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6760"/>
  </bookViews>
  <sheets>
    <sheet name="main_info" sheetId="1" r:id="rId1"/>
    <sheet name="pivot_table" sheetId="9" r:id="rId2"/>
    <sheet name="protein_length" sheetId="10" r:id="rId3"/>
    <sheet name="gene_categories" sheetId="11" r:id="rId4"/>
    <sheet name="гипотеза" sheetId="18" r:id="rId5"/>
    <sheet name="квазиопероны" sheetId="12" r:id="rId6"/>
    <sheet name="пересечения" sheetId="17" r:id="rId7"/>
    <sheet name="сведения о существовании" sheetId="21" r:id="rId8"/>
  </sheets>
  <definedNames>
    <definedName name="_xlnm._FilterDatabase" localSheetId="0" hidden="1">main_info!$A$1:$T$7110</definedName>
    <definedName name="_xlnm._FilterDatabase" localSheetId="4" hidden="1">гипотеза!$A$1:$H$3562</definedName>
    <definedName name="_xlnm._FilterDatabase" localSheetId="5" hidden="1">квазиопероны!$L$1:$Q$1884</definedName>
    <definedName name="_xlnm._FilterDatabase" localSheetId="6" hidden="1">пересечения!$A$1:$Q$3562</definedName>
    <definedName name="_xlnm._FilterDatabase" localSheetId="7" hidden="1">'сведения о существовании'!$F$1:$F$3446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F2" i="18" l="1"/>
  <c r="J2" i="21"/>
  <c r="I2" i="21"/>
  <c r="H2" i="21"/>
  <c r="G2" i="21"/>
  <c r="F2" i="10"/>
  <c r="E2" i="10"/>
  <c r="M5968" i="1" l="1"/>
  <c r="M5966" i="1"/>
  <c r="M5964" i="1"/>
  <c r="M5962" i="1"/>
  <c r="M5960" i="1"/>
  <c r="M5958" i="1"/>
  <c r="M5794" i="1"/>
  <c r="M5792" i="1"/>
  <c r="M5790" i="1"/>
  <c r="M5788" i="1"/>
  <c r="M5786" i="1"/>
  <c r="M5784" i="1"/>
  <c r="M5782" i="1"/>
  <c r="M5780" i="1"/>
  <c r="M5778" i="1"/>
  <c r="M5776" i="1"/>
  <c r="M5774" i="1"/>
  <c r="M5768" i="1"/>
  <c r="M5766" i="1"/>
  <c r="M5764" i="1"/>
  <c r="M5762" i="1"/>
  <c r="M5726" i="1"/>
  <c r="M5724" i="1"/>
  <c r="M5468" i="1"/>
  <c r="M5466" i="1"/>
  <c r="M5288" i="1"/>
  <c r="M5286" i="1"/>
  <c r="M5284" i="1"/>
  <c r="M5176" i="1"/>
  <c r="M4820" i="1"/>
  <c r="M4818" i="1"/>
  <c r="M4816" i="1"/>
  <c r="M4814" i="1"/>
  <c r="M4812" i="1"/>
  <c r="M4810" i="1"/>
  <c r="M4808" i="1"/>
  <c r="M4806" i="1"/>
  <c r="M4804" i="1"/>
  <c r="M4802" i="1"/>
  <c r="M4800" i="1"/>
  <c r="M4798" i="1"/>
  <c r="M4796" i="1"/>
  <c r="M4794" i="1"/>
  <c r="M4792" i="1"/>
  <c r="M4790" i="1"/>
  <c r="M4512" i="1"/>
  <c r="M4334" i="1"/>
  <c r="M4256" i="1"/>
  <c r="M3910" i="1"/>
  <c r="M3664" i="1"/>
  <c r="M2952" i="1"/>
  <c r="M2848" i="1"/>
  <c r="M2208" i="1"/>
  <c r="M2152" i="1"/>
  <c r="M1878" i="1"/>
  <c r="M1876" i="1"/>
  <c r="M1874" i="1"/>
  <c r="M1632" i="1"/>
  <c r="M1614" i="1"/>
  <c r="M1278" i="1"/>
  <c r="M1276" i="1"/>
  <c r="M1220" i="1"/>
  <c r="M687" i="1"/>
  <c r="M685" i="1"/>
  <c r="M683" i="1"/>
  <c r="M623" i="1"/>
  <c r="M621" i="1"/>
  <c r="M619" i="1"/>
  <c r="M617" i="1"/>
  <c r="M615" i="1"/>
  <c r="M263" i="1"/>
  <c r="M177" i="1"/>
  <c r="M175" i="1"/>
  <c r="M173" i="1"/>
  <c r="M161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2" i="1"/>
  <c r="M163" i="1"/>
  <c r="M164" i="1"/>
  <c r="M165" i="1"/>
  <c r="M166" i="1"/>
  <c r="M167" i="1"/>
  <c r="M168" i="1"/>
  <c r="M169" i="1"/>
  <c r="M170" i="1"/>
  <c r="M171" i="1"/>
  <c r="M172" i="1"/>
  <c r="M174" i="1"/>
  <c r="M176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6" i="1"/>
  <c r="M618" i="1"/>
  <c r="M620" i="1"/>
  <c r="M622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4" i="1"/>
  <c r="M686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7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5" i="1"/>
  <c r="M1877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1" i="1"/>
  <c r="M4793" i="1"/>
  <c r="M4795" i="1"/>
  <c r="M4797" i="1"/>
  <c r="M4799" i="1"/>
  <c r="M4801" i="1"/>
  <c r="M4803" i="1"/>
  <c r="M4805" i="1"/>
  <c r="M4807" i="1"/>
  <c r="M4809" i="1"/>
  <c r="M4811" i="1"/>
  <c r="M4813" i="1"/>
  <c r="M4815" i="1"/>
  <c r="M4817" i="1"/>
  <c r="M4819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5" i="1"/>
  <c r="M5287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7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5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3" i="1"/>
  <c r="M5765" i="1"/>
  <c r="M5767" i="1"/>
  <c r="M5769" i="1"/>
  <c r="M5770" i="1"/>
  <c r="M5771" i="1"/>
  <c r="M5772" i="1"/>
  <c r="M5773" i="1"/>
  <c r="M5775" i="1"/>
  <c r="M5777" i="1"/>
  <c r="M5779" i="1"/>
  <c r="M5781" i="1"/>
  <c r="M5783" i="1"/>
  <c r="M5785" i="1"/>
  <c r="M5787" i="1"/>
  <c r="M5789" i="1"/>
  <c r="M5791" i="1"/>
  <c r="M5793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9" i="1"/>
  <c r="M5961" i="1"/>
  <c r="M5963" i="1"/>
  <c r="M5965" i="1"/>
  <c r="M5967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3" i="1"/>
  <c r="G2" i="18"/>
  <c r="H2" i="18" s="1"/>
  <c r="J2" i="12" l="1"/>
  <c r="I2" i="12"/>
  <c r="G2207" i="17" l="1"/>
  <c r="G2463" i="17"/>
  <c r="G2848" i="17"/>
  <c r="G3200" i="17"/>
  <c r="J2" i="17"/>
  <c r="F3" i="17"/>
  <c r="H3" i="17" s="1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H1378" i="17" s="1"/>
  <c r="F1379" i="17"/>
  <c r="F1380" i="17"/>
  <c r="F1381" i="17"/>
  <c r="F1382" i="17"/>
  <c r="H1382" i="17" s="1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H1622" i="17" s="1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H1770" i="17" s="1"/>
  <c r="F1771" i="17"/>
  <c r="H1771" i="17" s="1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H1858" i="17" s="1"/>
  <c r="F1859" i="17"/>
  <c r="H1859" i="17" s="1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H1922" i="17" s="1"/>
  <c r="F1923" i="17"/>
  <c r="H1923" i="17" s="1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H1986" i="17" s="1"/>
  <c r="F1987" i="17"/>
  <c r="H1987" i="17" s="1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H2038" i="17" s="1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H2079" i="17" s="1"/>
  <c r="F2080" i="17"/>
  <c r="H2080" i="17" s="1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H2111" i="17" s="1"/>
  <c r="F2112" i="17"/>
  <c r="H2112" i="17" s="1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H2143" i="17" s="1"/>
  <c r="F2144" i="17"/>
  <c r="H2144" i="17" s="1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H2175" i="17" s="1"/>
  <c r="F2176" i="17"/>
  <c r="H2176" i="17" s="1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H2207" i="17" s="1"/>
  <c r="F2208" i="17"/>
  <c r="H2208" i="17" s="1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H2239" i="17" s="1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H2271" i="17" s="1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H2303" i="17" s="1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F2322" i="17"/>
  <c r="F2323" i="17"/>
  <c r="F2324" i="17"/>
  <c r="F2325" i="17"/>
  <c r="F2326" i="17"/>
  <c r="F2327" i="17"/>
  <c r="F2328" i="17"/>
  <c r="F2329" i="17"/>
  <c r="F2330" i="17"/>
  <c r="F2331" i="17"/>
  <c r="F2332" i="17"/>
  <c r="F2333" i="17"/>
  <c r="F2334" i="17"/>
  <c r="F2335" i="17"/>
  <c r="H2335" i="17" s="1"/>
  <c r="F2336" i="17"/>
  <c r="H2336" i="17" s="1"/>
  <c r="F2337" i="17"/>
  <c r="F2338" i="17"/>
  <c r="F2339" i="17"/>
  <c r="F2340" i="17"/>
  <c r="F2341" i="17"/>
  <c r="F2342" i="17"/>
  <c r="F2343" i="17"/>
  <c r="F2344" i="17"/>
  <c r="F2345" i="17"/>
  <c r="F2346" i="17"/>
  <c r="F2347" i="17"/>
  <c r="F2348" i="17"/>
  <c r="F2349" i="17"/>
  <c r="F2350" i="17"/>
  <c r="F2351" i="17"/>
  <c r="F2352" i="17"/>
  <c r="F2353" i="17"/>
  <c r="F2354" i="17"/>
  <c r="F2355" i="17"/>
  <c r="F2356" i="17"/>
  <c r="F2357" i="17"/>
  <c r="F2358" i="17"/>
  <c r="F2359" i="17"/>
  <c r="F2360" i="17"/>
  <c r="F2361" i="17"/>
  <c r="F2362" i="17"/>
  <c r="F2363" i="17"/>
  <c r="F2364" i="17"/>
  <c r="F2365" i="17"/>
  <c r="F2366" i="17"/>
  <c r="F2367" i="17"/>
  <c r="H2367" i="17" s="1"/>
  <c r="F2368" i="17"/>
  <c r="F2369" i="17"/>
  <c r="F2370" i="17"/>
  <c r="F2371" i="17"/>
  <c r="F2372" i="17"/>
  <c r="F2373" i="17"/>
  <c r="F2374" i="17"/>
  <c r="F2375" i="17"/>
  <c r="F2376" i="17"/>
  <c r="F2377" i="17"/>
  <c r="F2378" i="17"/>
  <c r="F2379" i="17"/>
  <c r="F2380" i="17"/>
  <c r="F2381" i="17"/>
  <c r="F2382" i="17"/>
  <c r="F2383" i="17"/>
  <c r="F2384" i="17"/>
  <c r="F2385" i="17"/>
  <c r="F2386" i="17"/>
  <c r="F2387" i="17"/>
  <c r="F2388" i="17"/>
  <c r="F2389" i="17"/>
  <c r="F2390" i="17"/>
  <c r="F2391" i="17"/>
  <c r="F2392" i="17"/>
  <c r="F2393" i="17"/>
  <c r="F2394" i="17"/>
  <c r="F2395" i="17"/>
  <c r="F2396" i="17"/>
  <c r="F2397" i="17"/>
  <c r="F2398" i="17"/>
  <c r="F2399" i="17"/>
  <c r="H2399" i="17" s="1"/>
  <c r="F2400" i="17"/>
  <c r="F2401" i="17"/>
  <c r="F2402" i="17"/>
  <c r="F2403" i="17"/>
  <c r="F2404" i="17"/>
  <c r="F2405" i="17"/>
  <c r="F2406" i="17"/>
  <c r="F2407" i="17"/>
  <c r="F2408" i="17"/>
  <c r="F2409" i="17"/>
  <c r="F2410" i="17"/>
  <c r="F2411" i="17"/>
  <c r="F2412" i="17"/>
  <c r="F2413" i="17"/>
  <c r="F2414" i="17"/>
  <c r="F2415" i="17"/>
  <c r="F2416" i="17"/>
  <c r="F2417" i="17"/>
  <c r="F2418" i="17"/>
  <c r="F2419" i="17"/>
  <c r="F2420" i="17"/>
  <c r="F2421" i="17"/>
  <c r="F2422" i="17"/>
  <c r="F2423" i="17"/>
  <c r="F2424" i="17"/>
  <c r="F2425" i="17"/>
  <c r="F2426" i="17"/>
  <c r="F2427" i="17"/>
  <c r="F2428" i="17"/>
  <c r="F2429" i="17"/>
  <c r="F2430" i="17"/>
  <c r="F2431" i="17"/>
  <c r="H2431" i="17" s="1"/>
  <c r="F2432" i="17"/>
  <c r="F2433" i="17"/>
  <c r="F2434" i="17"/>
  <c r="F2435" i="17"/>
  <c r="F2436" i="17"/>
  <c r="F2437" i="17"/>
  <c r="F2438" i="17"/>
  <c r="F2439" i="17"/>
  <c r="F2440" i="17"/>
  <c r="F2441" i="17"/>
  <c r="F2442" i="17"/>
  <c r="F2443" i="17"/>
  <c r="F2444" i="17"/>
  <c r="F2445" i="17"/>
  <c r="F2446" i="17"/>
  <c r="F2447" i="17"/>
  <c r="F2448" i="17"/>
  <c r="F2449" i="17"/>
  <c r="F2450" i="17"/>
  <c r="F2451" i="17"/>
  <c r="F2452" i="17"/>
  <c r="F2453" i="17"/>
  <c r="F2454" i="17"/>
  <c r="F2455" i="17"/>
  <c r="F2456" i="17"/>
  <c r="F2457" i="17"/>
  <c r="F2458" i="17"/>
  <c r="F2459" i="17"/>
  <c r="F2460" i="17"/>
  <c r="F2461" i="17"/>
  <c r="F2462" i="17"/>
  <c r="F2463" i="17"/>
  <c r="H2463" i="17" s="1"/>
  <c r="F2464" i="17"/>
  <c r="H2464" i="17" s="1"/>
  <c r="F2465" i="17"/>
  <c r="F2466" i="17"/>
  <c r="F2467" i="17"/>
  <c r="F2468" i="17"/>
  <c r="F2469" i="17"/>
  <c r="F2470" i="17"/>
  <c r="F2471" i="17"/>
  <c r="F2472" i="17"/>
  <c r="F2473" i="17"/>
  <c r="F2474" i="17"/>
  <c r="F2475" i="17"/>
  <c r="F2476" i="17"/>
  <c r="F2477" i="17"/>
  <c r="F2478" i="17"/>
  <c r="F2479" i="17"/>
  <c r="F2480" i="17"/>
  <c r="F2481" i="17"/>
  <c r="F2482" i="17"/>
  <c r="F2483" i="17"/>
  <c r="F2484" i="17"/>
  <c r="F2485" i="17"/>
  <c r="F2486" i="17"/>
  <c r="F2487" i="17"/>
  <c r="F2488" i="17"/>
  <c r="F2489" i="17"/>
  <c r="F2490" i="17"/>
  <c r="F2491" i="17"/>
  <c r="F2492" i="17"/>
  <c r="F2493" i="17"/>
  <c r="F2494" i="17"/>
  <c r="F2495" i="17"/>
  <c r="H2495" i="17" s="1"/>
  <c r="F2496" i="17"/>
  <c r="F2497" i="17"/>
  <c r="F2498" i="17"/>
  <c r="F2499" i="17"/>
  <c r="F2500" i="17"/>
  <c r="F2501" i="17"/>
  <c r="F2502" i="17"/>
  <c r="F2503" i="17"/>
  <c r="F2504" i="17"/>
  <c r="F2505" i="17"/>
  <c r="F2506" i="17"/>
  <c r="F2507" i="17"/>
  <c r="F2508" i="17"/>
  <c r="F2509" i="17"/>
  <c r="F2510" i="17"/>
  <c r="F2511" i="17"/>
  <c r="F2512" i="17"/>
  <c r="F2513" i="17"/>
  <c r="F2514" i="17"/>
  <c r="F2515" i="17"/>
  <c r="F2516" i="17"/>
  <c r="F2517" i="17"/>
  <c r="F2518" i="17"/>
  <c r="F2519" i="17"/>
  <c r="F2520" i="17"/>
  <c r="F2521" i="17"/>
  <c r="F2522" i="17"/>
  <c r="F2523" i="17"/>
  <c r="F2524" i="17"/>
  <c r="F2525" i="17"/>
  <c r="F2526" i="17"/>
  <c r="F2527" i="17"/>
  <c r="F2528" i="17"/>
  <c r="H2528" i="17" s="1"/>
  <c r="F2529" i="17"/>
  <c r="H2529" i="17" s="1"/>
  <c r="F2530" i="17"/>
  <c r="F2531" i="17"/>
  <c r="F2532" i="17"/>
  <c r="F2533" i="17"/>
  <c r="F2534" i="17"/>
  <c r="F2535" i="17"/>
  <c r="F2536" i="17"/>
  <c r="F2537" i="17"/>
  <c r="F2538" i="17"/>
  <c r="F2539" i="17"/>
  <c r="F2540" i="17"/>
  <c r="F2541" i="17"/>
  <c r="F2542" i="17"/>
  <c r="F2543" i="17"/>
  <c r="F2544" i="17"/>
  <c r="F2545" i="17"/>
  <c r="F2546" i="17"/>
  <c r="F2547" i="17"/>
  <c r="F2548" i="17"/>
  <c r="F2549" i="17"/>
  <c r="F2550" i="17"/>
  <c r="F2551" i="17"/>
  <c r="F2552" i="17"/>
  <c r="F2553" i="17"/>
  <c r="F2554" i="17"/>
  <c r="F2555" i="17"/>
  <c r="F2556" i="17"/>
  <c r="F2557" i="17"/>
  <c r="F2558" i="17"/>
  <c r="F2559" i="17"/>
  <c r="F2560" i="17"/>
  <c r="H2560" i="17" s="1"/>
  <c r="F2561" i="17"/>
  <c r="H2561" i="17" s="1"/>
  <c r="F2562" i="17"/>
  <c r="F2563" i="17"/>
  <c r="F2564" i="17"/>
  <c r="F2565" i="17"/>
  <c r="F2566" i="17"/>
  <c r="F2567" i="17"/>
  <c r="F2568" i="17"/>
  <c r="F2569" i="17"/>
  <c r="F2570" i="17"/>
  <c r="F2571" i="17"/>
  <c r="F2572" i="17"/>
  <c r="F2573" i="17"/>
  <c r="F2574" i="17"/>
  <c r="F2575" i="17"/>
  <c r="F2576" i="17"/>
  <c r="F2577" i="17"/>
  <c r="F2578" i="17"/>
  <c r="F2579" i="17"/>
  <c r="F2580" i="17"/>
  <c r="F2581" i="17"/>
  <c r="F2582" i="17"/>
  <c r="F2583" i="17"/>
  <c r="F2584" i="17"/>
  <c r="F2585" i="17"/>
  <c r="F2586" i="17"/>
  <c r="F2587" i="17"/>
  <c r="F2588" i="17"/>
  <c r="F2589" i="17"/>
  <c r="F2590" i="17"/>
  <c r="F2591" i="17"/>
  <c r="F2592" i="17"/>
  <c r="H2592" i="17" s="1"/>
  <c r="F2593" i="17"/>
  <c r="H2593" i="17" s="1"/>
  <c r="F2594" i="17"/>
  <c r="F2595" i="17"/>
  <c r="F2596" i="17"/>
  <c r="F2597" i="17"/>
  <c r="F2598" i="17"/>
  <c r="F2599" i="17"/>
  <c r="F2600" i="17"/>
  <c r="F2601" i="17"/>
  <c r="F2602" i="17"/>
  <c r="F2603" i="17"/>
  <c r="F2604" i="17"/>
  <c r="F2605" i="17"/>
  <c r="F2606" i="17"/>
  <c r="F2607" i="17"/>
  <c r="F2608" i="17"/>
  <c r="F2609" i="17"/>
  <c r="F2610" i="17"/>
  <c r="F2611" i="17"/>
  <c r="F2612" i="17"/>
  <c r="F2613" i="17"/>
  <c r="F2614" i="17"/>
  <c r="F2615" i="17"/>
  <c r="F2616" i="17"/>
  <c r="F2617" i="17"/>
  <c r="F2618" i="17"/>
  <c r="F2619" i="17"/>
  <c r="F2620" i="17"/>
  <c r="F2621" i="17"/>
  <c r="F2622" i="17"/>
  <c r="F2623" i="17"/>
  <c r="F2624" i="17"/>
  <c r="H2624" i="17" s="1"/>
  <c r="F2625" i="17"/>
  <c r="H2625" i="17" s="1"/>
  <c r="F2626" i="17"/>
  <c r="F2627" i="17"/>
  <c r="F2628" i="17"/>
  <c r="F2629" i="17"/>
  <c r="F2630" i="17"/>
  <c r="F2631" i="17"/>
  <c r="F2632" i="17"/>
  <c r="F2633" i="17"/>
  <c r="F2634" i="17"/>
  <c r="F2635" i="17"/>
  <c r="F2636" i="17"/>
  <c r="F2637" i="17"/>
  <c r="F2638" i="17"/>
  <c r="F2639" i="17"/>
  <c r="F2640" i="17"/>
  <c r="F2641" i="17"/>
  <c r="F2642" i="17"/>
  <c r="F2643" i="17"/>
  <c r="F2644" i="17"/>
  <c r="F2645" i="17"/>
  <c r="F2646" i="17"/>
  <c r="F2647" i="17"/>
  <c r="F2648" i="17"/>
  <c r="F2649" i="17"/>
  <c r="F2650" i="17"/>
  <c r="F2651" i="17"/>
  <c r="F2652" i="17"/>
  <c r="F2653" i="17"/>
  <c r="F2654" i="17"/>
  <c r="F2655" i="17"/>
  <c r="F2656" i="17"/>
  <c r="H2656" i="17" s="1"/>
  <c r="F2657" i="17"/>
  <c r="H2657" i="17" s="1"/>
  <c r="F2658" i="17"/>
  <c r="F2659" i="17"/>
  <c r="F2660" i="17"/>
  <c r="F2661" i="17"/>
  <c r="F2662" i="17"/>
  <c r="F2663" i="17"/>
  <c r="F2664" i="17"/>
  <c r="F2665" i="17"/>
  <c r="F2666" i="17"/>
  <c r="F2667" i="17"/>
  <c r="F2668" i="17"/>
  <c r="F2669" i="17"/>
  <c r="F2670" i="17"/>
  <c r="F2671" i="17"/>
  <c r="F2672" i="17"/>
  <c r="F2673" i="17"/>
  <c r="F2674" i="17"/>
  <c r="F2675" i="17"/>
  <c r="F2676" i="17"/>
  <c r="F2677" i="17"/>
  <c r="F2678" i="17"/>
  <c r="F2679" i="17"/>
  <c r="F2680" i="17"/>
  <c r="F2681" i="17"/>
  <c r="F2682" i="17"/>
  <c r="F2683" i="17"/>
  <c r="F2684" i="17"/>
  <c r="F2685" i="17"/>
  <c r="F2686" i="17"/>
  <c r="F2687" i="17"/>
  <c r="F2688" i="17"/>
  <c r="H2688" i="17" s="1"/>
  <c r="F2689" i="17"/>
  <c r="H2689" i="17" s="1"/>
  <c r="F2690" i="17"/>
  <c r="F2691" i="17"/>
  <c r="F2692" i="17"/>
  <c r="F2693" i="17"/>
  <c r="F2694" i="17"/>
  <c r="F2695" i="17"/>
  <c r="F2696" i="17"/>
  <c r="F2697" i="17"/>
  <c r="F2698" i="17"/>
  <c r="F2699" i="17"/>
  <c r="F2700" i="17"/>
  <c r="F2701" i="17"/>
  <c r="F2702" i="17"/>
  <c r="F2703" i="17"/>
  <c r="F2704" i="17"/>
  <c r="F2705" i="17"/>
  <c r="F2706" i="17"/>
  <c r="F2707" i="17"/>
  <c r="F2708" i="17"/>
  <c r="F2709" i="17"/>
  <c r="F2710" i="17"/>
  <c r="F2711" i="17"/>
  <c r="F2712" i="17"/>
  <c r="F2713" i="17"/>
  <c r="F2714" i="17"/>
  <c r="F2715" i="17"/>
  <c r="F2716" i="17"/>
  <c r="F2717" i="17"/>
  <c r="F2718" i="17"/>
  <c r="F2719" i="17"/>
  <c r="F2720" i="17"/>
  <c r="H2720" i="17" s="1"/>
  <c r="F2721" i="17"/>
  <c r="H2721" i="17" s="1"/>
  <c r="F2722" i="17"/>
  <c r="F2723" i="17"/>
  <c r="F2724" i="17"/>
  <c r="F2725" i="17"/>
  <c r="F2726" i="17"/>
  <c r="F2727" i="17"/>
  <c r="F2728" i="17"/>
  <c r="F2729" i="17"/>
  <c r="F2730" i="17"/>
  <c r="F2731" i="17"/>
  <c r="F2732" i="17"/>
  <c r="F2733" i="17"/>
  <c r="F2734" i="17"/>
  <c r="F2735" i="17"/>
  <c r="F2736" i="17"/>
  <c r="F2737" i="17"/>
  <c r="F2738" i="17"/>
  <c r="F2739" i="17"/>
  <c r="F2740" i="17"/>
  <c r="F2741" i="17"/>
  <c r="F2742" i="17"/>
  <c r="F2743" i="17"/>
  <c r="F2744" i="17"/>
  <c r="F2745" i="17"/>
  <c r="F2746" i="17"/>
  <c r="F2747" i="17"/>
  <c r="F2748" i="17"/>
  <c r="F2749" i="17"/>
  <c r="F2750" i="17"/>
  <c r="F2751" i="17"/>
  <c r="F2752" i="17"/>
  <c r="H2752" i="17" s="1"/>
  <c r="F2753" i="17"/>
  <c r="H2753" i="17" s="1"/>
  <c r="F2754" i="17"/>
  <c r="F2755" i="17"/>
  <c r="F2756" i="17"/>
  <c r="F2757" i="17"/>
  <c r="F2758" i="17"/>
  <c r="F2759" i="17"/>
  <c r="F2760" i="17"/>
  <c r="F2761" i="17"/>
  <c r="F2762" i="17"/>
  <c r="F2763" i="17"/>
  <c r="F2764" i="17"/>
  <c r="F2765" i="17"/>
  <c r="F2766" i="17"/>
  <c r="F2767" i="17"/>
  <c r="F2768" i="17"/>
  <c r="F2769" i="17"/>
  <c r="F2770" i="17"/>
  <c r="F2771" i="17"/>
  <c r="F2772" i="17"/>
  <c r="F2773" i="17"/>
  <c r="F2774" i="17"/>
  <c r="F2775" i="17"/>
  <c r="F2776" i="17"/>
  <c r="F2777" i="17"/>
  <c r="F2778" i="17"/>
  <c r="F2779" i="17"/>
  <c r="F2780" i="17"/>
  <c r="F2781" i="17"/>
  <c r="F2782" i="17"/>
  <c r="F2783" i="17"/>
  <c r="F2784" i="17"/>
  <c r="H2784" i="17" s="1"/>
  <c r="F2785" i="17"/>
  <c r="H2785" i="17" s="1"/>
  <c r="F2786" i="17"/>
  <c r="F2787" i="17"/>
  <c r="F2788" i="17"/>
  <c r="F2789" i="17"/>
  <c r="F2790" i="17"/>
  <c r="F2791" i="17"/>
  <c r="F2792" i="17"/>
  <c r="F2793" i="17"/>
  <c r="F2794" i="17"/>
  <c r="F2795" i="17"/>
  <c r="F2796" i="17"/>
  <c r="F2797" i="17"/>
  <c r="F2798" i="17"/>
  <c r="F2799" i="17"/>
  <c r="F2800" i="17"/>
  <c r="F2801" i="17"/>
  <c r="F2802" i="17"/>
  <c r="F2803" i="17"/>
  <c r="F2804" i="17"/>
  <c r="F2805" i="17"/>
  <c r="F2806" i="17"/>
  <c r="F2807" i="17"/>
  <c r="F2808" i="17"/>
  <c r="F2809" i="17"/>
  <c r="F2810" i="17"/>
  <c r="F2811" i="17"/>
  <c r="F2812" i="17"/>
  <c r="F2813" i="17"/>
  <c r="F2814" i="17"/>
  <c r="F2815" i="17"/>
  <c r="F2816" i="17"/>
  <c r="H2816" i="17" s="1"/>
  <c r="F2817" i="17"/>
  <c r="H2817" i="17" s="1"/>
  <c r="F2818" i="17"/>
  <c r="F2819" i="17"/>
  <c r="F2820" i="17"/>
  <c r="F2821" i="17"/>
  <c r="F2822" i="17"/>
  <c r="F2823" i="17"/>
  <c r="F2824" i="17"/>
  <c r="F2825" i="17"/>
  <c r="F2826" i="17"/>
  <c r="F2827" i="17"/>
  <c r="F2828" i="17"/>
  <c r="F2829" i="17"/>
  <c r="F2830" i="17"/>
  <c r="F2831" i="17"/>
  <c r="F2832" i="17"/>
  <c r="F2833" i="17"/>
  <c r="F2834" i="17"/>
  <c r="F2835" i="17"/>
  <c r="F2836" i="17"/>
  <c r="F2837" i="17"/>
  <c r="F2838" i="17"/>
  <c r="F2839" i="17"/>
  <c r="F2840" i="17"/>
  <c r="F2841" i="17"/>
  <c r="F2842" i="17"/>
  <c r="F2843" i="17"/>
  <c r="F2844" i="17"/>
  <c r="F2845" i="17"/>
  <c r="F2846" i="17"/>
  <c r="F2847" i="17"/>
  <c r="F2848" i="17"/>
  <c r="H2848" i="17" s="1"/>
  <c r="F2849" i="17"/>
  <c r="H2849" i="17" s="1"/>
  <c r="F2850" i="17"/>
  <c r="F2851" i="17"/>
  <c r="F2852" i="17"/>
  <c r="F2853" i="17"/>
  <c r="F2854" i="17"/>
  <c r="F2855" i="17"/>
  <c r="F2856" i="17"/>
  <c r="F2857" i="17"/>
  <c r="F2858" i="17"/>
  <c r="F2859" i="17"/>
  <c r="F2860" i="17"/>
  <c r="F2861" i="17"/>
  <c r="F2862" i="17"/>
  <c r="F2863" i="17"/>
  <c r="F2864" i="17"/>
  <c r="F2865" i="17"/>
  <c r="F2866" i="17"/>
  <c r="F2867" i="17"/>
  <c r="F2868" i="17"/>
  <c r="F2869" i="17"/>
  <c r="F2870" i="17"/>
  <c r="F2871" i="17"/>
  <c r="F2872" i="17"/>
  <c r="F2873" i="17"/>
  <c r="F2874" i="17"/>
  <c r="F2875" i="17"/>
  <c r="F2876" i="17"/>
  <c r="F2877" i="17"/>
  <c r="F2878" i="17"/>
  <c r="F2879" i="17"/>
  <c r="F2880" i="17"/>
  <c r="H2880" i="17" s="1"/>
  <c r="F2881" i="17"/>
  <c r="H2881" i="17" s="1"/>
  <c r="F2882" i="17"/>
  <c r="F2883" i="17"/>
  <c r="F2884" i="17"/>
  <c r="F2885" i="17"/>
  <c r="F2886" i="17"/>
  <c r="F2887" i="17"/>
  <c r="F2888" i="17"/>
  <c r="F2889" i="17"/>
  <c r="F2890" i="17"/>
  <c r="F2891" i="17"/>
  <c r="F2892" i="17"/>
  <c r="F2893" i="17"/>
  <c r="F2894" i="17"/>
  <c r="F2895" i="17"/>
  <c r="F2896" i="17"/>
  <c r="F2897" i="17"/>
  <c r="F2898" i="17"/>
  <c r="F2899" i="17"/>
  <c r="F2900" i="17"/>
  <c r="F2901" i="17"/>
  <c r="F2902" i="17"/>
  <c r="F2903" i="17"/>
  <c r="F2904" i="17"/>
  <c r="F2905" i="17"/>
  <c r="F2906" i="17"/>
  <c r="F2907" i="17"/>
  <c r="F2908" i="17"/>
  <c r="F2909" i="17"/>
  <c r="F2910" i="17"/>
  <c r="F2911" i="17"/>
  <c r="F2912" i="17"/>
  <c r="H2912" i="17" s="1"/>
  <c r="F2913" i="17"/>
  <c r="H2913" i="17" s="1"/>
  <c r="F2914" i="17"/>
  <c r="F2915" i="17"/>
  <c r="F2916" i="17"/>
  <c r="F2917" i="17"/>
  <c r="F2918" i="17"/>
  <c r="F2919" i="17"/>
  <c r="F2920" i="17"/>
  <c r="F2921" i="17"/>
  <c r="F2922" i="17"/>
  <c r="F2923" i="17"/>
  <c r="F2924" i="17"/>
  <c r="F2925" i="17"/>
  <c r="F2926" i="17"/>
  <c r="F2927" i="17"/>
  <c r="F2928" i="17"/>
  <c r="F2929" i="17"/>
  <c r="F2930" i="17"/>
  <c r="F2931" i="17"/>
  <c r="F2932" i="17"/>
  <c r="F2933" i="17"/>
  <c r="F2934" i="17"/>
  <c r="F2935" i="17"/>
  <c r="F2936" i="17"/>
  <c r="F2937" i="17"/>
  <c r="F2938" i="17"/>
  <c r="F2939" i="17"/>
  <c r="F2940" i="17"/>
  <c r="F2941" i="17"/>
  <c r="F2942" i="17"/>
  <c r="F2943" i="17"/>
  <c r="F2944" i="17"/>
  <c r="H2944" i="17" s="1"/>
  <c r="F2945" i="17"/>
  <c r="H2945" i="17" s="1"/>
  <c r="F2946" i="17"/>
  <c r="F2947" i="17"/>
  <c r="F2948" i="17"/>
  <c r="F2949" i="17"/>
  <c r="F2950" i="17"/>
  <c r="F2951" i="17"/>
  <c r="F2952" i="17"/>
  <c r="F2953" i="17"/>
  <c r="F2954" i="17"/>
  <c r="F2955" i="17"/>
  <c r="F2956" i="17"/>
  <c r="F2957" i="17"/>
  <c r="F2958" i="17"/>
  <c r="F2959" i="17"/>
  <c r="F2960" i="17"/>
  <c r="F2961" i="17"/>
  <c r="F2962" i="17"/>
  <c r="F2963" i="17"/>
  <c r="F2964" i="17"/>
  <c r="F2965" i="17"/>
  <c r="F2966" i="17"/>
  <c r="F2967" i="17"/>
  <c r="F2968" i="17"/>
  <c r="F2969" i="17"/>
  <c r="F2970" i="17"/>
  <c r="F2971" i="17"/>
  <c r="F2972" i="17"/>
  <c r="F2973" i="17"/>
  <c r="F2974" i="17"/>
  <c r="F2975" i="17"/>
  <c r="F2976" i="17"/>
  <c r="H2976" i="17" s="1"/>
  <c r="F2977" i="17"/>
  <c r="H2977" i="17" s="1"/>
  <c r="F2978" i="17"/>
  <c r="F2979" i="17"/>
  <c r="F2980" i="17"/>
  <c r="F2981" i="17"/>
  <c r="F2982" i="17"/>
  <c r="F2983" i="17"/>
  <c r="F2984" i="17"/>
  <c r="F2985" i="17"/>
  <c r="F2986" i="17"/>
  <c r="F2987" i="17"/>
  <c r="F2988" i="17"/>
  <c r="F2989" i="17"/>
  <c r="F2990" i="17"/>
  <c r="F2991" i="17"/>
  <c r="F2992" i="17"/>
  <c r="F2993" i="17"/>
  <c r="F2994" i="17"/>
  <c r="F2995" i="17"/>
  <c r="F2996" i="17"/>
  <c r="F2997" i="17"/>
  <c r="F2998" i="17"/>
  <c r="F2999" i="17"/>
  <c r="F3000" i="17"/>
  <c r="F3001" i="17"/>
  <c r="F3002" i="17"/>
  <c r="F3003" i="17"/>
  <c r="F3004" i="17"/>
  <c r="F3005" i="17"/>
  <c r="F3006" i="17"/>
  <c r="F3007" i="17"/>
  <c r="F3008" i="17"/>
  <c r="H3008" i="17" s="1"/>
  <c r="F3009" i="17"/>
  <c r="H3009" i="17" s="1"/>
  <c r="F3010" i="17"/>
  <c r="F3011" i="17"/>
  <c r="F3012" i="17"/>
  <c r="F3013" i="17"/>
  <c r="F3014" i="17"/>
  <c r="F3015" i="17"/>
  <c r="F3016" i="17"/>
  <c r="F3017" i="17"/>
  <c r="F3018" i="17"/>
  <c r="F3019" i="17"/>
  <c r="F3020" i="17"/>
  <c r="F3021" i="17"/>
  <c r="F3022" i="17"/>
  <c r="F3023" i="17"/>
  <c r="F3024" i="17"/>
  <c r="F3025" i="17"/>
  <c r="F3026" i="17"/>
  <c r="F3027" i="17"/>
  <c r="F3028" i="17"/>
  <c r="F3029" i="17"/>
  <c r="F3030" i="17"/>
  <c r="F3031" i="17"/>
  <c r="F3032" i="17"/>
  <c r="F3033" i="17"/>
  <c r="F3034" i="17"/>
  <c r="F3035" i="17"/>
  <c r="F3036" i="17"/>
  <c r="F3037" i="17"/>
  <c r="F3038" i="17"/>
  <c r="F3039" i="17"/>
  <c r="F3040" i="17"/>
  <c r="H3040" i="17" s="1"/>
  <c r="F3041" i="17"/>
  <c r="H3041" i="17" s="1"/>
  <c r="F3042" i="17"/>
  <c r="F3043" i="17"/>
  <c r="F3044" i="17"/>
  <c r="F3045" i="17"/>
  <c r="F3046" i="17"/>
  <c r="F3047" i="17"/>
  <c r="F3048" i="17"/>
  <c r="F3049" i="17"/>
  <c r="F3050" i="17"/>
  <c r="F3051" i="17"/>
  <c r="F3052" i="17"/>
  <c r="F3053" i="17"/>
  <c r="F3054" i="17"/>
  <c r="F3055" i="17"/>
  <c r="F3056" i="17"/>
  <c r="F3057" i="17"/>
  <c r="F3058" i="17"/>
  <c r="F3059" i="17"/>
  <c r="F3060" i="17"/>
  <c r="F3061" i="17"/>
  <c r="F3062" i="17"/>
  <c r="F3063" i="17"/>
  <c r="F3064" i="17"/>
  <c r="F3065" i="17"/>
  <c r="F3066" i="17"/>
  <c r="F3067" i="17"/>
  <c r="F3068" i="17"/>
  <c r="F3069" i="17"/>
  <c r="F3070" i="17"/>
  <c r="F3071" i="17"/>
  <c r="F3072" i="17"/>
  <c r="H3072" i="17" s="1"/>
  <c r="F3073" i="17"/>
  <c r="H3073" i="17" s="1"/>
  <c r="F3074" i="17"/>
  <c r="F3075" i="17"/>
  <c r="F3076" i="17"/>
  <c r="F3077" i="17"/>
  <c r="F3078" i="17"/>
  <c r="F3079" i="17"/>
  <c r="F3080" i="17"/>
  <c r="F3081" i="17"/>
  <c r="F3082" i="17"/>
  <c r="F3083" i="17"/>
  <c r="F3084" i="17"/>
  <c r="F3085" i="17"/>
  <c r="F3086" i="17"/>
  <c r="F3087" i="17"/>
  <c r="F3088" i="17"/>
  <c r="F3089" i="17"/>
  <c r="F3090" i="17"/>
  <c r="F3091" i="17"/>
  <c r="F3092" i="17"/>
  <c r="F3093" i="17"/>
  <c r="F3094" i="17"/>
  <c r="F3095" i="17"/>
  <c r="F3096" i="17"/>
  <c r="F3097" i="17"/>
  <c r="F3098" i="17"/>
  <c r="F3099" i="17"/>
  <c r="F3100" i="17"/>
  <c r="F3101" i="17"/>
  <c r="F3102" i="17"/>
  <c r="F3103" i="17"/>
  <c r="F3104" i="17"/>
  <c r="H3104" i="17" s="1"/>
  <c r="F3105" i="17"/>
  <c r="H3105" i="17" s="1"/>
  <c r="F3106" i="17"/>
  <c r="F3107" i="17"/>
  <c r="F3108" i="17"/>
  <c r="F3109" i="17"/>
  <c r="F3110" i="17"/>
  <c r="F3111" i="17"/>
  <c r="F3112" i="17"/>
  <c r="F3113" i="17"/>
  <c r="F3114" i="17"/>
  <c r="F3115" i="17"/>
  <c r="F3116" i="17"/>
  <c r="F3117" i="17"/>
  <c r="F3118" i="17"/>
  <c r="F3119" i="17"/>
  <c r="F3120" i="17"/>
  <c r="F3121" i="17"/>
  <c r="F3122" i="17"/>
  <c r="F3123" i="17"/>
  <c r="F3124" i="17"/>
  <c r="F3125" i="17"/>
  <c r="F3126" i="17"/>
  <c r="F3127" i="17"/>
  <c r="F3128" i="17"/>
  <c r="F3129" i="17"/>
  <c r="F3130" i="17"/>
  <c r="F3131" i="17"/>
  <c r="F3132" i="17"/>
  <c r="F3133" i="17"/>
  <c r="F3134" i="17"/>
  <c r="F3135" i="17"/>
  <c r="F3136" i="17"/>
  <c r="H3136" i="17" s="1"/>
  <c r="F3137" i="17"/>
  <c r="H3137" i="17" s="1"/>
  <c r="F3138" i="17"/>
  <c r="F3139" i="17"/>
  <c r="F3140" i="17"/>
  <c r="F3141" i="17"/>
  <c r="F3142" i="17"/>
  <c r="F3143" i="17"/>
  <c r="F3144" i="17"/>
  <c r="F3145" i="17"/>
  <c r="F3146" i="17"/>
  <c r="F3147" i="17"/>
  <c r="F3148" i="17"/>
  <c r="F3149" i="17"/>
  <c r="F3150" i="17"/>
  <c r="F3151" i="17"/>
  <c r="F3152" i="17"/>
  <c r="F3153" i="17"/>
  <c r="F3154" i="17"/>
  <c r="F3155" i="17"/>
  <c r="F3156" i="17"/>
  <c r="F3157" i="17"/>
  <c r="F3158" i="17"/>
  <c r="F3159" i="17"/>
  <c r="F3160" i="17"/>
  <c r="F3161" i="17"/>
  <c r="F3162" i="17"/>
  <c r="F3163" i="17"/>
  <c r="F3164" i="17"/>
  <c r="F3165" i="17"/>
  <c r="F3166" i="17"/>
  <c r="F3167" i="17"/>
  <c r="F3168" i="17"/>
  <c r="H3168" i="17" s="1"/>
  <c r="F3169" i="17"/>
  <c r="H3169" i="17" s="1"/>
  <c r="F3170" i="17"/>
  <c r="F3171" i="17"/>
  <c r="F3172" i="17"/>
  <c r="F3173" i="17"/>
  <c r="F3174" i="17"/>
  <c r="F3175" i="17"/>
  <c r="F3176" i="17"/>
  <c r="F3177" i="17"/>
  <c r="F3178" i="17"/>
  <c r="F3179" i="17"/>
  <c r="F3180" i="17"/>
  <c r="F3181" i="17"/>
  <c r="F3182" i="17"/>
  <c r="F3183" i="17"/>
  <c r="F3184" i="17"/>
  <c r="F3185" i="17"/>
  <c r="F3186" i="17"/>
  <c r="F3187" i="17"/>
  <c r="F3188" i="17"/>
  <c r="F3189" i="17"/>
  <c r="F3190" i="17"/>
  <c r="F3191" i="17"/>
  <c r="F3192" i="17"/>
  <c r="F3193" i="17"/>
  <c r="F3194" i="17"/>
  <c r="F3195" i="17"/>
  <c r="F3196" i="17"/>
  <c r="F3197" i="17"/>
  <c r="F3198" i="17"/>
  <c r="F3199" i="17"/>
  <c r="F3200" i="17"/>
  <c r="H3200" i="17" s="1"/>
  <c r="F3201" i="17"/>
  <c r="H3201" i="17" s="1"/>
  <c r="F3202" i="17"/>
  <c r="F3203" i="17"/>
  <c r="F3204" i="17"/>
  <c r="F3205" i="17"/>
  <c r="F3206" i="17"/>
  <c r="F3207" i="17"/>
  <c r="F3208" i="17"/>
  <c r="F3209" i="17"/>
  <c r="F3210" i="17"/>
  <c r="F3211" i="17"/>
  <c r="F3212" i="17"/>
  <c r="F3213" i="17"/>
  <c r="F3214" i="17"/>
  <c r="F3215" i="17"/>
  <c r="F3216" i="17"/>
  <c r="F3217" i="17"/>
  <c r="F3218" i="17"/>
  <c r="F3219" i="17"/>
  <c r="F3220" i="17"/>
  <c r="F3221" i="17"/>
  <c r="F3222" i="17"/>
  <c r="F3223" i="17"/>
  <c r="F3224" i="17"/>
  <c r="F3225" i="17"/>
  <c r="F3226" i="17"/>
  <c r="F3227" i="17"/>
  <c r="F3228" i="17"/>
  <c r="F3229" i="17"/>
  <c r="F3230" i="17"/>
  <c r="F3231" i="17"/>
  <c r="F3232" i="17"/>
  <c r="H3232" i="17" s="1"/>
  <c r="F3233" i="17"/>
  <c r="H3233" i="17" s="1"/>
  <c r="F3234" i="17"/>
  <c r="F3235" i="17"/>
  <c r="F3236" i="17"/>
  <c r="F3237" i="17"/>
  <c r="F3238" i="17"/>
  <c r="F3239" i="17"/>
  <c r="F3240" i="17"/>
  <c r="F3241" i="17"/>
  <c r="F3242" i="17"/>
  <c r="F3243" i="17"/>
  <c r="F3244" i="17"/>
  <c r="F3245" i="17"/>
  <c r="F3246" i="17"/>
  <c r="F3247" i="17"/>
  <c r="F3248" i="17"/>
  <c r="F3249" i="17"/>
  <c r="F3250" i="17"/>
  <c r="F3251" i="17"/>
  <c r="F3252" i="17"/>
  <c r="F3253" i="17"/>
  <c r="F3254" i="17"/>
  <c r="F3255" i="17"/>
  <c r="F3256" i="17"/>
  <c r="F3257" i="17"/>
  <c r="F3258" i="17"/>
  <c r="F3259" i="17"/>
  <c r="F3260" i="17"/>
  <c r="F3261" i="17"/>
  <c r="F3262" i="17"/>
  <c r="F3263" i="17"/>
  <c r="F3264" i="17"/>
  <c r="H3264" i="17" s="1"/>
  <c r="F3265" i="17"/>
  <c r="H3265" i="17" s="1"/>
  <c r="F3266" i="17"/>
  <c r="F3267" i="17"/>
  <c r="F3268" i="17"/>
  <c r="F3269" i="17"/>
  <c r="F3270" i="17"/>
  <c r="F3271" i="17"/>
  <c r="F3272" i="17"/>
  <c r="F3273" i="17"/>
  <c r="F3274" i="17"/>
  <c r="F3275" i="17"/>
  <c r="F3276" i="17"/>
  <c r="F3277" i="17"/>
  <c r="F3278" i="17"/>
  <c r="F3279" i="17"/>
  <c r="F3280" i="17"/>
  <c r="F3281" i="17"/>
  <c r="F3282" i="17"/>
  <c r="F3283" i="17"/>
  <c r="F3284" i="17"/>
  <c r="F3285" i="17"/>
  <c r="F3286" i="17"/>
  <c r="F3287" i="17"/>
  <c r="F3288" i="17"/>
  <c r="F3289" i="17"/>
  <c r="F3290" i="17"/>
  <c r="F3291" i="17"/>
  <c r="F3292" i="17"/>
  <c r="F3293" i="17"/>
  <c r="F3294" i="17"/>
  <c r="F3295" i="17"/>
  <c r="F3296" i="17"/>
  <c r="H3296" i="17" s="1"/>
  <c r="F3297" i="17"/>
  <c r="H3297" i="17" s="1"/>
  <c r="F3298" i="17"/>
  <c r="F3299" i="17"/>
  <c r="F3300" i="17"/>
  <c r="F3301" i="17"/>
  <c r="F3302" i="17"/>
  <c r="F3303" i="17"/>
  <c r="F3304" i="17"/>
  <c r="F3305" i="17"/>
  <c r="F3306" i="17"/>
  <c r="F3307" i="17"/>
  <c r="F3308" i="17"/>
  <c r="F3309" i="17"/>
  <c r="F3310" i="17"/>
  <c r="F3311" i="17"/>
  <c r="F3312" i="17"/>
  <c r="F3313" i="17"/>
  <c r="F3314" i="17"/>
  <c r="F3315" i="17"/>
  <c r="F3316" i="17"/>
  <c r="F3317" i="17"/>
  <c r="F3318" i="17"/>
  <c r="F3319" i="17"/>
  <c r="F3320" i="17"/>
  <c r="F3321" i="17"/>
  <c r="F3322" i="17"/>
  <c r="F3323" i="17"/>
  <c r="F3324" i="17"/>
  <c r="F3325" i="17"/>
  <c r="F3326" i="17"/>
  <c r="F3327" i="17"/>
  <c r="F3328" i="17"/>
  <c r="H3328" i="17" s="1"/>
  <c r="F3329" i="17"/>
  <c r="H3329" i="17" s="1"/>
  <c r="F3330" i="17"/>
  <c r="F3331" i="17"/>
  <c r="F3332" i="17"/>
  <c r="F3333" i="17"/>
  <c r="F3334" i="17"/>
  <c r="F3335" i="17"/>
  <c r="F3336" i="17"/>
  <c r="F3337" i="17"/>
  <c r="F3338" i="17"/>
  <c r="F3339" i="17"/>
  <c r="F3340" i="17"/>
  <c r="F3341" i="17"/>
  <c r="F3342" i="17"/>
  <c r="F3343" i="17"/>
  <c r="F3344" i="17"/>
  <c r="F3345" i="17"/>
  <c r="F3346" i="17"/>
  <c r="F3347" i="17"/>
  <c r="F3348" i="17"/>
  <c r="F3349" i="17"/>
  <c r="F3350" i="17"/>
  <c r="F3351" i="17"/>
  <c r="F3352" i="17"/>
  <c r="F3353" i="17"/>
  <c r="F3354" i="17"/>
  <c r="F3355" i="17"/>
  <c r="F3356" i="17"/>
  <c r="F3357" i="17"/>
  <c r="F3358" i="17"/>
  <c r="F3359" i="17"/>
  <c r="F3360" i="17"/>
  <c r="H3360" i="17" s="1"/>
  <c r="F3361" i="17"/>
  <c r="H3361" i="17" s="1"/>
  <c r="F3362" i="17"/>
  <c r="F3363" i="17"/>
  <c r="F3364" i="17"/>
  <c r="F3365" i="17"/>
  <c r="F3366" i="17"/>
  <c r="F3367" i="17"/>
  <c r="F3368" i="17"/>
  <c r="F3369" i="17"/>
  <c r="F3370" i="17"/>
  <c r="F3371" i="17"/>
  <c r="F3372" i="17"/>
  <c r="F3373" i="17"/>
  <c r="F3374" i="17"/>
  <c r="F3375" i="17"/>
  <c r="F3376" i="17"/>
  <c r="F3377" i="17"/>
  <c r="F3378" i="17"/>
  <c r="F3379" i="17"/>
  <c r="F3380" i="17"/>
  <c r="F3381" i="17"/>
  <c r="F3382" i="17"/>
  <c r="F3383" i="17"/>
  <c r="F3384" i="17"/>
  <c r="F3385" i="17"/>
  <c r="F3386" i="17"/>
  <c r="F3387" i="17"/>
  <c r="F3388" i="17"/>
  <c r="F3389" i="17"/>
  <c r="F3390" i="17"/>
  <c r="F3391" i="17"/>
  <c r="F3392" i="17"/>
  <c r="H3392" i="17" s="1"/>
  <c r="F3393" i="17"/>
  <c r="H3393" i="17" s="1"/>
  <c r="F3394" i="17"/>
  <c r="F3395" i="17"/>
  <c r="F3396" i="17"/>
  <c r="F3397" i="17"/>
  <c r="F3398" i="17"/>
  <c r="F3399" i="17"/>
  <c r="F3400" i="17"/>
  <c r="F3401" i="17"/>
  <c r="F3402" i="17"/>
  <c r="F3403" i="17"/>
  <c r="F3404" i="17"/>
  <c r="F3405" i="17"/>
  <c r="F3406" i="17"/>
  <c r="F3407" i="17"/>
  <c r="F3408" i="17"/>
  <c r="F3409" i="17"/>
  <c r="F3410" i="17"/>
  <c r="F3411" i="17"/>
  <c r="F3412" i="17"/>
  <c r="F3413" i="17"/>
  <c r="F3414" i="17"/>
  <c r="F3415" i="17"/>
  <c r="F3416" i="17"/>
  <c r="F3417" i="17"/>
  <c r="F3418" i="17"/>
  <c r="F3419" i="17"/>
  <c r="F3420" i="17"/>
  <c r="F3421" i="17"/>
  <c r="F3422" i="17"/>
  <c r="F3423" i="17"/>
  <c r="F3424" i="17"/>
  <c r="H3424" i="17" s="1"/>
  <c r="F3425" i="17"/>
  <c r="H3425" i="17" s="1"/>
  <c r="F3426" i="17"/>
  <c r="F3427" i="17"/>
  <c r="F3428" i="17"/>
  <c r="F3429" i="17"/>
  <c r="F3430" i="17"/>
  <c r="F3431" i="17"/>
  <c r="F3432" i="17"/>
  <c r="F3433" i="17"/>
  <c r="F3434" i="17"/>
  <c r="F3435" i="17"/>
  <c r="F3436" i="17"/>
  <c r="F3437" i="17"/>
  <c r="F3438" i="17"/>
  <c r="F3439" i="17"/>
  <c r="F3440" i="17"/>
  <c r="F3441" i="17"/>
  <c r="F3442" i="17"/>
  <c r="F3443" i="17"/>
  <c r="F3444" i="17"/>
  <c r="F3445" i="17"/>
  <c r="F3446" i="17"/>
  <c r="F3447" i="17"/>
  <c r="F3448" i="17"/>
  <c r="F3449" i="17"/>
  <c r="F3450" i="17"/>
  <c r="F3451" i="17"/>
  <c r="F3452" i="17"/>
  <c r="F3453" i="17"/>
  <c r="F3454" i="17"/>
  <c r="F3455" i="17"/>
  <c r="F3456" i="17"/>
  <c r="H3456" i="17" s="1"/>
  <c r="F3457" i="17"/>
  <c r="H3457" i="17" s="1"/>
  <c r="F3458" i="17"/>
  <c r="F3459" i="17"/>
  <c r="F3460" i="17"/>
  <c r="F3461" i="17"/>
  <c r="F3462" i="17"/>
  <c r="F3463" i="17"/>
  <c r="F3464" i="17"/>
  <c r="F3465" i="17"/>
  <c r="F3466" i="17"/>
  <c r="F3467" i="17"/>
  <c r="F3468" i="17"/>
  <c r="F3469" i="17"/>
  <c r="F3470" i="17"/>
  <c r="F3471" i="17"/>
  <c r="F3472" i="17"/>
  <c r="F3473" i="17"/>
  <c r="F3474" i="17"/>
  <c r="F3475" i="17"/>
  <c r="F3476" i="17"/>
  <c r="F3477" i="17"/>
  <c r="F3478" i="17"/>
  <c r="F3479" i="17"/>
  <c r="F3480" i="17"/>
  <c r="F3481" i="17"/>
  <c r="F3482" i="17"/>
  <c r="F3483" i="17"/>
  <c r="F3484" i="17"/>
  <c r="F3485" i="17"/>
  <c r="F3486" i="17"/>
  <c r="F3487" i="17"/>
  <c r="F3488" i="17"/>
  <c r="H3488" i="17" s="1"/>
  <c r="F3489" i="17"/>
  <c r="H3489" i="17" s="1"/>
  <c r="F3490" i="17"/>
  <c r="F3491" i="17"/>
  <c r="F3492" i="17"/>
  <c r="F3493" i="17"/>
  <c r="F3494" i="17"/>
  <c r="F3495" i="17"/>
  <c r="F3496" i="17"/>
  <c r="F3497" i="17"/>
  <c r="F3498" i="17"/>
  <c r="F3499" i="17"/>
  <c r="F3500" i="17"/>
  <c r="F3501" i="17"/>
  <c r="F3502" i="17"/>
  <c r="F3503" i="17"/>
  <c r="F3504" i="17"/>
  <c r="F3505" i="17"/>
  <c r="F3506" i="17"/>
  <c r="F3507" i="17"/>
  <c r="F3508" i="17"/>
  <c r="F3509" i="17"/>
  <c r="F3510" i="17"/>
  <c r="F3511" i="17"/>
  <c r="F3512" i="17"/>
  <c r="F3513" i="17"/>
  <c r="F3514" i="17"/>
  <c r="F3515" i="17"/>
  <c r="F3516" i="17"/>
  <c r="F3517" i="17"/>
  <c r="F3518" i="17"/>
  <c r="F3519" i="17"/>
  <c r="F3520" i="17"/>
  <c r="H3520" i="17" s="1"/>
  <c r="F3521" i="17"/>
  <c r="H3521" i="17" s="1"/>
  <c r="F3522" i="17"/>
  <c r="F3523" i="17"/>
  <c r="F3524" i="17"/>
  <c r="F3525" i="17"/>
  <c r="F3526" i="17"/>
  <c r="F3527" i="17"/>
  <c r="F3528" i="17"/>
  <c r="F3529" i="17"/>
  <c r="F3530" i="17"/>
  <c r="F3531" i="17"/>
  <c r="F3532" i="17"/>
  <c r="F3533" i="17"/>
  <c r="F3534" i="17"/>
  <c r="F3535" i="17"/>
  <c r="F3536" i="17"/>
  <c r="F3537" i="17"/>
  <c r="F3538" i="17"/>
  <c r="F3539" i="17"/>
  <c r="F3540" i="17"/>
  <c r="F3541" i="17"/>
  <c r="F3542" i="17"/>
  <c r="F3543" i="17"/>
  <c r="F3544" i="17"/>
  <c r="F3545" i="17"/>
  <c r="F3546" i="17"/>
  <c r="F3547" i="17"/>
  <c r="F3548" i="17"/>
  <c r="F3549" i="17"/>
  <c r="F3550" i="17"/>
  <c r="F3551" i="17"/>
  <c r="F3552" i="17"/>
  <c r="H3552" i="17" s="1"/>
  <c r="F3553" i="17"/>
  <c r="H3553" i="17" s="1"/>
  <c r="F3554" i="17"/>
  <c r="F3555" i="17"/>
  <c r="F3556" i="17"/>
  <c r="F3557" i="17"/>
  <c r="F3558" i="17"/>
  <c r="F3559" i="17"/>
  <c r="F3560" i="17"/>
  <c r="F3561" i="17"/>
  <c r="F3562" i="17"/>
  <c r="G3488" i="17" l="1"/>
  <c r="G3105" i="17"/>
  <c r="G2816" i="17"/>
  <c r="G2336" i="17"/>
  <c r="G3456" i="17"/>
  <c r="G3104" i="17"/>
  <c r="G2721" i="17"/>
  <c r="G2335" i="17"/>
  <c r="G3360" i="17"/>
  <c r="G2977" i="17"/>
  <c r="G2688" i="17"/>
  <c r="G2080" i="17"/>
  <c r="G3361" i="17"/>
  <c r="G2720" i="17"/>
  <c r="G3328" i="17"/>
  <c r="G2976" i="17"/>
  <c r="G2593" i="17"/>
  <c r="G2079" i="17"/>
  <c r="G3489" i="17"/>
  <c r="G3072" i="17"/>
  <c r="G3233" i="17"/>
  <c r="G2944" i="17"/>
  <c r="G2592" i="17"/>
  <c r="G1859" i="17"/>
  <c r="G3232" i="17"/>
  <c r="G2849" i="17"/>
  <c r="G2560" i="17"/>
  <c r="G1858" i="17"/>
  <c r="H949" i="17"/>
  <c r="G949" i="17"/>
  <c r="H861" i="17"/>
  <c r="G861" i="17"/>
  <c r="H661" i="17"/>
  <c r="G661" i="17"/>
  <c r="H3364" i="17"/>
  <c r="G3364" i="17"/>
  <c r="H3316" i="17"/>
  <c r="G3316" i="17"/>
  <c r="H3268" i="17"/>
  <c r="G3268" i="17"/>
  <c r="H3228" i="17"/>
  <c r="G3228" i="17"/>
  <c r="H3180" i="17"/>
  <c r="G3180" i="17"/>
  <c r="H3132" i="17"/>
  <c r="G3132" i="17"/>
  <c r="H3076" i="17"/>
  <c r="G3076" i="17"/>
  <c r="H3028" i="17"/>
  <c r="G3028" i="17"/>
  <c r="H2980" i="17"/>
  <c r="G2980" i="17"/>
  <c r="H2932" i="17"/>
  <c r="G2932" i="17"/>
  <c r="H2884" i="17"/>
  <c r="G2884" i="17"/>
  <c r="H2836" i="17"/>
  <c r="G2836" i="17"/>
  <c r="H2772" i="17"/>
  <c r="G2772" i="17"/>
  <c r="H2724" i="17"/>
  <c r="G2724" i="17"/>
  <c r="H2676" i="17"/>
  <c r="G2676" i="17"/>
  <c r="H2628" i="17"/>
  <c r="G2628" i="17"/>
  <c r="H2580" i="17"/>
  <c r="G2580" i="17"/>
  <c r="H2532" i="17"/>
  <c r="G2532" i="17"/>
  <c r="H2492" i="17"/>
  <c r="G2492" i="17"/>
  <c r="H2444" i="17"/>
  <c r="G2444" i="17"/>
  <c r="H2396" i="17"/>
  <c r="G2396" i="17"/>
  <c r="H2340" i="17"/>
  <c r="G2340" i="17"/>
  <c r="H2268" i="17"/>
  <c r="G2268" i="17"/>
  <c r="H2220" i="17"/>
  <c r="G2220" i="17"/>
  <c r="H2172" i="17"/>
  <c r="G2172" i="17"/>
  <c r="H2124" i="17"/>
  <c r="G2124" i="17"/>
  <c r="H2076" i="17"/>
  <c r="G2076" i="17"/>
  <c r="H2012" i="17"/>
  <c r="G2012" i="17"/>
  <c r="H1948" i="17"/>
  <c r="G1948" i="17"/>
  <c r="H1892" i="17"/>
  <c r="G1892" i="17"/>
  <c r="H1788" i="17"/>
  <c r="G1788" i="17"/>
  <c r="H1532" i="17"/>
  <c r="G1532" i="17"/>
  <c r="H812" i="17"/>
  <c r="G812" i="17"/>
  <c r="H804" i="17"/>
  <c r="G804" i="17"/>
  <c r="H796" i="17"/>
  <c r="G796" i="17"/>
  <c r="H788" i="17"/>
  <c r="G788" i="17"/>
  <c r="H780" i="17"/>
  <c r="G780" i="17"/>
  <c r="H772" i="17"/>
  <c r="G772" i="17"/>
  <c r="H764" i="17"/>
  <c r="G764" i="17"/>
  <c r="H756" i="17"/>
  <c r="G756" i="17"/>
  <c r="H748" i="17"/>
  <c r="G748" i="17"/>
  <c r="H740" i="17"/>
  <c r="G740" i="17"/>
  <c r="H732" i="17"/>
  <c r="G732" i="17"/>
  <c r="H724" i="17"/>
  <c r="G724" i="17"/>
  <c r="H716" i="17"/>
  <c r="G716" i="17"/>
  <c r="H708" i="17"/>
  <c r="G708" i="17"/>
  <c r="H700" i="17"/>
  <c r="G700" i="17"/>
  <c r="H692" i="17"/>
  <c r="G692" i="17"/>
  <c r="H684" i="17"/>
  <c r="G684" i="17"/>
  <c r="H676" i="17"/>
  <c r="G676" i="17"/>
  <c r="H668" i="17"/>
  <c r="G668" i="17"/>
  <c r="H660" i="17"/>
  <c r="G660" i="17"/>
  <c r="H652" i="17"/>
  <c r="G652" i="17"/>
  <c r="H644" i="17"/>
  <c r="G644" i="17"/>
  <c r="H636" i="17"/>
  <c r="G636" i="17"/>
  <c r="H628" i="17"/>
  <c r="G628" i="17"/>
  <c r="H620" i="17"/>
  <c r="G620" i="17"/>
  <c r="H612" i="17"/>
  <c r="G612" i="17"/>
  <c r="H604" i="17"/>
  <c r="G604" i="17"/>
  <c r="H596" i="17"/>
  <c r="G596" i="17"/>
  <c r="H580" i="17"/>
  <c r="G580" i="17"/>
  <c r="H540" i="17"/>
  <c r="G540" i="17"/>
  <c r="H532" i="17"/>
  <c r="G532" i="17"/>
  <c r="H524" i="17"/>
  <c r="G524" i="17"/>
  <c r="H516" i="17"/>
  <c r="G516" i="17"/>
  <c r="H508" i="17"/>
  <c r="G508" i="17"/>
  <c r="H500" i="17"/>
  <c r="G500" i="17"/>
  <c r="H492" i="17"/>
  <c r="G492" i="17"/>
  <c r="H484" i="17"/>
  <c r="G484" i="17"/>
  <c r="H476" i="17"/>
  <c r="G476" i="17"/>
  <c r="H468" i="17"/>
  <c r="G468" i="17"/>
  <c r="H460" i="17"/>
  <c r="G460" i="17"/>
  <c r="H452" i="17"/>
  <c r="G452" i="17"/>
  <c r="H444" i="17"/>
  <c r="G444" i="17"/>
  <c r="H436" i="17"/>
  <c r="G436" i="17"/>
  <c r="H428" i="17"/>
  <c r="G428" i="17"/>
  <c r="H420" i="17"/>
  <c r="G420" i="17"/>
  <c r="H412" i="17"/>
  <c r="G412" i="17"/>
  <c r="H404" i="17"/>
  <c r="G404" i="17"/>
  <c r="H396" i="17"/>
  <c r="G396" i="17"/>
  <c r="H388" i="17"/>
  <c r="G388" i="17"/>
  <c r="H380" i="17"/>
  <c r="G380" i="17"/>
  <c r="H372" i="17"/>
  <c r="G372" i="17"/>
  <c r="H364" i="17"/>
  <c r="G364" i="17"/>
  <c r="H356" i="17"/>
  <c r="G356" i="17"/>
  <c r="H348" i="17"/>
  <c r="G348" i="17"/>
  <c r="H340" i="17"/>
  <c r="G340" i="17"/>
  <c r="H332" i="17"/>
  <c r="G332" i="17"/>
  <c r="H324" i="17"/>
  <c r="G324" i="17"/>
  <c r="H316" i="17"/>
  <c r="G316" i="17"/>
  <c r="H308" i="17"/>
  <c r="G308" i="17"/>
  <c r="H300" i="17"/>
  <c r="G300" i="17"/>
  <c r="H292" i="17"/>
  <c r="G292" i="17"/>
  <c r="H284" i="17"/>
  <c r="G284" i="17"/>
  <c r="H276" i="17"/>
  <c r="G276" i="17"/>
  <c r="H268" i="17"/>
  <c r="G268" i="17"/>
  <c r="H260" i="17"/>
  <c r="G260" i="17"/>
  <c r="H252" i="17"/>
  <c r="G252" i="17"/>
  <c r="H244" i="17"/>
  <c r="G244" i="17"/>
  <c r="H236" i="17"/>
  <c r="G236" i="17"/>
  <c r="H228" i="17"/>
  <c r="G228" i="17"/>
  <c r="H220" i="17"/>
  <c r="G220" i="17"/>
  <c r="H212" i="17"/>
  <c r="G212" i="17"/>
  <c r="H204" i="17"/>
  <c r="G204" i="17"/>
  <c r="H196" i="17"/>
  <c r="G196" i="17"/>
  <c r="H188" i="17"/>
  <c r="G188" i="17"/>
  <c r="H180" i="17"/>
  <c r="G180" i="17"/>
  <c r="H3555" i="17"/>
  <c r="I3555" i="17" s="1"/>
  <c r="G3555" i="17"/>
  <c r="H3547" i="17"/>
  <c r="I3547" i="17" s="1"/>
  <c r="G3547" i="17"/>
  <c r="H3539" i="17"/>
  <c r="I3539" i="17" s="1"/>
  <c r="G3539" i="17"/>
  <c r="H3531" i="17"/>
  <c r="I3531" i="17" s="1"/>
  <c r="G3531" i="17"/>
  <c r="H3523" i="17"/>
  <c r="I3523" i="17" s="1"/>
  <c r="G3523" i="17"/>
  <c r="H3515" i="17"/>
  <c r="I3515" i="17" s="1"/>
  <c r="G3515" i="17"/>
  <c r="H3507" i="17"/>
  <c r="I3507" i="17" s="1"/>
  <c r="G3507" i="17"/>
  <c r="G3457" i="17"/>
  <c r="G3329" i="17"/>
  <c r="G3201" i="17"/>
  <c r="G3073" i="17"/>
  <c r="G2945" i="17"/>
  <c r="G2817" i="17"/>
  <c r="G2689" i="17"/>
  <c r="G2561" i="17"/>
  <c r="G2208" i="17"/>
  <c r="H3549" i="17"/>
  <c r="G3549" i="17"/>
  <c r="H3509" i="17"/>
  <c r="G3509" i="17"/>
  <c r="H3469" i="17"/>
  <c r="G3469" i="17"/>
  <c r="H3437" i="17"/>
  <c r="G3437" i="17"/>
  <c r="H3405" i="17"/>
  <c r="G3405" i="17"/>
  <c r="H3365" i="17"/>
  <c r="G3365" i="17"/>
  <c r="H3325" i="17"/>
  <c r="G3325" i="17"/>
  <c r="H3285" i="17"/>
  <c r="G3285" i="17"/>
  <c r="H3237" i="17"/>
  <c r="G3237" i="17"/>
  <c r="H3189" i="17"/>
  <c r="G3189" i="17"/>
  <c r="H3149" i="17"/>
  <c r="G3149" i="17"/>
  <c r="H3093" i="17"/>
  <c r="G3093" i="17"/>
  <c r="H3045" i="17"/>
  <c r="G3045" i="17"/>
  <c r="H3005" i="17"/>
  <c r="G3005" i="17"/>
  <c r="H2965" i="17"/>
  <c r="G2965" i="17"/>
  <c r="H2941" i="17"/>
  <c r="G2941" i="17"/>
  <c r="H2893" i="17"/>
  <c r="G2893" i="17"/>
  <c r="H2853" i="17"/>
  <c r="G2853" i="17"/>
  <c r="H2813" i="17"/>
  <c r="G2813" i="17"/>
  <c r="H2773" i="17"/>
  <c r="G2773" i="17"/>
  <c r="H2733" i="17"/>
  <c r="G2733" i="17"/>
  <c r="H2693" i="17"/>
  <c r="G2693" i="17"/>
  <c r="H2653" i="17"/>
  <c r="G2653" i="17"/>
  <c r="H2613" i="17"/>
  <c r="G2613" i="17"/>
  <c r="H2581" i="17"/>
  <c r="G2581" i="17"/>
  <c r="H2549" i="17"/>
  <c r="G2549" i="17"/>
  <c r="H2517" i="17"/>
  <c r="G2517" i="17"/>
  <c r="H2461" i="17"/>
  <c r="G2461" i="17"/>
  <c r="H2413" i="17"/>
  <c r="G2413" i="17"/>
  <c r="H2389" i="17"/>
  <c r="G2389" i="17"/>
  <c r="H2309" i="17"/>
  <c r="G2309" i="17"/>
  <c r="H2277" i="17"/>
  <c r="G2277" i="17"/>
  <c r="H2253" i="17"/>
  <c r="G2253" i="17"/>
  <c r="H2213" i="17"/>
  <c r="G2213" i="17"/>
  <c r="H2173" i="17"/>
  <c r="G2173" i="17"/>
  <c r="H2141" i="17"/>
  <c r="G2141" i="17"/>
  <c r="H2109" i="17"/>
  <c r="G2109" i="17"/>
  <c r="H2069" i="17"/>
  <c r="G2069" i="17"/>
  <c r="H2045" i="17"/>
  <c r="G2045" i="17"/>
  <c r="H2005" i="17"/>
  <c r="G2005" i="17"/>
  <c r="H1941" i="17"/>
  <c r="G1941" i="17"/>
  <c r="H1893" i="17"/>
  <c r="G1893" i="17"/>
  <c r="H1853" i="17"/>
  <c r="G1853" i="17"/>
  <c r="H1821" i="17"/>
  <c r="G1821" i="17"/>
  <c r="H1773" i="17"/>
  <c r="G1773" i="17"/>
  <c r="H1733" i="17"/>
  <c r="G1733" i="17"/>
  <c r="H1677" i="17"/>
  <c r="G1677" i="17"/>
  <c r="H1645" i="17"/>
  <c r="G1645" i="17"/>
  <c r="H1613" i="17"/>
  <c r="G1613" i="17"/>
  <c r="H1573" i="17"/>
  <c r="G1573" i="17"/>
  <c r="H1525" i="17"/>
  <c r="G1525" i="17"/>
  <c r="H1493" i="17"/>
  <c r="G1493" i="17"/>
  <c r="H1453" i="17"/>
  <c r="G1453" i="17"/>
  <c r="H1397" i="17"/>
  <c r="G1397" i="17"/>
  <c r="H1357" i="17"/>
  <c r="G1357" i="17"/>
  <c r="H1317" i="17"/>
  <c r="G1317" i="17"/>
  <c r="H1277" i="17"/>
  <c r="G1277" i="17"/>
  <c r="H1237" i="17"/>
  <c r="G1237" i="17"/>
  <c r="H1181" i="17"/>
  <c r="G1181" i="17"/>
  <c r="H1157" i="17"/>
  <c r="G1157" i="17"/>
  <c r="H1125" i="17"/>
  <c r="G1125" i="17"/>
  <c r="H1085" i="17"/>
  <c r="G1085" i="17"/>
  <c r="H1061" i="17"/>
  <c r="G1061" i="17"/>
  <c r="H1029" i="17"/>
  <c r="G1029" i="17"/>
  <c r="H997" i="17"/>
  <c r="G997" i="17"/>
  <c r="H973" i="17"/>
  <c r="G973" i="17"/>
  <c r="H925" i="17"/>
  <c r="G925" i="17"/>
  <c r="H877" i="17"/>
  <c r="G877" i="17"/>
  <c r="H829" i="17"/>
  <c r="G829" i="17"/>
  <c r="H789" i="17"/>
  <c r="G789" i="17"/>
  <c r="H765" i="17"/>
  <c r="G765" i="17"/>
  <c r="H725" i="17"/>
  <c r="G725" i="17"/>
  <c r="H685" i="17"/>
  <c r="G685" i="17"/>
  <c r="H637" i="17"/>
  <c r="G637" i="17"/>
  <c r="H597" i="17"/>
  <c r="G597" i="17"/>
  <c r="H557" i="17"/>
  <c r="G557" i="17"/>
  <c r="H509" i="17"/>
  <c r="G509" i="17"/>
  <c r="H469" i="17"/>
  <c r="G469" i="17"/>
  <c r="H437" i="17"/>
  <c r="G437" i="17"/>
  <c r="H397" i="17"/>
  <c r="G397" i="17"/>
  <c r="H365" i="17"/>
  <c r="G365" i="17"/>
  <c r="H325" i="17"/>
  <c r="G325" i="17"/>
  <c r="H293" i="17"/>
  <c r="G293" i="17"/>
  <c r="H261" i="17"/>
  <c r="G261" i="17"/>
  <c r="H237" i="17"/>
  <c r="G237" i="17"/>
  <c r="H197" i="17"/>
  <c r="G197" i="17"/>
  <c r="H165" i="17"/>
  <c r="G165" i="17"/>
  <c r="H3540" i="17"/>
  <c r="G3540" i="17"/>
  <c r="H3500" i="17"/>
  <c r="G3500" i="17"/>
  <c r="H3468" i="17"/>
  <c r="G3468" i="17"/>
  <c r="H3436" i="17"/>
  <c r="G3436" i="17"/>
  <c r="H3404" i="17"/>
  <c r="G3404" i="17"/>
  <c r="H3356" i="17"/>
  <c r="G3356" i="17"/>
  <c r="H3308" i="17"/>
  <c r="G3308" i="17"/>
  <c r="H3260" i="17"/>
  <c r="G3260" i="17"/>
  <c r="H3204" i="17"/>
  <c r="G3204" i="17"/>
  <c r="H3156" i="17"/>
  <c r="G3156" i="17"/>
  <c r="H3108" i="17"/>
  <c r="G3108" i="17"/>
  <c r="H3060" i="17"/>
  <c r="G3060" i="17"/>
  <c r="H3004" i="17"/>
  <c r="G3004" i="17"/>
  <c r="H2956" i="17"/>
  <c r="G2956" i="17"/>
  <c r="H2908" i="17"/>
  <c r="I2908" i="17" s="1"/>
  <c r="G2908" i="17"/>
  <c r="H2860" i="17"/>
  <c r="G2860" i="17"/>
  <c r="H2820" i="17"/>
  <c r="G2820" i="17"/>
  <c r="H2780" i="17"/>
  <c r="I2780" i="17" s="1"/>
  <c r="G2780" i="17"/>
  <c r="H2732" i="17"/>
  <c r="G2732" i="17"/>
  <c r="H2684" i="17"/>
  <c r="I2684" i="17" s="1"/>
  <c r="G2684" i="17"/>
  <c r="H2636" i="17"/>
  <c r="G2636" i="17"/>
  <c r="H2588" i="17"/>
  <c r="I2588" i="17" s="1"/>
  <c r="G2588" i="17"/>
  <c r="H2540" i="17"/>
  <c r="G2540" i="17"/>
  <c r="H2484" i="17"/>
  <c r="G2484" i="17"/>
  <c r="H2428" i="17"/>
  <c r="G2428" i="17"/>
  <c r="H2388" i="17"/>
  <c r="G2388" i="17"/>
  <c r="H2348" i="17"/>
  <c r="G2348" i="17"/>
  <c r="H2292" i="17"/>
  <c r="G2292" i="17"/>
  <c r="H2252" i="17"/>
  <c r="G2252" i="17"/>
  <c r="H2204" i="17"/>
  <c r="G2204" i="17"/>
  <c r="H2156" i="17"/>
  <c r="G2156" i="17"/>
  <c r="H2108" i="17"/>
  <c r="G2108" i="17"/>
  <c r="H2068" i="17"/>
  <c r="G2068" i="17"/>
  <c r="H2028" i="17"/>
  <c r="G2028" i="17"/>
  <c r="H1980" i="17"/>
  <c r="G1980" i="17"/>
  <c r="H1924" i="17"/>
  <c r="G1924" i="17"/>
  <c r="H1884" i="17"/>
  <c r="G1884" i="17"/>
  <c r="H1844" i="17"/>
  <c r="G1844" i="17"/>
  <c r="H1804" i="17"/>
  <c r="G1804" i="17"/>
  <c r="H1764" i="17"/>
  <c r="G1764" i="17"/>
  <c r="H1724" i="17"/>
  <c r="G1724" i="17"/>
  <c r="H1676" i="17"/>
  <c r="G1676" i="17"/>
  <c r="H1636" i="17"/>
  <c r="G1636" i="17"/>
  <c r="H1596" i="17"/>
  <c r="G1596" i="17"/>
  <c r="H1564" i="17"/>
  <c r="G1564" i="17"/>
  <c r="H1516" i="17"/>
  <c r="G1516" i="17"/>
  <c r="H1484" i="17"/>
  <c r="G1484" i="17"/>
  <c r="H1444" i="17"/>
  <c r="G1444" i="17"/>
  <c r="H1412" i="17"/>
  <c r="G1412" i="17"/>
  <c r="H1364" i="17"/>
  <c r="G1364" i="17"/>
  <c r="H1324" i="17"/>
  <c r="G1324" i="17"/>
  <c r="H1292" i="17"/>
  <c r="G1292" i="17"/>
  <c r="H1260" i="17"/>
  <c r="G1260" i="17"/>
  <c r="H1236" i="17"/>
  <c r="G1236" i="17"/>
  <c r="H1196" i="17"/>
  <c r="G1196" i="17"/>
  <c r="H1172" i="17"/>
  <c r="G1172" i="17"/>
  <c r="H1124" i="17"/>
  <c r="G1124" i="17"/>
  <c r="H1092" i="17"/>
  <c r="G1092" i="17"/>
  <c r="H1052" i="17"/>
  <c r="G1052" i="17"/>
  <c r="H1020" i="17"/>
  <c r="G1020" i="17"/>
  <c r="H988" i="17"/>
  <c r="G988" i="17"/>
  <c r="H956" i="17"/>
  <c r="G956" i="17"/>
  <c r="H916" i="17"/>
  <c r="G916" i="17"/>
  <c r="H892" i="17"/>
  <c r="G892" i="17"/>
  <c r="H868" i="17"/>
  <c r="G868" i="17"/>
  <c r="H844" i="17"/>
  <c r="G844" i="17"/>
  <c r="H564" i="17"/>
  <c r="G564" i="17"/>
  <c r="H3562" i="17"/>
  <c r="I3562" i="17" s="1"/>
  <c r="G3562" i="17"/>
  <c r="H3522" i="17"/>
  <c r="I3522" i="17" s="1"/>
  <c r="G3522" i="17"/>
  <c r="H3474" i="17"/>
  <c r="G3474" i="17"/>
  <c r="H3434" i="17"/>
  <c r="G3434" i="17"/>
  <c r="H3394" i="17"/>
  <c r="G3394" i="17"/>
  <c r="H3362" i="17"/>
  <c r="G3362" i="17"/>
  <c r="H3330" i="17"/>
  <c r="G3330" i="17"/>
  <c r="H3282" i="17"/>
  <c r="G3282" i="17"/>
  <c r="H3250" i="17"/>
  <c r="G3250" i="17"/>
  <c r="H3226" i="17"/>
  <c r="G3226" i="17"/>
  <c r="H3194" i="17"/>
  <c r="G3194" i="17"/>
  <c r="H3170" i="17"/>
  <c r="G3170" i="17"/>
  <c r="H3154" i="17"/>
  <c r="G3154" i="17"/>
  <c r="H3146" i="17"/>
  <c r="G3146" i="17"/>
  <c r="H3114" i="17"/>
  <c r="G3114" i="17"/>
  <c r="H3525" i="17"/>
  <c r="G3525" i="17"/>
  <c r="H3485" i="17"/>
  <c r="G3485" i="17"/>
  <c r="H3445" i="17"/>
  <c r="G3445" i="17"/>
  <c r="H3397" i="17"/>
  <c r="G3397" i="17"/>
  <c r="H3341" i="17"/>
  <c r="G3341" i="17"/>
  <c r="H3301" i="17"/>
  <c r="G3301" i="17"/>
  <c r="H3261" i="17"/>
  <c r="G3261" i="17"/>
  <c r="H3213" i="17"/>
  <c r="G3213" i="17"/>
  <c r="H3173" i="17"/>
  <c r="G3173" i="17"/>
  <c r="H3133" i="17"/>
  <c r="G3133" i="17"/>
  <c r="H3101" i="17"/>
  <c r="G3101" i="17"/>
  <c r="H3069" i="17"/>
  <c r="G3069" i="17"/>
  <c r="H3029" i="17"/>
  <c r="G3029" i="17"/>
  <c r="H2989" i="17"/>
  <c r="G2989" i="17"/>
  <c r="H2949" i="17"/>
  <c r="G2949" i="17"/>
  <c r="H2885" i="17"/>
  <c r="G2885" i="17"/>
  <c r="H2845" i="17"/>
  <c r="G2845" i="17"/>
  <c r="H2805" i="17"/>
  <c r="G2805" i="17"/>
  <c r="H2765" i="17"/>
  <c r="G2765" i="17"/>
  <c r="H2725" i="17"/>
  <c r="G2725" i="17"/>
  <c r="H2685" i="17"/>
  <c r="G2685" i="17"/>
  <c r="H2645" i="17"/>
  <c r="G2645" i="17"/>
  <c r="H2597" i="17"/>
  <c r="G2597" i="17"/>
  <c r="H2573" i="17"/>
  <c r="G2573" i="17"/>
  <c r="H2541" i="17"/>
  <c r="G2541" i="17"/>
  <c r="H2493" i="17"/>
  <c r="G2493" i="17"/>
  <c r="H2445" i="17"/>
  <c r="G2445" i="17"/>
  <c r="H2381" i="17"/>
  <c r="G2381" i="17"/>
  <c r="H2349" i="17"/>
  <c r="G2349" i="17"/>
  <c r="H2341" i="17"/>
  <c r="G2341" i="17"/>
  <c r="H2269" i="17"/>
  <c r="G2269" i="17"/>
  <c r="H2229" i="17"/>
  <c r="G2229" i="17"/>
  <c r="H2189" i="17"/>
  <c r="G2189" i="17"/>
  <c r="H2149" i="17"/>
  <c r="G2149" i="17"/>
  <c r="H2101" i="17"/>
  <c r="G2101" i="17"/>
  <c r="H2061" i="17"/>
  <c r="G2061" i="17"/>
  <c r="H2037" i="17"/>
  <c r="G2037" i="17"/>
  <c r="H1989" i="17"/>
  <c r="G1989" i="17"/>
  <c r="H1933" i="17"/>
  <c r="G1933" i="17"/>
  <c r="H1869" i="17"/>
  <c r="G1869" i="17"/>
  <c r="H1829" i="17"/>
  <c r="G1829" i="17"/>
  <c r="H1805" i="17"/>
  <c r="G1805" i="17"/>
  <c r="H1749" i="17"/>
  <c r="G1749" i="17"/>
  <c r="H1709" i="17"/>
  <c r="G1709" i="17"/>
  <c r="H1685" i="17"/>
  <c r="G1685" i="17"/>
  <c r="H1653" i="17"/>
  <c r="G1653" i="17"/>
  <c r="H1621" i="17"/>
  <c r="G1621" i="17"/>
  <c r="H1597" i="17"/>
  <c r="G1597" i="17"/>
  <c r="H1557" i="17"/>
  <c r="G1557" i="17"/>
  <c r="H1533" i="17"/>
  <c r="G1533" i="17"/>
  <c r="H1485" i="17"/>
  <c r="G1485" i="17"/>
  <c r="H1429" i="17"/>
  <c r="G1429" i="17"/>
  <c r="H1381" i="17"/>
  <c r="G1381" i="17"/>
  <c r="H1333" i="17"/>
  <c r="G1333" i="17"/>
  <c r="H1285" i="17"/>
  <c r="G1285" i="17"/>
  <c r="H1245" i="17"/>
  <c r="G1245" i="17"/>
  <c r="H1205" i="17"/>
  <c r="G1205" i="17"/>
  <c r="H1189" i="17"/>
  <c r="G1189" i="17"/>
  <c r="H1141" i="17"/>
  <c r="G1141" i="17"/>
  <c r="H1109" i="17"/>
  <c r="G1109" i="17"/>
  <c r="H1053" i="17"/>
  <c r="G1053" i="17"/>
  <c r="H1037" i="17"/>
  <c r="G1037" i="17"/>
  <c r="H1005" i="17"/>
  <c r="G1005" i="17"/>
  <c r="H981" i="17"/>
  <c r="G981" i="17"/>
  <c r="H933" i="17"/>
  <c r="G933" i="17"/>
  <c r="H893" i="17"/>
  <c r="G893" i="17"/>
  <c r="H853" i="17"/>
  <c r="G853" i="17"/>
  <c r="H821" i="17"/>
  <c r="G821" i="17"/>
  <c r="H781" i="17"/>
  <c r="G781" i="17"/>
  <c r="H741" i="17"/>
  <c r="G741" i="17"/>
  <c r="H701" i="17"/>
  <c r="G701" i="17"/>
  <c r="H669" i="17"/>
  <c r="G669" i="17"/>
  <c r="H629" i="17"/>
  <c r="G629" i="17"/>
  <c r="H589" i="17"/>
  <c r="G589" i="17"/>
  <c r="H549" i="17"/>
  <c r="G549" i="17"/>
  <c r="H517" i="17"/>
  <c r="G517" i="17"/>
  <c r="H477" i="17"/>
  <c r="G477" i="17"/>
  <c r="H445" i="17"/>
  <c r="G445" i="17"/>
  <c r="H405" i="17"/>
  <c r="G405" i="17"/>
  <c r="H373" i="17"/>
  <c r="G373" i="17"/>
  <c r="H341" i="17"/>
  <c r="G341" i="17"/>
  <c r="H309" i="17"/>
  <c r="G309" i="17"/>
  <c r="H277" i="17"/>
  <c r="G277" i="17"/>
  <c r="H253" i="17"/>
  <c r="G253" i="17"/>
  <c r="H213" i="17"/>
  <c r="G213" i="17"/>
  <c r="H181" i="17"/>
  <c r="G181" i="17"/>
  <c r="H157" i="17"/>
  <c r="G157" i="17"/>
  <c r="H3532" i="17"/>
  <c r="G3532" i="17"/>
  <c r="H3492" i="17"/>
  <c r="G3492" i="17"/>
  <c r="H3460" i="17"/>
  <c r="G3460" i="17"/>
  <c r="H3428" i="17"/>
  <c r="G3428" i="17"/>
  <c r="H3396" i="17"/>
  <c r="G3396" i="17"/>
  <c r="H3348" i="17"/>
  <c r="G3348" i="17"/>
  <c r="H3300" i="17"/>
  <c r="G3300" i="17"/>
  <c r="H3252" i="17"/>
  <c r="G3252" i="17"/>
  <c r="H3212" i="17"/>
  <c r="G3212" i="17"/>
  <c r="H3164" i="17"/>
  <c r="G3164" i="17"/>
  <c r="H3116" i="17"/>
  <c r="G3116" i="17"/>
  <c r="H3068" i="17"/>
  <c r="G3068" i="17"/>
  <c r="H3020" i="17"/>
  <c r="G3020" i="17"/>
  <c r="H2964" i="17"/>
  <c r="G2964" i="17"/>
  <c r="H2916" i="17"/>
  <c r="G2916" i="17"/>
  <c r="H2876" i="17"/>
  <c r="I2876" i="17" s="1"/>
  <c r="G2876" i="17"/>
  <c r="H2828" i="17"/>
  <c r="G2828" i="17"/>
  <c r="H2788" i="17"/>
  <c r="G2788" i="17"/>
  <c r="H2740" i="17"/>
  <c r="G2740" i="17"/>
  <c r="H2692" i="17"/>
  <c r="G2692" i="17"/>
  <c r="H2644" i="17"/>
  <c r="G2644" i="17"/>
  <c r="H2596" i="17"/>
  <c r="G2596" i="17"/>
  <c r="H2548" i="17"/>
  <c r="G2548" i="17"/>
  <c r="H2500" i="17"/>
  <c r="G2500" i="17"/>
  <c r="H2452" i="17"/>
  <c r="G2452" i="17"/>
  <c r="H2420" i="17"/>
  <c r="G2420" i="17"/>
  <c r="H2372" i="17"/>
  <c r="G2372" i="17"/>
  <c r="H2332" i="17"/>
  <c r="G2332" i="17"/>
  <c r="H2300" i="17"/>
  <c r="G2300" i="17"/>
  <c r="H2244" i="17"/>
  <c r="G2244" i="17"/>
  <c r="H2196" i="17"/>
  <c r="G2196" i="17"/>
  <c r="H2148" i="17"/>
  <c r="G2148" i="17"/>
  <c r="H2100" i="17"/>
  <c r="G2100" i="17"/>
  <c r="H2052" i="17"/>
  <c r="G2052" i="17"/>
  <c r="H2020" i="17"/>
  <c r="G2020" i="17"/>
  <c r="H1972" i="17"/>
  <c r="G1972" i="17"/>
  <c r="H1932" i="17"/>
  <c r="G1932" i="17"/>
  <c r="H1876" i="17"/>
  <c r="G1876" i="17"/>
  <c r="H1836" i="17"/>
  <c r="G1836" i="17"/>
  <c r="H1796" i="17"/>
  <c r="G1796" i="17"/>
  <c r="H1748" i="17"/>
  <c r="G1748" i="17"/>
  <c r="H1716" i="17"/>
  <c r="G1716" i="17"/>
  <c r="H1684" i="17"/>
  <c r="G1684" i="17"/>
  <c r="H1644" i="17"/>
  <c r="G1644" i="17"/>
  <c r="H1612" i="17"/>
  <c r="G1612" i="17"/>
  <c r="H1572" i="17"/>
  <c r="G1572" i="17"/>
  <c r="H1524" i="17"/>
  <c r="G1524" i="17"/>
  <c r="H1476" i="17"/>
  <c r="G1476" i="17"/>
  <c r="H1436" i="17"/>
  <c r="G1436" i="17"/>
  <c r="H1404" i="17"/>
  <c r="G1404" i="17"/>
  <c r="H1372" i="17"/>
  <c r="G1372" i="17"/>
  <c r="H1332" i="17"/>
  <c r="G1332" i="17"/>
  <c r="H1300" i="17"/>
  <c r="G1300" i="17"/>
  <c r="H1252" i="17"/>
  <c r="G1252" i="17"/>
  <c r="H1228" i="17"/>
  <c r="G1228" i="17"/>
  <c r="H1204" i="17"/>
  <c r="G1204" i="17"/>
  <c r="H1164" i="17"/>
  <c r="G1164" i="17"/>
  <c r="H1132" i="17"/>
  <c r="G1132" i="17"/>
  <c r="H1100" i="17"/>
  <c r="G1100" i="17"/>
  <c r="H1060" i="17"/>
  <c r="G1060" i="17"/>
  <c r="H1028" i="17"/>
  <c r="G1028" i="17"/>
  <c r="H996" i="17"/>
  <c r="G996" i="17"/>
  <c r="H964" i="17"/>
  <c r="G964" i="17"/>
  <c r="H932" i="17"/>
  <c r="G932" i="17"/>
  <c r="H900" i="17"/>
  <c r="G900" i="17"/>
  <c r="H876" i="17"/>
  <c r="G876" i="17"/>
  <c r="H836" i="17"/>
  <c r="G836" i="17"/>
  <c r="H572" i="17"/>
  <c r="G572" i="17"/>
  <c r="H3546" i="17"/>
  <c r="I3546" i="17" s="1"/>
  <c r="G3546" i="17"/>
  <c r="H3506" i="17"/>
  <c r="G3506" i="17"/>
  <c r="H3458" i="17"/>
  <c r="G3458" i="17"/>
  <c r="H3426" i="17"/>
  <c r="G3426" i="17"/>
  <c r="H3386" i="17"/>
  <c r="G3386" i="17"/>
  <c r="H3354" i="17"/>
  <c r="G3354" i="17"/>
  <c r="H3322" i="17"/>
  <c r="G3322" i="17"/>
  <c r="H3290" i="17"/>
  <c r="G3290" i="17"/>
  <c r="H3258" i="17"/>
  <c r="G3258" i="17"/>
  <c r="H3218" i="17"/>
  <c r="G3218" i="17"/>
  <c r="H3138" i="17"/>
  <c r="G3138" i="17"/>
  <c r="H3537" i="17"/>
  <c r="G3537" i="17"/>
  <c r="H3513" i="17"/>
  <c r="G3513" i="17"/>
  <c r="H3473" i="17"/>
  <c r="G3473" i="17"/>
  <c r="H3409" i="17"/>
  <c r="G3409" i="17"/>
  <c r="H3385" i="17"/>
  <c r="G3385" i="17"/>
  <c r="H3345" i="17"/>
  <c r="G3345" i="17"/>
  <c r="H3273" i="17"/>
  <c r="G3273" i="17"/>
  <c r="H3209" i="17"/>
  <c r="G3209" i="17"/>
  <c r="H3193" i="17"/>
  <c r="G3193" i="17"/>
  <c r="H3177" i="17"/>
  <c r="G3177" i="17"/>
  <c r="H3113" i="17"/>
  <c r="G3113" i="17"/>
  <c r="H3089" i="17"/>
  <c r="G3089" i="17"/>
  <c r="H3057" i="17"/>
  <c r="G3057" i="17"/>
  <c r="H3025" i="17"/>
  <c r="G3025" i="17"/>
  <c r="H2953" i="17"/>
  <c r="G2953" i="17"/>
  <c r="H2929" i="17"/>
  <c r="G2929" i="17"/>
  <c r="H2905" i="17"/>
  <c r="G2905" i="17"/>
  <c r="H2865" i="17"/>
  <c r="G2865" i="17"/>
  <c r="H2825" i="17"/>
  <c r="G2825" i="17"/>
  <c r="H2665" i="17"/>
  <c r="G2665" i="17"/>
  <c r="H2641" i="17"/>
  <c r="G2641" i="17"/>
  <c r="H2617" i="17"/>
  <c r="G2617" i="17"/>
  <c r="H2585" i="17"/>
  <c r="G2585" i="17"/>
  <c r="H2553" i="17"/>
  <c r="G2553" i="17"/>
  <c r="H2505" i="17"/>
  <c r="G2505" i="17"/>
  <c r="H2457" i="17"/>
  <c r="G2457" i="17"/>
  <c r="H2425" i="17"/>
  <c r="G2425" i="17"/>
  <c r="H2401" i="17"/>
  <c r="G2401" i="17"/>
  <c r="H2361" i="17"/>
  <c r="G2361" i="17"/>
  <c r="H2321" i="17"/>
  <c r="G2321" i="17"/>
  <c r="H2289" i="17"/>
  <c r="G2289" i="17"/>
  <c r="H2265" i="17"/>
  <c r="G2265" i="17"/>
  <c r="H2241" i="17"/>
  <c r="G2241" i="17"/>
  <c r="H2217" i="17"/>
  <c r="G2217" i="17"/>
  <c r="H2193" i="17"/>
  <c r="G2193" i="17"/>
  <c r="H2185" i="17"/>
  <c r="G2185" i="17"/>
  <c r="H2177" i="17"/>
  <c r="G2177" i="17"/>
  <c r="H2169" i="17"/>
  <c r="G2169" i="17"/>
  <c r="H2161" i="17"/>
  <c r="G2161" i="17"/>
  <c r="H2153" i="17"/>
  <c r="G2153" i="17"/>
  <c r="H2145" i="17"/>
  <c r="G2145" i="17"/>
  <c r="H2137" i="17"/>
  <c r="G2137" i="17"/>
  <c r="H2129" i="17"/>
  <c r="G2129" i="17"/>
  <c r="H2121" i="17"/>
  <c r="G2121" i="17"/>
  <c r="H2113" i="17"/>
  <c r="G2113" i="17"/>
  <c r="H2105" i="17"/>
  <c r="G2105" i="17"/>
  <c r="H2097" i="17"/>
  <c r="G2097" i="17"/>
  <c r="H2089" i="17"/>
  <c r="G2089" i="17"/>
  <c r="H2065" i="17"/>
  <c r="G2065" i="17"/>
  <c r="H2049" i="17"/>
  <c r="G2049" i="17"/>
  <c r="H2041" i="17"/>
  <c r="G2041" i="17"/>
  <c r="H2033" i="17"/>
  <c r="G2033" i="17"/>
  <c r="H2025" i="17"/>
  <c r="G2025" i="17"/>
  <c r="H2017" i="17"/>
  <c r="G2017" i="17"/>
  <c r="H2009" i="17"/>
  <c r="G2009" i="17"/>
  <c r="H2001" i="17"/>
  <c r="G2001" i="17"/>
  <c r="H1993" i="17"/>
  <c r="G1993" i="17"/>
  <c r="H1985" i="17"/>
  <c r="G1985" i="17"/>
  <c r="H1977" i="17"/>
  <c r="G1977" i="17"/>
  <c r="H1969" i="17"/>
  <c r="G1969" i="17"/>
  <c r="H1961" i="17"/>
  <c r="G1961" i="17"/>
  <c r="H1953" i="17"/>
  <c r="G1953" i="17"/>
  <c r="H1945" i="17"/>
  <c r="G1945" i="17"/>
  <c r="H1937" i="17"/>
  <c r="G1937" i="17"/>
  <c r="H1929" i="17"/>
  <c r="G1929" i="17"/>
  <c r="H1921" i="17"/>
  <c r="G1921" i="17"/>
  <c r="H1913" i="17"/>
  <c r="G1913" i="17"/>
  <c r="H1905" i="17"/>
  <c r="G1905" i="17"/>
  <c r="H1897" i="17"/>
  <c r="G1897" i="17"/>
  <c r="G3553" i="17"/>
  <c r="G3425" i="17"/>
  <c r="G3297" i="17"/>
  <c r="G3169" i="17"/>
  <c r="G3041" i="17"/>
  <c r="G2913" i="17"/>
  <c r="G2785" i="17"/>
  <c r="G2657" i="17"/>
  <c r="G2529" i="17"/>
  <c r="H3533" i="17"/>
  <c r="G3533" i="17"/>
  <c r="H3493" i="17"/>
  <c r="G3493" i="17"/>
  <c r="H3453" i="17"/>
  <c r="G3453" i="17"/>
  <c r="H3421" i="17"/>
  <c r="G3421" i="17"/>
  <c r="H3381" i="17"/>
  <c r="G3381" i="17"/>
  <c r="H3357" i="17"/>
  <c r="G3357" i="17"/>
  <c r="H3317" i="17"/>
  <c r="G3317" i="17"/>
  <c r="H3277" i="17"/>
  <c r="G3277" i="17"/>
  <c r="H3245" i="17"/>
  <c r="G3245" i="17"/>
  <c r="H3205" i="17"/>
  <c r="G3205" i="17"/>
  <c r="H3165" i="17"/>
  <c r="G3165" i="17"/>
  <c r="H3125" i="17"/>
  <c r="G3125" i="17"/>
  <c r="H3085" i="17"/>
  <c r="G3085" i="17"/>
  <c r="H3053" i="17"/>
  <c r="G3053" i="17"/>
  <c r="H3013" i="17"/>
  <c r="G3013" i="17"/>
  <c r="H2973" i="17"/>
  <c r="G2973" i="17"/>
  <c r="H2925" i="17"/>
  <c r="G2925" i="17"/>
  <c r="H2901" i="17"/>
  <c r="G2901" i="17"/>
  <c r="H2861" i="17"/>
  <c r="G2861" i="17"/>
  <c r="H2821" i="17"/>
  <c r="G2821" i="17"/>
  <c r="H2781" i="17"/>
  <c r="G2781" i="17"/>
  <c r="H2741" i="17"/>
  <c r="G2741" i="17"/>
  <c r="H2717" i="17"/>
  <c r="G2717" i="17"/>
  <c r="H2677" i="17"/>
  <c r="G2677" i="17"/>
  <c r="H2637" i="17"/>
  <c r="G2637" i="17"/>
  <c r="H2565" i="17"/>
  <c r="G2565" i="17"/>
  <c r="H2509" i="17"/>
  <c r="G2509" i="17"/>
  <c r="H2477" i="17"/>
  <c r="G2477" i="17"/>
  <c r="H2437" i="17"/>
  <c r="G2437" i="17"/>
  <c r="H2405" i="17"/>
  <c r="G2405" i="17"/>
  <c r="H2365" i="17"/>
  <c r="G2365" i="17"/>
  <c r="H2325" i="17"/>
  <c r="G2325" i="17"/>
  <c r="H2285" i="17"/>
  <c r="G2285" i="17"/>
  <c r="H2245" i="17"/>
  <c r="G2245" i="17"/>
  <c r="H2205" i="17"/>
  <c r="G2205" i="17"/>
  <c r="H2165" i="17"/>
  <c r="G2165" i="17"/>
  <c r="H2125" i="17"/>
  <c r="G2125" i="17"/>
  <c r="H2077" i="17"/>
  <c r="G2077" i="17"/>
  <c r="H2021" i="17"/>
  <c r="G2021" i="17"/>
  <c r="H1973" i="17"/>
  <c r="G1973" i="17"/>
  <c r="H1949" i="17"/>
  <c r="G1949" i="17"/>
  <c r="H1925" i="17"/>
  <c r="G1925" i="17"/>
  <c r="H1901" i="17"/>
  <c r="G1901" i="17"/>
  <c r="H1861" i="17"/>
  <c r="G1861" i="17"/>
  <c r="H1813" i="17"/>
  <c r="G1813" i="17"/>
  <c r="H1781" i="17"/>
  <c r="G1781" i="17"/>
  <c r="H1765" i="17"/>
  <c r="G1765" i="17"/>
  <c r="H1717" i="17"/>
  <c r="G1717" i="17"/>
  <c r="H1693" i="17"/>
  <c r="G1693" i="17"/>
  <c r="H1637" i="17"/>
  <c r="G1637" i="17"/>
  <c r="H1605" i="17"/>
  <c r="G1605" i="17"/>
  <c r="H1565" i="17"/>
  <c r="G1565" i="17"/>
  <c r="H1517" i="17"/>
  <c r="G1517" i="17"/>
  <c r="H1461" i="17"/>
  <c r="G1461" i="17"/>
  <c r="H1421" i="17"/>
  <c r="G1421" i="17"/>
  <c r="H1389" i="17"/>
  <c r="G1389" i="17"/>
  <c r="H1341" i="17"/>
  <c r="G1341" i="17"/>
  <c r="H1301" i="17"/>
  <c r="G1301" i="17"/>
  <c r="H1253" i="17"/>
  <c r="G1253" i="17"/>
  <c r="H1221" i="17"/>
  <c r="G1221" i="17"/>
  <c r="H1197" i="17"/>
  <c r="G1197" i="17"/>
  <c r="H1133" i="17"/>
  <c r="G1133" i="17"/>
  <c r="H1093" i="17"/>
  <c r="G1093" i="17"/>
  <c r="H1069" i="17"/>
  <c r="G1069" i="17"/>
  <c r="H1021" i="17"/>
  <c r="G1021" i="17"/>
  <c r="H941" i="17"/>
  <c r="G941" i="17"/>
  <c r="H909" i="17"/>
  <c r="G909" i="17"/>
  <c r="H869" i="17"/>
  <c r="G869" i="17"/>
  <c r="H813" i="17"/>
  <c r="G813" i="17"/>
  <c r="H749" i="17"/>
  <c r="G749" i="17"/>
  <c r="H709" i="17"/>
  <c r="G709" i="17"/>
  <c r="H653" i="17"/>
  <c r="G653" i="17"/>
  <c r="H605" i="17"/>
  <c r="G605" i="17"/>
  <c r="H565" i="17"/>
  <c r="G565" i="17"/>
  <c r="H541" i="17"/>
  <c r="G541" i="17"/>
  <c r="H501" i="17"/>
  <c r="G501" i="17"/>
  <c r="H453" i="17"/>
  <c r="G453" i="17"/>
  <c r="H413" i="17"/>
  <c r="G413" i="17"/>
  <c r="H381" i="17"/>
  <c r="G381" i="17"/>
  <c r="H349" i="17"/>
  <c r="G349" i="17"/>
  <c r="H301" i="17"/>
  <c r="G301" i="17"/>
  <c r="H269" i="17"/>
  <c r="G269" i="17"/>
  <c r="H229" i="17"/>
  <c r="G229" i="17"/>
  <c r="H189" i="17"/>
  <c r="G189" i="17"/>
  <c r="H149" i="17"/>
  <c r="G149" i="17"/>
  <c r="H3548" i="17"/>
  <c r="G3548" i="17"/>
  <c r="H3516" i="17"/>
  <c r="G3516" i="17"/>
  <c r="H3476" i="17"/>
  <c r="G3476" i="17"/>
  <c r="H3444" i="17"/>
  <c r="G3444" i="17"/>
  <c r="H3412" i="17"/>
  <c r="G3412" i="17"/>
  <c r="H3372" i="17"/>
  <c r="G3372" i="17"/>
  <c r="H3324" i="17"/>
  <c r="G3324" i="17"/>
  <c r="H3284" i="17"/>
  <c r="G3284" i="17"/>
  <c r="H3236" i="17"/>
  <c r="G3236" i="17"/>
  <c r="H3188" i="17"/>
  <c r="G3188" i="17"/>
  <c r="H3140" i="17"/>
  <c r="G3140" i="17"/>
  <c r="H3092" i="17"/>
  <c r="G3092" i="17"/>
  <c r="H3044" i="17"/>
  <c r="G3044" i="17"/>
  <c r="H2996" i="17"/>
  <c r="G2996" i="17"/>
  <c r="H2948" i="17"/>
  <c r="G2948" i="17"/>
  <c r="H2900" i="17"/>
  <c r="G2900" i="17"/>
  <c r="H2844" i="17"/>
  <c r="I2844" i="17" s="1"/>
  <c r="G2844" i="17"/>
  <c r="H2796" i="17"/>
  <c r="G2796" i="17"/>
  <c r="H2748" i="17"/>
  <c r="I2748" i="17" s="1"/>
  <c r="G2748" i="17"/>
  <c r="H2700" i="17"/>
  <c r="G2700" i="17"/>
  <c r="H2652" i="17"/>
  <c r="I2652" i="17" s="1"/>
  <c r="G2652" i="17"/>
  <c r="H2604" i="17"/>
  <c r="G2604" i="17"/>
  <c r="H2556" i="17"/>
  <c r="I2556" i="17" s="1"/>
  <c r="G2556" i="17"/>
  <c r="H2508" i="17"/>
  <c r="G2508" i="17"/>
  <c r="H2460" i="17"/>
  <c r="G2460" i="17"/>
  <c r="H2404" i="17"/>
  <c r="G2404" i="17"/>
  <c r="H2356" i="17"/>
  <c r="G2356" i="17"/>
  <c r="H2308" i="17"/>
  <c r="G2308" i="17"/>
  <c r="H2276" i="17"/>
  <c r="G2276" i="17"/>
  <c r="H2236" i="17"/>
  <c r="G2236" i="17"/>
  <c r="H2188" i="17"/>
  <c r="G2188" i="17"/>
  <c r="H2132" i="17"/>
  <c r="G2132" i="17"/>
  <c r="H2084" i="17"/>
  <c r="G2084" i="17"/>
  <c r="H2036" i="17"/>
  <c r="G2036" i="17"/>
  <c r="H1988" i="17"/>
  <c r="G1988" i="17"/>
  <c r="H1940" i="17"/>
  <c r="G1940" i="17"/>
  <c r="H1900" i="17"/>
  <c r="G1900" i="17"/>
  <c r="H1860" i="17"/>
  <c r="G1860" i="17"/>
  <c r="H1820" i="17"/>
  <c r="G1820" i="17"/>
  <c r="H1772" i="17"/>
  <c r="G1772" i="17"/>
  <c r="H1740" i="17"/>
  <c r="G1740" i="17"/>
  <c r="H1700" i="17"/>
  <c r="G1700" i="17"/>
  <c r="H1660" i="17"/>
  <c r="G1660" i="17"/>
  <c r="H1628" i="17"/>
  <c r="G1628" i="17"/>
  <c r="H1588" i="17"/>
  <c r="G1588" i="17"/>
  <c r="H1548" i="17"/>
  <c r="G1548" i="17"/>
  <c r="H1500" i="17"/>
  <c r="G1500" i="17"/>
  <c r="H1468" i="17"/>
  <c r="G1468" i="17"/>
  <c r="H1420" i="17"/>
  <c r="G1420" i="17"/>
  <c r="H1380" i="17"/>
  <c r="G1380" i="17"/>
  <c r="H1348" i="17"/>
  <c r="G1348" i="17"/>
  <c r="H1308" i="17"/>
  <c r="G1308" i="17"/>
  <c r="H1276" i="17"/>
  <c r="G1276" i="17"/>
  <c r="H1244" i="17"/>
  <c r="G1244" i="17"/>
  <c r="H1212" i="17"/>
  <c r="G1212" i="17"/>
  <c r="H1180" i="17"/>
  <c r="G1180" i="17"/>
  <c r="H1148" i="17"/>
  <c r="G1148" i="17"/>
  <c r="H1116" i="17"/>
  <c r="G1116" i="17"/>
  <c r="H1076" i="17"/>
  <c r="G1076" i="17"/>
  <c r="H1044" i="17"/>
  <c r="G1044" i="17"/>
  <c r="H1004" i="17"/>
  <c r="G1004" i="17"/>
  <c r="H980" i="17"/>
  <c r="G980" i="17"/>
  <c r="H948" i="17"/>
  <c r="G948" i="17"/>
  <c r="H908" i="17"/>
  <c r="G908" i="17"/>
  <c r="H852" i="17"/>
  <c r="G852" i="17"/>
  <c r="H820" i="17"/>
  <c r="G820" i="17"/>
  <c r="H548" i="17"/>
  <c r="G548" i="17"/>
  <c r="H3530" i="17"/>
  <c r="I3530" i="17" s="1"/>
  <c r="G3530" i="17"/>
  <c r="H3498" i="17"/>
  <c r="G3498" i="17"/>
  <c r="H3466" i="17"/>
  <c r="G3466" i="17"/>
  <c r="H3442" i="17"/>
  <c r="G3442" i="17"/>
  <c r="H3410" i="17"/>
  <c r="G3410" i="17"/>
  <c r="H3378" i="17"/>
  <c r="G3378" i="17"/>
  <c r="H3346" i="17"/>
  <c r="G3346" i="17"/>
  <c r="H3306" i="17"/>
  <c r="G3306" i="17"/>
  <c r="H3274" i="17"/>
  <c r="G3274" i="17"/>
  <c r="H3242" i="17"/>
  <c r="G3242" i="17"/>
  <c r="H3210" i="17"/>
  <c r="G3210" i="17"/>
  <c r="H3186" i="17"/>
  <c r="G3186" i="17"/>
  <c r="H3122" i="17"/>
  <c r="G3122" i="17"/>
  <c r="H3561" i="17"/>
  <c r="G3561" i="17"/>
  <c r="H3505" i="17"/>
  <c r="G3505" i="17"/>
  <c r="H3481" i="17"/>
  <c r="G3481" i="17"/>
  <c r="H3449" i="17"/>
  <c r="G3449" i="17"/>
  <c r="H3369" i="17"/>
  <c r="G3369" i="17"/>
  <c r="H3305" i="17"/>
  <c r="G3305" i="17"/>
  <c r="H3289" i="17"/>
  <c r="G3289" i="17"/>
  <c r="H3257" i="17"/>
  <c r="G3257" i="17"/>
  <c r="H3241" i="17"/>
  <c r="G3241" i="17"/>
  <c r="H3217" i="17"/>
  <c r="G3217" i="17"/>
  <c r="H3153" i="17"/>
  <c r="G3153" i="17"/>
  <c r="H3129" i="17"/>
  <c r="G3129" i="17"/>
  <c r="H3049" i="17"/>
  <c r="G3049" i="17"/>
  <c r="H2985" i="17"/>
  <c r="G2985" i="17"/>
  <c r="H2961" i="17"/>
  <c r="G2961" i="17"/>
  <c r="H2937" i="17"/>
  <c r="G2937" i="17"/>
  <c r="H2857" i="17"/>
  <c r="G2857" i="17"/>
  <c r="H2801" i="17"/>
  <c r="G2801" i="17"/>
  <c r="H2777" i="17"/>
  <c r="G2777" i="17"/>
  <c r="H2705" i="17"/>
  <c r="G2705" i="17"/>
  <c r="H2673" i="17"/>
  <c r="G2673" i="17"/>
  <c r="H2649" i="17"/>
  <c r="G2649" i="17"/>
  <c r="H2569" i="17"/>
  <c r="G2569" i="17"/>
  <c r="H2497" i="17"/>
  <c r="G2497" i="17"/>
  <c r="H2473" i="17"/>
  <c r="G2473" i="17"/>
  <c r="H2433" i="17"/>
  <c r="G2433" i="17"/>
  <c r="H2377" i="17"/>
  <c r="G2377" i="17"/>
  <c r="H2353" i="17"/>
  <c r="G2353" i="17"/>
  <c r="H2337" i="17"/>
  <c r="G2337" i="17"/>
  <c r="H2305" i="17"/>
  <c r="G2305" i="17"/>
  <c r="H2281" i="17"/>
  <c r="J2281" i="17" s="1"/>
  <c r="G2281" i="17"/>
  <c r="H2257" i="17"/>
  <c r="G2257" i="17"/>
  <c r="H2233" i="17"/>
  <c r="G2233" i="17"/>
  <c r="H2209" i="17"/>
  <c r="G2209" i="17"/>
  <c r="H2057" i="17"/>
  <c r="G2057" i="17"/>
  <c r="H3544" i="17"/>
  <c r="G3544" i="17"/>
  <c r="H3536" i="17"/>
  <c r="G3536" i="17"/>
  <c r="H3512" i="17"/>
  <c r="G3512" i="17"/>
  <c r="H3496" i="17"/>
  <c r="G3496" i="17"/>
  <c r="H3480" i="17"/>
  <c r="G3480" i="17"/>
  <c r="H3464" i="17"/>
  <c r="G3464" i="17"/>
  <c r="H3440" i="17"/>
  <c r="G3440" i="17"/>
  <c r="H3432" i="17"/>
  <c r="G3432" i="17"/>
  <c r="H3408" i="17"/>
  <c r="G3408" i="17"/>
  <c r="H3400" i="17"/>
  <c r="G3400" i="17"/>
  <c r="H3376" i="17"/>
  <c r="G3376" i="17"/>
  <c r="H3368" i="17"/>
  <c r="G3368" i="17"/>
  <c r="H3248" i="17"/>
  <c r="G3248" i="17"/>
  <c r="H3224" i="17"/>
  <c r="G3224" i="17"/>
  <c r="H3216" i="17"/>
  <c r="G3216" i="17"/>
  <c r="H3192" i="17"/>
  <c r="G3192" i="17"/>
  <c r="H3184" i="17"/>
  <c r="G3184" i="17"/>
  <c r="H3160" i="17"/>
  <c r="G3160" i="17"/>
  <c r="H3144" i="17"/>
  <c r="G3144" i="17"/>
  <c r="H3128" i="17"/>
  <c r="I3128" i="17" s="1"/>
  <c r="G3128" i="17"/>
  <c r="H3112" i="17"/>
  <c r="G3112" i="17"/>
  <c r="H3096" i="17"/>
  <c r="G3096" i="17"/>
  <c r="H3088" i="17"/>
  <c r="G3088" i="17"/>
  <c r="H3064" i="17"/>
  <c r="G3064" i="17"/>
  <c r="H3056" i="17"/>
  <c r="G3056" i="17"/>
  <c r="H3048" i="17"/>
  <c r="G3048" i="17"/>
  <c r="H3032" i="17"/>
  <c r="G3032" i="17"/>
  <c r="H2992" i="17"/>
  <c r="G2992" i="17"/>
  <c r="H2968" i="17"/>
  <c r="G2968" i="17"/>
  <c r="H2928" i="17"/>
  <c r="G2928" i="17"/>
  <c r="H2904" i="17"/>
  <c r="G2904" i="17"/>
  <c r="H2896" i="17"/>
  <c r="G2896" i="17"/>
  <c r="H2888" i="17"/>
  <c r="G2888" i="17"/>
  <c r="H2872" i="17"/>
  <c r="G2872" i="17"/>
  <c r="H2864" i="17"/>
  <c r="G2864" i="17"/>
  <c r="H2856" i="17"/>
  <c r="G2856" i="17"/>
  <c r="H2840" i="17"/>
  <c r="G2840" i="17"/>
  <c r="H2832" i="17"/>
  <c r="G2832" i="17"/>
  <c r="H2824" i="17"/>
  <c r="G2824" i="17"/>
  <c r="H2808" i="17"/>
  <c r="G2808" i="17"/>
  <c r="H2792" i="17"/>
  <c r="G2792" i="17"/>
  <c r="H2768" i="17"/>
  <c r="G2768" i="17"/>
  <c r="H2760" i="17"/>
  <c r="G2760" i="17"/>
  <c r="H2744" i="17"/>
  <c r="G2744" i="17"/>
  <c r="H2736" i="17"/>
  <c r="G2736" i="17"/>
  <c r="H2728" i="17"/>
  <c r="G2728" i="17"/>
  <c r="H2712" i="17"/>
  <c r="G2712" i="17"/>
  <c r="H2704" i="17"/>
  <c r="G2704" i="17"/>
  <c r="H2672" i="17"/>
  <c r="G2672" i="17"/>
  <c r="H2664" i="17"/>
  <c r="G2664" i="17"/>
  <c r="H2648" i="17"/>
  <c r="G2648" i="17"/>
  <c r="H2608" i="17"/>
  <c r="G2608" i="17"/>
  <c r="H2584" i="17"/>
  <c r="G2584" i="17"/>
  <c r="H2576" i="17"/>
  <c r="G2576" i="17"/>
  <c r="H2568" i="17"/>
  <c r="G2568" i="17"/>
  <c r="H2552" i="17"/>
  <c r="G2552" i="17"/>
  <c r="H2544" i="17"/>
  <c r="G2544" i="17"/>
  <c r="H2536" i="17"/>
  <c r="G2536" i="17"/>
  <c r="H2520" i="17"/>
  <c r="G2520" i="17"/>
  <c r="H2504" i="17"/>
  <c r="G2504" i="17"/>
  <c r="H2488" i="17"/>
  <c r="G2488" i="17"/>
  <c r="H2448" i="17"/>
  <c r="G2448" i="17"/>
  <c r="H2440" i="17"/>
  <c r="G2440" i="17"/>
  <c r="H2424" i="17"/>
  <c r="I2424" i="17" s="1"/>
  <c r="G2424" i="17"/>
  <c r="H2416" i="17"/>
  <c r="G2416" i="17"/>
  <c r="H2408" i="17"/>
  <c r="G2408" i="17"/>
  <c r="H2400" i="17"/>
  <c r="G2400" i="17"/>
  <c r="H2392" i="17"/>
  <c r="G2392" i="17"/>
  <c r="H2384" i="17"/>
  <c r="G2384" i="17"/>
  <c r="H2368" i="17"/>
  <c r="G2368" i="17"/>
  <c r="H2360" i="17"/>
  <c r="I2360" i="17" s="1"/>
  <c r="G2360" i="17"/>
  <c r="H2352" i="17"/>
  <c r="G2352" i="17"/>
  <c r="H2344" i="17"/>
  <c r="G2344" i="17"/>
  <c r="H2328" i="17"/>
  <c r="G2328" i="17"/>
  <c r="H2312" i="17"/>
  <c r="G2312" i="17"/>
  <c r="H2304" i="17"/>
  <c r="G2304" i="17"/>
  <c r="H2288" i="17"/>
  <c r="G2288" i="17"/>
  <c r="H2272" i="17"/>
  <c r="G2272" i="17"/>
  <c r="H2264" i="17"/>
  <c r="G2264" i="17"/>
  <c r="H2256" i="17"/>
  <c r="G2256" i="17"/>
  <c r="H2248" i="17"/>
  <c r="G2248" i="17"/>
  <c r="H2232" i="17"/>
  <c r="I2232" i="17" s="1"/>
  <c r="G2232" i="17"/>
  <c r="H2224" i="17"/>
  <c r="G2224" i="17"/>
  <c r="H2216" i="17"/>
  <c r="G2216" i="17"/>
  <c r="H2200" i="17"/>
  <c r="G2200" i="17"/>
  <c r="H2192" i="17"/>
  <c r="G2192" i="17"/>
  <c r="H2184" i="17"/>
  <c r="G2184" i="17"/>
  <c r="G3552" i="17"/>
  <c r="G3424" i="17"/>
  <c r="G3296" i="17"/>
  <c r="G3168" i="17"/>
  <c r="G3040" i="17"/>
  <c r="G2912" i="17"/>
  <c r="G2784" i="17"/>
  <c r="G2656" i="17"/>
  <c r="G2528" i="17"/>
  <c r="H3541" i="17"/>
  <c r="G3541" i="17"/>
  <c r="H3501" i="17"/>
  <c r="G3501" i="17"/>
  <c r="H3461" i="17"/>
  <c r="G3461" i="17"/>
  <c r="H3413" i="17"/>
  <c r="G3413" i="17"/>
  <c r="H3373" i="17"/>
  <c r="G3373" i="17"/>
  <c r="H3333" i="17"/>
  <c r="G3333" i="17"/>
  <c r="H3293" i="17"/>
  <c r="G3293" i="17"/>
  <c r="H3253" i="17"/>
  <c r="G3253" i="17"/>
  <c r="H3221" i="17"/>
  <c r="G3221" i="17"/>
  <c r="H3181" i="17"/>
  <c r="G3181" i="17"/>
  <c r="H3141" i="17"/>
  <c r="G3141" i="17"/>
  <c r="H3109" i="17"/>
  <c r="G3109" i="17"/>
  <c r="H3077" i="17"/>
  <c r="G3077" i="17"/>
  <c r="H3037" i="17"/>
  <c r="G3037" i="17"/>
  <c r="H2997" i="17"/>
  <c r="G2997" i="17"/>
  <c r="H2957" i="17"/>
  <c r="G2957" i="17"/>
  <c r="H2917" i="17"/>
  <c r="G2917" i="17"/>
  <c r="H2869" i="17"/>
  <c r="G2869" i="17"/>
  <c r="H2829" i="17"/>
  <c r="G2829" i="17"/>
  <c r="H2789" i="17"/>
  <c r="G2789" i="17"/>
  <c r="H2749" i="17"/>
  <c r="G2749" i="17"/>
  <c r="H2709" i="17"/>
  <c r="G2709" i="17"/>
  <c r="H2669" i="17"/>
  <c r="G2669" i="17"/>
  <c r="H2629" i="17"/>
  <c r="G2629" i="17"/>
  <c r="H2605" i="17"/>
  <c r="G2605" i="17"/>
  <c r="H2589" i="17"/>
  <c r="G2589" i="17"/>
  <c r="H2557" i="17"/>
  <c r="G2557" i="17"/>
  <c r="H2525" i="17"/>
  <c r="G2525" i="17"/>
  <c r="H2485" i="17"/>
  <c r="G2485" i="17"/>
  <c r="H2453" i="17"/>
  <c r="G2453" i="17"/>
  <c r="H2421" i="17"/>
  <c r="G2421" i="17"/>
  <c r="H2373" i="17"/>
  <c r="G2373" i="17"/>
  <c r="H2317" i="17"/>
  <c r="G2317" i="17"/>
  <c r="H2301" i="17"/>
  <c r="G2301" i="17"/>
  <c r="H2237" i="17"/>
  <c r="G2237" i="17"/>
  <c r="H2181" i="17"/>
  <c r="G2181" i="17"/>
  <c r="H2133" i="17"/>
  <c r="G2133" i="17"/>
  <c r="H2093" i="17"/>
  <c r="G2093" i="17"/>
  <c r="H2053" i="17"/>
  <c r="G2053" i="17"/>
  <c r="H2013" i="17"/>
  <c r="G2013" i="17"/>
  <c r="H1997" i="17"/>
  <c r="G1997" i="17"/>
  <c r="H1957" i="17"/>
  <c r="G1957" i="17"/>
  <c r="H1909" i="17"/>
  <c r="G1909" i="17"/>
  <c r="H1885" i="17"/>
  <c r="G1885" i="17"/>
  <c r="H1845" i="17"/>
  <c r="G1845" i="17"/>
  <c r="H1789" i="17"/>
  <c r="G1789" i="17"/>
  <c r="H1741" i="17"/>
  <c r="G1741" i="17"/>
  <c r="H1701" i="17"/>
  <c r="G1701" i="17"/>
  <c r="H1661" i="17"/>
  <c r="G1661" i="17"/>
  <c r="H1581" i="17"/>
  <c r="G1581" i="17"/>
  <c r="H1541" i="17"/>
  <c r="G1541" i="17"/>
  <c r="H1509" i="17"/>
  <c r="G1509" i="17"/>
  <c r="H1477" i="17"/>
  <c r="G1477" i="17"/>
  <c r="H1437" i="17"/>
  <c r="G1437" i="17"/>
  <c r="H1405" i="17"/>
  <c r="G1405" i="17"/>
  <c r="H1365" i="17"/>
  <c r="G1365" i="17"/>
  <c r="H1349" i="17"/>
  <c r="G1349" i="17"/>
  <c r="H1309" i="17"/>
  <c r="G1309" i="17"/>
  <c r="H1261" i="17"/>
  <c r="G1261" i="17"/>
  <c r="H1213" i="17"/>
  <c r="G1213" i="17"/>
  <c r="H1165" i="17"/>
  <c r="G1165" i="17"/>
  <c r="H1101" i="17"/>
  <c r="G1101" i="17"/>
  <c r="H989" i="17"/>
  <c r="G989" i="17"/>
  <c r="H957" i="17"/>
  <c r="G957" i="17"/>
  <c r="H901" i="17"/>
  <c r="G901" i="17"/>
  <c r="H837" i="17"/>
  <c r="G837" i="17"/>
  <c r="H805" i="17"/>
  <c r="G805" i="17"/>
  <c r="H773" i="17"/>
  <c r="G773" i="17"/>
  <c r="H733" i="17"/>
  <c r="G733" i="17"/>
  <c r="H693" i="17"/>
  <c r="G693" i="17"/>
  <c r="H645" i="17"/>
  <c r="G645" i="17"/>
  <c r="H621" i="17"/>
  <c r="G621" i="17"/>
  <c r="H581" i="17"/>
  <c r="G581" i="17"/>
  <c r="H533" i="17"/>
  <c r="G533" i="17"/>
  <c r="H485" i="17"/>
  <c r="G485" i="17"/>
  <c r="H421" i="17"/>
  <c r="G421" i="17"/>
  <c r="H333" i="17"/>
  <c r="G333" i="17"/>
  <c r="H221" i="17"/>
  <c r="G221" i="17"/>
  <c r="H3508" i="17"/>
  <c r="G3508" i="17"/>
  <c r="H3380" i="17"/>
  <c r="G3380" i="17"/>
  <c r="H3332" i="17"/>
  <c r="G3332" i="17"/>
  <c r="H3276" i="17"/>
  <c r="G3276" i="17"/>
  <c r="H3220" i="17"/>
  <c r="G3220" i="17"/>
  <c r="H3172" i="17"/>
  <c r="G3172" i="17"/>
  <c r="H3124" i="17"/>
  <c r="G3124" i="17"/>
  <c r="H3084" i="17"/>
  <c r="G3084" i="17"/>
  <c r="H3036" i="17"/>
  <c r="G3036" i="17"/>
  <c r="H2988" i="17"/>
  <c r="I2988" i="17" s="1"/>
  <c r="G2988" i="17"/>
  <c r="H2940" i="17"/>
  <c r="I2940" i="17" s="1"/>
  <c r="G2940" i="17"/>
  <c r="H2892" i="17"/>
  <c r="G2892" i="17"/>
  <c r="H2852" i="17"/>
  <c r="G2852" i="17"/>
  <c r="H2804" i="17"/>
  <c r="G2804" i="17"/>
  <c r="H2756" i="17"/>
  <c r="G2756" i="17"/>
  <c r="H2708" i="17"/>
  <c r="G2708" i="17"/>
  <c r="H2660" i="17"/>
  <c r="G2660" i="17"/>
  <c r="H2620" i="17"/>
  <c r="I2620" i="17" s="1"/>
  <c r="G2620" i="17"/>
  <c r="H2572" i="17"/>
  <c r="G2572" i="17"/>
  <c r="H2524" i="17"/>
  <c r="G2524" i="17"/>
  <c r="H2476" i="17"/>
  <c r="G2476" i="17"/>
  <c r="H2436" i="17"/>
  <c r="G2436" i="17"/>
  <c r="H2380" i="17"/>
  <c r="G2380" i="17"/>
  <c r="H2316" i="17"/>
  <c r="G2316" i="17"/>
  <c r="H2260" i="17"/>
  <c r="G2260" i="17"/>
  <c r="H2212" i="17"/>
  <c r="G2212" i="17"/>
  <c r="H2164" i="17"/>
  <c r="G2164" i="17"/>
  <c r="H2116" i="17"/>
  <c r="G2116" i="17"/>
  <c r="H2060" i="17"/>
  <c r="G2060" i="17"/>
  <c r="H2004" i="17"/>
  <c r="G2004" i="17"/>
  <c r="H1964" i="17"/>
  <c r="G1964" i="17"/>
  <c r="H1908" i="17"/>
  <c r="G1908" i="17"/>
  <c r="H1852" i="17"/>
  <c r="G1852" i="17"/>
  <c r="H1812" i="17"/>
  <c r="G1812" i="17"/>
  <c r="H1756" i="17"/>
  <c r="G1756" i="17"/>
  <c r="H1708" i="17"/>
  <c r="G1708" i="17"/>
  <c r="H1652" i="17"/>
  <c r="G1652" i="17"/>
  <c r="H1604" i="17"/>
  <c r="G1604" i="17"/>
  <c r="H1556" i="17"/>
  <c r="G1556" i="17"/>
  <c r="H1508" i="17"/>
  <c r="G1508" i="17"/>
  <c r="H1452" i="17"/>
  <c r="G1452" i="17"/>
  <c r="H1396" i="17"/>
  <c r="G1396" i="17"/>
  <c r="H1340" i="17"/>
  <c r="G1340" i="17"/>
  <c r="H1284" i="17"/>
  <c r="G1284" i="17"/>
  <c r="H1220" i="17"/>
  <c r="G1220" i="17"/>
  <c r="H1156" i="17"/>
  <c r="G1156" i="17"/>
  <c r="H1068" i="17"/>
  <c r="G1068" i="17"/>
  <c r="H940" i="17"/>
  <c r="G940" i="17"/>
  <c r="H588" i="17"/>
  <c r="G588" i="17"/>
  <c r="H3538" i="17"/>
  <c r="I3538" i="17" s="1"/>
  <c r="G3538" i="17"/>
  <c r="H3490" i="17"/>
  <c r="G3490" i="17"/>
  <c r="H3418" i="17"/>
  <c r="G3418" i="17"/>
  <c r="H3314" i="17"/>
  <c r="G3314" i="17"/>
  <c r="H3162" i="17"/>
  <c r="G3162" i="17"/>
  <c r="H3465" i="17"/>
  <c r="G3465" i="17"/>
  <c r="H3433" i="17"/>
  <c r="G3433" i="17"/>
  <c r="H3401" i="17"/>
  <c r="G3401" i="17"/>
  <c r="H3377" i="17"/>
  <c r="G3377" i="17"/>
  <c r="H3353" i="17"/>
  <c r="G3353" i="17"/>
  <c r="H3321" i="17"/>
  <c r="G3321" i="17"/>
  <c r="H3281" i="17"/>
  <c r="G3281" i="17"/>
  <c r="H3225" i="17"/>
  <c r="G3225" i="17"/>
  <c r="H3145" i="17"/>
  <c r="G3145" i="17"/>
  <c r="H3121" i="17"/>
  <c r="G3121" i="17"/>
  <c r="H3097" i="17"/>
  <c r="G3097" i="17"/>
  <c r="H3065" i="17"/>
  <c r="G3065" i="17"/>
  <c r="H3033" i="17"/>
  <c r="G3033" i="17"/>
  <c r="H3001" i="17"/>
  <c r="G3001" i="17"/>
  <c r="H2969" i="17"/>
  <c r="G2969" i="17"/>
  <c r="H2889" i="17"/>
  <c r="G2889" i="17"/>
  <c r="H2873" i="17"/>
  <c r="G2873" i="17"/>
  <c r="H2841" i="17"/>
  <c r="G2841" i="17"/>
  <c r="H2761" i="17"/>
  <c r="G2761" i="17"/>
  <c r="H2737" i="17"/>
  <c r="G2737" i="17"/>
  <c r="H2713" i="17"/>
  <c r="J2713" i="17" s="1"/>
  <c r="G2713" i="17"/>
  <c r="H2681" i="17"/>
  <c r="G2681" i="17"/>
  <c r="H2601" i="17"/>
  <c r="G2601" i="17"/>
  <c r="H2577" i="17"/>
  <c r="G2577" i="17"/>
  <c r="H2545" i="17"/>
  <c r="G2545" i="17"/>
  <c r="H2513" i="17"/>
  <c r="G2513" i="17"/>
  <c r="H2481" i="17"/>
  <c r="G2481" i="17"/>
  <c r="H2449" i="17"/>
  <c r="G2449" i="17"/>
  <c r="H2417" i="17"/>
  <c r="J2417" i="17" s="1"/>
  <c r="G2417" i="17"/>
  <c r="H2385" i="17"/>
  <c r="G2385" i="17"/>
  <c r="H2313" i="17"/>
  <c r="G2313" i="17"/>
  <c r="H2073" i="17"/>
  <c r="G2073" i="17"/>
  <c r="H3560" i="17"/>
  <c r="G3560" i="17"/>
  <c r="H3528" i="17"/>
  <c r="G3528" i="17"/>
  <c r="H3504" i="17"/>
  <c r="G3504" i="17"/>
  <c r="H3472" i="17"/>
  <c r="G3472" i="17"/>
  <c r="H3448" i="17"/>
  <c r="I3448" i="17" s="1"/>
  <c r="G3448" i="17"/>
  <c r="H3416" i="17"/>
  <c r="G3416" i="17"/>
  <c r="H3384" i="17"/>
  <c r="G3384" i="17"/>
  <c r="H3352" i="17"/>
  <c r="G3352" i="17"/>
  <c r="H3320" i="17"/>
  <c r="I3320" i="17" s="1"/>
  <c r="G3320" i="17"/>
  <c r="H3280" i="17"/>
  <c r="G3280" i="17"/>
  <c r="H3208" i="17"/>
  <c r="G3208" i="17"/>
  <c r="H3176" i="17"/>
  <c r="G3176" i="17"/>
  <c r="H3152" i="17"/>
  <c r="J3152" i="17" s="1"/>
  <c r="G3152" i="17"/>
  <c r="H3120" i="17"/>
  <c r="G3120" i="17"/>
  <c r="H3024" i="17"/>
  <c r="G3024" i="17"/>
  <c r="H3016" i="17"/>
  <c r="G3016" i="17"/>
  <c r="H3000" i="17"/>
  <c r="I3000" i="17" s="1"/>
  <c r="G3000" i="17"/>
  <c r="H2984" i="17"/>
  <c r="G2984" i="17"/>
  <c r="H2960" i="17"/>
  <c r="G2960" i="17"/>
  <c r="H2952" i="17"/>
  <c r="G2952" i="17"/>
  <c r="H2936" i="17"/>
  <c r="I2936" i="17" s="1"/>
  <c r="G2936" i="17"/>
  <c r="H2920" i="17"/>
  <c r="G2920" i="17"/>
  <c r="H2800" i="17"/>
  <c r="G2800" i="17"/>
  <c r="H2776" i="17"/>
  <c r="G2776" i="17"/>
  <c r="H2696" i="17"/>
  <c r="I2696" i="17" s="1"/>
  <c r="G2696" i="17"/>
  <c r="H2680" i="17"/>
  <c r="G2680" i="17"/>
  <c r="H2640" i="17"/>
  <c r="G2640" i="17"/>
  <c r="H2632" i="17"/>
  <c r="G2632" i="17"/>
  <c r="H2616" i="17"/>
  <c r="I2616" i="17" s="1"/>
  <c r="G2616" i="17"/>
  <c r="H2600" i="17"/>
  <c r="G2600" i="17"/>
  <c r="H2512" i="17"/>
  <c r="G2512" i="17"/>
  <c r="H2496" i="17"/>
  <c r="G2496" i="17"/>
  <c r="H2480" i="17"/>
  <c r="J2480" i="17" s="1"/>
  <c r="G2480" i="17"/>
  <c r="H2472" i="17"/>
  <c r="G2472" i="17"/>
  <c r="H2456" i="17"/>
  <c r="G2456" i="17"/>
  <c r="H2432" i="17"/>
  <c r="G2432" i="17"/>
  <c r="H2376" i="17"/>
  <c r="J2376" i="17" s="1"/>
  <c r="G2376" i="17"/>
  <c r="H2320" i="17"/>
  <c r="G2320" i="17"/>
  <c r="H2296" i="17"/>
  <c r="G2296" i="17"/>
  <c r="H2280" i="17"/>
  <c r="G2280" i="17"/>
  <c r="H2240" i="17"/>
  <c r="G2240" i="17"/>
  <c r="H3559" i="17"/>
  <c r="G3559" i="17"/>
  <c r="H3551" i="17"/>
  <c r="G3551" i="17"/>
  <c r="H3543" i="17"/>
  <c r="G3543" i="17"/>
  <c r="H3535" i="17"/>
  <c r="I3535" i="17" s="1"/>
  <c r="G3535" i="17"/>
  <c r="H3527" i="17"/>
  <c r="G3527" i="17"/>
  <c r="H3519" i="17"/>
  <c r="G3519" i="17"/>
  <c r="H3511" i="17"/>
  <c r="G3511" i="17"/>
  <c r="G3521" i="17"/>
  <c r="G3393" i="17"/>
  <c r="G3265" i="17"/>
  <c r="G3137" i="17"/>
  <c r="G3009" i="17"/>
  <c r="G2881" i="17"/>
  <c r="G2753" i="17"/>
  <c r="G2625" i="17"/>
  <c r="G2464" i="17"/>
  <c r="H3557" i="17"/>
  <c r="G3557" i="17"/>
  <c r="H3517" i="17"/>
  <c r="G3517" i="17"/>
  <c r="H3477" i="17"/>
  <c r="G3477" i="17"/>
  <c r="H3429" i="17"/>
  <c r="G3429" i="17"/>
  <c r="H3389" i="17"/>
  <c r="G3389" i="17"/>
  <c r="H3349" i="17"/>
  <c r="G3349" i="17"/>
  <c r="H3309" i="17"/>
  <c r="G3309" i="17"/>
  <c r="H3269" i="17"/>
  <c r="G3269" i="17"/>
  <c r="H3229" i="17"/>
  <c r="G3229" i="17"/>
  <c r="H3197" i="17"/>
  <c r="G3197" i="17"/>
  <c r="H3157" i="17"/>
  <c r="G3157" i="17"/>
  <c r="H3117" i="17"/>
  <c r="G3117" i="17"/>
  <c r="H3061" i="17"/>
  <c r="G3061" i="17"/>
  <c r="H3021" i="17"/>
  <c r="G3021" i="17"/>
  <c r="H2981" i="17"/>
  <c r="G2981" i="17"/>
  <c r="H2933" i="17"/>
  <c r="J2933" i="17" s="1"/>
  <c r="G2933" i="17"/>
  <c r="H2909" i="17"/>
  <c r="G2909" i="17"/>
  <c r="H2877" i="17"/>
  <c r="G2877" i="17"/>
  <c r="H2837" i="17"/>
  <c r="G2837" i="17"/>
  <c r="H2797" i="17"/>
  <c r="G2797" i="17"/>
  <c r="H2757" i="17"/>
  <c r="G2757" i="17"/>
  <c r="H2701" i="17"/>
  <c r="G2701" i="17"/>
  <c r="H2661" i="17"/>
  <c r="G2661" i="17"/>
  <c r="H2621" i="17"/>
  <c r="I2621" i="17" s="1"/>
  <c r="G2621" i="17"/>
  <c r="H2533" i="17"/>
  <c r="G2533" i="17"/>
  <c r="H2501" i="17"/>
  <c r="G2501" i="17"/>
  <c r="H2469" i="17"/>
  <c r="G2469" i="17"/>
  <c r="H2429" i="17"/>
  <c r="I2429" i="17" s="1"/>
  <c r="G2429" i="17"/>
  <c r="H2397" i="17"/>
  <c r="G2397" i="17"/>
  <c r="H2357" i="17"/>
  <c r="G2357" i="17"/>
  <c r="H2333" i="17"/>
  <c r="G2333" i="17"/>
  <c r="H2293" i="17"/>
  <c r="J2293" i="17" s="1"/>
  <c r="G2293" i="17"/>
  <c r="H2261" i="17"/>
  <c r="G2261" i="17"/>
  <c r="H2221" i="17"/>
  <c r="G2221" i="17"/>
  <c r="H2197" i="17"/>
  <c r="G2197" i="17"/>
  <c r="H2157" i="17"/>
  <c r="G2157" i="17"/>
  <c r="H2117" i="17"/>
  <c r="G2117" i="17"/>
  <c r="H2085" i="17"/>
  <c r="G2085" i="17"/>
  <c r="H2029" i="17"/>
  <c r="G2029" i="17"/>
  <c r="H1981" i="17"/>
  <c r="J1981" i="17" s="1"/>
  <c r="G1981" i="17"/>
  <c r="H1965" i="17"/>
  <c r="G1965" i="17"/>
  <c r="H1917" i="17"/>
  <c r="G1917" i="17"/>
  <c r="H1877" i="17"/>
  <c r="G1877" i="17"/>
  <c r="H1837" i="17"/>
  <c r="G1837" i="17"/>
  <c r="H1797" i="17"/>
  <c r="G1797" i="17"/>
  <c r="H1757" i="17"/>
  <c r="G1757" i="17"/>
  <c r="H1725" i="17"/>
  <c r="G1725" i="17"/>
  <c r="H1669" i="17"/>
  <c r="G1669" i="17"/>
  <c r="H1629" i="17"/>
  <c r="G1629" i="17"/>
  <c r="H1589" i="17"/>
  <c r="G1589" i="17"/>
  <c r="H1549" i="17"/>
  <c r="G1549" i="17"/>
  <c r="H1501" i="17"/>
  <c r="I1501" i="17" s="1"/>
  <c r="G1501" i="17"/>
  <c r="H1469" i="17"/>
  <c r="G1469" i="17"/>
  <c r="H1445" i="17"/>
  <c r="G1445" i="17"/>
  <c r="H1413" i="17"/>
  <c r="G1413" i="17"/>
  <c r="H1373" i="17"/>
  <c r="I1373" i="17" s="1"/>
  <c r="G1373" i="17"/>
  <c r="H1325" i="17"/>
  <c r="G1325" i="17"/>
  <c r="H1293" i="17"/>
  <c r="G1293" i="17"/>
  <c r="H1269" i="17"/>
  <c r="G1269" i="17"/>
  <c r="H1229" i="17"/>
  <c r="G1229" i="17"/>
  <c r="H1173" i="17"/>
  <c r="G1173" i="17"/>
  <c r="H1149" i="17"/>
  <c r="G1149" i="17"/>
  <c r="H1117" i="17"/>
  <c r="G1117" i="17"/>
  <c r="H1077" i="17"/>
  <c r="J1077" i="17" s="1"/>
  <c r="G1077" i="17"/>
  <c r="H1045" i="17"/>
  <c r="G1045" i="17"/>
  <c r="H1013" i="17"/>
  <c r="G1013" i="17"/>
  <c r="H965" i="17"/>
  <c r="G965" i="17"/>
  <c r="H917" i="17"/>
  <c r="J917" i="17" s="1"/>
  <c r="G917" i="17"/>
  <c r="H885" i="17"/>
  <c r="G885" i="17"/>
  <c r="H845" i="17"/>
  <c r="G845" i="17"/>
  <c r="H797" i="17"/>
  <c r="G797" i="17"/>
  <c r="H757" i="17"/>
  <c r="J757" i="17" s="1"/>
  <c r="G757" i="17"/>
  <c r="H717" i="17"/>
  <c r="G717" i="17"/>
  <c r="H677" i="17"/>
  <c r="G677" i="17"/>
  <c r="H613" i="17"/>
  <c r="G613" i="17"/>
  <c r="H573" i="17"/>
  <c r="I573" i="17" s="1"/>
  <c r="G573" i="17"/>
  <c r="H525" i="17"/>
  <c r="G525" i="17"/>
  <c r="H493" i="17"/>
  <c r="G493" i="17"/>
  <c r="H461" i="17"/>
  <c r="G461" i="17"/>
  <c r="H429" i="17"/>
  <c r="I429" i="17" s="1"/>
  <c r="G429" i="17"/>
  <c r="H389" i="17"/>
  <c r="G389" i="17"/>
  <c r="H357" i="17"/>
  <c r="G357" i="17"/>
  <c r="H317" i="17"/>
  <c r="G317" i="17"/>
  <c r="H285" i="17"/>
  <c r="G285" i="17"/>
  <c r="H245" i="17"/>
  <c r="G245" i="17"/>
  <c r="H205" i="17"/>
  <c r="G205" i="17"/>
  <c r="H173" i="17"/>
  <c r="G173" i="17"/>
  <c r="H3556" i="17"/>
  <c r="J3556" i="17" s="1"/>
  <c r="G3556" i="17"/>
  <c r="H3524" i="17"/>
  <c r="G3524" i="17"/>
  <c r="H3484" i="17"/>
  <c r="G3484" i="17"/>
  <c r="H3452" i="17"/>
  <c r="G3452" i="17"/>
  <c r="H3420" i="17"/>
  <c r="I3420" i="17" s="1"/>
  <c r="G3420" i="17"/>
  <c r="H3388" i="17"/>
  <c r="G3388" i="17"/>
  <c r="H3340" i="17"/>
  <c r="G3340" i="17"/>
  <c r="H3292" i="17"/>
  <c r="G3292" i="17"/>
  <c r="H3244" i="17"/>
  <c r="G3244" i="17"/>
  <c r="H3196" i="17"/>
  <c r="G3196" i="17"/>
  <c r="H3148" i="17"/>
  <c r="G3148" i="17"/>
  <c r="H3100" i="17"/>
  <c r="G3100" i="17"/>
  <c r="H3052" i="17"/>
  <c r="G3052" i="17"/>
  <c r="H3012" i="17"/>
  <c r="G3012" i="17"/>
  <c r="H2972" i="17"/>
  <c r="G2972" i="17"/>
  <c r="H2924" i="17"/>
  <c r="G2924" i="17"/>
  <c r="H2868" i="17"/>
  <c r="G2868" i="17"/>
  <c r="H2812" i="17"/>
  <c r="I2812" i="17" s="1"/>
  <c r="G2812" i="17"/>
  <c r="H2764" i="17"/>
  <c r="G2764" i="17"/>
  <c r="H2716" i="17"/>
  <c r="I2716" i="17" s="1"/>
  <c r="G2716" i="17"/>
  <c r="H2668" i="17"/>
  <c r="J2668" i="17" s="1"/>
  <c r="G2668" i="17"/>
  <c r="H2612" i="17"/>
  <c r="G2612" i="17"/>
  <c r="H2564" i="17"/>
  <c r="G2564" i="17"/>
  <c r="H2516" i="17"/>
  <c r="G2516" i="17"/>
  <c r="H2468" i="17"/>
  <c r="G2468" i="17"/>
  <c r="H2412" i="17"/>
  <c r="G2412" i="17"/>
  <c r="H2364" i="17"/>
  <c r="G2364" i="17"/>
  <c r="H2324" i="17"/>
  <c r="G2324" i="17"/>
  <c r="H2284" i="17"/>
  <c r="J2284" i="17" s="1"/>
  <c r="G2284" i="17"/>
  <c r="H2228" i="17"/>
  <c r="G2228" i="17"/>
  <c r="H2180" i="17"/>
  <c r="G2180" i="17"/>
  <c r="H2140" i="17"/>
  <c r="G2140" i="17"/>
  <c r="H2092" i="17"/>
  <c r="J2092" i="17" s="1"/>
  <c r="G2092" i="17"/>
  <c r="H2044" i="17"/>
  <c r="G2044" i="17"/>
  <c r="H1996" i="17"/>
  <c r="G1996" i="17"/>
  <c r="H1956" i="17"/>
  <c r="G1956" i="17"/>
  <c r="H1916" i="17"/>
  <c r="G1916" i="17"/>
  <c r="H1868" i="17"/>
  <c r="G1868" i="17"/>
  <c r="H1828" i="17"/>
  <c r="G1828" i="17"/>
  <c r="H1780" i="17"/>
  <c r="G1780" i="17"/>
  <c r="H1732" i="17"/>
  <c r="G1732" i="17"/>
  <c r="H1692" i="17"/>
  <c r="G1692" i="17"/>
  <c r="H1668" i="17"/>
  <c r="G1668" i="17"/>
  <c r="H1620" i="17"/>
  <c r="G1620" i="17"/>
  <c r="H1580" i="17"/>
  <c r="J1580" i="17" s="1"/>
  <c r="G1580" i="17"/>
  <c r="H1540" i="17"/>
  <c r="G1540" i="17"/>
  <c r="H1492" i="17"/>
  <c r="G1492" i="17"/>
  <c r="H1460" i="17"/>
  <c r="G1460" i="17"/>
  <c r="H1428" i="17"/>
  <c r="I1428" i="17" s="1"/>
  <c r="G1428" i="17"/>
  <c r="H1388" i="17"/>
  <c r="G1388" i="17"/>
  <c r="H1356" i="17"/>
  <c r="G1356" i="17"/>
  <c r="H1316" i="17"/>
  <c r="G1316" i="17"/>
  <c r="H1268" i="17"/>
  <c r="I1268" i="17" s="1"/>
  <c r="G1268" i="17"/>
  <c r="H1188" i="17"/>
  <c r="G1188" i="17"/>
  <c r="H1140" i="17"/>
  <c r="G1140" i="17"/>
  <c r="H1108" i="17"/>
  <c r="G1108" i="17"/>
  <c r="H1084" i="17"/>
  <c r="G1084" i="17"/>
  <c r="H1036" i="17"/>
  <c r="G1036" i="17"/>
  <c r="H1012" i="17"/>
  <c r="G1012" i="17"/>
  <c r="H972" i="17"/>
  <c r="G972" i="17"/>
  <c r="H924" i="17"/>
  <c r="G924" i="17"/>
  <c r="H884" i="17"/>
  <c r="G884" i="17"/>
  <c r="H860" i="17"/>
  <c r="G860" i="17"/>
  <c r="H828" i="17"/>
  <c r="G828" i="17"/>
  <c r="H556" i="17"/>
  <c r="J556" i="17" s="1"/>
  <c r="G556" i="17"/>
  <c r="H3554" i="17"/>
  <c r="I3554" i="17" s="1"/>
  <c r="G3554" i="17"/>
  <c r="H3514" i="17"/>
  <c r="G3514" i="17"/>
  <c r="H3482" i="17"/>
  <c r="G3482" i="17"/>
  <c r="H3450" i="17"/>
  <c r="I3450" i="17" s="1"/>
  <c r="G3450" i="17"/>
  <c r="H3402" i="17"/>
  <c r="G3402" i="17"/>
  <c r="H3370" i="17"/>
  <c r="G3370" i="17"/>
  <c r="H3338" i="17"/>
  <c r="G3338" i="17"/>
  <c r="H3298" i="17"/>
  <c r="I3298" i="17" s="1"/>
  <c r="G3298" i="17"/>
  <c r="H3266" i="17"/>
  <c r="G3266" i="17"/>
  <c r="H3234" i="17"/>
  <c r="G3234" i="17"/>
  <c r="H3202" i="17"/>
  <c r="G3202" i="17"/>
  <c r="H3178" i="17"/>
  <c r="G3178" i="17"/>
  <c r="H3130" i="17"/>
  <c r="G3130" i="17"/>
  <c r="H3545" i="17"/>
  <c r="G3545" i="17"/>
  <c r="H3529" i="17"/>
  <c r="G3529" i="17"/>
  <c r="H3497" i="17"/>
  <c r="I3497" i="17" s="1"/>
  <c r="G3497" i="17"/>
  <c r="H3441" i="17"/>
  <c r="G3441" i="17"/>
  <c r="H3417" i="17"/>
  <c r="G3417" i="17"/>
  <c r="H3337" i="17"/>
  <c r="G3337" i="17"/>
  <c r="H3313" i="17"/>
  <c r="G3313" i="17"/>
  <c r="H3249" i="17"/>
  <c r="G3249" i="17"/>
  <c r="H3185" i="17"/>
  <c r="G3185" i="17"/>
  <c r="H3161" i="17"/>
  <c r="G3161" i="17"/>
  <c r="H3081" i="17"/>
  <c r="G3081" i="17"/>
  <c r="H3017" i="17"/>
  <c r="G3017" i="17"/>
  <c r="H2993" i="17"/>
  <c r="G2993" i="17"/>
  <c r="H2921" i="17"/>
  <c r="G2921" i="17"/>
  <c r="H2897" i="17"/>
  <c r="G2897" i="17"/>
  <c r="H2833" i="17"/>
  <c r="G2833" i="17"/>
  <c r="H2809" i="17"/>
  <c r="G2809" i="17"/>
  <c r="H2793" i="17"/>
  <c r="G2793" i="17"/>
  <c r="H2769" i="17"/>
  <c r="G2769" i="17"/>
  <c r="H2745" i="17"/>
  <c r="G2745" i="17"/>
  <c r="H2729" i="17"/>
  <c r="G2729" i="17"/>
  <c r="H2697" i="17"/>
  <c r="G2697" i="17"/>
  <c r="H2633" i="17"/>
  <c r="G2633" i="17"/>
  <c r="H2609" i="17"/>
  <c r="G2609" i="17"/>
  <c r="H2537" i="17"/>
  <c r="G2537" i="17"/>
  <c r="H2521" i="17"/>
  <c r="G2521" i="17"/>
  <c r="H2489" i="17"/>
  <c r="G2489" i="17"/>
  <c r="H2465" i="17"/>
  <c r="G2465" i="17"/>
  <c r="H2441" i="17"/>
  <c r="G2441" i="17"/>
  <c r="H2409" i="17"/>
  <c r="G2409" i="17"/>
  <c r="H2393" i="17"/>
  <c r="G2393" i="17"/>
  <c r="H2369" i="17"/>
  <c r="G2369" i="17"/>
  <c r="H2345" i="17"/>
  <c r="G2345" i="17"/>
  <c r="H2329" i="17"/>
  <c r="G2329" i="17"/>
  <c r="H2297" i="17"/>
  <c r="G2297" i="17"/>
  <c r="H2273" i="17"/>
  <c r="G2273" i="17"/>
  <c r="H2249" i="17"/>
  <c r="G2249" i="17"/>
  <c r="H2225" i="17"/>
  <c r="G2225" i="17"/>
  <c r="H2201" i="17"/>
  <c r="G2201" i="17"/>
  <c r="H2081" i="17"/>
  <c r="G2081" i="17"/>
  <c r="H3344" i="17"/>
  <c r="G3344" i="17"/>
  <c r="H3336" i="17"/>
  <c r="G3336" i="17"/>
  <c r="H3312" i="17"/>
  <c r="G3312" i="17"/>
  <c r="H3304" i="17"/>
  <c r="G3304" i="17"/>
  <c r="H3288" i="17"/>
  <c r="G3288" i="17"/>
  <c r="H3272" i="17"/>
  <c r="G3272" i="17"/>
  <c r="H3256" i="17"/>
  <c r="G3256" i="17"/>
  <c r="H3240" i="17"/>
  <c r="G3240" i="17"/>
  <c r="H3080" i="17"/>
  <c r="G3080" i="17"/>
  <c r="H3558" i="17"/>
  <c r="G3558" i="17"/>
  <c r="H3550" i="17"/>
  <c r="G3550" i="17"/>
  <c r="H3542" i="17"/>
  <c r="G3542" i="17"/>
  <c r="H3534" i="17"/>
  <c r="G3534" i="17"/>
  <c r="H3526" i="17"/>
  <c r="G3526" i="17"/>
  <c r="H3518" i="17"/>
  <c r="G3518" i="17"/>
  <c r="H3510" i="17"/>
  <c r="G3510" i="17"/>
  <c r="H3502" i="17"/>
  <c r="G3502" i="17"/>
  <c r="H3494" i="17"/>
  <c r="G3494" i="17"/>
  <c r="H3486" i="17"/>
  <c r="G3486" i="17"/>
  <c r="H3478" i="17"/>
  <c r="G3478" i="17"/>
  <c r="H3470" i="17"/>
  <c r="G3470" i="17"/>
  <c r="H3462" i="17"/>
  <c r="G3462" i="17"/>
  <c r="H3454" i="17"/>
  <c r="G3454" i="17"/>
  <c r="H3446" i="17"/>
  <c r="G3446" i="17"/>
  <c r="H3438" i="17"/>
  <c r="G3438" i="17"/>
  <c r="H3430" i="17"/>
  <c r="G3430" i="17"/>
  <c r="H3422" i="17"/>
  <c r="G3422" i="17"/>
  <c r="H3414" i="17"/>
  <c r="G3414" i="17"/>
  <c r="H3406" i="17"/>
  <c r="G3406" i="17"/>
  <c r="H3398" i="17"/>
  <c r="G3398" i="17"/>
  <c r="H3390" i="17"/>
  <c r="G3390" i="17"/>
  <c r="H3382" i="17"/>
  <c r="G3382" i="17"/>
  <c r="H3374" i="17"/>
  <c r="G3374" i="17"/>
  <c r="H3366" i="17"/>
  <c r="G3366" i="17"/>
  <c r="H3358" i="17"/>
  <c r="G3358" i="17"/>
  <c r="H3350" i="17"/>
  <c r="G3350" i="17"/>
  <c r="H3342" i="17"/>
  <c r="G3342" i="17"/>
  <c r="H3334" i="17"/>
  <c r="G3334" i="17"/>
  <c r="H3326" i="17"/>
  <c r="G3326" i="17"/>
  <c r="H3318" i="17"/>
  <c r="G3318" i="17"/>
  <c r="H3310" i="17"/>
  <c r="G3310" i="17"/>
  <c r="H3302" i="17"/>
  <c r="G3302" i="17"/>
  <c r="H3294" i="17"/>
  <c r="G3294" i="17"/>
  <c r="H3286" i="17"/>
  <c r="G3286" i="17"/>
  <c r="H3278" i="17"/>
  <c r="G3278" i="17"/>
  <c r="H3270" i="17"/>
  <c r="G3270" i="17"/>
  <c r="H3262" i="17"/>
  <c r="G3262" i="17"/>
  <c r="H3254" i="17"/>
  <c r="G3254" i="17"/>
  <c r="H3246" i="17"/>
  <c r="G3246" i="17"/>
  <c r="H3238" i="17"/>
  <c r="G3238" i="17"/>
  <c r="H3230" i="17"/>
  <c r="G3230" i="17"/>
  <c r="H3222" i="17"/>
  <c r="G3222" i="17"/>
  <c r="H3214" i="17"/>
  <c r="G3214" i="17"/>
  <c r="H3206" i="17"/>
  <c r="G3206" i="17"/>
  <c r="H3198" i="17"/>
  <c r="G3198" i="17"/>
  <c r="H3190" i="17"/>
  <c r="G3190" i="17"/>
  <c r="H3182" i="17"/>
  <c r="G3182" i="17"/>
  <c r="H3174" i="17"/>
  <c r="G3174" i="17"/>
  <c r="H3166" i="17"/>
  <c r="G3166" i="17"/>
  <c r="H3158" i="17"/>
  <c r="G3158" i="17"/>
  <c r="H3150" i="17"/>
  <c r="G3150" i="17"/>
  <c r="H3142" i="17"/>
  <c r="G3142" i="17"/>
  <c r="G3520" i="17"/>
  <c r="G3392" i="17"/>
  <c r="G3264" i="17"/>
  <c r="G3136" i="17"/>
  <c r="G3008" i="17"/>
  <c r="G2880" i="17"/>
  <c r="G2752" i="17"/>
  <c r="G2624" i="17"/>
  <c r="H3499" i="17"/>
  <c r="G3499" i="17"/>
  <c r="H3491" i="17"/>
  <c r="I3491" i="17" s="1"/>
  <c r="G3491" i="17"/>
  <c r="H3483" i="17"/>
  <c r="I3483" i="17" s="1"/>
  <c r="G3483" i="17"/>
  <c r="H3475" i="17"/>
  <c r="I3475" i="17" s="1"/>
  <c r="G3475" i="17"/>
  <c r="H3467" i="17"/>
  <c r="G3467" i="17"/>
  <c r="H3459" i="17"/>
  <c r="I3459" i="17" s="1"/>
  <c r="G3459" i="17"/>
  <c r="H3451" i="17"/>
  <c r="I3451" i="17" s="1"/>
  <c r="G3451" i="17"/>
  <c r="H3443" i="17"/>
  <c r="I3443" i="17" s="1"/>
  <c r="G3443" i="17"/>
  <c r="H3435" i="17"/>
  <c r="G3435" i="17"/>
  <c r="H3427" i="17"/>
  <c r="I3427" i="17" s="1"/>
  <c r="G3427" i="17"/>
  <c r="H3419" i="17"/>
  <c r="I3419" i="17" s="1"/>
  <c r="G3419" i="17"/>
  <c r="H3411" i="17"/>
  <c r="I3411" i="17" s="1"/>
  <c r="G3411" i="17"/>
  <c r="H3403" i="17"/>
  <c r="G3403" i="17"/>
  <c r="H3395" i="17"/>
  <c r="I3395" i="17" s="1"/>
  <c r="G3395" i="17"/>
  <c r="H3387" i="17"/>
  <c r="I3387" i="17" s="1"/>
  <c r="G3387" i="17"/>
  <c r="H3379" i="17"/>
  <c r="I3379" i="17" s="1"/>
  <c r="G3379" i="17"/>
  <c r="H3371" i="17"/>
  <c r="G3371" i="17"/>
  <c r="H3363" i="17"/>
  <c r="I3363" i="17" s="1"/>
  <c r="G3363" i="17"/>
  <c r="H3355" i="17"/>
  <c r="I3355" i="17" s="1"/>
  <c r="G3355" i="17"/>
  <c r="H3347" i="17"/>
  <c r="I3347" i="17" s="1"/>
  <c r="G3347" i="17"/>
  <c r="H3339" i="17"/>
  <c r="G3339" i="17"/>
  <c r="H3331" i="17"/>
  <c r="I3331" i="17" s="1"/>
  <c r="G3331" i="17"/>
  <c r="H3323" i="17"/>
  <c r="I3323" i="17" s="1"/>
  <c r="G3323" i="17"/>
  <c r="H3315" i="17"/>
  <c r="I3315" i="17" s="1"/>
  <c r="G3315" i="17"/>
  <c r="H3307" i="17"/>
  <c r="I3307" i="17" s="1"/>
  <c r="G3307" i="17"/>
  <c r="H3299" i="17"/>
  <c r="I3299" i="17" s="1"/>
  <c r="G3299" i="17"/>
  <c r="H3291" i="17"/>
  <c r="I3291" i="17" s="1"/>
  <c r="G3291" i="17"/>
  <c r="H3283" i="17"/>
  <c r="I3283" i="17" s="1"/>
  <c r="G3283" i="17"/>
  <c r="H3275" i="17"/>
  <c r="G3275" i="17"/>
  <c r="H3267" i="17"/>
  <c r="I3267" i="17" s="1"/>
  <c r="G3267" i="17"/>
  <c r="H3259" i="17"/>
  <c r="I3259" i="17" s="1"/>
  <c r="G3259" i="17"/>
  <c r="H3251" i="17"/>
  <c r="I3251" i="17" s="1"/>
  <c r="G3251" i="17"/>
  <c r="H3243" i="17"/>
  <c r="I3243" i="17" s="1"/>
  <c r="G3243" i="17"/>
  <c r="H3235" i="17"/>
  <c r="I3235" i="17" s="1"/>
  <c r="G3235" i="17"/>
  <c r="H3227" i="17"/>
  <c r="I3227" i="17" s="1"/>
  <c r="G3227" i="17"/>
  <c r="H3219" i="17"/>
  <c r="I3219" i="17" s="1"/>
  <c r="G3219" i="17"/>
  <c r="H3211" i="17"/>
  <c r="G3211" i="17"/>
  <c r="H3203" i="17"/>
  <c r="I3203" i="17" s="1"/>
  <c r="G3203" i="17"/>
  <c r="H3195" i="17"/>
  <c r="I3195" i="17" s="1"/>
  <c r="G3195" i="17"/>
  <c r="H3187" i="17"/>
  <c r="I3187" i="17" s="1"/>
  <c r="G3187" i="17"/>
  <c r="H3179" i="17"/>
  <c r="I3179" i="17" s="1"/>
  <c r="G3179" i="17"/>
  <c r="H3171" i="17"/>
  <c r="I3171" i="17" s="1"/>
  <c r="G3171" i="17"/>
  <c r="H3163" i="17"/>
  <c r="I3163" i="17" s="1"/>
  <c r="G3163" i="17"/>
  <c r="H3155" i="17"/>
  <c r="I3155" i="17" s="1"/>
  <c r="G3155" i="17"/>
  <c r="H3147" i="17"/>
  <c r="I3147" i="17" s="1"/>
  <c r="G3147" i="17"/>
  <c r="H3139" i="17"/>
  <c r="I3139" i="17" s="1"/>
  <c r="G3139" i="17"/>
  <c r="H3131" i="17"/>
  <c r="I3131" i="17" s="1"/>
  <c r="G3131" i="17"/>
  <c r="H3123" i="17"/>
  <c r="I3123" i="17" s="1"/>
  <c r="G3123" i="17"/>
  <c r="H3115" i="17"/>
  <c r="G3115" i="17"/>
  <c r="H3107" i="17"/>
  <c r="I3107" i="17" s="1"/>
  <c r="G3107" i="17"/>
  <c r="H3099" i="17"/>
  <c r="I3099" i="17" s="1"/>
  <c r="G3099" i="17"/>
  <c r="H3091" i="17"/>
  <c r="I3091" i="17" s="1"/>
  <c r="G3091" i="17"/>
  <c r="H3083" i="17"/>
  <c r="G3083" i="17"/>
  <c r="H3075" i="17"/>
  <c r="I3075" i="17" s="1"/>
  <c r="G3075" i="17"/>
  <c r="H3067" i="17"/>
  <c r="I3067" i="17" s="1"/>
  <c r="G3067" i="17"/>
  <c r="H3059" i="17"/>
  <c r="I3059" i="17" s="1"/>
  <c r="G3059" i="17"/>
  <c r="H3051" i="17"/>
  <c r="G3051" i="17"/>
  <c r="H3043" i="17"/>
  <c r="I3043" i="17" s="1"/>
  <c r="G3043" i="17"/>
  <c r="H3035" i="17"/>
  <c r="I3035" i="17" s="1"/>
  <c r="G3035" i="17"/>
  <c r="H3027" i="17"/>
  <c r="I3027" i="17" s="1"/>
  <c r="G3027" i="17"/>
  <c r="H3019" i="17"/>
  <c r="G3019" i="17"/>
  <c r="H3011" i="17"/>
  <c r="G3011" i="17"/>
  <c r="H3003" i="17"/>
  <c r="G3003" i="17"/>
  <c r="H2995" i="17"/>
  <c r="G2995" i="17"/>
  <c r="H2987" i="17"/>
  <c r="J2987" i="17" s="1"/>
  <c r="G2987" i="17"/>
  <c r="H2979" i="17"/>
  <c r="G2979" i="17"/>
  <c r="H2971" i="17"/>
  <c r="G2971" i="17"/>
  <c r="H2963" i="17"/>
  <c r="G2963" i="17"/>
  <c r="H2955" i="17"/>
  <c r="J2955" i="17" s="1"/>
  <c r="G2955" i="17"/>
  <c r="H2947" i="17"/>
  <c r="G2947" i="17"/>
  <c r="H2939" i="17"/>
  <c r="G2939" i="17"/>
  <c r="H2931" i="17"/>
  <c r="G2931" i="17"/>
  <c r="H2923" i="17"/>
  <c r="J2923" i="17" s="1"/>
  <c r="G2923" i="17"/>
  <c r="H2915" i="17"/>
  <c r="G2915" i="17"/>
  <c r="H2907" i="17"/>
  <c r="G2907" i="17"/>
  <c r="H2899" i="17"/>
  <c r="G2899" i="17"/>
  <c r="H2891" i="17"/>
  <c r="J2891" i="17" s="1"/>
  <c r="G2891" i="17"/>
  <c r="H2883" i="17"/>
  <c r="G2883" i="17"/>
  <c r="H2875" i="17"/>
  <c r="G2875" i="17"/>
  <c r="H2867" i="17"/>
  <c r="G2867" i="17"/>
  <c r="H2859" i="17"/>
  <c r="J2859" i="17" s="1"/>
  <c r="G2859" i="17"/>
  <c r="H2851" i="17"/>
  <c r="G2851" i="17"/>
  <c r="H2843" i="17"/>
  <c r="G2843" i="17"/>
  <c r="H2835" i="17"/>
  <c r="G2835" i="17"/>
  <c r="H2827" i="17"/>
  <c r="J2827" i="17" s="1"/>
  <c r="G2827" i="17"/>
  <c r="H2819" i="17"/>
  <c r="G2819" i="17"/>
  <c r="H2811" i="17"/>
  <c r="G2811" i="17"/>
  <c r="H2803" i="17"/>
  <c r="G2803" i="17"/>
  <c r="H2795" i="17"/>
  <c r="J2795" i="17" s="1"/>
  <c r="G2795" i="17"/>
  <c r="H2787" i="17"/>
  <c r="G2787" i="17"/>
  <c r="H2779" i="17"/>
  <c r="G2779" i="17"/>
  <c r="H2771" i="17"/>
  <c r="G2771" i="17"/>
  <c r="H2763" i="17"/>
  <c r="J2763" i="17" s="1"/>
  <c r="G2763" i="17"/>
  <c r="H2755" i="17"/>
  <c r="G2755" i="17"/>
  <c r="H2747" i="17"/>
  <c r="G2747" i="17"/>
  <c r="H2739" i="17"/>
  <c r="G2739" i="17"/>
  <c r="H2731" i="17"/>
  <c r="J2731" i="17" s="1"/>
  <c r="G2731" i="17"/>
  <c r="H2723" i="17"/>
  <c r="G2723" i="17"/>
  <c r="H2715" i="17"/>
  <c r="G2715" i="17"/>
  <c r="H2707" i="17"/>
  <c r="G2707" i="17"/>
  <c r="H2699" i="17"/>
  <c r="J2699" i="17" s="1"/>
  <c r="G2699" i="17"/>
  <c r="H2691" i="17"/>
  <c r="G2691" i="17"/>
  <c r="H2683" i="17"/>
  <c r="G2683" i="17"/>
  <c r="H2675" i="17"/>
  <c r="G2675" i="17"/>
  <c r="H2667" i="17"/>
  <c r="J2667" i="17" s="1"/>
  <c r="G2667" i="17"/>
  <c r="H2659" i="17"/>
  <c r="G2659" i="17"/>
  <c r="H2651" i="17"/>
  <c r="G2651" i="17"/>
  <c r="H2643" i="17"/>
  <c r="G2643" i="17"/>
  <c r="H2635" i="17"/>
  <c r="J2635" i="17" s="1"/>
  <c r="G2635" i="17"/>
  <c r="H2627" i="17"/>
  <c r="G2627" i="17"/>
  <c r="H2619" i="17"/>
  <c r="G2619" i="17"/>
  <c r="H2611" i="17"/>
  <c r="G2611" i="17"/>
  <c r="H2603" i="17"/>
  <c r="J2603" i="17" s="1"/>
  <c r="G2603" i="17"/>
  <c r="H2595" i="17"/>
  <c r="G2595" i="17"/>
  <c r="H2587" i="17"/>
  <c r="G2587" i="17"/>
  <c r="H2579" i="17"/>
  <c r="G2579" i="17"/>
  <c r="H2571" i="17"/>
  <c r="J2571" i="17" s="1"/>
  <c r="G2571" i="17"/>
  <c r="H2563" i="17"/>
  <c r="G2563" i="17"/>
  <c r="H2555" i="17"/>
  <c r="G2555" i="17"/>
  <c r="H2547" i="17"/>
  <c r="G2547" i="17"/>
  <c r="H2539" i="17"/>
  <c r="J2539" i="17" s="1"/>
  <c r="G2539" i="17"/>
  <c r="H2531" i="17"/>
  <c r="G2531" i="17"/>
  <c r="H2523" i="17"/>
  <c r="G2523" i="17"/>
  <c r="H2515" i="17"/>
  <c r="I2515" i="17" s="1"/>
  <c r="G2515" i="17"/>
  <c r="H2507" i="17"/>
  <c r="I2507" i="17" s="1"/>
  <c r="G2507" i="17"/>
  <c r="H2499" i="17"/>
  <c r="G2499" i="17"/>
  <c r="H2491" i="17"/>
  <c r="G2491" i="17"/>
  <c r="H2483" i="17"/>
  <c r="G2483" i="17"/>
  <c r="H2475" i="17"/>
  <c r="I2475" i="17" s="1"/>
  <c r="G2475" i="17"/>
  <c r="H2467" i="17"/>
  <c r="G2467" i="17"/>
  <c r="H2459" i="17"/>
  <c r="I2459" i="17" s="1"/>
  <c r="G2459" i="17"/>
  <c r="H2451" i="17"/>
  <c r="G2451" i="17"/>
  <c r="H2443" i="17"/>
  <c r="G2443" i="17"/>
  <c r="H2435" i="17"/>
  <c r="G2435" i="17"/>
  <c r="H2427" i="17"/>
  <c r="G2427" i="17"/>
  <c r="H2419" i="17"/>
  <c r="G2419" i="17"/>
  <c r="H2411" i="17"/>
  <c r="G2411" i="17"/>
  <c r="H2403" i="17"/>
  <c r="G2403" i="17"/>
  <c r="H2395" i="17"/>
  <c r="G2395" i="17"/>
  <c r="H2387" i="17"/>
  <c r="G2387" i="17"/>
  <c r="H2379" i="17"/>
  <c r="G2379" i="17"/>
  <c r="H2371" i="17"/>
  <c r="G2371" i="17"/>
  <c r="H2363" i="17"/>
  <c r="G2363" i="17"/>
  <c r="H2355" i="17"/>
  <c r="G2355" i="17"/>
  <c r="H2347" i="17"/>
  <c r="G2347" i="17"/>
  <c r="H2339" i="17"/>
  <c r="G2339" i="17"/>
  <c r="H2331" i="17"/>
  <c r="G2331" i="17"/>
  <c r="H2323" i="17"/>
  <c r="G2323" i="17"/>
  <c r="H2315" i="17"/>
  <c r="G2315" i="17"/>
  <c r="H2307" i="17"/>
  <c r="G2307" i="17"/>
  <c r="H2299" i="17"/>
  <c r="G2299" i="17"/>
  <c r="H2291" i="17"/>
  <c r="G2291" i="17"/>
  <c r="H2283" i="17"/>
  <c r="G2283" i="17"/>
  <c r="H2275" i="17"/>
  <c r="G2275" i="17"/>
  <c r="H2267" i="17"/>
  <c r="G2267" i="17"/>
  <c r="H2259" i="17"/>
  <c r="G2259" i="17"/>
  <c r="H2251" i="17"/>
  <c r="G2251" i="17"/>
  <c r="H2243" i="17"/>
  <c r="G2243" i="17"/>
  <c r="H2235" i="17"/>
  <c r="G2235" i="17"/>
  <c r="H2227" i="17"/>
  <c r="G2227" i="17"/>
  <c r="H2219" i="17"/>
  <c r="G2219" i="17"/>
  <c r="H2211" i="17"/>
  <c r="G2211" i="17"/>
  <c r="H2203" i="17"/>
  <c r="G2203" i="17"/>
  <c r="H2195" i="17"/>
  <c r="G2195" i="17"/>
  <c r="H2187" i="17"/>
  <c r="G2187" i="17"/>
  <c r="H2179" i="17"/>
  <c r="G2179" i="17"/>
  <c r="H2171" i="17"/>
  <c r="G2171" i="17"/>
  <c r="H2163" i="17"/>
  <c r="G2163" i="17"/>
  <c r="H2155" i="17"/>
  <c r="G2155" i="17"/>
  <c r="H2147" i="17"/>
  <c r="G2147" i="17"/>
  <c r="H2139" i="17"/>
  <c r="G2139" i="17"/>
  <c r="H2131" i="17"/>
  <c r="G2131" i="17"/>
  <c r="H2123" i="17"/>
  <c r="G2123" i="17"/>
  <c r="H2115" i="17"/>
  <c r="G2115" i="17"/>
  <c r="H2107" i="17"/>
  <c r="G2107" i="17"/>
  <c r="H2099" i="17"/>
  <c r="G2099" i="17"/>
  <c r="H2091" i="17"/>
  <c r="G2091" i="17"/>
  <c r="H2083" i="17"/>
  <c r="G2083" i="17"/>
  <c r="H2075" i="17"/>
  <c r="G2075" i="17"/>
  <c r="H2067" i="17"/>
  <c r="G2067" i="17"/>
  <c r="H2059" i="17"/>
  <c r="G2059" i="17"/>
  <c r="H2051" i="17"/>
  <c r="G2051" i="17"/>
  <c r="H2043" i="17"/>
  <c r="G2043" i="17"/>
  <c r="H2035" i="17"/>
  <c r="G2035" i="17"/>
  <c r="H2027" i="17"/>
  <c r="G2027" i="17"/>
  <c r="H2019" i="17"/>
  <c r="G2019" i="17"/>
  <c r="H2011" i="17"/>
  <c r="G2011" i="17"/>
  <c r="H2003" i="17"/>
  <c r="G2003" i="17"/>
  <c r="H1995" i="17"/>
  <c r="G1995" i="17"/>
  <c r="H1979" i="17"/>
  <c r="G1979" i="17"/>
  <c r="H1971" i="17"/>
  <c r="G1971" i="17"/>
  <c r="H1963" i="17"/>
  <c r="G1963" i="17"/>
  <c r="H1955" i="17"/>
  <c r="J1955" i="17" s="1"/>
  <c r="G1955" i="17"/>
  <c r="H1947" i="17"/>
  <c r="G1947" i="17"/>
  <c r="H1939" i="17"/>
  <c r="G1939" i="17"/>
  <c r="H1931" i="17"/>
  <c r="G1931" i="17"/>
  <c r="H1915" i="17"/>
  <c r="J1915" i="17" s="1"/>
  <c r="G1915" i="17"/>
  <c r="H1907" i="17"/>
  <c r="G1907" i="17"/>
  <c r="H1899" i="17"/>
  <c r="G1899" i="17"/>
  <c r="H1891" i="17"/>
  <c r="G1891" i="17"/>
  <c r="H1883" i="17"/>
  <c r="J1883" i="17" s="1"/>
  <c r="G1883" i="17"/>
  <c r="H1875" i="17"/>
  <c r="G1875" i="17"/>
  <c r="H1867" i="17"/>
  <c r="G1867" i="17"/>
  <c r="H1851" i="17"/>
  <c r="G1851" i="17"/>
  <c r="H1843" i="17"/>
  <c r="G1843" i="17"/>
  <c r="H1835" i="17"/>
  <c r="G1835" i="17"/>
  <c r="H1827" i="17"/>
  <c r="G1827" i="17"/>
  <c r="H1819" i="17"/>
  <c r="G1819" i="17"/>
  <c r="H1811" i="17"/>
  <c r="G1811" i="17"/>
  <c r="H1803" i="17"/>
  <c r="G1803" i="17"/>
  <c r="H1795" i="17"/>
  <c r="G1795" i="17"/>
  <c r="H1787" i="17"/>
  <c r="G1787" i="17"/>
  <c r="H1779" i="17"/>
  <c r="G1779" i="17"/>
  <c r="H1763" i="17"/>
  <c r="G1763" i="17"/>
  <c r="H1755" i="17"/>
  <c r="G1755" i="17"/>
  <c r="H1747" i="17"/>
  <c r="G1747" i="17"/>
  <c r="H1739" i="17"/>
  <c r="G1739" i="17"/>
  <c r="H1731" i="17"/>
  <c r="G1731" i="17"/>
  <c r="H1723" i="17"/>
  <c r="G1723" i="17"/>
  <c r="H1715" i="17"/>
  <c r="G1715" i="17"/>
  <c r="H1707" i="17"/>
  <c r="G1707" i="17"/>
  <c r="H1699" i="17"/>
  <c r="G1699" i="17"/>
  <c r="H1691" i="17"/>
  <c r="G1691" i="17"/>
  <c r="H1683" i="17"/>
  <c r="G1683" i="17"/>
  <c r="H1675" i="17"/>
  <c r="G1675" i="17"/>
  <c r="H1667" i="17"/>
  <c r="G1667" i="17"/>
  <c r="H1659" i="17"/>
  <c r="G1659" i="17"/>
  <c r="H1651" i="17"/>
  <c r="G1651" i="17"/>
  <c r="H1643" i="17"/>
  <c r="G1643" i="17"/>
  <c r="H1635" i="17"/>
  <c r="G1635" i="17"/>
  <c r="H1627" i="17"/>
  <c r="G1627" i="17"/>
  <c r="H1619" i="17"/>
  <c r="G1619" i="17"/>
  <c r="H1611" i="17"/>
  <c r="G1611" i="17"/>
  <c r="H1603" i="17"/>
  <c r="G1603" i="17"/>
  <c r="H1595" i="17"/>
  <c r="G1595" i="17"/>
  <c r="H1587" i="17"/>
  <c r="G1587" i="17"/>
  <c r="H1579" i="17"/>
  <c r="G1579" i="17"/>
  <c r="H1571" i="17"/>
  <c r="G1571" i="17"/>
  <c r="H1563" i="17"/>
  <c r="G1563" i="17"/>
  <c r="H1555" i="17"/>
  <c r="G1555" i="17"/>
  <c r="H1547" i="17"/>
  <c r="G1547" i="17"/>
  <c r="H1539" i="17"/>
  <c r="G1539" i="17"/>
  <c r="H1531" i="17"/>
  <c r="G1531" i="17"/>
  <c r="H1523" i="17"/>
  <c r="G1523" i="17"/>
  <c r="H1515" i="17"/>
  <c r="G1515" i="17"/>
  <c r="H1507" i="17"/>
  <c r="G1507" i="17"/>
  <c r="H1499" i="17"/>
  <c r="G1499" i="17"/>
  <c r="H1491" i="17"/>
  <c r="G1491" i="17"/>
  <c r="H1483" i="17"/>
  <c r="G1483" i="17"/>
  <c r="H1475" i="17"/>
  <c r="G1475" i="17"/>
  <c r="H1467" i="17"/>
  <c r="G1467" i="17"/>
  <c r="H1459" i="17"/>
  <c r="G1459" i="17"/>
  <c r="H1451" i="17"/>
  <c r="G1451" i="17"/>
  <c r="H1443" i="17"/>
  <c r="G1443" i="17"/>
  <c r="H1435" i="17"/>
  <c r="G1435" i="17"/>
  <c r="H1427" i="17"/>
  <c r="G1427" i="17"/>
  <c r="H1419" i="17"/>
  <c r="G1419" i="17"/>
  <c r="H1411" i="17"/>
  <c r="G1411" i="17"/>
  <c r="H1403" i="17"/>
  <c r="G1403" i="17"/>
  <c r="H1395" i="17"/>
  <c r="G1395" i="17"/>
  <c r="H1387" i="17"/>
  <c r="G1387" i="17"/>
  <c r="H1379" i="17"/>
  <c r="G1379" i="17"/>
  <c r="H1371" i="17"/>
  <c r="G1371" i="17"/>
  <c r="H1363" i="17"/>
  <c r="G1363" i="17"/>
  <c r="H1355" i="17"/>
  <c r="G1355" i="17"/>
  <c r="H1347" i="17"/>
  <c r="G1347" i="17"/>
  <c r="H1339" i="17"/>
  <c r="G1339" i="17"/>
  <c r="H1331" i="17"/>
  <c r="G1331" i="17"/>
  <c r="H1323" i="17"/>
  <c r="G1323" i="17"/>
  <c r="H1315" i="17"/>
  <c r="G1315" i="17"/>
  <c r="H1307" i="17"/>
  <c r="G1307" i="17"/>
  <c r="H1299" i="17"/>
  <c r="G1299" i="17"/>
  <c r="H1291" i="17"/>
  <c r="G1291" i="17"/>
  <c r="H1283" i="17"/>
  <c r="G1283" i="17"/>
  <c r="H1275" i="17"/>
  <c r="G1275" i="17"/>
  <c r="H1267" i="17"/>
  <c r="G1267" i="17"/>
  <c r="H1259" i="17"/>
  <c r="G1259" i="17"/>
  <c r="H1251" i="17"/>
  <c r="G1251" i="17"/>
  <c r="H1243" i="17"/>
  <c r="G1243" i="17"/>
  <c r="H1235" i="17"/>
  <c r="G1235" i="17"/>
  <c r="H1227" i="17"/>
  <c r="G1227" i="17"/>
  <c r="H1219" i="17"/>
  <c r="G1219" i="17"/>
  <c r="H1211" i="17"/>
  <c r="G1211" i="17"/>
  <c r="H1203" i="17"/>
  <c r="G1203" i="17"/>
  <c r="H1195" i="17"/>
  <c r="G1195" i="17"/>
  <c r="H1187" i="17"/>
  <c r="G1187" i="17"/>
  <c r="H1179" i="17"/>
  <c r="G1179" i="17"/>
  <c r="H1171" i="17"/>
  <c r="G1171" i="17"/>
  <c r="H1163" i="17"/>
  <c r="G1163" i="17"/>
  <c r="H1155" i="17"/>
  <c r="G1155" i="17"/>
  <c r="H1147" i="17"/>
  <c r="G1147" i="17"/>
  <c r="H1139" i="17"/>
  <c r="G1139" i="17"/>
  <c r="H1131" i="17"/>
  <c r="G1131" i="17"/>
  <c r="H1123" i="17"/>
  <c r="G1123" i="17"/>
  <c r="H1115" i="17"/>
  <c r="G1115" i="17"/>
  <c r="H1107" i="17"/>
  <c r="G1107" i="17"/>
  <c r="H1099" i="17"/>
  <c r="G1099" i="17"/>
  <c r="H1091" i="17"/>
  <c r="G1091" i="17"/>
  <c r="H1083" i="17"/>
  <c r="G1083" i="17"/>
  <c r="H1075" i="17"/>
  <c r="G1075" i="17"/>
  <c r="H1067" i="17"/>
  <c r="G1067" i="17"/>
  <c r="H1059" i="17"/>
  <c r="G1059" i="17"/>
  <c r="H1051" i="17"/>
  <c r="G1051" i="17"/>
  <c r="H1043" i="17"/>
  <c r="G1043" i="17"/>
  <c r="H1035" i="17"/>
  <c r="G1035" i="17"/>
  <c r="H1027" i="17"/>
  <c r="G1027" i="17"/>
  <c r="H1019" i="17"/>
  <c r="G1019" i="17"/>
  <c r="H1011" i="17"/>
  <c r="G1011" i="17"/>
  <c r="H1003" i="17"/>
  <c r="G1003" i="17"/>
  <c r="H995" i="17"/>
  <c r="G995" i="17"/>
  <c r="H987" i="17"/>
  <c r="G987" i="17"/>
  <c r="H979" i="17"/>
  <c r="G979" i="17"/>
  <c r="H971" i="17"/>
  <c r="G971" i="17"/>
  <c r="H963" i="17"/>
  <c r="G963" i="17"/>
  <c r="H955" i="17"/>
  <c r="G955" i="17"/>
  <c r="H947" i="17"/>
  <c r="G947" i="17"/>
  <c r="H939" i="17"/>
  <c r="G939" i="17"/>
  <c r="H931" i="17"/>
  <c r="G931" i="17"/>
  <c r="H923" i="17"/>
  <c r="G923" i="17"/>
  <c r="H915" i="17"/>
  <c r="G915" i="17"/>
  <c r="H907" i="17"/>
  <c r="G907" i="17"/>
  <c r="H899" i="17"/>
  <c r="G899" i="17"/>
  <c r="H891" i="17"/>
  <c r="G891" i="17"/>
  <c r="H883" i="17"/>
  <c r="G883" i="17"/>
  <c r="H875" i="17"/>
  <c r="G875" i="17"/>
  <c r="H867" i="17"/>
  <c r="G867" i="17"/>
  <c r="H859" i="17"/>
  <c r="G859" i="17"/>
  <c r="H851" i="17"/>
  <c r="G851" i="17"/>
  <c r="H843" i="17"/>
  <c r="G843" i="17"/>
  <c r="H835" i="17"/>
  <c r="G835" i="17"/>
  <c r="H827" i="17"/>
  <c r="G827" i="17"/>
  <c r="H819" i="17"/>
  <c r="G819" i="17"/>
  <c r="H811" i="17"/>
  <c r="G811" i="17"/>
  <c r="H803" i="17"/>
  <c r="G803" i="17"/>
  <c r="H795" i="17"/>
  <c r="G795" i="17"/>
  <c r="H787" i="17"/>
  <c r="G787" i="17"/>
  <c r="H779" i="17"/>
  <c r="G779" i="17"/>
  <c r="H771" i="17"/>
  <c r="G771" i="17"/>
  <c r="H763" i="17"/>
  <c r="G763" i="17"/>
  <c r="H755" i="17"/>
  <c r="G755" i="17"/>
  <c r="H747" i="17"/>
  <c r="G747" i="17"/>
  <c r="H739" i="17"/>
  <c r="G739" i="17"/>
  <c r="H731" i="17"/>
  <c r="G731" i="17"/>
  <c r="H723" i="17"/>
  <c r="G723" i="17"/>
  <c r="H715" i="17"/>
  <c r="G715" i="17"/>
  <c r="H707" i="17"/>
  <c r="G707" i="17"/>
  <c r="H699" i="17"/>
  <c r="G699" i="17"/>
  <c r="H691" i="17"/>
  <c r="G691" i="17"/>
  <c r="H683" i="17"/>
  <c r="G683" i="17"/>
  <c r="H675" i="17"/>
  <c r="G675" i="17"/>
  <c r="H667" i="17"/>
  <c r="G667" i="17"/>
  <c r="H659" i="17"/>
  <c r="G659" i="17"/>
  <c r="H651" i="17"/>
  <c r="G651" i="17"/>
  <c r="H643" i="17"/>
  <c r="G643" i="17"/>
  <c r="H635" i="17"/>
  <c r="G635" i="17"/>
  <c r="H627" i="17"/>
  <c r="G627" i="17"/>
  <c r="H619" i="17"/>
  <c r="G619" i="17"/>
  <c r="H611" i="17"/>
  <c r="G611" i="17"/>
  <c r="H603" i="17"/>
  <c r="G603" i="17"/>
  <c r="H595" i="17"/>
  <c r="G595" i="17"/>
  <c r="H587" i="17"/>
  <c r="G587" i="17"/>
  <c r="H579" i="17"/>
  <c r="G579" i="17"/>
  <c r="H571" i="17"/>
  <c r="G571" i="17"/>
  <c r="H563" i="17"/>
  <c r="G563" i="17"/>
  <c r="H555" i="17"/>
  <c r="G555" i="17"/>
  <c r="H547" i="17"/>
  <c r="G547" i="17"/>
  <c r="H539" i="17"/>
  <c r="G539" i="17"/>
  <c r="H531" i="17"/>
  <c r="G531" i="17"/>
  <c r="H523" i="17"/>
  <c r="G523" i="17"/>
  <c r="H515" i="17"/>
  <c r="G515" i="17"/>
  <c r="H507" i="17"/>
  <c r="G507" i="17"/>
  <c r="H499" i="17"/>
  <c r="G499" i="17"/>
  <c r="H491" i="17"/>
  <c r="G491" i="17"/>
  <c r="H483" i="17"/>
  <c r="G483" i="17"/>
  <c r="H475" i="17"/>
  <c r="G475" i="17"/>
  <c r="H467" i="17"/>
  <c r="G467" i="17"/>
  <c r="H459" i="17"/>
  <c r="J459" i="17" s="1"/>
  <c r="G459" i="17"/>
  <c r="H451" i="17"/>
  <c r="G451" i="17"/>
  <c r="H443" i="17"/>
  <c r="G443" i="17"/>
  <c r="H435" i="17"/>
  <c r="G435" i="17"/>
  <c r="H427" i="17"/>
  <c r="J427" i="17" s="1"/>
  <c r="G427" i="17"/>
  <c r="H419" i="17"/>
  <c r="G419" i="17"/>
  <c r="H411" i="17"/>
  <c r="G411" i="17"/>
  <c r="H403" i="17"/>
  <c r="G403" i="17"/>
  <c r="H395" i="17"/>
  <c r="J395" i="17" s="1"/>
  <c r="G395" i="17"/>
  <c r="H387" i="17"/>
  <c r="G387" i="17"/>
  <c r="H379" i="17"/>
  <c r="G379" i="17"/>
  <c r="H371" i="17"/>
  <c r="G371" i="17"/>
  <c r="H363" i="17"/>
  <c r="J363" i="17" s="1"/>
  <c r="G363" i="17"/>
  <c r="H355" i="17"/>
  <c r="G355" i="17"/>
  <c r="H347" i="17"/>
  <c r="G347" i="17"/>
  <c r="H339" i="17"/>
  <c r="G339" i="17"/>
  <c r="H331" i="17"/>
  <c r="J331" i="17" s="1"/>
  <c r="G331" i="17"/>
  <c r="G2176" i="17"/>
  <c r="G2038" i="17"/>
  <c r="G1771" i="17"/>
  <c r="H3106" i="17"/>
  <c r="G3106" i="17"/>
  <c r="H3098" i="17"/>
  <c r="G3098" i="17"/>
  <c r="H3090" i="17"/>
  <c r="G3090" i="17"/>
  <c r="H3082" i="17"/>
  <c r="G3082" i="17"/>
  <c r="H3074" i="17"/>
  <c r="G3074" i="17"/>
  <c r="H3066" i="17"/>
  <c r="G3066" i="17"/>
  <c r="H3058" i="17"/>
  <c r="G3058" i="17"/>
  <c r="H3050" i="17"/>
  <c r="G3050" i="17"/>
  <c r="H3042" i="17"/>
  <c r="G3042" i="17"/>
  <c r="H3034" i="17"/>
  <c r="G3034" i="17"/>
  <c r="H3026" i="17"/>
  <c r="G3026" i="17"/>
  <c r="H3018" i="17"/>
  <c r="G3018" i="17"/>
  <c r="H3010" i="17"/>
  <c r="I3010" i="17" s="1"/>
  <c r="G3010" i="17"/>
  <c r="H3002" i="17"/>
  <c r="G3002" i="17"/>
  <c r="H2994" i="17"/>
  <c r="G2994" i="17"/>
  <c r="H2986" i="17"/>
  <c r="G2986" i="17"/>
  <c r="H2978" i="17"/>
  <c r="G2978" i="17"/>
  <c r="H2970" i="17"/>
  <c r="I2970" i="17" s="1"/>
  <c r="G2970" i="17"/>
  <c r="H2962" i="17"/>
  <c r="G2962" i="17"/>
  <c r="H2954" i="17"/>
  <c r="G2954" i="17"/>
  <c r="H2946" i="17"/>
  <c r="G2946" i="17"/>
  <c r="H2938" i="17"/>
  <c r="G2938" i="17"/>
  <c r="H2930" i="17"/>
  <c r="G2930" i="17"/>
  <c r="H2922" i="17"/>
  <c r="G2922" i="17"/>
  <c r="H2914" i="17"/>
  <c r="G2914" i="17"/>
  <c r="H2906" i="17"/>
  <c r="G2906" i="17"/>
  <c r="H2898" i="17"/>
  <c r="G2898" i="17"/>
  <c r="H2890" i="17"/>
  <c r="G2890" i="17"/>
  <c r="H2882" i="17"/>
  <c r="G2882" i="17"/>
  <c r="H2874" i="17"/>
  <c r="G2874" i="17"/>
  <c r="H2866" i="17"/>
  <c r="G2866" i="17"/>
  <c r="H2858" i="17"/>
  <c r="G2858" i="17"/>
  <c r="H2850" i="17"/>
  <c r="G2850" i="17"/>
  <c r="H2842" i="17"/>
  <c r="G2842" i="17"/>
  <c r="H2834" i="17"/>
  <c r="G2834" i="17"/>
  <c r="H2826" i="17"/>
  <c r="G2826" i="17"/>
  <c r="H2818" i="17"/>
  <c r="G2818" i="17"/>
  <c r="H2810" i="17"/>
  <c r="G2810" i="17"/>
  <c r="H2802" i="17"/>
  <c r="G2802" i="17"/>
  <c r="H2794" i="17"/>
  <c r="G2794" i="17"/>
  <c r="H2786" i="17"/>
  <c r="G2786" i="17"/>
  <c r="H2778" i="17"/>
  <c r="G2778" i="17"/>
  <c r="H2770" i="17"/>
  <c r="G2770" i="17"/>
  <c r="H2762" i="17"/>
  <c r="G2762" i="17"/>
  <c r="H2754" i="17"/>
  <c r="G2754" i="17"/>
  <c r="H2746" i="17"/>
  <c r="G2746" i="17"/>
  <c r="H2738" i="17"/>
  <c r="G2738" i="17"/>
  <c r="H2730" i="17"/>
  <c r="G2730" i="17"/>
  <c r="H2722" i="17"/>
  <c r="G2722" i="17"/>
  <c r="H2714" i="17"/>
  <c r="G2714" i="17"/>
  <c r="H2706" i="17"/>
  <c r="G2706" i="17"/>
  <c r="H2698" i="17"/>
  <c r="G2698" i="17"/>
  <c r="H2690" i="17"/>
  <c r="G2690" i="17"/>
  <c r="H2682" i="17"/>
  <c r="G2682" i="17"/>
  <c r="H2674" i="17"/>
  <c r="G2674" i="17"/>
  <c r="H2666" i="17"/>
  <c r="G2666" i="17"/>
  <c r="H2658" i="17"/>
  <c r="G2658" i="17"/>
  <c r="H2650" i="17"/>
  <c r="G2650" i="17"/>
  <c r="H2642" i="17"/>
  <c r="G2642" i="17"/>
  <c r="H2634" i="17"/>
  <c r="G2634" i="17"/>
  <c r="H2626" i="17"/>
  <c r="G2626" i="17"/>
  <c r="H2618" i="17"/>
  <c r="G2618" i="17"/>
  <c r="H2610" i="17"/>
  <c r="G2610" i="17"/>
  <c r="H2602" i="17"/>
  <c r="G2602" i="17"/>
  <c r="H2594" i="17"/>
  <c r="G2594" i="17"/>
  <c r="H2586" i="17"/>
  <c r="G2586" i="17"/>
  <c r="H2578" i="17"/>
  <c r="G2578" i="17"/>
  <c r="H2570" i="17"/>
  <c r="G2570" i="17"/>
  <c r="H2562" i="17"/>
  <c r="G2562" i="17"/>
  <c r="H2554" i="17"/>
  <c r="G2554" i="17"/>
  <c r="H2546" i="17"/>
  <c r="G2546" i="17"/>
  <c r="H2538" i="17"/>
  <c r="G2538" i="17"/>
  <c r="H2530" i="17"/>
  <c r="G2530" i="17"/>
  <c r="H2522" i="17"/>
  <c r="G2522" i="17"/>
  <c r="H2514" i="17"/>
  <c r="G2514" i="17"/>
  <c r="H2506" i="17"/>
  <c r="G2506" i="17"/>
  <c r="H2498" i="17"/>
  <c r="G2498" i="17"/>
  <c r="H2490" i="17"/>
  <c r="G2490" i="17"/>
  <c r="H2482" i="17"/>
  <c r="G2482" i="17"/>
  <c r="H2474" i="17"/>
  <c r="G2474" i="17"/>
  <c r="H2466" i="17"/>
  <c r="G2466" i="17"/>
  <c r="H2458" i="17"/>
  <c r="G2458" i="17"/>
  <c r="H2450" i="17"/>
  <c r="G2450" i="17"/>
  <c r="H2442" i="17"/>
  <c r="G2442" i="17"/>
  <c r="H2434" i="17"/>
  <c r="G2434" i="17"/>
  <c r="H2426" i="17"/>
  <c r="G2426" i="17"/>
  <c r="H2418" i="17"/>
  <c r="G2418" i="17"/>
  <c r="H2410" i="17"/>
  <c r="G2410" i="17"/>
  <c r="H2402" i="17"/>
  <c r="G2402" i="17"/>
  <c r="H2394" i="17"/>
  <c r="G2394" i="17"/>
  <c r="H2386" i="17"/>
  <c r="G2386" i="17"/>
  <c r="H2378" i="17"/>
  <c r="G2378" i="17"/>
  <c r="H2370" i="17"/>
  <c r="G2370" i="17"/>
  <c r="H2362" i="17"/>
  <c r="G2362" i="17"/>
  <c r="H2354" i="17"/>
  <c r="G2354" i="17"/>
  <c r="H2346" i="17"/>
  <c r="G2346" i="17"/>
  <c r="H2338" i="17"/>
  <c r="G2338" i="17"/>
  <c r="H2330" i="17"/>
  <c r="G2330" i="17"/>
  <c r="H2322" i="17"/>
  <c r="G2322" i="17"/>
  <c r="H2314" i="17"/>
  <c r="G2314" i="17"/>
  <c r="H2306" i="17"/>
  <c r="G2306" i="17"/>
  <c r="H2298" i="17"/>
  <c r="G2298" i="17"/>
  <c r="H2290" i="17"/>
  <c r="G2290" i="17"/>
  <c r="H2282" i="17"/>
  <c r="G2282" i="17"/>
  <c r="H2274" i="17"/>
  <c r="G2274" i="17"/>
  <c r="H2266" i="17"/>
  <c r="G2266" i="17"/>
  <c r="H2258" i="17"/>
  <c r="G2258" i="17"/>
  <c r="H2250" i="17"/>
  <c r="G2250" i="17"/>
  <c r="H2242" i="17"/>
  <c r="G2242" i="17"/>
  <c r="H2234" i="17"/>
  <c r="G2234" i="17"/>
  <c r="H2226" i="17"/>
  <c r="G2226" i="17"/>
  <c r="H2218" i="17"/>
  <c r="G2218" i="17"/>
  <c r="H2210" i="17"/>
  <c r="G2210" i="17"/>
  <c r="H2202" i="17"/>
  <c r="G2202" i="17"/>
  <c r="H2194" i="17"/>
  <c r="G2194" i="17"/>
  <c r="H2186" i="17"/>
  <c r="G2186" i="17"/>
  <c r="H2178" i="17"/>
  <c r="G2178" i="17"/>
  <c r="H2170" i="17"/>
  <c r="G2170" i="17"/>
  <c r="H2162" i="17"/>
  <c r="G2162" i="17"/>
  <c r="H2154" i="17"/>
  <c r="G2154" i="17"/>
  <c r="H2146" i="17"/>
  <c r="G2146" i="17"/>
  <c r="H2138" i="17"/>
  <c r="G2138" i="17"/>
  <c r="H2130" i="17"/>
  <c r="G2130" i="17"/>
  <c r="H2122" i="17"/>
  <c r="G2122" i="17"/>
  <c r="H2114" i="17"/>
  <c r="G2114" i="17"/>
  <c r="H2106" i="17"/>
  <c r="G2106" i="17"/>
  <c r="H2098" i="17"/>
  <c r="G2098" i="17"/>
  <c r="H2090" i="17"/>
  <c r="G2090" i="17"/>
  <c r="H2082" i="17"/>
  <c r="G2082" i="17"/>
  <c r="H2074" i="17"/>
  <c r="G2074" i="17"/>
  <c r="H2066" i="17"/>
  <c r="G2066" i="17"/>
  <c r="H2058" i="17"/>
  <c r="G2058" i="17"/>
  <c r="H2050" i="17"/>
  <c r="G2050" i="17"/>
  <c r="H2042" i="17"/>
  <c r="G2042" i="17"/>
  <c r="H2034" i="17"/>
  <c r="G2034" i="17"/>
  <c r="H2026" i="17"/>
  <c r="G2026" i="17"/>
  <c r="H2018" i="17"/>
  <c r="G2018" i="17"/>
  <c r="H2010" i="17"/>
  <c r="G2010" i="17"/>
  <c r="H2002" i="17"/>
  <c r="G2002" i="17"/>
  <c r="H1994" i="17"/>
  <c r="G1994" i="17"/>
  <c r="H1978" i="17"/>
  <c r="G1978" i="17"/>
  <c r="H1970" i="17"/>
  <c r="G1970" i="17"/>
  <c r="H1962" i="17"/>
  <c r="G1962" i="17"/>
  <c r="H1954" i="17"/>
  <c r="G1954" i="17"/>
  <c r="H1946" i="17"/>
  <c r="G1946" i="17"/>
  <c r="H1938" i="17"/>
  <c r="G1938" i="17"/>
  <c r="H1930" i="17"/>
  <c r="G1930" i="17"/>
  <c r="H1914" i="17"/>
  <c r="G1914" i="17"/>
  <c r="H1906" i="17"/>
  <c r="G1906" i="17"/>
  <c r="H1898" i="17"/>
  <c r="G1898" i="17"/>
  <c r="H1890" i="17"/>
  <c r="G1890" i="17"/>
  <c r="H1882" i="17"/>
  <c r="G1882" i="17"/>
  <c r="H1874" i="17"/>
  <c r="G1874" i="17"/>
  <c r="H1866" i="17"/>
  <c r="G1866" i="17"/>
  <c r="H1850" i="17"/>
  <c r="G1850" i="17"/>
  <c r="H1842" i="17"/>
  <c r="G1842" i="17"/>
  <c r="H1834" i="17"/>
  <c r="G1834" i="17"/>
  <c r="H1826" i="17"/>
  <c r="G1826" i="17"/>
  <c r="H1818" i="17"/>
  <c r="G1818" i="17"/>
  <c r="H1810" i="17"/>
  <c r="G1810" i="17"/>
  <c r="H1802" i="17"/>
  <c r="G1802" i="17"/>
  <c r="H1794" i="17"/>
  <c r="G1794" i="17"/>
  <c r="H1786" i="17"/>
  <c r="G1786" i="17"/>
  <c r="H1778" i="17"/>
  <c r="G1778" i="17"/>
  <c r="H1762" i="17"/>
  <c r="G1762" i="17"/>
  <c r="H1754" i="17"/>
  <c r="G1754" i="17"/>
  <c r="H1746" i="17"/>
  <c r="G1746" i="17"/>
  <c r="H1738" i="17"/>
  <c r="G1738" i="17"/>
  <c r="H1730" i="17"/>
  <c r="G1730" i="17"/>
  <c r="H1722" i="17"/>
  <c r="G1722" i="17"/>
  <c r="H1714" i="17"/>
  <c r="G1714" i="17"/>
  <c r="H1706" i="17"/>
  <c r="G1706" i="17"/>
  <c r="H1698" i="17"/>
  <c r="G1698" i="17"/>
  <c r="H1690" i="17"/>
  <c r="G1690" i="17"/>
  <c r="H1682" i="17"/>
  <c r="G1682" i="17"/>
  <c r="H1674" i="17"/>
  <c r="G1674" i="17"/>
  <c r="H1666" i="17"/>
  <c r="G1666" i="17"/>
  <c r="H1658" i="17"/>
  <c r="G1658" i="17"/>
  <c r="H1650" i="17"/>
  <c r="G1650" i="17"/>
  <c r="H1642" i="17"/>
  <c r="G1642" i="17"/>
  <c r="H1634" i="17"/>
  <c r="G1634" i="17"/>
  <c r="H1626" i="17"/>
  <c r="G1626" i="17"/>
  <c r="H1618" i="17"/>
  <c r="G1618" i="17"/>
  <c r="H1610" i="17"/>
  <c r="G1610" i="17"/>
  <c r="H1602" i="17"/>
  <c r="G1602" i="17"/>
  <c r="H1594" i="17"/>
  <c r="G1594" i="17"/>
  <c r="H1586" i="17"/>
  <c r="G1586" i="17"/>
  <c r="H1578" i="17"/>
  <c r="G1578" i="17"/>
  <c r="H1570" i="17"/>
  <c r="G1570" i="17"/>
  <c r="H1562" i="17"/>
  <c r="G1562" i="17"/>
  <c r="H1554" i="17"/>
  <c r="G1554" i="17"/>
  <c r="H1546" i="17"/>
  <c r="G1546" i="17"/>
  <c r="H1538" i="17"/>
  <c r="G1538" i="17"/>
  <c r="H1530" i="17"/>
  <c r="G1530" i="17"/>
  <c r="H1522" i="17"/>
  <c r="G1522" i="17"/>
  <c r="H1514" i="17"/>
  <c r="G1514" i="17"/>
  <c r="H1506" i="17"/>
  <c r="G1506" i="17"/>
  <c r="H1498" i="17"/>
  <c r="G1498" i="17"/>
  <c r="H1490" i="17"/>
  <c r="G1490" i="17"/>
  <c r="H1482" i="17"/>
  <c r="G1482" i="17"/>
  <c r="H1474" i="17"/>
  <c r="G1474" i="17"/>
  <c r="H1466" i="17"/>
  <c r="G1466" i="17"/>
  <c r="H1458" i="17"/>
  <c r="G1458" i="17"/>
  <c r="H1450" i="17"/>
  <c r="G1450" i="17"/>
  <c r="H1442" i="17"/>
  <c r="G1442" i="17"/>
  <c r="H1434" i="17"/>
  <c r="G1434" i="17"/>
  <c r="H1426" i="17"/>
  <c r="G1426" i="17"/>
  <c r="H1418" i="17"/>
  <c r="G1418" i="17"/>
  <c r="H1410" i="17"/>
  <c r="G1410" i="17"/>
  <c r="H1402" i="17"/>
  <c r="G1402" i="17"/>
  <c r="H1394" i="17"/>
  <c r="G1394" i="17"/>
  <c r="H1386" i="17"/>
  <c r="G1386" i="17"/>
  <c r="H1370" i="17"/>
  <c r="G1370" i="17"/>
  <c r="H1362" i="17"/>
  <c r="G1362" i="17"/>
  <c r="H1354" i="17"/>
  <c r="G1354" i="17"/>
  <c r="H1346" i="17"/>
  <c r="G1346" i="17"/>
  <c r="H1338" i="17"/>
  <c r="G1338" i="17"/>
  <c r="H1330" i="17"/>
  <c r="G1330" i="17"/>
  <c r="H1322" i="17"/>
  <c r="G1322" i="17"/>
  <c r="H1314" i="17"/>
  <c r="G1314" i="17"/>
  <c r="H1306" i="17"/>
  <c r="G1306" i="17"/>
  <c r="H1298" i="17"/>
  <c r="G1298" i="17"/>
  <c r="H1290" i="17"/>
  <c r="G1290" i="17"/>
  <c r="H1282" i="17"/>
  <c r="G1282" i="17"/>
  <c r="H1274" i="17"/>
  <c r="G1274" i="17"/>
  <c r="H1266" i="17"/>
  <c r="G1266" i="17"/>
  <c r="H1258" i="17"/>
  <c r="G1258" i="17"/>
  <c r="H1250" i="17"/>
  <c r="G1250" i="17"/>
  <c r="H1242" i="17"/>
  <c r="G1242" i="17"/>
  <c r="H1234" i="17"/>
  <c r="G1234" i="17"/>
  <c r="H1226" i="17"/>
  <c r="G1226" i="17"/>
  <c r="H1218" i="17"/>
  <c r="G1218" i="17"/>
  <c r="H1210" i="17"/>
  <c r="G1210" i="17"/>
  <c r="H1202" i="17"/>
  <c r="G1202" i="17"/>
  <c r="H1194" i="17"/>
  <c r="G1194" i="17"/>
  <c r="H1186" i="17"/>
  <c r="G1186" i="17"/>
  <c r="H1178" i="17"/>
  <c r="G1178" i="17"/>
  <c r="H1170" i="17"/>
  <c r="G1170" i="17"/>
  <c r="H1162" i="17"/>
  <c r="G1162" i="17"/>
  <c r="H1154" i="17"/>
  <c r="G1154" i="17"/>
  <c r="H1146" i="17"/>
  <c r="G1146" i="17"/>
  <c r="H1138" i="17"/>
  <c r="G1138" i="17"/>
  <c r="H1130" i="17"/>
  <c r="G1130" i="17"/>
  <c r="H1122" i="17"/>
  <c r="G1122" i="17"/>
  <c r="H1114" i="17"/>
  <c r="G1114" i="17"/>
  <c r="H1106" i="17"/>
  <c r="G1106" i="17"/>
  <c r="H1098" i="17"/>
  <c r="G1098" i="17"/>
  <c r="H1090" i="17"/>
  <c r="G1090" i="17"/>
  <c r="H1082" i="17"/>
  <c r="G1082" i="17"/>
  <c r="H1074" i="17"/>
  <c r="G1074" i="17"/>
  <c r="H1066" i="17"/>
  <c r="G1066" i="17"/>
  <c r="H1058" i="17"/>
  <c r="G1058" i="17"/>
  <c r="H1050" i="17"/>
  <c r="G1050" i="17"/>
  <c r="H1042" i="17"/>
  <c r="G1042" i="17"/>
  <c r="H1034" i="17"/>
  <c r="G1034" i="17"/>
  <c r="H1026" i="17"/>
  <c r="G1026" i="17"/>
  <c r="H1018" i="17"/>
  <c r="G1018" i="17"/>
  <c r="H1010" i="17"/>
  <c r="G1010" i="17"/>
  <c r="H1002" i="17"/>
  <c r="G1002" i="17"/>
  <c r="H994" i="17"/>
  <c r="G994" i="17"/>
  <c r="H986" i="17"/>
  <c r="G986" i="17"/>
  <c r="H978" i="17"/>
  <c r="G978" i="17"/>
  <c r="H970" i="17"/>
  <c r="G970" i="17"/>
  <c r="H962" i="17"/>
  <c r="G962" i="17"/>
  <c r="H954" i="17"/>
  <c r="G954" i="17"/>
  <c r="H946" i="17"/>
  <c r="G946" i="17"/>
  <c r="H938" i="17"/>
  <c r="G938" i="17"/>
  <c r="H930" i="17"/>
  <c r="G930" i="17"/>
  <c r="H922" i="17"/>
  <c r="G922" i="17"/>
  <c r="H914" i="17"/>
  <c r="G914" i="17"/>
  <c r="H906" i="17"/>
  <c r="G906" i="17"/>
  <c r="H898" i="17"/>
  <c r="G898" i="17"/>
  <c r="H890" i="17"/>
  <c r="G890" i="17"/>
  <c r="H882" i="17"/>
  <c r="G882" i="17"/>
  <c r="H874" i="17"/>
  <c r="G874" i="17"/>
  <c r="H866" i="17"/>
  <c r="G866" i="17"/>
  <c r="H858" i="17"/>
  <c r="G858" i="17"/>
  <c r="H850" i="17"/>
  <c r="G850" i="17"/>
  <c r="H842" i="17"/>
  <c r="G842" i="17"/>
  <c r="H834" i="17"/>
  <c r="G834" i="17"/>
  <c r="H826" i="17"/>
  <c r="G826" i="17"/>
  <c r="H818" i="17"/>
  <c r="G818" i="17"/>
  <c r="H810" i="17"/>
  <c r="G810" i="17"/>
  <c r="H802" i="17"/>
  <c r="G802" i="17"/>
  <c r="H794" i="17"/>
  <c r="G794" i="17"/>
  <c r="H786" i="17"/>
  <c r="G786" i="17"/>
  <c r="H778" i="17"/>
  <c r="G778" i="17"/>
  <c r="H770" i="17"/>
  <c r="G770" i="17"/>
  <c r="H762" i="17"/>
  <c r="G762" i="17"/>
  <c r="H754" i="17"/>
  <c r="G754" i="17"/>
  <c r="H746" i="17"/>
  <c r="G746" i="17"/>
  <c r="H738" i="17"/>
  <c r="G738" i="17"/>
  <c r="H730" i="17"/>
  <c r="G730" i="17"/>
  <c r="H722" i="17"/>
  <c r="G722" i="17"/>
  <c r="H714" i="17"/>
  <c r="G714" i="17"/>
  <c r="H706" i="17"/>
  <c r="G706" i="17"/>
  <c r="H698" i="17"/>
  <c r="G698" i="17"/>
  <c r="H690" i="17"/>
  <c r="G690" i="17"/>
  <c r="H682" i="17"/>
  <c r="G682" i="17"/>
  <c r="H674" i="17"/>
  <c r="G674" i="17"/>
  <c r="H666" i="17"/>
  <c r="G666" i="17"/>
  <c r="H658" i="17"/>
  <c r="G658" i="17"/>
  <c r="H650" i="17"/>
  <c r="G650" i="17"/>
  <c r="H642" i="17"/>
  <c r="G642" i="17"/>
  <c r="H634" i="17"/>
  <c r="G634" i="17"/>
  <c r="H626" i="17"/>
  <c r="G626" i="17"/>
  <c r="H618" i="17"/>
  <c r="G618" i="17"/>
  <c r="H610" i="17"/>
  <c r="G610" i="17"/>
  <c r="H602" i="17"/>
  <c r="G602" i="17"/>
  <c r="H594" i="17"/>
  <c r="G594" i="17"/>
  <c r="H586" i="17"/>
  <c r="G586" i="17"/>
  <c r="H578" i="17"/>
  <c r="G578" i="17"/>
  <c r="H570" i="17"/>
  <c r="G570" i="17"/>
  <c r="H562" i="17"/>
  <c r="G562" i="17"/>
  <c r="H554" i="17"/>
  <c r="G554" i="17"/>
  <c r="H546" i="17"/>
  <c r="G546" i="17"/>
  <c r="H538" i="17"/>
  <c r="G538" i="17"/>
  <c r="H530" i="17"/>
  <c r="G530" i="17"/>
  <c r="H522" i="17"/>
  <c r="G522" i="17"/>
  <c r="H514" i="17"/>
  <c r="G514" i="17"/>
  <c r="H506" i="17"/>
  <c r="G506" i="17"/>
  <c r="H498" i="17"/>
  <c r="G498" i="17"/>
  <c r="H490" i="17"/>
  <c r="G490" i="17"/>
  <c r="H482" i="17"/>
  <c r="G482" i="17"/>
  <c r="H474" i="17"/>
  <c r="G474" i="17"/>
  <c r="H466" i="17"/>
  <c r="G466" i="17"/>
  <c r="H458" i="17"/>
  <c r="G458" i="17"/>
  <c r="H450" i="17"/>
  <c r="G450" i="17"/>
  <c r="H442" i="17"/>
  <c r="G442" i="17"/>
  <c r="H434" i="17"/>
  <c r="G434" i="17"/>
  <c r="H426" i="17"/>
  <c r="G426" i="17"/>
  <c r="H418" i="17"/>
  <c r="G418" i="17"/>
  <c r="H410" i="17"/>
  <c r="G410" i="17"/>
  <c r="H402" i="17"/>
  <c r="G402" i="17"/>
  <c r="H394" i="17"/>
  <c r="G394" i="17"/>
  <c r="G2431" i="17"/>
  <c r="G2303" i="17"/>
  <c r="G2175" i="17"/>
  <c r="G1770" i="17"/>
  <c r="H1889" i="17"/>
  <c r="G1889" i="17"/>
  <c r="H1881" i="17"/>
  <c r="G1881" i="17"/>
  <c r="H1873" i="17"/>
  <c r="I1873" i="17" s="1"/>
  <c r="G1873" i="17"/>
  <c r="H1865" i="17"/>
  <c r="G1865" i="17"/>
  <c r="H1857" i="17"/>
  <c r="G1857" i="17"/>
  <c r="H1849" i="17"/>
  <c r="G1849" i="17"/>
  <c r="H1841" i="17"/>
  <c r="G1841" i="17"/>
  <c r="H1833" i="17"/>
  <c r="G1833" i="17"/>
  <c r="H1825" i="17"/>
  <c r="G1825" i="17"/>
  <c r="H1817" i="17"/>
  <c r="G1817" i="17"/>
  <c r="H1809" i="17"/>
  <c r="G1809" i="17"/>
  <c r="H1801" i="17"/>
  <c r="G1801" i="17"/>
  <c r="H1793" i="17"/>
  <c r="G1793" i="17"/>
  <c r="H1785" i="17"/>
  <c r="G1785" i="17"/>
  <c r="H1777" i="17"/>
  <c r="G1777" i="17"/>
  <c r="H1769" i="17"/>
  <c r="G1769" i="17"/>
  <c r="H1761" i="17"/>
  <c r="G1761" i="17"/>
  <c r="H1753" i="17"/>
  <c r="G1753" i="17"/>
  <c r="H1745" i="17"/>
  <c r="G1745" i="17"/>
  <c r="H1737" i="17"/>
  <c r="G1737" i="17"/>
  <c r="H1729" i="17"/>
  <c r="G1729" i="17"/>
  <c r="H1721" i="17"/>
  <c r="G1721" i="17"/>
  <c r="H1713" i="17"/>
  <c r="G1713" i="17"/>
  <c r="H1705" i="17"/>
  <c r="G1705" i="17"/>
  <c r="H1697" i="17"/>
  <c r="G1697" i="17"/>
  <c r="H1689" i="17"/>
  <c r="G1689" i="17"/>
  <c r="H1681" i="17"/>
  <c r="G1681" i="17"/>
  <c r="H1673" i="17"/>
  <c r="G1673" i="17"/>
  <c r="H1665" i="17"/>
  <c r="G1665" i="17"/>
  <c r="H1657" i="17"/>
  <c r="G1657" i="17"/>
  <c r="H1649" i="17"/>
  <c r="G1649" i="17"/>
  <c r="H1641" i="17"/>
  <c r="G1641" i="17"/>
  <c r="H1633" i="17"/>
  <c r="G1633" i="17"/>
  <c r="H1625" i="17"/>
  <c r="G1625" i="17"/>
  <c r="H1617" i="17"/>
  <c r="G1617" i="17"/>
  <c r="H1609" i="17"/>
  <c r="G1609" i="17"/>
  <c r="H1601" i="17"/>
  <c r="G1601" i="17"/>
  <c r="H1593" i="17"/>
  <c r="G1593" i="17"/>
  <c r="H1585" i="17"/>
  <c r="G1585" i="17"/>
  <c r="H1577" i="17"/>
  <c r="G1577" i="17"/>
  <c r="H1569" i="17"/>
  <c r="G1569" i="17"/>
  <c r="H1561" i="17"/>
  <c r="G1561" i="17"/>
  <c r="H1553" i="17"/>
  <c r="G1553" i="17"/>
  <c r="H1545" i="17"/>
  <c r="G1545" i="17"/>
  <c r="H1537" i="17"/>
  <c r="G1537" i="17"/>
  <c r="H1529" i="17"/>
  <c r="G1529" i="17"/>
  <c r="H1521" i="17"/>
  <c r="G1521" i="17"/>
  <c r="H1513" i="17"/>
  <c r="G1513" i="17"/>
  <c r="H1505" i="17"/>
  <c r="G1505" i="17"/>
  <c r="H1497" i="17"/>
  <c r="G1497" i="17"/>
  <c r="H1489" i="17"/>
  <c r="G1489" i="17"/>
  <c r="H1481" i="17"/>
  <c r="G1481" i="17"/>
  <c r="H1473" i="17"/>
  <c r="G1473" i="17"/>
  <c r="H1465" i="17"/>
  <c r="G1465" i="17"/>
  <c r="H1457" i="17"/>
  <c r="G1457" i="17"/>
  <c r="H1449" i="17"/>
  <c r="G1449" i="17"/>
  <c r="H1441" i="17"/>
  <c r="G1441" i="17"/>
  <c r="H1433" i="17"/>
  <c r="G1433" i="17"/>
  <c r="H1425" i="17"/>
  <c r="G1425" i="17"/>
  <c r="H1417" i="17"/>
  <c r="G1417" i="17"/>
  <c r="H1409" i="17"/>
  <c r="G1409" i="17"/>
  <c r="H1401" i="17"/>
  <c r="G1401" i="17"/>
  <c r="H1393" i="17"/>
  <c r="G1393" i="17"/>
  <c r="H1385" i="17"/>
  <c r="G1385" i="17"/>
  <c r="H1377" i="17"/>
  <c r="G1377" i="17"/>
  <c r="H1369" i="17"/>
  <c r="G1369" i="17"/>
  <c r="H1361" i="17"/>
  <c r="G1361" i="17"/>
  <c r="H1353" i="17"/>
  <c r="G1353" i="17"/>
  <c r="H1345" i="17"/>
  <c r="G1345" i="17"/>
  <c r="H1337" i="17"/>
  <c r="G1337" i="17"/>
  <c r="H1329" i="17"/>
  <c r="G1329" i="17"/>
  <c r="H1321" i="17"/>
  <c r="G1321" i="17"/>
  <c r="H1313" i="17"/>
  <c r="G1313" i="17"/>
  <c r="H1305" i="17"/>
  <c r="G1305" i="17"/>
  <c r="H1297" i="17"/>
  <c r="G1297" i="17"/>
  <c r="H1289" i="17"/>
  <c r="G1289" i="17"/>
  <c r="H1281" i="17"/>
  <c r="G1281" i="17"/>
  <c r="H1273" i="17"/>
  <c r="G1273" i="17"/>
  <c r="H1265" i="17"/>
  <c r="G1265" i="17"/>
  <c r="H1257" i="17"/>
  <c r="G1257" i="17"/>
  <c r="H1249" i="17"/>
  <c r="G1249" i="17"/>
  <c r="H1241" i="17"/>
  <c r="G1241" i="17"/>
  <c r="H1233" i="17"/>
  <c r="G1233" i="17"/>
  <c r="H1225" i="17"/>
  <c r="G1225" i="17"/>
  <c r="H1217" i="17"/>
  <c r="G1217" i="17"/>
  <c r="H1209" i="17"/>
  <c r="G1209" i="17"/>
  <c r="H1201" i="17"/>
  <c r="G1201" i="17"/>
  <c r="H1193" i="17"/>
  <c r="G1193" i="17"/>
  <c r="H1185" i="17"/>
  <c r="G1185" i="17"/>
  <c r="H1177" i="17"/>
  <c r="G1177" i="17"/>
  <c r="H1169" i="17"/>
  <c r="G1169" i="17"/>
  <c r="H1161" i="17"/>
  <c r="G1161" i="17"/>
  <c r="H1153" i="17"/>
  <c r="G1153" i="17"/>
  <c r="H1145" i="17"/>
  <c r="G1145" i="17"/>
  <c r="H1137" i="17"/>
  <c r="G1137" i="17"/>
  <c r="H1129" i="17"/>
  <c r="G1129" i="17"/>
  <c r="H1121" i="17"/>
  <c r="G1121" i="17"/>
  <c r="H1113" i="17"/>
  <c r="G1113" i="17"/>
  <c r="H1105" i="17"/>
  <c r="G1105" i="17"/>
  <c r="H1097" i="17"/>
  <c r="G1097" i="17"/>
  <c r="H1089" i="17"/>
  <c r="G1089" i="17"/>
  <c r="H1081" i="17"/>
  <c r="G1081" i="17"/>
  <c r="H1073" i="17"/>
  <c r="G1073" i="17"/>
  <c r="H1065" i="17"/>
  <c r="G1065" i="17"/>
  <c r="H1057" i="17"/>
  <c r="G1057" i="17"/>
  <c r="H1049" i="17"/>
  <c r="G1049" i="17"/>
  <c r="H1041" i="17"/>
  <c r="G1041" i="17"/>
  <c r="H1033" i="17"/>
  <c r="G1033" i="17"/>
  <c r="H1025" i="17"/>
  <c r="G1025" i="17"/>
  <c r="H1017" i="17"/>
  <c r="I1017" i="17" s="1"/>
  <c r="G1017" i="17"/>
  <c r="H1009" i="17"/>
  <c r="G1009" i="17"/>
  <c r="H1001" i="17"/>
  <c r="G1001" i="17"/>
  <c r="H993" i="17"/>
  <c r="G993" i="17"/>
  <c r="H985" i="17"/>
  <c r="G985" i="17"/>
  <c r="H977" i="17"/>
  <c r="G977" i="17"/>
  <c r="H969" i="17"/>
  <c r="G969" i="17"/>
  <c r="H961" i="17"/>
  <c r="G961" i="17"/>
  <c r="H953" i="17"/>
  <c r="G953" i="17"/>
  <c r="H945" i="17"/>
  <c r="G945" i="17"/>
  <c r="H937" i="17"/>
  <c r="G937" i="17"/>
  <c r="H929" i="17"/>
  <c r="G929" i="17"/>
  <c r="H921" i="17"/>
  <c r="G921" i="17"/>
  <c r="H913" i="17"/>
  <c r="G913" i="17"/>
  <c r="H905" i="17"/>
  <c r="G905" i="17"/>
  <c r="H897" i="17"/>
  <c r="G897" i="17"/>
  <c r="H889" i="17"/>
  <c r="G889" i="17"/>
  <c r="H881" i="17"/>
  <c r="G881" i="17"/>
  <c r="H873" i="17"/>
  <c r="G873" i="17"/>
  <c r="H865" i="17"/>
  <c r="G865" i="17"/>
  <c r="H857" i="17"/>
  <c r="G857" i="17"/>
  <c r="H849" i="17"/>
  <c r="G849" i="17"/>
  <c r="H841" i="17"/>
  <c r="G841" i="17"/>
  <c r="H833" i="17"/>
  <c r="G833" i="17"/>
  <c r="H825" i="17"/>
  <c r="I825" i="17" s="1"/>
  <c r="G825" i="17"/>
  <c r="H817" i="17"/>
  <c r="G817" i="17"/>
  <c r="H809" i="17"/>
  <c r="G809" i="17"/>
  <c r="H801" i="17"/>
  <c r="G801" i="17"/>
  <c r="H793" i="17"/>
  <c r="I793" i="17" s="1"/>
  <c r="G793" i="17"/>
  <c r="H785" i="17"/>
  <c r="G785" i="17"/>
  <c r="H777" i="17"/>
  <c r="G777" i="17"/>
  <c r="H769" i="17"/>
  <c r="G769" i="17"/>
  <c r="H761" i="17"/>
  <c r="I761" i="17" s="1"/>
  <c r="G761" i="17"/>
  <c r="H753" i="17"/>
  <c r="G753" i="17"/>
  <c r="H745" i="17"/>
  <c r="G745" i="17"/>
  <c r="H737" i="17"/>
  <c r="G737" i="17"/>
  <c r="H729" i="17"/>
  <c r="G729" i="17"/>
  <c r="H721" i="17"/>
  <c r="G721" i="17"/>
  <c r="H713" i="17"/>
  <c r="G713" i="17"/>
  <c r="H705" i="17"/>
  <c r="G705" i="17"/>
  <c r="H697" i="17"/>
  <c r="G697" i="17"/>
  <c r="H689" i="17"/>
  <c r="G689" i="17"/>
  <c r="H681" i="17"/>
  <c r="G681" i="17"/>
  <c r="H673" i="17"/>
  <c r="G673" i="17"/>
  <c r="H665" i="17"/>
  <c r="G665" i="17"/>
  <c r="H657" i="17"/>
  <c r="G657" i="17"/>
  <c r="H649" i="17"/>
  <c r="G649" i="17"/>
  <c r="H641" i="17"/>
  <c r="G641" i="17"/>
  <c r="H633" i="17"/>
  <c r="G633" i="17"/>
  <c r="H625" i="17"/>
  <c r="G625" i="17"/>
  <c r="H617" i="17"/>
  <c r="G617" i="17"/>
  <c r="H609" i="17"/>
  <c r="G609" i="17"/>
  <c r="H601" i="17"/>
  <c r="G601" i="17"/>
  <c r="H593" i="17"/>
  <c r="G593" i="17"/>
  <c r="H585" i="17"/>
  <c r="G585" i="17"/>
  <c r="H577" i="17"/>
  <c r="G577" i="17"/>
  <c r="H569" i="17"/>
  <c r="I569" i="17" s="1"/>
  <c r="G569" i="17"/>
  <c r="H561" i="17"/>
  <c r="G561" i="17"/>
  <c r="H553" i="17"/>
  <c r="G553" i="17"/>
  <c r="H545" i="17"/>
  <c r="G545" i="17"/>
  <c r="H537" i="17"/>
  <c r="I537" i="17" s="1"/>
  <c r="G537" i="17"/>
  <c r="H529" i="17"/>
  <c r="G529" i="17"/>
  <c r="H521" i="17"/>
  <c r="G521" i="17"/>
  <c r="H513" i="17"/>
  <c r="G513" i="17"/>
  <c r="H505" i="17"/>
  <c r="I505" i="17" s="1"/>
  <c r="G505" i="17"/>
  <c r="H497" i="17"/>
  <c r="G497" i="17"/>
  <c r="H489" i="17"/>
  <c r="G489" i="17"/>
  <c r="H481" i="17"/>
  <c r="G481" i="17"/>
  <c r="H473" i="17"/>
  <c r="G473" i="17"/>
  <c r="H465" i="17"/>
  <c r="G465" i="17"/>
  <c r="H457" i="17"/>
  <c r="G457" i="17"/>
  <c r="H449" i="17"/>
  <c r="G449" i="17"/>
  <c r="H441" i="17"/>
  <c r="G441" i="17"/>
  <c r="H433" i="17"/>
  <c r="G433" i="17"/>
  <c r="H425" i="17"/>
  <c r="G425" i="17"/>
  <c r="H417" i="17"/>
  <c r="G417" i="17"/>
  <c r="H409" i="17"/>
  <c r="G409" i="17"/>
  <c r="H401" i="17"/>
  <c r="G401" i="17"/>
  <c r="H393" i="17"/>
  <c r="G393" i="17"/>
  <c r="H385" i="17"/>
  <c r="G385" i="17"/>
  <c r="H377" i="17"/>
  <c r="G377" i="17"/>
  <c r="H369" i="17"/>
  <c r="G369" i="17"/>
  <c r="H361" i="17"/>
  <c r="G361" i="17"/>
  <c r="H353" i="17"/>
  <c r="G353" i="17"/>
  <c r="H345" i="17"/>
  <c r="G345" i="17"/>
  <c r="H337" i="17"/>
  <c r="G337" i="17"/>
  <c r="H329" i="17"/>
  <c r="G329" i="17"/>
  <c r="H321" i="17"/>
  <c r="G321" i="17"/>
  <c r="H313" i="17"/>
  <c r="G313" i="17"/>
  <c r="H305" i="17"/>
  <c r="G305" i="17"/>
  <c r="H297" i="17"/>
  <c r="G297" i="17"/>
  <c r="H289" i="17"/>
  <c r="G289" i="17"/>
  <c r="H281" i="17"/>
  <c r="G281" i="17"/>
  <c r="H273" i="17"/>
  <c r="G273" i="17"/>
  <c r="H265" i="17"/>
  <c r="G265" i="17"/>
  <c r="H257" i="17"/>
  <c r="G257" i="17"/>
  <c r="H249" i="17"/>
  <c r="G249" i="17"/>
  <c r="H241" i="17"/>
  <c r="G241" i="17"/>
  <c r="H233" i="17"/>
  <c r="G233" i="17"/>
  <c r="H225" i="17"/>
  <c r="G225" i="17"/>
  <c r="H217" i="17"/>
  <c r="G217" i="17"/>
  <c r="H209" i="17"/>
  <c r="G209" i="17"/>
  <c r="H201" i="17"/>
  <c r="G201" i="17"/>
  <c r="H193" i="17"/>
  <c r="G193" i="17"/>
  <c r="H185" i="17"/>
  <c r="G185" i="17"/>
  <c r="H177" i="17"/>
  <c r="G177" i="17"/>
  <c r="H169" i="17"/>
  <c r="G169" i="17"/>
  <c r="H161" i="17"/>
  <c r="G161" i="17"/>
  <c r="H153" i="17"/>
  <c r="G153" i="17"/>
  <c r="H145" i="17"/>
  <c r="G145" i="17"/>
  <c r="H137" i="17"/>
  <c r="G137" i="17"/>
  <c r="H129" i="17"/>
  <c r="G129" i="17"/>
  <c r="H121" i="17"/>
  <c r="G121" i="17"/>
  <c r="H113" i="17"/>
  <c r="G113" i="17"/>
  <c r="H105" i="17"/>
  <c r="G105" i="17"/>
  <c r="H97" i="17"/>
  <c r="G97" i="17"/>
  <c r="H89" i="17"/>
  <c r="G89" i="17"/>
  <c r="H81" i="17"/>
  <c r="G81" i="17"/>
  <c r="H73" i="17"/>
  <c r="G73" i="17"/>
  <c r="H65" i="17"/>
  <c r="G65" i="17"/>
  <c r="H57" i="17"/>
  <c r="G57" i="17"/>
  <c r="H49" i="17"/>
  <c r="G49" i="17"/>
  <c r="H41" i="17"/>
  <c r="G41" i="17"/>
  <c r="H33" i="17"/>
  <c r="G33" i="17"/>
  <c r="H25" i="17"/>
  <c r="G25" i="17"/>
  <c r="H17" i="17"/>
  <c r="G17" i="17"/>
  <c r="H9" i="17"/>
  <c r="G9" i="17"/>
  <c r="K2" i="17"/>
  <c r="G2144" i="17"/>
  <c r="G1987" i="17"/>
  <c r="G1622" i="17"/>
  <c r="H2168" i="17"/>
  <c r="G2168" i="17"/>
  <c r="H2160" i="17"/>
  <c r="G2160" i="17"/>
  <c r="H2152" i="17"/>
  <c r="G2152" i="17"/>
  <c r="H2136" i="17"/>
  <c r="G2136" i="17"/>
  <c r="H2128" i="17"/>
  <c r="G2128" i="17"/>
  <c r="H2120" i="17"/>
  <c r="G2120" i="17"/>
  <c r="H2104" i="17"/>
  <c r="I2104" i="17" s="1"/>
  <c r="G2104" i="17"/>
  <c r="H2096" i="17"/>
  <c r="G2096" i="17"/>
  <c r="H2088" i="17"/>
  <c r="G2088" i="17"/>
  <c r="H2072" i="17"/>
  <c r="G2072" i="17"/>
  <c r="H2064" i="17"/>
  <c r="J2064" i="17" s="1"/>
  <c r="G2064" i="17"/>
  <c r="H2056" i="17"/>
  <c r="G2056" i="17"/>
  <c r="H2048" i="17"/>
  <c r="G2048" i="17"/>
  <c r="H2040" i="17"/>
  <c r="G2040" i="17"/>
  <c r="H2032" i="17"/>
  <c r="J2032" i="17" s="1"/>
  <c r="G2032" i="17"/>
  <c r="H2024" i="17"/>
  <c r="G2024" i="17"/>
  <c r="H2016" i="17"/>
  <c r="G2016" i="17"/>
  <c r="H2008" i="17"/>
  <c r="G2008" i="17"/>
  <c r="H2000" i="17"/>
  <c r="J2000" i="17" s="1"/>
  <c r="G2000" i="17"/>
  <c r="H1992" i="17"/>
  <c r="G1992" i="17"/>
  <c r="H1984" i="17"/>
  <c r="G1984" i="17"/>
  <c r="H1976" i="17"/>
  <c r="G1976" i="17"/>
  <c r="H1968" i="17"/>
  <c r="G1968" i="17"/>
  <c r="H1960" i="17"/>
  <c r="J1960" i="17" s="1"/>
  <c r="G1960" i="17"/>
  <c r="H1952" i="17"/>
  <c r="G1952" i="17"/>
  <c r="H1944" i="17"/>
  <c r="G1944" i="17"/>
  <c r="H1936" i="17"/>
  <c r="J1936" i="17" s="1"/>
  <c r="G1936" i="17"/>
  <c r="H1928" i="17"/>
  <c r="I1928" i="17" s="1"/>
  <c r="G1928" i="17"/>
  <c r="H1920" i="17"/>
  <c r="G1920" i="17"/>
  <c r="H1912" i="17"/>
  <c r="G1912" i="17"/>
  <c r="H1904" i="17"/>
  <c r="J1904" i="17" s="1"/>
  <c r="G1904" i="17"/>
  <c r="H1896" i="17"/>
  <c r="G1896" i="17"/>
  <c r="H1888" i="17"/>
  <c r="G1888" i="17"/>
  <c r="H1880" i="17"/>
  <c r="G1880" i="17"/>
  <c r="H1872" i="17"/>
  <c r="J1872" i="17" s="1"/>
  <c r="G1872" i="17"/>
  <c r="H1864" i="17"/>
  <c r="G1864" i="17"/>
  <c r="H1856" i="17"/>
  <c r="G1856" i="17"/>
  <c r="H1848" i="17"/>
  <c r="G1848" i="17"/>
  <c r="H1840" i="17"/>
  <c r="J1840" i="17" s="1"/>
  <c r="G1840" i="17"/>
  <c r="H1832" i="17"/>
  <c r="G1832" i="17"/>
  <c r="H1824" i="17"/>
  <c r="G1824" i="17"/>
  <c r="H1816" i="17"/>
  <c r="G1816" i="17"/>
  <c r="H1808" i="17"/>
  <c r="J1808" i="17" s="1"/>
  <c r="G1808" i="17"/>
  <c r="H1800" i="17"/>
  <c r="G1800" i="17"/>
  <c r="H1792" i="17"/>
  <c r="G1792" i="17"/>
  <c r="H1784" i="17"/>
  <c r="G1784" i="17"/>
  <c r="H1776" i="17"/>
  <c r="J1776" i="17" s="1"/>
  <c r="G1776" i="17"/>
  <c r="H1768" i="17"/>
  <c r="J1768" i="17" s="1"/>
  <c r="G1768" i="17"/>
  <c r="H1760" i="17"/>
  <c r="G1760" i="17"/>
  <c r="H1752" i="17"/>
  <c r="G1752" i="17"/>
  <c r="H1744" i="17"/>
  <c r="J1744" i="17" s="1"/>
  <c r="G1744" i="17"/>
  <c r="H1736" i="17"/>
  <c r="J1736" i="17" s="1"/>
  <c r="G1736" i="17"/>
  <c r="H1728" i="17"/>
  <c r="G1728" i="17"/>
  <c r="H1720" i="17"/>
  <c r="G1720" i="17"/>
  <c r="H1712" i="17"/>
  <c r="G1712" i="17"/>
  <c r="H1704" i="17"/>
  <c r="I1704" i="17" s="1"/>
  <c r="G1704" i="17"/>
  <c r="H1696" i="17"/>
  <c r="G1696" i="17"/>
  <c r="H1688" i="17"/>
  <c r="G1688" i="17"/>
  <c r="H1680" i="17"/>
  <c r="J1680" i="17" s="1"/>
  <c r="G1680" i="17"/>
  <c r="H1672" i="17"/>
  <c r="G1672" i="17"/>
  <c r="H1664" i="17"/>
  <c r="G1664" i="17"/>
  <c r="H1656" i="17"/>
  <c r="G1656" i="17"/>
  <c r="H1648" i="17"/>
  <c r="J1648" i="17" s="1"/>
  <c r="G1648" i="17"/>
  <c r="H1640" i="17"/>
  <c r="G1640" i="17"/>
  <c r="H1632" i="17"/>
  <c r="G1632" i="17"/>
  <c r="H1624" i="17"/>
  <c r="G1624" i="17"/>
  <c r="H1616" i="17"/>
  <c r="J1616" i="17" s="1"/>
  <c r="G1616" i="17"/>
  <c r="H1608" i="17"/>
  <c r="J1608" i="17" s="1"/>
  <c r="G1608" i="17"/>
  <c r="H1600" i="17"/>
  <c r="G1600" i="17"/>
  <c r="H1592" i="17"/>
  <c r="G1592" i="17"/>
  <c r="H1584" i="17"/>
  <c r="J1584" i="17" s="1"/>
  <c r="G1584" i="17"/>
  <c r="H1576" i="17"/>
  <c r="I1576" i="17" s="1"/>
  <c r="G1576" i="17"/>
  <c r="H1568" i="17"/>
  <c r="G1568" i="17"/>
  <c r="H1560" i="17"/>
  <c r="G1560" i="17"/>
  <c r="H1552" i="17"/>
  <c r="J1552" i="17" s="1"/>
  <c r="G1552" i="17"/>
  <c r="H1544" i="17"/>
  <c r="I1544" i="17" s="1"/>
  <c r="G1544" i="17"/>
  <c r="H1536" i="17"/>
  <c r="G1536" i="17"/>
  <c r="H1528" i="17"/>
  <c r="G1528" i="17"/>
  <c r="H1520" i="17"/>
  <c r="J1520" i="17" s="1"/>
  <c r="G1520" i="17"/>
  <c r="H1512" i="17"/>
  <c r="I1512" i="17" s="1"/>
  <c r="G1512" i="17"/>
  <c r="H1504" i="17"/>
  <c r="G1504" i="17"/>
  <c r="H1496" i="17"/>
  <c r="G1496" i="17"/>
  <c r="H1488" i="17"/>
  <c r="J1488" i="17" s="1"/>
  <c r="G1488" i="17"/>
  <c r="H1480" i="17"/>
  <c r="G1480" i="17"/>
  <c r="H1472" i="17"/>
  <c r="G1472" i="17"/>
  <c r="H1464" i="17"/>
  <c r="G1464" i="17"/>
  <c r="H1456" i="17"/>
  <c r="G1456" i="17"/>
  <c r="H1448" i="17"/>
  <c r="G1448" i="17"/>
  <c r="H1440" i="17"/>
  <c r="G1440" i="17"/>
  <c r="H1432" i="17"/>
  <c r="G1432" i="17"/>
  <c r="H1424" i="17"/>
  <c r="J1424" i="17" s="1"/>
  <c r="G1424" i="17"/>
  <c r="H1416" i="17"/>
  <c r="G1416" i="17"/>
  <c r="H1408" i="17"/>
  <c r="G1408" i="17"/>
  <c r="H1400" i="17"/>
  <c r="G1400" i="17"/>
  <c r="H1392" i="17"/>
  <c r="J1392" i="17" s="1"/>
  <c r="G1392" i="17"/>
  <c r="H1384" i="17"/>
  <c r="J1384" i="17" s="1"/>
  <c r="G1384" i="17"/>
  <c r="H1376" i="17"/>
  <c r="G1376" i="17"/>
  <c r="H1368" i="17"/>
  <c r="G1368" i="17"/>
  <c r="H1360" i="17"/>
  <c r="J1360" i="17" s="1"/>
  <c r="G1360" i="17"/>
  <c r="H1352" i="17"/>
  <c r="I1352" i="17" s="1"/>
  <c r="G1352" i="17"/>
  <c r="H1344" i="17"/>
  <c r="G1344" i="17"/>
  <c r="H1336" i="17"/>
  <c r="G1336" i="17"/>
  <c r="H1328" i="17"/>
  <c r="J1328" i="17" s="1"/>
  <c r="G1328" i="17"/>
  <c r="H1320" i="17"/>
  <c r="G1320" i="17"/>
  <c r="H1312" i="17"/>
  <c r="G1312" i="17"/>
  <c r="H1304" i="17"/>
  <c r="G1304" i="17"/>
  <c r="H1296" i="17"/>
  <c r="J1296" i="17" s="1"/>
  <c r="G1296" i="17"/>
  <c r="H1288" i="17"/>
  <c r="G1288" i="17"/>
  <c r="H1280" i="17"/>
  <c r="G1280" i="17"/>
  <c r="H1272" i="17"/>
  <c r="G1272" i="17"/>
  <c r="H1264" i="17"/>
  <c r="J1264" i="17" s="1"/>
  <c r="G1264" i="17"/>
  <c r="H1256" i="17"/>
  <c r="G1256" i="17"/>
  <c r="H1248" i="17"/>
  <c r="G1248" i="17"/>
  <c r="H1240" i="17"/>
  <c r="G1240" i="17"/>
  <c r="H1232" i="17"/>
  <c r="J1232" i="17" s="1"/>
  <c r="G1232" i="17"/>
  <c r="H1224" i="17"/>
  <c r="G1224" i="17"/>
  <c r="H1216" i="17"/>
  <c r="G1216" i="17"/>
  <c r="H1208" i="17"/>
  <c r="G1208" i="17"/>
  <c r="H1200" i="17"/>
  <c r="G1200" i="17"/>
  <c r="H1192" i="17"/>
  <c r="I1192" i="17" s="1"/>
  <c r="G1192" i="17"/>
  <c r="H1184" i="17"/>
  <c r="G1184" i="17"/>
  <c r="H1176" i="17"/>
  <c r="G1176" i="17"/>
  <c r="H1168" i="17"/>
  <c r="J1168" i="17" s="1"/>
  <c r="G1168" i="17"/>
  <c r="H1160" i="17"/>
  <c r="I1160" i="17" s="1"/>
  <c r="G1160" i="17"/>
  <c r="H1152" i="17"/>
  <c r="G1152" i="17"/>
  <c r="H1144" i="17"/>
  <c r="G1144" i="17"/>
  <c r="H1136" i="17"/>
  <c r="J1136" i="17" s="1"/>
  <c r="G1136" i="17"/>
  <c r="H1128" i="17"/>
  <c r="G1128" i="17"/>
  <c r="H1120" i="17"/>
  <c r="G1120" i="17"/>
  <c r="H1112" i="17"/>
  <c r="G1112" i="17"/>
  <c r="H1104" i="17"/>
  <c r="J1104" i="17" s="1"/>
  <c r="G1104" i="17"/>
  <c r="H1096" i="17"/>
  <c r="G1096" i="17"/>
  <c r="H1088" i="17"/>
  <c r="G1088" i="17"/>
  <c r="H1080" i="17"/>
  <c r="G1080" i="17"/>
  <c r="H1072" i="17"/>
  <c r="J1072" i="17" s="1"/>
  <c r="G1072" i="17"/>
  <c r="H1064" i="17"/>
  <c r="G1064" i="17"/>
  <c r="H1056" i="17"/>
  <c r="G1056" i="17"/>
  <c r="H1048" i="17"/>
  <c r="G1048" i="17"/>
  <c r="H1040" i="17"/>
  <c r="J1040" i="17" s="1"/>
  <c r="G1040" i="17"/>
  <c r="H1032" i="17"/>
  <c r="J1032" i="17" s="1"/>
  <c r="G1032" i="17"/>
  <c r="H1024" i="17"/>
  <c r="G1024" i="17"/>
  <c r="H1016" i="17"/>
  <c r="G1016" i="17"/>
  <c r="H1008" i="17"/>
  <c r="J1008" i="17" s="1"/>
  <c r="G1008" i="17"/>
  <c r="H1000" i="17"/>
  <c r="I1000" i="17" s="1"/>
  <c r="G1000" i="17"/>
  <c r="H992" i="17"/>
  <c r="G992" i="17"/>
  <c r="H984" i="17"/>
  <c r="G984" i="17"/>
  <c r="H976" i="17"/>
  <c r="J976" i="17" s="1"/>
  <c r="G976" i="17"/>
  <c r="H968" i="17"/>
  <c r="J968" i="17" s="1"/>
  <c r="G968" i="17"/>
  <c r="H960" i="17"/>
  <c r="G960" i="17"/>
  <c r="H952" i="17"/>
  <c r="G952" i="17"/>
  <c r="H944" i="17"/>
  <c r="G944" i="17"/>
  <c r="H936" i="17"/>
  <c r="G936" i="17"/>
  <c r="H928" i="17"/>
  <c r="G928" i="17"/>
  <c r="H920" i="17"/>
  <c r="G920" i="17"/>
  <c r="H912" i="17"/>
  <c r="J912" i="17" s="1"/>
  <c r="G912" i="17"/>
  <c r="H904" i="17"/>
  <c r="G904" i="17"/>
  <c r="H896" i="17"/>
  <c r="G896" i="17"/>
  <c r="H888" i="17"/>
  <c r="G888" i="17"/>
  <c r="H880" i="17"/>
  <c r="J880" i="17" s="1"/>
  <c r="G880" i="17"/>
  <c r="H872" i="17"/>
  <c r="G872" i="17"/>
  <c r="H864" i="17"/>
  <c r="G864" i="17"/>
  <c r="H856" i="17"/>
  <c r="G856" i="17"/>
  <c r="H848" i="17"/>
  <c r="J848" i="17" s="1"/>
  <c r="G848" i="17"/>
  <c r="H840" i="17"/>
  <c r="I840" i="17" s="1"/>
  <c r="G840" i="17"/>
  <c r="H832" i="17"/>
  <c r="G832" i="17"/>
  <c r="H824" i="17"/>
  <c r="G824" i="17"/>
  <c r="H816" i="17"/>
  <c r="J816" i="17" s="1"/>
  <c r="G816" i="17"/>
  <c r="H808" i="17"/>
  <c r="I808" i="17" s="1"/>
  <c r="G808" i="17"/>
  <c r="H800" i="17"/>
  <c r="G800" i="17"/>
  <c r="H792" i="17"/>
  <c r="G792" i="17"/>
  <c r="H784" i="17"/>
  <c r="J784" i="17" s="1"/>
  <c r="G784" i="17"/>
  <c r="H776" i="17"/>
  <c r="I776" i="17" s="1"/>
  <c r="G776" i="17"/>
  <c r="H768" i="17"/>
  <c r="G768" i="17"/>
  <c r="H760" i="17"/>
  <c r="G760" i="17"/>
  <c r="H752" i="17"/>
  <c r="J752" i="17" s="1"/>
  <c r="G752" i="17"/>
  <c r="H744" i="17"/>
  <c r="G744" i="17"/>
  <c r="H736" i="17"/>
  <c r="G736" i="17"/>
  <c r="H728" i="17"/>
  <c r="G728" i="17"/>
  <c r="H720" i="17"/>
  <c r="J720" i="17" s="1"/>
  <c r="G720" i="17"/>
  <c r="H712" i="17"/>
  <c r="G712" i="17"/>
  <c r="H704" i="17"/>
  <c r="G704" i="17"/>
  <c r="H696" i="17"/>
  <c r="G696" i="17"/>
  <c r="H688" i="17"/>
  <c r="G688" i="17"/>
  <c r="H680" i="17"/>
  <c r="G680" i="17"/>
  <c r="H672" i="17"/>
  <c r="G672" i="17"/>
  <c r="H664" i="17"/>
  <c r="G664" i="17"/>
  <c r="H656" i="17"/>
  <c r="J656" i="17" s="1"/>
  <c r="G656" i="17"/>
  <c r="H648" i="17"/>
  <c r="I648" i="17" s="1"/>
  <c r="G648" i="17"/>
  <c r="H640" i="17"/>
  <c r="G640" i="17"/>
  <c r="H632" i="17"/>
  <c r="G632" i="17"/>
  <c r="H624" i="17"/>
  <c r="J624" i="17" s="1"/>
  <c r="G624" i="17"/>
  <c r="H616" i="17"/>
  <c r="J616" i="17" s="1"/>
  <c r="G616" i="17"/>
  <c r="H608" i="17"/>
  <c r="G608" i="17"/>
  <c r="H600" i="17"/>
  <c r="G600" i="17"/>
  <c r="H592" i="17"/>
  <c r="J592" i="17" s="1"/>
  <c r="G592" i="17"/>
  <c r="H584" i="17"/>
  <c r="G584" i="17"/>
  <c r="H576" i="17"/>
  <c r="G576" i="17"/>
  <c r="H568" i="17"/>
  <c r="G568" i="17"/>
  <c r="H560" i="17"/>
  <c r="J560" i="17" s="1"/>
  <c r="G560" i="17"/>
  <c r="H552" i="17"/>
  <c r="G552" i="17"/>
  <c r="H544" i="17"/>
  <c r="G544" i="17"/>
  <c r="H536" i="17"/>
  <c r="G536" i="17"/>
  <c r="H528" i="17"/>
  <c r="J528" i="17" s="1"/>
  <c r="G528" i="17"/>
  <c r="H520" i="17"/>
  <c r="G520" i="17"/>
  <c r="H512" i="17"/>
  <c r="G512" i="17"/>
  <c r="H504" i="17"/>
  <c r="G504" i="17"/>
  <c r="H496" i="17"/>
  <c r="J496" i="17" s="1"/>
  <c r="G496" i="17"/>
  <c r="H488" i="17"/>
  <c r="G488" i="17"/>
  <c r="H480" i="17"/>
  <c r="G480" i="17"/>
  <c r="H472" i="17"/>
  <c r="G472" i="17"/>
  <c r="H464" i="17"/>
  <c r="J464" i="17" s="1"/>
  <c r="G464" i="17"/>
  <c r="H456" i="17"/>
  <c r="J456" i="17" s="1"/>
  <c r="G456" i="17"/>
  <c r="H448" i="17"/>
  <c r="G448" i="17"/>
  <c r="H440" i="17"/>
  <c r="G440" i="17"/>
  <c r="H432" i="17"/>
  <c r="G432" i="17"/>
  <c r="H424" i="17"/>
  <c r="G424" i="17"/>
  <c r="H416" i="17"/>
  <c r="G416" i="17"/>
  <c r="H408" i="17"/>
  <c r="G408" i="17"/>
  <c r="H400" i="17"/>
  <c r="J400" i="17" s="1"/>
  <c r="G400" i="17"/>
  <c r="H392" i="17"/>
  <c r="G392" i="17"/>
  <c r="H384" i="17"/>
  <c r="G384" i="17"/>
  <c r="H376" i="17"/>
  <c r="G376" i="17"/>
  <c r="H368" i="17"/>
  <c r="J368" i="17" s="1"/>
  <c r="G368" i="17"/>
  <c r="H360" i="17"/>
  <c r="G360" i="17"/>
  <c r="H352" i="17"/>
  <c r="G352" i="17"/>
  <c r="H344" i="17"/>
  <c r="G344" i="17"/>
  <c r="H336" i="17"/>
  <c r="J336" i="17" s="1"/>
  <c r="G336" i="17"/>
  <c r="H328" i="17"/>
  <c r="G328" i="17"/>
  <c r="H320" i="17"/>
  <c r="G320" i="17"/>
  <c r="H312" i="17"/>
  <c r="G312" i="17"/>
  <c r="H304" i="17"/>
  <c r="J304" i="17" s="1"/>
  <c r="G304" i="17"/>
  <c r="H296" i="17"/>
  <c r="J296" i="17" s="1"/>
  <c r="G296" i="17"/>
  <c r="H288" i="17"/>
  <c r="G288" i="17"/>
  <c r="H280" i="17"/>
  <c r="G280" i="17"/>
  <c r="H272" i="17"/>
  <c r="J272" i="17" s="1"/>
  <c r="G272" i="17"/>
  <c r="H264" i="17"/>
  <c r="I264" i="17" s="1"/>
  <c r="G264" i="17"/>
  <c r="H256" i="17"/>
  <c r="G256" i="17"/>
  <c r="H248" i="17"/>
  <c r="G248" i="17"/>
  <c r="H240" i="17"/>
  <c r="J240" i="17" s="1"/>
  <c r="G240" i="17"/>
  <c r="H232" i="17"/>
  <c r="G232" i="17"/>
  <c r="H224" i="17"/>
  <c r="G224" i="17"/>
  <c r="H216" i="17"/>
  <c r="G216" i="17"/>
  <c r="H208" i="17"/>
  <c r="J208" i="17" s="1"/>
  <c r="G208" i="17"/>
  <c r="H200" i="17"/>
  <c r="I200" i="17" s="1"/>
  <c r="G200" i="17"/>
  <c r="H192" i="17"/>
  <c r="G192" i="17"/>
  <c r="H184" i="17"/>
  <c r="G184" i="17"/>
  <c r="H176" i="17"/>
  <c r="G176" i="17"/>
  <c r="H168" i="17"/>
  <c r="G168" i="17"/>
  <c r="H160" i="17"/>
  <c r="G160" i="17"/>
  <c r="H152" i="17"/>
  <c r="G152" i="17"/>
  <c r="H144" i="17"/>
  <c r="J144" i="17" s="1"/>
  <c r="G144" i="17"/>
  <c r="H136" i="17"/>
  <c r="G136" i="17"/>
  <c r="H128" i="17"/>
  <c r="G128" i="17"/>
  <c r="H120" i="17"/>
  <c r="G120" i="17"/>
  <c r="H112" i="17"/>
  <c r="J112" i="17" s="1"/>
  <c r="G112" i="17"/>
  <c r="H104" i="17"/>
  <c r="J104" i="17" s="1"/>
  <c r="G104" i="17"/>
  <c r="H96" i="17"/>
  <c r="G96" i="17"/>
  <c r="H88" i="17"/>
  <c r="G88" i="17"/>
  <c r="H80" i="17"/>
  <c r="J80" i="17" s="1"/>
  <c r="G80" i="17"/>
  <c r="H72" i="17"/>
  <c r="I72" i="17" s="1"/>
  <c r="G72" i="17"/>
  <c r="H64" i="17"/>
  <c r="G64" i="17"/>
  <c r="H56" i="17"/>
  <c r="G56" i="17"/>
  <c r="H48" i="17"/>
  <c r="J48" i="17" s="1"/>
  <c r="G48" i="17"/>
  <c r="H40" i="17"/>
  <c r="G40" i="17"/>
  <c r="H32" i="17"/>
  <c r="G32" i="17"/>
  <c r="H24" i="17"/>
  <c r="G24" i="17"/>
  <c r="H16" i="17"/>
  <c r="J16" i="17" s="1"/>
  <c r="G16" i="17"/>
  <c r="H8" i="17"/>
  <c r="I8" i="17" s="1"/>
  <c r="G8" i="17"/>
  <c r="G2399" i="17"/>
  <c r="G2271" i="17"/>
  <c r="G2143" i="17"/>
  <c r="G1986" i="17"/>
  <c r="H3503" i="17"/>
  <c r="I3503" i="17" s="1"/>
  <c r="G3503" i="17"/>
  <c r="H3495" i="17"/>
  <c r="I3495" i="17" s="1"/>
  <c r="G3495" i="17"/>
  <c r="H3487" i="17"/>
  <c r="G3487" i="17"/>
  <c r="H3479" i="17"/>
  <c r="G3479" i="17"/>
  <c r="H3471" i="17"/>
  <c r="G3471" i="17"/>
  <c r="H3463" i="17"/>
  <c r="G3463" i="17"/>
  <c r="H3455" i="17"/>
  <c r="G3455" i="17"/>
  <c r="H3447" i="17"/>
  <c r="G3447" i="17"/>
  <c r="H3439" i="17"/>
  <c r="I3439" i="17" s="1"/>
  <c r="G3439" i="17"/>
  <c r="H3431" i="17"/>
  <c r="G3431" i="17"/>
  <c r="H3423" i="17"/>
  <c r="G3423" i="17"/>
  <c r="H3415" i="17"/>
  <c r="G3415" i="17"/>
  <c r="H3407" i="17"/>
  <c r="I3407" i="17" s="1"/>
  <c r="G3407" i="17"/>
  <c r="H3399" i="17"/>
  <c r="I3399" i="17" s="1"/>
  <c r="G3399" i="17"/>
  <c r="H3391" i="17"/>
  <c r="G3391" i="17"/>
  <c r="H3383" i="17"/>
  <c r="G3383" i="17"/>
  <c r="H3375" i="17"/>
  <c r="G3375" i="17"/>
  <c r="H3367" i="17"/>
  <c r="G3367" i="17"/>
  <c r="H3359" i="17"/>
  <c r="G3359" i="17"/>
  <c r="H3351" i="17"/>
  <c r="G3351" i="17"/>
  <c r="H3343" i="17"/>
  <c r="G3343" i="17"/>
  <c r="H3335" i="17"/>
  <c r="G3335" i="17"/>
  <c r="H3327" i="17"/>
  <c r="G3327" i="17"/>
  <c r="H3319" i="17"/>
  <c r="G3319" i="17"/>
  <c r="H3311" i="17"/>
  <c r="G3311" i="17"/>
  <c r="H3303" i="17"/>
  <c r="J3303" i="17" s="1"/>
  <c r="G3303" i="17"/>
  <c r="H3295" i="17"/>
  <c r="G3295" i="17"/>
  <c r="H3287" i="17"/>
  <c r="G3287" i="17"/>
  <c r="H3279" i="17"/>
  <c r="I3279" i="17" s="1"/>
  <c r="G3279" i="17"/>
  <c r="H3271" i="17"/>
  <c r="J3271" i="17" s="1"/>
  <c r="G3271" i="17"/>
  <c r="H3263" i="17"/>
  <c r="G3263" i="17"/>
  <c r="H3255" i="17"/>
  <c r="G3255" i="17"/>
  <c r="H3247" i="17"/>
  <c r="I3247" i="17" s="1"/>
  <c r="G3247" i="17"/>
  <c r="H3239" i="17"/>
  <c r="I3239" i="17" s="1"/>
  <c r="G3239" i="17"/>
  <c r="H3231" i="17"/>
  <c r="G3231" i="17"/>
  <c r="H3223" i="17"/>
  <c r="G3223" i="17"/>
  <c r="H3215" i="17"/>
  <c r="J3215" i="17" s="1"/>
  <c r="G3215" i="17"/>
  <c r="H3207" i="17"/>
  <c r="J3207" i="17" s="1"/>
  <c r="G3207" i="17"/>
  <c r="H3199" i="17"/>
  <c r="G3199" i="17"/>
  <c r="H3191" i="17"/>
  <c r="G3191" i="17"/>
  <c r="H3183" i="17"/>
  <c r="I3183" i="17" s="1"/>
  <c r="G3183" i="17"/>
  <c r="H3175" i="17"/>
  <c r="I3175" i="17" s="1"/>
  <c r="G3175" i="17"/>
  <c r="H3167" i="17"/>
  <c r="G3167" i="17"/>
  <c r="H3159" i="17"/>
  <c r="G3159" i="17"/>
  <c r="H3151" i="17"/>
  <c r="J3151" i="17" s="1"/>
  <c r="G3151" i="17"/>
  <c r="H3143" i="17"/>
  <c r="J3143" i="17" s="1"/>
  <c r="G3143" i="17"/>
  <c r="H3135" i="17"/>
  <c r="G3135" i="17"/>
  <c r="H3127" i="17"/>
  <c r="G3127" i="17"/>
  <c r="H3119" i="17"/>
  <c r="I3119" i="17" s="1"/>
  <c r="G3119" i="17"/>
  <c r="H3111" i="17"/>
  <c r="G3111" i="17"/>
  <c r="H3103" i="17"/>
  <c r="G3103" i="17"/>
  <c r="H3095" i="17"/>
  <c r="G3095" i="17"/>
  <c r="H3087" i="17"/>
  <c r="I3087" i="17" s="1"/>
  <c r="G3087" i="17"/>
  <c r="H3079" i="17"/>
  <c r="G3079" i="17"/>
  <c r="H3071" i="17"/>
  <c r="G3071" i="17"/>
  <c r="H3063" i="17"/>
  <c r="G3063" i="17"/>
  <c r="H3055" i="17"/>
  <c r="I3055" i="17" s="1"/>
  <c r="G3055" i="17"/>
  <c r="H3047" i="17"/>
  <c r="J3047" i="17" s="1"/>
  <c r="G3047" i="17"/>
  <c r="H3039" i="17"/>
  <c r="G3039" i="17"/>
  <c r="H3031" i="17"/>
  <c r="G3031" i="17"/>
  <c r="H3023" i="17"/>
  <c r="I3023" i="17" s="1"/>
  <c r="G3023" i="17"/>
  <c r="H3015" i="17"/>
  <c r="I3015" i="17" s="1"/>
  <c r="G3015" i="17"/>
  <c r="H3007" i="17"/>
  <c r="G3007" i="17"/>
  <c r="H2999" i="17"/>
  <c r="G2999" i="17"/>
  <c r="H2991" i="17"/>
  <c r="I2991" i="17" s="1"/>
  <c r="G2991" i="17"/>
  <c r="H2983" i="17"/>
  <c r="G2983" i="17"/>
  <c r="H2975" i="17"/>
  <c r="G2975" i="17"/>
  <c r="H2967" i="17"/>
  <c r="G2967" i="17"/>
  <c r="H2959" i="17"/>
  <c r="I2959" i="17" s="1"/>
  <c r="G2959" i="17"/>
  <c r="H2951" i="17"/>
  <c r="G2951" i="17"/>
  <c r="H2943" i="17"/>
  <c r="G2943" i="17"/>
  <c r="H2935" i="17"/>
  <c r="G2935" i="17"/>
  <c r="H2927" i="17"/>
  <c r="I2927" i="17" s="1"/>
  <c r="G2927" i="17"/>
  <c r="H2919" i="17"/>
  <c r="J2919" i="17" s="1"/>
  <c r="G2919" i="17"/>
  <c r="H2911" i="17"/>
  <c r="G2911" i="17"/>
  <c r="H2903" i="17"/>
  <c r="G2903" i="17"/>
  <c r="H2895" i="17"/>
  <c r="I2895" i="17" s="1"/>
  <c r="G2895" i="17"/>
  <c r="H2887" i="17"/>
  <c r="J2887" i="17" s="1"/>
  <c r="G2887" i="17"/>
  <c r="H2879" i="17"/>
  <c r="G2879" i="17"/>
  <c r="H2871" i="17"/>
  <c r="G2871" i="17"/>
  <c r="H2863" i="17"/>
  <c r="I2863" i="17" s="1"/>
  <c r="G2863" i="17"/>
  <c r="H2855" i="17"/>
  <c r="G2855" i="17"/>
  <c r="H2847" i="17"/>
  <c r="G2847" i="17"/>
  <c r="H2839" i="17"/>
  <c r="G2839" i="17"/>
  <c r="H2831" i="17"/>
  <c r="I2831" i="17" s="1"/>
  <c r="G2831" i="17"/>
  <c r="H2823" i="17"/>
  <c r="G2823" i="17"/>
  <c r="H2815" i="17"/>
  <c r="G2815" i="17"/>
  <c r="H2807" i="17"/>
  <c r="G2807" i="17"/>
  <c r="H2799" i="17"/>
  <c r="I2799" i="17" s="1"/>
  <c r="G2799" i="17"/>
  <c r="H2791" i="17"/>
  <c r="J2791" i="17" s="1"/>
  <c r="G2791" i="17"/>
  <c r="H2783" i="17"/>
  <c r="G2783" i="17"/>
  <c r="H2775" i="17"/>
  <c r="G2775" i="17"/>
  <c r="H2767" i="17"/>
  <c r="I2767" i="17" s="1"/>
  <c r="G2767" i="17"/>
  <c r="H2759" i="17"/>
  <c r="I2759" i="17" s="1"/>
  <c r="G2759" i="17"/>
  <c r="H2751" i="17"/>
  <c r="G2751" i="17"/>
  <c r="H2743" i="17"/>
  <c r="G2743" i="17"/>
  <c r="H2735" i="17"/>
  <c r="I2735" i="17" s="1"/>
  <c r="G2735" i="17"/>
  <c r="H2727" i="17"/>
  <c r="G2727" i="17"/>
  <c r="H2719" i="17"/>
  <c r="G2719" i="17"/>
  <c r="H2711" i="17"/>
  <c r="G2711" i="17"/>
  <c r="H2703" i="17"/>
  <c r="I2703" i="17" s="1"/>
  <c r="G2703" i="17"/>
  <c r="H2695" i="17"/>
  <c r="G2695" i="17"/>
  <c r="H2687" i="17"/>
  <c r="G2687" i="17"/>
  <c r="H2679" i="17"/>
  <c r="G2679" i="17"/>
  <c r="H2671" i="17"/>
  <c r="I2671" i="17" s="1"/>
  <c r="G2671" i="17"/>
  <c r="H2663" i="17"/>
  <c r="J2663" i="17" s="1"/>
  <c r="G2663" i="17"/>
  <c r="H2655" i="17"/>
  <c r="G2655" i="17"/>
  <c r="H2647" i="17"/>
  <c r="G2647" i="17"/>
  <c r="H2639" i="17"/>
  <c r="I2639" i="17" s="1"/>
  <c r="G2639" i="17"/>
  <c r="H2631" i="17"/>
  <c r="G2631" i="17"/>
  <c r="H2623" i="17"/>
  <c r="G2623" i="17"/>
  <c r="H2615" i="17"/>
  <c r="G2615" i="17"/>
  <c r="H2607" i="17"/>
  <c r="I2607" i="17" s="1"/>
  <c r="G2607" i="17"/>
  <c r="H2599" i="17"/>
  <c r="G2599" i="17"/>
  <c r="H2591" i="17"/>
  <c r="G2591" i="17"/>
  <c r="H2583" i="17"/>
  <c r="G2583" i="17"/>
  <c r="H2575" i="17"/>
  <c r="I2575" i="17" s="1"/>
  <c r="G2575" i="17"/>
  <c r="H2567" i="17"/>
  <c r="G2567" i="17"/>
  <c r="H2559" i="17"/>
  <c r="G2559" i="17"/>
  <c r="H2551" i="17"/>
  <c r="G2551" i="17"/>
  <c r="H2543" i="17"/>
  <c r="I2543" i="17" s="1"/>
  <c r="G2543" i="17"/>
  <c r="H2535" i="17"/>
  <c r="J2535" i="17" s="1"/>
  <c r="G2535" i="17"/>
  <c r="H2527" i="17"/>
  <c r="G2527" i="17"/>
  <c r="H2519" i="17"/>
  <c r="G2519" i="17"/>
  <c r="H2511" i="17"/>
  <c r="I2511" i="17" s="1"/>
  <c r="G2511" i="17"/>
  <c r="H2503" i="17"/>
  <c r="I2503" i="17" s="1"/>
  <c r="G2503" i="17"/>
  <c r="H2487" i="17"/>
  <c r="G2487" i="17"/>
  <c r="H2479" i="17"/>
  <c r="G2479" i="17"/>
  <c r="H2471" i="17"/>
  <c r="J2471" i="17" s="1"/>
  <c r="G2471" i="17"/>
  <c r="H2455" i="17"/>
  <c r="G2455" i="17"/>
  <c r="H2447" i="17"/>
  <c r="G2447" i="17"/>
  <c r="H2439" i="17"/>
  <c r="G2439" i="17"/>
  <c r="H2423" i="17"/>
  <c r="G2423" i="17"/>
  <c r="H2415" i="17"/>
  <c r="G2415" i="17"/>
  <c r="H2407" i="17"/>
  <c r="G2407" i="17"/>
  <c r="H2391" i="17"/>
  <c r="G2391" i="17"/>
  <c r="H2383" i="17"/>
  <c r="I2383" i="17" s="1"/>
  <c r="G2383" i="17"/>
  <c r="H2375" i="17"/>
  <c r="G2375" i="17"/>
  <c r="H2359" i="17"/>
  <c r="G2359" i="17"/>
  <c r="H2351" i="17"/>
  <c r="G2351" i="17"/>
  <c r="H2343" i="17"/>
  <c r="G2343" i="17"/>
  <c r="H2327" i="17"/>
  <c r="I2327" i="17" s="1"/>
  <c r="G2327" i="17"/>
  <c r="H2319" i="17"/>
  <c r="G2319" i="17"/>
  <c r="H2311" i="17"/>
  <c r="G2311" i="17"/>
  <c r="H2295" i="17"/>
  <c r="G2295" i="17"/>
  <c r="H2287" i="17"/>
  <c r="G2287" i="17"/>
  <c r="H2279" i="17"/>
  <c r="G2279" i="17"/>
  <c r="H2263" i="17"/>
  <c r="G2263" i="17"/>
  <c r="H2255" i="17"/>
  <c r="I2255" i="17" s="1"/>
  <c r="G2255" i="17"/>
  <c r="H2247" i="17"/>
  <c r="G2247" i="17"/>
  <c r="H2231" i="17"/>
  <c r="G2231" i="17"/>
  <c r="H2223" i="17"/>
  <c r="G2223" i="17"/>
  <c r="H2215" i="17"/>
  <c r="J2215" i="17" s="1"/>
  <c r="G2215" i="17"/>
  <c r="H2199" i="17"/>
  <c r="G2199" i="17"/>
  <c r="H2191" i="17"/>
  <c r="G2191" i="17"/>
  <c r="H2183" i="17"/>
  <c r="G2183" i="17"/>
  <c r="H2167" i="17"/>
  <c r="G2167" i="17"/>
  <c r="H2159" i="17"/>
  <c r="G2159" i="17"/>
  <c r="H2151" i="17"/>
  <c r="G2151" i="17"/>
  <c r="H2135" i="17"/>
  <c r="G2135" i="17"/>
  <c r="H2127" i="17"/>
  <c r="I2127" i="17" s="1"/>
  <c r="G2127" i="17"/>
  <c r="H2119" i="17"/>
  <c r="G2119" i="17"/>
  <c r="H2103" i="17"/>
  <c r="I2103" i="17" s="1"/>
  <c r="G2103" i="17"/>
  <c r="H2095" i="17"/>
  <c r="G2095" i="17"/>
  <c r="H2087" i="17"/>
  <c r="I2087" i="17" s="1"/>
  <c r="G2087" i="17"/>
  <c r="H2071" i="17"/>
  <c r="G2071" i="17"/>
  <c r="H2063" i="17"/>
  <c r="G2063" i="17"/>
  <c r="H2055" i="17"/>
  <c r="G2055" i="17"/>
  <c r="H2047" i="17"/>
  <c r="J2047" i="17" s="1"/>
  <c r="G2047" i="17"/>
  <c r="H2039" i="17"/>
  <c r="G2039" i="17"/>
  <c r="H2031" i="17"/>
  <c r="G2031" i="17"/>
  <c r="H2023" i="17"/>
  <c r="G2023" i="17"/>
  <c r="H2015" i="17"/>
  <c r="J2015" i="17" s="1"/>
  <c r="G2015" i="17"/>
  <c r="H2007" i="17"/>
  <c r="J2007" i="17" s="1"/>
  <c r="G2007" i="17"/>
  <c r="H1999" i="17"/>
  <c r="G1999" i="17"/>
  <c r="H1991" i="17"/>
  <c r="G1991" i="17"/>
  <c r="H1983" i="17"/>
  <c r="J1983" i="17" s="1"/>
  <c r="G1983" i="17"/>
  <c r="H1975" i="17"/>
  <c r="I1975" i="17" s="1"/>
  <c r="G1975" i="17"/>
  <c r="H1967" i="17"/>
  <c r="G1967" i="17"/>
  <c r="H1959" i="17"/>
  <c r="G1959" i="17"/>
  <c r="H1951" i="17"/>
  <c r="G1951" i="17"/>
  <c r="H1943" i="17"/>
  <c r="I1943" i="17" s="1"/>
  <c r="G1943" i="17"/>
  <c r="H1935" i="17"/>
  <c r="G1935" i="17"/>
  <c r="H1927" i="17"/>
  <c r="G1927" i="17"/>
  <c r="H1919" i="17"/>
  <c r="G1919" i="17"/>
  <c r="H1911" i="17"/>
  <c r="I1911" i="17" s="1"/>
  <c r="G1911" i="17"/>
  <c r="H1903" i="17"/>
  <c r="G1903" i="17"/>
  <c r="H1895" i="17"/>
  <c r="G1895" i="17"/>
  <c r="H1887" i="17"/>
  <c r="G1887" i="17"/>
  <c r="H1879" i="17"/>
  <c r="G1879" i="17"/>
  <c r="H1871" i="17"/>
  <c r="G1871" i="17"/>
  <c r="H1863" i="17"/>
  <c r="G1863" i="17"/>
  <c r="H1855" i="17"/>
  <c r="G1855" i="17"/>
  <c r="H1847" i="17"/>
  <c r="G1847" i="17"/>
  <c r="H1839" i="17"/>
  <c r="G1839" i="17"/>
  <c r="H1831" i="17"/>
  <c r="G1831" i="17"/>
  <c r="H1823" i="17"/>
  <c r="G1823" i="17"/>
  <c r="H1815" i="17"/>
  <c r="J1815" i="17" s="1"/>
  <c r="G1815" i="17"/>
  <c r="H1807" i="17"/>
  <c r="G1807" i="17"/>
  <c r="H1799" i="17"/>
  <c r="G1799" i="17"/>
  <c r="H1791" i="17"/>
  <c r="J1791" i="17" s="1"/>
  <c r="G1791" i="17"/>
  <c r="H1783" i="17"/>
  <c r="I1783" i="17" s="1"/>
  <c r="G1783" i="17"/>
  <c r="H1775" i="17"/>
  <c r="G1775" i="17"/>
  <c r="H1767" i="17"/>
  <c r="G1767" i="17"/>
  <c r="H1759" i="17"/>
  <c r="J1759" i="17" s="1"/>
  <c r="G1759" i="17"/>
  <c r="H1751" i="17"/>
  <c r="J1751" i="17" s="1"/>
  <c r="G1751" i="17"/>
  <c r="H1743" i="17"/>
  <c r="G1743" i="17"/>
  <c r="H1735" i="17"/>
  <c r="G1735" i="17"/>
  <c r="H1727" i="17"/>
  <c r="J1727" i="17" s="1"/>
  <c r="G1727" i="17"/>
  <c r="H1719" i="17"/>
  <c r="G1719" i="17"/>
  <c r="H1711" i="17"/>
  <c r="G1711" i="17"/>
  <c r="H1703" i="17"/>
  <c r="G1703" i="17"/>
  <c r="H1695" i="17"/>
  <c r="G1695" i="17"/>
  <c r="H1687" i="17"/>
  <c r="I1687" i="17" s="1"/>
  <c r="G1687" i="17"/>
  <c r="H1679" i="17"/>
  <c r="G1679" i="17"/>
  <c r="H1671" i="17"/>
  <c r="G1671" i="17"/>
  <c r="H1663" i="17"/>
  <c r="G1663" i="17"/>
  <c r="H1655" i="17"/>
  <c r="I1655" i="17" s="1"/>
  <c r="G1655" i="17"/>
  <c r="H1647" i="17"/>
  <c r="G1647" i="17"/>
  <c r="H1639" i="17"/>
  <c r="G1639" i="17"/>
  <c r="H1631" i="17"/>
  <c r="G1631" i="17"/>
  <c r="H1623" i="17"/>
  <c r="G1623" i="17"/>
  <c r="H1615" i="17"/>
  <c r="G1615" i="17"/>
  <c r="H1607" i="17"/>
  <c r="G1607" i="17"/>
  <c r="H1599" i="17"/>
  <c r="J1599" i="17" s="1"/>
  <c r="G1599" i="17"/>
  <c r="H1591" i="17"/>
  <c r="G1591" i="17"/>
  <c r="H1583" i="17"/>
  <c r="G1583" i="17"/>
  <c r="H1575" i="17"/>
  <c r="G1575" i="17"/>
  <c r="H1567" i="17"/>
  <c r="G1567" i="17"/>
  <c r="H1559" i="17"/>
  <c r="J1559" i="17" s="1"/>
  <c r="G1559" i="17"/>
  <c r="H1551" i="17"/>
  <c r="G1551" i="17"/>
  <c r="H1543" i="17"/>
  <c r="G1543" i="17"/>
  <c r="H1535" i="17"/>
  <c r="J1535" i="17" s="1"/>
  <c r="G1535" i="17"/>
  <c r="H1527" i="17"/>
  <c r="I1527" i="17" s="1"/>
  <c r="G1527" i="17"/>
  <c r="H1519" i="17"/>
  <c r="G1519" i="17"/>
  <c r="H1511" i="17"/>
  <c r="G1511" i="17"/>
  <c r="H1503" i="17"/>
  <c r="J1503" i="17" s="1"/>
  <c r="G1503" i="17"/>
  <c r="H1495" i="17"/>
  <c r="J1495" i="17" s="1"/>
  <c r="G1495" i="17"/>
  <c r="H1487" i="17"/>
  <c r="G1487" i="17"/>
  <c r="H1479" i="17"/>
  <c r="G1479" i="17"/>
  <c r="H1471" i="17"/>
  <c r="J1471" i="17" s="1"/>
  <c r="G1471" i="17"/>
  <c r="H1463" i="17"/>
  <c r="I1463" i="17" s="1"/>
  <c r="G1463" i="17"/>
  <c r="H1455" i="17"/>
  <c r="G1455" i="17"/>
  <c r="H1447" i="17"/>
  <c r="G1447" i="17"/>
  <c r="H1439" i="17"/>
  <c r="G1439" i="17"/>
  <c r="H1431" i="17"/>
  <c r="I1431" i="17" s="1"/>
  <c r="G1431" i="17"/>
  <c r="H1423" i="17"/>
  <c r="G1423" i="17"/>
  <c r="H1415" i="17"/>
  <c r="G1415" i="17"/>
  <c r="H1407" i="17"/>
  <c r="G1407" i="17"/>
  <c r="H1399" i="17"/>
  <c r="I1399" i="17" s="1"/>
  <c r="G1399" i="17"/>
  <c r="H1391" i="17"/>
  <c r="G1391" i="17"/>
  <c r="H1383" i="17"/>
  <c r="G1383" i="17"/>
  <c r="H1375" i="17"/>
  <c r="G1375" i="17"/>
  <c r="H1367" i="17"/>
  <c r="G1367" i="17"/>
  <c r="H1359" i="17"/>
  <c r="G1359" i="17"/>
  <c r="H1351" i="17"/>
  <c r="G1351" i="17"/>
  <c r="H1343" i="17"/>
  <c r="J1343" i="17" s="1"/>
  <c r="G1343" i="17"/>
  <c r="H1335" i="17"/>
  <c r="G1335" i="17"/>
  <c r="H1327" i="17"/>
  <c r="G1327" i="17"/>
  <c r="H1319" i="17"/>
  <c r="G1319" i="17"/>
  <c r="H1311" i="17"/>
  <c r="G1311" i="17"/>
  <c r="H1303" i="17"/>
  <c r="J1303" i="17" s="1"/>
  <c r="G1303" i="17"/>
  <c r="H1295" i="17"/>
  <c r="G1295" i="17"/>
  <c r="H1287" i="17"/>
  <c r="G1287" i="17"/>
  <c r="H1279" i="17"/>
  <c r="J1279" i="17" s="1"/>
  <c r="G1279" i="17"/>
  <c r="H1271" i="17"/>
  <c r="I1271" i="17" s="1"/>
  <c r="G1271" i="17"/>
  <c r="H1263" i="17"/>
  <c r="G1263" i="17"/>
  <c r="H1255" i="17"/>
  <c r="G1255" i="17"/>
  <c r="H1247" i="17"/>
  <c r="J1247" i="17" s="1"/>
  <c r="G1247" i="17"/>
  <c r="H1239" i="17"/>
  <c r="J1239" i="17" s="1"/>
  <c r="G1239" i="17"/>
  <c r="H1231" i="17"/>
  <c r="G1231" i="17"/>
  <c r="H1223" i="17"/>
  <c r="G1223" i="17"/>
  <c r="H1215" i="17"/>
  <c r="J1215" i="17" s="1"/>
  <c r="G1215" i="17"/>
  <c r="H1207" i="17"/>
  <c r="G1207" i="17"/>
  <c r="H1199" i="17"/>
  <c r="G1199" i="17"/>
  <c r="H1191" i="17"/>
  <c r="G1191" i="17"/>
  <c r="H1183" i="17"/>
  <c r="G1183" i="17"/>
  <c r="H1175" i="17"/>
  <c r="I1175" i="17" s="1"/>
  <c r="G1175" i="17"/>
  <c r="H1167" i="17"/>
  <c r="G1167" i="17"/>
  <c r="H1159" i="17"/>
  <c r="G1159" i="17"/>
  <c r="H1151" i="17"/>
  <c r="G1151" i="17"/>
  <c r="H1143" i="17"/>
  <c r="I1143" i="17" s="1"/>
  <c r="G1143" i="17"/>
  <c r="H1135" i="17"/>
  <c r="G1135" i="17"/>
  <c r="H1127" i="17"/>
  <c r="G1127" i="17"/>
  <c r="H1119" i="17"/>
  <c r="G1119" i="17"/>
  <c r="H1111" i="17"/>
  <c r="G1111" i="17"/>
  <c r="H1103" i="17"/>
  <c r="G1103" i="17"/>
  <c r="H1095" i="17"/>
  <c r="G1095" i="17"/>
  <c r="H1087" i="17"/>
  <c r="J1087" i="17" s="1"/>
  <c r="G1087" i="17"/>
  <c r="H1079" i="17"/>
  <c r="G1079" i="17"/>
  <c r="H1071" i="17"/>
  <c r="G1071" i="17"/>
  <c r="H1063" i="17"/>
  <c r="G1063" i="17"/>
  <c r="H1055" i="17"/>
  <c r="G1055" i="17"/>
  <c r="H1047" i="17"/>
  <c r="J1047" i="17" s="1"/>
  <c r="G1047" i="17"/>
  <c r="H1039" i="17"/>
  <c r="G1039" i="17"/>
  <c r="H1031" i="17"/>
  <c r="G1031" i="17"/>
  <c r="H1023" i="17"/>
  <c r="J1023" i="17" s="1"/>
  <c r="G1023" i="17"/>
  <c r="H1015" i="17"/>
  <c r="I1015" i="17" s="1"/>
  <c r="G1015" i="17"/>
  <c r="H1007" i="17"/>
  <c r="G1007" i="17"/>
  <c r="H999" i="17"/>
  <c r="G999" i="17"/>
  <c r="H991" i="17"/>
  <c r="J991" i="17" s="1"/>
  <c r="G991" i="17"/>
  <c r="H983" i="17"/>
  <c r="J983" i="17" s="1"/>
  <c r="G983" i="17"/>
  <c r="H975" i="17"/>
  <c r="G975" i="17"/>
  <c r="H967" i="17"/>
  <c r="G967" i="17"/>
  <c r="H959" i="17"/>
  <c r="J959" i="17" s="1"/>
  <c r="G959" i="17"/>
  <c r="H951" i="17"/>
  <c r="I951" i="17" s="1"/>
  <c r="G951" i="17"/>
  <c r="H943" i="17"/>
  <c r="G943" i="17"/>
  <c r="H935" i="17"/>
  <c r="G935" i="17"/>
  <c r="H927" i="17"/>
  <c r="G927" i="17"/>
  <c r="H919" i="17"/>
  <c r="I919" i="17" s="1"/>
  <c r="G919" i="17"/>
  <c r="H911" i="17"/>
  <c r="G911" i="17"/>
  <c r="H903" i="17"/>
  <c r="G903" i="17"/>
  <c r="H895" i="17"/>
  <c r="G895" i="17"/>
  <c r="H887" i="17"/>
  <c r="I887" i="17" s="1"/>
  <c r="G887" i="17"/>
  <c r="H879" i="17"/>
  <c r="G879" i="17"/>
  <c r="H871" i="17"/>
  <c r="G871" i="17"/>
  <c r="H863" i="17"/>
  <c r="G863" i="17"/>
  <c r="H855" i="17"/>
  <c r="G855" i="17"/>
  <c r="H847" i="17"/>
  <c r="G847" i="17"/>
  <c r="H839" i="17"/>
  <c r="G839" i="17"/>
  <c r="H831" i="17"/>
  <c r="J831" i="17" s="1"/>
  <c r="G831" i="17"/>
  <c r="H823" i="17"/>
  <c r="G823" i="17"/>
  <c r="H815" i="17"/>
  <c r="G815" i="17"/>
  <c r="H807" i="17"/>
  <c r="G807" i="17"/>
  <c r="H799" i="17"/>
  <c r="G799" i="17"/>
  <c r="H791" i="17"/>
  <c r="J791" i="17" s="1"/>
  <c r="G791" i="17"/>
  <c r="H783" i="17"/>
  <c r="G783" i="17"/>
  <c r="H775" i="17"/>
  <c r="G775" i="17"/>
  <c r="H767" i="17"/>
  <c r="J767" i="17" s="1"/>
  <c r="G767" i="17"/>
  <c r="H759" i="17"/>
  <c r="I759" i="17" s="1"/>
  <c r="G759" i="17"/>
  <c r="H751" i="17"/>
  <c r="G751" i="17"/>
  <c r="H743" i="17"/>
  <c r="G743" i="17"/>
  <c r="H735" i="17"/>
  <c r="J735" i="17" s="1"/>
  <c r="G735" i="17"/>
  <c r="H727" i="17"/>
  <c r="J727" i="17" s="1"/>
  <c r="G727" i="17"/>
  <c r="H719" i="17"/>
  <c r="G719" i="17"/>
  <c r="H711" i="17"/>
  <c r="G711" i="17"/>
  <c r="H703" i="17"/>
  <c r="J703" i="17" s="1"/>
  <c r="G703" i="17"/>
  <c r="H695" i="17"/>
  <c r="G695" i="17"/>
  <c r="H687" i="17"/>
  <c r="G687" i="17"/>
  <c r="H679" i="17"/>
  <c r="G679" i="17"/>
  <c r="H671" i="17"/>
  <c r="G671" i="17"/>
  <c r="H663" i="17"/>
  <c r="I663" i="17" s="1"/>
  <c r="G663" i="17"/>
  <c r="H655" i="17"/>
  <c r="G655" i="17"/>
  <c r="H647" i="17"/>
  <c r="G647" i="17"/>
  <c r="H639" i="17"/>
  <c r="G639" i="17"/>
  <c r="H631" i="17"/>
  <c r="I631" i="17" s="1"/>
  <c r="G631" i="17"/>
  <c r="H623" i="17"/>
  <c r="G623" i="17"/>
  <c r="H615" i="17"/>
  <c r="G615" i="17"/>
  <c r="H607" i="17"/>
  <c r="G607" i="17"/>
  <c r="H599" i="17"/>
  <c r="G599" i="17"/>
  <c r="H591" i="17"/>
  <c r="G591" i="17"/>
  <c r="H583" i="17"/>
  <c r="G583" i="17"/>
  <c r="H575" i="17"/>
  <c r="J575" i="17" s="1"/>
  <c r="G575" i="17"/>
  <c r="H567" i="17"/>
  <c r="G567" i="17"/>
  <c r="H559" i="17"/>
  <c r="G559" i="17"/>
  <c r="H551" i="17"/>
  <c r="G551" i="17"/>
  <c r="H543" i="17"/>
  <c r="G543" i="17"/>
  <c r="H535" i="17"/>
  <c r="J535" i="17" s="1"/>
  <c r="G535" i="17"/>
  <c r="H527" i="17"/>
  <c r="G527" i="17"/>
  <c r="H519" i="17"/>
  <c r="G519" i="17"/>
  <c r="H511" i="17"/>
  <c r="J511" i="17" s="1"/>
  <c r="G511" i="17"/>
  <c r="H503" i="17"/>
  <c r="I503" i="17" s="1"/>
  <c r="G503" i="17"/>
  <c r="H495" i="17"/>
  <c r="G495" i="17"/>
  <c r="H487" i="17"/>
  <c r="G487" i="17"/>
  <c r="H479" i="17"/>
  <c r="J479" i="17" s="1"/>
  <c r="G479" i="17"/>
  <c r="H471" i="17"/>
  <c r="J471" i="17" s="1"/>
  <c r="G471" i="17"/>
  <c r="H463" i="17"/>
  <c r="G463" i="17"/>
  <c r="H455" i="17"/>
  <c r="G455" i="17"/>
  <c r="H447" i="17"/>
  <c r="J447" i="17" s="1"/>
  <c r="G447" i="17"/>
  <c r="H439" i="17"/>
  <c r="I439" i="17" s="1"/>
  <c r="G439" i="17"/>
  <c r="H431" i="17"/>
  <c r="G431" i="17"/>
  <c r="H423" i="17"/>
  <c r="G423" i="17"/>
  <c r="H415" i="17"/>
  <c r="G415" i="17"/>
  <c r="H407" i="17"/>
  <c r="I407" i="17" s="1"/>
  <c r="G407" i="17"/>
  <c r="H399" i="17"/>
  <c r="G399" i="17"/>
  <c r="H391" i="17"/>
  <c r="G391" i="17"/>
  <c r="H383" i="17"/>
  <c r="G383" i="17"/>
  <c r="H375" i="17"/>
  <c r="I375" i="17" s="1"/>
  <c r="G375" i="17"/>
  <c r="H367" i="17"/>
  <c r="G367" i="17"/>
  <c r="G2112" i="17"/>
  <c r="G1923" i="17"/>
  <c r="G1382" i="17"/>
  <c r="H3134" i="17"/>
  <c r="G3134" i="17"/>
  <c r="H3126" i="17"/>
  <c r="G3126" i="17"/>
  <c r="H3118" i="17"/>
  <c r="J3118" i="17" s="1"/>
  <c r="G3118" i="17"/>
  <c r="H3110" i="17"/>
  <c r="G3110" i="17"/>
  <c r="H3102" i="17"/>
  <c r="G3102" i="17"/>
  <c r="H3094" i="17"/>
  <c r="G3094" i="17"/>
  <c r="H3086" i="17"/>
  <c r="J3086" i="17" s="1"/>
  <c r="G3086" i="17"/>
  <c r="H3078" i="17"/>
  <c r="G3078" i="17"/>
  <c r="H3070" i="17"/>
  <c r="J3070" i="17" s="1"/>
  <c r="G3070" i="17"/>
  <c r="H3062" i="17"/>
  <c r="G3062" i="17"/>
  <c r="H3054" i="17"/>
  <c r="J3054" i="17" s="1"/>
  <c r="G3054" i="17"/>
  <c r="H3046" i="17"/>
  <c r="G3046" i="17"/>
  <c r="H3038" i="17"/>
  <c r="G3038" i="17"/>
  <c r="H3030" i="17"/>
  <c r="G3030" i="17"/>
  <c r="H3022" i="17"/>
  <c r="J3022" i="17" s="1"/>
  <c r="G3022" i="17"/>
  <c r="H3014" i="17"/>
  <c r="G3014" i="17"/>
  <c r="H3006" i="17"/>
  <c r="G3006" i="17"/>
  <c r="H2998" i="17"/>
  <c r="G2998" i="17"/>
  <c r="H2990" i="17"/>
  <c r="J2990" i="17" s="1"/>
  <c r="G2990" i="17"/>
  <c r="H2982" i="17"/>
  <c r="G2982" i="17"/>
  <c r="H2974" i="17"/>
  <c r="G2974" i="17"/>
  <c r="H2966" i="17"/>
  <c r="G2966" i="17"/>
  <c r="H2958" i="17"/>
  <c r="J2958" i="17" s="1"/>
  <c r="G2958" i="17"/>
  <c r="H2950" i="17"/>
  <c r="G2950" i="17"/>
  <c r="H2942" i="17"/>
  <c r="J2942" i="17" s="1"/>
  <c r="G2942" i="17"/>
  <c r="H2934" i="17"/>
  <c r="G2934" i="17"/>
  <c r="H2926" i="17"/>
  <c r="J2926" i="17" s="1"/>
  <c r="G2926" i="17"/>
  <c r="H2918" i="17"/>
  <c r="G2918" i="17"/>
  <c r="H2910" i="17"/>
  <c r="I2910" i="17" s="1"/>
  <c r="G2910" i="17"/>
  <c r="H2902" i="17"/>
  <c r="G2902" i="17"/>
  <c r="H2894" i="17"/>
  <c r="J2894" i="17" s="1"/>
  <c r="G2894" i="17"/>
  <c r="H2886" i="17"/>
  <c r="G2886" i="17"/>
  <c r="H2878" i="17"/>
  <c r="I2878" i="17" s="1"/>
  <c r="G2878" i="17"/>
  <c r="H2870" i="17"/>
  <c r="G2870" i="17"/>
  <c r="H2862" i="17"/>
  <c r="J2862" i="17" s="1"/>
  <c r="G2862" i="17"/>
  <c r="H2854" i="17"/>
  <c r="G2854" i="17"/>
  <c r="H2846" i="17"/>
  <c r="G2846" i="17"/>
  <c r="H2838" i="17"/>
  <c r="G2838" i="17"/>
  <c r="H2830" i="17"/>
  <c r="J2830" i="17" s="1"/>
  <c r="G2830" i="17"/>
  <c r="H2822" i="17"/>
  <c r="G2822" i="17"/>
  <c r="H2814" i="17"/>
  <c r="G2814" i="17"/>
  <c r="H2806" i="17"/>
  <c r="G2806" i="17"/>
  <c r="H2798" i="17"/>
  <c r="J2798" i="17" s="1"/>
  <c r="G2798" i="17"/>
  <c r="H2790" i="17"/>
  <c r="G2790" i="17"/>
  <c r="H2782" i="17"/>
  <c r="G2782" i="17"/>
  <c r="H2774" i="17"/>
  <c r="G2774" i="17"/>
  <c r="H2766" i="17"/>
  <c r="J2766" i="17" s="1"/>
  <c r="G2766" i="17"/>
  <c r="H2758" i="17"/>
  <c r="G2758" i="17"/>
  <c r="H2750" i="17"/>
  <c r="J2750" i="17" s="1"/>
  <c r="G2750" i="17"/>
  <c r="H2742" i="17"/>
  <c r="G2742" i="17"/>
  <c r="H2734" i="17"/>
  <c r="J2734" i="17" s="1"/>
  <c r="G2734" i="17"/>
  <c r="H2726" i="17"/>
  <c r="G2726" i="17"/>
  <c r="H2718" i="17"/>
  <c r="I2718" i="17" s="1"/>
  <c r="G2718" i="17"/>
  <c r="H2710" i="17"/>
  <c r="G2710" i="17"/>
  <c r="H2702" i="17"/>
  <c r="J2702" i="17" s="1"/>
  <c r="G2702" i="17"/>
  <c r="H2694" i="17"/>
  <c r="G2694" i="17"/>
  <c r="H2686" i="17"/>
  <c r="G2686" i="17"/>
  <c r="H2678" i="17"/>
  <c r="G2678" i="17"/>
  <c r="H2670" i="17"/>
  <c r="J2670" i="17" s="1"/>
  <c r="G2670" i="17"/>
  <c r="H2662" i="17"/>
  <c r="G2662" i="17"/>
  <c r="H2654" i="17"/>
  <c r="G2654" i="17"/>
  <c r="H2646" i="17"/>
  <c r="G2646" i="17"/>
  <c r="H2638" i="17"/>
  <c r="J2638" i="17" s="1"/>
  <c r="G2638" i="17"/>
  <c r="H2630" i="17"/>
  <c r="G2630" i="17"/>
  <c r="H2622" i="17"/>
  <c r="G2622" i="17"/>
  <c r="H2614" i="17"/>
  <c r="G2614" i="17"/>
  <c r="H2606" i="17"/>
  <c r="J2606" i="17" s="1"/>
  <c r="G2606" i="17"/>
  <c r="H2598" i="17"/>
  <c r="G2598" i="17"/>
  <c r="H2590" i="17"/>
  <c r="G2590" i="17"/>
  <c r="H2582" i="17"/>
  <c r="G2582" i="17"/>
  <c r="H2574" i="17"/>
  <c r="J2574" i="17" s="1"/>
  <c r="G2574" i="17"/>
  <c r="H2566" i="17"/>
  <c r="G2566" i="17"/>
  <c r="H2558" i="17"/>
  <c r="J2558" i="17" s="1"/>
  <c r="G2558" i="17"/>
  <c r="H2550" i="17"/>
  <c r="G2550" i="17"/>
  <c r="H2542" i="17"/>
  <c r="J2542" i="17" s="1"/>
  <c r="G2542" i="17"/>
  <c r="H2534" i="17"/>
  <c r="G2534" i="17"/>
  <c r="H2526" i="17"/>
  <c r="G2526" i="17"/>
  <c r="H2518" i="17"/>
  <c r="G2518" i="17"/>
  <c r="H2510" i="17"/>
  <c r="J2510" i="17" s="1"/>
  <c r="G2510" i="17"/>
  <c r="H2502" i="17"/>
  <c r="G2502" i="17"/>
  <c r="H2494" i="17"/>
  <c r="G2494" i="17"/>
  <c r="H2486" i="17"/>
  <c r="G2486" i="17"/>
  <c r="H2478" i="17"/>
  <c r="J2478" i="17" s="1"/>
  <c r="G2478" i="17"/>
  <c r="H2470" i="17"/>
  <c r="G2470" i="17"/>
  <c r="H2462" i="17"/>
  <c r="G2462" i="17"/>
  <c r="H2454" i="17"/>
  <c r="G2454" i="17"/>
  <c r="H2446" i="17"/>
  <c r="J2446" i="17" s="1"/>
  <c r="G2446" i="17"/>
  <c r="H2438" i="17"/>
  <c r="G2438" i="17"/>
  <c r="H2430" i="17"/>
  <c r="J2430" i="17" s="1"/>
  <c r="G2430" i="17"/>
  <c r="H2422" i="17"/>
  <c r="G2422" i="17"/>
  <c r="H2414" i="17"/>
  <c r="J2414" i="17" s="1"/>
  <c r="G2414" i="17"/>
  <c r="H2406" i="17"/>
  <c r="G2406" i="17"/>
  <c r="H2398" i="17"/>
  <c r="I2398" i="17" s="1"/>
  <c r="G2398" i="17"/>
  <c r="H2390" i="17"/>
  <c r="G2390" i="17"/>
  <c r="H2382" i="17"/>
  <c r="J2382" i="17" s="1"/>
  <c r="G2382" i="17"/>
  <c r="H2374" i="17"/>
  <c r="G2374" i="17"/>
  <c r="H2366" i="17"/>
  <c r="I2366" i="17" s="1"/>
  <c r="G2366" i="17"/>
  <c r="H2358" i="17"/>
  <c r="G2358" i="17"/>
  <c r="H2350" i="17"/>
  <c r="J2350" i="17" s="1"/>
  <c r="G2350" i="17"/>
  <c r="H2342" i="17"/>
  <c r="G2342" i="17"/>
  <c r="H2334" i="17"/>
  <c r="G2334" i="17"/>
  <c r="H2326" i="17"/>
  <c r="G2326" i="17"/>
  <c r="H2318" i="17"/>
  <c r="J2318" i="17" s="1"/>
  <c r="G2318" i="17"/>
  <c r="H2310" i="17"/>
  <c r="G2310" i="17"/>
  <c r="H2302" i="17"/>
  <c r="G2302" i="17"/>
  <c r="H2294" i="17"/>
  <c r="G2294" i="17"/>
  <c r="H2286" i="17"/>
  <c r="J2286" i="17" s="1"/>
  <c r="G2286" i="17"/>
  <c r="H2278" i="17"/>
  <c r="G2278" i="17"/>
  <c r="H2270" i="17"/>
  <c r="G2270" i="17"/>
  <c r="H2262" i="17"/>
  <c r="G2262" i="17"/>
  <c r="H2254" i="17"/>
  <c r="J2254" i="17" s="1"/>
  <c r="G2254" i="17"/>
  <c r="H2246" i="17"/>
  <c r="G2246" i="17"/>
  <c r="H2238" i="17"/>
  <c r="J2238" i="17" s="1"/>
  <c r="G2238" i="17"/>
  <c r="H2230" i="17"/>
  <c r="G2230" i="17"/>
  <c r="H2222" i="17"/>
  <c r="J2222" i="17" s="1"/>
  <c r="G2222" i="17"/>
  <c r="H2214" i="17"/>
  <c r="G2214" i="17"/>
  <c r="H2206" i="17"/>
  <c r="I2206" i="17" s="1"/>
  <c r="G2206" i="17"/>
  <c r="H2198" i="17"/>
  <c r="G2198" i="17"/>
  <c r="H2190" i="17"/>
  <c r="J2190" i="17" s="1"/>
  <c r="G2190" i="17"/>
  <c r="H2182" i="17"/>
  <c r="G2182" i="17"/>
  <c r="H2174" i="17"/>
  <c r="G2174" i="17"/>
  <c r="H2166" i="17"/>
  <c r="G2166" i="17"/>
  <c r="H2158" i="17"/>
  <c r="J2158" i="17" s="1"/>
  <c r="G2158" i="17"/>
  <c r="H2150" i="17"/>
  <c r="G2150" i="17"/>
  <c r="H2142" i="17"/>
  <c r="G2142" i="17"/>
  <c r="H2134" i="17"/>
  <c r="G2134" i="17"/>
  <c r="H2126" i="17"/>
  <c r="J2126" i="17" s="1"/>
  <c r="G2126" i="17"/>
  <c r="H2118" i="17"/>
  <c r="G2118" i="17"/>
  <c r="H2110" i="17"/>
  <c r="G2110" i="17"/>
  <c r="H2102" i="17"/>
  <c r="G2102" i="17"/>
  <c r="H2094" i="17"/>
  <c r="J2094" i="17" s="1"/>
  <c r="G2094" i="17"/>
  <c r="H2086" i="17"/>
  <c r="G2086" i="17"/>
  <c r="H2078" i="17"/>
  <c r="G2078" i="17"/>
  <c r="H2070" i="17"/>
  <c r="G2070" i="17"/>
  <c r="H2062" i="17"/>
  <c r="J2062" i="17" s="1"/>
  <c r="G2062" i="17"/>
  <c r="H2054" i="17"/>
  <c r="G2054" i="17"/>
  <c r="H2046" i="17"/>
  <c r="J2046" i="17" s="1"/>
  <c r="G2046" i="17"/>
  <c r="H2030" i="17"/>
  <c r="G2030" i="17"/>
  <c r="H2022" i="17"/>
  <c r="I2022" i="17" s="1"/>
  <c r="G2022" i="17"/>
  <c r="H2014" i="17"/>
  <c r="G2014" i="17"/>
  <c r="H2006" i="17"/>
  <c r="I2006" i="17" s="1"/>
  <c r="G2006" i="17"/>
  <c r="H1998" i="17"/>
  <c r="G1998" i="17"/>
  <c r="H1990" i="17"/>
  <c r="I1990" i="17" s="1"/>
  <c r="G1990" i="17"/>
  <c r="H1982" i="17"/>
  <c r="G1982" i="17"/>
  <c r="H1974" i="17"/>
  <c r="G1974" i="17"/>
  <c r="H1966" i="17"/>
  <c r="G1966" i="17"/>
  <c r="H1958" i="17"/>
  <c r="I1958" i="17" s="1"/>
  <c r="G1958" i="17"/>
  <c r="H1950" i="17"/>
  <c r="G1950" i="17"/>
  <c r="H1942" i="17"/>
  <c r="G1942" i="17"/>
  <c r="H1934" i="17"/>
  <c r="G1934" i="17"/>
  <c r="H1926" i="17"/>
  <c r="I1926" i="17" s="1"/>
  <c r="G1926" i="17"/>
  <c r="H1918" i="17"/>
  <c r="G1918" i="17"/>
  <c r="H1910" i="17"/>
  <c r="G1910" i="17"/>
  <c r="H1902" i="17"/>
  <c r="G1902" i="17"/>
  <c r="H1894" i="17"/>
  <c r="I1894" i="17" s="1"/>
  <c r="G1894" i="17"/>
  <c r="H1886" i="17"/>
  <c r="G1886" i="17"/>
  <c r="H1878" i="17"/>
  <c r="I1878" i="17" s="1"/>
  <c r="G1878" i="17"/>
  <c r="H1870" i="17"/>
  <c r="G1870" i="17"/>
  <c r="H1862" i="17"/>
  <c r="I1862" i="17" s="1"/>
  <c r="G1862" i="17"/>
  <c r="H1854" i="17"/>
  <c r="G1854" i="17"/>
  <c r="H1846" i="17"/>
  <c r="J1846" i="17" s="1"/>
  <c r="G1846" i="17"/>
  <c r="H1838" i="17"/>
  <c r="G1838" i="17"/>
  <c r="H1830" i="17"/>
  <c r="I1830" i="17" s="1"/>
  <c r="G1830" i="17"/>
  <c r="H1822" i="17"/>
  <c r="G1822" i="17"/>
  <c r="H1814" i="17"/>
  <c r="I1814" i="17" s="1"/>
  <c r="G1814" i="17"/>
  <c r="H1806" i="17"/>
  <c r="G1806" i="17"/>
  <c r="H1798" i="17"/>
  <c r="I1798" i="17" s="1"/>
  <c r="G1798" i="17"/>
  <c r="H1790" i="17"/>
  <c r="G1790" i="17"/>
  <c r="H1782" i="17"/>
  <c r="G1782" i="17"/>
  <c r="H1774" i="17"/>
  <c r="G1774" i="17"/>
  <c r="H1766" i="17"/>
  <c r="I1766" i="17" s="1"/>
  <c r="G1766" i="17"/>
  <c r="H1758" i="17"/>
  <c r="G1758" i="17"/>
  <c r="H1750" i="17"/>
  <c r="G1750" i="17"/>
  <c r="H1742" i="17"/>
  <c r="G1742" i="17"/>
  <c r="H1734" i="17"/>
  <c r="I1734" i="17" s="1"/>
  <c r="G1734" i="17"/>
  <c r="H1726" i="17"/>
  <c r="G1726" i="17"/>
  <c r="H1718" i="17"/>
  <c r="G1718" i="17"/>
  <c r="H1710" i="17"/>
  <c r="G1710" i="17"/>
  <c r="H1702" i="17"/>
  <c r="I1702" i="17" s="1"/>
  <c r="G1702" i="17"/>
  <c r="H1694" i="17"/>
  <c r="G1694" i="17"/>
  <c r="H1686" i="17"/>
  <c r="I1686" i="17" s="1"/>
  <c r="G1686" i="17"/>
  <c r="H1678" i="17"/>
  <c r="G1678" i="17"/>
  <c r="H1670" i="17"/>
  <c r="I1670" i="17" s="1"/>
  <c r="G1670" i="17"/>
  <c r="H1662" i="17"/>
  <c r="G1662" i="17"/>
  <c r="H1654" i="17"/>
  <c r="G1654" i="17"/>
  <c r="H1646" i="17"/>
  <c r="G1646" i="17"/>
  <c r="H1638" i="17"/>
  <c r="I1638" i="17" s="1"/>
  <c r="G1638" i="17"/>
  <c r="H1630" i="17"/>
  <c r="G1630" i="17"/>
  <c r="H1614" i="17"/>
  <c r="G1614" i="17"/>
  <c r="H1606" i="17"/>
  <c r="G1606" i="17"/>
  <c r="H1598" i="17"/>
  <c r="I1598" i="17" s="1"/>
  <c r="G1598" i="17"/>
  <c r="H1590" i="17"/>
  <c r="G1590" i="17"/>
  <c r="H1582" i="17"/>
  <c r="G1582" i="17"/>
  <c r="H1574" i="17"/>
  <c r="G1574" i="17"/>
  <c r="H1566" i="17"/>
  <c r="I1566" i="17" s="1"/>
  <c r="G1566" i="17"/>
  <c r="H1558" i="17"/>
  <c r="G1558" i="17"/>
  <c r="H1550" i="17"/>
  <c r="J1550" i="17" s="1"/>
  <c r="G1550" i="17"/>
  <c r="H1542" i="17"/>
  <c r="G1542" i="17"/>
  <c r="H1534" i="17"/>
  <c r="I1534" i="17" s="1"/>
  <c r="G1534" i="17"/>
  <c r="H1526" i="17"/>
  <c r="G1526" i="17"/>
  <c r="H1518" i="17"/>
  <c r="I1518" i="17" s="1"/>
  <c r="G1518" i="17"/>
  <c r="H1510" i="17"/>
  <c r="G1510" i="17"/>
  <c r="H1502" i="17"/>
  <c r="I1502" i="17" s="1"/>
  <c r="G1502" i="17"/>
  <c r="H1494" i="17"/>
  <c r="G1494" i="17"/>
  <c r="H1486" i="17"/>
  <c r="G1486" i="17"/>
  <c r="H1478" i="17"/>
  <c r="G1478" i="17"/>
  <c r="H1470" i="17"/>
  <c r="I1470" i="17" s="1"/>
  <c r="G1470" i="17"/>
  <c r="H1462" i="17"/>
  <c r="G1462" i="17"/>
  <c r="H1454" i="17"/>
  <c r="J1454" i="17" s="1"/>
  <c r="G1454" i="17"/>
  <c r="H1446" i="17"/>
  <c r="G1446" i="17"/>
  <c r="H1438" i="17"/>
  <c r="I1438" i="17" s="1"/>
  <c r="G1438" i="17"/>
  <c r="H1430" i="17"/>
  <c r="G1430" i="17"/>
  <c r="H1422" i="17"/>
  <c r="I1422" i="17" s="1"/>
  <c r="G1422" i="17"/>
  <c r="H1414" i="17"/>
  <c r="G1414" i="17"/>
  <c r="H1406" i="17"/>
  <c r="I1406" i="17" s="1"/>
  <c r="G1406" i="17"/>
  <c r="H1398" i="17"/>
  <c r="G1398" i="17"/>
  <c r="H1390" i="17"/>
  <c r="G1390" i="17"/>
  <c r="H1374" i="17"/>
  <c r="G1374" i="17"/>
  <c r="H1366" i="17"/>
  <c r="I1366" i="17" s="1"/>
  <c r="G1366" i="17"/>
  <c r="H1358" i="17"/>
  <c r="G1358" i="17"/>
  <c r="H1350" i="17"/>
  <c r="G1350" i="17"/>
  <c r="H1342" i="17"/>
  <c r="G1342" i="17"/>
  <c r="H1334" i="17"/>
  <c r="I1334" i="17" s="1"/>
  <c r="G1334" i="17"/>
  <c r="H1326" i="17"/>
  <c r="G1326" i="17"/>
  <c r="H1318" i="17"/>
  <c r="I1318" i="17" s="1"/>
  <c r="G1318" i="17"/>
  <c r="H1310" i="17"/>
  <c r="G1310" i="17"/>
  <c r="H1302" i="17"/>
  <c r="I1302" i="17" s="1"/>
  <c r="G1302" i="17"/>
  <c r="H1294" i="17"/>
  <c r="G1294" i="17"/>
  <c r="H1286" i="17"/>
  <c r="I1286" i="17" s="1"/>
  <c r="G1286" i="17"/>
  <c r="H1278" i="17"/>
  <c r="G1278" i="17"/>
  <c r="H1270" i="17"/>
  <c r="I1270" i="17" s="1"/>
  <c r="G1270" i="17"/>
  <c r="H1262" i="17"/>
  <c r="G1262" i="17"/>
  <c r="H1254" i="17"/>
  <c r="G1254" i="17"/>
  <c r="H1246" i="17"/>
  <c r="G1246" i="17"/>
  <c r="H1238" i="17"/>
  <c r="I1238" i="17" s="1"/>
  <c r="G1238" i="17"/>
  <c r="H1230" i="17"/>
  <c r="G1230" i="17"/>
  <c r="H1222" i="17"/>
  <c r="G1222" i="17"/>
  <c r="H1214" i="17"/>
  <c r="G1214" i="17"/>
  <c r="H1206" i="17"/>
  <c r="I1206" i="17" s="1"/>
  <c r="G1206" i="17"/>
  <c r="H1198" i="17"/>
  <c r="G1198" i="17"/>
  <c r="H1190" i="17"/>
  <c r="I1190" i="17" s="1"/>
  <c r="G1190" i="17"/>
  <c r="H1182" i="17"/>
  <c r="G1182" i="17"/>
  <c r="H1174" i="17"/>
  <c r="I1174" i="17" s="1"/>
  <c r="G1174" i="17"/>
  <c r="H1166" i="17"/>
  <c r="G1166" i="17"/>
  <c r="H1158" i="17"/>
  <c r="G1158" i="17"/>
  <c r="H1150" i="17"/>
  <c r="G1150" i="17"/>
  <c r="H1142" i="17"/>
  <c r="I1142" i="17" s="1"/>
  <c r="G1142" i="17"/>
  <c r="H1134" i="17"/>
  <c r="G1134" i="17"/>
  <c r="H1126" i="17"/>
  <c r="G1126" i="17"/>
  <c r="H1118" i="17"/>
  <c r="G1118" i="17"/>
  <c r="H1110" i="17"/>
  <c r="I1110" i="17" s="1"/>
  <c r="G1110" i="17"/>
  <c r="H1102" i="17"/>
  <c r="G1102" i="17"/>
  <c r="H1094" i="17"/>
  <c r="I1094" i="17" s="1"/>
  <c r="G1094" i="17"/>
  <c r="H1086" i="17"/>
  <c r="G1086" i="17"/>
  <c r="H1078" i="17"/>
  <c r="I1078" i="17" s="1"/>
  <c r="G1078" i="17"/>
  <c r="H1070" i="17"/>
  <c r="G1070" i="17"/>
  <c r="H1062" i="17"/>
  <c r="G1062" i="17"/>
  <c r="H1054" i="17"/>
  <c r="G1054" i="17"/>
  <c r="H1046" i="17"/>
  <c r="I1046" i="17" s="1"/>
  <c r="G1046" i="17"/>
  <c r="H1038" i="17"/>
  <c r="G1038" i="17"/>
  <c r="H1030" i="17"/>
  <c r="G1030" i="17"/>
  <c r="H1022" i="17"/>
  <c r="G1022" i="17"/>
  <c r="H1014" i="17"/>
  <c r="I1014" i="17" s="1"/>
  <c r="G1014" i="17"/>
  <c r="H1006" i="17"/>
  <c r="G1006" i="17"/>
  <c r="H998" i="17"/>
  <c r="J998" i="17" s="1"/>
  <c r="G998" i="17"/>
  <c r="H990" i="17"/>
  <c r="G990" i="17"/>
  <c r="H982" i="17"/>
  <c r="I982" i="17" s="1"/>
  <c r="G982" i="17"/>
  <c r="H974" i="17"/>
  <c r="G974" i="17"/>
  <c r="H966" i="17"/>
  <c r="I966" i="17" s="1"/>
  <c r="G966" i="17"/>
  <c r="H958" i="17"/>
  <c r="G958" i="17"/>
  <c r="H950" i="17"/>
  <c r="I950" i="17" s="1"/>
  <c r="G950" i="17"/>
  <c r="H942" i="17"/>
  <c r="G942" i="17"/>
  <c r="H934" i="17"/>
  <c r="G934" i="17"/>
  <c r="H926" i="17"/>
  <c r="G926" i="17"/>
  <c r="H918" i="17"/>
  <c r="I918" i="17" s="1"/>
  <c r="G918" i="17"/>
  <c r="H910" i="17"/>
  <c r="G910" i="17"/>
  <c r="H902" i="17"/>
  <c r="G902" i="17"/>
  <c r="H894" i="17"/>
  <c r="G894" i="17"/>
  <c r="H886" i="17"/>
  <c r="I886" i="17" s="1"/>
  <c r="G886" i="17"/>
  <c r="H878" i="17"/>
  <c r="G878" i="17"/>
  <c r="H870" i="17"/>
  <c r="J870" i="17" s="1"/>
  <c r="G870" i="17"/>
  <c r="H862" i="17"/>
  <c r="G862" i="17"/>
  <c r="H854" i="17"/>
  <c r="I854" i="17" s="1"/>
  <c r="G854" i="17"/>
  <c r="H846" i="17"/>
  <c r="G846" i="17"/>
  <c r="H838" i="17"/>
  <c r="J838" i="17" s="1"/>
  <c r="G838" i="17"/>
  <c r="H830" i="17"/>
  <c r="G830" i="17"/>
  <c r="H822" i="17"/>
  <c r="I822" i="17" s="1"/>
  <c r="G822" i="17"/>
  <c r="H814" i="17"/>
  <c r="G814" i="17"/>
  <c r="H806" i="17"/>
  <c r="G806" i="17"/>
  <c r="H798" i="17"/>
  <c r="G798" i="17"/>
  <c r="H790" i="17"/>
  <c r="I790" i="17" s="1"/>
  <c r="G790" i="17"/>
  <c r="H782" i="17"/>
  <c r="G782" i="17"/>
  <c r="H774" i="17"/>
  <c r="G774" i="17"/>
  <c r="H766" i="17"/>
  <c r="G766" i="17"/>
  <c r="H758" i="17"/>
  <c r="I758" i="17" s="1"/>
  <c r="G758" i="17"/>
  <c r="H750" i="17"/>
  <c r="G750" i="17"/>
  <c r="H742" i="17"/>
  <c r="J742" i="17" s="1"/>
  <c r="G742" i="17"/>
  <c r="H734" i="17"/>
  <c r="G734" i="17"/>
  <c r="H726" i="17"/>
  <c r="I726" i="17" s="1"/>
  <c r="G726" i="17"/>
  <c r="H718" i="17"/>
  <c r="G718" i="17"/>
  <c r="H710" i="17"/>
  <c r="I710" i="17" s="1"/>
  <c r="G710" i="17"/>
  <c r="H702" i="17"/>
  <c r="G702" i="17"/>
  <c r="H694" i="17"/>
  <c r="I694" i="17" s="1"/>
  <c r="G694" i="17"/>
  <c r="H686" i="17"/>
  <c r="G686" i="17"/>
  <c r="H678" i="17"/>
  <c r="G678" i="17"/>
  <c r="H670" i="17"/>
  <c r="G670" i="17"/>
  <c r="H662" i="17"/>
  <c r="I662" i="17" s="1"/>
  <c r="G662" i="17"/>
  <c r="H654" i="17"/>
  <c r="G654" i="17"/>
  <c r="H646" i="17"/>
  <c r="G646" i="17"/>
  <c r="H638" i="17"/>
  <c r="G638" i="17"/>
  <c r="H630" i="17"/>
  <c r="I630" i="17" s="1"/>
  <c r="G630" i="17"/>
  <c r="H622" i="17"/>
  <c r="G622" i="17"/>
  <c r="H614" i="17"/>
  <c r="J614" i="17" s="1"/>
  <c r="G614" i="17"/>
  <c r="H606" i="17"/>
  <c r="G606" i="17"/>
  <c r="H598" i="17"/>
  <c r="I598" i="17" s="1"/>
  <c r="G598" i="17"/>
  <c r="H590" i="17"/>
  <c r="G590" i="17"/>
  <c r="H582" i="17"/>
  <c r="I582" i="17" s="1"/>
  <c r="G582" i="17"/>
  <c r="H574" i="17"/>
  <c r="G574" i="17"/>
  <c r="H566" i="17"/>
  <c r="I566" i="17" s="1"/>
  <c r="G566" i="17"/>
  <c r="H558" i="17"/>
  <c r="G558" i="17"/>
  <c r="H550" i="17"/>
  <c r="G550" i="17"/>
  <c r="H542" i="17"/>
  <c r="G542" i="17"/>
  <c r="H534" i="17"/>
  <c r="I534" i="17" s="1"/>
  <c r="G534" i="17"/>
  <c r="H526" i="17"/>
  <c r="G526" i="17"/>
  <c r="H518" i="17"/>
  <c r="G518" i="17"/>
  <c r="H510" i="17"/>
  <c r="G510" i="17"/>
  <c r="H502" i="17"/>
  <c r="I502" i="17" s="1"/>
  <c r="G502" i="17"/>
  <c r="H494" i="17"/>
  <c r="G494" i="17"/>
  <c r="H486" i="17"/>
  <c r="J486" i="17" s="1"/>
  <c r="G486" i="17"/>
  <c r="H478" i="17"/>
  <c r="G478" i="17"/>
  <c r="H470" i="17"/>
  <c r="G470" i="17"/>
  <c r="H462" i="17"/>
  <c r="G462" i="17"/>
  <c r="H454" i="17"/>
  <c r="J454" i="17" s="1"/>
  <c r="G454" i="17"/>
  <c r="H446" i="17"/>
  <c r="G446" i="17"/>
  <c r="H438" i="17"/>
  <c r="G438" i="17"/>
  <c r="H430" i="17"/>
  <c r="G430" i="17"/>
  <c r="H422" i="17"/>
  <c r="J422" i="17" s="1"/>
  <c r="G422" i="17"/>
  <c r="H414" i="17"/>
  <c r="G414" i="17"/>
  <c r="H406" i="17"/>
  <c r="G406" i="17"/>
  <c r="H398" i="17"/>
  <c r="G398" i="17"/>
  <c r="H390" i="17"/>
  <c r="J390" i="17" s="1"/>
  <c r="G390" i="17"/>
  <c r="H382" i="17"/>
  <c r="G382" i="17"/>
  <c r="H374" i="17"/>
  <c r="G374" i="17"/>
  <c r="H366" i="17"/>
  <c r="G366" i="17"/>
  <c r="H358" i="17"/>
  <c r="J358" i="17" s="1"/>
  <c r="G358" i="17"/>
  <c r="H350" i="17"/>
  <c r="G350" i="17"/>
  <c r="H342" i="17"/>
  <c r="G342" i="17"/>
  <c r="H334" i="17"/>
  <c r="G334" i="17"/>
  <c r="H326" i="17"/>
  <c r="J326" i="17" s="1"/>
  <c r="G326" i="17"/>
  <c r="H318" i="17"/>
  <c r="G318" i="17"/>
  <c r="H310" i="17"/>
  <c r="G310" i="17"/>
  <c r="H302" i="17"/>
  <c r="G302" i="17"/>
  <c r="H294" i="17"/>
  <c r="J294" i="17" s="1"/>
  <c r="G294" i="17"/>
  <c r="H286" i="17"/>
  <c r="G286" i="17"/>
  <c r="H278" i="17"/>
  <c r="G278" i="17"/>
  <c r="H270" i="17"/>
  <c r="G270" i="17"/>
  <c r="H262" i="17"/>
  <c r="J262" i="17" s="1"/>
  <c r="G262" i="17"/>
  <c r="H254" i="17"/>
  <c r="G254" i="17"/>
  <c r="H246" i="17"/>
  <c r="G246" i="17"/>
  <c r="H238" i="17"/>
  <c r="G238" i="17"/>
  <c r="H230" i="17"/>
  <c r="J230" i="17" s="1"/>
  <c r="G230" i="17"/>
  <c r="H222" i="17"/>
  <c r="G222" i="17"/>
  <c r="H214" i="17"/>
  <c r="G214" i="17"/>
  <c r="H206" i="17"/>
  <c r="G206" i="17"/>
  <c r="H198" i="17"/>
  <c r="J198" i="17" s="1"/>
  <c r="G198" i="17"/>
  <c r="H190" i="17"/>
  <c r="G190" i="17"/>
  <c r="H182" i="17"/>
  <c r="G182" i="17"/>
  <c r="H174" i="17"/>
  <c r="G174" i="17"/>
  <c r="H166" i="17"/>
  <c r="J166" i="17" s="1"/>
  <c r="G166" i="17"/>
  <c r="H158" i="17"/>
  <c r="G158" i="17"/>
  <c r="H150" i="17"/>
  <c r="G150" i="17"/>
  <c r="H142" i="17"/>
  <c r="G142" i="17"/>
  <c r="H134" i="17"/>
  <c r="J134" i="17" s="1"/>
  <c r="G134" i="17"/>
  <c r="H126" i="17"/>
  <c r="G126" i="17"/>
  <c r="H118" i="17"/>
  <c r="G118" i="17"/>
  <c r="G2495" i="17"/>
  <c r="G2367" i="17"/>
  <c r="G2239" i="17"/>
  <c r="G2111" i="17"/>
  <c r="G1922" i="17"/>
  <c r="G1378" i="17"/>
  <c r="H359" i="17"/>
  <c r="I359" i="17" s="1"/>
  <c r="G359" i="17"/>
  <c r="H351" i="17"/>
  <c r="G351" i="17"/>
  <c r="H343" i="17"/>
  <c r="G343" i="17"/>
  <c r="H335" i="17"/>
  <c r="G335" i="17"/>
  <c r="H327" i="17"/>
  <c r="I327" i="17" s="1"/>
  <c r="G327" i="17"/>
  <c r="H319" i="17"/>
  <c r="G319" i="17"/>
  <c r="H311" i="17"/>
  <c r="I311" i="17" s="1"/>
  <c r="G311" i="17"/>
  <c r="H303" i="17"/>
  <c r="G303" i="17"/>
  <c r="H295" i="17"/>
  <c r="I295" i="17" s="1"/>
  <c r="G295" i="17"/>
  <c r="H287" i="17"/>
  <c r="G287" i="17"/>
  <c r="H279" i="17"/>
  <c r="G279" i="17"/>
  <c r="H271" i="17"/>
  <c r="G271" i="17"/>
  <c r="H263" i="17"/>
  <c r="I263" i="17" s="1"/>
  <c r="G263" i="17"/>
  <c r="H255" i="17"/>
  <c r="G255" i="17"/>
  <c r="H247" i="17"/>
  <c r="G247" i="17"/>
  <c r="H239" i="17"/>
  <c r="G239" i="17"/>
  <c r="H231" i="17"/>
  <c r="I231" i="17" s="1"/>
  <c r="G231" i="17"/>
  <c r="H223" i="17"/>
  <c r="G223" i="17"/>
  <c r="H215" i="17"/>
  <c r="G215" i="17"/>
  <c r="H207" i="17"/>
  <c r="G207" i="17"/>
  <c r="H199" i="17"/>
  <c r="I199" i="17" s="1"/>
  <c r="G199" i="17"/>
  <c r="H191" i="17"/>
  <c r="G191" i="17"/>
  <c r="H183" i="17"/>
  <c r="G183" i="17"/>
  <c r="H175" i="17"/>
  <c r="G175" i="17"/>
  <c r="H167" i="17"/>
  <c r="I167" i="17" s="1"/>
  <c r="G167" i="17"/>
  <c r="H159" i="17"/>
  <c r="G159" i="17"/>
  <c r="H151" i="17"/>
  <c r="G151" i="17"/>
  <c r="H143" i="17"/>
  <c r="G143" i="17"/>
  <c r="H135" i="17"/>
  <c r="I135" i="17" s="1"/>
  <c r="G135" i="17"/>
  <c r="H127" i="17"/>
  <c r="G127" i="17"/>
  <c r="H119" i="17"/>
  <c r="I119" i="17" s="1"/>
  <c r="G119" i="17"/>
  <c r="H111" i="17"/>
  <c r="G111" i="17"/>
  <c r="H103" i="17"/>
  <c r="I103" i="17" s="1"/>
  <c r="G103" i="17"/>
  <c r="H95" i="17"/>
  <c r="G95" i="17"/>
  <c r="H87" i="17"/>
  <c r="G87" i="17"/>
  <c r="H79" i="17"/>
  <c r="G79" i="17"/>
  <c r="H71" i="17"/>
  <c r="I71" i="17" s="1"/>
  <c r="G71" i="17"/>
  <c r="H63" i="17"/>
  <c r="G63" i="17"/>
  <c r="H55" i="17"/>
  <c r="I55" i="17" s="1"/>
  <c r="G55" i="17"/>
  <c r="H47" i="17"/>
  <c r="G47" i="17"/>
  <c r="H39" i="17"/>
  <c r="I39" i="17" s="1"/>
  <c r="G39" i="17"/>
  <c r="H31" i="17"/>
  <c r="G31" i="17"/>
  <c r="H23" i="17"/>
  <c r="G23" i="17"/>
  <c r="H15" i="17"/>
  <c r="G15" i="17"/>
  <c r="H7" i="17"/>
  <c r="I7" i="17" s="1"/>
  <c r="G7" i="17"/>
  <c r="H110" i="17"/>
  <c r="G110" i="17"/>
  <c r="H102" i="17"/>
  <c r="J102" i="17" s="1"/>
  <c r="G102" i="17"/>
  <c r="H94" i="17"/>
  <c r="G94" i="17"/>
  <c r="H86" i="17"/>
  <c r="G86" i="17"/>
  <c r="H78" i="17"/>
  <c r="G78" i="17"/>
  <c r="H70" i="17"/>
  <c r="J70" i="17" s="1"/>
  <c r="G70" i="17"/>
  <c r="H62" i="17"/>
  <c r="G62" i="17"/>
  <c r="H54" i="17"/>
  <c r="G54" i="17"/>
  <c r="H46" i="17"/>
  <c r="G46" i="17"/>
  <c r="H38" i="17"/>
  <c r="J38" i="17" s="1"/>
  <c r="G38" i="17"/>
  <c r="H30" i="17"/>
  <c r="G30" i="17"/>
  <c r="H22" i="17"/>
  <c r="G22" i="17"/>
  <c r="H14" i="17"/>
  <c r="G14" i="17"/>
  <c r="H6" i="17"/>
  <c r="J6" i="17" s="1"/>
  <c r="G6" i="17"/>
  <c r="H141" i="17"/>
  <c r="G141" i="17"/>
  <c r="H133" i="17"/>
  <c r="G133" i="17"/>
  <c r="H125" i="17"/>
  <c r="G125" i="17"/>
  <c r="H117" i="17"/>
  <c r="J117" i="17" s="1"/>
  <c r="G117" i="17"/>
  <c r="H109" i="17"/>
  <c r="G109" i="17"/>
  <c r="H101" i="17"/>
  <c r="G101" i="17"/>
  <c r="H93" i="17"/>
  <c r="G93" i="17"/>
  <c r="H85" i="17"/>
  <c r="J85" i="17" s="1"/>
  <c r="G85" i="17"/>
  <c r="H77" i="17"/>
  <c r="G77" i="17"/>
  <c r="H69" i="17"/>
  <c r="G69" i="17"/>
  <c r="H61" i="17"/>
  <c r="G61" i="17"/>
  <c r="H53" i="17"/>
  <c r="J53" i="17" s="1"/>
  <c r="G53" i="17"/>
  <c r="H45" i="17"/>
  <c r="G45" i="17"/>
  <c r="H37" i="17"/>
  <c r="G37" i="17"/>
  <c r="H29" i="17"/>
  <c r="G29" i="17"/>
  <c r="H21" i="17"/>
  <c r="J21" i="17" s="1"/>
  <c r="G21" i="17"/>
  <c r="H13" i="17"/>
  <c r="G13" i="17"/>
  <c r="H5" i="17"/>
  <c r="G5" i="17"/>
  <c r="H172" i="17"/>
  <c r="G172" i="17"/>
  <c r="H164" i="17"/>
  <c r="G164" i="17"/>
  <c r="H156" i="17"/>
  <c r="G156" i="17"/>
  <c r="H148" i="17"/>
  <c r="G148" i="17"/>
  <c r="H140" i="17"/>
  <c r="G140" i="17"/>
  <c r="H132" i="17"/>
  <c r="G132" i="17"/>
  <c r="H124" i="17"/>
  <c r="G124" i="17"/>
  <c r="H116" i="17"/>
  <c r="G116" i="17"/>
  <c r="H108" i="17"/>
  <c r="G108" i="17"/>
  <c r="H100" i="17"/>
  <c r="G100" i="17"/>
  <c r="H92" i="17"/>
  <c r="G92" i="17"/>
  <c r="H84" i="17"/>
  <c r="G84" i="17"/>
  <c r="H76" i="17"/>
  <c r="G76" i="17"/>
  <c r="H68" i="17"/>
  <c r="G68" i="17"/>
  <c r="H60" i="17"/>
  <c r="G60" i="17"/>
  <c r="H52" i="17"/>
  <c r="G52" i="17"/>
  <c r="H44" i="17"/>
  <c r="G44" i="17"/>
  <c r="H36" i="17"/>
  <c r="G36" i="17"/>
  <c r="H28" i="17"/>
  <c r="G28" i="17"/>
  <c r="H20" i="17"/>
  <c r="G20" i="17"/>
  <c r="H12" i="17"/>
  <c r="G12" i="17"/>
  <c r="H4" i="17"/>
  <c r="G4" i="17"/>
  <c r="H323" i="17"/>
  <c r="G323" i="17"/>
  <c r="H315" i="17"/>
  <c r="G315" i="17"/>
  <c r="H307" i="17"/>
  <c r="G307" i="17"/>
  <c r="H299" i="17"/>
  <c r="J299" i="17" s="1"/>
  <c r="G299" i="17"/>
  <c r="H291" i="17"/>
  <c r="G291" i="17"/>
  <c r="H283" i="17"/>
  <c r="G283" i="17"/>
  <c r="H275" i="17"/>
  <c r="G275" i="17"/>
  <c r="H267" i="17"/>
  <c r="J267" i="17" s="1"/>
  <c r="G267" i="17"/>
  <c r="H259" i="17"/>
  <c r="G259" i="17"/>
  <c r="H251" i="17"/>
  <c r="G251" i="17"/>
  <c r="H243" i="17"/>
  <c r="G243" i="17"/>
  <c r="H235" i="17"/>
  <c r="J235" i="17" s="1"/>
  <c r="G235" i="17"/>
  <c r="H227" i="17"/>
  <c r="G227" i="17"/>
  <c r="H219" i="17"/>
  <c r="G219" i="17"/>
  <c r="H211" i="17"/>
  <c r="G211" i="17"/>
  <c r="H203" i="17"/>
  <c r="J203" i="17" s="1"/>
  <c r="G203" i="17"/>
  <c r="H195" i="17"/>
  <c r="G195" i="17"/>
  <c r="H187" i="17"/>
  <c r="G187" i="17"/>
  <c r="H179" i="17"/>
  <c r="G179" i="17"/>
  <c r="H171" i="17"/>
  <c r="J171" i="17" s="1"/>
  <c r="G171" i="17"/>
  <c r="H163" i="17"/>
  <c r="G163" i="17"/>
  <c r="H155" i="17"/>
  <c r="G155" i="17"/>
  <c r="H147" i="17"/>
  <c r="G147" i="17"/>
  <c r="H139" i="17"/>
  <c r="J139" i="17" s="1"/>
  <c r="G139" i="17"/>
  <c r="H131" i="17"/>
  <c r="G131" i="17"/>
  <c r="H123" i="17"/>
  <c r="G123" i="17"/>
  <c r="H115" i="17"/>
  <c r="G115" i="17"/>
  <c r="H107" i="17"/>
  <c r="I107" i="17" s="1"/>
  <c r="G107" i="17"/>
  <c r="H99" i="17"/>
  <c r="G99" i="17"/>
  <c r="H91" i="17"/>
  <c r="G91" i="17"/>
  <c r="H83" i="17"/>
  <c r="G83" i="17"/>
  <c r="H75" i="17"/>
  <c r="I75" i="17" s="1"/>
  <c r="G75" i="17"/>
  <c r="H67" i="17"/>
  <c r="G67" i="17"/>
  <c r="H59" i="17"/>
  <c r="G59" i="17"/>
  <c r="H51" i="17"/>
  <c r="G51" i="17"/>
  <c r="H43" i="17"/>
  <c r="I43" i="17" s="1"/>
  <c r="G43" i="17"/>
  <c r="H35" i="17"/>
  <c r="G35" i="17"/>
  <c r="H27" i="17"/>
  <c r="G27" i="17"/>
  <c r="H19" i="17"/>
  <c r="G19" i="17"/>
  <c r="H11" i="17"/>
  <c r="I11" i="17" s="1"/>
  <c r="G11" i="17"/>
  <c r="G3" i="17"/>
  <c r="H386" i="17"/>
  <c r="G386" i="17"/>
  <c r="H378" i="17"/>
  <c r="G378" i="17"/>
  <c r="H370" i="17"/>
  <c r="G370" i="17"/>
  <c r="H362" i="17"/>
  <c r="G362" i="17"/>
  <c r="H354" i="17"/>
  <c r="G354" i="17"/>
  <c r="H346" i="17"/>
  <c r="G346" i="17"/>
  <c r="H338" i="17"/>
  <c r="G338" i="17"/>
  <c r="H330" i="17"/>
  <c r="G330" i="17"/>
  <c r="H322" i="17"/>
  <c r="G322" i="17"/>
  <c r="H314" i="17"/>
  <c r="G314" i="17"/>
  <c r="H306" i="17"/>
  <c r="G306" i="17"/>
  <c r="H298" i="17"/>
  <c r="G298" i="17"/>
  <c r="H290" i="17"/>
  <c r="G290" i="17"/>
  <c r="H282" i="17"/>
  <c r="G282" i="17"/>
  <c r="H274" i="17"/>
  <c r="G274" i="17"/>
  <c r="H266" i="17"/>
  <c r="G266" i="17"/>
  <c r="H258" i="17"/>
  <c r="G258" i="17"/>
  <c r="H250" i="17"/>
  <c r="G250" i="17"/>
  <c r="H242" i="17"/>
  <c r="G242" i="17"/>
  <c r="H234" i="17"/>
  <c r="G234" i="17"/>
  <c r="H226" i="17"/>
  <c r="G226" i="17"/>
  <c r="H218" i="17"/>
  <c r="G218" i="17"/>
  <c r="H210" i="17"/>
  <c r="G210" i="17"/>
  <c r="H202" i="17"/>
  <c r="G202" i="17"/>
  <c r="H194" i="17"/>
  <c r="G194" i="17"/>
  <c r="H186" i="17"/>
  <c r="G186" i="17"/>
  <c r="H178" i="17"/>
  <c r="G178" i="17"/>
  <c r="H170" i="17"/>
  <c r="G170" i="17"/>
  <c r="H162" i="17"/>
  <c r="G162" i="17"/>
  <c r="H154" i="17"/>
  <c r="G154" i="17"/>
  <c r="H146" i="17"/>
  <c r="G146" i="17"/>
  <c r="H138" i="17"/>
  <c r="G138" i="17"/>
  <c r="H130" i="17"/>
  <c r="G130" i="17"/>
  <c r="H122" i="17"/>
  <c r="G122" i="17"/>
  <c r="H114" i="17"/>
  <c r="G114" i="17"/>
  <c r="H106" i="17"/>
  <c r="G106" i="17"/>
  <c r="H98" i="17"/>
  <c r="G98" i="17"/>
  <c r="H90" i="17"/>
  <c r="G90" i="17"/>
  <c r="H82" i="17"/>
  <c r="G82" i="17"/>
  <c r="H74" i="17"/>
  <c r="G74" i="17"/>
  <c r="H66" i="17"/>
  <c r="G66" i="17"/>
  <c r="H58" i="17"/>
  <c r="G58" i="17"/>
  <c r="H50" i="17"/>
  <c r="G50" i="17"/>
  <c r="H42" i="17"/>
  <c r="G42" i="17"/>
  <c r="H34" i="17"/>
  <c r="G34" i="17"/>
  <c r="H26" i="17"/>
  <c r="G26" i="17"/>
  <c r="H18" i="17"/>
  <c r="G18" i="17"/>
  <c r="H10" i="17"/>
  <c r="G10" i="17"/>
  <c r="I3521" i="17"/>
  <c r="J3521" i="17"/>
  <c r="I3457" i="17"/>
  <c r="J3457" i="17"/>
  <c r="I3393" i="17"/>
  <c r="J3393" i="17"/>
  <c r="I3329" i="17"/>
  <c r="J3329" i="17"/>
  <c r="I3241" i="17"/>
  <c r="J3241" i="17"/>
  <c r="I3113" i="17"/>
  <c r="J3113" i="17"/>
  <c r="I3049" i="17"/>
  <c r="J3049" i="17"/>
  <c r="I2969" i="17"/>
  <c r="J2969" i="17"/>
  <c r="I2889" i="17"/>
  <c r="J2889" i="17"/>
  <c r="I2841" i="17"/>
  <c r="J2841" i="17"/>
  <c r="I2713" i="17"/>
  <c r="I2641" i="17"/>
  <c r="J2641" i="17"/>
  <c r="I2569" i="17"/>
  <c r="J2569" i="17"/>
  <c r="I2329" i="17"/>
  <c r="J2329" i="17"/>
  <c r="I2265" i="17"/>
  <c r="J2265" i="17"/>
  <c r="I2225" i="17"/>
  <c r="J2225" i="17"/>
  <c r="I2185" i="17"/>
  <c r="J2185" i="17"/>
  <c r="I2145" i="17"/>
  <c r="J2145" i="17"/>
  <c r="I2105" i="17"/>
  <c r="J2105" i="17"/>
  <c r="I2065" i="17"/>
  <c r="J2065" i="17"/>
  <c r="I2025" i="17"/>
  <c r="J2025" i="17"/>
  <c r="I1945" i="17"/>
  <c r="J1945" i="17"/>
  <c r="I1905" i="17"/>
  <c r="J1905" i="17"/>
  <c r="I1865" i="17"/>
  <c r="J1865" i="17"/>
  <c r="I1825" i="17"/>
  <c r="J1825" i="17"/>
  <c r="I1809" i="17"/>
  <c r="J1809" i="17"/>
  <c r="I1801" i="17"/>
  <c r="J1801" i="17"/>
  <c r="I1793" i="17"/>
  <c r="J1793" i="17"/>
  <c r="I1777" i="17"/>
  <c r="J1777" i="17"/>
  <c r="I1769" i="17"/>
  <c r="J1769" i="17"/>
  <c r="I1737" i="17"/>
  <c r="J1737" i="17"/>
  <c r="I1713" i="17"/>
  <c r="J1713" i="17"/>
  <c r="I1705" i="17"/>
  <c r="J1705" i="17"/>
  <c r="I1697" i="17"/>
  <c r="J1697" i="17"/>
  <c r="I1681" i="17"/>
  <c r="J1681" i="17"/>
  <c r="I1673" i="17"/>
  <c r="J1673" i="17"/>
  <c r="I1665" i="17"/>
  <c r="J1665" i="17"/>
  <c r="I1649" i="17"/>
  <c r="J1649" i="17"/>
  <c r="I1641" i="17"/>
  <c r="J1641" i="17"/>
  <c r="I1633" i="17"/>
  <c r="J1633" i="17"/>
  <c r="I1617" i="17"/>
  <c r="J1617" i="17"/>
  <c r="I1609" i="17"/>
  <c r="J1609" i="17"/>
  <c r="I1601" i="17"/>
  <c r="J1601" i="17"/>
  <c r="I1585" i="17"/>
  <c r="J1585" i="17"/>
  <c r="I1577" i="17"/>
  <c r="J1577" i="17"/>
  <c r="I1569" i="17"/>
  <c r="J1569" i="17"/>
  <c r="I1553" i="17"/>
  <c r="J1553" i="17"/>
  <c r="I1545" i="17"/>
  <c r="J1545" i="17"/>
  <c r="I1537" i="17"/>
  <c r="J1537" i="17"/>
  <c r="I1521" i="17"/>
  <c r="J1521" i="17"/>
  <c r="I1513" i="17"/>
  <c r="J1513" i="17"/>
  <c r="I1505" i="17"/>
  <c r="J1505" i="17"/>
  <c r="I1489" i="17"/>
  <c r="J1489" i="17"/>
  <c r="I1481" i="17"/>
  <c r="J1481" i="17"/>
  <c r="I1473" i="17"/>
  <c r="J1473" i="17"/>
  <c r="I1457" i="17"/>
  <c r="J1457" i="17"/>
  <c r="I1449" i="17"/>
  <c r="J1449" i="17"/>
  <c r="I1441" i="17"/>
  <c r="J1441" i="17"/>
  <c r="I1425" i="17"/>
  <c r="J1425" i="17"/>
  <c r="I1417" i="17"/>
  <c r="J1417" i="17"/>
  <c r="I1409" i="17"/>
  <c r="J1409" i="17"/>
  <c r="I1393" i="17"/>
  <c r="J1393" i="17"/>
  <c r="I1385" i="17"/>
  <c r="J1385" i="17"/>
  <c r="I1377" i="17"/>
  <c r="J1377" i="17"/>
  <c r="I1361" i="17"/>
  <c r="J1361" i="17"/>
  <c r="I1353" i="17"/>
  <c r="J1353" i="17"/>
  <c r="I1345" i="17"/>
  <c r="J1345" i="17"/>
  <c r="I1329" i="17"/>
  <c r="J1329" i="17"/>
  <c r="I1321" i="17"/>
  <c r="J1321" i="17"/>
  <c r="I1313" i="17"/>
  <c r="J1313" i="17"/>
  <c r="I1297" i="17"/>
  <c r="J1297" i="17"/>
  <c r="I1289" i="17"/>
  <c r="J1289" i="17"/>
  <c r="I1281" i="17"/>
  <c r="J1281" i="17"/>
  <c r="I1265" i="17"/>
  <c r="J1265" i="17"/>
  <c r="I1257" i="17"/>
  <c r="J1257" i="17"/>
  <c r="I1249" i="17"/>
  <c r="J1249" i="17"/>
  <c r="I1233" i="17"/>
  <c r="J1233" i="17"/>
  <c r="I1225" i="17"/>
  <c r="J1225" i="17"/>
  <c r="I1217" i="17"/>
  <c r="J1217" i="17"/>
  <c r="I1201" i="17"/>
  <c r="J1201" i="17"/>
  <c r="I1193" i="17"/>
  <c r="J1193" i="17"/>
  <c r="I1185" i="17"/>
  <c r="J1185" i="17"/>
  <c r="I1169" i="17"/>
  <c r="J1169" i="17"/>
  <c r="I1161" i="17"/>
  <c r="J1161" i="17"/>
  <c r="I1153" i="17"/>
  <c r="J1153" i="17"/>
  <c r="I1137" i="17"/>
  <c r="J1137" i="17"/>
  <c r="I1129" i="17"/>
  <c r="J1129" i="17"/>
  <c r="I1121" i="17"/>
  <c r="J1121" i="17"/>
  <c r="I1105" i="17"/>
  <c r="J1105" i="17"/>
  <c r="I1097" i="17"/>
  <c r="J1097" i="17"/>
  <c r="I1089" i="17"/>
  <c r="J1089" i="17"/>
  <c r="I1073" i="17"/>
  <c r="J1073" i="17"/>
  <c r="I1065" i="17"/>
  <c r="J1065" i="17"/>
  <c r="I1057" i="17"/>
  <c r="J1057" i="17"/>
  <c r="I1041" i="17"/>
  <c r="J1041" i="17"/>
  <c r="I1033" i="17"/>
  <c r="J1033" i="17"/>
  <c r="I1025" i="17"/>
  <c r="J1025" i="17"/>
  <c r="I1009" i="17"/>
  <c r="J1009" i="17"/>
  <c r="I1001" i="17"/>
  <c r="J1001" i="17"/>
  <c r="I993" i="17"/>
  <c r="J993" i="17"/>
  <c r="I977" i="17"/>
  <c r="J977" i="17"/>
  <c r="I969" i="17"/>
  <c r="J969" i="17"/>
  <c r="I961" i="17"/>
  <c r="J961" i="17"/>
  <c r="I945" i="17"/>
  <c r="J945" i="17"/>
  <c r="I937" i="17"/>
  <c r="J937" i="17"/>
  <c r="I929" i="17"/>
  <c r="J929" i="17"/>
  <c r="I913" i="17"/>
  <c r="J913" i="17"/>
  <c r="I905" i="17"/>
  <c r="J905" i="17"/>
  <c r="I897" i="17"/>
  <c r="J897" i="17"/>
  <c r="I881" i="17"/>
  <c r="J881" i="17"/>
  <c r="I873" i="17"/>
  <c r="J873" i="17"/>
  <c r="I865" i="17"/>
  <c r="J865" i="17"/>
  <c r="I849" i="17"/>
  <c r="J849" i="17"/>
  <c r="I841" i="17"/>
  <c r="J841" i="17"/>
  <c r="I833" i="17"/>
  <c r="J833" i="17"/>
  <c r="I817" i="17"/>
  <c r="J817" i="17"/>
  <c r="I809" i="17"/>
  <c r="J809" i="17"/>
  <c r="I801" i="17"/>
  <c r="J801" i="17"/>
  <c r="J793" i="17"/>
  <c r="I785" i="17"/>
  <c r="J785" i="17"/>
  <c r="I777" i="17"/>
  <c r="J777" i="17"/>
  <c r="I769" i="17"/>
  <c r="J769" i="17"/>
  <c r="J761" i="17"/>
  <c r="I753" i="17"/>
  <c r="J753" i="17"/>
  <c r="I745" i="17"/>
  <c r="J745" i="17"/>
  <c r="I737" i="17"/>
  <c r="J737" i="17"/>
  <c r="I721" i="17"/>
  <c r="J721" i="17"/>
  <c r="I713" i="17"/>
  <c r="J713" i="17"/>
  <c r="I705" i="17"/>
  <c r="J705" i="17"/>
  <c r="I689" i="17"/>
  <c r="J689" i="17"/>
  <c r="I681" i="17"/>
  <c r="J681" i="17"/>
  <c r="I673" i="17"/>
  <c r="J673" i="17"/>
  <c r="I657" i="17"/>
  <c r="J657" i="17"/>
  <c r="I649" i="17"/>
  <c r="J649" i="17"/>
  <c r="I641" i="17"/>
  <c r="J641" i="17"/>
  <c r="I625" i="17"/>
  <c r="J625" i="17"/>
  <c r="I617" i="17"/>
  <c r="J617" i="17"/>
  <c r="I609" i="17"/>
  <c r="J609" i="17"/>
  <c r="I593" i="17"/>
  <c r="J593" i="17"/>
  <c r="I585" i="17"/>
  <c r="J585" i="17"/>
  <c r="I577" i="17"/>
  <c r="J577" i="17"/>
  <c r="I561" i="17"/>
  <c r="J561" i="17"/>
  <c r="I553" i="17"/>
  <c r="J553" i="17"/>
  <c r="I545" i="17"/>
  <c r="J545" i="17"/>
  <c r="I529" i="17"/>
  <c r="J529" i="17"/>
  <c r="I521" i="17"/>
  <c r="J521" i="17"/>
  <c r="I513" i="17"/>
  <c r="J513" i="17"/>
  <c r="I497" i="17"/>
  <c r="J497" i="17"/>
  <c r="I489" i="17"/>
  <c r="J489" i="17"/>
  <c r="I481" i="17"/>
  <c r="J481" i="17"/>
  <c r="J3562" i="17"/>
  <c r="J3530" i="17"/>
  <c r="J3475" i="17"/>
  <c r="J3411" i="17"/>
  <c r="J3347" i="17"/>
  <c r="J3283" i="17"/>
  <c r="J3219" i="17"/>
  <c r="J3155" i="17"/>
  <c r="J3091" i="17"/>
  <c r="J3027" i="17"/>
  <c r="J2844" i="17"/>
  <c r="J2588" i="17"/>
  <c r="I3505" i="17"/>
  <c r="J3505" i="17"/>
  <c r="I3441" i="17"/>
  <c r="J3441" i="17"/>
  <c r="I3385" i="17"/>
  <c r="J3385" i="17"/>
  <c r="I3321" i="17"/>
  <c r="J3321" i="17"/>
  <c r="I3249" i="17"/>
  <c r="J3249" i="17"/>
  <c r="I3185" i="17"/>
  <c r="J3185" i="17"/>
  <c r="I3121" i="17"/>
  <c r="J3121" i="17"/>
  <c r="I3057" i="17"/>
  <c r="J3057" i="17"/>
  <c r="I3001" i="17"/>
  <c r="J3001" i="17"/>
  <c r="I2945" i="17"/>
  <c r="J2945" i="17"/>
  <c r="I2881" i="17"/>
  <c r="J2881" i="17"/>
  <c r="I2817" i="17"/>
  <c r="J2817" i="17"/>
  <c r="I2753" i="17"/>
  <c r="J2753" i="17"/>
  <c r="I2681" i="17"/>
  <c r="J2681" i="17"/>
  <c r="I2609" i="17"/>
  <c r="J2609" i="17"/>
  <c r="I2545" i="17"/>
  <c r="J2545" i="17"/>
  <c r="I2497" i="17"/>
  <c r="J2497" i="17"/>
  <c r="I2433" i="17"/>
  <c r="J2433" i="17"/>
  <c r="I2385" i="17"/>
  <c r="J2385" i="17"/>
  <c r="I2345" i="17"/>
  <c r="J2345" i="17"/>
  <c r="I2249" i="17"/>
  <c r="J2249" i="17"/>
  <c r="I2209" i="17"/>
  <c r="J2209" i="17"/>
  <c r="I2169" i="17"/>
  <c r="J2169" i="17"/>
  <c r="I2137" i="17"/>
  <c r="J2137" i="17"/>
  <c r="I2097" i="17"/>
  <c r="J2097" i="17"/>
  <c r="I2017" i="17"/>
  <c r="J2017" i="17"/>
  <c r="I1977" i="17"/>
  <c r="J1977" i="17"/>
  <c r="I1937" i="17"/>
  <c r="J1937" i="17"/>
  <c r="I1833" i="17"/>
  <c r="J1833" i="17"/>
  <c r="I1761" i="17"/>
  <c r="J1761" i="17"/>
  <c r="I3560" i="17"/>
  <c r="J3560" i="17"/>
  <c r="I3512" i="17"/>
  <c r="J3512" i="17"/>
  <c r="I3472" i="17"/>
  <c r="J3472" i="17"/>
  <c r="I3464" i="17"/>
  <c r="J3464" i="17"/>
  <c r="I3456" i="17"/>
  <c r="J3456" i="17"/>
  <c r="I3440" i="17"/>
  <c r="J3440" i="17"/>
  <c r="I3424" i="17"/>
  <c r="J3424" i="17"/>
  <c r="I3416" i="17"/>
  <c r="J3416" i="17"/>
  <c r="I3408" i="17"/>
  <c r="J3408" i="17"/>
  <c r="I3400" i="17"/>
  <c r="J3400" i="17"/>
  <c r="I3392" i="17"/>
  <c r="J3392" i="17"/>
  <c r="I3384" i="17"/>
  <c r="J3384" i="17"/>
  <c r="I3376" i="17"/>
  <c r="J3376" i="17"/>
  <c r="I3360" i="17"/>
  <c r="J3360" i="17"/>
  <c r="I3352" i="17"/>
  <c r="J3352" i="17"/>
  <c r="I3344" i="17"/>
  <c r="J3344" i="17"/>
  <c r="I3336" i="17"/>
  <c r="J3336" i="17"/>
  <c r="I3328" i="17"/>
  <c r="J3328" i="17"/>
  <c r="I3304" i="17"/>
  <c r="J3304" i="17"/>
  <c r="I3296" i="17"/>
  <c r="J3296" i="17"/>
  <c r="I3288" i="17"/>
  <c r="J3288" i="17"/>
  <c r="I3280" i="17"/>
  <c r="J3280" i="17"/>
  <c r="I3272" i="17"/>
  <c r="J3272" i="17"/>
  <c r="I3264" i="17"/>
  <c r="J3264" i="17"/>
  <c r="I3248" i="17"/>
  <c r="J3248" i="17"/>
  <c r="I3240" i="17"/>
  <c r="J3240" i="17"/>
  <c r="I3232" i="17"/>
  <c r="J3232" i="17"/>
  <c r="I3224" i="17"/>
  <c r="J3224" i="17"/>
  <c r="I3216" i="17"/>
  <c r="J3216" i="17"/>
  <c r="I3208" i="17"/>
  <c r="J3208" i="17"/>
  <c r="I3200" i="17"/>
  <c r="J3200" i="17"/>
  <c r="I3184" i="17"/>
  <c r="J3184" i="17"/>
  <c r="I3176" i="17"/>
  <c r="J3176" i="17"/>
  <c r="I3168" i="17"/>
  <c r="J3168" i="17"/>
  <c r="I3160" i="17"/>
  <c r="J3160" i="17"/>
  <c r="I3152" i="17"/>
  <c r="I3144" i="17"/>
  <c r="J3144" i="17"/>
  <c r="I3136" i="17"/>
  <c r="J3136" i="17"/>
  <c r="I3120" i="17"/>
  <c r="J3120" i="17"/>
  <c r="I3112" i="17"/>
  <c r="J3112" i="17"/>
  <c r="I3104" i="17"/>
  <c r="J3104" i="17"/>
  <c r="I3096" i="17"/>
  <c r="J3096" i="17"/>
  <c r="I3088" i="17"/>
  <c r="J3088" i="17"/>
  <c r="I3080" i="17"/>
  <c r="J3080" i="17"/>
  <c r="I3072" i="17"/>
  <c r="J3072" i="17"/>
  <c r="I3056" i="17"/>
  <c r="J3056" i="17"/>
  <c r="I3048" i="17"/>
  <c r="J3048" i="17"/>
  <c r="I3040" i="17"/>
  <c r="J3040" i="17"/>
  <c r="I3032" i="17"/>
  <c r="J3032" i="17"/>
  <c r="I3024" i="17"/>
  <c r="J3024" i="17"/>
  <c r="I3016" i="17"/>
  <c r="J3016" i="17"/>
  <c r="I3008" i="17"/>
  <c r="J3008" i="17"/>
  <c r="I2984" i="17"/>
  <c r="J2984" i="17"/>
  <c r="I2976" i="17"/>
  <c r="J2976" i="17"/>
  <c r="I2968" i="17"/>
  <c r="J2968" i="17"/>
  <c r="I2960" i="17"/>
  <c r="J2960" i="17"/>
  <c r="I2952" i="17"/>
  <c r="J2952" i="17"/>
  <c r="I2944" i="17"/>
  <c r="J2944" i="17"/>
  <c r="I2928" i="17"/>
  <c r="J2928" i="17"/>
  <c r="I2920" i="17"/>
  <c r="J2920" i="17"/>
  <c r="I2912" i="17"/>
  <c r="J2912" i="17"/>
  <c r="I2904" i="17"/>
  <c r="J2904" i="17"/>
  <c r="I2888" i="17"/>
  <c r="J2888" i="17"/>
  <c r="I2880" i="17"/>
  <c r="J2880" i="17"/>
  <c r="I2872" i="17"/>
  <c r="J2872" i="17"/>
  <c r="I2864" i="17"/>
  <c r="J2864" i="17"/>
  <c r="I2848" i="17"/>
  <c r="J2848" i="17"/>
  <c r="I2840" i="17"/>
  <c r="J2840" i="17"/>
  <c r="I2832" i="17"/>
  <c r="J2832" i="17"/>
  <c r="I2824" i="17"/>
  <c r="J2824" i="17"/>
  <c r="I2816" i="17"/>
  <c r="J2816" i="17"/>
  <c r="I2800" i="17"/>
  <c r="J2800" i="17"/>
  <c r="I2792" i="17"/>
  <c r="J2792" i="17"/>
  <c r="I2784" i="17"/>
  <c r="J2784" i="17"/>
  <c r="I2776" i="17"/>
  <c r="J2776" i="17"/>
  <c r="I2768" i="17"/>
  <c r="J2768" i="17"/>
  <c r="I2760" i="17"/>
  <c r="J2760" i="17"/>
  <c r="I2752" i="17"/>
  <c r="J2752" i="17"/>
  <c r="I2736" i="17"/>
  <c r="J2736" i="17"/>
  <c r="I2728" i="17"/>
  <c r="J2728" i="17"/>
  <c r="I2720" i="17"/>
  <c r="J2720" i="17"/>
  <c r="I2712" i="17"/>
  <c r="J2712" i="17"/>
  <c r="I2688" i="17"/>
  <c r="J2688" i="17"/>
  <c r="I2680" i="17"/>
  <c r="J2680" i="17"/>
  <c r="I2672" i="17"/>
  <c r="J2672" i="17"/>
  <c r="I2664" i="17"/>
  <c r="J2664" i="17"/>
  <c r="I2656" i="17"/>
  <c r="J2656" i="17"/>
  <c r="I2648" i="17"/>
  <c r="J2648" i="17"/>
  <c r="I2640" i="17"/>
  <c r="J2640" i="17"/>
  <c r="I2632" i="17"/>
  <c r="J2632" i="17"/>
  <c r="I2624" i="17"/>
  <c r="J2624" i="17"/>
  <c r="J2616" i="17"/>
  <c r="I2600" i="17"/>
  <c r="J2600" i="17"/>
  <c r="I2592" i="17"/>
  <c r="J2592" i="17"/>
  <c r="I2584" i="17"/>
  <c r="J2584" i="17"/>
  <c r="I2576" i="17"/>
  <c r="J2576" i="17"/>
  <c r="I2568" i="17"/>
  <c r="J2568" i="17"/>
  <c r="I2560" i="17"/>
  <c r="J2560" i="17"/>
  <c r="I2544" i="17"/>
  <c r="J2544" i="17"/>
  <c r="I2536" i="17"/>
  <c r="J2536" i="17"/>
  <c r="I2528" i="17"/>
  <c r="J2528" i="17"/>
  <c r="I2520" i="17"/>
  <c r="J2520" i="17"/>
  <c r="I2512" i="17"/>
  <c r="J2512" i="17"/>
  <c r="I2496" i="17"/>
  <c r="J2496" i="17"/>
  <c r="I2488" i="17"/>
  <c r="J2488" i="17"/>
  <c r="I2480" i="17"/>
  <c r="I2472" i="17"/>
  <c r="J2472" i="17"/>
  <c r="I2464" i="17"/>
  <c r="J2464" i="17"/>
  <c r="I2456" i="17"/>
  <c r="J2456" i="17"/>
  <c r="I2448" i="17"/>
  <c r="J2448" i="17"/>
  <c r="I2440" i="17"/>
  <c r="J2440" i="17"/>
  <c r="I2432" i="17"/>
  <c r="J2432" i="17"/>
  <c r="I2416" i="17"/>
  <c r="J2416" i="17"/>
  <c r="I2408" i="17"/>
  <c r="J2408" i="17"/>
  <c r="I2400" i="17"/>
  <c r="J2400" i="17"/>
  <c r="I2384" i="17"/>
  <c r="J2384" i="17"/>
  <c r="I2376" i="17"/>
  <c r="I2368" i="17"/>
  <c r="J2368" i="17"/>
  <c r="I2344" i="17"/>
  <c r="J2344" i="17"/>
  <c r="I2336" i="17"/>
  <c r="J2336" i="17"/>
  <c r="I2328" i="17"/>
  <c r="J2328" i="17"/>
  <c r="I2320" i="17"/>
  <c r="J2320" i="17"/>
  <c r="I2312" i="17"/>
  <c r="J2312" i="17"/>
  <c r="I2296" i="17"/>
  <c r="J2296" i="17"/>
  <c r="I2288" i="17"/>
  <c r="J2288" i="17"/>
  <c r="I2280" i="17"/>
  <c r="J2280" i="17"/>
  <c r="I2272" i="17"/>
  <c r="J2272" i="17"/>
  <c r="I2264" i="17"/>
  <c r="J2264" i="17"/>
  <c r="I2248" i="17"/>
  <c r="J2248" i="17"/>
  <c r="I2240" i="17"/>
  <c r="J2240" i="17"/>
  <c r="I2224" i="17"/>
  <c r="J2224" i="17"/>
  <c r="I2208" i="17"/>
  <c r="J2208" i="17"/>
  <c r="I2200" i="17"/>
  <c r="J2200" i="17"/>
  <c r="I2192" i="17"/>
  <c r="J2192" i="17"/>
  <c r="I2184" i="17"/>
  <c r="J2184" i="17"/>
  <c r="I2176" i="17"/>
  <c r="J2176" i="17"/>
  <c r="I2168" i="17"/>
  <c r="J2168" i="17"/>
  <c r="I2160" i="17"/>
  <c r="J2160" i="17"/>
  <c r="I2144" i="17"/>
  <c r="J2144" i="17"/>
  <c r="I2128" i="17"/>
  <c r="J2128" i="17"/>
  <c r="I2120" i="17"/>
  <c r="J2120" i="17"/>
  <c r="I2112" i="17"/>
  <c r="J2112" i="17"/>
  <c r="I2088" i="17"/>
  <c r="J2088" i="17"/>
  <c r="I2080" i="17"/>
  <c r="J2080" i="17"/>
  <c r="I2072" i="17"/>
  <c r="J2072" i="17"/>
  <c r="I2064" i="17"/>
  <c r="I2048" i="17"/>
  <c r="J2048" i="17"/>
  <c r="I2040" i="17"/>
  <c r="J2040" i="17"/>
  <c r="I2032" i="17"/>
  <c r="I2016" i="17"/>
  <c r="J2016" i="17"/>
  <c r="I2008" i="17"/>
  <c r="J2008" i="17"/>
  <c r="I2000" i="17"/>
  <c r="I1984" i="17"/>
  <c r="J1984" i="17"/>
  <c r="I1976" i="17"/>
  <c r="J1976" i="17"/>
  <c r="I1952" i="17"/>
  <c r="J1952" i="17"/>
  <c r="I1944" i="17"/>
  <c r="J1944" i="17"/>
  <c r="I1936" i="17"/>
  <c r="J1928" i="17"/>
  <c r="I1920" i="17"/>
  <c r="J1920" i="17"/>
  <c r="I1912" i="17"/>
  <c r="J1912" i="17"/>
  <c r="I1904" i="17"/>
  <c r="I1888" i="17"/>
  <c r="J1888" i="17"/>
  <c r="I1880" i="17"/>
  <c r="J1880" i="17"/>
  <c r="I1872" i="17"/>
  <c r="I1856" i="17"/>
  <c r="J1856" i="17"/>
  <c r="I1848" i="17"/>
  <c r="J1848" i="17"/>
  <c r="I1840" i="17"/>
  <c r="I1824" i="17"/>
  <c r="J1824" i="17"/>
  <c r="I1816" i="17"/>
  <c r="J1816" i="17"/>
  <c r="I1808" i="17"/>
  <c r="I1792" i="17"/>
  <c r="J1792" i="17"/>
  <c r="I1784" i="17"/>
  <c r="J1784" i="17"/>
  <c r="I1776" i="17"/>
  <c r="I1760" i="17"/>
  <c r="J1760" i="17"/>
  <c r="I1752" i="17"/>
  <c r="J1752" i="17"/>
  <c r="I1744" i="17"/>
  <c r="I1736" i="17"/>
  <c r="I1728" i="17"/>
  <c r="J1728" i="17"/>
  <c r="I1720" i="17"/>
  <c r="J1720" i="17"/>
  <c r="J1704" i="17"/>
  <c r="I1696" i="17"/>
  <c r="J1696" i="17"/>
  <c r="I1688" i="17"/>
  <c r="J1688" i="17"/>
  <c r="I1680" i="17"/>
  <c r="I1664" i="17"/>
  <c r="J1664" i="17"/>
  <c r="I1656" i="17"/>
  <c r="J1656" i="17"/>
  <c r="I1648" i="17"/>
  <c r="I1632" i="17"/>
  <c r="J1632" i="17"/>
  <c r="I1624" i="17"/>
  <c r="J1624" i="17"/>
  <c r="I1616" i="17"/>
  <c r="I1608" i="17"/>
  <c r="I1600" i="17"/>
  <c r="J1600" i="17"/>
  <c r="I1592" i="17"/>
  <c r="J1592" i="17"/>
  <c r="I1584" i="17"/>
  <c r="I1568" i="17"/>
  <c r="J1568" i="17"/>
  <c r="I1560" i="17"/>
  <c r="J1560" i="17"/>
  <c r="I1536" i="17"/>
  <c r="J1536" i="17"/>
  <c r="I1528" i="17"/>
  <c r="J1528" i="17"/>
  <c r="I1520" i="17"/>
  <c r="I1504" i="17"/>
  <c r="J1504" i="17"/>
  <c r="I1496" i="17"/>
  <c r="J1496" i="17"/>
  <c r="I1472" i="17"/>
  <c r="J1472" i="17"/>
  <c r="I1464" i="17"/>
  <c r="J1464" i="17"/>
  <c r="I1440" i="17"/>
  <c r="J1440" i="17"/>
  <c r="I1432" i="17"/>
  <c r="J1432" i="17"/>
  <c r="I1424" i="17"/>
  <c r="I1408" i="17"/>
  <c r="J1408" i="17"/>
  <c r="I1400" i="17"/>
  <c r="J1400" i="17"/>
  <c r="I1392" i="17"/>
  <c r="I1376" i="17"/>
  <c r="J1376" i="17"/>
  <c r="I1368" i="17"/>
  <c r="J1368" i="17"/>
  <c r="I1360" i="17"/>
  <c r="I1344" i="17"/>
  <c r="J1344" i="17"/>
  <c r="I1336" i="17"/>
  <c r="J1336" i="17"/>
  <c r="I1312" i="17"/>
  <c r="J1312" i="17"/>
  <c r="I1304" i="17"/>
  <c r="J1304" i="17"/>
  <c r="I1296" i="17"/>
  <c r="I1280" i="17"/>
  <c r="J1280" i="17"/>
  <c r="I1272" i="17"/>
  <c r="J1272" i="17"/>
  <c r="I1264" i="17"/>
  <c r="I1248" i="17"/>
  <c r="J1248" i="17"/>
  <c r="I1240" i="17"/>
  <c r="J1240" i="17"/>
  <c r="I1232" i="17"/>
  <c r="I1216" i="17"/>
  <c r="J1216" i="17"/>
  <c r="I1208" i="17"/>
  <c r="J1208" i="17"/>
  <c r="I1184" i="17"/>
  <c r="J1184" i="17"/>
  <c r="I1176" i="17"/>
  <c r="J1176" i="17"/>
  <c r="J1160" i="17"/>
  <c r="I1152" i="17"/>
  <c r="J1152" i="17"/>
  <c r="I1144" i="17"/>
  <c r="J1144" i="17"/>
  <c r="I1120" i="17"/>
  <c r="J1120" i="17"/>
  <c r="I1112" i="17"/>
  <c r="J1112" i="17"/>
  <c r="I1104" i="17"/>
  <c r="I1088" i="17"/>
  <c r="J1088" i="17"/>
  <c r="I1080" i="17"/>
  <c r="J1080" i="17"/>
  <c r="I1072" i="17"/>
  <c r="I1056" i="17"/>
  <c r="J1056" i="17"/>
  <c r="I1048" i="17"/>
  <c r="J1048" i="17"/>
  <c r="I1040" i="17"/>
  <c r="I1024" i="17"/>
  <c r="J1024" i="17"/>
  <c r="I1016" i="17"/>
  <c r="J1016" i="17"/>
  <c r="I1008" i="17"/>
  <c r="I992" i="17"/>
  <c r="J992" i="17"/>
  <c r="I984" i="17"/>
  <c r="J984" i="17"/>
  <c r="I968" i="17"/>
  <c r="I960" i="17"/>
  <c r="J960" i="17"/>
  <c r="I952" i="17"/>
  <c r="J952" i="17"/>
  <c r="I928" i="17"/>
  <c r="J928" i="17"/>
  <c r="I920" i="17"/>
  <c r="J920" i="17"/>
  <c r="I912" i="17"/>
  <c r="I896" i="17"/>
  <c r="J896" i="17"/>
  <c r="I888" i="17"/>
  <c r="J888" i="17"/>
  <c r="I880" i="17"/>
  <c r="I864" i="17"/>
  <c r="J864" i="17"/>
  <c r="I856" i="17"/>
  <c r="J856" i="17"/>
  <c r="I848" i="17"/>
  <c r="J840" i="17"/>
  <c r="I832" i="17"/>
  <c r="J832" i="17"/>
  <c r="I824" i="17"/>
  <c r="J824" i="17"/>
  <c r="I800" i="17"/>
  <c r="J800" i="17"/>
  <c r="I792" i="17"/>
  <c r="J792" i="17"/>
  <c r="I768" i="17"/>
  <c r="J768" i="17"/>
  <c r="I760" i="17"/>
  <c r="J760" i="17"/>
  <c r="I736" i="17"/>
  <c r="J736" i="17"/>
  <c r="I728" i="17"/>
  <c r="J728" i="17"/>
  <c r="I720" i="17"/>
  <c r="I704" i="17"/>
  <c r="J704" i="17"/>
  <c r="I696" i="17"/>
  <c r="J696" i="17"/>
  <c r="I672" i="17"/>
  <c r="J672" i="17"/>
  <c r="I664" i="17"/>
  <c r="J664" i="17"/>
  <c r="I656" i="17"/>
  <c r="I640" i="17"/>
  <c r="J640" i="17"/>
  <c r="I632" i="17"/>
  <c r="J632" i="17"/>
  <c r="I608" i="17"/>
  <c r="J608" i="17"/>
  <c r="I600" i="17"/>
  <c r="J600" i="17"/>
  <c r="I576" i="17"/>
  <c r="J576" i="17"/>
  <c r="I568" i="17"/>
  <c r="J568" i="17"/>
  <c r="I560" i="17"/>
  <c r="I544" i="17"/>
  <c r="J544" i="17"/>
  <c r="I536" i="17"/>
  <c r="J536" i="17"/>
  <c r="I512" i="17"/>
  <c r="J512" i="17"/>
  <c r="I504" i="17"/>
  <c r="J504" i="17"/>
  <c r="I496" i="17"/>
  <c r="I480" i="17"/>
  <c r="J480" i="17"/>
  <c r="I472" i="17"/>
  <c r="J472" i="17"/>
  <c r="I464" i="17"/>
  <c r="I448" i="17"/>
  <c r="J448" i="17"/>
  <c r="I440" i="17"/>
  <c r="J440" i="17"/>
  <c r="I424" i="17"/>
  <c r="J424" i="17"/>
  <c r="I416" i="17"/>
  <c r="J416" i="17"/>
  <c r="I408" i="17"/>
  <c r="J408" i="17"/>
  <c r="I384" i="17"/>
  <c r="J384" i="17"/>
  <c r="I376" i="17"/>
  <c r="J376" i="17"/>
  <c r="I368" i="17"/>
  <c r="I352" i="17"/>
  <c r="J352" i="17"/>
  <c r="I344" i="17"/>
  <c r="J344" i="17"/>
  <c r="I336" i="17"/>
  <c r="I320" i="17"/>
  <c r="J320" i="17"/>
  <c r="I312" i="17"/>
  <c r="J312" i="17"/>
  <c r="I304" i="17"/>
  <c r="I288" i="17"/>
  <c r="J288" i="17"/>
  <c r="I280" i="17"/>
  <c r="J280" i="17"/>
  <c r="I272" i="17"/>
  <c r="I256" i="17"/>
  <c r="J256" i="17"/>
  <c r="I248" i="17"/>
  <c r="J248" i="17"/>
  <c r="I232" i="17"/>
  <c r="J232" i="17"/>
  <c r="I224" i="17"/>
  <c r="J224" i="17"/>
  <c r="I216" i="17"/>
  <c r="J216" i="17"/>
  <c r="I192" i="17"/>
  <c r="J192" i="17"/>
  <c r="I184" i="17"/>
  <c r="J184" i="17"/>
  <c r="I160" i="17"/>
  <c r="J160" i="17"/>
  <c r="I152" i="17"/>
  <c r="J152" i="17"/>
  <c r="I128" i="17"/>
  <c r="J128" i="17"/>
  <c r="I120" i="17"/>
  <c r="J120" i="17"/>
  <c r="I112" i="17"/>
  <c r="I96" i="17"/>
  <c r="J96" i="17"/>
  <c r="I88" i="17"/>
  <c r="J88" i="17"/>
  <c r="I80" i="17"/>
  <c r="I64" i="17"/>
  <c r="J64" i="17"/>
  <c r="I56" i="17"/>
  <c r="J56" i="17"/>
  <c r="I40" i="17"/>
  <c r="J40" i="17"/>
  <c r="I32" i="17"/>
  <c r="J32" i="17"/>
  <c r="I24" i="17"/>
  <c r="J24" i="17"/>
  <c r="J3555" i="17"/>
  <c r="J3523" i="17"/>
  <c r="J2812" i="17"/>
  <c r="J2556" i="17"/>
  <c r="I3529" i="17"/>
  <c r="J3529" i="17"/>
  <c r="I3473" i="17"/>
  <c r="J3473" i="17"/>
  <c r="I3409" i="17"/>
  <c r="J3409" i="17"/>
  <c r="I3337" i="17"/>
  <c r="J3337" i="17"/>
  <c r="I3273" i="17"/>
  <c r="J3273" i="17"/>
  <c r="I3209" i="17"/>
  <c r="J3209" i="17"/>
  <c r="I3145" i="17"/>
  <c r="J3145" i="17"/>
  <c r="I3089" i="17"/>
  <c r="J3089" i="17"/>
  <c r="I3025" i="17"/>
  <c r="J3025" i="17"/>
  <c r="I2961" i="17"/>
  <c r="J2961" i="17"/>
  <c r="I2905" i="17"/>
  <c r="J2905" i="17"/>
  <c r="I2833" i="17"/>
  <c r="J2833" i="17"/>
  <c r="I2761" i="17"/>
  <c r="J2761" i="17"/>
  <c r="I2697" i="17"/>
  <c r="J2697" i="17"/>
  <c r="I2585" i="17"/>
  <c r="J2585" i="17"/>
  <c r="I2521" i="17"/>
  <c r="J2521" i="17"/>
  <c r="I2473" i="17"/>
  <c r="J2473" i="17"/>
  <c r="I2409" i="17"/>
  <c r="J2409" i="17"/>
  <c r="I2377" i="17"/>
  <c r="J2377" i="17"/>
  <c r="I2361" i="17"/>
  <c r="J2361" i="17"/>
  <c r="I2313" i="17"/>
  <c r="J2313" i="17"/>
  <c r="I2241" i="17"/>
  <c r="J2241" i="17"/>
  <c r="I2161" i="17"/>
  <c r="J2161" i="17"/>
  <c r="I2121" i="17"/>
  <c r="J2121" i="17"/>
  <c r="I2081" i="17"/>
  <c r="J2081" i="17"/>
  <c r="I2041" i="17"/>
  <c r="J2041" i="17"/>
  <c r="I2001" i="17"/>
  <c r="J2001" i="17"/>
  <c r="I1961" i="17"/>
  <c r="J1961" i="17"/>
  <c r="I1929" i="17"/>
  <c r="J1929" i="17"/>
  <c r="I1889" i="17"/>
  <c r="J1889" i="17"/>
  <c r="I1729" i="17"/>
  <c r="J1729" i="17"/>
  <c r="I3536" i="17"/>
  <c r="J3536" i="17"/>
  <c r="I3504" i="17"/>
  <c r="J3504" i="17"/>
  <c r="I3559" i="17"/>
  <c r="J3559" i="17"/>
  <c r="J3535" i="17"/>
  <c r="I3511" i="17"/>
  <c r="J3511" i="17"/>
  <c r="I3487" i="17"/>
  <c r="J3487" i="17"/>
  <c r="I3415" i="17"/>
  <c r="J3415" i="17"/>
  <c r="I3391" i="17"/>
  <c r="J3391" i="17"/>
  <c r="I3351" i="17"/>
  <c r="J3351" i="17"/>
  <c r="I3327" i="17"/>
  <c r="J3327" i="17"/>
  <c r="I3303" i="17"/>
  <c r="I3287" i="17"/>
  <c r="J3287" i="17"/>
  <c r="I3263" i="17"/>
  <c r="J3263" i="17"/>
  <c r="J3247" i="17"/>
  <c r="I3231" i="17"/>
  <c r="J3231" i="17"/>
  <c r="I3199" i="17"/>
  <c r="J3199" i="17"/>
  <c r="I3167" i="17"/>
  <c r="J3167" i="17"/>
  <c r="I3151" i="17"/>
  <c r="I3135" i="17"/>
  <c r="J3135" i="17"/>
  <c r="I3103" i="17"/>
  <c r="J3103" i="17"/>
  <c r="I3095" i="17"/>
  <c r="J3095" i="17"/>
  <c r="I3071" i="17"/>
  <c r="J3071" i="17"/>
  <c r="I3063" i="17"/>
  <c r="J3063" i="17"/>
  <c r="I3047" i="17"/>
  <c r="I3039" i="17"/>
  <c r="J3039" i="17"/>
  <c r="I3031" i="17"/>
  <c r="J3031" i="17"/>
  <c r="J3015" i="17"/>
  <c r="I3007" i="17"/>
  <c r="J3007" i="17"/>
  <c r="I2999" i="17"/>
  <c r="J2999" i="17"/>
  <c r="I2975" i="17"/>
  <c r="J2975" i="17"/>
  <c r="I2967" i="17"/>
  <c r="J2967" i="17"/>
  <c r="I2943" i="17"/>
  <c r="J2943" i="17"/>
  <c r="I2935" i="17"/>
  <c r="J2935" i="17"/>
  <c r="I2911" i="17"/>
  <c r="J2911" i="17"/>
  <c r="I2903" i="17"/>
  <c r="J2903" i="17"/>
  <c r="I2887" i="17"/>
  <c r="I2879" i="17"/>
  <c r="J2879" i="17"/>
  <c r="I2871" i="17"/>
  <c r="J2871" i="17"/>
  <c r="I2847" i="17"/>
  <c r="J2847" i="17"/>
  <c r="I2839" i="17"/>
  <c r="J2839" i="17"/>
  <c r="I2815" i="17"/>
  <c r="J2815" i="17"/>
  <c r="I2807" i="17"/>
  <c r="J2807" i="17"/>
  <c r="I2791" i="17"/>
  <c r="I2783" i="17"/>
  <c r="J2783" i="17"/>
  <c r="I2775" i="17"/>
  <c r="J2775" i="17"/>
  <c r="I2751" i="17"/>
  <c r="J2751" i="17"/>
  <c r="I2743" i="17"/>
  <c r="J2743" i="17"/>
  <c r="I2719" i="17"/>
  <c r="J2719" i="17"/>
  <c r="I2711" i="17"/>
  <c r="J2711" i="17"/>
  <c r="I2687" i="17"/>
  <c r="J2687" i="17"/>
  <c r="I2679" i="17"/>
  <c r="J2679" i="17"/>
  <c r="I2655" i="17"/>
  <c r="J2655" i="17"/>
  <c r="I2647" i="17"/>
  <c r="J2647" i="17"/>
  <c r="I2631" i="17"/>
  <c r="J2631" i="17"/>
  <c r="I2623" i="17"/>
  <c r="J2623" i="17"/>
  <c r="I2615" i="17"/>
  <c r="J2615" i="17"/>
  <c r="I2591" i="17"/>
  <c r="J2591" i="17"/>
  <c r="I2583" i="17"/>
  <c r="J2583" i="17"/>
  <c r="I2559" i="17"/>
  <c r="J2559" i="17"/>
  <c r="I2551" i="17"/>
  <c r="J2551" i="17"/>
  <c r="I2527" i="17"/>
  <c r="J2527" i="17"/>
  <c r="I2519" i="17"/>
  <c r="J2519" i="17"/>
  <c r="I2495" i="17"/>
  <c r="J2495" i="17"/>
  <c r="I2487" i="17"/>
  <c r="J2487" i="17"/>
  <c r="I2479" i="17"/>
  <c r="J2479" i="17"/>
  <c r="I2471" i="17"/>
  <c r="I2463" i="17"/>
  <c r="J2463" i="17"/>
  <c r="I2447" i="17"/>
  <c r="J2447" i="17"/>
  <c r="I2439" i="17"/>
  <c r="J2439" i="17"/>
  <c r="I2431" i="17"/>
  <c r="J2431" i="17"/>
  <c r="I2407" i="17"/>
  <c r="J2407" i="17"/>
  <c r="I2399" i="17"/>
  <c r="J2399" i="17"/>
  <c r="I2391" i="17"/>
  <c r="J2391" i="17"/>
  <c r="I2367" i="17"/>
  <c r="J2367" i="17"/>
  <c r="I2359" i="17"/>
  <c r="J2359" i="17"/>
  <c r="I2351" i="17"/>
  <c r="J2351" i="17"/>
  <c r="I2335" i="17"/>
  <c r="J2335" i="17"/>
  <c r="J2327" i="17"/>
  <c r="I2319" i="17"/>
  <c r="J2319" i="17"/>
  <c r="I2311" i="17"/>
  <c r="J2311" i="17"/>
  <c r="I2303" i="17"/>
  <c r="J2303" i="17"/>
  <c r="I2287" i="17"/>
  <c r="J2287" i="17"/>
  <c r="I2279" i="17"/>
  <c r="J2279" i="17"/>
  <c r="I2271" i="17"/>
  <c r="J2271" i="17"/>
  <c r="I2263" i="17"/>
  <c r="J2263" i="17"/>
  <c r="I2247" i="17"/>
  <c r="J2247" i="17"/>
  <c r="I2239" i="17"/>
  <c r="J2239" i="17"/>
  <c r="I2231" i="17"/>
  <c r="J2231" i="17"/>
  <c r="I2223" i="17"/>
  <c r="J2223" i="17"/>
  <c r="I2215" i="17"/>
  <c r="I2207" i="17"/>
  <c r="J2207" i="17"/>
  <c r="I2191" i="17"/>
  <c r="J2191" i="17"/>
  <c r="I2183" i="17"/>
  <c r="J2183" i="17"/>
  <c r="I2175" i="17"/>
  <c r="J2175" i="17"/>
  <c r="I2151" i="17"/>
  <c r="J2151" i="17"/>
  <c r="I2143" i="17"/>
  <c r="J2143" i="17"/>
  <c r="I2135" i="17"/>
  <c r="J2135" i="17"/>
  <c r="I2111" i="17"/>
  <c r="J2111" i="17"/>
  <c r="I2095" i="17"/>
  <c r="J2095" i="17"/>
  <c r="I2079" i="17"/>
  <c r="J2079" i="17"/>
  <c r="I2063" i="17"/>
  <c r="J2063" i="17"/>
  <c r="I2055" i="17"/>
  <c r="J2055" i="17"/>
  <c r="I2047" i="17"/>
  <c r="I2031" i="17"/>
  <c r="J2031" i="17"/>
  <c r="I2023" i="17"/>
  <c r="J2023" i="17"/>
  <c r="I2015" i="17"/>
  <c r="I2007" i="17"/>
  <c r="I1999" i="17"/>
  <c r="J1999" i="17"/>
  <c r="I1991" i="17"/>
  <c r="J1991" i="17"/>
  <c r="I1983" i="17"/>
  <c r="I1967" i="17"/>
  <c r="J1967" i="17"/>
  <c r="I1959" i="17"/>
  <c r="J1959" i="17"/>
  <c r="I1935" i="17"/>
  <c r="J1935" i="17"/>
  <c r="I1927" i="17"/>
  <c r="J1927" i="17"/>
  <c r="J1911" i="17"/>
  <c r="I1903" i="17"/>
  <c r="J1903" i="17"/>
  <c r="I1895" i="17"/>
  <c r="J1895" i="17"/>
  <c r="I1871" i="17"/>
  <c r="J1871" i="17"/>
  <c r="I1863" i="17"/>
  <c r="J1863" i="17"/>
  <c r="I1839" i="17"/>
  <c r="J1839" i="17"/>
  <c r="I1831" i="17"/>
  <c r="J1831" i="17"/>
  <c r="I1807" i="17"/>
  <c r="J1807" i="17"/>
  <c r="I1799" i="17"/>
  <c r="J1799" i="17"/>
  <c r="I1791" i="17"/>
  <c r="I1775" i="17"/>
  <c r="J1775" i="17"/>
  <c r="I1767" i="17"/>
  <c r="J1767" i="17"/>
  <c r="I1759" i="17"/>
  <c r="I1743" i="17"/>
  <c r="J1743" i="17"/>
  <c r="I1735" i="17"/>
  <c r="J1735" i="17"/>
  <c r="I1727" i="17"/>
  <c r="I1719" i="17"/>
  <c r="J1719" i="17"/>
  <c r="I1711" i="17"/>
  <c r="J1711" i="17"/>
  <c r="I1703" i="17"/>
  <c r="J1703" i="17"/>
  <c r="J1687" i="17"/>
  <c r="I1679" i="17"/>
  <c r="J1679" i="17"/>
  <c r="I1671" i="17"/>
  <c r="J1671" i="17"/>
  <c r="I1647" i="17"/>
  <c r="J1647" i="17"/>
  <c r="I1639" i="17"/>
  <c r="J1639" i="17"/>
  <c r="I1615" i="17"/>
  <c r="J1615" i="17"/>
  <c r="I1607" i="17"/>
  <c r="J1607" i="17"/>
  <c r="I1599" i="17"/>
  <c r="I1583" i="17"/>
  <c r="J1583" i="17"/>
  <c r="I1575" i="17"/>
  <c r="J1575" i="17"/>
  <c r="I1551" i="17"/>
  <c r="J1551" i="17"/>
  <c r="I1543" i="17"/>
  <c r="J1543" i="17"/>
  <c r="I1535" i="17"/>
  <c r="J1527" i="17"/>
  <c r="I1519" i="17"/>
  <c r="J1519" i="17"/>
  <c r="I1511" i="17"/>
  <c r="J1511" i="17"/>
  <c r="I1503" i="17"/>
  <c r="I1487" i="17"/>
  <c r="J1487" i="17"/>
  <c r="I1479" i="17"/>
  <c r="J1479" i="17"/>
  <c r="I1471" i="17"/>
  <c r="I1455" i="17"/>
  <c r="J1455" i="17"/>
  <c r="I1447" i="17"/>
  <c r="J1447" i="17"/>
  <c r="I1423" i="17"/>
  <c r="J1423" i="17"/>
  <c r="I1415" i="17"/>
  <c r="J1415" i="17"/>
  <c r="J1399" i="17"/>
  <c r="I1391" i="17"/>
  <c r="J1391" i="17"/>
  <c r="I1383" i="17"/>
  <c r="J1383" i="17"/>
  <c r="I1359" i="17"/>
  <c r="J1359" i="17"/>
  <c r="I1351" i="17"/>
  <c r="J1351" i="17"/>
  <c r="I1343" i="17"/>
  <c r="I1327" i="17"/>
  <c r="J1327" i="17"/>
  <c r="I1319" i="17"/>
  <c r="J1319" i="17"/>
  <c r="I1295" i="17"/>
  <c r="J1295" i="17"/>
  <c r="I1287" i="17"/>
  <c r="J1287" i="17"/>
  <c r="I1279" i="17"/>
  <c r="I1263" i="17"/>
  <c r="J1263" i="17"/>
  <c r="I1255" i="17"/>
  <c r="J1255" i="17"/>
  <c r="I1247" i="17"/>
  <c r="I1231" i="17"/>
  <c r="J1231" i="17"/>
  <c r="I1223" i="17"/>
  <c r="J1223" i="17"/>
  <c r="I1215" i="17"/>
  <c r="I1207" i="17"/>
  <c r="J1207" i="17"/>
  <c r="I1199" i="17"/>
  <c r="J1199" i="17"/>
  <c r="I1191" i="17"/>
  <c r="J1191" i="17"/>
  <c r="J1175" i="17"/>
  <c r="I1167" i="17"/>
  <c r="J1167" i="17"/>
  <c r="I1159" i="17"/>
  <c r="J1159" i="17"/>
  <c r="I1135" i="17"/>
  <c r="J1135" i="17"/>
  <c r="I1127" i="17"/>
  <c r="J1127" i="17"/>
  <c r="I1103" i="17"/>
  <c r="J1103" i="17"/>
  <c r="I1095" i="17"/>
  <c r="J1095" i="17"/>
  <c r="I1087" i="17"/>
  <c r="I1071" i="17"/>
  <c r="J1071" i="17"/>
  <c r="I1063" i="17"/>
  <c r="J1063" i="17"/>
  <c r="I1039" i="17"/>
  <c r="J1039" i="17"/>
  <c r="I1031" i="17"/>
  <c r="J1031" i="17"/>
  <c r="I1023" i="17"/>
  <c r="J1015" i="17"/>
  <c r="I1007" i="17"/>
  <c r="J1007" i="17"/>
  <c r="I999" i="17"/>
  <c r="J999" i="17"/>
  <c r="I991" i="17"/>
  <c r="I975" i="17"/>
  <c r="J975" i="17"/>
  <c r="I967" i="17"/>
  <c r="J967" i="17"/>
  <c r="I959" i="17"/>
  <c r="I943" i="17"/>
  <c r="J943" i="17"/>
  <c r="I935" i="17"/>
  <c r="J935" i="17"/>
  <c r="I911" i="17"/>
  <c r="J911" i="17"/>
  <c r="I903" i="17"/>
  <c r="J903" i="17"/>
  <c r="J887" i="17"/>
  <c r="I879" i="17"/>
  <c r="J879" i="17"/>
  <c r="I871" i="17"/>
  <c r="J871" i="17"/>
  <c r="I847" i="17"/>
  <c r="J847" i="17"/>
  <c r="I839" i="17"/>
  <c r="J839" i="17"/>
  <c r="I831" i="17"/>
  <c r="I815" i="17"/>
  <c r="J815" i="17"/>
  <c r="I807" i="17"/>
  <c r="J807" i="17"/>
  <c r="I783" i="17"/>
  <c r="J783" i="17"/>
  <c r="I775" i="17"/>
  <c r="J775" i="17"/>
  <c r="I767" i="17"/>
  <c r="I751" i="17"/>
  <c r="J751" i="17"/>
  <c r="I743" i="17"/>
  <c r="J743" i="17"/>
  <c r="I735" i="17"/>
  <c r="I719" i="17"/>
  <c r="J719" i="17"/>
  <c r="I711" i="17"/>
  <c r="J711" i="17"/>
  <c r="I703" i="17"/>
  <c r="I695" i="17"/>
  <c r="J695" i="17"/>
  <c r="I687" i="17"/>
  <c r="J687" i="17"/>
  <c r="I679" i="17"/>
  <c r="J679" i="17"/>
  <c r="J663" i="17"/>
  <c r="I655" i="17"/>
  <c r="J655" i="17"/>
  <c r="I647" i="17"/>
  <c r="J647" i="17"/>
  <c r="I623" i="17"/>
  <c r="J623" i="17"/>
  <c r="I615" i="17"/>
  <c r="J615" i="17"/>
  <c r="I591" i="17"/>
  <c r="J591" i="17"/>
  <c r="I583" i="17"/>
  <c r="J583" i="17"/>
  <c r="I575" i="17"/>
  <c r="I559" i="17"/>
  <c r="J559" i="17"/>
  <c r="I551" i="17"/>
  <c r="J551" i="17"/>
  <c r="I527" i="17"/>
  <c r="J527" i="17"/>
  <c r="I519" i="17"/>
  <c r="J519" i="17"/>
  <c r="I511" i="17"/>
  <c r="J503" i="17"/>
  <c r="I495" i="17"/>
  <c r="J495" i="17"/>
  <c r="I487" i="17"/>
  <c r="J487" i="17"/>
  <c r="I479" i="17"/>
  <c r="I463" i="17"/>
  <c r="J463" i="17"/>
  <c r="I455" i="17"/>
  <c r="J455" i="17"/>
  <c r="I447" i="17"/>
  <c r="I431" i="17"/>
  <c r="J431" i="17"/>
  <c r="I423" i="17"/>
  <c r="J423" i="17"/>
  <c r="I399" i="17"/>
  <c r="J399" i="17"/>
  <c r="I391" i="17"/>
  <c r="J391" i="17"/>
  <c r="J375" i="17"/>
  <c r="I367" i="17"/>
  <c r="J367" i="17"/>
  <c r="I351" i="17"/>
  <c r="J351" i="17"/>
  <c r="I335" i="17"/>
  <c r="J335" i="17"/>
  <c r="I319" i="17"/>
  <c r="J319" i="17"/>
  <c r="I303" i="17"/>
  <c r="J303" i="17"/>
  <c r="I287" i="17"/>
  <c r="J287" i="17"/>
  <c r="I271" i="17"/>
  <c r="J271" i="17"/>
  <c r="I255" i="17"/>
  <c r="J255" i="17"/>
  <c r="I239" i="17"/>
  <c r="J239" i="17"/>
  <c r="I223" i="17"/>
  <c r="J223" i="17"/>
  <c r="I207" i="17"/>
  <c r="J207" i="17"/>
  <c r="I191" i="17"/>
  <c r="J191" i="17"/>
  <c r="I175" i="17"/>
  <c r="J175" i="17"/>
  <c r="I159" i="17"/>
  <c r="J159" i="17"/>
  <c r="I143" i="17"/>
  <c r="J143" i="17"/>
  <c r="I127" i="17"/>
  <c r="J127" i="17"/>
  <c r="J119" i="17"/>
  <c r="I111" i="17"/>
  <c r="J111" i="17"/>
  <c r="I95" i="17"/>
  <c r="J95" i="17"/>
  <c r="I79" i="17"/>
  <c r="J79" i="17"/>
  <c r="I63" i="17"/>
  <c r="J63" i="17"/>
  <c r="I47" i="17"/>
  <c r="J47" i="17"/>
  <c r="I31" i="17"/>
  <c r="J31" i="17"/>
  <c r="I15" i="17"/>
  <c r="J15" i="17"/>
  <c r="J3554" i="17"/>
  <c r="J3522" i="17"/>
  <c r="J3459" i="17"/>
  <c r="J3395" i="17"/>
  <c r="J3331" i="17"/>
  <c r="J3267" i="17"/>
  <c r="J3203" i="17"/>
  <c r="J3139" i="17"/>
  <c r="J3075" i="17"/>
  <c r="J3010" i="17"/>
  <c r="J2780" i="17"/>
  <c r="J2515" i="17"/>
  <c r="I3561" i="17"/>
  <c r="J3561" i="17"/>
  <c r="I3433" i="17"/>
  <c r="J3433" i="17"/>
  <c r="I3369" i="17"/>
  <c r="J3369" i="17"/>
  <c r="I3305" i="17"/>
  <c r="J3305" i="17"/>
  <c r="I3257" i="17"/>
  <c r="J3257" i="17"/>
  <c r="I3193" i="17"/>
  <c r="J3193" i="17"/>
  <c r="I3129" i="17"/>
  <c r="J3129" i="17"/>
  <c r="I3065" i="17"/>
  <c r="J3065" i="17"/>
  <c r="I2993" i="17"/>
  <c r="J2993" i="17"/>
  <c r="I2937" i="17"/>
  <c r="J2937" i="17"/>
  <c r="I2873" i="17"/>
  <c r="J2873" i="17"/>
  <c r="I2809" i="17"/>
  <c r="J2809" i="17"/>
  <c r="I2745" i="17"/>
  <c r="J2745" i="17"/>
  <c r="I2689" i="17"/>
  <c r="J2689" i="17"/>
  <c r="I2617" i="17"/>
  <c r="J2617" i="17"/>
  <c r="I2553" i="17"/>
  <c r="J2553" i="17"/>
  <c r="I2481" i="17"/>
  <c r="J2481" i="17"/>
  <c r="I2441" i="17"/>
  <c r="J2441" i="17"/>
  <c r="I2353" i="17"/>
  <c r="J2353" i="17"/>
  <c r="I2305" i="17"/>
  <c r="J2305" i="17"/>
  <c r="I2257" i="17"/>
  <c r="J2257" i="17"/>
  <c r="I2217" i="17"/>
  <c r="J2217" i="17"/>
  <c r="I2177" i="17"/>
  <c r="J2177" i="17"/>
  <c r="I2129" i="17"/>
  <c r="J2129" i="17"/>
  <c r="I2089" i="17"/>
  <c r="J2089" i="17"/>
  <c r="I2049" i="17"/>
  <c r="J2049" i="17"/>
  <c r="I2009" i="17"/>
  <c r="J2009" i="17"/>
  <c r="I1969" i="17"/>
  <c r="J1969" i="17"/>
  <c r="I1921" i="17"/>
  <c r="J1921" i="17"/>
  <c r="I1897" i="17"/>
  <c r="J1897" i="17"/>
  <c r="I1841" i="17"/>
  <c r="J1841" i="17"/>
  <c r="I1745" i="17"/>
  <c r="J1745" i="17"/>
  <c r="I3552" i="17"/>
  <c r="J3552" i="17"/>
  <c r="I3528" i="17"/>
  <c r="J3528" i="17"/>
  <c r="I3480" i="17"/>
  <c r="J3480" i="17"/>
  <c r="I3551" i="17"/>
  <c r="J3551" i="17"/>
  <c r="I3527" i="17"/>
  <c r="J3527" i="17"/>
  <c r="J3503" i="17"/>
  <c r="I3479" i="17"/>
  <c r="J3479" i="17"/>
  <c r="I3455" i="17"/>
  <c r="J3455" i="17"/>
  <c r="J3407" i="17"/>
  <c r="I3383" i="17"/>
  <c r="J3383" i="17"/>
  <c r="I3359" i="17"/>
  <c r="J3359" i="17"/>
  <c r="I3319" i="17"/>
  <c r="J3319" i="17"/>
  <c r="I3295" i="17"/>
  <c r="J3295" i="17"/>
  <c r="J3279" i="17"/>
  <c r="I3271" i="17"/>
  <c r="I3255" i="17"/>
  <c r="J3255" i="17"/>
  <c r="I3223" i="17"/>
  <c r="J3223" i="17"/>
  <c r="I3207" i="17"/>
  <c r="I3191" i="17"/>
  <c r="J3191" i="17"/>
  <c r="I3159" i="17"/>
  <c r="J3159" i="17"/>
  <c r="I3127" i="17"/>
  <c r="J3127" i="17"/>
  <c r="I3558" i="17"/>
  <c r="J3558" i="17"/>
  <c r="I3542" i="17"/>
  <c r="J3542" i="17"/>
  <c r="I3534" i="17"/>
  <c r="J3534" i="17"/>
  <c r="I3526" i="17"/>
  <c r="J3526" i="17"/>
  <c r="I3510" i="17"/>
  <c r="J3510" i="17"/>
  <c r="I3502" i="17"/>
  <c r="J3502" i="17"/>
  <c r="I3494" i="17"/>
  <c r="J3494" i="17"/>
  <c r="I3478" i="17"/>
  <c r="J3478" i="17"/>
  <c r="I3470" i="17"/>
  <c r="J3470" i="17"/>
  <c r="I3462" i="17"/>
  <c r="J3462" i="17"/>
  <c r="I3446" i="17"/>
  <c r="J3446" i="17"/>
  <c r="I3438" i="17"/>
  <c r="J3438" i="17"/>
  <c r="I3430" i="17"/>
  <c r="J3430" i="17"/>
  <c r="I3414" i="17"/>
  <c r="J3414" i="17"/>
  <c r="I3406" i="17"/>
  <c r="J3406" i="17"/>
  <c r="I3398" i="17"/>
  <c r="J3398" i="17"/>
  <c r="I3382" i="17"/>
  <c r="J3382" i="17"/>
  <c r="I3374" i="17"/>
  <c r="J3374" i="17"/>
  <c r="I3366" i="17"/>
  <c r="J3366" i="17"/>
  <c r="I3350" i="17"/>
  <c r="J3350" i="17"/>
  <c r="I3342" i="17"/>
  <c r="J3342" i="17"/>
  <c r="I3334" i="17"/>
  <c r="J3334" i="17"/>
  <c r="I3318" i="17"/>
  <c r="J3318" i="17"/>
  <c r="I3310" i="17"/>
  <c r="J3310" i="17"/>
  <c r="I3302" i="17"/>
  <c r="J3302" i="17"/>
  <c r="I3286" i="17"/>
  <c r="J3286" i="17"/>
  <c r="I3278" i="17"/>
  <c r="J3278" i="17"/>
  <c r="I3270" i="17"/>
  <c r="J3270" i="17"/>
  <c r="I3254" i="17"/>
  <c r="J3254" i="17"/>
  <c r="I3246" i="17"/>
  <c r="J3246" i="17"/>
  <c r="I3238" i="17"/>
  <c r="J3238" i="17"/>
  <c r="I3222" i="17"/>
  <c r="J3222" i="17"/>
  <c r="I3214" i="17"/>
  <c r="J3214" i="17"/>
  <c r="I3206" i="17"/>
  <c r="J3206" i="17"/>
  <c r="I3190" i="17"/>
  <c r="J3190" i="17"/>
  <c r="I3182" i="17"/>
  <c r="J3182" i="17"/>
  <c r="I3174" i="17"/>
  <c r="J3174" i="17"/>
  <c r="I3158" i="17"/>
  <c r="J3158" i="17"/>
  <c r="I3150" i="17"/>
  <c r="J3150" i="17"/>
  <c r="I3142" i="17"/>
  <c r="J3142" i="17"/>
  <c r="I3126" i="17"/>
  <c r="J3126" i="17"/>
  <c r="I3118" i="17"/>
  <c r="I3110" i="17"/>
  <c r="J3110" i="17"/>
  <c r="I3094" i="17"/>
  <c r="J3094" i="17"/>
  <c r="I3086" i="17"/>
  <c r="I3078" i="17"/>
  <c r="J3078" i="17"/>
  <c r="I3062" i="17"/>
  <c r="J3062" i="17"/>
  <c r="I3054" i="17"/>
  <c r="I3046" i="17"/>
  <c r="J3046" i="17"/>
  <c r="I3030" i="17"/>
  <c r="J3030" i="17"/>
  <c r="I3022" i="17"/>
  <c r="I3014" i="17"/>
  <c r="J3014" i="17"/>
  <c r="I2998" i="17"/>
  <c r="J2998" i="17"/>
  <c r="I2990" i="17"/>
  <c r="I2982" i="17"/>
  <c r="J2982" i="17"/>
  <c r="I2966" i="17"/>
  <c r="J2966" i="17"/>
  <c r="I2958" i="17"/>
  <c r="I2950" i="17"/>
  <c r="J2950" i="17"/>
  <c r="I2934" i="17"/>
  <c r="J2934" i="17"/>
  <c r="I2926" i="17"/>
  <c r="I2918" i="17"/>
  <c r="J2918" i="17"/>
  <c r="J2910" i="17"/>
  <c r="I2902" i="17"/>
  <c r="J2902" i="17"/>
  <c r="I2894" i="17"/>
  <c r="I2886" i="17"/>
  <c r="J2886" i="17"/>
  <c r="I2870" i="17"/>
  <c r="J2870" i="17"/>
  <c r="I2862" i="17"/>
  <c r="I2854" i="17"/>
  <c r="J2854" i="17"/>
  <c r="I2838" i="17"/>
  <c r="J2838" i="17"/>
  <c r="I2830" i="17"/>
  <c r="I2822" i="17"/>
  <c r="J2822" i="17"/>
  <c r="I2806" i="17"/>
  <c r="J2806" i="17"/>
  <c r="I2798" i="17"/>
  <c r="I2790" i="17"/>
  <c r="J2790" i="17"/>
  <c r="I2774" i="17"/>
  <c r="J2774" i="17"/>
  <c r="I2766" i="17"/>
  <c r="I2758" i="17"/>
  <c r="J2758" i="17"/>
  <c r="I2742" i="17"/>
  <c r="J2742" i="17"/>
  <c r="I2734" i="17"/>
  <c r="I2726" i="17"/>
  <c r="J2726" i="17"/>
  <c r="I2710" i="17"/>
  <c r="J2710" i="17"/>
  <c r="I2702" i="17"/>
  <c r="I2694" i="17"/>
  <c r="J2694" i="17"/>
  <c r="I2678" i="17"/>
  <c r="J2678" i="17"/>
  <c r="I2670" i="17"/>
  <c r="I2662" i="17"/>
  <c r="J2662" i="17"/>
  <c r="I2646" i="17"/>
  <c r="J2646" i="17"/>
  <c r="I2638" i="17"/>
  <c r="I2630" i="17"/>
  <c r="J2630" i="17"/>
  <c r="I2614" i="17"/>
  <c r="J2614" i="17"/>
  <c r="I2606" i="17"/>
  <c r="I2598" i="17"/>
  <c r="J2598" i="17"/>
  <c r="I2582" i="17"/>
  <c r="J2582" i="17"/>
  <c r="I2574" i="17"/>
  <c r="I2566" i="17"/>
  <c r="J2566" i="17"/>
  <c r="I2550" i="17"/>
  <c r="J2550" i="17"/>
  <c r="I2542" i="17"/>
  <c r="I2534" i="17"/>
  <c r="J2534" i="17"/>
  <c r="I2518" i="17"/>
  <c r="J2518" i="17"/>
  <c r="I2510" i="17"/>
  <c r="I2502" i="17"/>
  <c r="J2502" i="17"/>
  <c r="I2486" i="17"/>
  <c r="J2486" i="17"/>
  <c r="I2478" i="17"/>
  <c r="I2470" i="17"/>
  <c r="J2470" i="17"/>
  <c r="I2454" i="17"/>
  <c r="J2454" i="17"/>
  <c r="I2446" i="17"/>
  <c r="I2438" i="17"/>
  <c r="J2438" i="17"/>
  <c r="I2422" i="17"/>
  <c r="J2422" i="17"/>
  <c r="I2414" i="17"/>
  <c r="I2406" i="17"/>
  <c r="J2406" i="17"/>
  <c r="J2398" i="17"/>
  <c r="I2390" i="17"/>
  <c r="J2390" i="17"/>
  <c r="I2382" i="17"/>
  <c r="I2374" i="17"/>
  <c r="J2374" i="17"/>
  <c r="I2358" i="17"/>
  <c r="J2358" i="17"/>
  <c r="I2350" i="17"/>
  <c r="I2342" i="17"/>
  <c r="J2342" i="17"/>
  <c r="I2326" i="17"/>
  <c r="J2326" i="17"/>
  <c r="I2318" i="17"/>
  <c r="I2310" i="17"/>
  <c r="J2310" i="17"/>
  <c r="I2294" i="17"/>
  <c r="J2294" i="17"/>
  <c r="I2286" i="17"/>
  <c r="I2278" i="17"/>
  <c r="J2278" i="17"/>
  <c r="I2262" i="17"/>
  <c r="J2262" i="17"/>
  <c r="I2254" i="17"/>
  <c r="I2246" i="17"/>
  <c r="J2246" i="17"/>
  <c r="I2230" i="17"/>
  <c r="J2230" i="17"/>
  <c r="I2222" i="17"/>
  <c r="I2214" i="17"/>
  <c r="J2214" i="17"/>
  <c r="I2198" i="17"/>
  <c r="J2198" i="17"/>
  <c r="I2190" i="17"/>
  <c r="I2182" i="17"/>
  <c r="J2182" i="17"/>
  <c r="I2166" i="17"/>
  <c r="J2166" i="17"/>
  <c r="I2158" i="17"/>
  <c r="I2150" i="17"/>
  <c r="J2150" i="17"/>
  <c r="I2134" i="17"/>
  <c r="J2134" i="17"/>
  <c r="I2126" i="17"/>
  <c r="I2118" i="17"/>
  <c r="J2118" i="17"/>
  <c r="I2102" i="17"/>
  <c r="J2102" i="17"/>
  <c r="I2094" i="17"/>
  <c r="I2086" i="17"/>
  <c r="J2086" i="17"/>
  <c r="I2070" i="17"/>
  <c r="J2070" i="17"/>
  <c r="I2062" i="17"/>
  <c r="I2054" i="17"/>
  <c r="J2054" i="17"/>
  <c r="I2038" i="17"/>
  <c r="J2038" i="17"/>
  <c r="I2030" i="17"/>
  <c r="J2030" i="17"/>
  <c r="J2022" i="17"/>
  <c r="I2014" i="17"/>
  <c r="J2014" i="17"/>
  <c r="I1998" i="17"/>
  <c r="J1998" i="17"/>
  <c r="J1990" i="17"/>
  <c r="I1982" i="17"/>
  <c r="J1982" i="17"/>
  <c r="I1966" i="17"/>
  <c r="J1966" i="17"/>
  <c r="J1958" i="17"/>
  <c r="I1950" i="17"/>
  <c r="J1950" i="17"/>
  <c r="I1934" i="17"/>
  <c r="J1934" i="17"/>
  <c r="J1926" i="17"/>
  <c r="I1918" i="17"/>
  <c r="J1918" i="17"/>
  <c r="I1902" i="17"/>
  <c r="J1902" i="17"/>
  <c r="J1894" i="17"/>
  <c r="I1886" i="17"/>
  <c r="J1886" i="17"/>
  <c r="I1870" i="17"/>
  <c r="J1870" i="17"/>
  <c r="J1862" i="17"/>
  <c r="I1854" i="17"/>
  <c r="J1854" i="17"/>
  <c r="I1846" i="17"/>
  <c r="I1838" i="17"/>
  <c r="J1838" i="17"/>
  <c r="J1830" i="17"/>
  <c r="I1822" i="17"/>
  <c r="J1822" i="17"/>
  <c r="I1806" i="17"/>
  <c r="J1806" i="17"/>
  <c r="J1798" i="17"/>
  <c r="I1790" i="17"/>
  <c r="J1790" i="17"/>
  <c r="I1774" i="17"/>
  <c r="J1774" i="17"/>
  <c r="J1766" i="17"/>
  <c r="I1758" i="17"/>
  <c r="J1758" i="17"/>
  <c r="I1742" i="17"/>
  <c r="J1742" i="17"/>
  <c r="J1734" i="17"/>
  <c r="I1726" i="17"/>
  <c r="J1726" i="17"/>
  <c r="I1710" i="17"/>
  <c r="J1710" i="17"/>
  <c r="J1702" i="17"/>
  <c r="I1694" i="17"/>
  <c r="J1694" i="17"/>
  <c r="I1678" i="17"/>
  <c r="J1678" i="17"/>
  <c r="J1670" i="17"/>
  <c r="I1662" i="17"/>
  <c r="J1662" i="17"/>
  <c r="I1646" i="17"/>
  <c r="J1646" i="17"/>
  <c r="J1638" i="17"/>
  <c r="I1630" i="17"/>
  <c r="J1630" i="17"/>
  <c r="I1622" i="17"/>
  <c r="J1622" i="17"/>
  <c r="I1606" i="17"/>
  <c r="J1606" i="17"/>
  <c r="I1590" i="17"/>
  <c r="J1590" i="17"/>
  <c r="I1574" i="17"/>
  <c r="J1574" i="17"/>
  <c r="I1558" i="17"/>
  <c r="J1558" i="17"/>
  <c r="I1542" i="17"/>
  <c r="J1542" i="17"/>
  <c r="I1526" i="17"/>
  <c r="J1526" i="17"/>
  <c r="I1510" i="17"/>
  <c r="J1510" i="17"/>
  <c r="I1494" i="17"/>
  <c r="J1494" i="17"/>
  <c r="I1478" i="17"/>
  <c r="J1478" i="17"/>
  <c r="I1462" i="17"/>
  <c r="J1462" i="17"/>
  <c r="I1446" i="17"/>
  <c r="J1446" i="17"/>
  <c r="I1430" i="17"/>
  <c r="J1430" i="17"/>
  <c r="I1414" i="17"/>
  <c r="J1414" i="17"/>
  <c r="I1398" i="17"/>
  <c r="J1398" i="17"/>
  <c r="I1382" i="17"/>
  <c r="J1382" i="17"/>
  <c r="I1374" i="17"/>
  <c r="J1374" i="17"/>
  <c r="I1358" i="17"/>
  <c r="J1358" i="17"/>
  <c r="I1342" i="17"/>
  <c r="J1342" i="17"/>
  <c r="I1326" i="17"/>
  <c r="J1326" i="17"/>
  <c r="I1310" i="17"/>
  <c r="J1310" i="17"/>
  <c r="I1294" i="17"/>
  <c r="J1294" i="17"/>
  <c r="I1278" i="17"/>
  <c r="J1278" i="17"/>
  <c r="I1262" i="17"/>
  <c r="J1262" i="17"/>
  <c r="I1246" i="17"/>
  <c r="J1246" i="17"/>
  <c r="I1230" i="17"/>
  <c r="J1230" i="17"/>
  <c r="I1214" i="17"/>
  <c r="J1214" i="17"/>
  <c r="I1198" i="17"/>
  <c r="J1198" i="17"/>
  <c r="I1182" i="17"/>
  <c r="J1182" i="17"/>
  <c r="I1166" i="17"/>
  <c r="J1166" i="17"/>
  <c r="I1150" i="17"/>
  <c r="J1150" i="17"/>
  <c r="I1134" i="17"/>
  <c r="J1134" i="17"/>
  <c r="I1118" i="17"/>
  <c r="J1118" i="17"/>
  <c r="I1102" i="17"/>
  <c r="J1102" i="17"/>
  <c r="I1086" i="17"/>
  <c r="J1086" i="17"/>
  <c r="I1070" i="17"/>
  <c r="J1070" i="17"/>
  <c r="I1054" i="17"/>
  <c r="J1054" i="17"/>
  <c r="I1038" i="17"/>
  <c r="J1038" i="17"/>
  <c r="I1022" i="17"/>
  <c r="J1022" i="17"/>
  <c r="I1006" i="17"/>
  <c r="J1006" i="17"/>
  <c r="I998" i="17"/>
  <c r="I990" i="17"/>
  <c r="J990" i="17"/>
  <c r="I974" i="17"/>
  <c r="J974" i="17"/>
  <c r="I958" i="17"/>
  <c r="J958" i="17"/>
  <c r="I942" i="17"/>
  <c r="J942" i="17"/>
  <c r="I926" i="17"/>
  <c r="J926" i="17"/>
  <c r="I910" i="17"/>
  <c r="J910" i="17"/>
  <c r="I894" i="17"/>
  <c r="J894" i="17"/>
  <c r="I878" i="17"/>
  <c r="J878" i="17"/>
  <c r="I862" i="17"/>
  <c r="J862" i="17"/>
  <c r="I846" i="17"/>
  <c r="J846" i="17"/>
  <c r="I838" i="17"/>
  <c r="I830" i="17"/>
  <c r="J830" i="17"/>
  <c r="I814" i="17"/>
  <c r="J814" i="17"/>
  <c r="I798" i="17"/>
  <c r="J798" i="17"/>
  <c r="I782" i="17"/>
  <c r="J782" i="17"/>
  <c r="I766" i="17"/>
  <c r="J766" i="17"/>
  <c r="I750" i="17"/>
  <c r="J750" i="17"/>
  <c r="I734" i="17"/>
  <c r="J734" i="17"/>
  <c r="I718" i="17"/>
  <c r="J718" i="17"/>
  <c r="I702" i="17"/>
  <c r="J702" i="17"/>
  <c r="I686" i="17"/>
  <c r="J686" i="17"/>
  <c r="I670" i="17"/>
  <c r="J670" i="17"/>
  <c r="I654" i="17"/>
  <c r="J654" i="17"/>
  <c r="I638" i="17"/>
  <c r="J638" i="17"/>
  <c r="I622" i="17"/>
  <c r="J622" i="17"/>
  <c r="I606" i="17"/>
  <c r="J606" i="17"/>
  <c r="I590" i="17"/>
  <c r="J590" i="17"/>
  <c r="I574" i="17"/>
  <c r="J574" i="17"/>
  <c r="I558" i="17"/>
  <c r="J558" i="17"/>
  <c r="I542" i="17"/>
  <c r="J542" i="17"/>
  <c r="I526" i="17"/>
  <c r="J526" i="17"/>
  <c r="I510" i="17"/>
  <c r="J510" i="17"/>
  <c r="J3547" i="17"/>
  <c r="J3515" i="17"/>
  <c r="J3451" i="17"/>
  <c r="J3387" i="17"/>
  <c r="J3323" i="17"/>
  <c r="J3259" i="17"/>
  <c r="J3195" i="17"/>
  <c r="J3131" i="17"/>
  <c r="J3067" i="17"/>
  <c r="J2988" i="17"/>
  <c r="J2748" i="17"/>
  <c r="J2459" i="17"/>
  <c r="I3545" i="17"/>
  <c r="J3545" i="17"/>
  <c r="I3481" i="17"/>
  <c r="J3481" i="17"/>
  <c r="I3417" i="17"/>
  <c r="J3417" i="17"/>
  <c r="I3361" i="17"/>
  <c r="J3361" i="17"/>
  <c r="I3297" i="17"/>
  <c r="J3297" i="17"/>
  <c r="I3233" i="17"/>
  <c r="J3233" i="17"/>
  <c r="I3169" i="17"/>
  <c r="J3169" i="17"/>
  <c r="I3097" i="17"/>
  <c r="J3097" i="17"/>
  <c r="I3033" i="17"/>
  <c r="J3033" i="17"/>
  <c r="I2977" i="17"/>
  <c r="J2977" i="17"/>
  <c r="I2921" i="17"/>
  <c r="J2921" i="17"/>
  <c r="I2857" i="17"/>
  <c r="J2857" i="17"/>
  <c r="I2801" i="17"/>
  <c r="J2801" i="17"/>
  <c r="I2737" i="17"/>
  <c r="J2737" i="17"/>
  <c r="I2673" i="17"/>
  <c r="J2673" i="17"/>
  <c r="I2625" i="17"/>
  <c r="J2625" i="17"/>
  <c r="I2577" i="17"/>
  <c r="J2577" i="17"/>
  <c r="I2513" i="17"/>
  <c r="J2513" i="17"/>
  <c r="I2449" i="17"/>
  <c r="J2449" i="17"/>
  <c r="I2401" i="17"/>
  <c r="J2401" i="17"/>
  <c r="I2369" i="17"/>
  <c r="J2369" i="17"/>
  <c r="I2337" i="17"/>
  <c r="J2337" i="17"/>
  <c r="I2233" i="17"/>
  <c r="J2233" i="17"/>
  <c r="I2193" i="17"/>
  <c r="J2193" i="17"/>
  <c r="I2153" i="17"/>
  <c r="J2153" i="17"/>
  <c r="I2113" i="17"/>
  <c r="J2113" i="17"/>
  <c r="I2073" i="17"/>
  <c r="J2073" i="17"/>
  <c r="I2033" i="17"/>
  <c r="J2033" i="17"/>
  <c r="I1993" i="17"/>
  <c r="J1993" i="17"/>
  <c r="I1953" i="17"/>
  <c r="J1953" i="17"/>
  <c r="I1913" i="17"/>
  <c r="J1913" i="17"/>
  <c r="I1881" i="17"/>
  <c r="J1881" i="17"/>
  <c r="I1857" i="17"/>
  <c r="J1857" i="17"/>
  <c r="I1817" i="17"/>
  <c r="J1817" i="17"/>
  <c r="I1753" i="17"/>
  <c r="J1753" i="17"/>
  <c r="I3544" i="17"/>
  <c r="J3544" i="17"/>
  <c r="I3520" i="17"/>
  <c r="J3520" i="17"/>
  <c r="I3488" i="17"/>
  <c r="J3488" i="17"/>
  <c r="I3543" i="17"/>
  <c r="J3543" i="17"/>
  <c r="I3519" i="17"/>
  <c r="J3519" i="17"/>
  <c r="I3471" i="17"/>
  <c r="J3471" i="17"/>
  <c r="I3447" i="17"/>
  <c r="J3447" i="17"/>
  <c r="I3423" i="17"/>
  <c r="J3423" i="17"/>
  <c r="I3375" i="17"/>
  <c r="J3375" i="17"/>
  <c r="I3343" i="17"/>
  <c r="J3343" i="17"/>
  <c r="I3311" i="17"/>
  <c r="J3311" i="17"/>
  <c r="I3557" i="17"/>
  <c r="J3557" i="17"/>
  <c r="I3549" i="17"/>
  <c r="J3549" i="17"/>
  <c r="I3541" i="17"/>
  <c r="J3541" i="17"/>
  <c r="I3533" i="17"/>
  <c r="J3533" i="17"/>
  <c r="I3525" i="17"/>
  <c r="J3525" i="17"/>
  <c r="I3517" i="17"/>
  <c r="J3517" i="17"/>
  <c r="I3509" i="17"/>
  <c r="J3509" i="17"/>
  <c r="I3501" i="17"/>
  <c r="J3501" i="17"/>
  <c r="I3493" i="17"/>
  <c r="J3493" i="17"/>
  <c r="I3485" i="17"/>
  <c r="J3485" i="17"/>
  <c r="I3477" i="17"/>
  <c r="J3477" i="17"/>
  <c r="I3469" i="17"/>
  <c r="J3469" i="17"/>
  <c r="I3461" i="17"/>
  <c r="J3461" i="17"/>
  <c r="I3453" i="17"/>
  <c r="J3453" i="17"/>
  <c r="I3445" i="17"/>
  <c r="J3445" i="17"/>
  <c r="I3437" i="17"/>
  <c r="J3437" i="17"/>
  <c r="I3421" i="17"/>
  <c r="J3421" i="17"/>
  <c r="I3413" i="17"/>
  <c r="J3413" i="17"/>
  <c r="I3405" i="17"/>
  <c r="J3405" i="17"/>
  <c r="I3397" i="17"/>
  <c r="J3397" i="17"/>
  <c r="I3389" i="17"/>
  <c r="J3389" i="17"/>
  <c r="I3381" i="17"/>
  <c r="J3381" i="17"/>
  <c r="I3373" i="17"/>
  <c r="J3373" i="17"/>
  <c r="I3365" i="17"/>
  <c r="J3365" i="17"/>
  <c r="I3357" i="17"/>
  <c r="J3357" i="17"/>
  <c r="I3349" i="17"/>
  <c r="J3349" i="17"/>
  <c r="I3341" i="17"/>
  <c r="J3341" i="17"/>
  <c r="I3333" i="17"/>
  <c r="J3333" i="17"/>
  <c r="I3325" i="17"/>
  <c r="J3325" i="17"/>
  <c r="I3317" i="17"/>
  <c r="J3317" i="17"/>
  <c r="I3309" i="17"/>
  <c r="J3309" i="17"/>
  <c r="I3301" i="17"/>
  <c r="J3301" i="17"/>
  <c r="I3293" i="17"/>
  <c r="J3293" i="17"/>
  <c r="I3285" i="17"/>
  <c r="J3285" i="17"/>
  <c r="I3277" i="17"/>
  <c r="J3277" i="17"/>
  <c r="I3261" i="17"/>
  <c r="J3261" i="17"/>
  <c r="I3253" i="17"/>
  <c r="J3253" i="17"/>
  <c r="I3245" i="17"/>
  <c r="J3245" i="17"/>
  <c r="I3237" i="17"/>
  <c r="J3237" i="17"/>
  <c r="I3229" i="17"/>
  <c r="J3229" i="17"/>
  <c r="I3221" i="17"/>
  <c r="J3221" i="17"/>
  <c r="I3213" i="17"/>
  <c r="J3213" i="17"/>
  <c r="I3205" i="17"/>
  <c r="J3205" i="17"/>
  <c r="I3197" i="17"/>
  <c r="J3197" i="17"/>
  <c r="I3189" i="17"/>
  <c r="J3189" i="17"/>
  <c r="I3181" i="17"/>
  <c r="J3181" i="17"/>
  <c r="I3173" i="17"/>
  <c r="J3173" i="17"/>
  <c r="I3165" i="17"/>
  <c r="J3165" i="17"/>
  <c r="I3157" i="17"/>
  <c r="J3157" i="17"/>
  <c r="I3149" i="17"/>
  <c r="J3149" i="17"/>
  <c r="I3141" i="17"/>
  <c r="J3141" i="17"/>
  <c r="I3133" i="17"/>
  <c r="J3133" i="17"/>
  <c r="I3125" i="17"/>
  <c r="J3125" i="17"/>
  <c r="I3109" i="17"/>
  <c r="J3109" i="17"/>
  <c r="I3101" i="17"/>
  <c r="J3101" i="17"/>
  <c r="I3093" i="17"/>
  <c r="J3093" i="17"/>
  <c r="I3085" i="17"/>
  <c r="J3085" i="17"/>
  <c r="I3077" i="17"/>
  <c r="J3077" i="17"/>
  <c r="I3069" i="17"/>
  <c r="J3069" i="17"/>
  <c r="I3061" i="17"/>
  <c r="J3061" i="17"/>
  <c r="I3053" i="17"/>
  <c r="J3053" i="17"/>
  <c r="I3045" i="17"/>
  <c r="J3045" i="17"/>
  <c r="I3037" i="17"/>
  <c r="J3037" i="17"/>
  <c r="I3029" i="17"/>
  <c r="J3029" i="17"/>
  <c r="I3021" i="17"/>
  <c r="J3021" i="17"/>
  <c r="I3013" i="17"/>
  <c r="J3013" i="17"/>
  <c r="I3005" i="17"/>
  <c r="J3005" i="17"/>
  <c r="I2997" i="17"/>
  <c r="J2997" i="17"/>
  <c r="I2989" i="17"/>
  <c r="J2989" i="17"/>
  <c r="I2981" i="17"/>
  <c r="J2981" i="17"/>
  <c r="I2973" i="17"/>
  <c r="J2973" i="17"/>
  <c r="I2965" i="17"/>
  <c r="J2965" i="17"/>
  <c r="I2957" i="17"/>
  <c r="J2957" i="17"/>
  <c r="I2949" i="17"/>
  <c r="J2949" i="17"/>
  <c r="I2941" i="17"/>
  <c r="J2941" i="17"/>
  <c r="I2925" i="17"/>
  <c r="J2925" i="17"/>
  <c r="I2917" i="17"/>
  <c r="J2917" i="17"/>
  <c r="I2909" i="17"/>
  <c r="J2909" i="17"/>
  <c r="I2901" i="17"/>
  <c r="J2901" i="17"/>
  <c r="I2893" i="17"/>
  <c r="J2893" i="17"/>
  <c r="I2885" i="17"/>
  <c r="J2885" i="17"/>
  <c r="I2877" i="17"/>
  <c r="J2877" i="17"/>
  <c r="I2869" i="17"/>
  <c r="J2869" i="17"/>
  <c r="I2861" i="17"/>
  <c r="J2861" i="17"/>
  <c r="I2853" i="17"/>
  <c r="J2853" i="17"/>
  <c r="I2845" i="17"/>
  <c r="J2845" i="17"/>
  <c r="I2837" i="17"/>
  <c r="J2837" i="17"/>
  <c r="I2829" i="17"/>
  <c r="J2829" i="17"/>
  <c r="I2821" i="17"/>
  <c r="J2821" i="17"/>
  <c r="I2813" i="17"/>
  <c r="J2813" i="17"/>
  <c r="I2805" i="17"/>
  <c r="J2805" i="17"/>
  <c r="I2789" i="17"/>
  <c r="J2789" i="17"/>
  <c r="I2781" i="17"/>
  <c r="J2781" i="17"/>
  <c r="I2773" i="17"/>
  <c r="J2773" i="17"/>
  <c r="I2765" i="17"/>
  <c r="J2765" i="17"/>
  <c r="I2757" i="17"/>
  <c r="J2757" i="17"/>
  <c r="I2749" i="17"/>
  <c r="J2749" i="17"/>
  <c r="I2741" i="17"/>
  <c r="J2741" i="17"/>
  <c r="I2733" i="17"/>
  <c r="J2733" i="17"/>
  <c r="I2725" i="17"/>
  <c r="J2725" i="17"/>
  <c r="I2717" i="17"/>
  <c r="J2717" i="17"/>
  <c r="I2709" i="17"/>
  <c r="J2709" i="17"/>
  <c r="I2701" i="17"/>
  <c r="J2701" i="17"/>
  <c r="I2693" i="17"/>
  <c r="J2693" i="17"/>
  <c r="I2685" i="17"/>
  <c r="J2685" i="17"/>
  <c r="I2677" i="17"/>
  <c r="J2677" i="17"/>
  <c r="I2669" i="17"/>
  <c r="J2669" i="17"/>
  <c r="I2661" i="17"/>
  <c r="J2661" i="17"/>
  <c r="I2653" i="17"/>
  <c r="J2653" i="17"/>
  <c r="I2645" i="17"/>
  <c r="J2645" i="17"/>
  <c r="I2637" i="17"/>
  <c r="J2637" i="17"/>
  <c r="I2629" i="17"/>
  <c r="J2629" i="17"/>
  <c r="I2613" i="17"/>
  <c r="J2613" i="17"/>
  <c r="I2605" i="17"/>
  <c r="J2605" i="17"/>
  <c r="I2597" i="17"/>
  <c r="J2597" i="17"/>
  <c r="I2589" i="17"/>
  <c r="J2589" i="17"/>
  <c r="I2581" i="17"/>
  <c r="J2581" i="17"/>
  <c r="I2573" i="17"/>
  <c r="J2573" i="17"/>
  <c r="I2565" i="17"/>
  <c r="J2565" i="17"/>
  <c r="I2557" i="17"/>
  <c r="J2557" i="17"/>
  <c r="I2549" i="17"/>
  <c r="J2549" i="17"/>
  <c r="I2541" i="17"/>
  <c r="J2541" i="17"/>
  <c r="I2533" i="17"/>
  <c r="J2533" i="17"/>
  <c r="I2525" i="17"/>
  <c r="J2525" i="17"/>
  <c r="I2517" i="17"/>
  <c r="J2517" i="17"/>
  <c r="I2509" i="17"/>
  <c r="J2509" i="17"/>
  <c r="I2501" i="17"/>
  <c r="J2501" i="17"/>
  <c r="I2493" i="17"/>
  <c r="J2493" i="17"/>
  <c r="I2485" i="17"/>
  <c r="J2485" i="17"/>
  <c r="I2477" i="17"/>
  <c r="J2477" i="17"/>
  <c r="I2469" i="17"/>
  <c r="J2469" i="17"/>
  <c r="I2461" i="17"/>
  <c r="J2461" i="17"/>
  <c r="I2453" i="17"/>
  <c r="J2453" i="17"/>
  <c r="I2445" i="17"/>
  <c r="J2445" i="17"/>
  <c r="I2437" i="17"/>
  <c r="J2437" i="17"/>
  <c r="I2421" i="17"/>
  <c r="J2421" i="17"/>
  <c r="I2413" i="17"/>
  <c r="J2413" i="17"/>
  <c r="I2405" i="17"/>
  <c r="J2405" i="17"/>
  <c r="I2397" i="17"/>
  <c r="J2397" i="17"/>
  <c r="I2389" i="17"/>
  <c r="J2389" i="17"/>
  <c r="I2381" i="17"/>
  <c r="J2381" i="17"/>
  <c r="I2373" i="17"/>
  <c r="J2373" i="17"/>
  <c r="I2365" i="17"/>
  <c r="J2365" i="17"/>
  <c r="I2357" i="17"/>
  <c r="J2357" i="17"/>
  <c r="I2349" i="17"/>
  <c r="J2349" i="17"/>
  <c r="I2341" i="17"/>
  <c r="J2341" i="17"/>
  <c r="I2333" i="17"/>
  <c r="J2333" i="17"/>
  <c r="I2325" i="17"/>
  <c r="J2325" i="17"/>
  <c r="I2317" i="17"/>
  <c r="J2317" i="17"/>
  <c r="I2309" i="17"/>
  <c r="J2309" i="17"/>
  <c r="I2301" i="17"/>
  <c r="J2301" i="17"/>
  <c r="I2285" i="17"/>
  <c r="J2285" i="17"/>
  <c r="I2277" i="17"/>
  <c r="J2277" i="17"/>
  <c r="I2269" i="17"/>
  <c r="J2269" i="17"/>
  <c r="I2261" i="17"/>
  <c r="J2261" i="17"/>
  <c r="I2253" i="17"/>
  <c r="J2253" i="17"/>
  <c r="I2245" i="17"/>
  <c r="J2245" i="17"/>
  <c r="I2237" i="17"/>
  <c r="J2237" i="17"/>
  <c r="I2229" i="17"/>
  <c r="J2229" i="17"/>
  <c r="I2221" i="17"/>
  <c r="J2221" i="17"/>
  <c r="I2213" i="17"/>
  <c r="J2213" i="17"/>
  <c r="I2205" i="17"/>
  <c r="J2205" i="17"/>
  <c r="I2197" i="17"/>
  <c r="J2197" i="17"/>
  <c r="I2189" i="17"/>
  <c r="J2189" i="17"/>
  <c r="I2181" i="17"/>
  <c r="J2181" i="17"/>
  <c r="I2173" i="17"/>
  <c r="J2173" i="17"/>
  <c r="I2165" i="17"/>
  <c r="J2165" i="17"/>
  <c r="I2149" i="17"/>
  <c r="J2149" i="17"/>
  <c r="I2141" i="17"/>
  <c r="J2141" i="17"/>
  <c r="I2133" i="17"/>
  <c r="J2133" i="17"/>
  <c r="I2125" i="17"/>
  <c r="J2125" i="17"/>
  <c r="I2117" i="17"/>
  <c r="J2117" i="17"/>
  <c r="I2109" i="17"/>
  <c r="J2109" i="17"/>
  <c r="I2101" i="17"/>
  <c r="J2101" i="17"/>
  <c r="I2093" i="17"/>
  <c r="J2093" i="17"/>
  <c r="I2085" i="17"/>
  <c r="J2085" i="17"/>
  <c r="I2077" i="17"/>
  <c r="J2077" i="17"/>
  <c r="I2069" i="17"/>
  <c r="J2069" i="17"/>
  <c r="I2061" i="17"/>
  <c r="J2061" i="17"/>
  <c r="I2053" i="17"/>
  <c r="J2053" i="17"/>
  <c r="I2045" i="17"/>
  <c r="J2045" i="17"/>
  <c r="I2037" i="17"/>
  <c r="J2037" i="17"/>
  <c r="I2029" i="17"/>
  <c r="J2029" i="17"/>
  <c r="I2021" i="17"/>
  <c r="J2021" i="17"/>
  <c r="I2013" i="17"/>
  <c r="J2013" i="17"/>
  <c r="I2005" i="17"/>
  <c r="J2005" i="17"/>
  <c r="I1997" i="17"/>
  <c r="J1997" i="17"/>
  <c r="I1989" i="17"/>
  <c r="J1989" i="17"/>
  <c r="I1973" i="17"/>
  <c r="J1973" i="17"/>
  <c r="I1965" i="17"/>
  <c r="J1965" i="17"/>
  <c r="I1957" i="17"/>
  <c r="J1957" i="17"/>
  <c r="I1949" i="17"/>
  <c r="J1949" i="17"/>
  <c r="I1941" i="17"/>
  <c r="J1941" i="17"/>
  <c r="I1933" i="17"/>
  <c r="J1933" i="17"/>
  <c r="I1925" i="17"/>
  <c r="J1925" i="17"/>
  <c r="I1917" i="17"/>
  <c r="J1917" i="17"/>
  <c r="I1909" i="17"/>
  <c r="J1909" i="17"/>
  <c r="I1901" i="17"/>
  <c r="J1901" i="17"/>
  <c r="I1893" i="17"/>
  <c r="J1893" i="17"/>
  <c r="I1885" i="17"/>
  <c r="J1885" i="17"/>
  <c r="I1877" i="17"/>
  <c r="J1877" i="17"/>
  <c r="I1869" i="17"/>
  <c r="J1869" i="17"/>
  <c r="I1861" i="17"/>
  <c r="J1861" i="17"/>
  <c r="I1853" i="17"/>
  <c r="J1853" i="17"/>
  <c r="I1845" i="17"/>
  <c r="J1845" i="17"/>
  <c r="I1829" i="17"/>
  <c r="J1829" i="17"/>
  <c r="I1821" i="17"/>
  <c r="J1821" i="17"/>
  <c r="I1813" i="17"/>
  <c r="J1813" i="17"/>
  <c r="I1805" i="17"/>
  <c r="J1805" i="17"/>
  <c r="I1797" i="17"/>
  <c r="J1797" i="17"/>
  <c r="I1789" i="17"/>
  <c r="J1789" i="17"/>
  <c r="I1781" i="17"/>
  <c r="J1781" i="17"/>
  <c r="I1773" i="17"/>
  <c r="J1773" i="17"/>
  <c r="I1765" i="17"/>
  <c r="J1765" i="17"/>
  <c r="I1757" i="17"/>
  <c r="J1757" i="17"/>
  <c r="I1749" i="17"/>
  <c r="J1749" i="17"/>
  <c r="I1741" i="17"/>
  <c r="J1741" i="17"/>
  <c r="I1733" i="17"/>
  <c r="J1733" i="17"/>
  <c r="I1725" i="17"/>
  <c r="J1725" i="17"/>
  <c r="I1717" i="17"/>
  <c r="J1717" i="17"/>
  <c r="I1709" i="17"/>
  <c r="J1709" i="17"/>
  <c r="I1701" i="17"/>
  <c r="J1701" i="17"/>
  <c r="I1693" i="17"/>
  <c r="J1693" i="17"/>
  <c r="I1685" i="17"/>
  <c r="J1685" i="17"/>
  <c r="I1677" i="17"/>
  <c r="J1677" i="17"/>
  <c r="I1661" i="17"/>
  <c r="J1661" i="17"/>
  <c r="I1653" i="17"/>
  <c r="J1653" i="17"/>
  <c r="I1645" i="17"/>
  <c r="J1645" i="17"/>
  <c r="I1637" i="17"/>
  <c r="J1637" i="17"/>
  <c r="I1629" i="17"/>
  <c r="J1629" i="17"/>
  <c r="I1621" i="17"/>
  <c r="J1621" i="17"/>
  <c r="I1613" i="17"/>
  <c r="J1613" i="17"/>
  <c r="I1605" i="17"/>
  <c r="J1605" i="17"/>
  <c r="I1597" i="17"/>
  <c r="J1597" i="17"/>
  <c r="I1589" i="17"/>
  <c r="J1589" i="17"/>
  <c r="I1581" i="17"/>
  <c r="J1581" i="17"/>
  <c r="I1573" i="17"/>
  <c r="J1573" i="17"/>
  <c r="I1565" i="17"/>
  <c r="J1565" i="17"/>
  <c r="I1557" i="17"/>
  <c r="J1557" i="17"/>
  <c r="I1549" i="17"/>
  <c r="J1549" i="17"/>
  <c r="I1541" i="17"/>
  <c r="J1541" i="17"/>
  <c r="I1533" i="17"/>
  <c r="J1533" i="17"/>
  <c r="I1525" i="17"/>
  <c r="J1525" i="17"/>
  <c r="I1517" i="17"/>
  <c r="J1517" i="17"/>
  <c r="I1509" i="17"/>
  <c r="J1509" i="17"/>
  <c r="I1493" i="17"/>
  <c r="J1493" i="17"/>
  <c r="I1485" i="17"/>
  <c r="J1485" i="17"/>
  <c r="I1477" i="17"/>
  <c r="J1477" i="17"/>
  <c r="I1469" i="17"/>
  <c r="J1469" i="17"/>
  <c r="I1461" i="17"/>
  <c r="J1461" i="17"/>
  <c r="I1453" i="17"/>
  <c r="J1453" i="17"/>
  <c r="I1445" i="17"/>
  <c r="J1445" i="17"/>
  <c r="I1437" i="17"/>
  <c r="J1437" i="17"/>
  <c r="I1429" i="17"/>
  <c r="J1429" i="17"/>
  <c r="I1421" i="17"/>
  <c r="J1421" i="17"/>
  <c r="I1413" i="17"/>
  <c r="J1413" i="17"/>
  <c r="I1405" i="17"/>
  <c r="J1405" i="17"/>
  <c r="I1397" i="17"/>
  <c r="J1397" i="17"/>
  <c r="I1389" i="17"/>
  <c r="J1389" i="17"/>
  <c r="I1381" i="17"/>
  <c r="J1381" i="17"/>
  <c r="I1365" i="17"/>
  <c r="J1365" i="17"/>
  <c r="I1357" i="17"/>
  <c r="J1357" i="17"/>
  <c r="I1349" i="17"/>
  <c r="J1349" i="17"/>
  <c r="I1341" i="17"/>
  <c r="J1341" i="17"/>
  <c r="I1333" i="17"/>
  <c r="J1333" i="17"/>
  <c r="I1325" i="17"/>
  <c r="J1325" i="17"/>
  <c r="I1317" i="17"/>
  <c r="J1317" i="17"/>
  <c r="I1309" i="17"/>
  <c r="J1309" i="17"/>
  <c r="I1301" i="17"/>
  <c r="J1301" i="17"/>
  <c r="I1293" i="17"/>
  <c r="J1293" i="17"/>
  <c r="I1285" i="17"/>
  <c r="J1285" i="17"/>
  <c r="I1277" i="17"/>
  <c r="J1277" i="17"/>
  <c r="I1269" i="17"/>
  <c r="J1269" i="17"/>
  <c r="I1261" i="17"/>
  <c r="J1261" i="17"/>
  <c r="I1253" i="17"/>
  <c r="J1253" i="17"/>
  <c r="I1245" i="17"/>
  <c r="J1245" i="17"/>
  <c r="I1237" i="17"/>
  <c r="J1237" i="17"/>
  <c r="I1221" i="17"/>
  <c r="J1221" i="17"/>
  <c r="I1213" i="17"/>
  <c r="J1213" i="17"/>
  <c r="I1205" i="17"/>
  <c r="J1205" i="17"/>
  <c r="I1197" i="17"/>
  <c r="J1197" i="17"/>
  <c r="I1189" i="17"/>
  <c r="J1189" i="17"/>
  <c r="I1181" i="17"/>
  <c r="J1181" i="17"/>
  <c r="I1173" i="17"/>
  <c r="J1173" i="17"/>
  <c r="I1165" i="17"/>
  <c r="J1165" i="17"/>
  <c r="I1157" i="17"/>
  <c r="J1157" i="17"/>
  <c r="I1149" i="17"/>
  <c r="J1149" i="17"/>
  <c r="I1141" i="17"/>
  <c r="J1141" i="17"/>
  <c r="I1133" i="17"/>
  <c r="J1133" i="17"/>
  <c r="I1125" i="17"/>
  <c r="J1125" i="17"/>
  <c r="I1117" i="17"/>
  <c r="J1117" i="17"/>
  <c r="I1109" i="17"/>
  <c r="J1109" i="17"/>
  <c r="I1101" i="17"/>
  <c r="J1101" i="17"/>
  <c r="I1093" i="17"/>
  <c r="J1093" i="17"/>
  <c r="I1085" i="17"/>
  <c r="J1085" i="17"/>
  <c r="I1069" i="17"/>
  <c r="J1069" i="17"/>
  <c r="I1061" i="17"/>
  <c r="J1061" i="17"/>
  <c r="I1053" i="17"/>
  <c r="J1053" i="17"/>
  <c r="I1045" i="17"/>
  <c r="J1045" i="17"/>
  <c r="I1037" i="17"/>
  <c r="J1037" i="17"/>
  <c r="I1029" i="17"/>
  <c r="J1029" i="17"/>
  <c r="I1021" i="17"/>
  <c r="J1021" i="17"/>
  <c r="I1013" i="17"/>
  <c r="J1013" i="17"/>
  <c r="I1005" i="17"/>
  <c r="J1005" i="17"/>
  <c r="I997" i="17"/>
  <c r="J997" i="17"/>
  <c r="I989" i="17"/>
  <c r="J989" i="17"/>
  <c r="I981" i="17"/>
  <c r="J981" i="17"/>
  <c r="I973" i="17"/>
  <c r="J973" i="17"/>
  <c r="I965" i="17"/>
  <c r="J965" i="17"/>
  <c r="I957" i="17"/>
  <c r="J957" i="17"/>
  <c r="I949" i="17"/>
  <c r="J949" i="17"/>
  <c r="I941" i="17"/>
  <c r="J941" i="17"/>
  <c r="I933" i="17"/>
  <c r="J933" i="17"/>
  <c r="I925" i="17"/>
  <c r="J925" i="17"/>
  <c r="I909" i="17"/>
  <c r="J909" i="17"/>
  <c r="I901" i="17"/>
  <c r="J901" i="17"/>
  <c r="I893" i="17"/>
  <c r="J893" i="17"/>
  <c r="I885" i="17"/>
  <c r="J885" i="17"/>
  <c r="I877" i="17"/>
  <c r="J877" i="17"/>
  <c r="I869" i="17"/>
  <c r="J869" i="17"/>
  <c r="I861" i="17"/>
  <c r="J861" i="17"/>
  <c r="I853" i="17"/>
  <c r="J853" i="17"/>
  <c r="I845" i="17"/>
  <c r="J845" i="17"/>
  <c r="I837" i="17"/>
  <c r="J837" i="17"/>
  <c r="I829" i="17"/>
  <c r="J829" i="17"/>
  <c r="I821" i="17"/>
  <c r="J821" i="17"/>
  <c r="I813" i="17"/>
  <c r="J813" i="17"/>
  <c r="I805" i="17"/>
  <c r="J805" i="17"/>
  <c r="I797" i="17"/>
  <c r="J797" i="17"/>
  <c r="I789" i="17"/>
  <c r="J789" i="17"/>
  <c r="I781" i="17"/>
  <c r="J781" i="17"/>
  <c r="I773" i="17"/>
  <c r="J773" i="17"/>
  <c r="I765" i="17"/>
  <c r="J765" i="17"/>
  <c r="I749" i="17"/>
  <c r="J749" i="17"/>
  <c r="I741" i="17"/>
  <c r="J741" i="17"/>
  <c r="I733" i="17"/>
  <c r="J733" i="17"/>
  <c r="I725" i="17"/>
  <c r="J725" i="17"/>
  <c r="I717" i="17"/>
  <c r="J717" i="17"/>
  <c r="I709" i="17"/>
  <c r="J709" i="17"/>
  <c r="I701" i="17"/>
  <c r="J701" i="17"/>
  <c r="I693" i="17"/>
  <c r="J693" i="17"/>
  <c r="I685" i="17"/>
  <c r="J685" i="17"/>
  <c r="I677" i="17"/>
  <c r="J677" i="17"/>
  <c r="I669" i="17"/>
  <c r="J669" i="17"/>
  <c r="I661" i="17"/>
  <c r="J661" i="17"/>
  <c r="I653" i="17"/>
  <c r="J653" i="17"/>
  <c r="I645" i="17"/>
  <c r="J645" i="17"/>
  <c r="I637" i="17"/>
  <c r="J637" i="17"/>
  <c r="I629" i="17"/>
  <c r="J629" i="17"/>
  <c r="I621" i="17"/>
  <c r="J621" i="17"/>
  <c r="I613" i="17"/>
  <c r="J613" i="17"/>
  <c r="I605" i="17"/>
  <c r="J605" i="17"/>
  <c r="I597" i="17"/>
  <c r="J597" i="17"/>
  <c r="I589" i="17"/>
  <c r="J589" i="17"/>
  <c r="I581" i="17"/>
  <c r="J581" i="17"/>
  <c r="I565" i="17"/>
  <c r="J565" i="17"/>
  <c r="I557" i="17"/>
  <c r="J557" i="17"/>
  <c r="I549" i="17"/>
  <c r="J549" i="17"/>
  <c r="I541" i="17"/>
  <c r="J541" i="17"/>
  <c r="I533" i="17"/>
  <c r="J533" i="17"/>
  <c r="I525" i="17"/>
  <c r="J525" i="17"/>
  <c r="I517" i="17"/>
  <c r="J517" i="17"/>
  <c r="I509" i="17"/>
  <c r="J509" i="17"/>
  <c r="I501" i="17"/>
  <c r="J501" i="17"/>
  <c r="I493" i="17"/>
  <c r="J493" i="17"/>
  <c r="I485" i="17"/>
  <c r="J485" i="17"/>
  <c r="I477" i="17"/>
  <c r="J477" i="17"/>
  <c r="I469" i="17"/>
  <c r="J469" i="17"/>
  <c r="J3546" i="17"/>
  <c r="J3507" i="17"/>
  <c r="J3443" i="17"/>
  <c r="J3379" i="17"/>
  <c r="J3315" i="17"/>
  <c r="J3251" i="17"/>
  <c r="J3187" i="17"/>
  <c r="J3123" i="17"/>
  <c r="J3059" i="17"/>
  <c r="J2970" i="17"/>
  <c r="J2716" i="17"/>
  <c r="J2360" i="17"/>
  <c r="I3553" i="17"/>
  <c r="J3553" i="17"/>
  <c r="I3489" i="17"/>
  <c r="J3489" i="17"/>
  <c r="I3425" i="17"/>
  <c r="J3425" i="17"/>
  <c r="I3353" i="17"/>
  <c r="J3353" i="17"/>
  <c r="I3289" i="17"/>
  <c r="J3289" i="17"/>
  <c r="I3225" i="17"/>
  <c r="J3225" i="17"/>
  <c r="I3161" i="17"/>
  <c r="J3161" i="17"/>
  <c r="I3105" i="17"/>
  <c r="J3105" i="17"/>
  <c r="I3041" i="17"/>
  <c r="J3041" i="17"/>
  <c r="I2985" i="17"/>
  <c r="J2985" i="17"/>
  <c r="I2913" i="17"/>
  <c r="J2913" i="17"/>
  <c r="I2849" i="17"/>
  <c r="J2849" i="17"/>
  <c r="I2785" i="17"/>
  <c r="J2785" i="17"/>
  <c r="I2721" i="17"/>
  <c r="J2721" i="17"/>
  <c r="I2657" i="17"/>
  <c r="J2657" i="17"/>
  <c r="I2593" i="17"/>
  <c r="J2593" i="17"/>
  <c r="I2529" i="17"/>
  <c r="J2529" i="17"/>
  <c r="I2457" i="17"/>
  <c r="J2457" i="17"/>
  <c r="I2321" i="17"/>
  <c r="J2321" i="17"/>
  <c r="I3548" i="17"/>
  <c r="J3548" i="17"/>
  <c r="I3524" i="17"/>
  <c r="J3524" i="17"/>
  <c r="I3500" i="17"/>
  <c r="J3500" i="17"/>
  <c r="I3476" i="17"/>
  <c r="J3476" i="17"/>
  <c r="I3452" i="17"/>
  <c r="J3452" i="17"/>
  <c r="I3428" i="17"/>
  <c r="J3428" i="17"/>
  <c r="I3404" i="17"/>
  <c r="J3404" i="17"/>
  <c r="I3380" i="17"/>
  <c r="J3380" i="17"/>
  <c r="I3356" i="17"/>
  <c r="J3356" i="17"/>
  <c r="I3332" i="17"/>
  <c r="J3332" i="17"/>
  <c r="I3308" i="17"/>
  <c r="J3308" i="17"/>
  <c r="I3276" i="17"/>
  <c r="J3276" i="17"/>
  <c r="I3252" i="17"/>
  <c r="J3252" i="17"/>
  <c r="I3228" i="17"/>
  <c r="J3228" i="17"/>
  <c r="I3212" i="17"/>
  <c r="J3212" i="17"/>
  <c r="I3188" i="17"/>
  <c r="J3188" i="17"/>
  <c r="I3164" i="17"/>
  <c r="J3164" i="17"/>
  <c r="I3140" i="17"/>
  <c r="J3140" i="17"/>
  <c r="I3116" i="17"/>
  <c r="J3116" i="17"/>
  <c r="I3108" i="17"/>
  <c r="J3108" i="17"/>
  <c r="I3084" i="17"/>
  <c r="J3084" i="17"/>
  <c r="I3076" i="17"/>
  <c r="J3076" i="17"/>
  <c r="I3068" i="17"/>
  <c r="J3068" i="17"/>
  <c r="I3060" i="17"/>
  <c r="J3060" i="17"/>
  <c r="I3044" i="17"/>
  <c r="J3044" i="17"/>
  <c r="I3036" i="17"/>
  <c r="J3036" i="17"/>
  <c r="I3028" i="17"/>
  <c r="J3028" i="17"/>
  <c r="I3020" i="17"/>
  <c r="J3020" i="17"/>
  <c r="I3012" i="17"/>
  <c r="J3012" i="17"/>
  <c r="I3004" i="17"/>
  <c r="J3004" i="17"/>
  <c r="I2996" i="17"/>
  <c r="J2996" i="17"/>
  <c r="I2980" i="17"/>
  <c r="J2980" i="17"/>
  <c r="I2972" i="17"/>
  <c r="J2972" i="17"/>
  <c r="I2964" i="17"/>
  <c r="J2964" i="17"/>
  <c r="I2956" i="17"/>
  <c r="J2956" i="17"/>
  <c r="I2948" i="17"/>
  <c r="J2948" i="17"/>
  <c r="I2932" i="17"/>
  <c r="J2932" i="17"/>
  <c r="I2924" i="17"/>
  <c r="J2924" i="17"/>
  <c r="I2916" i="17"/>
  <c r="J2916" i="17"/>
  <c r="I2900" i="17"/>
  <c r="J2900" i="17"/>
  <c r="I2892" i="17"/>
  <c r="J2892" i="17"/>
  <c r="I2884" i="17"/>
  <c r="J2884" i="17"/>
  <c r="I2860" i="17"/>
  <c r="J2860" i="17"/>
  <c r="I2852" i="17"/>
  <c r="J2852" i="17"/>
  <c r="I2836" i="17"/>
  <c r="J2836" i="17"/>
  <c r="I2828" i="17"/>
  <c r="J2828" i="17"/>
  <c r="I2820" i="17"/>
  <c r="J2820" i="17"/>
  <c r="I2804" i="17"/>
  <c r="J2804" i="17"/>
  <c r="I2796" i="17"/>
  <c r="J2796" i="17"/>
  <c r="I2788" i="17"/>
  <c r="J2788" i="17"/>
  <c r="I2772" i="17"/>
  <c r="J2772" i="17"/>
  <c r="I2764" i="17"/>
  <c r="J2764" i="17"/>
  <c r="I2756" i="17"/>
  <c r="J2756" i="17"/>
  <c r="I2740" i="17"/>
  <c r="J2740" i="17"/>
  <c r="I2732" i="17"/>
  <c r="J2732" i="17"/>
  <c r="I2724" i="17"/>
  <c r="J2724" i="17"/>
  <c r="I2708" i="17"/>
  <c r="J2708" i="17"/>
  <c r="I2700" i="17"/>
  <c r="J2700" i="17"/>
  <c r="I2692" i="17"/>
  <c r="J2692" i="17"/>
  <c r="I2676" i="17"/>
  <c r="J2676" i="17"/>
  <c r="I2660" i="17"/>
  <c r="J2660" i="17"/>
  <c r="I2644" i="17"/>
  <c r="J2644" i="17"/>
  <c r="I2636" i="17"/>
  <c r="J2636" i="17"/>
  <c r="I2628" i="17"/>
  <c r="J2628" i="17"/>
  <c r="I2612" i="17"/>
  <c r="J2612" i="17"/>
  <c r="I2604" i="17"/>
  <c r="J2604" i="17"/>
  <c r="I2596" i="17"/>
  <c r="J2596" i="17"/>
  <c r="I2580" i="17"/>
  <c r="J2580" i="17"/>
  <c r="I2572" i="17"/>
  <c r="J2572" i="17"/>
  <c r="I2564" i="17"/>
  <c r="J2564" i="17"/>
  <c r="I2548" i="17"/>
  <c r="J2548" i="17"/>
  <c r="I2540" i="17"/>
  <c r="J2540" i="17"/>
  <c r="I2532" i="17"/>
  <c r="J2532" i="17"/>
  <c r="I2524" i="17"/>
  <c r="J2524" i="17"/>
  <c r="I2516" i="17"/>
  <c r="J2516" i="17"/>
  <c r="I2508" i="17"/>
  <c r="J2508" i="17"/>
  <c r="I2500" i="17"/>
  <c r="J2500" i="17"/>
  <c r="I2492" i="17"/>
  <c r="J2492" i="17"/>
  <c r="I2484" i="17"/>
  <c r="J2484" i="17"/>
  <c r="I2476" i="17"/>
  <c r="J2476" i="17"/>
  <c r="I2460" i="17"/>
  <c r="J2460" i="17"/>
  <c r="I2452" i="17"/>
  <c r="J2452" i="17"/>
  <c r="I2444" i="17"/>
  <c r="J2444" i="17"/>
  <c r="I2436" i="17"/>
  <c r="J2436" i="17"/>
  <c r="I2428" i="17"/>
  <c r="J2428" i="17"/>
  <c r="I2420" i="17"/>
  <c r="J2420" i="17"/>
  <c r="I2412" i="17"/>
  <c r="J2412" i="17"/>
  <c r="I2404" i="17"/>
  <c r="J2404" i="17"/>
  <c r="I2396" i="17"/>
  <c r="J2396" i="17"/>
  <c r="I2388" i="17"/>
  <c r="J2388" i="17"/>
  <c r="I2380" i="17"/>
  <c r="J2380" i="17"/>
  <c r="I2372" i="17"/>
  <c r="J2372" i="17"/>
  <c r="I2364" i="17"/>
  <c r="J2364" i="17"/>
  <c r="I2356" i="17"/>
  <c r="J2356" i="17"/>
  <c r="I2348" i="17"/>
  <c r="J2348" i="17"/>
  <c r="I2340" i="17"/>
  <c r="J2340" i="17"/>
  <c r="I2332" i="17"/>
  <c r="J2332" i="17"/>
  <c r="I2324" i="17"/>
  <c r="J2324" i="17"/>
  <c r="I2316" i="17"/>
  <c r="J2316" i="17"/>
  <c r="I2308" i="17"/>
  <c r="J2308" i="17"/>
  <c r="I2300" i="17"/>
  <c r="J2300" i="17"/>
  <c r="I2292" i="17"/>
  <c r="J2292" i="17"/>
  <c r="I2276" i="17"/>
  <c r="J2276" i="17"/>
  <c r="I2268" i="17"/>
  <c r="J2268" i="17"/>
  <c r="I2260" i="17"/>
  <c r="J2260" i="17"/>
  <c r="I2252" i="17"/>
  <c r="J2252" i="17"/>
  <c r="I2244" i="17"/>
  <c r="J2244" i="17"/>
  <c r="I2236" i="17"/>
  <c r="J2236" i="17"/>
  <c r="I2228" i="17"/>
  <c r="J2228" i="17"/>
  <c r="I2220" i="17"/>
  <c r="J2220" i="17"/>
  <c r="I2212" i="17"/>
  <c r="J2212" i="17"/>
  <c r="I2204" i="17"/>
  <c r="J2204" i="17"/>
  <c r="I2196" i="17"/>
  <c r="J2196" i="17"/>
  <c r="I2188" i="17"/>
  <c r="J2188" i="17"/>
  <c r="I2180" i="17"/>
  <c r="J2180" i="17"/>
  <c r="I2172" i="17"/>
  <c r="J2172" i="17"/>
  <c r="I2164" i="17"/>
  <c r="J2164" i="17"/>
  <c r="I2156" i="17"/>
  <c r="J2156" i="17"/>
  <c r="I2148" i="17"/>
  <c r="J2148" i="17"/>
  <c r="I2140" i="17"/>
  <c r="J2140" i="17"/>
  <c r="I2132" i="17"/>
  <c r="J2132" i="17"/>
  <c r="I2124" i="17"/>
  <c r="J2124" i="17"/>
  <c r="I2116" i="17"/>
  <c r="J2116" i="17"/>
  <c r="I2108" i="17"/>
  <c r="J2108" i="17"/>
  <c r="I2100" i="17"/>
  <c r="J2100" i="17"/>
  <c r="I2084" i="17"/>
  <c r="J2084" i="17"/>
  <c r="I2076" i="17"/>
  <c r="J2076" i="17"/>
  <c r="I2068" i="17"/>
  <c r="J2068" i="17"/>
  <c r="I2060" i="17"/>
  <c r="J2060" i="17"/>
  <c r="I2052" i="17"/>
  <c r="J2052" i="17"/>
  <c r="I2044" i="17"/>
  <c r="J2044" i="17"/>
  <c r="I2036" i="17"/>
  <c r="J2036" i="17"/>
  <c r="I2028" i="17"/>
  <c r="J2028" i="17"/>
  <c r="I2020" i="17"/>
  <c r="J2020" i="17"/>
  <c r="I2012" i="17"/>
  <c r="J2012" i="17"/>
  <c r="I2004" i="17"/>
  <c r="J2004" i="17"/>
  <c r="I1996" i="17"/>
  <c r="J1996" i="17"/>
  <c r="I1988" i="17"/>
  <c r="J1988" i="17"/>
  <c r="I1980" i="17"/>
  <c r="J1980" i="17"/>
  <c r="I1972" i="17"/>
  <c r="J1972" i="17"/>
  <c r="I1964" i="17"/>
  <c r="J1964" i="17"/>
  <c r="I1956" i="17"/>
  <c r="J1956" i="17"/>
  <c r="I1948" i="17"/>
  <c r="J1948" i="17"/>
  <c r="I1940" i="17"/>
  <c r="J1940" i="17"/>
  <c r="I1932" i="17"/>
  <c r="J1932" i="17"/>
  <c r="I1924" i="17"/>
  <c r="J1924" i="17"/>
  <c r="I1908" i="17"/>
  <c r="J1908" i="17"/>
  <c r="I1900" i="17"/>
  <c r="J1900" i="17"/>
  <c r="I1892" i="17"/>
  <c r="J1892" i="17"/>
  <c r="I1884" i="17"/>
  <c r="J1884" i="17"/>
  <c r="I1876" i="17"/>
  <c r="J1876" i="17"/>
  <c r="I1868" i="17"/>
  <c r="J1868" i="17"/>
  <c r="I1860" i="17"/>
  <c r="J1860" i="17"/>
  <c r="I1852" i="17"/>
  <c r="J1852" i="17"/>
  <c r="I1844" i="17"/>
  <c r="J1844" i="17"/>
  <c r="I1836" i="17"/>
  <c r="J1836" i="17"/>
  <c r="I1828" i="17"/>
  <c r="J1828" i="17"/>
  <c r="I1820" i="17"/>
  <c r="J1820" i="17"/>
  <c r="I1812" i="17"/>
  <c r="J1812" i="17"/>
  <c r="I1804" i="17"/>
  <c r="J1804" i="17"/>
  <c r="I1796" i="17"/>
  <c r="J1796" i="17"/>
  <c r="I1788" i="17"/>
  <c r="J1788" i="17"/>
  <c r="I1780" i="17"/>
  <c r="J1780" i="17"/>
  <c r="I1772" i="17"/>
  <c r="J1772" i="17"/>
  <c r="I1764" i="17"/>
  <c r="J1764" i="17"/>
  <c r="I1756" i="17"/>
  <c r="J1756" i="17"/>
  <c r="I1748" i="17"/>
  <c r="J1748" i="17"/>
  <c r="I1740" i="17"/>
  <c r="J1740" i="17"/>
  <c r="I1724" i="17"/>
  <c r="J1724" i="17"/>
  <c r="I1716" i="17"/>
  <c r="J1716" i="17"/>
  <c r="I1708" i="17"/>
  <c r="J1708" i="17"/>
  <c r="I1700" i="17"/>
  <c r="J1700" i="17"/>
  <c r="I1692" i="17"/>
  <c r="J1692" i="17"/>
  <c r="I1684" i="17"/>
  <c r="J1684" i="17"/>
  <c r="I1676" i="17"/>
  <c r="J1676" i="17"/>
  <c r="I1668" i="17"/>
  <c r="J1668" i="17"/>
  <c r="I1660" i="17"/>
  <c r="J1660" i="17"/>
  <c r="I1652" i="17"/>
  <c r="J1652" i="17"/>
  <c r="I1644" i="17"/>
  <c r="J1644" i="17"/>
  <c r="I1636" i="17"/>
  <c r="J1636" i="17"/>
  <c r="I1628" i="17"/>
  <c r="J1628" i="17"/>
  <c r="I1620" i="17"/>
  <c r="J1620" i="17"/>
  <c r="I1612" i="17"/>
  <c r="J1612" i="17"/>
  <c r="I1604" i="17"/>
  <c r="J1604" i="17"/>
  <c r="I1596" i="17"/>
  <c r="J1596" i="17"/>
  <c r="I1588" i="17"/>
  <c r="J1588" i="17"/>
  <c r="I1572" i="17"/>
  <c r="J1572" i="17"/>
  <c r="I1564" i="17"/>
  <c r="J1564" i="17"/>
  <c r="I1556" i="17"/>
  <c r="J1556" i="17"/>
  <c r="I1548" i="17"/>
  <c r="J1548" i="17"/>
  <c r="I1540" i="17"/>
  <c r="J1540" i="17"/>
  <c r="I1532" i="17"/>
  <c r="J1532" i="17"/>
  <c r="I1524" i="17"/>
  <c r="J1524" i="17"/>
  <c r="I1516" i="17"/>
  <c r="J1516" i="17"/>
  <c r="I1508" i="17"/>
  <c r="J1508" i="17"/>
  <c r="I1500" i="17"/>
  <c r="J1500" i="17"/>
  <c r="I1492" i="17"/>
  <c r="J1492" i="17"/>
  <c r="I1484" i="17"/>
  <c r="J1484" i="17"/>
  <c r="I1476" i="17"/>
  <c r="J1476" i="17"/>
  <c r="I1468" i="17"/>
  <c r="J1468" i="17"/>
  <c r="I1460" i="17"/>
  <c r="J1460" i="17"/>
  <c r="I1452" i="17"/>
  <c r="J1452" i="17"/>
  <c r="I1444" i="17"/>
  <c r="J1444" i="17"/>
  <c r="I1436" i="17"/>
  <c r="J1436" i="17"/>
  <c r="I1420" i="17"/>
  <c r="J1420" i="17"/>
  <c r="I1412" i="17"/>
  <c r="J1412" i="17"/>
  <c r="I1404" i="17"/>
  <c r="J1404" i="17"/>
  <c r="I1396" i="17"/>
  <c r="J1396" i="17"/>
  <c r="I1388" i="17"/>
  <c r="J1388" i="17"/>
  <c r="I1380" i="17"/>
  <c r="J1380" i="17"/>
  <c r="I1372" i="17"/>
  <c r="J1372" i="17"/>
  <c r="I1364" i="17"/>
  <c r="J1364" i="17"/>
  <c r="I1356" i="17"/>
  <c r="J1356" i="17"/>
  <c r="I1348" i="17"/>
  <c r="J1348" i="17"/>
  <c r="I1340" i="17"/>
  <c r="J1340" i="17"/>
  <c r="I1332" i="17"/>
  <c r="J1332" i="17"/>
  <c r="I1324" i="17"/>
  <c r="J1324" i="17"/>
  <c r="I1316" i="17"/>
  <c r="J1316" i="17"/>
  <c r="I1308" i="17"/>
  <c r="J1308" i="17"/>
  <c r="I1300" i="17"/>
  <c r="J1300" i="17"/>
  <c r="I1292" i="17"/>
  <c r="J1292" i="17"/>
  <c r="I1284" i="17"/>
  <c r="J1284" i="17"/>
  <c r="I1276" i="17"/>
  <c r="J1276" i="17"/>
  <c r="I1260" i="17"/>
  <c r="J1260" i="17"/>
  <c r="I1252" i="17"/>
  <c r="J1252" i="17"/>
  <c r="I1244" i="17"/>
  <c r="J1244" i="17"/>
  <c r="I1236" i="17"/>
  <c r="J1236" i="17"/>
  <c r="I1228" i="17"/>
  <c r="J1228" i="17"/>
  <c r="I1220" i="17"/>
  <c r="J1220" i="17"/>
  <c r="I1212" i="17"/>
  <c r="J1212" i="17"/>
  <c r="I1204" i="17"/>
  <c r="J1204" i="17"/>
  <c r="I1196" i="17"/>
  <c r="J1196" i="17"/>
  <c r="I1188" i="17"/>
  <c r="J1188" i="17"/>
  <c r="I1180" i="17"/>
  <c r="J1180" i="17"/>
  <c r="I1172" i="17"/>
  <c r="J1172" i="17"/>
  <c r="I1164" i="17"/>
  <c r="J1164" i="17"/>
  <c r="I1156" i="17"/>
  <c r="J1156" i="17"/>
  <c r="I1148" i="17"/>
  <c r="J1148" i="17"/>
  <c r="I1140" i="17"/>
  <c r="J1140" i="17"/>
  <c r="I1132" i="17"/>
  <c r="J1132" i="17"/>
  <c r="I1124" i="17"/>
  <c r="J1124" i="17"/>
  <c r="I1116" i="17"/>
  <c r="J1116" i="17"/>
  <c r="I1108" i="17"/>
  <c r="J1108" i="17"/>
  <c r="I1100" i="17"/>
  <c r="J1100" i="17"/>
  <c r="I1092" i="17"/>
  <c r="J1092" i="17"/>
  <c r="I1076" i="17"/>
  <c r="J1076" i="17"/>
  <c r="I1068" i="17"/>
  <c r="J1068" i="17"/>
  <c r="I1060" i="17"/>
  <c r="J1060" i="17"/>
  <c r="I1052" i="17"/>
  <c r="J1052" i="17"/>
  <c r="I1044" i="17"/>
  <c r="J1044" i="17"/>
  <c r="I1036" i="17"/>
  <c r="J1036" i="17"/>
  <c r="I1028" i="17"/>
  <c r="J1028" i="17"/>
  <c r="I1020" i="17"/>
  <c r="J1020" i="17"/>
  <c r="I1012" i="17"/>
  <c r="J1012" i="17"/>
  <c r="I1004" i="17"/>
  <c r="J1004" i="17"/>
  <c r="I996" i="17"/>
  <c r="J996" i="17"/>
  <c r="I988" i="17"/>
  <c r="J988" i="17"/>
  <c r="I980" i="17"/>
  <c r="J980" i="17"/>
  <c r="I972" i="17"/>
  <c r="J972" i="17"/>
  <c r="I964" i="17"/>
  <c r="J964" i="17"/>
  <c r="I956" i="17"/>
  <c r="J956" i="17"/>
  <c r="I948" i="17"/>
  <c r="J948" i="17"/>
  <c r="I940" i="17"/>
  <c r="J940" i="17"/>
  <c r="I932" i="17"/>
  <c r="J932" i="17"/>
  <c r="I916" i="17"/>
  <c r="J916" i="17"/>
  <c r="I908" i="17"/>
  <c r="J908" i="17"/>
  <c r="I900" i="17"/>
  <c r="J900" i="17"/>
  <c r="I892" i="17"/>
  <c r="J892" i="17"/>
  <c r="I884" i="17"/>
  <c r="J884" i="17"/>
  <c r="I876" i="17"/>
  <c r="J876" i="17"/>
  <c r="I868" i="17"/>
  <c r="J868" i="17"/>
  <c r="I860" i="17"/>
  <c r="J860" i="17"/>
  <c r="I852" i="17"/>
  <c r="J852" i="17"/>
  <c r="I844" i="17"/>
  <c r="J844" i="17"/>
  <c r="I836" i="17"/>
  <c r="J836" i="17"/>
  <c r="I828" i="17"/>
  <c r="J828" i="17"/>
  <c r="I820" i="17"/>
  <c r="J820" i="17"/>
  <c r="I812" i="17"/>
  <c r="J812" i="17"/>
  <c r="I804" i="17"/>
  <c r="J804" i="17"/>
  <c r="I796" i="17"/>
  <c r="J796" i="17"/>
  <c r="I788" i="17"/>
  <c r="J788" i="17"/>
  <c r="I780" i="17"/>
  <c r="J780" i="17"/>
  <c r="I772" i="17"/>
  <c r="J772" i="17"/>
  <c r="I764" i="17"/>
  <c r="J764" i="17"/>
  <c r="I756" i="17"/>
  <c r="J756" i="17"/>
  <c r="I748" i="17"/>
  <c r="J748" i="17"/>
  <c r="I740" i="17"/>
  <c r="J740" i="17"/>
  <c r="I732" i="17"/>
  <c r="J732" i="17"/>
  <c r="I724" i="17"/>
  <c r="J724" i="17"/>
  <c r="I716" i="17"/>
  <c r="J716" i="17"/>
  <c r="I708" i="17"/>
  <c r="J708" i="17"/>
  <c r="I700" i="17"/>
  <c r="J700" i="17"/>
  <c r="I692" i="17"/>
  <c r="J692" i="17"/>
  <c r="I684" i="17"/>
  <c r="J684" i="17"/>
  <c r="I676" i="17"/>
  <c r="J676" i="17"/>
  <c r="I668" i="17"/>
  <c r="J668" i="17"/>
  <c r="I660" i="17"/>
  <c r="J660" i="17"/>
  <c r="I652" i="17"/>
  <c r="J652" i="17"/>
  <c r="I644" i="17"/>
  <c r="J644" i="17"/>
  <c r="I636" i="17"/>
  <c r="J636" i="17"/>
  <c r="I628" i="17"/>
  <c r="J628" i="17"/>
  <c r="I620" i="17"/>
  <c r="J620" i="17"/>
  <c r="I612" i="17"/>
  <c r="J612" i="17"/>
  <c r="I604" i="17"/>
  <c r="J604" i="17"/>
  <c r="I596" i="17"/>
  <c r="J596" i="17"/>
  <c r="I588" i="17"/>
  <c r="J588" i="17"/>
  <c r="I580" i="17"/>
  <c r="J580" i="17"/>
  <c r="I572" i="17"/>
  <c r="J572" i="17"/>
  <c r="I564" i="17"/>
  <c r="J564" i="17"/>
  <c r="I548" i="17"/>
  <c r="J548" i="17"/>
  <c r="I540" i="17"/>
  <c r="J540" i="17"/>
  <c r="I532" i="17"/>
  <c r="J532" i="17"/>
  <c r="I524" i="17"/>
  <c r="J524" i="17"/>
  <c r="I516" i="17"/>
  <c r="J516" i="17"/>
  <c r="I508" i="17"/>
  <c r="J508" i="17"/>
  <c r="I500" i="17"/>
  <c r="J500" i="17"/>
  <c r="I492" i="17"/>
  <c r="J492" i="17"/>
  <c r="I484" i="17"/>
  <c r="J484" i="17"/>
  <c r="I476" i="17"/>
  <c r="J476" i="17"/>
  <c r="I468" i="17"/>
  <c r="J468" i="17"/>
  <c r="I460" i="17"/>
  <c r="J460" i="17"/>
  <c r="I452" i="17"/>
  <c r="J452" i="17"/>
  <c r="I444" i="17"/>
  <c r="J444" i="17"/>
  <c r="I436" i="17"/>
  <c r="J436" i="17"/>
  <c r="I428" i="17"/>
  <c r="J428" i="17"/>
  <c r="I420" i="17"/>
  <c r="J420" i="17"/>
  <c r="I412" i="17"/>
  <c r="J412" i="17"/>
  <c r="I404" i="17"/>
  <c r="J404" i="17"/>
  <c r="I396" i="17"/>
  <c r="J396" i="17"/>
  <c r="I388" i="17"/>
  <c r="J388" i="17"/>
  <c r="I380" i="17"/>
  <c r="J380" i="17"/>
  <c r="I372" i="17"/>
  <c r="J372" i="17"/>
  <c r="I364" i="17"/>
  <c r="J364" i="17"/>
  <c r="I356" i="17"/>
  <c r="J356" i="17"/>
  <c r="I348" i="17"/>
  <c r="J348" i="17"/>
  <c r="I340" i="17"/>
  <c r="J340" i="17"/>
  <c r="I332" i="17"/>
  <c r="J332" i="17"/>
  <c r="J3539" i="17"/>
  <c r="J2940" i="17"/>
  <c r="J2684" i="17"/>
  <c r="J2232" i="17"/>
  <c r="I3537" i="17"/>
  <c r="J3537" i="17"/>
  <c r="I3465" i="17"/>
  <c r="J3465" i="17"/>
  <c r="I3401" i="17"/>
  <c r="J3401" i="17"/>
  <c r="I3345" i="17"/>
  <c r="J3345" i="17"/>
  <c r="I3281" i="17"/>
  <c r="J3281" i="17"/>
  <c r="I3217" i="17"/>
  <c r="J3217" i="17"/>
  <c r="I3153" i="17"/>
  <c r="J3153" i="17"/>
  <c r="I3017" i="17"/>
  <c r="J3017" i="17"/>
  <c r="I2953" i="17"/>
  <c r="J2953" i="17"/>
  <c r="I2825" i="17"/>
  <c r="J2825" i="17"/>
  <c r="I2777" i="17"/>
  <c r="J2777" i="17"/>
  <c r="I2705" i="17"/>
  <c r="J2705" i="17"/>
  <c r="I2649" i="17"/>
  <c r="J2649" i="17"/>
  <c r="I2561" i="17"/>
  <c r="J2561" i="17"/>
  <c r="I2505" i="17"/>
  <c r="J2505" i="17"/>
  <c r="I2425" i="17"/>
  <c r="J2425" i="17"/>
  <c r="I2273" i="17"/>
  <c r="J2273" i="17"/>
  <c r="I3540" i="17"/>
  <c r="J3540" i="17"/>
  <c r="I3516" i="17"/>
  <c r="J3516" i="17"/>
  <c r="I3492" i="17"/>
  <c r="J3492" i="17"/>
  <c r="I3468" i="17"/>
  <c r="J3468" i="17"/>
  <c r="I3444" i="17"/>
  <c r="J3444" i="17"/>
  <c r="I3396" i="17"/>
  <c r="J3396" i="17"/>
  <c r="I3372" i="17"/>
  <c r="J3372" i="17"/>
  <c r="I3348" i="17"/>
  <c r="J3348" i="17"/>
  <c r="I3324" i="17"/>
  <c r="J3324" i="17"/>
  <c r="I3300" i="17"/>
  <c r="J3300" i="17"/>
  <c r="I3284" i="17"/>
  <c r="J3284" i="17"/>
  <c r="I3260" i="17"/>
  <c r="J3260" i="17"/>
  <c r="I3236" i="17"/>
  <c r="J3236" i="17"/>
  <c r="I3196" i="17"/>
  <c r="J3196" i="17"/>
  <c r="I3172" i="17"/>
  <c r="J3172" i="17"/>
  <c r="I3148" i="17"/>
  <c r="J3148" i="17"/>
  <c r="I3124" i="17"/>
  <c r="J3124" i="17"/>
  <c r="I3092" i="17"/>
  <c r="J3092" i="17"/>
  <c r="I3011" i="17"/>
  <c r="J3011" i="17"/>
  <c r="I3003" i="17"/>
  <c r="J3003" i="17"/>
  <c r="I2995" i="17"/>
  <c r="J2995" i="17"/>
  <c r="I2979" i="17"/>
  <c r="J2979" i="17"/>
  <c r="I2971" i="17"/>
  <c r="J2971" i="17"/>
  <c r="I2963" i="17"/>
  <c r="J2963" i="17"/>
  <c r="I2947" i="17"/>
  <c r="J2947" i="17"/>
  <c r="I2939" i="17"/>
  <c r="J2939" i="17"/>
  <c r="I2931" i="17"/>
  <c r="J2931" i="17"/>
  <c r="I2915" i="17"/>
  <c r="J2915" i="17"/>
  <c r="I2907" i="17"/>
  <c r="J2907" i="17"/>
  <c r="I2899" i="17"/>
  <c r="J2899" i="17"/>
  <c r="I2883" i="17"/>
  <c r="J2883" i="17"/>
  <c r="I2875" i="17"/>
  <c r="J2875" i="17"/>
  <c r="I2867" i="17"/>
  <c r="J2867" i="17"/>
  <c r="I2851" i="17"/>
  <c r="J2851" i="17"/>
  <c r="I2843" i="17"/>
  <c r="J2843" i="17"/>
  <c r="I2835" i="17"/>
  <c r="J2835" i="17"/>
  <c r="I2819" i="17"/>
  <c r="J2819" i="17"/>
  <c r="I2811" i="17"/>
  <c r="J2811" i="17"/>
  <c r="I2803" i="17"/>
  <c r="J2803" i="17"/>
  <c r="I2787" i="17"/>
  <c r="J2787" i="17"/>
  <c r="I2779" i="17"/>
  <c r="J2779" i="17"/>
  <c r="I2771" i="17"/>
  <c r="J2771" i="17"/>
  <c r="I2763" i="17"/>
  <c r="I2755" i="17"/>
  <c r="J2755" i="17"/>
  <c r="I2747" i="17"/>
  <c r="J2747" i="17"/>
  <c r="I2739" i="17"/>
  <c r="J2739" i="17"/>
  <c r="I2723" i="17"/>
  <c r="J2723" i="17"/>
  <c r="I2715" i="17"/>
  <c r="J2715" i="17"/>
  <c r="I2707" i="17"/>
  <c r="J2707" i="17"/>
  <c r="I2691" i="17"/>
  <c r="J2691" i="17"/>
  <c r="I2683" i="17"/>
  <c r="J2683" i="17"/>
  <c r="I2675" i="17"/>
  <c r="J2675" i="17"/>
  <c r="I2659" i="17"/>
  <c r="J2659" i="17"/>
  <c r="I2651" i="17"/>
  <c r="J2651" i="17"/>
  <c r="I2643" i="17"/>
  <c r="J2643" i="17"/>
  <c r="I2627" i="17"/>
  <c r="J2627" i="17"/>
  <c r="I2619" i="17"/>
  <c r="J2619" i="17"/>
  <c r="I2611" i="17"/>
  <c r="J2611" i="17"/>
  <c r="I2595" i="17"/>
  <c r="J2595" i="17"/>
  <c r="I2587" i="17"/>
  <c r="J2587" i="17"/>
  <c r="I2579" i="17"/>
  <c r="J2579" i="17"/>
  <c r="I2563" i="17"/>
  <c r="J2563" i="17"/>
  <c r="I2555" i="17"/>
  <c r="J2555" i="17"/>
  <c r="I2547" i="17"/>
  <c r="J2547" i="17"/>
  <c r="I2531" i="17"/>
  <c r="J2531" i="17"/>
  <c r="I2523" i="17"/>
  <c r="J2523" i="17"/>
  <c r="I2499" i="17"/>
  <c r="J2499" i="17"/>
  <c r="I2491" i="17"/>
  <c r="J2491" i="17"/>
  <c r="I2483" i="17"/>
  <c r="J2483" i="17"/>
  <c r="I2467" i="17"/>
  <c r="J2467" i="17"/>
  <c r="I2451" i="17"/>
  <c r="J2451" i="17"/>
  <c r="I2435" i="17"/>
  <c r="J2435" i="17"/>
  <c r="I2427" i="17"/>
  <c r="J2427" i="17"/>
  <c r="I2419" i="17"/>
  <c r="J2419" i="17"/>
  <c r="I2403" i="17"/>
  <c r="J2403" i="17"/>
  <c r="I2395" i="17"/>
  <c r="J2395" i="17"/>
  <c r="I2387" i="17"/>
  <c r="J2387" i="17"/>
  <c r="I2371" i="17"/>
  <c r="J2371" i="17"/>
  <c r="I2363" i="17"/>
  <c r="J2363" i="17"/>
  <c r="I2355" i="17"/>
  <c r="J2355" i="17"/>
  <c r="I2339" i="17"/>
  <c r="J2339" i="17"/>
  <c r="I2331" i="17"/>
  <c r="J2331" i="17"/>
  <c r="I2323" i="17"/>
  <c r="J2323" i="17"/>
  <c r="I2307" i="17"/>
  <c r="J2307" i="17"/>
  <c r="I2299" i="17"/>
  <c r="J2299" i="17"/>
  <c r="I2291" i="17"/>
  <c r="J2291" i="17"/>
  <c r="I2275" i="17"/>
  <c r="J2275" i="17"/>
  <c r="I2267" i="17"/>
  <c r="J2267" i="17"/>
  <c r="I2259" i="17"/>
  <c r="J2259" i="17"/>
  <c r="I2243" i="17"/>
  <c r="J2243" i="17"/>
  <c r="I2235" i="17"/>
  <c r="J2235" i="17"/>
  <c r="I2227" i="17"/>
  <c r="J2227" i="17"/>
  <c r="I2211" i="17"/>
  <c r="J2211" i="17"/>
  <c r="I2203" i="17"/>
  <c r="J2203" i="17"/>
  <c r="I2195" i="17"/>
  <c r="J2195" i="17"/>
  <c r="I2179" i="17"/>
  <c r="J2179" i="17"/>
  <c r="I2171" i="17"/>
  <c r="J2171" i="17"/>
  <c r="I2163" i="17"/>
  <c r="J2163" i="17"/>
  <c r="I2147" i="17"/>
  <c r="J2147" i="17"/>
  <c r="I2139" i="17"/>
  <c r="J2139" i="17"/>
  <c r="I2131" i="17"/>
  <c r="J2131" i="17"/>
  <c r="I2115" i="17"/>
  <c r="J2115" i="17"/>
  <c r="I2107" i="17"/>
  <c r="J2107" i="17"/>
  <c r="I2099" i="17"/>
  <c r="J2099" i="17"/>
  <c r="I2083" i="17"/>
  <c r="J2083" i="17"/>
  <c r="I2075" i="17"/>
  <c r="J2075" i="17"/>
  <c r="I2067" i="17"/>
  <c r="J2067" i="17"/>
  <c r="I2051" i="17"/>
  <c r="J2051" i="17"/>
  <c r="I2043" i="17"/>
  <c r="J2043" i="17"/>
  <c r="I2035" i="17"/>
  <c r="J2035" i="17"/>
  <c r="I2019" i="17"/>
  <c r="J2019" i="17"/>
  <c r="I2011" i="17"/>
  <c r="J2011" i="17"/>
  <c r="I2003" i="17"/>
  <c r="J2003" i="17"/>
  <c r="I1987" i="17"/>
  <c r="J1987" i="17"/>
  <c r="I1979" i="17"/>
  <c r="J1979" i="17"/>
  <c r="I1971" i="17"/>
  <c r="J1971" i="17"/>
  <c r="I1963" i="17"/>
  <c r="J1963" i="17"/>
  <c r="I1955" i="17"/>
  <c r="I1947" i="17"/>
  <c r="J1947" i="17"/>
  <c r="I1939" i="17"/>
  <c r="J1939" i="17"/>
  <c r="I1931" i="17"/>
  <c r="J1931" i="17"/>
  <c r="I1923" i="17"/>
  <c r="J1923" i="17"/>
  <c r="I1907" i="17"/>
  <c r="J1907" i="17"/>
  <c r="I1899" i="17"/>
  <c r="J1899" i="17"/>
  <c r="I1891" i="17"/>
  <c r="J1891" i="17"/>
  <c r="I1875" i="17"/>
  <c r="J1875" i="17"/>
  <c r="I1867" i="17"/>
  <c r="J1867" i="17"/>
  <c r="I1859" i="17"/>
  <c r="J1859" i="17"/>
  <c r="I1851" i="17"/>
  <c r="J1851" i="17"/>
  <c r="I1835" i="17"/>
  <c r="J1835" i="17"/>
  <c r="I1827" i="17"/>
  <c r="J1827" i="17"/>
  <c r="I1819" i="17"/>
  <c r="J1819" i="17"/>
  <c r="I1803" i="17"/>
  <c r="J1803" i="17"/>
  <c r="I1795" i="17"/>
  <c r="J1795" i="17"/>
  <c r="I1787" i="17"/>
  <c r="J1787" i="17"/>
  <c r="I1771" i="17"/>
  <c r="J1771" i="17"/>
  <c r="I1763" i="17"/>
  <c r="J1763" i="17"/>
  <c r="I1755" i="17"/>
  <c r="J1755" i="17"/>
  <c r="I1747" i="17"/>
  <c r="J1747" i="17"/>
  <c r="I1731" i="17"/>
  <c r="J1731" i="17"/>
  <c r="I1723" i="17"/>
  <c r="J1723" i="17"/>
  <c r="I1715" i="17"/>
  <c r="J1715" i="17"/>
  <c r="I1699" i="17"/>
  <c r="J1699" i="17"/>
  <c r="I1691" i="17"/>
  <c r="J1691" i="17"/>
  <c r="I1683" i="17"/>
  <c r="J1683" i="17"/>
  <c r="I1667" i="17"/>
  <c r="J1667" i="17"/>
  <c r="I1659" i="17"/>
  <c r="J1659" i="17"/>
  <c r="I1651" i="17"/>
  <c r="J1651" i="17"/>
  <c r="I1635" i="17"/>
  <c r="J1635" i="17"/>
  <c r="I1627" i="17"/>
  <c r="J1627" i="17"/>
  <c r="I1619" i="17"/>
  <c r="J1619" i="17"/>
  <c r="I1603" i="17"/>
  <c r="J1603" i="17"/>
  <c r="I1595" i="17"/>
  <c r="J1595" i="17"/>
  <c r="I1587" i="17"/>
  <c r="J1587" i="17"/>
  <c r="I1571" i="17"/>
  <c r="J1571" i="17"/>
  <c r="I1563" i="17"/>
  <c r="J1563" i="17"/>
  <c r="I1555" i="17"/>
  <c r="J1555" i="17"/>
  <c r="I1539" i="17"/>
  <c r="J1539" i="17"/>
  <c r="I1531" i="17"/>
  <c r="J1531" i="17"/>
  <c r="I1523" i="17"/>
  <c r="J1523" i="17"/>
  <c r="I1507" i="17"/>
  <c r="J1507" i="17"/>
  <c r="I1499" i="17"/>
  <c r="J1499" i="17"/>
  <c r="I1491" i="17"/>
  <c r="J1491" i="17"/>
  <c r="I1475" i="17"/>
  <c r="J1475" i="17"/>
  <c r="I1467" i="17"/>
  <c r="J1467" i="17"/>
  <c r="I1459" i="17"/>
  <c r="J1459" i="17"/>
  <c r="I1443" i="17"/>
  <c r="J1443" i="17"/>
  <c r="I1435" i="17"/>
  <c r="J1435" i="17"/>
  <c r="I1427" i="17"/>
  <c r="J1427" i="17"/>
  <c r="I1411" i="17"/>
  <c r="J1411" i="17"/>
  <c r="I1403" i="17"/>
  <c r="J1403" i="17"/>
  <c r="I1395" i="17"/>
  <c r="J1395" i="17"/>
  <c r="I1379" i="17"/>
  <c r="J1379" i="17"/>
  <c r="I1371" i="17"/>
  <c r="J1371" i="17"/>
  <c r="I1363" i="17"/>
  <c r="J1363" i="17"/>
  <c r="I1347" i="17"/>
  <c r="J1347" i="17"/>
  <c r="I1339" i="17"/>
  <c r="J1339" i="17"/>
  <c r="I1331" i="17"/>
  <c r="J1331" i="17"/>
  <c r="I1315" i="17"/>
  <c r="J1315" i="17"/>
  <c r="I1307" i="17"/>
  <c r="J1307" i="17"/>
  <c r="I1299" i="17"/>
  <c r="J1299" i="17"/>
  <c r="I1283" i="17"/>
  <c r="J1283" i="17"/>
  <c r="I1275" i="17"/>
  <c r="J1275" i="17"/>
  <c r="I1267" i="17"/>
  <c r="J1267" i="17"/>
  <c r="I1251" i="17"/>
  <c r="J1251" i="17"/>
  <c r="I1243" i="17"/>
  <c r="J1243" i="17"/>
  <c r="I1235" i="17"/>
  <c r="J1235" i="17"/>
  <c r="I1219" i="17"/>
  <c r="J1219" i="17"/>
  <c r="I1211" i="17"/>
  <c r="J1211" i="17"/>
  <c r="I1203" i="17"/>
  <c r="J1203" i="17"/>
  <c r="I1187" i="17"/>
  <c r="J1187" i="17"/>
  <c r="I1179" i="17"/>
  <c r="J1179" i="17"/>
  <c r="I1171" i="17"/>
  <c r="J1171" i="17"/>
  <c r="I1155" i="17"/>
  <c r="J1155" i="17"/>
  <c r="I1147" i="17"/>
  <c r="J1147" i="17"/>
  <c r="I1139" i="17"/>
  <c r="J1139" i="17"/>
  <c r="I1123" i="17"/>
  <c r="J1123" i="17"/>
  <c r="I1115" i="17"/>
  <c r="J1115" i="17"/>
  <c r="I1107" i="17"/>
  <c r="J1107" i="17"/>
  <c r="I1091" i="17"/>
  <c r="J1091" i="17"/>
  <c r="I1083" i="17"/>
  <c r="J1083" i="17"/>
  <c r="I1075" i="17"/>
  <c r="J1075" i="17"/>
  <c r="I1059" i="17"/>
  <c r="J1059" i="17"/>
  <c r="I1051" i="17"/>
  <c r="J1051" i="17"/>
  <c r="I1043" i="17"/>
  <c r="J1043" i="17"/>
  <c r="I1027" i="17"/>
  <c r="J1027" i="17"/>
  <c r="I1019" i="17"/>
  <c r="J1019" i="17"/>
  <c r="I1011" i="17"/>
  <c r="J1011" i="17"/>
  <c r="I995" i="17"/>
  <c r="J995" i="17"/>
  <c r="I987" i="17"/>
  <c r="J987" i="17"/>
  <c r="I979" i="17"/>
  <c r="J979" i="17"/>
  <c r="I963" i="17"/>
  <c r="J963" i="17"/>
  <c r="I955" i="17"/>
  <c r="J955" i="17"/>
  <c r="I947" i="17"/>
  <c r="J947" i="17"/>
  <c r="I931" i="17"/>
  <c r="J931" i="17"/>
  <c r="I923" i="17"/>
  <c r="J923" i="17"/>
  <c r="I915" i="17"/>
  <c r="J915" i="17"/>
  <c r="I899" i="17"/>
  <c r="J899" i="17"/>
  <c r="I891" i="17"/>
  <c r="J891" i="17"/>
  <c r="I883" i="17"/>
  <c r="J883" i="17"/>
  <c r="I867" i="17"/>
  <c r="J867" i="17"/>
  <c r="I859" i="17"/>
  <c r="J859" i="17"/>
  <c r="I851" i="17"/>
  <c r="J851" i="17"/>
  <c r="I835" i="17"/>
  <c r="J835" i="17"/>
  <c r="I827" i="17"/>
  <c r="J827" i="17"/>
  <c r="I819" i="17"/>
  <c r="J819" i="17"/>
  <c r="I803" i="17"/>
  <c r="J803" i="17"/>
  <c r="I795" i="17"/>
  <c r="J795" i="17"/>
  <c r="I787" i="17"/>
  <c r="J787" i="17"/>
  <c r="I771" i="17"/>
  <c r="J771" i="17"/>
  <c r="I763" i="17"/>
  <c r="J763" i="17"/>
  <c r="I755" i="17"/>
  <c r="J755" i="17"/>
  <c r="I739" i="17"/>
  <c r="J739" i="17"/>
  <c r="I731" i="17"/>
  <c r="J731" i="17"/>
  <c r="I723" i="17"/>
  <c r="J723" i="17"/>
  <c r="I707" i="17"/>
  <c r="J707" i="17"/>
  <c r="I699" i="17"/>
  <c r="J699" i="17"/>
  <c r="I691" i="17"/>
  <c r="J691" i="17"/>
  <c r="I675" i="17"/>
  <c r="J675" i="17"/>
  <c r="I667" i="17"/>
  <c r="J667" i="17"/>
  <c r="I659" i="17"/>
  <c r="J659" i="17"/>
  <c r="I643" i="17"/>
  <c r="J643" i="17"/>
  <c r="I635" i="17"/>
  <c r="J635" i="17"/>
  <c r="I627" i="17"/>
  <c r="J627" i="17"/>
  <c r="I611" i="17"/>
  <c r="J611" i="17"/>
  <c r="I603" i="17"/>
  <c r="J603" i="17"/>
  <c r="I595" i="17"/>
  <c r="J595" i="17"/>
  <c r="I579" i="17"/>
  <c r="J579" i="17"/>
  <c r="I571" i="17"/>
  <c r="J571" i="17"/>
  <c r="I563" i="17"/>
  <c r="J563" i="17"/>
  <c r="I547" i="17"/>
  <c r="J547" i="17"/>
  <c r="I539" i="17"/>
  <c r="J539" i="17"/>
  <c r="I531" i="17"/>
  <c r="J531" i="17"/>
  <c r="I515" i="17"/>
  <c r="J515" i="17"/>
  <c r="I507" i="17"/>
  <c r="J507" i="17"/>
  <c r="I499" i="17"/>
  <c r="J499" i="17"/>
  <c r="I483" i="17"/>
  <c r="J483" i="17"/>
  <c r="J3538" i="17"/>
  <c r="J3491" i="17"/>
  <c r="J3427" i="17"/>
  <c r="J3363" i="17"/>
  <c r="J3299" i="17"/>
  <c r="J3235" i="17"/>
  <c r="J3171" i="17"/>
  <c r="J3107" i="17"/>
  <c r="J3043" i="17"/>
  <c r="J2908" i="17"/>
  <c r="J2652" i="17"/>
  <c r="J2103" i="17"/>
  <c r="I3513" i="17"/>
  <c r="J3513" i="17"/>
  <c r="I3449" i="17"/>
  <c r="J3449" i="17"/>
  <c r="I3377" i="17"/>
  <c r="J3377" i="17"/>
  <c r="I3265" i="17"/>
  <c r="J3265" i="17"/>
  <c r="I3201" i="17"/>
  <c r="J3201" i="17"/>
  <c r="I3137" i="17"/>
  <c r="J3137" i="17"/>
  <c r="I3073" i="17"/>
  <c r="J3073" i="17"/>
  <c r="I3009" i="17"/>
  <c r="J3009" i="17"/>
  <c r="I2929" i="17"/>
  <c r="J2929" i="17"/>
  <c r="I2865" i="17"/>
  <c r="J2865" i="17"/>
  <c r="I2793" i="17"/>
  <c r="J2793" i="17"/>
  <c r="I2729" i="17"/>
  <c r="J2729" i="17"/>
  <c r="I2665" i="17"/>
  <c r="J2665" i="17"/>
  <c r="I2601" i="17"/>
  <c r="J2601" i="17"/>
  <c r="I2537" i="17"/>
  <c r="J2537" i="17"/>
  <c r="I2465" i="17"/>
  <c r="J2465" i="17"/>
  <c r="I2289" i="17"/>
  <c r="J2289" i="17"/>
  <c r="I3556" i="17"/>
  <c r="I3532" i="17"/>
  <c r="J3532" i="17"/>
  <c r="I3508" i="17"/>
  <c r="J3508" i="17"/>
  <c r="I3484" i="17"/>
  <c r="J3484" i="17"/>
  <c r="I3460" i="17"/>
  <c r="J3460" i="17"/>
  <c r="I3436" i="17"/>
  <c r="J3436" i="17"/>
  <c r="I3412" i="17"/>
  <c r="J3412" i="17"/>
  <c r="I3388" i="17"/>
  <c r="J3388" i="17"/>
  <c r="I3364" i="17"/>
  <c r="J3364" i="17"/>
  <c r="I3340" i="17"/>
  <c r="J3340" i="17"/>
  <c r="I3316" i="17"/>
  <c r="J3316" i="17"/>
  <c r="I3292" i="17"/>
  <c r="J3292" i="17"/>
  <c r="I3268" i="17"/>
  <c r="J3268" i="17"/>
  <c r="I3220" i="17"/>
  <c r="J3220" i="17"/>
  <c r="I3204" i="17"/>
  <c r="J3204" i="17"/>
  <c r="I3180" i="17"/>
  <c r="J3180" i="17"/>
  <c r="I3156" i="17"/>
  <c r="J3156" i="17"/>
  <c r="I3132" i="17"/>
  <c r="J3132" i="17"/>
  <c r="I3100" i="17"/>
  <c r="J3100" i="17"/>
  <c r="I3514" i="17"/>
  <c r="J3514" i="17"/>
  <c r="I3506" i="17"/>
  <c r="J3506" i="17"/>
  <c r="I3498" i="17"/>
  <c r="J3498" i="17"/>
  <c r="I3490" i="17"/>
  <c r="J3490" i="17"/>
  <c r="I3482" i="17"/>
  <c r="J3482" i="17"/>
  <c r="I3474" i="17"/>
  <c r="J3474" i="17"/>
  <c r="I3466" i="17"/>
  <c r="J3466" i="17"/>
  <c r="I3458" i="17"/>
  <c r="J3458" i="17"/>
  <c r="I3442" i="17"/>
  <c r="J3442" i="17"/>
  <c r="I3434" i="17"/>
  <c r="J3434" i="17"/>
  <c r="I3426" i="17"/>
  <c r="J3426" i="17"/>
  <c r="I3418" i="17"/>
  <c r="J3418" i="17"/>
  <c r="I3410" i="17"/>
  <c r="J3410" i="17"/>
  <c r="I3402" i="17"/>
  <c r="J3402" i="17"/>
  <c r="I3394" i="17"/>
  <c r="J3394" i="17"/>
  <c r="I3386" i="17"/>
  <c r="J3386" i="17"/>
  <c r="I3378" i="17"/>
  <c r="J3378" i="17"/>
  <c r="I3370" i="17"/>
  <c r="J3370" i="17"/>
  <c r="I3362" i="17"/>
  <c r="J3362" i="17"/>
  <c r="I3354" i="17"/>
  <c r="J3354" i="17"/>
  <c r="I3346" i="17"/>
  <c r="J3346" i="17"/>
  <c r="I3338" i="17"/>
  <c r="J3338" i="17"/>
  <c r="I3330" i="17"/>
  <c r="J3330" i="17"/>
  <c r="I3322" i="17"/>
  <c r="J3322" i="17"/>
  <c r="I3314" i="17"/>
  <c r="J3314" i="17"/>
  <c r="I3306" i="17"/>
  <c r="J3306" i="17"/>
  <c r="I3290" i="17"/>
  <c r="J3290" i="17"/>
  <c r="I3282" i="17"/>
  <c r="J3282" i="17"/>
  <c r="I3274" i="17"/>
  <c r="J3274" i="17"/>
  <c r="I3266" i="17"/>
  <c r="J3266" i="17"/>
  <c r="I3258" i="17"/>
  <c r="J3258" i="17"/>
  <c r="I3250" i="17"/>
  <c r="J3250" i="17"/>
  <c r="I3242" i="17"/>
  <c r="J3242" i="17"/>
  <c r="I3234" i="17"/>
  <c r="J3234" i="17"/>
  <c r="I3226" i="17"/>
  <c r="J3226" i="17"/>
  <c r="I3218" i="17"/>
  <c r="J3218" i="17"/>
  <c r="I3210" i="17"/>
  <c r="J3210" i="17"/>
  <c r="I3202" i="17"/>
  <c r="J3202" i="17"/>
  <c r="I3194" i="17"/>
  <c r="J3194" i="17"/>
  <c r="I3186" i="17"/>
  <c r="J3186" i="17"/>
  <c r="I3170" i="17"/>
  <c r="J3170" i="17"/>
  <c r="I3162" i="17"/>
  <c r="J3162" i="17"/>
  <c r="I3154" i="17"/>
  <c r="J3154" i="17"/>
  <c r="I3146" i="17"/>
  <c r="J3146" i="17"/>
  <c r="I3138" i="17"/>
  <c r="J3138" i="17"/>
  <c r="I3130" i="17"/>
  <c r="J3130" i="17"/>
  <c r="I3122" i="17"/>
  <c r="J3122" i="17"/>
  <c r="I3114" i="17"/>
  <c r="J3114" i="17"/>
  <c r="I3106" i="17"/>
  <c r="J3106" i="17"/>
  <c r="I3098" i="17"/>
  <c r="J3098" i="17"/>
  <c r="I3090" i="17"/>
  <c r="J3090" i="17"/>
  <c r="I3082" i="17"/>
  <c r="J3082" i="17"/>
  <c r="I3074" i="17"/>
  <c r="J3074" i="17"/>
  <c r="I3066" i="17"/>
  <c r="J3066" i="17"/>
  <c r="I3058" i="17"/>
  <c r="J3058" i="17"/>
  <c r="I3050" i="17"/>
  <c r="J3050" i="17"/>
  <c r="I3042" i="17"/>
  <c r="J3042" i="17"/>
  <c r="I3034" i="17"/>
  <c r="J3034" i="17"/>
  <c r="I3026" i="17"/>
  <c r="J3026" i="17"/>
  <c r="I3018" i="17"/>
  <c r="J3018" i="17"/>
  <c r="I3002" i="17"/>
  <c r="J3002" i="17"/>
  <c r="I2994" i="17"/>
  <c r="J2994" i="17"/>
  <c r="I2986" i="17"/>
  <c r="J2986" i="17"/>
  <c r="I2978" i="17"/>
  <c r="J2978" i="17"/>
  <c r="I2962" i="17"/>
  <c r="J2962" i="17"/>
  <c r="I2954" i="17"/>
  <c r="J2954" i="17"/>
  <c r="I2946" i="17"/>
  <c r="J2946" i="17"/>
  <c r="I2938" i="17"/>
  <c r="J2938" i="17"/>
  <c r="I2930" i="17"/>
  <c r="J2930" i="17"/>
  <c r="I2922" i="17"/>
  <c r="J2922" i="17"/>
  <c r="I2914" i="17"/>
  <c r="J2914" i="17"/>
  <c r="I2906" i="17"/>
  <c r="J2906" i="17"/>
  <c r="I2898" i="17"/>
  <c r="J2898" i="17"/>
  <c r="I2890" i="17"/>
  <c r="J2890" i="17"/>
  <c r="I2882" i="17"/>
  <c r="J2882" i="17"/>
  <c r="I2874" i="17"/>
  <c r="J2874" i="17"/>
  <c r="I2866" i="17"/>
  <c r="J2866" i="17"/>
  <c r="I2858" i="17"/>
  <c r="J2858" i="17"/>
  <c r="I2850" i="17"/>
  <c r="J2850" i="17"/>
  <c r="I2842" i="17"/>
  <c r="J2842" i="17"/>
  <c r="I2834" i="17"/>
  <c r="J2834" i="17"/>
  <c r="I2826" i="17"/>
  <c r="J2826" i="17"/>
  <c r="I2818" i="17"/>
  <c r="J2818" i="17"/>
  <c r="I2810" i="17"/>
  <c r="J2810" i="17"/>
  <c r="I2802" i="17"/>
  <c r="J2802" i="17"/>
  <c r="I2794" i="17"/>
  <c r="J2794" i="17"/>
  <c r="I2786" i="17"/>
  <c r="J2786" i="17"/>
  <c r="I2778" i="17"/>
  <c r="J2778" i="17"/>
  <c r="I2770" i="17"/>
  <c r="J2770" i="17"/>
  <c r="I2762" i="17"/>
  <c r="J2762" i="17"/>
  <c r="I2754" i="17"/>
  <c r="J2754" i="17"/>
  <c r="I2746" i="17"/>
  <c r="J2746" i="17"/>
  <c r="I2738" i="17"/>
  <c r="J2738" i="17"/>
  <c r="I2730" i="17"/>
  <c r="J2730" i="17"/>
  <c r="I2722" i="17"/>
  <c r="J2722" i="17"/>
  <c r="I2714" i="17"/>
  <c r="J2714" i="17"/>
  <c r="I2706" i="17"/>
  <c r="J2706" i="17"/>
  <c r="I2698" i="17"/>
  <c r="J2698" i="17"/>
  <c r="I2690" i="17"/>
  <c r="J2690" i="17"/>
  <c r="I2682" i="17"/>
  <c r="J2682" i="17"/>
  <c r="I2674" i="17"/>
  <c r="J2674" i="17"/>
  <c r="I2666" i="17"/>
  <c r="J2666" i="17"/>
  <c r="I2658" i="17"/>
  <c r="J2658" i="17"/>
  <c r="I2650" i="17"/>
  <c r="J2650" i="17"/>
  <c r="I2642" i="17"/>
  <c r="J2642" i="17"/>
  <c r="I2634" i="17"/>
  <c r="J2634" i="17"/>
  <c r="I2626" i="17"/>
  <c r="J2626" i="17"/>
  <c r="I2618" i="17"/>
  <c r="J2618" i="17"/>
  <c r="I2610" i="17"/>
  <c r="J2610" i="17"/>
  <c r="I2602" i="17"/>
  <c r="J2602" i="17"/>
  <c r="I2594" i="17"/>
  <c r="J2594" i="17"/>
  <c r="I2586" i="17"/>
  <c r="J2586" i="17"/>
  <c r="I2578" i="17"/>
  <c r="J2578" i="17"/>
  <c r="I2570" i="17"/>
  <c r="J2570" i="17"/>
  <c r="I2562" i="17"/>
  <c r="J2562" i="17"/>
  <c r="I2554" i="17"/>
  <c r="J2554" i="17"/>
  <c r="I2546" i="17"/>
  <c r="J2546" i="17"/>
  <c r="I2538" i="17"/>
  <c r="J2538" i="17"/>
  <c r="I2530" i="17"/>
  <c r="J2530" i="17"/>
  <c r="I2522" i="17"/>
  <c r="J2522" i="17"/>
  <c r="I2514" i="17"/>
  <c r="J2514" i="17"/>
  <c r="I2506" i="17"/>
  <c r="J2506" i="17"/>
  <c r="I2498" i="17"/>
  <c r="J2498" i="17"/>
  <c r="I2490" i="17"/>
  <c r="J2490" i="17"/>
  <c r="I2482" i="17"/>
  <c r="J2482" i="17"/>
  <c r="I2474" i="17"/>
  <c r="J2474" i="17"/>
  <c r="I2466" i="17"/>
  <c r="J2466" i="17"/>
  <c r="I2458" i="17"/>
  <c r="J2458" i="17"/>
  <c r="I2450" i="17"/>
  <c r="J2450" i="17"/>
  <c r="I2442" i="17"/>
  <c r="J2442" i="17"/>
  <c r="I2434" i="17"/>
  <c r="J2434" i="17"/>
  <c r="I2426" i="17"/>
  <c r="J2426" i="17"/>
  <c r="I2418" i="17"/>
  <c r="J2418" i="17"/>
  <c r="I2410" i="17"/>
  <c r="J2410" i="17"/>
  <c r="I2402" i="17"/>
  <c r="J2402" i="17"/>
  <c r="I2394" i="17"/>
  <c r="J2394" i="17"/>
  <c r="I2386" i="17"/>
  <c r="J2386" i="17"/>
  <c r="I2378" i="17"/>
  <c r="J2378" i="17"/>
  <c r="I2370" i="17"/>
  <c r="J2370" i="17"/>
  <c r="I2362" i="17"/>
  <c r="J2362" i="17"/>
  <c r="I2354" i="17"/>
  <c r="J2354" i="17"/>
  <c r="I2346" i="17"/>
  <c r="J2346" i="17"/>
  <c r="I2338" i="17"/>
  <c r="J2338" i="17"/>
  <c r="I2330" i="17"/>
  <c r="J2330" i="17"/>
  <c r="I2322" i="17"/>
  <c r="J2322" i="17"/>
  <c r="I2314" i="17"/>
  <c r="J2314" i="17"/>
  <c r="I2306" i="17"/>
  <c r="J2306" i="17"/>
  <c r="I2298" i="17"/>
  <c r="J2298" i="17"/>
  <c r="I2290" i="17"/>
  <c r="J2290" i="17"/>
  <c r="I2282" i="17"/>
  <c r="J2282" i="17"/>
  <c r="I2274" i="17"/>
  <c r="J2274" i="17"/>
  <c r="I2266" i="17"/>
  <c r="J2266" i="17"/>
  <c r="I2258" i="17"/>
  <c r="J2258" i="17"/>
  <c r="I2250" i="17"/>
  <c r="J2250" i="17"/>
  <c r="I2242" i="17"/>
  <c r="J2242" i="17"/>
  <c r="I2234" i="17"/>
  <c r="J2234" i="17"/>
  <c r="I2226" i="17"/>
  <c r="J2226" i="17"/>
  <c r="I2218" i="17"/>
  <c r="J2218" i="17"/>
  <c r="I2210" i="17"/>
  <c r="J2210" i="17"/>
  <c r="I2202" i="17"/>
  <c r="J2202" i="17"/>
  <c r="I2194" i="17"/>
  <c r="J2194" i="17"/>
  <c r="I2186" i="17"/>
  <c r="J2186" i="17"/>
  <c r="I2178" i="17"/>
  <c r="J2178" i="17"/>
  <c r="I2170" i="17"/>
  <c r="J2170" i="17"/>
  <c r="I2162" i="17"/>
  <c r="J2162" i="17"/>
  <c r="I2154" i="17"/>
  <c r="J2154" i="17"/>
  <c r="I2146" i="17"/>
  <c r="J2146" i="17"/>
  <c r="I2138" i="17"/>
  <c r="J2138" i="17"/>
  <c r="I2130" i="17"/>
  <c r="J2130" i="17"/>
  <c r="I2122" i="17"/>
  <c r="J2122" i="17"/>
  <c r="I2114" i="17"/>
  <c r="J2114" i="17"/>
  <c r="I2106" i="17"/>
  <c r="J2106" i="17"/>
  <c r="I2098" i="17"/>
  <c r="J2098" i="17"/>
  <c r="I2090" i="17"/>
  <c r="J2090" i="17"/>
  <c r="I2082" i="17"/>
  <c r="J2082" i="17"/>
  <c r="I2074" i="17"/>
  <c r="J2074" i="17"/>
  <c r="I2066" i="17"/>
  <c r="J2066" i="17"/>
  <c r="I2058" i="17"/>
  <c r="J2058" i="17"/>
  <c r="I2050" i="17"/>
  <c r="J2050" i="17"/>
  <c r="I2042" i="17"/>
  <c r="J2042" i="17"/>
  <c r="I2034" i="17"/>
  <c r="J2034" i="17"/>
  <c r="I2026" i="17"/>
  <c r="J2026" i="17"/>
  <c r="I2018" i="17"/>
  <c r="J2018" i="17"/>
  <c r="I2010" i="17"/>
  <c r="J2010" i="17"/>
  <c r="I2002" i="17"/>
  <c r="J2002" i="17"/>
  <c r="I1994" i="17"/>
  <c r="J1994" i="17"/>
  <c r="I1986" i="17"/>
  <c r="J1986" i="17"/>
  <c r="I1978" i="17"/>
  <c r="J1978" i="17"/>
  <c r="I1970" i="17"/>
  <c r="J1970" i="17"/>
  <c r="I1962" i="17"/>
  <c r="J1962" i="17"/>
  <c r="I1954" i="17"/>
  <c r="J1954" i="17"/>
  <c r="I1946" i="17"/>
  <c r="J1946" i="17"/>
  <c r="I1938" i="17"/>
  <c r="J1938" i="17"/>
  <c r="I1930" i="17"/>
  <c r="J1930" i="17"/>
  <c r="I1922" i="17"/>
  <c r="J1922" i="17"/>
  <c r="I1914" i="17"/>
  <c r="J1914" i="17"/>
  <c r="I1906" i="17"/>
  <c r="J1906" i="17"/>
  <c r="I1898" i="17"/>
  <c r="J1898" i="17"/>
  <c r="I1890" i="17"/>
  <c r="J1890" i="17"/>
  <c r="I1882" i="17"/>
  <c r="J1882" i="17"/>
  <c r="I1874" i="17"/>
  <c r="J1874" i="17"/>
  <c r="I1866" i="17"/>
  <c r="J1866" i="17"/>
  <c r="I1858" i="17"/>
  <c r="J1858" i="17"/>
  <c r="I1850" i="17"/>
  <c r="J1850" i="17"/>
  <c r="I1842" i="17"/>
  <c r="J1842" i="17"/>
  <c r="I1834" i="17"/>
  <c r="J1834" i="17"/>
  <c r="I1826" i="17"/>
  <c r="J1826" i="17"/>
  <c r="I1818" i="17"/>
  <c r="J1818" i="17"/>
  <c r="I1810" i="17"/>
  <c r="J1810" i="17"/>
  <c r="I1802" i="17"/>
  <c r="J1802" i="17"/>
  <c r="I1794" i="17"/>
  <c r="J1794" i="17"/>
  <c r="I1786" i="17"/>
  <c r="J1786" i="17"/>
  <c r="I1778" i="17"/>
  <c r="J1778" i="17"/>
  <c r="I1770" i="17"/>
  <c r="J1770" i="17"/>
  <c r="I1762" i="17"/>
  <c r="J1762" i="17"/>
  <c r="I1754" i="17"/>
  <c r="J1754" i="17"/>
  <c r="I1746" i="17"/>
  <c r="J1746" i="17"/>
  <c r="I1738" i="17"/>
  <c r="J1738" i="17"/>
  <c r="I1730" i="17"/>
  <c r="J1730" i="17"/>
  <c r="I1722" i="17"/>
  <c r="J1722" i="17"/>
  <c r="I1714" i="17"/>
  <c r="J1714" i="17"/>
  <c r="I1706" i="17"/>
  <c r="J1706" i="17"/>
  <c r="I1698" i="17"/>
  <c r="J1698" i="17"/>
  <c r="I1690" i="17"/>
  <c r="J1690" i="17"/>
  <c r="I1682" i="17"/>
  <c r="J1682" i="17"/>
  <c r="I1674" i="17"/>
  <c r="J1674" i="17"/>
  <c r="I1666" i="17"/>
  <c r="J1666" i="17"/>
  <c r="I1658" i="17"/>
  <c r="J1658" i="17"/>
  <c r="I1650" i="17"/>
  <c r="J1650" i="17"/>
  <c r="I1642" i="17"/>
  <c r="J1642" i="17"/>
  <c r="I1634" i="17"/>
  <c r="J1634" i="17"/>
  <c r="I1626" i="17"/>
  <c r="J1626" i="17"/>
  <c r="I1618" i="17"/>
  <c r="J1618" i="17"/>
  <c r="I1610" i="17"/>
  <c r="J1610" i="17"/>
  <c r="I1602" i="17"/>
  <c r="J1602" i="17"/>
  <c r="I1594" i="17"/>
  <c r="J1594" i="17"/>
  <c r="I1586" i="17"/>
  <c r="J1586" i="17"/>
  <c r="I1578" i="17"/>
  <c r="J1578" i="17"/>
  <c r="I1570" i="17"/>
  <c r="J1570" i="17"/>
  <c r="I1562" i="17"/>
  <c r="J1562" i="17"/>
  <c r="I1554" i="17"/>
  <c r="J1554" i="17"/>
  <c r="I1546" i="17"/>
  <c r="J1546" i="17"/>
  <c r="I1538" i="17"/>
  <c r="J1538" i="17"/>
  <c r="I1530" i="17"/>
  <c r="J1530" i="17"/>
  <c r="I1522" i="17"/>
  <c r="J1522" i="17"/>
  <c r="I1514" i="17"/>
  <c r="J1514" i="17"/>
  <c r="I1506" i="17"/>
  <c r="J1506" i="17"/>
  <c r="I1498" i="17"/>
  <c r="J1498" i="17"/>
  <c r="I1490" i="17"/>
  <c r="J1490" i="17"/>
  <c r="I1482" i="17"/>
  <c r="J1482" i="17"/>
  <c r="I1474" i="17"/>
  <c r="J1474" i="17"/>
  <c r="I1466" i="17"/>
  <c r="J1466" i="17"/>
  <c r="I1458" i="17"/>
  <c r="J1458" i="17"/>
  <c r="I1450" i="17"/>
  <c r="J1450" i="17"/>
  <c r="I1442" i="17"/>
  <c r="J1442" i="17"/>
  <c r="I1434" i="17"/>
  <c r="J1434" i="17"/>
  <c r="I1426" i="17"/>
  <c r="J1426" i="17"/>
  <c r="I1418" i="17"/>
  <c r="J1418" i="17"/>
  <c r="I1410" i="17"/>
  <c r="J1410" i="17"/>
  <c r="I1402" i="17"/>
  <c r="J1402" i="17"/>
  <c r="I1394" i="17"/>
  <c r="J1394" i="17"/>
  <c r="I1386" i="17"/>
  <c r="J1386" i="17"/>
  <c r="I1378" i="17"/>
  <c r="J1378" i="17"/>
  <c r="I1370" i="17"/>
  <c r="J1370" i="17"/>
  <c r="I1362" i="17"/>
  <c r="J1362" i="17"/>
  <c r="I1354" i="17"/>
  <c r="J1354" i="17"/>
  <c r="I1346" i="17"/>
  <c r="J1346" i="17"/>
  <c r="I1338" i="17"/>
  <c r="J1338" i="17"/>
  <c r="I1330" i="17"/>
  <c r="J1330" i="17"/>
  <c r="I1322" i="17"/>
  <c r="J1322" i="17"/>
  <c r="I1314" i="17"/>
  <c r="J1314" i="17"/>
  <c r="I1306" i="17"/>
  <c r="J1306" i="17"/>
  <c r="I1298" i="17"/>
  <c r="J1298" i="17"/>
  <c r="I1290" i="17"/>
  <c r="J1290" i="17"/>
  <c r="I1282" i="17"/>
  <c r="J1282" i="17"/>
  <c r="I1274" i="17"/>
  <c r="J1274" i="17"/>
  <c r="I1266" i="17"/>
  <c r="J1266" i="17"/>
  <c r="I1258" i="17"/>
  <c r="J1258" i="17"/>
  <c r="I1250" i="17"/>
  <c r="J1250" i="17"/>
  <c r="I1242" i="17"/>
  <c r="J1242" i="17"/>
  <c r="I1234" i="17"/>
  <c r="J1234" i="17"/>
  <c r="I1226" i="17"/>
  <c r="J1226" i="17"/>
  <c r="I1218" i="17"/>
  <c r="J1218" i="17"/>
  <c r="I1210" i="17"/>
  <c r="J1210" i="17"/>
  <c r="I1202" i="17"/>
  <c r="J1202" i="17"/>
  <c r="I1194" i="17"/>
  <c r="J1194" i="17"/>
  <c r="I1186" i="17"/>
  <c r="J1186" i="17"/>
  <c r="I1178" i="17"/>
  <c r="J1178" i="17"/>
  <c r="I1170" i="17"/>
  <c r="J1170" i="17"/>
  <c r="I1162" i="17"/>
  <c r="J1162" i="17"/>
  <c r="I1154" i="17"/>
  <c r="J1154" i="17"/>
  <c r="I1146" i="17"/>
  <c r="J1146" i="17"/>
  <c r="I1138" i="17"/>
  <c r="J1138" i="17"/>
  <c r="I1130" i="17"/>
  <c r="J1130" i="17"/>
  <c r="I1122" i="17"/>
  <c r="J1122" i="17"/>
  <c r="I1114" i="17"/>
  <c r="J1114" i="17"/>
  <c r="I1106" i="17"/>
  <c r="J1106" i="17"/>
  <c r="I1098" i="17"/>
  <c r="J1098" i="17"/>
  <c r="I1090" i="17"/>
  <c r="J1090" i="17"/>
  <c r="I1082" i="17"/>
  <c r="J1082" i="17"/>
  <c r="I1074" i="17"/>
  <c r="J1074" i="17"/>
  <c r="I1066" i="17"/>
  <c r="J1066" i="17"/>
  <c r="I1058" i="17"/>
  <c r="J1058" i="17"/>
  <c r="I1050" i="17"/>
  <c r="J1050" i="17"/>
  <c r="I1042" i="17"/>
  <c r="J1042" i="17"/>
  <c r="I1034" i="17"/>
  <c r="J1034" i="17"/>
  <c r="I1026" i="17"/>
  <c r="J1026" i="17"/>
  <c r="I1018" i="17"/>
  <c r="J1018" i="17"/>
  <c r="I1010" i="17"/>
  <c r="J1010" i="17"/>
  <c r="I1002" i="17"/>
  <c r="J1002" i="17"/>
  <c r="I994" i="17"/>
  <c r="J994" i="17"/>
  <c r="I986" i="17"/>
  <c r="J986" i="17"/>
  <c r="I978" i="17"/>
  <c r="J978" i="17"/>
  <c r="I970" i="17"/>
  <c r="J970" i="17"/>
  <c r="I962" i="17"/>
  <c r="J962" i="17"/>
  <c r="I954" i="17"/>
  <c r="J954" i="17"/>
  <c r="I946" i="17"/>
  <c r="J946" i="17"/>
  <c r="I938" i="17"/>
  <c r="J938" i="17"/>
  <c r="I930" i="17"/>
  <c r="J930" i="17"/>
  <c r="I922" i="17"/>
  <c r="J922" i="17"/>
  <c r="I914" i="17"/>
  <c r="J914" i="17"/>
  <c r="I906" i="17"/>
  <c r="J906" i="17"/>
  <c r="I898" i="17"/>
  <c r="J898" i="17"/>
  <c r="I890" i="17"/>
  <c r="J890" i="17"/>
  <c r="I882" i="17"/>
  <c r="J882" i="17"/>
  <c r="I874" i="17"/>
  <c r="J874" i="17"/>
  <c r="I866" i="17"/>
  <c r="J866" i="17"/>
  <c r="I858" i="17"/>
  <c r="J858" i="17"/>
  <c r="I850" i="17"/>
  <c r="J850" i="17"/>
  <c r="I842" i="17"/>
  <c r="J842" i="17"/>
  <c r="I834" i="17"/>
  <c r="J834" i="17"/>
  <c r="I826" i="17"/>
  <c r="J826" i="17"/>
  <c r="I818" i="17"/>
  <c r="J818" i="17"/>
  <c r="I810" i="17"/>
  <c r="J810" i="17"/>
  <c r="I802" i="17"/>
  <c r="J802" i="17"/>
  <c r="I794" i="17"/>
  <c r="J794" i="17"/>
  <c r="I786" i="17"/>
  <c r="J786" i="17"/>
  <c r="I778" i="17"/>
  <c r="J778" i="17"/>
  <c r="I770" i="17"/>
  <c r="J770" i="17"/>
  <c r="I762" i="17"/>
  <c r="J762" i="17"/>
  <c r="I754" i="17"/>
  <c r="J754" i="17"/>
  <c r="I746" i="17"/>
  <c r="J746" i="17"/>
  <c r="I738" i="17"/>
  <c r="J738" i="17"/>
  <c r="I730" i="17"/>
  <c r="J730" i="17"/>
  <c r="I722" i="17"/>
  <c r="J722" i="17"/>
  <c r="I714" i="17"/>
  <c r="J714" i="17"/>
  <c r="I706" i="17"/>
  <c r="J706" i="17"/>
  <c r="I698" i="17"/>
  <c r="J698" i="17"/>
  <c r="I690" i="17"/>
  <c r="J690" i="17"/>
  <c r="I682" i="17"/>
  <c r="J682" i="17"/>
  <c r="I674" i="17"/>
  <c r="J674" i="17"/>
  <c r="I666" i="17"/>
  <c r="J666" i="17"/>
  <c r="I658" i="17"/>
  <c r="J658" i="17"/>
  <c r="I650" i="17"/>
  <c r="J650" i="17"/>
  <c r="I642" i="17"/>
  <c r="J642" i="17"/>
  <c r="I634" i="17"/>
  <c r="J634" i="17"/>
  <c r="I626" i="17"/>
  <c r="J626" i="17"/>
  <c r="I618" i="17"/>
  <c r="J618" i="17"/>
  <c r="I610" i="17"/>
  <c r="J610" i="17"/>
  <c r="I602" i="17"/>
  <c r="J602" i="17"/>
  <c r="I594" i="17"/>
  <c r="J594" i="17"/>
  <c r="I586" i="17"/>
  <c r="J586" i="17"/>
  <c r="I578" i="17"/>
  <c r="J578" i="17"/>
  <c r="I570" i="17"/>
  <c r="J570" i="17"/>
  <c r="I562" i="17"/>
  <c r="J562" i="17"/>
  <c r="I554" i="17"/>
  <c r="J554" i="17"/>
  <c r="I546" i="17"/>
  <c r="J546" i="17"/>
  <c r="I538" i="17"/>
  <c r="J538" i="17"/>
  <c r="I530" i="17"/>
  <c r="J530" i="17"/>
  <c r="J3531" i="17"/>
  <c r="J3483" i="17"/>
  <c r="J3419" i="17"/>
  <c r="J3355" i="17"/>
  <c r="J3291" i="17"/>
  <c r="J3227" i="17"/>
  <c r="J3163" i="17"/>
  <c r="J3099" i="17"/>
  <c r="J3035" i="17"/>
  <c r="J2876" i="17"/>
  <c r="J2620" i="17"/>
  <c r="J1873" i="17"/>
  <c r="I494" i="17"/>
  <c r="J494" i="17"/>
  <c r="I478" i="17"/>
  <c r="J478" i="17"/>
  <c r="I470" i="17"/>
  <c r="J470" i="17"/>
  <c r="I462" i="17"/>
  <c r="J462" i="17"/>
  <c r="I446" i="17"/>
  <c r="J446" i="17"/>
  <c r="I438" i="17"/>
  <c r="J438" i="17"/>
  <c r="I430" i="17"/>
  <c r="J430" i="17"/>
  <c r="I414" i="17"/>
  <c r="J414" i="17"/>
  <c r="I406" i="17"/>
  <c r="J406" i="17"/>
  <c r="I398" i="17"/>
  <c r="J398" i="17"/>
  <c r="I382" i="17"/>
  <c r="J382" i="17"/>
  <c r="I374" i="17"/>
  <c r="J374" i="17"/>
  <c r="I366" i="17"/>
  <c r="J366" i="17"/>
  <c r="I350" i="17"/>
  <c r="J350" i="17"/>
  <c r="I342" i="17"/>
  <c r="J342" i="17"/>
  <c r="I334" i="17"/>
  <c r="J334" i="17"/>
  <c r="I318" i="17"/>
  <c r="J318" i="17"/>
  <c r="I310" i="17"/>
  <c r="J310" i="17"/>
  <c r="I302" i="17"/>
  <c r="J302" i="17"/>
  <c r="I286" i="17"/>
  <c r="J286" i="17"/>
  <c r="I278" i="17"/>
  <c r="J278" i="17"/>
  <c r="I270" i="17"/>
  <c r="J270" i="17"/>
  <c r="I254" i="17"/>
  <c r="J254" i="17"/>
  <c r="I246" i="17"/>
  <c r="J246" i="17"/>
  <c r="I238" i="17"/>
  <c r="J238" i="17"/>
  <c r="I222" i="17"/>
  <c r="J222" i="17"/>
  <c r="I214" i="17"/>
  <c r="J214" i="17"/>
  <c r="I206" i="17"/>
  <c r="J206" i="17"/>
  <c r="I190" i="17"/>
  <c r="J190" i="17"/>
  <c r="I182" i="17"/>
  <c r="J182" i="17"/>
  <c r="I174" i="17"/>
  <c r="J174" i="17"/>
  <c r="I158" i="17"/>
  <c r="J158" i="17"/>
  <c r="I150" i="17"/>
  <c r="J150" i="17"/>
  <c r="I142" i="17"/>
  <c r="J142" i="17"/>
  <c r="I126" i="17"/>
  <c r="J126" i="17"/>
  <c r="I118" i="17"/>
  <c r="J118" i="17"/>
  <c r="I110" i="17"/>
  <c r="J110" i="17"/>
  <c r="I94" i="17"/>
  <c r="J94" i="17"/>
  <c r="I86" i="17"/>
  <c r="J86" i="17"/>
  <c r="I78" i="17"/>
  <c r="J78" i="17"/>
  <c r="I62" i="17"/>
  <c r="J62" i="17"/>
  <c r="I54" i="17"/>
  <c r="J54" i="17"/>
  <c r="I46" i="17"/>
  <c r="J46" i="17"/>
  <c r="I30" i="17"/>
  <c r="J30" i="17"/>
  <c r="I22" i="17"/>
  <c r="J22" i="17"/>
  <c r="I14" i="17"/>
  <c r="J14" i="17"/>
  <c r="I461" i="17"/>
  <c r="J461" i="17"/>
  <c r="I453" i="17"/>
  <c r="J453" i="17"/>
  <c r="I445" i="17"/>
  <c r="J445" i="17"/>
  <c r="I437" i="17"/>
  <c r="J437" i="17"/>
  <c r="I421" i="17"/>
  <c r="J421" i="17"/>
  <c r="I413" i="17"/>
  <c r="J413" i="17"/>
  <c r="I405" i="17"/>
  <c r="J405" i="17"/>
  <c r="I397" i="17"/>
  <c r="J397" i="17"/>
  <c r="I389" i="17"/>
  <c r="J389" i="17"/>
  <c r="I381" i="17"/>
  <c r="J381" i="17"/>
  <c r="I373" i="17"/>
  <c r="J373" i="17"/>
  <c r="I365" i="17"/>
  <c r="J365" i="17"/>
  <c r="I357" i="17"/>
  <c r="J357" i="17"/>
  <c r="I349" i="17"/>
  <c r="J349" i="17"/>
  <c r="I341" i="17"/>
  <c r="J341" i="17"/>
  <c r="I333" i="17"/>
  <c r="J333" i="17"/>
  <c r="I325" i="17"/>
  <c r="J325" i="17"/>
  <c r="I317" i="17"/>
  <c r="J317" i="17"/>
  <c r="I309" i="17"/>
  <c r="J309" i="17"/>
  <c r="I301" i="17"/>
  <c r="J301" i="17"/>
  <c r="I293" i="17"/>
  <c r="J293" i="17"/>
  <c r="I277" i="17"/>
  <c r="J277" i="17"/>
  <c r="I269" i="17"/>
  <c r="J269" i="17"/>
  <c r="I261" i="17"/>
  <c r="J261" i="17"/>
  <c r="I253" i="17"/>
  <c r="J253" i="17"/>
  <c r="I245" i="17"/>
  <c r="J245" i="17"/>
  <c r="I237" i="17"/>
  <c r="J237" i="17"/>
  <c r="I229" i="17"/>
  <c r="J229" i="17"/>
  <c r="I221" i="17"/>
  <c r="J221" i="17"/>
  <c r="I213" i="17"/>
  <c r="J213" i="17"/>
  <c r="I205" i="17"/>
  <c r="J205" i="17"/>
  <c r="I197" i="17"/>
  <c r="J197" i="17"/>
  <c r="I189" i="17"/>
  <c r="J189" i="17"/>
  <c r="I181" i="17"/>
  <c r="J181" i="17"/>
  <c r="I173" i="17"/>
  <c r="J173" i="17"/>
  <c r="I165" i="17"/>
  <c r="J165" i="17"/>
  <c r="I157" i="17"/>
  <c r="J157" i="17"/>
  <c r="I149" i="17"/>
  <c r="J149" i="17"/>
  <c r="I141" i="17"/>
  <c r="J141" i="17"/>
  <c r="I133" i="17"/>
  <c r="J133" i="17"/>
  <c r="I125" i="17"/>
  <c r="J125" i="17"/>
  <c r="I117" i="17"/>
  <c r="I109" i="17"/>
  <c r="J109" i="17"/>
  <c r="I101" i="17"/>
  <c r="J101" i="17"/>
  <c r="I93" i="17"/>
  <c r="J93" i="17"/>
  <c r="I85" i="17"/>
  <c r="I77" i="17"/>
  <c r="J77" i="17"/>
  <c r="I69" i="17"/>
  <c r="J69" i="17"/>
  <c r="I61" i="17"/>
  <c r="J61" i="17"/>
  <c r="I53" i="17"/>
  <c r="I45" i="17"/>
  <c r="J45" i="17"/>
  <c r="I37" i="17"/>
  <c r="J37" i="17"/>
  <c r="I29" i="17"/>
  <c r="J29" i="17"/>
  <c r="I21" i="17"/>
  <c r="I13" i="17"/>
  <c r="J13" i="17"/>
  <c r="I5" i="17"/>
  <c r="J5" i="17"/>
  <c r="I324" i="17"/>
  <c r="J324" i="17"/>
  <c r="I316" i="17"/>
  <c r="J316" i="17"/>
  <c r="I308" i="17"/>
  <c r="J308" i="17"/>
  <c r="I300" i="17"/>
  <c r="J300" i="17"/>
  <c r="I292" i="17"/>
  <c r="J292" i="17"/>
  <c r="I284" i="17"/>
  <c r="J284" i="17"/>
  <c r="I276" i="17"/>
  <c r="J276" i="17"/>
  <c r="I268" i="17"/>
  <c r="J268" i="17"/>
  <c r="I260" i="17"/>
  <c r="J260" i="17"/>
  <c r="I252" i="17"/>
  <c r="J252" i="17"/>
  <c r="I244" i="17"/>
  <c r="J244" i="17"/>
  <c r="I236" i="17"/>
  <c r="J236" i="17"/>
  <c r="I228" i="17"/>
  <c r="J228" i="17"/>
  <c r="I220" i="17"/>
  <c r="J220" i="17"/>
  <c r="I212" i="17"/>
  <c r="J212" i="17"/>
  <c r="I204" i="17"/>
  <c r="J204" i="17"/>
  <c r="I196" i="17"/>
  <c r="J196" i="17"/>
  <c r="I188" i="17"/>
  <c r="J188" i="17"/>
  <c r="I180" i="17"/>
  <c r="J180" i="17"/>
  <c r="I172" i="17"/>
  <c r="J172" i="17"/>
  <c r="I156" i="17"/>
  <c r="J156" i="17"/>
  <c r="I148" i="17"/>
  <c r="J148" i="17"/>
  <c r="I140" i="17"/>
  <c r="J140" i="17"/>
  <c r="I124" i="17"/>
  <c r="J124" i="17"/>
  <c r="I116" i="17"/>
  <c r="J116" i="17"/>
  <c r="I108" i="17"/>
  <c r="J108" i="17"/>
  <c r="I92" i="17"/>
  <c r="J92" i="17"/>
  <c r="I84" i="17"/>
  <c r="J84" i="17"/>
  <c r="I76" i="17"/>
  <c r="J76" i="17"/>
  <c r="I60" i="17"/>
  <c r="J60" i="17"/>
  <c r="I52" i="17"/>
  <c r="J52" i="17"/>
  <c r="I44" i="17"/>
  <c r="J44" i="17"/>
  <c r="I28" i="17"/>
  <c r="J28" i="17"/>
  <c r="I20" i="17"/>
  <c r="J20" i="17"/>
  <c r="I12" i="17"/>
  <c r="J12" i="17"/>
  <c r="I475" i="17"/>
  <c r="J475" i="17"/>
  <c r="I467" i="17"/>
  <c r="J467" i="17"/>
  <c r="I459" i="17"/>
  <c r="I451" i="17"/>
  <c r="J451" i="17"/>
  <c r="I443" i="17"/>
  <c r="J443" i="17"/>
  <c r="I435" i="17"/>
  <c r="J435" i="17"/>
  <c r="I419" i="17"/>
  <c r="J419" i="17"/>
  <c r="I411" i="17"/>
  <c r="J411" i="17"/>
  <c r="I403" i="17"/>
  <c r="J403" i="17"/>
  <c r="I387" i="17"/>
  <c r="J387" i="17"/>
  <c r="I379" i="17"/>
  <c r="J379" i="17"/>
  <c r="I371" i="17"/>
  <c r="J371" i="17"/>
  <c r="I355" i="17"/>
  <c r="J355" i="17"/>
  <c r="I347" i="17"/>
  <c r="J347" i="17"/>
  <c r="I339" i="17"/>
  <c r="J339" i="17"/>
  <c r="I323" i="17"/>
  <c r="J323" i="17"/>
  <c r="I315" i="17"/>
  <c r="J315" i="17"/>
  <c r="I307" i="17"/>
  <c r="J307" i="17"/>
  <c r="I291" i="17"/>
  <c r="J291" i="17"/>
  <c r="I283" i="17"/>
  <c r="J283" i="17"/>
  <c r="I275" i="17"/>
  <c r="J275" i="17"/>
  <c r="I259" i="17"/>
  <c r="J259" i="17"/>
  <c r="I251" i="17"/>
  <c r="J251" i="17"/>
  <c r="I243" i="17"/>
  <c r="J243" i="17"/>
  <c r="I227" i="17"/>
  <c r="J227" i="17"/>
  <c r="I219" i="17"/>
  <c r="J219" i="17"/>
  <c r="I211" i="17"/>
  <c r="J211" i="17"/>
  <c r="I203" i="17"/>
  <c r="I195" i="17"/>
  <c r="J195" i="17"/>
  <c r="I187" i="17"/>
  <c r="J187" i="17"/>
  <c r="I179" i="17"/>
  <c r="J179" i="17"/>
  <c r="I163" i="17"/>
  <c r="J163" i="17"/>
  <c r="I155" i="17"/>
  <c r="J155" i="17"/>
  <c r="I147" i="17"/>
  <c r="J147" i="17"/>
  <c r="I131" i="17"/>
  <c r="J131" i="17"/>
  <c r="I123" i="17"/>
  <c r="J123" i="17"/>
  <c r="I115" i="17"/>
  <c r="J115" i="17"/>
  <c r="I99" i="17"/>
  <c r="J99" i="17"/>
  <c r="I91" i="17"/>
  <c r="J91" i="17"/>
  <c r="I83" i="17"/>
  <c r="J83" i="17"/>
  <c r="I67" i="17"/>
  <c r="J67" i="17"/>
  <c r="I59" i="17"/>
  <c r="J59" i="17"/>
  <c r="I51" i="17"/>
  <c r="J51" i="17"/>
  <c r="I35" i="17"/>
  <c r="J35" i="17"/>
  <c r="I27" i="17"/>
  <c r="J27" i="17"/>
  <c r="I19" i="17"/>
  <c r="J19" i="17"/>
  <c r="I3" i="17"/>
  <c r="J3" i="17"/>
  <c r="I522" i="17"/>
  <c r="J522" i="17"/>
  <c r="I514" i="17"/>
  <c r="J514" i="17"/>
  <c r="I506" i="17"/>
  <c r="J506" i="17"/>
  <c r="I498" i="17"/>
  <c r="J498" i="17"/>
  <c r="I490" i="17"/>
  <c r="J490" i="17"/>
  <c r="I482" i="17"/>
  <c r="J482" i="17"/>
  <c r="I474" i="17"/>
  <c r="J474" i="17"/>
  <c r="I466" i="17"/>
  <c r="J466" i="17"/>
  <c r="I458" i="17"/>
  <c r="J458" i="17"/>
  <c r="I450" i="17"/>
  <c r="J450" i="17"/>
  <c r="I442" i="17"/>
  <c r="J442" i="17"/>
  <c r="I434" i="17"/>
  <c r="J434" i="17"/>
  <c r="I426" i="17"/>
  <c r="J426" i="17"/>
  <c r="I418" i="17"/>
  <c r="J418" i="17"/>
  <c r="I410" i="17"/>
  <c r="J410" i="17"/>
  <c r="I402" i="17"/>
  <c r="J402" i="17"/>
  <c r="I394" i="17"/>
  <c r="J394" i="17"/>
  <c r="I386" i="17"/>
  <c r="J386" i="17"/>
  <c r="I378" i="17"/>
  <c r="J378" i="17"/>
  <c r="I370" i="17"/>
  <c r="J370" i="17"/>
  <c r="I362" i="17"/>
  <c r="J362" i="17"/>
  <c r="I354" i="17"/>
  <c r="J354" i="17"/>
  <c r="I346" i="17"/>
  <c r="J346" i="17"/>
  <c r="I338" i="17"/>
  <c r="J338" i="17"/>
  <c r="I330" i="17"/>
  <c r="J330" i="17"/>
  <c r="I322" i="17"/>
  <c r="J322" i="17"/>
  <c r="I314" i="17"/>
  <c r="J314" i="17"/>
  <c r="I306" i="17"/>
  <c r="J306" i="17"/>
  <c r="I298" i="17"/>
  <c r="J298" i="17"/>
  <c r="I290" i="17"/>
  <c r="J290" i="17"/>
  <c r="I282" i="17"/>
  <c r="J282" i="17"/>
  <c r="I274" i="17"/>
  <c r="J274" i="17"/>
  <c r="I266" i="17"/>
  <c r="J266" i="17"/>
  <c r="I258" i="17"/>
  <c r="J258" i="17"/>
  <c r="I250" i="17"/>
  <c r="J250" i="17"/>
  <c r="I242" i="17"/>
  <c r="J242" i="17"/>
  <c r="I234" i="17"/>
  <c r="J234" i="17"/>
  <c r="I226" i="17"/>
  <c r="J226" i="17"/>
  <c r="I218" i="17"/>
  <c r="J218" i="17"/>
  <c r="I210" i="17"/>
  <c r="J210" i="17"/>
  <c r="I202" i="17"/>
  <c r="J202" i="17"/>
  <c r="I194" i="17"/>
  <c r="J194" i="17"/>
  <c r="I186" i="17"/>
  <c r="J186" i="17"/>
  <c r="I178" i="17"/>
  <c r="J178" i="17"/>
  <c r="I170" i="17"/>
  <c r="J170" i="17"/>
  <c r="I162" i="17"/>
  <c r="J162" i="17"/>
  <c r="I154" i="17"/>
  <c r="J154" i="17"/>
  <c r="I146" i="17"/>
  <c r="J146" i="17"/>
  <c r="I138" i="17"/>
  <c r="J138" i="17"/>
  <c r="I130" i="17"/>
  <c r="J130" i="17"/>
  <c r="I122" i="17"/>
  <c r="J122" i="17"/>
  <c r="I114" i="17"/>
  <c r="J114" i="17"/>
  <c r="I106" i="17"/>
  <c r="J106" i="17"/>
  <c r="I98" i="17"/>
  <c r="J98" i="17"/>
  <c r="I90" i="17"/>
  <c r="J90" i="17"/>
  <c r="I82" i="17"/>
  <c r="J82" i="17"/>
  <c r="I74" i="17"/>
  <c r="J74" i="17"/>
  <c r="I66" i="17"/>
  <c r="J66" i="17"/>
  <c r="I58" i="17"/>
  <c r="J58" i="17"/>
  <c r="I50" i="17"/>
  <c r="J50" i="17"/>
  <c r="I42" i="17"/>
  <c r="J42" i="17"/>
  <c r="I34" i="17"/>
  <c r="J34" i="17"/>
  <c r="I26" i="17"/>
  <c r="J26" i="17"/>
  <c r="I18" i="17"/>
  <c r="J18" i="17"/>
  <c r="I10" i="17"/>
  <c r="J10" i="17"/>
  <c r="I473" i="17"/>
  <c r="J473" i="17"/>
  <c r="I465" i="17"/>
  <c r="J465" i="17"/>
  <c r="I457" i="17"/>
  <c r="J457" i="17"/>
  <c r="I449" i="17"/>
  <c r="J449" i="17"/>
  <c r="I441" i="17"/>
  <c r="J441" i="17"/>
  <c r="I433" i="17"/>
  <c r="J433" i="17"/>
  <c r="I425" i="17"/>
  <c r="J425" i="17"/>
  <c r="I417" i="17"/>
  <c r="J417" i="17"/>
  <c r="I409" i="17"/>
  <c r="J409" i="17"/>
  <c r="I401" i="17"/>
  <c r="J401" i="17"/>
  <c r="I393" i="17"/>
  <c r="J393" i="17"/>
  <c r="I385" i="17"/>
  <c r="J385" i="17"/>
  <c r="I377" i="17"/>
  <c r="J377" i="17"/>
  <c r="I369" i="17"/>
  <c r="J369" i="17"/>
  <c r="I361" i="17"/>
  <c r="J361" i="17"/>
  <c r="I353" i="17"/>
  <c r="J353" i="17"/>
  <c r="I345" i="17"/>
  <c r="J345" i="17"/>
  <c r="I337" i="17"/>
  <c r="J337" i="17"/>
  <c r="I329" i="17"/>
  <c r="J329" i="17"/>
  <c r="I321" i="17"/>
  <c r="J321" i="17"/>
  <c r="I313" i="17"/>
  <c r="J313" i="17"/>
  <c r="I305" i="17"/>
  <c r="J305" i="17"/>
  <c r="I297" i="17"/>
  <c r="J297" i="17"/>
  <c r="I289" i="17"/>
  <c r="J289" i="17"/>
  <c r="I281" i="17"/>
  <c r="J281" i="17"/>
  <c r="I273" i="17"/>
  <c r="J273" i="17"/>
  <c r="I265" i="17"/>
  <c r="J265" i="17"/>
  <c r="I257" i="17"/>
  <c r="J257" i="17"/>
  <c r="I249" i="17"/>
  <c r="J249" i="17"/>
  <c r="I241" i="17"/>
  <c r="J241" i="17"/>
  <c r="I233" i="17"/>
  <c r="J233" i="17"/>
  <c r="I225" i="17"/>
  <c r="J225" i="17"/>
  <c r="I217" i="17"/>
  <c r="J217" i="17"/>
  <c r="I209" i="17"/>
  <c r="J209" i="17"/>
  <c r="I201" i="17"/>
  <c r="J201" i="17"/>
  <c r="I193" i="17"/>
  <c r="J193" i="17"/>
  <c r="I185" i="17"/>
  <c r="J185" i="17"/>
  <c r="I177" i="17"/>
  <c r="J177" i="17"/>
  <c r="I169" i="17"/>
  <c r="J169" i="17"/>
  <c r="I161" i="17"/>
  <c r="J161" i="17"/>
  <c r="I153" i="17"/>
  <c r="J153" i="17"/>
  <c r="I145" i="17"/>
  <c r="J145" i="17"/>
  <c r="I137" i="17"/>
  <c r="J137" i="17"/>
  <c r="I129" i="17"/>
  <c r="J129" i="17"/>
  <c r="I121" i="17"/>
  <c r="J121" i="17"/>
  <c r="I113" i="17"/>
  <c r="J113" i="17"/>
  <c r="I105" i="17"/>
  <c r="J105" i="17"/>
  <c r="I97" i="17"/>
  <c r="J97" i="17"/>
  <c r="I89" i="17"/>
  <c r="J89" i="17"/>
  <c r="I81" i="17"/>
  <c r="J81" i="17"/>
  <c r="I73" i="17"/>
  <c r="J73" i="17"/>
  <c r="I65" i="17"/>
  <c r="J65" i="17"/>
  <c r="I57" i="17"/>
  <c r="J57" i="17"/>
  <c r="I49" i="17"/>
  <c r="J49" i="17"/>
  <c r="I41" i="17"/>
  <c r="J41" i="17"/>
  <c r="I33" i="17"/>
  <c r="J33" i="17"/>
  <c r="I25" i="17"/>
  <c r="J25" i="17"/>
  <c r="I17" i="17"/>
  <c r="J17" i="17"/>
  <c r="I9" i="17"/>
  <c r="J9" i="17"/>
  <c r="N2" i="17" l="1"/>
  <c r="I4" i="17"/>
  <c r="J4" i="17"/>
  <c r="I164" i="17"/>
  <c r="J164" i="17"/>
  <c r="I23" i="17"/>
  <c r="J23" i="17"/>
  <c r="I151" i="17"/>
  <c r="J151" i="17"/>
  <c r="I1062" i="17"/>
  <c r="J1062" i="17"/>
  <c r="I1158" i="17"/>
  <c r="J1158" i="17"/>
  <c r="I1254" i="17"/>
  <c r="J1254" i="17"/>
  <c r="I1390" i="17"/>
  <c r="J1390" i="17"/>
  <c r="I1486" i="17"/>
  <c r="J1486" i="17"/>
  <c r="I1614" i="17"/>
  <c r="J1614" i="17"/>
  <c r="I1782" i="17"/>
  <c r="J1782" i="17"/>
  <c r="J1910" i="17"/>
  <c r="I1910" i="17"/>
  <c r="I2142" i="17"/>
  <c r="J2142" i="17"/>
  <c r="I2270" i="17"/>
  <c r="J2270" i="17"/>
  <c r="I2686" i="17"/>
  <c r="J2686" i="17"/>
  <c r="J2814" i="17"/>
  <c r="I2814" i="17"/>
  <c r="I2974" i="17"/>
  <c r="J2974" i="17"/>
  <c r="I3134" i="17"/>
  <c r="J3134" i="17"/>
  <c r="I267" i="17"/>
  <c r="I6" i="17"/>
  <c r="I38" i="17"/>
  <c r="I70" i="17"/>
  <c r="I102" i="17"/>
  <c r="I134" i="17"/>
  <c r="I166" i="17"/>
  <c r="I198" i="17"/>
  <c r="I230" i="17"/>
  <c r="I262" i="17"/>
  <c r="I294" i="17"/>
  <c r="I326" i="17"/>
  <c r="I358" i="17"/>
  <c r="I390" i="17"/>
  <c r="I422" i="17"/>
  <c r="I454" i="17"/>
  <c r="I486" i="17"/>
  <c r="I1915" i="17"/>
  <c r="I2571" i="17"/>
  <c r="I2827" i="17"/>
  <c r="J573" i="17"/>
  <c r="I1981" i="17"/>
  <c r="I2933" i="17"/>
  <c r="I2281" i="17"/>
  <c r="J1878" i="17"/>
  <c r="J2206" i="17"/>
  <c r="J2718" i="17"/>
  <c r="J3147" i="17"/>
  <c r="J2424" i="17"/>
  <c r="I235" i="17"/>
  <c r="I1883" i="17"/>
  <c r="I2539" i="17"/>
  <c r="I2795" i="17"/>
  <c r="I556" i="17"/>
  <c r="I614" i="17"/>
  <c r="J1286" i="17"/>
  <c r="I1550" i="17"/>
  <c r="I2430" i="17"/>
  <c r="I2942" i="17"/>
  <c r="J55" i="17"/>
  <c r="J3450" i="17"/>
  <c r="J2475" i="17"/>
  <c r="J2507" i="17"/>
  <c r="I2987" i="17"/>
  <c r="I2668" i="17"/>
  <c r="J1373" i="17"/>
  <c r="J1501" i="17"/>
  <c r="I2293" i="17"/>
  <c r="J582" i="17"/>
  <c r="I1454" i="17"/>
  <c r="J1814" i="17"/>
  <c r="J2366" i="17"/>
  <c r="J2878" i="17"/>
  <c r="J311" i="17"/>
  <c r="J3128" i="17"/>
  <c r="I68" i="17"/>
  <c r="J68" i="17"/>
  <c r="I87" i="17"/>
  <c r="J87" i="17"/>
  <c r="I215" i="17"/>
  <c r="J215" i="17"/>
  <c r="I343" i="17"/>
  <c r="J343" i="17"/>
  <c r="I550" i="17"/>
  <c r="J550" i="17"/>
  <c r="I646" i="17"/>
  <c r="J646" i="17"/>
  <c r="I774" i="17"/>
  <c r="J774" i="17"/>
  <c r="I934" i="17"/>
  <c r="J934" i="17"/>
  <c r="I1582" i="17"/>
  <c r="J1582" i="17"/>
  <c r="J1718" i="17"/>
  <c r="I1718" i="17"/>
  <c r="J1974" i="17"/>
  <c r="I1974" i="17"/>
  <c r="I2078" i="17"/>
  <c r="J2078" i="17"/>
  <c r="I2174" i="17"/>
  <c r="J2174" i="17"/>
  <c r="J2302" i="17"/>
  <c r="I2302" i="17"/>
  <c r="I2526" i="17"/>
  <c r="J2526" i="17"/>
  <c r="I2846" i="17"/>
  <c r="J2846" i="17"/>
  <c r="I523" i="17"/>
  <c r="J523" i="17"/>
  <c r="I587" i="17"/>
  <c r="J587" i="17"/>
  <c r="I651" i="17"/>
  <c r="J651" i="17"/>
  <c r="I715" i="17"/>
  <c r="J715" i="17"/>
  <c r="I779" i="17"/>
  <c r="J779" i="17"/>
  <c r="I843" i="17"/>
  <c r="J843" i="17"/>
  <c r="I875" i="17"/>
  <c r="J875" i="17"/>
  <c r="I939" i="17"/>
  <c r="J939" i="17"/>
  <c r="I1003" i="17"/>
  <c r="J1003" i="17"/>
  <c r="I1067" i="17"/>
  <c r="J1067" i="17"/>
  <c r="I1131" i="17"/>
  <c r="J1131" i="17"/>
  <c r="I1163" i="17"/>
  <c r="J1163" i="17"/>
  <c r="I1227" i="17"/>
  <c r="J1227" i="17"/>
  <c r="I1291" i="17"/>
  <c r="J1291" i="17"/>
  <c r="I1355" i="17"/>
  <c r="J1355" i="17"/>
  <c r="I1419" i="17"/>
  <c r="J1419" i="17"/>
  <c r="I1451" i="17"/>
  <c r="J1451" i="17"/>
  <c r="I1515" i="17"/>
  <c r="J1515" i="17"/>
  <c r="I1579" i="17"/>
  <c r="J1579" i="17"/>
  <c r="I1643" i="17"/>
  <c r="J1643" i="17"/>
  <c r="I1707" i="17"/>
  <c r="J1707" i="17"/>
  <c r="I1779" i="17"/>
  <c r="J1779" i="17"/>
  <c r="I1843" i="17"/>
  <c r="J1843" i="17"/>
  <c r="I1995" i="17"/>
  <c r="J1995" i="17"/>
  <c r="I2059" i="17"/>
  <c r="J2059" i="17"/>
  <c r="I2123" i="17"/>
  <c r="J2123" i="17"/>
  <c r="I2187" i="17"/>
  <c r="J2187" i="17"/>
  <c r="I2251" i="17"/>
  <c r="J2251" i="17"/>
  <c r="I2315" i="17"/>
  <c r="J2315" i="17"/>
  <c r="I2379" i="17"/>
  <c r="J2379" i="17"/>
  <c r="I2443" i="17"/>
  <c r="J2443" i="17"/>
  <c r="I3051" i="17"/>
  <c r="J3051" i="17"/>
  <c r="I3115" i="17"/>
  <c r="J3115" i="17"/>
  <c r="I3275" i="17"/>
  <c r="J3275" i="17"/>
  <c r="I3339" i="17"/>
  <c r="J3339" i="17"/>
  <c r="I3403" i="17"/>
  <c r="J3403" i="17"/>
  <c r="I3467" i="17"/>
  <c r="J3467" i="17"/>
  <c r="I3166" i="17"/>
  <c r="J3166" i="17"/>
  <c r="I3230" i="17"/>
  <c r="J3230" i="17"/>
  <c r="I3294" i="17"/>
  <c r="J3294" i="17"/>
  <c r="I3358" i="17"/>
  <c r="J3358" i="17"/>
  <c r="I3422" i="17"/>
  <c r="J3422" i="17"/>
  <c r="I3486" i="17"/>
  <c r="J3486" i="17"/>
  <c r="I3550" i="17"/>
  <c r="J3550" i="17"/>
  <c r="I3312" i="17"/>
  <c r="J3312" i="17"/>
  <c r="J2297" i="17"/>
  <c r="I2297" i="17"/>
  <c r="J2489" i="17"/>
  <c r="I2489" i="17"/>
  <c r="J2769" i="17"/>
  <c r="I2769" i="17"/>
  <c r="I3081" i="17"/>
  <c r="J3081" i="17"/>
  <c r="I3313" i="17"/>
  <c r="J3313" i="17"/>
  <c r="I3178" i="17"/>
  <c r="J3178" i="17"/>
  <c r="I1084" i="17"/>
  <c r="J1084" i="17"/>
  <c r="I1916" i="17"/>
  <c r="J1916" i="17"/>
  <c r="I3052" i="17"/>
  <c r="J3052" i="17"/>
  <c r="I285" i="17"/>
  <c r="J285" i="17"/>
  <c r="I1229" i="17"/>
  <c r="J1229" i="17"/>
  <c r="I1837" i="17"/>
  <c r="J1837" i="17"/>
  <c r="I3269" i="17"/>
  <c r="J3269" i="17"/>
  <c r="I2216" i="17"/>
  <c r="J2216" i="17"/>
  <c r="I2304" i="17"/>
  <c r="J2304" i="17"/>
  <c r="I2608" i="17"/>
  <c r="J2608" i="17"/>
  <c r="I2744" i="17"/>
  <c r="J2744" i="17"/>
  <c r="I2808" i="17"/>
  <c r="J2808" i="17"/>
  <c r="I2896" i="17"/>
  <c r="J2896" i="17"/>
  <c r="I3368" i="17"/>
  <c r="J3368" i="17"/>
  <c r="I2057" i="17"/>
  <c r="J2057" i="17"/>
  <c r="I171" i="17"/>
  <c r="I427" i="17"/>
  <c r="I2731" i="17"/>
  <c r="J11" i="17"/>
  <c r="J43" i="17"/>
  <c r="J75" i="17"/>
  <c r="J107" i="17"/>
  <c r="I139" i="17"/>
  <c r="I395" i="17"/>
  <c r="I2699" i="17"/>
  <c r="I2955" i="17"/>
  <c r="J3420" i="17"/>
  <c r="I1580" i="17"/>
  <c r="I1077" i="17"/>
  <c r="J2429" i="17"/>
  <c r="J2621" i="17"/>
  <c r="I742" i="17"/>
  <c r="J966" i="17"/>
  <c r="J1190" i="17"/>
  <c r="J1518" i="17"/>
  <c r="J3497" i="17"/>
  <c r="I36" i="17"/>
  <c r="J36" i="17"/>
  <c r="I183" i="17"/>
  <c r="J183" i="17"/>
  <c r="I279" i="17"/>
  <c r="J279" i="17"/>
  <c r="I518" i="17"/>
  <c r="J518" i="17"/>
  <c r="I806" i="17"/>
  <c r="J806" i="17"/>
  <c r="I902" i="17"/>
  <c r="J902" i="17"/>
  <c r="I1030" i="17"/>
  <c r="J1030" i="17"/>
  <c r="I1222" i="17"/>
  <c r="J1222" i="17"/>
  <c r="I1350" i="17"/>
  <c r="J1350" i="17"/>
  <c r="J1654" i="17"/>
  <c r="I1654" i="17"/>
  <c r="I1750" i="17"/>
  <c r="J1750" i="17"/>
  <c r="I2334" i="17"/>
  <c r="J2334" i="17"/>
  <c r="I2462" i="17"/>
  <c r="J2462" i="17"/>
  <c r="I2590" i="17"/>
  <c r="J2590" i="17"/>
  <c r="I2654" i="17"/>
  <c r="J2654" i="17"/>
  <c r="I2782" i="17"/>
  <c r="J2782" i="17"/>
  <c r="J3006" i="17"/>
  <c r="I3006" i="17"/>
  <c r="I3102" i="17"/>
  <c r="J3102" i="17"/>
  <c r="I491" i="17"/>
  <c r="J491" i="17"/>
  <c r="I555" i="17"/>
  <c r="J555" i="17"/>
  <c r="I619" i="17"/>
  <c r="J619" i="17"/>
  <c r="I683" i="17"/>
  <c r="J683" i="17"/>
  <c r="I747" i="17"/>
  <c r="J747" i="17"/>
  <c r="I811" i="17"/>
  <c r="J811" i="17"/>
  <c r="I907" i="17"/>
  <c r="J907" i="17"/>
  <c r="I971" i="17"/>
  <c r="J971" i="17"/>
  <c r="I1035" i="17"/>
  <c r="J1035" i="17"/>
  <c r="I1099" i="17"/>
  <c r="J1099" i="17"/>
  <c r="I1195" i="17"/>
  <c r="J1195" i="17"/>
  <c r="I1259" i="17"/>
  <c r="J1259" i="17"/>
  <c r="I1323" i="17"/>
  <c r="J1323" i="17"/>
  <c r="I1387" i="17"/>
  <c r="J1387" i="17"/>
  <c r="I1483" i="17"/>
  <c r="J1483" i="17"/>
  <c r="I1547" i="17"/>
  <c r="J1547" i="17"/>
  <c r="I1611" i="17"/>
  <c r="J1611" i="17"/>
  <c r="I1675" i="17"/>
  <c r="J1675" i="17"/>
  <c r="I1739" i="17"/>
  <c r="J1739" i="17"/>
  <c r="I1811" i="17"/>
  <c r="J1811" i="17"/>
  <c r="I2027" i="17"/>
  <c r="J2027" i="17"/>
  <c r="I2155" i="17"/>
  <c r="J2155" i="17"/>
  <c r="I2219" i="17"/>
  <c r="J2219" i="17"/>
  <c r="I2283" i="17"/>
  <c r="J2283" i="17"/>
  <c r="I2347" i="17"/>
  <c r="J2347" i="17"/>
  <c r="I2411" i="17"/>
  <c r="J2411" i="17"/>
  <c r="I3019" i="17"/>
  <c r="J3019" i="17"/>
  <c r="I3083" i="17"/>
  <c r="J3083" i="17"/>
  <c r="I3211" i="17"/>
  <c r="J3211" i="17"/>
  <c r="I3371" i="17"/>
  <c r="J3371" i="17"/>
  <c r="I3435" i="17"/>
  <c r="J3435" i="17"/>
  <c r="I3499" i="17"/>
  <c r="J3499" i="17"/>
  <c r="I3198" i="17"/>
  <c r="J3198" i="17"/>
  <c r="I3262" i="17"/>
  <c r="J3262" i="17"/>
  <c r="I3326" i="17"/>
  <c r="J3326" i="17"/>
  <c r="I3390" i="17"/>
  <c r="J3390" i="17"/>
  <c r="I3454" i="17"/>
  <c r="J3454" i="17"/>
  <c r="I3518" i="17"/>
  <c r="J3518" i="17"/>
  <c r="I3256" i="17"/>
  <c r="J3256" i="17"/>
  <c r="I2201" i="17"/>
  <c r="J2201" i="17"/>
  <c r="I2393" i="17"/>
  <c r="J2393" i="17"/>
  <c r="I2633" i="17"/>
  <c r="J2633" i="17"/>
  <c r="I2897" i="17"/>
  <c r="J2897" i="17"/>
  <c r="I924" i="17"/>
  <c r="J924" i="17"/>
  <c r="I1732" i="17"/>
  <c r="J1732" i="17"/>
  <c r="I2468" i="17"/>
  <c r="J2468" i="17"/>
  <c r="I2868" i="17"/>
  <c r="J2868" i="17"/>
  <c r="I3244" i="17"/>
  <c r="J3244" i="17"/>
  <c r="I1669" i="17"/>
  <c r="J1669" i="17"/>
  <c r="I2157" i="17"/>
  <c r="J2157" i="17"/>
  <c r="I2797" i="17"/>
  <c r="J2797" i="17"/>
  <c r="I3117" i="17"/>
  <c r="J3117" i="17"/>
  <c r="I3429" i="17"/>
  <c r="J3429" i="17"/>
  <c r="I2256" i="17"/>
  <c r="J2256" i="17"/>
  <c r="I2352" i="17"/>
  <c r="J2352" i="17"/>
  <c r="I2392" i="17"/>
  <c r="J2392" i="17"/>
  <c r="I2504" i="17"/>
  <c r="J2504" i="17"/>
  <c r="I2552" i="17"/>
  <c r="J2552" i="17"/>
  <c r="I2704" i="17"/>
  <c r="J2704" i="17"/>
  <c r="I2856" i="17"/>
  <c r="J2856" i="17"/>
  <c r="I2992" i="17"/>
  <c r="J2992" i="17"/>
  <c r="I3064" i="17"/>
  <c r="J3064" i="17"/>
  <c r="I3192" i="17"/>
  <c r="J3192" i="17"/>
  <c r="I3432" i="17"/>
  <c r="J3432" i="17"/>
  <c r="I3496" i="17"/>
  <c r="J3496" i="17"/>
  <c r="I363" i="17"/>
  <c r="J429" i="17"/>
  <c r="J3298" i="17"/>
  <c r="I2667" i="17"/>
  <c r="I2923" i="17"/>
  <c r="J3179" i="17"/>
  <c r="I917" i="17"/>
  <c r="J1422" i="17"/>
  <c r="I132" i="17"/>
  <c r="J132" i="17"/>
  <c r="J1268" i="17"/>
  <c r="J1428" i="17"/>
  <c r="I2284" i="17"/>
  <c r="I757" i="17"/>
  <c r="J710" i="17"/>
  <c r="J1318" i="17"/>
  <c r="J1686" i="17"/>
  <c r="J2006" i="17"/>
  <c r="I2046" i="17"/>
  <c r="I2238" i="17"/>
  <c r="I2558" i="17"/>
  <c r="I2750" i="17"/>
  <c r="I3070" i="17"/>
  <c r="I100" i="17"/>
  <c r="J100" i="17"/>
  <c r="I247" i="17"/>
  <c r="J247" i="17"/>
  <c r="I678" i="17"/>
  <c r="J678" i="17"/>
  <c r="I1126" i="17"/>
  <c r="J1126" i="17"/>
  <c r="I1942" i="17"/>
  <c r="J1942" i="17"/>
  <c r="I2110" i="17"/>
  <c r="J2110" i="17"/>
  <c r="J2494" i="17"/>
  <c r="I2494" i="17"/>
  <c r="I2622" i="17"/>
  <c r="J2622" i="17"/>
  <c r="I3038" i="17"/>
  <c r="J3038" i="17"/>
  <c r="I2091" i="17"/>
  <c r="J2091" i="17"/>
  <c r="I331" i="17"/>
  <c r="I2635" i="17"/>
  <c r="I2891" i="17"/>
  <c r="J3243" i="17"/>
  <c r="I299" i="17"/>
  <c r="I2603" i="17"/>
  <c r="I2859" i="17"/>
  <c r="J3307" i="17"/>
  <c r="I2092" i="17"/>
  <c r="I870" i="17"/>
  <c r="J1094" i="17"/>
  <c r="I567" i="17"/>
  <c r="J567" i="17"/>
  <c r="I599" i="17"/>
  <c r="J599" i="17"/>
  <c r="I823" i="17"/>
  <c r="J823" i="17"/>
  <c r="I855" i="17"/>
  <c r="J855" i="17"/>
  <c r="I1079" i="17"/>
  <c r="J1079" i="17"/>
  <c r="I1111" i="17"/>
  <c r="J1111" i="17"/>
  <c r="I1335" i="17"/>
  <c r="J1335" i="17"/>
  <c r="I1367" i="17"/>
  <c r="J1367" i="17"/>
  <c r="I1591" i="17"/>
  <c r="J1591" i="17"/>
  <c r="I1623" i="17"/>
  <c r="J1623" i="17"/>
  <c r="I1847" i="17"/>
  <c r="J1847" i="17"/>
  <c r="I1879" i="17"/>
  <c r="J1879" i="17"/>
  <c r="I2039" i="17"/>
  <c r="J2039" i="17"/>
  <c r="I2071" i="17"/>
  <c r="J2071" i="17"/>
  <c r="I2119" i="17"/>
  <c r="J2119" i="17"/>
  <c r="I2159" i="17"/>
  <c r="J2159" i="17"/>
  <c r="I2199" i="17"/>
  <c r="J2199" i="17"/>
  <c r="I2375" i="17"/>
  <c r="J2375" i="17"/>
  <c r="I2415" i="17"/>
  <c r="J2415" i="17"/>
  <c r="I2455" i="17"/>
  <c r="J2455" i="17"/>
  <c r="I2567" i="17"/>
  <c r="J2567" i="17"/>
  <c r="I2599" i="17"/>
  <c r="J2599" i="17"/>
  <c r="I2695" i="17"/>
  <c r="J2695" i="17"/>
  <c r="I2727" i="17"/>
  <c r="J2727" i="17"/>
  <c r="I2823" i="17"/>
  <c r="J2823" i="17"/>
  <c r="I2855" i="17"/>
  <c r="J2855" i="17"/>
  <c r="I2951" i="17"/>
  <c r="J2951" i="17"/>
  <c r="I2983" i="17"/>
  <c r="J2983" i="17"/>
  <c r="I3079" i="17"/>
  <c r="J3079" i="17"/>
  <c r="I3111" i="17"/>
  <c r="J3111" i="17"/>
  <c r="I3335" i="17"/>
  <c r="J3335" i="17"/>
  <c r="I3367" i="17"/>
  <c r="J3367" i="17"/>
  <c r="I3431" i="17"/>
  <c r="J3431" i="17"/>
  <c r="I3463" i="17"/>
  <c r="J3463" i="17"/>
  <c r="I136" i="17"/>
  <c r="J136" i="17"/>
  <c r="I168" i="17"/>
  <c r="J168" i="17"/>
  <c r="I328" i="17"/>
  <c r="J328" i="17"/>
  <c r="J360" i="17"/>
  <c r="I360" i="17"/>
  <c r="I392" i="17"/>
  <c r="J392" i="17"/>
  <c r="I488" i="17"/>
  <c r="J488" i="17"/>
  <c r="I520" i="17"/>
  <c r="J520" i="17"/>
  <c r="I552" i="17"/>
  <c r="J552" i="17"/>
  <c r="I584" i="17"/>
  <c r="J584" i="17"/>
  <c r="I680" i="17"/>
  <c r="J680" i="17"/>
  <c r="I712" i="17"/>
  <c r="J712" i="17"/>
  <c r="I744" i="17"/>
  <c r="J744" i="17"/>
  <c r="J872" i="17"/>
  <c r="I872" i="17"/>
  <c r="I904" i="17"/>
  <c r="J904" i="17"/>
  <c r="I936" i="17"/>
  <c r="J936" i="17"/>
  <c r="I1064" i="17"/>
  <c r="J1064" i="17"/>
  <c r="I1096" i="17"/>
  <c r="J1096" i="17"/>
  <c r="J1128" i="17"/>
  <c r="I1128" i="17"/>
  <c r="I1224" i="17"/>
  <c r="J1224" i="17"/>
  <c r="I1256" i="17"/>
  <c r="J1256" i="17"/>
  <c r="I1288" i="17"/>
  <c r="J1288" i="17"/>
  <c r="I1320" i="17"/>
  <c r="J1320" i="17"/>
  <c r="I1416" i="17"/>
  <c r="J1416" i="17"/>
  <c r="I1448" i="17"/>
  <c r="J1448" i="17"/>
  <c r="I1480" i="17"/>
  <c r="J1480" i="17"/>
  <c r="J1640" i="17"/>
  <c r="I1640" i="17"/>
  <c r="I1672" i="17"/>
  <c r="J1672" i="17"/>
  <c r="I1800" i="17"/>
  <c r="J1800" i="17"/>
  <c r="I1832" i="17"/>
  <c r="J1832" i="17"/>
  <c r="I1864" i="17"/>
  <c r="J1864" i="17"/>
  <c r="J1896" i="17"/>
  <c r="I1896" i="17"/>
  <c r="I1992" i="17"/>
  <c r="J1992" i="17"/>
  <c r="I2024" i="17"/>
  <c r="J2024" i="17"/>
  <c r="I2056" i="17"/>
  <c r="J2056" i="17"/>
  <c r="I2096" i="17"/>
  <c r="J2096" i="17"/>
  <c r="I2136" i="17"/>
  <c r="J2136" i="17"/>
  <c r="I601" i="17"/>
  <c r="J601" i="17"/>
  <c r="I633" i="17"/>
  <c r="J633" i="17"/>
  <c r="I665" i="17"/>
  <c r="J665" i="17"/>
  <c r="I697" i="17"/>
  <c r="J697" i="17"/>
  <c r="I729" i="17"/>
  <c r="J729" i="17"/>
  <c r="I857" i="17"/>
  <c r="J857" i="17"/>
  <c r="I889" i="17"/>
  <c r="J889" i="17"/>
  <c r="I921" i="17"/>
  <c r="J921" i="17"/>
  <c r="I953" i="17"/>
  <c r="J953" i="17"/>
  <c r="I985" i="17"/>
  <c r="J985" i="17"/>
  <c r="I1049" i="17"/>
  <c r="J1049" i="17"/>
  <c r="I1081" i="17"/>
  <c r="J1081" i="17"/>
  <c r="I1113" i="17"/>
  <c r="J1113" i="17"/>
  <c r="I1145" i="17"/>
  <c r="J1145" i="17"/>
  <c r="I1177" i="17"/>
  <c r="J1177" i="17"/>
  <c r="I1209" i="17"/>
  <c r="J1209" i="17"/>
  <c r="I1241" i="17"/>
  <c r="J1241" i="17"/>
  <c r="I1273" i="17"/>
  <c r="J1273" i="17"/>
  <c r="I1305" i="17"/>
  <c r="J1305" i="17"/>
  <c r="I1337" i="17"/>
  <c r="J1337" i="17"/>
  <c r="I1369" i="17"/>
  <c r="J1369" i="17"/>
  <c r="I1401" i="17"/>
  <c r="J1401" i="17"/>
  <c r="I1433" i="17"/>
  <c r="J1433" i="17"/>
  <c r="I1465" i="17"/>
  <c r="J1465" i="17"/>
  <c r="I1497" i="17"/>
  <c r="J1497" i="17"/>
  <c r="I1529" i="17"/>
  <c r="J1529" i="17"/>
  <c r="I1561" i="17"/>
  <c r="J1561" i="17"/>
  <c r="I1593" i="17"/>
  <c r="J1593" i="17"/>
  <c r="I1625" i="17"/>
  <c r="J1625" i="17"/>
  <c r="I1657" i="17"/>
  <c r="J1657" i="17"/>
  <c r="I1689" i="17"/>
  <c r="J1689" i="17"/>
  <c r="I1721" i="17"/>
  <c r="J1721" i="17"/>
  <c r="I1785" i="17"/>
  <c r="J1785" i="17"/>
  <c r="I1849" i="17"/>
  <c r="J1849" i="17"/>
  <c r="J383" i="17"/>
  <c r="I383" i="17"/>
  <c r="J415" i="17"/>
  <c r="I415" i="17"/>
  <c r="J543" i="17"/>
  <c r="I543" i="17"/>
  <c r="J607" i="17"/>
  <c r="I607" i="17"/>
  <c r="J639" i="17"/>
  <c r="I639" i="17"/>
  <c r="J671" i="17"/>
  <c r="I671" i="17"/>
  <c r="J799" i="17"/>
  <c r="I799" i="17"/>
  <c r="J863" i="17"/>
  <c r="I863" i="17"/>
  <c r="J895" i="17"/>
  <c r="I895" i="17"/>
  <c r="J927" i="17"/>
  <c r="I927" i="17"/>
  <c r="J1055" i="17"/>
  <c r="I1055" i="17"/>
  <c r="J1119" i="17"/>
  <c r="I1119" i="17"/>
  <c r="J1151" i="17"/>
  <c r="I1151" i="17"/>
  <c r="J1183" i="17"/>
  <c r="I1183" i="17"/>
  <c r="J1311" i="17"/>
  <c r="I1311" i="17"/>
  <c r="J1375" i="17"/>
  <c r="I1375" i="17"/>
  <c r="J1407" i="17"/>
  <c r="I1407" i="17"/>
  <c r="J1439" i="17"/>
  <c r="I1439" i="17"/>
  <c r="J1567" i="17"/>
  <c r="I1567" i="17"/>
  <c r="J1631" i="17"/>
  <c r="I1631" i="17"/>
  <c r="J1663" i="17"/>
  <c r="I1663" i="17"/>
  <c r="J1695" i="17"/>
  <c r="I1695" i="17"/>
  <c r="J1823" i="17"/>
  <c r="I1823" i="17"/>
  <c r="J1855" i="17"/>
  <c r="I1855" i="17"/>
  <c r="J1887" i="17"/>
  <c r="I1887" i="17"/>
  <c r="J1919" i="17"/>
  <c r="I1919" i="17"/>
  <c r="J1951" i="17"/>
  <c r="I1951" i="17"/>
  <c r="I2167" i="17"/>
  <c r="J2167" i="17"/>
  <c r="I2295" i="17"/>
  <c r="J2295" i="17"/>
  <c r="J2343" i="17"/>
  <c r="I2343" i="17"/>
  <c r="I2423" i="17"/>
  <c r="J2423" i="17"/>
  <c r="J3399" i="17"/>
  <c r="J3495" i="17"/>
  <c r="I471" i="17"/>
  <c r="I791" i="17"/>
  <c r="I983" i="17"/>
  <c r="I1303" i="17"/>
  <c r="I1495" i="17"/>
  <c r="I1815" i="17"/>
  <c r="J1975" i="17"/>
  <c r="I3143" i="17"/>
  <c r="J8" i="17"/>
  <c r="J200" i="17"/>
  <c r="J1576" i="17"/>
  <c r="J3239" i="17"/>
  <c r="J439" i="17"/>
  <c r="J951" i="17"/>
  <c r="J1463" i="17"/>
  <c r="I2535" i="17"/>
  <c r="J2759" i="17"/>
  <c r="J648" i="17"/>
  <c r="J808" i="17"/>
  <c r="I1032" i="17"/>
  <c r="I1384" i="17"/>
  <c r="J569" i="17"/>
  <c r="J1017" i="17"/>
  <c r="J3175" i="17"/>
  <c r="J631" i="17"/>
  <c r="J759" i="17"/>
  <c r="J1143" i="17"/>
  <c r="J1271" i="17"/>
  <c r="J1655" i="17"/>
  <c r="J1783" i="17"/>
  <c r="J1943" i="17"/>
  <c r="I2919" i="17"/>
  <c r="I104" i="17"/>
  <c r="I296" i="17"/>
  <c r="J1000" i="17"/>
  <c r="J1192" i="17"/>
  <c r="J1544" i="17"/>
  <c r="J537" i="17"/>
  <c r="J407" i="17"/>
  <c r="J919" i="17"/>
  <c r="J1431" i="17"/>
  <c r="J2503" i="17"/>
  <c r="J72" i="17"/>
  <c r="J264" i="17"/>
  <c r="J1352" i="17"/>
  <c r="I1768" i="17"/>
  <c r="I1960" i="17"/>
  <c r="J505" i="17"/>
  <c r="I535" i="17"/>
  <c r="I727" i="17"/>
  <c r="I1047" i="17"/>
  <c r="I1239" i="17"/>
  <c r="I1559" i="17"/>
  <c r="I1751" i="17"/>
  <c r="I2663" i="17"/>
  <c r="I456" i="17"/>
  <c r="I616" i="17"/>
  <c r="J776" i="17"/>
  <c r="J1512" i="17"/>
  <c r="J825" i="17"/>
  <c r="I1985" i="17"/>
  <c r="J1985" i="17"/>
  <c r="I3177" i="17"/>
  <c r="J3177" i="17"/>
  <c r="J176" i="17"/>
  <c r="I176" i="17"/>
  <c r="J432" i="17"/>
  <c r="I432" i="17"/>
  <c r="J688" i="17"/>
  <c r="I688" i="17"/>
  <c r="J944" i="17"/>
  <c r="I944" i="17"/>
  <c r="J1200" i="17"/>
  <c r="I1200" i="17"/>
  <c r="J1456" i="17"/>
  <c r="I1456" i="17"/>
  <c r="J1712" i="17"/>
  <c r="I1712" i="17"/>
  <c r="J1968" i="17"/>
  <c r="I1968" i="17"/>
  <c r="I2152" i="17"/>
  <c r="J2152" i="17"/>
  <c r="J3439" i="17"/>
  <c r="I48" i="17"/>
  <c r="I240" i="17"/>
  <c r="I624" i="17"/>
  <c r="I816" i="17"/>
  <c r="I976" i="17"/>
  <c r="I1168" i="17"/>
  <c r="I1552" i="17"/>
  <c r="J2696" i="17"/>
  <c r="I2417" i="17"/>
  <c r="J3183" i="17"/>
  <c r="I16" i="17"/>
  <c r="I208" i="17"/>
  <c r="I400" i="17"/>
  <c r="I784" i="17"/>
  <c r="J3000" i="17"/>
  <c r="I592" i="17"/>
  <c r="I752" i="17"/>
  <c r="I1136" i="17"/>
  <c r="I1328" i="17"/>
  <c r="I1488" i="17"/>
  <c r="J2936" i="17"/>
  <c r="J3448" i="17"/>
  <c r="I3215" i="17"/>
  <c r="I144" i="17"/>
  <c r="I528" i="17"/>
  <c r="J3320" i="17"/>
  <c r="J502" i="17"/>
  <c r="J534" i="17"/>
  <c r="J566" i="17"/>
  <c r="J598" i="17"/>
  <c r="J630" i="17"/>
  <c r="J662" i="17"/>
  <c r="J694" i="17"/>
  <c r="J726" i="17"/>
  <c r="J758" i="17"/>
  <c r="J790" i="17"/>
  <c r="J822" i="17"/>
  <c r="J854" i="17"/>
  <c r="J886" i="17"/>
  <c r="J918" i="17"/>
  <c r="J950" i="17"/>
  <c r="J982" i="17"/>
  <c r="J1014" i="17"/>
  <c r="J1046" i="17"/>
  <c r="J1078" i="17"/>
  <c r="J1110" i="17"/>
  <c r="J1142" i="17"/>
  <c r="J1174" i="17"/>
  <c r="J1206" i="17"/>
  <c r="J1238" i="17"/>
  <c r="J1270" i="17"/>
  <c r="J1302" i="17"/>
  <c r="J1334" i="17"/>
  <c r="J1366" i="17"/>
  <c r="J7" i="17"/>
  <c r="J39" i="17"/>
  <c r="J71" i="17"/>
  <c r="J103" i="17"/>
  <c r="J135" i="17"/>
  <c r="J167" i="17"/>
  <c r="Q2" i="17" s="1"/>
  <c r="J199" i="17"/>
  <c r="J231" i="17"/>
  <c r="J263" i="17"/>
  <c r="J295" i="17"/>
  <c r="J327" i="17"/>
  <c r="J359" i="17"/>
  <c r="J2087" i="17"/>
  <c r="J2127" i="17"/>
  <c r="J2255" i="17"/>
  <c r="J2383" i="17"/>
  <c r="J2511" i="17"/>
  <c r="J2543" i="17"/>
  <c r="J2575" i="17"/>
  <c r="J2607" i="17"/>
  <c r="J2639" i="17"/>
  <c r="J2671" i="17"/>
  <c r="J2703" i="17"/>
  <c r="J2735" i="17"/>
  <c r="J2767" i="17"/>
  <c r="J2799" i="17"/>
  <c r="J2831" i="17"/>
  <c r="J2863" i="17"/>
  <c r="J2895" i="17"/>
  <c r="J2927" i="17"/>
  <c r="J2959" i="17"/>
  <c r="J2991" i="17"/>
  <c r="J3023" i="17"/>
  <c r="J3055" i="17"/>
  <c r="J3087" i="17"/>
  <c r="J3119" i="17"/>
  <c r="J2104" i="17"/>
  <c r="P2" i="17"/>
  <c r="O2" i="17"/>
  <c r="M2" i="17"/>
  <c r="J1406" i="17"/>
  <c r="J1438" i="17"/>
  <c r="J1470" i="17"/>
  <c r="J1502" i="17"/>
  <c r="J1534" i="17"/>
  <c r="J1566" i="17"/>
  <c r="J1598" i="17"/>
  <c r="L2" i="17"/>
  <c r="F3" i="12"/>
  <c r="F4" i="12" s="1"/>
  <c r="F5" i="12" l="1"/>
  <c r="F6" i="12" l="1"/>
  <c r="F7" i="12" l="1"/>
  <c r="F8" i="12" l="1"/>
  <c r="F9" i="12" l="1"/>
  <c r="F10" i="12" l="1"/>
  <c r="F11" i="12" l="1"/>
  <c r="F12" i="12" l="1"/>
  <c r="F13" i="12" l="1"/>
  <c r="F14" i="12" l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F53" i="12" s="1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F177" i="12" s="1"/>
  <c r="F178" i="12" s="1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 s="1"/>
  <c r="F194" i="12" s="1"/>
  <c r="F195" i="12" s="1"/>
  <c r="F196" i="12" s="1"/>
  <c r="F197" i="12" s="1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F210" i="12" s="1"/>
  <c r="F211" i="12" s="1"/>
  <c r="F212" i="12" s="1"/>
  <c r="F213" i="12" s="1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F239" i="12" s="1"/>
  <c r="F240" i="12" s="1"/>
  <c r="F241" i="12" s="1"/>
  <c r="F242" i="12" s="1"/>
  <c r="F243" i="12" s="1"/>
  <c r="F244" i="12" s="1"/>
  <c r="F245" i="12" s="1"/>
  <c r="F246" i="12" s="1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 s="1"/>
  <c r="F258" i="12" s="1"/>
  <c r="F259" i="12" s="1"/>
  <c r="F260" i="12" s="1"/>
  <c r="F261" i="12" s="1"/>
  <c r="F262" i="12" s="1"/>
  <c r="F263" i="12" s="1"/>
  <c r="F264" i="12" s="1"/>
  <c r="F265" i="12" s="1"/>
  <c r="F266" i="12" s="1"/>
  <c r="F267" i="12" s="1"/>
  <c r="F268" i="12" s="1"/>
  <c r="F269" i="12" s="1"/>
  <c r="F270" i="12" s="1"/>
  <c r="F271" i="12" s="1"/>
  <c r="F272" i="12" s="1"/>
  <c r="F273" i="12" s="1"/>
  <c r="F274" i="12" s="1"/>
  <c r="F275" i="12" s="1"/>
  <c r="F276" i="12" s="1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 s="1"/>
  <c r="F287" i="12" s="1"/>
  <c r="F288" i="12" s="1"/>
  <c r="F289" i="12" s="1"/>
  <c r="F290" i="12" s="1"/>
  <c r="F291" i="12" s="1"/>
  <c r="F292" i="12" s="1"/>
  <c r="F293" i="12" s="1"/>
  <c r="F294" i="12" s="1"/>
  <c r="F295" i="12" s="1"/>
  <c r="F296" i="12" s="1"/>
  <c r="F297" i="12" s="1"/>
  <c r="F298" i="12" s="1"/>
  <c r="F299" i="12" s="1"/>
  <c r="F300" i="12" s="1"/>
  <c r="F301" i="12" s="1"/>
  <c r="F302" i="12" s="1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 s="1"/>
  <c r="F314" i="12" s="1"/>
  <c r="F315" i="12" s="1"/>
  <c r="F316" i="12" s="1"/>
  <c r="F317" i="12" s="1"/>
  <c r="F318" i="12" s="1"/>
  <c r="F319" i="12" s="1"/>
  <c r="F320" i="12" s="1"/>
  <c r="F321" i="12" s="1"/>
  <c r="F322" i="12" s="1"/>
  <c r="F323" i="12" s="1"/>
  <c r="F324" i="12" s="1"/>
  <c r="F325" i="12" s="1"/>
  <c r="F326" i="12" s="1"/>
  <c r="F327" i="12" s="1"/>
  <c r="F328" i="12" s="1"/>
  <c r="F329" i="12" s="1"/>
  <c r="F330" i="12" s="1"/>
  <c r="F331" i="12" s="1"/>
  <c r="F332" i="12" s="1"/>
  <c r="F333" i="12" s="1"/>
  <c r="F334" i="12" s="1"/>
  <c r="F335" i="12" s="1"/>
  <c r="F336" i="12" s="1"/>
  <c r="F337" i="12" s="1"/>
  <c r="F338" i="12" s="1"/>
  <c r="F339" i="12" s="1"/>
  <c r="F340" i="12" s="1"/>
  <c r="F341" i="12" s="1"/>
  <c r="F342" i="12" s="1"/>
  <c r="F343" i="12" s="1"/>
  <c r="F344" i="12" s="1"/>
  <c r="F345" i="12" s="1"/>
  <c r="F346" i="12" s="1"/>
  <c r="F347" i="12" s="1"/>
  <c r="F348" i="12" s="1"/>
  <c r="F349" i="12" s="1"/>
  <c r="F350" i="12" s="1"/>
  <c r="F351" i="12" s="1"/>
  <c r="F352" i="12" s="1"/>
  <c r="F353" i="12" s="1"/>
  <c r="F354" i="12" s="1"/>
  <c r="F355" i="12" s="1"/>
  <c r="F356" i="12" s="1"/>
  <c r="F357" i="12" s="1"/>
  <c r="F358" i="12" s="1"/>
  <c r="F359" i="12" s="1"/>
  <c r="F360" i="12" s="1"/>
  <c r="F361" i="12" s="1"/>
  <c r="F362" i="12" s="1"/>
  <c r="F363" i="12" s="1"/>
  <c r="F364" i="12" s="1"/>
  <c r="F365" i="12" s="1"/>
  <c r="F366" i="12" s="1"/>
  <c r="F367" i="12" s="1"/>
  <c r="F368" i="12" s="1"/>
  <c r="F369" i="12" s="1"/>
  <c r="F370" i="12" s="1"/>
  <c r="F371" i="12" s="1"/>
  <c r="F372" i="12" s="1"/>
  <c r="F373" i="12" s="1"/>
  <c r="F374" i="12" s="1"/>
  <c r="F375" i="12" s="1"/>
  <c r="F376" i="12" s="1"/>
  <c r="F377" i="12" s="1"/>
  <c r="F378" i="12" s="1"/>
  <c r="F379" i="12" s="1"/>
  <c r="F380" i="12" s="1"/>
  <c r="F381" i="12" s="1"/>
  <c r="F382" i="12" s="1"/>
  <c r="F383" i="12" s="1"/>
  <c r="F384" i="12" s="1"/>
  <c r="F385" i="12" s="1"/>
  <c r="F386" i="12" s="1"/>
  <c r="F387" i="12" s="1"/>
  <c r="F388" i="12" s="1"/>
  <c r="F389" i="12" s="1"/>
  <c r="F390" i="12" s="1"/>
  <c r="F391" i="12" s="1"/>
  <c r="F392" i="12" s="1"/>
  <c r="F393" i="12" s="1"/>
  <c r="F394" i="12" s="1"/>
  <c r="F395" i="12" s="1"/>
  <c r="F396" i="12" s="1"/>
  <c r="F397" i="12" s="1"/>
  <c r="F398" i="12" s="1"/>
  <c r="F399" i="12" s="1"/>
  <c r="F400" i="12" s="1"/>
  <c r="F401" i="12" s="1"/>
  <c r="F402" i="12" s="1"/>
  <c r="F403" i="12" s="1"/>
  <c r="F404" i="12" s="1"/>
  <c r="F405" i="12" s="1"/>
  <c r="F406" i="12" s="1"/>
  <c r="F407" i="12" s="1"/>
  <c r="F408" i="12" s="1"/>
  <c r="F409" i="12" s="1"/>
  <c r="F410" i="12" s="1"/>
  <c r="F411" i="12" s="1"/>
  <c r="F412" i="12" s="1"/>
  <c r="F413" i="12" s="1"/>
  <c r="F414" i="12" s="1"/>
  <c r="F415" i="12" s="1"/>
  <c r="F416" i="12" s="1"/>
  <c r="F417" i="12" s="1"/>
  <c r="F418" i="12" s="1"/>
  <c r="F419" i="12" s="1"/>
  <c r="F420" i="12" s="1"/>
  <c r="F421" i="12" s="1"/>
  <c r="F422" i="12" s="1"/>
  <c r="F423" i="12" s="1"/>
  <c r="F424" i="12" s="1"/>
  <c r="F425" i="12" s="1"/>
  <c r="F426" i="12" s="1"/>
  <c r="F427" i="12" s="1"/>
  <c r="F428" i="12" s="1"/>
  <c r="F429" i="12" s="1"/>
  <c r="F430" i="12" s="1"/>
  <c r="F431" i="12" s="1"/>
  <c r="F432" i="12" s="1"/>
  <c r="F433" i="12" s="1"/>
  <c r="F434" i="12" s="1"/>
  <c r="F435" i="12" s="1"/>
  <c r="F436" i="12" s="1"/>
  <c r="F437" i="12" s="1"/>
  <c r="F438" i="12" s="1"/>
  <c r="F439" i="12" s="1"/>
  <c r="F440" i="12" s="1"/>
  <c r="F441" i="12" s="1"/>
  <c r="F442" i="12" s="1"/>
  <c r="F443" i="12" s="1"/>
  <c r="F444" i="12" s="1"/>
  <c r="F445" i="12" s="1"/>
  <c r="F446" i="12" s="1"/>
  <c r="F447" i="12" s="1"/>
  <c r="F448" i="12" s="1"/>
  <c r="F449" i="12" s="1"/>
  <c r="F450" i="12" s="1"/>
  <c r="F451" i="12" s="1"/>
  <c r="F452" i="12" s="1"/>
  <c r="F453" i="12" s="1"/>
  <c r="F454" i="12" s="1"/>
  <c r="F455" i="12" s="1"/>
  <c r="F456" i="12" s="1"/>
  <c r="F457" i="12" s="1"/>
  <c r="F458" i="12" s="1"/>
  <c r="F459" i="12" s="1"/>
  <c r="F460" i="12" s="1"/>
  <c r="F461" i="12" s="1"/>
  <c r="F462" i="12" s="1"/>
  <c r="F463" i="12" s="1"/>
  <c r="F464" i="12" s="1"/>
  <c r="F465" i="12" s="1"/>
  <c r="F466" i="12" s="1"/>
  <c r="F467" i="12" s="1"/>
  <c r="F468" i="12" s="1"/>
  <c r="F469" i="12" s="1"/>
  <c r="F470" i="12" s="1"/>
  <c r="F471" i="12" s="1"/>
  <c r="F472" i="12" s="1"/>
  <c r="F473" i="12" s="1"/>
  <c r="F474" i="12" s="1"/>
  <c r="F475" i="12" s="1"/>
  <c r="F476" i="12" s="1"/>
  <c r="F477" i="12" s="1"/>
  <c r="F478" i="12" s="1"/>
  <c r="F479" i="12" s="1"/>
  <c r="F480" i="12" s="1"/>
  <c r="F481" i="12" s="1"/>
  <c r="F482" i="12" s="1"/>
  <c r="F483" i="12" s="1"/>
  <c r="F484" i="12" s="1"/>
  <c r="F485" i="12" s="1"/>
  <c r="F486" i="12" s="1"/>
  <c r="F487" i="12" s="1"/>
  <c r="F488" i="12" s="1"/>
  <c r="F489" i="12" s="1"/>
  <c r="F490" i="12" s="1"/>
  <c r="F491" i="12" s="1"/>
  <c r="F492" i="12" s="1"/>
  <c r="F493" i="12" s="1"/>
  <c r="F494" i="12" s="1"/>
  <c r="F495" i="12" s="1"/>
  <c r="F496" i="12" s="1"/>
  <c r="F497" i="12" s="1"/>
  <c r="F498" i="12" s="1"/>
  <c r="F499" i="12" s="1"/>
  <c r="F500" i="12" s="1"/>
  <c r="F501" i="12" s="1"/>
  <c r="F502" i="12" s="1"/>
  <c r="F503" i="12" s="1"/>
  <c r="F504" i="12" s="1"/>
  <c r="F505" i="12" s="1"/>
  <c r="F506" i="12" s="1"/>
  <c r="F507" i="12" s="1"/>
  <c r="F508" i="12" s="1"/>
  <c r="F509" i="12" s="1"/>
  <c r="F510" i="12" s="1"/>
  <c r="F511" i="12" s="1"/>
  <c r="F512" i="12" s="1"/>
  <c r="F513" i="12" s="1"/>
  <c r="F514" i="12" s="1"/>
  <c r="F515" i="12" s="1"/>
  <c r="F516" i="12" s="1"/>
  <c r="F517" i="12" s="1"/>
  <c r="F518" i="12" s="1"/>
  <c r="F519" i="12" s="1"/>
  <c r="F520" i="12" s="1"/>
  <c r="F521" i="12" s="1"/>
  <c r="F522" i="12" s="1"/>
  <c r="F523" i="12" s="1"/>
  <c r="F524" i="12" s="1"/>
  <c r="F525" i="12" s="1"/>
  <c r="F526" i="12" s="1"/>
  <c r="F527" i="12" s="1"/>
  <c r="F528" i="12" s="1"/>
  <c r="F529" i="12" s="1"/>
  <c r="F530" i="12" s="1"/>
  <c r="F531" i="12" s="1"/>
  <c r="F532" i="12" s="1"/>
  <c r="F533" i="12" s="1"/>
  <c r="F534" i="12" s="1"/>
  <c r="F535" i="12" s="1"/>
  <c r="F536" i="12" s="1"/>
  <c r="F537" i="12" s="1"/>
  <c r="F538" i="12" s="1"/>
  <c r="F539" i="12" s="1"/>
  <c r="F540" i="12" s="1"/>
  <c r="F541" i="12" s="1"/>
  <c r="F542" i="12" s="1"/>
  <c r="F543" i="12" s="1"/>
  <c r="F544" i="12" s="1"/>
  <c r="F545" i="12" s="1"/>
  <c r="F546" i="12" s="1"/>
  <c r="F547" i="12" s="1"/>
  <c r="F548" i="12" s="1"/>
  <c r="F549" i="12" s="1"/>
  <c r="F550" i="12" s="1"/>
  <c r="F551" i="12" s="1"/>
  <c r="F552" i="12" s="1"/>
  <c r="F553" i="12" s="1"/>
  <c r="F554" i="12" s="1"/>
  <c r="F555" i="12" s="1"/>
  <c r="F556" i="12" s="1"/>
  <c r="F557" i="12" s="1"/>
  <c r="F558" i="12" s="1"/>
  <c r="F559" i="12" s="1"/>
  <c r="F560" i="12" s="1"/>
  <c r="F561" i="12" s="1"/>
  <c r="F562" i="12" s="1"/>
  <c r="F563" i="12" s="1"/>
  <c r="F564" i="12" s="1"/>
  <c r="F565" i="12" s="1"/>
  <c r="F566" i="12" s="1"/>
  <c r="F567" i="12" s="1"/>
  <c r="F568" i="12" s="1"/>
  <c r="F569" i="12" s="1"/>
  <c r="F570" i="12" s="1"/>
  <c r="F571" i="12" s="1"/>
  <c r="F572" i="12" s="1"/>
  <c r="F573" i="12" s="1"/>
  <c r="F574" i="12" s="1"/>
  <c r="F575" i="12" s="1"/>
  <c r="F576" i="12" s="1"/>
  <c r="F577" i="12" s="1"/>
  <c r="F578" i="12" s="1"/>
  <c r="F579" i="12" s="1"/>
  <c r="F580" i="12" s="1"/>
  <c r="F581" i="12" s="1"/>
  <c r="F582" i="12" s="1"/>
  <c r="F583" i="12" s="1"/>
  <c r="F584" i="12" s="1"/>
  <c r="F585" i="12" s="1"/>
  <c r="F586" i="12" s="1"/>
  <c r="F587" i="12" s="1"/>
  <c r="F588" i="12" s="1"/>
  <c r="F589" i="12" s="1"/>
  <c r="F590" i="12" s="1"/>
  <c r="F591" i="12" s="1"/>
  <c r="F592" i="12" s="1"/>
  <c r="F593" i="12" s="1"/>
  <c r="F594" i="12" s="1"/>
  <c r="F595" i="12" s="1"/>
  <c r="F596" i="12" s="1"/>
  <c r="F597" i="12" s="1"/>
  <c r="F598" i="12" s="1"/>
  <c r="F599" i="12" s="1"/>
  <c r="F600" i="12" s="1"/>
  <c r="F601" i="12" s="1"/>
  <c r="F602" i="12" s="1"/>
  <c r="F603" i="12" s="1"/>
  <c r="F604" i="12" s="1"/>
  <c r="F605" i="12" s="1"/>
  <c r="F606" i="12" s="1"/>
  <c r="F607" i="12" s="1"/>
  <c r="F608" i="12" s="1"/>
  <c r="F609" i="12" s="1"/>
  <c r="F610" i="12" s="1"/>
  <c r="F611" i="12" s="1"/>
  <c r="F612" i="12" s="1"/>
  <c r="F613" i="12" s="1"/>
  <c r="F614" i="12" s="1"/>
  <c r="F615" i="12" s="1"/>
  <c r="F616" i="12" s="1"/>
  <c r="F617" i="12" s="1"/>
  <c r="F618" i="12" s="1"/>
  <c r="F619" i="12" s="1"/>
  <c r="F620" i="12" s="1"/>
  <c r="F621" i="12" s="1"/>
  <c r="F622" i="12" s="1"/>
  <c r="F623" i="12" s="1"/>
  <c r="F624" i="12" s="1"/>
  <c r="F625" i="12" s="1"/>
  <c r="F626" i="12" s="1"/>
  <c r="F627" i="12" s="1"/>
  <c r="F628" i="12" s="1"/>
  <c r="F629" i="12" s="1"/>
  <c r="F630" i="12" s="1"/>
  <c r="F631" i="12" s="1"/>
  <c r="F632" i="12" s="1"/>
  <c r="F633" i="12" s="1"/>
  <c r="F634" i="12" s="1"/>
  <c r="F635" i="12" s="1"/>
  <c r="F636" i="12" s="1"/>
  <c r="F637" i="12" s="1"/>
  <c r="F638" i="12" s="1"/>
  <c r="F639" i="12" s="1"/>
  <c r="F640" i="12" s="1"/>
  <c r="F641" i="12" s="1"/>
  <c r="F642" i="12" s="1"/>
  <c r="F643" i="12" s="1"/>
  <c r="F644" i="12" s="1"/>
  <c r="F645" i="12" s="1"/>
  <c r="F646" i="12" s="1"/>
  <c r="F647" i="12" s="1"/>
  <c r="F648" i="12" s="1"/>
  <c r="F649" i="12" s="1"/>
  <c r="F650" i="12" s="1"/>
  <c r="F651" i="12" s="1"/>
  <c r="F652" i="12" s="1"/>
  <c r="F653" i="12" s="1"/>
  <c r="F654" i="12" s="1"/>
  <c r="F655" i="12" s="1"/>
  <c r="F656" i="12" s="1"/>
  <c r="F657" i="12" s="1"/>
  <c r="F658" i="12" s="1"/>
  <c r="F659" i="12" s="1"/>
  <c r="F660" i="12" s="1"/>
  <c r="F661" i="12" s="1"/>
  <c r="F662" i="12" s="1"/>
  <c r="F663" i="12" s="1"/>
  <c r="F664" i="12" s="1"/>
  <c r="F665" i="12" s="1"/>
  <c r="F666" i="12" s="1"/>
  <c r="F667" i="12" s="1"/>
  <c r="F668" i="12" s="1"/>
  <c r="F669" i="12" s="1"/>
  <c r="F670" i="12" s="1"/>
  <c r="F671" i="12" s="1"/>
  <c r="F672" i="12" s="1"/>
  <c r="F673" i="12" s="1"/>
  <c r="F674" i="12" s="1"/>
  <c r="F675" i="12" s="1"/>
  <c r="F676" i="12" s="1"/>
  <c r="F677" i="12" s="1"/>
  <c r="F678" i="12" s="1"/>
  <c r="F679" i="12" s="1"/>
  <c r="F680" i="12" s="1"/>
  <c r="F681" i="12" s="1"/>
  <c r="F682" i="12" s="1"/>
  <c r="F683" i="12" s="1"/>
  <c r="F684" i="12" s="1"/>
  <c r="F685" i="12" s="1"/>
  <c r="F686" i="12" s="1"/>
  <c r="F687" i="12" s="1"/>
  <c r="F688" i="12" s="1"/>
  <c r="F689" i="12" s="1"/>
  <c r="F690" i="12" s="1"/>
  <c r="F691" i="12" s="1"/>
  <c r="F692" i="12" s="1"/>
  <c r="F693" i="12" s="1"/>
  <c r="F694" i="12" s="1"/>
  <c r="F695" i="12" s="1"/>
  <c r="F696" i="12" s="1"/>
  <c r="F697" i="12" s="1"/>
  <c r="F698" i="12" s="1"/>
  <c r="F699" i="12" s="1"/>
  <c r="F700" i="12" s="1"/>
  <c r="F701" i="12" s="1"/>
  <c r="F702" i="12" s="1"/>
  <c r="F703" i="12" s="1"/>
  <c r="F704" i="12" s="1"/>
  <c r="F705" i="12" s="1"/>
  <c r="F706" i="12" s="1"/>
  <c r="F707" i="12" s="1"/>
  <c r="F708" i="12" s="1"/>
  <c r="F709" i="12" s="1"/>
  <c r="F710" i="12" s="1"/>
  <c r="F711" i="12" s="1"/>
  <c r="F712" i="12" s="1"/>
  <c r="F713" i="12" s="1"/>
  <c r="F714" i="12" s="1"/>
  <c r="F715" i="12" s="1"/>
  <c r="F716" i="12" s="1"/>
  <c r="F717" i="12" s="1"/>
  <c r="F718" i="12" s="1"/>
  <c r="F719" i="12" s="1"/>
  <c r="F720" i="12" s="1"/>
  <c r="F721" i="12" s="1"/>
  <c r="F722" i="12" s="1"/>
  <c r="F723" i="12" s="1"/>
  <c r="F724" i="12" s="1"/>
  <c r="F725" i="12" s="1"/>
  <c r="F726" i="12" s="1"/>
  <c r="F727" i="12" s="1"/>
  <c r="F728" i="12" s="1"/>
  <c r="F729" i="12" s="1"/>
  <c r="F730" i="12" s="1"/>
  <c r="F731" i="12" s="1"/>
  <c r="F732" i="12" s="1"/>
  <c r="F733" i="12" s="1"/>
  <c r="F734" i="12" s="1"/>
  <c r="F735" i="12" s="1"/>
  <c r="F736" i="12" s="1"/>
  <c r="F737" i="12" s="1"/>
  <c r="F738" i="12" s="1"/>
  <c r="F739" i="12" s="1"/>
  <c r="F740" i="12" s="1"/>
  <c r="F741" i="12" s="1"/>
  <c r="F742" i="12" s="1"/>
  <c r="F743" i="12" s="1"/>
  <c r="F744" i="12" s="1"/>
  <c r="F745" i="12" s="1"/>
  <c r="F746" i="12" s="1"/>
  <c r="F747" i="12" s="1"/>
  <c r="F748" i="12" s="1"/>
  <c r="F749" i="12" s="1"/>
  <c r="F750" i="12" s="1"/>
  <c r="F751" i="12" s="1"/>
  <c r="F752" i="12" s="1"/>
  <c r="F753" i="12" s="1"/>
  <c r="F754" i="12" s="1"/>
  <c r="F755" i="12" s="1"/>
  <c r="F756" i="12" s="1"/>
  <c r="F757" i="12" s="1"/>
  <c r="F758" i="12" s="1"/>
  <c r="F759" i="12" s="1"/>
  <c r="F760" i="12" s="1"/>
  <c r="F761" i="12" s="1"/>
  <c r="F762" i="12" s="1"/>
  <c r="F763" i="12" s="1"/>
  <c r="F764" i="12" s="1"/>
  <c r="F765" i="12" s="1"/>
  <c r="F766" i="12" s="1"/>
  <c r="F767" i="12" s="1"/>
  <c r="F768" i="12" s="1"/>
  <c r="F769" i="12" s="1"/>
  <c r="F770" i="12" s="1"/>
  <c r="F771" i="12" s="1"/>
  <c r="F772" i="12" s="1"/>
  <c r="F773" i="12" s="1"/>
  <c r="F774" i="12" s="1"/>
  <c r="F775" i="12" s="1"/>
  <c r="F776" i="12" s="1"/>
  <c r="F777" i="12" s="1"/>
  <c r="F778" i="12" s="1"/>
  <c r="F779" i="12" s="1"/>
  <c r="F780" i="12" s="1"/>
  <c r="F781" i="12" s="1"/>
  <c r="F782" i="12" s="1"/>
  <c r="F783" i="12" s="1"/>
  <c r="F784" i="12" s="1"/>
  <c r="F785" i="12" s="1"/>
  <c r="F786" i="12" s="1"/>
  <c r="F787" i="12" s="1"/>
  <c r="F788" i="12" s="1"/>
  <c r="F789" i="12" s="1"/>
  <c r="F790" i="12" s="1"/>
  <c r="F791" i="12" s="1"/>
  <c r="F792" i="12" s="1"/>
  <c r="F793" i="12" s="1"/>
  <c r="F794" i="12" s="1"/>
  <c r="F795" i="12" s="1"/>
  <c r="F796" i="12" s="1"/>
  <c r="F797" i="12" s="1"/>
  <c r="F798" i="12" s="1"/>
  <c r="F799" i="12" s="1"/>
  <c r="F800" i="12" s="1"/>
  <c r="F801" i="12" s="1"/>
  <c r="F802" i="12" s="1"/>
  <c r="F803" i="12" s="1"/>
  <c r="F804" i="12" s="1"/>
  <c r="F805" i="12" s="1"/>
  <c r="F806" i="12" s="1"/>
  <c r="F807" i="12" s="1"/>
  <c r="F808" i="12" s="1"/>
  <c r="F809" i="12" s="1"/>
  <c r="F810" i="12" s="1"/>
  <c r="F811" i="12" s="1"/>
  <c r="F812" i="12" s="1"/>
  <c r="F813" i="12" s="1"/>
  <c r="F814" i="12" s="1"/>
  <c r="F815" i="12" s="1"/>
  <c r="F816" i="12" s="1"/>
  <c r="F817" i="12" s="1"/>
  <c r="F818" i="12" s="1"/>
  <c r="F819" i="12" s="1"/>
  <c r="F820" i="12" s="1"/>
  <c r="F821" i="12" s="1"/>
  <c r="F822" i="12" s="1"/>
  <c r="F823" i="12" s="1"/>
  <c r="F824" i="12" s="1"/>
  <c r="F825" i="12" s="1"/>
  <c r="F826" i="12" s="1"/>
  <c r="F827" i="12" s="1"/>
  <c r="F828" i="12" s="1"/>
  <c r="F829" i="12" s="1"/>
  <c r="F830" i="12" s="1"/>
  <c r="F831" i="12" s="1"/>
  <c r="F832" i="12" s="1"/>
  <c r="F833" i="12" s="1"/>
  <c r="F834" i="12" s="1"/>
  <c r="F835" i="12" s="1"/>
  <c r="F836" i="12" s="1"/>
  <c r="F837" i="12" s="1"/>
  <c r="F838" i="12" s="1"/>
  <c r="F839" i="12" s="1"/>
  <c r="F840" i="12" s="1"/>
  <c r="F841" i="12" s="1"/>
  <c r="F842" i="12" s="1"/>
  <c r="F843" i="12" s="1"/>
  <c r="F844" i="12" s="1"/>
  <c r="F845" i="12" s="1"/>
  <c r="F846" i="12" s="1"/>
  <c r="F847" i="12" s="1"/>
  <c r="F848" i="12" s="1"/>
  <c r="F849" i="12" s="1"/>
  <c r="F850" i="12" s="1"/>
  <c r="F851" i="12" s="1"/>
  <c r="F852" i="12" s="1"/>
  <c r="F853" i="12" s="1"/>
  <c r="F854" i="12" s="1"/>
  <c r="F855" i="12" s="1"/>
  <c r="F856" i="12" s="1"/>
  <c r="F857" i="12" s="1"/>
  <c r="F858" i="12" s="1"/>
  <c r="F859" i="12" s="1"/>
  <c r="F860" i="12" s="1"/>
  <c r="F861" i="12" s="1"/>
  <c r="F862" i="12" s="1"/>
  <c r="F863" i="12" s="1"/>
  <c r="F864" i="12" s="1"/>
  <c r="F865" i="12" s="1"/>
  <c r="F866" i="12" s="1"/>
  <c r="F867" i="12" s="1"/>
  <c r="F868" i="12" s="1"/>
  <c r="F869" i="12" s="1"/>
  <c r="F870" i="12" s="1"/>
  <c r="F871" i="12" s="1"/>
  <c r="F872" i="12" s="1"/>
  <c r="F873" i="12" s="1"/>
  <c r="F874" i="12" s="1"/>
  <c r="F875" i="12" s="1"/>
  <c r="F876" i="12" s="1"/>
  <c r="F877" i="12" s="1"/>
  <c r="F878" i="12" s="1"/>
  <c r="F879" i="12" s="1"/>
  <c r="F880" i="12" s="1"/>
  <c r="F881" i="12" s="1"/>
  <c r="F882" i="12" s="1"/>
  <c r="F883" i="12" s="1"/>
  <c r="F884" i="12" s="1"/>
  <c r="F885" i="12" s="1"/>
  <c r="F886" i="12" s="1"/>
  <c r="F887" i="12" s="1"/>
  <c r="F888" i="12" s="1"/>
  <c r="F889" i="12" s="1"/>
  <c r="F890" i="12" s="1"/>
  <c r="F891" i="12" s="1"/>
  <c r="F892" i="12" s="1"/>
  <c r="F893" i="12" s="1"/>
  <c r="F894" i="12" s="1"/>
  <c r="F895" i="12" s="1"/>
  <c r="F896" i="12" s="1"/>
  <c r="F897" i="12" s="1"/>
  <c r="F898" i="12" s="1"/>
  <c r="F899" i="12" s="1"/>
  <c r="F900" i="12" s="1"/>
  <c r="F901" i="12" s="1"/>
  <c r="F902" i="12" s="1"/>
  <c r="F903" i="12" s="1"/>
  <c r="F904" i="12" s="1"/>
  <c r="F905" i="12" s="1"/>
  <c r="F906" i="12" s="1"/>
  <c r="F907" i="12" s="1"/>
  <c r="F908" i="12" s="1"/>
  <c r="F909" i="12" s="1"/>
  <c r="F910" i="12" s="1"/>
  <c r="F911" i="12" s="1"/>
  <c r="F912" i="12" s="1"/>
  <c r="F913" i="12" s="1"/>
  <c r="F914" i="12" s="1"/>
  <c r="F915" i="12" s="1"/>
  <c r="F916" i="12" s="1"/>
  <c r="F917" i="12" s="1"/>
  <c r="F918" i="12" s="1"/>
  <c r="F919" i="12" s="1"/>
  <c r="F920" i="12" s="1"/>
  <c r="F921" i="12" s="1"/>
  <c r="F922" i="12" s="1"/>
  <c r="F923" i="12" s="1"/>
  <c r="F924" i="12" s="1"/>
  <c r="F925" i="12" s="1"/>
  <c r="F926" i="12" s="1"/>
  <c r="F927" i="12" s="1"/>
  <c r="F928" i="12" s="1"/>
  <c r="F929" i="12" s="1"/>
  <c r="F930" i="12" s="1"/>
  <c r="F931" i="12" s="1"/>
  <c r="F932" i="12" s="1"/>
  <c r="F933" i="12" s="1"/>
  <c r="F934" i="12" s="1"/>
  <c r="F935" i="12" s="1"/>
  <c r="F936" i="12" s="1"/>
  <c r="F937" i="12" s="1"/>
  <c r="F938" i="12" s="1"/>
  <c r="F939" i="12" s="1"/>
  <c r="F940" i="12" s="1"/>
  <c r="F941" i="12" s="1"/>
  <c r="F942" i="12" s="1"/>
  <c r="F943" i="12" s="1"/>
  <c r="F944" i="12" s="1"/>
  <c r="F945" i="12" s="1"/>
  <c r="F946" i="12" s="1"/>
  <c r="F947" i="12" s="1"/>
  <c r="F948" i="12" s="1"/>
  <c r="F949" i="12" s="1"/>
  <c r="F950" i="12" s="1"/>
  <c r="F951" i="12" s="1"/>
  <c r="F952" i="12" s="1"/>
  <c r="F953" i="12" s="1"/>
  <c r="F954" i="12" s="1"/>
  <c r="F955" i="12" s="1"/>
  <c r="F956" i="12" s="1"/>
  <c r="F957" i="12" s="1"/>
  <c r="F958" i="12" s="1"/>
  <c r="F959" i="12" s="1"/>
  <c r="F960" i="12" s="1"/>
  <c r="F961" i="12" s="1"/>
  <c r="F962" i="12" s="1"/>
  <c r="F963" i="12" s="1"/>
  <c r="F964" i="12" s="1"/>
  <c r="F965" i="12" s="1"/>
  <c r="F966" i="12" s="1"/>
  <c r="F967" i="12" s="1"/>
  <c r="F968" i="12" s="1"/>
  <c r="F969" i="12" s="1"/>
  <c r="F970" i="12" s="1"/>
  <c r="F971" i="12" s="1"/>
  <c r="F972" i="12" s="1"/>
  <c r="F973" i="12" s="1"/>
  <c r="F974" i="12" s="1"/>
  <c r="F975" i="12" s="1"/>
  <c r="F976" i="12" s="1"/>
  <c r="F977" i="12" s="1"/>
  <c r="F978" i="12" s="1"/>
  <c r="F979" i="12" s="1"/>
  <c r="F980" i="12" s="1"/>
  <c r="F981" i="12" s="1"/>
  <c r="F982" i="12" s="1"/>
  <c r="F983" i="12" s="1"/>
  <c r="F984" i="12" s="1"/>
  <c r="F985" i="12" s="1"/>
  <c r="F986" i="12" s="1"/>
  <c r="F987" i="12" s="1"/>
  <c r="F988" i="12" s="1"/>
  <c r="F989" i="12" s="1"/>
  <c r="F990" i="12" s="1"/>
  <c r="F991" i="12" s="1"/>
  <c r="F992" i="12" s="1"/>
  <c r="F993" i="12" s="1"/>
  <c r="F994" i="12" s="1"/>
  <c r="F995" i="12" s="1"/>
  <c r="F996" i="12" s="1"/>
  <c r="F997" i="12" s="1"/>
  <c r="F998" i="12" s="1"/>
  <c r="F999" i="12" s="1"/>
  <c r="F1000" i="12" s="1"/>
  <c r="F1001" i="12" s="1"/>
  <c r="F1002" i="12" s="1"/>
  <c r="F1003" i="12" s="1"/>
  <c r="F1004" i="12" s="1"/>
  <c r="F1005" i="12" s="1"/>
  <c r="F1006" i="12" s="1"/>
  <c r="F1007" i="12" s="1"/>
  <c r="F1008" i="12" s="1"/>
  <c r="F1009" i="12" s="1"/>
  <c r="F1010" i="12" s="1"/>
  <c r="F1011" i="12" s="1"/>
  <c r="F1012" i="12" s="1"/>
  <c r="F1013" i="12" s="1"/>
  <c r="F1014" i="12" s="1"/>
  <c r="F1015" i="12" s="1"/>
  <c r="F1016" i="12" s="1"/>
  <c r="F1017" i="12" s="1"/>
  <c r="F1018" i="12" s="1"/>
  <c r="F1019" i="12" s="1"/>
  <c r="F1020" i="12" s="1"/>
  <c r="F1021" i="12" s="1"/>
  <c r="F1022" i="12" s="1"/>
  <c r="F1023" i="12" s="1"/>
  <c r="F1024" i="12" s="1"/>
  <c r="F1025" i="12" s="1"/>
  <c r="F1026" i="12" s="1"/>
  <c r="F1027" i="12" s="1"/>
  <c r="F1028" i="12" s="1"/>
  <c r="F1029" i="12" s="1"/>
  <c r="F1030" i="12" s="1"/>
  <c r="F1031" i="12" s="1"/>
  <c r="F1032" i="12" s="1"/>
  <c r="F1033" i="12" s="1"/>
  <c r="F1034" i="12" s="1"/>
  <c r="F1035" i="12" s="1"/>
  <c r="F1036" i="12" s="1"/>
  <c r="F1037" i="12" s="1"/>
  <c r="F1038" i="12" s="1"/>
  <c r="F1039" i="12" s="1"/>
  <c r="F1040" i="12" s="1"/>
  <c r="F1041" i="12" s="1"/>
  <c r="F1042" i="12" s="1"/>
  <c r="F1043" i="12" s="1"/>
  <c r="F1044" i="12" s="1"/>
  <c r="F1045" i="12" s="1"/>
  <c r="F1046" i="12" s="1"/>
  <c r="F1047" i="12" s="1"/>
  <c r="F1048" i="12" s="1"/>
  <c r="F1049" i="12" s="1"/>
  <c r="F1050" i="12" s="1"/>
  <c r="F1051" i="12" s="1"/>
  <c r="F1052" i="12" s="1"/>
  <c r="F1053" i="12" s="1"/>
  <c r="F1054" i="12" s="1"/>
  <c r="F1055" i="12" s="1"/>
  <c r="F1056" i="12" s="1"/>
  <c r="F1057" i="12" s="1"/>
  <c r="F1058" i="12" s="1"/>
  <c r="F1059" i="12" s="1"/>
  <c r="F1060" i="12" s="1"/>
  <c r="F1061" i="12" s="1"/>
  <c r="F1062" i="12" s="1"/>
  <c r="F1063" i="12" s="1"/>
  <c r="F1064" i="12" s="1"/>
  <c r="F1065" i="12" s="1"/>
  <c r="F1066" i="12" s="1"/>
  <c r="F1067" i="12" s="1"/>
  <c r="F1068" i="12" s="1"/>
  <c r="F1069" i="12" s="1"/>
  <c r="F1070" i="12" s="1"/>
  <c r="F1071" i="12" s="1"/>
  <c r="F1072" i="12" s="1"/>
  <c r="F1073" i="12" s="1"/>
  <c r="F1074" i="12" s="1"/>
  <c r="F1075" i="12" s="1"/>
  <c r="F1076" i="12" s="1"/>
  <c r="F1077" i="12" s="1"/>
  <c r="F1078" i="12" s="1"/>
  <c r="F1079" i="12" s="1"/>
  <c r="F1080" i="12" s="1"/>
  <c r="F1081" i="12" s="1"/>
  <c r="F1082" i="12" s="1"/>
  <c r="F1083" i="12" s="1"/>
  <c r="F1084" i="12" s="1"/>
  <c r="F1085" i="12" s="1"/>
  <c r="F1086" i="12" s="1"/>
  <c r="F1087" i="12" s="1"/>
  <c r="F1088" i="12" s="1"/>
  <c r="F1089" i="12" s="1"/>
  <c r="F1090" i="12" s="1"/>
  <c r="F1091" i="12" s="1"/>
  <c r="F1092" i="12" s="1"/>
  <c r="F1093" i="12" s="1"/>
  <c r="F1094" i="12" s="1"/>
  <c r="F1095" i="12" s="1"/>
  <c r="F1096" i="12" s="1"/>
  <c r="F1097" i="12" s="1"/>
  <c r="F1098" i="12" s="1"/>
  <c r="F1099" i="12" s="1"/>
  <c r="F1100" i="12" s="1"/>
  <c r="F1101" i="12" s="1"/>
  <c r="F1102" i="12" s="1"/>
  <c r="F1103" i="12" s="1"/>
  <c r="F1104" i="12" s="1"/>
  <c r="F1105" i="12" s="1"/>
  <c r="F1106" i="12" s="1"/>
  <c r="F1107" i="12" s="1"/>
  <c r="F1108" i="12" s="1"/>
  <c r="F1109" i="12" s="1"/>
  <c r="F1110" i="12" s="1"/>
  <c r="F1111" i="12" s="1"/>
  <c r="F1112" i="12" s="1"/>
  <c r="F1113" i="12" s="1"/>
  <c r="F1114" i="12" s="1"/>
  <c r="F1115" i="12" s="1"/>
  <c r="F1116" i="12" s="1"/>
  <c r="F1117" i="12" s="1"/>
  <c r="F1118" i="12" s="1"/>
  <c r="F1119" i="12" s="1"/>
  <c r="F1120" i="12" s="1"/>
  <c r="F1121" i="12" s="1"/>
  <c r="F1122" i="12" s="1"/>
  <c r="F1123" i="12" s="1"/>
  <c r="F1124" i="12" s="1"/>
  <c r="F1125" i="12" s="1"/>
  <c r="F1126" i="12" s="1"/>
  <c r="F1127" i="12" s="1"/>
  <c r="F1128" i="12" s="1"/>
  <c r="F1129" i="12" s="1"/>
  <c r="F1130" i="12" s="1"/>
  <c r="F1131" i="12" s="1"/>
  <c r="F1132" i="12" s="1"/>
  <c r="F1133" i="12" s="1"/>
  <c r="F1134" i="12" s="1"/>
  <c r="F1135" i="12" s="1"/>
  <c r="F1136" i="12" s="1"/>
  <c r="F1137" i="12" s="1"/>
  <c r="F1138" i="12" s="1"/>
  <c r="F1139" i="12" s="1"/>
  <c r="F1140" i="12" s="1"/>
  <c r="F1141" i="12" s="1"/>
  <c r="F1142" i="12" s="1"/>
  <c r="F1143" i="12" s="1"/>
  <c r="F1144" i="12" s="1"/>
  <c r="F1145" i="12" s="1"/>
  <c r="F1146" i="12" s="1"/>
  <c r="F1147" i="12" s="1"/>
  <c r="F1148" i="12" s="1"/>
  <c r="F1149" i="12" s="1"/>
  <c r="F1150" i="12" s="1"/>
  <c r="F1151" i="12" s="1"/>
  <c r="F1152" i="12" s="1"/>
  <c r="F1153" i="12" s="1"/>
  <c r="F1154" i="12" s="1"/>
  <c r="F1155" i="12" s="1"/>
  <c r="F1156" i="12" s="1"/>
  <c r="F1157" i="12" s="1"/>
  <c r="F1158" i="12" s="1"/>
  <c r="F1159" i="12" s="1"/>
  <c r="F1160" i="12" s="1"/>
  <c r="F1161" i="12" s="1"/>
  <c r="F1162" i="12" s="1"/>
  <c r="F1163" i="12" s="1"/>
  <c r="F1164" i="12" s="1"/>
  <c r="F1165" i="12" s="1"/>
  <c r="F1166" i="12" s="1"/>
  <c r="F1167" i="12" s="1"/>
  <c r="F1168" i="12" s="1"/>
  <c r="F1169" i="12" s="1"/>
  <c r="F1170" i="12" s="1"/>
  <c r="F1171" i="12" s="1"/>
  <c r="F1172" i="12" s="1"/>
  <c r="F1173" i="12" s="1"/>
  <c r="F1174" i="12" s="1"/>
  <c r="F1175" i="12" s="1"/>
  <c r="F1176" i="12" s="1"/>
  <c r="F1177" i="12" s="1"/>
  <c r="F1178" i="12" s="1"/>
  <c r="F1179" i="12" s="1"/>
  <c r="F1180" i="12" s="1"/>
  <c r="F1181" i="12" s="1"/>
  <c r="F1182" i="12" s="1"/>
  <c r="F1183" i="12" s="1"/>
  <c r="F1184" i="12" s="1"/>
  <c r="F1185" i="12" s="1"/>
  <c r="F1186" i="12" s="1"/>
  <c r="F1187" i="12" s="1"/>
  <c r="F1188" i="12" s="1"/>
  <c r="F1189" i="12" s="1"/>
  <c r="F1190" i="12" s="1"/>
  <c r="F1191" i="12" s="1"/>
  <c r="F1192" i="12" s="1"/>
  <c r="F1193" i="12" s="1"/>
  <c r="F1194" i="12" s="1"/>
  <c r="F1195" i="12" s="1"/>
  <c r="F1196" i="12" s="1"/>
  <c r="F1197" i="12" s="1"/>
  <c r="F1198" i="12" s="1"/>
  <c r="F1199" i="12" s="1"/>
  <c r="F1200" i="12" s="1"/>
  <c r="F1201" i="12" s="1"/>
  <c r="F1202" i="12" s="1"/>
  <c r="F1203" i="12" s="1"/>
  <c r="F1204" i="12" s="1"/>
  <c r="F1205" i="12" s="1"/>
  <c r="F1206" i="12" s="1"/>
  <c r="F1207" i="12" s="1"/>
  <c r="F1208" i="12" s="1"/>
  <c r="F1209" i="12" s="1"/>
  <c r="F1210" i="12" s="1"/>
  <c r="F1211" i="12" s="1"/>
  <c r="F1212" i="12" s="1"/>
  <c r="F1213" i="12" s="1"/>
  <c r="F1214" i="12" s="1"/>
  <c r="F1215" i="12" s="1"/>
  <c r="F1216" i="12" s="1"/>
  <c r="F1217" i="12" s="1"/>
  <c r="F1218" i="12" s="1"/>
  <c r="F1219" i="12" s="1"/>
  <c r="F1220" i="12" s="1"/>
  <c r="F1221" i="12" s="1"/>
  <c r="F1222" i="12" s="1"/>
  <c r="F1223" i="12" s="1"/>
  <c r="F1224" i="12" s="1"/>
  <c r="F1225" i="12" s="1"/>
  <c r="F1226" i="12" s="1"/>
  <c r="F1227" i="12" s="1"/>
  <c r="F1228" i="12" s="1"/>
  <c r="F1229" i="12" s="1"/>
  <c r="F1230" i="12" s="1"/>
  <c r="F1231" i="12" s="1"/>
  <c r="F1232" i="12" s="1"/>
  <c r="F1233" i="12" s="1"/>
  <c r="F1234" i="12" s="1"/>
  <c r="F1235" i="12" s="1"/>
  <c r="F1236" i="12" s="1"/>
  <c r="F1237" i="12" s="1"/>
  <c r="F1238" i="12" s="1"/>
  <c r="F1239" i="12" s="1"/>
  <c r="F1240" i="12" s="1"/>
  <c r="F1241" i="12" s="1"/>
  <c r="F1242" i="12" s="1"/>
  <c r="F1243" i="12" s="1"/>
  <c r="F1244" i="12" s="1"/>
  <c r="F1245" i="12" s="1"/>
  <c r="F1246" i="12" s="1"/>
  <c r="F1247" i="12" s="1"/>
  <c r="F1248" i="12" s="1"/>
  <c r="F1249" i="12" s="1"/>
  <c r="F1250" i="12" s="1"/>
  <c r="F1251" i="12" s="1"/>
  <c r="F1252" i="12" s="1"/>
  <c r="F1253" i="12" s="1"/>
  <c r="F1254" i="12" s="1"/>
  <c r="F1255" i="12" s="1"/>
  <c r="F1256" i="12" s="1"/>
  <c r="F1257" i="12" s="1"/>
  <c r="F1258" i="12" s="1"/>
  <c r="F1259" i="12" s="1"/>
  <c r="F1260" i="12" s="1"/>
  <c r="F1261" i="12" s="1"/>
  <c r="F1262" i="12" s="1"/>
  <c r="F1263" i="12" s="1"/>
  <c r="F1264" i="12" s="1"/>
  <c r="F1265" i="12" s="1"/>
  <c r="F1266" i="12" s="1"/>
  <c r="F1267" i="12" s="1"/>
  <c r="F1268" i="12" s="1"/>
  <c r="F1269" i="12" s="1"/>
  <c r="F1270" i="12" s="1"/>
  <c r="F1271" i="12" s="1"/>
  <c r="F1272" i="12" s="1"/>
  <c r="F1273" i="12" s="1"/>
  <c r="F1274" i="12" s="1"/>
  <c r="F1275" i="12" s="1"/>
  <c r="F1276" i="12" s="1"/>
  <c r="F1277" i="12" s="1"/>
  <c r="F1278" i="12" s="1"/>
  <c r="F1279" i="12" s="1"/>
  <c r="F1280" i="12" s="1"/>
  <c r="F1281" i="12" s="1"/>
  <c r="F1282" i="12" s="1"/>
  <c r="F1283" i="12" s="1"/>
  <c r="F1284" i="12" s="1"/>
  <c r="F1285" i="12" s="1"/>
  <c r="F1286" i="12" s="1"/>
  <c r="F1287" i="12" s="1"/>
  <c r="F1288" i="12" s="1"/>
  <c r="F1289" i="12" s="1"/>
  <c r="F1290" i="12" s="1"/>
  <c r="F1291" i="12" s="1"/>
  <c r="F1292" i="12" s="1"/>
  <c r="F1293" i="12" s="1"/>
  <c r="F1294" i="12" s="1"/>
  <c r="F1295" i="12" s="1"/>
  <c r="F1296" i="12" s="1"/>
  <c r="F1297" i="12" s="1"/>
  <c r="F1298" i="12" s="1"/>
  <c r="F1299" i="12" s="1"/>
  <c r="F1300" i="12" s="1"/>
  <c r="F1301" i="12" s="1"/>
  <c r="F1302" i="12" s="1"/>
  <c r="F1303" i="12" s="1"/>
  <c r="F1304" i="12" s="1"/>
  <c r="F1305" i="12" s="1"/>
  <c r="F1306" i="12" s="1"/>
  <c r="F1307" i="12" s="1"/>
  <c r="F1308" i="12" s="1"/>
  <c r="F1309" i="12" s="1"/>
  <c r="F1310" i="12" s="1"/>
  <c r="F1311" i="12" s="1"/>
  <c r="F1312" i="12" s="1"/>
  <c r="F1313" i="12" s="1"/>
  <c r="F1314" i="12" s="1"/>
  <c r="F1315" i="12" s="1"/>
  <c r="F1316" i="12" s="1"/>
  <c r="F1317" i="12" s="1"/>
  <c r="F1318" i="12" s="1"/>
  <c r="F1319" i="12" s="1"/>
  <c r="F1320" i="12" s="1"/>
  <c r="F1321" i="12" s="1"/>
  <c r="F1322" i="12" s="1"/>
  <c r="F1323" i="12" s="1"/>
  <c r="F1324" i="12" s="1"/>
  <c r="F1325" i="12" s="1"/>
  <c r="F1326" i="12" s="1"/>
  <c r="F1327" i="12" s="1"/>
  <c r="F1328" i="12" s="1"/>
  <c r="F1329" i="12" s="1"/>
  <c r="F1330" i="12" s="1"/>
  <c r="F1331" i="12" s="1"/>
  <c r="F1332" i="12" s="1"/>
  <c r="F1333" i="12" s="1"/>
  <c r="F1334" i="12" s="1"/>
  <c r="F1335" i="12" s="1"/>
  <c r="F1336" i="12" s="1"/>
  <c r="F1337" i="12" s="1"/>
  <c r="F1338" i="12" s="1"/>
  <c r="F1339" i="12" s="1"/>
  <c r="F1340" i="12" s="1"/>
  <c r="F1341" i="12" s="1"/>
  <c r="F1342" i="12" s="1"/>
  <c r="F1343" i="12" s="1"/>
  <c r="F1344" i="12" s="1"/>
  <c r="F1345" i="12" s="1"/>
  <c r="F1346" i="12" s="1"/>
  <c r="F1347" i="12" s="1"/>
  <c r="F1348" i="12" s="1"/>
  <c r="F1349" i="12" s="1"/>
  <c r="F1350" i="12" s="1"/>
  <c r="F1351" i="12" s="1"/>
  <c r="F1352" i="12" s="1"/>
  <c r="F1353" i="12" s="1"/>
  <c r="F1354" i="12" s="1"/>
  <c r="F1355" i="12" s="1"/>
  <c r="F1356" i="12" s="1"/>
  <c r="F1357" i="12" s="1"/>
  <c r="F1358" i="12" s="1"/>
  <c r="F1359" i="12" s="1"/>
  <c r="F1360" i="12" s="1"/>
  <c r="F1361" i="12" s="1"/>
  <c r="F1362" i="12" s="1"/>
  <c r="F1363" i="12" s="1"/>
  <c r="F1364" i="12" s="1"/>
  <c r="F1365" i="12" s="1"/>
  <c r="F1366" i="12" s="1"/>
  <c r="F1367" i="12" s="1"/>
  <c r="F1368" i="12" s="1"/>
  <c r="F1369" i="12" s="1"/>
  <c r="F1370" i="12" s="1"/>
  <c r="F1371" i="12" s="1"/>
  <c r="F1372" i="12" s="1"/>
  <c r="F1373" i="12" s="1"/>
  <c r="F1374" i="12" s="1"/>
  <c r="F1375" i="12" s="1"/>
  <c r="F1376" i="12" s="1"/>
  <c r="F1377" i="12" s="1"/>
  <c r="F1378" i="12" s="1"/>
  <c r="F1379" i="12" s="1"/>
  <c r="F1380" i="12" s="1"/>
  <c r="F1381" i="12" s="1"/>
  <c r="F1382" i="12" s="1"/>
  <c r="F1383" i="12" s="1"/>
  <c r="F1384" i="12" s="1"/>
  <c r="F1385" i="12" s="1"/>
  <c r="F1386" i="12" s="1"/>
  <c r="F1387" i="12" s="1"/>
  <c r="F1388" i="12" s="1"/>
  <c r="F1389" i="12" s="1"/>
  <c r="F1390" i="12" s="1"/>
  <c r="F1391" i="12" s="1"/>
  <c r="F1392" i="12" s="1"/>
  <c r="F1393" i="12" s="1"/>
  <c r="F1394" i="12" s="1"/>
  <c r="F1395" i="12" s="1"/>
  <c r="F1396" i="12" s="1"/>
  <c r="F1397" i="12" s="1"/>
  <c r="F1398" i="12" s="1"/>
  <c r="F1399" i="12" s="1"/>
  <c r="F1400" i="12" s="1"/>
  <c r="F1401" i="12" s="1"/>
  <c r="F1402" i="12" s="1"/>
  <c r="F1403" i="12" s="1"/>
  <c r="F1404" i="12" s="1"/>
  <c r="F1405" i="12" s="1"/>
  <c r="F1406" i="12" s="1"/>
  <c r="F1407" i="12" s="1"/>
  <c r="F1408" i="12" s="1"/>
  <c r="F1409" i="12" s="1"/>
  <c r="F1410" i="12" s="1"/>
  <c r="F1411" i="12" s="1"/>
  <c r="F1412" i="12" s="1"/>
  <c r="F1413" i="12" s="1"/>
  <c r="F1414" i="12" s="1"/>
  <c r="F1415" i="12" s="1"/>
  <c r="F1416" i="12" s="1"/>
  <c r="F1417" i="12" s="1"/>
  <c r="F1418" i="12" s="1"/>
  <c r="F1419" i="12" s="1"/>
  <c r="F1420" i="12" s="1"/>
  <c r="F1421" i="12" s="1"/>
  <c r="F1422" i="12" s="1"/>
  <c r="F1423" i="12" s="1"/>
  <c r="F1424" i="12" s="1"/>
  <c r="F1425" i="12" s="1"/>
  <c r="F1426" i="12" s="1"/>
  <c r="F1427" i="12" s="1"/>
  <c r="F1428" i="12" s="1"/>
  <c r="F1429" i="12" s="1"/>
  <c r="F1430" i="12" s="1"/>
  <c r="F1431" i="12" s="1"/>
  <c r="F1432" i="12" s="1"/>
  <c r="F1433" i="12" s="1"/>
  <c r="F1434" i="12" s="1"/>
  <c r="F1435" i="12" s="1"/>
  <c r="F1436" i="12" s="1"/>
  <c r="F1437" i="12" s="1"/>
  <c r="F1438" i="12" s="1"/>
  <c r="F1439" i="12" s="1"/>
  <c r="F1440" i="12" s="1"/>
  <c r="F1441" i="12" s="1"/>
  <c r="F1442" i="12" s="1"/>
  <c r="F1443" i="12" s="1"/>
  <c r="F1444" i="12" s="1"/>
  <c r="F1445" i="12" s="1"/>
  <c r="F1446" i="12" s="1"/>
  <c r="F1447" i="12" s="1"/>
  <c r="F1448" i="12" s="1"/>
  <c r="F1449" i="12" s="1"/>
  <c r="F1450" i="12" s="1"/>
  <c r="F1451" i="12" s="1"/>
  <c r="F1452" i="12" s="1"/>
  <c r="F1453" i="12" s="1"/>
  <c r="F1454" i="12" s="1"/>
  <c r="F1455" i="12" s="1"/>
  <c r="F1456" i="12" s="1"/>
  <c r="F1457" i="12" s="1"/>
  <c r="F1458" i="12" s="1"/>
  <c r="F1459" i="12" s="1"/>
  <c r="F1460" i="12" s="1"/>
  <c r="F1461" i="12" s="1"/>
  <c r="F1462" i="12" s="1"/>
  <c r="F1463" i="12" s="1"/>
  <c r="F1464" i="12" s="1"/>
  <c r="F1465" i="12" s="1"/>
  <c r="F1466" i="12" s="1"/>
  <c r="F1467" i="12" s="1"/>
  <c r="F1468" i="12" s="1"/>
  <c r="F1469" i="12" s="1"/>
  <c r="F1470" i="12" s="1"/>
  <c r="F1471" i="12" s="1"/>
  <c r="F1472" i="12" s="1"/>
  <c r="F1473" i="12" s="1"/>
  <c r="F1474" i="12" s="1"/>
  <c r="F1475" i="12" s="1"/>
  <c r="F1476" i="12" s="1"/>
  <c r="F1477" i="12" s="1"/>
  <c r="F1478" i="12" s="1"/>
  <c r="F1479" i="12" s="1"/>
  <c r="F1480" i="12" s="1"/>
  <c r="F1481" i="12" s="1"/>
  <c r="F1482" i="12" s="1"/>
  <c r="F1483" i="12" s="1"/>
  <c r="F1484" i="12" s="1"/>
  <c r="F1485" i="12" s="1"/>
  <c r="F1486" i="12" s="1"/>
  <c r="F1487" i="12" s="1"/>
  <c r="F1488" i="12" s="1"/>
  <c r="F1489" i="12" s="1"/>
  <c r="F1490" i="12" s="1"/>
  <c r="F1491" i="12" s="1"/>
  <c r="F1492" i="12" s="1"/>
  <c r="F1493" i="12" s="1"/>
  <c r="F1494" i="12" s="1"/>
  <c r="F1495" i="12" s="1"/>
  <c r="F1496" i="12" s="1"/>
  <c r="F1497" i="12" s="1"/>
  <c r="F1498" i="12" s="1"/>
  <c r="F1499" i="12" s="1"/>
  <c r="F1500" i="12" s="1"/>
  <c r="F1501" i="12" s="1"/>
  <c r="F1502" i="12" s="1"/>
  <c r="F1503" i="12" s="1"/>
  <c r="F1504" i="12" s="1"/>
  <c r="F1505" i="12" s="1"/>
  <c r="F1506" i="12" s="1"/>
  <c r="F1507" i="12" s="1"/>
  <c r="F1508" i="12" s="1"/>
  <c r="F1509" i="12" s="1"/>
  <c r="F1510" i="12" s="1"/>
  <c r="F1511" i="12" s="1"/>
  <c r="F1512" i="12" s="1"/>
  <c r="F1513" i="12" s="1"/>
  <c r="F1514" i="12" s="1"/>
  <c r="F1515" i="12" s="1"/>
  <c r="F1516" i="12" s="1"/>
  <c r="F1517" i="12" s="1"/>
  <c r="F1518" i="12" s="1"/>
  <c r="F1519" i="12" s="1"/>
  <c r="F1520" i="12" s="1"/>
  <c r="F1521" i="12" s="1"/>
  <c r="F1522" i="12" s="1"/>
  <c r="F1523" i="12" s="1"/>
  <c r="F1524" i="12" s="1"/>
  <c r="F1525" i="12" s="1"/>
  <c r="F1526" i="12" s="1"/>
  <c r="F1527" i="12" s="1"/>
  <c r="F1528" i="12" s="1"/>
  <c r="F1529" i="12" s="1"/>
  <c r="F1530" i="12" s="1"/>
  <c r="F1531" i="12" s="1"/>
  <c r="F1532" i="12" s="1"/>
  <c r="F1533" i="12" s="1"/>
  <c r="F1534" i="12" s="1"/>
  <c r="F1535" i="12" s="1"/>
  <c r="F1536" i="12" s="1"/>
  <c r="F1537" i="12" s="1"/>
  <c r="F1538" i="12" s="1"/>
  <c r="F1539" i="12" s="1"/>
  <c r="F1540" i="12" s="1"/>
  <c r="F1541" i="12" s="1"/>
  <c r="F1542" i="12" s="1"/>
  <c r="F1543" i="12" s="1"/>
  <c r="F1544" i="12" s="1"/>
  <c r="F1545" i="12" s="1"/>
  <c r="F1546" i="12" s="1"/>
  <c r="F1547" i="12" s="1"/>
  <c r="F1548" i="12" s="1"/>
  <c r="F1549" i="12" s="1"/>
  <c r="F1550" i="12" s="1"/>
  <c r="F1551" i="12" s="1"/>
  <c r="F1552" i="12" s="1"/>
  <c r="F1553" i="12" s="1"/>
  <c r="F1554" i="12" s="1"/>
  <c r="F1555" i="12" s="1"/>
  <c r="F1556" i="12" s="1"/>
  <c r="F1557" i="12" s="1"/>
  <c r="F1558" i="12" s="1"/>
  <c r="F1559" i="12" s="1"/>
  <c r="F1560" i="12" s="1"/>
  <c r="F1561" i="12" s="1"/>
  <c r="F1562" i="12" s="1"/>
  <c r="F1563" i="12" s="1"/>
  <c r="F1564" i="12" s="1"/>
  <c r="F1565" i="12" s="1"/>
  <c r="F1566" i="12" s="1"/>
  <c r="F1567" i="12" s="1"/>
  <c r="F1568" i="12" s="1"/>
  <c r="F1569" i="12" s="1"/>
  <c r="F1570" i="12" s="1"/>
  <c r="F1571" i="12" s="1"/>
  <c r="F1572" i="12" s="1"/>
  <c r="F1573" i="12" s="1"/>
  <c r="F1574" i="12" s="1"/>
  <c r="F1575" i="12" s="1"/>
  <c r="F1576" i="12" s="1"/>
  <c r="F1577" i="12" s="1"/>
  <c r="F1578" i="12" s="1"/>
  <c r="F1579" i="12" s="1"/>
  <c r="F1580" i="12" s="1"/>
  <c r="F1581" i="12" s="1"/>
  <c r="F1582" i="12" s="1"/>
  <c r="F1583" i="12" s="1"/>
  <c r="F1584" i="12" s="1"/>
  <c r="F1585" i="12" s="1"/>
  <c r="F1586" i="12" s="1"/>
  <c r="F1587" i="12" s="1"/>
  <c r="F1588" i="12" s="1"/>
  <c r="F1589" i="12" s="1"/>
  <c r="F1590" i="12" s="1"/>
  <c r="F1591" i="12" s="1"/>
  <c r="F1592" i="12" s="1"/>
  <c r="F1593" i="12" s="1"/>
  <c r="F1594" i="12" s="1"/>
  <c r="F1595" i="12" s="1"/>
  <c r="F1596" i="12" s="1"/>
  <c r="F1597" i="12" s="1"/>
  <c r="F1598" i="12" s="1"/>
  <c r="F1599" i="12" s="1"/>
  <c r="F1600" i="12" s="1"/>
  <c r="F1601" i="12" s="1"/>
  <c r="F1602" i="12" s="1"/>
  <c r="F1603" i="12" s="1"/>
  <c r="F1604" i="12" s="1"/>
  <c r="F1605" i="12" s="1"/>
  <c r="F1606" i="12" s="1"/>
  <c r="F1607" i="12" s="1"/>
  <c r="F1608" i="12" s="1"/>
  <c r="F1609" i="12" s="1"/>
  <c r="F1610" i="12" s="1"/>
  <c r="F1611" i="12" s="1"/>
  <c r="F1612" i="12" s="1"/>
  <c r="F1613" i="12" s="1"/>
  <c r="F1614" i="12" s="1"/>
  <c r="F1615" i="12" s="1"/>
  <c r="F1616" i="12" s="1"/>
  <c r="F1617" i="12" s="1"/>
  <c r="F1618" i="12" s="1"/>
  <c r="F1619" i="12" s="1"/>
  <c r="F1620" i="12" s="1"/>
  <c r="F1621" i="12" s="1"/>
  <c r="F1622" i="12" s="1"/>
  <c r="F1623" i="12" s="1"/>
  <c r="F1624" i="12" s="1"/>
  <c r="F1625" i="12" s="1"/>
  <c r="F1626" i="12" s="1"/>
  <c r="F1627" i="12" s="1"/>
  <c r="F1628" i="12" s="1"/>
  <c r="F1629" i="12" s="1"/>
  <c r="F1630" i="12" s="1"/>
  <c r="F1631" i="12" s="1"/>
  <c r="F1632" i="12" s="1"/>
  <c r="F1633" i="12" s="1"/>
  <c r="F1634" i="12" s="1"/>
  <c r="F1635" i="12" s="1"/>
  <c r="F1636" i="12" s="1"/>
  <c r="F1637" i="12" s="1"/>
  <c r="F1638" i="12" s="1"/>
  <c r="F1639" i="12" s="1"/>
  <c r="F1640" i="12" s="1"/>
  <c r="F1641" i="12" s="1"/>
  <c r="F1642" i="12" s="1"/>
  <c r="F1643" i="12" s="1"/>
  <c r="F1644" i="12" s="1"/>
  <c r="F1645" i="12" s="1"/>
  <c r="F1646" i="12" s="1"/>
  <c r="F1647" i="12" s="1"/>
  <c r="F1648" i="12" s="1"/>
  <c r="F1649" i="12" s="1"/>
  <c r="F1650" i="12" s="1"/>
  <c r="F1651" i="12" s="1"/>
  <c r="F1652" i="12" s="1"/>
  <c r="F1653" i="12" s="1"/>
  <c r="F1654" i="12" s="1"/>
  <c r="F1655" i="12" s="1"/>
  <c r="F1656" i="12" s="1"/>
  <c r="F1657" i="12" s="1"/>
  <c r="F1658" i="12" s="1"/>
  <c r="F1659" i="12" s="1"/>
  <c r="F1660" i="12" s="1"/>
  <c r="F1661" i="12" s="1"/>
  <c r="F1662" i="12" s="1"/>
  <c r="F1663" i="12" s="1"/>
  <c r="F1664" i="12" s="1"/>
  <c r="F1665" i="12" s="1"/>
  <c r="F1666" i="12" s="1"/>
  <c r="F1667" i="12" s="1"/>
  <c r="F1668" i="12" s="1"/>
  <c r="F1669" i="12" s="1"/>
  <c r="F1670" i="12" s="1"/>
  <c r="F1671" i="12" s="1"/>
  <c r="F1672" i="12" s="1"/>
  <c r="F1673" i="12" s="1"/>
  <c r="F1674" i="12" s="1"/>
  <c r="F1675" i="12" s="1"/>
  <c r="F1676" i="12" s="1"/>
  <c r="F1677" i="12" s="1"/>
  <c r="F1678" i="12" s="1"/>
  <c r="F1679" i="12" s="1"/>
  <c r="F1680" i="12" s="1"/>
  <c r="F1681" i="12" s="1"/>
  <c r="F1682" i="12" s="1"/>
  <c r="F1683" i="12" s="1"/>
  <c r="F1684" i="12" s="1"/>
  <c r="F1685" i="12" s="1"/>
  <c r="F1686" i="12" s="1"/>
  <c r="F1687" i="12" s="1"/>
  <c r="F1688" i="12" s="1"/>
  <c r="F1689" i="12" s="1"/>
  <c r="F1690" i="12" s="1"/>
  <c r="F1691" i="12" s="1"/>
  <c r="F1692" i="12" s="1"/>
  <c r="F1693" i="12" s="1"/>
  <c r="F1694" i="12" s="1"/>
  <c r="F1695" i="12" s="1"/>
  <c r="F1696" i="12" s="1"/>
  <c r="F1697" i="12" s="1"/>
  <c r="F1698" i="12" s="1"/>
  <c r="F1699" i="12" s="1"/>
  <c r="F1700" i="12" s="1"/>
  <c r="F1701" i="12" s="1"/>
  <c r="F1702" i="12" s="1"/>
  <c r="F1703" i="12" s="1"/>
  <c r="F1704" i="12" s="1"/>
  <c r="F1705" i="12" s="1"/>
  <c r="F1706" i="12" s="1"/>
  <c r="F1707" i="12" s="1"/>
  <c r="F1708" i="12" s="1"/>
  <c r="F1709" i="12" s="1"/>
  <c r="F1710" i="12" s="1"/>
  <c r="F1711" i="12" s="1"/>
  <c r="F1712" i="12" s="1"/>
  <c r="F1713" i="12" s="1"/>
  <c r="F1714" i="12" s="1"/>
  <c r="F1715" i="12" s="1"/>
  <c r="F1716" i="12" s="1"/>
  <c r="F1717" i="12" s="1"/>
  <c r="F1718" i="12" s="1"/>
  <c r="F1719" i="12" s="1"/>
  <c r="F1720" i="12" s="1"/>
  <c r="F1721" i="12" s="1"/>
  <c r="F1722" i="12" s="1"/>
  <c r="F1723" i="12" s="1"/>
  <c r="F1724" i="12" s="1"/>
  <c r="F1725" i="12" s="1"/>
  <c r="F1726" i="12" s="1"/>
  <c r="F1727" i="12" s="1"/>
  <c r="F1728" i="12" s="1"/>
  <c r="F1729" i="12" s="1"/>
  <c r="F1730" i="12" s="1"/>
  <c r="F1731" i="12" s="1"/>
  <c r="F1732" i="12" s="1"/>
  <c r="F1733" i="12" s="1"/>
  <c r="F1734" i="12" s="1"/>
  <c r="F1735" i="12" s="1"/>
  <c r="F1736" i="12" s="1"/>
  <c r="F1737" i="12" s="1"/>
  <c r="F1738" i="12" s="1"/>
  <c r="F1739" i="12" s="1"/>
  <c r="F1740" i="12" s="1"/>
  <c r="F1741" i="12" s="1"/>
  <c r="F1742" i="12" s="1"/>
  <c r="F1743" i="12" s="1"/>
  <c r="F1744" i="12" s="1"/>
  <c r="F1745" i="12" s="1"/>
  <c r="F1746" i="12" s="1"/>
  <c r="F1747" i="12" s="1"/>
  <c r="F1748" i="12" s="1"/>
  <c r="F1749" i="12" s="1"/>
  <c r="F1750" i="12" s="1"/>
  <c r="F1751" i="12" s="1"/>
  <c r="F1752" i="12" s="1"/>
  <c r="F1753" i="12" s="1"/>
  <c r="F1754" i="12" s="1"/>
  <c r="F1755" i="12" s="1"/>
  <c r="F1756" i="12" s="1"/>
  <c r="F1757" i="12" s="1"/>
  <c r="F1758" i="12" s="1"/>
  <c r="F1759" i="12" s="1"/>
  <c r="F1760" i="12" s="1"/>
  <c r="F1761" i="12" s="1"/>
  <c r="F1762" i="12" s="1"/>
  <c r="F1763" i="12" s="1"/>
  <c r="F1764" i="12" s="1"/>
  <c r="F1765" i="12" s="1"/>
  <c r="F1766" i="12" s="1"/>
  <c r="F1767" i="12" s="1"/>
  <c r="F1768" i="12" s="1"/>
  <c r="F1769" i="12" s="1"/>
  <c r="F1770" i="12" s="1"/>
  <c r="F1771" i="12" s="1"/>
  <c r="F1772" i="12" s="1"/>
  <c r="F1773" i="12" s="1"/>
  <c r="F1774" i="12" s="1"/>
  <c r="F1775" i="12" s="1"/>
  <c r="F1776" i="12" s="1"/>
  <c r="F1777" i="12" s="1"/>
  <c r="F1778" i="12" s="1"/>
  <c r="F1779" i="12" s="1"/>
  <c r="F1780" i="12" s="1"/>
  <c r="F1781" i="12" s="1"/>
  <c r="F1782" i="12" s="1"/>
  <c r="F1783" i="12" s="1"/>
  <c r="F1784" i="12" s="1"/>
  <c r="F1785" i="12" s="1"/>
  <c r="F1786" i="12" s="1"/>
  <c r="F1787" i="12" s="1"/>
  <c r="F1788" i="12" s="1"/>
  <c r="F1789" i="12" s="1"/>
  <c r="F1790" i="12" s="1"/>
  <c r="F1791" i="12" s="1"/>
  <c r="F1792" i="12" s="1"/>
  <c r="F1793" i="12" s="1"/>
  <c r="F1794" i="12" s="1"/>
  <c r="F1795" i="12" s="1"/>
  <c r="F1796" i="12" s="1"/>
  <c r="F1797" i="12" s="1"/>
  <c r="F1798" i="12" s="1"/>
  <c r="F1799" i="12" s="1"/>
  <c r="F1800" i="12" s="1"/>
  <c r="F1801" i="12" s="1"/>
  <c r="F1802" i="12" s="1"/>
  <c r="F1803" i="12" s="1"/>
  <c r="F1804" i="12" s="1"/>
  <c r="F1805" i="12" s="1"/>
  <c r="F1806" i="12" s="1"/>
  <c r="F1807" i="12" s="1"/>
  <c r="F1808" i="12" s="1"/>
  <c r="F1809" i="12" s="1"/>
  <c r="F1810" i="12" s="1"/>
  <c r="F1811" i="12" s="1"/>
  <c r="F1812" i="12" s="1"/>
  <c r="F1813" i="12" s="1"/>
  <c r="F1814" i="12" s="1"/>
  <c r="F1815" i="12" s="1"/>
  <c r="F1816" i="12" s="1"/>
  <c r="F1817" i="12" s="1"/>
  <c r="F1818" i="12" s="1"/>
  <c r="F1819" i="12" s="1"/>
  <c r="F1820" i="12" s="1"/>
  <c r="F1821" i="12" s="1"/>
  <c r="F1822" i="12" s="1"/>
  <c r="F1823" i="12" s="1"/>
  <c r="F1824" i="12" s="1"/>
  <c r="F1825" i="12" s="1"/>
  <c r="F1826" i="12" s="1"/>
  <c r="F1827" i="12" s="1"/>
  <c r="F1828" i="12" s="1"/>
  <c r="F1829" i="12" s="1"/>
  <c r="F1830" i="12" s="1"/>
  <c r="F1831" i="12" s="1"/>
  <c r="F1832" i="12" s="1"/>
  <c r="F1833" i="12" s="1"/>
  <c r="F1834" i="12" s="1"/>
  <c r="F1835" i="12" s="1"/>
  <c r="F1836" i="12" s="1"/>
  <c r="F1837" i="12" s="1"/>
  <c r="F1838" i="12" s="1"/>
  <c r="F1839" i="12" s="1"/>
  <c r="F1840" i="12" s="1"/>
  <c r="F1841" i="12" s="1"/>
  <c r="F1842" i="12" s="1"/>
  <c r="F1843" i="12" s="1"/>
  <c r="F1844" i="12" s="1"/>
  <c r="F1845" i="12" s="1"/>
  <c r="F1846" i="12" s="1"/>
  <c r="F1847" i="12" s="1"/>
  <c r="F1848" i="12" s="1"/>
  <c r="F1849" i="12" s="1"/>
  <c r="F1850" i="12" s="1"/>
  <c r="F1851" i="12" s="1"/>
  <c r="F1852" i="12" s="1"/>
  <c r="F1853" i="12" s="1"/>
  <c r="F1854" i="12" s="1"/>
  <c r="F1855" i="12" s="1"/>
  <c r="F1856" i="12" s="1"/>
  <c r="F1857" i="12" s="1"/>
  <c r="F1858" i="12" s="1"/>
  <c r="F1859" i="12" s="1"/>
  <c r="F1860" i="12" s="1"/>
  <c r="F1861" i="12" s="1"/>
  <c r="F1862" i="12" s="1"/>
  <c r="F1863" i="12" s="1"/>
  <c r="F1864" i="12" s="1"/>
  <c r="F1865" i="12" s="1"/>
  <c r="F1866" i="12" s="1"/>
  <c r="F1867" i="12" s="1"/>
  <c r="F1868" i="12" s="1"/>
  <c r="F1869" i="12" s="1"/>
  <c r="F1870" i="12" s="1"/>
  <c r="F1871" i="12" s="1"/>
  <c r="F1872" i="12" s="1"/>
  <c r="F1873" i="12" s="1"/>
  <c r="F1874" i="12" s="1"/>
  <c r="F1875" i="12" s="1"/>
  <c r="F1876" i="12" s="1"/>
  <c r="F1877" i="12" s="1"/>
  <c r="F1878" i="12" s="1"/>
  <c r="F1879" i="12" s="1"/>
  <c r="F1880" i="12" s="1"/>
  <c r="F1881" i="12" s="1"/>
  <c r="F1882" i="12" s="1"/>
  <c r="F1883" i="12" s="1"/>
  <c r="F1884" i="12" s="1"/>
  <c r="F1885" i="12" s="1"/>
  <c r="F1886" i="12" s="1"/>
  <c r="F1887" i="12" s="1"/>
  <c r="F1888" i="12" s="1"/>
  <c r="F1889" i="12" s="1"/>
  <c r="F1890" i="12" s="1"/>
  <c r="F1891" i="12" s="1"/>
  <c r="F1892" i="12" s="1"/>
  <c r="F1893" i="12" s="1"/>
  <c r="F1894" i="12" s="1"/>
  <c r="F1895" i="12" s="1"/>
  <c r="F1896" i="12" s="1"/>
  <c r="F1897" i="12" s="1"/>
  <c r="F1898" i="12" s="1"/>
  <c r="F1899" i="12" s="1"/>
  <c r="F1900" i="12" s="1"/>
  <c r="F1901" i="12" s="1"/>
  <c r="F1902" i="12" s="1"/>
  <c r="F1903" i="12" s="1"/>
  <c r="F1904" i="12" s="1"/>
  <c r="F1905" i="12" s="1"/>
  <c r="F1906" i="12" s="1"/>
  <c r="F1907" i="12" s="1"/>
  <c r="F1908" i="12" s="1"/>
  <c r="F1909" i="12" s="1"/>
  <c r="F1910" i="12" s="1"/>
  <c r="F1911" i="12" s="1"/>
  <c r="F1912" i="12" s="1"/>
  <c r="F1913" i="12" s="1"/>
  <c r="F1914" i="12" s="1"/>
  <c r="F1915" i="12" s="1"/>
  <c r="F1916" i="12" s="1"/>
  <c r="F1917" i="12" s="1"/>
  <c r="F1918" i="12" s="1"/>
  <c r="F1919" i="12" s="1"/>
  <c r="F1920" i="12" s="1"/>
  <c r="F1921" i="12" s="1"/>
  <c r="F1922" i="12" s="1"/>
  <c r="F1923" i="12" s="1"/>
  <c r="F1924" i="12" s="1"/>
  <c r="F1925" i="12" s="1"/>
  <c r="F1926" i="12" s="1"/>
  <c r="F1927" i="12" s="1"/>
  <c r="F1928" i="12" s="1"/>
  <c r="F1929" i="12" s="1"/>
  <c r="F1930" i="12" s="1"/>
  <c r="F1931" i="12" s="1"/>
  <c r="F1932" i="12" s="1"/>
  <c r="F1933" i="12" s="1"/>
  <c r="F1934" i="12" s="1"/>
  <c r="F1935" i="12" s="1"/>
  <c r="F1936" i="12" s="1"/>
  <c r="F1937" i="12" s="1"/>
  <c r="F1938" i="12" s="1"/>
  <c r="F1939" i="12" s="1"/>
  <c r="F1940" i="12" s="1"/>
  <c r="F1941" i="12" s="1"/>
  <c r="F1942" i="12" s="1"/>
  <c r="F1943" i="12" s="1"/>
  <c r="F1944" i="12" s="1"/>
  <c r="F1945" i="12" s="1"/>
  <c r="F1946" i="12" s="1"/>
  <c r="F1947" i="12" s="1"/>
  <c r="F1948" i="12" s="1"/>
  <c r="F1949" i="12" s="1"/>
  <c r="F1950" i="12" s="1"/>
  <c r="F1951" i="12" s="1"/>
  <c r="F1952" i="12" s="1"/>
  <c r="F1953" i="12" s="1"/>
  <c r="F1954" i="12" s="1"/>
  <c r="F1955" i="12" s="1"/>
  <c r="F1956" i="12" s="1"/>
  <c r="F1957" i="12" s="1"/>
  <c r="F1958" i="12" s="1"/>
  <c r="F1959" i="12" s="1"/>
  <c r="F1960" i="12" s="1"/>
  <c r="F1961" i="12" s="1"/>
  <c r="F1962" i="12" s="1"/>
  <c r="F1963" i="12" s="1"/>
  <c r="F1964" i="12" s="1"/>
  <c r="F1965" i="12" s="1"/>
  <c r="F1966" i="12" s="1"/>
  <c r="F1967" i="12" s="1"/>
  <c r="F1968" i="12" s="1"/>
  <c r="F1969" i="12" s="1"/>
  <c r="F1970" i="12" s="1"/>
  <c r="F1971" i="12" s="1"/>
  <c r="F1972" i="12" s="1"/>
  <c r="F1973" i="12" s="1"/>
  <c r="F1974" i="12" s="1"/>
  <c r="F1975" i="12" s="1"/>
  <c r="F1976" i="12" s="1"/>
  <c r="F1977" i="12" s="1"/>
  <c r="F1978" i="12" s="1"/>
  <c r="F1979" i="12" s="1"/>
  <c r="F1980" i="12" s="1"/>
  <c r="F1981" i="12" s="1"/>
  <c r="F1982" i="12" s="1"/>
  <c r="F1983" i="12" s="1"/>
  <c r="F1984" i="12" s="1"/>
  <c r="F1985" i="12" s="1"/>
  <c r="F1986" i="12" s="1"/>
  <c r="F1987" i="12" s="1"/>
  <c r="F1988" i="12" s="1"/>
  <c r="F1989" i="12" s="1"/>
  <c r="F1990" i="12" s="1"/>
  <c r="F1991" i="12" s="1"/>
  <c r="F1992" i="12" s="1"/>
  <c r="F1993" i="12" s="1"/>
  <c r="F1994" i="12" s="1"/>
  <c r="F1995" i="12" s="1"/>
  <c r="F1996" i="12" s="1"/>
  <c r="F1997" i="12" s="1"/>
  <c r="F1998" i="12" s="1"/>
  <c r="F1999" i="12" s="1"/>
  <c r="F2000" i="12" s="1"/>
  <c r="F2001" i="12" s="1"/>
  <c r="F2002" i="12" s="1"/>
  <c r="F2003" i="12" s="1"/>
  <c r="F2004" i="12" s="1"/>
  <c r="F2005" i="12" s="1"/>
  <c r="F2006" i="12" s="1"/>
  <c r="F2007" i="12" s="1"/>
  <c r="F2008" i="12" s="1"/>
  <c r="F2009" i="12" s="1"/>
  <c r="F2010" i="12" s="1"/>
  <c r="F2011" i="12" s="1"/>
  <c r="F2012" i="12" s="1"/>
  <c r="F2013" i="12" s="1"/>
  <c r="F2014" i="12" s="1"/>
  <c r="F2015" i="12" s="1"/>
  <c r="F2016" i="12" s="1"/>
  <c r="F2017" i="12" s="1"/>
  <c r="F2018" i="12" s="1"/>
  <c r="F2019" i="12" s="1"/>
  <c r="F2020" i="12" s="1"/>
  <c r="F2021" i="12" s="1"/>
  <c r="F2022" i="12" s="1"/>
  <c r="F2023" i="12" s="1"/>
  <c r="F2024" i="12" s="1"/>
  <c r="F2025" i="12" s="1"/>
  <c r="F2026" i="12" s="1"/>
  <c r="F2027" i="12" s="1"/>
  <c r="F2028" i="12" s="1"/>
  <c r="F2029" i="12" s="1"/>
  <c r="F2030" i="12" s="1"/>
  <c r="F2031" i="12" s="1"/>
  <c r="F2032" i="12" s="1"/>
  <c r="F2033" i="12" s="1"/>
  <c r="F2034" i="12" s="1"/>
  <c r="F2035" i="12" s="1"/>
  <c r="F2036" i="12" s="1"/>
  <c r="F2037" i="12" s="1"/>
  <c r="F2038" i="12" s="1"/>
  <c r="F2039" i="12" s="1"/>
  <c r="F2040" i="12" s="1"/>
  <c r="F2041" i="12" s="1"/>
  <c r="F2042" i="12" s="1"/>
  <c r="F2043" i="12" s="1"/>
  <c r="F2044" i="12" s="1"/>
  <c r="F2045" i="12" s="1"/>
  <c r="F2046" i="12" s="1"/>
  <c r="F2047" i="12" s="1"/>
  <c r="F2048" i="12" s="1"/>
  <c r="F2049" i="12" s="1"/>
  <c r="F2050" i="12" s="1"/>
  <c r="F2051" i="12" s="1"/>
  <c r="F2052" i="12" s="1"/>
  <c r="F2053" i="12" s="1"/>
  <c r="F2054" i="12" s="1"/>
  <c r="F2055" i="12" s="1"/>
  <c r="F2056" i="12" s="1"/>
  <c r="F2057" i="12" s="1"/>
  <c r="F2058" i="12" s="1"/>
  <c r="F2059" i="12" s="1"/>
  <c r="F2060" i="12" s="1"/>
  <c r="F2061" i="12" s="1"/>
  <c r="F2062" i="12" s="1"/>
  <c r="F2063" i="12" s="1"/>
  <c r="F2064" i="12" s="1"/>
  <c r="F2065" i="12" s="1"/>
  <c r="F2066" i="12" s="1"/>
  <c r="F2067" i="12" s="1"/>
  <c r="F2068" i="12" s="1"/>
  <c r="F2069" i="12" s="1"/>
  <c r="F2070" i="12" s="1"/>
  <c r="F2071" i="12" s="1"/>
  <c r="F2072" i="12" s="1"/>
  <c r="F2073" i="12" s="1"/>
  <c r="F2074" i="12" s="1"/>
  <c r="F2075" i="12" s="1"/>
  <c r="F2076" i="12" s="1"/>
  <c r="F2077" i="12" s="1"/>
  <c r="F2078" i="12" s="1"/>
  <c r="F2079" i="12" s="1"/>
  <c r="F2080" i="12" s="1"/>
  <c r="F2081" i="12" s="1"/>
  <c r="F2082" i="12" s="1"/>
  <c r="F2083" i="12" s="1"/>
  <c r="F2084" i="12" s="1"/>
  <c r="F2085" i="12" s="1"/>
  <c r="F2086" i="12" s="1"/>
  <c r="F2087" i="12" s="1"/>
  <c r="F2088" i="12" s="1"/>
  <c r="F2089" i="12" s="1"/>
  <c r="F2090" i="12" s="1"/>
  <c r="F2091" i="12" s="1"/>
  <c r="F2092" i="12" s="1"/>
  <c r="F2093" i="12" s="1"/>
  <c r="F2094" i="12" s="1"/>
  <c r="F2095" i="12" s="1"/>
  <c r="F2096" i="12" s="1"/>
  <c r="F2097" i="12" s="1"/>
  <c r="F2098" i="12" s="1"/>
  <c r="F2099" i="12" s="1"/>
  <c r="F2100" i="12" s="1"/>
  <c r="F2101" i="12" s="1"/>
  <c r="F2102" i="12" s="1"/>
  <c r="F2103" i="12" s="1"/>
  <c r="F2104" i="12" s="1"/>
  <c r="F2105" i="12" s="1"/>
  <c r="F2106" i="12" s="1"/>
  <c r="F2107" i="12" s="1"/>
  <c r="F2108" i="12" s="1"/>
  <c r="F2109" i="12" s="1"/>
  <c r="F2110" i="12" s="1"/>
  <c r="F2111" i="12" s="1"/>
  <c r="F2112" i="12" s="1"/>
  <c r="F2113" i="12" s="1"/>
  <c r="F2114" i="12" s="1"/>
  <c r="F2115" i="12" s="1"/>
  <c r="F2116" i="12" s="1"/>
  <c r="F2117" i="12" s="1"/>
  <c r="F2118" i="12" s="1"/>
  <c r="F2119" i="12" s="1"/>
  <c r="F2120" i="12" s="1"/>
  <c r="F2121" i="12" s="1"/>
  <c r="F2122" i="12" s="1"/>
  <c r="F2123" i="12" s="1"/>
  <c r="F2124" i="12" s="1"/>
  <c r="F2125" i="12" s="1"/>
  <c r="F2126" i="12" s="1"/>
  <c r="F2127" i="12" s="1"/>
  <c r="F2128" i="12" s="1"/>
  <c r="F2129" i="12" s="1"/>
  <c r="F2130" i="12" s="1"/>
  <c r="F2131" i="12" s="1"/>
  <c r="F2132" i="12" s="1"/>
  <c r="F2133" i="12" s="1"/>
  <c r="F2134" i="12" s="1"/>
  <c r="F2135" i="12" s="1"/>
  <c r="F2136" i="12" s="1"/>
  <c r="F2137" i="12" s="1"/>
  <c r="F2138" i="12" s="1"/>
  <c r="F2139" i="12" s="1"/>
  <c r="F2140" i="12" s="1"/>
  <c r="F2141" i="12" s="1"/>
  <c r="F2142" i="12" s="1"/>
  <c r="F2143" i="12" s="1"/>
  <c r="F2144" i="12" s="1"/>
  <c r="F2145" i="12" s="1"/>
  <c r="F2146" i="12" s="1"/>
  <c r="F2147" i="12" s="1"/>
  <c r="F2148" i="12" s="1"/>
  <c r="F2149" i="12" s="1"/>
  <c r="F2150" i="12" s="1"/>
  <c r="F2151" i="12" s="1"/>
  <c r="F2152" i="12" s="1"/>
  <c r="F2153" i="12" s="1"/>
  <c r="F2154" i="12" s="1"/>
  <c r="F2155" i="12" s="1"/>
  <c r="F2156" i="12" s="1"/>
  <c r="F2157" i="12" s="1"/>
  <c r="F2158" i="12" s="1"/>
  <c r="F2159" i="12" s="1"/>
  <c r="F2160" i="12" s="1"/>
  <c r="F2161" i="12" s="1"/>
  <c r="F2162" i="12" s="1"/>
  <c r="F2163" i="12" s="1"/>
  <c r="F2164" i="12" s="1"/>
  <c r="F2165" i="12" s="1"/>
  <c r="F2166" i="12" s="1"/>
  <c r="F2167" i="12" s="1"/>
  <c r="F2168" i="12" s="1"/>
  <c r="F2169" i="12" s="1"/>
  <c r="F2170" i="12" s="1"/>
  <c r="F2171" i="12" s="1"/>
  <c r="F2172" i="12" s="1"/>
  <c r="F2173" i="12" s="1"/>
  <c r="F2174" i="12" s="1"/>
  <c r="F2175" i="12" s="1"/>
  <c r="F2176" i="12" s="1"/>
  <c r="F2177" i="12" s="1"/>
  <c r="F2178" i="12" s="1"/>
  <c r="F2179" i="12" s="1"/>
  <c r="F2180" i="12" s="1"/>
  <c r="F2181" i="12" s="1"/>
  <c r="F2182" i="12" s="1"/>
  <c r="F2183" i="12" s="1"/>
  <c r="F2184" i="12" s="1"/>
  <c r="F2185" i="12" s="1"/>
  <c r="F2186" i="12" s="1"/>
  <c r="F2187" i="12" s="1"/>
  <c r="F2188" i="12" s="1"/>
  <c r="F2189" i="12" s="1"/>
  <c r="F2190" i="12" s="1"/>
  <c r="F2191" i="12" s="1"/>
  <c r="F2192" i="12" s="1"/>
  <c r="F2193" i="12" s="1"/>
  <c r="F2194" i="12" s="1"/>
  <c r="F2195" i="12" s="1"/>
  <c r="F2196" i="12" s="1"/>
  <c r="F2197" i="12" s="1"/>
  <c r="F2198" i="12" s="1"/>
  <c r="F2199" i="12" s="1"/>
  <c r="F2200" i="12" s="1"/>
  <c r="F2201" i="12" s="1"/>
  <c r="F2202" i="12" s="1"/>
  <c r="F2203" i="12" s="1"/>
  <c r="F2204" i="12" s="1"/>
  <c r="F2205" i="12" s="1"/>
  <c r="F2206" i="12" s="1"/>
  <c r="F2207" i="12" s="1"/>
  <c r="F2208" i="12" s="1"/>
  <c r="F2209" i="12" s="1"/>
  <c r="F2210" i="12" s="1"/>
  <c r="F2211" i="12" s="1"/>
  <c r="F2212" i="12" s="1"/>
  <c r="F2213" i="12" s="1"/>
  <c r="F2214" i="12" s="1"/>
  <c r="F2215" i="12" s="1"/>
  <c r="F2216" i="12" s="1"/>
  <c r="F2217" i="12" s="1"/>
  <c r="F2218" i="12" s="1"/>
  <c r="F2219" i="12" s="1"/>
  <c r="F2220" i="12" s="1"/>
  <c r="F2221" i="12" s="1"/>
  <c r="F2222" i="12" s="1"/>
  <c r="F2223" i="12" s="1"/>
  <c r="F2224" i="12" s="1"/>
  <c r="F2225" i="12" s="1"/>
  <c r="F2226" i="12" s="1"/>
  <c r="F2227" i="12" s="1"/>
  <c r="F2228" i="12" s="1"/>
  <c r="F2229" i="12" s="1"/>
  <c r="F2230" i="12" s="1"/>
  <c r="F2231" i="12" s="1"/>
  <c r="F2232" i="12" s="1"/>
  <c r="F2233" i="12" s="1"/>
  <c r="F2234" i="12" s="1"/>
  <c r="F2235" i="12" s="1"/>
  <c r="F2236" i="12" s="1"/>
  <c r="F2237" i="12" s="1"/>
  <c r="F2238" i="12" s="1"/>
  <c r="F2239" i="12" s="1"/>
  <c r="F2240" i="12" s="1"/>
  <c r="F2241" i="12" s="1"/>
  <c r="F2242" i="12" s="1"/>
  <c r="F2243" i="12" s="1"/>
  <c r="F2244" i="12" s="1"/>
  <c r="F2245" i="12" s="1"/>
  <c r="F2246" i="12" s="1"/>
  <c r="F2247" i="12" s="1"/>
  <c r="F2248" i="12" s="1"/>
  <c r="F2249" i="12" s="1"/>
  <c r="F2250" i="12" s="1"/>
  <c r="F2251" i="12" s="1"/>
  <c r="F2252" i="12" s="1"/>
  <c r="F2253" i="12" s="1"/>
  <c r="F2254" i="12" s="1"/>
  <c r="F2255" i="12" s="1"/>
  <c r="F2256" i="12" s="1"/>
  <c r="F2257" i="12" s="1"/>
  <c r="F2258" i="12" s="1"/>
  <c r="F2259" i="12" s="1"/>
  <c r="F2260" i="12" s="1"/>
  <c r="F2261" i="12" s="1"/>
  <c r="F2262" i="12" s="1"/>
  <c r="F2263" i="12" s="1"/>
  <c r="F2264" i="12" s="1"/>
  <c r="F2265" i="12" s="1"/>
  <c r="F2266" i="12" s="1"/>
  <c r="F2267" i="12" s="1"/>
  <c r="F2268" i="12" s="1"/>
  <c r="F2269" i="12" s="1"/>
  <c r="F2270" i="12" s="1"/>
  <c r="F2271" i="12" s="1"/>
  <c r="F2272" i="12" s="1"/>
  <c r="F2273" i="12" s="1"/>
  <c r="F2274" i="12" s="1"/>
  <c r="F2275" i="12" s="1"/>
  <c r="F2276" i="12" s="1"/>
  <c r="F2277" i="12" s="1"/>
  <c r="F2278" i="12" s="1"/>
  <c r="F2279" i="12" s="1"/>
  <c r="F2280" i="12" s="1"/>
  <c r="F2281" i="12" s="1"/>
  <c r="F2282" i="12" s="1"/>
  <c r="F2283" i="12" s="1"/>
  <c r="F2284" i="12" s="1"/>
  <c r="F2285" i="12" s="1"/>
  <c r="F2286" i="12" s="1"/>
  <c r="F2287" i="12" s="1"/>
  <c r="F2288" i="12" s="1"/>
  <c r="F2289" i="12" s="1"/>
  <c r="F2290" i="12" s="1"/>
  <c r="F2291" i="12" s="1"/>
  <c r="F2292" i="12" s="1"/>
  <c r="F2293" i="12" s="1"/>
  <c r="F2294" i="12" s="1"/>
  <c r="F2295" i="12" s="1"/>
  <c r="F2296" i="12" s="1"/>
  <c r="F2297" i="12" s="1"/>
  <c r="F2298" i="12" s="1"/>
  <c r="F2299" i="12" s="1"/>
  <c r="F2300" i="12" s="1"/>
  <c r="F2301" i="12" s="1"/>
  <c r="F2302" i="12" s="1"/>
  <c r="F2303" i="12" s="1"/>
  <c r="F2304" i="12" s="1"/>
  <c r="F2305" i="12" s="1"/>
  <c r="F2306" i="12" s="1"/>
  <c r="F2307" i="12" s="1"/>
  <c r="F2308" i="12" s="1"/>
  <c r="F2309" i="12" s="1"/>
  <c r="F2310" i="12" s="1"/>
  <c r="F2311" i="12" s="1"/>
  <c r="F2312" i="12" s="1"/>
  <c r="F2313" i="12" s="1"/>
  <c r="F2314" i="12" s="1"/>
  <c r="F2315" i="12" s="1"/>
  <c r="F2316" i="12" s="1"/>
  <c r="F2317" i="12" s="1"/>
  <c r="F2318" i="12" s="1"/>
  <c r="F2319" i="12" s="1"/>
  <c r="F2320" i="12" s="1"/>
  <c r="F2321" i="12" s="1"/>
  <c r="F2322" i="12" s="1"/>
  <c r="F2323" i="12" s="1"/>
  <c r="F2324" i="12" s="1"/>
  <c r="F2325" i="12" s="1"/>
  <c r="F2326" i="12" s="1"/>
  <c r="F2327" i="12" s="1"/>
  <c r="F2328" i="12" s="1"/>
  <c r="F2329" i="12" s="1"/>
  <c r="F2330" i="12" s="1"/>
  <c r="F2331" i="12" s="1"/>
  <c r="F2332" i="12" s="1"/>
  <c r="F2333" i="12" s="1"/>
  <c r="F2334" i="12" s="1"/>
  <c r="F2335" i="12" s="1"/>
  <c r="F2336" i="12" s="1"/>
  <c r="F2337" i="12" s="1"/>
  <c r="F2338" i="12" s="1"/>
  <c r="F2339" i="12" s="1"/>
  <c r="F2340" i="12" s="1"/>
  <c r="F2341" i="12" s="1"/>
  <c r="F2342" i="12" s="1"/>
  <c r="F2343" i="12" s="1"/>
  <c r="F2344" i="12" s="1"/>
  <c r="F2345" i="12" s="1"/>
  <c r="F2346" i="12" s="1"/>
  <c r="F2347" i="12" s="1"/>
  <c r="F2348" i="12" s="1"/>
  <c r="F2349" i="12" s="1"/>
  <c r="F2350" i="12" s="1"/>
  <c r="F2351" i="12" s="1"/>
  <c r="F2352" i="12" s="1"/>
  <c r="F2353" i="12" s="1"/>
  <c r="F2354" i="12" s="1"/>
  <c r="F2355" i="12" s="1"/>
  <c r="F2356" i="12" s="1"/>
  <c r="F2357" i="12" s="1"/>
  <c r="F2358" i="12" s="1"/>
  <c r="F2359" i="12" s="1"/>
  <c r="F2360" i="12" s="1"/>
  <c r="F2361" i="12" s="1"/>
  <c r="F2362" i="12" s="1"/>
  <c r="F2363" i="12" s="1"/>
  <c r="F2364" i="12" s="1"/>
  <c r="F2365" i="12" s="1"/>
  <c r="F2366" i="12" s="1"/>
  <c r="F2367" i="12" s="1"/>
  <c r="F2368" i="12" s="1"/>
  <c r="F2369" i="12" s="1"/>
  <c r="F2370" i="12" s="1"/>
  <c r="F2371" i="12" s="1"/>
  <c r="F2372" i="12" s="1"/>
  <c r="F2373" i="12" s="1"/>
  <c r="F2374" i="12" s="1"/>
  <c r="F2375" i="12" s="1"/>
  <c r="F2376" i="12" s="1"/>
  <c r="F2377" i="12" s="1"/>
  <c r="F2378" i="12" s="1"/>
  <c r="F2379" i="12" s="1"/>
  <c r="F2380" i="12" s="1"/>
  <c r="F2381" i="12" s="1"/>
  <c r="F2382" i="12" s="1"/>
  <c r="F2383" i="12" s="1"/>
  <c r="F2384" i="12" s="1"/>
  <c r="F2385" i="12" s="1"/>
  <c r="F2386" i="12" s="1"/>
  <c r="F2387" i="12" s="1"/>
  <c r="F2388" i="12" s="1"/>
  <c r="F2389" i="12" s="1"/>
  <c r="F2390" i="12" s="1"/>
  <c r="F2391" i="12" s="1"/>
  <c r="F2392" i="12" s="1"/>
  <c r="F2393" i="12" s="1"/>
  <c r="F2394" i="12" s="1"/>
  <c r="F2395" i="12" s="1"/>
  <c r="F2396" i="12" s="1"/>
  <c r="F2397" i="12" s="1"/>
  <c r="F2398" i="12" s="1"/>
  <c r="F2399" i="12" s="1"/>
  <c r="F2400" i="12" s="1"/>
  <c r="F2401" i="12" s="1"/>
  <c r="F2402" i="12" s="1"/>
  <c r="F2403" i="12" s="1"/>
  <c r="F2404" i="12" s="1"/>
  <c r="F2405" i="12" s="1"/>
  <c r="F2406" i="12" s="1"/>
  <c r="F2407" i="12" s="1"/>
  <c r="F2408" i="12" s="1"/>
  <c r="F2409" i="12" s="1"/>
  <c r="F2410" i="12" s="1"/>
  <c r="F2411" i="12" s="1"/>
  <c r="F2412" i="12" s="1"/>
  <c r="F2413" i="12" s="1"/>
  <c r="F2414" i="12" s="1"/>
  <c r="F2415" i="12" s="1"/>
  <c r="F2416" i="12" s="1"/>
  <c r="F2417" i="12" s="1"/>
  <c r="F2418" i="12" s="1"/>
  <c r="F2419" i="12" s="1"/>
  <c r="F2420" i="12" s="1"/>
  <c r="F2421" i="12" s="1"/>
  <c r="F2422" i="12" s="1"/>
  <c r="F2423" i="12" s="1"/>
  <c r="F2424" i="12" s="1"/>
  <c r="F2425" i="12" s="1"/>
  <c r="F2426" i="12" s="1"/>
  <c r="F2427" i="12" s="1"/>
  <c r="F2428" i="12" s="1"/>
  <c r="F2429" i="12" s="1"/>
  <c r="F2430" i="12" s="1"/>
  <c r="F2431" i="12" s="1"/>
  <c r="F2432" i="12" s="1"/>
  <c r="F2433" i="12" s="1"/>
  <c r="F2434" i="12" s="1"/>
  <c r="F2435" i="12" s="1"/>
  <c r="F2436" i="12" s="1"/>
  <c r="F2437" i="12" s="1"/>
  <c r="F2438" i="12" s="1"/>
  <c r="F2439" i="12" s="1"/>
  <c r="F2440" i="12" s="1"/>
  <c r="F2441" i="12" s="1"/>
  <c r="F2442" i="12" s="1"/>
  <c r="F2443" i="12" s="1"/>
  <c r="F2444" i="12" s="1"/>
  <c r="F2445" i="12" s="1"/>
  <c r="F2446" i="12" s="1"/>
  <c r="F2447" i="12" s="1"/>
  <c r="F2448" i="12" s="1"/>
  <c r="F2449" i="12" s="1"/>
  <c r="F2450" i="12" s="1"/>
  <c r="F2451" i="12" s="1"/>
  <c r="F2452" i="12" s="1"/>
  <c r="F2453" i="12" s="1"/>
  <c r="F2454" i="12" s="1"/>
  <c r="F2455" i="12" s="1"/>
  <c r="F2456" i="12" s="1"/>
  <c r="F2457" i="12" s="1"/>
  <c r="F2458" i="12" s="1"/>
  <c r="F2459" i="12" s="1"/>
  <c r="F2460" i="12" s="1"/>
  <c r="F2461" i="12" s="1"/>
  <c r="F2462" i="12" s="1"/>
  <c r="F2463" i="12" s="1"/>
  <c r="F2464" i="12" s="1"/>
  <c r="F2465" i="12" s="1"/>
  <c r="F2466" i="12" s="1"/>
  <c r="F2467" i="12" s="1"/>
  <c r="F2468" i="12" s="1"/>
  <c r="F2469" i="12" s="1"/>
  <c r="F2470" i="12" s="1"/>
  <c r="F2471" i="12" s="1"/>
  <c r="F2472" i="12" s="1"/>
  <c r="F2473" i="12" s="1"/>
  <c r="F2474" i="12" s="1"/>
  <c r="F2475" i="12" s="1"/>
  <c r="F2476" i="12" s="1"/>
  <c r="F2477" i="12" s="1"/>
  <c r="F2478" i="12" s="1"/>
  <c r="F2479" i="12" s="1"/>
  <c r="F2480" i="12" s="1"/>
  <c r="F2481" i="12" s="1"/>
  <c r="F2482" i="12" s="1"/>
  <c r="F2483" i="12" s="1"/>
  <c r="F2484" i="12" s="1"/>
  <c r="F2485" i="12" s="1"/>
  <c r="F2486" i="12" s="1"/>
  <c r="F2487" i="12" s="1"/>
  <c r="F2488" i="12" s="1"/>
  <c r="F2489" i="12" s="1"/>
  <c r="F2490" i="12" s="1"/>
  <c r="F2491" i="12" s="1"/>
  <c r="F2492" i="12" s="1"/>
  <c r="F2493" i="12" s="1"/>
  <c r="F2494" i="12" s="1"/>
  <c r="F2495" i="12" s="1"/>
  <c r="F2496" i="12" s="1"/>
  <c r="F2497" i="12" s="1"/>
  <c r="F2498" i="12" s="1"/>
  <c r="F2499" i="12" s="1"/>
  <c r="F2500" i="12" s="1"/>
  <c r="F2501" i="12" s="1"/>
  <c r="F2502" i="12" s="1"/>
  <c r="F2503" i="12" s="1"/>
  <c r="F2504" i="12" s="1"/>
  <c r="F2505" i="12" s="1"/>
  <c r="F2506" i="12" s="1"/>
  <c r="F2507" i="12" s="1"/>
  <c r="F2508" i="12" s="1"/>
  <c r="F2509" i="12" s="1"/>
  <c r="F2510" i="12" s="1"/>
  <c r="F2511" i="12" s="1"/>
  <c r="F2512" i="12" s="1"/>
  <c r="F2513" i="12" s="1"/>
  <c r="F2514" i="12" s="1"/>
  <c r="F2515" i="12" s="1"/>
  <c r="F2516" i="12" s="1"/>
  <c r="F2517" i="12" s="1"/>
  <c r="F2518" i="12" s="1"/>
  <c r="F2519" i="12" s="1"/>
  <c r="F2520" i="12" s="1"/>
  <c r="F2521" i="12" s="1"/>
  <c r="F2522" i="12" s="1"/>
  <c r="F2523" i="12" s="1"/>
  <c r="F2524" i="12" s="1"/>
  <c r="F2525" i="12" s="1"/>
  <c r="F2526" i="12" s="1"/>
  <c r="F2527" i="12" s="1"/>
  <c r="F2528" i="12" s="1"/>
  <c r="F2529" i="12" s="1"/>
  <c r="F2530" i="12" s="1"/>
  <c r="F2531" i="12" s="1"/>
  <c r="F2532" i="12" s="1"/>
  <c r="F2533" i="12" s="1"/>
  <c r="F2534" i="12" s="1"/>
  <c r="F2535" i="12" s="1"/>
  <c r="F2536" i="12" s="1"/>
  <c r="F2537" i="12" s="1"/>
  <c r="F2538" i="12" s="1"/>
  <c r="F2539" i="12" s="1"/>
  <c r="F2540" i="12" s="1"/>
  <c r="F2541" i="12" s="1"/>
  <c r="F2542" i="12" s="1"/>
  <c r="F2543" i="12" s="1"/>
  <c r="F2544" i="12" s="1"/>
  <c r="F2545" i="12" s="1"/>
  <c r="F2546" i="12" s="1"/>
  <c r="F2547" i="12" s="1"/>
  <c r="F2548" i="12" s="1"/>
  <c r="F2549" i="12" s="1"/>
  <c r="F2550" i="12" s="1"/>
  <c r="F2551" i="12" s="1"/>
  <c r="F2552" i="12" s="1"/>
  <c r="F2553" i="12" s="1"/>
  <c r="F2554" i="12" s="1"/>
  <c r="F2555" i="12" s="1"/>
  <c r="F2556" i="12" s="1"/>
  <c r="F2557" i="12" s="1"/>
  <c r="F2558" i="12" s="1"/>
  <c r="F2559" i="12" s="1"/>
  <c r="F2560" i="12" s="1"/>
  <c r="F2561" i="12" s="1"/>
  <c r="F2562" i="12" s="1"/>
  <c r="F2563" i="12" s="1"/>
  <c r="F2564" i="12" s="1"/>
  <c r="F2565" i="12" s="1"/>
  <c r="F2566" i="12" s="1"/>
  <c r="F2567" i="12" s="1"/>
  <c r="F2568" i="12" s="1"/>
  <c r="F2569" i="12" s="1"/>
  <c r="F2570" i="12" s="1"/>
  <c r="F2571" i="12" s="1"/>
  <c r="F2572" i="12" s="1"/>
  <c r="F2573" i="12" s="1"/>
  <c r="F2574" i="12" s="1"/>
  <c r="F2575" i="12" s="1"/>
  <c r="F2576" i="12" s="1"/>
  <c r="F2577" i="12" s="1"/>
  <c r="F2578" i="12" s="1"/>
  <c r="F2579" i="12" s="1"/>
  <c r="F2580" i="12" s="1"/>
  <c r="F2581" i="12" s="1"/>
  <c r="F2582" i="12" s="1"/>
  <c r="F2583" i="12" s="1"/>
  <c r="F2584" i="12" s="1"/>
  <c r="F2585" i="12" s="1"/>
  <c r="F2586" i="12" s="1"/>
  <c r="F2587" i="12" s="1"/>
  <c r="F2588" i="12" s="1"/>
  <c r="F2589" i="12" s="1"/>
  <c r="F2590" i="12" s="1"/>
  <c r="F2591" i="12" s="1"/>
  <c r="F2592" i="12" s="1"/>
  <c r="F2593" i="12" s="1"/>
  <c r="F2594" i="12" s="1"/>
  <c r="F2595" i="12" s="1"/>
  <c r="F2596" i="12" s="1"/>
  <c r="F2597" i="12" s="1"/>
  <c r="F2598" i="12" s="1"/>
  <c r="F2599" i="12" s="1"/>
  <c r="F2600" i="12" s="1"/>
  <c r="F2601" i="12" s="1"/>
  <c r="F2602" i="12" s="1"/>
  <c r="F2603" i="12" s="1"/>
  <c r="F2604" i="12" s="1"/>
  <c r="F2605" i="12" s="1"/>
  <c r="F2606" i="12" s="1"/>
  <c r="F2607" i="12" s="1"/>
  <c r="F2608" i="12" s="1"/>
  <c r="F2609" i="12" s="1"/>
  <c r="F2610" i="12" s="1"/>
  <c r="F2611" i="12" s="1"/>
  <c r="F2612" i="12" s="1"/>
  <c r="F2613" i="12" s="1"/>
  <c r="F2614" i="12" s="1"/>
  <c r="F2615" i="12" s="1"/>
  <c r="F2616" i="12" s="1"/>
  <c r="F2617" i="12" s="1"/>
  <c r="F2618" i="12" s="1"/>
  <c r="F2619" i="12" s="1"/>
  <c r="F2620" i="12" s="1"/>
  <c r="F2621" i="12" s="1"/>
  <c r="F2622" i="12" s="1"/>
  <c r="F2623" i="12" s="1"/>
  <c r="F2624" i="12" s="1"/>
  <c r="F2625" i="12" s="1"/>
  <c r="F2626" i="12" s="1"/>
  <c r="F2627" i="12" s="1"/>
  <c r="F2628" i="12" s="1"/>
  <c r="F2629" i="12" s="1"/>
  <c r="F2630" i="12" s="1"/>
  <c r="F2631" i="12" s="1"/>
  <c r="F2632" i="12" s="1"/>
  <c r="F2633" i="12" s="1"/>
  <c r="F2634" i="12" s="1"/>
  <c r="F2635" i="12" s="1"/>
  <c r="F2636" i="12" s="1"/>
  <c r="F2637" i="12" s="1"/>
  <c r="F2638" i="12" s="1"/>
  <c r="F2639" i="12" s="1"/>
  <c r="F2640" i="12" s="1"/>
  <c r="F2641" i="12" s="1"/>
  <c r="F2642" i="12" s="1"/>
  <c r="F2643" i="12" s="1"/>
  <c r="F2644" i="12" s="1"/>
  <c r="F2645" i="12" s="1"/>
  <c r="F2646" i="12" s="1"/>
  <c r="F2647" i="12" s="1"/>
  <c r="F2648" i="12" s="1"/>
  <c r="F2649" i="12" s="1"/>
  <c r="F2650" i="12" s="1"/>
  <c r="F2651" i="12" s="1"/>
  <c r="F2652" i="12" s="1"/>
  <c r="F2653" i="12" s="1"/>
  <c r="F2654" i="12" s="1"/>
  <c r="F2655" i="12" s="1"/>
  <c r="F2656" i="12" s="1"/>
  <c r="F2657" i="12" s="1"/>
  <c r="F2658" i="12" s="1"/>
  <c r="F2659" i="12" s="1"/>
  <c r="F2660" i="12" s="1"/>
  <c r="F2661" i="12" s="1"/>
  <c r="F2662" i="12" s="1"/>
  <c r="F2663" i="12" s="1"/>
  <c r="F2664" i="12" s="1"/>
  <c r="F2665" i="12" s="1"/>
  <c r="F2666" i="12" s="1"/>
  <c r="F2667" i="12" s="1"/>
  <c r="F2668" i="12" s="1"/>
  <c r="F2669" i="12" s="1"/>
  <c r="F2670" i="12" s="1"/>
  <c r="F2671" i="12" s="1"/>
  <c r="F2672" i="12" s="1"/>
  <c r="F2673" i="12" s="1"/>
  <c r="F2674" i="12" s="1"/>
  <c r="F2675" i="12" s="1"/>
  <c r="F2676" i="12" s="1"/>
  <c r="F2677" i="12" s="1"/>
  <c r="F2678" i="12" s="1"/>
  <c r="F2679" i="12" s="1"/>
  <c r="F2680" i="12" s="1"/>
  <c r="F2681" i="12" s="1"/>
  <c r="F2682" i="12" s="1"/>
  <c r="F2683" i="12" s="1"/>
  <c r="F2684" i="12" s="1"/>
  <c r="F2685" i="12" s="1"/>
  <c r="F2686" i="12" s="1"/>
  <c r="F2687" i="12" s="1"/>
  <c r="F2688" i="12" s="1"/>
  <c r="F2689" i="12" s="1"/>
  <c r="F2690" i="12" s="1"/>
  <c r="F2691" i="12" s="1"/>
  <c r="F2692" i="12" s="1"/>
  <c r="F2693" i="12" s="1"/>
  <c r="F2694" i="12" s="1"/>
  <c r="F2695" i="12" s="1"/>
  <c r="F2696" i="12" s="1"/>
  <c r="F2697" i="12" s="1"/>
  <c r="F2698" i="12" s="1"/>
  <c r="F2699" i="12" s="1"/>
  <c r="F2700" i="12" s="1"/>
  <c r="F2701" i="12" s="1"/>
  <c r="F2702" i="12" s="1"/>
  <c r="F2703" i="12" s="1"/>
  <c r="F2704" i="12" s="1"/>
  <c r="F2705" i="12" s="1"/>
  <c r="F2706" i="12" s="1"/>
  <c r="F2707" i="12" s="1"/>
  <c r="F2708" i="12" s="1"/>
  <c r="F2709" i="12" s="1"/>
  <c r="F2710" i="12" s="1"/>
  <c r="F2711" i="12" s="1"/>
  <c r="F2712" i="12" s="1"/>
  <c r="F2713" i="12" s="1"/>
  <c r="F2714" i="12" s="1"/>
  <c r="F2715" i="12" s="1"/>
  <c r="F2716" i="12" s="1"/>
  <c r="F2717" i="12" s="1"/>
  <c r="F2718" i="12" s="1"/>
  <c r="F2719" i="12" s="1"/>
  <c r="F2720" i="12" s="1"/>
  <c r="F2721" i="12" s="1"/>
  <c r="F2722" i="12" s="1"/>
  <c r="F2723" i="12" s="1"/>
  <c r="F2724" i="12" s="1"/>
  <c r="F2725" i="12" s="1"/>
  <c r="F2726" i="12" s="1"/>
  <c r="F2727" i="12" s="1"/>
  <c r="F2728" i="12" s="1"/>
  <c r="F2729" i="12" s="1"/>
  <c r="F2730" i="12" s="1"/>
  <c r="F2731" i="12" s="1"/>
  <c r="F2732" i="12" s="1"/>
  <c r="F2733" i="12" s="1"/>
  <c r="F2734" i="12" s="1"/>
  <c r="F2735" i="12" s="1"/>
  <c r="F2736" i="12" s="1"/>
  <c r="F2737" i="12" s="1"/>
  <c r="F2738" i="12" s="1"/>
  <c r="F2739" i="12" s="1"/>
  <c r="F2740" i="12" s="1"/>
  <c r="F2741" i="12" s="1"/>
  <c r="F2742" i="12" s="1"/>
  <c r="F2743" i="12" s="1"/>
  <c r="F2744" i="12" s="1"/>
  <c r="F2745" i="12" s="1"/>
  <c r="F2746" i="12" s="1"/>
  <c r="F2747" i="12" s="1"/>
  <c r="F2748" i="12" s="1"/>
  <c r="F2749" i="12" s="1"/>
  <c r="F2750" i="12" s="1"/>
  <c r="F2751" i="12" s="1"/>
  <c r="F2752" i="12" s="1"/>
  <c r="F2753" i="12" s="1"/>
  <c r="F2754" i="12" s="1"/>
  <c r="F2755" i="12" s="1"/>
  <c r="F2756" i="12" s="1"/>
  <c r="F2757" i="12" s="1"/>
  <c r="F2758" i="12" s="1"/>
  <c r="F2759" i="12" s="1"/>
  <c r="F2760" i="12" s="1"/>
  <c r="F2761" i="12" s="1"/>
  <c r="F2762" i="12" s="1"/>
  <c r="F2763" i="12" s="1"/>
  <c r="F2764" i="12" s="1"/>
  <c r="F2765" i="12" s="1"/>
  <c r="F2766" i="12" s="1"/>
  <c r="F2767" i="12" s="1"/>
  <c r="F2768" i="12" s="1"/>
  <c r="F2769" i="12" s="1"/>
  <c r="F2770" i="12" s="1"/>
  <c r="F2771" i="12" s="1"/>
  <c r="F2772" i="12" s="1"/>
  <c r="F2773" i="12" s="1"/>
  <c r="F2774" i="12" s="1"/>
  <c r="F2775" i="12" s="1"/>
  <c r="F2776" i="12" s="1"/>
  <c r="F2777" i="12" s="1"/>
  <c r="F2778" i="12" s="1"/>
  <c r="F2779" i="12" s="1"/>
  <c r="F2780" i="12" s="1"/>
  <c r="F2781" i="12" s="1"/>
  <c r="F2782" i="12" s="1"/>
  <c r="F2783" i="12" s="1"/>
  <c r="F2784" i="12" s="1"/>
  <c r="F2785" i="12" s="1"/>
  <c r="F2786" i="12" s="1"/>
  <c r="F2787" i="12" s="1"/>
  <c r="F2788" i="12" s="1"/>
  <c r="F2789" i="12" s="1"/>
  <c r="F2790" i="12" s="1"/>
  <c r="F2791" i="12" s="1"/>
  <c r="F2792" i="12" s="1"/>
  <c r="F2793" i="12" s="1"/>
  <c r="F2794" i="12" s="1"/>
  <c r="F2795" i="12" s="1"/>
  <c r="F2796" i="12" s="1"/>
  <c r="F2797" i="12" s="1"/>
  <c r="F2798" i="12" s="1"/>
  <c r="F2799" i="12" s="1"/>
  <c r="F2800" i="12" s="1"/>
  <c r="F2801" i="12" s="1"/>
  <c r="F2802" i="12" s="1"/>
  <c r="F2803" i="12" s="1"/>
  <c r="F2804" i="12" s="1"/>
  <c r="F2805" i="12" s="1"/>
  <c r="F2806" i="12" s="1"/>
  <c r="F2807" i="12" s="1"/>
  <c r="F2808" i="12" s="1"/>
  <c r="F2809" i="12" s="1"/>
  <c r="F2810" i="12" s="1"/>
  <c r="F2811" i="12" s="1"/>
  <c r="F2812" i="12" s="1"/>
  <c r="F2813" i="12" s="1"/>
  <c r="F2814" i="12" s="1"/>
  <c r="F2815" i="12" s="1"/>
  <c r="F2816" i="12" s="1"/>
  <c r="F2817" i="12" s="1"/>
  <c r="F2818" i="12" s="1"/>
  <c r="F2819" i="12" s="1"/>
  <c r="F2820" i="12" s="1"/>
  <c r="F2821" i="12" s="1"/>
  <c r="F2822" i="12" s="1"/>
  <c r="F2823" i="12" s="1"/>
  <c r="F2824" i="12" s="1"/>
  <c r="F2825" i="12" s="1"/>
  <c r="F2826" i="12" s="1"/>
  <c r="F2827" i="12" s="1"/>
  <c r="F2828" i="12" s="1"/>
  <c r="F2829" i="12" s="1"/>
  <c r="F2830" i="12" s="1"/>
  <c r="F2831" i="12" s="1"/>
  <c r="F2832" i="12" s="1"/>
  <c r="F2833" i="12" s="1"/>
  <c r="F2834" i="12" s="1"/>
  <c r="F2835" i="12" s="1"/>
  <c r="F2836" i="12" s="1"/>
  <c r="F2837" i="12" s="1"/>
  <c r="F2838" i="12" s="1"/>
  <c r="F2839" i="12" s="1"/>
  <c r="F2840" i="12" s="1"/>
  <c r="F2841" i="12" s="1"/>
  <c r="F2842" i="12" s="1"/>
  <c r="F2843" i="12" s="1"/>
  <c r="F2844" i="12" s="1"/>
  <c r="F2845" i="12" s="1"/>
  <c r="F2846" i="12" s="1"/>
  <c r="F2847" i="12" s="1"/>
  <c r="F2848" i="12" s="1"/>
  <c r="F2849" i="12" s="1"/>
  <c r="F2850" i="12" s="1"/>
  <c r="F2851" i="12" s="1"/>
  <c r="F2852" i="12" s="1"/>
  <c r="F2853" i="12" s="1"/>
  <c r="F2854" i="12" s="1"/>
  <c r="F2855" i="12" s="1"/>
  <c r="F2856" i="12" s="1"/>
  <c r="F2857" i="12" s="1"/>
  <c r="F2858" i="12" s="1"/>
  <c r="F2859" i="12" s="1"/>
  <c r="F2860" i="12" s="1"/>
  <c r="F2861" i="12" s="1"/>
  <c r="F2862" i="12" s="1"/>
  <c r="F2863" i="12" s="1"/>
  <c r="F2864" i="12" s="1"/>
  <c r="F2865" i="12" s="1"/>
  <c r="F2866" i="12" s="1"/>
  <c r="F2867" i="12" s="1"/>
  <c r="F2868" i="12" s="1"/>
  <c r="F2869" i="12" s="1"/>
  <c r="F2870" i="12" s="1"/>
  <c r="F2871" i="12" s="1"/>
  <c r="F2872" i="12" s="1"/>
  <c r="F2873" i="12" s="1"/>
  <c r="F2874" i="12" s="1"/>
  <c r="F2875" i="12" s="1"/>
  <c r="F2876" i="12" s="1"/>
  <c r="F2877" i="12" s="1"/>
  <c r="F2878" i="12" s="1"/>
  <c r="F2879" i="12" s="1"/>
  <c r="F2880" i="12" s="1"/>
  <c r="F2881" i="12" s="1"/>
  <c r="F2882" i="12" s="1"/>
  <c r="F2883" i="12" s="1"/>
  <c r="F2884" i="12" s="1"/>
  <c r="F2885" i="12" s="1"/>
  <c r="F2886" i="12" s="1"/>
  <c r="F2887" i="12" s="1"/>
  <c r="F2888" i="12" s="1"/>
  <c r="F2889" i="12" s="1"/>
  <c r="F2890" i="12" s="1"/>
  <c r="F2891" i="12" s="1"/>
  <c r="F2892" i="12" s="1"/>
  <c r="F2893" i="12" s="1"/>
  <c r="F2894" i="12" s="1"/>
  <c r="F2895" i="12" s="1"/>
  <c r="F2896" i="12" s="1"/>
  <c r="F2897" i="12" s="1"/>
  <c r="F2898" i="12" s="1"/>
  <c r="F2899" i="12" s="1"/>
  <c r="F2900" i="12" s="1"/>
  <c r="F2901" i="12" s="1"/>
  <c r="F2902" i="12" s="1"/>
  <c r="F2903" i="12" s="1"/>
  <c r="F2904" i="12" s="1"/>
  <c r="F2905" i="12" s="1"/>
  <c r="F2906" i="12" s="1"/>
  <c r="F2907" i="12" s="1"/>
  <c r="F2908" i="12" s="1"/>
  <c r="F2909" i="12" s="1"/>
  <c r="F2910" i="12" s="1"/>
  <c r="F2911" i="12" s="1"/>
  <c r="F2912" i="12" s="1"/>
  <c r="F2913" i="12" s="1"/>
  <c r="F2914" i="12" s="1"/>
  <c r="F2915" i="12" s="1"/>
  <c r="F2916" i="12" s="1"/>
  <c r="F2917" i="12" s="1"/>
  <c r="F2918" i="12" s="1"/>
  <c r="F2919" i="12" s="1"/>
  <c r="F2920" i="12" s="1"/>
  <c r="F2921" i="12" s="1"/>
  <c r="F2922" i="12" s="1"/>
  <c r="F2923" i="12" s="1"/>
  <c r="F2924" i="12" s="1"/>
  <c r="F2925" i="12" s="1"/>
  <c r="F2926" i="12" s="1"/>
  <c r="F2927" i="12" s="1"/>
  <c r="F2928" i="12" s="1"/>
  <c r="F2929" i="12" s="1"/>
  <c r="F2930" i="12" s="1"/>
  <c r="F2931" i="12" s="1"/>
  <c r="F2932" i="12" s="1"/>
  <c r="F2933" i="12" s="1"/>
  <c r="F2934" i="12" s="1"/>
  <c r="F2935" i="12" s="1"/>
  <c r="F2936" i="12" s="1"/>
  <c r="F2937" i="12" s="1"/>
  <c r="F2938" i="12" s="1"/>
  <c r="F2939" i="12" s="1"/>
  <c r="F2940" i="12" s="1"/>
  <c r="F2941" i="12" s="1"/>
  <c r="F2942" i="12" s="1"/>
  <c r="F2943" i="12" s="1"/>
  <c r="F2944" i="12" s="1"/>
  <c r="F2945" i="12" s="1"/>
  <c r="F2946" i="12" s="1"/>
  <c r="F2947" i="12" s="1"/>
  <c r="F2948" i="12" s="1"/>
  <c r="F2949" i="12" s="1"/>
  <c r="F2950" i="12" s="1"/>
  <c r="F2951" i="12" s="1"/>
  <c r="F2952" i="12" s="1"/>
  <c r="F2953" i="12" s="1"/>
  <c r="F2954" i="12" s="1"/>
  <c r="F2955" i="12" s="1"/>
  <c r="F2956" i="12" s="1"/>
  <c r="F2957" i="12" s="1"/>
  <c r="F2958" i="12" s="1"/>
  <c r="F2959" i="12" s="1"/>
  <c r="F2960" i="12" s="1"/>
  <c r="F2961" i="12" s="1"/>
  <c r="F2962" i="12" s="1"/>
  <c r="F2963" i="12" s="1"/>
  <c r="F2964" i="12" s="1"/>
  <c r="F2965" i="12" s="1"/>
  <c r="F2966" i="12" s="1"/>
  <c r="F2967" i="12" s="1"/>
  <c r="F2968" i="12" s="1"/>
  <c r="F2969" i="12" s="1"/>
  <c r="F2970" i="12" s="1"/>
  <c r="F2971" i="12" s="1"/>
  <c r="F2972" i="12" s="1"/>
  <c r="F2973" i="12" s="1"/>
  <c r="F2974" i="12" s="1"/>
  <c r="F2975" i="12" s="1"/>
  <c r="F2976" i="12" s="1"/>
  <c r="F2977" i="12" s="1"/>
  <c r="F2978" i="12" s="1"/>
  <c r="F2979" i="12" s="1"/>
  <c r="F2980" i="12" s="1"/>
  <c r="F2981" i="12" s="1"/>
  <c r="F2982" i="12" s="1"/>
  <c r="F2983" i="12" s="1"/>
  <c r="F2984" i="12" s="1"/>
  <c r="F2985" i="12" s="1"/>
  <c r="F2986" i="12" s="1"/>
  <c r="F2987" i="12" s="1"/>
  <c r="F2988" i="12" s="1"/>
  <c r="F2989" i="12" s="1"/>
  <c r="F2990" i="12" s="1"/>
  <c r="F2991" i="12" s="1"/>
  <c r="F2992" i="12" s="1"/>
  <c r="F2993" i="12" s="1"/>
  <c r="F2994" i="12" s="1"/>
  <c r="F2995" i="12" s="1"/>
  <c r="F2996" i="12" s="1"/>
  <c r="F2997" i="12" s="1"/>
  <c r="F2998" i="12" s="1"/>
  <c r="F2999" i="12" s="1"/>
  <c r="F3000" i="12" s="1"/>
  <c r="F3001" i="12" s="1"/>
  <c r="F3002" i="12" s="1"/>
  <c r="F3003" i="12" s="1"/>
  <c r="F3004" i="12" s="1"/>
  <c r="F3005" i="12" s="1"/>
  <c r="F3006" i="12" s="1"/>
  <c r="F3007" i="12" s="1"/>
  <c r="F3008" i="12" s="1"/>
  <c r="F3009" i="12" s="1"/>
  <c r="F3010" i="12" s="1"/>
  <c r="F3011" i="12" s="1"/>
  <c r="F3012" i="12" s="1"/>
  <c r="F3013" i="12" s="1"/>
  <c r="F3014" i="12" s="1"/>
  <c r="F3015" i="12" s="1"/>
  <c r="F3016" i="12" s="1"/>
  <c r="F3017" i="12" s="1"/>
  <c r="F3018" i="12" s="1"/>
  <c r="F3019" i="12" s="1"/>
  <c r="F3020" i="12" s="1"/>
  <c r="F3021" i="12" s="1"/>
  <c r="F3022" i="12" s="1"/>
  <c r="F3023" i="12" s="1"/>
  <c r="F3024" i="12" s="1"/>
  <c r="F3025" i="12" s="1"/>
  <c r="F3026" i="12" s="1"/>
  <c r="F3027" i="12" s="1"/>
  <c r="F3028" i="12" s="1"/>
  <c r="F3029" i="12" s="1"/>
  <c r="F3030" i="12" s="1"/>
  <c r="F3031" i="12" s="1"/>
  <c r="F3032" i="12" s="1"/>
  <c r="F3033" i="12" s="1"/>
  <c r="F3034" i="12" s="1"/>
  <c r="F3035" i="12" s="1"/>
  <c r="F3036" i="12" s="1"/>
  <c r="F3037" i="12" s="1"/>
  <c r="F3038" i="12" s="1"/>
  <c r="F3039" i="12" s="1"/>
  <c r="F3040" i="12" s="1"/>
  <c r="F3041" i="12" s="1"/>
  <c r="F3042" i="12" s="1"/>
  <c r="F3043" i="12" s="1"/>
  <c r="F3044" i="12" s="1"/>
  <c r="F3045" i="12" s="1"/>
  <c r="F3046" i="12" s="1"/>
  <c r="F3047" i="12" s="1"/>
  <c r="F3048" i="12" s="1"/>
  <c r="F3049" i="12" s="1"/>
  <c r="F3050" i="12" s="1"/>
  <c r="F3051" i="12" s="1"/>
  <c r="F3052" i="12" s="1"/>
  <c r="F3053" i="12" s="1"/>
  <c r="F3054" i="12" s="1"/>
  <c r="F3055" i="12" s="1"/>
  <c r="F3056" i="12" s="1"/>
  <c r="F3057" i="12" s="1"/>
  <c r="F3058" i="12" s="1"/>
  <c r="F3059" i="12" s="1"/>
  <c r="F3060" i="12" s="1"/>
  <c r="F3061" i="12" s="1"/>
  <c r="F3062" i="12" s="1"/>
  <c r="F3063" i="12" s="1"/>
  <c r="F3064" i="12" s="1"/>
  <c r="F3065" i="12" s="1"/>
  <c r="F3066" i="12" s="1"/>
  <c r="F3067" i="12" s="1"/>
  <c r="F3068" i="12" s="1"/>
  <c r="F3069" i="12" s="1"/>
  <c r="F3070" i="12" s="1"/>
  <c r="F3071" i="12" s="1"/>
  <c r="F3072" i="12" s="1"/>
  <c r="F3073" i="12" s="1"/>
  <c r="F3074" i="12" s="1"/>
  <c r="F3075" i="12" s="1"/>
  <c r="F3076" i="12" s="1"/>
  <c r="F3077" i="12" s="1"/>
  <c r="F3078" i="12" s="1"/>
  <c r="F3079" i="12" s="1"/>
  <c r="F3080" i="12" s="1"/>
  <c r="F3081" i="12" s="1"/>
  <c r="F3082" i="12" s="1"/>
  <c r="F3083" i="12" s="1"/>
  <c r="F3084" i="12" s="1"/>
  <c r="F3085" i="12" s="1"/>
  <c r="F3086" i="12" s="1"/>
  <c r="F3087" i="12" s="1"/>
  <c r="F3088" i="12" s="1"/>
  <c r="F3089" i="12" s="1"/>
  <c r="F3090" i="12" s="1"/>
  <c r="F3091" i="12" s="1"/>
  <c r="F3092" i="12" s="1"/>
  <c r="F3093" i="12" s="1"/>
  <c r="F3094" i="12" s="1"/>
  <c r="F3095" i="12" s="1"/>
  <c r="F3096" i="12" s="1"/>
  <c r="F3097" i="12" s="1"/>
  <c r="F3098" i="12" s="1"/>
  <c r="F3099" i="12" s="1"/>
  <c r="F3100" i="12" s="1"/>
  <c r="F3101" i="12" s="1"/>
  <c r="F3102" i="12" s="1"/>
  <c r="F3103" i="12" s="1"/>
  <c r="F3104" i="12" s="1"/>
  <c r="F3105" i="12" s="1"/>
  <c r="F3106" i="12" s="1"/>
  <c r="F3107" i="12" s="1"/>
  <c r="F3108" i="12" s="1"/>
  <c r="F3109" i="12" s="1"/>
  <c r="F3110" i="12" s="1"/>
  <c r="F3111" i="12" s="1"/>
  <c r="F3112" i="12" s="1"/>
  <c r="F3113" i="12" s="1"/>
  <c r="F3114" i="12" s="1"/>
  <c r="F3115" i="12" s="1"/>
  <c r="F3116" i="12" s="1"/>
  <c r="F3117" i="12" s="1"/>
  <c r="F3118" i="12" s="1"/>
  <c r="F3119" i="12" s="1"/>
  <c r="F3120" i="12" s="1"/>
  <c r="F3121" i="12" s="1"/>
  <c r="F3122" i="12" s="1"/>
  <c r="F3123" i="12" s="1"/>
  <c r="F3124" i="12" s="1"/>
  <c r="F3125" i="12" s="1"/>
  <c r="F3126" i="12" s="1"/>
  <c r="F3127" i="12" s="1"/>
  <c r="F3128" i="12" s="1"/>
  <c r="F3129" i="12" s="1"/>
  <c r="F3130" i="12" s="1"/>
  <c r="F3131" i="12" s="1"/>
  <c r="F3132" i="12" s="1"/>
  <c r="F3133" i="12" s="1"/>
  <c r="F3134" i="12" s="1"/>
  <c r="F3135" i="12" s="1"/>
  <c r="F3136" i="12" s="1"/>
  <c r="F3137" i="12" s="1"/>
  <c r="F3138" i="12" s="1"/>
  <c r="F3139" i="12" s="1"/>
  <c r="F3140" i="12" s="1"/>
  <c r="F3141" i="12" s="1"/>
  <c r="F3142" i="12" s="1"/>
  <c r="F3143" i="12" s="1"/>
  <c r="F3144" i="12" s="1"/>
  <c r="F3145" i="12" s="1"/>
  <c r="F3146" i="12" s="1"/>
  <c r="F3147" i="12" s="1"/>
  <c r="F3148" i="12" s="1"/>
  <c r="F3149" i="12" s="1"/>
  <c r="F3150" i="12" s="1"/>
  <c r="F3151" i="12" s="1"/>
  <c r="F3152" i="12" s="1"/>
  <c r="F3153" i="12" s="1"/>
  <c r="F3154" i="12" s="1"/>
  <c r="F3155" i="12" s="1"/>
  <c r="F3156" i="12" s="1"/>
  <c r="F3157" i="12" s="1"/>
  <c r="F3158" i="12" s="1"/>
  <c r="F3159" i="12" s="1"/>
  <c r="F3160" i="12" s="1"/>
  <c r="F3161" i="12" s="1"/>
  <c r="F3162" i="12" s="1"/>
  <c r="F3163" i="12" s="1"/>
  <c r="F3164" i="12" s="1"/>
  <c r="F3165" i="12" s="1"/>
  <c r="F3166" i="12" s="1"/>
  <c r="F3167" i="12" s="1"/>
  <c r="F3168" i="12" s="1"/>
  <c r="F3169" i="12" s="1"/>
  <c r="F3170" i="12" s="1"/>
  <c r="F3171" i="12" s="1"/>
  <c r="F3172" i="12" s="1"/>
  <c r="F3173" i="12" s="1"/>
  <c r="F3174" i="12" s="1"/>
  <c r="F3175" i="12" s="1"/>
  <c r="F3176" i="12" s="1"/>
  <c r="F3177" i="12" s="1"/>
  <c r="F3178" i="12" s="1"/>
  <c r="F3179" i="12" s="1"/>
  <c r="F3180" i="12" s="1"/>
  <c r="F3181" i="12" s="1"/>
  <c r="F3182" i="12" s="1"/>
  <c r="F3183" i="12" s="1"/>
  <c r="F3184" i="12" s="1"/>
  <c r="F3185" i="12" s="1"/>
  <c r="F3186" i="12" s="1"/>
  <c r="F3187" i="12" s="1"/>
  <c r="F3188" i="12" s="1"/>
  <c r="F3189" i="12" s="1"/>
  <c r="F3190" i="12" s="1"/>
  <c r="F3191" i="12" s="1"/>
  <c r="F3192" i="12" s="1"/>
  <c r="F3193" i="12" s="1"/>
  <c r="F3194" i="12" s="1"/>
  <c r="F3195" i="12" s="1"/>
  <c r="F3196" i="12" s="1"/>
  <c r="F3197" i="12" s="1"/>
  <c r="F3198" i="12" s="1"/>
  <c r="F3199" i="12" s="1"/>
  <c r="F3200" i="12" s="1"/>
  <c r="F3201" i="12" s="1"/>
  <c r="F3202" i="12" s="1"/>
  <c r="F3203" i="12" s="1"/>
  <c r="F3204" i="12" s="1"/>
  <c r="F3205" i="12" s="1"/>
  <c r="F3206" i="12" s="1"/>
  <c r="F3207" i="12" s="1"/>
  <c r="F3208" i="12" s="1"/>
  <c r="F3209" i="12" s="1"/>
  <c r="F3210" i="12" s="1"/>
  <c r="F3211" i="12" s="1"/>
  <c r="F3212" i="12" s="1"/>
  <c r="F3213" i="12" s="1"/>
  <c r="F3214" i="12" s="1"/>
  <c r="F3215" i="12" s="1"/>
  <c r="F3216" i="12" s="1"/>
  <c r="F3217" i="12" s="1"/>
  <c r="F3218" i="12" s="1"/>
  <c r="F3219" i="12" s="1"/>
  <c r="F3220" i="12" s="1"/>
  <c r="F3221" i="12" s="1"/>
  <c r="F3222" i="12" s="1"/>
  <c r="F3223" i="12" s="1"/>
  <c r="F3224" i="12" s="1"/>
  <c r="F3225" i="12" s="1"/>
  <c r="F3226" i="12" s="1"/>
  <c r="F3227" i="12" s="1"/>
  <c r="F3228" i="12" s="1"/>
  <c r="F3229" i="12" s="1"/>
  <c r="F3230" i="12" s="1"/>
  <c r="F3231" i="12" s="1"/>
  <c r="F3232" i="12" s="1"/>
  <c r="F3233" i="12" s="1"/>
  <c r="F3234" i="12" s="1"/>
  <c r="F3235" i="12" s="1"/>
  <c r="F3236" i="12" s="1"/>
  <c r="F3237" i="12" s="1"/>
  <c r="F3238" i="12" s="1"/>
  <c r="F3239" i="12" s="1"/>
  <c r="F3240" i="12" s="1"/>
  <c r="F3241" i="12" s="1"/>
  <c r="F3242" i="12" s="1"/>
  <c r="F3243" i="12" s="1"/>
  <c r="F3244" i="12" s="1"/>
  <c r="F3245" i="12" s="1"/>
  <c r="F3246" i="12" s="1"/>
  <c r="F3247" i="12" s="1"/>
  <c r="F3248" i="12" s="1"/>
  <c r="F3249" i="12" s="1"/>
  <c r="F3250" i="12" s="1"/>
  <c r="F3251" i="12" s="1"/>
  <c r="F3252" i="12" s="1"/>
  <c r="F3253" i="12" s="1"/>
  <c r="F3254" i="12" s="1"/>
  <c r="F3255" i="12" s="1"/>
  <c r="F3256" i="12" s="1"/>
  <c r="F3257" i="12" s="1"/>
  <c r="F3258" i="12" s="1"/>
  <c r="F3259" i="12" s="1"/>
  <c r="F3260" i="12" s="1"/>
  <c r="F3261" i="12" s="1"/>
  <c r="F3262" i="12" s="1"/>
  <c r="F3263" i="12" s="1"/>
  <c r="F3264" i="12" s="1"/>
  <c r="F3265" i="12" s="1"/>
  <c r="F3266" i="12" s="1"/>
  <c r="F3267" i="12" s="1"/>
  <c r="F3268" i="12" s="1"/>
  <c r="F3269" i="12" s="1"/>
  <c r="F3270" i="12" s="1"/>
  <c r="F3271" i="12" s="1"/>
  <c r="F3272" i="12" s="1"/>
  <c r="F3273" i="12" s="1"/>
  <c r="F3274" i="12" s="1"/>
  <c r="F3275" i="12" s="1"/>
  <c r="F3276" i="12" s="1"/>
  <c r="F3277" i="12" s="1"/>
  <c r="F3278" i="12" s="1"/>
  <c r="F3279" i="12" s="1"/>
  <c r="F3280" i="12" s="1"/>
  <c r="F3281" i="12" s="1"/>
  <c r="F3282" i="12" s="1"/>
  <c r="F3283" i="12" s="1"/>
  <c r="F3284" i="12" s="1"/>
  <c r="F3285" i="12" s="1"/>
  <c r="F3286" i="12" s="1"/>
  <c r="F3287" i="12" s="1"/>
  <c r="F3288" i="12" s="1"/>
  <c r="F3289" i="12" s="1"/>
  <c r="F3290" i="12" s="1"/>
  <c r="F3291" i="12" s="1"/>
  <c r="F3292" i="12" s="1"/>
  <c r="F3293" i="12" s="1"/>
  <c r="F3294" i="12" s="1"/>
  <c r="F3295" i="12" s="1"/>
  <c r="F3296" i="12" s="1"/>
  <c r="F3297" i="12" s="1"/>
  <c r="F3298" i="12" s="1"/>
  <c r="F3299" i="12" s="1"/>
  <c r="F3300" i="12" s="1"/>
  <c r="F3301" i="12" s="1"/>
  <c r="F3302" i="12" s="1"/>
  <c r="F3303" i="12" s="1"/>
  <c r="F3304" i="12" s="1"/>
  <c r="F3305" i="12" s="1"/>
  <c r="F3306" i="12" s="1"/>
  <c r="F3307" i="12" s="1"/>
  <c r="F3308" i="12" s="1"/>
  <c r="F3309" i="12" s="1"/>
  <c r="F3310" i="12" s="1"/>
  <c r="F3311" i="12" s="1"/>
  <c r="F3312" i="12" s="1"/>
  <c r="F3313" i="12" s="1"/>
  <c r="F3314" i="12" s="1"/>
  <c r="F3315" i="12" s="1"/>
  <c r="F3316" i="12" s="1"/>
  <c r="F3317" i="12" s="1"/>
  <c r="F3318" i="12" s="1"/>
  <c r="F3319" i="12" s="1"/>
  <c r="F3320" i="12" s="1"/>
  <c r="F3321" i="12" s="1"/>
  <c r="F3322" i="12" s="1"/>
  <c r="F3323" i="12" s="1"/>
  <c r="F3324" i="12" s="1"/>
  <c r="F3325" i="12" s="1"/>
  <c r="F3326" i="12" s="1"/>
  <c r="F3327" i="12" s="1"/>
  <c r="F3328" i="12" s="1"/>
  <c r="F3329" i="12" s="1"/>
  <c r="F3330" i="12" s="1"/>
  <c r="F3331" i="12" s="1"/>
  <c r="F3332" i="12" s="1"/>
  <c r="F3333" i="12" s="1"/>
  <c r="F3334" i="12" s="1"/>
  <c r="F3335" i="12" s="1"/>
  <c r="F3336" i="12" s="1"/>
  <c r="F3337" i="12" s="1"/>
  <c r="F3338" i="12" s="1"/>
  <c r="F3339" i="12" s="1"/>
  <c r="F3340" i="12" s="1"/>
  <c r="F3341" i="12" s="1"/>
  <c r="F3342" i="12" s="1"/>
  <c r="F3343" i="12" s="1"/>
  <c r="F3344" i="12" s="1"/>
  <c r="F3345" i="12" s="1"/>
  <c r="F3346" i="12" s="1"/>
  <c r="F3347" i="12" s="1"/>
  <c r="F3348" i="12" s="1"/>
  <c r="F3349" i="12" s="1"/>
  <c r="F3350" i="12" s="1"/>
  <c r="F3351" i="12" s="1"/>
  <c r="F3352" i="12" s="1"/>
  <c r="F3353" i="12" s="1"/>
  <c r="F3354" i="12" s="1"/>
  <c r="F3355" i="12" s="1"/>
  <c r="F3356" i="12" s="1"/>
  <c r="F3357" i="12" s="1"/>
  <c r="F3358" i="12" s="1"/>
  <c r="F3359" i="12" s="1"/>
  <c r="F3360" i="12" s="1"/>
  <c r="F3361" i="12" s="1"/>
  <c r="F3362" i="12" s="1"/>
  <c r="F3363" i="12" s="1"/>
  <c r="F3364" i="12" s="1"/>
  <c r="F3365" i="12" s="1"/>
  <c r="F3366" i="12" s="1"/>
  <c r="F3367" i="12" s="1"/>
  <c r="F3368" i="12" s="1"/>
  <c r="F3369" i="12" s="1"/>
  <c r="F3370" i="12" s="1"/>
  <c r="F3371" i="12" s="1"/>
  <c r="F3372" i="12" s="1"/>
  <c r="F3373" i="12" s="1"/>
  <c r="F3374" i="12" s="1"/>
  <c r="F3375" i="12" s="1"/>
  <c r="F3376" i="12" s="1"/>
  <c r="F3377" i="12" s="1"/>
  <c r="F3378" i="12" s="1"/>
  <c r="F3379" i="12" s="1"/>
  <c r="F3380" i="12" s="1"/>
  <c r="F3381" i="12" s="1"/>
  <c r="F3382" i="12" s="1"/>
  <c r="F3383" i="12" s="1"/>
  <c r="F3384" i="12" s="1"/>
  <c r="F3385" i="12" s="1"/>
  <c r="F3386" i="12" s="1"/>
  <c r="F3387" i="12" s="1"/>
  <c r="F3388" i="12" s="1"/>
  <c r="F3389" i="12" s="1"/>
  <c r="F3390" i="12" s="1"/>
  <c r="F3391" i="12" s="1"/>
  <c r="F3392" i="12" s="1"/>
  <c r="F3393" i="12" s="1"/>
  <c r="F3394" i="12" s="1"/>
  <c r="F3395" i="12" s="1"/>
  <c r="F3396" i="12" s="1"/>
  <c r="F3397" i="12" s="1"/>
  <c r="F3398" i="12" s="1"/>
  <c r="F3399" i="12" s="1"/>
  <c r="F3400" i="12" s="1"/>
  <c r="F3401" i="12" s="1"/>
  <c r="F3402" i="12" s="1"/>
  <c r="F3403" i="12" s="1"/>
  <c r="F3404" i="12" s="1"/>
  <c r="F3405" i="12" s="1"/>
  <c r="F3406" i="12" s="1"/>
  <c r="F3407" i="12" s="1"/>
  <c r="F3408" i="12" s="1"/>
  <c r="F3409" i="12" s="1"/>
  <c r="F3410" i="12" s="1"/>
  <c r="F3411" i="12" s="1"/>
  <c r="F3412" i="12" s="1"/>
  <c r="F3413" i="12" s="1"/>
  <c r="F3414" i="12" s="1"/>
  <c r="F3415" i="12" s="1"/>
  <c r="F3416" i="12" s="1"/>
  <c r="F3417" i="12" s="1"/>
  <c r="F3418" i="12" s="1"/>
  <c r="F3419" i="12" s="1"/>
  <c r="F3420" i="12" s="1"/>
  <c r="F3421" i="12" s="1"/>
  <c r="F3422" i="12" s="1"/>
  <c r="F3423" i="12" s="1"/>
  <c r="F3424" i="12" s="1"/>
  <c r="F3425" i="12" s="1"/>
  <c r="F3426" i="12" s="1"/>
  <c r="F3427" i="12" s="1"/>
  <c r="F3428" i="12" s="1"/>
  <c r="F3429" i="12" s="1"/>
  <c r="F3430" i="12" s="1"/>
  <c r="F3431" i="12" s="1"/>
  <c r="F3432" i="12" s="1"/>
  <c r="F3433" i="12" s="1"/>
  <c r="F3434" i="12" s="1"/>
  <c r="F3435" i="12" s="1"/>
  <c r="F3436" i="12" s="1"/>
  <c r="F3437" i="12" s="1"/>
  <c r="F3438" i="12" s="1"/>
  <c r="F3439" i="12" s="1"/>
  <c r="F3440" i="12" s="1"/>
  <c r="F3441" i="12" s="1"/>
  <c r="F3442" i="12" s="1"/>
  <c r="F3443" i="12" s="1"/>
  <c r="F3444" i="12" s="1"/>
  <c r="F3445" i="12" s="1"/>
  <c r="F3446" i="12" s="1"/>
  <c r="F3447" i="12" s="1"/>
  <c r="F3448" i="12" s="1"/>
  <c r="F3449" i="12" s="1"/>
  <c r="F3450" i="12" s="1"/>
  <c r="F3451" i="12" s="1"/>
  <c r="F3452" i="12" s="1"/>
  <c r="F3453" i="12" s="1"/>
  <c r="F3454" i="12" s="1"/>
  <c r="F3455" i="12" s="1"/>
  <c r="F3456" i="12" s="1"/>
  <c r="F3457" i="12" s="1"/>
  <c r="F3458" i="12" s="1"/>
  <c r="F3459" i="12" s="1"/>
  <c r="F3460" i="12" s="1"/>
  <c r="F3461" i="12" s="1"/>
  <c r="F3462" i="12" s="1"/>
  <c r="F3463" i="12" s="1"/>
  <c r="F3464" i="12" s="1"/>
  <c r="F3465" i="12" s="1"/>
  <c r="F3466" i="12" s="1"/>
  <c r="F3467" i="12" s="1"/>
  <c r="F3468" i="12" s="1"/>
  <c r="F3469" i="12" s="1"/>
  <c r="F3470" i="12" s="1"/>
  <c r="F3471" i="12" s="1"/>
  <c r="F3472" i="12" s="1"/>
  <c r="F3473" i="12" s="1"/>
  <c r="F3474" i="12" s="1"/>
  <c r="M1581" i="12" s="1"/>
  <c r="M421" i="12" l="1"/>
  <c r="M745" i="12"/>
  <c r="M909" i="12"/>
  <c r="M68" i="12"/>
  <c r="M304" i="12"/>
  <c r="M179" i="12"/>
  <c r="M1878" i="12"/>
  <c r="M1134" i="12"/>
  <c r="M1412" i="12"/>
  <c r="M10" i="12"/>
  <c r="M416" i="12"/>
  <c r="M44" i="12"/>
  <c r="M1236" i="12"/>
  <c r="M51" i="12"/>
  <c r="M204" i="12"/>
  <c r="M988" i="12"/>
  <c r="M748" i="12"/>
  <c r="M1593" i="12"/>
  <c r="M532" i="12"/>
  <c r="M619" i="12"/>
  <c r="M946" i="12"/>
  <c r="M776" i="12"/>
  <c r="M651" i="12"/>
  <c r="M750" i="12"/>
  <c r="M485" i="12"/>
  <c r="M31" i="12"/>
  <c r="M1011" i="12"/>
  <c r="M365" i="12"/>
  <c r="M522" i="12"/>
  <c r="M524" i="12"/>
  <c r="M1774" i="12"/>
  <c r="M827" i="12"/>
  <c r="M92" i="12"/>
  <c r="M852" i="12"/>
  <c r="M374" i="12"/>
  <c r="M1837" i="12"/>
  <c r="M932" i="12"/>
  <c r="M1192" i="12"/>
  <c r="M1186" i="12"/>
  <c r="M462" i="12"/>
  <c r="M1200" i="12"/>
  <c r="M1664" i="12"/>
  <c r="M96" i="12"/>
  <c r="M295" i="12"/>
  <c r="M283" i="12"/>
  <c r="M98" i="12"/>
  <c r="M1601" i="12"/>
  <c r="M1655" i="12"/>
  <c r="M1777" i="12"/>
  <c r="M202" i="12"/>
  <c r="M206" i="12"/>
  <c r="M432" i="12"/>
  <c r="M253" i="12"/>
  <c r="M1795" i="12"/>
  <c r="M515" i="12"/>
  <c r="M502" i="12"/>
  <c r="M600" i="12"/>
  <c r="M652" i="12"/>
  <c r="M1854" i="12"/>
  <c r="M1818" i="12"/>
  <c r="M526" i="12"/>
  <c r="M81" i="12"/>
  <c r="M332" i="12"/>
  <c r="M586" i="12"/>
  <c r="M516" i="12"/>
  <c r="M807" i="12"/>
  <c r="M384" i="12"/>
  <c r="M579" i="12"/>
  <c r="M508" i="12"/>
  <c r="M189" i="12"/>
  <c r="M1315" i="12"/>
  <c r="M156" i="12"/>
  <c r="M727" i="12"/>
  <c r="M93" i="12"/>
  <c r="M650" i="12"/>
  <c r="M1106" i="12"/>
  <c r="M743" i="12"/>
  <c r="M872" i="12"/>
  <c r="M635" i="12"/>
  <c r="M8" i="12"/>
  <c r="M299" i="12"/>
  <c r="M61" i="12"/>
  <c r="H2" i="12"/>
  <c r="M140" i="12"/>
  <c r="M221" i="12"/>
  <c r="M464" i="12"/>
  <c r="M41" i="12"/>
  <c r="M198" i="12"/>
  <c r="M523" i="12"/>
  <c r="M1653" i="12"/>
  <c r="M689" i="12"/>
  <c r="M340" i="12"/>
  <c r="M133" i="12"/>
  <c r="M170" i="12"/>
  <c r="M157" i="12"/>
  <c r="M1461" i="12"/>
  <c r="M601" i="12"/>
  <c r="M387" i="12"/>
  <c r="M72" i="12"/>
  <c r="M1045" i="12"/>
  <c r="M139" i="12"/>
  <c r="M1002" i="12"/>
  <c r="M330" i="12"/>
  <c r="M1719" i="12"/>
  <c r="M289" i="12"/>
  <c r="M187" i="12"/>
  <c r="M772" i="12"/>
  <c r="M826" i="12"/>
  <c r="M647" i="12"/>
  <c r="M1435" i="12"/>
  <c r="M1680" i="12"/>
  <c r="M1405" i="12"/>
  <c r="M193" i="12"/>
  <c r="M837" i="12"/>
  <c r="M729" i="12"/>
  <c r="M1267" i="12"/>
  <c r="M560" i="12"/>
  <c r="M557" i="12"/>
  <c r="M329" i="12"/>
  <c r="M349" i="12"/>
  <c r="M630" i="12"/>
  <c r="M251" i="12"/>
  <c r="M489" i="12"/>
  <c r="M594" i="12"/>
  <c r="M534" i="12"/>
  <c r="M687" i="12"/>
  <c r="M59" i="12"/>
  <c r="M649" i="12"/>
  <c r="M460" i="12"/>
  <c r="M475" i="12"/>
  <c r="M1817" i="12"/>
  <c r="M1007" i="12"/>
  <c r="M621" i="12"/>
  <c r="M656" i="12"/>
  <c r="M675" i="12"/>
  <c r="M636" i="12"/>
  <c r="M1030" i="12"/>
  <c r="M569" i="12"/>
  <c r="M336" i="12"/>
  <c r="M355" i="12"/>
  <c r="M467" i="12"/>
  <c r="M596" i="12"/>
  <c r="M345" i="12"/>
  <c r="M406" i="12"/>
  <c r="M101" i="12"/>
  <c r="M664" i="12"/>
  <c r="M363" i="12"/>
  <c r="M1838" i="12"/>
  <c r="M545" i="12"/>
  <c r="M1504" i="12"/>
  <c r="M654" i="12"/>
  <c r="M256" i="12"/>
  <c r="M82" i="12"/>
  <c r="M611" i="12"/>
  <c r="M200" i="12"/>
  <c r="M1381" i="12"/>
  <c r="M1761" i="12"/>
  <c r="M24" i="12"/>
  <c r="M402" i="12"/>
  <c r="M520" i="12"/>
  <c r="M1632" i="12"/>
  <c r="M587" i="12"/>
  <c r="M430" i="12"/>
  <c r="M553" i="12"/>
  <c r="M1543" i="12"/>
  <c r="M136" i="12"/>
  <c r="M931" i="12"/>
  <c r="M309" i="12"/>
  <c r="M1882" i="12"/>
  <c r="M306" i="12"/>
  <c r="M20" i="12"/>
  <c r="M605" i="12"/>
  <c r="M1187" i="12"/>
  <c r="M437" i="12"/>
  <c r="M633" i="12"/>
  <c r="M1312" i="12"/>
  <c r="M1743" i="12"/>
  <c r="M589" i="12"/>
  <c r="M415" i="12"/>
  <c r="M1076" i="12"/>
  <c r="M1019" i="12"/>
  <c r="M983" i="12"/>
  <c r="M1573" i="12"/>
  <c r="M666" i="12"/>
  <c r="M268" i="12"/>
  <c r="M1715" i="12"/>
  <c r="M477" i="12"/>
  <c r="M328" i="12"/>
  <c r="M1240" i="12"/>
  <c r="M1622" i="12"/>
  <c r="M161" i="12"/>
  <c r="M281" i="12"/>
  <c r="M270" i="12"/>
  <c r="M588" i="12"/>
  <c r="M261" i="12"/>
  <c r="M640" i="12"/>
  <c r="M3" i="12"/>
  <c r="M320" i="12"/>
  <c r="M1875" i="12"/>
  <c r="M214" i="12"/>
  <c r="M113" i="12"/>
  <c r="M124" i="12"/>
  <c r="M533" i="12"/>
  <c r="M356" i="12"/>
  <c r="M473" i="12"/>
  <c r="M290" i="12"/>
  <c r="M199" i="12"/>
  <c r="M226" i="12"/>
  <c r="M1759" i="12"/>
  <c r="M648" i="12"/>
  <c r="M312" i="12"/>
  <c r="M491" i="12"/>
  <c r="M16" i="12"/>
  <c r="M35" i="12"/>
  <c r="M263" i="12"/>
  <c r="M273" i="12"/>
  <c r="M36" i="12"/>
  <c r="M1445" i="12"/>
  <c r="M566" i="12"/>
  <c r="M440" i="12"/>
  <c r="M6" i="12"/>
  <c r="M871" i="12"/>
  <c r="M344" i="12"/>
  <c r="M2" i="12"/>
  <c r="M241" i="12"/>
  <c r="M252" i="12"/>
  <c r="M78" i="12"/>
  <c r="M410" i="12"/>
  <c r="M75" i="12"/>
  <c r="M125" i="12"/>
  <c r="M1152" i="12"/>
  <c r="M37" i="12"/>
  <c r="M1305" i="12"/>
  <c r="M1592" i="12"/>
  <c r="M1702" i="12"/>
  <c r="M1111" i="12"/>
  <c r="M433" i="12"/>
  <c r="M1409" i="12"/>
  <c r="M869" i="12"/>
  <c r="M1879" i="12"/>
  <c r="M296" i="12"/>
  <c r="M115" i="12"/>
  <c r="M540" i="12"/>
  <c r="M1810" i="12"/>
  <c r="M366" i="12"/>
  <c r="M456" i="12"/>
  <c r="M1465" i="12"/>
  <c r="M229" i="12"/>
  <c r="M1785" i="12"/>
  <c r="M379" i="12"/>
  <c r="M316" i="12"/>
  <c r="M470" i="12"/>
  <c r="M89" i="12"/>
  <c r="M554" i="12"/>
  <c r="M541" i="12"/>
  <c r="M418" i="12"/>
  <c r="M1317" i="12"/>
  <c r="M576" i="12"/>
  <c r="M342" i="12"/>
  <c r="M21" i="12"/>
  <c r="M106" i="12"/>
  <c r="M424" i="12"/>
  <c r="M76" i="12"/>
  <c r="M18" i="12"/>
  <c r="M484" i="12"/>
  <c r="M192" i="12"/>
  <c r="M536" i="12"/>
  <c r="M1806" i="12"/>
  <c r="M483" i="12"/>
  <c r="M97" i="12"/>
  <c r="M1827" i="12"/>
  <c r="M448" i="12"/>
  <c r="M565" i="12"/>
  <c r="M112" i="12"/>
  <c r="M401" i="12"/>
  <c r="M390" i="12"/>
  <c r="M194" i="12"/>
  <c r="M67" i="12"/>
  <c r="M54" i="12"/>
  <c r="M285" i="12"/>
  <c r="M546" i="12"/>
  <c r="M134" i="12"/>
  <c r="M1834" i="12"/>
  <c r="M472" i="12"/>
  <c r="M1231" i="12"/>
  <c r="M474" i="12"/>
  <c r="M149" i="12"/>
  <c r="M1589" i="12"/>
  <c r="M138" i="12"/>
  <c r="M284" i="12"/>
  <c r="M326" i="12"/>
  <c r="M1863" i="12"/>
  <c r="M185" i="12"/>
  <c r="M555" i="12"/>
  <c r="M165" i="12"/>
  <c r="M369" i="12"/>
  <c r="M380" i="12"/>
  <c r="M538" i="12"/>
  <c r="M90" i="12"/>
  <c r="M197" i="12"/>
  <c r="M1135" i="12"/>
  <c r="M269" i="12"/>
  <c r="M730" i="12"/>
  <c r="M1377" i="12"/>
  <c r="M1639" i="12"/>
  <c r="M1523" i="12"/>
  <c r="M795" i="12"/>
  <c r="M1193" i="12"/>
  <c r="M1867" i="12"/>
  <c r="M668" i="12"/>
  <c r="M1101" i="12"/>
  <c r="M11" i="12"/>
  <c r="M357" i="12"/>
  <c r="M144" i="12"/>
  <c r="M507" i="12"/>
  <c r="M1883" i="12"/>
  <c r="M1230" i="12"/>
  <c r="M1835" i="12"/>
  <c r="M1284" i="12"/>
  <c r="M468" i="12"/>
  <c r="M1850" i="12"/>
  <c r="M1529" i="12"/>
  <c r="M466" i="12"/>
  <c r="M153" i="12"/>
  <c r="M1796" i="12"/>
  <c r="M12" i="12"/>
  <c r="M644" i="12"/>
  <c r="M1629" i="12"/>
  <c r="M1749" i="12"/>
  <c r="M1732" i="12"/>
  <c r="M337" i="12"/>
  <c r="M373" i="12"/>
  <c r="M1691" i="12"/>
  <c r="M307" i="12"/>
  <c r="M1437" i="12"/>
  <c r="M434" i="12"/>
  <c r="M118" i="12"/>
  <c r="M346" i="12"/>
  <c r="M425" i="12"/>
  <c r="M14" i="12"/>
  <c r="M240" i="12"/>
  <c r="M499" i="12"/>
  <c r="M109" i="12"/>
  <c r="M216" i="12"/>
  <c r="M163" i="12"/>
  <c r="M444" i="12"/>
  <c r="M935" i="12"/>
  <c r="M674" i="12"/>
  <c r="M1373" i="12"/>
  <c r="M602" i="12"/>
  <c r="M86" i="12"/>
  <c r="M376" i="12"/>
  <c r="M348" i="12"/>
  <c r="M919" i="12"/>
  <c r="M27" i="12"/>
  <c r="M493" i="12"/>
  <c r="M260" i="12"/>
  <c r="M313" i="12"/>
  <c r="M4" i="12"/>
  <c r="M815" i="12"/>
  <c r="M465" i="12"/>
  <c r="M99" i="12"/>
  <c r="M1565" i="12"/>
  <c r="M225" i="12"/>
  <c r="M362" i="12"/>
  <c r="M88" i="12"/>
  <c r="M584" i="12"/>
  <c r="M370" i="12"/>
  <c r="M1701" i="12"/>
  <c r="M1557" i="12"/>
  <c r="M1332" i="12"/>
  <c r="M962" i="12"/>
  <c r="M968" i="12"/>
  <c r="M314" i="12"/>
  <c r="M391" i="12"/>
  <c r="M564" i="12"/>
  <c r="M1048" i="12"/>
  <c r="M1509" i="12"/>
  <c r="M177" i="12"/>
  <c r="M188" i="12"/>
  <c r="M759" i="12"/>
  <c r="M1765" i="12"/>
  <c r="M537" i="12"/>
  <c r="M272" i="12"/>
  <c r="M30" i="12"/>
  <c r="M1239" i="12"/>
  <c r="M1442" i="12"/>
  <c r="M613" i="12"/>
  <c r="M505" i="12"/>
  <c r="M196" i="12"/>
  <c r="M1501" i="12"/>
  <c r="M178" i="12"/>
  <c r="M234" i="12"/>
  <c r="M417" i="12"/>
  <c r="M441" i="12"/>
  <c r="M132" i="12"/>
  <c r="M162" i="12"/>
  <c r="M327" i="12"/>
  <c r="M210" i="12"/>
  <c r="M48" i="12"/>
  <c r="M45" i="12"/>
  <c r="M488" i="12"/>
  <c r="M217" i="12"/>
  <c r="M454" i="12"/>
  <c r="M338" i="12"/>
  <c r="M933" i="12"/>
  <c r="M203" i="12"/>
  <c r="M137" i="12"/>
  <c r="M627" i="12"/>
  <c r="M381" i="12"/>
  <c r="M1843" i="12"/>
  <c r="M291" i="12"/>
  <c r="M518" i="12"/>
  <c r="M1861" i="12"/>
  <c r="M220" i="12"/>
  <c r="M791" i="12"/>
  <c r="M209" i="12"/>
  <c r="M195" i="12"/>
  <c r="M182" i="12"/>
  <c r="M1877" i="12"/>
  <c r="M84" i="12"/>
  <c r="M57" i="12"/>
  <c r="M427" i="12"/>
  <c r="M658" i="12"/>
  <c r="M184" i="12"/>
  <c r="M943" i="12"/>
  <c r="M593" i="12"/>
  <c r="M173" i="12"/>
  <c r="M64" i="12"/>
  <c r="M497" i="12"/>
  <c r="M490" i="12"/>
  <c r="M1871" i="12"/>
  <c r="M496" i="12"/>
  <c r="M1821" i="12"/>
  <c r="M1486" i="12"/>
  <c r="M506" i="12"/>
  <c r="M259" i="12"/>
  <c r="M1429" i="12"/>
  <c r="M1635" i="12"/>
  <c r="M1446" i="12"/>
  <c r="M1839" i="12"/>
  <c r="M73" i="12"/>
  <c r="M975" i="12"/>
  <c r="M123" i="12"/>
  <c r="M1789" i="12"/>
  <c r="M400" i="12"/>
  <c r="M419" i="12"/>
  <c r="M245" i="12"/>
  <c r="M1851" i="12"/>
  <c r="M242" i="12"/>
  <c r="M580" i="12"/>
  <c r="M855" i="12"/>
  <c r="M1067" i="12"/>
  <c r="M43" i="12"/>
  <c r="M324" i="12"/>
  <c r="M528" i="12"/>
  <c r="M547" i="12"/>
  <c r="M262" i="12"/>
  <c r="M347" i="12"/>
  <c r="M1711" i="12"/>
  <c r="M354" i="12"/>
  <c r="M389" i="12"/>
  <c r="M235" i="12"/>
  <c r="M405" i="12"/>
  <c r="M154" i="12"/>
  <c r="M435" i="12"/>
  <c r="M598" i="12"/>
  <c r="M34" i="12"/>
  <c r="M1845" i="12"/>
  <c r="M50" i="12"/>
  <c r="M404" i="12"/>
  <c r="M458" i="12"/>
  <c r="M420" i="12"/>
  <c r="M128" i="12"/>
  <c r="M509" i="12"/>
  <c r="M120" i="12"/>
  <c r="M180" i="12"/>
  <c r="M646" i="12"/>
  <c r="M377" i="12"/>
  <c r="M142" i="12"/>
  <c r="M368" i="12"/>
  <c r="M130" i="12"/>
  <c r="M323" i="12"/>
  <c r="M310" i="12"/>
  <c r="M169" i="12"/>
  <c r="M1568" i="12"/>
  <c r="M504" i="12"/>
  <c r="M146" i="12"/>
  <c r="M53" i="12"/>
  <c r="M74" i="12"/>
  <c r="M571" i="12"/>
  <c r="M514" i="12"/>
  <c r="M301" i="12"/>
  <c r="M625" i="12"/>
  <c r="M392" i="12"/>
  <c r="M1842" i="12"/>
  <c r="M429" i="12"/>
  <c r="M481" i="12"/>
  <c r="M145" i="12"/>
  <c r="M459" i="12"/>
  <c r="M1858" i="12"/>
  <c r="M388" i="12"/>
  <c r="M1201" i="12"/>
  <c r="M164" i="12"/>
  <c r="M1447" i="12"/>
  <c r="M1070" i="12"/>
  <c r="M778" i="12"/>
  <c r="M1151" i="12"/>
  <c r="M756" i="12"/>
  <c r="M1055" i="12"/>
  <c r="M152" i="12"/>
  <c r="M530" i="12"/>
  <c r="M325" i="12"/>
  <c r="M33" i="12"/>
  <c r="M1829" i="12"/>
  <c r="M609" i="12"/>
  <c r="M308" i="12"/>
  <c r="M679" i="12"/>
  <c r="M360" i="12"/>
  <c r="M451" i="12"/>
  <c r="M438" i="12"/>
  <c r="M141" i="12"/>
  <c r="M176" i="12"/>
  <c r="M171" i="12"/>
  <c r="M398" i="12"/>
  <c r="M624" i="12"/>
  <c r="M266" i="12"/>
  <c r="M25" i="12"/>
  <c r="M22" i="12"/>
  <c r="M1853" i="12"/>
  <c r="M26" i="12"/>
  <c r="M548" i="12"/>
  <c r="M412" i="12"/>
  <c r="M661" i="12"/>
  <c r="M243" i="12"/>
  <c r="M1766" i="12"/>
  <c r="M282" i="12"/>
  <c r="M28" i="12"/>
  <c r="M71" i="12"/>
  <c r="M361" i="12"/>
  <c r="M717" i="12"/>
  <c r="M669" i="12"/>
  <c r="M494" i="12"/>
  <c r="M637" i="12"/>
  <c r="M248" i="12"/>
  <c r="M42" i="12"/>
  <c r="M29" i="12"/>
  <c r="M744" i="12"/>
  <c r="M573" i="12"/>
  <c r="M618" i="12"/>
  <c r="M549" i="12"/>
  <c r="M265" i="12"/>
  <c r="M305" i="12"/>
  <c r="M783" i="12"/>
  <c r="M297" i="12"/>
  <c r="M1686" i="12"/>
  <c r="M1869" i="12"/>
  <c r="M632" i="12"/>
  <c r="M212" i="12"/>
  <c r="M181" i="12"/>
  <c r="M642" i="12"/>
  <c r="M94" i="12"/>
  <c r="M590" i="12"/>
  <c r="M1671" i="12"/>
  <c r="M733" i="12"/>
  <c r="M264" i="12"/>
  <c r="M371" i="12"/>
  <c r="M1791" i="12"/>
  <c r="M937" i="12"/>
  <c r="M1510" i="12"/>
  <c r="M1483" i="12"/>
  <c r="M1794" i="12"/>
  <c r="M407" i="12"/>
  <c r="M963" i="12"/>
  <c r="M700" i="12"/>
  <c r="M731" i="12"/>
  <c r="M1745" i="12"/>
  <c r="M1073" i="12"/>
  <c r="M883" i="12"/>
  <c r="M1481" i="12"/>
  <c r="M1229" i="12"/>
  <c r="M1243" i="12"/>
  <c r="M678" i="12"/>
  <c r="M681" i="12"/>
  <c r="M79" i="12"/>
  <c r="M1770" i="12"/>
  <c r="M302" i="12"/>
  <c r="M878" i="12"/>
  <c r="M1549" i="12"/>
  <c r="M1172" i="12"/>
  <c r="M910" i="12"/>
  <c r="M1420" i="12"/>
  <c r="M80" i="12"/>
  <c r="M1154" i="12"/>
  <c r="M575" i="12"/>
  <c r="M694" i="12"/>
  <c r="M1316" i="12"/>
  <c r="M1066" i="12"/>
  <c r="M1232" i="12"/>
  <c r="M703" i="12"/>
  <c r="M1738" i="12"/>
  <c r="M1555" i="12"/>
  <c r="M1788" i="12"/>
  <c r="M1571" i="12"/>
  <c r="M766" i="12"/>
  <c r="M449" i="12"/>
  <c r="M701" i="12"/>
  <c r="M60" i="12"/>
  <c r="M1056" i="12"/>
  <c r="M77" i="12"/>
  <c r="M918" i="12"/>
  <c r="M322" i="12"/>
  <c r="M321" i="12"/>
  <c r="M1080" i="12"/>
  <c r="M1793" i="12"/>
  <c r="M739" i="12"/>
  <c r="M1362" i="12"/>
  <c r="M1340" i="12"/>
  <c r="M591" i="12"/>
  <c r="M1392" i="12"/>
  <c r="M1393" i="12"/>
  <c r="M1579" i="12"/>
  <c r="M105" i="12"/>
  <c r="M110" i="12"/>
  <c r="M895" i="12"/>
  <c r="M1323" i="12"/>
  <c r="M763" i="12"/>
  <c r="M350" i="12"/>
  <c r="M542" i="12"/>
  <c r="M1216" i="12"/>
  <c r="M710" i="12"/>
  <c r="M1124" i="12"/>
  <c r="M1363" i="12"/>
  <c r="M1468" i="12"/>
  <c r="M1225" i="12"/>
  <c r="M715" i="12"/>
  <c r="M615" i="12"/>
  <c r="M1364" i="12"/>
  <c r="M887" i="12"/>
  <c r="M994" i="12"/>
  <c r="M1417" i="12"/>
  <c r="M1149" i="12"/>
  <c r="M965" i="12"/>
  <c r="M1769" i="12"/>
  <c r="M1840" i="12"/>
  <c r="M535" i="12"/>
  <c r="M1534" i="12"/>
  <c r="M1578" i="12"/>
  <c r="M1334" i="12"/>
  <c r="M1538" i="12"/>
  <c r="M1180" i="12"/>
  <c r="M1191" i="12"/>
  <c r="M676" i="12"/>
  <c r="M1040" i="12"/>
  <c r="M1449" i="12"/>
  <c r="M1371" i="12"/>
  <c r="M1203" i="12"/>
  <c r="M517" i="12"/>
  <c r="M1500" i="12"/>
  <c r="M1065" i="12"/>
  <c r="M215" i="12"/>
  <c r="M1000" i="12"/>
  <c r="M819" i="12"/>
  <c r="M659" i="12"/>
  <c r="M1207" i="12"/>
  <c r="M1298" i="12"/>
  <c r="M1109" i="12"/>
  <c r="M1874" i="12"/>
  <c r="M1637" i="12"/>
  <c r="M1692" i="12"/>
  <c r="M1138" i="12"/>
  <c r="M461" i="12"/>
  <c r="M439" i="12"/>
  <c r="M1597" i="12"/>
  <c r="M643" i="12"/>
  <c r="M1553" i="12"/>
  <c r="M479" i="12"/>
  <c r="M1458" i="12"/>
  <c r="M469" i="12"/>
  <c r="M1081" i="12"/>
  <c r="M684" i="12"/>
  <c r="M1361" i="12"/>
  <c r="M1666" i="12"/>
  <c r="M1611" i="12"/>
  <c r="M1524" i="12"/>
  <c r="M102" i="12"/>
  <c r="M319" i="12"/>
  <c r="M1804" i="12"/>
  <c r="M1558" i="12"/>
  <c r="M1058" i="12"/>
  <c r="M1677" i="12"/>
  <c r="M1185" i="12"/>
  <c r="M561" i="12"/>
  <c r="M1024" i="12"/>
  <c r="M592" i="12"/>
  <c r="M863" i="12"/>
  <c r="M1427" i="12"/>
  <c r="M1057" i="12"/>
  <c r="M1346" i="12"/>
  <c r="M359" i="12"/>
  <c r="M1355" i="12"/>
  <c r="M765" i="12"/>
  <c r="M1641" i="12"/>
  <c r="M1633" i="12"/>
  <c r="M414" i="12"/>
  <c r="M1566" i="12"/>
  <c r="M531" i="12"/>
  <c r="M645" i="12"/>
  <c r="M1150" i="12"/>
  <c r="M1300" i="12"/>
  <c r="M1515" i="12"/>
  <c r="M839" i="12"/>
  <c r="M1567" i="12"/>
  <c r="M1247" i="12"/>
  <c r="M1583" i="12"/>
  <c r="M255" i="12"/>
  <c r="M1521" i="12"/>
  <c r="M1275" i="12"/>
  <c r="M866" i="12"/>
  <c r="M1473" i="12"/>
  <c r="M1358" i="12"/>
  <c r="M1299" i="12"/>
  <c r="M831" i="12"/>
  <c r="M1033" i="12"/>
  <c r="M1507" i="12"/>
  <c r="M1288" i="12"/>
  <c r="M1484" i="12"/>
  <c r="M208" i="12"/>
  <c r="M945" i="12"/>
  <c r="M38" i="12"/>
  <c r="M1658" i="12"/>
  <c r="M1815" i="12"/>
  <c r="M1873" i="12"/>
  <c r="M1663" i="12"/>
  <c r="M836" i="12"/>
  <c r="M1318" i="12"/>
  <c r="M1326" i="12"/>
  <c r="M685" i="12"/>
  <c r="M512" i="12"/>
  <c r="M450" i="12"/>
  <c r="M718" i="12"/>
  <c r="M785" i="12"/>
  <c r="M1673" i="12"/>
  <c r="M525" i="12"/>
  <c r="M1739" i="12"/>
  <c r="M603" i="12"/>
  <c r="M201" i="12"/>
  <c r="M186" i="12"/>
  <c r="M1144" i="12"/>
  <c r="M397" i="12"/>
  <c r="M1049" i="12"/>
  <c r="M1513" i="12"/>
  <c r="M1404" i="12"/>
  <c r="M246" i="12"/>
  <c r="M457" i="12"/>
  <c r="M1564" i="12"/>
  <c r="M1198" i="12"/>
  <c r="M1102" i="12"/>
  <c r="M922" i="12"/>
  <c r="M804" i="12"/>
  <c r="M832" i="12"/>
  <c r="M23" i="12"/>
  <c r="M874" i="12"/>
  <c r="M1292" i="12"/>
  <c r="M1535" i="12"/>
  <c r="M1051" i="12"/>
  <c r="M851" i="12"/>
  <c r="M768" i="12"/>
  <c r="M1041" i="12"/>
  <c r="M993" i="12"/>
  <c r="M1522" i="12"/>
  <c r="M1530" i="12"/>
  <c r="M660" i="12"/>
  <c r="M244" i="12"/>
  <c r="M738" i="12"/>
  <c r="M333" i="12"/>
  <c r="M1703" i="12"/>
  <c r="M1142" i="12"/>
  <c r="M891" i="12"/>
  <c r="M672" i="12"/>
  <c r="M951" i="12"/>
  <c r="M844" i="12"/>
  <c r="M1651" i="12"/>
  <c r="M395" i="12"/>
  <c r="M1728" i="12"/>
  <c r="M1155" i="12"/>
  <c r="M544" i="12"/>
  <c r="M1451" i="12"/>
  <c r="M501" i="12"/>
  <c r="M881" i="12"/>
  <c r="M1751" i="12"/>
  <c r="M254" i="12"/>
  <c r="M1347" i="12"/>
  <c r="M1255" i="12"/>
  <c r="M1599" i="12"/>
  <c r="M1013" i="12"/>
  <c r="M1526" i="12"/>
  <c r="M1123" i="12"/>
  <c r="M1295" i="12"/>
  <c r="M568" i="12"/>
  <c r="M453" i="12"/>
  <c r="M732" i="12"/>
  <c r="M574" i="12"/>
  <c r="M1143" i="12"/>
  <c r="M1329" i="12"/>
  <c r="M1540" i="12"/>
  <c r="M1398" i="12"/>
  <c r="M1380" i="12"/>
  <c r="M1609" i="12"/>
  <c r="M1617" i="12"/>
  <c r="M143" i="12"/>
  <c r="M1399" i="12"/>
  <c r="M889" i="12"/>
  <c r="M1397" i="12"/>
  <c r="M211" i="12"/>
  <c r="M670" i="12"/>
  <c r="M452" i="12"/>
  <c r="M52" i="12"/>
  <c r="M846" i="12"/>
  <c r="M1059" i="12"/>
  <c r="M1205" i="12"/>
  <c r="M1173" i="12"/>
  <c r="M1672" i="12"/>
  <c r="M1767" i="12"/>
  <c r="M1527" i="12"/>
  <c r="M1369" i="12"/>
  <c r="M623" i="12"/>
  <c r="M821" i="12"/>
  <c r="M232" i="12"/>
  <c r="M382" i="12"/>
  <c r="M1246" i="12"/>
  <c r="M1032" i="12"/>
  <c r="M1026" i="12"/>
  <c r="M779" i="12"/>
  <c r="M1025" i="12"/>
  <c r="M1384" i="12"/>
  <c r="M495" i="12"/>
  <c r="M1831" i="12"/>
  <c r="M1001" i="12"/>
  <c r="M394" i="12"/>
  <c r="M5" i="12"/>
  <c r="M747" i="12"/>
  <c r="M385" i="12"/>
  <c r="M1224" i="12"/>
  <c r="M1419" i="12"/>
  <c r="M1105" i="12"/>
  <c r="M773" i="12"/>
  <c r="M1178" i="12"/>
  <c r="M1342" i="12"/>
  <c r="M409" i="12"/>
  <c r="M786" i="12"/>
  <c r="M784" i="12"/>
  <c r="M413" i="12"/>
  <c r="M331" i="12"/>
  <c r="M1259" i="12"/>
  <c r="M1459" i="12"/>
  <c r="M428" i="12"/>
  <c r="M1206" i="12"/>
  <c r="M1222" i="12"/>
  <c r="M1830" i="12"/>
  <c r="M446" i="12"/>
  <c r="M616" i="12"/>
  <c r="M1776" i="12"/>
  <c r="M1434" i="12"/>
  <c r="M1162" i="12"/>
  <c r="M607" i="12"/>
  <c r="M426" i="12"/>
  <c r="M85" i="12"/>
  <c r="M736" i="12"/>
  <c r="M1638" i="12"/>
  <c r="M1137" i="12"/>
  <c r="M930" i="12"/>
  <c r="M1552" i="12"/>
  <c r="M1674" i="12"/>
  <c r="M1021" i="12"/>
  <c r="M860" i="12"/>
  <c r="M1647" i="12"/>
  <c r="M1238" i="12"/>
  <c r="M825" i="12"/>
  <c r="M1274" i="12"/>
  <c r="M1665" i="12"/>
  <c r="M543" i="12"/>
  <c r="M1131" i="12"/>
  <c r="M1667" i="12"/>
  <c r="M1374" i="12"/>
  <c r="M1182" i="12"/>
  <c r="M1079" i="12"/>
  <c r="M1113" i="12"/>
  <c r="M1262" i="12"/>
  <c r="M1656" i="12"/>
  <c r="M17" i="12"/>
  <c r="M521" i="12"/>
  <c r="M1003" i="12"/>
  <c r="M876" i="12"/>
  <c r="M1215" i="12"/>
  <c r="M1857" i="12"/>
  <c r="M1204" i="12"/>
  <c r="M820" i="12"/>
  <c r="M577" i="12"/>
  <c r="M1121" i="12"/>
  <c r="M1737" i="12"/>
  <c r="M148" i="12"/>
  <c r="M1054" i="12"/>
  <c r="M1199" i="12"/>
  <c r="M1464" i="12"/>
  <c r="M150" i="12"/>
  <c r="M1112" i="12"/>
  <c r="M1586" i="12"/>
  <c r="M1594" i="12"/>
  <c r="M1519" i="12"/>
  <c r="M1424" i="12"/>
  <c r="M1139" i="12"/>
  <c r="M62" i="12"/>
  <c r="M828" i="12"/>
  <c r="M657" i="12"/>
  <c r="M276" i="12"/>
  <c r="M213" i="12"/>
  <c r="M129" i="12"/>
  <c r="M1303" i="12"/>
  <c r="M1439" i="12"/>
  <c r="M1625" i="12"/>
  <c r="M1569" i="12"/>
  <c r="M364" i="12"/>
  <c r="M1166" i="12"/>
  <c r="M677" i="12"/>
  <c r="M707" i="12"/>
  <c r="M967" i="12"/>
  <c r="M1561" i="12"/>
  <c r="M1418" i="12"/>
  <c r="M1110" i="12"/>
  <c r="M1448" i="12"/>
  <c r="M1126" i="12"/>
  <c r="M976" i="12"/>
  <c r="M1226" i="12"/>
  <c r="M992" i="12"/>
  <c r="M1344" i="12"/>
  <c r="M888" i="12"/>
  <c r="M969" i="12"/>
  <c r="M1864" i="12"/>
  <c r="M1726" i="12"/>
  <c r="M789" i="12"/>
  <c r="M1816" i="12"/>
  <c r="M1537" i="12"/>
  <c r="M769" i="12"/>
  <c r="M1310" i="12"/>
  <c r="M1129" i="12"/>
  <c r="M288" i="12"/>
  <c r="M1807" i="12"/>
  <c r="M1104" i="12"/>
  <c r="M1158" i="12"/>
  <c r="M1631" i="12"/>
  <c r="M1472" i="12"/>
  <c r="M168" i="12"/>
  <c r="M1114" i="12"/>
  <c r="M1217" i="12"/>
  <c r="M870" i="12"/>
  <c r="M1307" i="12"/>
  <c r="M1676" i="12"/>
  <c r="M1161" i="12"/>
  <c r="M1084" i="12"/>
  <c r="M486" i="12"/>
  <c r="M749" i="12"/>
  <c r="M813" i="12"/>
  <c r="M1731" i="12"/>
  <c r="M562" i="12"/>
  <c r="M920" i="12"/>
  <c r="M800" i="12"/>
  <c r="M155" i="12"/>
  <c r="M1487" i="12"/>
  <c r="M1786" i="12"/>
  <c r="M597" i="12"/>
  <c r="M688" i="12"/>
  <c r="M781" i="12"/>
  <c r="M1383" i="12"/>
  <c r="M1327" i="12"/>
  <c r="M1865" i="12"/>
  <c r="M814" i="12"/>
  <c r="M1098" i="12"/>
  <c r="M1263" i="12"/>
  <c r="M1276" i="12"/>
  <c r="M1707" i="12"/>
  <c r="M280" i="12"/>
  <c r="M190" i="12"/>
  <c r="M1071" i="12"/>
  <c r="M1620" i="12"/>
  <c r="M1608" i="12"/>
  <c r="M1779" i="12"/>
  <c r="M1253" i="12"/>
  <c r="M403" i="12"/>
  <c r="M1281" i="12"/>
  <c r="M989" i="12"/>
  <c r="M1441" i="12"/>
  <c r="M696" i="12"/>
  <c r="M842" i="12"/>
  <c r="M1153" i="12"/>
  <c r="M884" i="12"/>
  <c r="M1370" i="12"/>
  <c r="M1643" i="12"/>
  <c r="M1097" i="12"/>
  <c r="M1099" i="12"/>
  <c r="M318" i="12"/>
  <c r="M1260" i="12"/>
  <c r="M1271" i="12"/>
  <c r="M885" i="12"/>
  <c r="M1414" i="12"/>
  <c r="M443" i="12"/>
  <c r="M315" i="12"/>
  <c r="M1496" i="12"/>
  <c r="M1257" i="12"/>
  <c r="M1289" i="12"/>
  <c r="M719" i="12"/>
  <c r="M58" i="12"/>
  <c r="M982" i="12"/>
  <c r="M620" i="12"/>
  <c r="M817" i="12"/>
  <c r="M1387" i="12"/>
  <c r="M1675" i="12"/>
  <c r="M742" i="12"/>
  <c r="M1345" i="12"/>
  <c r="M899" i="12"/>
  <c r="M1306" i="12"/>
  <c r="M1208" i="12"/>
  <c r="M274" i="12"/>
  <c r="M900" i="12"/>
  <c r="M1575" i="12"/>
  <c r="M1130" i="12"/>
  <c r="M114" i="12"/>
  <c r="M1820" i="12"/>
  <c r="M1563" i="12"/>
  <c r="M1628" i="12"/>
  <c r="M1621" i="12"/>
  <c r="M859" i="12"/>
  <c r="M1718" i="12"/>
  <c r="M1544" i="12"/>
  <c r="M1488" i="12"/>
  <c r="M447" i="12"/>
  <c r="M1351" i="12"/>
  <c r="M971" i="12"/>
  <c r="M737" i="12"/>
  <c r="M1520" i="12"/>
  <c r="M47" i="12"/>
  <c r="M1250" i="12"/>
  <c r="M999" i="12"/>
  <c r="M712" i="12"/>
  <c r="M1742" i="12"/>
  <c r="M655" i="12"/>
  <c r="M981" i="12"/>
  <c r="M1615" i="12"/>
  <c r="M519" i="12"/>
  <c r="M816" i="12"/>
  <c r="M1036" i="12"/>
  <c r="M1475" i="12"/>
  <c r="M928" i="12"/>
  <c r="M1042" i="12"/>
  <c r="M1512" i="12"/>
  <c r="M49" i="12"/>
  <c r="M634" i="12"/>
  <c r="M697" i="12"/>
  <c r="M1646" i="12"/>
  <c r="M1408" i="12"/>
  <c r="M1685" i="12"/>
  <c r="M788" i="12"/>
  <c r="M912" i="12"/>
  <c r="M987" i="12"/>
  <c r="M1093" i="12"/>
  <c r="M864" i="12"/>
  <c r="M1272" i="12"/>
  <c r="M626" i="12"/>
  <c r="M680" i="12"/>
  <c r="M1754" i="12"/>
  <c r="M1590" i="12"/>
  <c r="M1083" i="12"/>
  <c r="M1415" i="12"/>
  <c r="M1353" i="12"/>
  <c r="M228" i="12"/>
  <c r="M753" i="12"/>
  <c r="M760" i="12"/>
  <c r="M1027" i="12"/>
  <c r="M726" i="12"/>
  <c r="M1335" i="12"/>
  <c r="M1471" i="12"/>
  <c r="M1855" i="12"/>
  <c r="M1584" i="12"/>
  <c r="M1338" i="12"/>
  <c r="M1730" i="12"/>
  <c r="M879" i="12"/>
  <c r="M174" i="12"/>
  <c r="M1008" i="12"/>
  <c r="M1147" i="12"/>
  <c r="M858" i="12"/>
  <c r="M653" i="12"/>
  <c r="M1856" i="12"/>
  <c r="M695" i="12"/>
  <c r="M1168" i="12"/>
  <c r="M1598" i="12"/>
  <c r="M1463" i="12"/>
  <c r="M1660" i="12"/>
  <c r="M1550" i="12"/>
  <c r="M907" i="12"/>
  <c r="M728" i="12"/>
  <c r="M1495" i="12"/>
  <c r="M1595" i="12"/>
  <c r="M914" i="12"/>
  <c r="M492" i="12"/>
  <c r="M614" i="12"/>
  <c r="M1283" i="12"/>
  <c r="M1485" i="12"/>
  <c r="M1780" i="12"/>
  <c r="M1630" i="12"/>
  <c r="M236" i="12"/>
  <c r="M375" i="12"/>
  <c r="M1431" i="12"/>
  <c r="M691" i="12"/>
  <c r="M205" i="12"/>
  <c r="M775" i="12"/>
  <c r="M1202" i="12"/>
  <c r="M843" i="12"/>
  <c r="M716" i="12"/>
  <c r="M1492" i="12"/>
  <c r="M1758" i="12"/>
  <c r="M131" i="12"/>
  <c r="M1242" i="12"/>
  <c r="M991" i="12"/>
  <c r="M1741" i="12"/>
  <c r="M1343" i="12"/>
  <c r="M997" i="12"/>
  <c r="M911" i="12"/>
  <c r="M463" i="12"/>
  <c r="M1107" i="12"/>
  <c r="M1268" i="12"/>
  <c r="M1181" i="12"/>
  <c r="M218" i="12"/>
  <c r="M924" i="12"/>
  <c r="M1588" i="12"/>
  <c r="M1350" i="12"/>
  <c r="M1127" i="12"/>
  <c r="M1846" i="12"/>
  <c r="M1747" i="12"/>
  <c r="M1175" i="12"/>
  <c r="M311" i="12"/>
  <c r="M705" i="12"/>
  <c r="M1531" i="12"/>
  <c r="M1349" i="12"/>
  <c r="M798" i="12"/>
  <c r="M513" i="12"/>
  <c r="M1184" i="12"/>
  <c r="M1644" i="12"/>
  <c r="M1716" i="12"/>
  <c r="M942" i="12"/>
  <c r="M1376" i="12"/>
  <c r="M1078" i="12"/>
  <c r="M1046" i="12"/>
  <c r="M46" i="12"/>
  <c r="M1670" i="12"/>
  <c r="M959" i="12"/>
  <c r="M399" i="12"/>
  <c r="M823" i="12"/>
  <c r="M974" i="12"/>
  <c r="M358" i="12"/>
  <c r="M1159" i="12"/>
  <c r="M923" i="12"/>
  <c r="M1604" i="12"/>
  <c r="M1734" i="12"/>
  <c r="M960" i="12"/>
  <c r="M1223" i="12"/>
  <c r="M1190" i="12"/>
  <c r="M1286" i="12"/>
  <c r="M706" i="12"/>
  <c r="M159" i="12"/>
  <c r="M617" i="12"/>
  <c r="M1367" i="12"/>
  <c r="M1125" i="12"/>
  <c r="M1012" i="12"/>
  <c r="M1528" i="12"/>
  <c r="M1309" i="12"/>
  <c r="M1697" i="12"/>
  <c r="M1753" i="12"/>
  <c r="M1881" i="12"/>
  <c r="M812" i="12"/>
  <c r="M1462" i="12"/>
  <c r="M683" i="12"/>
  <c r="M979" i="12"/>
  <c r="M1164" i="12"/>
  <c r="M1591" i="12"/>
  <c r="M1457" i="12"/>
  <c r="M751" i="12"/>
  <c r="M300" i="12"/>
  <c r="M761" i="12"/>
  <c r="M713" i="12"/>
  <c r="M890" i="12"/>
  <c r="M1516" i="12"/>
  <c r="M63" i="12"/>
  <c r="M1727" i="12"/>
  <c r="M1525" i="12"/>
  <c r="M966" i="12"/>
  <c r="M877" i="12"/>
  <c r="M1800" i="12"/>
  <c r="M667" i="12"/>
  <c r="M782" i="12"/>
  <c r="M682" i="12"/>
  <c r="M423" i="12"/>
  <c r="M249" i="12"/>
  <c r="M1596" i="12"/>
  <c r="M1177" i="12"/>
  <c r="M378" i="12"/>
  <c r="M1438" i="12"/>
  <c r="M223" i="12"/>
  <c r="M1091" i="12"/>
  <c r="M1241" i="12"/>
  <c r="M1214" i="12"/>
  <c r="M1872" i="12"/>
  <c r="M1790" i="12"/>
  <c r="M278" i="12"/>
  <c r="M231" i="12"/>
  <c r="M952" i="12"/>
  <c r="M1269" i="12"/>
  <c r="M1368" i="12"/>
  <c r="M1075" i="12"/>
  <c r="M896" i="12"/>
  <c r="M840" i="12"/>
  <c r="M1092" i="12"/>
  <c r="M873" i="12"/>
  <c r="M638" i="12"/>
  <c r="M799" i="12"/>
  <c r="M207" i="12"/>
  <c r="M1880" i="12"/>
  <c r="M1233" i="12"/>
  <c r="M339" i="12"/>
  <c r="M950" i="12"/>
  <c r="M1141" i="12"/>
  <c r="M1709" i="12"/>
  <c r="M539" i="12"/>
  <c r="M271" i="12"/>
  <c r="M938" i="12"/>
  <c r="M904" i="12"/>
  <c r="M1302" i="12"/>
  <c r="M227" i="12"/>
  <c r="M69" i="12"/>
  <c r="M857" i="12"/>
  <c r="M908" i="12"/>
  <c r="M1812" i="12"/>
  <c r="M1167" i="12"/>
  <c r="M1117" i="12"/>
  <c r="M1587" i="12"/>
  <c r="M103" i="12"/>
  <c r="M1035" i="12"/>
  <c r="M723" i="12"/>
  <c r="M7" i="12"/>
  <c r="M752" i="12"/>
  <c r="M147" i="12"/>
  <c r="M977" i="12"/>
  <c r="M1452" i="12"/>
  <c r="M1188" i="12"/>
  <c r="M1170" i="12"/>
  <c r="M233" i="12"/>
  <c r="M854" i="12"/>
  <c r="M1280" i="12"/>
  <c r="M1195" i="12"/>
  <c r="M393" i="12"/>
  <c r="M796" i="12"/>
  <c r="M824" i="12"/>
  <c r="M754" i="12"/>
  <c r="M629" i="12"/>
  <c r="M1266" i="12"/>
  <c r="M1321" i="12"/>
  <c r="M1450" i="12"/>
  <c r="M1194" i="12"/>
  <c r="M1297" i="12"/>
  <c r="M1444" i="12"/>
  <c r="M1388" i="12"/>
  <c r="M1688" i="12"/>
  <c r="M1322" i="12"/>
  <c r="M1015" i="12"/>
  <c r="M898" i="12"/>
  <c r="M1623" i="12"/>
  <c r="M1425" i="12"/>
  <c r="M222" i="12"/>
  <c r="M810" i="12"/>
  <c r="M1494" i="12"/>
  <c r="M1792" i="12"/>
  <c r="M941" i="12"/>
  <c r="M1554" i="12"/>
  <c r="M1690" i="12"/>
  <c r="M1095" i="12"/>
  <c r="M1372" i="12"/>
  <c r="M1254" i="12"/>
  <c r="M1336" i="12"/>
  <c r="M292" i="12"/>
  <c r="M1454" i="12"/>
  <c r="M1043" i="12"/>
  <c r="M1039" i="12"/>
  <c r="M1378" i="12"/>
  <c r="M396" i="12"/>
  <c r="M583" i="12"/>
  <c r="M91" i="12"/>
  <c r="M1245" i="12"/>
  <c r="M1053" i="12"/>
  <c r="M100" i="12"/>
  <c r="M811" i="12"/>
  <c r="M996" i="12"/>
  <c r="M841" i="12"/>
  <c r="M1169" i="12"/>
  <c r="M1140" i="12"/>
  <c r="M135" i="12"/>
  <c r="M1650" i="12"/>
  <c r="M567" i="12"/>
  <c r="M822" i="12"/>
  <c r="M1426" i="12"/>
  <c r="M1228" i="12"/>
  <c r="M1470" i="12"/>
  <c r="M1764" i="12"/>
  <c r="M1636" i="12"/>
  <c r="M1394" i="12"/>
  <c r="M1768" i="12"/>
  <c r="M107" i="12"/>
  <c r="M1619" i="12"/>
  <c r="M478" i="12"/>
  <c r="M985" i="12"/>
  <c r="M1148" i="12"/>
  <c r="M1548" i="12"/>
  <c r="M780" i="12"/>
  <c r="M219" i="12"/>
  <c r="M1375" i="12"/>
  <c r="M1772" i="12"/>
  <c r="M886" i="12"/>
  <c r="M986" i="12"/>
  <c r="M1120" i="12"/>
  <c r="M1757" i="12"/>
  <c r="M622" i="12"/>
  <c r="M897" i="12"/>
  <c r="M1744" i="12"/>
  <c r="M947" i="12"/>
  <c r="M230" i="12"/>
  <c r="M1479" i="12"/>
  <c r="M317" i="12"/>
  <c r="M1407" i="12"/>
  <c r="M1089" i="12"/>
  <c r="M663" i="12"/>
  <c r="M949" i="12"/>
  <c r="M1714" i="12"/>
  <c r="M1679" i="12"/>
  <c r="M803" i="12"/>
  <c r="M1132" i="12"/>
  <c r="M973" i="12"/>
  <c r="M793" i="12"/>
  <c r="M55" i="12"/>
  <c r="M1803" i="12"/>
  <c r="M1474" i="12"/>
  <c r="M1291" i="12"/>
  <c r="M1116" i="12"/>
  <c r="M1016" i="12"/>
  <c r="M1502" i="12"/>
  <c r="M921" i="12"/>
  <c r="M1440" i="12"/>
  <c r="M121" i="12"/>
  <c r="M108" i="12"/>
  <c r="M1034" i="12"/>
  <c r="M1330" i="12"/>
  <c r="M901" i="12"/>
  <c r="M1572" i="12"/>
  <c r="M1797" i="12"/>
  <c r="M1781" i="12"/>
  <c r="M119" i="12"/>
  <c r="M250" i="12"/>
  <c r="M1221" i="12"/>
  <c r="M1659" i="12"/>
  <c r="M1219" i="12"/>
  <c r="M1616" i="12"/>
  <c r="M1498" i="12"/>
  <c r="M606" i="12"/>
  <c r="M913" i="12"/>
  <c r="M787" i="12"/>
  <c r="M1687" i="12"/>
  <c r="M1402" i="12"/>
  <c r="M1072" i="12"/>
  <c r="M699" i="12"/>
  <c r="M1582" i="12"/>
  <c r="M1689" i="12"/>
  <c r="M1237" i="12"/>
  <c r="M1491" i="12"/>
  <c r="M1627" i="12"/>
  <c r="M1813" i="12"/>
  <c r="M1050" i="12"/>
  <c r="M275" i="12"/>
  <c r="M1725" i="12"/>
  <c r="M1610" i="12"/>
  <c r="M1396" i="12"/>
  <c r="M1532" i="12"/>
  <c r="M293" i="12"/>
  <c r="M585" i="12"/>
  <c r="M906" i="12"/>
  <c r="M1428" i="12"/>
  <c r="M1436" i="12"/>
  <c r="M1313" i="12"/>
  <c r="M471" i="12"/>
  <c r="M1163" i="12"/>
  <c r="M158" i="12"/>
  <c r="M1211" i="12"/>
  <c r="M1069" i="12"/>
  <c r="M1642" i="12"/>
  <c r="M610" i="12"/>
  <c r="M1649" i="12"/>
  <c r="M1018" i="12"/>
  <c r="M995" i="12"/>
  <c r="M1145" i="12"/>
  <c r="M1324" i="12"/>
  <c r="M702" i="12"/>
  <c r="M1556" i="12"/>
  <c r="M673" i="12"/>
  <c r="M1354" i="12"/>
  <c r="M794" i="12"/>
  <c r="M1063" i="12"/>
  <c r="M1088" i="12"/>
  <c r="M1023" i="12"/>
  <c r="M1841" i="12"/>
  <c r="M445" i="12"/>
  <c r="M1733" i="12"/>
  <c r="M151" i="12"/>
  <c r="M1196" i="12"/>
  <c r="M1273" i="12"/>
  <c r="M1539" i="12"/>
  <c r="M953" i="12"/>
  <c r="M1603" i="12"/>
  <c r="M166" i="12"/>
  <c r="M1580" i="12"/>
  <c r="M1339" i="12"/>
  <c r="M1699" i="12"/>
  <c r="M552" i="12"/>
  <c r="M880" i="12"/>
  <c r="M940" i="12"/>
  <c r="M998" i="12"/>
  <c r="M1480" i="12"/>
  <c r="M1251" i="12"/>
  <c r="M916" i="12"/>
  <c r="M1331" i="12"/>
  <c r="M1308" i="12"/>
  <c r="M1541" i="12"/>
  <c r="M408" i="12"/>
  <c r="M257" i="12"/>
  <c r="M755" i="12"/>
  <c r="M1118" i="12"/>
  <c r="M767" i="12"/>
  <c r="M721" i="12"/>
  <c r="M19" i="12"/>
  <c r="M893" i="12"/>
  <c r="M1547" i="12"/>
  <c r="M411" i="12"/>
  <c r="M1403" i="12"/>
  <c r="M1490" i="12"/>
  <c r="M1499" i="12"/>
  <c r="M1146" i="12"/>
  <c r="M724" i="12"/>
  <c r="M892" i="12"/>
  <c r="M1249" i="12"/>
  <c r="M298" i="12"/>
  <c r="M238" i="12"/>
  <c r="M641" i="12"/>
  <c r="M1328" i="12"/>
  <c r="M1503" i="12"/>
  <c r="M1602" i="12"/>
  <c r="M1546" i="12"/>
  <c r="M1700" i="12"/>
  <c r="M671" i="12"/>
  <c r="M1746" i="12"/>
  <c r="M1681" i="12"/>
  <c r="M1382" i="12"/>
  <c r="M762" i="12"/>
  <c r="M39" i="12"/>
  <c r="M1698" i="12"/>
  <c r="M1704" i="12"/>
  <c r="M70" i="12"/>
  <c r="M1756" i="12"/>
  <c r="M455" i="12"/>
  <c r="M1103" i="12"/>
  <c r="M1301" i="12"/>
  <c r="M1640" i="12"/>
  <c r="M341" i="12"/>
  <c r="M797" i="12"/>
  <c r="M830" i="12"/>
  <c r="M595" i="12"/>
  <c r="M383" i="12"/>
  <c r="M1729" i="12"/>
  <c r="M662" i="12"/>
  <c r="M1360" i="12"/>
  <c r="M693" i="12"/>
  <c r="M1258" i="12"/>
  <c r="M1096" i="12"/>
  <c r="M343" i="12"/>
  <c r="M1823" i="12"/>
  <c r="M286" i="12"/>
  <c r="M1505" i="12"/>
  <c r="M191" i="12"/>
  <c r="M1406" i="12"/>
  <c r="M167" i="12"/>
  <c r="M40" i="12"/>
  <c r="M1061" i="12"/>
  <c r="M1518" i="12"/>
  <c r="M83" i="12"/>
  <c r="M939" i="12"/>
  <c r="M582" i="12"/>
  <c r="M805" i="12"/>
  <c r="M1562" i="12"/>
  <c r="M1696" i="12"/>
  <c r="M581" i="12"/>
  <c r="M95" i="12"/>
  <c r="M1545" i="12"/>
  <c r="M1466" i="12"/>
  <c r="M1430" i="12"/>
  <c r="M1296" i="12"/>
  <c r="M849" i="12"/>
  <c r="M431" i="12"/>
  <c r="M978" i="12"/>
  <c r="M1279" i="12"/>
  <c r="M1248" i="12"/>
  <c r="M1866" i="12"/>
  <c r="M9" i="12"/>
  <c r="M829" i="12"/>
  <c r="M1859" i="12"/>
  <c r="M1752" i="12"/>
  <c r="M1165" i="12"/>
  <c r="M1740" i="12"/>
  <c r="M237" i="12"/>
  <c r="M66" i="12"/>
  <c r="M944" i="12"/>
  <c r="M926" i="12"/>
  <c r="M1600" i="12"/>
  <c r="M1290" i="12"/>
  <c r="M1213" i="12"/>
  <c r="M1359" i="12"/>
  <c r="M1179" i="12"/>
  <c r="M1833" i="12"/>
  <c r="M1825" i="12"/>
  <c r="M790" i="12"/>
  <c r="M267" i="12"/>
  <c r="M1009" i="12"/>
  <c r="M740" i="12"/>
  <c r="M757" i="12"/>
  <c r="M1551" i="12"/>
  <c r="M1044" i="12"/>
  <c r="M1432" i="12"/>
  <c r="M970" i="12"/>
  <c r="M936" i="12"/>
  <c r="M32" i="12"/>
  <c r="M422" i="12"/>
  <c r="M1693" i="12"/>
  <c r="M801" i="12"/>
  <c r="M631" i="12"/>
  <c r="M1252" i="12"/>
  <c r="M1870" i="12"/>
  <c r="M1064" i="12"/>
  <c r="M1410" i="12"/>
  <c r="M1708" i="12"/>
  <c r="M1652" i="12"/>
  <c r="M1017" i="12"/>
  <c r="M239" i="12"/>
  <c r="M160" i="12"/>
  <c r="M527" i="12"/>
  <c r="M87" i="12"/>
  <c r="M1805" i="12"/>
  <c r="M1068" i="12"/>
  <c r="M1784" i="12"/>
  <c r="M1559" i="12"/>
  <c r="M1585" i="12"/>
  <c r="M1386" i="12"/>
  <c r="M498" i="12"/>
  <c r="M279" i="12"/>
  <c r="M861" i="12"/>
  <c r="M1489" i="12"/>
  <c r="M1282" i="12"/>
  <c r="M1278" i="12"/>
  <c r="M556" i="12"/>
  <c r="M551" i="12"/>
  <c r="M958" i="12"/>
  <c r="M867" i="12"/>
  <c r="M1694" i="12"/>
  <c r="M56" i="12"/>
  <c r="M1333" i="12"/>
  <c r="M116" i="12"/>
  <c r="M929" i="12"/>
  <c r="M1577" i="12"/>
  <c r="M367" i="12"/>
  <c r="M1542" i="12"/>
  <c r="M956" i="12"/>
  <c r="M856" i="12"/>
  <c r="M1684" i="12"/>
  <c r="M1108" i="12"/>
  <c r="M559" i="12"/>
  <c r="M1047" i="12"/>
  <c r="M1209" i="12"/>
  <c r="M704" i="12"/>
  <c r="M487" i="12"/>
  <c r="M1176" i="12"/>
  <c r="M353" i="12"/>
  <c r="M927" i="12"/>
  <c r="M1171" i="12"/>
  <c r="M1086" i="12"/>
  <c r="M1270" i="12"/>
  <c r="M1654" i="12"/>
  <c r="M1721" i="12"/>
  <c r="M1028" i="12"/>
  <c r="M1311" i="12"/>
  <c r="M1482" i="12"/>
  <c r="M111" i="12"/>
  <c r="M1678" i="12"/>
  <c r="M808" i="12"/>
  <c r="M175" i="12"/>
  <c r="M608" i="12"/>
  <c r="M1712" i="12"/>
  <c r="M1395" i="12"/>
  <c r="M845" i="12"/>
  <c r="M1366" i="12"/>
  <c r="M770" i="12"/>
  <c r="M972" i="12"/>
  <c r="M1265" i="12"/>
  <c r="M1038" i="12"/>
  <c r="M1607" i="12"/>
  <c r="M612" i="12"/>
  <c r="M1400" i="12"/>
  <c r="M570" i="12"/>
  <c r="M277" i="12"/>
  <c r="M335" i="12"/>
  <c r="M835" i="12"/>
  <c r="M386" i="12"/>
  <c r="M1783" i="12"/>
  <c r="M1612" i="12"/>
  <c r="M511" i="12"/>
  <c r="M1778" i="12"/>
  <c r="M172" i="12"/>
  <c r="M1782" i="12"/>
  <c r="M287" i="12"/>
  <c r="M122" i="12"/>
  <c r="M1119" i="12"/>
  <c r="M1212" i="12"/>
  <c r="M1433" i="12"/>
  <c r="M1352" i="12"/>
  <c r="M334" i="12"/>
  <c r="M1614" i="12"/>
  <c r="M1365" i="12"/>
  <c r="M1847" i="12"/>
  <c r="M1385" i="12"/>
  <c r="M686" i="12"/>
  <c r="M868" i="12"/>
  <c r="M902" i="12"/>
  <c r="M734" i="12"/>
  <c r="M1115" i="12"/>
  <c r="M882" i="12"/>
  <c r="M1713" i="12"/>
  <c r="M690" i="12"/>
  <c r="M1087" i="12"/>
  <c r="M1648" i="12"/>
  <c r="M847" i="12"/>
  <c r="M1683" i="12"/>
  <c r="M1720" i="12"/>
  <c r="M1220" i="12"/>
  <c r="M917" i="12"/>
  <c r="M1006" i="12"/>
  <c r="M741" i="12"/>
  <c r="M862" i="12"/>
  <c r="M894" i="12"/>
  <c r="M802" i="12"/>
  <c r="M990" i="12"/>
  <c r="M1082" i="12"/>
  <c r="M711" i="12"/>
  <c r="M1574" i="12"/>
  <c r="M1423" i="12"/>
  <c r="M572" i="12"/>
  <c r="M500" i="12"/>
  <c r="M1136" i="12"/>
  <c r="M1197" i="12"/>
  <c r="M1682" i="12"/>
  <c r="M1052" i="12"/>
  <c r="M746" i="12"/>
  <c r="M1010" i="12"/>
  <c r="M65" i="12"/>
  <c r="M984" i="12"/>
  <c r="M1460" i="12"/>
  <c r="M1724" i="12"/>
  <c r="M1576" i="12"/>
  <c r="M1218" i="12"/>
  <c r="M692" i="12"/>
  <c r="M126" i="12"/>
  <c r="M865" i="12"/>
  <c r="M1748" i="12"/>
  <c r="M1422" i="12"/>
  <c r="M476" i="12"/>
  <c r="M1128" i="12"/>
  <c r="M1122" i="12"/>
  <c r="M1074" i="12"/>
  <c r="M1560" i="12"/>
  <c r="M1706" i="12"/>
  <c r="M1773" i="12"/>
  <c r="M698" i="12"/>
  <c r="M1156" i="12"/>
  <c r="M1189" i="12"/>
  <c r="M1235" i="12"/>
  <c r="M848" i="12"/>
  <c r="M708" i="12"/>
  <c r="M764" i="12"/>
  <c r="M529" i="12"/>
  <c r="M961" i="12"/>
  <c r="M1234" i="12"/>
  <c r="M183" i="12"/>
  <c r="M1536" i="12"/>
  <c r="M1341" i="12"/>
  <c r="M774" i="12"/>
  <c r="M955" i="12"/>
  <c r="M934" i="12"/>
  <c r="M915" i="12"/>
  <c r="M980" i="12"/>
  <c r="M104" i="12"/>
  <c r="M875" i="12"/>
  <c r="M1100" i="12"/>
  <c r="M1477" i="12"/>
  <c r="M850" i="12"/>
  <c r="M1662" i="12"/>
  <c r="M1606" i="12"/>
  <c r="M127" i="12"/>
  <c r="M482" i="12"/>
  <c r="M1264" i="12"/>
  <c r="M720" i="12"/>
  <c r="M777" i="12"/>
  <c r="M1004" i="12"/>
  <c r="M1062" i="12"/>
  <c r="M964" i="12"/>
  <c r="M838" i="12"/>
  <c r="M1390" i="12"/>
  <c r="M436" i="12"/>
  <c r="M1183" i="12"/>
  <c r="M1455" i="12"/>
  <c r="M1705" i="12"/>
  <c r="M1227" i="12"/>
  <c r="M833" i="12"/>
  <c r="M818" i="12"/>
  <c r="M1020" i="12"/>
  <c r="M1031" i="12"/>
  <c r="M1077" i="12"/>
  <c r="M1832" i="12"/>
  <c r="M1456" i="12"/>
  <c r="M1736" i="12"/>
  <c r="M1467" i="12"/>
  <c r="M1848" i="12"/>
  <c r="M735" i="12"/>
  <c r="M1514" i="12"/>
  <c r="M117" i="12"/>
  <c r="M1090" i="12"/>
  <c r="M1826" i="12"/>
  <c r="M352" i="12"/>
  <c r="M1497" i="12"/>
  <c r="M1029" i="12"/>
  <c r="M806" i="12"/>
  <c r="M442" i="12"/>
  <c r="M1416" i="12"/>
  <c r="M1618" i="12"/>
  <c r="M1157" i="12"/>
  <c r="M1814" i="12"/>
  <c r="M1801" i="12"/>
  <c r="M1799" i="12"/>
  <c r="M725" i="12"/>
  <c r="M15" i="12"/>
  <c r="M1085" i="12"/>
  <c r="M1478" i="12"/>
  <c r="M1722" i="12"/>
  <c r="M722" i="12"/>
  <c r="M1710" i="12"/>
  <c r="M1511" i="12"/>
  <c r="M792" i="12"/>
  <c r="M948" i="12"/>
  <c r="M480" i="12"/>
  <c r="M1391" i="12"/>
  <c r="M1808" i="12"/>
  <c r="M1261" i="12"/>
  <c r="M903" i="12"/>
  <c r="M905" i="12"/>
  <c r="M1210" i="12"/>
  <c r="M13" i="12"/>
  <c r="M639" i="12"/>
  <c r="M1626" i="12"/>
  <c r="M372" i="12"/>
  <c r="M1421" i="12"/>
  <c r="M294" i="12"/>
  <c r="M550" i="12"/>
  <c r="M1320" i="12"/>
  <c r="M1022" i="12"/>
  <c r="M1014" i="12"/>
  <c r="M1508" i="12"/>
  <c r="M834" i="12"/>
  <c r="M771" i="12"/>
  <c r="M954" i="12"/>
  <c r="M1319" i="12"/>
  <c r="M1094" i="12"/>
  <c r="M1411" i="12"/>
  <c r="M1060" i="12"/>
  <c r="M853" i="12"/>
  <c r="M1174" i="12"/>
  <c r="M758" i="12"/>
  <c r="M1285" i="12"/>
  <c r="M628" i="12"/>
  <c r="M1624" i="12"/>
  <c r="M1356" i="12"/>
  <c r="M563" i="12"/>
  <c r="M303" i="12"/>
  <c r="M351" i="12"/>
  <c r="M1244" i="12"/>
  <c r="M558" i="12"/>
  <c r="M599" i="12"/>
  <c r="M604" i="12"/>
  <c r="M714" i="12"/>
  <c r="M578" i="12"/>
  <c r="M665" i="12"/>
  <c r="M925" i="12"/>
  <c r="M510" i="12"/>
  <c r="M1005" i="12"/>
  <c r="M1304" i="12"/>
  <c r="M224" i="12"/>
  <c r="M258" i="12"/>
  <c r="M809" i="12"/>
  <c r="M1836" i="12"/>
  <c r="M1669" i="12"/>
  <c r="M1517" i="12"/>
  <c r="M1413" i="12"/>
  <c r="M1379" i="12"/>
  <c r="M1819" i="12"/>
  <c r="M1750" i="12"/>
  <c r="M1824" i="12"/>
  <c r="M1401" i="12"/>
  <c r="M1723" i="12"/>
  <c r="M1668" i="12"/>
  <c r="M1787" i="12"/>
  <c r="M1802" i="12"/>
  <c r="M1876" i="12"/>
  <c r="M1256" i="12"/>
  <c r="M1506" i="12"/>
  <c r="M247" i="12"/>
  <c r="M1862" i="12"/>
  <c r="M957" i="12"/>
  <c r="M1798" i="12"/>
  <c r="M1453" i="12"/>
  <c r="M1763" i="12"/>
  <c r="M1493" i="12"/>
  <c r="M1771" i="12"/>
  <c r="M1037" i="12"/>
  <c r="M1325" i="12"/>
  <c r="M1844" i="12"/>
  <c r="M1762" i="12"/>
  <c r="M1634" i="12"/>
  <c r="M1822" i="12"/>
  <c r="M1884" i="12"/>
  <c r="M1337" i="12"/>
  <c r="M1605" i="12"/>
  <c r="M1160" i="12"/>
  <c r="M1717" i="12"/>
  <c r="M1613" i="12"/>
  <c r="M1695" i="12"/>
  <c r="M1476" i="12"/>
  <c r="M1645" i="12"/>
  <c r="M1348" i="12"/>
  <c r="M1389" i="12"/>
  <c r="M1661" i="12"/>
  <c r="M1469" i="12"/>
  <c r="M1133" i="12"/>
  <c r="M1868" i="12"/>
  <c r="M1811" i="12"/>
  <c r="M1314" i="12"/>
  <c r="M1293" i="12"/>
  <c r="M1533" i="12"/>
  <c r="M1357" i="12"/>
  <c r="M1755" i="12"/>
  <c r="M1828" i="12"/>
  <c r="M1294" i="12"/>
  <c r="M709" i="12"/>
  <c r="M1657" i="12"/>
  <c r="M1849" i="12"/>
  <c r="M1277" i="12"/>
  <c r="M1809" i="12"/>
  <c r="M1570" i="12"/>
  <c r="M1287" i="12"/>
  <c r="M1760" i="12"/>
  <c r="M1443" i="12"/>
  <c r="M1775" i="12"/>
  <c r="M1735" i="12"/>
  <c r="M503" i="12"/>
  <c r="M1852" i="12"/>
  <c r="M1860" i="12"/>
  <c r="T9" i="12" l="1"/>
  <c r="T17" i="12"/>
  <c r="T15" i="12"/>
  <c r="T2" i="12"/>
  <c r="T10" i="12"/>
  <c r="T18" i="12"/>
  <c r="T8" i="12"/>
  <c r="T3" i="12"/>
  <c r="T11" i="12"/>
  <c r="T19" i="12"/>
  <c r="T4" i="12"/>
  <c r="T12" i="12"/>
  <c r="T20" i="12"/>
  <c r="T16" i="12"/>
  <c r="T5" i="12"/>
  <c r="T13" i="12"/>
  <c r="T21" i="12"/>
  <c r="T6" i="12"/>
  <c r="T14" i="12"/>
  <c r="T22" i="12"/>
  <c r="T7" i="12"/>
  <c r="O2" i="12"/>
  <c r="Q2" i="12"/>
  <c r="P2" i="12"/>
  <c r="D3" i="11" l="1"/>
  <c r="D2" i="11"/>
  <c r="C3" i="11"/>
  <c r="C2" i="11"/>
  <c r="B3" i="11"/>
  <c r="B2" i="11"/>
  <c r="G2" i="10"/>
  <c r="D2" i="10"/>
  <c r="C2" i="10"/>
</calcChain>
</file>

<file path=xl/sharedStrings.xml><?xml version="1.0" encoding="utf-8"?>
<sst xmlns="http://schemas.openxmlformats.org/spreadsheetml/2006/main" count="117764" uniqueCount="19292">
  <si>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</si>
  <si>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</si>
  <si>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</si>
  <si>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</si>
  <si>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</si>
  <si>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</si>
  <si>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</si>
  <si>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</si>
  <si>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</si>
  <si>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</si>
  <si>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</si>
  <si>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</si>
  <si>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</si>
  <si>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</si>
  <si>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</si>
  <si>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</si>
  <si>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</si>
  <si>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</si>
  <si>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</si>
  <si>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</si>
  <si>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</si>
  <si>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</si>
  <si>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GCA_000247605.1</t>
  </si>
  <si>
    <t>Primary Assembly</t>
  </si>
  <si>
    <t>CP002987.1</t>
  </si>
  <si>
    <t>+</t>
  </si>
  <si>
    <t>dnaA</t>
  </si>
  <si>
    <t>Awo_c00010</t>
  </si>
  <si>
    <t>CDS</t>
  </si>
  <si>
    <t>with_protein</t>
  </si>
  <si>
    <t>AFA46815.1</t>
  </si>
  <si>
    <t>chromosomal replication initiator protein DnaA</t>
  </si>
  <si>
    <t>dnaN</t>
  </si>
  <si>
    <t>Awo_c00020</t>
  </si>
  <si>
    <t>AFA46816.1</t>
  </si>
  <si>
    <t>DNA polymerase III subunit beta</t>
  </si>
  <si>
    <t>Awo_c00030</t>
  </si>
  <si>
    <t>AFA46817.1</t>
  </si>
  <si>
    <t>RNA-binding protein containing S4 domain</t>
  </si>
  <si>
    <t>recF</t>
  </si>
  <si>
    <t>Awo_c00040</t>
  </si>
  <si>
    <t>AFA46818.1</t>
  </si>
  <si>
    <t>DNA replication and repair protein RecF</t>
  </si>
  <si>
    <t>gyrB</t>
  </si>
  <si>
    <t>Awo_c00050</t>
  </si>
  <si>
    <t>AFA46819.1</t>
  </si>
  <si>
    <t>DNA gyrase subunit B</t>
  </si>
  <si>
    <t>gyrA</t>
  </si>
  <si>
    <t>Awo_c00060</t>
  </si>
  <si>
    <t>AFA46820.1</t>
  </si>
  <si>
    <t>DNA gyrase subunit A</t>
  </si>
  <si>
    <t>gatA1</t>
  </si>
  <si>
    <t>Awo_c00070</t>
  </si>
  <si>
    <t>AFA46821.1</t>
  </si>
  <si>
    <t>galactitol-specific phosphotransferase enzyme IIA component</t>
  </si>
  <si>
    <t>rpe</t>
  </si>
  <si>
    <t>Awo_c00080</t>
  </si>
  <si>
    <t>AFA46822.1</t>
  </si>
  <si>
    <t>ribulose-phosphate 3-epimerase Rpe</t>
  </si>
  <si>
    <t>gatB1</t>
  </si>
  <si>
    <t>Awo_c00090</t>
  </si>
  <si>
    <t>AFA46823.1</t>
  </si>
  <si>
    <t>galactitol-specific phosphotransferase enzyme IIB component</t>
  </si>
  <si>
    <t>nifH1</t>
  </si>
  <si>
    <t>Awo_c00100</t>
  </si>
  <si>
    <t>AFA46824.1</t>
  </si>
  <si>
    <t>nitrogenase iron protein NifH</t>
  </si>
  <si>
    <t>nifE1</t>
  </si>
  <si>
    <t>Awo_c00110</t>
  </si>
  <si>
    <t>AFA46825.1</t>
  </si>
  <si>
    <t>nitrogenase iron-molybdenum cofactor biosynthesis protein NifE1</t>
  </si>
  <si>
    <t>nifE2</t>
  </si>
  <si>
    <t>Awo_c00120</t>
  </si>
  <si>
    <t>AFA46826.1</t>
  </si>
  <si>
    <t>nitrogenase iron-molybdenum cofactor biosynthesis protein NifE2</t>
  </si>
  <si>
    <t>Awo_c00130</t>
  </si>
  <si>
    <t>AFA46827.1</t>
  </si>
  <si>
    <t>hypothetical protein</t>
  </si>
  <si>
    <t>Awo_c00140</t>
  </si>
  <si>
    <t>AFA46828.1</t>
  </si>
  <si>
    <t>ABC transport system permease protein</t>
  </si>
  <si>
    <t>Awo_c00150</t>
  </si>
  <si>
    <t>AFA46829.1</t>
  </si>
  <si>
    <t>ABC transport system ATP binding protein</t>
  </si>
  <si>
    <t>Awo_c00160</t>
  </si>
  <si>
    <t>AFA46830.1</t>
  </si>
  <si>
    <t>menaquinone biosynthesis methyltransferase</t>
  </si>
  <si>
    <t>Awo_c00170</t>
  </si>
  <si>
    <t>AFA46831.1</t>
  </si>
  <si>
    <t>transcriptional regulator MarR family</t>
  </si>
  <si>
    <t>Awo_c00180</t>
  </si>
  <si>
    <t>AFA46832.1</t>
  </si>
  <si>
    <t>oppB1</t>
  </si>
  <si>
    <t>Awo_c00190</t>
  </si>
  <si>
    <t>AFA46833.1</t>
  </si>
  <si>
    <t>oligopeptide ABC transport system permease OppB1</t>
  </si>
  <si>
    <t>oppC1</t>
  </si>
  <si>
    <t>Awo_c00200</t>
  </si>
  <si>
    <t>AFA46834.1</t>
  </si>
  <si>
    <t>oligopeptide ABC transport system permease OppC1</t>
  </si>
  <si>
    <t>oppA1</t>
  </si>
  <si>
    <t>Awo_c00210</t>
  </si>
  <si>
    <t>AFA46835.1</t>
  </si>
  <si>
    <t>oligopeptide ABC transport system substrate binding protein OppA1</t>
  </si>
  <si>
    <t>oppD1</t>
  </si>
  <si>
    <t>Awo_c00220</t>
  </si>
  <si>
    <t>AFA46836.1</t>
  </si>
  <si>
    <t>oligopeptide ABC transport system ATP-binding protein OppD1</t>
  </si>
  <si>
    <t>oppF1</t>
  </si>
  <si>
    <t>Awo_c00230</t>
  </si>
  <si>
    <t>AFA46837.1</t>
  </si>
  <si>
    <t>oligopeptide ABC transport system ATP-binding protein OppF1</t>
  </si>
  <si>
    <t>Awo_c00240</t>
  </si>
  <si>
    <t>AFA46838.1</t>
  </si>
  <si>
    <t>transcriptional regulator AraC family</t>
  </si>
  <si>
    <t>Awo_c00250</t>
  </si>
  <si>
    <t>AFA46839.1</t>
  </si>
  <si>
    <t>methyltransferase type 11</t>
  </si>
  <si>
    <t>oppB2</t>
  </si>
  <si>
    <t>Awo_c00260</t>
  </si>
  <si>
    <t>AFA46840.1</t>
  </si>
  <si>
    <t>oligopeptide ABC transport system permease OppB2</t>
  </si>
  <si>
    <t>oppC2</t>
  </si>
  <si>
    <t>Awo_c00270</t>
  </si>
  <si>
    <t>AFA46841.1</t>
  </si>
  <si>
    <t>oligopeptide ABC transport system permease OppC2</t>
  </si>
  <si>
    <t>oppA2</t>
  </si>
  <si>
    <t>Awo_c00280</t>
  </si>
  <si>
    <t>AFA46842.1</t>
  </si>
  <si>
    <t>oligopeptide ABC transport system substrate binding protein OppA2</t>
  </si>
  <si>
    <t>oppD2</t>
  </si>
  <si>
    <t>Awo_c00290</t>
  </si>
  <si>
    <t>AFA46843.1</t>
  </si>
  <si>
    <t>oligopeptide ABC transport system ATP-binding protein OppD2</t>
  </si>
  <si>
    <t>oppF2</t>
  </si>
  <si>
    <t>Awo_c00300</t>
  </si>
  <si>
    <t>AFA46844.1</t>
  </si>
  <si>
    <t>oligopeptide ABC transport system ATP-binding protein OppF2</t>
  </si>
  <si>
    <t>matE1</t>
  </si>
  <si>
    <t>Awo_c00310</t>
  </si>
  <si>
    <t>AFA46845.1</t>
  </si>
  <si>
    <t>Na+ driven multidrug efflux pump</t>
  </si>
  <si>
    <t>Awo_c00320</t>
  </si>
  <si>
    <t>AFA46846.1</t>
  </si>
  <si>
    <t>mcrB</t>
  </si>
  <si>
    <t>Awo_c00330</t>
  </si>
  <si>
    <t>AFA46847.1</t>
  </si>
  <si>
    <t>5-methylcytosine-specific restriction enzyme McrB</t>
  </si>
  <si>
    <t>Awo_c00340</t>
  </si>
  <si>
    <t>AFA46848.1</t>
  </si>
  <si>
    <t>copper homeostasis operon regulatory protein</t>
  </si>
  <si>
    <t>Awo_c00350</t>
  </si>
  <si>
    <t>AFA46849.1</t>
  </si>
  <si>
    <t>succinylglutamate desuccinylase/aspartoacylase</t>
  </si>
  <si>
    <t>Awo_c00360</t>
  </si>
  <si>
    <t>AFA46850.1</t>
  </si>
  <si>
    <t>transcriptional regulator LysR family</t>
  </si>
  <si>
    <t>oppB3</t>
  </si>
  <si>
    <t>Awo_c00370</t>
  </si>
  <si>
    <t>AFA46851.1</t>
  </si>
  <si>
    <t>oligopeptide ABC transport system permease OppB3</t>
  </si>
  <si>
    <t>oppC3</t>
  </si>
  <si>
    <t>Awo_c00380</t>
  </si>
  <si>
    <t>AFA46852.1</t>
  </si>
  <si>
    <t>oligopeptide ABC transport system permease OppC3</t>
  </si>
  <si>
    <t>oppA3</t>
  </si>
  <si>
    <t>Awo_c00390</t>
  </si>
  <si>
    <t>AFA46853.1</t>
  </si>
  <si>
    <t>oligopeptide ABC transport system substrate binding protein OppA3</t>
  </si>
  <si>
    <t>oppD3</t>
  </si>
  <si>
    <t>Awo_c00400</t>
  </si>
  <si>
    <t>AFA46854.1</t>
  </si>
  <si>
    <t>oligopeptide ABC transport system ATP-binding protein OppD3</t>
  </si>
  <si>
    <t>oppF3</t>
  </si>
  <si>
    <t>Awo_c00410</t>
  </si>
  <si>
    <t>AFA46855.1</t>
  </si>
  <si>
    <t>oligopeptide ABC transport system ATP-binding protein OppF3</t>
  </si>
  <si>
    <t>oppA4</t>
  </si>
  <si>
    <t>Awo_c00420</t>
  </si>
  <si>
    <t>AFA46856.1</t>
  </si>
  <si>
    <t>oligopeptide ABC transport system substrate binding protein OppA4</t>
  </si>
  <si>
    <t>oppB4</t>
  </si>
  <si>
    <t>Awo_c00430</t>
  </si>
  <si>
    <t>AFA46857.1</t>
  </si>
  <si>
    <t>oligopeptide ABC transport system permease OppB4</t>
  </si>
  <si>
    <t>oppC4</t>
  </si>
  <si>
    <t>Awo_c00440</t>
  </si>
  <si>
    <t>AFA46858.1</t>
  </si>
  <si>
    <t>oligopeptide ABC transport system permease OppC4</t>
  </si>
  <si>
    <t>oppD4</t>
  </si>
  <si>
    <t>Awo_c00450</t>
  </si>
  <si>
    <t>AFA46859.1</t>
  </si>
  <si>
    <t>oligopeptide ABC transport system ATP-binding protein OppD4</t>
  </si>
  <si>
    <t>oppF4</t>
  </si>
  <si>
    <t>Awo_c00460</t>
  </si>
  <si>
    <t>AFA46860.1</t>
  </si>
  <si>
    <t>oligopeptide ABC transport system ATP-binding protein OppF4</t>
  </si>
  <si>
    <t>Awo_c00470</t>
  </si>
  <si>
    <t>AFA46861.1</t>
  </si>
  <si>
    <t>hypothetical protein UPF0016</t>
  </si>
  <si>
    <t>-</t>
  </si>
  <si>
    <t>Awo_c00480</t>
  </si>
  <si>
    <t>AFA46862.1</t>
  </si>
  <si>
    <t>N-acetylglucosamine phosphatase</t>
  </si>
  <si>
    <t>Awo_c00490</t>
  </si>
  <si>
    <t>AFA46863.1</t>
  </si>
  <si>
    <t>Awo_c00500</t>
  </si>
  <si>
    <t>AFA46864.1</t>
  </si>
  <si>
    <t>thiG</t>
  </si>
  <si>
    <t>Awo_c00510</t>
  </si>
  <si>
    <t>AFA46865.1</t>
  </si>
  <si>
    <t>thiazole biosynthesis protein ThiG</t>
  </si>
  <si>
    <t>thiH1</t>
  </si>
  <si>
    <t>Awo_c00520</t>
  </si>
  <si>
    <t>AFA46866.1</t>
  </si>
  <si>
    <t>thiazole biosynthesis protein ThiH1</t>
  </si>
  <si>
    <t>thiE1</t>
  </si>
  <si>
    <t>Awo_c00530</t>
  </si>
  <si>
    <t>AFA46867.1</t>
  </si>
  <si>
    <t>thiamine-phosphate pyrophosphorylase ThiE1</t>
  </si>
  <si>
    <t>Awo_c00540</t>
  </si>
  <si>
    <t>AFA46868.1</t>
  </si>
  <si>
    <t>signaling protein</t>
  </si>
  <si>
    <t>ribD</t>
  </si>
  <si>
    <t>Awo_c00550</t>
  </si>
  <si>
    <t>AFA46869.1</t>
  </si>
  <si>
    <t>riboflavin biosynthesis protein RibD</t>
  </si>
  <si>
    <t>ribE</t>
  </si>
  <si>
    <t>Awo_c00560</t>
  </si>
  <si>
    <t>AFA46870.1</t>
  </si>
  <si>
    <t>riboflavin synthase alpha subunit RibE</t>
  </si>
  <si>
    <t>ribAB</t>
  </si>
  <si>
    <t>Awo_c00570</t>
  </si>
  <si>
    <t>AFA46871.1</t>
  </si>
  <si>
    <t>riboflavin biosynthesis protein RibAB</t>
  </si>
  <si>
    <t>ribH</t>
  </si>
  <si>
    <t>Awo_c00580</t>
  </si>
  <si>
    <t>AFA46872.1</t>
  </si>
  <si>
    <t>riboflavin synthase beta subunit RibH</t>
  </si>
  <si>
    <t>Awo_c00590</t>
  </si>
  <si>
    <t>AFA46873.1</t>
  </si>
  <si>
    <t>Awo_c00600</t>
  </si>
  <si>
    <t>AFA46874.1</t>
  </si>
  <si>
    <t>Awo_c00610</t>
  </si>
  <si>
    <t>AFA46875.1</t>
  </si>
  <si>
    <t>hypothetical protein DUF975</t>
  </si>
  <si>
    <t>Awo_c00620</t>
  </si>
  <si>
    <t>AFA46876.1</t>
  </si>
  <si>
    <t>Awo_c00630</t>
  </si>
  <si>
    <t>AFA46877.1</t>
  </si>
  <si>
    <t>hypothetical protein DUF1653</t>
  </si>
  <si>
    <t>Awo_c00640</t>
  </si>
  <si>
    <t>AFA46878.1</t>
  </si>
  <si>
    <t>xaa-His dipeptidase</t>
  </si>
  <si>
    <t>Awo_c00650</t>
  </si>
  <si>
    <t>AFA46879.1</t>
  </si>
  <si>
    <t>birA</t>
  </si>
  <si>
    <t>Awo_c00660</t>
  </si>
  <si>
    <t>AFA46880.1</t>
  </si>
  <si>
    <t>biotin--acetyl-CoA-carboxylase ligase BirA</t>
  </si>
  <si>
    <t>bioY</t>
  </si>
  <si>
    <t>Awo_c00670</t>
  </si>
  <si>
    <t>AFA46881.1</t>
  </si>
  <si>
    <t>biotin biosynthesis protein BioY</t>
  </si>
  <si>
    <t>Awo_c00680</t>
  </si>
  <si>
    <t>AFA46882.1</t>
  </si>
  <si>
    <t>two-component system sensor kinase</t>
  </si>
  <si>
    <t>Awo_c00690</t>
  </si>
  <si>
    <t>AFA46883.1</t>
  </si>
  <si>
    <t>two-component response regulator</t>
  </si>
  <si>
    <t>Awo_c00700</t>
  </si>
  <si>
    <t>AFA46884.1</t>
  </si>
  <si>
    <t>ABC transport system ATP-binding protein</t>
  </si>
  <si>
    <t>Awo_c00710</t>
  </si>
  <si>
    <t>AFA46885.1</t>
  </si>
  <si>
    <t>Awo_c00720</t>
  </si>
  <si>
    <t>AFA46886.1</t>
  </si>
  <si>
    <t>bdh1</t>
  </si>
  <si>
    <t>Awo_c00730</t>
  </si>
  <si>
    <t>AFA46887.1</t>
  </si>
  <si>
    <t>NADPH-dependent butanol dehydrogenase Bdh1</t>
  </si>
  <si>
    <t>Awo_c00740</t>
  </si>
  <si>
    <t>AFA46888.1</t>
  </si>
  <si>
    <t>arsC</t>
  </si>
  <si>
    <t>Awo_c00750</t>
  </si>
  <si>
    <t>AFA46889.1</t>
  </si>
  <si>
    <t>arsenate reductase ArsC</t>
  </si>
  <si>
    <t>Awo_c00760</t>
  </si>
  <si>
    <t>AFA46890.1</t>
  </si>
  <si>
    <t>Awo_c00770</t>
  </si>
  <si>
    <t>AFA46891.1</t>
  </si>
  <si>
    <t>Awo_c00780</t>
  </si>
  <si>
    <t>AFA46892.1</t>
  </si>
  <si>
    <t>Awo_c00790</t>
  </si>
  <si>
    <t>AFA46893.1</t>
  </si>
  <si>
    <t>rRNA</t>
  </si>
  <si>
    <t>rrfA</t>
  </si>
  <si>
    <t>Awo_c00800</t>
  </si>
  <si>
    <t>5S ribosomal RNA</t>
  </si>
  <si>
    <t>Awo_c00810</t>
  </si>
  <si>
    <t>AFA46894.1</t>
  </si>
  <si>
    <t>Awo_c00820</t>
  </si>
  <si>
    <t>AFA46895.1</t>
  </si>
  <si>
    <t>two component transcriptional regulator</t>
  </si>
  <si>
    <t>Awo_c00830</t>
  </si>
  <si>
    <t>AFA46896.1</t>
  </si>
  <si>
    <t>two-component sensor kinase</t>
  </si>
  <si>
    <t>Awo_c00840</t>
  </si>
  <si>
    <t>AFA46897.1</t>
  </si>
  <si>
    <t>Awo_c00850</t>
  </si>
  <si>
    <t>AFA46898.1</t>
  </si>
  <si>
    <t>hypothetical protein containing prin domain</t>
  </si>
  <si>
    <t>rrsA</t>
  </si>
  <si>
    <t>Awo_c00860</t>
  </si>
  <si>
    <t>16S ribosomal RNA</t>
  </si>
  <si>
    <t>rrlA</t>
  </si>
  <si>
    <t>Awo_c00870</t>
  </si>
  <si>
    <t>23S ribosomal RNA</t>
  </si>
  <si>
    <t>rrfB</t>
  </si>
  <si>
    <t>Awo_c00880</t>
  </si>
  <si>
    <t>Awo_c00890</t>
  </si>
  <si>
    <t>AFA46899.1</t>
  </si>
  <si>
    <t>S-layer domain containing protein</t>
  </si>
  <si>
    <t>Awo_c00900</t>
  </si>
  <si>
    <t>AFA46900.1</t>
  </si>
  <si>
    <t>major facilitator superfamily MFS_1 transporter</t>
  </si>
  <si>
    <t>Awo_c00910</t>
  </si>
  <si>
    <t>AFA46901.1</t>
  </si>
  <si>
    <t>Awo_c00920</t>
  </si>
  <si>
    <t>AFA46902.1</t>
  </si>
  <si>
    <t>hypothetical protein DUF2252</t>
  </si>
  <si>
    <t>cysK1</t>
  </si>
  <si>
    <t>Awo_c00930</t>
  </si>
  <si>
    <t>AFA46903.1</t>
  </si>
  <si>
    <t>cysteine synthase CysK1</t>
  </si>
  <si>
    <t>mgsA</t>
  </si>
  <si>
    <t>Awo_c00940</t>
  </si>
  <si>
    <t>AFA46904.1</t>
  </si>
  <si>
    <t>methylglyoxal synthase MgsA</t>
  </si>
  <si>
    <t>Awo_c00950</t>
  </si>
  <si>
    <t>AFA46905.1</t>
  </si>
  <si>
    <t>iron chelating ABC transport system permease protein</t>
  </si>
  <si>
    <t>Awo_c00960</t>
  </si>
  <si>
    <t>AFA46906.1</t>
  </si>
  <si>
    <t>iron chelating ABC transport system ATP-binding protein</t>
  </si>
  <si>
    <t>Awo_c00970</t>
  </si>
  <si>
    <t>AFA46907.1</t>
  </si>
  <si>
    <t>iron chelating ABC transport system substrate binding protein</t>
  </si>
  <si>
    <t>Awo_c00980</t>
  </si>
  <si>
    <t>AFA46908.1</t>
  </si>
  <si>
    <t>Awo_c00990</t>
  </si>
  <si>
    <t>AFA46909.1</t>
  </si>
  <si>
    <t>[NiFe]-hydrogenase/urease maturation factor Ni(2+)-binding GTPase</t>
  </si>
  <si>
    <t>Awo_c01000</t>
  </si>
  <si>
    <t>AFA46910.1</t>
  </si>
  <si>
    <t>Awo_c01010</t>
  </si>
  <si>
    <t>AFA46911.1</t>
  </si>
  <si>
    <t>Awo_c01020</t>
  </si>
  <si>
    <t>AFA46912.1</t>
  </si>
  <si>
    <t>Awo_c01030</t>
  </si>
  <si>
    <t>AFA46913.1</t>
  </si>
  <si>
    <t>Awo_c01040</t>
  </si>
  <si>
    <t>AFA46914.1</t>
  </si>
  <si>
    <t>gpsA</t>
  </si>
  <si>
    <t>Awo_c01050</t>
  </si>
  <si>
    <t>AFA46915.1</t>
  </si>
  <si>
    <t>NAD(P)H-dependent glycerol-3-phosphate dehydrogenase GpsA</t>
  </si>
  <si>
    <t>Awo_c01060</t>
  </si>
  <si>
    <t>AFA46916.1</t>
  </si>
  <si>
    <t>transcriptional regulator RpiR family</t>
  </si>
  <si>
    <t>gatD</t>
  </si>
  <si>
    <t>Awo_c01070</t>
  </si>
  <si>
    <t>AFA46917.1</t>
  </si>
  <si>
    <t>galactitol-1-phosphate 5-dehydrogenase GatD</t>
  </si>
  <si>
    <t>Awo_c01080</t>
  </si>
  <si>
    <t>AFA46918.1</t>
  </si>
  <si>
    <t>carbohydrate kinase</t>
  </si>
  <si>
    <t>deoC1</t>
  </si>
  <si>
    <t>Awo_c01090</t>
  </si>
  <si>
    <t>AFA46919.1</t>
  </si>
  <si>
    <t>deoxyribose-phosphate aldolase DeoC1</t>
  </si>
  <si>
    <t>Awo_c01100</t>
  </si>
  <si>
    <t>AFA46920.1</t>
  </si>
  <si>
    <t>transport protein</t>
  </si>
  <si>
    <t>Awo_c01110</t>
  </si>
  <si>
    <t>AFA46921.1</t>
  </si>
  <si>
    <t>Awo_c01120</t>
  </si>
  <si>
    <t>AFA46922.1</t>
  </si>
  <si>
    <t>Awo_c01130</t>
  </si>
  <si>
    <t>AFA46923.1</t>
  </si>
  <si>
    <t>response regulator-like protein</t>
  </si>
  <si>
    <t>Awo_c01140</t>
  </si>
  <si>
    <t>AFA46924.1</t>
  </si>
  <si>
    <t>two component sensor kinase</t>
  </si>
  <si>
    <t>Awo_c01150</t>
  </si>
  <si>
    <t>AFA46925.1</t>
  </si>
  <si>
    <t>Awo_c01160</t>
  </si>
  <si>
    <t>AFA46926.1</t>
  </si>
  <si>
    <t>hypothetical protein containing VTC domain</t>
  </si>
  <si>
    <t>Awo_c01170</t>
  </si>
  <si>
    <t>AFA46927.1</t>
  </si>
  <si>
    <t>cotH</t>
  </si>
  <si>
    <t>Awo_c01180</t>
  </si>
  <si>
    <t>AFA46928.1</t>
  </si>
  <si>
    <t>spore coat protein CotH</t>
  </si>
  <si>
    <t>Awo_c01190</t>
  </si>
  <si>
    <t>AFA46929.1</t>
  </si>
  <si>
    <t>hypothetical protein containing a ferredoxin domain</t>
  </si>
  <si>
    <t>Awo_c01200</t>
  </si>
  <si>
    <t>AFA46930.1</t>
  </si>
  <si>
    <t>transcriptional regulator TetR family</t>
  </si>
  <si>
    <t>Awo_c01210</t>
  </si>
  <si>
    <t>AFA46931.1</t>
  </si>
  <si>
    <t>Awo_c01220</t>
  </si>
  <si>
    <t>AFA46932.1</t>
  </si>
  <si>
    <t>hypothetical protein DUF159</t>
  </si>
  <si>
    <t>Awo_c01230</t>
  </si>
  <si>
    <t>AFA46933.1</t>
  </si>
  <si>
    <t>two-component system response regulator</t>
  </si>
  <si>
    <t>Awo_c01240</t>
  </si>
  <si>
    <t>AFA46934.1</t>
  </si>
  <si>
    <t>Awo_c01250</t>
  </si>
  <si>
    <t>AFA46935.1</t>
  </si>
  <si>
    <t>Awo_c01260</t>
  </si>
  <si>
    <t>AFA46936.1</t>
  </si>
  <si>
    <t>Awo_c01270</t>
  </si>
  <si>
    <t>AFA46937.1</t>
  </si>
  <si>
    <t>transcriptional regulator BadM/Rrf2 family</t>
  </si>
  <si>
    <t>Awo_c01280</t>
  </si>
  <si>
    <t>AFA46938.1</t>
  </si>
  <si>
    <t>Awo_c01290</t>
  </si>
  <si>
    <t>AFA46939.1</t>
  </si>
  <si>
    <t>guaB1</t>
  </si>
  <si>
    <t>Awo_c01300</t>
  </si>
  <si>
    <t>AFA46940.1</t>
  </si>
  <si>
    <t>inosine-5'-monophosphate dehydrogenase GuaB1</t>
  </si>
  <si>
    <t>tRNA</t>
  </si>
  <si>
    <t>trnS1</t>
  </si>
  <si>
    <t>Awo_c01310</t>
  </si>
  <si>
    <t>tRNA-Ser</t>
  </si>
  <si>
    <t>Awo_c01320</t>
  </si>
  <si>
    <t>AFA46941.1</t>
  </si>
  <si>
    <t>DNA integration/recombination/inversion protein</t>
  </si>
  <si>
    <t>Awo_c01330</t>
  </si>
  <si>
    <t>AFA46942.1</t>
  </si>
  <si>
    <t>Awo_c01340</t>
  </si>
  <si>
    <t>AFA46943.1</t>
  </si>
  <si>
    <t>integrase catalytic subunit</t>
  </si>
  <si>
    <t>Awo_c01350</t>
  </si>
  <si>
    <t>AFA46944.1</t>
  </si>
  <si>
    <t>Awo_c01360</t>
  </si>
  <si>
    <t>AFA46945.1</t>
  </si>
  <si>
    <t>phage integrase</t>
  </si>
  <si>
    <t>Awo_c01370</t>
  </si>
  <si>
    <t>AFA46946.1</t>
  </si>
  <si>
    <t>Awo_c01380</t>
  </si>
  <si>
    <t>AFA46947.1</t>
  </si>
  <si>
    <t>putative phage-like DNA binding protein KilA</t>
  </si>
  <si>
    <t>Awo_c01390</t>
  </si>
  <si>
    <t>AFA46948.1</t>
  </si>
  <si>
    <t>putative phage-like protein</t>
  </si>
  <si>
    <t>Awo_c01400</t>
  </si>
  <si>
    <t>AFA46949.1</t>
  </si>
  <si>
    <t>rha</t>
  </si>
  <si>
    <t>Awo_c01410</t>
  </si>
  <si>
    <t>AFA46950.1</t>
  </si>
  <si>
    <t>phage regulatory protein Rha</t>
  </si>
  <si>
    <t>Awo_c01420</t>
  </si>
  <si>
    <t>AFA46951.1</t>
  </si>
  <si>
    <t>Awo_c01430</t>
  </si>
  <si>
    <t>AFA46952.1</t>
  </si>
  <si>
    <t>resolvase</t>
  </si>
  <si>
    <t>Awo_c01440</t>
  </si>
  <si>
    <t>AFA46953.1</t>
  </si>
  <si>
    <t>Awo_c01450</t>
  </si>
  <si>
    <t>AFA46954.1</t>
  </si>
  <si>
    <t>Awo_c01460</t>
  </si>
  <si>
    <t>AFA46955.1</t>
  </si>
  <si>
    <t>RNA-directed DNA polymerase</t>
  </si>
  <si>
    <t>Awo_c01470</t>
  </si>
  <si>
    <t>AFA46956.1</t>
  </si>
  <si>
    <t>Awo_c01480</t>
  </si>
  <si>
    <t>AFA46957.1</t>
  </si>
  <si>
    <t>Awo_c01490</t>
  </si>
  <si>
    <t>AFA46958.1</t>
  </si>
  <si>
    <t>hypothetical protein UCP008505</t>
  </si>
  <si>
    <t>Awo_c01500</t>
  </si>
  <si>
    <t>AFA46959.1</t>
  </si>
  <si>
    <t>dnaJ1</t>
  </si>
  <si>
    <t>Awo_c01510</t>
  </si>
  <si>
    <t>AFA46960.1</t>
  </si>
  <si>
    <t>molecular chaperone heat shock protein Hsp40</t>
  </si>
  <si>
    <t>Awo_c01520</t>
  </si>
  <si>
    <t>AFA46961.1</t>
  </si>
  <si>
    <t>Zn-finger containing protein</t>
  </si>
  <si>
    <t>Awo_c01530</t>
  </si>
  <si>
    <t>AFA46962.1</t>
  </si>
  <si>
    <t>antibiotic ABC transport system ATP-binding protein</t>
  </si>
  <si>
    <t>Awo_c01540</t>
  </si>
  <si>
    <t>AFA46963.1</t>
  </si>
  <si>
    <t>antibiotic ABC transport system permease protein</t>
  </si>
  <si>
    <t>Awo_c01550</t>
  </si>
  <si>
    <t>AFA46964.1</t>
  </si>
  <si>
    <t>Awo_c01560</t>
  </si>
  <si>
    <t>AFA46965.1</t>
  </si>
  <si>
    <t>antibiotic transporter response regulator</t>
  </si>
  <si>
    <t>Awo_c01570</t>
  </si>
  <si>
    <t>AFA46966.1</t>
  </si>
  <si>
    <t>antibiotic transporter sensor histidine kinase</t>
  </si>
  <si>
    <t>Awo_c01580</t>
  </si>
  <si>
    <t>AFA46967.1</t>
  </si>
  <si>
    <t>Awo_c01590</t>
  </si>
  <si>
    <t>AFA46968.1</t>
  </si>
  <si>
    <t>two-component system sensor histidine kinase response regulator</t>
  </si>
  <si>
    <t>Awo_c01600</t>
  </si>
  <si>
    <t>AFA46969.1</t>
  </si>
  <si>
    <t>sensor histidine kinase</t>
  </si>
  <si>
    <t>Awo_c01610</t>
  </si>
  <si>
    <t>AFA46970.1</t>
  </si>
  <si>
    <t>Awo_c01620</t>
  </si>
  <si>
    <t>AFA46971.1</t>
  </si>
  <si>
    <t>Awo_c01630</t>
  </si>
  <si>
    <t>AFA46972.1</t>
  </si>
  <si>
    <t>Awo_c01640</t>
  </si>
  <si>
    <t>AFA46973.1</t>
  </si>
  <si>
    <t>putative amidohydrolase 2</t>
  </si>
  <si>
    <t>Awo_c01650</t>
  </si>
  <si>
    <t>AFA46974.1</t>
  </si>
  <si>
    <t>Awo_c01660</t>
  </si>
  <si>
    <t>AFA46975.1</t>
  </si>
  <si>
    <t>Awo_c01670</t>
  </si>
  <si>
    <t>AFA46976.1</t>
  </si>
  <si>
    <t>transcriptional regulator Crp/Fnr family</t>
  </si>
  <si>
    <t>Awo_c01680</t>
  </si>
  <si>
    <t>AFA46977.1</t>
  </si>
  <si>
    <t>iron-sulfur flavoprotein</t>
  </si>
  <si>
    <t>acoL1</t>
  </si>
  <si>
    <t>Awo_c01690</t>
  </si>
  <si>
    <t>AFA46978.1</t>
  </si>
  <si>
    <t>TPP-dependent acetoin dehydrogenase complex E3 component, dihydrolipoamide dehydrogenase AcoL1</t>
  </si>
  <si>
    <t>acoC1</t>
  </si>
  <si>
    <t>Awo_c01700</t>
  </si>
  <si>
    <t>AFA46979.1</t>
  </si>
  <si>
    <t>TPP-dependent acetoin dehydrogenase complex E2 component dihydrolipoamide acetyltransferase AcoC1</t>
  </si>
  <si>
    <t>acoB1</t>
  </si>
  <si>
    <t>Awo_c01710</t>
  </si>
  <si>
    <t>AFA46980.1</t>
  </si>
  <si>
    <t>TPP-dependent acetoin dehydrogenase complex E1 component beta subunit AcoB1</t>
  </si>
  <si>
    <t>acoA1</t>
  </si>
  <si>
    <t>Awo_c01720</t>
  </si>
  <si>
    <t>AFA46981.1</t>
  </si>
  <si>
    <t>TPP-dependent acetoin dehydrogenase E1 alpha-subunit AcoA1</t>
  </si>
  <si>
    <t>acoR</t>
  </si>
  <si>
    <t>Awo_c01730</t>
  </si>
  <si>
    <t>AFA46982.1</t>
  </si>
  <si>
    <t>acetoin dehydrogenase operon transcriptional activator AcoR</t>
  </si>
  <si>
    <t>Awo_c01740</t>
  </si>
  <si>
    <t>AFA46983.1</t>
  </si>
  <si>
    <t>acetyltransferase GNAT family</t>
  </si>
  <si>
    <t>Awo_c01750</t>
  </si>
  <si>
    <t>AFA46984.1</t>
  </si>
  <si>
    <t>Awo_c01760</t>
  </si>
  <si>
    <t>AFA46985.1</t>
  </si>
  <si>
    <t>Awo_c01770</t>
  </si>
  <si>
    <t>AFA46986.1</t>
  </si>
  <si>
    <t>thiC1</t>
  </si>
  <si>
    <t>Awo_c01780</t>
  </si>
  <si>
    <t>AFA46987.1</t>
  </si>
  <si>
    <t>thiamine biosynthesis protein ThiC1</t>
  </si>
  <si>
    <t>Awo_c01790</t>
  </si>
  <si>
    <t>AFA46988.1</t>
  </si>
  <si>
    <t>sensory box protein</t>
  </si>
  <si>
    <t>Awo_c01800</t>
  </si>
  <si>
    <t>AFA46989.1</t>
  </si>
  <si>
    <t>putative peroxiredoxin</t>
  </si>
  <si>
    <t>Awo_c01810</t>
  </si>
  <si>
    <t>AFA46990.1</t>
  </si>
  <si>
    <t>Awo_c01820</t>
  </si>
  <si>
    <t>AFA46991.1</t>
  </si>
  <si>
    <t>5'-nucleotidase</t>
  </si>
  <si>
    <t>Awo_c01830</t>
  </si>
  <si>
    <t>AFA46992.1</t>
  </si>
  <si>
    <t>Awo_c01840</t>
  </si>
  <si>
    <t>AFA46993.1</t>
  </si>
  <si>
    <t>Awo_c01850</t>
  </si>
  <si>
    <t>AFA46994.1</t>
  </si>
  <si>
    <t>putative chromosome segregation ATPase</t>
  </si>
  <si>
    <t>Awo_c01860</t>
  </si>
  <si>
    <t>AFA46995.1</t>
  </si>
  <si>
    <t>Awo_c01870</t>
  </si>
  <si>
    <t>AFA46996.1</t>
  </si>
  <si>
    <t>flavodoxin</t>
  </si>
  <si>
    <t>amtB1</t>
  </si>
  <si>
    <t>Awo_c01880</t>
  </si>
  <si>
    <t>AFA46997.1</t>
  </si>
  <si>
    <t>ammonium transporter AmtB1</t>
  </si>
  <si>
    <t>glnB</t>
  </si>
  <si>
    <t>Awo_c01890</t>
  </si>
  <si>
    <t>AFA46998.1</t>
  </si>
  <si>
    <t>nitrogen regulatory protein P-II 1</t>
  </si>
  <si>
    <t>glnA1</t>
  </si>
  <si>
    <t>Awo_c01900</t>
  </si>
  <si>
    <t>AFA46999.1</t>
  </si>
  <si>
    <t>glutamine synthetase GlnA1</t>
  </si>
  <si>
    <t>Awo_c01910</t>
  </si>
  <si>
    <t>AFA47000.1</t>
  </si>
  <si>
    <t>glnA2</t>
  </si>
  <si>
    <t>Awo_c01920</t>
  </si>
  <si>
    <t>AFA47001.1</t>
  </si>
  <si>
    <t>glutamine synthetase GlnA2</t>
  </si>
  <si>
    <t>Awo_c01930</t>
  </si>
  <si>
    <t>AFA47002.1</t>
  </si>
  <si>
    <t>response regulator receiver and ANTAR domain containing protein</t>
  </si>
  <si>
    <t>purA</t>
  </si>
  <si>
    <t>Awo_c01940</t>
  </si>
  <si>
    <t>AFA47003.1</t>
  </si>
  <si>
    <t>adenylosuccinate synthetase PurA</t>
  </si>
  <si>
    <t>carA1</t>
  </si>
  <si>
    <t>Awo_c01950</t>
  </si>
  <si>
    <t>AFA47004.1</t>
  </si>
  <si>
    <t>carbamoyl-phosphate synthase small subunit CarA1</t>
  </si>
  <si>
    <t>carB1</t>
  </si>
  <si>
    <t>Awo_c01960</t>
  </si>
  <si>
    <t>AFA47005.1</t>
  </si>
  <si>
    <t>carbamoyl-phosphate synthase large subunit CarB1</t>
  </si>
  <si>
    <t>Awo_c01970</t>
  </si>
  <si>
    <t>AFA47006.1</t>
  </si>
  <si>
    <t>putative signaling protein</t>
  </si>
  <si>
    <t>pilB</t>
  </si>
  <si>
    <t>Awo_c01980</t>
  </si>
  <si>
    <t>AFA47007.1</t>
  </si>
  <si>
    <t>type IV pilus assembly protein PilB</t>
  </si>
  <si>
    <t>pilT</t>
  </si>
  <si>
    <t>Awo_c01990</t>
  </si>
  <si>
    <t>AFA47008.1</t>
  </si>
  <si>
    <t>pili retraction protein PilT</t>
  </si>
  <si>
    <t>Awo_c02000</t>
  </si>
  <si>
    <t>AFA47009.1</t>
  </si>
  <si>
    <t>hypothetical protein containing prepillin-type cleavage and methylation domain</t>
  </si>
  <si>
    <t>Awo_c02010</t>
  </si>
  <si>
    <t>AFA47010.1</t>
  </si>
  <si>
    <t>pilD</t>
  </si>
  <si>
    <t>Awo_c02020</t>
  </si>
  <si>
    <t>AFA47011.1</t>
  </si>
  <si>
    <t>type IV prepilin-like leader peptidase PilD</t>
  </si>
  <si>
    <t>pilC</t>
  </si>
  <si>
    <t>Awo_c02030</t>
  </si>
  <si>
    <t>AFA47012.1</t>
  </si>
  <si>
    <t>type IV fimbrial assembly protein PilC</t>
  </si>
  <si>
    <t>pilM</t>
  </si>
  <si>
    <t>Awo_c02040</t>
  </si>
  <si>
    <t>AFA47013.1</t>
  </si>
  <si>
    <t>pilus assembly protein ATPase PilM</t>
  </si>
  <si>
    <t>Awo_c02050</t>
  </si>
  <si>
    <t>AFA47014.1</t>
  </si>
  <si>
    <t>Awo_c02060</t>
  </si>
  <si>
    <t>AFA47015.1</t>
  </si>
  <si>
    <t>Awo_c02070</t>
  </si>
  <si>
    <t>AFA47016.1</t>
  </si>
  <si>
    <t>hypothetical protein containing prepillin-like cleavage and methylation domain</t>
  </si>
  <si>
    <t>Awo_c02080</t>
  </si>
  <si>
    <t>AFA47017.1</t>
  </si>
  <si>
    <t>arsD1</t>
  </si>
  <si>
    <t>Awo_c02090</t>
  </si>
  <si>
    <t>AFA47018.1</t>
  </si>
  <si>
    <t>arsenate resistance operon repressor</t>
  </si>
  <si>
    <t>pncB</t>
  </si>
  <si>
    <t>Awo_c02100</t>
  </si>
  <si>
    <t>AFA47019.1</t>
  </si>
  <si>
    <t>nicotinate phosphoribosyltransferase PncB1</t>
  </si>
  <si>
    <t>Awo_c02110</t>
  </si>
  <si>
    <t>AFA47020.1</t>
  </si>
  <si>
    <t>Sua5/YciO/YrdC/YwlC family protein</t>
  </si>
  <si>
    <t>ripB</t>
  </si>
  <si>
    <t>Awo_c02120</t>
  </si>
  <si>
    <t>AFA47021.1</t>
  </si>
  <si>
    <t>ribose 5-phosphate isomerase B</t>
  </si>
  <si>
    <t>Awo_c02130</t>
  </si>
  <si>
    <t>AFA47022.1</t>
  </si>
  <si>
    <t>atpI</t>
  </si>
  <si>
    <t>Awo_c02140</t>
  </si>
  <si>
    <t>AFA47023.1</t>
  </si>
  <si>
    <t>ATP synthase protein I</t>
  </si>
  <si>
    <t>atpB</t>
  </si>
  <si>
    <t>Awo_c02150</t>
  </si>
  <si>
    <t>AFA47024.1</t>
  </si>
  <si>
    <t>F-type ATP synthase subunit A</t>
  </si>
  <si>
    <t>atpE1</t>
  </si>
  <si>
    <t>Awo_c02160</t>
  </si>
  <si>
    <t>AFA47025.1</t>
  </si>
  <si>
    <t>F-type ATP synthase subunit E</t>
  </si>
  <si>
    <t>atpE2</t>
  </si>
  <si>
    <t>Awo_c02170</t>
  </si>
  <si>
    <t>AFA47026.1</t>
  </si>
  <si>
    <t>atpE3</t>
  </si>
  <si>
    <t>Awo_c02180</t>
  </si>
  <si>
    <t>AFA47027.1</t>
  </si>
  <si>
    <t>atpF</t>
  </si>
  <si>
    <t>Awo_c02190</t>
  </si>
  <si>
    <t>AFA47028.1</t>
  </si>
  <si>
    <t>F-type ATP synthase subunit F</t>
  </si>
  <si>
    <t>atpH</t>
  </si>
  <si>
    <t>Awo_c02200</t>
  </si>
  <si>
    <t>AFA47029.1</t>
  </si>
  <si>
    <t>F-type ATP synthase subunit H</t>
  </si>
  <si>
    <t>atpA</t>
  </si>
  <si>
    <t>Awo_c02210</t>
  </si>
  <si>
    <t>AFA47030.1</t>
  </si>
  <si>
    <t>atpG</t>
  </si>
  <si>
    <t>Awo_c02220</t>
  </si>
  <si>
    <t>AFA47031.1</t>
  </si>
  <si>
    <t>F-type ATP synthase subunit G</t>
  </si>
  <si>
    <t>atpD</t>
  </si>
  <si>
    <t>Awo_c02230</t>
  </si>
  <si>
    <t>AFA47032.1</t>
  </si>
  <si>
    <t>F-type ATP synthase subunit D</t>
  </si>
  <si>
    <t>atpC</t>
  </si>
  <si>
    <t>Awo_c02240</t>
  </si>
  <si>
    <t>AFA47033.1</t>
  </si>
  <si>
    <t>F-type ATP synthase subunit C</t>
  </si>
  <si>
    <t>tuaD</t>
  </si>
  <si>
    <t>Awo_c02250</t>
  </si>
  <si>
    <t>AFA47034.1</t>
  </si>
  <si>
    <t>UDP-glucose 6-dehydrogenase TuaD</t>
  </si>
  <si>
    <t>galU</t>
  </si>
  <si>
    <t>Awo_c02260</t>
  </si>
  <si>
    <t>AFA47035.1</t>
  </si>
  <si>
    <t>UTP-glucose-1-phosphate uridylyltransferase GalU</t>
  </si>
  <si>
    <t>pgm1</t>
  </si>
  <si>
    <t>Awo_c02270</t>
  </si>
  <si>
    <t>AFA47036.1</t>
  </si>
  <si>
    <t>phosphoglucomutase Pgm1</t>
  </si>
  <si>
    <t>Awo_c02280</t>
  </si>
  <si>
    <t>AFA47037.1</t>
  </si>
  <si>
    <t>putative membrane protein</t>
  </si>
  <si>
    <t>rfbD</t>
  </si>
  <si>
    <t>Awo_c02290</t>
  </si>
  <si>
    <t>AFA47038.1</t>
  </si>
  <si>
    <t>dTDP-4-dehydrorhamnose reductase RfbD</t>
  </si>
  <si>
    <t>rfbA</t>
  </si>
  <si>
    <t>Awo_c02300</t>
  </si>
  <si>
    <t>AFA47039.1</t>
  </si>
  <si>
    <t>glucose-1-phosphate thymidylyltransferase RfbA</t>
  </si>
  <si>
    <t>rfbC</t>
  </si>
  <si>
    <t>Awo_c02310</t>
  </si>
  <si>
    <t>AFA47040.1</t>
  </si>
  <si>
    <t>dTDP-4-dehydrorhamnose 3,5-epimerase RfbC</t>
  </si>
  <si>
    <t>rfbB1</t>
  </si>
  <si>
    <t>Awo_c02320</t>
  </si>
  <si>
    <t>AFA47041.1</t>
  </si>
  <si>
    <t>dTDP-glucose 4,6-dehydratase RfbB1</t>
  </si>
  <si>
    <t>Awo_c02330</t>
  </si>
  <si>
    <t>AFA47042.1</t>
  </si>
  <si>
    <t>Awo_c02340</t>
  </si>
  <si>
    <t>AFA47043.1</t>
  </si>
  <si>
    <t>Awo_c02350</t>
  </si>
  <si>
    <t>AFA47044.1</t>
  </si>
  <si>
    <t>family 2 glycosyltransferase</t>
  </si>
  <si>
    <t>Awo_c02360</t>
  </si>
  <si>
    <t>AFA47045.1</t>
  </si>
  <si>
    <t>amidase</t>
  </si>
  <si>
    <t>Awo_c02370</t>
  </si>
  <si>
    <t>AFA47046.1</t>
  </si>
  <si>
    <t>peptidase</t>
  </si>
  <si>
    <t>Awo_c02380</t>
  </si>
  <si>
    <t>AFA47047.1</t>
  </si>
  <si>
    <t>Awo_c02390</t>
  </si>
  <si>
    <t>AFA47048.1</t>
  </si>
  <si>
    <t>glycosyltransferase</t>
  </si>
  <si>
    <t>Awo_c02400</t>
  </si>
  <si>
    <t>AFA47049.1</t>
  </si>
  <si>
    <t>sugar transferase involved in lipopolysaccharide synthesis</t>
  </si>
  <si>
    <t>Awo_c02410</t>
  </si>
  <si>
    <t>AFA47050.1</t>
  </si>
  <si>
    <t>Awo_c02420</t>
  </si>
  <si>
    <t>AFA47051.1</t>
  </si>
  <si>
    <t>Awo_c02430</t>
  </si>
  <si>
    <t>AFA47052.1</t>
  </si>
  <si>
    <t>Awo_c02440</t>
  </si>
  <si>
    <t>AFA47053.1</t>
  </si>
  <si>
    <t>Awo_c02450</t>
  </si>
  <si>
    <t>AFA47054.1</t>
  </si>
  <si>
    <t>Awo_c02460</t>
  </si>
  <si>
    <t>AFA47055.1</t>
  </si>
  <si>
    <t>putative multidrug resistance efflux transporter</t>
  </si>
  <si>
    <t>Awo_c02470</t>
  </si>
  <si>
    <t>AFA47056.1</t>
  </si>
  <si>
    <t>Awo_c02480</t>
  </si>
  <si>
    <t>AFA47057.1</t>
  </si>
  <si>
    <t>Awo_c02490</t>
  </si>
  <si>
    <t>AFA47058.1</t>
  </si>
  <si>
    <t>cell envelope-like transcriptional attenuator protein</t>
  </si>
  <si>
    <t>Awo_c02500</t>
  </si>
  <si>
    <t>AFA47059.1</t>
  </si>
  <si>
    <t>Awo_c02510</t>
  </si>
  <si>
    <t>AFA47060.1</t>
  </si>
  <si>
    <t>glnH1</t>
  </si>
  <si>
    <t>Awo_c02520</t>
  </si>
  <si>
    <t>AFA47061.1</t>
  </si>
  <si>
    <t>glutamine ABC transport system substrate binding protein GlnH1</t>
  </si>
  <si>
    <t>glnP1</t>
  </si>
  <si>
    <t>Awo_c02530</t>
  </si>
  <si>
    <t>AFA47062.1</t>
  </si>
  <si>
    <t>glutamine ABC transport system permease protein GlnP1</t>
  </si>
  <si>
    <t>glnQ1</t>
  </si>
  <si>
    <t>Awo_c02540</t>
  </si>
  <si>
    <t>AFA47063.1</t>
  </si>
  <si>
    <t>glutamine ABC transport system ATP-binding protein GlnQ1</t>
  </si>
  <si>
    <t>Awo_c02550</t>
  </si>
  <si>
    <t>AFA47064.1</t>
  </si>
  <si>
    <t>Awo_c02560</t>
  </si>
  <si>
    <t>AFA47065.1</t>
  </si>
  <si>
    <t>Awo_c02570</t>
  </si>
  <si>
    <t>AFA47066.1</t>
  </si>
  <si>
    <t>Awo_c02580</t>
  </si>
  <si>
    <t>AFA47067.1</t>
  </si>
  <si>
    <t>Awo_c02590</t>
  </si>
  <si>
    <t>AFA47068.1</t>
  </si>
  <si>
    <t>putative ABC transport system ATP-binding protein</t>
  </si>
  <si>
    <t>Awo_c02600</t>
  </si>
  <si>
    <t>AFA47069.1</t>
  </si>
  <si>
    <t>putative ABC transport system permease protein</t>
  </si>
  <si>
    <t>Awo_c02610</t>
  </si>
  <si>
    <t>AFA47070.1</t>
  </si>
  <si>
    <t>resE</t>
  </si>
  <si>
    <t>Awo_c02620</t>
  </si>
  <si>
    <t>AFA47071.1</t>
  </si>
  <si>
    <t>sensor histidine kinase ResE</t>
  </si>
  <si>
    <t>Awo_c02630</t>
  </si>
  <si>
    <t>AFA47072.1</t>
  </si>
  <si>
    <t>response regulator receiver modulated metal dependent phosphohydrolase</t>
  </si>
  <si>
    <t>Awo_c02640</t>
  </si>
  <si>
    <t>AFA47073.1</t>
  </si>
  <si>
    <t>ABC transport system ATP-binding/permease protein</t>
  </si>
  <si>
    <t>Awo_c02650</t>
  </si>
  <si>
    <t>AFA47074.1</t>
  </si>
  <si>
    <t>Awo_c02660</t>
  </si>
  <si>
    <t>AFA47075.1</t>
  </si>
  <si>
    <t>azlC</t>
  </si>
  <si>
    <t>Awo_c02670</t>
  </si>
  <si>
    <t>AFA47076.1</t>
  </si>
  <si>
    <t>branched-chain amino acid permease AzlC</t>
  </si>
  <si>
    <t>azlD</t>
  </si>
  <si>
    <t>Awo_c02680</t>
  </si>
  <si>
    <t>AFA47077.1</t>
  </si>
  <si>
    <t>branched-chain amino acid transport protein AzlD</t>
  </si>
  <si>
    <t>Awo_c02690</t>
  </si>
  <si>
    <t>AFA47078.1</t>
  </si>
  <si>
    <t>transcriptional regulator HxlR family</t>
  </si>
  <si>
    <t>Awo_c02700</t>
  </si>
  <si>
    <t>AFA47079.1</t>
  </si>
  <si>
    <t>putative pyridoxamine 5'-phosphate oxidase-like FMN-binding protein</t>
  </si>
  <si>
    <t>Awo_c02710</t>
  </si>
  <si>
    <t>AFA47080.1</t>
  </si>
  <si>
    <t>transcriptional regulator MerR family</t>
  </si>
  <si>
    <t>Awo_c02720</t>
  </si>
  <si>
    <t>AFA47081.1</t>
  </si>
  <si>
    <t>Awo_c02730</t>
  </si>
  <si>
    <t>AFA47082.1</t>
  </si>
  <si>
    <t>trmB1</t>
  </si>
  <si>
    <t>Awo_c02740</t>
  </si>
  <si>
    <t>AFA47083.1</t>
  </si>
  <si>
    <t>tRNA (guanine-N(7)-)-methyltransferase TrmB1</t>
  </si>
  <si>
    <t>Awo_c02750</t>
  </si>
  <si>
    <t>AFA47084.1</t>
  </si>
  <si>
    <t>Awo_c02760</t>
  </si>
  <si>
    <t>AFA47085.1</t>
  </si>
  <si>
    <t>radical SAM domain protein</t>
  </si>
  <si>
    <t>Awo_c02770</t>
  </si>
  <si>
    <t>AFA47086.1</t>
  </si>
  <si>
    <t>pheB</t>
  </si>
  <si>
    <t>Awo_c02780</t>
  </si>
  <si>
    <t>AFA47087.1</t>
  </si>
  <si>
    <t>phenylalanine biosynthesis protein PheB</t>
  </si>
  <si>
    <t>thrB</t>
  </si>
  <si>
    <t>Awo_c02790</t>
  </si>
  <si>
    <t>AFA47088.1</t>
  </si>
  <si>
    <t>homoserine kinase ThrB</t>
  </si>
  <si>
    <t>thrC</t>
  </si>
  <si>
    <t>Awo_c02800</t>
  </si>
  <si>
    <t>AFA47089.1</t>
  </si>
  <si>
    <t>threonine synthase ThrC</t>
  </si>
  <si>
    <t>hom</t>
  </si>
  <si>
    <t>Awo_c02810</t>
  </si>
  <si>
    <t>AFA47090.1</t>
  </si>
  <si>
    <t>homoserine dehydrogenase Hom</t>
  </si>
  <si>
    <t>lysC1</t>
  </si>
  <si>
    <t>Awo_c02820</t>
  </si>
  <si>
    <t>AFA47091.1</t>
  </si>
  <si>
    <t>aspartate kinase LysC1</t>
  </si>
  <si>
    <t>Awo_c02830</t>
  </si>
  <si>
    <t>AFA47092.1</t>
  </si>
  <si>
    <t>mttB1</t>
  </si>
  <si>
    <t>Awo_c02840</t>
  </si>
  <si>
    <t>AFA47093.1</t>
  </si>
  <si>
    <t>methyltransferase 1 MttB1</t>
  </si>
  <si>
    <t>leuC1</t>
  </si>
  <si>
    <t>Awo_c02850</t>
  </si>
  <si>
    <t>AFA47094.1</t>
  </si>
  <si>
    <t>3-isopropylmalate dehydratase large subunit LeuC1</t>
  </si>
  <si>
    <t>leuD1</t>
  </si>
  <si>
    <t>Awo_c02860</t>
  </si>
  <si>
    <t>AFA47095.1</t>
  </si>
  <si>
    <t>3-isopropylmalate dehydratase small subunit LeuD1</t>
  </si>
  <si>
    <t>gspE</t>
  </si>
  <si>
    <t>Awo_c02870</t>
  </si>
  <si>
    <t>AFA47096.1</t>
  </si>
  <si>
    <t>general secretion pathway protein E</t>
  </si>
  <si>
    <t>gspF</t>
  </si>
  <si>
    <t>Awo_c02880</t>
  </si>
  <si>
    <t>AFA47097.1</t>
  </si>
  <si>
    <t>general secretory pathway protein F</t>
  </si>
  <si>
    <t>Awo_c02890</t>
  </si>
  <si>
    <t>AFA47098.1</t>
  </si>
  <si>
    <t>fprA</t>
  </si>
  <si>
    <t>Awo_c02900</t>
  </si>
  <si>
    <t>AFA47099.1</t>
  </si>
  <si>
    <t>type A flavoprotein FprA</t>
  </si>
  <si>
    <t>mnmA</t>
  </si>
  <si>
    <t>Awo_c02910</t>
  </si>
  <si>
    <t>AFA47100.1</t>
  </si>
  <si>
    <t>tRNA (5-methylaminomethyl-2-thiouridylate) methyltransferase MnmA</t>
  </si>
  <si>
    <t>Awo_c02920</t>
  </si>
  <si>
    <t>AFA47101.1</t>
  </si>
  <si>
    <t>Awo_c02930</t>
  </si>
  <si>
    <t>AFA47102.1</t>
  </si>
  <si>
    <t>Awo_c02940</t>
  </si>
  <si>
    <t>AFA47103.1</t>
  </si>
  <si>
    <t>sensory transduction histidine kinase</t>
  </si>
  <si>
    <t>bdh2</t>
  </si>
  <si>
    <t>Awo_c02950</t>
  </si>
  <si>
    <t>AFA47104.1</t>
  </si>
  <si>
    <t>NADPH-dependent butanol dehydrogenase Bdh2</t>
  </si>
  <si>
    <t>pcrA1</t>
  </si>
  <si>
    <t>Awo_c02960</t>
  </si>
  <si>
    <t>AFA47105.1</t>
  </si>
  <si>
    <t>ATP-dependent DNA helicase PcrA1</t>
  </si>
  <si>
    <t>ligA</t>
  </si>
  <si>
    <t>Awo_c02970</t>
  </si>
  <si>
    <t>AFA47106.1</t>
  </si>
  <si>
    <t>NAD-dependent DNA ligase LigA</t>
  </si>
  <si>
    <t>gatC</t>
  </si>
  <si>
    <t>Awo_c02980</t>
  </si>
  <si>
    <t>AFA47107.1</t>
  </si>
  <si>
    <t>aspartyl/glutamyl-tRNA amidotransferase subunit C</t>
  </si>
  <si>
    <t>gatA2</t>
  </si>
  <si>
    <t>Awo_c02990</t>
  </si>
  <si>
    <t>AFA47108.1</t>
  </si>
  <si>
    <t>aspartyl/glutamyl-tRNA amidotransferase subunit A2</t>
  </si>
  <si>
    <t>gatB2</t>
  </si>
  <si>
    <t>Awo_c03000</t>
  </si>
  <si>
    <t>AFA47109.1</t>
  </si>
  <si>
    <t>aspartyl/glutamyl-tRNA amidotransferase subunit B2</t>
  </si>
  <si>
    <t>rph</t>
  </si>
  <si>
    <t>Awo_c03010</t>
  </si>
  <si>
    <t>AFA47110.1</t>
  </si>
  <si>
    <t>ribonuclease PH</t>
  </si>
  <si>
    <t>rdgB</t>
  </si>
  <si>
    <t>Awo_c03020</t>
  </si>
  <si>
    <t>AFA47111.1</t>
  </si>
  <si>
    <t>nucleoside triphosphatase RdgB</t>
  </si>
  <si>
    <t>Awo_c03030</t>
  </si>
  <si>
    <t>AFA47112.1</t>
  </si>
  <si>
    <t>phosphoesterase</t>
  </si>
  <si>
    <t>Awo_c03040</t>
  </si>
  <si>
    <t>AFA47113.1</t>
  </si>
  <si>
    <t>Awo_c03050</t>
  </si>
  <si>
    <t>AFA47114.1</t>
  </si>
  <si>
    <t>Awo_c03060</t>
  </si>
  <si>
    <t>AFA47115.1</t>
  </si>
  <si>
    <t>transporter protein</t>
  </si>
  <si>
    <t>trnG1</t>
  </si>
  <si>
    <t>Awo_c03070</t>
  </si>
  <si>
    <t>tRNA-Gly</t>
  </si>
  <si>
    <t>trnR1</t>
  </si>
  <si>
    <t>Awo_c03080</t>
  </si>
  <si>
    <t>tRNA-Arg</t>
  </si>
  <si>
    <t>trnH</t>
  </si>
  <si>
    <t>Awo_c03090</t>
  </si>
  <si>
    <t>tRNA-His</t>
  </si>
  <si>
    <t>trnQ1</t>
  </si>
  <si>
    <t>Awo_c03100</t>
  </si>
  <si>
    <t>tRNA-Gln</t>
  </si>
  <si>
    <t>trnK1</t>
  </si>
  <si>
    <t>Awo_c03110</t>
  </si>
  <si>
    <t>tRNA-Lys</t>
  </si>
  <si>
    <t>Awo_c03120</t>
  </si>
  <si>
    <t>AFA47116.1</t>
  </si>
  <si>
    <t>msrA</t>
  </si>
  <si>
    <t>Awo_c03130</t>
  </si>
  <si>
    <t>AFA47117.1</t>
  </si>
  <si>
    <t>peptide methionine sulfoxide reductase MsrA</t>
  </si>
  <si>
    <t>Awo_c03140</t>
  </si>
  <si>
    <t>AFA47118.1</t>
  </si>
  <si>
    <t>metN</t>
  </si>
  <si>
    <t>Awo_c03150</t>
  </si>
  <si>
    <t>AFA47119.1</t>
  </si>
  <si>
    <t>methionine transport system ATP-binding protein</t>
  </si>
  <si>
    <t>metI</t>
  </si>
  <si>
    <t>Awo_c03160</t>
  </si>
  <si>
    <t>AFA47120.1</t>
  </si>
  <si>
    <t>D-methionine transport system permease protein MetI</t>
  </si>
  <si>
    <t>metQ</t>
  </si>
  <si>
    <t>Awo_c03170</t>
  </si>
  <si>
    <t>AFA47121.1</t>
  </si>
  <si>
    <t>D-methionine transport system substrate-binding protein MetQ</t>
  </si>
  <si>
    <t>Awo_c03180</t>
  </si>
  <si>
    <t>AFA47122.1</t>
  </si>
  <si>
    <t>Awo_c03190</t>
  </si>
  <si>
    <t>AFA47123.1</t>
  </si>
  <si>
    <t>Awo_c03200</t>
  </si>
  <si>
    <t>AFA47124.1</t>
  </si>
  <si>
    <t>Awo_c03210</t>
  </si>
  <si>
    <t>AFA47125.1</t>
  </si>
  <si>
    <t>hypothetical protein containing Fe-S binding domain</t>
  </si>
  <si>
    <t>Awo_c03220</t>
  </si>
  <si>
    <t>AFA47126.1</t>
  </si>
  <si>
    <t>Awo_c03230</t>
  </si>
  <si>
    <t>AFA47127.1</t>
  </si>
  <si>
    <t>cobT1</t>
  </si>
  <si>
    <t>Awo_c03240</t>
  </si>
  <si>
    <t>AFA47128.1</t>
  </si>
  <si>
    <t>nicotinate-nucleotide-dimethylbenzimidazole phosphoribosyltransferase CobT1</t>
  </si>
  <si>
    <t>Awo_c03250</t>
  </si>
  <si>
    <t>AFA47129.1</t>
  </si>
  <si>
    <t>Awo_c03260</t>
  </si>
  <si>
    <t>AFA47130.1</t>
  </si>
  <si>
    <t>paaK1</t>
  </si>
  <si>
    <t>Awo_c03270</t>
  </si>
  <si>
    <t>AFA47131.1</t>
  </si>
  <si>
    <t>phenylacetate-CoA ligase PaaK1</t>
  </si>
  <si>
    <t>Awo_c03280</t>
  </si>
  <si>
    <t>AFA47132.1</t>
  </si>
  <si>
    <t>hypothetical protein containing amino acid-binding ACT domain</t>
  </si>
  <si>
    <t>Awo_c03290</t>
  </si>
  <si>
    <t>AFA47133.1</t>
  </si>
  <si>
    <t>Awo_c03300</t>
  </si>
  <si>
    <t>AFA47134.1</t>
  </si>
  <si>
    <t>Awo_c03310</t>
  </si>
  <si>
    <t>AFA47135.1</t>
  </si>
  <si>
    <t>Awo_c03320</t>
  </si>
  <si>
    <t>AFA47136.1</t>
  </si>
  <si>
    <t>transcriptional regulator DeoR family</t>
  </si>
  <si>
    <t>fruK</t>
  </si>
  <si>
    <t>Awo_c03330</t>
  </si>
  <si>
    <t>AFA47137.1</t>
  </si>
  <si>
    <t>1-phosphofructokinase FruK</t>
  </si>
  <si>
    <t>fruA</t>
  </si>
  <si>
    <t>Awo_c03340</t>
  </si>
  <si>
    <t>AFA47138.1</t>
  </si>
  <si>
    <t>fructose-specific PTS system II components ABC</t>
  </si>
  <si>
    <t>Awo_c03350</t>
  </si>
  <si>
    <t>AFA47139.1</t>
  </si>
  <si>
    <t>Awo_c03360</t>
  </si>
  <si>
    <t>AFA47140.1</t>
  </si>
  <si>
    <t>gad</t>
  </si>
  <si>
    <t>Awo_c03370</t>
  </si>
  <si>
    <t>AFA47141.1</t>
  </si>
  <si>
    <t>glutamate decarboxylase Gad</t>
  </si>
  <si>
    <t>Awo_c03380</t>
  </si>
  <si>
    <t>AFA47142.1</t>
  </si>
  <si>
    <t>corA1</t>
  </si>
  <si>
    <t>Awo_c03390</t>
  </si>
  <si>
    <t>AFA47143.1</t>
  </si>
  <si>
    <t>magnesium and cobalt transporter CorA1</t>
  </si>
  <si>
    <t>Awo_c03400</t>
  </si>
  <si>
    <t>AFA47144.1</t>
  </si>
  <si>
    <t>rrsB</t>
  </si>
  <si>
    <t>Awo_c03410</t>
  </si>
  <si>
    <t>rrlB</t>
  </si>
  <si>
    <t>Awo_c03420</t>
  </si>
  <si>
    <t>rrfC</t>
  </si>
  <si>
    <t>Awo_c03430</t>
  </si>
  <si>
    <t>Awo_c03440</t>
  </si>
  <si>
    <t>AFA47145.1</t>
  </si>
  <si>
    <t>serine protease</t>
  </si>
  <si>
    <t>glgP1</t>
  </si>
  <si>
    <t>Awo_c03450</t>
  </si>
  <si>
    <t>AFA47146.1</t>
  </si>
  <si>
    <t>glycogen phosphorylase GlgP1</t>
  </si>
  <si>
    <t>amyB</t>
  </si>
  <si>
    <t>Awo_c03460</t>
  </si>
  <si>
    <t>AFA47147.1</t>
  </si>
  <si>
    <t>amylopullulanase AmyB</t>
  </si>
  <si>
    <t>glgA</t>
  </si>
  <si>
    <t>Awo_c03470</t>
  </si>
  <si>
    <t>AFA47148.1</t>
  </si>
  <si>
    <t>glycogen synthase GlgA</t>
  </si>
  <si>
    <t>glgD</t>
  </si>
  <si>
    <t>Awo_c03480</t>
  </si>
  <si>
    <t>AFA47149.1</t>
  </si>
  <si>
    <t>glycogen biosynthesis protein GlgD</t>
  </si>
  <si>
    <t>glgC</t>
  </si>
  <si>
    <t>Awo_c03490</t>
  </si>
  <si>
    <t>AFA47150.1</t>
  </si>
  <si>
    <t>glucose-1-phosphate adenylyltransferase GlgC</t>
  </si>
  <si>
    <t>glgP2</t>
  </si>
  <si>
    <t>Awo_c03500</t>
  </si>
  <si>
    <t>AFA47151.1</t>
  </si>
  <si>
    <t>glycogen phosphorylase GlgP2</t>
  </si>
  <si>
    <t>glgB</t>
  </si>
  <si>
    <t>Awo_c03510</t>
  </si>
  <si>
    <t>AFA47152.1</t>
  </si>
  <si>
    <t>1,4-alpha-glucan branching enzyme GlgB</t>
  </si>
  <si>
    <t>yihY1</t>
  </si>
  <si>
    <t>Awo_c03520</t>
  </si>
  <si>
    <t>AFA47153.1</t>
  </si>
  <si>
    <t>tRNA-processing ribonuclease BN</t>
  </si>
  <si>
    <t>yihY2</t>
  </si>
  <si>
    <t>Awo_c03530</t>
  </si>
  <si>
    <t>AFA47154.1</t>
  </si>
  <si>
    <t>acnA</t>
  </si>
  <si>
    <t>Awo_c03540</t>
  </si>
  <si>
    <t>AFA47155.1</t>
  </si>
  <si>
    <t>aconitase AcnA</t>
  </si>
  <si>
    <t>Awo_c03550</t>
  </si>
  <si>
    <t>AFA47156.1</t>
  </si>
  <si>
    <t>Awo_c03560</t>
  </si>
  <si>
    <t>AFA47157.1</t>
  </si>
  <si>
    <t>tex</t>
  </si>
  <si>
    <t>Awo_c03570</t>
  </si>
  <si>
    <t>AFA47158.1</t>
  </si>
  <si>
    <t>transcriptional accessory protein Tex</t>
  </si>
  <si>
    <t>Awo_c03580</t>
  </si>
  <si>
    <t>AFA47159.1</t>
  </si>
  <si>
    <t>transcriptional regulator CarD family</t>
  </si>
  <si>
    <t>Awo_c03590</t>
  </si>
  <si>
    <t>AFA47160.1</t>
  </si>
  <si>
    <t>PilT-like protein</t>
  </si>
  <si>
    <t>rsmF</t>
  </si>
  <si>
    <t>Awo_c03600</t>
  </si>
  <si>
    <t>AFA47161.1</t>
  </si>
  <si>
    <t>ribosomal RNA small subunit methyltransferase F</t>
  </si>
  <si>
    <t>Awo_c03610</t>
  </si>
  <si>
    <t>AFA47162.1</t>
  </si>
  <si>
    <t>Awo_c03620</t>
  </si>
  <si>
    <t>AFA47163.1</t>
  </si>
  <si>
    <t>ddlA</t>
  </si>
  <si>
    <t>Awo_c03630</t>
  </si>
  <si>
    <t>AFA47164.1</t>
  </si>
  <si>
    <t>D-alanine--D-alanine ligase</t>
  </si>
  <si>
    <t>Awo_c03640</t>
  </si>
  <si>
    <t>AFA47165.1</t>
  </si>
  <si>
    <t>argS</t>
  </si>
  <si>
    <t>Awo_c03650</t>
  </si>
  <si>
    <t>AFA47166.1</t>
  </si>
  <si>
    <t>arginine--tRNA ligase</t>
  </si>
  <si>
    <t>Awo_c03660</t>
  </si>
  <si>
    <t>AFA47167.1</t>
  </si>
  <si>
    <t>putative molybdopterin/thiamine biosynthesis protein</t>
  </si>
  <si>
    <t>Awo_c03670</t>
  </si>
  <si>
    <t>AFA47168.1</t>
  </si>
  <si>
    <t>ispF</t>
  </si>
  <si>
    <t>Awo_c03680</t>
  </si>
  <si>
    <t>AFA47169.1</t>
  </si>
  <si>
    <t>2-C-methyl-D-erythritol 2,4-cyclodiphosphate synthase IspF</t>
  </si>
  <si>
    <t>mtnN</t>
  </si>
  <si>
    <t>Awo_c03690</t>
  </si>
  <si>
    <t>AFA47170.1</t>
  </si>
  <si>
    <t>5'-methylthioadenosine/S-adenosylhomocysteine nucleosidase MtnN</t>
  </si>
  <si>
    <t>alr</t>
  </si>
  <si>
    <t>Awo_c03700</t>
  </si>
  <si>
    <t>AFA47171.1</t>
  </si>
  <si>
    <t>alanine racemase Alr</t>
  </si>
  <si>
    <t>tktA1</t>
  </si>
  <si>
    <t>Awo_c03710</t>
  </si>
  <si>
    <t>AFA47172.1</t>
  </si>
  <si>
    <t>transketolase subunit A</t>
  </si>
  <si>
    <t>tktB1</t>
  </si>
  <si>
    <t>Awo_c03720</t>
  </si>
  <si>
    <t>AFA47173.1</t>
  </si>
  <si>
    <t>transketolase subunit B</t>
  </si>
  <si>
    <t>Awo_c03730</t>
  </si>
  <si>
    <t>AFA47174.1</t>
  </si>
  <si>
    <t>pduV1</t>
  </si>
  <si>
    <t>Awo_c03740</t>
  </si>
  <si>
    <t>AFA47175.1</t>
  </si>
  <si>
    <t>propanediol utilization protein PduV1</t>
  </si>
  <si>
    <t>Awo_c03750</t>
  </si>
  <si>
    <t>AFA47176.1</t>
  </si>
  <si>
    <t>Awo_c03760</t>
  </si>
  <si>
    <t>AFA47177.1</t>
  </si>
  <si>
    <t>Awo_c03770</t>
  </si>
  <si>
    <t>AFA47178.1</t>
  </si>
  <si>
    <t>putative FMN-dependent dehydrogenase</t>
  </si>
  <si>
    <t>Awo_c03780</t>
  </si>
  <si>
    <t>AFA47179.1</t>
  </si>
  <si>
    <t>leuA1</t>
  </si>
  <si>
    <t>Awo_c03790</t>
  </si>
  <si>
    <t>AFA47180.1</t>
  </si>
  <si>
    <t>2-isopropylmalate synthase LeuA1</t>
  </si>
  <si>
    <t>gdhA</t>
  </si>
  <si>
    <t>Awo_c03800</t>
  </si>
  <si>
    <t>AFA47181.1</t>
  </si>
  <si>
    <t>NAD(P)-dependent glutamate dehydrogenase GdhA</t>
  </si>
  <si>
    <t>Awo_c03810</t>
  </si>
  <si>
    <t>AFA47182.1</t>
  </si>
  <si>
    <t>Awo_c03820</t>
  </si>
  <si>
    <t>AFA47183.1</t>
  </si>
  <si>
    <t>Awo_c03830</t>
  </si>
  <si>
    <t>AFA47184.1</t>
  </si>
  <si>
    <t>EmrB-like drug resistance transporter protein</t>
  </si>
  <si>
    <t>Awo_c03840</t>
  </si>
  <si>
    <t>AFA47185.1</t>
  </si>
  <si>
    <t>Awo_c03850</t>
  </si>
  <si>
    <t>AFA47186.1</t>
  </si>
  <si>
    <t>Awo_c03860</t>
  </si>
  <si>
    <t>AFA47187.1</t>
  </si>
  <si>
    <t>glutaredoxin</t>
  </si>
  <si>
    <t>Awo_c03870</t>
  </si>
  <si>
    <t>AFA47188.1</t>
  </si>
  <si>
    <t>flavoprotein</t>
  </si>
  <si>
    <t>Awo_c03880</t>
  </si>
  <si>
    <t>AFA47189.1</t>
  </si>
  <si>
    <t>mop1</t>
  </si>
  <si>
    <t>Awo_c03890</t>
  </si>
  <si>
    <t>AFA47190.1</t>
  </si>
  <si>
    <t>aldehyde oxidoreductase Mop1</t>
  </si>
  <si>
    <t>Awo_c03900</t>
  </si>
  <si>
    <t>AFA47191.1</t>
  </si>
  <si>
    <t>oxidoreductase</t>
  </si>
  <si>
    <t>Awo_c03910</t>
  </si>
  <si>
    <t>AFA47192.1</t>
  </si>
  <si>
    <t>Awo_c03920</t>
  </si>
  <si>
    <t>AFA47193.1</t>
  </si>
  <si>
    <t>glpQ1</t>
  </si>
  <si>
    <t>Awo_c03930</t>
  </si>
  <si>
    <t>AFA47194.1</t>
  </si>
  <si>
    <t>glycerophosphoryl diester phosphodiesterase GlpQ1</t>
  </si>
  <si>
    <t>glpQ2</t>
  </si>
  <si>
    <t>Awo_c03940</t>
  </si>
  <si>
    <t>AFA47195.1</t>
  </si>
  <si>
    <t>glycerophosphoryl diester phosphodiesterase GlpQ2</t>
  </si>
  <si>
    <t>def1</t>
  </si>
  <si>
    <t>Awo_c03950</t>
  </si>
  <si>
    <t>AFA47196.1</t>
  </si>
  <si>
    <t>peptide deformylase Def</t>
  </si>
  <si>
    <t>Awo_c03960</t>
  </si>
  <si>
    <t>AFA47197.1</t>
  </si>
  <si>
    <t>Awo_c03970</t>
  </si>
  <si>
    <t>AFA47198.1</t>
  </si>
  <si>
    <t>Awo_c03980</t>
  </si>
  <si>
    <t>AFA47199.1</t>
  </si>
  <si>
    <t>Awo_c03990</t>
  </si>
  <si>
    <t>AFA47200.1</t>
  </si>
  <si>
    <t>Awo_c04000</t>
  </si>
  <si>
    <t>AFA47201.1</t>
  </si>
  <si>
    <t>cobalamin (vitamin B12)-binding methylthiotransferase</t>
  </si>
  <si>
    <t>Awo_c04010</t>
  </si>
  <si>
    <t>AFA47202.1</t>
  </si>
  <si>
    <t>Awo_c04020</t>
  </si>
  <si>
    <t>AFA47203.1</t>
  </si>
  <si>
    <t>hypothetical protein Nif11-like protein</t>
  </si>
  <si>
    <t>Awo_c04030</t>
  </si>
  <si>
    <t>AFA47204.1</t>
  </si>
  <si>
    <t>Awo_c04040</t>
  </si>
  <si>
    <t>AFA47205.1</t>
  </si>
  <si>
    <t>livK1</t>
  </si>
  <si>
    <t>Awo_c04050</t>
  </si>
  <si>
    <t>AFA47206.1</t>
  </si>
  <si>
    <t>branched-chain amino binding protein precursor</t>
  </si>
  <si>
    <t>Awo_c04060</t>
  </si>
  <si>
    <t>AFA47207.1</t>
  </si>
  <si>
    <t>Awo_c04070</t>
  </si>
  <si>
    <t>AFA47208.1</t>
  </si>
  <si>
    <t>ABC transport system ATP-binding/permease/peptidase protein</t>
  </si>
  <si>
    <t>Awo_c04080</t>
  </si>
  <si>
    <t>AFA47209.1</t>
  </si>
  <si>
    <t>Awo_c04090</t>
  </si>
  <si>
    <t>AFA47210.1</t>
  </si>
  <si>
    <t>rubrerythrin</t>
  </si>
  <si>
    <t>spoT</t>
  </si>
  <si>
    <t>Awo_c04100</t>
  </si>
  <si>
    <t>AFA47211.1</t>
  </si>
  <si>
    <t>GTP pyrophosphokinase SpoT</t>
  </si>
  <si>
    <t>Awo_c04110</t>
  </si>
  <si>
    <t>AFA47212.1</t>
  </si>
  <si>
    <t>hypothetical protein containing diguanylate cyclase domain and PAS/PAC sensor</t>
  </si>
  <si>
    <t>cax</t>
  </si>
  <si>
    <t>Awo_c04120</t>
  </si>
  <si>
    <t>AFA47213.1</t>
  </si>
  <si>
    <t>calcium/proton exchanger</t>
  </si>
  <si>
    <t>Awo_c04130</t>
  </si>
  <si>
    <t>AFA47214.1</t>
  </si>
  <si>
    <t>putative penicillin-binding protein</t>
  </si>
  <si>
    <t>Awo_c04140</t>
  </si>
  <si>
    <t>AFA47215.1</t>
  </si>
  <si>
    <t>flavin oxidoreductase/NADH oxidase</t>
  </si>
  <si>
    <t>adh1</t>
  </si>
  <si>
    <t>Awo_c04150</t>
  </si>
  <si>
    <t>AFA47216.1</t>
  </si>
  <si>
    <t>alcohol dehydrogenase, iron-type</t>
  </si>
  <si>
    <t>Awo_c04160</t>
  </si>
  <si>
    <t>AFA47217.1</t>
  </si>
  <si>
    <t>Awo_c04170</t>
  </si>
  <si>
    <t>AFA47218.1</t>
  </si>
  <si>
    <t>Awo_c04180</t>
  </si>
  <si>
    <t>AFA47219.1</t>
  </si>
  <si>
    <t>uspA</t>
  </si>
  <si>
    <t>Awo_c04190</t>
  </si>
  <si>
    <t>AFA47220.1</t>
  </si>
  <si>
    <t>universal stress protein A</t>
  </si>
  <si>
    <t>Awo_c04200</t>
  </si>
  <si>
    <t>AFA47221.1</t>
  </si>
  <si>
    <t>PhoH family protein</t>
  </si>
  <si>
    <t>hydF</t>
  </si>
  <si>
    <t>Awo_c04210</t>
  </si>
  <si>
    <t>AFA47222.1</t>
  </si>
  <si>
    <t>iron-only hydrogenase maturation protein HydF</t>
  </si>
  <si>
    <t>fum</t>
  </si>
  <si>
    <t>Awo_c04220</t>
  </si>
  <si>
    <t>AFA47223.1</t>
  </si>
  <si>
    <t>fumarase Fum</t>
  </si>
  <si>
    <t>Awo_c04230</t>
  </si>
  <si>
    <t>AFA47224.1</t>
  </si>
  <si>
    <t>CheW-like protein</t>
  </si>
  <si>
    <t>sat</t>
  </si>
  <si>
    <t>Awo_c04240</t>
  </si>
  <si>
    <t>AFA47225.1</t>
  </si>
  <si>
    <t>serine O-acetyltransferase Sat</t>
  </si>
  <si>
    <t>Awo_c04250</t>
  </si>
  <si>
    <t>AFA47226.1</t>
  </si>
  <si>
    <t>Awo_c04260</t>
  </si>
  <si>
    <t>AFA47227.1</t>
  </si>
  <si>
    <t>Awo_c04270</t>
  </si>
  <si>
    <t>AFA47228.1</t>
  </si>
  <si>
    <t>Awo_c04280</t>
  </si>
  <si>
    <t>AFA47229.1</t>
  </si>
  <si>
    <t>response regulator</t>
  </si>
  <si>
    <t>Awo_c04290</t>
  </si>
  <si>
    <t>AFA47230.1</t>
  </si>
  <si>
    <t>Awo_c04300</t>
  </si>
  <si>
    <t>AFA47231.1</t>
  </si>
  <si>
    <t>Awo_c04310</t>
  </si>
  <si>
    <t>AFA47232.1</t>
  </si>
  <si>
    <t>Awo_c04320</t>
  </si>
  <si>
    <t>AFA47233.1</t>
  </si>
  <si>
    <t>putative FMN-binding protein</t>
  </si>
  <si>
    <t>Awo_c04330</t>
  </si>
  <si>
    <t>AFA47234.1</t>
  </si>
  <si>
    <t>Awo_c04340</t>
  </si>
  <si>
    <t>AFA47235.1</t>
  </si>
  <si>
    <t>putative HAD hydrolase, IIB family</t>
  </si>
  <si>
    <t>nrdG</t>
  </si>
  <si>
    <t>Awo_c04350</t>
  </si>
  <si>
    <t>AFA47236.1</t>
  </si>
  <si>
    <t>ribonucleoside-triphosphate reductase, anaerobic-like protein</t>
  </si>
  <si>
    <t>nrdD1</t>
  </si>
  <si>
    <t>Awo_c04360</t>
  </si>
  <si>
    <t>AFA47237.1</t>
  </si>
  <si>
    <t>Awo_c04370</t>
  </si>
  <si>
    <t>AFA47238.1</t>
  </si>
  <si>
    <t>Awo_c04380</t>
  </si>
  <si>
    <t>AFA47239.1</t>
  </si>
  <si>
    <t>Awo_c04390</t>
  </si>
  <si>
    <t>AFA47240.1</t>
  </si>
  <si>
    <t>transposase</t>
  </si>
  <si>
    <t>Awo_c04400</t>
  </si>
  <si>
    <t>AFA47241.1</t>
  </si>
  <si>
    <t>Awo_c04410</t>
  </si>
  <si>
    <t>AFA47242.1</t>
  </si>
  <si>
    <t>hsdM1</t>
  </si>
  <si>
    <t>Awo_c04420</t>
  </si>
  <si>
    <t>AFA47243.1</t>
  </si>
  <si>
    <t>type I restriction-modification system methyltransferase subunit HsdM1</t>
  </si>
  <si>
    <t>Awo_c04430</t>
  </si>
  <si>
    <t>AFA47244.1</t>
  </si>
  <si>
    <t>Awo_c04440</t>
  </si>
  <si>
    <t>AFA47245.1</t>
  </si>
  <si>
    <t>hsdS1</t>
  </si>
  <si>
    <t>Awo_c04450</t>
  </si>
  <si>
    <t>AFA47246.1</t>
  </si>
  <si>
    <t>type I restriction-modification system specificity subunit HsdS1</t>
  </si>
  <si>
    <t>Awo_c04460</t>
  </si>
  <si>
    <t>AFA47247.1</t>
  </si>
  <si>
    <t>Awo_c04470</t>
  </si>
  <si>
    <t>AFA47248.1</t>
  </si>
  <si>
    <t>putative FRG domain protein</t>
  </si>
  <si>
    <t>Awo_c04480</t>
  </si>
  <si>
    <t>AFA47249.1</t>
  </si>
  <si>
    <t>Awo_c04490</t>
  </si>
  <si>
    <t>AFA47250.1</t>
  </si>
  <si>
    <t>pseudogene</t>
  </si>
  <si>
    <t>Awo_c04500</t>
  </si>
  <si>
    <t>pseudo</t>
  </si>
  <si>
    <t>Awo_c04520</t>
  </si>
  <si>
    <t>AFA47251.1</t>
  </si>
  <si>
    <t>putative transmembrane protein</t>
  </si>
  <si>
    <t>nrdD2</t>
  </si>
  <si>
    <t>Awo_c04530</t>
  </si>
  <si>
    <t>AFA47252.1</t>
  </si>
  <si>
    <t>Awo_c04540</t>
  </si>
  <si>
    <t>AFA47253.1</t>
  </si>
  <si>
    <t>ogt</t>
  </si>
  <si>
    <t>Awo_c04550</t>
  </si>
  <si>
    <t>AFA47254.1</t>
  </si>
  <si>
    <t>methylated-DNA-[protein]-cysteine S-methyltransferase Ogt</t>
  </si>
  <si>
    <t>Awo_c04560</t>
  </si>
  <si>
    <t>AFA47255.1</t>
  </si>
  <si>
    <t>npp</t>
  </si>
  <si>
    <t>Awo_c04570</t>
  </si>
  <si>
    <t>AFA47256.1</t>
  </si>
  <si>
    <t>type I phosphodiesterase/nucleotide pyrophosphatase Npp</t>
  </si>
  <si>
    <t>Awo_c04580</t>
  </si>
  <si>
    <t>AFA47257.1</t>
  </si>
  <si>
    <t>Awo_c04590</t>
  </si>
  <si>
    <t>AFA47258.1</t>
  </si>
  <si>
    <t>permease</t>
  </si>
  <si>
    <t>Awo_c04600</t>
  </si>
  <si>
    <t>AFA47259.1</t>
  </si>
  <si>
    <t>putative redox-active disulfide protein 2</t>
  </si>
  <si>
    <t>Awo_c04610</t>
  </si>
  <si>
    <t>AFA47260.1</t>
  </si>
  <si>
    <t>putative protein tyrosine phosphatase</t>
  </si>
  <si>
    <t>Awo_c04620</t>
  </si>
  <si>
    <t>AFA47261.1</t>
  </si>
  <si>
    <t>cation transport ATPase</t>
  </si>
  <si>
    <t>Awo_c04630</t>
  </si>
  <si>
    <t>AFA47262.1</t>
  </si>
  <si>
    <t>Awo_c04640</t>
  </si>
  <si>
    <t>AFA47263.1</t>
  </si>
  <si>
    <t>Awo_c04650</t>
  </si>
  <si>
    <t>AFA47264.1</t>
  </si>
  <si>
    <t>hypothetical protein membrane protein</t>
  </si>
  <si>
    <t>Awo_c04660</t>
  </si>
  <si>
    <t>AFA47265.1</t>
  </si>
  <si>
    <t>ABC-type iron (III) transport system, permease protein</t>
  </si>
  <si>
    <t>Awo_c04670</t>
  </si>
  <si>
    <t>AFA47266.1</t>
  </si>
  <si>
    <t>ABC-type iron (III) transport system, ATP-binding protein</t>
  </si>
  <si>
    <t>Awo_c04680</t>
  </si>
  <si>
    <t>AFA47267.1</t>
  </si>
  <si>
    <t>ABC-type iron (III) transport system, periplasmic binding protein</t>
  </si>
  <si>
    <t>Awo_c04690</t>
  </si>
  <si>
    <t>AFA47268.1</t>
  </si>
  <si>
    <t>Awo_c04700</t>
  </si>
  <si>
    <t>AFA47269.1</t>
  </si>
  <si>
    <t>putative internalin like protein</t>
  </si>
  <si>
    <t>Awo_c04710</t>
  </si>
  <si>
    <t>AFA47270.1</t>
  </si>
  <si>
    <t>Awo_c04720</t>
  </si>
  <si>
    <t>AFA47271.1</t>
  </si>
  <si>
    <t>phage protein</t>
  </si>
  <si>
    <t>Awo_c04730</t>
  </si>
  <si>
    <t>AFA47272.1</t>
  </si>
  <si>
    <t>Awo_c04740</t>
  </si>
  <si>
    <t>AFA47273.1</t>
  </si>
  <si>
    <t>transcriptional regulator</t>
  </si>
  <si>
    <t>Awo_c04750</t>
  </si>
  <si>
    <t>AFA47274.1</t>
  </si>
  <si>
    <t>putative glyoxalase/bleomycin resistance protein/dioxygenase</t>
  </si>
  <si>
    <t>Awo_c04760</t>
  </si>
  <si>
    <t>AFA47275.1</t>
  </si>
  <si>
    <t>Awo_c04770</t>
  </si>
  <si>
    <t>AFA47276.1</t>
  </si>
  <si>
    <t>DJ-1 family protein</t>
  </si>
  <si>
    <t>Awo_c04780</t>
  </si>
  <si>
    <t>AFA47277.1</t>
  </si>
  <si>
    <t>putative helix-turn-helix domain protein</t>
  </si>
  <si>
    <t>Awo_c04790</t>
  </si>
  <si>
    <t>AFA47278.1</t>
  </si>
  <si>
    <t>TfoX domain-containing protein</t>
  </si>
  <si>
    <t>Awo_c04800</t>
  </si>
  <si>
    <t>AFA47279.1</t>
  </si>
  <si>
    <t>Awo_c04810</t>
  </si>
  <si>
    <t>AFA47280.1</t>
  </si>
  <si>
    <t>Awo_c04820</t>
  </si>
  <si>
    <t>AFA47281.1</t>
  </si>
  <si>
    <t>dacB1</t>
  </si>
  <si>
    <t>Awo_c04830</t>
  </si>
  <si>
    <t>AFA47282.1</t>
  </si>
  <si>
    <t>D-alanyl-D-alanine carboxypeptidase DacB1</t>
  </si>
  <si>
    <t>Awo_c04840</t>
  </si>
  <si>
    <t>AFA47283.1</t>
  </si>
  <si>
    <t>lipolytic protein, G-D-S-L family</t>
  </si>
  <si>
    <t>Awo_c04850</t>
  </si>
  <si>
    <t>AFA47284.1</t>
  </si>
  <si>
    <t>Awo_c04860</t>
  </si>
  <si>
    <t>AFA47285.1</t>
  </si>
  <si>
    <t>ABC transport system ATPase component</t>
  </si>
  <si>
    <t>Awo_c04870</t>
  </si>
  <si>
    <t>AFA47286.1</t>
  </si>
  <si>
    <t>Awo_c04880</t>
  </si>
  <si>
    <t>AFA47287.1</t>
  </si>
  <si>
    <t>putative P-loop ATPase</t>
  </si>
  <si>
    <t>Awo_c04890</t>
  </si>
  <si>
    <t>AFA47288.1</t>
  </si>
  <si>
    <t>Na+-dependent transporter</t>
  </si>
  <si>
    <t>Awo_c04900</t>
  </si>
  <si>
    <t>AFA47289.1</t>
  </si>
  <si>
    <t>multidrug ABC transport system ATP-binding and permease protein</t>
  </si>
  <si>
    <t>Awo_c04910</t>
  </si>
  <si>
    <t>AFA47290.1</t>
  </si>
  <si>
    <t>gsiB</t>
  </si>
  <si>
    <t>Awo_c04920</t>
  </si>
  <si>
    <t>AFA47291.1</t>
  </si>
  <si>
    <t>gluthation ABC transport system substrate binding protein GsiB</t>
  </si>
  <si>
    <t>gsiC</t>
  </si>
  <si>
    <t>Awo_c04930</t>
  </si>
  <si>
    <t>AFA47292.1</t>
  </si>
  <si>
    <t>gluthation ABC transport system permease protein GsiC</t>
  </si>
  <si>
    <t>gsiD</t>
  </si>
  <si>
    <t>Awo_c04940</t>
  </si>
  <si>
    <t>AFA47293.1</t>
  </si>
  <si>
    <t>gluthation ABC transport system permease protein GsiD</t>
  </si>
  <si>
    <t>gsiA</t>
  </si>
  <si>
    <t>Awo_c04950</t>
  </si>
  <si>
    <t>AFA47294.1</t>
  </si>
  <si>
    <t>gluthation ABC transport system ATP-binding protein GsiA</t>
  </si>
  <si>
    <t>Awo_c04960</t>
  </si>
  <si>
    <t>AFA47295.1</t>
  </si>
  <si>
    <t>Awo_c04970</t>
  </si>
  <si>
    <t>AFA47296.1</t>
  </si>
  <si>
    <t>putative flavodoxin</t>
  </si>
  <si>
    <t>Awo_c04980</t>
  </si>
  <si>
    <t>AFA47297.1</t>
  </si>
  <si>
    <t>metallo-beta-lactamase</t>
  </si>
  <si>
    <t>Awo_c04990</t>
  </si>
  <si>
    <t>AFA47298.1</t>
  </si>
  <si>
    <t>putative flavoredoxin</t>
  </si>
  <si>
    <t>mtsB</t>
  </si>
  <si>
    <t>Awo_c05000</t>
  </si>
  <si>
    <t>AFA47299.1</t>
  </si>
  <si>
    <t>Fe(III) ABC transport system permease protein MtsB</t>
  </si>
  <si>
    <t>mtsA</t>
  </si>
  <si>
    <t>Awo_c05010</t>
  </si>
  <si>
    <t>AFA47300.1</t>
  </si>
  <si>
    <t>Fe(III) ABC transport system ATP binding protein MtsA</t>
  </si>
  <si>
    <t>mtsC</t>
  </si>
  <si>
    <t>Awo_c05020</t>
  </si>
  <si>
    <t>AFA47301.1</t>
  </si>
  <si>
    <t>Fe(III) ABC transport system periplasmic binding protein MtsC</t>
  </si>
  <si>
    <t>Awo_c05030</t>
  </si>
  <si>
    <t>AFA47302.1</t>
  </si>
  <si>
    <t>Awo_c05040</t>
  </si>
  <si>
    <t>AFA47303.1</t>
  </si>
  <si>
    <t>thioredoxin</t>
  </si>
  <si>
    <t>Awo_c05050</t>
  </si>
  <si>
    <t>AFA47304.1</t>
  </si>
  <si>
    <t>Awo_c05060</t>
  </si>
  <si>
    <t>AFA47305.1</t>
  </si>
  <si>
    <t>Awo_c05070</t>
  </si>
  <si>
    <t>AFA47306.1</t>
  </si>
  <si>
    <t>Awo_c05080</t>
  </si>
  <si>
    <t>AFA47307.1</t>
  </si>
  <si>
    <t>Awo_c05090</t>
  </si>
  <si>
    <t>AFA47308.1</t>
  </si>
  <si>
    <t>redoxin domain protein</t>
  </si>
  <si>
    <t>Awo_c05100</t>
  </si>
  <si>
    <t>AFA47309.1</t>
  </si>
  <si>
    <t>putative cytochrome c biogenesis protein, transmembrane region</t>
  </si>
  <si>
    <t>Awo_c05110</t>
  </si>
  <si>
    <t>AFA47310.1</t>
  </si>
  <si>
    <t>putative 4Fe-4S ferredoxin iron-sulfur binding domain protein</t>
  </si>
  <si>
    <t>thiM</t>
  </si>
  <si>
    <t>Awo_c05120</t>
  </si>
  <si>
    <t>AFA47311.1</t>
  </si>
  <si>
    <t>hydroxyethylthiazole kinase ThiM</t>
  </si>
  <si>
    <t>thiE2</t>
  </si>
  <si>
    <t>Awo_c05130</t>
  </si>
  <si>
    <t>AFA47312.1</t>
  </si>
  <si>
    <t>thiamine-phosphate pyrophosphorylase ThiE2</t>
  </si>
  <si>
    <t>Awo_c05140</t>
  </si>
  <si>
    <t>AFA47313.1</t>
  </si>
  <si>
    <t>putative haloacid dehalogenase, IA family protein</t>
  </si>
  <si>
    <t>thiD</t>
  </si>
  <si>
    <t>Awo_c05150</t>
  </si>
  <si>
    <t>AFA47314.1</t>
  </si>
  <si>
    <t>phosphomethylpyrimidine kinase ThiD</t>
  </si>
  <si>
    <t>emrE</t>
  </si>
  <si>
    <t>Awo_c05160</t>
  </si>
  <si>
    <t>AFA47315.1</t>
  </si>
  <si>
    <t>multidrug resistance efflux transporter EmrE</t>
  </si>
  <si>
    <t>Awo_c05170</t>
  </si>
  <si>
    <t>AFA47316.1</t>
  </si>
  <si>
    <t>mttA1</t>
  </si>
  <si>
    <t>Awo_c05180</t>
  </si>
  <si>
    <t>AFA47317.1</t>
  </si>
  <si>
    <t>methyltransferase 2 MttA1</t>
  </si>
  <si>
    <t>mttC1</t>
  </si>
  <si>
    <t>Awo_c05190</t>
  </si>
  <si>
    <t>AFA47318.1</t>
  </si>
  <si>
    <t>corrinoid protein MttC1</t>
  </si>
  <si>
    <t>mttB2</t>
  </si>
  <si>
    <t>Awo_c05200</t>
  </si>
  <si>
    <t>AFA47319.1</t>
  </si>
  <si>
    <t>methyltransferase 1 MttB2</t>
  </si>
  <si>
    <t>Awo_c05210</t>
  </si>
  <si>
    <t>AFA47320.1</t>
  </si>
  <si>
    <t>cmpK</t>
  </si>
  <si>
    <t>Awo_c05220</t>
  </si>
  <si>
    <t>AFA47321.1</t>
  </si>
  <si>
    <t>cytidylate kinase CmpK</t>
  </si>
  <si>
    <t>matE2</t>
  </si>
  <si>
    <t>Awo_c05230</t>
  </si>
  <si>
    <t>AFA47322.1</t>
  </si>
  <si>
    <t>multi antimicrobial extrusion protein MatE2</t>
  </si>
  <si>
    <t>pdxT</t>
  </si>
  <si>
    <t>Awo_c05240</t>
  </si>
  <si>
    <t>AFA47323.1</t>
  </si>
  <si>
    <t>glutamine amidotransferase subunit PdxT</t>
  </si>
  <si>
    <t>pdxS</t>
  </si>
  <si>
    <t>Awo_c05250</t>
  </si>
  <si>
    <t>AFA47324.1</t>
  </si>
  <si>
    <t>pyridoxine biosynthesis protein PdxS</t>
  </si>
  <si>
    <t>Awo_c05260</t>
  </si>
  <si>
    <t>AFA47325.1</t>
  </si>
  <si>
    <t>Awo_c05270</t>
  </si>
  <si>
    <t>AFA47326.1</t>
  </si>
  <si>
    <t>Awo_c05280</t>
  </si>
  <si>
    <t>AFA47327.1</t>
  </si>
  <si>
    <t>Awo_c05290</t>
  </si>
  <si>
    <t>AFA47328.1</t>
  </si>
  <si>
    <t>RNA polymerase ECF-like sigma factor</t>
  </si>
  <si>
    <t>Awo_c05300</t>
  </si>
  <si>
    <t>AFA47329.1</t>
  </si>
  <si>
    <t>Awo_c05310</t>
  </si>
  <si>
    <t>AFA47330.1</t>
  </si>
  <si>
    <t>speD</t>
  </si>
  <si>
    <t>Awo_c05320</t>
  </si>
  <si>
    <t>AFA47331.1</t>
  </si>
  <si>
    <t>S-adenosylmethionine decarboxylase SpeD</t>
  </si>
  <si>
    <t>speA</t>
  </si>
  <si>
    <t>Awo_c05330</t>
  </si>
  <si>
    <t>AFA47332.1</t>
  </si>
  <si>
    <t>arginine decarboxylase SpeA</t>
  </si>
  <si>
    <t>speE</t>
  </si>
  <si>
    <t>Awo_c05340</t>
  </si>
  <si>
    <t>AFA47333.1</t>
  </si>
  <si>
    <t>spermidine synthase SpeE</t>
  </si>
  <si>
    <t>speB</t>
  </si>
  <si>
    <t>Awo_c05350</t>
  </si>
  <si>
    <t>AFA47334.1</t>
  </si>
  <si>
    <t>agmatinase SpeB</t>
  </si>
  <si>
    <t>sdh</t>
  </si>
  <si>
    <t>Awo_c05360</t>
  </si>
  <si>
    <t>AFA47335.1</t>
  </si>
  <si>
    <t>saccharopine dehydrogenase Sdh</t>
  </si>
  <si>
    <t>nspC</t>
  </si>
  <si>
    <t>Awo_c05370</t>
  </si>
  <si>
    <t>AFA47336.1</t>
  </si>
  <si>
    <t>carboxynorspermidine decarboxylase NspC</t>
  </si>
  <si>
    <t>Awo_c05380</t>
  </si>
  <si>
    <t>AFA47337.1</t>
  </si>
  <si>
    <t>Awo_c05390</t>
  </si>
  <si>
    <t>AFA47338.1</t>
  </si>
  <si>
    <t>thioesterase superfamily protein</t>
  </si>
  <si>
    <t>Awo_c05400</t>
  </si>
  <si>
    <t>AFA47339.1</t>
  </si>
  <si>
    <t>Awo_c05410</t>
  </si>
  <si>
    <t>AFA47340.1</t>
  </si>
  <si>
    <t>transcriptional regulator XRE family</t>
  </si>
  <si>
    <t>mttC2</t>
  </si>
  <si>
    <t>Awo_c05420</t>
  </si>
  <si>
    <t>AFA47341.1</t>
  </si>
  <si>
    <t>corrinoid protein MttC2</t>
  </si>
  <si>
    <t>mttB3</t>
  </si>
  <si>
    <t>Awo_c05430</t>
  </si>
  <si>
    <t>AFA47342.1</t>
  </si>
  <si>
    <t>methyltransferase 1 MttB3</t>
  </si>
  <si>
    <t>mttB4</t>
  </si>
  <si>
    <t>Awo_c05440</t>
  </si>
  <si>
    <t>AFA47343.1</t>
  </si>
  <si>
    <t>methyltransferase 1 MttB4</t>
  </si>
  <si>
    <t>opuD1</t>
  </si>
  <si>
    <t>Awo_c05450</t>
  </si>
  <si>
    <t>AFA47344.1</t>
  </si>
  <si>
    <t>choline/carnitine/betaine transporter OpuD1</t>
  </si>
  <si>
    <t>mttC3</t>
  </si>
  <si>
    <t>Awo_c05460</t>
  </si>
  <si>
    <t>AFA47345.1</t>
  </si>
  <si>
    <t>corrinoid protein MttC3</t>
  </si>
  <si>
    <t>mttB5</t>
  </si>
  <si>
    <t>Awo_c05470</t>
  </si>
  <si>
    <t>AFA47346.1</t>
  </si>
  <si>
    <t>methyltransferase 1 MttB5</t>
  </si>
  <si>
    <t>hyuA</t>
  </si>
  <si>
    <t>Awo_c05480</t>
  </si>
  <si>
    <t>AFA47347.1</t>
  </si>
  <si>
    <t>hydantoinase/oxoprolinase HyuA</t>
  </si>
  <si>
    <t>uroD1</t>
  </si>
  <si>
    <t>Awo_c05490</t>
  </si>
  <si>
    <t>AFA47348.1</t>
  </si>
  <si>
    <t>uroporphyrinogen decarboxylase UroD1</t>
  </si>
  <si>
    <t>Awo_c05500</t>
  </si>
  <si>
    <t>AFA47349.1</t>
  </si>
  <si>
    <t>corrinoid activation/regeneration protein</t>
  </si>
  <si>
    <t>Awo_c05510</t>
  </si>
  <si>
    <t>AFA47350.1</t>
  </si>
  <si>
    <t>YbaK-like protein</t>
  </si>
  <si>
    <t>Awo_c05520</t>
  </si>
  <si>
    <t>AFA47351.1</t>
  </si>
  <si>
    <t>putative B12-dependend methionine synthase</t>
  </si>
  <si>
    <t>Awo_c05530</t>
  </si>
  <si>
    <t>AFA47352.1</t>
  </si>
  <si>
    <t>cobalamin synthesis protein/P47K family protein</t>
  </si>
  <si>
    <t>Awo_c05540</t>
  </si>
  <si>
    <t>AFA47353.1</t>
  </si>
  <si>
    <t>trkH1</t>
  </si>
  <si>
    <t>Awo_c05550</t>
  </si>
  <si>
    <t>AFA47354.1</t>
  </si>
  <si>
    <t>K+ uptake protein, membrane subunit TrkH1</t>
  </si>
  <si>
    <t>trkA1</t>
  </si>
  <si>
    <t>Awo_c05560</t>
  </si>
  <si>
    <t>AFA47355.1</t>
  </si>
  <si>
    <t>K+ uptake protein, NAD-binding subunit TrkA1</t>
  </si>
  <si>
    <t>trkA2</t>
  </si>
  <si>
    <t>Awo_c05570</t>
  </si>
  <si>
    <t>AFA47356.1</t>
  </si>
  <si>
    <t>K+ uptake protein, NAD-binding subunit TrkA2</t>
  </si>
  <si>
    <t>Awo_c05580</t>
  </si>
  <si>
    <t>AFA47357.1</t>
  </si>
  <si>
    <t>putative NADPH-dependent FMN reductase</t>
  </si>
  <si>
    <t>Awo_c05590</t>
  </si>
  <si>
    <t>AFA47358.1</t>
  </si>
  <si>
    <t>Awo_c05600</t>
  </si>
  <si>
    <t>AFA47359.1</t>
  </si>
  <si>
    <t>Awo_c05610</t>
  </si>
  <si>
    <t>AFA47360.1</t>
  </si>
  <si>
    <t>TPR domain containing protein</t>
  </si>
  <si>
    <t>kdpB</t>
  </si>
  <si>
    <t>Awo_c05620</t>
  </si>
  <si>
    <t>AFA47361.1</t>
  </si>
  <si>
    <t>potassium-transporting ATPase B chain</t>
  </si>
  <si>
    <t>kdpD</t>
  </si>
  <si>
    <t>Awo_c05630</t>
  </si>
  <si>
    <t>AFA47362.1</t>
  </si>
  <si>
    <t>sensor protein KdpD</t>
  </si>
  <si>
    <t>kdpE</t>
  </si>
  <si>
    <t>Awo_c05640</t>
  </si>
  <si>
    <t>AFA47363.1</t>
  </si>
  <si>
    <t>DNA-binding response regulator KdpE</t>
  </si>
  <si>
    <t>Awo_c05650</t>
  </si>
  <si>
    <t>AFA47364.1</t>
  </si>
  <si>
    <t>diguanylate cyclase and metal dependent phosphohydrolase</t>
  </si>
  <si>
    <t>Awo_c05660</t>
  </si>
  <si>
    <t>AFA47365.1</t>
  </si>
  <si>
    <t>diguanylate cyclase containing PAS/PAC sensor</t>
  </si>
  <si>
    <t>adh2</t>
  </si>
  <si>
    <t>Awo_c05670</t>
  </si>
  <si>
    <t>AFA47366.1</t>
  </si>
  <si>
    <t>Awo_c05680</t>
  </si>
  <si>
    <t>AFA47367.1</t>
  </si>
  <si>
    <t>diguanylate cyclase/phosphodiesterase</t>
  </si>
  <si>
    <t>Awo_c05690</t>
  </si>
  <si>
    <t>AFA47368.1</t>
  </si>
  <si>
    <t>transposase ISCpe5</t>
  </si>
  <si>
    <t>Awo_c05700</t>
  </si>
  <si>
    <t>AFA47369.1</t>
  </si>
  <si>
    <t>Awo_c05710</t>
  </si>
  <si>
    <t>AFA47370.1</t>
  </si>
  <si>
    <t>agrB</t>
  </si>
  <si>
    <t>Awo_c05720</t>
  </si>
  <si>
    <t>AFA47371.1</t>
  </si>
  <si>
    <t>accessory gene regulator B</t>
  </si>
  <si>
    <t>Awo_c05730</t>
  </si>
  <si>
    <t>AFA47372.1</t>
  </si>
  <si>
    <t>GGDEF/HD domain protein</t>
  </si>
  <si>
    <t>Awo_c05740</t>
  </si>
  <si>
    <t>AFA47373.1</t>
  </si>
  <si>
    <t>putative cupin 2 conserved barrel domain protein</t>
  </si>
  <si>
    <t>Awo_c05750</t>
  </si>
  <si>
    <t>AFA47374.1</t>
  </si>
  <si>
    <t>amino acid ABC transport system substrate binding protein</t>
  </si>
  <si>
    <t>Awo_c05760</t>
  </si>
  <si>
    <t>AFA47375.1</t>
  </si>
  <si>
    <t>amino acid ABC transport system permease protein</t>
  </si>
  <si>
    <t>Awo_c05770</t>
  </si>
  <si>
    <t>AFA47376.1</t>
  </si>
  <si>
    <t>amino acid ABC transport system ATP-binding protein</t>
  </si>
  <si>
    <t>Awo_c05780</t>
  </si>
  <si>
    <t>AFA47377.1</t>
  </si>
  <si>
    <t>zinc finger CDGSH-type domain protein</t>
  </si>
  <si>
    <t>Awo_c05790</t>
  </si>
  <si>
    <t>AFA47378.1</t>
  </si>
  <si>
    <t>uvdE</t>
  </si>
  <si>
    <t>Awo_c05800</t>
  </si>
  <si>
    <t>AFA47379.1</t>
  </si>
  <si>
    <t>UV damage endonuclease UvdE</t>
  </si>
  <si>
    <t>Awo_c05810</t>
  </si>
  <si>
    <t>AFA47380.1</t>
  </si>
  <si>
    <t>Awo_c05820</t>
  </si>
  <si>
    <t>AFA47381.1</t>
  </si>
  <si>
    <t>putative diguanylate cyclase containing PAS/PAC sensor</t>
  </si>
  <si>
    <t>Awo_c05830</t>
  </si>
  <si>
    <t>AFA47382.1</t>
  </si>
  <si>
    <t>Awo_c05840</t>
  </si>
  <si>
    <t>AFA47383.1</t>
  </si>
  <si>
    <t>MCP methyltransferase, CheR-type</t>
  </si>
  <si>
    <t>Awo_c05850</t>
  </si>
  <si>
    <t>AFA47384.1</t>
  </si>
  <si>
    <t>Awo_c05860</t>
  </si>
  <si>
    <t>AFA47385.1</t>
  </si>
  <si>
    <t>cynT</t>
  </si>
  <si>
    <t>Awo_c05870</t>
  </si>
  <si>
    <t>AFA47386.1</t>
  </si>
  <si>
    <t>carbonic anhydrase CynT</t>
  </si>
  <si>
    <t>Awo_c05880</t>
  </si>
  <si>
    <t>AFA47387.1</t>
  </si>
  <si>
    <t>proteinase inhibitor I4, serpin</t>
  </si>
  <si>
    <t>uppP</t>
  </si>
  <si>
    <t>Awo_c05890</t>
  </si>
  <si>
    <t>AFA47388.1</t>
  </si>
  <si>
    <t>undecaprenyl-diphosphatase UppP</t>
  </si>
  <si>
    <t>Awo_c05900</t>
  </si>
  <si>
    <t>AFA47389.1</t>
  </si>
  <si>
    <t>nitroreductase family protein fused to ferredoxin domain protein</t>
  </si>
  <si>
    <t>Awo_c05910</t>
  </si>
  <si>
    <t>AFA47390.1</t>
  </si>
  <si>
    <t>Awo_c05920</t>
  </si>
  <si>
    <t>AFA47391.1</t>
  </si>
  <si>
    <t>mtnK1</t>
  </si>
  <si>
    <t>Awo_c05930</t>
  </si>
  <si>
    <t>AFA47392.1</t>
  </si>
  <si>
    <t>methylthioribose kinase MtnK1</t>
  </si>
  <si>
    <t>Awo_c05940</t>
  </si>
  <si>
    <t>AFA47393.1</t>
  </si>
  <si>
    <t>Awo_c05950</t>
  </si>
  <si>
    <t>AFA47394.1</t>
  </si>
  <si>
    <t>Awo_c05960</t>
  </si>
  <si>
    <t>AFA47395.1</t>
  </si>
  <si>
    <t>Awo_c05970</t>
  </si>
  <si>
    <t>AFA47396.1</t>
  </si>
  <si>
    <t>transcriptional regulator PadR family protein</t>
  </si>
  <si>
    <t>metA</t>
  </si>
  <si>
    <t>Awo_c05980</t>
  </si>
  <si>
    <t>AFA47397.1</t>
  </si>
  <si>
    <t>homoserine O-succinyltransferase MetA</t>
  </si>
  <si>
    <t>cysD</t>
  </si>
  <si>
    <t>Awo_c05990</t>
  </si>
  <si>
    <t>AFA47398.1</t>
  </si>
  <si>
    <t>O-acetylhomoserine/O-acetylserine sulfhydrylase CysD</t>
  </si>
  <si>
    <t>aroF</t>
  </si>
  <si>
    <t>Awo_c06000</t>
  </si>
  <si>
    <t>AFA47399.1</t>
  </si>
  <si>
    <t>3-deoxy-7-phosphoheptulonate synthase AroF</t>
  </si>
  <si>
    <t>tyrA</t>
  </si>
  <si>
    <t>Awo_c06010</t>
  </si>
  <si>
    <t>AFA47400.1</t>
  </si>
  <si>
    <t>prephenate dehydrogenase TyrA</t>
  </si>
  <si>
    <t>Awo_c06020</t>
  </si>
  <si>
    <t>AFA47401.1</t>
  </si>
  <si>
    <t>Awo_c06030</t>
  </si>
  <si>
    <t>AFA47402.1</t>
  </si>
  <si>
    <t>Awo_c06040</t>
  </si>
  <si>
    <t>AFA47403.1</t>
  </si>
  <si>
    <t>pabA</t>
  </si>
  <si>
    <t>Awo_c06050</t>
  </si>
  <si>
    <t>AFA47404.1</t>
  </si>
  <si>
    <t>anthranilate synthase, component II</t>
  </si>
  <si>
    <t>pabB</t>
  </si>
  <si>
    <t>Awo_c06060</t>
  </si>
  <si>
    <t>AFA47405.1</t>
  </si>
  <si>
    <t>para-aminobenzoate synthase, component I</t>
  </si>
  <si>
    <t>pabC1</t>
  </si>
  <si>
    <t>Awo_c06070</t>
  </si>
  <si>
    <t>AFA47406.1</t>
  </si>
  <si>
    <t>aminodeoxychorismate lyase PabC1</t>
  </si>
  <si>
    <t>Awo_c06080</t>
  </si>
  <si>
    <t>AFA47407.1</t>
  </si>
  <si>
    <t>putative metal dependent phosphohydrolase, HDIG domain protein</t>
  </si>
  <si>
    <t>Awo_c06090</t>
  </si>
  <si>
    <t>AFA47408.1</t>
  </si>
  <si>
    <t>poly(A) polymerase</t>
  </si>
  <si>
    <t>Awo_c06100</t>
  </si>
  <si>
    <t>AFA47409.1</t>
  </si>
  <si>
    <t>Mg-dependent deoxyribonuclease TatD family</t>
  </si>
  <si>
    <t>trnQ2</t>
  </si>
  <si>
    <t>Awo_c06110</t>
  </si>
  <si>
    <t>Awo_c06120</t>
  </si>
  <si>
    <t>AFA47410.1</t>
  </si>
  <si>
    <t>nitroreductase family protein</t>
  </si>
  <si>
    <t>sfp</t>
  </si>
  <si>
    <t>Awo_c06130</t>
  </si>
  <si>
    <t>AFA47411.1</t>
  </si>
  <si>
    <t>holo-[acyl-carrier-protein] synthase Sfp</t>
  </si>
  <si>
    <t>chrA1</t>
  </si>
  <si>
    <t>Awo_c06140</t>
  </si>
  <si>
    <t>AFA47412.1</t>
  </si>
  <si>
    <t>chromate transporter ChrA1</t>
  </si>
  <si>
    <t>chrA2</t>
  </si>
  <si>
    <t>Awo_c06150</t>
  </si>
  <si>
    <t>AFA47413.1</t>
  </si>
  <si>
    <t>chromate transporter ChrA2</t>
  </si>
  <si>
    <t>Awo_c06160</t>
  </si>
  <si>
    <t>AFA47414.1</t>
  </si>
  <si>
    <t>putative FMN-binding domain protein</t>
  </si>
  <si>
    <t>Awo_c06170</t>
  </si>
  <si>
    <t>AFA47415.1</t>
  </si>
  <si>
    <t>adh3</t>
  </si>
  <si>
    <t>Awo_c06180</t>
  </si>
  <si>
    <t>AFA47416.1</t>
  </si>
  <si>
    <t>Awo_c06190</t>
  </si>
  <si>
    <t>AFA47417.1</t>
  </si>
  <si>
    <t>Sel1 repeat family protein</t>
  </si>
  <si>
    <t>porB</t>
  </si>
  <si>
    <t>Awo_c06200</t>
  </si>
  <si>
    <t>AFA47418.1</t>
  </si>
  <si>
    <t>pyruvate:ferredoxin oxidoreductase, beta subunit PorB</t>
  </si>
  <si>
    <t>porA</t>
  </si>
  <si>
    <t>Awo_c06210</t>
  </si>
  <si>
    <t>AFA47419.1</t>
  </si>
  <si>
    <t>pyruvate:ferredoxin oxidoreductase, alpha subunit PorA</t>
  </si>
  <si>
    <t>adh4</t>
  </si>
  <si>
    <t>Awo_c06220</t>
  </si>
  <si>
    <t>AFA47420.1</t>
  </si>
  <si>
    <t>Awo_c06230</t>
  </si>
  <si>
    <t>AFA47421.1</t>
  </si>
  <si>
    <t>tam</t>
  </si>
  <si>
    <t>Awo_c06240</t>
  </si>
  <si>
    <t>AFA47422.1</t>
  </si>
  <si>
    <t>trans-aconitate 2-methyltransferase Tam</t>
  </si>
  <si>
    <t>Awo_c06250</t>
  </si>
  <si>
    <t>AFA47423.1</t>
  </si>
  <si>
    <t>Awo_c06260</t>
  </si>
  <si>
    <t>AFA47424.1</t>
  </si>
  <si>
    <t>Awo_c06270</t>
  </si>
  <si>
    <t>AFA47425.1</t>
  </si>
  <si>
    <t>Awo_c06280</t>
  </si>
  <si>
    <t>AFA47426.1</t>
  </si>
  <si>
    <t>pcrA2</t>
  </si>
  <si>
    <t>Awo_c06290</t>
  </si>
  <si>
    <t>AFA47427.1</t>
  </si>
  <si>
    <t>ATP-dependent DNA helicase PcrA2</t>
  </si>
  <si>
    <t>Awo_c06300</t>
  </si>
  <si>
    <t>AFA47428.1</t>
  </si>
  <si>
    <t>adhE</t>
  </si>
  <si>
    <t>Awo_c06310</t>
  </si>
  <si>
    <t>AFA47429.1</t>
  </si>
  <si>
    <t>bifunctional acetaldehyde-CoA/alcohol dehydrogenase</t>
  </si>
  <si>
    <t>paaK2</t>
  </si>
  <si>
    <t>Awo_c06320</t>
  </si>
  <si>
    <t>AFA47430.1</t>
  </si>
  <si>
    <t>phenylacetate-CoA ligase PaaK2</t>
  </si>
  <si>
    <t>Awo_c06330</t>
  </si>
  <si>
    <t>AFA47431.1</t>
  </si>
  <si>
    <t>eno</t>
  </si>
  <si>
    <t>Awo_c06340</t>
  </si>
  <si>
    <t>AFA47432.1</t>
  </si>
  <si>
    <t>enolase Eno</t>
  </si>
  <si>
    <t>ligB1</t>
  </si>
  <si>
    <t>Awo_c06350</t>
  </si>
  <si>
    <t>AFA47433.1</t>
  </si>
  <si>
    <t>extradiol ring-cleavage dioxygenase, class III protein, subunit B</t>
  </si>
  <si>
    <t>mutY</t>
  </si>
  <si>
    <t>Awo_c06360</t>
  </si>
  <si>
    <t>AFA47434.1</t>
  </si>
  <si>
    <t>A/G-specific adenine glycosylase MutY</t>
  </si>
  <si>
    <t>Awo_c06370</t>
  </si>
  <si>
    <t>AFA47435.1</t>
  </si>
  <si>
    <t>3D/G5 domain protein</t>
  </si>
  <si>
    <t>bcaT1</t>
  </si>
  <si>
    <t>Awo_c06380</t>
  </si>
  <si>
    <t>AFA47436.1</t>
  </si>
  <si>
    <t>branched-chain amino acid aminotransferase BcaT1</t>
  </si>
  <si>
    <t>trnS2</t>
  </si>
  <si>
    <t>Awo_c06390</t>
  </si>
  <si>
    <t>trnS3</t>
  </si>
  <si>
    <t>Awo_c06400</t>
  </si>
  <si>
    <t>Awo_c06410</t>
  </si>
  <si>
    <t>AFA47437.1</t>
  </si>
  <si>
    <t>Awo_c06420</t>
  </si>
  <si>
    <t>AFA47438.1</t>
  </si>
  <si>
    <t>recombinase</t>
  </si>
  <si>
    <t>Awo_c06430</t>
  </si>
  <si>
    <t>AFA47439.1</t>
  </si>
  <si>
    <t>Awo_c06440</t>
  </si>
  <si>
    <t>AFA47440.1</t>
  </si>
  <si>
    <t>xer</t>
  </si>
  <si>
    <t>Awo_c06450</t>
  </si>
  <si>
    <t>AFA47441.1</t>
  </si>
  <si>
    <t>tyrosine recombinase Xer</t>
  </si>
  <si>
    <t>dcm</t>
  </si>
  <si>
    <t>Awo_c06460</t>
  </si>
  <si>
    <t>AFA47442.1</t>
  </si>
  <si>
    <t>DNA (cytosine-5-)-methyltransferase Dcm</t>
  </si>
  <si>
    <t>'ATPase, histidine kinase-, DNA gyrase B-, and HSP90-like domain protein'</t>
  </si>
  <si>
    <t>Awo_c06470</t>
  </si>
  <si>
    <t>ATPase domain-containing protein</t>
  </si>
  <si>
    <t>Awo_c06480</t>
  </si>
  <si>
    <t>Awo_c06490</t>
  </si>
  <si>
    <t>AFA47443.1</t>
  </si>
  <si>
    <t>response regulator receiver protein</t>
  </si>
  <si>
    <t>vsr</t>
  </si>
  <si>
    <t>Awo_c06500</t>
  </si>
  <si>
    <t>AFA47444.1</t>
  </si>
  <si>
    <t>DNA mismatch endonuclease Vsr</t>
  </si>
  <si>
    <t>Awo_c06510</t>
  </si>
  <si>
    <t>AFA47445.1</t>
  </si>
  <si>
    <t>Awo_c06520</t>
  </si>
  <si>
    <t>AFA47446.1</t>
  </si>
  <si>
    <t>Awo_c06530</t>
  </si>
  <si>
    <t>AFA47447.1</t>
  </si>
  <si>
    <t>Awo_c06540</t>
  </si>
  <si>
    <t>AFA47448.1</t>
  </si>
  <si>
    <t>endoribonuclease, L-PSP family</t>
  </si>
  <si>
    <t>Awo_c06550</t>
  </si>
  <si>
    <t>AFA47449.1</t>
  </si>
  <si>
    <t>Awo_c06560</t>
  </si>
  <si>
    <t>AFA47450.1</t>
  </si>
  <si>
    <t>Awo_c06570</t>
  </si>
  <si>
    <t>AFA47451.1</t>
  </si>
  <si>
    <t>Awo_c06580</t>
  </si>
  <si>
    <t>AFA47452.1</t>
  </si>
  <si>
    <t>ybfG</t>
  </si>
  <si>
    <t>Awo_c06590</t>
  </si>
  <si>
    <t>AFA47453.1</t>
  </si>
  <si>
    <t>peptidoglycan-binding protein YbfG</t>
  </si>
  <si>
    <t>Awo_c06600</t>
  </si>
  <si>
    <t>AFA47454.1</t>
  </si>
  <si>
    <t>Awo_c06610</t>
  </si>
  <si>
    <t>AFA47455.1</t>
  </si>
  <si>
    <t>putative inorganic pyrophosphatase</t>
  </si>
  <si>
    <t>Awo_c06620</t>
  </si>
  <si>
    <t>AFA47456.1</t>
  </si>
  <si>
    <t>Awo_c06630</t>
  </si>
  <si>
    <t>AFA47457.1</t>
  </si>
  <si>
    <t>Awo_c06640</t>
  </si>
  <si>
    <t>AFA47458.1</t>
  </si>
  <si>
    <t>Awo_c06650</t>
  </si>
  <si>
    <t>AFA47459.1</t>
  </si>
  <si>
    <t>Awo_c06660</t>
  </si>
  <si>
    <t>AFA47460.1</t>
  </si>
  <si>
    <t>Awo_c06670</t>
  </si>
  <si>
    <t>AFA47461.1</t>
  </si>
  <si>
    <t>hypothetical protein C_GCAxxG_C_C family</t>
  </si>
  <si>
    <t>Awo_c06680</t>
  </si>
  <si>
    <t>AFA47462.1</t>
  </si>
  <si>
    <t>hypothetical protein DUF1214</t>
  </si>
  <si>
    <t>Awo_c06690</t>
  </si>
  <si>
    <t>AFA47463.1</t>
  </si>
  <si>
    <t>hypothetical protein DUF169</t>
  </si>
  <si>
    <t>Awo_c06700</t>
  </si>
  <si>
    <t>AFA47464.1</t>
  </si>
  <si>
    <t>Awo_c06710</t>
  </si>
  <si>
    <t>AFA47465.1</t>
  </si>
  <si>
    <t>hypothetical protein DUF364</t>
  </si>
  <si>
    <t>Awo_c06720</t>
  </si>
  <si>
    <t>AFA47466.1</t>
  </si>
  <si>
    <t>Awo_c06730</t>
  </si>
  <si>
    <t>AFA47467.1</t>
  </si>
  <si>
    <t>two-component system sensor histidine kinase</t>
  </si>
  <si>
    <t>glnA3</t>
  </si>
  <si>
    <t>Awo_c06740</t>
  </si>
  <si>
    <t>AFA47468.1</t>
  </si>
  <si>
    <t>glutamine synthetase GlnA3</t>
  </si>
  <si>
    <t>Awo_c06750</t>
  </si>
  <si>
    <t>AFA47469.1</t>
  </si>
  <si>
    <t>Awo_c06760</t>
  </si>
  <si>
    <t>AFA47470.1</t>
  </si>
  <si>
    <t>AmiS/UreI transporter</t>
  </si>
  <si>
    <t>moaA1</t>
  </si>
  <si>
    <t>Awo_c06770</t>
  </si>
  <si>
    <t>AFA47471.1</t>
  </si>
  <si>
    <t>molybdenum cofactor biosynthesis protein MoaA1</t>
  </si>
  <si>
    <t>Awo_c06780</t>
  </si>
  <si>
    <t>AFA47472.1</t>
  </si>
  <si>
    <t>molybdopterin oxidoreductase</t>
  </si>
  <si>
    <t>Awo_c06790</t>
  </si>
  <si>
    <t>AFA47473.1</t>
  </si>
  <si>
    <t>glutamine amidotransferase type 1</t>
  </si>
  <si>
    <t>Awo_c06800</t>
  </si>
  <si>
    <t>AFA47474.1</t>
  </si>
  <si>
    <t>Awo_c06810</t>
  </si>
  <si>
    <t>AFA47475.1</t>
  </si>
  <si>
    <t>sensor diguanylate cyclase</t>
  </si>
  <si>
    <t>Awo_c06820</t>
  </si>
  <si>
    <t>AFA47476.1</t>
  </si>
  <si>
    <t>Awo_c06830</t>
  </si>
  <si>
    <t>AFA47477.1</t>
  </si>
  <si>
    <t>Awo_c06840</t>
  </si>
  <si>
    <t>AFA47478.1</t>
  </si>
  <si>
    <t>Awo_c06850</t>
  </si>
  <si>
    <t>AFA47479.1</t>
  </si>
  <si>
    <t>mttB6</t>
  </si>
  <si>
    <t>Awo_c06860</t>
  </si>
  <si>
    <t>AFA47480.1</t>
  </si>
  <si>
    <t>methyltransferase 1 MttB6</t>
  </si>
  <si>
    <t>Awo_c06870</t>
  </si>
  <si>
    <t>AFA47481.1</t>
  </si>
  <si>
    <t>hypothetical membrane protein DUF 6</t>
  </si>
  <si>
    <t>gldA1</t>
  </si>
  <si>
    <t>Awo_c06880</t>
  </si>
  <si>
    <t>AFA47482.1</t>
  </si>
  <si>
    <t>glycerol dehydrogenase GldA</t>
  </si>
  <si>
    <t>Awo_c06890</t>
  </si>
  <si>
    <t>AFA47483.1</t>
  </si>
  <si>
    <t>Awo_c06900</t>
  </si>
  <si>
    <t>AFA47484.1</t>
  </si>
  <si>
    <t>bacterial inner-membrane translocator</t>
  </si>
  <si>
    <t>Awo_c06910</t>
  </si>
  <si>
    <t>AFA47485.1</t>
  </si>
  <si>
    <t>Awo_c06920</t>
  </si>
  <si>
    <t>AFA47486.1</t>
  </si>
  <si>
    <t>mop2</t>
  </si>
  <si>
    <t>Awo_c06930</t>
  </si>
  <si>
    <t>AFA47487.1</t>
  </si>
  <si>
    <t>putative molybdenum-pterin-binding protein Mop2</t>
  </si>
  <si>
    <t>Awo_c06940</t>
  </si>
  <si>
    <t>AFA47488.1</t>
  </si>
  <si>
    <t>putative nitrogenase iron-iron accessory protein AnfO</t>
  </si>
  <si>
    <t>Awo_c06950</t>
  </si>
  <si>
    <t>AFA47489.1</t>
  </si>
  <si>
    <t>anfK</t>
  </si>
  <si>
    <t>Awo_c06960</t>
  </si>
  <si>
    <t>AFA47490.1</t>
  </si>
  <si>
    <t>iron-iron nitrogenase beta subunit AnfK</t>
  </si>
  <si>
    <t>anfG</t>
  </si>
  <si>
    <t>Awo_c06970</t>
  </si>
  <si>
    <t>AFA47491.1</t>
  </si>
  <si>
    <t>iron-iron nitrogenase delta chain</t>
  </si>
  <si>
    <t>anfD</t>
  </si>
  <si>
    <t>Awo_c06980</t>
  </si>
  <si>
    <t>AFA47492.1</t>
  </si>
  <si>
    <t>iron-iron nitrogenase alpha chain</t>
  </si>
  <si>
    <t>nifI1</t>
  </si>
  <si>
    <t>Awo_c06990</t>
  </si>
  <si>
    <t>AFA47493.1</t>
  </si>
  <si>
    <t>nitrogen regulatory protein PII</t>
  </si>
  <si>
    <t>nifI2</t>
  </si>
  <si>
    <t>Awo_c07000</t>
  </si>
  <si>
    <t>AFA47494.1</t>
  </si>
  <si>
    <t>anfH</t>
  </si>
  <si>
    <t>Awo_c07010</t>
  </si>
  <si>
    <t>AFA47495.1</t>
  </si>
  <si>
    <t>nitrogenase iron protein AnfH</t>
  </si>
  <si>
    <t>Awo_c07020</t>
  </si>
  <si>
    <t>AFA47496.1</t>
  </si>
  <si>
    <t>Awo_c07030</t>
  </si>
  <si>
    <t>AFA47497.1</t>
  </si>
  <si>
    <t>molybdate-binding protein</t>
  </si>
  <si>
    <t>Awo_c07040</t>
  </si>
  <si>
    <t>AFA47498.1</t>
  </si>
  <si>
    <t>Awo_c07050</t>
  </si>
  <si>
    <t>AFA47499.1</t>
  </si>
  <si>
    <t>ABC-2 type transporter</t>
  </si>
  <si>
    <t>Awo_c07060</t>
  </si>
  <si>
    <t>AFA47500.1</t>
  </si>
  <si>
    <t>Awo_c07070</t>
  </si>
  <si>
    <t>AFA47501.1</t>
  </si>
  <si>
    <t>two-component sensor histidine kinase</t>
  </si>
  <si>
    <t>Awo_c07080</t>
  </si>
  <si>
    <t>AFA47502.1</t>
  </si>
  <si>
    <t>Awo_c07090</t>
  </si>
  <si>
    <t>AFA47503.1</t>
  </si>
  <si>
    <t>sensory box-containing diguanylate cyclase</t>
  </si>
  <si>
    <t>Awo_c07100</t>
  </si>
  <si>
    <t>AFA47504.1</t>
  </si>
  <si>
    <t>Awo_c07110</t>
  </si>
  <si>
    <t>AFA47505.1</t>
  </si>
  <si>
    <t>cobalamin synthesis protein</t>
  </si>
  <si>
    <t>mttB7</t>
  </si>
  <si>
    <t>Awo_c07120</t>
  </si>
  <si>
    <t>AFA47506.1</t>
  </si>
  <si>
    <t>methyltransferase 1 MttB7</t>
  </si>
  <si>
    <t>Awo_c07130</t>
  </si>
  <si>
    <t>AFA47507.1</t>
  </si>
  <si>
    <t>cardiolipin synthase</t>
  </si>
  <si>
    <t>Awo_c07140</t>
  </si>
  <si>
    <t>AFA47508.1</t>
  </si>
  <si>
    <t>nitrilase/cyanide hydratase and apolipoprotein N-acyltransferase</t>
  </si>
  <si>
    <t>Awo_c07150</t>
  </si>
  <si>
    <t>AFA47509.1</t>
  </si>
  <si>
    <t>Awo_c07160</t>
  </si>
  <si>
    <t>AFA47510.1</t>
  </si>
  <si>
    <t>amino acid/polyamine transporter I</t>
  </si>
  <si>
    <t>glnA4</t>
  </si>
  <si>
    <t>Awo_c07170</t>
  </si>
  <si>
    <t>AFA47511.1</t>
  </si>
  <si>
    <t>glutamine synthetase GlnA4</t>
  </si>
  <si>
    <t>glxB</t>
  </si>
  <si>
    <t>Awo_c07180</t>
  </si>
  <si>
    <t>AFA47512.1</t>
  </si>
  <si>
    <t>glutamine amidotransferase class-II</t>
  </si>
  <si>
    <t>glxC</t>
  </si>
  <si>
    <t>Awo_c07190</t>
  </si>
  <si>
    <t>AFA47513.1</t>
  </si>
  <si>
    <t>glutamate synthase subunit 3</t>
  </si>
  <si>
    <t>glxD</t>
  </si>
  <si>
    <t>Awo_c07200</t>
  </si>
  <si>
    <t>AFA47514.1</t>
  </si>
  <si>
    <t>glutamate synthase subunit 2</t>
  </si>
  <si>
    <t>soxA</t>
  </si>
  <si>
    <t>Awo_c07210</t>
  </si>
  <si>
    <t>AFA47515.1</t>
  </si>
  <si>
    <t>sarcosine oxidase, alpha subunit SoxA</t>
  </si>
  <si>
    <t>ooxA1</t>
  </si>
  <si>
    <t>Awo_c07220</t>
  </si>
  <si>
    <t>AFA47516.1</t>
  </si>
  <si>
    <t>opine oxidase subunit A</t>
  </si>
  <si>
    <t>ooxA2</t>
  </si>
  <si>
    <t>Awo_c07230</t>
  </si>
  <si>
    <t>AFA47517.1</t>
  </si>
  <si>
    <t>soxB</t>
  </si>
  <si>
    <t>Awo_c07240</t>
  </si>
  <si>
    <t>AFA47518.1</t>
  </si>
  <si>
    <t>sarcosine oxidase beta subunit SoxB</t>
  </si>
  <si>
    <t>Awo_c07250</t>
  </si>
  <si>
    <t>AFA47519.1</t>
  </si>
  <si>
    <t>sdhB</t>
  </si>
  <si>
    <t>Awo_c07260</t>
  </si>
  <si>
    <t>AFA47520.1</t>
  </si>
  <si>
    <t>L-serine dehydratase iron-sulfur-dependent beta subunit SdhB</t>
  </si>
  <si>
    <t>sdhA</t>
  </si>
  <si>
    <t>Awo_c07270</t>
  </si>
  <si>
    <t>AFA47521.1</t>
  </si>
  <si>
    <t>L-serine dehydratase iron-sulfur-dependent alpha subunit SdhA</t>
  </si>
  <si>
    <t>Awo_c07280</t>
  </si>
  <si>
    <t>AFA47522.1</t>
  </si>
  <si>
    <t>Awo_c07290</t>
  </si>
  <si>
    <t>AFA47523.1</t>
  </si>
  <si>
    <t>putative polysaccharide deacetylase</t>
  </si>
  <si>
    <t>Awo_c07300</t>
  </si>
  <si>
    <t>AFA47524.1</t>
  </si>
  <si>
    <t>putative auxin efflux carrier</t>
  </si>
  <si>
    <t>Awo_c07310</t>
  </si>
  <si>
    <t>AFA47525.1</t>
  </si>
  <si>
    <t>hypothetical protein DUF2284</t>
  </si>
  <si>
    <t>mttC4</t>
  </si>
  <si>
    <t>Awo_c07320</t>
  </si>
  <si>
    <t>AFA47526.1</t>
  </si>
  <si>
    <t>corrinoid protein MttC4</t>
  </si>
  <si>
    <t>mttB8</t>
  </si>
  <si>
    <t>Awo_c07330</t>
  </si>
  <si>
    <t>AFA47527.1</t>
  </si>
  <si>
    <t>methyltransferase 1 MttB8</t>
  </si>
  <si>
    <t>aroH</t>
  </si>
  <si>
    <t>Awo_c07340</t>
  </si>
  <si>
    <t>AFA47528.1</t>
  </si>
  <si>
    <t>phospho-2-dehydro-3-deoxyheptonate aldolase AroH</t>
  </si>
  <si>
    <t>Awo_c07350</t>
  </si>
  <si>
    <t>AFA47529.1</t>
  </si>
  <si>
    <t>alpha/beta hydrolase</t>
  </si>
  <si>
    <t>Awo_c07360</t>
  </si>
  <si>
    <t>AFA47530.1</t>
  </si>
  <si>
    <t>hypothetical protein DUF389</t>
  </si>
  <si>
    <t>gltB</t>
  </si>
  <si>
    <t>Awo_c07370</t>
  </si>
  <si>
    <t>AFA47531.1</t>
  </si>
  <si>
    <t>glutamate synthase NADH/NADPH small subunit GltB</t>
  </si>
  <si>
    <t>gltA</t>
  </si>
  <si>
    <t>Awo_c07380</t>
  </si>
  <si>
    <t>AFA47532.1</t>
  </si>
  <si>
    <t>glutamate synthase ferredoxin dependend large subunit GltA</t>
  </si>
  <si>
    <t>mttB9</t>
  </si>
  <si>
    <t>Awo_c07390</t>
  </si>
  <si>
    <t>AFA47533.1</t>
  </si>
  <si>
    <t>methyltransferase 1 MttB9</t>
  </si>
  <si>
    <t>mttC5</t>
  </si>
  <si>
    <t>Awo_c07400</t>
  </si>
  <si>
    <t>AFA47534.1</t>
  </si>
  <si>
    <t>corrinoid protein MttC5</t>
  </si>
  <si>
    <t>Awo_c07410</t>
  </si>
  <si>
    <t>AFA47535.1</t>
  </si>
  <si>
    <t>Awo_c07420</t>
  </si>
  <si>
    <t>AFA47536.1</t>
  </si>
  <si>
    <t>pitA</t>
  </si>
  <si>
    <t>Awo_c07430</t>
  </si>
  <si>
    <t>AFA47537.1</t>
  </si>
  <si>
    <t>phosphate transporter PitA</t>
  </si>
  <si>
    <t>Awo_c07440</t>
  </si>
  <si>
    <t>AFA47538.1</t>
  </si>
  <si>
    <t>phosphate transport regulator</t>
  </si>
  <si>
    <t>Awo_c07450</t>
  </si>
  <si>
    <t>AFA47539.1</t>
  </si>
  <si>
    <t>Awo_c07460</t>
  </si>
  <si>
    <t>AFA47540.1</t>
  </si>
  <si>
    <t>Awo_c07470</t>
  </si>
  <si>
    <t>AFA47541.1</t>
  </si>
  <si>
    <t>Awo_c07480</t>
  </si>
  <si>
    <t>AFA47542.1</t>
  </si>
  <si>
    <t>two component system histidine kinase</t>
  </si>
  <si>
    <t>Awo_c07490</t>
  </si>
  <si>
    <t>AFA47543.1</t>
  </si>
  <si>
    <t>Awo_c07500</t>
  </si>
  <si>
    <t>AFA47544.1</t>
  </si>
  <si>
    <t>Awo_c07510</t>
  </si>
  <si>
    <t>AFA47545.1</t>
  </si>
  <si>
    <t>sigma-54 dependent DNA-binding response regulator</t>
  </si>
  <si>
    <t>mttA2</t>
  </si>
  <si>
    <t>Awo_c07520</t>
  </si>
  <si>
    <t>AFA47546.1</t>
  </si>
  <si>
    <t>methyltransferase 2 MttA2</t>
  </si>
  <si>
    <t>opuD2</t>
  </si>
  <si>
    <t>Awo_c07530</t>
  </si>
  <si>
    <t>AFA47547.1</t>
  </si>
  <si>
    <t>choline/carnitine/betaine transporter OpuD2</t>
  </si>
  <si>
    <t>mttB10</t>
  </si>
  <si>
    <t>Awo_c07540</t>
  </si>
  <si>
    <t>AFA47548.1</t>
  </si>
  <si>
    <t>methyltransferase 1 MttB10</t>
  </si>
  <si>
    <t>mttC6</t>
  </si>
  <si>
    <t>Awo_c07550</t>
  </si>
  <si>
    <t>AFA47549.1</t>
  </si>
  <si>
    <t>corrinoid protein MttC6</t>
  </si>
  <si>
    <t>opuD3</t>
  </si>
  <si>
    <t>Awo_c07560</t>
  </si>
  <si>
    <t>AFA47550.1</t>
  </si>
  <si>
    <t>choline/carnitine/betaine transporter OpuD3</t>
  </si>
  <si>
    <t>Awo_c07570</t>
  </si>
  <si>
    <t>AFA47551.1</t>
  </si>
  <si>
    <t>putative methyl-accepting chemotaxis sensory transducer</t>
  </si>
  <si>
    <t>Awo_c07580</t>
  </si>
  <si>
    <t>AFA47552.1</t>
  </si>
  <si>
    <t>putative glutamate synthase ferredoxin-dependent</t>
  </si>
  <si>
    <t>Awo_c07590</t>
  </si>
  <si>
    <t>AFA47553.1</t>
  </si>
  <si>
    <t>Awo_c07600</t>
  </si>
  <si>
    <t>AFA47554.1</t>
  </si>
  <si>
    <t>Awo_c07610</t>
  </si>
  <si>
    <t>AFA47555.1</t>
  </si>
  <si>
    <t>hypothetical protein containing rhodanese domain</t>
  </si>
  <si>
    <t>Awo_c07620</t>
  </si>
  <si>
    <t>AFA47556.1</t>
  </si>
  <si>
    <t>trpB1</t>
  </si>
  <si>
    <t>Awo_c07630</t>
  </si>
  <si>
    <t>AFA47557.1</t>
  </si>
  <si>
    <t>pyridoxal-phosphate dependent tryptophan synthase beta subunit TrpB1</t>
  </si>
  <si>
    <t>Awo_c07640</t>
  </si>
  <si>
    <t>AFA47558.1</t>
  </si>
  <si>
    <t>hypothetical protein DUF348</t>
  </si>
  <si>
    <t>Awo_c07650</t>
  </si>
  <si>
    <t>AFA47559.1</t>
  </si>
  <si>
    <t>Awo_c07660</t>
  </si>
  <si>
    <t>AFA47560.1</t>
  </si>
  <si>
    <t>dnaC1</t>
  </si>
  <si>
    <t>Awo_c07670</t>
  </si>
  <si>
    <t>AFA47561.1</t>
  </si>
  <si>
    <t>DNA replication protein DnaC1</t>
  </si>
  <si>
    <t>dnaD</t>
  </si>
  <si>
    <t>Awo_c07680</t>
  </si>
  <si>
    <t>AFA47562.1</t>
  </si>
  <si>
    <t>DNA replication protein DnaD</t>
  </si>
  <si>
    <t>murA</t>
  </si>
  <si>
    <t>Awo_c07690</t>
  </si>
  <si>
    <t>AFA47563.1</t>
  </si>
  <si>
    <t>UDP-N-acetylglucosamine 1-carboxyvinyltransferase MurA</t>
  </si>
  <si>
    <t>Awo_c07700</t>
  </si>
  <si>
    <t>AFA47564.1</t>
  </si>
  <si>
    <t>metallo beta lactamase family protein</t>
  </si>
  <si>
    <t>Awo_c07710</t>
  </si>
  <si>
    <t>AFA47565.1</t>
  </si>
  <si>
    <t>amtB2</t>
  </si>
  <si>
    <t>Awo_c07720</t>
  </si>
  <si>
    <t>AFA47566.1</t>
  </si>
  <si>
    <t>ammonium transporter AmtB2</t>
  </si>
  <si>
    <t>nifI3</t>
  </si>
  <si>
    <t>Awo_c07730</t>
  </si>
  <si>
    <t>AFA47567.1</t>
  </si>
  <si>
    <t>Awo_c07740</t>
  </si>
  <si>
    <t>AFA47568.1</t>
  </si>
  <si>
    <t>amtB3</t>
  </si>
  <si>
    <t>Awo_c07750</t>
  </si>
  <si>
    <t>AFA47569.1</t>
  </si>
  <si>
    <t>ammonium transporter AmtB3</t>
  </si>
  <si>
    <t>nifI4</t>
  </si>
  <si>
    <t>Awo_c07760</t>
  </si>
  <si>
    <t>AFA47570.1</t>
  </si>
  <si>
    <t>sorC1</t>
  </si>
  <si>
    <t>Awo_c07770</t>
  </si>
  <si>
    <t>AFA47571.1</t>
  </si>
  <si>
    <t>sorbitol operon regulator SorC1</t>
  </si>
  <si>
    <t>egsA</t>
  </si>
  <si>
    <t>Awo_c07780</t>
  </si>
  <si>
    <t>AFA47572.1</t>
  </si>
  <si>
    <t>glycerol-1-phosphate dehydrogenase</t>
  </si>
  <si>
    <t>Awo_c07790</t>
  </si>
  <si>
    <t>AFA47573.1</t>
  </si>
  <si>
    <t>HAD-superfamily hydrolase subfamily IIA</t>
  </si>
  <si>
    <t>Awo_c07800</t>
  </si>
  <si>
    <t>AFA47574.1</t>
  </si>
  <si>
    <t>putative phosphotransferase system phosphocarrier HPr protein</t>
  </si>
  <si>
    <t>Awo_c07810</t>
  </si>
  <si>
    <t>AFA47575.1</t>
  </si>
  <si>
    <t>xylB1</t>
  </si>
  <si>
    <t>Awo_c07820</t>
  </si>
  <si>
    <t>AFA47576.1</t>
  </si>
  <si>
    <t>xylose kinase XylB1</t>
  </si>
  <si>
    <t>serA1</t>
  </si>
  <si>
    <t>Awo_c07830</t>
  </si>
  <si>
    <t>AFA47577.1</t>
  </si>
  <si>
    <t>D-3-phosphoglycerate dehydrogenase SerA1</t>
  </si>
  <si>
    <t>fucA</t>
  </si>
  <si>
    <t>Awo_c07840</t>
  </si>
  <si>
    <t>AFA47578.1</t>
  </si>
  <si>
    <t>L-fuculose phosphate aldolase FucA</t>
  </si>
  <si>
    <t>nifV1</t>
  </si>
  <si>
    <t>Awo_c07850</t>
  </si>
  <si>
    <t>AFA47579.1</t>
  </si>
  <si>
    <t>homocitrate synthase alpha subunit NifV1</t>
  </si>
  <si>
    <t>nifV2</t>
  </si>
  <si>
    <t>Awo_c07860</t>
  </si>
  <si>
    <t>AFA47580.1</t>
  </si>
  <si>
    <t>homocitrate synthase omega subunit NifV2</t>
  </si>
  <si>
    <t>Awo_c07870</t>
  </si>
  <si>
    <t>AFA47581.1</t>
  </si>
  <si>
    <t>ferredoxin 2Fe-2S</t>
  </si>
  <si>
    <t>nifB</t>
  </si>
  <si>
    <t>Awo_c07880</t>
  </si>
  <si>
    <t>AFA47582.1</t>
  </si>
  <si>
    <t>nitrogenase iron molybdenum cofactor biosynthesis protein NifB</t>
  </si>
  <si>
    <t>nifE3</t>
  </si>
  <si>
    <t>Awo_c07890</t>
  </si>
  <si>
    <t>AFA47583.1</t>
  </si>
  <si>
    <t>nitrogenase iron molybdenum cofactor biosynthesis protein NifE3</t>
  </si>
  <si>
    <t>nifK</t>
  </si>
  <si>
    <t>Awo_c07900</t>
  </si>
  <si>
    <t>AFA47584.1</t>
  </si>
  <si>
    <t>nitrogenase molybdenum-iron protein beta chain</t>
  </si>
  <si>
    <t>nifD</t>
  </si>
  <si>
    <t>Awo_c07910</t>
  </si>
  <si>
    <t>AFA47585.1</t>
  </si>
  <si>
    <t>nitrogenase molybdenum-iron protein alpha chain</t>
  </si>
  <si>
    <t>nifI5</t>
  </si>
  <si>
    <t>Awo_c07920</t>
  </si>
  <si>
    <t>AFA47586.1</t>
  </si>
  <si>
    <t>nifI6</t>
  </si>
  <si>
    <t>Awo_c07930</t>
  </si>
  <si>
    <t>AFA47587.1</t>
  </si>
  <si>
    <t>nifH2</t>
  </si>
  <si>
    <t>Awo_c07940</t>
  </si>
  <si>
    <t>AFA47588.1</t>
  </si>
  <si>
    <t>nitrogenase iron protein NifH2</t>
  </si>
  <si>
    <t>Awo_c07950</t>
  </si>
  <si>
    <t>AFA47589.1</t>
  </si>
  <si>
    <t>anfO</t>
  </si>
  <si>
    <t>Awo_c07960</t>
  </si>
  <si>
    <t>AFA47590.1</t>
  </si>
  <si>
    <t>nitrogenase iron-iron accessory protein AnfO</t>
  </si>
  <si>
    <t>Awo_c07970</t>
  </si>
  <si>
    <t>AFA47591.1</t>
  </si>
  <si>
    <t>Awo_c07980</t>
  </si>
  <si>
    <t>AFA47592.1</t>
  </si>
  <si>
    <t>Awo_c07990</t>
  </si>
  <si>
    <t>AFA47593.1</t>
  </si>
  <si>
    <t>hypothetical protein containing radical SAM domain</t>
  </si>
  <si>
    <t>Awo_c08000</t>
  </si>
  <si>
    <t>AFA47594.1</t>
  </si>
  <si>
    <t>hypothetical protein containing pentapeptide repeat</t>
  </si>
  <si>
    <t>aspB1</t>
  </si>
  <si>
    <t>Awo_c08010</t>
  </si>
  <si>
    <t>AFA47595.1</t>
  </si>
  <si>
    <t>aspartate aminotransferase AspB1</t>
  </si>
  <si>
    <t>yhaM</t>
  </si>
  <si>
    <t>Awo_c08020</t>
  </si>
  <si>
    <t>AFA47596.1</t>
  </si>
  <si>
    <t>3'-5' exoribonuclease YhaM</t>
  </si>
  <si>
    <t>Awo_c08030</t>
  </si>
  <si>
    <t>AFA47597.1</t>
  </si>
  <si>
    <t>acyl-acyl carrier protein thioesterase</t>
  </si>
  <si>
    <t>fhs2</t>
  </si>
  <si>
    <t>Awo_c08040</t>
  </si>
  <si>
    <t>AFA47598.1</t>
  </si>
  <si>
    <t>formyl-THF synthetase Fhs2</t>
  </si>
  <si>
    <t>fdhC</t>
  </si>
  <si>
    <t>Awo_c08050</t>
  </si>
  <si>
    <t>AFA47599.1</t>
  </si>
  <si>
    <t>formate/nitrite transporter FdhC</t>
  </si>
  <si>
    <t>fpb</t>
  </si>
  <si>
    <t>Awo_c08060</t>
  </si>
  <si>
    <t>AFA47600.1</t>
  </si>
  <si>
    <t>fructose-1,6-bisphosphatase Fpb</t>
  </si>
  <si>
    <t>mttC7</t>
  </si>
  <si>
    <t>Awo_c08070</t>
  </si>
  <si>
    <t>AFA47601.1</t>
  </si>
  <si>
    <t>corrinoid protein MttC7</t>
  </si>
  <si>
    <t>Awo_c08080</t>
  </si>
  <si>
    <t>AFA47602.1</t>
  </si>
  <si>
    <t>transcriptional regulator GntR family</t>
  </si>
  <si>
    <t>trnV1</t>
  </si>
  <si>
    <t>Awo_c08090</t>
  </si>
  <si>
    <t>tRNA-Val</t>
  </si>
  <si>
    <t>Awo_c08100</t>
  </si>
  <si>
    <t>AFA47603.1</t>
  </si>
  <si>
    <t>Awo_c08110</t>
  </si>
  <si>
    <t>AFA47604.1</t>
  </si>
  <si>
    <t>DNA/RNA helicase superfamily I</t>
  </si>
  <si>
    <t>selD</t>
  </si>
  <si>
    <t>Awo_c08120</t>
  </si>
  <si>
    <t>AFA47605.1</t>
  </si>
  <si>
    <t>selenophosphate synthetase SelD</t>
  </si>
  <si>
    <t>moeA1</t>
  </si>
  <si>
    <t>Awo_c08130</t>
  </si>
  <si>
    <t>AFA47606.1</t>
  </si>
  <si>
    <t>molybdopterin biosynthesis protein MoeA1</t>
  </si>
  <si>
    <t>Awo_c08140</t>
  </si>
  <si>
    <t>AFA47607.1</t>
  </si>
  <si>
    <t>putative molybdenum cofactor sulfurase</t>
  </si>
  <si>
    <t>selA</t>
  </si>
  <si>
    <t>Awo_c08150</t>
  </si>
  <si>
    <t>AFA47608.1</t>
  </si>
  <si>
    <t>L-seryl-tRNA selenium transferase SelA</t>
  </si>
  <si>
    <t>selB</t>
  </si>
  <si>
    <t>Awo_c08160</t>
  </si>
  <si>
    <t>AFA47609.1</t>
  </si>
  <si>
    <t>selenocysteine-specific translation elongation factor SelB</t>
  </si>
  <si>
    <t>Awo_c08170</t>
  </si>
  <si>
    <t>AFA47610.1</t>
  </si>
  <si>
    <t>trnU</t>
  </si>
  <si>
    <t>Awo_c08180</t>
  </si>
  <si>
    <t>tRNA-Sec</t>
  </si>
  <si>
    <t>fdhF1</t>
  </si>
  <si>
    <t>Awo_c08190</t>
  </si>
  <si>
    <t>AFA47611.1</t>
  </si>
  <si>
    <t>formate dehydrogenase H</t>
  </si>
  <si>
    <t>hycB1</t>
  </si>
  <si>
    <t>Awo_c08200</t>
  </si>
  <si>
    <t>AFA47612.1</t>
  </si>
  <si>
    <t>hydrogenase, Fe-S subunit HycB1</t>
  </si>
  <si>
    <t>fdhF2</t>
  </si>
  <si>
    <t>Awo_c08210</t>
  </si>
  <si>
    <t>AFA47613.1</t>
  </si>
  <si>
    <t>hycB2</t>
  </si>
  <si>
    <t>Awo_c08230</t>
  </si>
  <si>
    <t>AFA47614.1</t>
  </si>
  <si>
    <t>hydrogenase Fe-S subunit HycB2</t>
  </si>
  <si>
    <t>fdhD</t>
  </si>
  <si>
    <t>Awo_c08240</t>
  </si>
  <si>
    <t>AFA47615.1</t>
  </si>
  <si>
    <t>formate dehydrogenase accessory protein FdhD</t>
  </si>
  <si>
    <t>hycB3</t>
  </si>
  <si>
    <t>Awo_c08250</t>
  </si>
  <si>
    <t>AFA47616.1</t>
  </si>
  <si>
    <t>hydrogenase Fe-S subunit HycB3</t>
  </si>
  <si>
    <t>hydA2</t>
  </si>
  <si>
    <t>Awo_c08260</t>
  </si>
  <si>
    <t>AFA47617.1</t>
  </si>
  <si>
    <t>iron hydrogenase HydA2</t>
  </si>
  <si>
    <t>hgdB</t>
  </si>
  <si>
    <t>Awo_c08270</t>
  </si>
  <si>
    <t>AFA47618.1</t>
  </si>
  <si>
    <t>2-hydroxyglutaryl-CoA dehydratase beta subunit HgdB</t>
  </si>
  <si>
    <t>hgdC</t>
  </si>
  <si>
    <t>Awo_c08280</t>
  </si>
  <si>
    <t>AFA47619.1</t>
  </si>
  <si>
    <t>2-hydroxyglutaryl-CoA dehydratase alpha subunit HgdC</t>
  </si>
  <si>
    <t>Awo_c08290</t>
  </si>
  <si>
    <t>AFA47620.1</t>
  </si>
  <si>
    <t>Awo_c08300</t>
  </si>
  <si>
    <t>AFA47621.1</t>
  </si>
  <si>
    <t>Awo_c08310</t>
  </si>
  <si>
    <t>AFA47622.1</t>
  </si>
  <si>
    <t>putative 2,4-dienoyl-CoA-reductase</t>
  </si>
  <si>
    <t>Awo_c08320</t>
  </si>
  <si>
    <t>AFA47623.1</t>
  </si>
  <si>
    <t>Awo_c08330</t>
  </si>
  <si>
    <t>AFA47624.1</t>
  </si>
  <si>
    <t>Awo_c08340</t>
  </si>
  <si>
    <t>AFA47625.1</t>
  </si>
  <si>
    <t>Awo_c08350</t>
  </si>
  <si>
    <t>AFA47626.1</t>
  </si>
  <si>
    <t>Awo_c08360</t>
  </si>
  <si>
    <t>AFA47627.1</t>
  </si>
  <si>
    <t>Awo_c08370</t>
  </si>
  <si>
    <t>AFA47628.1</t>
  </si>
  <si>
    <t>nfo</t>
  </si>
  <si>
    <t>Awo_c08380</t>
  </si>
  <si>
    <t>AFA47629.1</t>
  </si>
  <si>
    <t>apurinic endonuclease Apn1</t>
  </si>
  <si>
    <t>Awo_c08390</t>
  </si>
  <si>
    <t>AFA47630.1</t>
  </si>
  <si>
    <t>Awo_c08400</t>
  </si>
  <si>
    <t>AFA47631.1</t>
  </si>
  <si>
    <t>transcriptional regulator ArsR family</t>
  </si>
  <si>
    <t>Awo_c08410</t>
  </si>
  <si>
    <t>AFA47632.1</t>
  </si>
  <si>
    <t>heavy metal-(Cd/Co/Hg/Pb/Zn)-translocating ATPase P-type</t>
  </si>
  <si>
    <t>Awo_c08420</t>
  </si>
  <si>
    <t>AFA47633.1</t>
  </si>
  <si>
    <t>mobA</t>
  </si>
  <si>
    <t>Awo_c08430</t>
  </si>
  <si>
    <t>AFA47634.1</t>
  </si>
  <si>
    <t>molybdopterin-guanine dinucleotide biosynthesis protein A</t>
  </si>
  <si>
    <t>mttC8</t>
  </si>
  <si>
    <t>Awo_c08440</t>
  </si>
  <si>
    <t>AFA47635.1</t>
  </si>
  <si>
    <t>corrinoid protein MttC8</t>
  </si>
  <si>
    <t>mttC9</t>
  </si>
  <si>
    <t>Awo_c08450</t>
  </si>
  <si>
    <t>AFA47636.1</t>
  </si>
  <si>
    <t>corrinoid protein MttC9</t>
  </si>
  <si>
    <t>Awo_c08460</t>
  </si>
  <si>
    <t>AFA47637.1</t>
  </si>
  <si>
    <t>Awo_c08470</t>
  </si>
  <si>
    <t>AFA47638.1</t>
  </si>
  <si>
    <t>hypothetical protein DUF1638</t>
  </si>
  <si>
    <t>murE</t>
  </si>
  <si>
    <t>Awo_c08480</t>
  </si>
  <si>
    <t>AFA47639.1</t>
  </si>
  <si>
    <t>UDP-N-acetylmuramoylalanyl-D-glutamate-2,6-diaminopimelate ligase MurE</t>
  </si>
  <si>
    <t>xth</t>
  </si>
  <si>
    <t>Awo_c08490</t>
  </si>
  <si>
    <t>AFA47640.1</t>
  </si>
  <si>
    <t>exodeoxyribonuclease III</t>
  </si>
  <si>
    <t>Awo_c08500</t>
  </si>
  <si>
    <t>AFA47641.1</t>
  </si>
  <si>
    <t>Awo_c08510</t>
  </si>
  <si>
    <t>AFA47642.1</t>
  </si>
  <si>
    <t>Awo_c08520</t>
  </si>
  <si>
    <t>AFA47643.1</t>
  </si>
  <si>
    <t>hypothetical protein DUF1393</t>
  </si>
  <si>
    <t>Awo_c08530</t>
  </si>
  <si>
    <t>AFA47644.1</t>
  </si>
  <si>
    <t>ileS</t>
  </si>
  <si>
    <t>Awo_c08540</t>
  </si>
  <si>
    <t>AFA47645.1</t>
  </si>
  <si>
    <t>isoleucyl-tRNA synthetase IleS</t>
  </si>
  <si>
    <t>fliC1</t>
  </si>
  <si>
    <t>Awo_c08550</t>
  </si>
  <si>
    <t>AFA47646.1</t>
  </si>
  <si>
    <t>flagellin</t>
  </si>
  <si>
    <t>Awo_c08560</t>
  </si>
  <si>
    <t>AFA47647.1</t>
  </si>
  <si>
    <t>pheA1</t>
  </si>
  <si>
    <t>Awo_c08570</t>
  </si>
  <si>
    <t>AFA47648.1</t>
  </si>
  <si>
    <t>bifunctional chorismate mutase/ prephenate dehydratase PheA1</t>
  </si>
  <si>
    <t>Awo_c08580</t>
  </si>
  <si>
    <t>AFA47649.1</t>
  </si>
  <si>
    <t>hypothetical protein DUF1121</t>
  </si>
  <si>
    <t>Awo_c08590</t>
  </si>
  <si>
    <t>AFA47650.1</t>
  </si>
  <si>
    <t>HAD-superfamily hydrolase subfamily IA variant 1</t>
  </si>
  <si>
    <t>Awo_c08600</t>
  </si>
  <si>
    <t>AFA47651.1</t>
  </si>
  <si>
    <t>hypothetical protein DUF1021</t>
  </si>
  <si>
    <t>argA</t>
  </si>
  <si>
    <t>Awo_c08610</t>
  </si>
  <si>
    <t>AFA47652.1</t>
  </si>
  <si>
    <t>arginine deiminase ArgA</t>
  </si>
  <si>
    <t>argF1</t>
  </si>
  <si>
    <t>Awo_c08620</t>
  </si>
  <si>
    <t>AFA47653.1</t>
  </si>
  <si>
    <t>ornithine carbamoyltransferase ArgF1</t>
  </si>
  <si>
    <t>pgm2</t>
  </si>
  <si>
    <t>Awo_c08630</t>
  </si>
  <si>
    <t>AFA47654.1</t>
  </si>
  <si>
    <t>phosphoglucomutase Pgm2</t>
  </si>
  <si>
    <t>Awo_c08640</t>
  </si>
  <si>
    <t>AFA47655.1</t>
  </si>
  <si>
    <t>putative cobalt ABC transport system ATP-binding protein</t>
  </si>
  <si>
    <t>Awo_c08650</t>
  </si>
  <si>
    <t>AFA47656.1</t>
  </si>
  <si>
    <t>putative cobalt ABC transport system permease protein</t>
  </si>
  <si>
    <t>Awo_c08660</t>
  </si>
  <si>
    <t>AFA47657.1</t>
  </si>
  <si>
    <t>hypothetical integral membrane protein CHP02185</t>
  </si>
  <si>
    <t>Awo_c08670</t>
  </si>
  <si>
    <t>AFA47658.1</t>
  </si>
  <si>
    <t>msbA1</t>
  </si>
  <si>
    <t>Awo_c08680</t>
  </si>
  <si>
    <t>AFA47659.1</t>
  </si>
  <si>
    <t>lipid A ABC transport system ATP-binding protein MsbA1</t>
  </si>
  <si>
    <t>msbA2</t>
  </si>
  <si>
    <t>Awo_c08690</t>
  </si>
  <si>
    <t>AFA47660.1</t>
  </si>
  <si>
    <t>lipid A ABC transport system ATP-binding protein MsbA2</t>
  </si>
  <si>
    <t>Awo_c08700</t>
  </si>
  <si>
    <t>AFA47661.1</t>
  </si>
  <si>
    <t>etfB</t>
  </si>
  <si>
    <t>Awo_c08710</t>
  </si>
  <si>
    <t>AFA47662.1</t>
  </si>
  <si>
    <t>electron transfer flavoprotein beta-subunit EtfB</t>
  </si>
  <si>
    <t>etfA</t>
  </si>
  <si>
    <t>Awo_c08720</t>
  </si>
  <si>
    <t>AFA47663.1</t>
  </si>
  <si>
    <t>electron transfer flavoprotein alpha subunit EtfA</t>
  </si>
  <si>
    <t>glcD</t>
  </si>
  <si>
    <t>Awo_c08730</t>
  </si>
  <si>
    <t>AFA47664.1</t>
  </si>
  <si>
    <t>D-lactate dehydrogenase glycolate oxidase subunit GlcD</t>
  </si>
  <si>
    <t>lctP</t>
  </si>
  <si>
    <t>Awo_c08740</t>
  </si>
  <si>
    <t>AFA47665.1</t>
  </si>
  <si>
    <t>L-lactate permease LctP</t>
  </si>
  <si>
    <t>Awo_c08750</t>
  </si>
  <si>
    <t>AFA47666.1</t>
  </si>
  <si>
    <t>hypothetical protein DUF2088</t>
  </si>
  <si>
    <t>Awo_c08760</t>
  </si>
  <si>
    <t>AFA47667.1</t>
  </si>
  <si>
    <t>drug resistance ABC-2 type transporter permease protein</t>
  </si>
  <si>
    <t>Awo_c08770</t>
  </si>
  <si>
    <t>AFA47668.1</t>
  </si>
  <si>
    <t>Awo_c08780</t>
  </si>
  <si>
    <t>AFA47669.1</t>
  </si>
  <si>
    <t>celA</t>
  </si>
  <si>
    <t>Awo_c08790</t>
  </si>
  <si>
    <t>AFA47670.1</t>
  </si>
  <si>
    <t>cellulase CelA</t>
  </si>
  <si>
    <t>hsdM2</t>
  </si>
  <si>
    <t>Awo_c08800</t>
  </si>
  <si>
    <t>AFA47671.1</t>
  </si>
  <si>
    <t>type I restriction-modification system methyltransferase subunit HsdM2</t>
  </si>
  <si>
    <t>hsdS2</t>
  </si>
  <si>
    <t>Awo_c08810</t>
  </si>
  <si>
    <t>AFA47672.1</t>
  </si>
  <si>
    <t>type I restriction-modification system specificity subunit HsdS2</t>
  </si>
  <si>
    <t>Awo_c08820</t>
  </si>
  <si>
    <t>AFA47673.1</t>
  </si>
  <si>
    <t>dgt</t>
  </si>
  <si>
    <t>Awo_c08830</t>
  </si>
  <si>
    <t>AFA47674.1</t>
  </si>
  <si>
    <t>deoxyguanosinetriphosphate triphosphohydrolase Dgt</t>
  </si>
  <si>
    <t>Awo_c08840</t>
  </si>
  <si>
    <t>AFA47675.1</t>
  </si>
  <si>
    <t>Awo_c08850</t>
  </si>
  <si>
    <t>AFA47676.1</t>
  </si>
  <si>
    <t>Awo_c08860</t>
  </si>
  <si>
    <t>AFA47677.1</t>
  </si>
  <si>
    <t>hsdR1</t>
  </si>
  <si>
    <t>Awo_c08870</t>
  </si>
  <si>
    <t>AFA47678.1</t>
  </si>
  <si>
    <t>type I restriction-modification system restriction subunit HsdR1</t>
  </si>
  <si>
    <t>Awo_c08880</t>
  </si>
  <si>
    <t>AFA47679.1</t>
  </si>
  <si>
    <t>Awo_c08890</t>
  </si>
  <si>
    <t>AFA47680.1</t>
  </si>
  <si>
    <t>hypothetical protein DUF 1814</t>
  </si>
  <si>
    <t>pbpX</t>
  </si>
  <si>
    <t>Awo_c08900</t>
  </si>
  <si>
    <t>AFA47681.1</t>
  </si>
  <si>
    <t>penicillin-binding protein PbpX</t>
  </si>
  <si>
    <t>Awo_c08910</t>
  </si>
  <si>
    <t>AFA47682.1</t>
  </si>
  <si>
    <t>xylose isomerase domain protein TIM barrel</t>
  </si>
  <si>
    <t>Awo_c08920</t>
  </si>
  <si>
    <t>AFA47683.1</t>
  </si>
  <si>
    <t>Awo_c08930</t>
  </si>
  <si>
    <t>AFA47684.1</t>
  </si>
  <si>
    <t>Awo_c08940</t>
  </si>
  <si>
    <t>AFA47685.1</t>
  </si>
  <si>
    <t>Awo_c08950</t>
  </si>
  <si>
    <t>AFA47686.1</t>
  </si>
  <si>
    <t>Awo_c08960</t>
  </si>
  <si>
    <t>AFA47687.1</t>
  </si>
  <si>
    <t>quinone oxidoreductase</t>
  </si>
  <si>
    <t>tpiA1</t>
  </si>
  <si>
    <t>Awo_c08970</t>
  </si>
  <si>
    <t>AFA47688.1</t>
  </si>
  <si>
    <t>triosephosphate isomerase TpiA1</t>
  </si>
  <si>
    <t>rpiB</t>
  </si>
  <si>
    <t>Awo_c08980</t>
  </si>
  <si>
    <t>AFA47689.1</t>
  </si>
  <si>
    <t>ribose-5-phosphate isomerase B</t>
  </si>
  <si>
    <t>Awo_c08990</t>
  </si>
  <si>
    <t>AFA47690.1</t>
  </si>
  <si>
    <t>sensory box sigma-54 dependent transcriptional regulator</t>
  </si>
  <si>
    <t>dhaM1</t>
  </si>
  <si>
    <t>Awo_c09000</t>
  </si>
  <si>
    <t>AFA47691.1</t>
  </si>
  <si>
    <t>dihydroxyacetone kinase phosphotransfer subunit DhaM1</t>
  </si>
  <si>
    <t>dhaK1</t>
  </si>
  <si>
    <t>Awo_c09010</t>
  </si>
  <si>
    <t>AFA47692.1</t>
  </si>
  <si>
    <t>PTS-dependent dihydroxyacetone kinase dihydroxyacetone-binding subunit DhaK1</t>
  </si>
  <si>
    <t>dhaL1</t>
  </si>
  <si>
    <t>Awo_c09020</t>
  </si>
  <si>
    <t>AFA47693.1</t>
  </si>
  <si>
    <t>dihydroxyacetone kinase L subunit DhaL1</t>
  </si>
  <si>
    <t>Awo_c09030</t>
  </si>
  <si>
    <t>AFA47694.1</t>
  </si>
  <si>
    <t>Awo_c09040</t>
  </si>
  <si>
    <t>AFA47695.1</t>
  </si>
  <si>
    <t>metal-dependent hydrolase</t>
  </si>
  <si>
    <t>glpK1</t>
  </si>
  <si>
    <t>Awo_c09050</t>
  </si>
  <si>
    <t>AFA47696.1</t>
  </si>
  <si>
    <t>glycerol kinase GlpK1</t>
  </si>
  <si>
    <t>Awo_c09060</t>
  </si>
  <si>
    <t>AFA47697.1</t>
  </si>
  <si>
    <t>calcium-translocating P-type ATPase</t>
  </si>
  <si>
    <t>Awo_c09070</t>
  </si>
  <si>
    <t>AFA47698.1</t>
  </si>
  <si>
    <t>putative glutamine-binding periplasmic protein</t>
  </si>
  <si>
    <t>glnP2</t>
  </si>
  <si>
    <t>Awo_c09080</t>
  </si>
  <si>
    <t>AFA47699.1</t>
  </si>
  <si>
    <t>glutamine ABC transport system permease protein GlnP2</t>
  </si>
  <si>
    <t>glnQ2</t>
  </si>
  <si>
    <t>Awo_c09090</t>
  </si>
  <si>
    <t>AFA47700.1</t>
  </si>
  <si>
    <t>glutamine ABC transport system ATP-binding protein GlnQ2</t>
  </si>
  <si>
    <t>rpoB</t>
  </si>
  <si>
    <t>Awo_c09100</t>
  </si>
  <si>
    <t>AFA47701.1</t>
  </si>
  <si>
    <t>DNA-directed RNA polymerase beta subunit RpoB</t>
  </si>
  <si>
    <t>rpoC</t>
  </si>
  <si>
    <t>Awo_c09110</t>
  </si>
  <si>
    <t>AFA47702.1</t>
  </si>
  <si>
    <t>DNA-directed RNA polymerase beta' subunit RpoC</t>
  </si>
  <si>
    <t>Awo_c09120</t>
  </si>
  <si>
    <t>AFA47703.1</t>
  </si>
  <si>
    <t>ribosomal protein L7Ae/L30e/S12e/Gadd45</t>
  </si>
  <si>
    <t>rpsL</t>
  </si>
  <si>
    <t>Awo_c09130</t>
  </si>
  <si>
    <t>AFA47704.1</t>
  </si>
  <si>
    <t>30S ribosomal protein S12</t>
  </si>
  <si>
    <t>rpsG</t>
  </si>
  <si>
    <t>Awo_c09140</t>
  </si>
  <si>
    <t>AFA47705.1</t>
  </si>
  <si>
    <t>30S ribosomal protein S7</t>
  </si>
  <si>
    <t>fusA1</t>
  </si>
  <si>
    <t>Awo_c09150</t>
  </si>
  <si>
    <t>AFA47706.1</t>
  </si>
  <si>
    <t>translation elongation factor G</t>
  </si>
  <si>
    <t>tufB</t>
  </si>
  <si>
    <t>Awo_c09160</t>
  </si>
  <si>
    <t>AFA47707.1</t>
  </si>
  <si>
    <t>translation elongation factor Tu</t>
  </si>
  <si>
    <t>Awo_c09170</t>
  </si>
  <si>
    <t>AFA47708.1</t>
  </si>
  <si>
    <t>Awo_c09180</t>
  </si>
  <si>
    <t>AFA47709.1</t>
  </si>
  <si>
    <t>putative xylose-proton symporter</t>
  </si>
  <si>
    <t>Awo_c09190</t>
  </si>
  <si>
    <t>AFA47710.1</t>
  </si>
  <si>
    <t>sodium/sulfate symporter</t>
  </si>
  <si>
    <t>mttC10</t>
  </si>
  <si>
    <t>Awo_c09200</t>
  </si>
  <si>
    <t>AFA47711.1</t>
  </si>
  <si>
    <t>corrinoid protein MttC10</t>
  </si>
  <si>
    <t>mttA3</t>
  </si>
  <si>
    <t>Awo_c09210</t>
  </si>
  <si>
    <t>AFA47712.1</t>
  </si>
  <si>
    <t>methyltransferase 2 MttA3</t>
  </si>
  <si>
    <t>mttB11</t>
  </si>
  <si>
    <t>Awo_c09220</t>
  </si>
  <si>
    <t>AFA47713.1</t>
  </si>
  <si>
    <t>methyltransferase 1 MttB11</t>
  </si>
  <si>
    <t>glpA1</t>
  </si>
  <si>
    <t>Awo_c09230</t>
  </si>
  <si>
    <t>AFA47714.1</t>
  </si>
  <si>
    <t>FAD dependend glycerol-3-phosphate dehydrogenase GlpA1</t>
  </si>
  <si>
    <t>ansA</t>
  </si>
  <si>
    <t>Awo_c09240</t>
  </si>
  <si>
    <t>AFA47715.1</t>
  </si>
  <si>
    <t>L-asparaginase AnsA</t>
  </si>
  <si>
    <t>Awo_c09250</t>
  </si>
  <si>
    <t>AFA47716.1</t>
  </si>
  <si>
    <t>fhs1</t>
  </si>
  <si>
    <t>Awo_c09260</t>
  </si>
  <si>
    <t>AFA47717.1</t>
  </si>
  <si>
    <t>formyl-THF synthetase Fhs1</t>
  </si>
  <si>
    <t>fchA</t>
  </si>
  <si>
    <t>Awo_c09270</t>
  </si>
  <si>
    <t>AFA47718.1</t>
  </si>
  <si>
    <t>methenyl-THF cyclohydrolase FchA</t>
  </si>
  <si>
    <t>folD</t>
  </si>
  <si>
    <t>Awo_c09280</t>
  </si>
  <si>
    <t>AFA47719.1</t>
  </si>
  <si>
    <t>methylene-THF dehydrogenase FolD</t>
  </si>
  <si>
    <t>rnfC2</t>
  </si>
  <si>
    <t>Awo_c09290</t>
  </si>
  <si>
    <t>AFA47720.1</t>
  </si>
  <si>
    <t>electron transport complex protein RnfC2</t>
  </si>
  <si>
    <t>metV</t>
  </si>
  <si>
    <t>Awo_c09300</t>
  </si>
  <si>
    <t>AFA47721.1</t>
  </si>
  <si>
    <t>5,10-methylene-THF reductase small subunit MetV</t>
  </si>
  <si>
    <t>metF</t>
  </si>
  <si>
    <t>Awo_c09310</t>
  </si>
  <si>
    <t>AFA47722.1</t>
  </si>
  <si>
    <t>5,10-methylene-THF reductase large subunit MetF</t>
  </si>
  <si>
    <t>lpdA1</t>
  </si>
  <si>
    <t>Awo_c09320</t>
  </si>
  <si>
    <t>AFA47723.1</t>
  </si>
  <si>
    <t>dihydrolipoamide dehydrogenase LpdA1</t>
  </si>
  <si>
    <t>gcvH1</t>
  </si>
  <si>
    <t>Awo_c09330</t>
  </si>
  <si>
    <t>AFA47724.1</t>
  </si>
  <si>
    <t>glycine cleavage system H protein GcvH1</t>
  </si>
  <si>
    <t>Awo_c09340</t>
  </si>
  <si>
    <t>AFA47725.1</t>
  </si>
  <si>
    <t>amidohydrolase</t>
  </si>
  <si>
    <t>pdgL</t>
  </si>
  <si>
    <t>Awo_c09350</t>
  </si>
  <si>
    <t>AFA47726.1</t>
  </si>
  <si>
    <t>D-alanyl-D-alanine dipeptidase PdgL</t>
  </si>
  <si>
    <t>Awo_c09360</t>
  </si>
  <si>
    <t>AFA47727.1</t>
  </si>
  <si>
    <t>hypothetical protein UPF0182</t>
  </si>
  <si>
    <t>serS</t>
  </si>
  <si>
    <t>Awo_c09370</t>
  </si>
  <si>
    <t>AFA47728.1</t>
  </si>
  <si>
    <t>seryl-tRNA synthetase SerS</t>
  </si>
  <si>
    <t>greA</t>
  </si>
  <si>
    <t>Awo_c09380</t>
  </si>
  <si>
    <t>AFA47729.1</t>
  </si>
  <si>
    <t>transcription elongation factor GreA</t>
  </si>
  <si>
    <t>lysS</t>
  </si>
  <si>
    <t>Awo_c09390</t>
  </si>
  <si>
    <t>AFA47730.1</t>
  </si>
  <si>
    <t>lysyl-tRNA synthetase LysS</t>
  </si>
  <si>
    <t>rrsC</t>
  </si>
  <si>
    <t>Awo_c09400</t>
  </si>
  <si>
    <t>rrlC</t>
  </si>
  <si>
    <t>Awo_c09410</t>
  </si>
  <si>
    <t>rrfD</t>
  </si>
  <si>
    <t>Awo_c09420</t>
  </si>
  <si>
    <t>Awo_c09430</t>
  </si>
  <si>
    <t>AFA47731.1</t>
  </si>
  <si>
    <t>Awo_c09440</t>
  </si>
  <si>
    <t>AFA47732.1</t>
  </si>
  <si>
    <t>Awo_c09450</t>
  </si>
  <si>
    <t>AFA47733.1</t>
  </si>
  <si>
    <t>Awo_c09460</t>
  </si>
  <si>
    <t>AFA47734.1</t>
  </si>
  <si>
    <t>Awo_c09470</t>
  </si>
  <si>
    <t>AFA47735.1</t>
  </si>
  <si>
    <t>Awo_c09480</t>
  </si>
  <si>
    <t>AFA47736.1</t>
  </si>
  <si>
    <t>Awo_c09490</t>
  </si>
  <si>
    <t>AFA47737.1</t>
  </si>
  <si>
    <t>dienelactone hydrolase</t>
  </si>
  <si>
    <t>Awo_c09500</t>
  </si>
  <si>
    <t>AFA47738.1</t>
  </si>
  <si>
    <t>NAD-dependent histone deacetylase silent information regulator Sir2</t>
  </si>
  <si>
    <t>Awo_c09510</t>
  </si>
  <si>
    <t>AFA47739.1</t>
  </si>
  <si>
    <t>Awo_c09520</t>
  </si>
  <si>
    <t>AFA47740.1</t>
  </si>
  <si>
    <t>formylmethanofuran dehydrogenase subunit E</t>
  </si>
  <si>
    <t>Awo_c09530</t>
  </si>
  <si>
    <t>AFA47741.1</t>
  </si>
  <si>
    <t>hypothetical protein DUF711</t>
  </si>
  <si>
    <t>Awo_c09540</t>
  </si>
  <si>
    <t>AFA47742.1</t>
  </si>
  <si>
    <t>hypothetical protein containing ACT domain</t>
  </si>
  <si>
    <t>mraZ</t>
  </si>
  <si>
    <t>Awo_c09550</t>
  </si>
  <si>
    <t>AFA47743.1</t>
  </si>
  <si>
    <t>protein MarZ</t>
  </si>
  <si>
    <t>mraW1</t>
  </si>
  <si>
    <t>Awo_c09560</t>
  </si>
  <si>
    <t>AFA47744.1</t>
  </si>
  <si>
    <t>S-adenosyl-L-methionine-dependent methyltransferase MraW1</t>
  </si>
  <si>
    <t>Awo_c09570</t>
  </si>
  <si>
    <t>AFA47745.1</t>
  </si>
  <si>
    <t>penicillin-binding protein</t>
  </si>
  <si>
    <t>murF</t>
  </si>
  <si>
    <t>Awo_c09580</t>
  </si>
  <si>
    <t>AFA47746.1</t>
  </si>
  <si>
    <t>UDP-N-acetylmuramoyl-tripeptide-D-alanyl-D-alanine ligase MurF</t>
  </si>
  <si>
    <t>mraY</t>
  </si>
  <si>
    <t>Awo_c09590</t>
  </si>
  <si>
    <t>AFA47747.1</t>
  </si>
  <si>
    <t>phospho-N-acetylmuramoyl-pentapeptide transferase MraY</t>
  </si>
  <si>
    <t>murD</t>
  </si>
  <si>
    <t>Awo_c09600</t>
  </si>
  <si>
    <t>AFA47748.1</t>
  </si>
  <si>
    <t>UDP-N-acetylmuramoylalanine-D-glutamate ligase MurD</t>
  </si>
  <si>
    <t>ftsW</t>
  </si>
  <si>
    <t>Awo_c09610</t>
  </si>
  <si>
    <t>AFA47749.1</t>
  </si>
  <si>
    <t>cell division protein FtsW</t>
  </si>
  <si>
    <t>murG1</t>
  </si>
  <si>
    <t>Awo_c09620</t>
  </si>
  <si>
    <t>AFA47750.1</t>
  </si>
  <si>
    <t>undecaprenyldiphospho-muramoylpentapeptide beta-N- acetylglucosaminyltransferase MurG1</t>
  </si>
  <si>
    <t>ftsQ</t>
  </si>
  <si>
    <t>Awo_c09630</t>
  </si>
  <si>
    <t>AFA47751.1</t>
  </si>
  <si>
    <t>division initiation protein FtsQ</t>
  </si>
  <si>
    <t>ftsZ</t>
  </si>
  <si>
    <t>Awo_c09640</t>
  </si>
  <si>
    <t>AFA47752.1</t>
  </si>
  <si>
    <t>cell division protein FtsZ</t>
  </si>
  <si>
    <t>nrdR</t>
  </si>
  <si>
    <t>Awo_c09650</t>
  </si>
  <si>
    <t>AFA47753.1</t>
  </si>
  <si>
    <t>ribonucleotide reductase regulator NrdR</t>
  </si>
  <si>
    <t>nudF</t>
  </si>
  <si>
    <t>Awo_c09660</t>
  </si>
  <si>
    <t>AFA47754.1</t>
  </si>
  <si>
    <t>ADP-ribose pyrophosphatase NudF</t>
  </si>
  <si>
    <t>Awo_c09670</t>
  </si>
  <si>
    <t>AFA47755.1</t>
  </si>
  <si>
    <t>putative zinc metalloprotease</t>
  </si>
  <si>
    <t>scpA</t>
  </si>
  <si>
    <t>Awo_c09680</t>
  </si>
  <si>
    <t>AFA47756.1</t>
  </si>
  <si>
    <t>chromosome segregation and condensation protein A</t>
  </si>
  <si>
    <t>scpB</t>
  </si>
  <si>
    <t>Awo_c09690</t>
  </si>
  <si>
    <t>AFA47757.1</t>
  </si>
  <si>
    <t>chromosome segregation and condensation protein B</t>
  </si>
  <si>
    <t>rluB</t>
  </si>
  <si>
    <t>Awo_c09700</t>
  </si>
  <si>
    <t>AFA47758.1</t>
  </si>
  <si>
    <t>ribosomal large subunit pseudouridine synthase B</t>
  </si>
  <si>
    <t>mraW2</t>
  </si>
  <si>
    <t>Awo_c09710</t>
  </si>
  <si>
    <t>AFA47759.1</t>
  </si>
  <si>
    <t>S-adenosyl-L-methionine-dependent methyltransferase MraW2</t>
  </si>
  <si>
    <t>Awo_c09720</t>
  </si>
  <si>
    <t>AFA47760.1</t>
  </si>
  <si>
    <t>Awo_c09730</t>
  </si>
  <si>
    <t>AFA47761.1</t>
  </si>
  <si>
    <t>hypothetical protein T</t>
  </si>
  <si>
    <t>cmk</t>
  </si>
  <si>
    <t>Awo_c09740</t>
  </si>
  <si>
    <t>AFA47762.1</t>
  </si>
  <si>
    <t>cytidylate kinase Cmk</t>
  </si>
  <si>
    <t>Awo_c09750</t>
  </si>
  <si>
    <t>AFA47763.1</t>
  </si>
  <si>
    <t>1-acyl-sn-glycerol-3-phosphate acyltransferase</t>
  </si>
  <si>
    <t>ispH</t>
  </si>
  <si>
    <t>Awo_c09760</t>
  </si>
  <si>
    <t>AFA47764.1</t>
  </si>
  <si>
    <t>4-hydroxy-3-methylbut-2-enyl diphosphate reductase/S1 RNA-binding domain protein IspH</t>
  </si>
  <si>
    <t>Awo_c09770</t>
  </si>
  <si>
    <t>AFA47765.1</t>
  </si>
  <si>
    <t>iscS1</t>
  </si>
  <si>
    <t>Awo_c09780</t>
  </si>
  <si>
    <t>AFA47766.1</t>
  </si>
  <si>
    <t>cysteine desulfurase IscS1</t>
  </si>
  <si>
    <t>nifU</t>
  </si>
  <si>
    <t>Awo_c09790</t>
  </si>
  <si>
    <t>AFA47767.1</t>
  </si>
  <si>
    <t>FeS cluster assembly scaffold protein NifU</t>
  </si>
  <si>
    <t>Awo_c09800</t>
  </si>
  <si>
    <t>AFA47768.1</t>
  </si>
  <si>
    <t>Awo_c09810</t>
  </si>
  <si>
    <t>AFA47769.1</t>
  </si>
  <si>
    <t>hypothetical protein UPF0118</t>
  </si>
  <si>
    <t>alaS</t>
  </si>
  <si>
    <t>Awo_c09820</t>
  </si>
  <si>
    <t>AFA47770.1</t>
  </si>
  <si>
    <t>alanyl-tRNA synthetase AlaS</t>
  </si>
  <si>
    <t>Awo_c09830</t>
  </si>
  <si>
    <t>AFA47771.1</t>
  </si>
  <si>
    <t>hypothetical protein DUF965</t>
  </si>
  <si>
    <t>Awo_c09840</t>
  </si>
  <si>
    <t>AFA47772.1</t>
  </si>
  <si>
    <t>aldo/keto reductase</t>
  </si>
  <si>
    <t>Awo_c09850</t>
  </si>
  <si>
    <t>AFA47773.1</t>
  </si>
  <si>
    <t>resolvase holliday junction-type</t>
  </si>
  <si>
    <t>Awo_c09860</t>
  </si>
  <si>
    <t>AFA47774.1</t>
  </si>
  <si>
    <t>hypothetical protein DUF1292</t>
  </si>
  <si>
    <t>fur1</t>
  </si>
  <si>
    <t>Awo_c09870</t>
  </si>
  <si>
    <t>AFA47775.1</t>
  </si>
  <si>
    <t>ferric uptake regulation protein Fur1</t>
  </si>
  <si>
    <t>Awo_c09880</t>
  </si>
  <si>
    <t>AFA47776.1</t>
  </si>
  <si>
    <t>ribonuclease J</t>
  </si>
  <si>
    <t>Awo_c09890</t>
  </si>
  <si>
    <t>AFA47777.1</t>
  </si>
  <si>
    <t>pabC2</t>
  </si>
  <si>
    <t>Awo_c09900</t>
  </si>
  <si>
    <t>AFA47778.1</t>
  </si>
  <si>
    <t>aminodeoxychorismate lyase PabC2</t>
  </si>
  <si>
    <t>Awo_c09910</t>
  </si>
  <si>
    <t>AFA47779.1</t>
  </si>
  <si>
    <t>O-methyltransferase family 3</t>
  </si>
  <si>
    <t>Awo_c09920</t>
  </si>
  <si>
    <t>AFA47780.1</t>
  </si>
  <si>
    <t>peptidase U32</t>
  </si>
  <si>
    <t>nhaP</t>
  </si>
  <si>
    <t>Awo_c09930</t>
  </si>
  <si>
    <t>AFA47781.1</t>
  </si>
  <si>
    <t>Na+/H+ antiporter NhaP</t>
  </si>
  <si>
    <t>Awo_c09940</t>
  </si>
  <si>
    <t>AFA47782.1</t>
  </si>
  <si>
    <t>Awo_c09950</t>
  </si>
  <si>
    <t>AFA47783.1</t>
  </si>
  <si>
    <t>putative two-component sensor histidine kinase</t>
  </si>
  <si>
    <t>Awo_c09960</t>
  </si>
  <si>
    <t>Awo_c09970</t>
  </si>
  <si>
    <t>Awo_c09980</t>
  </si>
  <si>
    <t>AFA47784.1</t>
  </si>
  <si>
    <t>abortive infection protein</t>
  </si>
  <si>
    <t>Awo_c09990</t>
  </si>
  <si>
    <t>AFA47785.1</t>
  </si>
  <si>
    <t>transposase B of IS655</t>
  </si>
  <si>
    <t>Awo_c10000</t>
  </si>
  <si>
    <t>AFA47786.1</t>
  </si>
  <si>
    <t>transposase IS3/IS911</t>
  </si>
  <si>
    <t>Awo_c10010</t>
  </si>
  <si>
    <t>AFA47787.1</t>
  </si>
  <si>
    <t>Awo_c10020</t>
  </si>
  <si>
    <t>AFA47788.1</t>
  </si>
  <si>
    <t>Awo_c10030</t>
  </si>
  <si>
    <t>AFA47789.1</t>
  </si>
  <si>
    <t>Awo_c10040</t>
  </si>
  <si>
    <t>AFA47790.1</t>
  </si>
  <si>
    <t>Awo_c10050</t>
  </si>
  <si>
    <t>AFA47791.1</t>
  </si>
  <si>
    <t>Awo_c10060</t>
  </si>
  <si>
    <t>AFA47792.1</t>
  </si>
  <si>
    <t>Awo_c10070</t>
  </si>
  <si>
    <t>AFA47793.1</t>
  </si>
  <si>
    <t>Awo_c10080</t>
  </si>
  <si>
    <t>AFA47794.1</t>
  </si>
  <si>
    <t>Awo_c10090</t>
  </si>
  <si>
    <t>AFA47795.1</t>
  </si>
  <si>
    <t>sbcD</t>
  </si>
  <si>
    <t>Awo_c10100</t>
  </si>
  <si>
    <t>AFA47796.1</t>
  </si>
  <si>
    <t>DNA repair exonuclease subunit D</t>
  </si>
  <si>
    <t>sbcC</t>
  </si>
  <si>
    <t>Awo_c10110</t>
  </si>
  <si>
    <t>AFA47797.1</t>
  </si>
  <si>
    <t>exonuclease SbcC</t>
  </si>
  <si>
    <t>Awo_c10120</t>
  </si>
  <si>
    <t>AFA47798.1</t>
  </si>
  <si>
    <t>zinc metalloprotease</t>
  </si>
  <si>
    <t>Awo_c10130</t>
  </si>
  <si>
    <t>AFA47799.1</t>
  </si>
  <si>
    <t>Awo_c10140</t>
  </si>
  <si>
    <t>AFA47800.1</t>
  </si>
  <si>
    <t>Awo_c10150</t>
  </si>
  <si>
    <t>AFA47801.1</t>
  </si>
  <si>
    <t>Awo_c10160</t>
  </si>
  <si>
    <t>AFA47802.1</t>
  </si>
  <si>
    <t>Awo_c10170</t>
  </si>
  <si>
    <t>AFA47803.1</t>
  </si>
  <si>
    <t>sulfite/nitrite reductase</t>
  </si>
  <si>
    <t>Awo_c10180</t>
  </si>
  <si>
    <t>AFA47804.1</t>
  </si>
  <si>
    <t>Awo_c10190</t>
  </si>
  <si>
    <t>AFA47805.1</t>
  </si>
  <si>
    <t>yyaL</t>
  </si>
  <si>
    <t>Awo_c10200</t>
  </si>
  <si>
    <t>AFA47806.1</t>
  </si>
  <si>
    <t>thymidylate kinase YyaL</t>
  </si>
  <si>
    <t>msrB</t>
  </si>
  <si>
    <t>Awo_c10210</t>
  </si>
  <si>
    <t>AFA47807.1</t>
  </si>
  <si>
    <t>methionine sulfoxide reductase B</t>
  </si>
  <si>
    <t>Awo_c10220</t>
  </si>
  <si>
    <t>AFA47808.1</t>
  </si>
  <si>
    <t>cbiJ1</t>
  </si>
  <si>
    <t>Awo_c10230</t>
  </si>
  <si>
    <t>AFA47809.1</t>
  </si>
  <si>
    <t>precorrin-6A reductase CbiJ1</t>
  </si>
  <si>
    <t>cbiQ1</t>
  </si>
  <si>
    <t>Awo_c10240</t>
  </si>
  <si>
    <t>AFA47810.1</t>
  </si>
  <si>
    <t>cobalt ABC transport system permease protein CbiQ1</t>
  </si>
  <si>
    <t>cbiO1</t>
  </si>
  <si>
    <t>Awo_c10250</t>
  </si>
  <si>
    <t>AFA47811.1</t>
  </si>
  <si>
    <t>cobalt ABC transport system ATP-binding protein CbiO1</t>
  </si>
  <si>
    <t>cbiM1</t>
  </si>
  <si>
    <t>Awo_c10260</t>
  </si>
  <si>
    <t>AFA47812.1</t>
  </si>
  <si>
    <t>cobalamin biosynthesis protein CbiM1</t>
  </si>
  <si>
    <t>cbiN</t>
  </si>
  <si>
    <t>Awo_c10270</t>
  </si>
  <si>
    <t>AFA47813.1</t>
  </si>
  <si>
    <t>cobalt transport protein CbiN</t>
  </si>
  <si>
    <t>btuC</t>
  </si>
  <si>
    <t>Awo_c10280</t>
  </si>
  <si>
    <t>AFA47814.1</t>
  </si>
  <si>
    <t>vitamin B12 import system permease protein BtuC</t>
  </si>
  <si>
    <t>fepC</t>
  </si>
  <si>
    <t>Awo_c10290</t>
  </si>
  <si>
    <t>AFA47815.1</t>
  </si>
  <si>
    <t>iron (III) ABC transport system ATP binding protein FepC</t>
  </si>
  <si>
    <t>cbiZ1</t>
  </si>
  <si>
    <t>Awo_c10300</t>
  </si>
  <si>
    <t>AFA47816.1</t>
  </si>
  <si>
    <t>adenosylcobinamide amidohydrolase CbiZ1</t>
  </si>
  <si>
    <t>Awo_c10310</t>
  </si>
  <si>
    <t>AFA47817.1</t>
  </si>
  <si>
    <t>putative iron (III) ABC transport system substrate-binding protein</t>
  </si>
  <si>
    <t>cobN1</t>
  </si>
  <si>
    <t>Awo_c10320</t>
  </si>
  <si>
    <t>AFA47818.1</t>
  </si>
  <si>
    <t>aerobic cobaltochelatase subunit CobN1</t>
  </si>
  <si>
    <t>chlI1</t>
  </si>
  <si>
    <t>Awo_c10330</t>
  </si>
  <si>
    <t>AFA47819.1</t>
  </si>
  <si>
    <t>magnesium chelatase 67 kDa subunit ChlI</t>
  </si>
  <si>
    <t>chlI2</t>
  </si>
  <si>
    <t>Awo_c10340</t>
  </si>
  <si>
    <t>AFA47820.1</t>
  </si>
  <si>
    <t>magnesium chelatase 38 kDa subunit ChlI</t>
  </si>
  <si>
    <t>Awo_c10350</t>
  </si>
  <si>
    <t>AFA47821.1</t>
  </si>
  <si>
    <t>cbiZ2</t>
  </si>
  <si>
    <t>Awo_c10360</t>
  </si>
  <si>
    <t>AFA47822.1</t>
  </si>
  <si>
    <t>adenosylcobinamide amidohydrolase CbiZ2</t>
  </si>
  <si>
    <t>cobN2</t>
  </si>
  <si>
    <t>Awo_c10370</t>
  </si>
  <si>
    <t>AFA47823.1</t>
  </si>
  <si>
    <t>aerobic cobaltochelatase subunit CobN2</t>
  </si>
  <si>
    <t>nodI</t>
  </si>
  <si>
    <t>Awo_c10380</t>
  </si>
  <si>
    <t>AFA47824.1</t>
  </si>
  <si>
    <t>ABC-type Nod factor export system ATP binding protein NodI</t>
  </si>
  <si>
    <t>nodJ</t>
  </si>
  <si>
    <t>Awo_c10390</t>
  </si>
  <si>
    <t>AFA47825.1</t>
  </si>
  <si>
    <t>ABC-type Nod factor export system permease protein NodJ</t>
  </si>
  <si>
    <t>cobN3</t>
  </si>
  <si>
    <t>Awo_c10400</t>
  </si>
  <si>
    <t>AFA47826.1</t>
  </si>
  <si>
    <t>aerobic cobaltochelatase subunit CobN3</t>
  </si>
  <si>
    <t>cbiC1</t>
  </si>
  <si>
    <t>Awo_c10410</t>
  </si>
  <si>
    <t>AFA47827.1</t>
  </si>
  <si>
    <t>precorrin-8X methylmutase CbiC1</t>
  </si>
  <si>
    <t>modA1</t>
  </si>
  <si>
    <t>Awo_c10420</t>
  </si>
  <si>
    <t>AFA47828.1</t>
  </si>
  <si>
    <t>molybdate/tungsten ABC transport system substrate binding protein ModA1</t>
  </si>
  <si>
    <t>modB1</t>
  </si>
  <si>
    <t>Awo_c10430</t>
  </si>
  <si>
    <t>AFA47829.1</t>
  </si>
  <si>
    <t>molybdate/tungsten ABC transport system permease protein ModB1</t>
  </si>
  <si>
    <t>modC1</t>
  </si>
  <si>
    <t>Awo_c10440</t>
  </si>
  <si>
    <t>AFA47830.1</t>
  </si>
  <si>
    <t>molybdate/tungsten ABC transport system ATP-binding protein ModC1</t>
  </si>
  <si>
    <t>Awo_c10450</t>
  </si>
  <si>
    <t>AFA47831.1</t>
  </si>
  <si>
    <t>modD</t>
  </si>
  <si>
    <t>Awo_c10460</t>
  </si>
  <si>
    <t>AFA47832.1</t>
  </si>
  <si>
    <t>molybdenum utilization protein ModD</t>
  </si>
  <si>
    <t>Awo_c10470</t>
  </si>
  <si>
    <t>AFA47833.1</t>
  </si>
  <si>
    <t>Awo_c10480</t>
  </si>
  <si>
    <t>AFA47834.1</t>
  </si>
  <si>
    <t>ndh</t>
  </si>
  <si>
    <t>Awo_c10490</t>
  </si>
  <si>
    <t>AFA47835.1</t>
  </si>
  <si>
    <t>FAD-dependent pyridine nucleotide-disulfide oxidoreductase Ndh</t>
  </si>
  <si>
    <t>Awo_c10500</t>
  </si>
  <si>
    <t>AFA47836.1</t>
  </si>
  <si>
    <t>dinitrogenase iron-molybdenum cofactor biosynthesis protein</t>
  </si>
  <si>
    <t>Awo_c10510</t>
  </si>
  <si>
    <t>AFA47837.1</t>
  </si>
  <si>
    <t>hypothetical protein containing CGCAxxGCC motif</t>
  </si>
  <si>
    <t>Awo_c10520</t>
  </si>
  <si>
    <t>AFA47838.1</t>
  </si>
  <si>
    <t>hypothetical protein UPF0251 family</t>
  </si>
  <si>
    <t>Awo_c10530</t>
  </si>
  <si>
    <t>AFA47839.1</t>
  </si>
  <si>
    <t>Awo_c10540</t>
  </si>
  <si>
    <t>AFA47840.1</t>
  </si>
  <si>
    <t>Awo_c10550</t>
  </si>
  <si>
    <t>AFA47841.1</t>
  </si>
  <si>
    <t>putative cobyrinic acid a,c-diamide synthase</t>
  </si>
  <si>
    <t>Awo_c10560</t>
  </si>
  <si>
    <t>AFA47842.1</t>
  </si>
  <si>
    <t>Awo_c10570</t>
  </si>
  <si>
    <t>AFA47843.1</t>
  </si>
  <si>
    <t>fwdE</t>
  </si>
  <si>
    <t>Awo_c10580</t>
  </si>
  <si>
    <t>AFA47844.1</t>
  </si>
  <si>
    <t>Awo_c10590</t>
  </si>
  <si>
    <t>AFA47845.1</t>
  </si>
  <si>
    <t>methyltransferase</t>
  </si>
  <si>
    <t>Awo_c10600</t>
  </si>
  <si>
    <t>AFA47846.1</t>
  </si>
  <si>
    <t>Fe(3+)-citrate ABC transport system periplasmic binding protein</t>
  </si>
  <si>
    <t>Awo_c10610</t>
  </si>
  <si>
    <t>AFA47847.1</t>
  </si>
  <si>
    <t>Awo_c10620</t>
  </si>
  <si>
    <t>AFA47848.1</t>
  </si>
  <si>
    <t>Fe(3+)-citrate ABC transport system ATP-binding protein</t>
  </si>
  <si>
    <t>Awo_c10630</t>
  </si>
  <si>
    <t>AFA47849.1</t>
  </si>
  <si>
    <t>Awo_c10640</t>
  </si>
  <si>
    <t>AFA47850.1</t>
  </si>
  <si>
    <t>cyclic nucleotide-binding protein</t>
  </si>
  <si>
    <t>Awo_c10650</t>
  </si>
  <si>
    <t>AFA47851.1</t>
  </si>
  <si>
    <t>iron-sulfur binding protein</t>
  </si>
  <si>
    <t>Awo_c10660</t>
  </si>
  <si>
    <t>AFA47852.1</t>
  </si>
  <si>
    <t>cooC1</t>
  </si>
  <si>
    <t>Awo_c10670</t>
  </si>
  <si>
    <t>AFA47853.1</t>
  </si>
  <si>
    <t>CO dehydrogenase nickel-insertion accessory protein CooC1</t>
  </si>
  <si>
    <t>acsV</t>
  </si>
  <si>
    <t>Awo_c10680</t>
  </si>
  <si>
    <t>AFA47854.1</t>
  </si>
  <si>
    <t>Awo_c10690</t>
  </si>
  <si>
    <t>AFA47855.1</t>
  </si>
  <si>
    <t>Awo_c10700</t>
  </si>
  <si>
    <t>AFA47856.1</t>
  </si>
  <si>
    <t>acsD</t>
  </si>
  <si>
    <t>Awo_c10710</t>
  </si>
  <si>
    <t>AFA47857.1</t>
  </si>
  <si>
    <t>corrinoid/iron-sulfur protein, small subunit AcsD</t>
  </si>
  <si>
    <t>acsC</t>
  </si>
  <si>
    <t>Awo_c10720</t>
  </si>
  <si>
    <t>AFA47858.1</t>
  </si>
  <si>
    <t>corrinoid/iron-sulfur protein, large subunit AcsC</t>
  </si>
  <si>
    <t>acsE</t>
  </si>
  <si>
    <t>Awo_c10730</t>
  </si>
  <si>
    <t>AFA47859.1</t>
  </si>
  <si>
    <t>methyltetrahydrofolate:corrinoid/iron-sulfur protein methyltransferase</t>
  </si>
  <si>
    <t>acsA</t>
  </si>
  <si>
    <t>Awo_c10740</t>
  </si>
  <si>
    <t>AFA47860.1</t>
  </si>
  <si>
    <t>CO dehydrogenase, catalytic subunit AcsA</t>
  </si>
  <si>
    <t>cooC2</t>
  </si>
  <si>
    <t>Awo_c10750</t>
  </si>
  <si>
    <t>AFA47861.1</t>
  </si>
  <si>
    <t>CO dehydrogenase nickel-insertion accessory protein CooC2</t>
  </si>
  <si>
    <t>acsB1</t>
  </si>
  <si>
    <t>Awo_c10760</t>
  </si>
  <si>
    <t>AFA47862.1</t>
  </si>
  <si>
    <t>acetyl CoA synthase catalytic subunit AcsB</t>
  </si>
  <si>
    <t>Awo_c10770</t>
  </si>
  <si>
    <t>AFA47863.1</t>
  </si>
  <si>
    <t>Awo_c10780</t>
  </si>
  <si>
    <t>AFA47864.1</t>
  </si>
  <si>
    <t>dacB2</t>
  </si>
  <si>
    <t>Awo_c10790</t>
  </si>
  <si>
    <t>AFA47865.1</t>
  </si>
  <si>
    <t>D-alanyl-D-alanine carboxypeptidase DacB2</t>
  </si>
  <si>
    <t>trnR2</t>
  </si>
  <si>
    <t>Awo_c10800</t>
  </si>
  <si>
    <t>Awo_c10810</t>
  </si>
  <si>
    <t>AFA47866.1</t>
  </si>
  <si>
    <t>phosphinothricin acetyltransferase</t>
  </si>
  <si>
    <t>rpmG</t>
  </si>
  <si>
    <t>Awo_c10820</t>
  </si>
  <si>
    <t>AFA47867.1</t>
  </si>
  <si>
    <t>50S ribosomal protein L33</t>
  </si>
  <si>
    <t>secE</t>
  </si>
  <si>
    <t>Awo_c10830</t>
  </si>
  <si>
    <t>AFA47868.1</t>
  </si>
  <si>
    <t>preprotein translocase subunit SecE</t>
  </si>
  <si>
    <t>nusG</t>
  </si>
  <si>
    <t>Awo_c10840</t>
  </si>
  <si>
    <t>AFA47869.1</t>
  </si>
  <si>
    <t>transcription termination/antitermination factor NusG</t>
  </si>
  <si>
    <t>rplK</t>
  </si>
  <si>
    <t>Awo_c10850</t>
  </si>
  <si>
    <t>AFA47870.1</t>
  </si>
  <si>
    <t>50S ribosomal protein L11</t>
  </si>
  <si>
    <t>rplA</t>
  </si>
  <si>
    <t>Awo_c10860</t>
  </si>
  <si>
    <t>AFA47871.1</t>
  </si>
  <si>
    <t>50S ribosomal protein L1</t>
  </si>
  <si>
    <t>rplJ</t>
  </si>
  <si>
    <t>Awo_c10870</t>
  </si>
  <si>
    <t>AFA47872.1</t>
  </si>
  <si>
    <t>50S ribosomal protein L10</t>
  </si>
  <si>
    <t>rplL</t>
  </si>
  <si>
    <t>Awo_c10880</t>
  </si>
  <si>
    <t>AFA47873.1</t>
  </si>
  <si>
    <t>50S ribosomal protein L7/L12</t>
  </si>
  <si>
    <t>proS</t>
  </si>
  <si>
    <t>Awo_c10890</t>
  </si>
  <si>
    <t>AFA47874.1</t>
  </si>
  <si>
    <t>prolyl-tRNA synthetase ProS</t>
  </si>
  <si>
    <t>Awo_c10900</t>
  </si>
  <si>
    <t>AFA47875.1</t>
  </si>
  <si>
    <t>folBK</t>
  </si>
  <si>
    <t>Awo_c10910</t>
  </si>
  <si>
    <t>AFA47876.1</t>
  </si>
  <si>
    <t>dihydroneopterin aldolase/ 2-amino-4-hydroxy-6-hydroxymethyldihydropteridine pyrophosphokinase FolBK</t>
  </si>
  <si>
    <t>folP</t>
  </si>
  <si>
    <t>Awo_c10920</t>
  </si>
  <si>
    <t>AFA47877.1</t>
  </si>
  <si>
    <t>dihydropteroate synthase FolP</t>
  </si>
  <si>
    <t>Awo_c10930</t>
  </si>
  <si>
    <t>AFA47878.1</t>
  </si>
  <si>
    <t>metal-dependent phosphohydrolase</t>
  </si>
  <si>
    <t>folE</t>
  </si>
  <si>
    <t>Awo_c10940</t>
  </si>
  <si>
    <t>AFA47879.1</t>
  </si>
  <si>
    <t>GTP cyclohydrolase I</t>
  </si>
  <si>
    <t>Awo_c10950</t>
  </si>
  <si>
    <t>AFA47880.1</t>
  </si>
  <si>
    <t>Awo_c10960</t>
  </si>
  <si>
    <t>AFA47881.1</t>
  </si>
  <si>
    <t>ctfA</t>
  </si>
  <si>
    <t>Awo_c10970</t>
  </si>
  <si>
    <t>AFA47882.1</t>
  </si>
  <si>
    <t>butyrate--acetoacetate CoA-transferase subunit A</t>
  </si>
  <si>
    <t>ctfB</t>
  </si>
  <si>
    <t>Awo_c10980</t>
  </si>
  <si>
    <t>AFA47883.1</t>
  </si>
  <si>
    <t>butyrate--acetoacetate CoA-transferase subunit B</t>
  </si>
  <si>
    <t>Awo_c10990</t>
  </si>
  <si>
    <t>AFA47884.1</t>
  </si>
  <si>
    <t>thyX</t>
  </si>
  <si>
    <t>Awo_c11000</t>
  </si>
  <si>
    <t>AFA47885.1</t>
  </si>
  <si>
    <t>thymidylate synthase flavin-dependend</t>
  </si>
  <si>
    <t>Awo_c11010</t>
  </si>
  <si>
    <t>AFA47886.1</t>
  </si>
  <si>
    <t>luxS</t>
  </si>
  <si>
    <t>Awo_c11020</t>
  </si>
  <si>
    <t>AFA47887.1</t>
  </si>
  <si>
    <t>S-ribosylhomocysteine lyase LuxS</t>
  </si>
  <si>
    <t>recU</t>
  </si>
  <si>
    <t>Awo_c11030</t>
  </si>
  <si>
    <t>AFA47888.1</t>
  </si>
  <si>
    <t>holliday junction-specific endonuclease RecU</t>
  </si>
  <si>
    <t>rluC</t>
  </si>
  <si>
    <t>Awo_c11040</t>
  </si>
  <si>
    <t>AFA47889.1</t>
  </si>
  <si>
    <t>ribosomal large subunit pseudouridine synthase C</t>
  </si>
  <si>
    <t>fba1</t>
  </si>
  <si>
    <t>Awo_c11050</t>
  </si>
  <si>
    <t>AFA47890.1</t>
  </si>
  <si>
    <t>fructose-1,6-bisphosphate aldolase Fba1</t>
  </si>
  <si>
    <t>Awo_c11060</t>
  </si>
  <si>
    <t>AFA47891.1</t>
  </si>
  <si>
    <t>Awo_c11070</t>
  </si>
  <si>
    <t>AFA47892.1</t>
  </si>
  <si>
    <t>rubredoxin-type Fe(Cys)4 protein</t>
  </si>
  <si>
    <t>trnT1</t>
  </si>
  <si>
    <t>Awo_c11080</t>
  </si>
  <si>
    <t>tRNA-Thr</t>
  </si>
  <si>
    <t>Awo_c11090</t>
  </si>
  <si>
    <t>AFA47893.1</t>
  </si>
  <si>
    <t>prophage LambdaBa02 site-specific recombinase phage integrase family</t>
  </si>
  <si>
    <t>Awo_c11100</t>
  </si>
  <si>
    <t>AFA47894.1</t>
  </si>
  <si>
    <t>Awo_c11110</t>
  </si>
  <si>
    <t>AFA47895.1</t>
  </si>
  <si>
    <t>Awo_c11120</t>
  </si>
  <si>
    <t>AFA47896.1</t>
  </si>
  <si>
    <t>Awo_c11130</t>
  </si>
  <si>
    <t>AFA47897.1</t>
  </si>
  <si>
    <t>Awo_c11140</t>
  </si>
  <si>
    <t>AFA47898.1</t>
  </si>
  <si>
    <t>Awo_c11150</t>
  </si>
  <si>
    <t>AFA47899.1</t>
  </si>
  <si>
    <t>Awo_c11160</t>
  </si>
  <si>
    <t>AFA47900.1</t>
  </si>
  <si>
    <t>soj1</t>
  </si>
  <si>
    <t>Awo_c11170</t>
  </si>
  <si>
    <t>AFA47901.1</t>
  </si>
  <si>
    <t>sporulation initiation inhibitor protein Soj1</t>
  </si>
  <si>
    <t>Awo_c11180</t>
  </si>
  <si>
    <t>AFA47902.1</t>
  </si>
  <si>
    <t>ParB-like partition protein</t>
  </si>
  <si>
    <t>Awo_c11190</t>
  </si>
  <si>
    <t>AFA47903.1</t>
  </si>
  <si>
    <t>endonuclease relaxase</t>
  </si>
  <si>
    <t>Awo_c11200</t>
  </si>
  <si>
    <t>AFA47904.1</t>
  </si>
  <si>
    <t>Awo_c11210</t>
  </si>
  <si>
    <t>AFA47905.1</t>
  </si>
  <si>
    <t>Awo_c11220</t>
  </si>
  <si>
    <t>AFA47906.1</t>
  </si>
  <si>
    <t>Awo_c11230</t>
  </si>
  <si>
    <t>AFA47907.1</t>
  </si>
  <si>
    <t>Awo_c11240</t>
  </si>
  <si>
    <t>AFA47908.1</t>
  </si>
  <si>
    <t>Awo_c11250</t>
  </si>
  <si>
    <t>AFA47909.1</t>
  </si>
  <si>
    <t>Awo_c11260</t>
  </si>
  <si>
    <t>AFA47910.1</t>
  </si>
  <si>
    <t>ssb1</t>
  </si>
  <si>
    <t>Awo_c11270</t>
  </si>
  <si>
    <t>AFA47911.1</t>
  </si>
  <si>
    <t>single-strand binding protein Ssb1</t>
  </si>
  <si>
    <t>Awo_c11280</t>
  </si>
  <si>
    <t>AFA47912.1</t>
  </si>
  <si>
    <t>Awo_c11290</t>
  </si>
  <si>
    <t>AFA47913.1</t>
  </si>
  <si>
    <t>Awo_c11300</t>
  </si>
  <si>
    <t>AFA47914.1</t>
  </si>
  <si>
    <t>TRAG family protein</t>
  </si>
  <si>
    <t>Awo_c11310</t>
  </si>
  <si>
    <t>AFA47915.1</t>
  </si>
  <si>
    <t>Awo_c11320</t>
  </si>
  <si>
    <t>AFA47916.1</t>
  </si>
  <si>
    <t>Awo_c11330</t>
  </si>
  <si>
    <t>AFA47917.1</t>
  </si>
  <si>
    <t>SAF domain containing protein</t>
  </si>
  <si>
    <t>Awo_c11340</t>
  </si>
  <si>
    <t>AFA47918.1</t>
  </si>
  <si>
    <t>Awo_c11350</t>
  </si>
  <si>
    <t>AFA47919.1</t>
  </si>
  <si>
    <t>type II secretion system protein E</t>
  </si>
  <si>
    <t>Awo_c11360</t>
  </si>
  <si>
    <t>AFA47920.1</t>
  </si>
  <si>
    <t>Awo_c11370</t>
  </si>
  <si>
    <t>AFA47921.1</t>
  </si>
  <si>
    <t>Awo_c11380</t>
  </si>
  <si>
    <t>AFA47922.1</t>
  </si>
  <si>
    <t>Awo_c11390</t>
  </si>
  <si>
    <t>AFA47923.1</t>
  </si>
  <si>
    <t>fic1</t>
  </si>
  <si>
    <t>Awo_c11400</t>
  </si>
  <si>
    <t>AFA47924.1</t>
  </si>
  <si>
    <t>filamentation protein Fic1</t>
  </si>
  <si>
    <t>Awo_c11410</t>
  </si>
  <si>
    <t>AFA47925.1</t>
  </si>
  <si>
    <t>Awo_c11420</t>
  </si>
  <si>
    <t>AFA47926.1</t>
  </si>
  <si>
    <t>Awo_c11430</t>
  </si>
  <si>
    <t>AFA47927.1</t>
  </si>
  <si>
    <t>Awo_c11440</t>
  </si>
  <si>
    <t>AFA47928.1</t>
  </si>
  <si>
    <t>Awo_c11450</t>
  </si>
  <si>
    <t>AFA47929.1</t>
  </si>
  <si>
    <t>Awo_c11460</t>
  </si>
  <si>
    <t>AFA47930.1</t>
  </si>
  <si>
    <t>Bsp-like protein</t>
  </si>
  <si>
    <t>Awo_c11470</t>
  </si>
  <si>
    <t>AFA47931.1</t>
  </si>
  <si>
    <t>Awo_c11480</t>
  </si>
  <si>
    <t>AFA47932.1</t>
  </si>
  <si>
    <t>Awo_c11490</t>
  </si>
  <si>
    <t>AFA47933.1</t>
  </si>
  <si>
    <t>Awo_c11500</t>
  </si>
  <si>
    <t>AFA47934.1</t>
  </si>
  <si>
    <t>Awo_c11510</t>
  </si>
  <si>
    <t>AFA47935.1</t>
  </si>
  <si>
    <t>Awo_c11520</t>
  </si>
  <si>
    <t>AFA47936.1</t>
  </si>
  <si>
    <t>Awo_c11530</t>
  </si>
  <si>
    <t>AFA47937.1</t>
  </si>
  <si>
    <t>peptidase M23B</t>
  </si>
  <si>
    <t>Awo_c11540</t>
  </si>
  <si>
    <t>AFA47938.1</t>
  </si>
  <si>
    <t>Awo_c11550</t>
  </si>
  <si>
    <t>AFA47939.1</t>
  </si>
  <si>
    <t>Awo_c11560</t>
  </si>
  <si>
    <t>AFA47940.1</t>
  </si>
  <si>
    <t>Awo_c11570</t>
  </si>
  <si>
    <t>AFA47941.1</t>
  </si>
  <si>
    <t>fic2</t>
  </si>
  <si>
    <t>Awo_c11580</t>
  </si>
  <si>
    <t>AFA47942.1</t>
  </si>
  <si>
    <t>filamentation protein Fic2</t>
  </si>
  <si>
    <t>Awo_c11590</t>
  </si>
  <si>
    <t>AFA47943.1</t>
  </si>
  <si>
    <t>Awo_c11600</t>
  </si>
  <si>
    <t>AFA47944.1</t>
  </si>
  <si>
    <t>helicase</t>
  </si>
  <si>
    <t>Awo_c11610</t>
  </si>
  <si>
    <t>AFA47945.1</t>
  </si>
  <si>
    <t>Awo_c11620</t>
  </si>
  <si>
    <t>AFA47946.1</t>
  </si>
  <si>
    <t>dinB1</t>
  </si>
  <si>
    <t>Awo_c11630</t>
  </si>
  <si>
    <t>AFA47947.1</t>
  </si>
  <si>
    <t>DNA polymerase IV</t>
  </si>
  <si>
    <t>Awo_c11640</t>
  </si>
  <si>
    <t>AFA47948.1</t>
  </si>
  <si>
    <t>Awo_c11650</t>
  </si>
  <si>
    <t>AFA47949.1</t>
  </si>
  <si>
    <t>Awo_c11660</t>
  </si>
  <si>
    <t>AFA47950.1</t>
  </si>
  <si>
    <t>Awo_c11670</t>
  </si>
  <si>
    <t>AFA47951.1</t>
  </si>
  <si>
    <t>Awo_c11680</t>
  </si>
  <si>
    <t>AFA47952.1</t>
  </si>
  <si>
    <t>Awo_c11690</t>
  </si>
  <si>
    <t>AFA47953.1</t>
  </si>
  <si>
    <t>Awo_c11700</t>
  </si>
  <si>
    <t>AFA47954.1</t>
  </si>
  <si>
    <t>Awo_c11710</t>
  </si>
  <si>
    <t>AFA47955.1</t>
  </si>
  <si>
    <t>Awo_c11720</t>
  </si>
  <si>
    <t>AFA47956.1</t>
  </si>
  <si>
    <t>transposase of IS981A</t>
  </si>
  <si>
    <t>Awo_c11730</t>
  </si>
  <si>
    <t>AFA47957.1</t>
  </si>
  <si>
    <t>transposase IS204/IS1001/IS1096/IS1165 family protein</t>
  </si>
  <si>
    <t>Awo_c11740</t>
  </si>
  <si>
    <t>AFA47958.1</t>
  </si>
  <si>
    <t>Awo_c11750</t>
  </si>
  <si>
    <t>AFA47959.1</t>
  </si>
  <si>
    <t>Awo_c11760</t>
  </si>
  <si>
    <t>AFA47960.1</t>
  </si>
  <si>
    <t>Awo_c11770</t>
  </si>
  <si>
    <t>AFA47961.1</t>
  </si>
  <si>
    <t>Awo_c11780</t>
  </si>
  <si>
    <t>AFA47962.1</t>
  </si>
  <si>
    <t>ferredoxin:FAD-dependent pyridine nucleotide-disulfide oxidoreductase 4Fe-4S ferredoxin iron-sulfur binding protein</t>
  </si>
  <si>
    <t>nuoF1</t>
  </si>
  <si>
    <t>Awo_c11790</t>
  </si>
  <si>
    <t>AFA47963.1</t>
  </si>
  <si>
    <t>NADH-quinone oxidoreductase subunit F</t>
  </si>
  <si>
    <t>fccA</t>
  </si>
  <si>
    <t>Awo_c11800</t>
  </si>
  <si>
    <t>AFA47964.1</t>
  </si>
  <si>
    <t>fumarate reductase flavoprotein subunit FccA</t>
  </si>
  <si>
    <t>mttC11</t>
  </si>
  <si>
    <t>Awo_c11810</t>
  </si>
  <si>
    <t>AFA47965.1</t>
  </si>
  <si>
    <t>corrinoid protein MttC11</t>
  </si>
  <si>
    <t>Awo_c11820</t>
  </si>
  <si>
    <t>AFA47966.1</t>
  </si>
  <si>
    <t>Awo_c11830</t>
  </si>
  <si>
    <t>AFA47967.1</t>
  </si>
  <si>
    <t>Awo_c11840</t>
  </si>
  <si>
    <t>AFA47968.1</t>
  </si>
  <si>
    <t>hypothetical protein NmrA family</t>
  </si>
  <si>
    <t>Awo_c11850</t>
  </si>
  <si>
    <t>AFA47969.1</t>
  </si>
  <si>
    <t>xdhC</t>
  </si>
  <si>
    <t>Awo_c11860</t>
  </si>
  <si>
    <t>AFA47970.1</t>
  </si>
  <si>
    <t>putative xanthine dehydrogenase iron-sulfur binding subunit XdhC</t>
  </si>
  <si>
    <t>xdhA1</t>
  </si>
  <si>
    <t>Awo_c11870</t>
  </si>
  <si>
    <t>AFA47971.1</t>
  </si>
  <si>
    <t>xanthine dehydrogenase molybdopterin binding protein</t>
  </si>
  <si>
    <t>Awo_c11880</t>
  </si>
  <si>
    <t>AFA47972.1</t>
  </si>
  <si>
    <t>putative xanthine dehydrogenase FAD-binding subunit</t>
  </si>
  <si>
    <t>Awo_c11890</t>
  </si>
  <si>
    <t>AFA47973.1</t>
  </si>
  <si>
    <t>Awo_c11900</t>
  </si>
  <si>
    <t>AFA47974.1</t>
  </si>
  <si>
    <t>moeA2</t>
  </si>
  <si>
    <t>Awo_c11910</t>
  </si>
  <si>
    <t>AFA47975.1</t>
  </si>
  <si>
    <t>molybdopterin biosynthesis protein MoeA2</t>
  </si>
  <si>
    <t>Awo_c11920</t>
  </si>
  <si>
    <t>AFA47976.1</t>
  </si>
  <si>
    <t>methyl-accepting chemotaxis transducer protein</t>
  </si>
  <si>
    <t>Awo_c11930</t>
  </si>
  <si>
    <t>AFA47977.1</t>
  </si>
  <si>
    <t>Awo_c11940</t>
  </si>
  <si>
    <t>AFA47978.1</t>
  </si>
  <si>
    <t>multidrug/protein/lipid ABC transport system ATP-binding protein</t>
  </si>
  <si>
    <t>Awo_c11950</t>
  </si>
  <si>
    <t>AFA47979.1</t>
  </si>
  <si>
    <t>Awo_c11960</t>
  </si>
  <si>
    <t>AFA47980.1</t>
  </si>
  <si>
    <t>Awo_c11970</t>
  </si>
  <si>
    <t>AFA47981.1</t>
  </si>
  <si>
    <t>Awo_c11980</t>
  </si>
  <si>
    <t>AFA47982.1</t>
  </si>
  <si>
    <t>Awo_c11990</t>
  </si>
  <si>
    <t>AFA47983.1</t>
  </si>
  <si>
    <t>Awo_c12000</t>
  </si>
  <si>
    <t>AFA47984.1</t>
  </si>
  <si>
    <t>Awo_c12010</t>
  </si>
  <si>
    <t>AFA47985.1</t>
  </si>
  <si>
    <t>phage integrase-like protein</t>
  </si>
  <si>
    <t>Awo_c12020</t>
  </si>
  <si>
    <t>AFA47986.1</t>
  </si>
  <si>
    <t>Awo_c12030</t>
  </si>
  <si>
    <t>AFA47987.1</t>
  </si>
  <si>
    <t>putative ATPase</t>
  </si>
  <si>
    <t>Awo_c12040</t>
  </si>
  <si>
    <t>AFA47988.1</t>
  </si>
  <si>
    <t>Awo_c12050</t>
  </si>
  <si>
    <t>AFA47989.1</t>
  </si>
  <si>
    <t>Awo_c12060</t>
  </si>
  <si>
    <t>AFA47990.1</t>
  </si>
  <si>
    <t>Awo_c12070</t>
  </si>
  <si>
    <t>AFA47991.1</t>
  </si>
  <si>
    <t>gabT1</t>
  </si>
  <si>
    <t>Awo_c12080</t>
  </si>
  <si>
    <t>AFA47992.1</t>
  </si>
  <si>
    <t>4-aminobutyrate aminotransferase GabT1</t>
  </si>
  <si>
    <t>Awo_c12090</t>
  </si>
  <si>
    <t>AFA47993.1</t>
  </si>
  <si>
    <t>transposase IS4 family</t>
  </si>
  <si>
    <t>Awo_c12100</t>
  </si>
  <si>
    <t>AFA47994.1</t>
  </si>
  <si>
    <t>Awo_c12110</t>
  </si>
  <si>
    <t>AFA47995.1</t>
  </si>
  <si>
    <t>fabG1</t>
  </si>
  <si>
    <t>Awo_c12120</t>
  </si>
  <si>
    <t>AFA47996.1</t>
  </si>
  <si>
    <t>3-oxoacyl-[acyl-carrier-protein] reductase FabG1</t>
  </si>
  <si>
    <t>Awo_c12130</t>
  </si>
  <si>
    <t>AFA47997.1</t>
  </si>
  <si>
    <t>mttB12</t>
  </si>
  <si>
    <t>Awo_c12140</t>
  </si>
  <si>
    <t>AFA47998.1</t>
  </si>
  <si>
    <t>methyltransferase 1 MttB12</t>
  </si>
  <si>
    <t>Awo_c12150</t>
  </si>
  <si>
    <t>AFA47999.1</t>
  </si>
  <si>
    <t>Awo_c12160</t>
  </si>
  <si>
    <t>AFA48000.1</t>
  </si>
  <si>
    <t>ABC transport system ATP-binding and permease protein</t>
  </si>
  <si>
    <t>Awo_c12170</t>
  </si>
  <si>
    <t>AFA48001.1</t>
  </si>
  <si>
    <t>Awo_c12180</t>
  </si>
  <si>
    <t>AFA48002.1</t>
  </si>
  <si>
    <t>Awo_c12190</t>
  </si>
  <si>
    <t>AFA48003.1</t>
  </si>
  <si>
    <t>glycosyltransferase family 2</t>
  </si>
  <si>
    <t>Awo_c12200</t>
  </si>
  <si>
    <t>AFA48004.1</t>
  </si>
  <si>
    <t>putative lysylphosphatidylglycerol synthetase</t>
  </si>
  <si>
    <t>glf</t>
  </si>
  <si>
    <t>Awo_c12210</t>
  </si>
  <si>
    <t>AFA48005.1</t>
  </si>
  <si>
    <t>UDP-galactopyranose mutase Glf</t>
  </si>
  <si>
    <t>ssnA</t>
  </si>
  <si>
    <t>Awo_c12220</t>
  </si>
  <si>
    <t>AFA48006.1</t>
  </si>
  <si>
    <t>selenium metabolism protein SsnA</t>
  </si>
  <si>
    <t>Awo_c12230</t>
  </si>
  <si>
    <t>AFA48007.1</t>
  </si>
  <si>
    <t>Awo_c12240</t>
  </si>
  <si>
    <t>AFA48008.1</t>
  </si>
  <si>
    <t>D-hydantoinase</t>
  </si>
  <si>
    <t>argF2</t>
  </si>
  <si>
    <t>Awo_c12250</t>
  </si>
  <si>
    <t>AFA48009.1</t>
  </si>
  <si>
    <t>ornithine carbamoyltransferase ArgF2</t>
  </si>
  <si>
    <t>Awo_c12260</t>
  </si>
  <si>
    <t>AFA48010.1</t>
  </si>
  <si>
    <t>arcC</t>
  </si>
  <si>
    <t>Awo_c12270</t>
  </si>
  <si>
    <t>AFA48011.1</t>
  </si>
  <si>
    <t>carbamate kinase ArcC</t>
  </si>
  <si>
    <t>Awo_c12280</t>
  </si>
  <si>
    <t>AFA48012.1</t>
  </si>
  <si>
    <t>dpaL</t>
  </si>
  <si>
    <t>Awo_c12290</t>
  </si>
  <si>
    <t>AFA48013.1</t>
  </si>
  <si>
    <t>diaminopropionate ammonia-lyase DpaL</t>
  </si>
  <si>
    <t>Awo_c12300</t>
  </si>
  <si>
    <t>AFA48014.1</t>
  </si>
  <si>
    <t>dapE</t>
  </si>
  <si>
    <t>Awo_c12310</t>
  </si>
  <si>
    <t>AFA48015.1</t>
  </si>
  <si>
    <t>succinyl-diaminopimelate desuccinylase DapE</t>
  </si>
  <si>
    <t>Awo_c12320</t>
  </si>
  <si>
    <t>AFA48016.1</t>
  </si>
  <si>
    <t>pucD</t>
  </si>
  <si>
    <t>Awo_c12330</t>
  </si>
  <si>
    <t>AFA48017.1</t>
  </si>
  <si>
    <t>xanthine dehydrogenase subunit D</t>
  </si>
  <si>
    <t>znuA</t>
  </si>
  <si>
    <t>Awo_c12340</t>
  </si>
  <si>
    <t>AFA48018.1</t>
  </si>
  <si>
    <t>zinc ABC transport system zinc-binding protein ZnuA</t>
  </si>
  <si>
    <t>znuB</t>
  </si>
  <si>
    <t>Awo_c12350</t>
  </si>
  <si>
    <t>AFA48019.1</t>
  </si>
  <si>
    <t>zinc ABC transport system ATP-binding protein ZnuB</t>
  </si>
  <si>
    <t>znuC</t>
  </si>
  <si>
    <t>Awo_c12360</t>
  </si>
  <si>
    <t>AFA48020.1</t>
  </si>
  <si>
    <t>zinc ABC transport system permease protein ZnuC</t>
  </si>
  <si>
    <t>fur2</t>
  </si>
  <si>
    <t>Awo_c12370</t>
  </si>
  <si>
    <t>AFA48021.1</t>
  </si>
  <si>
    <t>ferric uptake regulation protein Fur2</t>
  </si>
  <si>
    <t>Awo_c12380</t>
  </si>
  <si>
    <t>AFA48022.1</t>
  </si>
  <si>
    <t>putative oxidoreductases of the aldo/keto reductase family</t>
  </si>
  <si>
    <t>Awo_c12390</t>
  </si>
  <si>
    <t>AFA48023.1</t>
  </si>
  <si>
    <t>fabG2</t>
  </si>
  <si>
    <t>Awo_c12400</t>
  </si>
  <si>
    <t>AFA48024.1</t>
  </si>
  <si>
    <t>3-oxoacyl-[acyl-carrier-protein] reductase FabG2</t>
  </si>
  <si>
    <t>aegA</t>
  </si>
  <si>
    <t>Awo_c12410</t>
  </si>
  <si>
    <t>AFA48025.1</t>
  </si>
  <si>
    <t>4 [4Fe4S] cluster-binding protein AegA</t>
  </si>
  <si>
    <t>for</t>
  </si>
  <si>
    <t>Awo_c12420</t>
  </si>
  <si>
    <t>AFA48026.1</t>
  </si>
  <si>
    <t>tungsten-containing formaldehyde ferredoxin oxidoreductase For</t>
  </si>
  <si>
    <t>Awo_c12430</t>
  </si>
  <si>
    <t>AFA48027.1</t>
  </si>
  <si>
    <t>Awo_c12440</t>
  </si>
  <si>
    <t>AFA48028.1</t>
  </si>
  <si>
    <t>Awo_c12450</t>
  </si>
  <si>
    <t>AFA48029.1</t>
  </si>
  <si>
    <t>Awo_c12460</t>
  </si>
  <si>
    <t>AFA48030.1</t>
  </si>
  <si>
    <t>tktA2</t>
  </si>
  <si>
    <t>Awo_c12470</t>
  </si>
  <si>
    <t>AFA48031.1</t>
  </si>
  <si>
    <t>transketolase, subunit A</t>
  </si>
  <si>
    <t>tktB2</t>
  </si>
  <si>
    <t>Awo_c12480</t>
  </si>
  <si>
    <t>AFA48032.1</t>
  </si>
  <si>
    <t>transketolase, subunit B</t>
  </si>
  <si>
    <t>Awo_c12490</t>
  </si>
  <si>
    <t>AFA48033.1</t>
  </si>
  <si>
    <t>transaldolase 1</t>
  </si>
  <si>
    <t>fba2</t>
  </si>
  <si>
    <t>Awo_c12500</t>
  </si>
  <si>
    <t>AFA48034.1</t>
  </si>
  <si>
    <t>fructose-1,6-bisphosphate aldolase Fba2</t>
  </si>
  <si>
    <t>pdhA1</t>
  </si>
  <si>
    <t>Awo_c12510</t>
  </si>
  <si>
    <t>AFA48035.1</t>
  </si>
  <si>
    <t>pyruvate dehydrogenase E1 component, alpha subunit PdhA1</t>
  </si>
  <si>
    <t>pdhB1</t>
  </si>
  <si>
    <t>Awo_c12520</t>
  </si>
  <si>
    <t>AFA48036.1</t>
  </si>
  <si>
    <t>pyruvate dehydrogenase E1 component, beta subunit PdhB1</t>
  </si>
  <si>
    <t>pdhC1</t>
  </si>
  <si>
    <t>Awo_c12530</t>
  </si>
  <si>
    <t>AFA48037.1</t>
  </si>
  <si>
    <t>pyruvate dehydrogenase E2 component, dihydrolipoyllysine-residue acetyltransferase PdhC1</t>
  </si>
  <si>
    <t>lpdA2</t>
  </si>
  <si>
    <t>Awo_c12540</t>
  </si>
  <si>
    <t>AFA48038.1</t>
  </si>
  <si>
    <t>dihydrolipoyl dehydrogenase LpdA2</t>
  </si>
  <si>
    <t>lplA1</t>
  </si>
  <si>
    <t>Awo_c12550</t>
  </si>
  <si>
    <t>AFA48039.1</t>
  </si>
  <si>
    <t>lipoate-protein ligase A1</t>
  </si>
  <si>
    <t>glpK2</t>
  </si>
  <si>
    <t>Awo_c12560</t>
  </si>
  <si>
    <t>AFA48040.1</t>
  </si>
  <si>
    <t>glycerol kinase GlpK2</t>
  </si>
  <si>
    <t>Awo_c12570</t>
  </si>
  <si>
    <t>AFA48041.1</t>
  </si>
  <si>
    <t>putative dehydrogenase</t>
  </si>
  <si>
    <t>Awo_c12580</t>
  </si>
  <si>
    <t>AFA48042.1</t>
  </si>
  <si>
    <t>putative oxidoreductase</t>
  </si>
  <si>
    <t>Awo_c12590</t>
  </si>
  <si>
    <t>AFA48043.1</t>
  </si>
  <si>
    <t>fba3</t>
  </si>
  <si>
    <t>Awo_c12600</t>
  </si>
  <si>
    <t>AFA48044.1</t>
  </si>
  <si>
    <t>fructose-1,6-bisphosphate aldolase Fba3</t>
  </si>
  <si>
    <t>Awo_c12610</t>
  </si>
  <si>
    <t>AFA48045.1</t>
  </si>
  <si>
    <t>TrpH protein</t>
  </si>
  <si>
    <t>gph</t>
  </si>
  <si>
    <t>Awo_c12620</t>
  </si>
  <si>
    <t>AFA48046.1</t>
  </si>
  <si>
    <t>phosphoglycolate phosphatase Gph</t>
  </si>
  <si>
    <t>deoC2</t>
  </si>
  <si>
    <t>Awo_c12630</t>
  </si>
  <si>
    <t>AFA48047.1</t>
  </si>
  <si>
    <t>deoxyribose-phosphate aldolase DeoC2</t>
  </si>
  <si>
    <t>deoC3</t>
  </si>
  <si>
    <t>Awo_c12640</t>
  </si>
  <si>
    <t>AFA48048.1</t>
  </si>
  <si>
    <t>deoxyribose-phosphate aldolase DeoC3</t>
  </si>
  <si>
    <t>deoC4</t>
  </si>
  <si>
    <t>Awo_c12650</t>
  </si>
  <si>
    <t>AFA48049.1</t>
  </si>
  <si>
    <t>deoxyribose-phosphate aldolase DeoC4</t>
  </si>
  <si>
    <t>xylB2</t>
  </si>
  <si>
    <t>Awo_c12660</t>
  </si>
  <si>
    <t>AFA48050.1</t>
  </si>
  <si>
    <t>xylulose kinase XylB</t>
  </si>
  <si>
    <t>Awo_c12670</t>
  </si>
  <si>
    <t>AFA48051.1</t>
  </si>
  <si>
    <t>Awo_c12680</t>
  </si>
  <si>
    <t>AFA48052.1</t>
  </si>
  <si>
    <t>Awo_c12690</t>
  </si>
  <si>
    <t>AFA48053.1</t>
  </si>
  <si>
    <t>algI</t>
  </si>
  <si>
    <t>Awo_c12700</t>
  </si>
  <si>
    <t>AFA48054.1</t>
  </si>
  <si>
    <t>poly(beta-D-mannuronate) O-acetylase AlgI</t>
  </si>
  <si>
    <t>Awo_c12710</t>
  </si>
  <si>
    <t>AFA48055.1</t>
  </si>
  <si>
    <t>Awo_c12720</t>
  </si>
  <si>
    <t>AFA48056.1</t>
  </si>
  <si>
    <t>Awo_c12730</t>
  </si>
  <si>
    <t>AFA48057.1</t>
  </si>
  <si>
    <t>Awo_c12740</t>
  </si>
  <si>
    <t>AFA48058.1</t>
  </si>
  <si>
    <t>glpA2</t>
  </si>
  <si>
    <t>Awo_c12750</t>
  </si>
  <si>
    <t>AFA48059.1</t>
  </si>
  <si>
    <t>FAD dependend glycerol-3-phosphate dehydrogenase GlpA2</t>
  </si>
  <si>
    <t>glpP1</t>
  </si>
  <si>
    <t>Awo_c12760</t>
  </si>
  <si>
    <t>AFA48060.1</t>
  </si>
  <si>
    <t>glycerol-3-phosphate responsive antiterminator GlpP1</t>
  </si>
  <si>
    <t>glpK3</t>
  </si>
  <si>
    <t>Awo_c12770</t>
  </si>
  <si>
    <t>AFA48061.1</t>
  </si>
  <si>
    <t>glycerol kinase GlpK3</t>
  </si>
  <si>
    <t>dnaE</t>
  </si>
  <si>
    <t>Awo_c12780</t>
  </si>
  <si>
    <t>AFA48062.1</t>
  </si>
  <si>
    <t>DNA polymerase III, alpha subunit DnaE</t>
  </si>
  <si>
    <t>pfkA</t>
  </si>
  <si>
    <t>Awo_c12790</t>
  </si>
  <si>
    <t>AFA48063.1</t>
  </si>
  <si>
    <t>6-phosphofructokinase PfkA</t>
  </si>
  <si>
    <t>pyk</t>
  </si>
  <si>
    <t>Awo_c12800</t>
  </si>
  <si>
    <t>AFA48064.1</t>
  </si>
  <si>
    <t>pyruvate kinase Pyk</t>
  </si>
  <si>
    <t>Awo_c12810</t>
  </si>
  <si>
    <t>AFA48065.1</t>
  </si>
  <si>
    <t>phoR1</t>
  </si>
  <si>
    <t>Awo_c12820</t>
  </si>
  <si>
    <t>AFA48066.1</t>
  </si>
  <si>
    <t>phosphate regulon sensor protein PhoR1</t>
  </si>
  <si>
    <t>phoP</t>
  </si>
  <si>
    <t>Awo_c12830</t>
  </si>
  <si>
    <t>AFA48067.1</t>
  </si>
  <si>
    <t>transcriptional regulator PhoP</t>
  </si>
  <si>
    <t>Awo_c12840</t>
  </si>
  <si>
    <t>AFA48068.1</t>
  </si>
  <si>
    <t>Awo_c12850</t>
  </si>
  <si>
    <t>AFA48069.1</t>
  </si>
  <si>
    <t>pepP</t>
  </si>
  <si>
    <t>Awo_c12860</t>
  </si>
  <si>
    <t>AFA48070.1</t>
  </si>
  <si>
    <t>Xaa-Pro dipeptidase PepP</t>
  </si>
  <si>
    <t>metK</t>
  </si>
  <si>
    <t>Awo_c12870</t>
  </si>
  <si>
    <t>AFA48071.1</t>
  </si>
  <si>
    <t>S-adenosylmethionine synthetase MetK</t>
  </si>
  <si>
    <t>Awo_c12880</t>
  </si>
  <si>
    <t>AFA48072.1</t>
  </si>
  <si>
    <t>Awo_c12890</t>
  </si>
  <si>
    <t>AFA48073.1</t>
  </si>
  <si>
    <t>Awo_c12900</t>
  </si>
  <si>
    <t>AFA48074.1</t>
  </si>
  <si>
    <t>sterol 3-beta-glucosyltransferase</t>
  </si>
  <si>
    <t>Awo_c12910</t>
  </si>
  <si>
    <t>AFA48075.1</t>
  </si>
  <si>
    <t>putative peptidase</t>
  </si>
  <si>
    <t>Awo_c12920</t>
  </si>
  <si>
    <t>AFA48076.1</t>
  </si>
  <si>
    <t>MutS-like protein</t>
  </si>
  <si>
    <t>dcd</t>
  </si>
  <si>
    <t>Awo_c12930</t>
  </si>
  <si>
    <t>AFA48077.1</t>
  </si>
  <si>
    <t>deoxycytidine triphosphate deaminase Dcd</t>
  </si>
  <si>
    <t>iscS2</t>
  </si>
  <si>
    <t>Awo_c12940</t>
  </si>
  <si>
    <t>AFA48078.1</t>
  </si>
  <si>
    <t>cysteine desulfurase IscS2</t>
  </si>
  <si>
    <t>thiI</t>
  </si>
  <si>
    <t>Awo_c12950</t>
  </si>
  <si>
    <t>AFA48079.1</t>
  </si>
  <si>
    <t>thiamine biosynthesis protein ThiI</t>
  </si>
  <si>
    <t>Awo_c12960</t>
  </si>
  <si>
    <t>AFA48080.1</t>
  </si>
  <si>
    <t>putative GTP-binding protein</t>
  </si>
  <si>
    <t>Awo_c12970</t>
  </si>
  <si>
    <t>AFA48081.1</t>
  </si>
  <si>
    <t>Awo_c12980</t>
  </si>
  <si>
    <t>AFA48082.1</t>
  </si>
  <si>
    <t>radA</t>
  </si>
  <si>
    <t>Awo_c12990</t>
  </si>
  <si>
    <t>AFA48083.1</t>
  </si>
  <si>
    <t>DNA repair protein RadA</t>
  </si>
  <si>
    <t>ruvA</t>
  </si>
  <si>
    <t>Awo_c13000</t>
  </si>
  <si>
    <t>AFA48084.1</t>
  </si>
  <si>
    <t>holliday junction DNA helicase RuvA</t>
  </si>
  <si>
    <t>ruvB</t>
  </si>
  <si>
    <t>Awo_c13010</t>
  </si>
  <si>
    <t>AFA48085.1</t>
  </si>
  <si>
    <t>holliday junction DNA helicase RuvB</t>
  </si>
  <si>
    <t>queA</t>
  </si>
  <si>
    <t>Awo_c13020</t>
  </si>
  <si>
    <t>AFA48086.1</t>
  </si>
  <si>
    <t>S-adenosylmethionine:tRNA ribosyltransferase-isomerase QueA</t>
  </si>
  <si>
    <t>tgt</t>
  </si>
  <si>
    <t>Awo_c13030</t>
  </si>
  <si>
    <t>AFA48087.1</t>
  </si>
  <si>
    <t>queuine tRNA-ribosyltransferase Tgt</t>
  </si>
  <si>
    <t>Awo_c13040</t>
  </si>
  <si>
    <t>AFA48088.1</t>
  </si>
  <si>
    <t>Awo_c13050</t>
  </si>
  <si>
    <t>AFA48089.1</t>
  </si>
  <si>
    <t>rho</t>
  </si>
  <si>
    <t>Awo_c13060</t>
  </si>
  <si>
    <t>AFA48090.1</t>
  </si>
  <si>
    <t>transcription termination factor Rho</t>
  </si>
  <si>
    <t>Awo_c13070</t>
  </si>
  <si>
    <t>AFA48091.1</t>
  </si>
  <si>
    <t>efp</t>
  </si>
  <si>
    <t>Awo_c13080</t>
  </si>
  <si>
    <t>AFA48092.1</t>
  </si>
  <si>
    <t>elongation factor EF-P</t>
  </si>
  <si>
    <t>Awo_c13090</t>
  </si>
  <si>
    <t>AFA48093.1</t>
  </si>
  <si>
    <t>Awo_c13100</t>
  </si>
  <si>
    <t>AFA48094.1</t>
  </si>
  <si>
    <t>nusB</t>
  </si>
  <si>
    <t>Awo_c13110</t>
  </si>
  <si>
    <t>AFA48095.1</t>
  </si>
  <si>
    <t>N-utilization substance protein B</t>
  </si>
  <si>
    <t>gcp1</t>
  </si>
  <si>
    <t>Awo_c13120</t>
  </si>
  <si>
    <t>AFA48096.1</t>
  </si>
  <si>
    <t>O-sialoglycoprotein endopeptidase Gcp1</t>
  </si>
  <si>
    <t>xseA</t>
  </si>
  <si>
    <t>Awo_c13130</t>
  </si>
  <si>
    <t>AFA48097.1</t>
  </si>
  <si>
    <t>exodeoxyribonuclease VII large subunit XseA</t>
  </si>
  <si>
    <t>xseB</t>
  </si>
  <si>
    <t>Awo_c13140</t>
  </si>
  <si>
    <t>AFA48098.1</t>
  </si>
  <si>
    <t>exodeoxyribonuclease VII small subunit XseB</t>
  </si>
  <si>
    <t>crtE</t>
  </si>
  <si>
    <t>Awo_c13150</t>
  </si>
  <si>
    <t>AFA48099.1</t>
  </si>
  <si>
    <t>geranyltranstransferase CrtE</t>
  </si>
  <si>
    <t>tlyA</t>
  </si>
  <si>
    <t>Awo_c13160</t>
  </si>
  <si>
    <t>AFA48100.1</t>
  </si>
  <si>
    <t>hemolysin A</t>
  </si>
  <si>
    <t>ppnK</t>
  </si>
  <si>
    <t>Awo_c13170</t>
  </si>
  <si>
    <t>AFA48101.1</t>
  </si>
  <si>
    <t>nicotinamide adenine dinucleotide kinase PpnK</t>
  </si>
  <si>
    <t>Awo_c13180</t>
  </si>
  <si>
    <t>AFA48102.1</t>
  </si>
  <si>
    <t>recN</t>
  </si>
  <si>
    <t>Awo_c13190</t>
  </si>
  <si>
    <t>AFA48103.1</t>
  </si>
  <si>
    <t>DNA repair protein RecN</t>
  </si>
  <si>
    <t>pduL1</t>
  </si>
  <si>
    <t>Awo_c13200</t>
  </si>
  <si>
    <t>AFA48104.1</t>
  </si>
  <si>
    <t>propanediol utilization protein PduL1</t>
  </si>
  <si>
    <t>lgt1</t>
  </si>
  <si>
    <t>Awo_c13210</t>
  </si>
  <si>
    <t>AFA48105.1</t>
  </si>
  <si>
    <t>prolipoprotein diacylglyceryl transferase Lgt1</t>
  </si>
  <si>
    <t>Awo_c13220</t>
  </si>
  <si>
    <t>AFA48106.1</t>
  </si>
  <si>
    <t>comM competence protein M</t>
  </si>
  <si>
    <t>cpsC</t>
  </si>
  <si>
    <t>Awo_c13230</t>
  </si>
  <si>
    <t>AFA48107.1</t>
  </si>
  <si>
    <t>capsular polysaccharide biosynthesis protein CpsC</t>
  </si>
  <si>
    <t>epsB</t>
  </si>
  <si>
    <t>Awo_c13240</t>
  </si>
  <si>
    <t>AFA48108.1</t>
  </si>
  <si>
    <t>capsular polysaccharide biosynthesis protein EpsB</t>
  </si>
  <si>
    <t>cpsB</t>
  </si>
  <si>
    <t>Awo_c13250</t>
  </si>
  <si>
    <t>AFA48109.1</t>
  </si>
  <si>
    <t>tyrosine-protein phosphatase CpsB</t>
  </si>
  <si>
    <t>Awo_c13260</t>
  </si>
  <si>
    <t>AFA48110.1</t>
  </si>
  <si>
    <t>Awo_c13270</t>
  </si>
  <si>
    <t>AFA48111.1</t>
  </si>
  <si>
    <t>putative membrane-bound protein LytR</t>
  </si>
  <si>
    <t>cpsE</t>
  </si>
  <si>
    <t>Awo_c13280</t>
  </si>
  <si>
    <t>AFA48112.1</t>
  </si>
  <si>
    <t>galactosyl transferase CpsE</t>
  </si>
  <si>
    <t>Awo_c13290</t>
  </si>
  <si>
    <t>AFA48113.1</t>
  </si>
  <si>
    <t>putative glycosyltransferase</t>
  </si>
  <si>
    <t>Awo_c13300</t>
  </si>
  <si>
    <t>AFA48114.1</t>
  </si>
  <si>
    <t>fabG3</t>
  </si>
  <si>
    <t>Awo_c13310</t>
  </si>
  <si>
    <t>AFA48115.1</t>
  </si>
  <si>
    <t>3-oxoacyl-[acyl-carrier-protein] reductase FabG3</t>
  </si>
  <si>
    <t>menD</t>
  </si>
  <si>
    <t>Awo_c13320</t>
  </si>
  <si>
    <t>AFA48116.1</t>
  </si>
  <si>
    <t>2-succinyl-5-enolpyruvyl-6-hydroxy-3-cyclohexene-1-carboxylate synthase MenD</t>
  </si>
  <si>
    <t>epsF1</t>
  </si>
  <si>
    <t>Awo_c13330</t>
  </si>
  <si>
    <t>AFA48117.1</t>
  </si>
  <si>
    <t>glycosyltransferase EpsF1</t>
  </si>
  <si>
    <t>Awo_c13340</t>
  </si>
  <si>
    <t>AFA48118.1</t>
  </si>
  <si>
    <t>epsC</t>
  </si>
  <si>
    <t>Awo_c13350</t>
  </si>
  <si>
    <t>AFA48119.1</t>
  </si>
  <si>
    <t>UDP-N-acetylglucosamine 2-epimerase EpsC</t>
  </si>
  <si>
    <t>Awo_c13360</t>
  </si>
  <si>
    <t>AFA48120.1</t>
  </si>
  <si>
    <t>lipopolysaccharide biosynthesis protein-like protein</t>
  </si>
  <si>
    <t>Awo_c13370</t>
  </si>
  <si>
    <t>AFA48121.1</t>
  </si>
  <si>
    <t>Awo_c13380</t>
  </si>
  <si>
    <t>AFA48122.1</t>
  </si>
  <si>
    <t>polysaccharide pyruvyl transferase</t>
  </si>
  <si>
    <t>Awo_c13390</t>
  </si>
  <si>
    <t>AFA48123.1</t>
  </si>
  <si>
    <t>polysaccharide biosynthesis protein</t>
  </si>
  <si>
    <t>frhB</t>
  </si>
  <si>
    <t>Awo_c13400</t>
  </si>
  <si>
    <t>AFA48124.1</t>
  </si>
  <si>
    <t>F420 reducing hydrogenase subunit beta</t>
  </si>
  <si>
    <t>Awo_c13410</t>
  </si>
  <si>
    <t>AFA48125.1</t>
  </si>
  <si>
    <t>rkpK</t>
  </si>
  <si>
    <t>Awo_c13420</t>
  </si>
  <si>
    <t>AFA48126.1</t>
  </si>
  <si>
    <t>UDP-glucose 6-dehydrogenase RkpK</t>
  </si>
  <si>
    <t>Awo_c13430</t>
  </si>
  <si>
    <t>AFA48127.1</t>
  </si>
  <si>
    <t>Awo_c13440</t>
  </si>
  <si>
    <t>AFA48128.1</t>
  </si>
  <si>
    <t>Awo_c13450</t>
  </si>
  <si>
    <t>AFA48129.1</t>
  </si>
  <si>
    <t>Awo_c13460</t>
  </si>
  <si>
    <t>AFA48130.1</t>
  </si>
  <si>
    <t>serine proteinase</t>
  </si>
  <si>
    <t>Awo_c13470</t>
  </si>
  <si>
    <t>AFA48131.1</t>
  </si>
  <si>
    <t>hypothetical protein DUF218</t>
  </si>
  <si>
    <t>Awo_c13480</t>
  </si>
  <si>
    <t>AFA48132.1</t>
  </si>
  <si>
    <t>EamA-like transporter family</t>
  </si>
  <si>
    <t>Awo_c13490</t>
  </si>
  <si>
    <t>AFA48133.1</t>
  </si>
  <si>
    <t>Awo_c13500</t>
  </si>
  <si>
    <t>AFA48134.1</t>
  </si>
  <si>
    <t>Awo_c13510</t>
  </si>
  <si>
    <t>AFA48135.1</t>
  </si>
  <si>
    <t>Awo_c13520</t>
  </si>
  <si>
    <t>AFA48136.1</t>
  </si>
  <si>
    <t>argH</t>
  </si>
  <si>
    <t>Awo_c13530</t>
  </si>
  <si>
    <t>AFA48137.1</t>
  </si>
  <si>
    <t>argininosuccinate lyase ArgH</t>
  </si>
  <si>
    <t>argG</t>
  </si>
  <si>
    <t>Awo_c13540</t>
  </si>
  <si>
    <t>AFA48138.1</t>
  </si>
  <si>
    <t>argininosuccinate synthase ArgG</t>
  </si>
  <si>
    <t>argC</t>
  </si>
  <si>
    <t>Awo_c13550</t>
  </si>
  <si>
    <t>AFA48139.1</t>
  </si>
  <si>
    <t>N-acetyl-gamma-glutamyl-phosphate reductase ArgC</t>
  </si>
  <si>
    <t>argJ</t>
  </si>
  <si>
    <t>Awo_c13560</t>
  </si>
  <si>
    <t>AFA48140.1</t>
  </si>
  <si>
    <t>arginine biosynthesis bifunctional protein ArgJ</t>
  </si>
  <si>
    <t>argB</t>
  </si>
  <si>
    <t>Awo_c13570</t>
  </si>
  <si>
    <t>AFA48141.1</t>
  </si>
  <si>
    <t>acetylglutamate kinase ArgB</t>
  </si>
  <si>
    <t>argD1</t>
  </si>
  <si>
    <t>Awo_c13580</t>
  </si>
  <si>
    <t>AFA48142.1</t>
  </si>
  <si>
    <t>acetylornithine aminotransferase ArgD1</t>
  </si>
  <si>
    <t>Awo_c13590</t>
  </si>
  <si>
    <t>AFA48143.1</t>
  </si>
  <si>
    <t>Awo_c13600</t>
  </si>
  <si>
    <t>AFA48144.1</t>
  </si>
  <si>
    <t>Awo_c13610</t>
  </si>
  <si>
    <t>AFA48145.1</t>
  </si>
  <si>
    <t>Awo_c13620</t>
  </si>
  <si>
    <t>AFA48146.1</t>
  </si>
  <si>
    <t>spoU</t>
  </si>
  <si>
    <t>Awo_c13630</t>
  </si>
  <si>
    <t>AFA48147.1</t>
  </si>
  <si>
    <t>RNA methyltransferase SpoU</t>
  </si>
  <si>
    <t>Awo_c13640</t>
  </si>
  <si>
    <t>AFA48148.1</t>
  </si>
  <si>
    <t>fumA</t>
  </si>
  <si>
    <t>Awo_c13650</t>
  </si>
  <si>
    <t>AFA48149.1</t>
  </si>
  <si>
    <t>fumarate hydratase alpha subunit FumA</t>
  </si>
  <si>
    <t>fumB</t>
  </si>
  <si>
    <t>Awo_c13660</t>
  </si>
  <si>
    <t>AFA48150.1</t>
  </si>
  <si>
    <t>fumarate hydratase beta subunit FumB</t>
  </si>
  <si>
    <t>Awo_c13670</t>
  </si>
  <si>
    <t>AFA48151.1</t>
  </si>
  <si>
    <t>aromatic amino acid aminotransferase</t>
  </si>
  <si>
    <t>regA</t>
  </si>
  <si>
    <t>Awo_c13680</t>
  </si>
  <si>
    <t>AFA48152.1</t>
  </si>
  <si>
    <t>HTH-type transcriptional regulator RegA</t>
  </si>
  <si>
    <t>lplA2</t>
  </si>
  <si>
    <t>Awo_c13690</t>
  </si>
  <si>
    <t>AFA48153.1</t>
  </si>
  <si>
    <t>lipoate-protein ligase A2</t>
  </si>
  <si>
    <t>Awo_c13700</t>
  </si>
  <si>
    <t>AFA48154.1</t>
  </si>
  <si>
    <t>glnH2</t>
  </si>
  <si>
    <t>Awo_c13710</t>
  </si>
  <si>
    <t>AFA48155.1</t>
  </si>
  <si>
    <t>glutamine ABC transport system substrate binding protein GlnH2</t>
  </si>
  <si>
    <t>glnP3</t>
  </si>
  <si>
    <t>Awo_c13720</t>
  </si>
  <si>
    <t>AFA48156.1</t>
  </si>
  <si>
    <t>glutamine ABC transport system permease protein GlnP3</t>
  </si>
  <si>
    <t>glnQ3</t>
  </si>
  <si>
    <t>Awo_c13730</t>
  </si>
  <si>
    <t>AFA48157.1</t>
  </si>
  <si>
    <t>glutamine ABC transport system ATP-binding protein GlnQ3</t>
  </si>
  <si>
    <t>hisK</t>
  </si>
  <si>
    <t>Awo_c13740</t>
  </si>
  <si>
    <t>AFA48158.1</t>
  </si>
  <si>
    <t>histidinol-phosphatase HisK</t>
  </si>
  <si>
    <t>Awo_c13750</t>
  </si>
  <si>
    <t>AFA48159.1</t>
  </si>
  <si>
    <t>ComEA-like protein</t>
  </si>
  <si>
    <t>Awo_c13760</t>
  </si>
  <si>
    <t>AFA48160.1</t>
  </si>
  <si>
    <t>Awo_c13770</t>
  </si>
  <si>
    <t>AFA48161.1</t>
  </si>
  <si>
    <t>phosphotransferase</t>
  </si>
  <si>
    <t>ppdK1</t>
  </si>
  <si>
    <t>Awo_c13780</t>
  </si>
  <si>
    <t>AFA48162.1</t>
  </si>
  <si>
    <t>pyruvate phosphate dikinase PpdK1</t>
  </si>
  <si>
    <t>galE</t>
  </si>
  <si>
    <t>Awo_c13790</t>
  </si>
  <si>
    <t>AFA48163.1</t>
  </si>
  <si>
    <t>UDP-glucose 4-epimerase GalE</t>
  </si>
  <si>
    <t>Awo_c13800</t>
  </si>
  <si>
    <t>AFA48164.1</t>
  </si>
  <si>
    <t>Awo_c13810</t>
  </si>
  <si>
    <t>AFA48165.1</t>
  </si>
  <si>
    <t>NADH oxidoreductase</t>
  </si>
  <si>
    <t>Awo_c13820</t>
  </si>
  <si>
    <t>AFA48166.1</t>
  </si>
  <si>
    <t>Awo_c13830</t>
  </si>
  <si>
    <t>AFA48167.1</t>
  </si>
  <si>
    <t>Awo_c13840</t>
  </si>
  <si>
    <t>AFA48168.1</t>
  </si>
  <si>
    <t>Awo_c13850</t>
  </si>
  <si>
    <t>AFA48169.1</t>
  </si>
  <si>
    <t>coaBC1</t>
  </si>
  <si>
    <t>Awo_c13860</t>
  </si>
  <si>
    <t>AFA48170.1</t>
  </si>
  <si>
    <t>phosphopantothenoylcysteine synthase/decarboxylase CoaBC1</t>
  </si>
  <si>
    <t>Awo_c13870</t>
  </si>
  <si>
    <t>AFA48171.1</t>
  </si>
  <si>
    <t>Awo_c13880</t>
  </si>
  <si>
    <t>AFA48172.1</t>
  </si>
  <si>
    <t>cstA</t>
  </si>
  <si>
    <t>Awo_c13890</t>
  </si>
  <si>
    <t>AFA48173.1</t>
  </si>
  <si>
    <t>carbon starvation protein A</t>
  </si>
  <si>
    <t>Awo_c13900</t>
  </si>
  <si>
    <t>AFA48174.1</t>
  </si>
  <si>
    <t>putative esterase</t>
  </si>
  <si>
    <t>Awo_c13910</t>
  </si>
  <si>
    <t>AFA48175.1</t>
  </si>
  <si>
    <t>putative cytosine/adenosine deaminase</t>
  </si>
  <si>
    <t>Awo_c13920</t>
  </si>
  <si>
    <t>AFA48176.1</t>
  </si>
  <si>
    <t>ilvC</t>
  </si>
  <si>
    <t>Awo_c13930</t>
  </si>
  <si>
    <t>AFA48177.1</t>
  </si>
  <si>
    <t>ketol-acid reductoisomerase IlvC</t>
  </si>
  <si>
    <t>leuA2</t>
  </si>
  <si>
    <t>Awo_c13940</t>
  </si>
  <si>
    <t>AFA48178.1</t>
  </si>
  <si>
    <t>2-isopropylmalate synthase LeuA2</t>
  </si>
  <si>
    <t>leuA3</t>
  </si>
  <si>
    <t>Awo_c13950</t>
  </si>
  <si>
    <t>AFA48179.1</t>
  </si>
  <si>
    <t>2-isopropylmalate synthase LeuA3</t>
  </si>
  <si>
    <t>leuC2</t>
  </si>
  <si>
    <t>Awo_c13960</t>
  </si>
  <si>
    <t>AFA48180.1</t>
  </si>
  <si>
    <t>3-isopropylmalate dehydratase large subunit LeuC2</t>
  </si>
  <si>
    <t>leuD2</t>
  </si>
  <si>
    <t>Awo_c13970</t>
  </si>
  <si>
    <t>AFA48181.1</t>
  </si>
  <si>
    <t>3-isopropylmalate dehydratase small subunit LeuD2</t>
  </si>
  <si>
    <t>leuB</t>
  </si>
  <si>
    <t>Awo_c13980</t>
  </si>
  <si>
    <t>AFA48182.1</t>
  </si>
  <si>
    <t>3-isopropylmalate dehydrogenase LeuB</t>
  </si>
  <si>
    <t>ilvD</t>
  </si>
  <si>
    <t>Awo_c13990</t>
  </si>
  <si>
    <t>AFA48183.1</t>
  </si>
  <si>
    <t>dihydroxy-acid dehydratase IlvD</t>
  </si>
  <si>
    <t>ilvB1</t>
  </si>
  <si>
    <t>Awo_c14000</t>
  </si>
  <si>
    <t>AFA48184.1</t>
  </si>
  <si>
    <t>acetolactate synthase large subunit IlvB1</t>
  </si>
  <si>
    <t>Awo_c14010</t>
  </si>
  <si>
    <t>AFA48185.1</t>
  </si>
  <si>
    <t>Awo_c14020</t>
  </si>
  <si>
    <t>AFA48186.1</t>
  </si>
  <si>
    <t>diguanylate cyclase</t>
  </si>
  <si>
    <t>Awo_c14030</t>
  </si>
  <si>
    <t>AFA48187.1</t>
  </si>
  <si>
    <t>putative transport protein, chloride channel</t>
  </si>
  <si>
    <t>Awo_c14040</t>
  </si>
  <si>
    <t>AFA48188.1</t>
  </si>
  <si>
    <t>Awo_c14050</t>
  </si>
  <si>
    <t>AFA48189.1</t>
  </si>
  <si>
    <t>Awo_c14060</t>
  </si>
  <si>
    <t>AFA48190.1</t>
  </si>
  <si>
    <t>putative methyl-accepting chemotaxis transducer protein</t>
  </si>
  <si>
    <t>Awo_c14070</t>
  </si>
  <si>
    <t>AFA48191.1</t>
  </si>
  <si>
    <t>Awo_c14080</t>
  </si>
  <si>
    <t>AFA48192.1</t>
  </si>
  <si>
    <t>Awo_c14090</t>
  </si>
  <si>
    <t>AFA48193.1</t>
  </si>
  <si>
    <t>putative signal transduction protein containing an EAL domain</t>
  </si>
  <si>
    <t>potD</t>
  </si>
  <si>
    <t>Awo_c14100</t>
  </si>
  <si>
    <t>AFA48194.1</t>
  </si>
  <si>
    <t>spermidine/putrescine ABC transport system binding protein PotD</t>
  </si>
  <si>
    <t>potC</t>
  </si>
  <si>
    <t>Awo_c14110</t>
  </si>
  <si>
    <t>AFA48195.1</t>
  </si>
  <si>
    <t>spermidine/putrescine ABC transport system permease protein PotC</t>
  </si>
  <si>
    <t>potB</t>
  </si>
  <si>
    <t>Awo_c14120</t>
  </si>
  <si>
    <t>AFA48196.1</t>
  </si>
  <si>
    <t>spermidine/putrescine ABC transport system permease protein PotB</t>
  </si>
  <si>
    <t>potA</t>
  </si>
  <si>
    <t>Awo_c14130</t>
  </si>
  <si>
    <t>AFA48197.1</t>
  </si>
  <si>
    <t>spermidine/putrescine ABC transport system ATP-binding protein PotA</t>
  </si>
  <si>
    <t>Awo_c14140</t>
  </si>
  <si>
    <t>AFA48198.1</t>
  </si>
  <si>
    <t>Awo_c14150</t>
  </si>
  <si>
    <t>AFA48199.1</t>
  </si>
  <si>
    <t>Awo_c14160</t>
  </si>
  <si>
    <t>AFA48200.1</t>
  </si>
  <si>
    <t>sensory box-containing [Fe] hydrogenase</t>
  </si>
  <si>
    <t>Awo_c14170</t>
  </si>
  <si>
    <t>AFA48201.1</t>
  </si>
  <si>
    <t>upp</t>
  </si>
  <si>
    <t>Awo_c14180</t>
  </si>
  <si>
    <t>AFA48202.1</t>
  </si>
  <si>
    <t>uracil phosphoribosyltransferase Upp</t>
  </si>
  <si>
    <t>Awo_c14190</t>
  </si>
  <si>
    <t>AFA48203.1</t>
  </si>
  <si>
    <t>Awo_c14200</t>
  </si>
  <si>
    <t>AFA48204.1</t>
  </si>
  <si>
    <t>moaB</t>
  </si>
  <si>
    <t>Awo_c14210</t>
  </si>
  <si>
    <t>AFA48205.1</t>
  </si>
  <si>
    <t>molybdenum cofactor biosynthesis protein MoaB</t>
  </si>
  <si>
    <t>moeB</t>
  </si>
  <si>
    <t>Awo_c14220</t>
  </si>
  <si>
    <t>AFA48206.1</t>
  </si>
  <si>
    <t>molybdopterin biosynthesis protein MoeB</t>
  </si>
  <si>
    <t>moaA2</t>
  </si>
  <si>
    <t>Awo_c14230</t>
  </si>
  <si>
    <t>AFA48207.1</t>
  </si>
  <si>
    <t>molybdenum cofactor biosynthesis protein A</t>
  </si>
  <si>
    <t>moaC</t>
  </si>
  <si>
    <t>Awo_c14240</t>
  </si>
  <si>
    <t>AFA48208.1</t>
  </si>
  <si>
    <t>molybdenum cofactor biosynthesis protein C</t>
  </si>
  <si>
    <t>Awo_c14250</t>
  </si>
  <si>
    <t>AFA48209.1</t>
  </si>
  <si>
    <t>molybdenum cofactor sulfurase</t>
  </si>
  <si>
    <t>glyA</t>
  </si>
  <si>
    <t>Awo_c14260</t>
  </si>
  <si>
    <t>AFA48210.1</t>
  </si>
  <si>
    <t>serine hydroxymethyltransferase GlyA</t>
  </si>
  <si>
    <t>Awo_c14270</t>
  </si>
  <si>
    <t>AFA48211.1</t>
  </si>
  <si>
    <t>trnL1</t>
  </si>
  <si>
    <t>Awo_c14280</t>
  </si>
  <si>
    <t>tRNA-Leu</t>
  </si>
  <si>
    <t>Awo_c14290</t>
  </si>
  <si>
    <t>AFA48212.1</t>
  </si>
  <si>
    <t>Awo_c14300</t>
  </si>
  <si>
    <t>AFA48213.1</t>
  </si>
  <si>
    <t>Awo_c14310</t>
  </si>
  <si>
    <t>AFA48214.1</t>
  </si>
  <si>
    <t>Awo_c14320</t>
  </si>
  <si>
    <t>AFA48215.1</t>
  </si>
  <si>
    <t>Awo_c14330</t>
  </si>
  <si>
    <t>AFA48216.1</t>
  </si>
  <si>
    <t>Awo_c14340</t>
  </si>
  <si>
    <t>AFA48217.1</t>
  </si>
  <si>
    <t>Awo_c14350</t>
  </si>
  <si>
    <t>AFA48218.1</t>
  </si>
  <si>
    <t>Awo_c14360</t>
  </si>
  <si>
    <t>AFA48219.1</t>
  </si>
  <si>
    <t>Awo_c14370</t>
  </si>
  <si>
    <t>AFA48220.1</t>
  </si>
  <si>
    <t>Awo_c14380</t>
  </si>
  <si>
    <t>AFA48221.1</t>
  </si>
  <si>
    <t>Awo_c14390</t>
  </si>
  <si>
    <t>AFA48222.1</t>
  </si>
  <si>
    <t>Awo_c14400</t>
  </si>
  <si>
    <t>AFA48223.1</t>
  </si>
  <si>
    <t>beta-lactamase-like protein</t>
  </si>
  <si>
    <t>Awo_c14410</t>
  </si>
  <si>
    <t>AFA48224.1</t>
  </si>
  <si>
    <t>Awo_c14420</t>
  </si>
  <si>
    <t>AFA48225.1</t>
  </si>
  <si>
    <t>dut1</t>
  </si>
  <si>
    <t>Awo_c14430</t>
  </si>
  <si>
    <t>AFA48226.1</t>
  </si>
  <si>
    <t>deoxyuridine 5'-triphosphate nucleotidohydrolase Dut1</t>
  </si>
  <si>
    <t>blaR</t>
  </si>
  <si>
    <t>Awo_c14440</t>
  </si>
  <si>
    <t>AFA48227.1</t>
  </si>
  <si>
    <t>peptidase M56</t>
  </si>
  <si>
    <t>blaI</t>
  </si>
  <si>
    <t>Awo_c14450</t>
  </si>
  <si>
    <t>AFA48228.1</t>
  </si>
  <si>
    <t>penicillinase repressor</t>
  </si>
  <si>
    <t>Awo_c14460</t>
  </si>
  <si>
    <t>AFA48229.1</t>
  </si>
  <si>
    <t>DNA modification methyltransferase</t>
  </si>
  <si>
    <t>rarA</t>
  </si>
  <si>
    <t>Awo_c14470</t>
  </si>
  <si>
    <t>AFA48230.1</t>
  </si>
  <si>
    <t>recombination factor protein RarA</t>
  </si>
  <si>
    <t>Awo_c14480</t>
  </si>
  <si>
    <t>AFA48231.1</t>
  </si>
  <si>
    <t>dacB3</t>
  </si>
  <si>
    <t>Awo_c14490</t>
  </si>
  <si>
    <t>AFA48232.1</t>
  </si>
  <si>
    <t>D-alanyl-D-alanine carboxypeptidase DacB3</t>
  </si>
  <si>
    <t>cbiM2</t>
  </si>
  <si>
    <t>Awo_c14500</t>
  </si>
  <si>
    <t>AFA48233.1</t>
  </si>
  <si>
    <t>cobalamin biosynthesis protein CbiM2</t>
  </si>
  <si>
    <t>cbiQ2</t>
  </si>
  <si>
    <t>Awo_c14510</t>
  </si>
  <si>
    <t>AFA48234.1</t>
  </si>
  <si>
    <t>cobalt/nickel ABC transport system substrate binding protein CbiQ2</t>
  </si>
  <si>
    <t>cbiO2</t>
  </si>
  <si>
    <t>Awo_c14520</t>
  </si>
  <si>
    <t>AFA48235.1</t>
  </si>
  <si>
    <t>cobalt/nickel ABC transport system ATP-binding protein CbiO2</t>
  </si>
  <si>
    <t>Awo_c14530</t>
  </si>
  <si>
    <t>AFA48236.1</t>
  </si>
  <si>
    <t>Awo_c14540</t>
  </si>
  <si>
    <t>AFA48237.1</t>
  </si>
  <si>
    <t>Awo_c14550</t>
  </si>
  <si>
    <t>AFA48238.1</t>
  </si>
  <si>
    <t>putative hydrolase</t>
  </si>
  <si>
    <t>glxK</t>
  </si>
  <si>
    <t>Awo_c14560</t>
  </si>
  <si>
    <t>AFA48239.1</t>
  </si>
  <si>
    <t>glycerate kinase GlxK</t>
  </si>
  <si>
    <t>cdaR1</t>
  </si>
  <si>
    <t>Awo_c14570</t>
  </si>
  <si>
    <t>AFA48240.1</t>
  </si>
  <si>
    <t>carbohydrate diacid regulator CdaR1</t>
  </si>
  <si>
    <t>Awo_c14580</t>
  </si>
  <si>
    <t>AFA48241.1</t>
  </si>
  <si>
    <t>Awo_c14590</t>
  </si>
  <si>
    <t>AFA48242.1</t>
  </si>
  <si>
    <t>B12-binding methylthiotransferase</t>
  </si>
  <si>
    <t>Awo_c14600</t>
  </si>
  <si>
    <t>AFA48243.1</t>
  </si>
  <si>
    <t>Awo_c14610</t>
  </si>
  <si>
    <t>AFA48244.1</t>
  </si>
  <si>
    <t>hydroxyindole O-methyltransferase</t>
  </si>
  <si>
    <t>cobT2</t>
  </si>
  <si>
    <t>Awo_c14620</t>
  </si>
  <si>
    <t>AFA48245.1</t>
  </si>
  <si>
    <t>nicotinate-nucleotide-dimethylbenzimidazole phosphoribosyltransferase CobT2</t>
  </si>
  <si>
    <t>thiC2</t>
  </si>
  <si>
    <t>Awo_c14630</t>
  </si>
  <si>
    <t>AFA48246.1</t>
  </si>
  <si>
    <t>thiamine biosynthesis protein ThiC2</t>
  </si>
  <si>
    <t>thiC3</t>
  </si>
  <si>
    <t>Awo_c14640</t>
  </si>
  <si>
    <t>AFA48247.1</t>
  </si>
  <si>
    <t>thiamine biosynthesis protein ThiC3</t>
  </si>
  <si>
    <t>Awo_c14650</t>
  </si>
  <si>
    <t>AFA48248.1</t>
  </si>
  <si>
    <t>CobW-like protein</t>
  </si>
  <si>
    <t>Awo_c14660</t>
  </si>
  <si>
    <t>AFA48249.1</t>
  </si>
  <si>
    <t>Awo_c14670</t>
  </si>
  <si>
    <t>AFA48250.1</t>
  </si>
  <si>
    <t>Awo_c14680</t>
  </si>
  <si>
    <t>AFA48251.1</t>
  </si>
  <si>
    <t>methyltransferase domain containing protein</t>
  </si>
  <si>
    <t>Awo_c14690</t>
  </si>
  <si>
    <t>AFA48252.1</t>
  </si>
  <si>
    <t>nucleoside-triphosphatase</t>
  </si>
  <si>
    <t>Awo_c14700</t>
  </si>
  <si>
    <t>AFA48253.1</t>
  </si>
  <si>
    <t>NfeD-like protein</t>
  </si>
  <si>
    <t>Awo_c14710</t>
  </si>
  <si>
    <t>AFA48254.1</t>
  </si>
  <si>
    <t>band 7 protein</t>
  </si>
  <si>
    <t>Awo_c14720</t>
  </si>
  <si>
    <t>AFA48255.1</t>
  </si>
  <si>
    <t>Awo_c14730</t>
  </si>
  <si>
    <t>AFA48256.1</t>
  </si>
  <si>
    <t>Awo_c14740</t>
  </si>
  <si>
    <t>AFA48257.1</t>
  </si>
  <si>
    <t>lysozym</t>
  </si>
  <si>
    <t>rbo</t>
  </si>
  <si>
    <t>Awo_c14750</t>
  </si>
  <si>
    <t>AFA48258.1</t>
  </si>
  <si>
    <t>rubredoxin oxidoreductase</t>
  </si>
  <si>
    <t>Awo_c14760</t>
  </si>
  <si>
    <t>AFA48259.1</t>
  </si>
  <si>
    <t>NUDIX hydrolase</t>
  </si>
  <si>
    <t>Awo_c14770</t>
  </si>
  <si>
    <t>AFA48260.1</t>
  </si>
  <si>
    <t>Awo_c14780</t>
  </si>
  <si>
    <t>AFA48261.1</t>
  </si>
  <si>
    <t>peptidase C26</t>
  </si>
  <si>
    <t>Awo_c14790</t>
  </si>
  <si>
    <t>AFA48262.1</t>
  </si>
  <si>
    <t>trnR3</t>
  </si>
  <si>
    <t>Awo_c14800</t>
  </si>
  <si>
    <t>Awo_c14810</t>
  </si>
  <si>
    <t>AFA48263.1</t>
  </si>
  <si>
    <t>norV</t>
  </si>
  <si>
    <t>Awo_c14820</t>
  </si>
  <si>
    <t>AFA48264.1</t>
  </si>
  <si>
    <t>anaerobic nitric oxide reductase flavorubredoxin NorV</t>
  </si>
  <si>
    <t>Awo_c14830</t>
  </si>
  <si>
    <t>AFA48265.1</t>
  </si>
  <si>
    <t>Awo_c14840</t>
  </si>
  <si>
    <t>AFA48266.1</t>
  </si>
  <si>
    <t>DJ-1/PfpI family protein</t>
  </si>
  <si>
    <t>Awo_c14850</t>
  </si>
  <si>
    <t>AFA48267.1</t>
  </si>
  <si>
    <t>Awo_c14860</t>
  </si>
  <si>
    <t>AFA48268.1</t>
  </si>
  <si>
    <t>deoC5</t>
  </si>
  <si>
    <t>Awo_c14870</t>
  </si>
  <si>
    <t>AFA48269.1</t>
  </si>
  <si>
    <t>deoxyribose-phosphate aldolase DeoC5</t>
  </si>
  <si>
    <t>xylB3</t>
  </si>
  <si>
    <t>Awo_c14880</t>
  </si>
  <si>
    <t>AFA48270.1</t>
  </si>
  <si>
    <t>adh5</t>
  </si>
  <si>
    <t>Awo_c14890</t>
  </si>
  <si>
    <t>AFA48271.1</t>
  </si>
  <si>
    <t>Awo_c14900</t>
  </si>
  <si>
    <t>AFA48272.1</t>
  </si>
  <si>
    <t>HAD hydrolase family IIB</t>
  </si>
  <si>
    <t>pflA</t>
  </si>
  <si>
    <t>Awo_c14910</t>
  </si>
  <si>
    <t>AFA48273.1</t>
  </si>
  <si>
    <t>pyruvate formate-lyase-activating enzyme PflA</t>
  </si>
  <si>
    <t>pflB1</t>
  </si>
  <si>
    <t>Awo_c14920</t>
  </si>
  <si>
    <t>AFA48274.1</t>
  </si>
  <si>
    <t>pyruvate formate-lyase PflB1</t>
  </si>
  <si>
    <t>pflB2</t>
  </si>
  <si>
    <t>Awo_c14930</t>
  </si>
  <si>
    <t>AFA48275.1</t>
  </si>
  <si>
    <t>pyruvate formate-lyase PflB2</t>
  </si>
  <si>
    <t>pflC</t>
  </si>
  <si>
    <t>Awo_c14940</t>
  </si>
  <si>
    <t>AFA48276.1</t>
  </si>
  <si>
    <t>pyruvate formate-lyase 2-activating enzyme PflC</t>
  </si>
  <si>
    <t>hemE</t>
  </si>
  <si>
    <t>Awo_c14950</t>
  </si>
  <si>
    <t>AFA48277.1</t>
  </si>
  <si>
    <t>uroporphyrinogen decarboxylase HemE</t>
  </si>
  <si>
    <t>pflB3</t>
  </si>
  <si>
    <t>Awo_c14960</t>
  </si>
  <si>
    <t>AFA48278.1</t>
  </si>
  <si>
    <t>pyruvate formate-lyase PflB3</t>
  </si>
  <si>
    <t>Awo_c14970</t>
  </si>
  <si>
    <t>AFA48279.1</t>
  </si>
  <si>
    <t>mop3</t>
  </si>
  <si>
    <t>Awo_c14980</t>
  </si>
  <si>
    <t>AFA48280.1</t>
  </si>
  <si>
    <t>aldehyde oxidoreductase Mop3</t>
  </si>
  <si>
    <t>Awo_c14990</t>
  </si>
  <si>
    <t>AFA48281.1</t>
  </si>
  <si>
    <t>FAD-dependent pyridine nucleotide-disulfide oxidoreductase</t>
  </si>
  <si>
    <t>Awo_c15000</t>
  </si>
  <si>
    <t>AFA48282.1</t>
  </si>
  <si>
    <t>Awo_c15010</t>
  </si>
  <si>
    <t>AFA48283.1</t>
  </si>
  <si>
    <t>Awo_c15020</t>
  </si>
  <si>
    <t>AFA48284.1</t>
  </si>
  <si>
    <t>Awo_c15030</t>
  </si>
  <si>
    <t>AFA48285.1</t>
  </si>
  <si>
    <t>signal transduction protein</t>
  </si>
  <si>
    <t>dinB2</t>
  </si>
  <si>
    <t>Awo_c15040</t>
  </si>
  <si>
    <t>AFA48286.1</t>
  </si>
  <si>
    <t>Awo_c15050</t>
  </si>
  <si>
    <t>AFA48287.1</t>
  </si>
  <si>
    <t>dinB3</t>
  </si>
  <si>
    <t>Awo_c15060</t>
  </si>
  <si>
    <t>AFA48288.1</t>
  </si>
  <si>
    <t>Awo_c15070</t>
  </si>
  <si>
    <t>AFA48289.1</t>
  </si>
  <si>
    <t>Awo_c15080</t>
  </si>
  <si>
    <t>AFA48290.1</t>
  </si>
  <si>
    <t>TfoX domain containing protein</t>
  </si>
  <si>
    <t>Awo_c15090</t>
  </si>
  <si>
    <t>AFA48291.1</t>
  </si>
  <si>
    <t>ATP-dependent DNA helicase</t>
  </si>
  <si>
    <t>Awo_c15100</t>
  </si>
  <si>
    <t>AFA48292.1</t>
  </si>
  <si>
    <t>Awo_c15110</t>
  </si>
  <si>
    <t>AFA48293.1</t>
  </si>
  <si>
    <t>ndk</t>
  </si>
  <si>
    <t>Awo_c15120</t>
  </si>
  <si>
    <t>AFA48294.1</t>
  </si>
  <si>
    <t>nucleoside diphosphate kinase Ndk</t>
  </si>
  <si>
    <t>Awo_c15130</t>
  </si>
  <si>
    <t>AFA48295.1</t>
  </si>
  <si>
    <t>Awo_c15140</t>
  </si>
  <si>
    <t>AFA48296.1</t>
  </si>
  <si>
    <t>Awo_c15150</t>
  </si>
  <si>
    <t>AFA48297.1</t>
  </si>
  <si>
    <t>cheA1</t>
  </si>
  <si>
    <t>Awo_c15160</t>
  </si>
  <si>
    <t>AFA48298.1</t>
  </si>
  <si>
    <t>chemotaxis protein histidine kinase CheA1</t>
  </si>
  <si>
    <t>cheW1</t>
  </si>
  <si>
    <t>Awo_c15170</t>
  </si>
  <si>
    <t>AFA48299.1</t>
  </si>
  <si>
    <t>chemotaxis protein CheW1</t>
  </si>
  <si>
    <t>Awo_c15180</t>
  </si>
  <si>
    <t>AFA48300.1</t>
  </si>
  <si>
    <t>cheB1</t>
  </si>
  <si>
    <t>Awo_c15190</t>
  </si>
  <si>
    <t>AFA48301.1</t>
  </si>
  <si>
    <t>chemotaxis-specific methylesterase CheB1</t>
  </si>
  <si>
    <t>cheD1</t>
  </si>
  <si>
    <t>Awo_c15200</t>
  </si>
  <si>
    <t>AFA48302.1</t>
  </si>
  <si>
    <t>chemotaxis protein deaminase CheD1</t>
  </si>
  <si>
    <t>Awo_c15210</t>
  </si>
  <si>
    <t>AFA48303.1</t>
  </si>
  <si>
    <t>putative sensor protein</t>
  </si>
  <si>
    <t>cheY1</t>
  </si>
  <si>
    <t>Awo_c15220</t>
  </si>
  <si>
    <t>AFA48304.1</t>
  </si>
  <si>
    <t>chemotaxis protein response regulator CheY1</t>
  </si>
  <si>
    <t>Awo_c15230</t>
  </si>
  <si>
    <t>AFA48305.1</t>
  </si>
  <si>
    <t>crp</t>
  </si>
  <si>
    <t>Awo_c15240</t>
  </si>
  <si>
    <t>AFA48306.1</t>
  </si>
  <si>
    <t>catabolite gene activator Crp</t>
  </si>
  <si>
    <t>Awo_c15250</t>
  </si>
  <si>
    <t>AFA48307.1</t>
  </si>
  <si>
    <t>Awo_c15260</t>
  </si>
  <si>
    <t>AFA48308.1</t>
  </si>
  <si>
    <t>Awo_c15270</t>
  </si>
  <si>
    <t>AFA48309.1</t>
  </si>
  <si>
    <t>sugar/cation symporter</t>
  </si>
  <si>
    <t>mttC12</t>
  </si>
  <si>
    <t>Awo_c15280</t>
  </si>
  <si>
    <t>AFA48310.1</t>
  </si>
  <si>
    <t>corrinoid protein MttC12</t>
  </si>
  <si>
    <t>mttB13</t>
  </si>
  <si>
    <t>Awo_c15290</t>
  </si>
  <si>
    <t>AFA48311.1</t>
  </si>
  <si>
    <t>methyltransferase 1 MttB13</t>
  </si>
  <si>
    <t>Awo_c15300</t>
  </si>
  <si>
    <t>AFA48312.1</t>
  </si>
  <si>
    <t>Awo_c15310</t>
  </si>
  <si>
    <t>AFA48313.1</t>
  </si>
  <si>
    <t>Awo_c15320</t>
  </si>
  <si>
    <t>AFA48314.1</t>
  </si>
  <si>
    <t>Awo_c15330</t>
  </si>
  <si>
    <t>AFA48315.1</t>
  </si>
  <si>
    <t>Awo_c15340</t>
  </si>
  <si>
    <t>AFA48316.1</t>
  </si>
  <si>
    <t>Awo_c15350</t>
  </si>
  <si>
    <t>AFA48317.1</t>
  </si>
  <si>
    <t>putative helicase</t>
  </si>
  <si>
    <t>Awo_c15360</t>
  </si>
  <si>
    <t>AFA48318.1</t>
  </si>
  <si>
    <t>putative phosphoesterase</t>
  </si>
  <si>
    <t>Awo_c15370</t>
  </si>
  <si>
    <t>AFA48319.1</t>
  </si>
  <si>
    <t>arsA1</t>
  </si>
  <si>
    <t>Awo_c15380</t>
  </si>
  <si>
    <t>AFA48320.1</t>
  </si>
  <si>
    <t>anion-transporting ATPase ArsA1</t>
  </si>
  <si>
    <t>arsA2</t>
  </si>
  <si>
    <t>Awo_c15390</t>
  </si>
  <si>
    <t>AFA48321.1</t>
  </si>
  <si>
    <t>anion-transporting ATPase ArsA2</t>
  </si>
  <si>
    <t>Awo_c15400</t>
  </si>
  <si>
    <t>AFA48322.1</t>
  </si>
  <si>
    <t>buk</t>
  </si>
  <si>
    <t>Awo_c15410</t>
  </si>
  <si>
    <t>AFA48323.1</t>
  </si>
  <si>
    <t>butyrate kinase Buk</t>
  </si>
  <si>
    <t>Awo_c15420</t>
  </si>
  <si>
    <t>AFA48324.1</t>
  </si>
  <si>
    <t>aminopeptidase II</t>
  </si>
  <si>
    <t>Awo_c15430</t>
  </si>
  <si>
    <t>AFA48325.1</t>
  </si>
  <si>
    <t>phosphonate-binding periplasmic protein</t>
  </si>
  <si>
    <t>pacL</t>
  </si>
  <si>
    <t>Awo_c15440</t>
  </si>
  <si>
    <t>AFA48326.1</t>
  </si>
  <si>
    <t>cation-transporting P-type ATPase PacL</t>
  </si>
  <si>
    <t>Awo_c15450</t>
  </si>
  <si>
    <t>AFA48327.1</t>
  </si>
  <si>
    <t>Awo_c15460</t>
  </si>
  <si>
    <t>AFA48328.1</t>
  </si>
  <si>
    <t>Awo_c15470</t>
  </si>
  <si>
    <t>AFA48329.1</t>
  </si>
  <si>
    <t>RNA polymerase sigma-70</t>
  </si>
  <si>
    <t>Awo_c15480</t>
  </si>
  <si>
    <t>AFA48330.1</t>
  </si>
  <si>
    <t>Awo_c15490</t>
  </si>
  <si>
    <t>AFA48331.1</t>
  </si>
  <si>
    <t>Awo_c15500</t>
  </si>
  <si>
    <t>AFA48332.1</t>
  </si>
  <si>
    <t>transcriptional regulator AsnC family</t>
  </si>
  <si>
    <t>Awo_c15510</t>
  </si>
  <si>
    <t>AFA48333.1</t>
  </si>
  <si>
    <t>methyl-accepting chemotaxis sensory transducer</t>
  </si>
  <si>
    <t>Awo_c15520</t>
  </si>
  <si>
    <t>AFA48334.1</t>
  </si>
  <si>
    <t>Awo_c15530</t>
  </si>
  <si>
    <t>AFA48335.1</t>
  </si>
  <si>
    <t>extracellular ligand-binding receptor</t>
  </si>
  <si>
    <t>Awo_c15540</t>
  </si>
  <si>
    <t>AFA48336.1</t>
  </si>
  <si>
    <t>pdxA</t>
  </si>
  <si>
    <t>Awo_c15550</t>
  </si>
  <si>
    <t>AFA48337.1</t>
  </si>
  <si>
    <t>4-hydroxythreonine-4-phosphate dehydrogenase PdxA</t>
  </si>
  <si>
    <t>Awo_c15560</t>
  </si>
  <si>
    <t>AFA48338.1</t>
  </si>
  <si>
    <t>Awo_c15570</t>
  </si>
  <si>
    <t>AFA48339.1</t>
  </si>
  <si>
    <t>chemotaxis methyl-accepting receptor</t>
  </si>
  <si>
    <t>Awo_c15580</t>
  </si>
  <si>
    <t>AFA48340.1</t>
  </si>
  <si>
    <t>sodium/hydrogen exchanger</t>
  </si>
  <si>
    <t>Awo_c15590</t>
  </si>
  <si>
    <t>AFA48341.1</t>
  </si>
  <si>
    <t>putative diguanylate cyclase/phosphodiesterase</t>
  </si>
  <si>
    <t>Awo_c15600</t>
  </si>
  <si>
    <t>AFA48342.1</t>
  </si>
  <si>
    <t>Awo_c15610</t>
  </si>
  <si>
    <t>AFA48343.1</t>
  </si>
  <si>
    <t>Awo_c15620</t>
  </si>
  <si>
    <t>AFA48344.1</t>
  </si>
  <si>
    <t>Awo_c15630</t>
  </si>
  <si>
    <t>AFA48345.1</t>
  </si>
  <si>
    <t>nitrite and sulphite reductase 4Fe-4S region</t>
  </si>
  <si>
    <t>apbA</t>
  </si>
  <si>
    <t>Awo_c15640</t>
  </si>
  <si>
    <t>AFA48346.1</t>
  </si>
  <si>
    <t>2-dehydropantoate 2-reductase ApbA</t>
  </si>
  <si>
    <t>mttC13</t>
  </si>
  <si>
    <t>Awo_c15650</t>
  </si>
  <si>
    <t>AFA48347.1</t>
  </si>
  <si>
    <t>corrinoid protein MttC13</t>
  </si>
  <si>
    <t>mttA4</t>
  </si>
  <si>
    <t>Awo_c15660</t>
  </si>
  <si>
    <t>AFA48348.1</t>
  </si>
  <si>
    <t>methyltransferase 2 MttA4</t>
  </si>
  <si>
    <t>Awo_c15670</t>
  </si>
  <si>
    <t>AFA48349.1</t>
  </si>
  <si>
    <t>ftsH1</t>
  </si>
  <si>
    <t>Awo_c15680</t>
  </si>
  <si>
    <t>AFA48350.1</t>
  </si>
  <si>
    <t>ATP-dependent metalloprotease FtsH1</t>
  </si>
  <si>
    <t>Awo_c15690</t>
  </si>
  <si>
    <t>AFA48351.1</t>
  </si>
  <si>
    <t>transcriptional regulator PadR family</t>
  </si>
  <si>
    <t>carA2</t>
  </si>
  <si>
    <t>Awo_c15700</t>
  </si>
  <si>
    <t>AFA48352.1</t>
  </si>
  <si>
    <t>CoA transferase CarA2</t>
  </si>
  <si>
    <t>carB2</t>
  </si>
  <si>
    <t>Awo_c15710</t>
  </si>
  <si>
    <t>AFA48353.1</t>
  </si>
  <si>
    <t>caffeyl-CoA-synthetase CarB2</t>
  </si>
  <si>
    <t>carC</t>
  </si>
  <si>
    <t>Awo_c15720</t>
  </si>
  <si>
    <t>AFA48354.1</t>
  </si>
  <si>
    <t>caffeyl-CoA reductase CarC</t>
  </si>
  <si>
    <t>carD</t>
  </si>
  <si>
    <t>Awo_c15730</t>
  </si>
  <si>
    <t>AFA48355.1</t>
  </si>
  <si>
    <t>electron transfer flavoprotein beta subunit CarD</t>
  </si>
  <si>
    <t>carE</t>
  </si>
  <si>
    <t>Awo_c15740</t>
  </si>
  <si>
    <t>AFA48356.1</t>
  </si>
  <si>
    <t>electron transfer flavoprotein alpha subunit CarE</t>
  </si>
  <si>
    <t>Awo_c15750</t>
  </si>
  <si>
    <t>AFA48357.1</t>
  </si>
  <si>
    <t>Awo_c15760</t>
  </si>
  <si>
    <t>AFA48358.1</t>
  </si>
  <si>
    <t>Awo_c15770</t>
  </si>
  <si>
    <t>AFA48359.1</t>
  </si>
  <si>
    <t>Awo_c15780</t>
  </si>
  <si>
    <t>AFA48360.1</t>
  </si>
  <si>
    <t>mttC14</t>
  </si>
  <si>
    <t>Awo_c15790</t>
  </si>
  <si>
    <t>AFA48361.1</t>
  </si>
  <si>
    <t>corrinoid protein MttC14</t>
  </si>
  <si>
    <t>mttB14</t>
  </si>
  <si>
    <t>Awo_c15800</t>
  </si>
  <si>
    <t>AFA48362.1</t>
  </si>
  <si>
    <t>methyltransferase 1 MttB14</t>
  </si>
  <si>
    <t>Awo_c15810</t>
  </si>
  <si>
    <t>AFA48363.1</t>
  </si>
  <si>
    <t>tipA</t>
  </si>
  <si>
    <t>Awo_c15820</t>
  </si>
  <si>
    <t>AFA48364.1</t>
  </si>
  <si>
    <t>transcriptional activator TipA</t>
  </si>
  <si>
    <t>Awo_c15830</t>
  </si>
  <si>
    <t>AFA48365.1</t>
  </si>
  <si>
    <t>aminopeptidase</t>
  </si>
  <si>
    <t>Awo_c15840</t>
  </si>
  <si>
    <t>AFA48366.1</t>
  </si>
  <si>
    <t>valacyclovir hydrolase</t>
  </si>
  <si>
    <t>Awo_c15850</t>
  </si>
  <si>
    <t>AFA48367.1</t>
  </si>
  <si>
    <t>OsmC family protein</t>
  </si>
  <si>
    <t>Awo_c15860</t>
  </si>
  <si>
    <t>AFA48368.1</t>
  </si>
  <si>
    <t>Awo_c15870</t>
  </si>
  <si>
    <t>AFA48369.1</t>
  </si>
  <si>
    <t>lipase GDSL family</t>
  </si>
  <si>
    <t>Awo_c15880</t>
  </si>
  <si>
    <t>AFA48370.1</t>
  </si>
  <si>
    <t>Awo_c15890</t>
  </si>
  <si>
    <t>AFA48371.1</t>
  </si>
  <si>
    <t>Gp37Gp68 family protein</t>
  </si>
  <si>
    <t>Awo_c15900</t>
  </si>
  <si>
    <t>AFA48372.1</t>
  </si>
  <si>
    <t>hypothetical protein containing PAS domain</t>
  </si>
  <si>
    <t>Awo_c15910</t>
  </si>
  <si>
    <t>AFA48373.1</t>
  </si>
  <si>
    <t>mttB15</t>
  </si>
  <si>
    <t>Awo_c15920</t>
  </si>
  <si>
    <t>AFA48374.1</t>
  </si>
  <si>
    <t>methyltransferase 1 MttB15</t>
  </si>
  <si>
    <t>Awo_c15930</t>
  </si>
  <si>
    <t>AFA48375.1</t>
  </si>
  <si>
    <t>Awo_c15940</t>
  </si>
  <si>
    <t>AFA48376.1</t>
  </si>
  <si>
    <t>thyA</t>
  </si>
  <si>
    <t>Awo_c15950</t>
  </si>
  <si>
    <t>AFA48377.1</t>
  </si>
  <si>
    <t>thymidylate synthase ThyA</t>
  </si>
  <si>
    <t>Awo_c15960</t>
  </si>
  <si>
    <t>AFA48378.1</t>
  </si>
  <si>
    <t>Awo_c15970</t>
  </si>
  <si>
    <t>AFA48379.1</t>
  </si>
  <si>
    <t>Awo_c15980</t>
  </si>
  <si>
    <t>AFA48380.1</t>
  </si>
  <si>
    <t>Awo_c15990</t>
  </si>
  <si>
    <t>AFA48381.1</t>
  </si>
  <si>
    <t>Awo_c16000</t>
  </si>
  <si>
    <t>AFA48382.1</t>
  </si>
  <si>
    <t>Awo_c16010</t>
  </si>
  <si>
    <t>AFA48383.1</t>
  </si>
  <si>
    <t>Awo_c16020</t>
  </si>
  <si>
    <t>AFA48384.1</t>
  </si>
  <si>
    <t>Awo_c16030</t>
  </si>
  <si>
    <t>AFA48385.1</t>
  </si>
  <si>
    <t>Awo_c16040</t>
  </si>
  <si>
    <t>AFA48386.1</t>
  </si>
  <si>
    <t>Awo_c16050</t>
  </si>
  <si>
    <t>AFA48387.1</t>
  </si>
  <si>
    <t>Awo_c16060</t>
  </si>
  <si>
    <t>AFA48388.1</t>
  </si>
  <si>
    <t>metallo-hydrolase/oxidoreductase</t>
  </si>
  <si>
    <t>gyaR</t>
  </si>
  <si>
    <t>Awo_c16070</t>
  </si>
  <si>
    <t>AFA48389.1</t>
  </si>
  <si>
    <t>glyoxylate reductase GyaR</t>
  </si>
  <si>
    <t>Awo_c16080</t>
  </si>
  <si>
    <t>AFA48390.1</t>
  </si>
  <si>
    <t>Awo_c16090</t>
  </si>
  <si>
    <t>AFA48391.1</t>
  </si>
  <si>
    <t>hypothetical protein containing diguanylate cyclase domain</t>
  </si>
  <si>
    <t>Awo_c16100</t>
  </si>
  <si>
    <t>AFA48392.1</t>
  </si>
  <si>
    <t>rsmA</t>
  </si>
  <si>
    <t>Awo_c16110</t>
  </si>
  <si>
    <t>AFA48393.1</t>
  </si>
  <si>
    <t>ribsosomal RNA small subunit methyltransferease RsmA</t>
  </si>
  <si>
    <t>Awo_c16120</t>
  </si>
  <si>
    <t>AFA48394.1</t>
  </si>
  <si>
    <t>Awo_c16130</t>
  </si>
  <si>
    <t>AFA48395.1</t>
  </si>
  <si>
    <t>Awo_c16140</t>
  </si>
  <si>
    <t>AFA48396.1</t>
  </si>
  <si>
    <t>hypothetical protein containing fumarylacetoacetase hydrolase domain</t>
  </si>
  <si>
    <t>pyrB</t>
  </si>
  <si>
    <t>Awo_c16150</t>
  </si>
  <si>
    <t>AFA48397.1</t>
  </si>
  <si>
    <t>aspartate carbamoyltransferase catalytic subunit PyrB</t>
  </si>
  <si>
    <t>pyrI</t>
  </si>
  <si>
    <t>Awo_c16160</t>
  </si>
  <si>
    <t>AFA48398.1</t>
  </si>
  <si>
    <t>aspartate carbamoyltransferase regulatory subunit PyrI</t>
  </si>
  <si>
    <t>pyrC</t>
  </si>
  <si>
    <t>Awo_c16170</t>
  </si>
  <si>
    <t>AFA48399.1</t>
  </si>
  <si>
    <t>dihydroorotase, multifunctional complex type</t>
  </si>
  <si>
    <t>pyrF</t>
  </si>
  <si>
    <t>Awo_c16180</t>
  </si>
  <si>
    <t>AFA48400.1</t>
  </si>
  <si>
    <t>orotidine 5'-phosphate decarboxylase PyrF</t>
  </si>
  <si>
    <t>pyrK</t>
  </si>
  <si>
    <t>Awo_c16190</t>
  </si>
  <si>
    <t>AFA48401.1</t>
  </si>
  <si>
    <t>dihydroorotate dehydrogenase electron transfer subunit PyrK</t>
  </si>
  <si>
    <t>pyrD</t>
  </si>
  <si>
    <t>Awo_c16200</t>
  </si>
  <si>
    <t>AFA48402.1</t>
  </si>
  <si>
    <t>dihydroorotate dehydrogenase PyrD</t>
  </si>
  <si>
    <t>pyrE</t>
  </si>
  <si>
    <t>Awo_c16210</t>
  </si>
  <si>
    <t>AFA48403.1</t>
  </si>
  <si>
    <t>orotate phosphoribosyltransferase thermo type</t>
  </si>
  <si>
    <t>pfiI</t>
  </si>
  <si>
    <t>Awo_c16220</t>
  </si>
  <si>
    <t>AFA48404.1</t>
  </si>
  <si>
    <t>intracellular protease PfiI</t>
  </si>
  <si>
    <t>Awo_c16230</t>
  </si>
  <si>
    <t>AFA48405.1</t>
  </si>
  <si>
    <t>aminotransferase class I/II</t>
  </si>
  <si>
    <t>Awo_c16240</t>
  </si>
  <si>
    <t>AFA48406.1</t>
  </si>
  <si>
    <t>ltaA</t>
  </si>
  <si>
    <t>Awo_c16250</t>
  </si>
  <si>
    <t>AFA48407.1</t>
  </si>
  <si>
    <t>L-allo-threonine aldolase LtaA</t>
  </si>
  <si>
    <t>Awo_c16260</t>
  </si>
  <si>
    <t>AFA48408.1</t>
  </si>
  <si>
    <t>hypothetical protein containing HDIG domain</t>
  </si>
  <si>
    <t>Awo_c16270</t>
  </si>
  <si>
    <t>AFA48409.1</t>
  </si>
  <si>
    <t>Awo_c16280</t>
  </si>
  <si>
    <t>AFA48410.1</t>
  </si>
  <si>
    <t>Awo_c16290</t>
  </si>
  <si>
    <t>AFA48411.1</t>
  </si>
  <si>
    <t>response regulator receiver modulated diguanylate cyclase</t>
  </si>
  <si>
    <t>Awo_c16300</t>
  </si>
  <si>
    <t>AFA48412.1</t>
  </si>
  <si>
    <t>Awo_c16310</t>
  </si>
  <si>
    <t>AFA48413.1</t>
  </si>
  <si>
    <t>Awo_c16320</t>
  </si>
  <si>
    <t>AFA48414.1</t>
  </si>
  <si>
    <t>metal dependent hydrolase</t>
  </si>
  <si>
    <t>purL</t>
  </si>
  <si>
    <t>Awo_c16330</t>
  </si>
  <si>
    <t>AFA48415.1</t>
  </si>
  <si>
    <t>phosphoribosylformylglycinamidine synthase II</t>
  </si>
  <si>
    <t>purE1</t>
  </si>
  <si>
    <t>Awo_c16340</t>
  </si>
  <si>
    <t>AFA48416.1</t>
  </si>
  <si>
    <t>phosphoribosylaminoimidazole carboxylase catalytic subunit PurE1</t>
  </si>
  <si>
    <t>purC</t>
  </si>
  <si>
    <t>Awo_c16350</t>
  </si>
  <si>
    <t>AFA48417.1</t>
  </si>
  <si>
    <t>phosphoribosylaminoimidazole-succinocarboxamidesynthase PurC</t>
  </si>
  <si>
    <t>purF</t>
  </si>
  <si>
    <t>Awo_c16360</t>
  </si>
  <si>
    <t>AFA48418.1</t>
  </si>
  <si>
    <t>amidophosphoribosyltransferase PurF</t>
  </si>
  <si>
    <t>purM</t>
  </si>
  <si>
    <t>Awo_c16370</t>
  </si>
  <si>
    <t>AFA48419.1</t>
  </si>
  <si>
    <t>phosphoribosylformylglycinamidine cyclo-ligase PurM</t>
  </si>
  <si>
    <t>purN</t>
  </si>
  <si>
    <t>Awo_c16380</t>
  </si>
  <si>
    <t>AFA48420.1</t>
  </si>
  <si>
    <t>phosphoribosylglycinamide formyltransferase PurN</t>
  </si>
  <si>
    <t>purH</t>
  </si>
  <si>
    <t>Awo_c16390</t>
  </si>
  <si>
    <t>AFA48421.1</t>
  </si>
  <si>
    <t>bifunctional purine biosynthesis protein PurH</t>
  </si>
  <si>
    <t>purD</t>
  </si>
  <si>
    <t>Awo_c16400</t>
  </si>
  <si>
    <t>AFA48422.1</t>
  </si>
  <si>
    <t>phosphoribosylamine glycine ligase PurD</t>
  </si>
  <si>
    <t>proC</t>
  </si>
  <si>
    <t>Awo_c16410</t>
  </si>
  <si>
    <t>AFA48423.1</t>
  </si>
  <si>
    <t>pyrroline-5-carboxylate reductase ProC</t>
  </si>
  <si>
    <t>Awo_c16420</t>
  </si>
  <si>
    <t>AFA48424.1</t>
  </si>
  <si>
    <t>glycoside hydrolase family 3</t>
  </si>
  <si>
    <t>Awo_c16430</t>
  </si>
  <si>
    <t>AFA48425.1</t>
  </si>
  <si>
    <t>glycoprotease</t>
  </si>
  <si>
    <t>rimI</t>
  </si>
  <si>
    <t>Awo_c16440</t>
  </si>
  <si>
    <t>AFA48426.1</t>
  </si>
  <si>
    <t>ribosomal-protein-alanine acetyltransferase RimI</t>
  </si>
  <si>
    <t>Awo_c16450</t>
  </si>
  <si>
    <t>AFA48427.1</t>
  </si>
  <si>
    <t>integral membrane protein 1906</t>
  </si>
  <si>
    <t>gcp2</t>
  </si>
  <si>
    <t>Awo_c16460</t>
  </si>
  <si>
    <t>AFA48428.1</t>
  </si>
  <si>
    <t>O-sialoglycoprotein endopeptidase Gcp2</t>
  </si>
  <si>
    <t>groES</t>
  </si>
  <si>
    <t>Awo_c16470</t>
  </si>
  <si>
    <t>AFA48429.1</t>
  </si>
  <si>
    <t>10 kDa chaperonin</t>
  </si>
  <si>
    <t>Awo_c16480</t>
  </si>
  <si>
    <t>AFA48430.1</t>
  </si>
  <si>
    <t>groEL</t>
  </si>
  <si>
    <t>Awo_c16490</t>
  </si>
  <si>
    <t>AFA48431.1</t>
  </si>
  <si>
    <t>60 kDa chaperonin</t>
  </si>
  <si>
    <t>mttC15</t>
  </si>
  <si>
    <t>Awo_c16500</t>
  </si>
  <si>
    <t>AFA48432.1</t>
  </si>
  <si>
    <t>corrinoid protein MttC15</t>
  </si>
  <si>
    <t>Awo_c16510</t>
  </si>
  <si>
    <t>AFA48433.1</t>
  </si>
  <si>
    <t>Awo_c16520</t>
  </si>
  <si>
    <t>AFA48434.1</t>
  </si>
  <si>
    <t>Awo_c16530</t>
  </si>
  <si>
    <t>AFA48435.1</t>
  </si>
  <si>
    <t>redox-sensing transcriptional repressor Rex</t>
  </si>
  <si>
    <t>Awo_c16540</t>
  </si>
  <si>
    <t>AFA48436.1</t>
  </si>
  <si>
    <t>Awo_c16550</t>
  </si>
  <si>
    <t>AFA48437.1</t>
  </si>
  <si>
    <t>ppaC</t>
  </si>
  <si>
    <t>Awo_c16560</t>
  </si>
  <si>
    <t>AFA48438.1</t>
  </si>
  <si>
    <t>manganese-dependent inorganic pyrophosphatase PpaC</t>
  </si>
  <si>
    <t>Awo_c16570</t>
  </si>
  <si>
    <t>AFA48439.1</t>
  </si>
  <si>
    <t>lysophospholipase L2</t>
  </si>
  <si>
    <t>Awo_c16580</t>
  </si>
  <si>
    <t>AFA48440.1</t>
  </si>
  <si>
    <t>putative arysulfatase</t>
  </si>
  <si>
    <t>comEC</t>
  </si>
  <si>
    <t>Awo_c16590</t>
  </si>
  <si>
    <t>AFA48441.1</t>
  </si>
  <si>
    <t>DNA internalization-like competence protein/Rec2</t>
  </si>
  <si>
    <t>holA</t>
  </si>
  <si>
    <t>Awo_c16600</t>
  </si>
  <si>
    <t>AFA48442.1</t>
  </si>
  <si>
    <t>DNA polymerase III, delta subunit HolA</t>
  </si>
  <si>
    <t>rpsT</t>
  </si>
  <si>
    <t>Awo_c16610</t>
  </si>
  <si>
    <t>AFA48443.1</t>
  </si>
  <si>
    <t>30S ribosomal protein S20</t>
  </si>
  <si>
    <t>lepA</t>
  </si>
  <si>
    <t>Awo_c16620</t>
  </si>
  <si>
    <t>AFA48444.1</t>
  </si>
  <si>
    <t>ribosomal elongation factor GTPase LepA</t>
  </si>
  <si>
    <t>Awo_c16630</t>
  </si>
  <si>
    <t>AFA48445.1</t>
  </si>
  <si>
    <t>agaR</t>
  </si>
  <si>
    <t>Awo_c16640</t>
  </si>
  <si>
    <t>AFA48446.1</t>
  </si>
  <si>
    <t>transcriptional repressor</t>
  </si>
  <si>
    <t>glpK4</t>
  </si>
  <si>
    <t>Awo_c16650</t>
  </si>
  <si>
    <t>AFA48447.1</t>
  </si>
  <si>
    <t>glycerol kinase GlpK4</t>
  </si>
  <si>
    <t>Awo_c16660</t>
  </si>
  <si>
    <t>AFA48448.1</t>
  </si>
  <si>
    <t>putative uroporphyrinogen-III decarboxylase</t>
  </si>
  <si>
    <t>mttC16</t>
  </si>
  <si>
    <t>Awo_c16670</t>
  </si>
  <si>
    <t>AFA48449.1</t>
  </si>
  <si>
    <t>corrinoid protein MttC16</t>
  </si>
  <si>
    <t>dhaL2</t>
  </si>
  <si>
    <t>Awo_c16680</t>
  </si>
  <si>
    <t>AFA48450.1</t>
  </si>
  <si>
    <t>dihydroxyacetone kinase DhaL2</t>
  </si>
  <si>
    <t>Awo_c16690</t>
  </si>
  <si>
    <t>AFA48451.1</t>
  </si>
  <si>
    <t>two component transcriptional regulator LytTR family</t>
  </si>
  <si>
    <t>Awo_c16700</t>
  </si>
  <si>
    <t>AFA48452.1</t>
  </si>
  <si>
    <t>Awo_c16710</t>
  </si>
  <si>
    <t>AFA48453.1</t>
  </si>
  <si>
    <t>Awo_c16720</t>
  </si>
  <si>
    <t>AFA48454.1</t>
  </si>
  <si>
    <t>hypothetical membrane protein DUF2207 family</t>
  </si>
  <si>
    <t>Awo_c16730</t>
  </si>
  <si>
    <t>AFA48455.1</t>
  </si>
  <si>
    <t>Awo_c16740</t>
  </si>
  <si>
    <t>AFA48456.1</t>
  </si>
  <si>
    <t>Awo_c16750</t>
  </si>
  <si>
    <t>AFA48457.1</t>
  </si>
  <si>
    <t>Awo_c16760</t>
  </si>
  <si>
    <t>AFA48458.1</t>
  </si>
  <si>
    <t>mdh</t>
  </si>
  <si>
    <t>Awo_c16770</t>
  </si>
  <si>
    <t>AFA48459.1</t>
  </si>
  <si>
    <t>malate dehydrogenase Mdh</t>
  </si>
  <si>
    <t>Awo_c16780</t>
  </si>
  <si>
    <t>AFA48460.1</t>
  </si>
  <si>
    <t>leuS</t>
  </si>
  <si>
    <t>Awo_c16790</t>
  </si>
  <si>
    <t>AFA48461.1</t>
  </si>
  <si>
    <t>leucyl-tRNA synthetase LeuS</t>
  </si>
  <si>
    <t>rnhA</t>
  </si>
  <si>
    <t>Awo_c16800</t>
  </si>
  <si>
    <t>AFA48462.1</t>
  </si>
  <si>
    <t>ribonuclease H</t>
  </si>
  <si>
    <t>Awo_c16810</t>
  </si>
  <si>
    <t>AFA48463.1</t>
  </si>
  <si>
    <t>hypothetical protein DegV family</t>
  </si>
  <si>
    <t>ugtP</t>
  </si>
  <si>
    <t>Awo_c16820</t>
  </si>
  <si>
    <t>AFA48464.1</t>
  </si>
  <si>
    <t>1,2-diacylglycerol 3-glucosyltransferase UgtP</t>
  </si>
  <si>
    <t>Awo_c16830</t>
  </si>
  <si>
    <t>AFA48465.1</t>
  </si>
  <si>
    <t>phosphoserine phosphatase</t>
  </si>
  <si>
    <t>Awo_c16840</t>
  </si>
  <si>
    <t>AFA48466.1</t>
  </si>
  <si>
    <t>Awo_c16850</t>
  </si>
  <si>
    <t>AFA48467.1</t>
  </si>
  <si>
    <t>putative radical SAM protein</t>
  </si>
  <si>
    <t>Awo_c16860</t>
  </si>
  <si>
    <t>AFA48468.1</t>
  </si>
  <si>
    <t>Awo_c16870</t>
  </si>
  <si>
    <t>AFA48469.1</t>
  </si>
  <si>
    <t>Awo_c16880</t>
  </si>
  <si>
    <t>AFA48470.1</t>
  </si>
  <si>
    <t>Awo_c16890</t>
  </si>
  <si>
    <t>AFA48471.1</t>
  </si>
  <si>
    <t>putative carbohydrate kinase protein YjeF</t>
  </si>
  <si>
    <t>Awo_c16900</t>
  </si>
  <si>
    <t>AFA48472.1</t>
  </si>
  <si>
    <t>cation diffusion facilitator family transporter</t>
  </si>
  <si>
    <t>miaB</t>
  </si>
  <si>
    <t>Awo_c16910</t>
  </si>
  <si>
    <t>AFA48473.1</t>
  </si>
  <si>
    <t>tRNA-i(6)A37 thiotransferase enzym</t>
  </si>
  <si>
    <t>mutS1</t>
  </si>
  <si>
    <t>Awo_c16920</t>
  </si>
  <si>
    <t>AFA48474.1</t>
  </si>
  <si>
    <t>DNA mismatch repair protein MutS1</t>
  </si>
  <si>
    <t>rnr</t>
  </si>
  <si>
    <t>Awo_c16930</t>
  </si>
  <si>
    <t>AFA48475.1</t>
  </si>
  <si>
    <t>ribonuclease R</t>
  </si>
  <si>
    <t>smpB</t>
  </si>
  <si>
    <t>Awo_c16940</t>
  </si>
  <si>
    <t>AFA48476.1</t>
  </si>
  <si>
    <t>SsrA-binding protein SmpB</t>
  </si>
  <si>
    <t>Awo_c16950</t>
  </si>
  <si>
    <t>AFA48477.1</t>
  </si>
  <si>
    <t>transposase mutator type</t>
  </si>
  <si>
    <t>Awo_c16960</t>
  </si>
  <si>
    <t>Awo_c16970</t>
  </si>
  <si>
    <t>Awo_c16980</t>
  </si>
  <si>
    <t>AFA48478.1</t>
  </si>
  <si>
    <t>UV inducible DNA polymerase impB/mucB/samB family</t>
  </si>
  <si>
    <t>Awo_c16990</t>
  </si>
  <si>
    <t>AFA48479.1</t>
  </si>
  <si>
    <t>Awo_c17000</t>
  </si>
  <si>
    <t>AFA48480.1</t>
  </si>
  <si>
    <t>chromosome segregation SMC protein</t>
  </si>
  <si>
    <t>Awo_c17010</t>
  </si>
  <si>
    <t>AFA48481.1</t>
  </si>
  <si>
    <t>Awo_c17020</t>
  </si>
  <si>
    <t>AFA48482.1</t>
  </si>
  <si>
    <t>MukB N-terminal domain/M protein repeat protein</t>
  </si>
  <si>
    <t>Awo_c17030</t>
  </si>
  <si>
    <t>AFA48483.1</t>
  </si>
  <si>
    <t>AAA ATPase</t>
  </si>
  <si>
    <t>Awo_c17040</t>
  </si>
  <si>
    <t>AFA48484.1</t>
  </si>
  <si>
    <t>Awo_c17050</t>
  </si>
  <si>
    <t>AFA48485.1</t>
  </si>
  <si>
    <t>Awo_c17060</t>
  </si>
  <si>
    <t>AFA48486.1</t>
  </si>
  <si>
    <t>Awo_c17070</t>
  </si>
  <si>
    <t>AFA48487.1</t>
  </si>
  <si>
    <t>transposase IS204/IS1001/IS1096/IS1165 family</t>
  </si>
  <si>
    <t>ficD</t>
  </si>
  <si>
    <t>Awo_c17080</t>
  </si>
  <si>
    <t>AFA48488.1</t>
  </si>
  <si>
    <t>adenosine monophosphate-protein transferase FicD</t>
  </si>
  <si>
    <t>Awo_c17090</t>
  </si>
  <si>
    <t>AFA48489.1</t>
  </si>
  <si>
    <t>RNA methyltransferase</t>
  </si>
  <si>
    <t>hsdA</t>
  </si>
  <si>
    <t>Awo_c17100</t>
  </si>
  <si>
    <t>AFA48490.1</t>
  </si>
  <si>
    <t>type I restriction-modification system methylase subunit HsdA</t>
  </si>
  <si>
    <t>hsdR2</t>
  </si>
  <si>
    <t>Awo_c17110</t>
  </si>
  <si>
    <t>AFA48491.1</t>
  </si>
  <si>
    <t>type I restriction-modification system restriction subunit HsdR2</t>
  </si>
  <si>
    <t>Awo_c17120</t>
  </si>
  <si>
    <t>AFA48492.1</t>
  </si>
  <si>
    <t>hsdS3</t>
  </si>
  <si>
    <t>Awo_c17130</t>
  </si>
  <si>
    <t>AFA48493.1</t>
  </si>
  <si>
    <t>type I restriction-modification system specificity subunit HsdS3</t>
  </si>
  <si>
    <t>hsdM3</t>
  </si>
  <si>
    <t>Awo_c17140</t>
  </si>
  <si>
    <t>AFA48494.1</t>
  </si>
  <si>
    <t>type I restriction-modification system methyltransferase subunit HsdM3</t>
  </si>
  <si>
    <t>Awo_c17150</t>
  </si>
  <si>
    <t>AFA48495.1</t>
  </si>
  <si>
    <t>Awo_c17160</t>
  </si>
  <si>
    <t>AFA48496.1</t>
  </si>
  <si>
    <t>Awo_c17170</t>
  </si>
  <si>
    <t>AFA48497.1</t>
  </si>
  <si>
    <t>Awo_c17180</t>
  </si>
  <si>
    <t>AFA48498.1</t>
  </si>
  <si>
    <t>Awo_c17190</t>
  </si>
  <si>
    <t>AFA48499.1</t>
  </si>
  <si>
    <t>Awo_c17200</t>
  </si>
  <si>
    <t>AFA48500.1</t>
  </si>
  <si>
    <t>Awo_c17210</t>
  </si>
  <si>
    <t>AFA48501.1</t>
  </si>
  <si>
    <t>Awo_c17220</t>
  </si>
  <si>
    <t>AFA48502.1</t>
  </si>
  <si>
    <t>Awo_c17230</t>
  </si>
  <si>
    <t>AFA48503.1</t>
  </si>
  <si>
    <t>Awo_c17240</t>
  </si>
  <si>
    <t>AFA48504.1</t>
  </si>
  <si>
    <t>putative sensory transduction histidine kinase</t>
  </si>
  <si>
    <t>Awo_c17250</t>
  </si>
  <si>
    <t>AFA48505.1</t>
  </si>
  <si>
    <t>Awo_c17260</t>
  </si>
  <si>
    <t>AFA48506.1</t>
  </si>
  <si>
    <t>rplY</t>
  </si>
  <si>
    <t>Awo_c17270</t>
  </si>
  <si>
    <t>AFA48507.1</t>
  </si>
  <si>
    <t>50S ribosomal protein L25</t>
  </si>
  <si>
    <t>feoB1</t>
  </si>
  <si>
    <t>Awo_c17280</t>
  </si>
  <si>
    <t>AFA48508.1</t>
  </si>
  <si>
    <t>ferrous iron transport protein FeoB1</t>
  </si>
  <si>
    <t>feoA</t>
  </si>
  <si>
    <t>Awo_c17290</t>
  </si>
  <si>
    <t>AFA48509.1</t>
  </si>
  <si>
    <t>ferrous iron transport protein FeoA</t>
  </si>
  <si>
    <t>Awo_c17300</t>
  </si>
  <si>
    <t>AFA48510.1</t>
  </si>
  <si>
    <t>gabT2</t>
  </si>
  <si>
    <t>Awo_c17310</t>
  </si>
  <si>
    <t>AFA48511.1</t>
  </si>
  <si>
    <t>4-aminobutyrate aminotransferase GabT2</t>
  </si>
  <si>
    <t>Awo_c17320</t>
  </si>
  <si>
    <t>AFA48512.1</t>
  </si>
  <si>
    <t>NAD-dependent 4-hydroxybutyrate dehydrogenase</t>
  </si>
  <si>
    <t>Awo_c17330</t>
  </si>
  <si>
    <t>AFA48513.1</t>
  </si>
  <si>
    <t>argD2</t>
  </si>
  <si>
    <t>Awo_c17340</t>
  </si>
  <si>
    <t>AFA48514.1</t>
  </si>
  <si>
    <t>acetylornithine aminotransferase ArgD2</t>
  </si>
  <si>
    <t>Awo_c17350</t>
  </si>
  <si>
    <t>AFA48515.1</t>
  </si>
  <si>
    <t>putative permease</t>
  </si>
  <si>
    <t>dhaT</t>
  </si>
  <si>
    <t>Awo_c17360</t>
  </si>
  <si>
    <t>AFA48516.1</t>
  </si>
  <si>
    <t>1,3-propanediol dehydrogenase DhaT</t>
  </si>
  <si>
    <t>Awo_c17370</t>
  </si>
  <si>
    <t>AFA48517.1</t>
  </si>
  <si>
    <t>Awo_c17380</t>
  </si>
  <si>
    <t>AFA48518.1</t>
  </si>
  <si>
    <t>Awo_c17390</t>
  </si>
  <si>
    <t>AFA48519.1</t>
  </si>
  <si>
    <t>Awo_c17400</t>
  </si>
  <si>
    <t>AFA48520.1</t>
  </si>
  <si>
    <t>Awo_c17410</t>
  </si>
  <si>
    <t>AFA48521.1</t>
  </si>
  <si>
    <t>Awo_c17420</t>
  </si>
  <si>
    <t>AFA48522.1</t>
  </si>
  <si>
    <t>putative iron-sulfur flavoprotein</t>
  </si>
  <si>
    <t>Awo_c17430</t>
  </si>
  <si>
    <t>AFA48523.1</t>
  </si>
  <si>
    <t>Awo_c17440</t>
  </si>
  <si>
    <t>AFA48524.1</t>
  </si>
  <si>
    <t>Awo_c17450</t>
  </si>
  <si>
    <t>AFA48525.1</t>
  </si>
  <si>
    <t>Awo_c17460</t>
  </si>
  <si>
    <t>AFA48526.1</t>
  </si>
  <si>
    <t>Awo_c17470</t>
  </si>
  <si>
    <t>AFA48527.1</t>
  </si>
  <si>
    <t>Awo_c17480</t>
  </si>
  <si>
    <t>AFA48528.1</t>
  </si>
  <si>
    <t>Awo_c17490</t>
  </si>
  <si>
    <t>AFA48529.1</t>
  </si>
  <si>
    <t>Awo_c17500</t>
  </si>
  <si>
    <t>AFA48530.1</t>
  </si>
  <si>
    <t>RNA-metabolising metallo-beta-lactamase</t>
  </si>
  <si>
    <t>rbsRA</t>
  </si>
  <si>
    <t>Awo_c17510</t>
  </si>
  <si>
    <t>AFA48531.1</t>
  </si>
  <si>
    <t>RsbT co-antagonist protein rsbRA</t>
  </si>
  <si>
    <t>rsbS</t>
  </si>
  <si>
    <t>Awo_c17520</t>
  </si>
  <si>
    <t>AFA48532.1</t>
  </si>
  <si>
    <t>anti-sigma-factor antagonist RsbS</t>
  </si>
  <si>
    <t>rsbT</t>
  </si>
  <si>
    <t>Awo_c17530</t>
  </si>
  <si>
    <t>AFA48533.1</t>
  </si>
  <si>
    <t>positive regulator of sigma-B activit</t>
  </si>
  <si>
    <t>Awo_c17540</t>
  </si>
  <si>
    <t>AFA48534.1</t>
  </si>
  <si>
    <t>protein phosphatase 2C-like protein</t>
  </si>
  <si>
    <t>Awo_c17550</t>
  </si>
  <si>
    <t>AFA48535.1</t>
  </si>
  <si>
    <t>multi-sensor hybrid histidine kinase</t>
  </si>
  <si>
    <t>Awo_c17560</t>
  </si>
  <si>
    <t>AFA48536.1</t>
  </si>
  <si>
    <t>Awo_c17570</t>
  </si>
  <si>
    <t>AFA48537.1</t>
  </si>
  <si>
    <t>Awo_c17580</t>
  </si>
  <si>
    <t>AFA48538.1</t>
  </si>
  <si>
    <t>Awo_c17590</t>
  </si>
  <si>
    <t>AFA48539.1</t>
  </si>
  <si>
    <t>trmB2</t>
  </si>
  <si>
    <t>Awo_c17600</t>
  </si>
  <si>
    <t>AFA48540.1</t>
  </si>
  <si>
    <t>transcriptional regulator TrmB2</t>
  </si>
  <si>
    <t>lysA</t>
  </si>
  <si>
    <t>Awo_c17610</t>
  </si>
  <si>
    <t>AFA48541.1</t>
  </si>
  <si>
    <t>diaminopimelate decarboxylase LysA</t>
  </si>
  <si>
    <t>aspB2</t>
  </si>
  <si>
    <t>Awo_c17620</t>
  </si>
  <si>
    <t>AFA48542.1</t>
  </si>
  <si>
    <t>aspartate aminotransferase AspB</t>
  </si>
  <si>
    <t>maeB</t>
  </si>
  <si>
    <t>Awo_c17630</t>
  </si>
  <si>
    <t>AFA48543.1</t>
  </si>
  <si>
    <t>NADP-dependent malic enzyme MaeB2</t>
  </si>
  <si>
    <t>htpG</t>
  </si>
  <si>
    <t>Awo_c17640</t>
  </si>
  <si>
    <t>AFA48544.1</t>
  </si>
  <si>
    <t>chaperone protein HtpG</t>
  </si>
  <si>
    <t>Awo_c17650</t>
  </si>
  <si>
    <t>AFA48545.1</t>
  </si>
  <si>
    <t>putative ABC transport system containing duplicated ATPase domain</t>
  </si>
  <si>
    <t>asrC</t>
  </si>
  <si>
    <t>Awo_c17660</t>
  </si>
  <si>
    <t>AFA48546.1</t>
  </si>
  <si>
    <t>anaerobic sulfite reductase, subunit C</t>
  </si>
  <si>
    <t>asrB</t>
  </si>
  <si>
    <t>Awo_c17670</t>
  </si>
  <si>
    <t>AFA48547.1</t>
  </si>
  <si>
    <t>anaerobic sulfite reductase, subunit B</t>
  </si>
  <si>
    <t>asrA</t>
  </si>
  <si>
    <t>Awo_c17680</t>
  </si>
  <si>
    <t>AFA48548.1</t>
  </si>
  <si>
    <t>anaerobic sulfite reductase, subunit A</t>
  </si>
  <si>
    <t>hcp</t>
  </si>
  <si>
    <t>Awo_c17690</t>
  </si>
  <si>
    <t>AFA48549.1</t>
  </si>
  <si>
    <t>hydroxylamine reductase Hcp</t>
  </si>
  <si>
    <t>Awo_c17700</t>
  </si>
  <si>
    <t>AFA48550.1</t>
  </si>
  <si>
    <t>Awo_c17710</t>
  </si>
  <si>
    <t>AFA48551.1</t>
  </si>
  <si>
    <t>glpP2</t>
  </si>
  <si>
    <t>Awo_c17720</t>
  </si>
  <si>
    <t>AFA48552.1</t>
  </si>
  <si>
    <t>glycerol-3-phosphate responsive antiterminator GlpP2</t>
  </si>
  <si>
    <t>lyxK</t>
  </si>
  <si>
    <t>Awo_c17730</t>
  </si>
  <si>
    <t>AFA48553.1</t>
  </si>
  <si>
    <t>L-xylulose kinase LyxK</t>
  </si>
  <si>
    <t>fabG4</t>
  </si>
  <si>
    <t>Awo_c17740</t>
  </si>
  <si>
    <t>AFA48554.1</t>
  </si>
  <si>
    <t>3-oxoacyl-[acyl-carrier-protein] reductase FabG4</t>
  </si>
  <si>
    <t>Awo_c17750</t>
  </si>
  <si>
    <t>AFA48555.1</t>
  </si>
  <si>
    <t>Awo_c17760</t>
  </si>
  <si>
    <t>AFA48556.1</t>
  </si>
  <si>
    <t>Awo_c17770</t>
  </si>
  <si>
    <t>AFA48557.1</t>
  </si>
  <si>
    <t>fba4</t>
  </si>
  <si>
    <t>Awo_c17780</t>
  </si>
  <si>
    <t>AFA48558.1</t>
  </si>
  <si>
    <t>fructose-1,6-bisphosphate aldolase Fba4</t>
  </si>
  <si>
    <t>Awo_c17790</t>
  </si>
  <si>
    <t>AFA48559.1</t>
  </si>
  <si>
    <t>Awo_c17800</t>
  </si>
  <si>
    <t>AFA48560.1</t>
  </si>
  <si>
    <t>Awo_c17810</t>
  </si>
  <si>
    <t>AFA48561.1</t>
  </si>
  <si>
    <t>putative glycosyl transferase</t>
  </si>
  <si>
    <t>polC1</t>
  </si>
  <si>
    <t>Awo_c17820</t>
  </si>
  <si>
    <t>AFA48562.1</t>
  </si>
  <si>
    <t>DNA polymerase III PolC1</t>
  </si>
  <si>
    <t>hsdR3</t>
  </si>
  <si>
    <t>Awo_c17830</t>
  </si>
  <si>
    <t>AFA48563.1</t>
  </si>
  <si>
    <t>type I restriction-modification system restriction subunit HsdR3</t>
  </si>
  <si>
    <t>hsdM4</t>
  </si>
  <si>
    <t>Awo_c17840</t>
  </si>
  <si>
    <t>AFA48564.1</t>
  </si>
  <si>
    <t>type I restriction-modification system methyltransferase subunit HsdM4</t>
  </si>
  <si>
    <t>Awo_c17850</t>
  </si>
  <si>
    <t>AFA48565.1</t>
  </si>
  <si>
    <t>putative signal transduction protein</t>
  </si>
  <si>
    <t>Awo_c17860</t>
  </si>
  <si>
    <t>AFA48566.1</t>
  </si>
  <si>
    <t>Awo_c17870</t>
  </si>
  <si>
    <t>AFA48567.1</t>
  </si>
  <si>
    <t>Awo_c17880</t>
  </si>
  <si>
    <t>AFA48568.1</t>
  </si>
  <si>
    <t>Awo_c17890</t>
  </si>
  <si>
    <t>AFA48569.1</t>
  </si>
  <si>
    <t>Awo_c17900</t>
  </si>
  <si>
    <t>AFA48570.1</t>
  </si>
  <si>
    <t>Awo_c17910</t>
  </si>
  <si>
    <t>AFA48571.1</t>
  </si>
  <si>
    <t>Awo_c17920</t>
  </si>
  <si>
    <t>AFA48572.1</t>
  </si>
  <si>
    <t>putative sensory transduction protein</t>
  </si>
  <si>
    <t>Awo_c17930</t>
  </si>
  <si>
    <t>AFA48573.1</t>
  </si>
  <si>
    <t>Awo_c17940</t>
  </si>
  <si>
    <t>AFA48574.1</t>
  </si>
  <si>
    <t>Awo_c17950</t>
  </si>
  <si>
    <t>AFA48575.1</t>
  </si>
  <si>
    <t>Awo_c17960</t>
  </si>
  <si>
    <t>AFA48576.1</t>
  </si>
  <si>
    <t>Awo_c17970</t>
  </si>
  <si>
    <t>AFA48577.1</t>
  </si>
  <si>
    <t>Awo_c17980</t>
  </si>
  <si>
    <t>AFA48578.1</t>
  </si>
  <si>
    <t>Awo_c17990</t>
  </si>
  <si>
    <t>AFA48579.1</t>
  </si>
  <si>
    <t>Awo_c18000</t>
  </si>
  <si>
    <t>AFA48580.1</t>
  </si>
  <si>
    <t>Awo_c18010</t>
  </si>
  <si>
    <t>AFA48581.1</t>
  </si>
  <si>
    <t>putative phage shock protein A</t>
  </si>
  <si>
    <t>Awo_c18020</t>
  </si>
  <si>
    <t>AFA48582.1</t>
  </si>
  <si>
    <t>putative ATP-dependent helicase</t>
  </si>
  <si>
    <t>pcrA3</t>
  </si>
  <si>
    <t>Awo_c18030</t>
  </si>
  <si>
    <t>AFA48583.1</t>
  </si>
  <si>
    <t>ATP-dependent DNA helicase PcrA3</t>
  </si>
  <si>
    <t>Awo_c18040</t>
  </si>
  <si>
    <t>AFA48584.1</t>
  </si>
  <si>
    <t>Awo_c18050</t>
  </si>
  <si>
    <t>AFA48585.1</t>
  </si>
  <si>
    <t>Awo_c18060</t>
  </si>
  <si>
    <t>AFA48586.1</t>
  </si>
  <si>
    <t>pdxH</t>
  </si>
  <si>
    <t>Awo_c18070</t>
  </si>
  <si>
    <t>AFA48587.1</t>
  </si>
  <si>
    <t>pyridoxine/pyridoxamine 5'-phosphate oxidase PdxH</t>
  </si>
  <si>
    <t>Awo_c18080</t>
  </si>
  <si>
    <t>AFA48588.1</t>
  </si>
  <si>
    <t>Awo_c18090</t>
  </si>
  <si>
    <t>AFA48589.1</t>
  </si>
  <si>
    <t>Awo_c18100</t>
  </si>
  <si>
    <t>AFA48590.1</t>
  </si>
  <si>
    <t>putative serine protease</t>
  </si>
  <si>
    <t>Awo_c18110</t>
  </si>
  <si>
    <t>AFA48591.1</t>
  </si>
  <si>
    <t>Awo_c18120</t>
  </si>
  <si>
    <t>AFA48592.1</t>
  </si>
  <si>
    <t>putative sensor histidine kinase</t>
  </si>
  <si>
    <t>Awo_c18130</t>
  </si>
  <si>
    <t>AFA48593.1</t>
  </si>
  <si>
    <t>putative response regulator</t>
  </si>
  <si>
    <t>cysK2</t>
  </si>
  <si>
    <t>Awo_c18140</t>
  </si>
  <si>
    <t>AFA48594.1</t>
  </si>
  <si>
    <t>cysteine synthase CysK2</t>
  </si>
  <si>
    <t>Awo_c18150</t>
  </si>
  <si>
    <t>AFA48595.1</t>
  </si>
  <si>
    <t>Awo_c18160</t>
  </si>
  <si>
    <t>AFA48596.1</t>
  </si>
  <si>
    <t>Awo_c18170</t>
  </si>
  <si>
    <t>AFA48597.1</t>
  </si>
  <si>
    <t>Awo_c18180</t>
  </si>
  <si>
    <t>AFA48598.1</t>
  </si>
  <si>
    <t>hydrolase alpha/beta fold family</t>
  </si>
  <si>
    <t>pcrA4</t>
  </si>
  <si>
    <t>Awo_c18190</t>
  </si>
  <si>
    <t>AFA48599.1</t>
  </si>
  <si>
    <t>ATP-dependent DNA helicase PcrA4</t>
  </si>
  <si>
    <t>Awo_c18200</t>
  </si>
  <si>
    <t>AFA48600.1</t>
  </si>
  <si>
    <t>Awo_c18210</t>
  </si>
  <si>
    <t>AFA48601.1</t>
  </si>
  <si>
    <t>signal transduction protein containing an EAL domain</t>
  </si>
  <si>
    <t>Awo_c18220</t>
  </si>
  <si>
    <t>AFA48602.1</t>
  </si>
  <si>
    <t>iron-sulfur cluster-binding protein</t>
  </si>
  <si>
    <t>Awo_c18230</t>
  </si>
  <si>
    <t>AFA48603.1</t>
  </si>
  <si>
    <t>cobW1</t>
  </si>
  <si>
    <t>Awo_c18240</t>
  </si>
  <si>
    <t>AFA48604.1</t>
  </si>
  <si>
    <t>cobalamin synthesis protein CobW1</t>
  </si>
  <si>
    <t>Awo_c18250</t>
  </si>
  <si>
    <t>AFA48605.1</t>
  </si>
  <si>
    <t>mttC17</t>
  </si>
  <si>
    <t>Awo_c18260</t>
  </si>
  <si>
    <t>AFA48606.1</t>
  </si>
  <si>
    <t>corrinoid protein MttC17</t>
  </si>
  <si>
    <t>mttB16</t>
  </si>
  <si>
    <t>Awo_c18270</t>
  </si>
  <si>
    <t>AFA48607.1</t>
  </si>
  <si>
    <t>methyltransferase 1 MttB16</t>
  </si>
  <si>
    <t>mttA5</t>
  </si>
  <si>
    <t>Awo_c18280</t>
  </si>
  <si>
    <t>AFA48608.1</t>
  </si>
  <si>
    <t>methyltransferase 2 MttA5</t>
  </si>
  <si>
    <t>Awo_c18290</t>
  </si>
  <si>
    <t>AFA48609.1</t>
  </si>
  <si>
    <t>mttC18</t>
  </si>
  <si>
    <t>Awo_c18300</t>
  </si>
  <si>
    <t>AFA48610.1</t>
  </si>
  <si>
    <t>corrinoid protein MttC18</t>
  </si>
  <si>
    <t>Awo_c18310</t>
  </si>
  <si>
    <t>AFA48611.1</t>
  </si>
  <si>
    <t>Awo_c18320</t>
  </si>
  <si>
    <t>AFA48612.1</t>
  </si>
  <si>
    <t>Awo_c18330</t>
  </si>
  <si>
    <t>AFA48613.1</t>
  </si>
  <si>
    <t>mntH</t>
  </si>
  <si>
    <t>Awo_c18340</t>
  </si>
  <si>
    <t>AFA48614.1</t>
  </si>
  <si>
    <t>Mn2+ and Fe2+ transport protein MntH</t>
  </si>
  <si>
    <t>Awo_c18350</t>
  </si>
  <si>
    <t>AFA48615.1</t>
  </si>
  <si>
    <t>putative amino acid ABC transport system periplasmic-binding protein</t>
  </si>
  <si>
    <t>Awo_c18360</t>
  </si>
  <si>
    <t>AFA48616.1</t>
  </si>
  <si>
    <t>putative transport protein</t>
  </si>
  <si>
    <t>trnV2</t>
  </si>
  <si>
    <t>Awo_c18370</t>
  </si>
  <si>
    <t>Awo_c18380</t>
  </si>
  <si>
    <t>AFA48617.1</t>
  </si>
  <si>
    <t>Awo_c18390</t>
  </si>
  <si>
    <t>AFA48618.1</t>
  </si>
  <si>
    <t>fabG5</t>
  </si>
  <si>
    <t>Awo_c18400</t>
  </si>
  <si>
    <t>AFA48619.1</t>
  </si>
  <si>
    <t>3-oxoacyl-[acyl-carrier-protein] reductase FabG5</t>
  </si>
  <si>
    <t>Awo_c18410</t>
  </si>
  <si>
    <t>AFA48620.1</t>
  </si>
  <si>
    <t>Awo_c18420</t>
  </si>
  <si>
    <t>AFA48621.1</t>
  </si>
  <si>
    <t>coaBC2</t>
  </si>
  <si>
    <t>Awo_c18430</t>
  </si>
  <si>
    <t>AFA48622.1</t>
  </si>
  <si>
    <t>phosphopantothenoylcysteine synthase/decarboxylase CoaBC2</t>
  </si>
  <si>
    <t>gshAB</t>
  </si>
  <si>
    <t>Awo_c18440</t>
  </si>
  <si>
    <t>AFA48623.1</t>
  </si>
  <si>
    <t>bifunctional glutamate-cysteine ligase/glutathione synthetase GshAB</t>
  </si>
  <si>
    <t>Awo_c18450</t>
  </si>
  <si>
    <t>AFA48624.1</t>
  </si>
  <si>
    <t>Awo_c18460</t>
  </si>
  <si>
    <t>AFA48625.1</t>
  </si>
  <si>
    <t>Awo_c18470</t>
  </si>
  <si>
    <t>AFA48626.1</t>
  </si>
  <si>
    <t>Awo_c18480</t>
  </si>
  <si>
    <t>AFA48627.1</t>
  </si>
  <si>
    <t>Awo_c18490</t>
  </si>
  <si>
    <t>AFA48628.1</t>
  </si>
  <si>
    <t>Awo_c18500</t>
  </si>
  <si>
    <t>AFA48629.1</t>
  </si>
  <si>
    <t>Awo_c18510</t>
  </si>
  <si>
    <t>AFA48630.1</t>
  </si>
  <si>
    <t>hsp</t>
  </si>
  <si>
    <t>Awo_c18520</t>
  </si>
  <si>
    <t>AFA48631.1</t>
  </si>
  <si>
    <t>18 kDa heat shock protein Hsp</t>
  </si>
  <si>
    <t>Awo_c18530</t>
  </si>
  <si>
    <t>AFA48632.1</t>
  </si>
  <si>
    <t>radC1</t>
  </si>
  <si>
    <t>Awo_c18540</t>
  </si>
  <si>
    <t>AFA48633.1</t>
  </si>
  <si>
    <t>DNA repair protein RadC1</t>
  </si>
  <si>
    <t>Awo_c18550</t>
  </si>
  <si>
    <t>AFA48634.1</t>
  </si>
  <si>
    <t>Awo_c18560</t>
  </si>
  <si>
    <t>AFA48635.1</t>
  </si>
  <si>
    <t>Awo_c18570</t>
  </si>
  <si>
    <t>AFA48636.1</t>
  </si>
  <si>
    <t>putative DNA methylase</t>
  </si>
  <si>
    <t>Awo_c18580</t>
  </si>
  <si>
    <t>AFA48637.1</t>
  </si>
  <si>
    <t>Awo_c18590</t>
  </si>
  <si>
    <t>AFA48638.1</t>
  </si>
  <si>
    <t>ecoRIIR</t>
  </si>
  <si>
    <t>Awo_c18600</t>
  </si>
  <si>
    <t>AFA48639.1</t>
  </si>
  <si>
    <t>type II restriction enzyme</t>
  </si>
  <si>
    <t>Awo_c18610</t>
  </si>
  <si>
    <t>AFA48640.1</t>
  </si>
  <si>
    <t>Awo_c18620</t>
  </si>
  <si>
    <t>AFA48641.1</t>
  </si>
  <si>
    <t>Awo_c18630</t>
  </si>
  <si>
    <t>AFA48642.1</t>
  </si>
  <si>
    <t>cheA2</t>
  </si>
  <si>
    <t>Awo_c18640</t>
  </si>
  <si>
    <t>AFA48643.1</t>
  </si>
  <si>
    <t>chemotaxis protein histidine kinase CheA2</t>
  </si>
  <si>
    <t>cheW2</t>
  </si>
  <si>
    <t>Awo_c18650</t>
  </si>
  <si>
    <t>AFA48644.1</t>
  </si>
  <si>
    <t>chemotaxis protein CheW2</t>
  </si>
  <si>
    <t>Awo_c18660</t>
  </si>
  <si>
    <t>AFA48645.1</t>
  </si>
  <si>
    <t>putative methyl-accepting chemotaxis protein</t>
  </si>
  <si>
    <t>cheB2</t>
  </si>
  <si>
    <t>Awo_c18670</t>
  </si>
  <si>
    <t>AFA48646.1</t>
  </si>
  <si>
    <t>chemotaxis-specific methylesterase CheB2</t>
  </si>
  <si>
    <t>cheR1</t>
  </si>
  <si>
    <t>Awo_c18680</t>
  </si>
  <si>
    <t>AFA48647.1</t>
  </si>
  <si>
    <t>chemotaxis protein methyltransferase CheR1</t>
  </si>
  <si>
    <t>cheY2</t>
  </si>
  <si>
    <t>Awo_c18690</t>
  </si>
  <si>
    <t>AFA48648.1</t>
  </si>
  <si>
    <t>chemotaxis protein response regulator CheY2</t>
  </si>
  <si>
    <t>Awo_c18700</t>
  </si>
  <si>
    <t>AFA48649.1</t>
  </si>
  <si>
    <t>Awo_c18710</t>
  </si>
  <si>
    <t>AFA48650.1</t>
  </si>
  <si>
    <t>putative signal transduction protein containing a GGDEF domain</t>
  </si>
  <si>
    <t>bacA</t>
  </si>
  <si>
    <t>Awo_c18720</t>
  </si>
  <si>
    <t>AFA48651.1</t>
  </si>
  <si>
    <t>bacitracin synthase 1</t>
  </si>
  <si>
    <t>Awo_c18730</t>
  </si>
  <si>
    <t>AFA48652.1</t>
  </si>
  <si>
    <t>putative phosphopantetheinyl transferase</t>
  </si>
  <si>
    <t>Awo_c18740</t>
  </si>
  <si>
    <t>AFA48653.1</t>
  </si>
  <si>
    <t>Awo_c18750</t>
  </si>
  <si>
    <t>AFA48654.1</t>
  </si>
  <si>
    <t>Awo_c18760</t>
  </si>
  <si>
    <t>AFA48655.1</t>
  </si>
  <si>
    <t>lysC2</t>
  </si>
  <si>
    <t>Awo_c18770</t>
  </si>
  <si>
    <t>AFA48656.1</t>
  </si>
  <si>
    <t>aspartate kinase LysC</t>
  </si>
  <si>
    <t>dapB1</t>
  </si>
  <si>
    <t>Awo_c18780</t>
  </si>
  <si>
    <t>AFA48657.1</t>
  </si>
  <si>
    <t>dihydrodipicolinate reductase DapB1</t>
  </si>
  <si>
    <t>dapA</t>
  </si>
  <si>
    <t>Awo_c18790</t>
  </si>
  <si>
    <t>AFA48658.1</t>
  </si>
  <si>
    <t>dihydrodipicolinate synthase DapA</t>
  </si>
  <si>
    <t>asd</t>
  </si>
  <si>
    <t>Awo_c18800</t>
  </si>
  <si>
    <t>AFA48659.1</t>
  </si>
  <si>
    <t>aspartate-semialdehyde dehydrogenase Asd</t>
  </si>
  <si>
    <t>Awo_c18810</t>
  </si>
  <si>
    <t>AFA48660.1</t>
  </si>
  <si>
    <t>ptsH1</t>
  </si>
  <si>
    <t>Awo_c18820</t>
  </si>
  <si>
    <t>AFA48661.1</t>
  </si>
  <si>
    <t>phosphocarrier protein PtsH1</t>
  </si>
  <si>
    <t>cobS</t>
  </si>
  <si>
    <t>Awo_c18830</t>
  </si>
  <si>
    <t>AFA48662.1</t>
  </si>
  <si>
    <t>cobalamin 5'-phosphate synthase CobS</t>
  </si>
  <si>
    <t>Awo_c18840</t>
  </si>
  <si>
    <t>AFA48663.1</t>
  </si>
  <si>
    <t>Awo_c18850</t>
  </si>
  <si>
    <t>AFA48664.1</t>
  </si>
  <si>
    <t>Awo_c18860</t>
  </si>
  <si>
    <t>AFA48665.1</t>
  </si>
  <si>
    <t>tRNA (uracil-5-)-methyltransferase</t>
  </si>
  <si>
    <t>Awo_c18870</t>
  </si>
  <si>
    <t>AFA48666.1</t>
  </si>
  <si>
    <t>putative cell filamentation protein</t>
  </si>
  <si>
    <t>Awo_c18880</t>
  </si>
  <si>
    <t>AFA48667.1</t>
  </si>
  <si>
    <t>pentapeptide repeat protein</t>
  </si>
  <si>
    <t>Awo_c18890</t>
  </si>
  <si>
    <t>AFA48668.1</t>
  </si>
  <si>
    <t>Awo_c18900</t>
  </si>
  <si>
    <t>AFA48669.1</t>
  </si>
  <si>
    <t>Awo_c18910</t>
  </si>
  <si>
    <t>AFA48670.1</t>
  </si>
  <si>
    <t>Awo_c18920</t>
  </si>
  <si>
    <t>AFA48671.1</t>
  </si>
  <si>
    <t>putative response regulator pleD</t>
  </si>
  <si>
    <t>cheA3</t>
  </si>
  <si>
    <t>Awo_c18930</t>
  </si>
  <si>
    <t>AFA48672.1</t>
  </si>
  <si>
    <t>chemotaxis protein histidine kinase CheA3</t>
  </si>
  <si>
    <t>cheW3</t>
  </si>
  <si>
    <t>Awo_c18940</t>
  </si>
  <si>
    <t>AFA48673.1</t>
  </si>
  <si>
    <t>chemotaxis protein CheW3</t>
  </si>
  <si>
    <t>Awo_c18950</t>
  </si>
  <si>
    <t>AFA48674.1</t>
  </si>
  <si>
    <t>Awo_c18960</t>
  </si>
  <si>
    <t>AFA48675.1</t>
  </si>
  <si>
    <t>cheY3</t>
  </si>
  <si>
    <t>Awo_c18970</t>
  </si>
  <si>
    <t>AFA48676.1</t>
  </si>
  <si>
    <t>chemotaxis protein response regulator CheY3</t>
  </si>
  <si>
    <t>Awo_c18980</t>
  </si>
  <si>
    <t>AFA48677.1</t>
  </si>
  <si>
    <t>hemerythrin-like protein</t>
  </si>
  <si>
    <t>cheR2</t>
  </si>
  <si>
    <t>Awo_c18990</t>
  </si>
  <si>
    <t>AFA48678.1</t>
  </si>
  <si>
    <t>chemotaxis protein methyltransferase CheR2</t>
  </si>
  <si>
    <t>Awo_c19000</t>
  </si>
  <si>
    <t>AFA48679.1</t>
  </si>
  <si>
    <t>putative cell surface protein</t>
  </si>
  <si>
    <t>Awo_c19010</t>
  </si>
  <si>
    <t>AFA48680.1</t>
  </si>
  <si>
    <t>Awo_c19020</t>
  </si>
  <si>
    <t>AFA48681.1</t>
  </si>
  <si>
    <t>Awo_c19030</t>
  </si>
  <si>
    <t>AFA48682.1</t>
  </si>
  <si>
    <t>Awo_c19040</t>
  </si>
  <si>
    <t>AFA48683.1</t>
  </si>
  <si>
    <t>putative Fur protein</t>
  </si>
  <si>
    <t>cooS</t>
  </si>
  <si>
    <t>Awo_c19050</t>
  </si>
  <si>
    <t>AFA48684.1</t>
  </si>
  <si>
    <t>carbon monoxide dehydrogenase CooS</t>
  </si>
  <si>
    <t>Awo_c19060</t>
  </si>
  <si>
    <t>AFA48685.1</t>
  </si>
  <si>
    <t>putative nitrate reductase iron-sulfur subunit</t>
  </si>
  <si>
    <t>noxA</t>
  </si>
  <si>
    <t>Awo_c19070</t>
  </si>
  <si>
    <t>AFA48686.1</t>
  </si>
  <si>
    <t>nitrate reductase, NADH oxidase subunit NoxA</t>
  </si>
  <si>
    <t>rotA</t>
  </si>
  <si>
    <t>Awo_c19080</t>
  </si>
  <si>
    <t>AFA48687.1</t>
  </si>
  <si>
    <t>peptidyl-prolyl cis-trans isomerase RotA</t>
  </si>
  <si>
    <t>Awo_c19090</t>
  </si>
  <si>
    <t>AFA48688.1</t>
  </si>
  <si>
    <t>eutL</t>
  </si>
  <si>
    <t>Awo_c19100</t>
  </si>
  <si>
    <t>AFA48689.1</t>
  </si>
  <si>
    <t>ethanolamine utilization protein EutL</t>
  </si>
  <si>
    <t>accA</t>
  </si>
  <si>
    <t>Awo_c19110</t>
  </si>
  <si>
    <t>AFA48690.1</t>
  </si>
  <si>
    <t>acetyl-coenzyme A carboxylase, subunit alpha</t>
  </si>
  <si>
    <t>accD</t>
  </si>
  <si>
    <t>Awo_c19120</t>
  </si>
  <si>
    <t>AFA48691.1</t>
  </si>
  <si>
    <t>acetyl-coenzyme A carboxylase, subunit beta</t>
  </si>
  <si>
    <t>accC</t>
  </si>
  <si>
    <t>Awo_c19130</t>
  </si>
  <si>
    <t>AFA48692.1</t>
  </si>
  <si>
    <t>biotin carboxylase AccC</t>
  </si>
  <si>
    <t>fabZ</t>
  </si>
  <si>
    <t>Awo_c19140</t>
  </si>
  <si>
    <t>AFA48693.1</t>
  </si>
  <si>
    <t>beta-hydroxyacyl-[acyl-carrier-protein] dehydratase FabZ</t>
  </si>
  <si>
    <t>accB</t>
  </si>
  <si>
    <t>Awo_c19150</t>
  </si>
  <si>
    <t>AFA48694.1</t>
  </si>
  <si>
    <t>biotin carboxyl carrier protein of acetyl-CoA carboxylase AccB</t>
  </si>
  <si>
    <t>fabF</t>
  </si>
  <si>
    <t>Awo_c19160</t>
  </si>
  <si>
    <t>AFA48695.1</t>
  </si>
  <si>
    <t>3-oxoacyl-[acyl-carrier-protein] synthase FabF</t>
  </si>
  <si>
    <t>fabG6</t>
  </si>
  <si>
    <t>Awo_c19170</t>
  </si>
  <si>
    <t>AFA48696.1</t>
  </si>
  <si>
    <t>3-oxoacyl-[acyl-carrier-protein] reductase FabG6</t>
  </si>
  <si>
    <t>fabD</t>
  </si>
  <si>
    <t>Awo_c19180</t>
  </si>
  <si>
    <t>AFA48697.1</t>
  </si>
  <si>
    <t>malonyl-CoA-[acyl carrier protein] transacylase FabD</t>
  </si>
  <si>
    <t>fabI</t>
  </si>
  <si>
    <t>Awo_c19190</t>
  </si>
  <si>
    <t>AFA48698.1</t>
  </si>
  <si>
    <t>enoyl-[acyl-carrier protein] reductase FabI</t>
  </si>
  <si>
    <t>acpP1</t>
  </si>
  <si>
    <t>Awo_c19200</t>
  </si>
  <si>
    <t>AFA48699.1</t>
  </si>
  <si>
    <t>acyl carrier protein AcpP1</t>
  </si>
  <si>
    <t>fabH</t>
  </si>
  <si>
    <t>Awo_c19210</t>
  </si>
  <si>
    <t>AFA48700.1</t>
  </si>
  <si>
    <t>3-oxoacyl-[acyl-carrier-protein] synthase FabH</t>
  </si>
  <si>
    <t>Awo_c19220</t>
  </si>
  <si>
    <t>AFA48701.1</t>
  </si>
  <si>
    <t>Awo_c19230</t>
  </si>
  <si>
    <t>AFA48702.1</t>
  </si>
  <si>
    <t>Awo_c19240</t>
  </si>
  <si>
    <t>AFA48703.1</t>
  </si>
  <si>
    <t>transporter EamA family</t>
  </si>
  <si>
    <t>cobC</t>
  </si>
  <si>
    <t>Awo_c19250</t>
  </si>
  <si>
    <t>AFA48704.1</t>
  </si>
  <si>
    <t>alpha-ribazole phosphatase CobC</t>
  </si>
  <si>
    <t>Awo_c19260</t>
  </si>
  <si>
    <t>AFA48705.1</t>
  </si>
  <si>
    <t>putative metalloprotease</t>
  </si>
  <si>
    <t>Awo_c19270</t>
  </si>
  <si>
    <t>AFA48706.1</t>
  </si>
  <si>
    <t>diacylglycerol kinase</t>
  </si>
  <si>
    <t>Awo_c19280</t>
  </si>
  <si>
    <t>AFA48707.1</t>
  </si>
  <si>
    <t>recO</t>
  </si>
  <si>
    <t>Awo_c19290</t>
  </si>
  <si>
    <t>AFA48708.1</t>
  </si>
  <si>
    <t>DNA repair protein RecO</t>
  </si>
  <si>
    <t>Awo_c19300</t>
  </si>
  <si>
    <t>AFA48709.1</t>
  </si>
  <si>
    <t>Awo_c19310</t>
  </si>
  <si>
    <t>AFA48710.1</t>
  </si>
  <si>
    <t>gloA</t>
  </si>
  <si>
    <t>Awo_c19320</t>
  </si>
  <si>
    <t>AFA48711.1</t>
  </si>
  <si>
    <t>lactoylglutathione lyase GloA</t>
  </si>
  <si>
    <t>Awo_c19330</t>
  </si>
  <si>
    <t>AFA48712.1</t>
  </si>
  <si>
    <t>Awo_c19340</t>
  </si>
  <si>
    <t>AFA48713.1</t>
  </si>
  <si>
    <t>Awo_c19350</t>
  </si>
  <si>
    <t>AFA48714.1</t>
  </si>
  <si>
    <t>putative Smf protein</t>
  </si>
  <si>
    <t>topA</t>
  </si>
  <si>
    <t>Awo_c19360</t>
  </si>
  <si>
    <t>AFA48715.1</t>
  </si>
  <si>
    <t>DNA topoisomerase II</t>
  </si>
  <si>
    <t>hsIV</t>
  </si>
  <si>
    <t>Awo_c19370</t>
  </si>
  <si>
    <t>AFA48716.1</t>
  </si>
  <si>
    <t>ATP-dependent protease HsIV</t>
  </si>
  <si>
    <t>hslU</t>
  </si>
  <si>
    <t>Awo_c19380</t>
  </si>
  <si>
    <t>AFA48717.1</t>
  </si>
  <si>
    <t>ATP-dependent protease, ATP-binding subunit HslU</t>
  </si>
  <si>
    <t>rpsB</t>
  </si>
  <si>
    <t>Awo_c19390</t>
  </si>
  <si>
    <t>AFA48718.1</t>
  </si>
  <si>
    <t>30S ribosomal protein S2</t>
  </si>
  <si>
    <t>tfs</t>
  </si>
  <si>
    <t>Awo_c19400</t>
  </si>
  <si>
    <t>AFA48719.1</t>
  </si>
  <si>
    <t>translation elongation factor Ts</t>
  </si>
  <si>
    <t>pyrH</t>
  </si>
  <si>
    <t>Awo_c19410</t>
  </si>
  <si>
    <t>AFA48720.1</t>
  </si>
  <si>
    <t>uridylate kinase PyrH</t>
  </si>
  <si>
    <t>frr</t>
  </si>
  <si>
    <t>Awo_c19420</t>
  </si>
  <si>
    <t>AFA48721.1</t>
  </si>
  <si>
    <t>ribosome recycling factor Frr</t>
  </si>
  <si>
    <t>Awo_c19430</t>
  </si>
  <si>
    <t>AFA48722.1</t>
  </si>
  <si>
    <t>nusA</t>
  </si>
  <si>
    <t>Awo_c19440</t>
  </si>
  <si>
    <t>AFA48723.1</t>
  </si>
  <si>
    <t>transcription elongation protein NusA</t>
  </si>
  <si>
    <t>infB</t>
  </si>
  <si>
    <t>Awo_c19450</t>
  </si>
  <si>
    <t>AFA48724.1</t>
  </si>
  <si>
    <t>translation initiation factor IF-2</t>
  </si>
  <si>
    <t>rbfA</t>
  </si>
  <si>
    <t>Awo_c19460</t>
  </si>
  <si>
    <t>AFA48725.1</t>
  </si>
  <si>
    <t>ribosome-binding factor A</t>
  </si>
  <si>
    <t>Awo_c19470</t>
  </si>
  <si>
    <t>AFA48726.1</t>
  </si>
  <si>
    <t>truB</t>
  </si>
  <si>
    <t>Awo_c19480</t>
  </si>
  <si>
    <t>AFA48727.1</t>
  </si>
  <si>
    <t>tRNA pseudouridine synthase B</t>
  </si>
  <si>
    <t>ribC</t>
  </si>
  <si>
    <t>Awo_c19490</t>
  </si>
  <si>
    <t>AFA48728.1</t>
  </si>
  <si>
    <t>bifunctional riboflavin kinase/FMN adenylyltransferase RibC</t>
  </si>
  <si>
    <t>rpsO</t>
  </si>
  <si>
    <t>Awo_c19500</t>
  </si>
  <si>
    <t>AFA48729.1</t>
  </si>
  <si>
    <t>ribosomal protein S15</t>
  </si>
  <si>
    <t>pnp</t>
  </si>
  <si>
    <t>Awo_c19510</t>
  </si>
  <si>
    <t>AFA48730.1</t>
  </si>
  <si>
    <t>polyribonucleotide nucleotidyltransferase Pnp</t>
  </si>
  <si>
    <t>dut2</t>
  </si>
  <si>
    <t>Awo_c19520</t>
  </si>
  <si>
    <t>AFA48731.1</t>
  </si>
  <si>
    <t>deoxyuridine 5'-triphosphate nucleotidohydrolase Dut2</t>
  </si>
  <si>
    <t>ftsK</t>
  </si>
  <si>
    <t>Awo_c19530</t>
  </si>
  <si>
    <t>AFA48732.1</t>
  </si>
  <si>
    <t>DNA translocase FtsK</t>
  </si>
  <si>
    <t>rimO</t>
  </si>
  <si>
    <t>Awo_c19540</t>
  </si>
  <si>
    <t>AFA48733.1</t>
  </si>
  <si>
    <t>ribosomal protein S12 methylthiotransferase RimO</t>
  </si>
  <si>
    <t>cinA</t>
  </si>
  <si>
    <t>Awo_c19550</t>
  </si>
  <si>
    <t>AFA48734.1</t>
  </si>
  <si>
    <t>competence/damage inducible protein CinA</t>
  </si>
  <si>
    <t>recA</t>
  </si>
  <si>
    <t>Awo_c19560</t>
  </si>
  <si>
    <t>AFA48735.1</t>
  </si>
  <si>
    <t>recombinase A</t>
  </si>
  <si>
    <t>Awo_c19570</t>
  </si>
  <si>
    <t>AFA48736.1</t>
  </si>
  <si>
    <t>2',3'-cyclic-nucleotide 2'-phosphodiesterase</t>
  </si>
  <si>
    <t>Awo_c19580</t>
  </si>
  <si>
    <t>AFA48737.1</t>
  </si>
  <si>
    <t>purB</t>
  </si>
  <si>
    <t>Awo_c19590</t>
  </si>
  <si>
    <t>AFA48738.1</t>
  </si>
  <si>
    <t>adenylosuccinate lyase PurB</t>
  </si>
  <si>
    <t>trnW</t>
  </si>
  <si>
    <t>Awo_c19600</t>
  </si>
  <si>
    <t>tRNA-Trp</t>
  </si>
  <si>
    <t>Awo_c19610</t>
  </si>
  <si>
    <t>AFA48739.1</t>
  </si>
  <si>
    <t>(Si)-citrate-synthase</t>
  </si>
  <si>
    <t>pta</t>
  </si>
  <si>
    <t>Awo_c19620</t>
  </si>
  <si>
    <t>AFA48740.1</t>
  </si>
  <si>
    <t>phosphotransacetylase Pta</t>
  </si>
  <si>
    <t>iorA</t>
  </si>
  <si>
    <t>Awo_c19630</t>
  </si>
  <si>
    <t>AFA48741.1</t>
  </si>
  <si>
    <t>indolepyruvate oxidoreductase, subunit alpha</t>
  </si>
  <si>
    <t>iorB</t>
  </si>
  <si>
    <t>Awo_c19640</t>
  </si>
  <si>
    <t>AFA48742.1</t>
  </si>
  <si>
    <t>indolepyruvate oxidoreductase, subunit beta</t>
  </si>
  <si>
    <t>Awo_c19650</t>
  </si>
  <si>
    <t>AFA48743.1</t>
  </si>
  <si>
    <t>nrdJ</t>
  </si>
  <si>
    <t>Awo_c19660</t>
  </si>
  <si>
    <t>AFA48744.1</t>
  </si>
  <si>
    <t>vitamin B12-dependent ribonucleotide reductase large subunit NrdJ</t>
  </si>
  <si>
    <t>proB</t>
  </si>
  <si>
    <t>Awo_c19670</t>
  </si>
  <si>
    <t>AFA48745.1</t>
  </si>
  <si>
    <t>glutamate 5-kinase ProB</t>
  </si>
  <si>
    <t>murG2</t>
  </si>
  <si>
    <t>Awo_c19680</t>
  </si>
  <si>
    <t>AFA48746.1</t>
  </si>
  <si>
    <t>UDP-N-acetylglucosamine-N-acetylmuramyl-(pentapeptide)pyrophosphoryl-undecaprenol N-acetylglucosamine transferase MurG2</t>
  </si>
  <si>
    <t>valS</t>
  </si>
  <si>
    <t>Awo_c19690</t>
  </si>
  <si>
    <t>AFA48747.1</t>
  </si>
  <si>
    <t>valyl-tRNA synthetase ValS</t>
  </si>
  <si>
    <t>Awo_c19700</t>
  </si>
  <si>
    <t>AFA48748.1</t>
  </si>
  <si>
    <t>Awo_c19710</t>
  </si>
  <si>
    <t>AFA48749.1</t>
  </si>
  <si>
    <t>putative Fe-S binding protein</t>
  </si>
  <si>
    <t>Awo_c19720</t>
  </si>
  <si>
    <t>AFA48750.1</t>
  </si>
  <si>
    <t>putative Fe-S oxidoreductase</t>
  </si>
  <si>
    <t>engA</t>
  </si>
  <si>
    <t>Awo_c19730</t>
  </si>
  <si>
    <t>AFA48751.1</t>
  </si>
  <si>
    <t>GTP-binding protein EngA</t>
  </si>
  <si>
    <t>Awo_c19740</t>
  </si>
  <si>
    <t>AFA48752.1</t>
  </si>
  <si>
    <t>Awo_c19750</t>
  </si>
  <si>
    <t>AFA48753.1</t>
  </si>
  <si>
    <t>Awo_c19760</t>
  </si>
  <si>
    <t>AFA48754.1</t>
  </si>
  <si>
    <t>Awo_c19770</t>
  </si>
  <si>
    <t>AFA48755.1</t>
  </si>
  <si>
    <t>Awo_c19780</t>
  </si>
  <si>
    <t>AFA48756.1</t>
  </si>
  <si>
    <t>Awo_c19790</t>
  </si>
  <si>
    <t>AFA48757.1</t>
  </si>
  <si>
    <t>Awo_c19800</t>
  </si>
  <si>
    <t>AFA48758.1</t>
  </si>
  <si>
    <t>xerC</t>
  </si>
  <si>
    <t>Awo_c19810</t>
  </si>
  <si>
    <t>AFA48759.1</t>
  </si>
  <si>
    <t>tyrosine recombinase XerC</t>
  </si>
  <si>
    <t>lexA</t>
  </si>
  <si>
    <t>Awo_c19820</t>
  </si>
  <si>
    <t>AFA48760.1</t>
  </si>
  <si>
    <t>SOS-response transcriptional repressor</t>
  </si>
  <si>
    <t>Awo_c19830</t>
  </si>
  <si>
    <t>AFA48761.1</t>
  </si>
  <si>
    <t>hypothetical protein containing zapA cell division protein domain</t>
  </si>
  <si>
    <t>dprA</t>
  </si>
  <si>
    <t>Awo_c19840</t>
  </si>
  <si>
    <t>AFA48762.1</t>
  </si>
  <si>
    <t>DNA recombination-mediator protein A</t>
  </si>
  <si>
    <t>pheT</t>
  </si>
  <si>
    <t>Awo_c19850</t>
  </si>
  <si>
    <t>AFA48763.1</t>
  </si>
  <si>
    <t>phenylalanyl-tRNA synthetase subunit B</t>
  </si>
  <si>
    <t>pheS</t>
  </si>
  <si>
    <t>Awo_c19860</t>
  </si>
  <si>
    <t>AFA48764.1</t>
  </si>
  <si>
    <t>phenylalanyl-tRNA synthetase subunit A</t>
  </si>
  <si>
    <t>Awo_c19870</t>
  </si>
  <si>
    <t>AFA48765.1</t>
  </si>
  <si>
    <t>trkA3</t>
  </si>
  <si>
    <t>Awo_c19880</t>
  </si>
  <si>
    <t>AFA48766.1</t>
  </si>
  <si>
    <t>potassium uptake protein TrkA3</t>
  </si>
  <si>
    <t>trkH2</t>
  </si>
  <si>
    <t>Awo_c19890</t>
  </si>
  <si>
    <t>AFA48767.1</t>
  </si>
  <si>
    <t>potassium uptake protein TrkH2</t>
  </si>
  <si>
    <t>infC</t>
  </si>
  <si>
    <t>Awo_c19900</t>
  </si>
  <si>
    <t>AFA48768.1</t>
  </si>
  <si>
    <t>translation initiation factor IF-3</t>
  </si>
  <si>
    <t>Awo_c19910</t>
  </si>
  <si>
    <t>AFA48769.1</t>
  </si>
  <si>
    <t>Awo_c19920</t>
  </si>
  <si>
    <t>AFA48770.1</t>
  </si>
  <si>
    <t>Awo_c19930</t>
  </si>
  <si>
    <t>AFA48771.1</t>
  </si>
  <si>
    <t>ABC transport system substrate-binding protein</t>
  </si>
  <si>
    <t>thrS</t>
  </si>
  <si>
    <t>Awo_c19940</t>
  </si>
  <si>
    <t>AFA48772.1</t>
  </si>
  <si>
    <t>threonyl-tRNA synthetase ThrS</t>
  </si>
  <si>
    <t>Awo_c19950</t>
  </si>
  <si>
    <t>AFA48773.1</t>
  </si>
  <si>
    <t>hypothetical protein containing a radical SAM domain</t>
  </si>
  <si>
    <t>engD</t>
  </si>
  <si>
    <t>Awo_c19960</t>
  </si>
  <si>
    <t>AFA48774.1</t>
  </si>
  <si>
    <t>GTP-dependent nucleic acid-binding protein EngD</t>
  </si>
  <si>
    <t>Awo_c19970</t>
  </si>
  <si>
    <t>AFA48775.1</t>
  </si>
  <si>
    <t>Awo_c19980</t>
  </si>
  <si>
    <t>AFA48776.1</t>
  </si>
  <si>
    <t>nadD</t>
  </si>
  <si>
    <t>Awo_c19990</t>
  </si>
  <si>
    <t>AFA48777.1</t>
  </si>
  <si>
    <t>nicotinate (nicotinamide) nucleotide adenylyltransferase NadD</t>
  </si>
  <si>
    <t>Awo_c20000</t>
  </si>
  <si>
    <t>AFA48778.1</t>
  </si>
  <si>
    <t>putative RNA-binding protein</t>
  </si>
  <si>
    <t>obg</t>
  </si>
  <si>
    <t>Awo_c20010</t>
  </si>
  <si>
    <t>AFA48779.1</t>
  </si>
  <si>
    <t>GTPase Obg</t>
  </si>
  <si>
    <t>rpmA</t>
  </si>
  <si>
    <t>Awo_c20020</t>
  </si>
  <si>
    <t>AFA48780.1</t>
  </si>
  <si>
    <t>50S ribosomal protein L27</t>
  </si>
  <si>
    <t>Awo_c20030</t>
  </si>
  <si>
    <t>AFA48781.1</t>
  </si>
  <si>
    <t>rplU</t>
  </si>
  <si>
    <t>Awo_c20040</t>
  </si>
  <si>
    <t>AFA48782.1</t>
  </si>
  <si>
    <t>50S ribosomal protein L21</t>
  </si>
  <si>
    <t>srtB</t>
  </si>
  <si>
    <t>Awo_c20050</t>
  </si>
  <si>
    <t>AFA48783.1</t>
  </si>
  <si>
    <t>sortase B</t>
  </si>
  <si>
    <t>agcS</t>
  </si>
  <si>
    <t>Awo_c20060</t>
  </si>
  <si>
    <t>AFA48784.1</t>
  </si>
  <si>
    <t>cation:amino acid symporter AgcS</t>
  </si>
  <si>
    <t>Awo_c20070</t>
  </si>
  <si>
    <t>AFA48785.1</t>
  </si>
  <si>
    <t>Awo_c20080</t>
  </si>
  <si>
    <t>AFA48786.1</t>
  </si>
  <si>
    <t>Awo_c20090</t>
  </si>
  <si>
    <t>AFA48787.1</t>
  </si>
  <si>
    <t>Awo_c20100</t>
  </si>
  <si>
    <t>AFA48788.1</t>
  </si>
  <si>
    <t>putative protein kinase</t>
  </si>
  <si>
    <t>Awo_c20110</t>
  </si>
  <si>
    <t>AFA48789.1</t>
  </si>
  <si>
    <t>Awo_c20120</t>
  </si>
  <si>
    <t>AFA48790.1</t>
  </si>
  <si>
    <t>Awo_c20130</t>
  </si>
  <si>
    <t>AFA48791.1</t>
  </si>
  <si>
    <t>membrane protein</t>
  </si>
  <si>
    <t>bcaT2</t>
  </si>
  <si>
    <t>Awo_c20140</t>
  </si>
  <si>
    <t>AFA48792.1</t>
  </si>
  <si>
    <t>branched-chain amino acid aminotransferase BcaT2</t>
  </si>
  <si>
    <t>Awo_c20150</t>
  </si>
  <si>
    <t>AFA48793.1</t>
  </si>
  <si>
    <t>flavoredoxin-like protein</t>
  </si>
  <si>
    <t>nimA</t>
  </si>
  <si>
    <t>Awo_c20160</t>
  </si>
  <si>
    <t>AFA48794.1</t>
  </si>
  <si>
    <t>nitroimidazole resistance protein NimA</t>
  </si>
  <si>
    <t>alsD</t>
  </si>
  <si>
    <t>Awo_c20170</t>
  </si>
  <si>
    <t>AFA48795.1</t>
  </si>
  <si>
    <t>alpha-acetolactate decarboxylase AlsD</t>
  </si>
  <si>
    <t>Awo_c20180</t>
  </si>
  <si>
    <t>AFA48796.1</t>
  </si>
  <si>
    <t>Awo_c20190</t>
  </si>
  <si>
    <t>AFA48797.1</t>
  </si>
  <si>
    <t>hypothetical protein containing a vinyl 4 reductase (v4r) domain</t>
  </si>
  <si>
    <t>Awo_c20200</t>
  </si>
  <si>
    <t>AFA48798.1</t>
  </si>
  <si>
    <t>matE3</t>
  </si>
  <si>
    <t>Awo_c20210</t>
  </si>
  <si>
    <t>AFA48799.1</t>
  </si>
  <si>
    <t>multidrug efflux pump</t>
  </si>
  <si>
    <t>Awo_c20220</t>
  </si>
  <si>
    <t>AFA48800.1</t>
  </si>
  <si>
    <t>gltT</t>
  </si>
  <si>
    <t>Awo_c20230</t>
  </si>
  <si>
    <t>AFA48801.1</t>
  </si>
  <si>
    <t>proton/sodium-glutamate symporter GltT</t>
  </si>
  <si>
    <t>Awo_c20240</t>
  </si>
  <si>
    <t>AFA48802.1</t>
  </si>
  <si>
    <t>Awo_c20250</t>
  </si>
  <si>
    <t>AFA48803.1</t>
  </si>
  <si>
    <t>K+-dependent Na+/Ca+ exchanger-like-protein</t>
  </si>
  <si>
    <t>Awo_c20260</t>
  </si>
  <si>
    <t>AFA48804.1</t>
  </si>
  <si>
    <t>diguanylate phosphodiesterase</t>
  </si>
  <si>
    <t>Awo_c20270</t>
  </si>
  <si>
    <t>AFA48805.1</t>
  </si>
  <si>
    <t>Awo_c20280</t>
  </si>
  <si>
    <t>AFA48806.1</t>
  </si>
  <si>
    <t>Awo_c20290</t>
  </si>
  <si>
    <t>AFA48807.1</t>
  </si>
  <si>
    <t>Awo_c20300</t>
  </si>
  <si>
    <t>AFA48808.1</t>
  </si>
  <si>
    <t>dhaM2</t>
  </si>
  <si>
    <t>Awo_c20310</t>
  </si>
  <si>
    <t>AFA48809.1</t>
  </si>
  <si>
    <t>dihydroxyacetone kinase phosphotransfer subunit DhaM2</t>
  </si>
  <si>
    <t>dhaL3</t>
  </si>
  <si>
    <t>Awo_c20320</t>
  </si>
  <si>
    <t>AFA48810.1</t>
  </si>
  <si>
    <t>dihydroxyacetone kinase, L subunit DhaL3</t>
  </si>
  <si>
    <t>dhaK2</t>
  </si>
  <si>
    <t>Awo_c20330</t>
  </si>
  <si>
    <t>AFA48811.1</t>
  </si>
  <si>
    <t>dihydroxyacetone kinase, K subunit DhaK2</t>
  </si>
  <si>
    <t>trpA</t>
  </si>
  <si>
    <t>Awo_c20340</t>
  </si>
  <si>
    <t>AFA48812.1</t>
  </si>
  <si>
    <t>tryptophan synthase alpha chain</t>
  </si>
  <si>
    <t>trpB2</t>
  </si>
  <si>
    <t>Awo_c20350</t>
  </si>
  <si>
    <t>AFA48813.1</t>
  </si>
  <si>
    <t>tryptophan synthase beta chain</t>
  </si>
  <si>
    <t>trpF</t>
  </si>
  <si>
    <t>Awo_c20360</t>
  </si>
  <si>
    <t>AFA48814.1</t>
  </si>
  <si>
    <t>N-(5'-phosphoribosyl)anthranilate isomerase TrpF</t>
  </si>
  <si>
    <t>trpC</t>
  </si>
  <si>
    <t>Awo_c20370</t>
  </si>
  <si>
    <t>AFA48815.1</t>
  </si>
  <si>
    <t>indole-3-glycerol phosphate synthase TrpC</t>
  </si>
  <si>
    <t>trpD</t>
  </si>
  <si>
    <t>Awo_c20380</t>
  </si>
  <si>
    <t>AFA48816.1</t>
  </si>
  <si>
    <t>anthranilate phosphoribosyltransferase TrpD</t>
  </si>
  <si>
    <t>trpG</t>
  </si>
  <si>
    <t>Awo_c20390</t>
  </si>
  <si>
    <t>AFA48817.1</t>
  </si>
  <si>
    <t>anthranilate synthase component II</t>
  </si>
  <si>
    <t>trpE</t>
  </si>
  <si>
    <t>Awo_c20400</t>
  </si>
  <si>
    <t>AFA48818.1</t>
  </si>
  <si>
    <t>anthranilate synthase component I</t>
  </si>
  <si>
    <t>Awo_c20410</t>
  </si>
  <si>
    <t>AFA48819.1</t>
  </si>
  <si>
    <t>Awo_c20420</t>
  </si>
  <si>
    <t>AFA48820.1</t>
  </si>
  <si>
    <t>cheX</t>
  </si>
  <si>
    <t>Awo_c20430</t>
  </si>
  <si>
    <t>AFA48821.1</t>
  </si>
  <si>
    <t>chemotaxis protein CheX</t>
  </si>
  <si>
    <t>Awo_c20440</t>
  </si>
  <si>
    <t>AFA48822.1</t>
  </si>
  <si>
    <t>CheY-like chemotaxis response regulator</t>
  </si>
  <si>
    <t>rhlE</t>
  </si>
  <si>
    <t>Awo_c20450</t>
  </si>
  <si>
    <t>AFA48823.1</t>
  </si>
  <si>
    <t>ATP-dependent RNA helicase RhlE</t>
  </si>
  <si>
    <t>csp</t>
  </si>
  <si>
    <t>Awo_c20460</t>
  </si>
  <si>
    <t>AFA48824.1</t>
  </si>
  <si>
    <t>cold shock protein Csp</t>
  </si>
  <si>
    <t>Awo_c20470</t>
  </si>
  <si>
    <t>AFA48825.1</t>
  </si>
  <si>
    <t>Awo_c20480</t>
  </si>
  <si>
    <t>AFA48826.1</t>
  </si>
  <si>
    <t>Awo_c20490</t>
  </si>
  <si>
    <t>AFA48827.1</t>
  </si>
  <si>
    <t>putative kinase</t>
  </si>
  <si>
    <t>nat</t>
  </si>
  <si>
    <t>Awo_c20500</t>
  </si>
  <si>
    <t>AFA48828.1</t>
  </si>
  <si>
    <t>arylamine N-acetyltransferase Nat</t>
  </si>
  <si>
    <t>Awo_c20510</t>
  </si>
  <si>
    <t>AFA48829.1</t>
  </si>
  <si>
    <t>recQ</t>
  </si>
  <si>
    <t>Awo_c20520</t>
  </si>
  <si>
    <t>AFA48830.1</t>
  </si>
  <si>
    <t>ATP-dependent DNA helicase RecQ</t>
  </si>
  <si>
    <t>Awo_c20530</t>
  </si>
  <si>
    <t>AFA48831.1</t>
  </si>
  <si>
    <t>dctD</t>
  </si>
  <si>
    <t>Awo_c20540</t>
  </si>
  <si>
    <t>AFA48832.1</t>
  </si>
  <si>
    <t>deoxycytidylate (dCMP) deaminase DctD</t>
  </si>
  <si>
    <t>Awo_c20550</t>
  </si>
  <si>
    <t>AFA48833.1</t>
  </si>
  <si>
    <t>enr1</t>
  </si>
  <si>
    <t>Awo_c20560</t>
  </si>
  <si>
    <t>AFA48834.1</t>
  </si>
  <si>
    <t>2-enoate reductase Enr1</t>
  </si>
  <si>
    <t>Awo_c20570</t>
  </si>
  <si>
    <t>AFA48835.1</t>
  </si>
  <si>
    <t>Awo_c20580</t>
  </si>
  <si>
    <t>AFA48836.1</t>
  </si>
  <si>
    <t>Awo_c20590</t>
  </si>
  <si>
    <t>AFA48837.1</t>
  </si>
  <si>
    <t>putative membrane protein containing a ferredoxin domain</t>
  </si>
  <si>
    <t>maf</t>
  </si>
  <si>
    <t>Awo_c20600</t>
  </si>
  <si>
    <t>AFA48838.1</t>
  </si>
  <si>
    <t>septum formation protein Maf</t>
  </si>
  <si>
    <t>mraW3</t>
  </si>
  <si>
    <t>Awo_c20610</t>
  </si>
  <si>
    <t>AFA48839.1</t>
  </si>
  <si>
    <t>S-adenosyl-methyltransferase MraW3</t>
  </si>
  <si>
    <t>Awo_c20620</t>
  </si>
  <si>
    <t>AFA48840.1</t>
  </si>
  <si>
    <t>Awo_c20630</t>
  </si>
  <si>
    <t>AFA48841.1</t>
  </si>
  <si>
    <t>Awo_c20640</t>
  </si>
  <si>
    <t>AFA48842.1</t>
  </si>
  <si>
    <t>diguanylate cyclase/phosphodiesterase domain-contaiing protein</t>
  </si>
  <si>
    <t>Awo_c20650</t>
  </si>
  <si>
    <t>AFA48843.1</t>
  </si>
  <si>
    <t>moaE</t>
  </si>
  <si>
    <t>Awo_c20660</t>
  </si>
  <si>
    <t>AFA48844.1</t>
  </si>
  <si>
    <t>molybdopterin biosynthesis protein MoaE</t>
  </si>
  <si>
    <t>ptsG</t>
  </si>
  <si>
    <t>Awo_c20670</t>
  </si>
  <si>
    <t>AFA48845.1</t>
  </si>
  <si>
    <t>glucose-specific phosphotransferase system (PTS) IIABC components</t>
  </si>
  <si>
    <t>Awo_c20680</t>
  </si>
  <si>
    <t>AFA48846.1</t>
  </si>
  <si>
    <t>PTS regulator protein</t>
  </si>
  <si>
    <t>mttB17</t>
  </si>
  <si>
    <t>Awo_c20690</t>
  </si>
  <si>
    <t>AFA48847.1</t>
  </si>
  <si>
    <t>methyltransferase 1 MttB17</t>
  </si>
  <si>
    <t>Awo_c20700</t>
  </si>
  <si>
    <t>AFA48848.1</t>
  </si>
  <si>
    <t>Awo_c20710</t>
  </si>
  <si>
    <t>AFA48849.1</t>
  </si>
  <si>
    <t>Awo_c20720</t>
  </si>
  <si>
    <t>AFA48850.1</t>
  </si>
  <si>
    <t>Awo_c20730</t>
  </si>
  <si>
    <t>AFA48851.1</t>
  </si>
  <si>
    <t>Awo_c20740</t>
  </si>
  <si>
    <t>AFA48852.1</t>
  </si>
  <si>
    <t>Awo_c20750</t>
  </si>
  <si>
    <t>AFA48853.1</t>
  </si>
  <si>
    <t>putative oxidoreductase aldo/keto reductase family</t>
  </si>
  <si>
    <t>Awo_c20760</t>
  </si>
  <si>
    <t>putative oxidoreductases aldo/keto reductase family</t>
  </si>
  <si>
    <t>Awo_c20770</t>
  </si>
  <si>
    <t>Awo_c20780</t>
  </si>
  <si>
    <t>AFA48854.1</t>
  </si>
  <si>
    <t>Awo_c20790</t>
  </si>
  <si>
    <t>AFA48855.1</t>
  </si>
  <si>
    <t>Awo_c20800</t>
  </si>
  <si>
    <t>AFA48856.1</t>
  </si>
  <si>
    <t>putative flavoprotein</t>
  </si>
  <si>
    <t>Awo_c20810</t>
  </si>
  <si>
    <t>AFA48857.1</t>
  </si>
  <si>
    <t>putative membrane protein containing diguanylate cyclase domain</t>
  </si>
  <si>
    <t>Awo_c20820</t>
  </si>
  <si>
    <t>AFA48858.1</t>
  </si>
  <si>
    <t>hypothetical protein containing HD domain</t>
  </si>
  <si>
    <t>Awo_c20830</t>
  </si>
  <si>
    <t>AFA48859.1</t>
  </si>
  <si>
    <t>capB</t>
  </si>
  <si>
    <t>Awo_c20840</t>
  </si>
  <si>
    <t>AFA48860.1</t>
  </si>
  <si>
    <t>capsular exopolysaccharide biosynthesis protein</t>
  </si>
  <si>
    <t>Awo_c20850</t>
  </si>
  <si>
    <t>AFA48861.1</t>
  </si>
  <si>
    <t>putative lipopolysaccharide biosynthesis protein</t>
  </si>
  <si>
    <t>lytR</t>
  </si>
  <si>
    <t>Awo_c20860</t>
  </si>
  <si>
    <t>AFA48862.1</t>
  </si>
  <si>
    <t>transcriptional attenuator of lytR and lytABC</t>
  </si>
  <si>
    <t>capD</t>
  </si>
  <si>
    <t>Awo_c20870</t>
  </si>
  <si>
    <t>AFA48863.1</t>
  </si>
  <si>
    <t>capsular polysaccharide biosynthesis protein CapD</t>
  </si>
  <si>
    <t>capC</t>
  </si>
  <si>
    <t>Awo_c20880</t>
  </si>
  <si>
    <t>AFA48864.1</t>
  </si>
  <si>
    <t>capsular polysaccharide biosynthesis protein</t>
  </si>
  <si>
    <t>Awo_c20890</t>
  </si>
  <si>
    <t>AFA48865.1</t>
  </si>
  <si>
    <t>aat</t>
  </si>
  <si>
    <t>Awo_c20900</t>
  </si>
  <si>
    <t>AFA48866.1</t>
  </si>
  <si>
    <t>leucyl/phenylalanyl-tRNA-protein transferase Aat</t>
  </si>
  <si>
    <t>Awo_c20910</t>
  </si>
  <si>
    <t>AFA48867.1</t>
  </si>
  <si>
    <t>lspL</t>
  </si>
  <si>
    <t>Awo_c20920</t>
  </si>
  <si>
    <t>AFA48868.1</t>
  </si>
  <si>
    <t>UDP-glucuronate 5'-epimerase LspL</t>
  </si>
  <si>
    <t>ugd</t>
  </si>
  <si>
    <t>Awo_c20930</t>
  </si>
  <si>
    <t>AFA48869.1</t>
  </si>
  <si>
    <t>UDP-glucose 6-dehydrogenase Ugd</t>
  </si>
  <si>
    <t>Awo_c20940</t>
  </si>
  <si>
    <t>AFA48870.1</t>
  </si>
  <si>
    <t>Awo_c20950</t>
  </si>
  <si>
    <t>AFA48871.1</t>
  </si>
  <si>
    <t>putative aminotransferase</t>
  </si>
  <si>
    <t>Awo_c20960</t>
  </si>
  <si>
    <t>AFA48872.1</t>
  </si>
  <si>
    <t>Awo_c20970</t>
  </si>
  <si>
    <t>AFA48873.1</t>
  </si>
  <si>
    <t>acetyltransferase</t>
  </si>
  <si>
    <t>Awo_c20980</t>
  </si>
  <si>
    <t>AFA48874.1</t>
  </si>
  <si>
    <t>Awo_c20990</t>
  </si>
  <si>
    <t>AFA48875.1</t>
  </si>
  <si>
    <t>Awo_c21000</t>
  </si>
  <si>
    <t>AFA48876.1</t>
  </si>
  <si>
    <t>Awo_c21010</t>
  </si>
  <si>
    <t>AFA48877.1</t>
  </si>
  <si>
    <t>Awo_c21020</t>
  </si>
  <si>
    <t>AFA48878.1</t>
  </si>
  <si>
    <t>epsF2</t>
  </si>
  <si>
    <t>Awo_c21030</t>
  </si>
  <si>
    <t>AFA48879.1</t>
  </si>
  <si>
    <t>glycosyltransferase EpsF2</t>
  </si>
  <si>
    <t>epsD</t>
  </si>
  <si>
    <t>Awo_c21040</t>
  </si>
  <si>
    <t>AFA48880.1</t>
  </si>
  <si>
    <t>glycosyltransferase EpsD</t>
  </si>
  <si>
    <t>Awo_c21050</t>
  </si>
  <si>
    <t>AFA48881.1</t>
  </si>
  <si>
    <t>putative NAD-dependent epimerase/dehydratase</t>
  </si>
  <si>
    <t>Awo_c21060</t>
  </si>
  <si>
    <t>AFA48882.1</t>
  </si>
  <si>
    <t>putative sugar transferase</t>
  </si>
  <si>
    <t>Awo_c21070</t>
  </si>
  <si>
    <t>AFA48883.1</t>
  </si>
  <si>
    <t>Awo_c21080</t>
  </si>
  <si>
    <t>AFA48884.1</t>
  </si>
  <si>
    <t>Awo_c21090</t>
  </si>
  <si>
    <t>AFA48885.1</t>
  </si>
  <si>
    <t>rnhB</t>
  </si>
  <si>
    <t>Awo_c21100</t>
  </si>
  <si>
    <t>AFA48886.1</t>
  </si>
  <si>
    <t>ribonuclease HII</t>
  </si>
  <si>
    <t>Awo_c21110</t>
  </si>
  <si>
    <t>AFA48887.1</t>
  </si>
  <si>
    <t>Awo_c21120</t>
  </si>
  <si>
    <t>AFA48888.1</t>
  </si>
  <si>
    <t>signal peptidase I</t>
  </si>
  <si>
    <t>rplS</t>
  </si>
  <si>
    <t>Awo_c21130</t>
  </si>
  <si>
    <t>AFA48889.1</t>
  </si>
  <si>
    <t>50S ribosomal protein L19</t>
  </si>
  <si>
    <t>trmD</t>
  </si>
  <si>
    <t>Awo_c21140</t>
  </si>
  <si>
    <t>AFA48890.1</t>
  </si>
  <si>
    <t>tRNA (guanine-N(1)-)-methyltransferase TrmD</t>
  </si>
  <si>
    <t>rimM</t>
  </si>
  <si>
    <t>Awo_c21150</t>
  </si>
  <si>
    <t>AFA48891.1</t>
  </si>
  <si>
    <t>16S rRNA processing protein RimM</t>
  </si>
  <si>
    <t>Awo_c21160</t>
  </si>
  <si>
    <t>AFA48892.1</t>
  </si>
  <si>
    <t>putative nucleic acid binding protein</t>
  </si>
  <si>
    <t>rpsP</t>
  </si>
  <si>
    <t>Awo_c21170</t>
  </si>
  <si>
    <t>AFA48893.1</t>
  </si>
  <si>
    <t>30S ribosomal protein S16</t>
  </si>
  <si>
    <t>ffh</t>
  </si>
  <si>
    <t>Awo_c21180</t>
  </si>
  <si>
    <t>AFA48894.1</t>
  </si>
  <si>
    <t>signal recognition particle GTPase Ffh</t>
  </si>
  <si>
    <t>Awo_c21190</t>
  </si>
  <si>
    <t>AFA48895.1</t>
  </si>
  <si>
    <t>putative DNA-binding protein</t>
  </si>
  <si>
    <t>ftsY</t>
  </si>
  <si>
    <t>Awo_c21200</t>
  </si>
  <si>
    <t>AFA48896.1</t>
  </si>
  <si>
    <t>signal recognition particle-docking protein FtsY</t>
  </si>
  <si>
    <t>smc</t>
  </si>
  <si>
    <t>Awo_c21210</t>
  </si>
  <si>
    <t>AFA48897.1</t>
  </si>
  <si>
    <t>chromosome segregation protein Smc</t>
  </si>
  <si>
    <t>rnc</t>
  </si>
  <si>
    <t>Awo_c21220</t>
  </si>
  <si>
    <t>AFA48898.1</t>
  </si>
  <si>
    <t>ribonuclease III</t>
  </si>
  <si>
    <t>acpP2</t>
  </si>
  <si>
    <t>Awo_c21230</t>
  </si>
  <si>
    <t>AFA48899.1</t>
  </si>
  <si>
    <t>acyl carrier protein AcpP2</t>
  </si>
  <si>
    <t>plsX</t>
  </si>
  <si>
    <t>Awo_c21240</t>
  </si>
  <si>
    <t>AFA48900.1</t>
  </si>
  <si>
    <t>fatty acid/phospholipid synthesis protein PlsX</t>
  </si>
  <si>
    <t>Awo_c21250</t>
  </si>
  <si>
    <t>AFA48901.1</t>
  </si>
  <si>
    <t>ackA</t>
  </si>
  <si>
    <t>Awo_c21260</t>
  </si>
  <si>
    <t>AFA48902.1</t>
  </si>
  <si>
    <t>acetate kinase AckA</t>
  </si>
  <si>
    <t>Awo_c21270</t>
  </si>
  <si>
    <t>AFA48903.1</t>
  </si>
  <si>
    <t>pnbA</t>
  </si>
  <si>
    <t>Awo_c21280</t>
  </si>
  <si>
    <t>AFA48904.1</t>
  </si>
  <si>
    <t>para-nitrobenzyl esterase</t>
  </si>
  <si>
    <t>cheW4</t>
  </si>
  <si>
    <t>Awo_c21290</t>
  </si>
  <si>
    <t>AFA48905.1</t>
  </si>
  <si>
    <t>chemotaxis protein CheW4</t>
  </si>
  <si>
    <t>Awo_c21300</t>
  </si>
  <si>
    <t>AFA48906.1</t>
  </si>
  <si>
    <t>hypothetical protein containing a rieske (2Fe-2S) domain</t>
  </si>
  <si>
    <t>Awo_c21310</t>
  </si>
  <si>
    <t>AFA48907.1</t>
  </si>
  <si>
    <t>Awo_c21320</t>
  </si>
  <si>
    <t>AFA48908.1</t>
  </si>
  <si>
    <t>Awo_c21330</t>
  </si>
  <si>
    <t>AFA48909.1</t>
  </si>
  <si>
    <t>trnL2</t>
  </si>
  <si>
    <t>Awo_c21340</t>
  </si>
  <si>
    <t>coaE</t>
  </si>
  <si>
    <t>Awo_c21350</t>
  </si>
  <si>
    <t>AFA48910.1</t>
  </si>
  <si>
    <t>dephospho-CoA kinase CoaE</t>
  </si>
  <si>
    <t>polA</t>
  </si>
  <si>
    <t>Awo_c21360</t>
  </si>
  <si>
    <t>AFA48911.1</t>
  </si>
  <si>
    <t>DNA polymerase I</t>
  </si>
  <si>
    <t>opuCC</t>
  </si>
  <si>
    <t>Awo_c21370</t>
  </si>
  <si>
    <t>AFA48912.1</t>
  </si>
  <si>
    <t>glycine betaine/carnitine/choline ABC transport system substrate-binding protein OpuCC</t>
  </si>
  <si>
    <t>opuCB1</t>
  </si>
  <si>
    <t>Awo_c21380</t>
  </si>
  <si>
    <t>AFA48913.1</t>
  </si>
  <si>
    <t>glycine betaine/carnitine/choline ABC transport system permease protein OpuCB1</t>
  </si>
  <si>
    <t>opuCB2</t>
  </si>
  <si>
    <t>Awo_c21390</t>
  </si>
  <si>
    <t>AFA48914.1</t>
  </si>
  <si>
    <t>glycine betaine/carnitine/choline ABC transport system permease protein OpuCB2</t>
  </si>
  <si>
    <t>opuCA</t>
  </si>
  <si>
    <t>Awo_c21400</t>
  </si>
  <si>
    <t>AFA48915.1</t>
  </si>
  <si>
    <t>glycine betaine/carnitine/choline ABC transport system ATP-binding protein OpuCA</t>
  </si>
  <si>
    <t>nuoG</t>
  </si>
  <si>
    <t>Awo_c21410</t>
  </si>
  <si>
    <t>AFA48916.1</t>
  </si>
  <si>
    <t>NADH:quinone oxidoreductase subunit G</t>
  </si>
  <si>
    <t>nuoF2</t>
  </si>
  <si>
    <t>Awo_c21420</t>
  </si>
  <si>
    <t>AFA48917.1</t>
  </si>
  <si>
    <t>NADH:quinone oxidoreductase subunit F</t>
  </si>
  <si>
    <t>nuoE</t>
  </si>
  <si>
    <t>Awo_c21430</t>
  </si>
  <si>
    <t>AFA48918.1</t>
  </si>
  <si>
    <t>NADH:quinone oxidoreductase subunit E</t>
  </si>
  <si>
    <t>ilvH</t>
  </si>
  <si>
    <t>Awo_c21440</t>
  </si>
  <si>
    <t>AFA48919.1</t>
  </si>
  <si>
    <t>acetolactate synthase small subunit IlvH</t>
  </si>
  <si>
    <t>ilvB2</t>
  </si>
  <si>
    <t>Awo_c21450</t>
  </si>
  <si>
    <t>AFA48920.1</t>
  </si>
  <si>
    <t>acetolactate synthase large subunit IlvB2</t>
  </si>
  <si>
    <t>Awo_c21460</t>
  </si>
  <si>
    <t>AFA48921.1</t>
  </si>
  <si>
    <t>Awo_c21470</t>
  </si>
  <si>
    <t>AFA48922.1</t>
  </si>
  <si>
    <t>putative nucleic acid binding protein containing S1 RNA binding domain</t>
  </si>
  <si>
    <t>Awo_c21480</t>
  </si>
  <si>
    <t>AFA48923.1</t>
  </si>
  <si>
    <t>coaD</t>
  </si>
  <si>
    <t>Awo_c21490</t>
  </si>
  <si>
    <t>AFA48924.1</t>
  </si>
  <si>
    <t>phosphopantetheine adenylyltransferase</t>
  </si>
  <si>
    <t>Awo_c21500</t>
  </si>
  <si>
    <t>AFA48925.1</t>
  </si>
  <si>
    <t>recG</t>
  </si>
  <si>
    <t>Awo_c21510</t>
  </si>
  <si>
    <t>AFA48926.1</t>
  </si>
  <si>
    <t>ATP-dependent DNA helicase RecG</t>
  </si>
  <si>
    <t>Awo_c21520</t>
  </si>
  <si>
    <t>AFA48927.1</t>
  </si>
  <si>
    <t>Awo_c21530</t>
  </si>
  <si>
    <t>AFA48928.1</t>
  </si>
  <si>
    <t>putative alkaline shock protein</t>
  </si>
  <si>
    <t>tpk</t>
  </si>
  <si>
    <t>Awo_c21540</t>
  </si>
  <si>
    <t>AFA48929.1</t>
  </si>
  <si>
    <t>thiamine pyrophosphokinase Tpk</t>
  </si>
  <si>
    <t>rsgA</t>
  </si>
  <si>
    <t>Awo_c21550</t>
  </si>
  <si>
    <t>AFA48930.1</t>
  </si>
  <si>
    <t>ribosome-associated GTPase RsgA</t>
  </si>
  <si>
    <t>prkC</t>
  </si>
  <si>
    <t>Awo_c21560</t>
  </si>
  <si>
    <t>AFA48931.1</t>
  </si>
  <si>
    <t>serine/threonine-protein kinase PrkC</t>
  </si>
  <si>
    <t>Awo_c21570</t>
  </si>
  <si>
    <t>AFA48932.1</t>
  </si>
  <si>
    <t>protein phosphatase</t>
  </si>
  <si>
    <t>rlmN</t>
  </si>
  <si>
    <t>Awo_c21580</t>
  </si>
  <si>
    <t>AFA48933.1</t>
  </si>
  <si>
    <t>ribosomal RNA large subunit methyltransferase N</t>
  </si>
  <si>
    <t>rsmB</t>
  </si>
  <si>
    <t>Awo_c21590</t>
  </si>
  <si>
    <t>AFA48934.1</t>
  </si>
  <si>
    <t>ribosomal RNA small subunit methyltransferase B</t>
  </si>
  <si>
    <t>Awo_c21600</t>
  </si>
  <si>
    <t>AFA48935.1</t>
  </si>
  <si>
    <t>fmt</t>
  </si>
  <si>
    <t>Awo_c21610</t>
  </si>
  <si>
    <t>AFA48936.1</t>
  </si>
  <si>
    <t>methionyl-tRNA formyltransferase Fmt</t>
  </si>
  <si>
    <t>def2</t>
  </si>
  <si>
    <t>Awo_c21620</t>
  </si>
  <si>
    <t>AFA48937.1</t>
  </si>
  <si>
    <t>peptide deformylase Def2</t>
  </si>
  <si>
    <t>priA</t>
  </si>
  <si>
    <t>Awo_c21630</t>
  </si>
  <si>
    <t>AFA48938.1</t>
  </si>
  <si>
    <t>primosomal protein N PriA</t>
  </si>
  <si>
    <t>rpoZ</t>
  </si>
  <si>
    <t>Awo_c21640</t>
  </si>
  <si>
    <t>AFA48939.1</t>
  </si>
  <si>
    <t>DNA-directed RNA polymerase omega chain</t>
  </si>
  <si>
    <t>gmk</t>
  </si>
  <si>
    <t>Awo_c21650</t>
  </si>
  <si>
    <t>AFA48940.1</t>
  </si>
  <si>
    <t>guanylate kinase Gmk</t>
  </si>
  <si>
    <t>Awo_c21660</t>
  </si>
  <si>
    <t>AFA48941.1</t>
  </si>
  <si>
    <t>Awo_c21670</t>
  </si>
  <si>
    <t>AFA48942.1</t>
  </si>
  <si>
    <t>rluA</t>
  </si>
  <si>
    <t>Awo_c21680</t>
  </si>
  <si>
    <t>AFA48943.1</t>
  </si>
  <si>
    <t>pseudouridine synthase RluA</t>
  </si>
  <si>
    <t>Awo_c21690</t>
  </si>
  <si>
    <t>AFA48944.1</t>
  </si>
  <si>
    <t>hypothetical protein containing a RNA-binding S4 domain</t>
  </si>
  <si>
    <t>sepF</t>
  </si>
  <si>
    <t>Awo_c21700</t>
  </si>
  <si>
    <t>AFA48945.1</t>
  </si>
  <si>
    <t>cell division protein SepF</t>
  </si>
  <si>
    <t>Awo_c21710</t>
  </si>
  <si>
    <t>AFA48946.1</t>
  </si>
  <si>
    <t>hypothetical protein containing a alanine racemase domain</t>
  </si>
  <si>
    <t>Awo_c21720</t>
  </si>
  <si>
    <t>AFA48947.1</t>
  </si>
  <si>
    <t>trnP1</t>
  </si>
  <si>
    <t>Awo_c21730</t>
  </si>
  <si>
    <t>tRNA-Pro</t>
  </si>
  <si>
    <t>Awo_c21740</t>
  </si>
  <si>
    <t>AFA48948.1</t>
  </si>
  <si>
    <t>putative sigma E factor regulator</t>
  </si>
  <si>
    <t>aspS</t>
  </si>
  <si>
    <t>Awo_c21750</t>
  </si>
  <si>
    <t>AFA48949.1</t>
  </si>
  <si>
    <t>aspartyl-tRNA synthetase</t>
  </si>
  <si>
    <t>hemZ</t>
  </si>
  <si>
    <t>Awo_c21760</t>
  </si>
  <si>
    <t>AFA48950.1</t>
  </si>
  <si>
    <t>oxygen-independent coproporphyrinogen-III oxidase 2</t>
  </si>
  <si>
    <t>Awo_c21770</t>
  </si>
  <si>
    <t>AFA48951.1</t>
  </si>
  <si>
    <t>hypothetical protein containing a beta-lactamase domain</t>
  </si>
  <si>
    <t>dtd</t>
  </si>
  <si>
    <t>Awo_c21780</t>
  </si>
  <si>
    <t>AFA48952.1</t>
  </si>
  <si>
    <t>D-tyrosyl-tRNA deacylase Dtd</t>
  </si>
  <si>
    <t>relA</t>
  </si>
  <si>
    <t>Awo_c21790</t>
  </si>
  <si>
    <t>AFA48953.1</t>
  </si>
  <si>
    <t>GTP pyrophosphokinase RelA</t>
  </si>
  <si>
    <t>apt</t>
  </si>
  <si>
    <t>Awo_c21800</t>
  </si>
  <si>
    <t>AFA48954.1</t>
  </si>
  <si>
    <t>adenine phosphoribosyltransferase Apt</t>
  </si>
  <si>
    <t>recJ</t>
  </si>
  <si>
    <t>Awo_c21810</t>
  </si>
  <si>
    <t>AFA48955.1</t>
  </si>
  <si>
    <t>single-stranded-DNA-specific exonuclease RecJ</t>
  </si>
  <si>
    <t>secF</t>
  </si>
  <si>
    <t>Awo_c21820</t>
  </si>
  <si>
    <t>AFA48956.1</t>
  </si>
  <si>
    <t>protein-export membrane protein SecF</t>
  </si>
  <si>
    <t>secD</t>
  </si>
  <si>
    <t>Awo_c21830</t>
  </si>
  <si>
    <t>AFA48957.1</t>
  </si>
  <si>
    <t>protein-export membrane protein SecD</t>
  </si>
  <si>
    <t>gltX</t>
  </si>
  <si>
    <t>Awo_c21840</t>
  </si>
  <si>
    <t>AFA48958.1</t>
  </si>
  <si>
    <t>glutamyl-tRNA synthetase (glutamate--tRNA ligase)</t>
  </si>
  <si>
    <t>Awo_c21850</t>
  </si>
  <si>
    <t>AFA48959.1</t>
  </si>
  <si>
    <t>engB</t>
  </si>
  <si>
    <t>Awo_c21860</t>
  </si>
  <si>
    <t>AFA48960.1</t>
  </si>
  <si>
    <t>GTP-binding protein EngB</t>
  </si>
  <si>
    <t>lonA1</t>
  </si>
  <si>
    <t>Awo_c21870</t>
  </si>
  <si>
    <t>AFA48961.1</t>
  </si>
  <si>
    <t>ATP-dependent protease LonA1</t>
  </si>
  <si>
    <t>clpX</t>
  </si>
  <si>
    <t>Awo_c21880</t>
  </si>
  <si>
    <t>AFA48962.1</t>
  </si>
  <si>
    <t>ATP-dependent Clp protease ATP-binding subunit ClpX</t>
  </si>
  <si>
    <t>clpP</t>
  </si>
  <si>
    <t>Awo_c21890</t>
  </si>
  <si>
    <t>AFA48963.1</t>
  </si>
  <si>
    <t>ATP-dependent Clp protease proteolytic subunit ClpP</t>
  </si>
  <si>
    <t>tig</t>
  </si>
  <si>
    <t>Awo_c21900</t>
  </si>
  <si>
    <t>AFA48964.1</t>
  </si>
  <si>
    <t>trigger factor (peptidylprolyl isomerase)</t>
  </si>
  <si>
    <t>livF1</t>
  </si>
  <si>
    <t>Awo_c21910</t>
  </si>
  <si>
    <t>AFA48965.1</t>
  </si>
  <si>
    <t>branched-chain amino acid transport ATP-binding protein LivF1</t>
  </si>
  <si>
    <t>livG1</t>
  </si>
  <si>
    <t>Awo_c21920</t>
  </si>
  <si>
    <t>AFA48966.1</t>
  </si>
  <si>
    <t>branched-chain amino acid transport ATP-binding protein LivG1</t>
  </si>
  <si>
    <t>livM1</t>
  </si>
  <si>
    <t>Awo_c21930</t>
  </si>
  <si>
    <t>AFA48967.1</t>
  </si>
  <si>
    <t>branched-chain amino acid transport system permease protein LivM1</t>
  </si>
  <si>
    <t>livH1</t>
  </si>
  <si>
    <t>Awo_c21940</t>
  </si>
  <si>
    <t>AFA48968.1</t>
  </si>
  <si>
    <t>branched-chain amino acid transport system permease protein LivH1</t>
  </si>
  <si>
    <t>livK2</t>
  </si>
  <si>
    <t>Awo_c21950</t>
  </si>
  <si>
    <t>AFA48969.1</t>
  </si>
  <si>
    <t>branched-chain amino binding protein precursor LivK2</t>
  </si>
  <si>
    <t>nth</t>
  </si>
  <si>
    <t>Awo_c21960</t>
  </si>
  <si>
    <t>AFA48970.1</t>
  </si>
  <si>
    <t>endonuclease III</t>
  </si>
  <si>
    <t>Awo_c21970</t>
  </si>
  <si>
    <t>AFA48971.1</t>
  </si>
  <si>
    <t>pbpF</t>
  </si>
  <si>
    <t>Awo_c21980</t>
  </si>
  <si>
    <t>AFA48972.1</t>
  </si>
  <si>
    <t>penicillin-binding protein PbpF</t>
  </si>
  <si>
    <t>rluD</t>
  </si>
  <si>
    <t>Awo_c21990</t>
  </si>
  <si>
    <t>AFA48973.1</t>
  </si>
  <si>
    <t>ribosomal large subunit pseudouridine synthase D</t>
  </si>
  <si>
    <t>radC2</t>
  </si>
  <si>
    <t>Awo_c22000</t>
  </si>
  <si>
    <t>AFA48974.1</t>
  </si>
  <si>
    <t>DNA repair protein-like protein</t>
  </si>
  <si>
    <t>rnfB</t>
  </si>
  <si>
    <t>Awo_c22010</t>
  </si>
  <si>
    <t>AFA48975.1</t>
  </si>
  <si>
    <t>electron transport complex protein RnfB</t>
  </si>
  <si>
    <t>rnfA</t>
  </si>
  <si>
    <t>Awo_c22020</t>
  </si>
  <si>
    <t>AFA48976.1</t>
  </si>
  <si>
    <t>electron transport complex protein RnfA</t>
  </si>
  <si>
    <t>rnfE</t>
  </si>
  <si>
    <t>Awo_c22030</t>
  </si>
  <si>
    <t>AFA48977.1</t>
  </si>
  <si>
    <t>electron transport complex protein RnfE</t>
  </si>
  <si>
    <t>rnfG</t>
  </si>
  <si>
    <t>Awo_c22040</t>
  </si>
  <si>
    <t>AFA48978.1</t>
  </si>
  <si>
    <t>electron transport complex protein RnfG</t>
  </si>
  <si>
    <t>rnfD</t>
  </si>
  <si>
    <t>Awo_c22050</t>
  </si>
  <si>
    <t>AFA48979.1</t>
  </si>
  <si>
    <t>electron transport complex protein RnfD</t>
  </si>
  <si>
    <t>rnfC1</t>
  </si>
  <si>
    <t>Awo_c22060</t>
  </si>
  <si>
    <t>AFA48980.1</t>
  </si>
  <si>
    <t>electron transport complex protein RnfC1</t>
  </si>
  <si>
    <t>Awo_c22070</t>
  </si>
  <si>
    <t>AFA48981.1</t>
  </si>
  <si>
    <t>Awo_c22080</t>
  </si>
  <si>
    <t>AFA48982.1</t>
  </si>
  <si>
    <t>Awo_c22090</t>
  </si>
  <si>
    <t>AFA48983.1</t>
  </si>
  <si>
    <t>putative aluminum resistance protein</t>
  </si>
  <si>
    <t>miaA</t>
  </si>
  <si>
    <t>Awo_c22100</t>
  </si>
  <si>
    <t>AFA48984.1</t>
  </si>
  <si>
    <t>tRNA delta(2)-isopentenylpyrophosphate transferase MiaA</t>
  </si>
  <si>
    <t>mutL</t>
  </si>
  <si>
    <t>Awo_c22110</t>
  </si>
  <si>
    <t>AFA48985.1</t>
  </si>
  <si>
    <t>DNA mismatch repair protein MutL</t>
  </si>
  <si>
    <t>lonA2</t>
  </si>
  <si>
    <t>Awo_c22120</t>
  </si>
  <si>
    <t>AFA48986.1</t>
  </si>
  <si>
    <t>ATP-dependent protease LonA2</t>
  </si>
  <si>
    <t>Awo_c22130</t>
  </si>
  <si>
    <t>AFA48987.1</t>
  </si>
  <si>
    <t>prsA</t>
  </si>
  <si>
    <t>Awo_c22140</t>
  </si>
  <si>
    <t>AFA48988.1</t>
  </si>
  <si>
    <t>foldase PrsA</t>
  </si>
  <si>
    <t>Awo_c22150</t>
  </si>
  <si>
    <t>AFA48989.1</t>
  </si>
  <si>
    <t>Awo_c22160</t>
  </si>
  <si>
    <t>AFA48990.1</t>
  </si>
  <si>
    <t>ppaX</t>
  </si>
  <si>
    <t>Awo_c22170</t>
  </si>
  <si>
    <t>AFA48991.1</t>
  </si>
  <si>
    <t>phosphoglycolate phosphatase PpaX</t>
  </si>
  <si>
    <t>Awo_c22180</t>
  </si>
  <si>
    <t>AFA48992.1</t>
  </si>
  <si>
    <t>hisZ</t>
  </si>
  <si>
    <t>Awo_c22190</t>
  </si>
  <si>
    <t>AFA48993.1</t>
  </si>
  <si>
    <t>histidyl-tRNA synthetase HisZ</t>
  </si>
  <si>
    <t>hisG</t>
  </si>
  <si>
    <t>Awo_c22200</t>
  </si>
  <si>
    <t>AFA48994.1</t>
  </si>
  <si>
    <t>ATP phosphoribosyltransferase HisG</t>
  </si>
  <si>
    <t>hisD</t>
  </si>
  <si>
    <t>Awo_c22210</t>
  </si>
  <si>
    <t>AFA48995.1</t>
  </si>
  <si>
    <t>histidinol dehydrogenase HisD</t>
  </si>
  <si>
    <t>hisC</t>
  </si>
  <si>
    <t>Awo_c22220</t>
  </si>
  <si>
    <t>AFA48996.1</t>
  </si>
  <si>
    <t>histidinol-phosphate aminotransferase HisC</t>
  </si>
  <si>
    <t>hisB</t>
  </si>
  <si>
    <t>Awo_c22230</t>
  </si>
  <si>
    <t>AFA48997.1</t>
  </si>
  <si>
    <t>imidazoleglycerol-phosphate dehydratase HisB</t>
  </si>
  <si>
    <t>hisH</t>
  </si>
  <si>
    <t>Awo_c22240</t>
  </si>
  <si>
    <t>AFA48998.1</t>
  </si>
  <si>
    <t>imidazole glycerol phosphate synthase, glutamine amidotransferase subunit HisH</t>
  </si>
  <si>
    <t>hisA</t>
  </si>
  <si>
    <t>Awo_c22250</t>
  </si>
  <si>
    <t>AFA48999.1</t>
  </si>
  <si>
    <t>1-(5-phosphoribosyl)-5-[(5-phosphoribosylamino)methylideneamino]imidazole-4-carboxamide isomerase HisA</t>
  </si>
  <si>
    <t>hisF</t>
  </si>
  <si>
    <t>Awo_c22260</t>
  </si>
  <si>
    <t>AFA49000.1</t>
  </si>
  <si>
    <t>imidazole glycerol phosphate synthase, cyclase subunit HisF</t>
  </si>
  <si>
    <t>hisI</t>
  </si>
  <si>
    <t>Awo_c22270</t>
  </si>
  <si>
    <t>AFA49001.1</t>
  </si>
  <si>
    <t>bifunctional histidine biosynthesis protein containing phosphoribosyl-AMP cyclohydrolase/phosphoribosyl-ATP pyrophosphatase HisI</t>
  </si>
  <si>
    <t>rffA1</t>
  </si>
  <si>
    <t>Awo_c22280</t>
  </si>
  <si>
    <t>AFA49002.1</t>
  </si>
  <si>
    <t>TDP-4-oxo-6-deoxy-D-glucose transaminase RffA1</t>
  </si>
  <si>
    <t>tauB</t>
  </si>
  <si>
    <t>Awo_c22290</t>
  </si>
  <si>
    <t>AFA49003.1</t>
  </si>
  <si>
    <t>taurine ABC transport system ATP-binding protein TauB</t>
  </si>
  <si>
    <t>tauA</t>
  </si>
  <si>
    <t>Awo_c22300</t>
  </si>
  <si>
    <t>AFA49004.1</t>
  </si>
  <si>
    <t>taurine ABC transport system substrate-binding protein TauA</t>
  </si>
  <si>
    <t>tauC</t>
  </si>
  <si>
    <t>Awo_c22310</t>
  </si>
  <si>
    <t>AFA49005.1</t>
  </si>
  <si>
    <t>taurine ABC transport system permease protein TauC</t>
  </si>
  <si>
    <t>Awo_c22320</t>
  </si>
  <si>
    <t>AFA49006.1</t>
  </si>
  <si>
    <t>coenzyme A disulfide reductase</t>
  </si>
  <si>
    <t>Awo_c22330</t>
  </si>
  <si>
    <t>AFA49007.1</t>
  </si>
  <si>
    <t>rdlA</t>
  </si>
  <si>
    <t>Awo_c22340</t>
  </si>
  <si>
    <t>AFA49008.1</t>
  </si>
  <si>
    <t>rhodanese</t>
  </si>
  <si>
    <t>Awo_c22350</t>
  </si>
  <si>
    <t>AFA49009.1</t>
  </si>
  <si>
    <t>ssuA1</t>
  </si>
  <si>
    <t>Awo_c22360</t>
  </si>
  <si>
    <t>AFA49010.1</t>
  </si>
  <si>
    <t>nitrate/sulfonate/bicarbonate ABC transport system substrate binding protein SsuA1</t>
  </si>
  <si>
    <t>ssuC1</t>
  </si>
  <si>
    <t>Awo_c22370</t>
  </si>
  <si>
    <t>AFA49011.1</t>
  </si>
  <si>
    <t>nitrate/sulfonate/bicarbonate ABC transport system permease protein SsuC1</t>
  </si>
  <si>
    <t>ssuA2</t>
  </si>
  <si>
    <t>Awo_c22380</t>
  </si>
  <si>
    <t>AFA49012.1</t>
  </si>
  <si>
    <t>nitrate/sulfonate/bicarbonate ABC transport system substrate binding protein SsuA2</t>
  </si>
  <si>
    <t>Awo_c22390</t>
  </si>
  <si>
    <t>AFA49013.1</t>
  </si>
  <si>
    <t>Awo_c22400</t>
  </si>
  <si>
    <t>AFA49014.1</t>
  </si>
  <si>
    <t>Awo_c22410</t>
  </si>
  <si>
    <t>AFA49015.1</t>
  </si>
  <si>
    <t>putative sirA-like response regulator</t>
  </si>
  <si>
    <t>Awo_c22420</t>
  </si>
  <si>
    <t>AFA49016.1</t>
  </si>
  <si>
    <t>Awo_c22430</t>
  </si>
  <si>
    <t>AFA49017.1</t>
  </si>
  <si>
    <t>Awo_c22440</t>
  </si>
  <si>
    <t>AFA49018.1</t>
  </si>
  <si>
    <t>Awo_c22450</t>
  </si>
  <si>
    <t>AFA49019.1</t>
  </si>
  <si>
    <t>Awo_c22460</t>
  </si>
  <si>
    <t>AFA49020.1</t>
  </si>
  <si>
    <t>cation diffusion facilitator transporter</t>
  </si>
  <si>
    <t>Awo_c22470</t>
  </si>
  <si>
    <t>AFA49021.1</t>
  </si>
  <si>
    <t>Awo_c22480</t>
  </si>
  <si>
    <t>AFA49022.1</t>
  </si>
  <si>
    <t>arsD2</t>
  </si>
  <si>
    <t>Awo_c22490</t>
  </si>
  <si>
    <t>AFA49023.1</t>
  </si>
  <si>
    <t>Awo_c22500</t>
  </si>
  <si>
    <t>AFA49024.1</t>
  </si>
  <si>
    <t>Awo_c22510</t>
  </si>
  <si>
    <t>AFA49025.1</t>
  </si>
  <si>
    <t>iscS3</t>
  </si>
  <si>
    <t>Awo_c22520</t>
  </si>
  <si>
    <t>AFA49026.1</t>
  </si>
  <si>
    <t>cysteine desulfurase IscS3</t>
  </si>
  <si>
    <t>Awo_c22530</t>
  </si>
  <si>
    <t>AFA49027.1</t>
  </si>
  <si>
    <t>Awo_c22540</t>
  </si>
  <si>
    <t>AFA49028.1</t>
  </si>
  <si>
    <t>Awo_c22550</t>
  </si>
  <si>
    <t>AFA49029.1</t>
  </si>
  <si>
    <t>gcvH2</t>
  </si>
  <si>
    <t>Awo_c22560</t>
  </si>
  <si>
    <t>AFA49030.1</t>
  </si>
  <si>
    <t>glycine cleavage system H protein GcvH2</t>
  </si>
  <si>
    <t>Awo_c22570</t>
  </si>
  <si>
    <t>AFA49031.1</t>
  </si>
  <si>
    <t>ferredoxin</t>
  </si>
  <si>
    <t>Awo_c22580</t>
  </si>
  <si>
    <t>AFA49032.1</t>
  </si>
  <si>
    <t>gshB</t>
  </si>
  <si>
    <t>Awo_c22590</t>
  </si>
  <si>
    <t>AFA49033.1</t>
  </si>
  <si>
    <t>glutathione synthase GshB</t>
  </si>
  <si>
    <t>gshA</t>
  </si>
  <si>
    <t>Awo_c22600</t>
  </si>
  <si>
    <t>AFA49034.1</t>
  </si>
  <si>
    <t>glutamate--cysteine ligase GshA</t>
  </si>
  <si>
    <t>Awo_c22610</t>
  </si>
  <si>
    <t>AFA49035.1</t>
  </si>
  <si>
    <t>trnP2</t>
  </si>
  <si>
    <t>Awo_c22620</t>
  </si>
  <si>
    <t>Awo_c22630</t>
  </si>
  <si>
    <t>AFA49036.1</t>
  </si>
  <si>
    <t>hslO</t>
  </si>
  <si>
    <t>Awo_c22640</t>
  </si>
  <si>
    <t>AFA49037.1</t>
  </si>
  <si>
    <t>33 kDa chaperonin</t>
  </si>
  <si>
    <t>malQ</t>
  </si>
  <si>
    <t>Awo_c22650</t>
  </si>
  <si>
    <t>AFA49038.1</t>
  </si>
  <si>
    <t>4-alpha-glucanotransferase MalQ</t>
  </si>
  <si>
    <t>livK3</t>
  </si>
  <si>
    <t>Awo_c22660</t>
  </si>
  <si>
    <t>AFA49039.1</t>
  </si>
  <si>
    <t>branched-chain amino binding protein precursor LivK3</t>
  </si>
  <si>
    <t>livH2</t>
  </si>
  <si>
    <t>Awo_c22670</t>
  </si>
  <si>
    <t>AFA49040.1</t>
  </si>
  <si>
    <t>branched-chain amino acid ABC transport system permease protein LivH2</t>
  </si>
  <si>
    <t>livM2</t>
  </si>
  <si>
    <t>Awo_c22680</t>
  </si>
  <si>
    <t>AFA49041.1</t>
  </si>
  <si>
    <t>branched-chain amino acid ABC transport system permease protein LivM2</t>
  </si>
  <si>
    <t>livG2</t>
  </si>
  <si>
    <t>Awo_c22690</t>
  </si>
  <si>
    <t>AFA49042.1</t>
  </si>
  <si>
    <t>branched-chain amino acid ABC transport ATP-binding protein LivG2</t>
  </si>
  <si>
    <t>livF2</t>
  </si>
  <si>
    <t>Awo_c22700</t>
  </si>
  <si>
    <t>AFA49043.1</t>
  </si>
  <si>
    <t>branched-chain amino acid ABC transport ATP-binding protein LivF2</t>
  </si>
  <si>
    <t>ppx1</t>
  </si>
  <si>
    <t>Awo_c22710</t>
  </si>
  <si>
    <t>AFA49044.1</t>
  </si>
  <si>
    <t>exopolyphosphatase Ppx1</t>
  </si>
  <si>
    <t>ppk</t>
  </si>
  <si>
    <t>Awo_c22720</t>
  </si>
  <si>
    <t>AFA49045.1</t>
  </si>
  <si>
    <t>polyphosphate kinase Ppk</t>
  </si>
  <si>
    <t>ppx2</t>
  </si>
  <si>
    <t>Awo_c22730</t>
  </si>
  <si>
    <t>AFA49046.1</t>
  </si>
  <si>
    <t>exopolyphosphatase Ppx2</t>
  </si>
  <si>
    <t>Awo_c22740</t>
  </si>
  <si>
    <t>AFA49047.1</t>
  </si>
  <si>
    <t>dihydropteroate synthase</t>
  </si>
  <si>
    <t>mttC19</t>
  </si>
  <si>
    <t>Awo_c22750</t>
  </si>
  <si>
    <t>AFA49048.1</t>
  </si>
  <si>
    <t>corrinoid protein MttC19</t>
  </si>
  <si>
    <t>mttB18</t>
  </si>
  <si>
    <t>Awo_c22760</t>
  </si>
  <si>
    <t>AFA49049.1</t>
  </si>
  <si>
    <t>methyltransferase 1 MttB18</t>
  </si>
  <si>
    <t>mttA6</t>
  </si>
  <si>
    <t>Awo_c22770</t>
  </si>
  <si>
    <t>AFA49050.1</t>
  </si>
  <si>
    <t>methyltransferase 2 MttA6</t>
  </si>
  <si>
    <t>Awo_c22780</t>
  </si>
  <si>
    <t>AFA49051.1</t>
  </si>
  <si>
    <t>Awo_c22790</t>
  </si>
  <si>
    <t>AFA49052.1</t>
  </si>
  <si>
    <t>mttC20</t>
  </si>
  <si>
    <t>Awo_c22800</t>
  </si>
  <si>
    <t>AFA49053.1</t>
  </si>
  <si>
    <t>corrinoid protein MttC20</t>
  </si>
  <si>
    <t>Awo_c22810</t>
  </si>
  <si>
    <t>AFA49054.1</t>
  </si>
  <si>
    <t>Awo_c22820</t>
  </si>
  <si>
    <t>AFA49055.1</t>
  </si>
  <si>
    <t>rubredoxin</t>
  </si>
  <si>
    <t>glcK</t>
  </si>
  <si>
    <t>Awo_c22830</t>
  </si>
  <si>
    <t>AFA49056.1</t>
  </si>
  <si>
    <t>glucokinase GlcK</t>
  </si>
  <si>
    <t>Awo_c22840</t>
  </si>
  <si>
    <t>AFA49057.1</t>
  </si>
  <si>
    <t>Awo_c22850</t>
  </si>
  <si>
    <t>AFA49058.1</t>
  </si>
  <si>
    <t>Awo_c22860</t>
  </si>
  <si>
    <t>AFA49059.1</t>
  </si>
  <si>
    <t>Awo_c22870</t>
  </si>
  <si>
    <t>AFA49060.1</t>
  </si>
  <si>
    <t>Awo_c22880</t>
  </si>
  <si>
    <t>AFA49061.1</t>
  </si>
  <si>
    <t>Awo_c22890</t>
  </si>
  <si>
    <t>AFA49062.1</t>
  </si>
  <si>
    <t>Awo_c22900</t>
  </si>
  <si>
    <t>AFA49063.1</t>
  </si>
  <si>
    <t>Awo_c22910</t>
  </si>
  <si>
    <t>AFA49064.1</t>
  </si>
  <si>
    <t>Awo_c22920</t>
  </si>
  <si>
    <t>AFA49065.1</t>
  </si>
  <si>
    <t>protein kinase</t>
  </si>
  <si>
    <t>Awo_c22930</t>
  </si>
  <si>
    <t>AFA49066.1</t>
  </si>
  <si>
    <t>ilvA</t>
  </si>
  <si>
    <t>Awo_c22940</t>
  </si>
  <si>
    <t>AFA49067.1</t>
  </si>
  <si>
    <t>threonine dehydratase IlvA</t>
  </si>
  <si>
    <t>Awo_c22950</t>
  </si>
  <si>
    <t>AFA49068.1</t>
  </si>
  <si>
    <t>Awo_c22960</t>
  </si>
  <si>
    <t>AFA49069.1</t>
  </si>
  <si>
    <t>Awo_c22970</t>
  </si>
  <si>
    <t>AFA49070.1</t>
  </si>
  <si>
    <t>lipB</t>
  </si>
  <si>
    <t>Awo_c22980</t>
  </si>
  <si>
    <t>AFA49071.1</t>
  </si>
  <si>
    <t>octanoyltransferase LipB</t>
  </si>
  <si>
    <t>Awo_c22990</t>
  </si>
  <si>
    <t>AFA49072.1</t>
  </si>
  <si>
    <t>putative biotin-requiring protein</t>
  </si>
  <si>
    <t>fabG7</t>
  </si>
  <si>
    <t>Awo_c23000</t>
  </si>
  <si>
    <t>AFA49073.1</t>
  </si>
  <si>
    <t>3-oxoacyl-[acyl-carrier-protein] reductase FabG7</t>
  </si>
  <si>
    <t>Awo_c23010</t>
  </si>
  <si>
    <t>AFA49074.1</t>
  </si>
  <si>
    <t>acyl-CoA synthetase</t>
  </si>
  <si>
    <t>purE2</t>
  </si>
  <si>
    <t>Awo_c23020</t>
  </si>
  <si>
    <t>AFA49075.1</t>
  </si>
  <si>
    <t>1-(5-phosphoribosyl)-5-amino-4-imidazole-carboxylate (AIR) carboxylase PurE2</t>
  </si>
  <si>
    <t>Awo_c23030</t>
  </si>
  <si>
    <t>AFA49076.1</t>
  </si>
  <si>
    <t>Awo_c23040</t>
  </si>
  <si>
    <t>AFA49077.1</t>
  </si>
  <si>
    <t>Awo_c23050</t>
  </si>
  <si>
    <t>AFA49078.1</t>
  </si>
  <si>
    <t>Awo_c23060</t>
  </si>
  <si>
    <t>AFA49079.1</t>
  </si>
  <si>
    <t>guaA1</t>
  </si>
  <si>
    <t>Awo_c23070</t>
  </si>
  <si>
    <t>AFA49080.1</t>
  </si>
  <si>
    <t>GMP synthase GuaA1</t>
  </si>
  <si>
    <t>Awo_c23080</t>
  </si>
  <si>
    <t>AFA49081.1</t>
  </si>
  <si>
    <t>xanthine and CO dehydrogenases maturation factor XdhC/CoxF</t>
  </si>
  <si>
    <t>Awo_c23090</t>
  </si>
  <si>
    <t>AFA49082.1</t>
  </si>
  <si>
    <t>putative amidohydrolase</t>
  </si>
  <si>
    <t>ade1</t>
  </si>
  <si>
    <t>Awo_c23100</t>
  </si>
  <si>
    <t>AFA49083.1</t>
  </si>
  <si>
    <t>adenine deaminase Ade1</t>
  </si>
  <si>
    <t>Awo_c23110</t>
  </si>
  <si>
    <t>AFA49084.1</t>
  </si>
  <si>
    <t>Awo_c23120</t>
  </si>
  <si>
    <t>AFA49085.1</t>
  </si>
  <si>
    <t>Awo_c23130</t>
  </si>
  <si>
    <t>AFA49086.1</t>
  </si>
  <si>
    <t>Awo_c23140</t>
  </si>
  <si>
    <t>AFA49087.1</t>
  </si>
  <si>
    <t>Awo_c23150</t>
  </si>
  <si>
    <t>AFA49088.1</t>
  </si>
  <si>
    <t>Awo_c23160</t>
  </si>
  <si>
    <t>AFA49089.1</t>
  </si>
  <si>
    <t>Awo_c23170</t>
  </si>
  <si>
    <t>AFA49090.1</t>
  </si>
  <si>
    <t>Awo_c23180</t>
  </si>
  <si>
    <t>AFA49091.1</t>
  </si>
  <si>
    <t>Awo_c23190</t>
  </si>
  <si>
    <t>AFA49092.1</t>
  </si>
  <si>
    <t>Awo_c23200</t>
  </si>
  <si>
    <t>AFA49093.1</t>
  </si>
  <si>
    <t>Awo_c23210</t>
  </si>
  <si>
    <t>AFA49094.1</t>
  </si>
  <si>
    <t>Awo_c23220</t>
  </si>
  <si>
    <t>AFA49095.1</t>
  </si>
  <si>
    <t>Awo_c23230</t>
  </si>
  <si>
    <t>AFA49096.1</t>
  </si>
  <si>
    <t>mttA7</t>
  </si>
  <si>
    <t>Awo_c23240</t>
  </si>
  <si>
    <t>AFA49097.1</t>
  </si>
  <si>
    <t>methyltransferase 2 MttA7</t>
  </si>
  <si>
    <t>mttC21</t>
  </si>
  <si>
    <t>Awo_c23250</t>
  </si>
  <si>
    <t>AFA49098.1</t>
  </si>
  <si>
    <t>corrinoid protein MttC21</t>
  </si>
  <si>
    <t>mttB19</t>
  </si>
  <si>
    <t>Awo_c23260</t>
  </si>
  <si>
    <t>AFA49099.1</t>
  </si>
  <si>
    <t>methyltransferase 1 MttB19</t>
  </si>
  <si>
    <t>Awo_c23270</t>
  </si>
  <si>
    <t>AFA49100.1</t>
  </si>
  <si>
    <t>ketose-bisphosphate aldolase</t>
  </si>
  <si>
    <t>tktB3</t>
  </si>
  <si>
    <t>Awo_c23280</t>
  </si>
  <si>
    <t>AFA49101.1</t>
  </si>
  <si>
    <t>tktA3</t>
  </si>
  <si>
    <t>Awo_c23290</t>
  </si>
  <si>
    <t>AFA49102.1</t>
  </si>
  <si>
    <t>Awo_c23300</t>
  </si>
  <si>
    <t>AFA49103.1</t>
  </si>
  <si>
    <t>sugar-phosphate isomerase RpiB/LacA/LacB family</t>
  </si>
  <si>
    <t>tktB4</t>
  </si>
  <si>
    <t>Awo_c23310</t>
  </si>
  <si>
    <t>AFA49104.1</t>
  </si>
  <si>
    <t>tktA4</t>
  </si>
  <si>
    <t>Awo_c23320</t>
  </si>
  <si>
    <t>AFA49105.1</t>
  </si>
  <si>
    <t>Awo_c23330</t>
  </si>
  <si>
    <t>AFA49106.1</t>
  </si>
  <si>
    <t>glpK5</t>
  </si>
  <si>
    <t>Awo_c23340</t>
  </si>
  <si>
    <t>AFA49107.1</t>
  </si>
  <si>
    <t>glycerol kinase GlpK5</t>
  </si>
  <si>
    <t>fabG8</t>
  </si>
  <si>
    <t>Awo_c23350</t>
  </si>
  <si>
    <t>AFA49108.1</t>
  </si>
  <si>
    <t>3-oxoacyl-[acyl-carrier-protein] reductase FabG8</t>
  </si>
  <si>
    <t>Awo_c23360</t>
  </si>
  <si>
    <t>AFA49109.1</t>
  </si>
  <si>
    <t>fabG9</t>
  </si>
  <si>
    <t>Awo_c23370</t>
  </si>
  <si>
    <t>AFA49110.1</t>
  </si>
  <si>
    <t>3-oxoacyl-[acyl-carrier-protein] reductase FabG9</t>
  </si>
  <si>
    <t>glpK6</t>
  </si>
  <si>
    <t>Awo_c23380</t>
  </si>
  <si>
    <t>AFA49111.1</t>
  </si>
  <si>
    <t>glycerol kinase GlpK6</t>
  </si>
  <si>
    <t>lplA3</t>
  </si>
  <si>
    <t>Awo_c23390</t>
  </si>
  <si>
    <t>AFA49112.1</t>
  </si>
  <si>
    <t>lipoate-protein ligase A</t>
  </si>
  <si>
    <t>pdhD</t>
  </si>
  <si>
    <t>Awo_c23400</t>
  </si>
  <si>
    <t>AFA49113.1</t>
  </si>
  <si>
    <t>dihydrolipoamide dehydrogenase PdhD</t>
  </si>
  <si>
    <t>pdhC2</t>
  </si>
  <si>
    <t>Awo_c23410</t>
  </si>
  <si>
    <t>AFA49114.1</t>
  </si>
  <si>
    <t>pyruvate dehydrogenase E2 component, dihydrolipoyllysine-residue acetyltransferase PdhC2</t>
  </si>
  <si>
    <t>pdhB2</t>
  </si>
  <si>
    <t>Awo_c23420</t>
  </si>
  <si>
    <t>AFA49115.1</t>
  </si>
  <si>
    <t>pyruvate dehydrogenase E1 component beta subunit PdhB2</t>
  </si>
  <si>
    <t>pdhA2</t>
  </si>
  <si>
    <t>Awo_c23430</t>
  </si>
  <si>
    <t>AFA49116.1</t>
  </si>
  <si>
    <t>pyruvate dehydrogenase E1 component alpha subunit PdhA2</t>
  </si>
  <si>
    <t>Awo_c23440</t>
  </si>
  <si>
    <t>AFA49117.1</t>
  </si>
  <si>
    <t>Awo_c23450</t>
  </si>
  <si>
    <t>AFA49118.1</t>
  </si>
  <si>
    <t>putative sugar kinase</t>
  </si>
  <si>
    <t>Awo_c23460</t>
  </si>
  <si>
    <t>AFA49119.1</t>
  </si>
  <si>
    <t>Awo_c23470</t>
  </si>
  <si>
    <t>AFA49120.1</t>
  </si>
  <si>
    <t>Awo_c23480</t>
  </si>
  <si>
    <t>AFA49121.1</t>
  </si>
  <si>
    <t>Awo_c23490</t>
  </si>
  <si>
    <t>AFA49122.1</t>
  </si>
  <si>
    <t>hypothetical protein containing ybaK/prolyl-tRNA synthetase domain</t>
  </si>
  <si>
    <t>Awo_c23500</t>
  </si>
  <si>
    <t>AFA49123.1</t>
  </si>
  <si>
    <t>Awo_c23510</t>
  </si>
  <si>
    <t>AFA49124.1</t>
  </si>
  <si>
    <t>phage shock protein A-like transcriptional regulator</t>
  </si>
  <si>
    <t>Awo_c23520</t>
  </si>
  <si>
    <t>AFA49125.1</t>
  </si>
  <si>
    <t>Awo_c23530</t>
  </si>
  <si>
    <t>AFA49126.1</t>
  </si>
  <si>
    <t>Awo_c23540</t>
  </si>
  <si>
    <t>AFA49127.1</t>
  </si>
  <si>
    <t>Awo_c23550</t>
  </si>
  <si>
    <t>AFA49128.1</t>
  </si>
  <si>
    <t>Awo_c23560</t>
  </si>
  <si>
    <t>AFA49129.1</t>
  </si>
  <si>
    <t>Awo_c23570</t>
  </si>
  <si>
    <t>AFA49130.1</t>
  </si>
  <si>
    <t>Awo_c23580</t>
  </si>
  <si>
    <t>AFA49131.1</t>
  </si>
  <si>
    <t>Awo_c23590</t>
  </si>
  <si>
    <t>AFA49132.1</t>
  </si>
  <si>
    <t>Awo_c23600</t>
  </si>
  <si>
    <t>AFA49133.1</t>
  </si>
  <si>
    <t>phoU</t>
  </si>
  <si>
    <t>Awo_c23610</t>
  </si>
  <si>
    <t>AFA49134.1</t>
  </si>
  <si>
    <t>phosphate transport system protein PhoU</t>
  </si>
  <si>
    <t>pstB</t>
  </si>
  <si>
    <t>Awo_c23620</t>
  </si>
  <si>
    <t>AFA49135.1</t>
  </si>
  <si>
    <t>phosphate import ATP-binding protein PstB</t>
  </si>
  <si>
    <t>pstA</t>
  </si>
  <si>
    <t>Awo_c23630</t>
  </si>
  <si>
    <t>AFA49136.1</t>
  </si>
  <si>
    <t>phosphate transport system permease protein PstA</t>
  </si>
  <si>
    <t>pstC</t>
  </si>
  <si>
    <t>Awo_c23640</t>
  </si>
  <si>
    <t>AFA49137.1</t>
  </si>
  <si>
    <t>phosphate transport system permease protein PstC</t>
  </si>
  <si>
    <t>pstS</t>
  </si>
  <si>
    <t>Awo_c23650</t>
  </si>
  <si>
    <t>AFA49138.1</t>
  </si>
  <si>
    <t>phosphate transport system phosphate-binding protein PstS</t>
  </si>
  <si>
    <t>Awo_c23660</t>
  </si>
  <si>
    <t>AFA49139.1</t>
  </si>
  <si>
    <t>Awo_c23670</t>
  </si>
  <si>
    <t>AFA49140.1</t>
  </si>
  <si>
    <t>putative NUDIX hydrolase</t>
  </si>
  <si>
    <t>Awo_c23680</t>
  </si>
  <si>
    <t>AFA49141.1</t>
  </si>
  <si>
    <t>putative ATP-dependent RNA helicase</t>
  </si>
  <si>
    <t>Awo_c23690</t>
  </si>
  <si>
    <t>AFA49142.1</t>
  </si>
  <si>
    <t>Awo_c23700</t>
  </si>
  <si>
    <t>AFA49143.1</t>
  </si>
  <si>
    <t>flotillin</t>
  </si>
  <si>
    <t>mttC22</t>
  </si>
  <si>
    <t>Awo_c23710</t>
  </si>
  <si>
    <t>AFA49144.1</t>
  </si>
  <si>
    <t>corrinoid protein MttC22</t>
  </si>
  <si>
    <t>Awo_c23720</t>
  </si>
  <si>
    <t>AFA49145.1</t>
  </si>
  <si>
    <t>mttB20</t>
  </si>
  <si>
    <t>Awo_c23730</t>
  </si>
  <si>
    <t>AFA49146.1</t>
  </si>
  <si>
    <t>methyltransferase 1 MttB20</t>
  </si>
  <si>
    <t>mttC23</t>
  </si>
  <si>
    <t>Awo_c23740</t>
  </si>
  <si>
    <t>AFA49147.1</t>
  </si>
  <si>
    <t>corrinoid protein MttC23</t>
  </si>
  <si>
    <t>mttA8</t>
  </si>
  <si>
    <t>Awo_c23750</t>
  </si>
  <si>
    <t>AFA49148.1</t>
  </si>
  <si>
    <t>methyltransferase 2 MttA8</t>
  </si>
  <si>
    <t>Awo_c23760</t>
  </si>
  <si>
    <t>AFA49149.1</t>
  </si>
  <si>
    <t>Awo_c23770</t>
  </si>
  <si>
    <t>AFA49150.1</t>
  </si>
  <si>
    <t>cobalamin biosynthesis CobW-like protein</t>
  </si>
  <si>
    <t>glmS</t>
  </si>
  <si>
    <t>Awo_c23780</t>
  </si>
  <si>
    <t>AFA49151.1</t>
  </si>
  <si>
    <t>glucosamine-fructose-6-phosphate aminotransferase GlmS</t>
  </si>
  <si>
    <t>glmM</t>
  </si>
  <si>
    <t>Awo_c23790</t>
  </si>
  <si>
    <t>AFA49152.1</t>
  </si>
  <si>
    <t>phosphoglucosamine mutase GlmM</t>
  </si>
  <si>
    <t>trmU</t>
  </si>
  <si>
    <t>Awo_c23800</t>
  </si>
  <si>
    <t>AFA49153.1</t>
  </si>
  <si>
    <t>tRNA (5-methylaminomethyl-2-thiouridylate)-methyltransferase TrmU</t>
  </si>
  <si>
    <t>cobQ</t>
  </si>
  <si>
    <t>Awo_c23810</t>
  </si>
  <si>
    <t>AFA49154.1</t>
  </si>
  <si>
    <t>cobyric acid synthase-like protein CobQ</t>
  </si>
  <si>
    <t>Awo_c23820</t>
  </si>
  <si>
    <t>AFA49155.1</t>
  </si>
  <si>
    <t>Awo_c23830</t>
  </si>
  <si>
    <t>AFA49156.1</t>
  </si>
  <si>
    <t>putative ion transport channel</t>
  </si>
  <si>
    <t>Awo_c23840</t>
  </si>
  <si>
    <t>AFA49157.1</t>
  </si>
  <si>
    <t>Awo_c23850</t>
  </si>
  <si>
    <t>AFA49158.1</t>
  </si>
  <si>
    <t>glnS</t>
  </si>
  <si>
    <t>Awo_c23860</t>
  </si>
  <si>
    <t>AFA49159.1</t>
  </si>
  <si>
    <t>glutaminyl-tRNA synthetase</t>
  </si>
  <si>
    <t>paaK3</t>
  </si>
  <si>
    <t>Awo_c23870</t>
  </si>
  <si>
    <t>AFA49160.1</t>
  </si>
  <si>
    <t>phenylacetate-CoA ligase PaaK3</t>
  </si>
  <si>
    <t>Awo_c23880</t>
  </si>
  <si>
    <t>AFA49161.1</t>
  </si>
  <si>
    <t>vatD</t>
  </si>
  <si>
    <t>Awo_c23890</t>
  </si>
  <si>
    <t>AFA49162.1</t>
  </si>
  <si>
    <t>V-ATPase D-subunit VatD</t>
  </si>
  <si>
    <t>vatB</t>
  </si>
  <si>
    <t>Awo_c23900</t>
  </si>
  <si>
    <t>AFA49163.1</t>
  </si>
  <si>
    <t>V-ATPase B-subunit VatB</t>
  </si>
  <si>
    <t>vatA</t>
  </si>
  <si>
    <t>Awo_c23910</t>
  </si>
  <si>
    <t>AFA49164.1</t>
  </si>
  <si>
    <t>V-ATPase A-subunit VatA</t>
  </si>
  <si>
    <t>vatE</t>
  </si>
  <si>
    <t>Awo_c23920</t>
  </si>
  <si>
    <t>AFA49165.1</t>
  </si>
  <si>
    <t>V-ATPase E-subunit VatE</t>
  </si>
  <si>
    <t>vatF</t>
  </si>
  <si>
    <t>Awo_c23930</t>
  </si>
  <si>
    <t>AFA49166.1</t>
  </si>
  <si>
    <t>V-ATPase F-subunit VatF</t>
  </si>
  <si>
    <t>vatK</t>
  </si>
  <si>
    <t>Awo_c23940</t>
  </si>
  <si>
    <t>AFA49167.1</t>
  </si>
  <si>
    <t>V-ATPase c-subunit VatK</t>
  </si>
  <si>
    <t>vatI</t>
  </si>
  <si>
    <t>Awo_c23950</t>
  </si>
  <si>
    <t>AFA49168.1</t>
  </si>
  <si>
    <t>V-ATPase a-subunit VatI</t>
  </si>
  <si>
    <t>vatC</t>
  </si>
  <si>
    <t>Awo_c23960</t>
  </si>
  <si>
    <t>AFA49169.1</t>
  </si>
  <si>
    <t>V-ATPase C-subunit VatC</t>
  </si>
  <si>
    <t>vatG</t>
  </si>
  <si>
    <t>Awo_c23970</t>
  </si>
  <si>
    <t>AFA49170.1</t>
  </si>
  <si>
    <t>V-ATPase G-subunit VatG</t>
  </si>
  <si>
    <t>actP</t>
  </si>
  <si>
    <t>Awo_c23980</t>
  </si>
  <si>
    <t>AFA49171.1</t>
  </si>
  <si>
    <t>copper-translocating P-type ATPase ActP</t>
  </si>
  <si>
    <t>Awo_c23990</t>
  </si>
  <si>
    <t>AFA49172.1</t>
  </si>
  <si>
    <t>Awo_c24000</t>
  </si>
  <si>
    <t>AFA49173.1</t>
  </si>
  <si>
    <t>trnK2</t>
  </si>
  <si>
    <t>Awo_c24010</t>
  </si>
  <si>
    <t>trnY1</t>
  </si>
  <si>
    <t>Awo_c24020</t>
  </si>
  <si>
    <t>tRNA-Tyr</t>
  </si>
  <si>
    <t>trnT2</t>
  </si>
  <si>
    <t>Awo_c24030</t>
  </si>
  <si>
    <t>trnD1</t>
  </si>
  <si>
    <t>Awo_c24040</t>
  </si>
  <si>
    <t>tRNA-Asp</t>
  </si>
  <si>
    <t>trnE1</t>
  </si>
  <si>
    <t>Awo_c24050</t>
  </si>
  <si>
    <t>tRNA-Glu</t>
  </si>
  <si>
    <t>trnN1</t>
  </si>
  <si>
    <t>Awo_c24060</t>
  </si>
  <si>
    <t>tRNA-Asn</t>
  </si>
  <si>
    <t>rrfE</t>
  </si>
  <si>
    <t>Awo_c24070</t>
  </si>
  <si>
    <t>rrlD</t>
  </si>
  <si>
    <t>Awo_c24080</t>
  </si>
  <si>
    <t>trnI1</t>
  </si>
  <si>
    <t>Awo_c24090</t>
  </si>
  <si>
    <t>tRNA-Ile</t>
  </si>
  <si>
    <t>trnA1</t>
  </si>
  <si>
    <t>Awo_c24100</t>
  </si>
  <si>
    <t>tRNA-Ala</t>
  </si>
  <si>
    <t>rrsD</t>
  </si>
  <si>
    <t>Awo_c24110</t>
  </si>
  <si>
    <t>trnC</t>
  </si>
  <si>
    <t>Awo_c24120</t>
  </si>
  <si>
    <t>tRNA-Cys</t>
  </si>
  <si>
    <t>trnG2</t>
  </si>
  <si>
    <t>Awo_c24130</t>
  </si>
  <si>
    <t>trnF1</t>
  </si>
  <si>
    <t>Awo_c24140</t>
  </si>
  <si>
    <t>tRNA-Phe</t>
  </si>
  <si>
    <t>trnD2</t>
  </si>
  <si>
    <t>Awo_c24150</t>
  </si>
  <si>
    <t>trnV3</t>
  </si>
  <si>
    <t>Awo_c24160</t>
  </si>
  <si>
    <t>Awo_c24170</t>
  </si>
  <si>
    <t>AFA49174.1</t>
  </si>
  <si>
    <t>dapL</t>
  </si>
  <si>
    <t>Awo_c24180</t>
  </si>
  <si>
    <t>AFA49175.1</t>
  </si>
  <si>
    <t>N-acetyldiaminopimelate deacetylase DapL</t>
  </si>
  <si>
    <t>apbE</t>
  </si>
  <si>
    <t>Awo_c24190</t>
  </si>
  <si>
    <t>AFA49176.1</t>
  </si>
  <si>
    <t>thiamin biosynthesis lipoprotein ApbE</t>
  </si>
  <si>
    <t>Awo_c24200</t>
  </si>
  <si>
    <t>AFA49177.1</t>
  </si>
  <si>
    <t>Awo_c24210</t>
  </si>
  <si>
    <t>AFA49178.1</t>
  </si>
  <si>
    <t>heptaprenyl diphosphate synthase component I</t>
  </si>
  <si>
    <t>phoR2</t>
  </si>
  <si>
    <t>Awo_c24220</t>
  </si>
  <si>
    <t>AFA49179.1</t>
  </si>
  <si>
    <t>phosphate regulon sensor protein PhoR2</t>
  </si>
  <si>
    <t>phoB</t>
  </si>
  <si>
    <t>Awo_c24230</t>
  </si>
  <si>
    <t>AFA49180.1</t>
  </si>
  <si>
    <t>transcriptional regulator PhoB</t>
  </si>
  <si>
    <t>Awo_c24240</t>
  </si>
  <si>
    <t>AFA49181.1</t>
  </si>
  <si>
    <t>2-hydroxyglutaryl-CoA dehydratase activator domain containing protein</t>
  </si>
  <si>
    <t>xylB4</t>
  </si>
  <si>
    <t>Awo_c24250</t>
  </si>
  <si>
    <t>AFA49182.1</t>
  </si>
  <si>
    <t>xylose kinase XylB4</t>
  </si>
  <si>
    <t>Awo_c24260</t>
  </si>
  <si>
    <t>AFA49183.1</t>
  </si>
  <si>
    <t>Awo_c24270</t>
  </si>
  <si>
    <t>AFA49184.1</t>
  </si>
  <si>
    <t>Awo_c24280</t>
  </si>
  <si>
    <t>AFA49185.1</t>
  </si>
  <si>
    <t>putative sigma-54 interacting protein</t>
  </si>
  <si>
    <t>Awo_c24290</t>
  </si>
  <si>
    <t>AFA49186.1</t>
  </si>
  <si>
    <t>Awo_c24300</t>
  </si>
  <si>
    <t>AFA49187.1</t>
  </si>
  <si>
    <t>rpoD</t>
  </si>
  <si>
    <t>Awo_c24310</t>
  </si>
  <si>
    <t>AFA49188.1</t>
  </si>
  <si>
    <t>RNA polymerase sigma factor RpoD</t>
  </si>
  <si>
    <t>dnaG</t>
  </si>
  <si>
    <t>Awo_c24320</t>
  </si>
  <si>
    <t>AFA49189.1</t>
  </si>
  <si>
    <t>DNA primase DnaG</t>
  </si>
  <si>
    <t>nifJ</t>
  </si>
  <si>
    <t>Awo_c24330</t>
  </si>
  <si>
    <t>AFA49190.1</t>
  </si>
  <si>
    <t>pyruvate:ferredoxin oxidoreductase NifJ</t>
  </si>
  <si>
    <t>Awo_c24340</t>
  </si>
  <si>
    <t>AFA49191.1</t>
  </si>
  <si>
    <t>ald</t>
  </si>
  <si>
    <t>Awo_c24350</t>
  </si>
  <si>
    <t>AFA49192.1</t>
  </si>
  <si>
    <t>alanine dehydrogenase Ald</t>
  </si>
  <si>
    <t>aldR</t>
  </si>
  <si>
    <t>Awo_c24360</t>
  </si>
  <si>
    <t>AFA49193.1</t>
  </si>
  <si>
    <t>AsnC family transcriptional regulator AldR</t>
  </si>
  <si>
    <t>Awo_c24370</t>
  </si>
  <si>
    <t>AFA49194.1</t>
  </si>
  <si>
    <t>icd</t>
  </si>
  <si>
    <t>Awo_c24380</t>
  </si>
  <si>
    <t>AFA49195.1</t>
  </si>
  <si>
    <t>isocitrate dehydrogenase Icd</t>
  </si>
  <si>
    <t>Awo_c24390</t>
  </si>
  <si>
    <t>AFA49196.1</t>
  </si>
  <si>
    <t>Awo_c24400</t>
  </si>
  <si>
    <t>AFA49197.1</t>
  </si>
  <si>
    <t>Awo_c24410</t>
  </si>
  <si>
    <t>AFA49198.1</t>
  </si>
  <si>
    <t>putP</t>
  </si>
  <si>
    <t>Awo_c24420</t>
  </si>
  <si>
    <t>AFA49199.1</t>
  </si>
  <si>
    <t>sodium/proline symporter PutP</t>
  </si>
  <si>
    <t>pgi</t>
  </si>
  <si>
    <t>Awo_c24430</t>
  </si>
  <si>
    <t>AFA49200.1</t>
  </si>
  <si>
    <t>glucose-6-phosphate isomerase Pgi</t>
  </si>
  <si>
    <t>Awo_c24440</t>
  </si>
  <si>
    <t>AFA49201.1</t>
  </si>
  <si>
    <t>putative aldo/keto reductase</t>
  </si>
  <si>
    <t>gldA2</t>
  </si>
  <si>
    <t>Awo_c24450</t>
  </si>
  <si>
    <t>AFA49202.1</t>
  </si>
  <si>
    <t>glycerol dehydrogenase GldA2</t>
  </si>
  <si>
    <t>Awo_c24460</t>
  </si>
  <si>
    <t>AFA49203.1</t>
  </si>
  <si>
    <t>clpB</t>
  </si>
  <si>
    <t>Awo_c24470</t>
  </si>
  <si>
    <t>AFA49204.1</t>
  </si>
  <si>
    <t>chaperone protein ClpB</t>
  </si>
  <si>
    <t>Awo_c24480</t>
  </si>
  <si>
    <t>AFA49205.1</t>
  </si>
  <si>
    <t>hppA</t>
  </si>
  <si>
    <t>Awo_c24490</t>
  </si>
  <si>
    <t>AFA49206.1</t>
  </si>
  <si>
    <t>membrane-bound sodium-translocating pyrophosphatase HppA</t>
  </si>
  <si>
    <t>pgm3</t>
  </si>
  <si>
    <t>Awo_c24500</t>
  </si>
  <si>
    <t>AFA49207.1</t>
  </si>
  <si>
    <t>phosphoglycerate mutase Pgm3</t>
  </si>
  <si>
    <t>tpiA2</t>
  </si>
  <si>
    <t>Awo_c24510</t>
  </si>
  <si>
    <t>AFA49208.1</t>
  </si>
  <si>
    <t>triosephosphate isomerase TpiA2</t>
  </si>
  <si>
    <t>pgk</t>
  </si>
  <si>
    <t>Awo_c24520</t>
  </si>
  <si>
    <t>AFA49209.1</t>
  </si>
  <si>
    <t>phosphoglycerate kinase Pgk</t>
  </si>
  <si>
    <t>gap</t>
  </si>
  <si>
    <t>Awo_c24530</t>
  </si>
  <si>
    <t>AFA49210.1</t>
  </si>
  <si>
    <t>glyceraldehyde-3-phosphate dehydrogenase Gap</t>
  </si>
  <si>
    <t>Awo_c24540</t>
  </si>
  <si>
    <t>AFA49211.1</t>
  </si>
  <si>
    <t>putative central glycolytic transcriptional regulator</t>
  </si>
  <si>
    <t>rpoN</t>
  </si>
  <si>
    <t>Awo_c24550</t>
  </si>
  <si>
    <t>AFA49212.1</t>
  </si>
  <si>
    <t>RNA polymerase sigma-54 factor RpoN</t>
  </si>
  <si>
    <t>trxB</t>
  </si>
  <si>
    <t>Awo_c24560</t>
  </si>
  <si>
    <t>AFA49213.1</t>
  </si>
  <si>
    <t>thioredoxinreductase TrxB</t>
  </si>
  <si>
    <t>fliJ</t>
  </si>
  <si>
    <t>Awo_c24570</t>
  </si>
  <si>
    <t>AFA49214.1</t>
  </si>
  <si>
    <t>flagellar export protein FliJ</t>
  </si>
  <si>
    <t>fliI</t>
  </si>
  <si>
    <t>Awo_c24580</t>
  </si>
  <si>
    <t>AFA49215.1</t>
  </si>
  <si>
    <t>flagellum-specific ATP synthase FliI</t>
  </si>
  <si>
    <t>fliH</t>
  </si>
  <si>
    <t>Awo_c24590</t>
  </si>
  <si>
    <t>AFA49216.1</t>
  </si>
  <si>
    <t>flagellar assembly protein FliH</t>
  </si>
  <si>
    <t>fliG</t>
  </si>
  <si>
    <t>Awo_c24600</t>
  </si>
  <si>
    <t>AFA49217.1</t>
  </si>
  <si>
    <t>flagellar motor switch protein FliG</t>
  </si>
  <si>
    <t>fliF</t>
  </si>
  <si>
    <t>Awo_c24610</t>
  </si>
  <si>
    <t>AFA49218.1</t>
  </si>
  <si>
    <t>flagellar M-ring protein FliF</t>
  </si>
  <si>
    <t>fliE</t>
  </si>
  <si>
    <t>Awo_c24620</t>
  </si>
  <si>
    <t>AFA49219.1</t>
  </si>
  <si>
    <t>flagellar hook-basal body complex protein FliE</t>
  </si>
  <si>
    <t>flgC</t>
  </si>
  <si>
    <t>Awo_c24630</t>
  </si>
  <si>
    <t>AFA49220.1</t>
  </si>
  <si>
    <t>flagellar basal-body rod protein FlgC</t>
  </si>
  <si>
    <t>flgB</t>
  </si>
  <si>
    <t>Awo_c24640</t>
  </si>
  <si>
    <t>AFA49221.1</t>
  </si>
  <si>
    <t>flagellar basal body protein FlgB</t>
  </si>
  <si>
    <t>Awo_c24650</t>
  </si>
  <si>
    <t>AFA49222.1</t>
  </si>
  <si>
    <t>fliS</t>
  </si>
  <si>
    <t>Awo_c24660</t>
  </si>
  <si>
    <t>AFA49223.1</t>
  </si>
  <si>
    <t>flagellar assembly protein FliS</t>
  </si>
  <si>
    <t>fliD</t>
  </si>
  <si>
    <t>Awo_c24670</t>
  </si>
  <si>
    <t>AFA49224.1</t>
  </si>
  <si>
    <t>flagellar capping protein FliD</t>
  </si>
  <si>
    <t>cheR3</t>
  </si>
  <si>
    <t>Awo_c24680</t>
  </si>
  <si>
    <t>AFA49225.1</t>
  </si>
  <si>
    <t>chemotaxis protein methyltransferase CheR3</t>
  </si>
  <si>
    <t>cheA4</t>
  </si>
  <si>
    <t>Awo_c24690</t>
  </si>
  <si>
    <t>AFA49226.1</t>
  </si>
  <si>
    <t>chemotaxis protein histidin kinase CheA4</t>
  </si>
  <si>
    <t>Awo_c24700</t>
  </si>
  <si>
    <t>AFA49227.1</t>
  </si>
  <si>
    <t>flhB1</t>
  </si>
  <si>
    <t>Awo_c24710</t>
  </si>
  <si>
    <t>AFA49228.1</t>
  </si>
  <si>
    <t>flagellar biosynthesis protein FlhB1</t>
  </si>
  <si>
    <t>Awo_c24720</t>
  </si>
  <si>
    <t>AFA49229.1</t>
  </si>
  <si>
    <t>Awo_c24730</t>
  </si>
  <si>
    <t>AFA49230.1</t>
  </si>
  <si>
    <t>Awo_c24740</t>
  </si>
  <si>
    <t>AFA49231.1</t>
  </si>
  <si>
    <t>putative dTDP-6-deoxy-L-hexose 3-O-methyltransferase</t>
  </si>
  <si>
    <t>Awo_c24750</t>
  </si>
  <si>
    <t>AFA49232.1</t>
  </si>
  <si>
    <t>putative tungsten-containing aldehyde ferredoxin oxidoreductase cofactor-modifying protein</t>
  </si>
  <si>
    <t>Awo_c24760</t>
  </si>
  <si>
    <t>AFA49233.1</t>
  </si>
  <si>
    <t>Awo_c24770</t>
  </si>
  <si>
    <t>AFA49234.1</t>
  </si>
  <si>
    <t>NAD-dependent epimerase/dehydratase</t>
  </si>
  <si>
    <t>rfbH</t>
  </si>
  <si>
    <t>Awo_c24780</t>
  </si>
  <si>
    <t>AFA49235.1</t>
  </si>
  <si>
    <t>lipopolysaccharide biosynthesis protein RfbH</t>
  </si>
  <si>
    <t>rfbF</t>
  </si>
  <si>
    <t>Awo_c24790</t>
  </si>
  <si>
    <t>AFA49236.1</t>
  </si>
  <si>
    <t>glucose-1-phosphate cytidylyltransferase RfbF</t>
  </si>
  <si>
    <t>Awo_c24800</t>
  </si>
  <si>
    <t>AFA49237.1</t>
  </si>
  <si>
    <t>Awo_c24810</t>
  </si>
  <si>
    <t>AFA49238.1</t>
  </si>
  <si>
    <t>neuA</t>
  </si>
  <si>
    <t>Awo_c24820</t>
  </si>
  <si>
    <t>AFA49239.1</t>
  </si>
  <si>
    <t>N-acylneuraminate cytidylyltransferase NeuA</t>
  </si>
  <si>
    <t>neuC</t>
  </si>
  <si>
    <t>Awo_c24830</t>
  </si>
  <si>
    <t>AFA49240.1</t>
  </si>
  <si>
    <t>N-acetylglucosamine-6-phosphate 2-epimerase/N-acetylglucosamine-6-phosphatase NeuC</t>
  </si>
  <si>
    <t>neuB</t>
  </si>
  <si>
    <t>Awo_c24840</t>
  </si>
  <si>
    <t>AFA49241.1</t>
  </si>
  <si>
    <t>N-acetylneuraminate synthase NeuB</t>
  </si>
  <si>
    <t>Awo_c24850</t>
  </si>
  <si>
    <t>AFA49242.1</t>
  </si>
  <si>
    <t>Awo_c24860</t>
  </si>
  <si>
    <t>AFA49243.1</t>
  </si>
  <si>
    <t>rffA2</t>
  </si>
  <si>
    <t>Awo_c24870</t>
  </si>
  <si>
    <t>AFA49244.1</t>
  </si>
  <si>
    <t>lipopolysaccharide biosynthesis protein RffA2</t>
  </si>
  <si>
    <t>Awo_c24880</t>
  </si>
  <si>
    <t>AFA49245.1</t>
  </si>
  <si>
    <t>nucleotidyltransferase</t>
  </si>
  <si>
    <t>rfbB2</t>
  </si>
  <si>
    <t>Awo_c24890</t>
  </si>
  <si>
    <t>AFA49246.1</t>
  </si>
  <si>
    <t>dTDP-glucose 4,6-dehydratase RfbB2</t>
  </si>
  <si>
    <t>Awo_c24900</t>
  </si>
  <si>
    <t>AFA49247.1</t>
  </si>
  <si>
    <t>Awo_c24910</t>
  </si>
  <si>
    <t>AFA49248.1</t>
  </si>
  <si>
    <t>fliC2</t>
  </si>
  <si>
    <t>Awo_c24920</t>
  </si>
  <si>
    <t>AFA49249.1</t>
  </si>
  <si>
    <t>Awo_c24930</t>
  </si>
  <si>
    <t>AFA49250.1</t>
  </si>
  <si>
    <t>flgL</t>
  </si>
  <si>
    <t>Awo_c24940</t>
  </si>
  <si>
    <t>AFA49251.1</t>
  </si>
  <si>
    <t>flagellar hook-associated protein 3</t>
  </si>
  <si>
    <t>flgK</t>
  </si>
  <si>
    <t>Awo_c24950</t>
  </si>
  <si>
    <t>AFA49252.1</t>
  </si>
  <si>
    <t>flagellar hook-associated protein 1</t>
  </si>
  <si>
    <t>Awo_c24960</t>
  </si>
  <si>
    <t>AFA49253.1</t>
  </si>
  <si>
    <t>Awo_c24970</t>
  </si>
  <si>
    <t>AFA49254.1</t>
  </si>
  <si>
    <t>cheB3</t>
  </si>
  <si>
    <t>Awo_c24980</t>
  </si>
  <si>
    <t>AFA49255.1</t>
  </si>
  <si>
    <t>chemotaxis-specific methylesterase CheB3</t>
  </si>
  <si>
    <t>cheW5</t>
  </si>
  <si>
    <t>Awo_c24990</t>
  </si>
  <si>
    <t>AFA49256.1</t>
  </si>
  <si>
    <t>chemotaxis protein CheW5</t>
  </si>
  <si>
    <t>cheD2</t>
  </si>
  <si>
    <t>Awo_c25000</t>
  </si>
  <si>
    <t>AFA49257.1</t>
  </si>
  <si>
    <t>chemotaxis protein deaminase CheD2</t>
  </si>
  <si>
    <t>cheC</t>
  </si>
  <si>
    <t>Awo_c25010</t>
  </si>
  <si>
    <t>AFA49258.1</t>
  </si>
  <si>
    <t>chemotaxis protein phosphatase CheC</t>
  </si>
  <si>
    <t>Awo_c25020</t>
  </si>
  <si>
    <t>AFA49259.1</t>
  </si>
  <si>
    <t>flgG</t>
  </si>
  <si>
    <t>Awo_c25030</t>
  </si>
  <si>
    <t>AFA49260.1</t>
  </si>
  <si>
    <t>flagellar basal-body rod protein FlgG</t>
  </si>
  <si>
    <t>flgF</t>
  </si>
  <si>
    <t>Awo_c25040</t>
  </si>
  <si>
    <t>AFA49261.1</t>
  </si>
  <si>
    <t>flagellar hook-basal body rod protein FlgF</t>
  </si>
  <si>
    <t>fliA</t>
  </si>
  <si>
    <t>Awo_c25050</t>
  </si>
  <si>
    <t>AFA49262.1</t>
  </si>
  <si>
    <t>RNA polymerase, sigma 28 subunit FliA</t>
  </si>
  <si>
    <t>flhA</t>
  </si>
  <si>
    <t>Awo_c25060</t>
  </si>
  <si>
    <t>AFA49263.1</t>
  </si>
  <si>
    <t>flagellar biosynthesis protein FlhA</t>
  </si>
  <si>
    <t>flhB2</t>
  </si>
  <si>
    <t>Awo_c25070</t>
  </si>
  <si>
    <t>AFA49264.1</t>
  </si>
  <si>
    <t>flagellar biosynthesis protein FlhB2</t>
  </si>
  <si>
    <t>fliR</t>
  </si>
  <si>
    <t>Awo_c25080</t>
  </si>
  <si>
    <t>AFA49265.1</t>
  </si>
  <si>
    <t>flagellar biosynthesis protein FliR</t>
  </si>
  <si>
    <t>fliQ</t>
  </si>
  <si>
    <t>Awo_c25090</t>
  </si>
  <si>
    <t>AFA49266.1</t>
  </si>
  <si>
    <t>flagellar biosynthesis protein FliQ</t>
  </si>
  <si>
    <t>fliP</t>
  </si>
  <si>
    <t>Awo_c25100</t>
  </si>
  <si>
    <t>AFA49267.1</t>
  </si>
  <si>
    <t>flagellar biosynthesis protein FliP</t>
  </si>
  <si>
    <t>Awo_c25110</t>
  </si>
  <si>
    <t>AFA49268.1</t>
  </si>
  <si>
    <t>cheY4</t>
  </si>
  <si>
    <t>Awo_c25120</t>
  </si>
  <si>
    <t>AFA49269.1</t>
  </si>
  <si>
    <t>chemotaxis protein response regulator CheY4</t>
  </si>
  <si>
    <t>fliN</t>
  </si>
  <si>
    <t>Awo_c25130</t>
  </si>
  <si>
    <t>AFA49270.1</t>
  </si>
  <si>
    <t>flagellar motor switch protein FliN</t>
  </si>
  <si>
    <t>fliM</t>
  </si>
  <si>
    <t>Awo_c25140</t>
  </si>
  <si>
    <t>AFA49271.1</t>
  </si>
  <si>
    <t>flagellar motor switch protein FliM</t>
  </si>
  <si>
    <t>motB</t>
  </si>
  <si>
    <t>Awo_c25150</t>
  </si>
  <si>
    <t>AFA49272.1</t>
  </si>
  <si>
    <t>flagellar motor protein MotB</t>
  </si>
  <si>
    <t>motA</t>
  </si>
  <si>
    <t>Awo_c25160</t>
  </si>
  <si>
    <t>AFA49273.1</t>
  </si>
  <si>
    <t>flagellar motor protein MotA</t>
  </si>
  <si>
    <t>flgE</t>
  </si>
  <si>
    <t>Awo_c25170</t>
  </si>
  <si>
    <t>AFA49274.1</t>
  </si>
  <si>
    <t>flagellar hook protein FlgE</t>
  </si>
  <si>
    <t>Awo_c25180</t>
  </si>
  <si>
    <t>AFA49275.1</t>
  </si>
  <si>
    <t>flagellar operon protein</t>
  </si>
  <si>
    <t>flgD</t>
  </si>
  <si>
    <t>Awo_c25190</t>
  </si>
  <si>
    <t>AFA49276.1</t>
  </si>
  <si>
    <t>flagellar hook protein FlgD</t>
  </si>
  <si>
    <t>Awo_c25200</t>
  </si>
  <si>
    <t>AFA49277.1</t>
  </si>
  <si>
    <t>Awo_c25210</t>
  </si>
  <si>
    <t>AFA49278.1</t>
  </si>
  <si>
    <t>glyS</t>
  </si>
  <si>
    <t>Awo_c25220</t>
  </si>
  <si>
    <t>AFA49279.1</t>
  </si>
  <si>
    <t>glycyl-tRNA synthetase GlyS</t>
  </si>
  <si>
    <t>Awo_c25230</t>
  </si>
  <si>
    <t>AFA49280.1</t>
  </si>
  <si>
    <t>prfA</t>
  </si>
  <si>
    <t>Awo_c25240</t>
  </si>
  <si>
    <t>AFA49281.1</t>
  </si>
  <si>
    <t>peptide chain release factor RF-1</t>
  </si>
  <si>
    <t>Awo_c25250</t>
  </si>
  <si>
    <t>AFA49282.1</t>
  </si>
  <si>
    <t>Awo_c25260</t>
  </si>
  <si>
    <t>AFA49283.1</t>
  </si>
  <si>
    <t>hprK</t>
  </si>
  <si>
    <t>Awo_c25270</t>
  </si>
  <si>
    <t>AFA49284.1</t>
  </si>
  <si>
    <t>HPr kinase/phosphorylase HprK</t>
  </si>
  <si>
    <t>uvrC</t>
  </si>
  <si>
    <t>Awo_c25280</t>
  </si>
  <si>
    <t>AFA49285.1</t>
  </si>
  <si>
    <t>excinuclease ABC, subunit C</t>
  </si>
  <si>
    <t>Awo_c25290</t>
  </si>
  <si>
    <t>AFA49286.1</t>
  </si>
  <si>
    <t>cspL</t>
  </si>
  <si>
    <t>Awo_c25300</t>
  </si>
  <si>
    <t>AFA49287.1</t>
  </si>
  <si>
    <t>cold shock protein CspL</t>
  </si>
  <si>
    <t>feoB2</t>
  </si>
  <si>
    <t>Awo_c25310</t>
  </si>
  <si>
    <t>AFA49288.1</t>
  </si>
  <si>
    <t>ferrous iron transport protein FeoB2</t>
  </si>
  <si>
    <t>Awo_c25320</t>
  </si>
  <si>
    <t>AFA49289.1</t>
  </si>
  <si>
    <t>FeoA-like protein</t>
  </si>
  <si>
    <t>uvrA1</t>
  </si>
  <si>
    <t>Awo_c25330</t>
  </si>
  <si>
    <t>AFA49290.1</t>
  </si>
  <si>
    <t>excinuclease ABC, subunit A</t>
  </si>
  <si>
    <t>uvrB</t>
  </si>
  <si>
    <t>Awo_c25340</t>
  </si>
  <si>
    <t>AFA49291.1</t>
  </si>
  <si>
    <t>excinuclease ABC, subunit B</t>
  </si>
  <si>
    <t>Awo_c25350</t>
  </si>
  <si>
    <t>AFA49292.1</t>
  </si>
  <si>
    <t>putative protease</t>
  </si>
  <si>
    <t>Awo_c25360</t>
  </si>
  <si>
    <t>AFA49293.1</t>
  </si>
  <si>
    <t>ftsX</t>
  </si>
  <si>
    <t>Awo_c25370</t>
  </si>
  <si>
    <t>AFA49294.1</t>
  </si>
  <si>
    <t>cell division protein FtsX</t>
  </si>
  <si>
    <t>ftsE</t>
  </si>
  <si>
    <t>Awo_c25380</t>
  </si>
  <si>
    <t>AFA49295.1</t>
  </si>
  <si>
    <t>cell division ATP-binding protein FtsE</t>
  </si>
  <si>
    <t>Awo_c25390</t>
  </si>
  <si>
    <t>AFA49296.1</t>
  </si>
  <si>
    <t>Awo_c25400</t>
  </si>
  <si>
    <t>AFA49297.1</t>
  </si>
  <si>
    <t>adh6</t>
  </si>
  <si>
    <t>Awo_c25410</t>
  </si>
  <si>
    <t>AFA49298.1</t>
  </si>
  <si>
    <t>Awo_c25420</t>
  </si>
  <si>
    <t>AFA49299.1</t>
  </si>
  <si>
    <t>Awo_c25430</t>
  </si>
  <si>
    <t>AFA49300.1</t>
  </si>
  <si>
    <t>Awo_c25440</t>
  </si>
  <si>
    <t>AFA49301.1</t>
  </si>
  <si>
    <t>polC2</t>
  </si>
  <si>
    <t>Awo_c25450</t>
  </si>
  <si>
    <t>AFA49302.1</t>
  </si>
  <si>
    <t>DNA polymerase III</t>
  </si>
  <si>
    <t>ispG</t>
  </si>
  <si>
    <t>Awo_c25460</t>
  </si>
  <si>
    <t>AFA49303.1</t>
  </si>
  <si>
    <t>4-hydroxy-3-methylbut-2-en-1-yl diphosphate synthase IspG</t>
  </si>
  <si>
    <t>Awo_c25470</t>
  </si>
  <si>
    <t>AFA49304.1</t>
  </si>
  <si>
    <t>Awo_c25480</t>
  </si>
  <si>
    <t>AFA49305.1</t>
  </si>
  <si>
    <t>phosphatidate cytidylyltransferase</t>
  </si>
  <si>
    <t>uppS</t>
  </si>
  <si>
    <t>Awo_c25490</t>
  </si>
  <si>
    <t>AFA49306.1</t>
  </si>
  <si>
    <t>undecaprenyl diphosphate synthase UppS</t>
  </si>
  <si>
    <t>Awo_c25500</t>
  </si>
  <si>
    <t>AFA49307.1</t>
  </si>
  <si>
    <t>Awo_c25510</t>
  </si>
  <si>
    <t>AFA49308.1</t>
  </si>
  <si>
    <t>Awo_c25520</t>
  </si>
  <si>
    <t>AFA49309.1</t>
  </si>
  <si>
    <t>Awo_c25530</t>
  </si>
  <si>
    <t>AFA49310.1</t>
  </si>
  <si>
    <t>Awo_c25540</t>
  </si>
  <si>
    <t>AFA49311.1</t>
  </si>
  <si>
    <t>Awo_c25550</t>
  </si>
  <si>
    <t>AFA49312.1</t>
  </si>
  <si>
    <t>putative ABC transport system substrate binding protein</t>
  </si>
  <si>
    <t>Awo_c25560</t>
  </si>
  <si>
    <t>AFA49313.1</t>
  </si>
  <si>
    <t>Awo_c25570</t>
  </si>
  <si>
    <t>AFA49314.1</t>
  </si>
  <si>
    <t>putative serine proteinase</t>
  </si>
  <si>
    <t>Awo_c25580</t>
  </si>
  <si>
    <t>AFA49315.1</t>
  </si>
  <si>
    <t>addA</t>
  </si>
  <si>
    <t>Awo_c25590</t>
  </si>
  <si>
    <t>AFA49316.1</t>
  </si>
  <si>
    <t>ATP-dependent helicase/nuclease subunit A</t>
  </si>
  <si>
    <t>addB</t>
  </si>
  <si>
    <t>Awo_c25600</t>
  </si>
  <si>
    <t>AFA49317.1</t>
  </si>
  <si>
    <t>ATP-dependent helicase/deoxyribonuclease subunit B</t>
  </si>
  <si>
    <t>trpS</t>
  </si>
  <si>
    <t>Awo_c25610</t>
  </si>
  <si>
    <t>AFA49318.1</t>
  </si>
  <si>
    <t>tryptophanyl-tRNA synthetase TrpS</t>
  </si>
  <si>
    <t>murI</t>
  </si>
  <si>
    <t>Awo_c25620</t>
  </si>
  <si>
    <t>AFA49319.1</t>
  </si>
  <si>
    <t>glutamate racemase MurI</t>
  </si>
  <si>
    <t>Awo_c25630</t>
  </si>
  <si>
    <t>AFA49320.1</t>
  </si>
  <si>
    <t>putative xanthine phosphoribosyltransferase</t>
  </si>
  <si>
    <t>fusA2</t>
  </si>
  <si>
    <t>Awo_c25640</t>
  </si>
  <si>
    <t>AFA49321.1</t>
  </si>
  <si>
    <t>Awo_c25650</t>
  </si>
  <si>
    <t>AFA49322.1</t>
  </si>
  <si>
    <t>RNA polymerase sigma factor</t>
  </si>
  <si>
    <t>Awo_c25660</t>
  </si>
  <si>
    <t>AFA49323.1</t>
  </si>
  <si>
    <t>putative anti-sigma F factor</t>
  </si>
  <si>
    <t>spoIIAA</t>
  </si>
  <si>
    <t>Awo_c25670</t>
  </si>
  <si>
    <t>AFA49324.1</t>
  </si>
  <si>
    <t>anti-sigma F factor antagonist</t>
  </si>
  <si>
    <t>Awo_c25680</t>
  </si>
  <si>
    <t>AFA49325.1</t>
  </si>
  <si>
    <t>Awo_c25690</t>
  </si>
  <si>
    <t>AFA49326.1</t>
  </si>
  <si>
    <t>Awo_c25700</t>
  </si>
  <si>
    <t>AFA49327.1</t>
  </si>
  <si>
    <t>putative phosphocarrier protein</t>
  </si>
  <si>
    <t>pts</t>
  </si>
  <si>
    <t>Awo_c25710</t>
  </si>
  <si>
    <t>AFA49328.1</t>
  </si>
  <si>
    <t>phosphoenolpyruvate phosphotransferase Pts</t>
  </si>
  <si>
    <t>recR</t>
  </si>
  <si>
    <t>Awo_c25720</t>
  </si>
  <si>
    <t>AFA49329.1</t>
  </si>
  <si>
    <t>recombination protein RecR</t>
  </si>
  <si>
    <t>dnaX1</t>
  </si>
  <si>
    <t>Awo_c25730</t>
  </si>
  <si>
    <t>AFA49330.1</t>
  </si>
  <si>
    <t>DNA polymerase III gamma/tau subunit DnaX1</t>
  </si>
  <si>
    <t>pduT</t>
  </si>
  <si>
    <t>Awo_c25740</t>
  </si>
  <si>
    <t>AFA49331.1</t>
  </si>
  <si>
    <t>polyhedral organelle shell protein PduT</t>
  </si>
  <si>
    <t>Awo_c25750</t>
  </si>
  <si>
    <t>AFA49332.1</t>
  </si>
  <si>
    <t>pduS</t>
  </si>
  <si>
    <t>Awo_c25760</t>
  </si>
  <si>
    <t>AFA49333.1</t>
  </si>
  <si>
    <t>propanediol utilization protein PduS</t>
  </si>
  <si>
    <t>pduP</t>
  </si>
  <si>
    <t>Awo_c25770</t>
  </si>
  <si>
    <t>AFA49334.1</t>
  </si>
  <si>
    <t>CoA-dependent proprionaldehyde dehydrogenase PduP</t>
  </si>
  <si>
    <t>Awo_c25780</t>
  </si>
  <si>
    <t>AFA49335.1</t>
  </si>
  <si>
    <t>pduO</t>
  </si>
  <si>
    <t>Awo_c25790</t>
  </si>
  <si>
    <t>AFA49336.1</t>
  </si>
  <si>
    <t>ATP:cob(I)alamin adenosyltransferase PduO</t>
  </si>
  <si>
    <t>pduN</t>
  </si>
  <si>
    <t>Awo_c25800</t>
  </si>
  <si>
    <t>AFA49337.1</t>
  </si>
  <si>
    <t>propanediol utilization protein, carboxysome structural protein PduN</t>
  </si>
  <si>
    <t>Awo_c25810</t>
  </si>
  <si>
    <t>AFA49338.1</t>
  </si>
  <si>
    <t>eutJ</t>
  </si>
  <si>
    <t>Awo_c25820</t>
  </si>
  <si>
    <t>AFA49339.1</t>
  </si>
  <si>
    <t>ethanolamine utilization protein EutJ</t>
  </si>
  <si>
    <t>pduL2</t>
  </si>
  <si>
    <t>Awo_c25830</t>
  </si>
  <si>
    <t>AFA49340.1</t>
  </si>
  <si>
    <t>propanediol utilization protein PduL2</t>
  </si>
  <si>
    <t>pduK</t>
  </si>
  <si>
    <t>Awo_c25840</t>
  </si>
  <si>
    <t>AFA49341.1</t>
  </si>
  <si>
    <t>organelle shell protein PduK</t>
  </si>
  <si>
    <t>pduH</t>
  </si>
  <si>
    <t>Awo_c25850</t>
  </si>
  <si>
    <t>AFA49342.1</t>
  </si>
  <si>
    <t>propanediol dehydratase reactivation protein, small subunit PduH</t>
  </si>
  <si>
    <t>pduG</t>
  </si>
  <si>
    <t>Awo_c25860</t>
  </si>
  <si>
    <t>AFA49343.1</t>
  </si>
  <si>
    <t>propanediol dehydratase reactivation protein, large subunit PduG</t>
  </si>
  <si>
    <t>pduE</t>
  </si>
  <si>
    <t>Awo_c25870</t>
  </si>
  <si>
    <t>AFA49344.1</t>
  </si>
  <si>
    <t>propanediol dehydratase, small subunit PduE</t>
  </si>
  <si>
    <t>pduD</t>
  </si>
  <si>
    <t>Awo_c25880</t>
  </si>
  <si>
    <t>AFA49345.1</t>
  </si>
  <si>
    <t>propanediol dehydratase, medium subunit PduD</t>
  </si>
  <si>
    <t>pduC</t>
  </si>
  <si>
    <t>Awo_c25890</t>
  </si>
  <si>
    <t>AFA49346.1</t>
  </si>
  <si>
    <t>propanediol dehydratase, large subunit PduC</t>
  </si>
  <si>
    <t>pduB</t>
  </si>
  <si>
    <t>Awo_c25900</t>
  </si>
  <si>
    <t>AFA49347.1</t>
  </si>
  <si>
    <t>polyhedral organelle shell protein PduB</t>
  </si>
  <si>
    <t>pduA</t>
  </si>
  <si>
    <t>Awo_c25910</t>
  </si>
  <si>
    <t>AFA49348.1</t>
  </si>
  <si>
    <t>propanediol utilization microcompartment protein PduA</t>
  </si>
  <si>
    <t>Awo_c25920</t>
  </si>
  <si>
    <t>AFA49349.1</t>
  </si>
  <si>
    <t>Awo_c25930</t>
  </si>
  <si>
    <t>AFA49350.1</t>
  </si>
  <si>
    <t>trnA2</t>
  </si>
  <si>
    <t>Awo_c25940</t>
  </si>
  <si>
    <t>Awo_c25950</t>
  </si>
  <si>
    <t>AFA49351.1</t>
  </si>
  <si>
    <t>Awo_c25960</t>
  </si>
  <si>
    <t>AFA49352.1</t>
  </si>
  <si>
    <t>Awo_c25970</t>
  </si>
  <si>
    <t>AFA49353.1</t>
  </si>
  <si>
    <t>phage-like protein</t>
  </si>
  <si>
    <t>Awo_c25980</t>
  </si>
  <si>
    <t>AFA49354.1</t>
  </si>
  <si>
    <t>Awo_c25990</t>
  </si>
  <si>
    <t>AFA49355.1</t>
  </si>
  <si>
    <t>Awo_c26000</t>
  </si>
  <si>
    <t>AFA49356.1</t>
  </si>
  <si>
    <t>Awo_c26010</t>
  </si>
  <si>
    <t>AFA49357.1</t>
  </si>
  <si>
    <t>Awo_c26020</t>
  </si>
  <si>
    <t>AFA49358.1</t>
  </si>
  <si>
    <t>Awo_c26030</t>
  </si>
  <si>
    <t>AFA49359.1</t>
  </si>
  <si>
    <t>Awo_c26040</t>
  </si>
  <si>
    <t>AFA49360.1</t>
  </si>
  <si>
    <t>spoVJ</t>
  </si>
  <si>
    <t>Awo_c26050</t>
  </si>
  <si>
    <t>AFA49361.1</t>
  </si>
  <si>
    <t>sporulation protein</t>
  </si>
  <si>
    <t>Awo_c26060</t>
  </si>
  <si>
    <t>AFA49362.1</t>
  </si>
  <si>
    <t>Awo_c26070</t>
  </si>
  <si>
    <t>AFA49363.1</t>
  </si>
  <si>
    <t>Awo_c26080</t>
  </si>
  <si>
    <t>AFA49364.1</t>
  </si>
  <si>
    <t>putative ribosomal S6 modification protein</t>
  </si>
  <si>
    <t>Awo_c26090</t>
  </si>
  <si>
    <t>AFA49365.1</t>
  </si>
  <si>
    <t>Awo_c26100</t>
  </si>
  <si>
    <t>AFA49366.1</t>
  </si>
  <si>
    <t>putative transport protein, ATPase and permease protein</t>
  </si>
  <si>
    <t>Awo_c26110</t>
  </si>
  <si>
    <t>AFA49367.1</t>
  </si>
  <si>
    <t>putative ABC transport system protein</t>
  </si>
  <si>
    <t>Awo_c26120</t>
  </si>
  <si>
    <t>AFA49368.1</t>
  </si>
  <si>
    <t>Awo_c26130</t>
  </si>
  <si>
    <t>AFA49369.1</t>
  </si>
  <si>
    <t>spoIIAA2</t>
  </si>
  <si>
    <t>Awo_c26140</t>
  </si>
  <si>
    <t>AFA49370.1</t>
  </si>
  <si>
    <t>Awo_c26150</t>
  </si>
  <si>
    <t>AFA49371.1</t>
  </si>
  <si>
    <t>pyc</t>
  </si>
  <si>
    <t>Awo_c26160</t>
  </si>
  <si>
    <t>AFA49372.1</t>
  </si>
  <si>
    <t>pyruvate carboxylase Pyc</t>
  </si>
  <si>
    <t>Awo_c26170</t>
  </si>
  <si>
    <t>AFA49373.1</t>
  </si>
  <si>
    <t>pheA2</t>
  </si>
  <si>
    <t>Awo_c26180</t>
  </si>
  <si>
    <t>AFA49374.1</t>
  </si>
  <si>
    <t>bifunctional chorismate mutase/ prephenate dehydratase PheA2</t>
  </si>
  <si>
    <t>aroC</t>
  </si>
  <si>
    <t>Awo_c26190</t>
  </si>
  <si>
    <t>AFA49375.1</t>
  </si>
  <si>
    <t>chorismate synthase AroC</t>
  </si>
  <si>
    <t>aroA</t>
  </si>
  <si>
    <t>Awo_c26200</t>
  </si>
  <si>
    <t>AFA49376.1</t>
  </si>
  <si>
    <t>3-phosphoshikimate 1-carboxyvinyltransferase AroA</t>
  </si>
  <si>
    <t>aroB</t>
  </si>
  <si>
    <t>Awo_c26210</t>
  </si>
  <si>
    <t>AFA49377.1</t>
  </si>
  <si>
    <t>3-dehydroquinate synthase AroB</t>
  </si>
  <si>
    <t>rbsC1</t>
  </si>
  <si>
    <t>Awo_c26220</t>
  </si>
  <si>
    <t>AFA49378.1</t>
  </si>
  <si>
    <t>branched chain amino acid ABC transport system permease protein RbsC1</t>
  </si>
  <si>
    <t>rbsC2</t>
  </si>
  <si>
    <t>Awo_c26230</t>
  </si>
  <si>
    <t>AFA49379.1</t>
  </si>
  <si>
    <t>branched chain amino acid ABC transport system permease protein RbsC2</t>
  </si>
  <si>
    <t>Awo_c26240</t>
  </si>
  <si>
    <t>AFA49380.1</t>
  </si>
  <si>
    <t>Awo_c26250</t>
  </si>
  <si>
    <t>AFA49381.1</t>
  </si>
  <si>
    <t>Awo_c26260</t>
  </si>
  <si>
    <t>AFA49382.1</t>
  </si>
  <si>
    <t>Awo_c26270</t>
  </si>
  <si>
    <t>AFA49383.1</t>
  </si>
  <si>
    <t>Awo_c26280</t>
  </si>
  <si>
    <t>AFA49384.1</t>
  </si>
  <si>
    <t>Awo_c26290</t>
  </si>
  <si>
    <t>AFA49385.1</t>
  </si>
  <si>
    <t>Awo_c26300</t>
  </si>
  <si>
    <t>AFA49386.1</t>
  </si>
  <si>
    <t>Awo_c26310</t>
  </si>
  <si>
    <t>AFA49387.1</t>
  </si>
  <si>
    <t>Awo_c26320</t>
  </si>
  <si>
    <t>AFA49388.1</t>
  </si>
  <si>
    <t>Awo_c26330</t>
  </si>
  <si>
    <t>AFA49389.1</t>
  </si>
  <si>
    <t>Awo_c26340</t>
  </si>
  <si>
    <t>AFA49390.1</t>
  </si>
  <si>
    <t>Awo_c26350</t>
  </si>
  <si>
    <t>AFA49391.1</t>
  </si>
  <si>
    <t>Awo_c26360</t>
  </si>
  <si>
    <t>AFA49392.1</t>
  </si>
  <si>
    <t>adh7</t>
  </si>
  <si>
    <t>Awo_c26370</t>
  </si>
  <si>
    <t>AFA49393.1</t>
  </si>
  <si>
    <t>recX</t>
  </si>
  <si>
    <t>Awo_c26380</t>
  </si>
  <si>
    <t>AFA49394.1</t>
  </si>
  <si>
    <t>regulatory protein RecX</t>
  </si>
  <si>
    <t>Awo_c26390</t>
  </si>
  <si>
    <t>AFA49395.1</t>
  </si>
  <si>
    <t>Awo_c26400</t>
  </si>
  <si>
    <t>AFA49396.1</t>
  </si>
  <si>
    <t>Awo_c26410</t>
  </si>
  <si>
    <t>AFA49397.1</t>
  </si>
  <si>
    <t>Awo_c26420</t>
  </si>
  <si>
    <t>AFA49398.1</t>
  </si>
  <si>
    <t>ssuB</t>
  </si>
  <si>
    <t>Awo_c26430</t>
  </si>
  <si>
    <t>AFA49399.1</t>
  </si>
  <si>
    <t>nitrate/sulfonate/bicarbonate ABC transport system ATP-binding protein SsuB</t>
  </si>
  <si>
    <t>ssuC2</t>
  </si>
  <si>
    <t>Awo_c26440</t>
  </si>
  <si>
    <t>AFA49400.1</t>
  </si>
  <si>
    <t>nitrate/sulfonate/bicarbonate ABC transport system permease protein SsuC</t>
  </si>
  <si>
    <t>ssuA3</t>
  </si>
  <si>
    <t>Awo_c26450</t>
  </si>
  <si>
    <t>AFA49401.1</t>
  </si>
  <si>
    <t>nitrate/sulfonate/bicarbonate ABC transport system substrate binding protein SsuA3</t>
  </si>
  <si>
    <t>bioB1</t>
  </si>
  <si>
    <t>Awo_c26460</t>
  </si>
  <si>
    <t>AFA49402.1</t>
  </si>
  <si>
    <t>biotin synthase BioB1</t>
  </si>
  <si>
    <t>Awo_c26470</t>
  </si>
  <si>
    <t>AFA49403.1</t>
  </si>
  <si>
    <t>trnF2</t>
  </si>
  <si>
    <t>Awo_c26480</t>
  </si>
  <si>
    <t>trnM1</t>
  </si>
  <si>
    <t>Awo_c26490</t>
  </si>
  <si>
    <t>tRNA-Met</t>
  </si>
  <si>
    <t>trnP3</t>
  </si>
  <si>
    <t>Awo_c26500</t>
  </si>
  <si>
    <t>Awo_c26510</t>
  </si>
  <si>
    <t>AFA49404.1</t>
  </si>
  <si>
    <t>cation-transporting ATPase</t>
  </si>
  <si>
    <t>Awo_c26520</t>
  </si>
  <si>
    <t>AFA49405.1</t>
  </si>
  <si>
    <t>Awo_c26530</t>
  </si>
  <si>
    <t>AFA49406.1</t>
  </si>
  <si>
    <t>putative HIT family protein</t>
  </si>
  <si>
    <t>Awo_c26540</t>
  </si>
  <si>
    <t>AFA49407.1</t>
  </si>
  <si>
    <t>Awo_c26550</t>
  </si>
  <si>
    <t>AFA49408.1</t>
  </si>
  <si>
    <t>prmA</t>
  </si>
  <si>
    <t>Awo_c26560</t>
  </si>
  <si>
    <t>AFA49409.1</t>
  </si>
  <si>
    <t>ribosomal protein L11 methyltransferase PrmA</t>
  </si>
  <si>
    <t>pduU</t>
  </si>
  <si>
    <t>Awo_c26570</t>
  </si>
  <si>
    <t>AFA49410.1</t>
  </si>
  <si>
    <t>propanediol utilization protein PduU</t>
  </si>
  <si>
    <t>pduV2</t>
  </si>
  <si>
    <t>Awo_c26580</t>
  </si>
  <si>
    <t>AFA49411.1</t>
  </si>
  <si>
    <t>propanediol utilization protein PduV2</t>
  </si>
  <si>
    <t>mtnK2</t>
  </si>
  <si>
    <t>Awo_c26590</t>
  </si>
  <si>
    <t>AFA49412.1</t>
  </si>
  <si>
    <t>methylthioribose kinase MtnK2</t>
  </si>
  <si>
    <t>Awo_c26600</t>
  </si>
  <si>
    <t>AFA49413.1</t>
  </si>
  <si>
    <t>cysK3</t>
  </si>
  <si>
    <t>Awo_c26610</t>
  </si>
  <si>
    <t>AFA49414.1</t>
  </si>
  <si>
    <t>cysteine synthase CysK3</t>
  </si>
  <si>
    <t>dnaJ2</t>
  </si>
  <si>
    <t>Awo_c26620</t>
  </si>
  <si>
    <t>AFA49415.1</t>
  </si>
  <si>
    <t>chaperone protein DnaJ2</t>
  </si>
  <si>
    <t>dnaK</t>
  </si>
  <si>
    <t>Awo_c26630</t>
  </si>
  <si>
    <t>AFA49416.1</t>
  </si>
  <si>
    <t>chaperone protein DnaK</t>
  </si>
  <si>
    <t>grpE</t>
  </si>
  <si>
    <t>Awo_c26640</t>
  </si>
  <si>
    <t>AFA49417.1</t>
  </si>
  <si>
    <t>heat shock protein GrpE</t>
  </si>
  <si>
    <t>hrcA</t>
  </si>
  <si>
    <t>Awo_c26650</t>
  </si>
  <si>
    <t>AFA49418.1</t>
  </si>
  <si>
    <t>heat-inducible transcription repressor</t>
  </si>
  <si>
    <t>hemN</t>
  </si>
  <si>
    <t>Awo_c26660</t>
  </si>
  <si>
    <t>AFA49419.1</t>
  </si>
  <si>
    <t>oxygen-independent coproporphyrinogen-III oxidase 1</t>
  </si>
  <si>
    <t>Awo_c26670</t>
  </si>
  <si>
    <t>AFA49420.1</t>
  </si>
  <si>
    <t>putative tyrosine/serine phosphatase</t>
  </si>
  <si>
    <t>proA</t>
  </si>
  <si>
    <t>Awo_c26680</t>
  </si>
  <si>
    <t>AFA49421.1</t>
  </si>
  <si>
    <t>gamma-glutamyl phosphate reductase ProA</t>
  </si>
  <si>
    <t>Awo_c26690</t>
  </si>
  <si>
    <t>AFA49422.1</t>
  </si>
  <si>
    <t>Awo_c26700</t>
  </si>
  <si>
    <t>AFA49423.1</t>
  </si>
  <si>
    <t>Awo_c26710</t>
  </si>
  <si>
    <t>AFA49424.1</t>
  </si>
  <si>
    <t>Awo_c26720</t>
  </si>
  <si>
    <t>AFA49425.1</t>
  </si>
  <si>
    <t>Awo_c26730</t>
  </si>
  <si>
    <t>AFA49426.1</t>
  </si>
  <si>
    <t>Awo_c26740</t>
  </si>
  <si>
    <t>AFA49427.1</t>
  </si>
  <si>
    <t>Awo_c26750</t>
  </si>
  <si>
    <t>AFA49428.1</t>
  </si>
  <si>
    <t>Awo_c26760</t>
  </si>
  <si>
    <t>AFA49429.1</t>
  </si>
  <si>
    <t>Awo_c26770</t>
  </si>
  <si>
    <t>AFA49430.1</t>
  </si>
  <si>
    <t>transposase YhgA family</t>
  </si>
  <si>
    <t>Awo_c26780</t>
  </si>
  <si>
    <t>AFA49431.1</t>
  </si>
  <si>
    <t>Awo_c26790</t>
  </si>
  <si>
    <t>AFA49432.1</t>
  </si>
  <si>
    <t>transposase ISL3 family</t>
  </si>
  <si>
    <t>Awo_c26800</t>
  </si>
  <si>
    <t>AFA49433.1</t>
  </si>
  <si>
    <t>transposase, IS204/IS1001/IS1096/IS1165</t>
  </si>
  <si>
    <t>Awo_c26810</t>
  </si>
  <si>
    <t>AFA49434.1</t>
  </si>
  <si>
    <t>putative RNA polymerase sigma factor 70</t>
  </si>
  <si>
    <t>Awo_c26820</t>
  </si>
  <si>
    <t>AFA49435.1</t>
  </si>
  <si>
    <t>Awo_c26830</t>
  </si>
  <si>
    <t>AFA49436.1</t>
  </si>
  <si>
    <t>putative toxin secretion/phage lysis holin</t>
  </si>
  <si>
    <t>Awo_c26840</t>
  </si>
  <si>
    <t>AFA49437.1</t>
  </si>
  <si>
    <t>muramoyl-pentapeptide carboxypeptidase</t>
  </si>
  <si>
    <t>Awo_c26850</t>
  </si>
  <si>
    <t>AFA49438.1</t>
  </si>
  <si>
    <t>Awo_c26860</t>
  </si>
  <si>
    <t>AFA49439.1</t>
  </si>
  <si>
    <t>Awo_c26870</t>
  </si>
  <si>
    <t>AFA49440.1</t>
  </si>
  <si>
    <t>Awo_c26880</t>
  </si>
  <si>
    <t>AFA49441.1</t>
  </si>
  <si>
    <t>whiA</t>
  </si>
  <si>
    <t>Awo_c26890</t>
  </si>
  <si>
    <t>AFA49442.1</t>
  </si>
  <si>
    <t>putative sporulation transcription regulator WhiA</t>
  </si>
  <si>
    <t>Awo_c26900</t>
  </si>
  <si>
    <t>AFA49443.1</t>
  </si>
  <si>
    <t>uncharacterized protein family UPF0052</t>
  </si>
  <si>
    <t>Awo_c26910</t>
  </si>
  <si>
    <t>AFA49444.1</t>
  </si>
  <si>
    <t>uncharacterized P-loop ATPase protein UPF0042</t>
  </si>
  <si>
    <t>Awo_c26920</t>
  </si>
  <si>
    <t>AFA49445.1</t>
  </si>
  <si>
    <t>putative PHP domain-containing protein</t>
  </si>
  <si>
    <t>murB</t>
  </si>
  <si>
    <t>Awo_c26930</t>
  </si>
  <si>
    <t>AFA49446.1</t>
  </si>
  <si>
    <t>UDP-N-acetylenolpyruvoylglucosamine reductase MurB</t>
  </si>
  <si>
    <t>Awo_c26940</t>
  </si>
  <si>
    <t>AFA49447.1</t>
  </si>
  <si>
    <t>Awo_c26950</t>
  </si>
  <si>
    <t>AFA49448.1</t>
  </si>
  <si>
    <t>Awo_c26960</t>
  </si>
  <si>
    <t>AFA49449.1</t>
  </si>
  <si>
    <t>helicase, RecD/TraA family</t>
  </si>
  <si>
    <t>hydA1</t>
  </si>
  <si>
    <t>Awo_c26970</t>
  </si>
  <si>
    <t>AFA49450.1</t>
  </si>
  <si>
    <t>iron hydrogenase HydA1</t>
  </si>
  <si>
    <t>hydB</t>
  </si>
  <si>
    <t>Awo_c26980</t>
  </si>
  <si>
    <t>AFA49451.1</t>
  </si>
  <si>
    <t>iron hydrogenase HydB</t>
  </si>
  <si>
    <t>hydD</t>
  </si>
  <si>
    <t>Awo_c26990</t>
  </si>
  <si>
    <t>AFA49452.1</t>
  </si>
  <si>
    <t>iron hydrogenase HydD</t>
  </si>
  <si>
    <t>hydE</t>
  </si>
  <si>
    <t>Awo_c27000</t>
  </si>
  <si>
    <t>AFA49453.1</t>
  </si>
  <si>
    <t>sensory transduction histidine kinase HydE</t>
  </si>
  <si>
    <t>hydC</t>
  </si>
  <si>
    <t>Awo_c27010</t>
  </si>
  <si>
    <t>AFA49454.1</t>
  </si>
  <si>
    <t>iron hydrogenase HydC</t>
  </si>
  <si>
    <t>Awo_c27020</t>
  </si>
  <si>
    <t>AFA49455.1</t>
  </si>
  <si>
    <t>PHP domain-containing protein</t>
  </si>
  <si>
    <t>Awo_c27030</t>
  </si>
  <si>
    <t>AFA49456.1</t>
  </si>
  <si>
    <t>Awo_c27040</t>
  </si>
  <si>
    <t>AFA49457.1</t>
  </si>
  <si>
    <t>hydrogenase large subunit-like protein</t>
  </si>
  <si>
    <t>Awo_c27050</t>
  </si>
  <si>
    <t>AFA49458.1</t>
  </si>
  <si>
    <t>putative anti-sigma regulatory factor, serine/threonine protein kinase</t>
  </si>
  <si>
    <t>Awo_c27060</t>
  </si>
  <si>
    <t>AFA49459.1</t>
  </si>
  <si>
    <t>Awo_c27070</t>
  </si>
  <si>
    <t>AFA49460.1</t>
  </si>
  <si>
    <t>putative DNA double-strand break repair rad50 ATPase</t>
  </si>
  <si>
    <t>mppE</t>
  </si>
  <si>
    <t>Awo_c27080</t>
  </si>
  <si>
    <t>AFA49461.1</t>
  </si>
  <si>
    <t>putative metallophosphoesterase MppE</t>
  </si>
  <si>
    <t>aorR</t>
  </si>
  <si>
    <t>Awo_c27090</t>
  </si>
  <si>
    <t>AFA49462.1</t>
  </si>
  <si>
    <t>transcriptional regulator AorR</t>
  </si>
  <si>
    <t>pgm4</t>
  </si>
  <si>
    <t>Awo_c27100</t>
  </si>
  <si>
    <t>AFA49463.1</t>
  </si>
  <si>
    <t>phosphoglycerate mutase Pgm4</t>
  </si>
  <si>
    <t>Awo_c27110</t>
  </si>
  <si>
    <t>AFA49464.1</t>
  </si>
  <si>
    <t>putative metal dependent phosphohydrolase, MobA-like protein</t>
  </si>
  <si>
    <t>Awo_c27120</t>
  </si>
  <si>
    <t>AFA49465.1</t>
  </si>
  <si>
    <t>xanthine and CO dehydrogenases maturation factor, XdhC/CoxF family</t>
  </si>
  <si>
    <t>paaK4</t>
  </si>
  <si>
    <t>Awo_c27130</t>
  </si>
  <si>
    <t>AFA49466.1</t>
  </si>
  <si>
    <t>phenylacetate-CoA ligase PaaK4</t>
  </si>
  <si>
    <t>Awo_c27140</t>
  </si>
  <si>
    <t>AFA49467.1</t>
  </si>
  <si>
    <t>Awo_c27150</t>
  </si>
  <si>
    <t>AFA49468.1</t>
  </si>
  <si>
    <t>putative redox-active protein</t>
  </si>
  <si>
    <t>Awo_c27160</t>
  </si>
  <si>
    <t>AFA49469.1</t>
  </si>
  <si>
    <t>putative methyltransferase type 11</t>
  </si>
  <si>
    <t>Awo_c27170</t>
  </si>
  <si>
    <t>AFA49470.1</t>
  </si>
  <si>
    <t>Awo_c27180</t>
  </si>
  <si>
    <t>AFA49471.1</t>
  </si>
  <si>
    <t>aldehyde dehydrogenase, iron-sulfur subunit</t>
  </si>
  <si>
    <t>Awo_c27190</t>
  </si>
  <si>
    <t>AFA49472.1</t>
  </si>
  <si>
    <t>aldehyde oxidase and xanthine dehydrogenase molybdopterin binding protein</t>
  </si>
  <si>
    <t>moeA3</t>
  </si>
  <si>
    <t>Awo_c27200</t>
  </si>
  <si>
    <t>AFA49473.1</t>
  </si>
  <si>
    <t>molybdenum cofactor cytidylyltransferase MoeA3</t>
  </si>
  <si>
    <t>Awo_c27210</t>
  </si>
  <si>
    <t>AFA49474.1</t>
  </si>
  <si>
    <t>SAM dependent methyltransferase</t>
  </si>
  <si>
    <t>crcB1</t>
  </si>
  <si>
    <t>Awo_c27220</t>
  </si>
  <si>
    <t>AFA49475.1</t>
  </si>
  <si>
    <t>camphor resistance protein CrcB1</t>
  </si>
  <si>
    <t>crcB2</t>
  </si>
  <si>
    <t>Awo_c27230</t>
  </si>
  <si>
    <t>AFA49476.1</t>
  </si>
  <si>
    <t>camphor resistance protein CrcB2</t>
  </si>
  <si>
    <t>Awo_c27240</t>
  </si>
  <si>
    <t>AFA49477.1</t>
  </si>
  <si>
    <t>Awo_c27250</t>
  </si>
  <si>
    <t>AFA49478.1</t>
  </si>
  <si>
    <t>Awo_c27260</t>
  </si>
  <si>
    <t>AFA49479.1</t>
  </si>
  <si>
    <t>Awo_c27270</t>
  </si>
  <si>
    <t>AFA49480.1</t>
  </si>
  <si>
    <t>Awo_c27280</t>
  </si>
  <si>
    <t>AFA49481.1</t>
  </si>
  <si>
    <t>Awo_c27290</t>
  </si>
  <si>
    <t>AFA49482.1</t>
  </si>
  <si>
    <t>Awo_c27300</t>
  </si>
  <si>
    <t>AFA49483.1</t>
  </si>
  <si>
    <t>Awo_c27310</t>
  </si>
  <si>
    <t>AFA49484.1</t>
  </si>
  <si>
    <t>Awo_c27320</t>
  </si>
  <si>
    <t>AFA49485.1</t>
  </si>
  <si>
    <t>putative phosphatase, PAP2 family</t>
  </si>
  <si>
    <t>Awo_c27330</t>
  </si>
  <si>
    <t>AFA49486.1</t>
  </si>
  <si>
    <t>membrane protein, DedA family</t>
  </si>
  <si>
    <t>lacY</t>
  </si>
  <si>
    <t>Awo_c27340</t>
  </si>
  <si>
    <t>AFA49487.1</t>
  </si>
  <si>
    <t>putative lactose permease LacY</t>
  </si>
  <si>
    <t>Awo_c27350</t>
  </si>
  <si>
    <t>AFA49488.1</t>
  </si>
  <si>
    <t>Awo_c27360</t>
  </si>
  <si>
    <t>AFA49489.1</t>
  </si>
  <si>
    <t>Awo_c27370</t>
  </si>
  <si>
    <t>AFA49490.1</t>
  </si>
  <si>
    <t>Awo_c27380</t>
  </si>
  <si>
    <t>AFA49491.1</t>
  </si>
  <si>
    <t>trnK3</t>
  </si>
  <si>
    <t>Awo_c27390</t>
  </si>
  <si>
    <t>trnL3</t>
  </si>
  <si>
    <t>Awo_c27400</t>
  </si>
  <si>
    <t>Awo_c27410</t>
  </si>
  <si>
    <t>AFA49492.1</t>
  </si>
  <si>
    <t>Awo_c27420</t>
  </si>
  <si>
    <t>AFA49493.1</t>
  </si>
  <si>
    <t>plasma-membrane proton-efflux P-type ATPase</t>
  </si>
  <si>
    <t>Awo_c27430</t>
  </si>
  <si>
    <t>AFA49494.1</t>
  </si>
  <si>
    <t>aroK</t>
  </si>
  <si>
    <t>Awo_c27440</t>
  </si>
  <si>
    <t>AFA49495.1</t>
  </si>
  <si>
    <t>shikimate kinase AroK</t>
  </si>
  <si>
    <t>aroE</t>
  </si>
  <si>
    <t>Awo_c27450</t>
  </si>
  <si>
    <t>AFA49496.1</t>
  </si>
  <si>
    <t>shikimate dehydrogenase AroE</t>
  </si>
  <si>
    <t>uraA</t>
  </si>
  <si>
    <t>Awo_c27460</t>
  </si>
  <si>
    <t>AFA49497.1</t>
  </si>
  <si>
    <t>uracil permease UraA</t>
  </si>
  <si>
    <t>Awo_c27470</t>
  </si>
  <si>
    <t>AFA49498.1</t>
  </si>
  <si>
    <t>Awo_c27480</t>
  </si>
  <si>
    <t>AFA49499.1</t>
  </si>
  <si>
    <t>corA2</t>
  </si>
  <si>
    <t>Awo_c27490</t>
  </si>
  <si>
    <t>AFA49500.1</t>
  </si>
  <si>
    <t>Mg2+ transporter protein CorA2</t>
  </si>
  <si>
    <t>Awo_c27500</t>
  </si>
  <si>
    <t>AFA49501.1</t>
  </si>
  <si>
    <t>transcriptional regulator PucR family</t>
  </si>
  <si>
    <t>Awo_c27510</t>
  </si>
  <si>
    <t>AFA49502.1</t>
  </si>
  <si>
    <t>NADH oxidase</t>
  </si>
  <si>
    <t>acoX</t>
  </si>
  <si>
    <t>Awo_c27520</t>
  </si>
  <si>
    <t>AFA49503.1</t>
  </si>
  <si>
    <t>acetoin catabolism protein, ATP-NAD kinase AcoX</t>
  </si>
  <si>
    <t>Awo_c27530</t>
  </si>
  <si>
    <t>AFA49504.1</t>
  </si>
  <si>
    <t>Awo_c27540</t>
  </si>
  <si>
    <t>AFA49505.1</t>
  </si>
  <si>
    <t>Awo_c27550</t>
  </si>
  <si>
    <t>AFA49506.1</t>
  </si>
  <si>
    <t>Awo_c27560</t>
  </si>
  <si>
    <t>AFA49507.1</t>
  </si>
  <si>
    <t>Awo_c27570</t>
  </si>
  <si>
    <t>AFA49508.1</t>
  </si>
  <si>
    <t>Awo_c27580</t>
  </si>
  <si>
    <t>AFA49509.1</t>
  </si>
  <si>
    <t>Awo_c27590</t>
  </si>
  <si>
    <t>AFA49510.1</t>
  </si>
  <si>
    <t>metallophosphoesterase</t>
  </si>
  <si>
    <t>Awo_c27600</t>
  </si>
  <si>
    <t>AFA49511.1</t>
  </si>
  <si>
    <t>pyruvate-formate lyase-activating enzyme</t>
  </si>
  <si>
    <t>Awo_c27610</t>
  </si>
  <si>
    <t>AFA49512.1</t>
  </si>
  <si>
    <t>nadC</t>
  </si>
  <si>
    <t>Awo_c27620</t>
  </si>
  <si>
    <t>AFA49513.1</t>
  </si>
  <si>
    <t>nicotinate-nucleotide pyrophosphorylase</t>
  </si>
  <si>
    <t>frd</t>
  </si>
  <si>
    <t>Awo_c27630</t>
  </si>
  <si>
    <t>AFA49514.1</t>
  </si>
  <si>
    <t>fumarate reductase Frd</t>
  </si>
  <si>
    <t>nadA</t>
  </si>
  <si>
    <t>Awo_c27640</t>
  </si>
  <si>
    <t>AFA49515.1</t>
  </si>
  <si>
    <t>quinolinate synthetase A</t>
  </si>
  <si>
    <t>Awo_c27650</t>
  </si>
  <si>
    <t>AFA49516.1</t>
  </si>
  <si>
    <t>CHAD domain containing protein</t>
  </si>
  <si>
    <t>modC2</t>
  </si>
  <si>
    <t>Awo_c27660</t>
  </si>
  <si>
    <t>AFA49517.1</t>
  </si>
  <si>
    <t>molybdate/tungsten ABC transport system ATP-binding protein ModC2</t>
  </si>
  <si>
    <t>modB2</t>
  </si>
  <si>
    <t>Awo_c27670</t>
  </si>
  <si>
    <t>AFA49518.1</t>
  </si>
  <si>
    <t>molybdate/tungsten ABC transport system permease protein ModB2</t>
  </si>
  <si>
    <t>modA2</t>
  </si>
  <si>
    <t>Awo_c27680</t>
  </si>
  <si>
    <t>AFA49519.1</t>
  </si>
  <si>
    <t>molybdenum/tungsten ABC transport system substrate binding protein ModA2</t>
  </si>
  <si>
    <t>Awo_c27690</t>
  </si>
  <si>
    <t>AFA49520.1</t>
  </si>
  <si>
    <t>ABC transport system-like protein</t>
  </si>
  <si>
    <t>Awo_c27700</t>
  </si>
  <si>
    <t>AFA49521.1</t>
  </si>
  <si>
    <t>putative molybdate-binding protein</t>
  </si>
  <si>
    <t>Awo_c27710</t>
  </si>
  <si>
    <t>AFA49522.1</t>
  </si>
  <si>
    <t>diguanylate cyclase/phosphodiesterase containing PAS/PAC sensor(s)</t>
  </si>
  <si>
    <t>Awo_c27720</t>
  </si>
  <si>
    <t>AFA49523.1</t>
  </si>
  <si>
    <t>Awo_c27730</t>
  </si>
  <si>
    <t>AFA49524.1</t>
  </si>
  <si>
    <t>Awo_c27740</t>
  </si>
  <si>
    <t>AFA49525.1</t>
  </si>
  <si>
    <t>Awo_c27750</t>
  </si>
  <si>
    <t>AFA49526.1</t>
  </si>
  <si>
    <t>putative amino acid permease</t>
  </si>
  <si>
    <t>Awo_c27760</t>
  </si>
  <si>
    <t>AFA49527.1</t>
  </si>
  <si>
    <t>Awo_c27770</t>
  </si>
  <si>
    <t>AFA49528.1</t>
  </si>
  <si>
    <t>Awo_c27780</t>
  </si>
  <si>
    <t>AFA49529.1</t>
  </si>
  <si>
    <t>FAD dependent oxidoreductase</t>
  </si>
  <si>
    <t>Awo_c27790</t>
  </si>
  <si>
    <t>AFA49530.1</t>
  </si>
  <si>
    <t>Awo_c27800</t>
  </si>
  <si>
    <t>AFA49531.1</t>
  </si>
  <si>
    <t>Awo_c27810</t>
  </si>
  <si>
    <t>AFA49532.1</t>
  </si>
  <si>
    <t>ocd</t>
  </si>
  <si>
    <t>Awo_c27820</t>
  </si>
  <si>
    <t>AFA49533.1</t>
  </si>
  <si>
    <t>ornithine cyclodeaminase Ocd</t>
  </si>
  <si>
    <t>Awo_c27830</t>
  </si>
  <si>
    <t>AFA49534.1</t>
  </si>
  <si>
    <t>putative lipoprotein</t>
  </si>
  <si>
    <t>Awo_c27840</t>
  </si>
  <si>
    <t>AFA49535.1</t>
  </si>
  <si>
    <t>putative cobalamin biosynthesis protein CobW</t>
  </si>
  <si>
    <t>uroD2</t>
  </si>
  <si>
    <t>Awo_c27850</t>
  </si>
  <si>
    <t>AFA49536.1</t>
  </si>
  <si>
    <t>uroporphyrinogen decarboxylase UroD2</t>
  </si>
  <si>
    <t>Awo_c27860</t>
  </si>
  <si>
    <t>AFA49537.1</t>
  </si>
  <si>
    <t>mttC24</t>
  </si>
  <si>
    <t>Awo_c27870</t>
  </si>
  <si>
    <t>AFA49538.1</t>
  </si>
  <si>
    <t>corrinoid protein MttC24</t>
  </si>
  <si>
    <t>panB</t>
  </si>
  <si>
    <t>Awo_c27880</t>
  </si>
  <si>
    <t>AFA49539.1</t>
  </si>
  <si>
    <t>3-methyl-2-oxobutanoate hydroxymethyltransferase PanB</t>
  </si>
  <si>
    <t>odh</t>
  </si>
  <si>
    <t>Awo_c27890</t>
  </si>
  <si>
    <t>AFA49540.1</t>
  </si>
  <si>
    <t>opine dehydrogenase Odh</t>
  </si>
  <si>
    <t>Awo_c27900</t>
  </si>
  <si>
    <t>AFA49541.1</t>
  </si>
  <si>
    <t>opuD4</t>
  </si>
  <si>
    <t>Awo_c27910</t>
  </si>
  <si>
    <t>AFA49542.1</t>
  </si>
  <si>
    <t>choline/carnitine/betaine transporter OpuD4</t>
  </si>
  <si>
    <t>Awo_c27920</t>
  </si>
  <si>
    <t>AFA49543.1</t>
  </si>
  <si>
    <t>mttB21</t>
  </si>
  <si>
    <t>Awo_c27930</t>
  </si>
  <si>
    <t>AFA49544.1</t>
  </si>
  <si>
    <t>methyltransferase 1 MttB21</t>
  </si>
  <si>
    <t>mttB22</t>
  </si>
  <si>
    <t>Awo_c27940</t>
  </si>
  <si>
    <t>AFA49545.1</t>
  </si>
  <si>
    <t>methyltransferase 1 MttB22</t>
  </si>
  <si>
    <t>rocR</t>
  </si>
  <si>
    <t>Awo_c27950</t>
  </si>
  <si>
    <t>AFA49546.1</t>
  </si>
  <si>
    <t>arginine utilization regulatory protein RocR</t>
  </si>
  <si>
    <t>Awo_c27960</t>
  </si>
  <si>
    <t>AFA49547.1</t>
  </si>
  <si>
    <t>alpha/beta hydrolase fold-3 domain protein</t>
  </si>
  <si>
    <t>Awo_c27970</t>
  </si>
  <si>
    <t>AFA49548.1</t>
  </si>
  <si>
    <t>Awo_c27980</t>
  </si>
  <si>
    <t>AFA49549.1</t>
  </si>
  <si>
    <t>Awo_c27990</t>
  </si>
  <si>
    <t>AFA49550.1</t>
  </si>
  <si>
    <t>flavin reductase domain protein</t>
  </si>
  <si>
    <t>ade2</t>
  </si>
  <si>
    <t>Awo_c28000</t>
  </si>
  <si>
    <t>AFA49551.1</t>
  </si>
  <si>
    <t>adenine deaminase Ade2</t>
  </si>
  <si>
    <t>metH</t>
  </si>
  <si>
    <t>Awo_c28010</t>
  </si>
  <si>
    <t>AFA49552.1</t>
  </si>
  <si>
    <t>methionine synthase MetH</t>
  </si>
  <si>
    <t>Awo_c28020</t>
  </si>
  <si>
    <t>AFA49553.1</t>
  </si>
  <si>
    <t>Awo_c28030</t>
  </si>
  <si>
    <t>AFA49554.1</t>
  </si>
  <si>
    <t>putative 4Fe-4S ferredoxin</t>
  </si>
  <si>
    <t>Awo_c28040</t>
  </si>
  <si>
    <t>AFA49555.1</t>
  </si>
  <si>
    <t>inosine-5'-monophosphate dehydrogenase-like protein VIII</t>
  </si>
  <si>
    <t>prfB</t>
  </si>
  <si>
    <t>Awo_c28050</t>
  </si>
  <si>
    <t>AFA49556.1</t>
  </si>
  <si>
    <t>peptide chain release factor 2</t>
  </si>
  <si>
    <t>secA</t>
  </si>
  <si>
    <t>Awo_c28060</t>
  </si>
  <si>
    <t>AFA49557.1</t>
  </si>
  <si>
    <t>protein translocase subunit SecA</t>
  </si>
  <si>
    <t>Awo_c28070</t>
  </si>
  <si>
    <t>AFA49558.1</t>
  </si>
  <si>
    <t>cls</t>
  </si>
  <si>
    <t>Awo_c28080</t>
  </si>
  <si>
    <t>AFA49559.1</t>
  </si>
  <si>
    <t>ribosomal subunit interface protein Cls</t>
  </si>
  <si>
    <t>ywnE</t>
  </si>
  <si>
    <t>Awo_c28090</t>
  </si>
  <si>
    <t>AFA49560.1</t>
  </si>
  <si>
    <t>cardiolipin synthetase YwnE</t>
  </si>
  <si>
    <t>Awo_c28100</t>
  </si>
  <si>
    <t>AFA49561.1</t>
  </si>
  <si>
    <t>Awo_c28110</t>
  </si>
  <si>
    <t>AFA49562.1</t>
  </si>
  <si>
    <t>Awo_c28120</t>
  </si>
  <si>
    <t>AFA49563.1</t>
  </si>
  <si>
    <t>thiH2</t>
  </si>
  <si>
    <t>Awo_c28130</t>
  </si>
  <si>
    <t>AFA49564.1</t>
  </si>
  <si>
    <t>thiazole biosynthesis protein ThiH2</t>
  </si>
  <si>
    <t>bioB2</t>
  </si>
  <si>
    <t>Awo_c28140</t>
  </si>
  <si>
    <t>AFA49565.1</t>
  </si>
  <si>
    <t>biotin synthase BioB2</t>
  </si>
  <si>
    <t>Awo_c28150</t>
  </si>
  <si>
    <t>AFA49566.1</t>
  </si>
  <si>
    <t>Awo_c28160</t>
  </si>
  <si>
    <t>AFA49567.1</t>
  </si>
  <si>
    <t>serA2</t>
  </si>
  <si>
    <t>Awo_c28170</t>
  </si>
  <si>
    <t>AFA49568.1</t>
  </si>
  <si>
    <t>D-3-phosphoglycerate dehydrogenase SerA2</t>
  </si>
  <si>
    <t>serC</t>
  </si>
  <si>
    <t>Awo_c28180</t>
  </si>
  <si>
    <t>AFA49569.1</t>
  </si>
  <si>
    <t>phosphoserine aminotransferase SerC</t>
  </si>
  <si>
    <t>Awo_c28190</t>
  </si>
  <si>
    <t>AFA49570.1</t>
  </si>
  <si>
    <t>YbbR family protein</t>
  </si>
  <si>
    <t>Awo_c28200</t>
  </si>
  <si>
    <t>AFA49571.1</t>
  </si>
  <si>
    <t>Awo_c28210</t>
  </si>
  <si>
    <t>AFA49572.1</t>
  </si>
  <si>
    <t>Awo_c28220</t>
  </si>
  <si>
    <t>AFA49573.1</t>
  </si>
  <si>
    <t>Awo_c28230</t>
  </si>
  <si>
    <t>AFA49574.1</t>
  </si>
  <si>
    <t>Awo_c28240</t>
  </si>
  <si>
    <t>AFA49575.1</t>
  </si>
  <si>
    <t>Awo_c28250</t>
  </si>
  <si>
    <t>AFA49576.1</t>
  </si>
  <si>
    <t>Awo_c28260</t>
  </si>
  <si>
    <t>AFA49577.1</t>
  </si>
  <si>
    <t>Awo_c28270</t>
  </si>
  <si>
    <t>AFA49578.1</t>
  </si>
  <si>
    <t>typA</t>
  </si>
  <si>
    <t>Awo_c28280</t>
  </si>
  <si>
    <t>AFA49579.1</t>
  </si>
  <si>
    <t>GTP-binding protein TypA/BipA</t>
  </si>
  <si>
    <t>rpsI</t>
  </si>
  <si>
    <t>Awo_c28290</t>
  </si>
  <si>
    <t>AFA49580.1</t>
  </si>
  <si>
    <t>30S ribosomal protein S9</t>
  </si>
  <si>
    <t>rplM</t>
  </si>
  <si>
    <t>Awo_c28300</t>
  </si>
  <si>
    <t>AFA49581.1</t>
  </si>
  <si>
    <t>50S ribosomal protein L13</t>
  </si>
  <si>
    <t>truA</t>
  </si>
  <si>
    <t>Awo_c28310</t>
  </si>
  <si>
    <t>AFA49582.1</t>
  </si>
  <si>
    <t>tRNA pseudouridylate synthase A</t>
  </si>
  <si>
    <t>cbiQ3</t>
  </si>
  <si>
    <t>Awo_c28320</t>
  </si>
  <si>
    <t>AFA49583.1</t>
  </si>
  <si>
    <t>cobalt ABC transport system permease protein CbiQ3</t>
  </si>
  <si>
    <t>cbiO3</t>
  </si>
  <si>
    <t>Awo_c28330</t>
  </si>
  <si>
    <t>AFA49584.1</t>
  </si>
  <si>
    <t>cobalt ABC transport system ATP-binding protein CbiO3</t>
  </si>
  <si>
    <t>cbiO4</t>
  </si>
  <si>
    <t>Awo_c28340</t>
  </si>
  <si>
    <t>AFA49585.1</t>
  </si>
  <si>
    <t>cobalt ABC transport system ATP-binding protein CbiO4</t>
  </si>
  <si>
    <t>rplQ</t>
  </si>
  <si>
    <t>Awo_c28350</t>
  </si>
  <si>
    <t>AFA49586.1</t>
  </si>
  <si>
    <t>50S ribosomal protein L17</t>
  </si>
  <si>
    <t>rpoA</t>
  </si>
  <si>
    <t>Awo_c28360</t>
  </si>
  <si>
    <t>AFA49587.1</t>
  </si>
  <si>
    <t>DNA-directed RNA polymerase subunit alpha</t>
  </si>
  <si>
    <t>rpsD</t>
  </si>
  <si>
    <t>Awo_c28370</t>
  </si>
  <si>
    <t>AFA49588.1</t>
  </si>
  <si>
    <t>30S ribosomal protein S4</t>
  </si>
  <si>
    <t>rpsK</t>
  </si>
  <si>
    <t>Awo_c28380</t>
  </si>
  <si>
    <t>AFA49589.1</t>
  </si>
  <si>
    <t>30S ribosomal protein S1</t>
  </si>
  <si>
    <t>rpsM</t>
  </si>
  <si>
    <t>Awo_c28390</t>
  </si>
  <si>
    <t>AFA49590.1</t>
  </si>
  <si>
    <t>30S ribosomal protein S13</t>
  </si>
  <si>
    <t>infA</t>
  </si>
  <si>
    <t>Awo_c28400</t>
  </si>
  <si>
    <t>AFA49591.1</t>
  </si>
  <si>
    <t>translation initiation factor IF-1</t>
  </si>
  <si>
    <t>Awo_c28410</t>
  </si>
  <si>
    <t>AFA49592.1</t>
  </si>
  <si>
    <t>map1</t>
  </si>
  <si>
    <t>Awo_c28420</t>
  </si>
  <si>
    <t>AFA49593.1</t>
  </si>
  <si>
    <t>methionine aminopeptidase Map1</t>
  </si>
  <si>
    <t>adk</t>
  </si>
  <si>
    <t>Awo_c28430</t>
  </si>
  <si>
    <t>AFA49594.1</t>
  </si>
  <si>
    <t>adenylate kinase Adk</t>
  </si>
  <si>
    <t>secY</t>
  </si>
  <si>
    <t>Awo_c28440</t>
  </si>
  <si>
    <t>AFA49595.1</t>
  </si>
  <si>
    <t>preprotein translocase secY subunit SecY</t>
  </si>
  <si>
    <t>rplO</t>
  </si>
  <si>
    <t>Awo_c28450</t>
  </si>
  <si>
    <t>AFA49596.1</t>
  </si>
  <si>
    <t>50S ribosomal protein L15</t>
  </si>
  <si>
    <t>rpmD</t>
  </si>
  <si>
    <t>Awo_c28460</t>
  </si>
  <si>
    <t>AFA49597.1</t>
  </si>
  <si>
    <t>50S ribosomal protein L30</t>
  </si>
  <si>
    <t>rpsE</t>
  </si>
  <si>
    <t>Awo_c28470</t>
  </si>
  <si>
    <t>AFA49598.1</t>
  </si>
  <si>
    <t>30S ribosomal protein S5</t>
  </si>
  <si>
    <t>rplR</t>
  </si>
  <si>
    <t>Awo_c28480</t>
  </si>
  <si>
    <t>AFA49599.1</t>
  </si>
  <si>
    <t>50S ribosomal protein L18</t>
  </si>
  <si>
    <t>rplF</t>
  </si>
  <si>
    <t>Awo_c28490</t>
  </si>
  <si>
    <t>AFA49600.1</t>
  </si>
  <si>
    <t>50S ribosomal protein L6</t>
  </si>
  <si>
    <t>rpsH</t>
  </si>
  <si>
    <t>Awo_c28500</t>
  </si>
  <si>
    <t>AFA49601.1</t>
  </si>
  <si>
    <t>30S ribosomal protein S8</t>
  </si>
  <si>
    <t>rpsZ</t>
  </si>
  <si>
    <t>Awo_c28510</t>
  </si>
  <si>
    <t>AFA49602.1</t>
  </si>
  <si>
    <t>30S ribosomal protein S14 type Z</t>
  </si>
  <si>
    <t>rplE</t>
  </si>
  <si>
    <t>Awo_c28520</t>
  </si>
  <si>
    <t>AFA49603.1</t>
  </si>
  <si>
    <t>50S ribosomal protein L5</t>
  </si>
  <si>
    <t>rplX</t>
  </si>
  <si>
    <t>Awo_c28530</t>
  </si>
  <si>
    <t>AFA49604.1</t>
  </si>
  <si>
    <t>50S ribosomal protein L24</t>
  </si>
  <si>
    <t>rplN</t>
  </si>
  <si>
    <t>Awo_c28540</t>
  </si>
  <si>
    <t>AFA49605.1</t>
  </si>
  <si>
    <t>50S ribosomal protein L14</t>
  </si>
  <si>
    <t>rpsQ</t>
  </si>
  <si>
    <t>Awo_c28550</t>
  </si>
  <si>
    <t>AFA49606.1</t>
  </si>
  <si>
    <t>30S ribosomal protein S17</t>
  </si>
  <si>
    <t>rpmC</t>
  </si>
  <si>
    <t>Awo_c28560</t>
  </si>
  <si>
    <t>AFA49607.1</t>
  </si>
  <si>
    <t>50S ribosomal protein L29</t>
  </si>
  <si>
    <t>rplP</t>
  </si>
  <si>
    <t>Awo_c28570</t>
  </si>
  <si>
    <t>AFA49608.1</t>
  </si>
  <si>
    <t>50S ribosomal protein L16</t>
  </si>
  <si>
    <t>rpsC</t>
  </si>
  <si>
    <t>Awo_c28580</t>
  </si>
  <si>
    <t>AFA49609.1</t>
  </si>
  <si>
    <t>30S ribosomal protein S3</t>
  </si>
  <si>
    <t>rplV</t>
  </si>
  <si>
    <t>Awo_c28590</t>
  </si>
  <si>
    <t>AFA49610.1</t>
  </si>
  <si>
    <t>50S ribosomal protein L22</t>
  </si>
  <si>
    <t>rplB</t>
  </si>
  <si>
    <t>Awo_c28600</t>
  </si>
  <si>
    <t>AFA49611.1</t>
  </si>
  <si>
    <t>50S ribosomal protein L2</t>
  </si>
  <si>
    <t>rplW</t>
  </si>
  <si>
    <t>Awo_c28610</t>
  </si>
  <si>
    <t>AFA49612.1</t>
  </si>
  <si>
    <t>50S ribosomal protein L23</t>
  </si>
  <si>
    <t>rplD</t>
  </si>
  <si>
    <t>Awo_c28620</t>
  </si>
  <si>
    <t>AFA49613.1</t>
  </si>
  <si>
    <t>50S ribosomal protein L4</t>
  </si>
  <si>
    <t>rplC</t>
  </si>
  <si>
    <t>Awo_c28630</t>
  </si>
  <si>
    <t>AFA49614.1</t>
  </si>
  <si>
    <t>50S ribosomal protein L3</t>
  </si>
  <si>
    <t>rpsJ</t>
  </si>
  <si>
    <t>Awo_c28640</t>
  </si>
  <si>
    <t>AFA49615.1</t>
  </si>
  <si>
    <t>30S ribosomal protein S10</t>
  </si>
  <si>
    <t>Awo_c28650</t>
  </si>
  <si>
    <t>AFA49616.1</t>
  </si>
  <si>
    <t>Awo_c28660</t>
  </si>
  <si>
    <t>AFA49617.1</t>
  </si>
  <si>
    <t>tuf</t>
  </si>
  <si>
    <t>Awo_c28670</t>
  </si>
  <si>
    <t>AFA49618.1</t>
  </si>
  <si>
    <t>elongation factor Tu 1</t>
  </si>
  <si>
    <t>trnT3</t>
  </si>
  <si>
    <t>Awo_c28680</t>
  </si>
  <si>
    <t>trnY2</t>
  </si>
  <si>
    <t>Awo_c28690</t>
  </si>
  <si>
    <t>Awo_c28700</t>
  </si>
  <si>
    <t>AFA49619.1</t>
  </si>
  <si>
    <t>putative RNA polymerase sigma factor</t>
  </si>
  <si>
    <t>Awo_c28710</t>
  </si>
  <si>
    <t>AFA49620.1</t>
  </si>
  <si>
    <t>Awo_c28720</t>
  </si>
  <si>
    <t>AFA49621.1</t>
  </si>
  <si>
    <t>putative rRNA methyltransferase</t>
  </si>
  <si>
    <t>ypsC</t>
  </si>
  <si>
    <t>Awo_c28730</t>
  </si>
  <si>
    <t>AFA49622.1</t>
  </si>
  <si>
    <t>hisS</t>
  </si>
  <si>
    <t>Awo_c28740</t>
  </si>
  <si>
    <t>AFA49623.1</t>
  </si>
  <si>
    <t>histidyl-tRNA synthetase HisS</t>
  </si>
  <si>
    <t>tyrS</t>
  </si>
  <si>
    <t>Awo_c28750</t>
  </si>
  <si>
    <t>AFA49624.1</t>
  </si>
  <si>
    <t>tyrosyl-tRNA synthetase TyrS</t>
  </si>
  <si>
    <t>Awo_c28760</t>
  </si>
  <si>
    <t>AFA49625.1</t>
  </si>
  <si>
    <t>lspA</t>
  </si>
  <si>
    <t>Awo_c28770</t>
  </si>
  <si>
    <t>AFA49626.1</t>
  </si>
  <si>
    <t>lipoprotein signal peptidase LspA</t>
  </si>
  <si>
    <t>Awo_c28780</t>
  </si>
  <si>
    <t>AFA49627.1</t>
  </si>
  <si>
    <t>ispE</t>
  </si>
  <si>
    <t>Awo_c28790</t>
  </si>
  <si>
    <t>AFA49628.1</t>
  </si>
  <si>
    <t>4-diphosphocytidyl-2-C-methyl-D-erythritol kinase IspE</t>
  </si>
  <si>
    <t>ung</t>
  </si>
  <si>
    <t>Awo_c28800</t>
  </si>
  <si>
    <t>AFA49629.1</t>
  </si>
  <si>
    <t>uracil-DNA glycosylase Ung</t>
  </si>
  <si>
    <t>Awo_c28810</t>
  </si>
  <si>
    <t>AFA49630.1</t>
  </si>
  <si>
    <t>putative phosphatase</t>
  </si>
  <si>
    <t>aroD</t>
  </si>
  <si>
    <t>Awo_c28820</t>
  </si>
  <si>
    <t>AFA49631.1</t>
  </si>
  <si>
    <t>3-dehydroquinate dehydratase AroD</t>
  </si>
  <si>
    <t>Awo_c28830</t>
  </si>
  <si>
    <t>AFA49632.1</t>
  </si>
  <si>
    <t>Awo_c28840</t>
  </si>
  <si>
    <t>AFA49633.1</t>
  </si>
  <si>
    <t>Awo_c28850</t>
  </si>
  <si>
    <t>AFA49634.1</t>
  </si>
  <si>
    <t>Awo_c28860</t>
  </si>
  <si>
    <t>AFA49635.1</t>
  </si>
  <si>
    <t>trnR4</t>
  </si>
  <si>
    <t>Awo_c28870</t>
  </si>
  <si>
    <t>trnG3</t>
  </si>
  <si>
    <t>Awo_c28880</t>
  </si>
  <si>
    <t>trnL4</t>
  </si>
  <si>
    <t>Awo_c28890</t>
  </si>
  <si>
    <t>trnG4</t>
  </si>
  <si>
    <t>Awo_c28900</t>
  </si>
  <si>
    <t>pduV3</t>
  </si>
  <si>
    <t>Awo_c28910</t>
  </si>
  <si>
    <t>AFA49636.1</t>
  </si>
  <si>
    <t>ethanolamine/propanediol utilization protein PduV3</t>
  </si>
  <si>
    <t>Awo_c28920</t>
  </si>
  <si>
    <t>AFA49637.1</t>
  </si>
  <si>
    <t>putative propanediol utilization protein PduU</t>
  </si>
  <si>
    <t>trnK4</t>
  </si>
  <si>
    <t>Awo_c28930</t>
  </si>
  <si>
    <t>trnY3</t>
  </si>
  <si>
    <t>Awo_c28940</t>
  </si>
  <si>
    <t>trnT4</t>
  </si>
  <si>
    <t>Awo_c28950</t>
  </si>
  <si>
    <t>trnD3</t>
  </si>
  <si>
    <t>Awo_c28960</t>
  </si>
  <si>
    <t>trnE2</t>
  </si>
  <si>
    <t>Awo_c28970</t>
  </si>
  <si>
    <t>trnN2</t>
  </si>
  <si>
    <t>Awo_c28980</t>
  </si>
  <si>
    <t>rrfF</t>
  </si>
  <si>
    <t>Awo_c28990</t>
  </si>
  <si>
    <t>rrlE</t>
  </si>
  <si>
    <t>Awo_c29000</t>
  </si>
  <si>
    <t>trnI2</t>
  </si>
  <si>
    <t>Awo_c29010</t>
  </si>
  <si>
    <t>trnA3</t>
  </si>
  <si>
    <t>Awo_c29020</t>
  </si>
  <si>
    <t>rrsE</t>
  </si>
  <si>
    <t>Awo_c29030</t>
  </si>
  <si>
    <t>Awo_c29040</t>
  </si>
  <si>
    <t>AFA49638.1</t>
  </si>
  <si>
    <t>Awo_c29050</t>
  </si>
  <si>
    <t>AFA49639.1</t>
  </si>
  <si>
    <t>eamA</t>
  </si>
  <si>
    <t>Awo_c29060</t>
  </si>
  <si>
    <t>AFA49640.1</t>
  </si>
  <si>
    <t>drug/metabolite transporter EamA</t>
  </si>
  <si>
    <t>Awo_c29070</t>
  </si>
  <si>
    <t>AFA49641.1</t>
  </si>
  <si>
    <t>Awo_c29080</t>
  </si>
  <si>
    <t>AFA49642.1</t>
  </si>
  <si>
    <t>Awo_c29090</t>
  </si>
  <si>
    <t>AFA49643.1</t>
  </si>
  <si>
    <t>Awo_c29100</t>
  </si>
  <si>
    <t>AFA49644.1</t>
  </si>
  <si>
    <t>hypothetical protein DUF336</t>
  </si>
  <si>
    <t>Awo_c29110</t>
  </si>
  <si>
    <t>AFA49645.1</t>
  </si>
  <si>
    <t>Awo_c29120</t>
  </si>
  <si>
    <t>AFA49646.1</t>
  </si>
  <si>
    <t>Awo_c29130</t>
  </si>
  <si>
    <t>AFA49647.1</t>
  </si>
  <si>
    <t>Awo_c29140</t>
  </si>
  <si>
    <t>AFA49648.1</t>
  </si>
  <si>
    <t>Awo_c29150</t>
  </si>
  <si>
    <t>AFA49649.1</t>
  </si>
  <si>
    <t>membrane protein permease</t>
  </si>
  <si>
    <t>Awo_c29160</t>
  </si>
  <si>
    <t>AFA49650.1</t>
  </si>
  <si>
    <t>Awo_c29170</t>
  </si>
  <si>
    <t>AFA49651.1</t>
  </si>
  <si>
    <t>Awo_c29180</t>
  </si>
  <si>
    <t>AFA49652.1</t>
  </si>
  <si>
    <t>Awo_c29190</t>
  </si>
  <si>
    <t>AFA49653.1</t>
  </si>
  <si>
    <t>putative excinuclease ABC subunit C</t>
  </si>
  <si>
    <t>Awo_c29200</t>
  </si>
  <si>
    <t>AFA49654.1</t>
  </si>
  <si>
    <t>putative molybdenum-pterin binding protein</t>
  </si>
  <si>
    <t>Awo_c29210</t>
  </si>
  <si>
    <t>AFA49655.1</t>
  </si>
  <si>
    <t>Awo_c29220</t>
  </si>
  <si>
    <t>AFA49656.1</t>
  </si>
  <si>
    <t>Awo_c29230</t>
  </si>
  <si>
    <t>AFA49657.1</t>
  </si>
  <si>
    <t>Awo_c29240</t>
  </si>
  <si>
    <t>AFA49658.1</t>
  </si>
  <si>
    <t>Awo_c29250</t>
  </si>
  <si>
    <t>AFA49659.1</t>
  </si>
  <si>
    <t>Awo_c29260</t>
  </si>
  <si>
    <t>AFA49660.1</t>
  </si>
  <si>
    <t>putative methyltransferase</t>
  </si>
  <si>
    <t>Awo_c29270</t>
  </si>
  <si>
    <t>AFA49661.1</t>
  </si>
  <si>
    <t>cas2</t>
  </si>
  <si>
    <t>Awo_c29280</t>
  </si>
  <si>
    <t>AFA49662.1</t>
  </si>
  <si>
    <t>CRISPR-associated protein Cas2</t>
  </si>
  <si>
    <t>cas1</t>
  </si>
  <si>
    <t>Awo_c29290</t>
  </si>
  <si>
    <t>AFA49663.1</t>
  </si>
  <si>
    <t>CRISPR-associated endonuclease Cas1</t>
  </si>
  <si>
    <t>cas4</t>
  </si>
  <si>
    <t>Awo_c29300</t>
  </si>
  <si>
    <t>AFA49664.1</t>
  </si>
  <si>
    <t>CRISPR-associated RecB-family exonuclease Cas4</t>
  </si>
  <si>
    <t>cas3</t>
  </si>
  <si>
    <t>Awo_c29310</t>
  </si>
  <si>
    <t>AFA49665.1</t>
  </si>
  <si>
    <t>CRISPR-associated helicase Cas3</t>
  </si>
  <si>
    <t>cas5</t>
  </si>
  <si>
    <t>Awo_c29320</t>
  </si>
  <si>
    <t>AFA49666.1</t>
  </si>
  <si>
    <t>CRISPR-associated protein Cas5</t>
  </si>
  <si>
    <t>cst2</t>
  </si>
  <si>
    <t>Awo_c29330</t>
  </si>
  <si>
    <t>AFA49667.1</t>
  </si>
  <si>
    <t>CRISPR-associated regulatory protein DevR family Cst2</t>
  </si>
  <si>
    <t>csx8</t>
  </si>
  <si>
    <t>Awo_c29340</t>
  </si>
  <si>
    <t>AFA49668.1</t>
  </si>
  <si>
    <t>CRISPR-associated protein Csx8</t>
  </si>
  <si>
    <t>cas6</t>
  </si>
  <si>
    <t>Awo_c29350</t>
  </si>
  <si>
    <t>AFA49669.1</t>
  </si>
  <si>
    <t>CRISPR-associated endoribonuclease Cas6</t>
  </si>
  <si>
    <t>Awo_c29360</t>
  </si>
  <si>
    <t>AFA49670.1</t>
  </si>
  <si>
    <t>Awo_c29370</t>
  </si>
  <si>
    <t>AFA49671.1</t>
  </si>
  <si>
    <t>Awo_c29380</t>
  </si>
  <si>
    <t>AFA49672.1</t>
  </si>
  <si>
    <t>putative DNA gyrase inhibitory protein</t>
  </si>
  <si>
    <t>ptsH2</t>
  </si>
  <si>
    <t>Awo_c29390</t>
  </si>
  <si>
    <t>AFA49673.1</t>
  </si>
  <si>
    <t>phosphocarrier protein PtsH2</t>
  </si>
  <si>
    <t>acoL2</t>
  </si>
  <si>
    <t>Awo_c29400</t>
  </si>
  <si>
    <t>AFA49674.1</t>
  </si>
  <si>
    <t>TPP-dependent acetoin dehydrogenase complex E3 component dihydrolipoamide dehydrogenase AcoL2</t>
  </si>
  <si>
    <t>acoC2</t>
  </si>
  <si>
    <t>Awo_c29410</t>
  </si>
  <si>
    <t>AFA49675.1</t>
  </si>
  <si>
    <t>TPP-dependent acetoin dehydrogenase complex E2 component dihydrolipoamide acetyltransferase AcoC2</t>
  </si>
  <si>
    <t>acoB2</t>
  </si>
  <si>
    <t>Awo_c29420</t>
  </si>
  <si>
    <t>AFA49676.1</t>
  </si>
  <si>
    <t>TPP-dependent acetoin dehydrogenase E1 component beta subunit AcoB2</t>
  </si>
  <si>
    <t>acoA2</t>
  </si>
  <si>
    <t>Awo_c29430</t>
  </si>
  <si>
    <t>AFA49677.1</t>
  </si>
  <si>
    <t>TPP-dependent acetoin dehydrogenase E1 component alpha subunit AcoA2</t>
  </si>
  <si>
    <t>Awo_c29440</t>
  </si>
  <si>
    <t>AFA49678.1</t>
  </si>
  <si>
    <t>hypothetical protein containing a NAD(P)-binding domain</t>
  </si>
  <si>
    <t>gutB</t>
  </si>
  <si>
    <t>Awo_c29450</t>
  </si>
  <si>
    <t>AFA49679.1</t>
  </si>
  <si>
    <t>glucitol/sorbitol-specific PTS system component IIA</t>
  </si>
  <si>
    <t>gutE</t>
  </si>
  <si>
    <t>Awo_c29460</t>
  </si>
  <si>
    <t>AFA49680.1</t>
  </si>
  <si>
    <t>glucitol/sorbitol-specific PTS system component IIBC</t>
  </si>
  <si>
    <t>gutA</t>
  </si>
  <si>
    <t>Awo_c29470</t>
  </si>
  <si>
    <t>AFA49681.1</t>
  </si>
  <si>
    <t>glucitol/sorbitol-specific PTS system component IIC</t>
  </si>
  <si>
    <t>gutM</t>
  </si>
  <si>
    <t>Awo_c29480</t>
  </si>
  <si>
    <t>AFA49682.1</t>
  </si>
  <si>
    <t>glucitol operon activator GutM</t>
  </si>
  <si>
    <t>sorC2</t>
  </si>
  <si>
    <t>Awo_c29490</t>
  </si>
  <si>
    <t>AFA49683.1</t>
  </si>
  <si>
    <t>sorbitol operon regulator SorC2</t>
  </si>
  <si>
    <t>Awo_c29500</t>
  </si>
  <si>
    <t>AFA49684.1</t>
  </si>
  <si>
    <t>matE4</t>
  </si>
  <si>
    <t>Awo_c29510</t>
  </si>
  <si>
    <t>AFA49685.1</t>
  </si>
  <si>
    <t>Awo_c29520</t>
  </si>
  <si>
    <t>AFA49686.1</t>
  </si>
  <si>
    <t>Awo_c29530</t>
  </si>
  <si>
    <t>AFA49687.1</t>
  </si>
  <si>
    <t>hypothetical protein containing a fic domain</t>
  </si>
  <si>
    <t>glpF</t>
  </si>
  <si>
    <t>Awo_c29540</t>
  </si>
  <si>
    <t>AFA49688.1</t>
  </si>
  <si>
    <t>glycerol uptake facilitator protein GlpF</t>
  </si>
  <si>
    <t>Awo_c29550</t>
  </si>
  <si>
    <t>AFA49689.1</t>
  </si>
  <si>
    <t>Awo_c29560</t>
  </si>
  <si>
    <t>AFA49690.1</t>
  </si>
  <si>
    <t>Awo_c29570</t>
  </si>
  <si>
    <t>AFA49691.1</t>
  </si>
  <si>
    <t>Sel1-like protein</t>
  </si>
  <si>
    <t>guaA2</t>
  </si>
  <si>
    <t>Awo_c29580</t>
  </si>
  <si>
    <t>AFA49692.1</t>
  </si>
  <si>
    <t>GMP synthase GuaA2</t>
  </si>
  <si>
    <t>guaB2</t>
  </si>
  <si>
    <t>Awo_c29590</t>
  </si>
  <si>
    <t>AFA49693.1</t>
  </si>
  <si>
    <t>inosine-5'-monophosphate dehydrogenase GuaB2</t>
  </si>
  <si>
    <t>pdhC3</t>
  </si>
  <si>
    <t>Awo_c29600</t>
  </si>
  <si>
    <t>AFA49694.1</t>
  </si>
  <si>
    <t>pyruvate dehydrogenase E2 component, dihydrolipoyllysine-residue acetyltransferase PdhC3</t>
  </si>
  <si>
    <t>pdhB3</t>
  </si>
  <si>
    <t>Awo_c29610</t>
  </si>
  <si>
    <t>AFA49695.1</t>
  </si>
  <si>
    <t>pyruvate dehydrogenase E1 component beta subunit PdhB3</t>
  </si>
  <si>
    <t>pdhA3</t>
  </si>
  <si>
    <t>Awo_c29620</t>
  </si>
  <si>
    <t>AFA49696.1</t>
  </si>
  <si>
    <t>pyruvate dehydrogenase E1 component alpha subunit PdhA3</t>
  </si>
  <si>
    <t>ispD</t>
  </si>
  <si>
    <t>Awo_c29630</t>
  </si>
  <si>
    <t>AFA49697.1</t>
  </si>
  <si>
    <t>2-C-methyl-D-erythritol 4-phosphate cytidylyltransferase IspD</t>
  </si>
  <si>
    <t>Awo_c29640</t>
  </si>
  <si>
    <t>AFA49698.1</t>
  </si>
  <si>
    <t>putative ATP-binding protein</t>
  </si>
  <si>
    <t>Awo_c29650</t>
  </si>
  <si>
    <t>AFA49699.1</t>
  </si>
  <si>
    <t>phage shock protein C-like protein</t>
  </si>
  <si>
    <t>Awo_c29660</t>
  </si>
  <si>
    <t>AFA49700.1</t>
  </si>
  <si>
    <t>Awo_c29670</t>
  </si>
  <si>
    <t>AFA49701.1</t>
  </si>
  <si>
    <t>hypothetical protein containing a Trp repressor domain</t>
  </si>
  <si>
    <t>cysS</t>
  </si>
  <si>
    <t>Awo_c29680</t>
  </si>
  <si>
    <t>AFA49702.1</t>
  </si>
  <si>
    <t>cysteinyl-tRNA synthetase CysS</t>
  </si>
  <si>
    <t>Awo_c29690</t>
  </si>
  <si>
    <t>AFA49703.1</t>
  </si>
  <si>
    <t>matE5</t>
  </si>
  <si>
    <t>Awo_c29700</t>
  </si>
  <si>
    <t>AFA49704.1</t>
  </si>
  <si>
    <t>Awo_c29710</t>
  </si>
  <si>
    <t>AFA49705.1</t>
  </si>
  <si>
    <t>putative RNA helicase</t>
  </si>
  <si>
    <t>Awo_c29720</t>
  </si>
  <si>
    <t>AFA49706.1</t>
  </si>
  <si>
    <t>nadE</t>
  </si>
  <si>
    <t>Awo_c29730</t>
  </si>
  <si>
    <t>AFA49707.1</t>
  </si>
  <si>
    <t>glutamine-dependent NAD(+) synthetase NadE</t>
  </si>
  <si>
    <t>pyrG</t>
  </si>
  <si>
    <t>Awo_c29740</t>
  </si>
  <si>
    <t>AFA49708.1</t>
  </si>
  <si>
    <t>CTP synthase PyrG</t>
  </si>
  <si>
    <t>Awo_c29750</t>
  </si>
  <si>
    <t>AFA49709.1</t>
  </si>
  <si>
    <t>hemolysin III-like protein</t>
  </si>
  <si>
    <t>Awo_c29760</t>
  </si>
  <si>
    <t>AFA49710.1</t>
  </si>
  <si>
    <t>Awo_c29770</t>
  </si>
  <si>
    <t>AFA49711.1</t>
  </si>
  <si>
    <t>5-formyltetrahydrofolate cyclo-ligase-like protein</t>
  </si>
  <si>
    <t>folC</t>
  </si>
  <si>
    <t>Awo_c29780</t>
  </si>
  <si>
    <t>AFA49712.1</t>
  </si>
  <si>
    <t>bifunctional dihydrofolate synthase /tetrahydrofolylpolyglutamate synthase FolC</t>
  </si>
  <si>
    <t>dus</t>
  </si>
  <si>
    <t>Awo_c29790</t>
  </si>
  <si>
    <t>AFA49713.1</t>
  </si>
  <si>
    <t>tRNA-dihydrouridine synthase Dus</t>
  </si>
  <si>
    <t>coaX</t>
  </si>
  <si>
    <t>Awo_c29800</t>
  </si>
  <si>
    <t>AFA49714.1</t>
  </si>
  <si>
    <t>type III pantothenate kinase CoaX</t>
  </si>
  <si>
    <t>Awo_c29810</t>
  </si>
  <si>
    <t>AFA49715.1</t>
  </si>
  <si>
    <t>ftsH2</t>
  </si>
  <si>
    <t>Awo_c29820</t>
  </si>
  <si>
    <t>AFA49716.1</t>
  </si>
  <si>
    <t>ATP-dependent metalloprotease FtsH2</t>
  </si>
  <si>
    <t>hprT</t>
  </si>
  <si>
    <t>Awo_c29830</t>
  </si>
  <si>
    <t>AFA49717.1</t>
  </si>
  <si>
    <t>hypoxanthine-guanine phosphoribosyltransferase HprT</t>
  </si>
  <si>
    <t>tilS</t>
  </si>
  <si>
    <t>Awo_c29840</t>
  </si>
  <si>
    <t>AFA49718.1</t>
  </si>
  <si>
    <t>tRNA(Ile)-lysidine synthase TilS</t>
  </si>
  <si>
    <t>trnV4</t>
  </si>
  <si>
    <t>Awo_c29850</t>
  </si>
  <si>
    <t>trnE3</t>
  </si>
  <si>
    <t>Awo_c29860</t>
  </si>
  <si>
    <t>trnM2</t>
  </si>
  <si>
    <t>Awo_c29870</t>
  </si>
  <si>
    <t>trnM3</t>
  </si>
  <si>
    <t>Awo_c29880</t>
  </si>
  <si>
    <t>trnM4</t>
  </si>
  <si>
    <t>Awo_c29890</t>
  </si>
  <si>
    <t>trnL5</t>
  </si>
  <si>
    <t>Awo_c29900</t>
  </si>
  <si>
    <t>Awo_c29910</t>
  </si>
  <si>
    <t>AFA49719.1</t>
  </si>
  <si>
    <t>phosphatase Ppx/Gppa family</t>
  </si>
  <si>
    <t>Awo_c29920</t>
  </si>
  <si>
    <t>AFA49720.1</t>
  </si>
  <si>
    <t>Awo_c29930</t>
  </si>
  <si>
    <t>AFA49721.1</t>
  </si>
  <si>
    <t>hup</t>
  </si>
  <si>
    <t>Awo_c29940</t>
  </si>
  <si>
    <t>AFA49722.1</t>
  </si>
  <si>
    <t>DNA-binding protein HU</t>
  </si>
  <si>
    <t>Awo_c29950</t>
  </si>
  <si>
    <t>AFA49723.1</t>
  </si>
  <si>
    <t>spoVB</t>
  </si>
  <si>
    <t>Awo_c29960</t>
  </si>
  <si>
    <t>AFA49724.1</t>
  </si>
  <si>
    <t>stage V sporulation protein B</t>
  </si>
  <si>
    <t>Awo_c29970</t>
  </si>
  <si>
    <t>AFA49725.1</t>
  </si>
  <si>
    <t>putative peptidyl-prolyl cis-trans isomerase</t>
  </si>
  <si>
    <t>mfd</t>
  </si>
  <si>
    <t>Awo_c29980</t>
  </si>
  <si>
    <t>AFA49726.1</t>
  </si>
  <si>
    <t>transcription-repair coupling factor Mfd</t>
  </si>
  <si>
    <t>pth</t>
  </si>
  <si>
    <t>Awo_c29990</t>
  </si>
  <si>
    <t>AFA49727.1</t>
  </si>
  <si>
    <t>peptidyl-tRNA hydrolase Pth</t>
  </si>
  <si>
    <t>prs</t>
  </si>
  <si>
    <t>Awo_c30000</t>
  </si>
  <si>
    <t>AFA49728.1</t>
  </si>
  <si>
    <t>ribose-phosphate pyrophosphokinase Prs</t>
  </si>
  <si>
    <t>glmU</t>
  </si>
  <si>
    <t>Awo_c30010</t>
  </si>
  <si>
    <t>AFA49729.1</t>
  </si>
  <si>
    <t>bifunctional UDP-N-acetylglucosamine pyrophosphorylase/glucosamine-1-phosphate N-acetyltransferase GlmU</t>
  </si>
  <si>
    <t>spoVG</t>
  </si>
  <si>
    <t>Awo_c30020</t>
  </si>
  <si>
    <t>AFA49730.1</t>
  </si>
  <si>
    <t>stage V sporulation protein G</t>
  </si>
  <si>
    <t>purR</t>
  </si>
  <si>
    <t>Awo_c30030</t>
  </si>
  <si>
    <t>AFA49731.1</t>
  </si>
  <si>
    <t>pur operon repressor</t>
  </si>
  <si>
    <t>murC</t>
  </si>
  <si>
    <t>Awo_c30040</t>
  </si>
  <si>
    <t>AFA49732.1</t>
  </si>
  <si>
    <t>UDP-N-acetylmuramate--L-alanine ligase MurC</t>
  </si>
  <si>
    <t>Awo_c30050</t>
  </si>
  <si>
    <t>AFA49733.1</t>
  </si>
  <si>
    <t>lgt2</t>
  </si>
  <si>
    <t>Awo_c30060</t>
  </si>
  <si>
    <t>AFA49734.1</t>
  </si>
  <si>
    <t>prolipoprotein diacylglyceryl transferase Lgt2</t>
  </si>
  <si>
    <t>Awo_c30070</t>
  </si>
  <si>
    <t>AFA49735.1</t>
  </si>
  <si>
    <t>Awo_c30080</t>
  </si>
  <si>
    <t>AFA49736.1</t>
  </si>
  <si>
    <t>Awo_c30090</t>
  </si>
  <si>
    <t>AFA49737.1</t>
  </si>
  <si>
    <t>Awo_c30100</t>
  </si>
  <si>
    <t>AFA49738.1</t>
  </si>
  <si>
    <t>Awo_c30110</t>
  </si>
  <si>
    <t>AFA49739.1</t>
  </si>
  <si>
    <t>Awo_c30120</t>
  </si>
  <si>
    <t>AFA49740.1</t>
  </si>
  <si>
    <t>Awo_c30130</t>
  </si>
  <si>
    <t>AFA49741.1</t>
  </si>
  <si>
    <t>Awo_c30140</t>
  </si>
  <si>
    <t>AFA49742.1</t>
  </si>
  <si>
    <t>Awo_c30150</t>
  </si>
  <si>
    <t>AFA49743.1</t>
  </si>
  <si>
    <t>Awo_c30160</t>
  </si>
  <si>
    <t>AFA49744.1</t>
  </si>
  <si>
    <t>Awo_c30170</t>
  </si>
  <si>
    <t>AFA49745.1</t>
  </si>
  <si>
    <t>cobU</t>
  </si>
  <si>
    <t>Awo_c30180</t>
  </si>
  <si>
    <t>AFA49746.1</t>
  </si>
  <si>
    <t>adenosylcobinamide-phosphate guanylyltransferase CobU</t>
  </si>
  <si>
    <t>cobB</t>
  </si>
  <si>
    <t>Awo_c30190</t>
  </si>
  <si>
    <t>AFA49747.1</t>
  </si>
  <si>
    <t>threonine-phosphate decarboxylase CobB</t>
  </si>
  <si>
    <t>cobD</t>
  </si>
  <si>
    <t>Awo_c30200</t>
  </si>
  <si>
    <t>AFA49748.1</t>
  </si>
  <si>
    <t>adenosylcobinamide-phosphate synthase CobD</t>
  </si>
  <si>
    <t>cbiP</t>
  </si>
  <si>
    <t>Awo_c30210</t>
  </si>
  <si>
    <t>AFA49749.1</t>
  </si>
  <si>
    <t>cobyric acid synthase CbiP</t>
  </si>
  <si>
    <t>cbiJ2</t>
  </si>
  <si>
    <t>Awo_c30220</t>
  </si>
  <si>
    <t>AFA49750.1</t>
  </si>
  <si>
    <t>precorrin-6A reductase CbiJ2</t>
  </si>
  <si>
    <t>cbiH</t>
  </si>
  <si>
    <t>Awo_c30230</t>
  </si>
  <si>
    <t>AFA49751.1</t>
  </si>
  <si>
    <t>precorrin-3B C(17)-methyltransferase CbiH</t>
  </si>
  <si>
    <t>cbiG</t>
  </si>
  <si>
    <t>Awo_c30240</t>
  </si>
  <si>
    <t>AFA49752.1</t>
  </si>
  <si>
    <t>cobalamin biosynthesis protein CbiG</t>
  </si>
  <si>
    <t>cbiF</t>
  </si>
  <si>
    <t>Awo_c30250</t>
  </si>
  <si>
    <t>AFA49753.1</t>
  </si>
  <si>
    <t>precorrin-4 C(11)-methyltransferase CbiF</t>
  </si>
  <si>
    <t>cbiK</t>
  </si>
  <si>
    <t>Awo_c30260</t>
  </si>
  <si>
    <t>AFA49754.1</t>
  </si>
  <si>
    <t>sirohydrochlorin cobaltochelatase CbiK</t>
  </si>
  <si>
    <t>hemL</t>
  </si>
  <si>
    <t>Awo_c30270</t>
  </si>
  <si>
    <t>AFA49755.1</t>
  </si>
  <si>
    <t>glutamate-1-semialdehyde-2,1-aminomutase HemL</t>
  </si>
  <si>
    <t>hemB</t>
  </si>
  <si>
    <t>Awo_c30280</t>
  </si>
  <si>
    <t>AFA49756.1</t>
  </si>
  <si>
    <t>delta-aminolevulinic acid dehydratase HemB</t>
  </si>
  <si>
    <t>hemCD</t>
  </si>
  <si>
    <t>Awo_c30290</t>
  </si>
  <si>
    <t>AFA49757.1</t>
  </si>
  <si>
    <t>bifunctional porphobilinogen deaminase/porphyrin biosynthesis protein HemCD</t>
  </si>
  <si>
    <t>Awo_c30300</t>
  </si>
  <si>
    <t>AFA49758.1</t>
  </si>
  <si>
    <t>hypothetical protein containing cysG (siroheme synthase) domain</t>
  </si>
  <si>
    <t>hemA</t>
  </si>
  <si>
    <t>Awo_c30310</t>
  </si>
  <si>
    <t>AFA49759.1</t>
  </si>
  <si>
    <t>glutamyl-tRNA reductase HemA</t>
  </si>
  <si>
    <t>Awo_c30320</t>
  </si>
  <si>
    <t>AFA49760.1</t>
  </si>
  <si>
    <t>membrane protein containing diguanylate cyclase domain</t>
  </si>
  <si>
    <t>mprF</t>
  </si>
  <si>
    <t>Awo_c30330</t>
  </si>
  <si>
    <t>AFA49761.1</t>
  </si>
  <si>
    <t>lysylphosphatidylglycerol synthetase</t>
  </si>
  <si>
    <t>Awo_c30340</t>
  </si>
  <si>
    <t>AFA49762.1</t>
  </si>
  <si>
    <t>Awo_c30350</t>
  </si>
  <si>
    <t>AFA49763.1</t>
  </si>
  <si>
    <t>Awo_c30360</t>
  </si>
  <si>
    <t>AFA49764.1</t>
  </si>
  <si>
    <t>Awo_c30370</t>
  </si>
  <si>
    <t>AFA49765.1</t>
  </si>
  <si>
    <t>Awo_c30380</t>
  </si>
  <si>
    <t>AFA49766.1</t>
  </si>
  <si>
    <t>Awo_c30390</t>
  </si>
  <si>
    <t>AFA49767.1</t>
  </si>
  <si>
    <t>Awo_c30400</t>
  </si>
  <si>
    <t>AFA49768.1</t>
  </si>
  <si>
    <t>putative amidotransferase</t>
  </si>
  <si>
    <t>Awo_c30410</t>
  </si>
  <si>
    <t>AFA49769.1</t>
  </si>
  <si>
    <t>Awo_c30420</t>
  </si>
  <si>
    <t>AFA49770.1</t>
  </si>
  <si>
    <t>Awo_c30430</t>
  </si>
  <si>
    <t>AFA49771.1</t>
  </si>
  <si>
    <t>Awo_c30440</t>
  </si>
  <si>
    <t>AFA49772.1</t>
  </si>
  <si>
    <t>Awo_c30450</t>
  </si>
  <si>
    <t>AFA49773.1</t>
  </si>
  <si>
    <t>cbiT</t>
  </si>
  <si>
    <t>Awo_c30460</t>
  </si>
  <si>
    <t>AFA49774.1</t>
  </si>
  <si>
    <t>precorrin-6Y C(5,15)-methyltransferase (decarboxylating)</t>
  </si>
  <si>
    <t>cbiE</t>
  </si>
  <si>
    <t>Awo_c30470</t>
  </si>
  <si>
    <t>AFA49775.1</t>
  </si>
  <si>
    <t>precorrin-6Y C(5)-methyltransferase CbiE</t>
  </si>
  <si>
    <t>cbiD</t>
  </si>
  <si>
    <t>Awo_c30480</t>
  </si>
  <si>
    <t>AFA49776.1</t>
  </si>
  <si>
    <t>precorrin-6A synthase CbiD</t>
  </si>
  <si>
    <t>cbiL</t>
  </si>
  <si>
    <t>Awo_c30490</t>
  </si>
  <si>
    <t>AFA49777.1</t>
  </si>
  <si>
    <t>precorrin-2 C(20)-methyltransferase CbiL</t>
  </si>
  <si>
    <t>cbiC2</t>
  </si>
  <si>
    <t>Awo_c30500</t>
  </si>
  <si>
    <t>AFA49778.1</t>
  </si>
  <si>
    <t>precorrin-8X methylmutase CbiC2</t>
  </si>
  <si>
    <t>Awo_c30510</t>
  </si>
  <si>
    <t>AFA49779.1</t>
  </si>
  <si>
    <t>cbiB</t>
  </si>
  <si>
    <t>Awo_c30520</t>
  </si>
  <si>
    <t>AFA49780.1</t>
  </si>
  <si>
    <t>cobyrinic acid A,C-diamide synthase CbiB</t>
  </si>
  <si>
    <t>Awo_c30530</t>
  </si>
  <si>
    <t>AFA49781.1</t>
  </si>
  <si>
    <t>putative metal ABC transport system ATP-binding protein</t>
  </si>
  <si>
    <t>Awo_c30540</t>
  </si>
  <si>
    <t>AFA49782.1</t>
  </si>
  <si>
    <t>putative metal ABC transport system permease protein</t>
  </si>
  <si>
    <t>Awo_c30550</t>
  </si>
  <si>
    <t>AFA49783.1</t>
  </si>
  <si>
    <t>putative metal ABC transport system substrate-binding protein</t>
  </si>
  <si>
    <t>Awo_c30560</t>
  </si>
  <si>
    <t>AFA49784.1</t>
  </si>
  <si>
    <t>BspA-like cell surface protein</t>
  </si>
  <si>
    <t>Awo_c30570</t>
  </si>
  <si>
    <t>AFA49785.1</t>
  </si>
  <si>
    <t>Awo_c30580</t>
  </si>
  <si>
    <t>AFA49786.1</t>
  </si>
  <si>
    <t>cbiO5</t>
  </si>
  <si>
    <t>Awo_c30590</t>
  </si>
  <si>
    <t>AFA49787.1</t>
  </si>
  <si>
    <t>cobalt ABC transport system ATP-binding protein CbiO5</t>
  </si>
  <si>
    <t>cbiQ4</t>
  </si>
  <si>
    <t>Awo_c30600</t>
  </si>
  <si>
    <t>AFA49788.1</t>
  </si>
  <si>
    <t>cobalt ABC transport system permease protein CbiQ4</t>
  </si>
  <si>
    <t>Awo_c30610</t>
  </si>
  <si>
    <t>AFA49789.1</t>
  </si>
  <si>
    <t>Awo_c30620</t>
  </si>
  <si>
    <t>AFA49790.1</t>
  </si>
  <si>
    <t>Awo_c30630</t>
  </si>
  <si>
    <t>AFA49791.1</t>
  </si>
  <si>
    <t>Awo_c30640</t>
  </si>
  <si>
    <t>AFA49792.1</t>
  </si>
  <si>
    <t>Awo_c30650</t>
  </si>
  <si>
    <t>AFA49793.1</t>
  </si>
  <si>
    <t>Awo_c30660</t>
  </si>
  <si>
    <t>AFA49794.1</t>
  </si>
  <si>
    <t>Awo_c30670</t>
  </si>
  <si>
    <t>AFA49795.1</t>
  </si>
  <si>
    <t>Awo_c30680</t>
  </si>
  <si>
    <t>AFA49796.1</t>
  </si>
  <si>
    <t>Awo_c30690</t>
  </si>
  <si>
    <t>AFA49797.1</t>
  </si>
  <si>
    <t>Awo_c30700</t>
  </si>
  <si>
    <t>AFA49798.1</t>
  </si>
  <si>
    <t>Awo_c30710</t>
  </si>
  <si>
    <t>AFA49799.1</t>
  </si>
  <si>
    <t>Awo_c30720</t>
  </si>
  <si>
    <t>AFA49800.1</t>
  </si>
  <si>
    <t>Awo_c30730</t>
  </si>
  <si>
    <t>AFA49801.1</t>
  </si>
  <si>
    <t>Awo_c30740</t>
  </si>
  <si>
    <t>AFA49802.1</t>
  </si>
  <si>
    <t>Awo_c30750</t>
  </si>
  <si>
    <t>AFA49803.1</t>
  </si>
  <si>
    <t>Awo_c30760</t>
  </si>
  <si>
    <t>AFA49804.1</t>
  </si>
  <si>
    <t>Awo_c30770</t>
  </si>
  <si>
    <t>AFA49805.1</t>
  </si>
  <si>
    <t>Awo_c30780</t>
  </si>
  <si>
    <t>AFA49806.1</t>
  </si>
  <si>
    <t>Awo_c30790</t>
  </si>
  <si>
    <t>AFA49807.1</t>
  </si>
  <si>
    <t>mtnA</t>
  </si>
  <si>
    <t>Awo_c30800</t>
  </si>
  <si>
    <t>AFA49808.1</t>
  </si>
  <si>
    <t>5-methylthioribose-1-phosphate isomerase MtnA</t>
  </si>
  <si>
    <t>mtaP</t>
  </si>
  <si>
    <t>Awo_c30810</t>
  </si>
  <si>
    <t>AFA49809.1</t>
  </si>
  <si>
    <t>methylthioadenosine phosphorylase MtaP</t>
  </si>
  <si>
    <t>Awo_c30820</t>
  </si>
  <si>
    <t>AFA49810.1</t>
  </si>
  <si>
    <t>putative metal-binding protein</t>
  </si>
  <si>
    <t>Awo_c30830</t>
  </si>
  <si>
    <t>AFA49811.1</t>
  </si>
  <si>
    <t>Awo_c30840</t>
  </si>
  <si>
    <t>AFA49812.1</t>
  </si>
  <si>
    <t>Awo_c30850</t>
  </si>
  <si>
    <t>AFA49813.1</t>
  </si>
  <si>
    <t>Awo_c30860</t>
  </si>
  <si>
    <t>AFA49814.1</t>
  </si>
  <si>
    <t>Awo_c30870</t>
  </si>
  <si>
    <t>AFA49815.1</t>
  </si>
  <si>
    <t>Awo_c30880</t>
  </si>
  <si>
    <t>AFA49816.1</t>
  </si>
  <si>
    <t>putative phage-like toxin secretion/phage lysis holin protein</t>
  </si>
  <si>
    <t>Awo_c30890</t>
  </si>
  <si>
    <t>AFA49817.1</t>
  </si>
  <si>
    <t>Awo_c30900</t>
  </si>
  <si>
    <t>AFA49818.1</t>
  </si>
  <si>
    <t>Awo_c30910</t>
  </si>
  <si>
    <t>AFA49819.1</t>
  </si>
  <si>
    <t>Awo_c30920</t>
  </si>
  <si>
    <t>AFA49820.1</t>
  </si>
  <si>
    <t>putative phage structural protein</t>
  </si>
  <si>
    <t>Awo_c30930</t>
  </si>
  <si>
    <t>AFA49821.1</t>
  </si>
  <si>
    <t>Awo_c30940</t>
  </si>
  <si>
    <t>AFA49822.1</t>
  </si>
  <si>
    <t>Awo_c30950</t>
  </si>
  <si>
    <t>AFA49823.1</t>
  </si>
  <si>
    <t>phage-like tail tape measure protein</t>
  </si>
  <si>
    <t>Awo_c30960</t>
  </si>
  <si>
    <t>AFA49824.1</t>
  </si>
  <si>
    <t>Awo_c30970</t>
  </si>
  <si>
    <t>AFA49825.1</t>
  </si>
  <si>
    <t>Awo_c30980</t>
  </si>
  <si>
    <t>AFA49826.1</t>
  </si>
  <si>
    <t>Awo_c30990</t>
  </si>
  <si>
    <t>AFA49827.1</t>
  </si>
  <si>
    <t>Awo_c31000</t>
  </si>
  <si>
    <t>AFA49828.1</t>
  </si>
  <si>
    <t>Awo_c31010</t>
  </si>
  <si>
    <t>AFA49829.1</t>
  </si>
  <si>
    <t>prophage pi2 protein 36</t>
  </si>
  <si>
    <t>Awo_c31020</t>
  </si>
  <si>
    <t>AFA49830.1</t>
  </si>
  <si>
    <t>putative prophage LambdaBa04 DNA packaging protein</t>
  </si>
  <si>
    <t>Awo_c31030</t>
  </si>
  <si>
    <t>AFA49831.1</t>
  </si>
  <si>
    <t>phage major capsid protein, HK97 family</t>
  </si>
  <si>
    <t>Awo_c31040</t>
  </si>
  <si>
    <t>AFA49832.1</t>
  </si>
  <si>
    <t>putative Clp protease, phage associated</t>
  </si>
  <si>
    <t>Awo_c31050</t>
  </si>
  <si>
    <t>AFA49833.1</t>
  </si>
  <si>
    <t>putative phage-like head portal protein</t>
  </si>
  <si>
    <t>Awo_c31060</t>
  </si>
  <si>
    <t>AFA49834.1</t>
  </si>
  <si>
    <t>putative prophage LambdaBa04 terminase large subunit</t>
  </si>
  <si>
    <t>Awo_c31070</t>
  </si>
  <si>
    <t>AFA49835.1</t>
  </si>
  <si>
    <t>Awo_c31080</t>
  </si>
  <si>
    <t>AFA49836.1</t>
  </si>
  <si>
    <t>prophage LambdaBa04</t>
  </si>
  <si>
    <t>Awo_c31090</t>
  </si>
  <si>
    <t>AFA49837.1</t>
  </si>
  <si>
    <t>Awo_c31100</t>
  </si>
  <si>
    <t>AFA49838.1</t>
  </si>
  <si>
    <t>Awo_c31110</t>
  </si>
  <si>
    <t>AFA49839.1</t>
  </si>
  <si>
    <t>Awo_c31120</t>
  </si>
  <si>
    <t>AFA49840.1</t>
  </si>
  <si>
    <t>ydiP</t>
  </si>
  <si>
    <t>Awo_c31130</t>
  </si>
  <si>
    <t>AFA49841.1</t>
  </si>
  <si>
    <t>DNA (Cytosine-5-)-methyltransferase YdiP</t>
  </si>
  <si>
    <t>Awo_c31140</t>
  </si>
  <si>
    <t>AFA49842.1</t>
  </si>
  <si>
    <t>Awo_c31150</t>
  </si>
  <si>
    <t>AFA49843.1</t>
  </si>
  <si>
    <t>Awo_c31160</t>
  </si>
  <si>
    <t>AFA49844.1</t>
  </si>
  <si>
    <t>dnaC2</t>
  </si>
  <si>
    <t>Awo_c31170</t>
  </si>
  <si>
    <t>AFA49845.1</t>
  </si>
  <si>
    <t>putative prophage LambdaBa02 DNA replication protein DnaC2</t>
  </si>
  <si>
    <t>Awo_c31180</t>
  </si>
  <si>
    <t>AFA49846.1</t>
  </si>
  <si>
    <t>putative phage replication initiation protein</t>
  </si>
  <si>
    <t>Awo_c31190</t>
  </si>
  <si>
    <t>AFA49847.1</t>
  </si>
  <si>
    <t>Awo_c31200</t>
  </si>
  <si>
    <t>AFA49848.1</t>
  </si>
  <si>
    <t>Awo_c31210</t>
  </si>
  <si>
    <t>AFA49849.1</t>
  </si>
  <si>
    <t>putative prophage LambdaCh01 transcriptional regulator</t>
  </si>
  <si>
    <t>Awo_c31220</t>
  </si>
  <si>
    <t>AFA49850.1</t>
  </si>
  <si>
    <t>Awo_c31230</t>
  </si>
  <si>
    <t>AFA49851.1</t>
  </si>
  <si>
    <t>Awo_c31240</t>
  </si>
  <si>
    <t>AFA49852.1</t>
  </si>
  <si>
    <t>Awo_c31250</t>
  </si>
  <si>
    <t>AFA49853.1</t>
  </si>
  <si>
    <t>Awo_c31260</t>
  </si>
  <si>
    <t>AFA49854.1</t>
  </si>
  <si>
    <t>Awo_c31270</t>
  </si>
  <si>
    <t>AFA49855.1</t>
  </si>
  <si>
    <t>Awo_c31280</t>
  </si>
  <si>
    <t>AFA49856.1</t>
  </si>
  <si>
    <t>Awo_c31290</t>
  </si>
  <si>
    <t>AFA49857.1</t>
  </si>
  <si>
    <t>Awo_c31300</t>
  </si>
  <si>
    <t>AFA49858.1</t>
  </si>
  <si>
    <t>Awo_c31310</t>
  </si>
  <si>
    <t>AFA49859.1</t>
  </si>
  <si>
    <t>Awo_c31320</t>
  </si>
  <si>
    <t>AFA49860.1</t>
  </si>
  <si>
    <t>Awo_c31330</t>
  </si>
  <si>
    <t>AFA49861.1</t>
  </si>
  <si>
    <t>Awo_c31340</t>
  </si>
  <si>
    <t>AFA49862.1</t>
  </si>
  <si>
    <t>Awo_c31350</t>
  </si>
  <si>
    <t>AFA49863.1</t>
  </si>
  <si>
    <t>xerD</t>
  </si>
  <si>
    <t>Awo_c31360</t>
  </si>
  <si>
    <t>AFA49864.1</t>
  </si>
  <si>
    <t>site-specific recombinase XerD</t>
  </si>
  <si>
    <t>Awo_c31370</t>
  </si>
  <si>
    <t>AFA49865.1</t>
  </si>
  <si>
    <t>tnp1</t>
  </si>
  <si>
    <t>Awo_c31380</t>
  </si>
  <si>
    <t>AFA49866.1</t>
  </si>
  <si>
    <t>transposase B, IS655 family</t>
  </si>
  <si>
    <t>Awo_c31390</t>
  </si>
  <si>
    <t>AFA49867.1</t>
  </si>
  <si>
    <t>Awo_c31400</t>
  </si>
  <si>
    <t>AFA49868.1</t>
  </si>
  <si>
    <t>Awo_c31410</t>
  </si>
  <si>
    <t>AFA49869.1</t>
  </si>
  <si>
    <t>Awo_c31420</t>
  </si>
  <si>
    <t>AFA49870.1</t>
  </si>
  <si>
    <t>addiction module toxin, Txe/YoeB family</t>
  </si>
  <si>
    <t>Awo_c31430</t>
  </si>
  <si>
    <t>AFA49871.1</t>
  </si>
  <si>
    <t>putative addiction module antitoxin, RelB/DinJ family</t>
  </si>
  <si>
    <t>Awo_c31440</t>
  </si>
  <si>
    <t>AFA49872.1</t>
  </si>
  <si>
    <t>dgc1</t>
  </si>
  <si>
    <t>Awo_c31450</t>
  </si>
  <si>
    <t>AFA49873.1</t>
  </si>
  <si>
    <t>diguanylate cyclase Dgc1</t>
  </si>
  <si>
    <t>Awo_c31460</t>
  </si>
  <si>
    <t>AFA49874.1</t>
  </si>
  <si>
    <t>Awo_c31470</t>
  </si>
  <si>
    <t>AFA49875.1</t>
  </si>
  <si>
    <t>isochorismatase</t>
  </si>
  <si>
    <t>Awo_c31480</t>
  </si>
  <si>
    <t>AFA49876.1</t>
  </si>
  <si>
    <t>NADPH-dependent FMN reductase</t>
  </si>
  <si>
    <t>Awo_c31490</t>
  </si>
  <si>
    <t>AFA49877.1</t>
  </si>
  <si>
    <t>Awo_c31500</t>
  </si>
  <si>
    <t>AFA49878.1</t>
  </si>
  <si>
    <t>enr2</t>
  </si>
  <si>
    <t>Awo_c31510</t>
  </si>
  <si>
    <t>AFA49879.1</t>
  </si>
  <si>
    <t>2-enoate reductase Enr2</t>
  </si>
  <si>
    <t>Awo_c31520</t>
  </si>
  <si>
    <t>AFA49880.1</t>
  </si>
  <si>
    <t>Awo_c31530</t>
  </si>
  <si>
    <t>AFA49881.1</t>
  </si>
  <si>
    <t>Awo_c31540</t>
  </si>
  <si>
    <t>AFA49882.1</t>
  </si>
  <si>
    <t>Awo_c31550</t>
  </si>
  <si>
    <t>AFA49883.1</t>
  </si>
  <si>
    <t>Awo_c31560</t>
  </si>
  <si>
    <t>AFA49884.1</t>
  </si>
  <si>
    <t>putative RNA polymerase sigma subunit, ECF family</t>
  </si>
  <si>
    <t>cdaR2</t>
  </si>
  <si>
    <t>Awo_c31570</t>
  </si>
  <si>
    <t>AFA49885.1</t>
  </si>
  <si>
    <t>carbohydrate diacid regulator CdaR2</t>
  </si>
  <si>
    <t>Awo_c31580</t>
  </si>
  <si>
    <t>AFA49886.1</t>
  </si>
  <si>
    <t>Awo_c31590</t>
  </si>
  <si>
    <t>AFA49887.1</t>
  </si>
  <si>
    <t>putative short-chain dehydrogenase/reductase SDR</t>
  </si>
  <si>
    <t>Awo_c31600</t>
  </si>
  <si>
    <t>AFA49888.1</t>
  </si>
  <si>
    <t>glnQ4</t>
  </si>
  <si>
    <t>Awo_c31610</t>
  </si>
  <si>
    <t>AFA49889.1</t>
  </si>
  <si>
    <t>glutamine ABC transport system ATP-binding protein GlnQ4</t>
  </si>
  <si>
    <t>glnH3</t>
  </si>
  <si>
    <t>Awo_c31620</t>
  </si>
  <si>
    <t>AFA49890.1</t>
  </si>
  <si>
    <t>glutamine ABC transport system substrate binding protein GlnH3</t>
  </si>
  <si>
    <t>glnP4</t>
  </si>
  <si>
    <t>Awo_c31630</t>
  </si>
  <si>
    <t>AFA49891.1</t>
  </si>
  <si>
    <t>glutamine ABC transport system permease GlnP4</t>
  </si>
  <si>
    <t>glnP5</t>
  </si>
  <si>
    <t>Awo_c31640</t>
  </si>
  <si>
    <t>AFA49892.1</t>
  </si>
  <si>
    <t>glutamine ABC transport system permease protein GlnP5</t>
  </si>
  <si>
    <t>dgc2</t>
  </si>
  <si>
    <t>Awo_c31650</t>
  </si>
  <si>
    <t>AFA49893.1</t>
  </si>
  <si>
    <t>diguanylate cyclase Dgc2</t>
  </si>
  <si>
    <t>fpg</t>
  </si>
  <si>
    <t>Awo_c31660</t>
  </si>
  <si>
    <t>AFA49894.1</t>
  </si>
  <si>
    <t>formamidopyrimidine-DNA glycosylase Fpg</t>
  </si>
  <si>
    <t>Awo_c31670</t>
  </si>
  <si>
    <t>AFA49895.1</t>
  </si>
  <si>
    <t>Awo_c31680</t>
  </si>
  <si>
    <t>AFA49896.1</t>
  </si>
  <si>
    <t>Awo_c31690</t>
  </si>
  <si>
    <t>AFA49897.1</t>
  </si>
  <si>
    <t>Awo_c31700</t>
  </si>
  <si>
    <t>AFA49898.1</t>
  </si>
  <si>
    <t>Awo_c31710</t>
  </si>
  <si>
    <t>AFA49899.1</t>
  </si>
  <si>
    <t>Awo_c31720</t>
  </si>
  <si>
    <t>AFA49900.1</t>
  </si>
  <si>
    <t>Awo_c31730</t>
  </si>
  <si>
    <t>AFA49901.1</t>
  </si>
  <si>
    <t>Awo_c31740</t>
  </si>
  <si>
    <t>AFA49902.1</t>
  </si>
  <si>
    <t>Awo_c31750</t>
  </si>
  <si>
    <t>AFA49903.1</t>
  </si>
  <si>
    <t>alpha/beta superfamily hydrolase</t>
  </si>
  <si>
    <t>yxeI1</t>
  </si>
  <si>
    <t>Awo_c31760</t>
  </si>
  <si>
    <t>AFA49904.1</t>
  </si>
  <si>
    <t>choloylglycine hydrolase YxeI1</t>
  </si>
  <si>
    <t>Awo_c31770</t>
  </si>
  <si>
    <t>AFA49905.1</t>
  </si>
  <si>
    <t>putative DNA-binding response regulator</t>
  </si>
  <si>
    <t>ycnD</t>
  </si>
  <si>
    <t>Awo_c31780</t>
  </si>
  <si>
    <t>AFA49906.1</t>
  </si>
  <si>
    <t>NADPH-flavin oxidoreductase YcnD</t>
  </si>
  <si>
    <t>Awo_c31790</t>
  </si>
  <si>
    <t>AFA49907.1</t>
  </si>
  <si>
    <t>glnQ5</t>
  </si>
  <si>
    <t>Awo_c31800</t>
  </si>
  <si>
    <t>AFA49908.1</t>
  </si>
  <si>
    <t>glutamine ABC transport system ATP-binding protein GlnQ5</t>
  </si>
  <si>
    <t>glnP6</t>
  </si>
  <si>
    <t>Awo_c31810</t>
  </si>
  <si>
    <t>AFA49909.1</t>
  </si>
  <si>
    <t>glutamine ABC transport system permease protein GlnP6</t>
  </si>
  <si>
    <t>glnH4</t>
  </si>
  <si>
    <t>Awo_c31820</t>
  </si>
  <si>
    <t>AFA49910.1</t>
  </si>
  <si>
    <t>glutamine ABC transport system substrate binding protein GlnH4</t>
  </si>
  <si>
    <t>Awo_c31830</t>
  </si>
  <si>
    <t>AFA49911.1</t>
  </si>
  <si>
    <t>putative CAAX amino terminal protease family protein</t>
  </si>
  <si>
    <t>Awo_c31840</t>
  </si>
  <si>
    <t>AFA49912.1</t>
  </si>
  <si>
    <t>DNA-binding protein</t>
  </si>
  <si>
    <t>Awo_c31850</t>
  </si>
  <si>
    <t>AFA49913.1</t>
  </si>
  <si>
    <t>putative 4Fe-4S ferredoxin, iron-sulfur binding protein</t>
  </si>
  <si>
    <t>Awo_c31860</t>
  </si>
  <si>
    <t>AFA49914.1</t>
  </si>
  <si>
    <t>Awo_c31870</t>
  </si>
  <si>
    <t>AFA49915.1</t>
  </si>
  <si>
    <t>Awo_c31880</t>
  </si>
  <si>
    <t>AFA49916.1</t>
  </si>
  <si>
    <t>cobW2</t>
  </si>
  <si>
    <t>Awo_c31890</t>
  </si>
  <si>
    <t>AFA49917.1</t>
  </si>
  <si>
    <t>cobalamin synthesis protein CobW2</t>
  </si>
  <si>
    <t>Awo_c31900</t>
  </si>
  <si>
    <t>AFA49918.1</t>
  </si>
  <si>
    <t>Awo_c31910</t>
  </si>
  <si>
    <t>AFA49919.1</t>
  </si>
  <si>
    <t>Awo_c31920</t>
  </si>
  <si>
    <t>AFA49920.1</t>
  </si>
  <si>
    <t>transcriptional regulator LuxR family</t>
  </si>
  <si>
    <t>Awo_c31930</t>
  </si>
  <si>
    <t>AFA49921.1</t>
  </si>
  <si>
    <t>Awo_c31940</t>
  </si>
  <si>
    <t>AFA49922.1</t>
  </si>
  <si>
    <t>Awo_c31950</t>
  </si>
  <si>
    <t>AFA49923.1</t>
  </si>
  <si>
    <t>Awo_c31960</t>
  </si>
  <si>
    <t>AFA49924.1</t>
  </si>
  <si>
    <t>Awo_c31970</t>
  </si>
  <si>
    <t>AFA49925.1</t>
  </si>
  <si>
    <t>Awo_c31980</t>
  </si>
  <si>
    <t>AFA49926.1</t>
  </si>
  <si>
    <t>crnA</t>
  </si>
  <si>
    <t>Awo_c31990</t>
  </si>
  <si>
    <t>AFA49927.1</t>
  </si>
  <si>
    <t>creatininase CrnA</t>
  </si>
  <si>
    <t>Awo_c32000</t>
  </si>
  <si>
    <t>AFA49928.1</t>
  </si>
  <si>
    <t>decarboxylase family protein</t>
  </si>
  <si>
    <t>Awo_c32010</t>
  </si>
  <si>
    <t>AFA49929.1</t>
  </si>
  <si>
    <t>Awo_c32020</t>
  </si>
  <si>
    <t>AFA49930.1</t>
  </si>
  <si>
    <t>Awo_c32030</t>
  </si>
  <si>
    <t>AFA49931.1</t>
  </si>
  <si>
    <t>drug resistance transporter, EmrB/QacA subfamily</t>
  </si>
  <si>
    <t>Awo_c32040</t>
  </si>
  <si>
    <t>AFA49932.1</t>
  </si>
  <si>
    <t>Awo_c32050</t>
  </si>
  <si>
    <t>AFA49933.1</t>
  </si>
  <si>
    <t>response regulator, LuxR family</t>
  </si>
  <si>
    <t>Awo_c32060</t>
  </si>
  <si>
    <t>AFA49934.1</t>
  </si>
  <si>
    <t>Awo_c32070</t>
  </si>
  <si>
    <t>AFA49935.1</t>
  </si>
  <si>
    <t>Awo_c32080</t>
  </si>
  <si>
    <t>AFA49936.1</t>
  </si>
  <si>
    <t>Awo_c32090</t>
  </si>
  <si>
    <t>AFA49937.1</t>
  </si>
  <si>
    <t>multidrug ABC transport system ATP-binding protein</t>
  </si>
  <si>
    <t>Awo_c32100</t>
  </si>
  <si>
    <t>AFA49938.1</t>
  </si>
  <si>
    <t>Awo_c32110</t>
  </si>
  <si>
    <t>AFA49939.1</t>
  </si>
  <si>
    <t>Awo_c32120</t>
  </si>
  <si>
    <t>AFA49940.1</t>
  </si>
  <si>
    <t>cat</t>
  </si>
  <si>
    <t>Awo_c32130</t>
  </si>
  <si>
    <t>AFA49941.1</t>
  </si>
  <si>
    <t>chloramphenicol O-acetyltransferase Cat</t>
  </si>
  <si>
    <t>Awo_c32140</t>
  </si>
  <si>
    <t>AFA49942.1</t>
  </si>
  <si>
    <t>Awo_c32150</t>
  </si>
  <si>
    <t>AFA49943.1</t>
  </si>
  <si>
    <t>Awo_c32160</t>
  </si>
  <si>
    <t>AFA49944.1</t>
  </si>
  <si>
    <t>ppdk2</t>
  </si>
  <si>
    <t>Awo_c32170</t>
  </si>
  <si>
    <t>AFA49945.1</t>
  </si>
  <si>
    <t>pyruvate phosphate dikinase Ppdk2</t>
  </si>
  <si>
    <t>cheW6</t>
  </si>
  <si>
    <t>Awo_c32180</t>
  </si>
  <si>
    <t>AFA49946.1</t>
  </si>
  <si>
    <t>chemotaxis protein CheW6</t>
  </si>
  <si>
    <t>Awo_c32190</t>
  </si>
  <si>
    <t>AFA49947.1</t>
  </si>
  <si>
    <t>polar amino acid ABC transport system ATP-binding protein</t>
  </si>
  <si>
    <t>Awo_c32200</t>
  </si>
  <si>
    <t>AFA49948.1</t>
  </si>
  <si>
    <t>polar amino acid ABC transport system permease protein</t>
  </si>
  <si>
    <t>Awo_c32210</t>
  </si>
  <si>
    <t>AFA49949.1</t>
  </si>
  <si>
    <t>polar amino acid ABC transport system periplasmatic solute binding protein</t>
  </si>
  <si>
    <t>Awo_c32220</t>
  </si>
  <si>
    <t>AFA49950.1</t>
  </si>
  <si>
    <t>Awo_c32230</t>
  </si>
  <si>
    <t>AFA49951.1</t>
  </si>
  <si>
    <t>Awo_c32240</t>
  </si>
  <si>
    <t>AFA49952.1</t>
  </si>
  <si>
    <t>Awo_c32250</t>
  </si>
  <si>
    <t>AFA49953.1</t>
  </si>
  <si>
    <t>Awo_c32260</t>
  </si>
  <si>
    <t>AFA49954.1</t>
  </si>
  <si>
    <t>Awo_c32270</t>
  </si>
  <si>
    <t>AFA49955.1</t>
  </si>
  <si>
    <t>phosphoprotein phosphatase</t>
  </si>
  <si>
    <t>matE6</t>
  </si>
  <si>
    <t>Awo_c32280</t>
  </si>
  <si>
    <t>AFA49956.1</t>
  </si>
  <si>
    <t>Awo_c32290</t>
  </si>
  <si>
    <t>AFA49957.1</t>
  </si>
  <si>
    <t>Awo_c32300</t>
  </si>
  <si>
    <t>AFA49958.1</t>
  </si>
  <si>
    <t>Awo_c32310</t>
  </si>
  <si>
    <t>AFA49959.1</t>
  </si>
  <si>
    <t>matE7</t>
  </si>
  <si>
    <t>Awo_c32320</t>
  </si>
  <si>
    <t>AFA49960.1</t>
  </si>
  <si>
    <t>Awo_c32330</t>
  </si>
  <si>
    <t>AFA49961.1</t>
  </si>
  <si>
    <t>PTS system, lactose/cellobiose family IIC subunit</t>
  </si>
  <si>
    <t>Awo_c32340</t>
  </si>
  <si>
    <t>AFA49962.1</t>
  </si>
  <si>
    <t>ligB2</t>
  </si>
  <si>
    <t>Awo_c32350</t>
  </si>
  <si>
    <t>AFA49963.1</t>
  </si>
  <si>
    <t>extradiol ring-cleavage dioxygenase, class III enzyme, subunit B</t>
  </si>
  <si>
    <t>Awo_c32360</t>
  </si>
  <si>
    <t>AFA49964.1</t>
  </si>
  <si>
    <t>Awo_c32370</t>
  </si>
  <si>
    <t>AFA49965.1</t>
  </si>
  <si>
    <t>Awo_c32380</t>
  </si>
  <si>
    <t>AFA49966.1</t>
  </si>
  <si>
    <t>Awo_c32390</t>
  </si>
  <si>
    <t>AFA49967.1</t>
  </si>
  <si>
    <t>Awo_c32400</t>
  </si>
  <si>
    <t>AFA49968.1</t>
  </si>
  <si>
    <t>Awo_c32410</t>
  </si>
  <si>
    <t>AFA49969.1</t>
  </si>
  <si>
    <t>Awo_c32420</t>
  </si>
  <si>
    <t>AFA49970.1</t>
  </si>
  <si>
    <t>Awo_c32430</t>
  </si>
  <si>
    <t>AFA49971.1</t>
  </si>
  <si>
    <t>Awo_c32440</t>
  </si>
  <si>
    <t>AFA49972.1</t>
  </si>
  <si>
    <t>Awo_c32450</t>
  </si>
  <si>
    <t>AFA49973.1</t>
  </si>
  <si>
    <t>Awo_c32460</t>
  </si>
  <si>
    <t>AFA49974.1</t>
  </si>
  <si>
    <t>Awo_c32470</t>
  </si>
  <si>
    <t>AFA49975.1</t>
  </si>
  <si>
    <t>Awo_c32480</t>
  </si>
  <si>
    <t>AFA49976.1</t>
  </si>
  <si>
    <t>Awo_c32490</t>
  </si>
  <si>
    <t>AFA49977.1</t>
  </si>
  <si>
    <t>Awo_c32500</t>
  </si>
  <si>
    <t>AFA49978.1</t>
  </si>
  <si>
    <t>putative DNA-binding response regulator, LytTr family</t>
  </si>
  <si>
    <t>Awo_c32510</t>
  </si>
  <si>
    <t>AFA49979.1</t>
  </si>
  <si>
    <t>Awo_c32520</t>
  </si>
  <si>
    <t>AFA49980.1</t>
  </si>
  <si>
    <t>Awo_c32530</t>
  </si>
  <si>
    <t>AFA49981.1</t>
  </si>
  <si>
    <t>Awo_c32540</t>
  </si>
  <si>
    <t>AFA49982.1</t>
  </si>
  <si>
    <t>coenzyme F390 synthetase-like protein</t>
  </si>
  <si>
    <t>Awo_c32550</t>
  </si>
  <si>
    <t>AFA49983.1</t>
  </si>
  <si>
    <t>Awo_c32560</t>
  </si>
  <si>
    <t>AFA49984.1</t>
  </si>
  <si>
    <t>Awo_c32570</t>
  </si>
  <si>
    <t>AFA49985.1</t>
  </si>
  <si>
    <t>Awo_c32580</t>
  </si>
  <si>
    <t>AFA49986.1</t>
  </si>
  <si>
    <t>Awo_c32590</t>
  </si>
  <si>
    <t>AFA49987.1</t>
  </si>
  <si>
    <t>Awo_c32600</t>
  </si>
  <si>
    <t>AFA49988.1</t>
  </si>
  <si>
    <t>siderophore/surfactin synthetase-like protein</t>
  </si>
  <si>
    <t>Awo_c32610</t>
  </si>
  <si>
    <t>AFA49989.1</t>
  </si>
  <si>
    <t>Awo_c32620</t>
  </si>
  <si>
    <t>AFA49990.1</t>
  </si>
  <si>
    <t>Awo_c32630</t>
  </si>
  <si>
    <t>AFA49991.1</t>
  </si>
  <si>
    <t>NADPH nitroreductase</t>
  </si>
  <si>
    <t>Awo_c32640</t>
  </si>
  <si>
    <t>AFA49992.1</t>
  </si>
  <si>
    <t>antimicrobial peptide ABC transport system ATP-binding protein</t>
  </si>
  <si>
    <t>Awo_c32650</t>
  </si>
  <si>
    <t>AFA49993.1</t>
  </si>
  <si>
    <t>antimicrobial peptide ABC transport system permease protein</t>
  </si>
  <si>
    <t>mef</t>
  </si>
  <si>
    <t>Awo_c32660</t>
  </si>
  <si>
    <t>AFA49994.1</t>
  </si>
  <si>
    <t>macrolide-efflux protein, major facilitator superfamily MFS-1</t>
  </si>
  <si>
    <t>Awo_c32670</t>
  </si>
  <si>
    <t>AFA49995.1</t>
  </si>
  <si>
    <t>prx</t>
  </si>
  <si>
    <t>Awo_c32680</t>
  </si>
  <si>
    <t>AFA49996.1</t>
  </si>
  <si>
    <t>peroxiredoxin precursor</t>
  </si>
  <si>
    <t>Awo_c32690</t>
  </si>
  <si>
    <t>AFA49997.1</t>
  </si>
  <si>
    <t>diguanylate cyclase precursor</t>
  </si>
  <si>
    <t>Awo_c32700</t>
  </si>
  <si>
    <t>AFA49998.1</t>
  </si>
  <si>
    <t>Awo_c32710</t>
  </si>
  <si>
    <t>AFA49999.1</t>
  </si>
  <si>
    <t>CheC domain containing protein</t>
  </si>
  <si>
    <t>Awo_c32720</t>
  </si>
  <si>
    <t>AFA50000.1</t>
  </si>
  <si>
    <t>hemerythrin-like metal-binding protein</t>
  </si>
  <si>
    <t>Awo_c32730</t>
  </si>
  <si>
    <t>AFA50001.1</t>
  </si>
  <si>
    <t>drug resistance transporter, Bcr/CflA subfamily</t>
  </si>
  <si>
    <t>Awo_c32740</t>
  </si>
  <si>
    <t>AFA50002.1</t>
  </si>
  <si>
    <t>Awo_c32750</t>
  </si>
  <si>
    <t>AFA50003.1</t>
  </si>
  <si>
    <t>Awo_c32760</t>
  </si>
  <si>
    <t>AFA50004.1</t>
  </si>
  <si>
    <t>Awo_c32770</t>
  </si>
  <si>
    <t>AFA50005.1</t>
  </si>
  <si>
    <t>gcvPB</t>
  </si>
  <si>
    <t>Awo_c32780</t>
  </si>
  <si>
    <t>AFA50006.1</t>
  </si>
  <si>
    <t>glycine dehydrogenase [decarboxylating] subunit 2</t>
  </si>
  <si>
    <t>gcvPA</t>
  </si>
  <si>
    <t>Awo_c32790</t>
  </si>
  <si>
    <t>AFA50007.1</t>
  </si>
  <si>
    <t>glycine dehydrogenase [decarboxylating] subunit 1</t>
  </si>
  <si>
    <t>gcvT</t>
  </si>
  <si>
    <t>Awo_c32800</t>
  </si>
  <si>
    <t>AFA50008.1</t>
  </si>
  <si>
    <t>aminomethyltransferase GcvT</t>
  </si>
  <si>
    <t>gcvH3</t>
  </si>
  <si>
    <t>Awo_c32810</t>
  </si>
  <si>
    <t>AFA50009.1</t>
  </si>
  <si>
    <t>glycine cleavage system H protein GcvH3</t>
  </si>
  <si>
    <t>cheA5</t>
  </si>
  <si>
    <t>Awo_c32820</t>
  </si>
  <si>
    <t>AFA50010.1</t>
  </si>
  <si>
    <t>chemotaxis protein histidine kinase CheA5</t>
  </si>
  <si>
    <t>cheY5</t>
  </si>
  <si>
    <t>Awo_c32830</t>
  </si>
  <si>
    <t>AFA50011.1</t>
  </si>
  <si>
    <t>chemotaxis protein response regulator CheY5</t>
  </si>
  <si>
    <t>Awo_c32840</t>
  </si>
  <si>
    <t>AFA50012.1</t>
  </si>
  <si>
    <t>map2</t>
  </si>
  <si>
    <t>Awo_c32850</t>
  </si>
  <si>
    <t>AFA50013.1</t>
  </si>
  <si>
    <t>methionine aminopeptidase Map2</t>
  </si>
  <si>
    <t>Awo_c32860</t>
  </si>
  <si>
    <t>AFA50014.1</t>
  </si>
  <si>
    <t>Awo_c32870</t>
  </si>
  <si>
    <t>AFA50015.1</t>
  </si>
  <si>
    <t>Awo_c32880</t>
  </si>
  <si>
    <t>AFA50016.1</t>
  </si>
  <si>
    <t>Awo_c32890</t>
  </si>
  <si>
    <t>AFA50017.1</t>
  </si>
  <si>
    <t>Awo_c32900</t>
  </si>
  <si>
    <t>AFA50018.1</t>
  </si>
  <si>
    <t>Awo_c32910</t>
  </si>
  <si>
    <t>AFA50019.1</t>
  </si>
  <si>
    <t>Awo_c32920</t>
  </si>
  <si>
    <t>AFA50020.1</t>
  </si>
  <si>
    <t>sugar ABC transport system ATP-binding protein</t>
  </si>
  <si>
    <t>Awo_c32930</t>
  </si>
  <si>
    <t>AFA50021.1</t>
  </si>
  <si>
    <t>Awo_c32940</t>
  </si>
  <si>
    <t>AFA50022.1</t>
  </si>
  <si>
    <t>Awo_c32950</t>
  </si>
  <si>
    <t>AFA50023.1</t>
  </si>
  <si>
    <t>Awo_c32960</t>
  </si>
  <si>
    <t>AFA50024.1</t>
  </si>
  <si>
    <t>Awo_c32970</t>
  </si>
  <si>
    <t>AFA50025.1</t>
  </si>
  <si>
    <t>Awo_c32980</t>
  </si>
  <si>
    <t>AFA50026.1</t>
  </si>
  <si>
    <t>enr3</t>
  </si>
  <si>
    <t>Awo_c32990</t>
  </si>
  <si>
    <t>AFA50027.1</t>
  </si>
  <si>
    <t>2-enoate reductase Enr3</t>
  </si>
  <si>
    <t>Awo_c33000</t>
  </si>
  <si>
    <t>AFA50028.1</t>
  </si>
  <si>
    <t>Awo_c33010</t>
  </si>
  <si>
    <t>AFA50029.1</t>
  </si>
  <si>
    <t>Awo_c33020</t>
  </si>
  <si>
    <t>AFA50030.1</t>
  </si>
  <si>
    <t>putative thioredoxin</t>
  </si>
  <si>
    <t>Awo_c33030</t>
  </si>
  <si>
    <t>AFA50031.1</t>
  </si>
  <si>
    <t>Awo_c33040</t>
  </si>
  <si>
    <t>AFA50032.1</t>
  </si>
  <si>
    <t>Awo_c33050</t>
  </si>
  <si>
    <t>AFA50033.1</t>
  </si>
  <si>
    <t>putative creatininase</t>
  </si>
  <si>
    <t>Awo_c33060</t>
  </si>
  <si>
    <t>AFA50034.1</t>
  </si>
  <si>
    <t>metal-dependent hydrolase of the beta-lactamase superfamily</t>
  </si>
  <si>
    <t>Awo_c33070</t>
  </si>
  <si>
    <t>AFA50035.1</t>
  </si>
  <si>
    <t>fba5</t>
  </si>
  <si>
    <t>Awo_c33080</t>
  </si>
  <si>
    <t>AFA50036.1</t>
  </si>
  <si>
    <t>fructose-1,6-bisphosphate aldolase Fba5</t>
  </si>
  <si>
    <t>Awo_c33090</t>
  </si>
  <si>
    <t>AFA50037.1</t>
  </si>
  <si>
    <t>Awo_c33100</t>
  </si>
  <si>
    <t>AFA50038.1</t>
  </si>
  <si>
    <t>Awo_c33110</t>
  </si>
  <si>
    <t>AFA50039.1</t>
  </si>
  <si>
    <t>Awo_c33120</t>
  </si>
  <si>
    <t>AFA50040.1</t>
  </si>
  <si>
    <t>Ni2+-binding GTPase , urease/hydrogenase maturation protein</t>
  </si>
  <si>
    <t>Awo_c33130</t>
  </si>
  <si>
    <t>AFA50041.1</t>
  </si>
  <si>
    <t>Awo_c33140</t>
  </si>
  <si>
    <t>AFA50042.1</t>
  </si>
  <si>
    <t>Awo_c33150</t>
  </si>
  <si>
    <t>AFA50043.1</t>
  </si>
  <si>
    <t>Awo_c33160</t>
  </si>
  <si>
    <t>AFA50044.1</t>
  </si>
  <si>
    <t>Awo_c33170</t>
  </si>
  <si>
    <t>AFA50045.1</t>
  </si>
  <si>
    <t>Awo_c33180</t>
  </si>
  <si>
    <t>AFA50046.1</t>
  </si>
  <si>
    <t>Awo_c33190</t>
  </si>
  <si>
    <t>AFA50047.1</t>
  </si>
  <si>
    <t>Awo_c33200</t>
  </si>
  <si>
    <t>AFA50048.1</t>
  </si>
  <si>
    <t>act</t>
  </si>
  <si>
    <t>Awo_c33210</t>
  </si>
  <si>
    <t>AFA50049.1</t>
  </si>
  <si>
    <t>virginiamycin A acetyltransferase Act</t>
  </si>
  <si>
    <t>Awo_c33220</t>
  </si>
  <si>
    <t>AFA50050.1</t>
  </si>
  <si>
    <t>transcriptional regulator GntR family containing aminotransferase domain</t>
  </si>
  <si>
    <t>lysE</t>
  </si>
  <si>
    <t>Awo_c33230</t>
  </si>
  <si>
    <t>AFA50051.1</t>
  </si>
  <si>
    <t>putative L-lysine permease LysE</t>
  </si>
  <si>
    <t>Awo_c33240</t>
  </si>
  <si>
    <t>AFA50052.1</t>
  </si>
  <si>
    <t>Awo_c33250</t>
  </si>
  <si>
    <t>AFA50053.1</t>
  </si>
  <si>
    <t>Awo_c33260</t>
  </si>
  <si>
    <t>AFA50054.1</t>
  </si>
  <si>
    <t>Awo_c33270</t>
  </si>
  <si>
    <t>AFA50055.1</t>
  </si>
  <si>
    <t>Awo_c33280</t>
  </si>
  <si>
    <t>AFA50056.1</t>
  </si>
  <si>
    <t>putative DNA alkylation repair enzyme</t>
  </si>
  <si>
    <t>cheY6</t>
  </si>
  <si>
    <t>Awo_c33290</t>
  </si>
  <si>
    <t>AFA50057.1</t>
  </si>
  <si>
    <t>chemotaxis protein response regulator CheY6</t>
  </si>
  <si>
    <t>Awo_c33300</t>
  </si>
  <si>
    <t>AFA50058.1</t>
  </si>
  <si>
    <t>mutS2</t>
  </si>
  <si>
    <t>Awo_c33310</t>
  </si>
  <si>
    <t>AFA50059.1</t>
  </si>
  <si>
    <t>DNA mismatch repair protein MutS2</t>
  </si>
  <si>
    <t>aph</t>
  </si>
  <si>
    <t>Awo_c33320</t>
  </si>
  <si>
    <t>AFA50060.1</t>
  </si>
  <si>
    <t>aminoglycoside phosphotransferase Aph</t>
  </si>
  <si>
    <t>Awo_c33330</t>
  </si>
  <si>
    <t>AFA50061.1</t>
  </si>
  <si>
    <t>putative CDP-alcohol phosphatidyltransferase</t>
  </si>
  <si>
    <t>Awo_c33340</t>
  </si>
  <si>
    <t>AFA50062.1</t>
  </si>
  <si>
    <t>tRNA (guanine-N(1)-)-methyltransferase</t>
  </si>
  <si>
    <t>Awo_c33350</t>
  </si>
  <si>
    <t>AFA50063.1</t>
  </si>
  <si>
    <t>phenazine biosynthesis protein, PhzF family</t>
  </si>
  <si>
    <t>Awo_c33360</t>
  </si>
  <si>
    <t>AFA50064.1</t>
  </si>
  <si>
    <t>Awo_c33370</t>
  </si>
  <si>
    <t>AFA50065.1</t>
  </si>
  <si>
    <t>Awo_c33380</t>
  </si>
  <si>
    <t>AFA50066.1</t>
  </si>
  <si>
    <t>DNA-binding response regulator</t>
  </si>
  <si>
    <t>Awo_c33390</t>
  </si>
  <si>
    <t>AFA50067.1</t>
  </si>
  <si>
    <t>Awo_c33400</t>
  </si>
  <si>
    <t>AFA50068.1</t>
  </si>
  <si>
    <t>cupin 2 conserved barrel domain protein</t>
  </si>
  <si>
    <t>Awo_c33410</t>
  </si>
  <si>
    <t>AFA50069.1</t>
  </si>
  <si>
    <t>4Fe-4S ferredoxin iron-sulfur binding protein</t>
  </si>
  <si>
    <t>Awo_c33420</t>
  </si>
  <si>
    <t>AFA50070.1</t>
  </si>
  <si>
    <t>Awo_c33430</t>
  </si>
  <si>
    <t>AFA50071.1</t>
  </si>
  <si>
    <t>putative glutamate-rich protein GrpB</t>
  </si>
  <si>
    <t>Awo_c33440</t>
  </si>
  <si>
    <t>AFA50072.1</t>
  </si>
  <si>
    <t>putative hydrolase, alpha/beta fold family</t>
  </si>
  <si>
    <t>Awo_c33450</t>
  </si>
  <si>
    <t>AFA50073.1</t>
  </si>
  <si>
    <t>nfs</t>
  </si>
  <si>
    <t>Awo_c33460</t>
  </si>
  <si>
    <t>AFA50074.1</t>
  </si>
  <si>
    <t>putative nitroreductase Nfs</t>
  </si>
  <si>
    <t>Awo_c33470</t>
  </si>
  <si>
    <t>AFA50075.1</t>
  </si>
  <si>
    <t>Awo_c33480</t>
  </si>
  <si>
    <t>AFA50076.1</t>
  </si>
  <si>
    <t>Awo_c33490</t>
  </si>
  <si>
    <t>AFA50077.1</t>
  </si>
  <si>
    <t>Awo_c33500</t>
  </si>
  <si>
    <t>AFA50078.1</t>
  </si>
  <si>
    <t>Awo_c33510</t>
  </si>
  <si>
    <t>AFA50079.1</t>
  </si>
  <si>
    <t>lipase, class 3</t>
  </si>
  <si>
    <t>engC1</t>
  </si>
  <si>
    <t>Awo_c33520</t>
  </si>
  <si>
    <t>AFA50080.1</t>
  </si>
  <si>
    <t>ribosome small subunit-dependent GTPase A</t>
  </si>
  <si>
    <t>Awo_c33530</t>
  </si>
  <si>
    <t>AFA50081.1</t>
  </si>
  <si>
    <t>Awo_c33540</t>
  </si>
  <si>
    <t>AFA50082.1</t>
  </si>
  <si>
    <t>xdhB</t>
  </si>
  <si>
    <t>Awo_c33550</t>
  </si>
  <si>
    <t>AFA50083.1</t>
  </si>
  <si>
    <t>xanthine dehydrogenase, molybdopterin-binding subunit B</t>
  </si>
  <si>
    <t>xdhA2</t>
  </si>
  <si>
    <t>Awo_c33560</t>
  </si>
  <si>
    <t>AFA50084.1</t>
  </si>
  <si>
    <t>xanthine dehydrogenase, FAD binding and 2Fe-2S ferredoxin-like subunit XdhA2</t>
  </si>
  <si>
    <t>amtB4</t>
  </si>
  <si>
    <t>Awo_c33570</t>
  </si>
  <si>
    <t>AFA50085.1</t>
  </si>
  <si>
    <t>ammonium transporter AmtB4</t>
  </si>
  <si>
    <t>glp</t>
  </si>
  <si>
    <t>Awo_c33580</t>
  </si>
  <si>
    <t>AFA50086.1</t>
  </si>
  <si>
    <t>glycerophosphoryl diester phosphodiesterase Glp</t>
  </si>
  <si>
    <t>Awo_c33590</t>
  </si>
  <si>
    <t>AFA50087.1</t>
  </si>
  <si>
    <t>putative peptidase M56, BlaR1</t>
  </si>
  <si>
    <t>Awo_c33600</t>
  </si>
  <si>
    <t>AFA50088.1</t>
  </si>
  <si>
    <t>putative penicillinase repressor</t>
  </si>
  <si>
    <t>Awo_c33610</t>
  </si>
  <si>
    <t>AFA50089.1</t>
  </si>
  <si>
    <t>Awo_c33620</t>
  </si>
  <si>
    <t>AFA50090.1</t>
  </si>
  <si>
    <t>Awo_c33630</t>
  </si>
  <si>
    <t>AFA50091.1</t>
  </si>
  <si>
    <t>putative Sua5/YciO/YrdC/YwlC family protein</t>
  </si>
  <si>
    <t>Awo_c33640</t>
  </si>
  <si>
    <t>AFA50092.1</t>
  </si>
  <si>
    <t>Awo_c33650</t>
  </si>
  <si>
    <t>AFA50093.1</t>
  </si>
  <si>
    <t>Awo_c33660</t>
  </si>
  <si>
    <t>AFA50094.1</t>
  </si>
  <si>
    <t>Awo_c33670</t>
  </si>
  <si>
    <t>AFA50095.1</t>
  </si>
  <si>
    <t>Zn-dependent hydrolase of the beta-lactamase fold-like protein</t>
  </si>
  <si>
    <t>acsB2</t>
  </si>
  <si>
    <t>Awo_c33680</t>
  </si>
  <si>
    <t>AFA50096.1</t>
  </si>
  <si>
    <t>CO dehydrogenase/acetyl-CoA synthase complex, beta subunit AcsB2</t>
  </si>
  <si>
    <t>Awo_c33690</t>
  </si>
  <si>
    <t>AFA50097.1</t>
  </si>
  <si>
    <t>sigma54 specific transcriptional regulator Fis family</t>
  </si>
  <si>
    <t>Awo_c33700</t>
  </si>
  <si>
    <t>AFA50098.1</t>
  </si>
  <si>
    <t>yxeI2</t>
  </si>
  <si>
    <t>Awo_c33710</t>
  </si>
  <si>
    <t>AFA50099.1</t>
  </si>
  <si>
    <t>choloylglycine hydrolase YxeI2</t>
  </si>
  <si>
    <t>aldH</t>
  </si>
  <si>
    <t>Awo_c33720</t>
  </si>
  <si>
    <t>AFA50100.1</t>
  </si>
  <si>
    <t>aldehyde dehydrogenase AldH</t>
  </si>
  <si>
    <t>Awo_c33730</t>
  </si>
  <si>
    <t>AFA50101.1</t>
  </si>
  <si>
    <t>Awo_c33740</t>
  </si>
  <si>
    <t>AFA50102.1</t>
  </si>
  <si>
    <t>auxin-responsive GH3 protein-like protein</t>
  </si>
  <si>
    <t>Awo_c33750</t>
  </si>
  <si>
    <t>AFA50103.1</t>
  </si>
  <si>
    <t>Awo_c33760</t>
  </si>
  <si>
    <t>AFA50104.1</t>
  </si>
  <si>
    <t>Awo_c33770</t>
  </si>
  <si>
    <t>AFA50105.1</t>
  </si>
  <si>
    <t>Awo_c33780</t>
  </si>
  <si>
    <t>AFA50106.1</t>
  </si>
  <si>
    <t>Awo_c33790</t>
  </si>
  <si>
    <t>AFA50107.1</t>
  </si>
  <si>
    <t>mttB23</t>
  </si>
  <si>
    <t>Awo_c33800</t>
  </si>
  <si>
    <t>AFA50108.1</t>
  </si>
  <si>
    <t>methyltransferase 1 MttB23</t>
  </si>
  <si>
    <t>Awo_c33810</t>
  </si>
  <si>
    <t>AFA50109.1</t>
  </si>
  <si>
    <t>67 kDa myosin-cross-reactive antigen family protein</t>
  </si>
  <si>
    <t>Awo_c33820</t>
  </si>
  <si>
    <t>AFA50110.1</t>
  </si>
  <si>
    <t>Awo_c33830</t>
  </si>
  <si>
    <t>AFA50111.1</t>
  </si>
  <si>
    <t>transcriptional regulator DhaS</t>
  </si>
  <si>
    <t>Awo_c33840</t>
  </si>
  <si>
    <t>AFA50112.1</t>
  </si>
  <si>
    <t>Awo_c33850</t>
  </si>
  <si>
    <t>AFA50113.1</t>
  </si>
  <si>
    <t>coenzyme PQQ biosynthesis protein E</t>
  </si>
  <si>
    <t>Awo_c33860</t>
  </si>
  <si>
    <t>AFA50114.1</t>
  </si>
  <si>
    <t>Awo_c33870</t>
  </si>
  <si>
    <t>AFA50115.1</t>
  </si>
  <si>
    <t>engC2</t>
  </si>
  <si>
    <t>Awo_c33880</t>
  </si>
  <si>
    <t>AFA50116.1</t>
  </si>
  <si>
    <t>GTPase EngC2</t>
  </si>
  <si>
    <t>Awo_c33890</t>
  </si>
  <si>
    <t>AFA50117.1</t>
  </si>
  <si>
    <t>Awo_c33900</t>
  </si>
  <si>
    <t>AFA50118.1</t>
  </si>
  <si>
    <t>Awo_c33910</t>
  </si>
  <si>
    <t>AFA50119.1</t>
  </si>
  <si>
    <t>putative CGCAxxGCC motif containing protein</t>
  </si>
  <si>
    <t>Awo_c33920</t>
  </si>
  <si>
    <t>AFA50120.1</t>
  </si>
  <si>
    <t>putative transposase</t>
  </si>
  <si>
    <t>Awo_c33930</t>
  </si>
  <si>
    <t>Awo_c33940</t>
  </si>
  <si>
    <t>Awo_c33950</t>
  </si>
  <si>
    <t>AFA50121.1</t>
  </si>
  <si>
    <t>Awo_c33960</t>
  </si>
  <si>
    <t>AFA50122.1</t>
  </si>
  <si>
    <t>Awo_c33970</t>
  </si>
  <si>
    <t>AFA50123.1</t>
  </si>
  <si>
    <t>Awo_c33980</t>
  </si>
  <si>
    <t>AFA50124.1</t>
  </si>
  <si>
    <t>Awo_c33990</t>
  </si>
  <si>
    <t>AFA50125.1</t>
  </si>
  <si>
    <t>Awo_c34000</t>
  </si>
  <si>
    <t>AFA50126.1</t>
  </si>
  <si>
    <t>UPF0061 family protein</t>
  </si>
  <si>
    <t>Awo_c34010</t>
  </si>
  <si>
    <t>AFA50127.1</t>
  </si>
  <si>
    <t>Awo_c34020</t>
  </si>
  <si>
    <t>AFA50128.1</t>
  </si>
  <si>
    <t>transcriptional regulator transcriptional regulator AraC family</t>
  </si>
  <si>
    <t>Awo_c34030</t>
  </si>
  <si>
    <t>AFA50129.1</t>
  </si>
  <si>
    <t>enr4</t>
  </si>
  <si>
    <t>Awo_c34040</t>
  </si>
  <si>
    <t>AFA50130.1</t>
  </si>
  <si>
    <t>2-enoate reductase Enr4</t>
  </si>
  <si>
    <t>Awo_c34050</t>
  </si>
  <si>
    <t>AFA50131.1</t>
  </si>
  <si>
    <t>Awo_c34060</t>
  </si>
  <si>
    <t>AFA50132.1</t>
  </si>
  <si>
    <t>Awo_c34070</t>
  </si>
  <si>
    <t>AFA50133.1</t>
  </si>
  <si>
    <t>Awo_c34080</t>
  </si>
  <si>
    <t>AFA50134.1</t>
  </si>
  <si>
    <t>Awo_c34090</t>
  </si>
  <si>
    <t>AFA50135.1</t>
  </si>
  <si>
    <t>Awo_c34100</t>
  </si>
  <si>
    <t>AFA50136.1</t>
  </si>
  <si>
    <t>tnp2</t>
  </si>
  <si>
    <t>Awo_c34110</t>
  </si>
  <si>
    <t>AFA50137.1</t>
  </si>
  <si>
    <t>transposase B of IS655 family</t>
  </si>
  <si>
    <t>Awo_c34120</t>
  </si>
  <si>
    <t>AFA50138.1</t>
  </si>
  <si>
    <t>Awo_c34130</t>
  </si>
  <si>
    <t>AFA50139.1</t>
  </si>
  <si>
    <t>cell surface protein</t>
  </si>
  <si>
    <t>Awo_c34140</t>
  </si>
  <si>
    <t>AFA50140.1</t>
  </si>
  <si>
    <t>luxR</t>
  </si>
  <si>
    <t>Awo_c34150</t>
  </si>
  <si>
    <t>AFA50141.1</t>
  </si>
  <si>
    <t>transcriptional regulator LuxR</t>
  </si>
  <si>
    <t>Awo_c34160</t>
  </si>
  <si>
    <t>AFA50142.1</t>
  </si>
  <si>
    <t>kpr</t>
  </si>
  <si>
    <t>Awo_c34170</t>
  </si>
  <si>
    <t>AFA50143.1</t>
  </si>
  <si>
    <t>ketopantoate reductase Kpr</t>
  </si>
  <si>
    <t>Awo_c34180</t>
  </si>
  <si>
    <t>AFA50144.1</t>
  </si>
  <si>
    <t>Awo_c34190</t>
  </si>
  <si>
    <t>AFA50145.1</t>
  </si>
  <si>
    <t>Awo_c34200</t>
  </si>
  <si>
    <t>AFA50146.1</t>
  </si>
  <si>
    <t>Awo_c34210</t>
  </si>
  <si>
    <t>AFA50147.1</t>
  </si>
  <si>
    <t>Awo_c34220</t>
  </si>
  <si>
    <t>AFA50148.1</t>
  </si>
  <si>
    <t>Awo_c34230</t>
  </si>
  <si>
    <t>AFA50149.1</t>
  </si>
  <si>
    <t>putative geranylgeranyl reductase</t>
  </si>
  <si>
    <t>Awo_c34240</t>
  </si>
  <si>
    <t>AFA50150.1</t>
  </si>
  <si>
    <t>4Fe-4S ferredoxin iron-sulfur binding domain protein</t>
  </si>
  <si>
    <t>Awo_c34250</t>
  </si>
  <si>
    <t>AFA50151.1</t>
  </si>
  <si>
    <t>Awo_c34260</t>
  </si>
  <si>
    <t>AFA50152.1</t>
  </si>
  <si>
    <t>Awo_c34270</t>
  </si>
  <si>
    <t>AFA50153.1</t>
  </si>
  <si>
    <t>Awo_c34280</t>
  </si>
  <si>
    <t>AFA50154.1</t>
  </si>
  <si>
    <t>putative protein, DUF1696</t>
  </si>
  <si>
    <t>Awo_c34290</t>
  </si>
  <si>
    <t>AFA50155.1</t>
  </si>
  <si>
    <t>Awo_c34300</t>
  </si>
  <si>
    <t>AFA50156.1</t>
  </si>
  <si>
    <t>putative endoribonuclease L-PSP</t>
  </si>
  <si>
    <t>Awo_c34310</t>
  </si>
  <si>
    <t>AFA50157.1</t>
  </si>
  <si>
    <t>aminotransferase class I and II</t>
  </si>
  <si>
    <t>Awo_c34320</t>
  </si>
  <si>
    <t>AFA50158.1</t>
  </si>
  <si>
    <t>Awo_c34330</t>
  </si>
  <si>
    <t>AFA50159.1</t>
  </si>
  <si>
    <t>Awo_c34340</t>
  </si>
  <si>
    <t>AFA50160.1</t>
  </si>
  <si>
    <t>putative anti-sigma factor antagonist</t>
  </si>
  <si>
    <t>Awo_c34350</t>
  </si>
  <si>
    <t>AFA50161.1</t>
  </si>
  <si>
    <t>Awo_c34360</t>
  </si>
  <si>
    <t>AFA50162.1</t>
  </si>
  <si>
    <t>Awo_c34370</t>
  </si>
  <si>
    <t>AFA50163.1</t>
  </si>
  <si>
    <t>Awo_c34380</t>
  </si>
  <si>
    <t>AFA50164.1</t>
  </si>
  <si>
    <t>Awo_c34390</t>
  </si>
  <si>
    <t>AFA50165.1</t>
  </si>
  <si>
    <t>dapB2</t>
  </si>
  <si>
    <t>Awo_c34400</t>
  </si>
  <si>
    <t>AFA50166.1</t>
  </si>
  <si>
    <t>dihydrodipicolinate reductase DapB2</t>
  </si>
  <si>
    <t>Awo_c34410</t>
  </si>
  <si>
    <t>AFA50167.1</t>
  </si>
  <si>
    <t>Awo_c34420</t>
  </si>
  <si>
    <t>AFA50168.1</t>
  </si>
  <si>
    <t>Awo_c34430</t>
  </si>
  <si>
    <t>AFA50169.1</t>
  </si>
  <si>
    <t>putative glutathione-dependent formaldehyde-activating, GFA</t>
  </si>
  <si>
    <t>Awo_c34440</t>
  </si>
  <si>
    <t>AFA50170.1</t>
  </si>
  <si>
    <t>Awo_c34450</t>
  </si>
  <si>
    <t>AFA50171.1</t>
  </si>
  <si>
    <t>putative CAAX amino terminal protease</t>
  </si>
  <si>
    <t>Awo_c34460</t>
  </si>
  <si>
    <t>AFA50172.1</t>
  </si>
  <si>
    <t>Awo_c34470</t>
  </si>
  <si>
    <t>AFA50173.1</t>
  </si>
  <si>
    <t>Awo_c34480</t>
  </si>
  <si>
    <t>AFA50174.1</t>
  </si>
  <si>
    <t>putative 4Fe-4S ferredoxin, iron-sulpur binding domain protein</t>
  </si>
  <si>
    <t>Awo_c34490</t>
  </si>
  <si>
    <t>AFA50175.1</t>
  </si>
  <si>
    <t>Awo_c34500</t>
  </si>
  <si>
    <t>AFA50176.1</t>
  </si>
  <si>
    <t>flavin oxidoreductase NADH</t>
  </si>
  <si>
    <t>Awo_c34510</t>
  </si>
  <si>
    <t>AFA50177.1</t>
  </si>
  <si>
    <t>Awo_c34520</t>
  </si>
  <si>
    <t>AFA50178.1</t>
  </si>
  <si>
    <t>transposase IS1604</t>
  </si>
  <si>
    <t>Awo_c34530</t>
  </si>
  <si>
    <t>AFA50179.1</t>
  </si>
  <si>
    <t>Awo_c34540</t>
  </si>
  <si>
    <t>AFA50180.1</t>
  </si>
  <si>
    <t>Awo_c34550</t>
  </si>
  <si>
    <t>AFA50181.1</t>
  </si>
  <si>
    <t>Awo_c34560</t>
  </si>
  <si>
    <t>AFA50182.1</t>
  </si>
  <si>
    <t>bacitracin ABC transport system ATP-binding protein</t>
  </si>
  <si>
    <t>bcrA</t>
  </si>
  <si>
    <t>Awo_c34570</t>
  </si>
  <si>
    <t>Awo_c34580</t>
  </si>
  <si>
    <t>Awo_c34590</t>
  </si>
  <si>
    <t>AFA50183.1</t>
  </si>
  <si>
    <t>Awo_c34600</t>
  </si>
  <si>
    <t>AFA50184.1</t>
  </si>
  <si>
    <t>Awo_c34610</t>
  </si>
  <si>
    <t>AFA50185.1</t>
  </si>
  <si>
    <t>frb</t>
  </si>
  <si>
    <t>Awo_c34620</t>
  </si>
  <si>
    <t>AFA50186.1</t>
  </si>
  <si>
    <t>NADPH-dependent FMN reductase Frb</t>
  </si>
  <si>
    <t>Awo_c34630</t>
  </si>
  <si>
    <t>AFA50187.1</t>
  </si>
  <si>
    <t>matE8</t>
  </si>
  <si>
    <t>Awo_c34640</t>
  </si>
  <si>
    <t>AFA50188.1</t>
  </si>
  <si>
    <t>Awo_c34650</t>
  </si>
  <si>
    <t>AFA50189.1</t>
  </si>
  <si>
    <t>Awo_c34660</t>
  </si>
  <si>
    <t>AFA50190.1</t>
  </si>
  <si>
    <t>Awo_c34670</t>
  </si>
  <si>
    <t>AFA50191.1</t>
  </si>
  <si>
    <t>Awo_c34680</t>
  </si>
  <si>
    <t>AFA50192.1</t>
  </si>
  <si>
    <t>tnp3</t>
  </si>
  <si>
    <t>Awo_c34690</t>
  </si>
  <si>
    <t>AFA50193.1</t>
  </si>
  <si>
    <t>transposase Tnp3</t>
  </si>
  <si>
    <t>uvrA2</t>
  </si>
  <si>
    <t>Awo_c34700</t>
  </si>
  <si>
    <t>AFA50194.1</t>
  </si>
  <si>
    <t>excinuclease, ATPase subunit UvrA2</t>
  </si>
  <si>
    <t>Awo_c34710</t>
  </si>
  <si>
    <t>AFA50195.1</t>
  </si>
  <si>
    <t>Awo_c34720</t>
  </si>
  <si>
    <t>AFA50196.1</t>
  </si>
  <si>
    <t>Awo_c34730</t>
  </si>
  <si>
    <t>AFA50197.1</t>
  </si>
  <si>
    <t>tnp4</t>
  </si>
  <si>
    <t>Awo_c34740</t>
  </si>
  <si>
    <t>AFA50198.1</t>
  </si>
  <si>
    <t>transposase Tnp4</t>
  </si>
  <si>
    <t>Awo_c34750</t>
  </si>
  <si>
    <t>AFA50199.1</t>
  </si>
  <si>
    <t>Awo_c34760</t>
  </si>
  <si>
    <t>AFA50200.1</t>
  </si>
  <si>
    <t>Awo_c34770</t>
  </si>
  <si>
    <t>AFA50201.1</t>
  </si>
  <si>
    <t>Awo_c34780</t>
  </si>
  <si>
    <t>AFA50202.1</t>
  </si>
  <si>
    <t>Awo_c34790</t>
  </si>
  <si>
    <t>AFA50203.1</t>
  </si>
  <si>
    <t>Awo_c34800</t>
  </si>
  <si>
    <t>AFA50204.1</t>
  </si>
  <si>
    <t>putative metal dependent phosphohydrolase</t>
  </si>
  <si>
    <t>Awo_c34810</t>
  </si>
  <si>
    <t>AFA50205.1</t>
  </si>
  <si>
    <t>Awo_c34820</t>
  </si>
  <si>
    <t>AFA50206.1</t>
  </si>
  <si>
    <t>Awo_c34830</t>
  </si>
  <si>
    <t>AFA50207.1</t>
  </si>
  <si>
    <t>tnp5</t>
  </si>
  <si>
    <t>Awo_c34840</t>
  </si>
  <si>
    <t>AFA50208.1</t>
  </si>
  <si>
    <t>Awo_c34850</t>
  </si>
  <si>
    <t>AFA50209.1</t>
  </si>
  <si>
    <t>transposase IS3/IS911 family protein</t>
  </si>
  <si>
    <t>Awo_c34860</t>
  </si>
  <si>
    <t>AFA50210.1</t>
  </si>
  <si>
    <t>Awo_c34870</t>
  </si>
  <si>
    <t>AFA50211.1</t>
  </si>
  <si>
    <t>Awo_c34880</t>
  </si>
  <si>
    <t>AFA50212.1</t>
  </si>
  <si>
    <t>Awo_c34890</t>
  </si>
  <si>
    <t>AFA50213.1</t>
  </si>
  <si>
    <t>Awo_c34900</t>
  </si>
  <si>
    <t>AFA50214.1</t>
  </si>
  <si>
    <t>tnp6</t>
  </si>
  <si>
    <t>Awo_c34910</t>
  </si>
  <si>
    <t>AFA50215.1</t>
  </si>
  <si>
    <t>Awo_c34920</t>
  </si>
  <si>
    <t>AFA50216.1</t>
  </si>
  <si>
    <t>N6 adenine-specific DNA methylase, D12 class</t>
  </si>
  <si>
    <t>Awo_c34930</t>
  </si>
  <si>
    <t>AFA50217.1</t>
  </si>
  <si>
    <t>putative surface protein containing ChW-repeats</t>
  </si>
  <si>
    <t>Awo_c34940</t>
  </si>
  <si>
    <t>AFA50218.1</t>
  </si>
  <si>
    <t>Awo_c34950</t>
  </si>
  <si>
    <t>AFA50219.1</t>
  </si>
  <si>
    <t>Awo_c34960</t>
  </si>
  <si>
    <t>AFA50220.1</t>
  </si>
  <si>
    <t>Awo_c34970</t>
  </si>
  <si>
    <t>AFA50221.1</t>
  </si>
  <si>
    <t>Awo_c34980</t>
  </si>
  <si>
    <t>AFA50222.1</t>
  </si>
  <si>
    <t>Awo_c34990</t>
  </si>
  <si>
    <t>AFA50223.1</t>
  </si>
  <si>
    <t>Awo_c35000</t>
  </si>
  <si>
    <t>AFA50224.1</t>
  </si>
  <si>
    <t>putative phage tail protein</t>
  </si>
  <si>
    <t>Awo_c35010</t>
  </si>
  <si>
    <t>AFA50225.1</t>
  </si>
  <si>
    <t>phage tail tape measure protein</t>
  </si>
  <si>
    <t>Awo_c35020</t>
  </si>
  <si>
    <t>AFA50226.1</t>
  </si>
  <si>
    <t>Awo_c35030</t>
  </si>
  <si>
    <t>AFA50227.1</t>
  </si>
  <si>
    <t>Awo_c35040</t>
  </si>
  <si>
    <t>AFA50228.1</t>
  </si>
  <si>
    <t>Awo_c35050</t>
  </si>
  <si>
    <t>AFA50229.1</t>
  </si>
  <si>
    <t>Awo_c35060</t>
  </si>
  <si>
    <t>AFA50230.1</t>
  </si>
  <si>
    <t>Awo_c35070</t>
  </si>
  <si>
    <t>AFA50231.1</t>
  </si>
  <si>
    <t>prophage pi2 protein</t>
  </si>
  <si>
    <t>Awo_c35080</t>
  </si>
  <si>
    <t>AFA50232.1</t>
  </si>
  <si>
    <t>Awo_c35090</t>
  </si>
  <si>
    <t>AFA50233.1</t>
  </si>
  <si>
    <t>Awo_c35100</t>
  </si>
  <si>
    <t>AFA50234.1</t>
  </si>
  <si>
    <t>ATP-dependent Clp protease proteolytic subunit</t>
  </si>
  <si>
    <t>Awo_c35110</t>
  </si>
  <si>
    <t>AFA50235.1</t>
  </si>
  <si>
    <t>prophage LambdaBa04, portal protein</t>
  </si>
  <si>
    <t>Awo_c35120</t>
  </si>
  <si>
    <t>AFA50236.1</t>
  </si>
  <si>
    <t>prophage lambdaba04, terminase large subunit</t>
  </si>
  <si>
    <t>Awo_c35130</t>
  </si>
  <si>
    <t>AFA50237.1</t>
  </si>
  <si>
    <t>Awo_c35140</t>
  </si>
  <si>
    <t>AFA50238.1</t>
  </si>
  <si>
    <t>Awo_c35150</t>
  </si>
  <si>
    <t>AFA50239.1</t>
  </si>
  <si>
    <t>Awo_c35160</t>
  </si>
  <si>
    <t>AFA50240.1</t>
  </si>
  <si>
    <t>prophage LambdaBa04 site-specific recombinase phage integrase family</t>
  </si>
  <si>
    <t>Awo_c35170</t>
  </si>
  <si>
    <t>AFA50241.1</t>
  </si>
  <si>
    <t>Awo_c35180</t>
  </si>
  <si>
    <t>AFA50242.1</t>
  </si>
  <si>
    <t>phage-like N6 adenine-specific DNA methylase</t>
  </si>
  <si>
    <t>Awo_c35190</t>
  </si>
  <si>
    <t>AFA50243.1</t>
  </si>
  <si>
    <t>Awo_c35200</t>
  </si>
  <si>
    <t>AFA50244.1</t>
  </si>
  <si>
    <t>prophage LambdaBa01 C-5 cytosine-specific DNA methylase family protein</t>
  </si>
  <si>
    <t>Awo_c35210</t>
  </si>
  <si>
    <t>AFA50245.1</t>
  </si>
  <si>
    <t>Awo_c35220</t>
  </si>
  <si>
    <t>AFA50246.1</t>
  </si>
  <si>
    <t>bacteriophage-like protein</t>
  </si>
  <si>
    <t>Awo_c35230</t>
  </si>
  <si>
    <t>AFA50247.1</t>
  </si>
  <si>
    <t>Awo_c35240</t>
  </si>
  <si>
    <t>AFA50248.1</t>
  </si>
  <si>
    <t>Awo_c35250</t>
  </si>
  <si>
    <t>AFA50249.1</t>
  </si>
  <si>
    <t>replication terminator protein phage-like protein</t>
  </si>
  <si>
    <t>Awo_c35260</t>
  </si>
  <si>
    <t>AFA50250.1</t>
  </si>
  <si>
    <t>Awo_c35270</t>
  </si>
  <si>
    <t>AFA50251.1</t>
  </si>
  <si>
    <t>Awo_c35280</t>
  </si>
  <si>
    <t>AFA50252.1</t>
  </si>
  <si>
    <t>putative phage repressor</t>
  </si>
  <si>
    <t>Awo_c35290</t>
  </si>
  <si>
    <t>AFA50253.1</t>
  </si>
  <si>
    <t>Awo_c35300</t>
  </si>
  <si>
    <t>AFA50254.1</t>
  </si>
  <si>
    <t>prophage lambdaba04 site-specific recombinase phage integrase family</t>
  </si>
  <si>
    <t>rumA</t>
  </si>
  <si>
    <t>Awo_c35310</t>
  </si>
  <si>
    <t>AFA50255.1</t>
  </si>
  <si>
    <t>23S rRNA (uracil-5-)-methyltransferase RumA</t>
  </si>
  <si>
    <t>Awo_c35320</t>
  </si>
  <si>
    <t>AFA50256.1</t>
  </si>
  <si>
    <t>yhgE</t>
  </si>
  <si>
    <t>Awo_c35330</t>
  </si>
  <si>
    <t>AFA50257.1</t>
  </si>
  <si>
    <t>phage infection protein YhgE</t>
  </si>
  <si>
    <t>trxA1</t>
  </si>
  <si>
    <t>Awo_c35340</t>
  </si>
  <si>
    <t>AFA50258.1</t>
  </si>
  <si>
    <t>thioredoxin TrxA1</t>
  </si>
  <si>
    <t>Awo_c35350</t>
  </si>
  <si>
    <t>AFA50259.1</t>
  </si>
  <si>
    <t>Awo_c35360</t>
  </si>
  <si>
    <t>AFA50260.1</t>
  </si>
  <si>
    <t>rdx</t>
  </si>
  <si>
    <t>Awo_c35370</t>
  </si>
  <si>
    <t>AFA50261.1</t>
  </si>
  <si>
    <t>Awo_c35380</t>
  </si>
  <si>
    <t>AFA50262.1</t>
  </si>
  <si>
    <t>hypothetical protein containing PSP1 domain</t>
  </si>
  <si>
    <t>dnaX2</t>
  </si>
  <si>
    <t>Awo_c35390</t>
  </si>
  <si>
    <t>AFA50263.1</t>
  </si>
  <si>
    <t>DNA polymerase III gamma/tau subunit DnaX2</t>
  </si>
  <si>
    <t>Awo_c35400</t>
  </si>
  <si>
    <t>AFA50264.1</t>
  </si>
  <si>
    <t>tmk</t>
  </si>
  <si>
    <t>Awo_c35410</t>
  </si>
  <si>
    <t>AFA50265.1</t>
  </si>
  <si>
    <t>thymidylate kinase Tmk</t>
  </si>
  <si>
    <t>trxA2</t>
  </si>
  <si>
    <t>Awo_c35420</t>
  </si>
  <si>
    <t>AFA50266.1</t>
  </si>
  <si>
    <t>thioredoxin TrxA2</t>
  </si>
  <si>
    <t>metG</t>
  </si>
  <si>
    <t>Awo_c35430</t>
  </si>
  <si>
    <t>AFA50267.1</t>
  </si>
  <si>
    <t>methionyl-tRNA synthetase MetG</t>
  </si>
  <si>
    <t>rsmI</t>
  </si>
  <si>
    <t>Awo_c35440</t>
  </si>
  <si>
    <t>AFA50268.1</t>
  </si>
  <si>
    <t>ribosomal RNA small subunit methyltransferase I</t>
  </si>
  <si>
    <t>Awo_c35450</t>
  </si>
  <si>
    <t>AFA50269.1</t>
  </si>
  <si>
    <t>dnaB</t>
  </si>
  <si>
    <t>Awo_c35460</t>
  </si>
  <si>
    <t>AFA50270.1</t>
  </si>
  <si>
    <t>replicative DNA helicase DnaB</t>
  </si>
  <si>
    <t>rplI</t>
  </si>
  <si>
    <t>Awo_c35470</t>
  </si>
  <si>
    <t>AFA50271.1</t>
  </si>
  <si>
    <t>50S ribosomal protein L9</t>
  </si>
  <si>
    <t>Awo_c35480</t>
  </si>
  <si>
    <t>AFA50272.1</t>
  </si>
  <si>
    <t>signal transduction phosphoesterase YybT-like protein</t>
  </si>
  <si>
    <t>Awo_c35490</t>
  </si>
  <si>
    <t>AFA50273.1</t>
  </si>
  <si>
    <t>ssb2</t>
  </si>
  <si>
    <t>Awo_c35500</t>
  </si>
  <si>
    <t>AFA50274.1</t>
  </si>
  <si>
    <t>single-strand binding protein Ssb2</t>
  </si>
  <si>
    <t>rpsF</t>
  </si>
  <si>
    <t>Awo_c35510</t>
  </si>
  <si>
    <t>AFA50275.1</t>
  </si>
  <si>
    <t>30S ribosomal protein S6</t>
  </si>
  <si>
    <t>Awo_c35520</t>
  </si>
  <si>
    <t>AFA50276.1</t>
  </si>
  <si>
    <t>hypothetical protein DUF95</t>
  </si>
  <si>
    <t>mscS</t>
  </si>
  <si>
    <t>Awo_c35530</t>
  </si>
  <si>
    <t>AFA50277.1</t>
  </si>
  <si>
    <t>mechanosensitive ion channel</t>
  </si>
  <si>
    <t>Awo_c35540</t>
  </si>
  <si>
    <t>AFA50278.1</t>
  </si>
  <si>
    <t>Awo_c35550</t>
  </si>
  <si>
    <t>AFA50279.1</t>
  </si>
  <si>
    <t>parB</t>
  </si>
  <si>
    <t>Awo_c35560</t>
  </si>
  <si>
    <t>AFA50280.1</t>
  </si>
  <si>
    <t>chromosome partitioning protein ParB</t>
  </si>
  <si>
    <t>soj2</t>
  </si>
  <si>
    <t>Awo_c35570</t>
  </si>
  <si>
    <t>AFA50281.1</t>
  </si>
  <si>
    <t>sporulation initiation inhibitor protein Soj2</t>
  </si>
  <si>
    <t>gidB</t>
  </si>
  <si>
    <t>Awo_c35580</t>
  </si>
  <si>
    <t>AFA50282.1</t>
  </si>
  <si>
    <t>16S rRNA methyltransferase GidB</t>
  </si>
  <si>
    <t>mnmG</t>
  </si>
  <si>
    <t>Awo_c35590</t>
  </si>
  <si>
    <t>AFA50283.1</t>
  </si>
  <si>
    <t>tRNA uridine 5-carboxymethylaminomethyl modification enzyme MnmG</t>
  </si>
  <si>
    <t>mnmE</t>
  </si>
  <si>
    <t>Awo_c35600</t>
  </si>
  <si>
    <t>AFA50284.1</t>
  </si>
  <si>
    <t>tRNA modification GTPase MnmE</t>
  </si>
  <si>
    <t>Awo_c35610</t>
  </si>
  <si>
    <t>AFA50285.1</t>
  </si>
  <si>
    <t>single-stranded nucleic acid binding R3H domain containing protein</t>
  </si>
  <si>
    <t>Awo_c35620</t>
  </si>
  <si>
    <t>AFA50286.1</t>
  </si>
  <si>
    <t>putative membrane protein insertase, YidC/Oxa1 family</t>
  </si>
  <si>
    <t>rnpA</t>
  </si>
  <si>
    <t>Awo_c35630</t>
  </si>
  <si>
    <t>AFA50287.1</t>
  </si>
  <si>
    <t>ribonuclease P</t>
  </si>
  <si>
    <t>min</t>
  </si>
  <si>
    <t>max</t>
  </si>
  <si>
    <t>median</t>
  </si>
  <si>
    <t>Названия столбцов</t>
  </si>
  <si>
    <t>(пусто)</t>
  </si>
  <si>
    <t>Общий итог</t>
  </si>
  <si>
    <t>Названия строк</t>
  </si>
  <si>
    <t>average</t>
  </si>
  <si>
    <t> standard deviation</t>
  </si>
  <si>
    <t>pocket</t>
  </si>
  <si>
    <t>1-100</t>
  </si>
  <si>
    <t>101-200</t>
  </si>
  <si>
    <t>201-300</t>
  </si>
  <si>
    <t>301-400</t>
  </si>
  <si>
    <t>401-500</t>
  </si>
  <si>
    <t>501-600</t>
  </si>
  <si>
    <t>601-700</t>
  </si>
  <si>
    <t>701-800</t>
  </si>
  <si>
    <t>801-900</t>
  </si>
  <si>
    <t>901-1000</t>
  </si>
  <si>
    <t>1001-1100</t>
  </si>
  <si>
    <t>1101-1200</t>
  </si>
  <si>
    <t>1201-1300</t>
  </si>
  <si>
    <t>1301-1400</t>
  </si>
  <si>
    <t>1401-1500</t>
  </si>
  <si>
    <t>1501-1600</t>
  </si>
  <si>
    <t>1601-1700</t>
  </si>
  <si>
    <t>1701-1800</t>
  </si>
  <si>
    <t>1801-1900</t>
  </si>
  <si>
    <t>1901-2000</t>
  </si>
  <si>
    <t>2001-2100</t>
  </si>
  <si>
    <t>2101-2200</t>
  </si>
  <si>
    <t>2201-2300</t>
  </si>
  <si>
    <t>2301-2400</t>
  </si>
  <si>
    <t>2401-2500</t>
  </si>
  <si>
    <t>2501-2600</t>
  </si>
  <si>
    <t>2601-2700</t>
  </si>
  <si>
    <t>2701-2800</t>
  </si>
  <si>
    <t>number</t>
  </si>
  <si>
    <t xml:space="preserve"> </t>
  </si>
  <si>
    <t>protein</t>
  </si>
  <si>
    <t>RNA</t>
  </si>
  <si>
    <t>main</t>
  </si>
  <si>
    <t>complementary</t>
  </si>
  <si>
    <t>оперон</t>
  </si>
  <si>
    <t>порог</t>
  </si>
  <si>
    <t xml:space="preserve">количество </t>
  </si>
  <si>
    <t>количество генов</t>
  </si>
  <si>
    <t>среднее</t>
  </si>
  <si>
    <t>медиана</t>
  </si>
  <si>
    <t>максимум</t>
  </si>
  <si>
    <t>пересечение</t>
  </si>
  <si>
    <t xml:space="preserve">длина </t>
  </si>
  <si>
    <t>нет</t>
  </si>
  <si>
    <t>ориентация</t>
  </si>
  <si>
    <t>сдвиг рамки считывания</t>
  </si>
  <si>
    <t>количество пересечений</t>
  </si>
  <si>
    <t>максимальная длина</t>
  </si>
  <si>
    <t>средняя длина</t>
  </si>
  <si>
    <t>на одной цепи</t>
  </si>
  <si>
    <t>на разных цепях</t>
  </si>
  <si>
    <t>сдвиги рамки считывания</t>
  </si>
  <si>
    <t>межгенный промежуток</t>
  </si>
  <si>
    <t>1-200</t>
  </si>
  <si>
    <t>201-400</t>
  </si>
  <si>
    <t>401-600</t>
  </si>
  <si>
    <t>601-800</t>
  </si>
  <si>
    <t>801-1000</t>
  </si>
  <si>
    <t>1001-1200</t>
  </si>
  <si>
    <t>1201-1400</t>
  </si>
  <si>
    <t>1401-1600</t>
  </si>
  <si>
    <t>1601-1800</t>
  </si>
  <si>
    <t>1801-2000</t>
  </si>
  <si>
    <t>2001-2200</t>
  </si>
  <si>
    <t>2201-2400</t>
  </si>
  <si>
    <t>2401-2600</t>
  </si>
  <si>
    <t>2601-2800</t>
  </si>
  <si>
    <t>2801-3000</t>
  </si>
  <si>
    <t>3001-3200</t>
  </si>
  <si>
    <t>3201-3400</t>
  </si>
  <si>
    <t>карман</t>
  </si>
  <si>
    <t>число промежутков в диапазоне</t>
  </si>
  <si>
    <t>category</t>
  </si>
  <si>
    <t>ribosomal</t>
  </si>
  <si>
    <t>transporter</t>
  </si>
  <si>
    <t>hypothetical</t>
  </si>
  <si>
    <t>others</t>
  </si>
  <si>
    <t>количество квазиоперонов</t>
  </si>
  <si>
    <t>на прямой цепи</t>
  </si>
  <si>
    <t>на обратной цепи</t>
  </si>
  <si>
    <t>вероятность случайного распределения</t>
  </si>
  <si>
    <t>гены распределены случайно</t>
  </si>
  <si>
    <t>numbers of genes</t>
  </si>
  <si>
    <t>Inferred from homology</t>
  </si>
  <si>
    <t>Ribonuclease P protein component (RNase P protein) (RNaseP protein) (EC 3.1.26.5) (Protein C5)</t>
  </si>
  <si>
    <t>unreviewed</t>
  </si>
  <si>
    <t>H6LCY2_ACEWD</t>
  </si>
  <si>
    <t>H6LCY2</t>
  </si>
  <si>
    <t>Putative membrane protein insertase, YidC/Oxa1 family</t>
  </si>
  <si>
    <t>H6LCY1_ACEWD</t>
  </si>
  <si>
    <t>H6LCY1</t>
  </si>
  <si>
    <t>Predicted</t>
  </si>
  <si>
    <t>Single-stranded nucleic acid binding R3H domain containing protein</t>
  </si>
  <si>
    <t>H6LCY0_ACEWD</t>
  </si>
  <si>
    <t>H6LCY0</t>
  </si>
  <si>
    <t>tRNA modification GTPase MnmE (EC 3.6.-.-)</t>
  </si>
  <si>
    <t>H6LCX9_ACEWD</t>
  </si>
  <si>
    <t>H6LCX9</t>
  </si>
  <si>
    <t>tRNA uridine 5-carboxymethylaminomethyl modification enzyme MnmG (Glucose-inhibited division protein A)</t>
  </si>
  <si>
    <t>H6LCX8_ACEWD</t>
  </si>
  <si>
    <t>H6LCX8</t>
  </si>
  <si>
    <t>Ribosomal RNA small subunit methyltransferase G (EC 2.1.1.-) (16S rRNA 7-methylguanosine methyltransferase) (16S rRNA m7G methyltransferase)</t>
  </si>
  <si>
    <t>H6LCX7_ACEWD</t>
  </si>
  <si>
    <t>H6LCX7</t>
  </si>
  <si>
    <t>Sporulation initiation inhibitor protein Soj2</t>
  </si>
  <si>
    <t>H6LCX6_ACEWD</t>
  </si>
  <si>
    <t>H6LCX6</t>
  </si>
  <si>
    <t>Chromosome partitioning protein ParB</t>
  </si>
  <si>
    <t>H6LCX5_ACEWD</t>
  </si>
  <si>
    <t>H6LCX5</t>
  </si>
  <si>
    <t>Uncharacterized protein</t>
  </si>
  <si>
    <t>H6LCX4_ACEWD</t>
  </si>
  <si>
    <t>H6LCX4</t>
  </si>
  <si>
    <t>H6LCX3_ACEWD</t>
  </si>
  <si>
    <t>H6LCX3</t>
  </si>
  <si>
    <t>Mechanosensitive ion channel</t>
  </si>
  <si>
    <t>H6LCX2_ACEWD</t>
  </si>
  <si>
    <t>H6LCX2</t>
  </si>
  <si>
    <t>H6LCX1_ACEWD</t>
  </si>
  <si>
    <t>H6LCX1</t>
  </si>
  <si>
    <t>H6LCX0_ACEWD</t>
  </si>
  <si>
    <t>H6LCX0</t>
  </si>
  <si>
    <t>Single-stranded DNA-binding protein (SSB)</t>
  </si>
  <si>
    <t>H6LCF9_ACEWD</t>
  </si>
  <si>
    <t>H6LCF9</t>
  </si>
  <si>
    <t>H6LCF8_ACEWD</t>
  </si>
  <si>
    <t>H6LCF8</t>
  </si>
  <si>
    <t>Cyclic-di-AMP phosphodiesterase (EC 3.1.4.-)</t>
  </si>
  <si>
    <t>H6LCF7_ACEWD</t>
  </si>
  <si>
    <t>H6LCF7</t>
  </si>
  <si>
    <t>H6LCF6_ACEWD</t>
  </si>
  <si>
    <t>H6LCF6</t>
  </si>
  <si>
    <t>Replicative DNA helicase (EC 3.6.4.12)</t>
  </si>
  <si>
    <t>H6LCF5_ACEWD</t>
  </si>
  <si>
    <t>H6LCF5</t>
  </si>
  <si>
    <t>H6LCF4_ACEWD</t>
  </si>
  <si>
    <t>H6LCF4</t>
  </si>
  <si>
    <t>Ribosomal RNA small subunit methyltransferase I (EC 2.1.1.198) (16S rRNA 2'-O-ribose C1402 methyltransferase) (rRNA (cytidine-2'-O-)-methyltransferase RsmI)</t>
  </si>
  <si>
    <t>H6LCF3_ACEWD</t>
  </si>
  <si>
    <t>H6LCF3</t>
  </si>
  <si>
    <t>Methionine--tRNA ligase (EC 6.1.1.10) (Methionyl-tRNA synthetase) (MetRS)</t>
  </si>
  <si>
    <t>H6LCF2_ACEWD</t>
  </si>
  <si>
    <t>H6LCF2</t>
  </si>
  <si>
    <t>Thioredoxin</t>
  </si>
  <si>
    <t>H6LCF1_ACEWD</t>
  </si>
  <si>
    <t>H6LCF1</t>
  </si>
  <si>
    <t>Thymidylate kinase (EC 2.7.4.9) (dTMP kinase)</t>
  </si>
  <si>
    <t>H6LCF0_ACEWD</t>
  </si>
  <si>
    <t>H6LCF0</t>
  </si>
  <si>
    <t>H6LCE9_ACEWD</t>
  </si>
  <si>
    <t>H6LCE9</t>
  </si>
  <si>
    <t>DNA polymerase III gamma/tau subunit DnaX2 (EC 2.7.7.7)</t>
  </si>
  <si>
    <t>H6LCE8_ACEWD</t>
  </si>
  <si>
    <t>H6LCE8</t>
  </si>
  <si>
    <t>H6LCE7_ACEWD</t>
  </si>
  <si>
    <t>H6LCE7</t>
  </si>
  <si>
    <t>Rubredoxin</t>
  </si>
  <si>
    <t>H6LCE6_ACEWD</t>
  </si>
  <si>
    <t>H6LCE6</t>
  </si>
  <si>
    <t>H6LCE5_ACEWD</t>
  </si>
  <si>
    <t>H6LCE5</t>
  </si>
  <si>
    <t>Iron-sulfur flavoprotein</t>
  </si>
  <si>
    <t>H6LCE4_ACEWD</t>
  </si>
  <si>
    <t>H6LCE4</t>
  </si>
  <si>
    <t>H6LCE3_ACEWD</t>
  </si>
  <si>
    <t>H6LCE3</t>
  </si>
  <si>
    <t>Phage infection protein YhgE</t>
  </si>
  <si>
    <t>H6LCE2_ACEWD</t>
  </si>
  <si>
    <t>H6LCE2</t>
  </si>
  <si>
    <t>Transcriptional regulator TetR family</t>
  </si>
  <si>
    <t>H6LCE1_ACEWD</t>
  </si>
  <si>
    <t>H6LCE1</t>
  </si>
  <si>
    <t>23S rRNA (Uracil-5-)-methyltransferase RumA (EC 2.1.1.-)</t>
  </si>
  <si>
    <t>H6LCE0_ACEWD</t>
  </si>
  <si>
    <t>H6LCE0</t>
  </si>
  <si>
    <t>Prophage lambdaba04 site-specific recombinase phage integrase family</t>
  </si>
  <si>
    <t>H6LCD9_ACEWD</t>
  </si>
  <si>
    <t>H6LCD9</t>
  </si>
  <si>
    <t>H6LCD8_ACEWD</t>
  </si>
  <si>
    <t>H6LCD8</t>
  </si>
  <si>
    <t>Putative phage repressor</t>
  </si>
  <si>
    <t>H6LCD7_ACEWD</t>
  </si>
  <si>
    <t>H6LCD7</t>
  </si>
  <si>
    <t>H6LCD6_ACEWD</t>
  </si>
  <si>
    <t>H6LCD6</t>
  </si>
  <si>
    <t>Putative prophage LambdaCh01 transcriptional regulator</t>
  </si>
  <si>
    <t>H6LCD5_ACEWD</t>
  </si>
  <si>
    <t>H6LCD5</t>
  </si>
  <si>
    <t>Replication terminator protein phage-like protein</t>
  </si>
  <si>
    <t>H6LCD4_ACEWD</t>
  </si>
  <si>
    <t>H6LCD4</t>
  </si>
  <si>
    <t>Phage-like protein</t>
  </si>
  <si>
    <t>H6LCD3_ACEWD</t>
  </si>
  <si>
    <t>H6LCD3</t>
  </si>
  <si>
    <t>H6LCD2_ACEWD</t>
  </si>
  <si>
    <t>H6LCD2</t>
  </si>
  <si>
    <t>Bacteriophage-like protein</t>
  </si>
  <si>
    <t>H6LCD1_ACEWD</t>
  </si>
  <si>
    <t>H6LCD1</t>
  </si>
  <si>
    <t>H6LIV5_ACEWD</t>
  </si>
  <si>
    <t>H6LIV5</t>
  </si>
  <si>
    <t>Cytosine-specific methyltransferase (EC 2.1.1.37)</t>
  </si>
  <si>
    <t>H6LCC9_ACEWD</t>
  </si>
  <si>
    <t>H6LCC9</t>
  </si>
  <si>
    <t>H6LCC8_ACEWD</t>
  </si>
  <si>
    <t>H6LCC8</t>
  </si>
  <si>
    <t>Phage-like N6 adenine-specific DNA methylase</t>
  </si>
  <si>
    <t>H6LCC7_ACEWD</t>
  </si>
  <si>
    <t>H6LCC7</t>
  </si>
  <si>
    <t>H6LIU9_ACEWD</t>
  </si>
  <si>
    <t>H6LIU9</t>
  </si>
  <si>
    <t>Prophage LambdaBa04 site-specific recombinase phage integrase family</t>
  </si>
  <si>
    <t>H6LCC5_ACEWD</t>
  </si>
  <si>
    <t>H6LCC5</t>
  </si>
  <si>
    <t>H6LCC4_ACEWD</t>
  </si>
  <si>
    <t>H6LCC4</t>
  </si>
  <si>
    <t>H6LCC3_ACEWD</t>
  </si>
  <si>
    <t>H6LCC3</t>
  </si>
  <si>
    <t>H6LCC2_ACEWD</t>
  </si>
  <si>
    <t>H6LCC2</t>
  </si>
  <si>
    <t>Prophage lambdaba04, terminase large subunit (Putative prophage LambdaBa04 terminase large subunit)</t>
  </si>
  <si>
    <t>H6LCC1_ACEWD</t>
  </si>
  <si>
    <t>H6LCC1</t>
  </si>
  <si>
    <t>Prophage LambdaBa04, portal protein</t>
  </si>
  <si>
    <t>H6LCC0_ACEWD</t>
  </si>
  <si>
    <t>H6LCC0</t>
  </si>
  <si>
    <t>H6LCB9_ACEWD</t>
  </si>
  <si>
    <t>H6LCB9</t>
  </si>
  <si>
    <t>Phage major capsid protein, HK97 family</t>
  </si>
  <si>
    <t>H6LCB8_ACEWD</t>
  </si>
  <si>
    <t>H6LCB8</t>
  </si>
  <si>
    <t>Putative prophage LambdaBa04 DNA packaging protein</t>
  </si>
  <si>
    <t>H6LCB7_ACEWD</t>
  </si>
  <si>
    <t>H6LCB7</t>
  </si>
  <si>
    <t>Prophage pi2 protein</t>
  </si>
  <si>
    <t>H6LCB6_ACEWD</t>
  </si>
  <si>
    <t>H6LCB6</t>
  </si>
  <si>
    <t>H6LCB5_ACEWD</t>
  </si>
  <si>
    <t>H6LCB5</t>
  </si>
  <si>
    <t>H6LCB4_ACEWD</t>
  </si>
  <si>
    <t>H6LCB4</t>
  </si>
  <si>
    <t>H6LCB3_ACEWD</t>
  </si>
  <si>
    <t>H6LCB3</t>
  </si>
  <si>
    <t>H6LCB2_ACEWD</t>
  </si>
  <si>
    <t>H6LCB2</t>
  </si>
  <si>
    <t>H6LCB1_ACEWD</t>
  </si>
  <si>
    <t>H6LCB1</t>
  </si>
  <si>
    <t>Phage tail tape measure protein</t>
  </si>
  <si>
    <t>H6LCB0_ACEWD</t>
  </si>
  <si>
    <t>H6LCB0</t>
  </si>
  <si>
    <t>Putative phage tail protein</t>
  </si>
  <si>
    <t>H6LCA9_ACEWD</t>
  </si>
  <si>
    <t>H6LCA9</t>
  </si>
  <si>
    <t>H6LCA8_ACEWD</t>
  </si>
  <si>
    <t>H6LCA8</t>
  </si>
  <si>
    <t>H6LCA7_ACEWD</t>
  </si>
  <si>
    <t>H6LCA7</t>
  </si>
  <si>
    <t>H6LCA6_ACEWD</t>
  </si>
  <si>
    <t>H6LCA6</t>
  </si>
  <si>
    <t>H6LCA5_ACEWD</t>
  </si>
  <si>
    <t>H6LCA5</t>
  </si>
  <si>
    <t>H6LCA4_ACEWD</t>
  </si>
  <si>
    <t>H6LCA4</t>
  </si>
  <si>
    <t>Putative toxin secretion/phage lysis holin</t>
  </si>
  <si>
    <t>H6LCA3_ACEWD</t>
  </si>
  <si>
    <t>H6LCA3</t>
  </si>
  <si>
    <t>Putative surface protein containing ChW-repeats</t>
  </si>
  <si>
    <t>H6LCA2_ACEWD</t>
  </si>
  <si>
    <t>H6LCA2</t>
  </si>
  <si>
    <t>N6 adenine-specific DNA methylase, D12 class (EC 2.1.1.72)</t>
  </si>
  <si>
    <t>H6LCA1_ACEWD</t>
  </si>
  <si>
    <t>H6LCA1</t>
  </si>
  <si>
    <t>Transposase B of IS655 (Transposase B of IS655 family) (Transposase B, IS655 family)</t>
  </si>
  <si>
    <t>H6LIX7_ACEWD</t>
  </si>
  <si>
    <t>H6LIX7</t>
  </si>
  <si>
    <t>Transposase (Transposase IS3/IS911) (Transposase IS3/IS911 family protein)</t>
  </si>
  <si>
    <t>H6LBL3_ACEWD</t>
  </si>
  <si>
    <t>H6LBL3</t>
  </si>
  <si>
    <t>H6LC98_ACEWD</t>
  </si>
  <si>
    <t>H6LC98</t>
  </si>
  <si>
    <t>H6LC97_ACEWD</t>
  </si>
  <si>
    <t>H6LC97</t>
  </si>
  <si>
    <t>Putative transposase</t>
  </si>
  <si>
    <t>H6LC96_ACEWD</t>
  </si>
  <si>
    <t>H6LC96</t>
  </si>
  <si>
    <t>H6LC95_ACEWD</t>
  </si>
  <si>
    <t>H6LC95</t>
  </si>
  <si>
    <t>H6LC92_ACEWD</t>
  </si>
  <si>
    <t>H6LC92</t>
  </si>
  <si>
    <t>H6LC91_ACEWD</t>
  </si>
  <si>
    <t>H6LC91</t>
  </si>
  <si>
    <t>H6LC90_ACEWD</t>
  </si>
  <si>
    <t>H6LC90</t>
  </si>
  <si>
    <t>Putative metal dependent phosphohydrolase</t>
  </si>
  <si>
    <t>H6LC89_ACEWD</t>
  </si>
  <si>
    <t>H6LC89</t>
  </si>
  <si>
    <t>H6LC88_ACEWD</t>
  </si>
  <si>
    <t>H6LC88</t>
  </si>
  <si>
    <t>H6LC87_ACEWD</t>
  </si>
  <si>
    <t>H6LC87</t>
  </si>
  <si>
    <t>Transposase</t>
  </si>
  <si>
    <t>H6LBQ4_ACEWD</t>
  </si>
  <si>
    <t>H6LBQ4</t>
  </si>
  <si>
    <t>Integrase catalytic subunit (Transposase IS1604)</t>
  </si>
  <si>
    <t>H6LC85_ACEWD</t>
  </si>
  <si>
    <t>H6LC85</t>
  </si>
  <si>
    <t>AAA ATPase (Integrase catalytic subunit)</t>
  </si>
  <si>
    <t>H6LC84_ACEWD</t>
  </si>
  <si>
    <t>H6LC84</t>
  </si>
  <si>
    <t>Transposase Tnp4</t>
  </si>
  <si>
    <t>H6LC83_ACEWD</t>
  </si>
  <si>
    <t>H6LC83</t>
  </si>
  <si>
    <t>H6LC82_ACEWD</t>
  </si>
  <si>
    <t>H6LC82</t>
  </si>
  <si>
    <t>H6LC81_ACEWD</t>
  </si>
  <si>
    <t>H6LC81</t>
  </si>
  <si>
    <t>Transcriptional regulator MarR family</t>
  </si>
  <si>
    <t>H6LC80_ACEWD</t>
  </si>
  <si>
    <t>H6LC80</t>
  </si>
  <si>
    <t>Excinuclease, ATPase subunit UvrA2</t>
  </si>
  <si>
    <t>H6LC79_ACEWD</t>
  </si>
  <si>
    <t>H6LC79</t>
  </si>
  <si>
    <t>Transposase Tnp3</t>
  </si>
  <si>
    <t>H6LBS0_ACEWD</t>
  </si>
  <si>
    <t>H6LBS0</t>
  </si>
  <si>
    <t>H6LBR9_ACEWD</t>
  </si>
  <si>
    <t>H6LBR9</t>
  </si>
  <si>
    <t>H6LBR8_ACEWD</t>
  </si>
  <si>
    <t>H6LBR8</t>
  </si>
  <si>
    <t>H6LBR7_ACEWD</t>
  </si>
  <si>
    <t>H6LBR7</t>
  </si>
  <si>
    <t>H6LBR6_ACEWD</t>
  </si>
  <si>
    <t>H6LBR6</t>
  </si>
  <si>
    <t>H6LBR5_ACEWD</t>
  </si>
  <si>
    <t>H6LBR5</t>
  </si>
  <si>
    <t>Transcriptional regulator AraC family</t>
  </si>
  <si>
    <t>H6LBR4_ACEWD</t>
  </si>
  <si>
    <t>H6LBR4</t>
  </si>
  <si>
    <t>H6LBR3_ACEWD</t>
  </si>
  <si>
    <t>H6LBR3</t>
  </si>
  <si>
    <t>H6LBR2_ACEWD</t>
  </si>
  <si>
    <t>H6LBR2</t>
  </si>
  <si>
    <t>H6LBR1_ACEWD</t>
  </si>
  <si>
    <t>H6LBR1</t>
  </si>
  <si>
    <t>H6LBR0_ACEWD</t>
  </si>
  <si>
    <t>H6LBR0</t>
  </si>
  <si>
    <t>Response regulator</t>
  </si>
  <si>
    <t>H6LBQ9_ACEWD</t>
  </si>
  <si>
    <t>H6LBQ9</t>
  </si>
  <si>
    <t>Sensor histidine kinase (EC 2.7.13.3)</t>
  </si>
  <si>
    <t>H6LBQ8_ACEWD</t>
  </si>
  <si>
    <t>H6LBQ8</t>
  </si>
  <si>
    <t>H6LBQ7_ACEWD</t>
  </si>
  <si>
    <t>H6LBQ7</t>
  </si>
  <si>
    <t>Flavin oxidoreductase NADH</t>
  </si>
  <si>
    <t>H6LBQ3_ACEWD</t>
  </si>
  <si>
    <t>H6LBQ3</t>
  </si>
  <si>
    <t>H6LBQ2_ACEWD</t>
  </si>
  <si>
    <t>H6LBQ2</t>
  </si>
  <si>
    <t>Putative 4Fe-4S ferredoxin, iron-sulpur binding domain protein</t>
  </si>
  <si>
    <t>H6LBQ1_ACEWD</t>
  </si>
  <si>
    <t>H6LBQ1</t>
  </si>
  <si>
    <t>H6LBQ0_ACEWD</t>
  </si>
  <si>
    <t>H6LBQ0</t>
  </si>
  <si>
    <t>Transcriptional regulator MerR family</t>
  </si>
  <si>
    <t>H6LBP9_ACEWD</t>
  </si>
  <si>
    <t>H6LBP9</t>
  </si>
  <si>
    <t>Putative CAAX amino terminal protease</t>
  </si>
  <si>
    <t>H6LBP8_ACEWD</t>
  </si>
  <si>
    <t>H6LBP8</t>
  </si>
  <si>
    <t>Alpha/beta hydrolase fold-3 domain protein</t>
  </si>
  <si>
    <t>H6LBP7_ACEWD</t>
  </si>
  <si>
    <t>H6LBP7</t>
  </si>
  <si>
    <t>Putative glutathione-dependent formaldehyde-activating, GFA</t>
  </si>
  <si>
    <t>H6LBP6_ACEWD</t>
  </si>
  <si>
    <t>H6LBP6</t>
  </si>
  <si>
    <t>H6LBP5_ACEWD</t>
  </si>
  <si>
    <t>H6LBP5</t>
  </si>
  <si>
    <t>H6LBP4_ACEWD</t>
  </si>
  <si>
    <t>H6LBP4</t>
  </si>
  <si>
    <t>Dihydrodipicolinate reductase DapB2 (EC 1.17.1.8)</t>
  </si>
  <si>
    <t>H6LBP3_ACEWD</t>
  </si>
  <si>
    <t>H6LBP3</t>
  </si>
  <si>
    <t>H6LBP2_ACEWD</t>
  </si>
  <si>
    <t>H6LBP2</t>
  </si>
  <si>
    <t>H6LBP1_ACEWD</t>
  </si>
  <si>
    <t>H6LBP1</t>
  </si>
  <si>
    <t>H6LBP0_ACEWD</t>
  </si>
  <si>
    <t>H6LBP0</t>
  </si>
  <si>
    <t>H6LBN9_ACEWD</t>
  </si>
  <si>
    <t>H6LBN9</t>
  </si>
  <si>
    <t>H6LBN8_ACEWD</t>
  </si>
  <si>
    <t>H6LBN8</t>
  </si>
  <si>
    <t>Putative anti-sigma factor antagonist</t>
  </si>
  <si>
    <t>H6LBN7_ACEWD</t>
  </si>
  <si>
    <t>H6LBN7</t>
  </si>
  <si>
    <t>H6LBN6_ACEWD</t>
  </si>
  <si>
    <t>H6LBN6</t>
  </si>
  <si>
    <t>Putative amino acid permease</t>
  </si>
  <si>
    <t>H6LBN5_ACEWD</t>
  </si>
  <si>
    <t>H6LBN5</t>
  </si>
  <si>
    <t>Aminotransferase class I and II</t>
  </si>
  <si>
    <t>H6LBN4_ACEWD</t>
  </si>
  <si>
    <t>H6LBN4</t>
  </si>
  <si>
    <t>Putative endoribonuclease L-PSP</t>
  </si>
  <si>
    <t>H6LBN3_ACEWD</t>
  </si>
  <si>
    <t>H6LBN3</t>
  </si>
  <si>
    <t>H6LBN2_ACEWD</t>
  </si>
  <si>
    <t>H6LBN2</t>
  </si>
  <si>
    <t>H6LBN1_ACEWD</t>
  </si>
  <si>
    <t>H6LBN1</t>
  </si>
  <si>
    <t>H6LBN0_ACEWD</t>
  </si>
  <si>
    <t>H6LBN0</t>
  </si>
  <si>
    <t>H6LBM9_ACEWD</t>
  </si>
  <si>
    <t>H6LBM9</t>
  </si>
  <si>
    <t>H6LBM8_ACEWD</t>
  </si>
  <si>
    <t>H6LBM8</t>
  </si>
  <si>
    <t>H6LBM7_ACEWD</t>
  </si>
  <si>
    <t>H6LBM7</t>
  </si>
  <si>
    <t>Putative geranylgeranyl reductase</t>
  </si>
  <si>
    <t>H6LBM6_ACEWD</t>
  </si>
  <si>
    <t>H6LBM6</t>
  </si>
  <si>
    <t>H6LBM5_ACEWD</t>
  </si>
  <si>
    <t>H6LBM5</t>
  </si>
  <si>
    <t>H6LBM4_ACEWD</t>
  </si>
  <si>
    <t>H6LBM4</t>
  </si>
  <si>
    <t>H6LBM3_ACEWD</t>
  </si>
  <si>
    <t>H6LBM3</t>
  </si>
  <si>
    <t>H6LBM2_ACEWD</t>
  </si>
  <si>
    <t>H6LBM2</t>
  </si>
  <si>
    <t>H6LBM1_ACEWD</t>
  </si>
  <si>
    <t>H6LBM1</t>
  </si>
  <si>
    <t>Ketopantoate reductase Kpr (EC 1.1.1.169)</t>
  </si>
  <si>
    <t>H6LBM0_ACEWD</t>
  </si>
  <si>
    <t>H6LBM0</t>
  </si>
  <si>
    <t>Acetyltransferase GNAT family (EC 2.3.1.-)</t>
  </si>
  <si>
    <t>H6LBL9_ACEWD</t>
  </si>
  <si>
    <t>H6LBL9</t>
  </si>
  <si>
    <t>Transcriptional regulator LuxR</t>
  </si>
  <si>
    <t>H6LBL8_ACEWD</t>
  </si>
  <si>
    <t>H6LBL8</t>
  </si>
  <si>
    <t>H6LBL7_ACEWD</t>
  </si>
  <si>
    <t>H6LBL7</t>
  </si>
  <si>
    <t>Cell surface protein</t>
  </si>
  <si>
    <t>H6LBL6_ACEWD</t>
  </si>
  <si>
    <t>H6LBL6</t>
  </si>
  <si>
    <t>H6LBL5_ACEWD</t>
  </si>
  <si>
    <t>H6LBL5</t>
  </si>
  <si>
    <t>Histidine kinase (EC 2.7.13.3)</t>
  </si>
  <si>
    <t>H6LBL2_ACEWD</t>
  </si>
  <si>
    <t>H6LBL2</t>
  </si>
  <si>
    <t>H6LBL1_ACEWD</t>
  </si>
  <si>
    <t>H6LBL1</t>
  </si>
  <si>
    <t>Permease</t>
  </si>
  <si>
    <t>H6LBL0_ACEWD</t>
  </si>
  <si>
    <t>H6LBL0</t>
  </si>
  <si>
    <t>Putative permease</t>
  </si>
  <si>
    <t>H6LBK9_ACEWD</t>
  </si>
  <si>
    <t>H6LBK9</t>
  </si>
  <si>
    <t>Antibiotic ABC transport system ATP-binding protein</t>
  </si>
  <si>
    <t>H6LBK8_ACEWD</t>
  </si>
  <si>
    <t>H6LBK8</t>
  </si>
  <si>
    <t>2-enoate reductase Enr4 (EC 1.3.1.31)</t>
  </si>
  <si>
    <t>H6LBK7_ACEWD</t>
  </si>
  <si>
    <t>H6LBK7</t>
  </si>
  <si>
    <t>H6LBK6_ACEWD</t>
  </si>
  <si>
    <t>H6LBK6</t>
  </si>
  <si>
    <t>Transcriptional regulator transcriptional regulator AraC family</t>
  </si>
  <si>
    <t>H6LBK5_ACEWD</t>
  </si>
  <si>
    <t>H6LBK5</t>
  </si>
  <si>
    <t>H6LBK4_ACEWD</t>
  </si>
  <si>
    <t>H6LBK4</t>
  </si>
  <si>
    <t>UPF0061 protein Awo_c34000</t>
  </si>
  <si>
    <t>H6LBK3_ACEWD</t>
  </si>
  <si>
    <t>H6LBK3</t>
  </si>
  <si>
    <t>H6LBK2_ACEWD</t>
  </si>
  <si>
    <t>H6LBK2</t>
  </si>
  <si>
    <t>H6LBK1_ACEWD</t>
  </si>
  <si>
    <t>H6LBK1</t>
  </si>
  <si>
    <t>Alpha/beta hydrolase</t>
  </si>
  <si>
    <t>H6LBK0_ACEWD</t>
  </si>
  <si>
    <t>H6LBK0</t>
  </si>
  <si>
    <t>H6LBJ9_ACEWD</t>
  </si>
  <si>
    <t>H6LBJ9</t>
  </si>
  <si>
    <t>H6LBJ8_ACEWD</t>
  </si>
  <si>
    <t>H6LBJ8</t>
  </si>
  <si>
    <t>H6LBJ7_ACEWD</t>
  </si>
  <si>
    <t>H6LBJ7</t>
  </si>
  <si>
    <t>Putative CGCAxxGCC motif containing protein</t>
  </si>
  <si>
    <t>H6LBJ6_ACEWD</t>
  </si>
  <si>
    <t>H6LBJ6</t>
  </si>
  <si>
    <t>H6LBJ5_ACEWD</t>
  </si>
  <si>
    <t>H6LBJ5</t>
  </si>
  <si>
    <t>H6LBJ4_ACEWD</t>
  </si>
  <si>
    <t>H6LBJ4</t>
  </si>
  <si>
    <t>H6LBJ3_ACEWD</t>
  </si>
  <si>
    <t>H6LBJ3</t>
  </si>
  <si>
    <t>Putative transmembrane protein</t>
  </si>
  <si>
    <t>H6LBJ2_ACEWD</t>
  </si>
  <si>
    <t>H6LBJ2</t>
  </si>
  <si>
    <t>H6LL05_ACEWD</t>
  </si>
  <si>
    <t>H6LL05</t>
  </si>
  <si>
    <t>Coenzyme PQQ biosynthesis protein E</t>
  </si>
  <si>
    <t>H6LL04_ACEWD</t>
  </si>
  <si>
    <t>H6LL04</t>
  </si>
  <si>
    <t>H6LL03_ACEWD</t>
  </si>
  <si>
    <t>H6LL03</t>
  </si>
  <si>
    <t>Transcriptional regulator DhaS</t>
  </si>
  <si>
    <t>H6LL02_ACEWD</t>
  </si>
  <si>
    <t>H6LL02</t>
  </si>
  <si>
    <t>H6LL01_ACEWD</t>
  </si>
  <si>
    <t>H6LL01</t>
  </si>
  <si>
    <t>H6LL00_ACEWD</t>
  </si>
  <si>
    <t>H6LL00</t>
  </si>
  <si>
    <t>Methyltransferase 1 MttB23 (EC 2.1.1.-)</t>
  </si>
  <si>
    <t>H6LKZ9_ACEWD</t>
  </si>
  <si>
    <t>H6LKZ9</t>
  </si>
  <si>
    <t>Peptidase M23B</t>
  </si>
  <si>
    <t>H6LKZ8_ACEWD</t>
  </si>
  <si>
    <t>H6LKZ8</t>
  </si>
  <si>
    <t>H6LKZ7_ACEWD</t>
  </si>
  <si>
    <t>H6LKZ7</t>
  </si>
  <si>
    <t>H6LKZ6_ACEWD</t>
  </si>
  <si>
    <t>H6LKZ6</t>
  </si>
  <si>
    <t>H6LKZ5_ACEWD</t>
  </si>
  <si>
    <t>H6LKZ5</t>
  </si>
  <si>
    <t>Diguanylate cyclase and metal dependent phosphohydrolase</t>
  </si>
  <si>
    <t>H6LKZ4_ACEWD</t>
  </si>
  <si>
    <t>H6LKZ4</t>
  </si>
  <si>
    <t>Auxin-responsive GH3 protein-like protein</t>
  </si>
  <si>
    <t>H6LKZ3_ACEWD</t>
  </si>
  <si>
    <t>H6LKZ3</t>
  </si>
  <si>
    <t>H6LKZ2_ACEWD</t>
  </si>
  <si>
    <t>H6LKZ2</t>
  </si>
  <si>
    <t>Aldehyde dehydrogenase</t>
  </si>
  <si>
    <t>H6LKZ1_ACEWD</t>
  </si>
  <si>
    <t>H6LKZ1</t>
  </si>
  <si>
    <t>Choloylglycine hydrolase YxeI2 (EC 3.5.1.24)</t>
  </si>
  <si>
    <t>H6LKZ0_ACEWD</t>
  </si>
  <si>
    <t>H6LKZ0</t>
  </si>
  <si>
    <t>H6LKY9_ACEWD</t>
  </si>
  <si>
    <t>H6LKY9</t>
  </si>
  <si>
    <t>Sigma54 specific transcriptional regulator Fis family</t>
  </si>
  <si>
    <t>H6LKY8_ACEWD</t>
  </si>
  <si>
    <t>H6LKY8</t>
  </si>
  <si>
    <t>CO dehydrogenase/acetyl-CoA synthase complex, beta subunit AcsB2 (EC 1.2.99.2)</t>
  </si>
  <si>
    <t>H6LKY7_ACEWD</t>
  </si>
  <si>
    <t>H6LKY7</t>
  </si>
  <si>
    <t>H6LKY6_ACEWD</t>
  </si>
  <si>
    <t>H6LKY6</t>
  </si>
  <si>
    <t>Major facilitator superfamily MFS_1 transporter</t>
  </si>
  <si>
    <t>H6LKY5_ACEWD</t>
  </si>
  <si>
    <t>H6LKY5</t>
  </si>
  <si>
    <t>H6LKY4_ACEWD</t>
  </si>
  <si>
    <t>H6LKY4</t>
  </si>
  <si>
    <t>H6LKY3_ACEWD</t>
  </si>
  <si>
    <t>H6LKY3</t>
  </si>
  <si>
    <t>Putative Sua5/YciO/YrdC/YwlC family protein</t>
  </si>
  <si>
    <t>H6LKY2_ACEWD</t>
  </si>
  <si>
    <t>H6LKY2</t>
  </si>
  <si>
    <t>H6LKY1_ACEWD</t>
  </si>
  <si>
    <t>H6LKY1</t>
  </si>
  <si>
    <t>H6LKY0_ACEWD</t>
  </si>
  <si>
    <t>H6LKY0</t>
  </si>
  <si>
    <t>Putative penicillinase repressor</t>
  </si>
  <si>
    <t>H6LKX9_ACEWD</t>
  </si>
  <si>
    <t>H6LKX9</t>
  </si>
  <si>
    <t>Putative peptidase M56, BlaR1</t>
  </si>
  <si>
    <t>H6LKX8_ACEWD</t>
  </si>
  <si>
    <t>H6LKX8</t>
  </si>
  <si>
    <t>Glycerophosphoryl diester phosphodiesterase Glp (EC 3.1.4.46)</t>
  </si>
  <si>
    <t>H6LKX7_ACEWD</t>
  </si>
  <si>
    <t>H6LKX7</t>
  </si>
  <si>
    <t>Ammonium transporter</t>
  </si>
  <si>
    <t>H6LKX6_ACEWD</t>
  </si>
  <si>
    <t>H6LKX6</t>
  </si>
  <si>
    <t>Xanthine dehydrogenase, FAD binding and 2Fe-2S ferredoxin-like subunit XdhA2 (EC 1.17.1.4)</t>
  </si>
  <si>
    <t>H6LKX5_ACEWD</t>
  </si>
  <si>
    <t>H6LKX5</t>
  </si>
  <si>
    <t>Xanthine dehydrogenase, molybdopterin-binding subunit B (EC 1.17.1.4)</t>
  </si>
  <si>
    <t>H6LKX4_ACEWD</t>
  </si>
  <si>
    <t>H6LKX4</t>
  </si>
  <si>
    <t>H6LKX3_ACEWD</t>
  </si>
  <si>
    <t>H6LKX3</t>
  </si>
  <si>
    <t>H6LKX2_ACEWD</t>
  </si>
  <si>
    <t>H6LKX2</t>
  </si>
  <si>
    <t>Small ribosomal subunit biogenesis GTPase RsgA (EC 3.6.1.-)</t>
  </si>
  <si>
    <t>H6LKX1_ACEWD</t>
  </si>
  <si>
    <t>H6LKX1</t>
  </si>
  <si>
    <t>Lipase, class 3 (EC 3.1.1.3)</t>
  </si>
  <si>
    <t>H6LKX0_ACEWD</t>
  </si>
  <si>
    <t>H6LKX0</t>
  </si>
  <si>
    <t>H6LKW9_ACEWD</t>
  </si>
  <si>
    <t>H6LKW9</t>
  </si>
  <si>
    <t>H6LKW8_ACEWD</t>
  </si>
  <si>
    <t>H6LKW8</t>
  </si>
  <si>
    <t>H6LKW7_ACEWD</t>
  </si>
  <si>
    <t>H6LKW7</t>
  </si>
  <si>
    <t>H6LKW6_ACEWD</t>
  </si>
  <si>
    <t>H6LKW6</t>
  </si>
  <si>
    <t>Putative nitroreductase Nfs</t>
  </si>
  <si>
    <t>H6LKW5_ACEWD</t>
  </si>
  <si>
    <t>H6LKW5</t>
  </si>
  <si>
    <t>Putative NADPH-dependent FMN reductase</t>
  </si>
  <si>
    <t>H6LKW4_ACEWD</t>
  </si>
  <si>
    <t>H6LKW4</t>
  </si>
  <si>
    <t>Putative hydrolase, alpha/beta fold family</t>
  </si>
  <si>
    <t>H6LKW3_ACEWD</t>
  </si>
  <si>
    <t>H6LKW3</t>
  </si>
  <si>
    <t>Putative glutamate-rich protein GrpB</t>
  </si>
  <si>
    <t>H6LKW2_ACEWD</t>
  </si>
  <si>
    <t>H6LKW2</t>
  </si>
  <si>
    <t>H6LKW1_ACEWD</t>
  </si>
  <si>
    <t>H6LKW1</t>
  </si>
  <si>
    <t>H6LKW0_ACEWD</t>
  </si>
  <si>
    <t>H6LKW0</t>
  </si>
  <si>
    <t>Cupin 2 conserved barrel domain protein</t>
  </si>
  <si>
    <t>H6LKV9_ACEWD</t>
  </si>
  <si>
    <t>H6LKV9</t>
  </si>
  <si>
    <t>Transcriptional regulator XRE family</t>
  </si>
  <si>
    <t>H6LKV8_ACEWD</t>
  </si>
  <si>
    <t>H6LKV8</t>
  </si>
  <si>
    <t>H6LKV7_ACEWD</t>
  </si>
  <si>
    <t>H6LKV7</t>
  </si>
  <si>
    <t>H6LKV6_ACEWD</t>
  </si>
  <si>
    <t>H6LKV6</t>
  </si>
  <si>
    <t>H6LKV5_ACEWD</t>
  </si>
  <si>
    <t>H6LKV5</t>
  </si>
  <si>
    <t>Phenazine biosynthesis protein, PhzF family</t>
  </si>
  <si>
    <t>H6LKV4_ACEWD</t>
  </si>
  <si>
    <t>H6LKV4</t>
  </si>
  <si>
    <t>tRNA (Guanine-N(1)-)-methyltransferase</t>
  </si>
  <si>
    <t>H6LKV3_ACEWD</t>
  </si>
  <si>
    <t>H6LKV3</t>
  </si>
  <si>
    <t>Putative CDP-alcohol phosphatidyltransferase</t>
  </si>
  <si>
    <t>H6LKV2_ACEWD</t>
  </si>
  <si>
    <t>H6LKV2</t>
  </si>
  <si>
    <t>Aminoglycoside phosphotransferase Aph (EC 2.7.1.95)</t>
  </si>
  <si>
    <t>H6LKV1_ACEWD</t>
  </si>
  <si>
    <t>H6LKV1</t>
  </si>
  <si>
    <t>H6LKV0_ACEWD</t>
  </si>
  <si>
    <t>H6LKV0</t>
  </si>
  <si>
    <t>H6LKU9_ACEWD</t>
  </si>
  <si>
    <t>H6LKU9</t>
  </si>
  <si>
    <t>Chemotaxis protein response regulator CheY6</t>
  </si>
  <si>
    <t>H6LKU8_ACEWD</t>
  </si>
  <si>
    <t>H6LKU8</t>
  </si>
  <si>
    <t>Putative DNA alkylation repair enzyme</t>
  </si>
  <si>
    <t>H6LKU7_ACEWD</t>
  </si>
  <si>
    <t>H6LKU7</t>
  </si>
  <si>
    <t>H6LKU6_ACEWD</t>
  </si>
  <si>
    <t>H6LKU6</t>
  </si>
  <si>
    <t>H6LKU5_ACEWD</t>
  </si>
  <si>
    <t>H6LKU5</t>
  </si>
  <si>
    <t>H6LKU4_ACEWD</t>
  </si>
  <si>
    <t>H6LKU4</t>
  </si>
  <si>
    <t>H6LKU3_ACEWD</t>
  </si>
  <si>
    <t>H6LKU3</t>
  </si>
  <si>
    <t>Putative L-lysine permease LysE</t>
  </si>
  <si>
    <t>H6LKU2_ACEWD</t>
  </si>
  <si>
    <t>H6LKU2</t>
  </si>
  <si>
    <t>Transcriptional regulator GntR family containing aminotransferase domain</t>
  </si>
  <si>
    <t>H6LKU1_ACEWD</t>
  </si>
  <si>
    <t>H6LKU1</t>
  </si>
  <si>
    <t>Virginiamycin A acetyltransferase Act (EC 2.3.1.-)</t>
  </si>
  <si>
    <t>H6LKU0_ACEWD</t>
  </si>
  <si>
    <t>H6LKU0</t>
  </si>
  <si>
    <t>H6LKT9_ACEWD</t>
  </si>
  <si>
    <t>H6LKT9</t>
  </si>
  <si>
    <t>H6LKT8_ACEWD</t>
  </si>
  <si>
    <t>H6LKT8</t>
  </si>
  <si>
    <t>Putative 4Fe-4S ferredoxin, iron-sulfur binding protein</t>
  </si>
  <si>
    <t>H6LKT7_ACEWD</t>
  </si>
  <si>
    <t>H6LKT7</t>
  </si>
  <si>
    <t>H6LKT6_ACEWD</t>
  </si>
  <si>
    <t>H6LKT6</t>
  </si>
  <si>
    <t>H6LKT5_ACEWD</t>
  </si>
  <si>
    <t>H6LKT5</t>
  </si>
  <si>
    <t>H6LKT4_ACEWD</t>
  </si>
  <si>
    <t>H6LKT4</t>
  </si>
  <si>
    <t>H6LKT3_ACEWD</t>
  </si>
  <si>
    <t>H6LKT3</t>
  </si>
  <si>
    <t>H6LKT2_ACEWD</t>
  </si>
  <si>
    <t>H6LKT2</t>
  </si>
  <si>
    <t>Ni2+-binding GTPase, urease/hydrogenase maturation protein (EC 3.6.5.-)</t>
  </si>
  <si>
    <t>H6LKT1_ACEWD</t>
  </si>
  <si>
    <t>H6LKT1</t>
  </si>
  <si>
    <t>H6LKT0_ACEWD</t>
  </si>
  <si>
    <t>H6LKT0</t>
  </si>
  <si>
    <t>Methyl-accepting chemotaxis sensory transducer</t>
  </si>
  <si>
    <t>H6LKS9_ACEWD</t>
  </si>
  <si>
    <t>H6LKS9</t>
  </si>
  <si>
    <t>Diguanylate cyclase containing PAS/PAC sensor (EC 2.7.7.65)</t>
  </si>
  <si>
    <t>H6LKS8_ACEWD</t>
  </si>
  <si>
    <t>H6LKS8</t>
  </si>
  <si>
    <t>Fructose-1,6-bisphosphate aldolase Fba5 (EC 4.1.2.13)</t>
  </si>
  <si>
    <t>H6LKS7_ACEWD</t>
  </si>
  <si>
    <t>H6LKS7</t>
  </si>
  <si>
    <t>H6LKS6_ACEWD</t>
  </si>
  <si>
    <t>H6LKS6</t>
  </si>
  <si>
    <t>Metal-dependent hydrolase of the beta-lactamase superfamily</t>
  </si>
  <si>
    <t>H6LKS5_ACEWD</t>
  </si>
  <si>
    <t>H6LKS5</t>
  </si>
  <si>
    <t>Putative creatininase</t>
  </si>
  <si>
    <t>H6LKB3_ACEWD</t>
  </si>
  <si>
    <t>H6LKB3</t>
  </si>
  <si>
    <t>H6LKB2_ACEWD</t>
  </si>
  <si>
    <t>H6LKB2</t>
  </si>
  <si>
    <t>H6LKB1_ACEWD</t>
  </si>
  <si>
    <t>H6LKB1</t>
  </si>
  <si>
    <t>Putative thioredoxin</t>
  </si>
  <si>
    <t>H6LKB0_ACEWD</t>
  </si>
  <si>
    <t>H6LKB0</t>
  </si>
  <si>
    <t>Putative signaling protein</t>
  </si>
  <si>
    <t>H6LKA9_ACEWD</t>
  </si>
  <si>
    <t>H6LKA9</t>
  </si>
  <si>
    <t>Transposase ISCpe5</t>
  </si>
  <si>
    <t>H6LKA8_ACEWD</t>
  </si>
  <si>
    <t>H6LKA8</t>
  </si>
  <si>
    <t>2-enoate reductase Enr3 (EC 1.3.1.31)</t>
  </si>
  <si>
    <t>H6LKA7_ACEWD</t>
  </si>
  <si>
    <t>H6LKA7</t>
  </si>
  <si>
    <t>H6LKA6_ACEWD</t>
  </si>
  <si>
    <t>H6LKA6</t>
  </si>
  <si>
    <t>Putative cell surface protein</t>
  </si>
  <si>
    <t>H6LKA5_ACEWD</t>
  </si>
  <si>
    <t>H6LKA5</t>
  </si>
  <si>
    <t>H6LKA4_ACEWD</t>
  </si>
  <si>
    <t>H6LKA4</t>
  </si>
  <si>
    <t>H6LKA3_ACEWD</t>
  </si>
  <si>
    <t>H6LKA3</t>
  </si>
  <si>
    <t>Putative ABC transport system permease protein</t>
  </si>
  <si>
    <t>H6LKA2_ACEWD</t>
  </si>
  <si>
    <t>H6LKA2</t>
  </si>
  <si>
    <t>H6LKA1_ACEWD</t>
  </si>
  <si>
    <t>H6LKA1</t>
  </si>
  <si>
    <t>Sugar ABC transport system ATP-binding protein</t>
  </si>
  <si>
    <t>H6LKA0_ACEWD</t>
  </si>
  <si>
    <t>H6LKA0</t>
  </si>
  <si>
    <t>H6LK99_ACEWD</t>
  </si>
  <si>
    <t>H6LK99</t>
  </si>
  <si>
    <t>H6LK98_ACEWD</t>
  </si>
  <si>
    <t>H6LK98</t>
  </si>
  <si>
    <t>H6LK97_ACEWD</t>
  </si>
  <si>
    <t>H6LK97</t>
  </si>
  <si>
    <t>H6LK96_ACEWD</t>
  </si>
  <si>
    <t>H6LK96</t>
  </si>
  <si>
    <t>H6LK95_ACEWD</t>
  </si>
  <si>
    <t>H6LK95</t>
  </si>
  <si>
    <t>H6LK94_ACEWD</t>
  </si>
  <si>
    <t>H6LK94</t>
  </si>
  <si>
    <t>Methionine aminopeptidase (MAP) (MetAP) (EC 3.4.11.18) (Peptidase M)</t>
  </si>
  <si>
    <t>H6LK93_ACEWD</t>
  </si>
  <si>
    <t>H6LK93</t>
  </si>
  <si>
    <t>H6LK92_ACEWD</t>
  </si>
  <si>
    <t>H6LK92</t>
  </si>
  <si>
    <t>Chemotaxis protein response regulator CheY5</t>
  </si>
  <si>
    <t>H6LK91_ACEWD</t>
  </si>
  <si>
    <t>H6LK91</t>
  </si>
  <si>
    <t>Chemotaxis protein histidine kinase CheA5 (EC 2.7.3.-)</t>
  </si>
  <si>
    <t>H6LK90_ACEWD</t>
  </si>
  <si>
    <t>H6LK90</t>
  </si>
  <si>
    <t>Glycine cleavage system H protein</t>
  </si>
  <si>
    <t>H6LK89_ACEWD</t>
  </si>
  <si>
    <t>H6LK89</t>
  </si>
  <si>
    <t>Aminomethyltransferase GcvT (EC 2.1.2.10)</t>
  </si>
  <si>
    <t>H6LK88_ACEWD</t>
  </si>
  <si>
    <t>H6LK88</t>
  </si>
  <si>
    <t>Probable glycine dehydrogenase (decarboxylating) subunit 1 (EC 1.4.4.2) (Glycine cleavage system P-protein subunit 1) (Glycine decarboxylase subunit 1) (Glycine dehydrogenase (aminomethyl-transferring) subunit 1)</t>
  </si>
  <si>
    <t>H6LK87_ACEWD</t>
  </si>
  <si>
    <t>H6LK87</t>
  </si>
  <si>
    <t>Probable glycine dehydrogenase (decarboxylating) subunit 2 (EC 1.4.4.2) (Glycine cleavage system P-protein subunit 2) (Glycine decarboxylase subunit 2) (Glycine dehydrogenase (aminomethyl-transferring) subunit 2)</t>
  </si>
  <si>
    <t>H6LK86_ACEWD</t>
  </si>
  <si>
    <t>H6LK86</t>
  </si>
  <si>
    <t>H6LK85_ACEWD</t>
  </si>
  <si>
    <t>H6LK85</t>
  </si>
  <si>
    <t>H6LK84_ACEWD</t>
  </si>
  <si>
    <t>H6LK84</t>
  </si>
  <si>
    <t>H6LK83_ACEWD</t>
  </si>
  <si>
    <t>H6LK83</t>
  </si>
  <si>
    <t>H6LK82_ACEWD</t>
  </si>
  <si>
    <t>H6LK82</t>
  </si>
  <si>
    <t>Drug resistance transporter, Bcr/CflA subfamily</t>
  </si>
  <si>
    <t>H6LK81_ACEWD</t>
  </si>
  <si>
    <t>H6LK81</t>
  </si>
  <si>
    <t>Hemerythrin-like metal-binding protein</t>
  </si>
  <si>
    <t>H6LK80_ACEWD</t>
  </si>
  <si>
    <t>H6LK80</t>
  </si>
  <si>
    <t>H6LK79_ACEWD</t>
  </si>
  <si>
    <t>H6LK79</t>
  </si>
  <si>
    <t>Diguanylate cyclase (EC 2.7.7.65)</t>
  </si>
  <si>
    <t>H6LK78_ACEWD</t>
  </si>
  <si>
    <t>H6LK78</t>
  </si>
  <si>
    <t>H6LK77_ACEWD</t>
  </si>
  <si>
    <t>H6LK77</t>
  </si>
  <si>
    <t>Peroxiredoxin (EC 1.11.1.15)</t>
  </si>
  <si>
    <t>H6LK76_ACEWD</t>
  </si>
  <si>
    <t>H6LK76</t>
  </si>
  <si>
    <t>H6LK75_ACEWD</t>
  </si>
  <si>
    <t>H6LK75</t>
  </si>
  <si>
    <t>Macrolide-efflux protein, major facilitator superfamily MFS-1</t>
  </si>
  <si>
    <t>H6LK74_ACEWD</t>
  </si>
  <si>
    <t>H6LK74</t>
  </si>
  <si>
    <t>Antimicrobial peptide ABC transport system permease protein</t>
  </si>
  <si>
    <t>H6LK73_ACEWD</t>
  </si>
  <si>
    <t>H6LK73</t>
  </si>
  <si>
    <t>Antimicrobial peptide ABC transport system ATP-binding protein</t>
  </si>
  <si>
    <t>H6LK72_ACEWD</t>
  </si>
  <si>
    <t>H6LK72</t>
  </si>
  <si>
    <t>H6LK71_ACEWD</t>
  </si>
  <si>
    <t>H6LK71</t>
  </si>
  <si>
    <t>H6LK70_ACEWD</t>
  </si>
  <si>
    <t>H6LK70</t>
  </si>
  <si>
    <t>H6LK69_ACEWD</t>
  </si>
  <si>
    <t>H6LK69</t>
  </si>
  <si>
    <t>Siderophore/surfactin synthetase-like protein</t>
  </si>
  <si>
    <t>H6LK68_ACEWD</t>
  </si>
  <si>
    <t>H6LK68</t>
  </si>
  <si>
    <t>H6LK67_ACEWD</t>
  </si>
  <si>
    <t>H6LK67</t>
  </si>
  <si>
    <t>H6LK66_ACEWD</t>
  </si>
  <si>
    <t>H6LK66</t>
  </si>
  <si>
    <t>H6LK65_ACEWD</t>
  </si>
  <si>
    <t>H6LK65</t>
  </si>
  <si>
    <t>Putative membrane protein</t>
  </si>
  <si>
    <t>H6LK64_ACEWD</t>
  </si>
  <si>
    <t>H6LK64</t>
  </si>
  <si>
    <t>H6LK63_ACEWD</t>
  </si>
  <si>
    <t>H6LK63</t>
  </si>
  <si>
    <t>Coenzyme F390 synthetase-like protein</t>
  </si>
  <si>
    <t>H6LK62_ACEWD</t>
  </si>
  <si>
    <t>H6LK62</t>
  </si>
  <si>
    <t>H6LK61_ACEWD</t>
  </si>
  <si>
    <t>H6LK61</t>
  </si>
  <si>
    <t>H6LK60_ACEWD</t>
  </si>
  <si>
    <t>H6LK60</t>
  </si>
  <si>
    <t>H6LK59_ACEWD</t>
  </si>
  <si>
    <t>H6LK59</t>
  </si>
  <si>
    <t>Putative DNA-binding response regulator, LytTr family</t>
  </si>
  <si>
    <t>H6LK58_ACEWD</t>
  </si>
  <si>
    <t>H6LK58</t>
  </si>
  <si>
    <t>H6LK57_ACEWD</t>
  </si>
  <si>
    <t>H6LK57</t>
  </si>
  <si>
    <t>Radical SAM domain protein</t>
  </si>
  <si>
    <t>H6LK56_ACEWD</t>
  </si>
  <si>
    <t>H6LK56</t>
  </si>
  <si>
    <t>Flavin oxidoreductase/NADH oxidase</t>
  </si>
  <si>
    <t>H6LK55_ACEWD</t>
  </si>
  <si>
    <t>H6LK55</t>
  </si>
  <si>
    <t>H6LK54_ACEWD</t>
  </si>
  <si>
    <t>H6LK54</t>
  </si>
  <si>
    <t>H6LK53_ACEWD</t>
  </si>
  <si>
    <t>H6LK53</t>
  </si>
  <si>
    <t>H6LK52_ACEWD</t>
  </si>
  <si>
    <t>H6LK52</t>
  </si>
  <si>
    <t>H6LK51_ACEWD</t>
  </si>
  <si>
    <t>H6LK51</t>
  </si>
  <si>
    <t>H6LK50_ACEWD</t>
  </si>
  <si>
    <t>H6LK50</t>
  </si>
  <si>
    <t>H6LK49_ACEWD</t>
  </si>
  <si>
    <t>H6LK49</t>
  </si>
  <si>
    <t>Aldo/keto reductase</t>
  </si>
  <si>
    <t>H6LK48_ACEWD</t>
  </si>
  <si>
    <t>H6LK48</t>
  </si>
  <si>
    <t>H6LK47_ACEWD</t>
  </si>
  <si>
    <t>H6LK47</t>
  </si>
  <si>
    <t>H6LK46_ACEWD</t>
  </si>
  <si>
    <t>H6LK46</t>
  </si>
  <si>
    <t>H6LK45_ACEWD</t>
  </si>
  <si>
    <t>H6LK45</t>
  </si>
  <si>
    <t>Pyridinium-3,5-bisthiocarboxylic acid mononucleotide nickel insertion protein (P2TMN nickel insertion protein) (EC 4.99.1.12) (Nickel-pincer cofactor biosynthesis protein LarC)</t>
  </si>
  <si>
    <t>H6LK44_ACEWD</t>
  </si>
  <si>
    <t>H6LK44</t>
  </si>
  <si>
    <t>Extradiol ring-cleavage dioxygenase, class III enzyme, subunit B</t>
  </si>
  <si>
    <t>H6LK43_ACEWD</t>
  </si>
  <si>
    <t>H6LK43</t>
  </si>
  <si>
    <t>H6LK42_ACEWD</t>
  </si>
  <si>
    <t>H6LK42</t>
  </si>
  <si>
    <t>PTS system, lactose/cellobiose family IIC subunit (EC 2.7.1.69)</t>
  </si>
  <si>
    <t>H6LK41_ACEWD</t>
  </si>
  <si>
    <t>H6LK41</t>
  </si>
  <si>
    <t>H6LK40_ACEWD</t>
  </si>
  <si>
    <t>H6LK40</t>
  </si>
  <si>
    <t>H6LK39_ACEWD</t>
  </si>
  <si>
    <t>H6LK39</t>
  </si>
  <si>
    <t>H6LK38_ACEWD</t>
  </si>
  <si>
    <t>H6LK38</t>
  </si>
  <si>
    <t>H6LK37_ACEWD</t>
  </si>
  <si>
    <t>H6LK37</t>
  </si>
  <si>
    <t>H6LK36_ACEWD</t>
  </si>
  <si>
    <t>H6LK36</t>
  </si>
  <si>
    <t>Phosphoprotein phosphatase (EC 3.1.3.16)</t>
  </si>
  <si>
    <t>H6LK35_ACEWD</t>
  </si>
  <si>
    <t>H6LK35</t>
  </si>
  <si>
    <t>H6LK34_ACEWD</t>
  </si>
  <si>
    <t>H6LK34</t>
  </si>
  <si>
    <t>H6LK33_ACEWD</t>
  </si>
  <si>
    <t>H6LK33</t>
  </si>
  <si>
    <t>H6LJM4_ACEWD</t>
  </si>
  <si>
    <t>H6LJM4</t>
  </si>
  <si>
    <t>Transcriptional regulator LuxR family</t>
  </si>
  <si>
    <t>H6LJM3_ACEWD</t>
  </si>
  <si>
    <t>H6LJM3</t>
  </si>
  <si>
    <t>H6LJM2_ACEWD</t>
  </si>
  <si>
    <t>H6LJM2</t>
  </si>
  <si>
    <t>Polar amino acid ABC transport system periplasmatic solute binding protein</t>
  </si>
  <si>
    <t>H6LJM1_ACEWD</t>
  </si>
  <si>
    <t>H6LJM1</t>
  </si>
  <si>
    <t>Polar amino acid ABC transport system permease protein</t>
  </si>
  <si>
    <t>H6LJM0_ACEWD</t>
  </si>
  <si>
    <t>H6LJM0</t>
  </si>
  <si>
    <t>Polar amino acid ABC transport system ATP-binding protein</t>
  </si>
  <si>
    <t>H6LJL9_ACEWD</t>
  </si>
  <si>
    <t>H6LJL9</t>
  </si>
  <si>
    <t>Chemotaxis protein CheW6</t>
  </si>
  <si>
    <t>H6LJL8_ACEWD</t>
  </si>
  <si>
    <t>H6LJL8</t>
  </si>
  <si>
    <t>Pyruvate phosphate dikinase Ppdk2 (EC 2.7.9.1)</t>
  </si>
  <si>
    <t>H6LJL7_ACEWD</t>
  </si>
  <si>
    <t>H6LJL7</t>
  </si>
  <si>
    <t>UPF0316 protein Awo_c32160</t>
  </si>
  <si>
    <t>H6LJL6_ACEWD</t>
  </si>
  <si>
    <t>H6LJL6</t>
  </si>
  <si>
    <t>H6LJL5_ACEWD</t>
  </si>
  <si>
    <t>H6LJL5</t>
  </si>
  <si>
    <t>Transcriptional regulator</t>
  </si>
  <si>
    <t>H6LJL4_ACEWD</t>
  </si>
  <si>
    <t>H6LJL4</t>
  </si>
  <si>
    <t>Chloramphenicol O-acetyltransferase Cat (EC 2.3.1.28)</t>
  </si>
  <si>
    <t>H6LJL3_ACEWD</t>
  </si>
  <si>
    <t>H6LJL3</t>
  </si>
  <si>
    <t>Putative ABC transport system ATP-binding protein</t>
  </si>
  <si>
    <t>H6LJL2_ACEWD</t>
  </si>
  <si>
    <t>H6LJL2</t>
  </si>
  <si>
    <t>H6LJL1_ACEWD</t>
  </si>
  <si>
    <t>H6LJL1</t>
  </si>
  <si>
    <t>H6LJL0_ACEWD</t>
  </si>
  <si>
    <t>H6LJL0</t>
  </si>
  <si>
    <t>Multidrug ABC transport system ATP-binding protein</t>
  </si>
  <si>
    <t>H6LJK9_ACEWD</t>
  </si>
  <si>
    <t>H6LJK9</t>
  </si>
  <si>
    <t>H6LJK8_ACEWD</t>
  </si>
  <si>
    <t>H6LJK8</t>
  </si>
  <si>
    <t>H6LJK7_ACEWD</t>
  </si>
  <si>
    <t>H6LJK7</t>
  </si>
  <si>
    <t>H6LJK6_ACEWD</t>
  </si>
  <si>
    <t>H6LJK6</t>
  </si>
  <si>
    <t>Response regulator, LuxR family</t>
  </si>
  <si>
    <t>H6LJK5_ACEWD</t>
  </si>
  <si>
    <t>H6LJK5</t>
  </si>
  <si>
    <t>H6LJK4_ACEWD</t>
  </si>
  <si>
    <t>H6LJK4</t>
  </si>
  <si>
    <t>Drug resistance transporter, EmrB/QacA subfamily</t>
  </si>
  <si>
    <t>H6LJK3_ACEWD</t>
  </si>
  <si>
    <t>H6LJK3</t>
  </si>
  <si>
    <t>H6LJK2_ACEWD</t>
  </si>
  <si>
    <t>H6LJK2</t>
  </si>
  <si>
    <t>H6LJK1_ACEWD</t>
  </si>
  <si>
    <t>H6LJK1</t>
  </si>
  <si>
    <t>Cytokinin riboside 5'-monophosphate phosphoribohydrolase (EC 3.2.2.n1)</t>
  </si>
  <si>
    <t>H6LJK0_ACEWD</t>
  </si>
  <si>
    <t>H6LJK0</t>
  </si>
  <si>
    <t>Creatininase CrnA (EC 3.5.2.10)</t>
  </si>
  <si>
    <t>H6LJJ9_ACEWD</t>
  </si>
  <si>
    <t>H6LJJ9</t>
  </si>
  <si>
    <t>H6LJJ8_ACEWD</t>
  </si>
  <si>
    <t>H6LJJ8</t>
  </si>
  <si>
    <t>Transcriptional regulator PadR family</t>
  </si>
  <si>
    <t>H6LJJ7_ACEWD</t>
  </si>
  <si>
    <t>H6LJJ7</t>
  </si>
  <si>
    <t>H6LJJ6_ACEWD</t>
  </si>
  <si>
    <t>H6LJJ6</t>
  </si>
  <si>
    <t>H6LJJ5_ACEWD</t>
  </si>
  <si>
    <t>H6LJJ5</t>
  </si>
  <si>
    <t>Transport permease protein</t>
  </si>
  <si>
    <t>H6LJJ4_ACEWD</t>
  </si>
  <si>
    <t>H6LJJ4</t>
  </si>
  <si>
    <t>H6LJJ3_ACEWD</t>
  </si>
  <si>
    <t>H6LJJ3</t>
  </si>
  <si>
    <t>H6LJJ2_ACEWD</t>
  </si>
  <si>
    <t>H6LJJ2</t>
  </si>
  <si>
    <t>H6LJJ1_ACEWD</t>
  </si>
  <si>
    <t>H6LJJ1</t>
  </si>
  <si>
    <t>H6LJJ0_ACEWD</t>
  </si>
  <si>
    <t>H6LJJ0</t>
  </si>
  <si>
    <t>Cobalamin synthesis protein CobW2</t>
  </si>
  <si>
    <t>H6LJI9_ACEWD</t>
  </si>
  <si>
    <t>H6LJI9</t>
  </si>
  <si>
    <t>H6LJI8_ACEWD</t>
  </si>
  <si>
    <t>H6LJI8</t>
  </si>
  <si>
    <t>H6LJI7_ACEWD</t>
  </si>
  <si>
    <t>H6LJI7</t>
  </si>
  <si>
    <t>H6LJI6_ACEWD</t>
  </si>
  <si>
    <t>H6LJI6</t>
  </si>
  <si>
    <t>H6LJI5_ACEWD</t>
  </si>
  <si>
    <t>H6LJI5</t>
  </si>
  <si>
    <t>H6LJI4_ACEWD</t>
  </si>
  <si>
    <t>H6LJI4</t>
  </si>
  <si>
    <t>Putative CAAX amino terminal protease family protein</t>
  </si>
  <si>
    <t>H6LJI3_ACEWD</t>
  </si>
  <si>
    <t>H6LJI3</t>
  </si>
  <si>
    <t>Glutamine ABC transport system substrate binding protein GlnH4</t>
  </si>
  <si>
    <t>H6LJI2_ACEWD</t>
  </si>
  <si>
    <t>H6LJI2</t>
  </si>
  <si>
    <t>Glutamine ABC transport system permease protein GlnP6</t>
  </si>
  <si>
    <t>H6LJI1_ACEWD</t>
  </si>
  <si>
    <t>H6LJI1</t>
  </si>
  <si>
    <t>Glutamine ABC transport system ATP-binding protein GlnQ5</t>
  </si>
  <si>
    <t>H6LJI0_ACEWD</t>
  </si>
  <si>
    <t>H6LJI0</t>
  </si>
  <si>
    <t>H6LJH9_ACEWD</t>
  </si>
  <si>
    <t>H6LJH9</t>
  </si>
  <si>
    <t>H6LJH8_ACEWD</t>
  </si>
  <si>
    <t>H6LJH8</t>
  </si>
  <si>
    <t>Putative DNA-binding response regulator</t>
  </si>
  <si>
    <t>H6LJH7_ACEWD</t>
  </si>
  <si>
    <t>H6LJH7</t>
  </si>
  <si>
    <t>Choloylglycine hydrolase YxeI1 (EC 3.5.1.24)</t>
  </si>
  <si>
    <t>H6LJH6_ACEWD</t>
  </si>
  <si>
    <t>H6LJH6</t>
  </si>
  <si>
    <t>Alpha/beta superfamily hydrolase</t>
  </si>
  <si>
    <t>H6LJH5_ACEWD</t>
  </si>
  <si>
    <t>H6LJH5</t>
  </si>
  <si>
    <t>H6LJH4_ACEWD</t>
  </si>
  <si>
    <t>H6LJH4</t>
  </si>
  <si>
    <t>H6LJH3_ACEWD</t>
  </si>
  <si>
    <t>H6LJH3</t>
  </si>
  <si>
    <t>H6LJH2_ACEWD</t>
  </si>
  <si>
    <t>H6LJH2</t>
  </si>
  <si>
    <t>H6LJH1_ACEWD</t>
  </si>
  <si>
    <t>H6LJH1</t>
  </si>
  <si>
    <t>H6LJH0_ACEWD</t>
  </si>
  <si>
    <t>H6LJH0</t>
  </si>
  <si>
    <t>H6LJG9_ACEWD</t>
  </si>
  <si>
    <t>H6LJG9</t>
  </si>
  <si>
    <t>Putative RNA polymerase sigma factor</t>
  </si>
  <si>
    <t>H6LJG8_ACEWD</t>
  </si>
  <si>
    <t>H6LJG8</t>
  </si>
  <si>
    <t>H6LJG7_ACEWD</t>
  </si>
  <si>
    <t>H6LJG7</t>
  </si>
  <si>
    <t>Formamidopyrimidine-DNA glycosylase (EC 3.2.2.-) (EC 3.2.2.23) (EC 4.2.99.18)</t>
  </si>
  <si>
    <t>H6LJG6_ACEWD</t>
  </si>
  <si>
    <t>H6LJG6</t>
  </si>
  <si>
    <t>Diguanylate cyclase Dgc2 (EC 2.7.7.65)</t>
  </si>
  <si>
    <t>H6LJG5_ACEWD</t>
  </si>
  <si>
    <t>H6LJG5</t>
  </si>
  <si>
    <t>Glutamine ABC transport system permease protein GlnP5</t>
  </si>
  <si>
    <t>H6LJG4_ACEWD</t>
  </si>
  <si>
    <t>H6LJG4</t>
  </si>
  <si>
    <t>Glutamine ABC transport system permease GlnP4</t>
  </si>
  <si>
    <t>H6LJG3_ACEWD</t>
  </si>
  <si>
    <t>H6LJG3</t>
  </si>
  <si>
    <t>Glutamine ABC transport system substrate binding protein GlnH3</t>
  </si>
  <si>
    <t>H6LJG2_ACEWD</t>
  </si>
  <si>
    <t>H6LJG2</t>
  </si>
  <si>
    <t>Glutamine ABC transport system ATP-binding protein GlnQ4</t>
  </si>
  <si>
    <t>H6LJG1_ACEWD</t>
  </si>
  <si>
    <t>H6LJG1</t>
  </si>
  <si>
    <t>H6LJG0_ACEWD</t>
  </si>
  <si>
    <t>H6LJG0</t>
  </si>
  <si>
    <t>Putative short-chain dehydrogenase/reductase SDR</t>
  </si>
  <si>
    <t>H6LJF9_ACEWD</t>
  </si>
  <si>
    <t>H6LJF9</t>
  </si>
  <si>
    <t>H6LJF8_ACEWD</t>
  </si>
  <si>
    <t>H6LJF8</t>
  </si>
  <si>
    <t>Carbohydrate diacid regulator CdaR2</t>
  </si>
  <si>
    <t>H6LJF7_ACEWD</t>
  </si>
  <si>
    <t>H6LJF7</t>
  </si>
  <si>
    <t>H6LJF6_ACEWD</t>
  </si>
  <si>
    <t>H6LJF6</t>
  </si>
  <si>
    <t>H6LJF5_ACEWD</t>
  </si>
  <si>
    <t>H6LJF5</t>
  </si>
  <si>
    <t>H6LJF4_ACEWD</t>
  </si>
  <si>
    <t>H6LJF4</t>
  </si>
  <si>
    <t>H6LJF3_ACEWD</t>
  </si>
  <si>
    <t>H6LJF3</t>
  </si>
  <si>
    <t>H6LJF2_ACEWD</t>
  </si>
  <si>
    <t>H6LJF2</t>
  </si>
  <si>
    <t>2-enoate reductase Enr2 (EC 1.3.1.31)</t>
  </si>
  <si>
    <t>H6LJF1_ACEWD</t>
  </si>
  <si>
    <t>H6LJF1</t>
  </si>
  <si>
    <t>H6LJF0_ACEWD</t>
  </si>
  <si>
    <t>H6LJF0</t>
  </si>
  <si>
    <t>H6LJE9_ACEWD</t>
  </si>
  <si>
    <t>H6LJE9</t>
  </si>
  <si>
    <t>H6LJE8_ACEWD</t>
  </si>
  <si>
    <t>H6LJE8</t>
  </si>
  <si>
    <t>Isochorismatase (EC 3.3.2.1)</t>
  </si>
  <si>
    <t>H6LJE7_ACEWD</t>
  </si>
  <si>
    <t>H6LJE7</t>
  </si>
  <si>
    <t>H6LJE6_ACEWD</t>
  </si>
  <si>
    <t>H6LJE6</t>
  </si>
  <si>
    <t>Diguanylate cyclase Dgc1 (EC 2.7.7.65)</t>
  </si>
  <si>
    <t>H6LJE5_ACEWD</t>
  </si>
  <si>
    <t>H6LJE5</t>
  </si>
  <si>
    <t>H6LJE4_ACEWD</t>
  </si>
  <si>
    <t>H6LJE4</t>
  </si>
  <si>
    <t>Putative addiction module antitoxin, RelB/DinJ family</t>
  </si>
  <si>
    <t>H6LIY2_ACEWD</t>
  </si>
  <si>
    <t>H6LIY2</t>
  </si>
  <si>
    <t>Addiction module toxin, Txe/YoeB family</t>
  </si>
  <si>
    <t>H6LIY1_ACEWD</t>
  </si>
  <si>
    <t>H6LIY1</t>
  </si>
  <si>
    <t>Putative metal-binding protein</t>
  </si>
  <si>
    <t>H6LIY0_ACEWD</t>
  </si>
  <si>
    <t>H6LIY0</t>
  </si>
  <si>
    <t>H6LIX9_ACEWD</t>
  </si>
  <si>
    <t>H6LIX9</t>
  </si>
  <si>
    <t>H6LIX6_ACEWD</t>
  </si>
  <si>
    <t>H6LIX6</t>
  </si>
  <si>
    <t>Site-specific recombinase XerD</t>
  </si>
  <si>
    <t>H6LIX5_ACEWD</t>
  </si>
  <si>
    <t>H6LIX5</t>
  </si>
  <si>
    <t>H6LIX4_ACEWD</t>
  </si>
  <si>
    <t>H6LIX4</t>
  </si>
  <si>
    <t>H6LIX3_ACEWD</t>
  </si>
  <si>
    <t>H6LIX3</t>
  </si>
  <si>
    <t>H6LIX2_ACEWD</t>
  </si>
  <si>
    <t>H6LIX2</t>
  </si>
  <si>
    <t>H6LIX1_ACEWD</t>
  </si>
  <si>
    <t>H6LIX1</t>
  </si>
  <si>
    <t>H6LIX0_ACEWD</t>
  </si>
  <si>
    <t>H6LIX0</t>
  </si>
  <si>
    <t>H6LIW9_ACEWD</t>
  </si>
  <si>
    <t>H6LIW9</t>
  </si>
  <si>
    <t>H6LIW8_ACEWD</t>
  </si>
  <si>
    <t>H6LIW8</t>
  </si>
  <si>
    <t>H6LIW7_ACEWD</t>
  </si>
  <si>
    <t>H6LIW7</t>
  </si>
  <si>
    <t>H6LIW6_ACEWD</t>
  </si>
  <si>
    <t>H6LIW6</t>
  </si>
  <si>
    <t>H6LIW5_ACEWD</t>
  </si>
  <si>
    <t>H6LIW5</t>
  </si>
  <si>
    <t>H6LIW4_ACEWD</t>
  </si>
  <si>
    <t>H6LIW4</t>
  </si>
  <si>
    <t>H6LIW3_ACEWD</t>
  </si>
  <si>
    <t>H6LIW3</t>
  </si>
  <si>
    <t>H6LIW2_ACEWD</t>
  </si>
  <si>
    <t>H6LIW2</t>
  </si>
  <si>
    <t>H6LIW1_ACEWD</t>
  </si>
  <si>
    <t>H6LIW1</t>
  </si>
  <si>
    <t>H6LIW0_ACEWD</t>
  </si>
  <si>
    <t>H6LIW0</t>
  </si>
  <si>
    <t>H6LIV9_ACEWD</t>
  </si>
  <si>
    <t>H6LIV9</t>
  </si>
  <si>
    <t>H6LIV8_ACEWD</t>
  </si>
  <si>
    <t>H6LIV8</t>
  </si>
  <si>
    <t>Putative phage replication initiation protein</t>
  </si>
  <si>
    <t>H6LIV7_ACEWD</t>
  </si>
  <si>
    <t>H6LIV7</t>
  </si>
  <si>
    <t>Putative prophage LambdaBa02 DNA replication protein DnaC2</t>
  </si>
  <si>
    <t>H6LIV6_ACEWD</t>
  </si>
  <si>
    <t>H6LIV6</t>
  </si>
  <si>
    <t>Putative helix-turn-helix domain protein</t>
  </si>
  <si>
    <t>H6LIV4_ACEWD</t>
  </si>
  <si>
    <t>H6LIV4</t>
  </si>
  <si>
    <t>H6LIV3_ACEWD</t>
  </si>
  <si>
    <t>H6LIV3</t>
  </si>
  <si>
    <t>H6LIV2_ACEWD</t>
  </si>
  <si>
    <t>H6LIV2</t>
  </si>
  <si>
    <t>H6LIV1_ACEWD</t>
  </si>
  <si>
    <t>H6LIV1</t>
  </si>
  <si>
    <t>H6LIV0_ACEWD</t>
  </si>
  <si>
    <t>H6LIV0</t>
  </si>
  <si>
    <t>H6LIU8_ACEWD</t>
  </si>
  <si>
    <t>H6LIU8</t>
  </si>
  <si>
    <t>Prophage LambdaBa04</t>
  </si>
  <si>
    <t>H6LIU7_ACEWD</t>
  </si>
  <si>
    <t>H6LIU7</t>
  </si>
  <si>
    <t>H6LIU6_ACEWD</t>
  </si>
  <si>
    <t>H6LIU6</t>
  </si>
  <si>
    <t>Putative phage-like head portal protein</t>
  </si>
  <si>
    <t>H6LIU4_ACEWD</t>
  </si>
  <si>
    <t>H6LIU4</t>
  </si>
  <si>
    <t>Prophage pi2 protein 36</t>
  </si>
  <si>
    <t>H6LIU0_ACEWD</t>
  </si>
  <si>
    <t>H6LIU0</t>
  </si>
  <si>
    <t>H6LIT9_ACEWD</t>
  </si>
  <si>
    <t>H6LIT9</t>
  </si>
  <si>
    <t>H6LIT8_ACEWD</t>
  </si>
  <si>
    <t>H6LIT8</t>
  </si>
  <si>
    <t>H6LIT7_ACEWD</t>
  </si>
  <si>
    <t>H6LIT7</t>
  </si>
  <si>
    <t>H6LIT6_ACEWD</t>
  </si>
  <si>
    <t>H6LIT6</t>
  </si>
  <si>
    <t>H6LIT5_ACEWD</t>
  </si>
  <si>
    <t>H6LIT5</t>
  </si>
  <si>
    <t>Phage-like tail tape measure protein</t>
  </si>
  <si>
    <t>H6LIT4_ACEWD</t>
  </si>
  <si>
    <t>H6LIT4</t>
  </si>
  <si>
    <t>H6LIT3_ACEWD</t>
  </si>
  <si>
    <t>H6LIT3</t>
  </si>
  <si>
    <t>H6LIT2_ACEWD</t>
  </si>
  <si>
    <t>H6LIT2</t>
  </si>
  <si>
    <t>Putative phage structural protein</t>
  </si>
  <si>
    <t>H6LIT1_ACEWD</t>
  </si>
  <si>
    <t>H6LIT1</t>
  </si>
  <si>
    <t>H6LIT0_ACEWD</t>
  </si>
  <si>
    <t>H6LIT0</t>
  </si>
  <si>
    <t>H6LIS9_ACEWD</t>
  </si>
  <si>
    <t>H6LIS9</t>
  </si>
  <si>
    <t>H6LIS8_ACEWD</t>
  </si>
  <si>
    <t>H6LIS8</t>
  </si>
  <si>
    <t>Putative phage-like toxin secretion/phage lysis holin protein</t>
  </si>
  <si>
    <t>H6LIS7_ACEWD</t>
  </si>
  <si>
    <t>H6LIS7</t>
  </si>
  <si>
    <t>H6LIS6_ACEWD</t>
  </si>
  <si>
    <t>H6LIS6</t>
  </si>
  <si>
    <t>Putative DNA methylase</t>
  </si>
  <si>
    <t>H6LIS5_ACEWD</t>
  </si>
  <si>
    <t>H6LIS5</t>
  </si>
  <si>
    <t>H6LIS4_ACEWD</t>
  </si>
  <si>
    <t>H6LIS4</t>
  </si>
  <si>
    <t>H6LIS3_ACEWD</t>
  </si>
  <si>
    <t>H6LIS3</t>
  </si>
  <si>
    <t>H6LIS2_ACEWD</t>
  </si>
  <si>
    <t>H6LIS2</t>
  </si>
  <si>
    <t>H6LIS1_ACEWD</t>
  </si>
  <si>
    <t>H6LIS1</t>
  </si>
  <si>
    <t>Purine nucleoside phosphorylase (PNP) (EC 2.4.2.1)</t>
  </si>
  <si>
    <t>H6LIS0_ACEWD</t>
  </si>
  <si>
    <t>H6LIS0</t>
  </si>
  <si>
    <t>Methylthioribose-1-phosphate isomerase (M1Pi) (MTR-1-P isomerase) (EC 5.3.1.23) (S-methyl-5-thioribose-1-phosphate isomerase)</t>
  </si>
  <si>
    <t>H6LIR9_ACEWD</t>
  </si>
  <si>
    <t>H6LIR9</t>
  </si>
  <si>
    <t>Glycosyltransferase (EC 2.4.1.-)</t>
  </si>
  <si>
    <t>H6LIR8_ACEWD</t>
  </si>
  <si>
    <t>H6LIR8</t>
  </si>
  <si>
    <t>Putative aminotransferase</t>
  </si>
  <si>
    <t>H6LIR7_ACEWD</t>
  </si>
  <si>
    <t>H6LIR7</t>
  </si>
  <si>
    <t>Putative oxidoreductase</t>
  </si>
  <si>
    <t>H6LIR6_ACEWD</t>
  </si>
  <si>
    <t>H6LIR6</t>
  </si>
  <si>
    <t>H6LIR5_ACEWD</t>
  </si>
  <si>
    <t>H6LIR5</t>
  </si>
  <si>
    <t>H6LIR4_ACEWD</t>
  </si>
  <si>
    <t>H6LIR4</t>
  </si>
  <si>
    <t>H6LIR3_ACEWD</t>
  </si>
  <si>
    <t>H6LIR3</t>
  </si>
  <si>
    <t>H6LIR2_ACEWD</t>
  </si>
  <si>
    <t>H6LIR2</t>
  </si>
  <si>
    <t>H6LIR1_ACEWD</t>
  </si>
  <si>
    <t>H6LIR1</t>
  </si>
  <si>
    <t>H6LIR0_ACEWD</t>
  </si>
  <si>
    <t>H6LIR0</t>
  </si>
  <si>
    <t>H6LIQ9_ACEWD</t>
  </si>
  <si>
    <t>H6LIQ9</t>
  </si>
  <si>
    <t>H6LIQ8_ACEWD</t>
  </si>
  <si>
    <t>H6LIQ8</t>
  </si>
  <si>
    <t>H6LIQ7_ACEWD</t>
  </si>
  <si>
    <t>H6LIQ7</t>
  </si>
  <si>
    <t>H6LIQ6_ACEWD</t>
  </si>
  <si>
    <t>H6LIQ6</t>
  </si>
  <si>
    <t>H6LIQ5_ACEWD</t>
  </si>
  <si>
    <t>H6LIQ5</t>
  </si>
  <si>
    <t>H6LIQ4_ACEWD</t>
  </si>
  <si>
    <t>H6LIQ4</t>
  </si>
  <si>
    <t>H6LIQ3_ACEWD</t>
  </si>
  <si>
    <t>H6LIQ3</t>
  </si>
  <si>
    <t>H6LIQ2_ACEWD</t>
  </si>
  <si>
    <t>H6LIQ2</t>
  </si>
  <si>
    <t>H6LI90_ACEWD</t>
  </si>
  <si>
    <t>H6LI90</t>
  </si>
  <si>
    <t>H6LI89_ACEWD</t>
  </si>
  <si>
    <t>H6LI89</t>
  </si>
  <si>
    <t>Cobalt ABC transport system permease protein CbiQ4</t>
  </si>
  <si>
    <t>H6LI88_ACEWD</t>
  </si>
  <si>
    <t>H6LI88</t>
  </si>
  <si>
    <t>Cobalt ABC transport system ATP-binding protein CbiO5</t>
  </si>
  <si>
    <t>H6LI87_ACEWD</t>
  </si>
  <si>
    <t>H6LI87</t>
  </si>
  <si>
    <t>H6LI86_ACEWD</t>
  </si>
  <si>
    <t>H6LI86</t>
  </si>
  <si>
    <t>H6LI85_ACEWD</t>
  </si>
  <si>
    <t>H6LI85</t>
  </si>
  <si>
    <t>H6LI84_ACEWD</t>
  </si>
  <si>
    <t>H6LI84</t>
  </si>
  <si>
    <t>Putative metal ABC transport system substrate-binding protein</t>
  </si>
  <si>
    <t>H6LI83_ACEWD</t>
  </si>
  <si>
    <t>H6LI83</t>
  </si>
  <si>
    <t>Putative metal ABC transport system permease protein</t>
  </si>
  <si>
    <t>H6LI82_ACEWD</t>
  </si>
  <si>
    <t>H6LI82</t>
  </si>
  <si>
    <t>Putative metal ABC transport system ATP-binding protein</t>
  </si>
  <si>
    <t>H6LI81_ACEWD</t>
  </si>
  <si>
    <t>H6LI81</t>
  </si>
  <si>
    <t>Cobyrinate a,c-diamide synthase (EC 6.3.5.11) (Cobyrinic acid a,c-diamide synthetase)</t>
  </si>
  <si>
    <t>H6LI80_ACEWD</t>
  </si>
  <si>
    <t>H6LI80</t>
  </si>
  <si>
    <t>Putative kinase</t>
  </si>
  <si>
    <t>H6LI79_ACEWD</t>
  </si>
  <si>
    <t>H6LI79</t>
  </si>
  <si>
    <t>Precorrin-8X methylmutase CbiC2 (EC 5.4.99.61)</t>
  </si>
  <si>
    <t>H6LI78_ACEWD</t>
  </si>
  <si>
    <t>H6LI78</t>
  </si>
  <si>
    <t>Precorrin-2 C(20)-methyltransferase CbiL (EC 2.1.1.130)</t>
  </si>
  <si>
    <t>H6LI77_ACEWD</t>
  </si>
  <si>
    <t>H6LI77</t>
  </si>
  <si>
    <t>Cobalt-precorrin-5B C(1)-methyltransferase (EC 2.1.1.195) (Cobalt-precorrin-6A synthase)</t>
  </si>
  <si>
    <t>H6LI76_ACEWD</t>
  </si>
  <si>
    <t>H6LI76</t>
  </si>
  <si>
    <t>Precorrin-6Y C(5)-methyltransferase CbiE (EC 2.1.1.-)</t>
  </si>
  <si>
    <t>H6LI75_ACEWD</t>
  </si>
  <si>
    <t>H6LI75</t>
  </si>
  <si>
    <t>Precorrin-6Y C(5,15)-methyltransferase (Decarboxylating) (EC 2.1.1.132)</t>
  </si>
  <si>
    <t>H6LI74_ACEWD</t>
  </si>
  <si>
    <t>H6LI74</t>
  </si>
  <si>
    <t>H6LI73_ACEWD</t>
  </si>
  <si>
    <t>H6LI73</t>
  </si>
  <si>
    <t>Putative sensory transduction histidine kinase</t>
  </si>
  <si>
    <t>H6LI72_ACEWD</t>
  </si>
  <si>
    <t>H6LI72</t>
  </si>
  <si>
    <t>H6LI71_ACEWD</t>
  </si>
  <si>
    <t>H6LI71</t>
  </si>
  <si>
    <t>H6LI70_ACEWD</t>
  </si>
  <si>
    <t>H6LI70</t>
  </si>
  <si>
    <t>H6LI69_ACEWD</t>
  </si>
  <si>
    <t>H6LI69</t>
  </si>
  <si>
    <t>Putative amidotransferase</t>
  </si>
  <si>
    <t>H6LI68_ACEWD</t>
  </si>
  <si>
    <t>H6LI68</t>
  </si>
  <si>
    <t>H6LI67_ACEWD</t>
  </si>
  <si>
    <t>H6LI67</t>
  </si>
  <si>
    <t>Response regulator-like protein</t>
  </si>
  <si>
    <t>H6LI66_ACEWD</t>
  </si>
  <si>
    <t>H6LI66</t>
  </si>
  <si>
    <t>H6LI65_ACEWD</t>
  </si>
  <si>
    <t>H6LI65</t>
  </si>
  <si>
    <t>H6LI64_ACEWD</t>
  </si>
  <si>
    <t>H6LI64</t>
  </si>
  <si>
    <t>H6LI63_ACEWD</t>
  </si>
  <si>
    <t>H6LI63</t>
  </si>
  <si>
    <t>H6LI62_ACEWD</t>
  </si>
  <si>
    <t>H6LI62</t>
  </si>
  <si>
    <t>Lysylphosphatidylglycerol synthetase</t>
  </si>
  <si>
    <t>H6LI61_ACEWD</t>
  </si>
  <si>
    <t>H6LI61</t>
  </si>
  <si>
    <t>Membrane protein containing diguanylate cyclase domain</t>
  </si>
  <si>
    <t>H6LI60_ACEWD</t>
  </si>
  <si>
    <t>H6LI60</t>
  </si>
  <si>
    <t>Glutamyl-tRNA reductase (GluTR) (EC 1.2.1.70)</t>
  </si>
  <si>
    <t>H6LI59_ACEWD</t>
  </si>
  <si>
    <t>H6LI59</t>
  </si>
  <si>
    <t>H6LI58_ACEWD</t>
  </si>
  <si>
    <t>H6LI58</t>
  </si>
  <si>
    <t>Porphobilinogen deaminase (PBG) (EC 2.5.1.61) (Hydroxymethylbilane synthase) (HMBS) (Pre-uroporphyrinogen synthase)</t>
  </si>
  <si>
    <t>H6LI57_ACEWD</t>
  </si>
  <si>
    <t>H6LI57</t>
  </si>
  <si>
    <t>Delta-aminolevulinic acid dehydratase (EC 4.2.1.24)</t>
  </si>
  <si>
    <t>H6LI56_ACEWD</t>
  </si>
  <si>
    <t>H6LI56</t>
  </si>
  <si>
    <t>Glutamate-1-semialdehyde 2,1-aminomutase (GSA) (EC 5.4.3.8) (Glutamate-1-semialdehyde aminotransferase) (GSA-AT)</t>
  </si>
  <si>
    <t>H6LI55_ACEWD</t>
  </si>
  <si>
    <t>H6LI55</t>
  </si>
  <si>
    <t>Sirohydrochlorin cobaltochelatase CbiK (EC 4.99.1.3)</t>
  </si>
  <si>
    <t>H6LI54_ACEWD</t>
  </si>
  <si>
    <t>H6LI54</t>
  </si>
  <si>
    <t>Precorrin-4 C(11)-methyltransferase CbiF (EC 2.1.1.133)</t>
  </si>
  <si>
    <t>H6LI53_ACEWD</t>
  </si>
  <si>
    <t>H6LI53</t>
  </si>
  <si>
    <t>Cobalamin biosynthesis protein CbiG</t>
  </si>
  <si>
    <t>H6LI52_ACEWD</t>
  </si>
  <si>
    <t>H6LI52</t>
  </si>
  <si>
    <t>Precorrin-3B C(17)-methyltransferase CbiH (EC 2.1.1.131)</t>
  </si>
  <si>
    <t>H6LI51_ACEWD</t>
  </si>
  <si>
    <t>H6LI51</t>
  </si>
  <si>
    <t>Precorrin-6A reductase CbiJ2 (EC 1.3.1.54)</t>
  </si>
  <si>
    <t>H6LI50_ACEWD</t>
  </si>
  <si>
    <t>H6LI50</t>
  </si>
  <si>
    <t>Cobyric acid synthase</t>
  </si>
  <si>
    <t>H6LI49_ACEWD</t>
  </si>
  <si>
    <t>H6LI49</t>
  </si>
  <si>
    <t>Cobalamin biosynthesis protein CobD</t>
  </si>
  <si>
    <t>H6LI48_ACEWD</t>
  </si>
  <si>
    <t>H6LI48</t>
  </si>
  <si>
    <t>Aminotransferase (EC 2.6.1.-)</t>
  </si>
  <si>
    <t>H6LI47_ACEWD</t>
  </si>
  <si>
    <t>H6LI47</t>
  </si>
  <si>
    <t>Adenosylcobinamide-phosphate guanylyltransferase CobU (EC 2.7.1.156) (EC 2.7.7.62)</t>
  </si>
  <si>
    <t>H6LI46_ACEWD</t>
  </si>
  <si>
    <t>H6LI46</t>
  </si>
  <si>
    <t>H6LI45_ACEWD</t>
  </si>
  <si>
    <t>H6LI45</t>
  </si>
  <si>
    <t>H6LI44_ACEWD</t>
  </si>
  <si>
    <t>H6LI44</t>
  </si>
  <si>
    <t>H6LI43_ACEWD</t>
  </si>
  <si>
    <t>H6LI43</t>
  </si>
  <si>
    <t>H6LI42_ACEWD</t>
  </si>
  <si>
    <t>H6LI42</t>
  </si>
  <si>
    <t>H6LI41_ACEWD</t>
  </si>
  <si>
    <t>H6LI41</t>
  </si>
  <si>
    <t>H6LI40_ACEWD</t>
  </si>
  <si>
    <t>H6LI40</t>
  </si>
  <si>
    <t>Transcriptional regulator GntR family</t>
  </si>
  <si>
    <t>H6LI39_ACEWD</t>
  </si>
  <si>
    <t>H6LI39</t>
  </si>
  <si>
    <t>Sensory transduction histidine kinase (EC 2.7.13.3)</t>
  </si>
  <si>
    <t>H6LI38_ACEWD</t>
  </si>
  <si>
    <t>H6LI38</t>
  </si>
  <si>
    <t>H6LI37_ACEWD</t>
  </si>
  <si>
    <t>H6LI37</t>
  </si>
  <si>
    <t>H6LI36_ACEWD</t>
  </si>
  <si>
    <t>H6LI36</t>
  </si>
  <si>
    <t>H6LI35_ACEWD</t>
  </si>
  <si>
    <t>H6LI35</t>
  </si>
  <si>
    <t>Prolipoprotein diacylglyceryl transferase (EC 2.4.99.-)</t>
  </si>
  <si>
    <t>H6LI34_ACEWD</t>
  </si>
  <si>
    <t>H6LI34</t>
  </si>
  <si>
    <t>H6LI33_ACEWD</t>
  </si>
  <si>
    <t>H6LI33</t>
  </si>
  <si>
    <t>UDP-N-acetylmuramate--L-alanine ligase (EC 6.3.2.8) (UDP-N-acetylmuramoyl-L-alanine synthetase)</t>
  </si>
  <si>
    <t>H6LI32_ACEWD</t>
  </si>
  <si>
    <t>H6LI32</t>
  </si>
  <si>
    <t>Pur operon repressor</t>
  </si>
  <si>
    <t>H6LI31_ACEWD</t>
  </si>
  <si>
    <t>H6LI31</t>
  </si>
  <si>
    <t>Stage V sporulation protein G</t>
  </si>
  <si>
    <t>H6LI30_ACEWD</t>
  </si>
  <si>
    <t>H6LI30</t>
  </si>
  <si>
    <t>Bifunctional protein GlmU [Includes: UDP-N-acetylglucosamine pyrophosphorylase (EC 2.7.7.23) (N-acetylglucosamine-1-phosphate uridyltransferase); Glucosamine-1-phosphate N-acetyltransferase (EC 2.3.1.157)]</t>
  </si>
  <si>
    <t>H6LI29_ACEWD</t>
  </si>
  <si>
    <t>H6LI29</t>
  </si>
  <si>
    <t>Ribose-phosphate pyrophosphokinase (RPPK) (EC 2.7.6.1) (5-phospho-D-ribosyl alpha-1-diphosphate) (Phosphoribosyl diphosphate synthase) (Phosphoribosyl pyrophosphate synthase) (P-Rib-PP synthase) (PRPP synthase) (PRPPase)</t>
  </si>
  <si>
    <t>H6LI28_ACEWD</t>
  </si>
  <si>
    <t>H6LI28</t>
  </si>
  <si>
    <t>Peptidyl-tRNA hydrolase (PTH) (EC 3.1.1.29)</t>
  </si>
  <si>
    <t>H6LI27_ACEWD</t>
  </si>
  <si>
    <t>H6LI27</t>
  </si>
  <si>
    <t>Transcription-repair-coupling factor (TRCF) (EC 3.6.4.-)</t>
  </si>
  <si>
    <t>H6LI26_ACEWD</t>
  </si>
  <si>
    <t>H6LI26</t>
  </si>
  <si>
    <t>Peptidylprolyl isomerase (EC 5.2.1.8)</t>
  </si>
  <si>
    <t>H6LI25_ACEWD</t>
  </si>
  <si>
    <t>H6LI25</t>
  </si>
  <si>
    <t>Stage V sporulation protein B</t>
  </si>
  <si>
    <t>H6LI24_ACEWD</t>
  </si>
  <si>
    <t>H6LI24</t>
  </si>
  <si>
    <t>H6LI23_ACEWD</t>
  </si>
  <si>
    <t>H6LI23</t>
  </si>
  <si>
    <t>H6LI22_ACEWD</t>
  </si>
  <si>
    <t>H6LI22</t>
  </si>
  <si>
    <t>Putative RNA-binding protein</t>
  </si>
  <si>
    <t>H6LI21_ACEWD</t>
  </si>
  <si>
    <t>H6LI21</t>
  </si>
  <si>
    <t>H6LI20_ACEWD</t>
  </si>
  <si>
    <t>H6LI20</t>
  </si>
  <si>
    <t>Phosphatase Ppx/Gppa family</t>
  </si>
  <si>
    <t>H6LI19_ACEWD</t>
  </si>
  <si>
    <t>H6LI19</t>
  </si>
  <si>
    <t>tRNA(Ile)-lysidine synthase (EC 6.3.4.19) (tRNA(Ile)-2-lysyl-cytidine synthase) (tRNA(Ile)-lysidine synthetase)</t>
  </si>
  <si>
    <t>H6LI18_ACEWD</t>
  </si>
  <si>
    <t>H6LI18</t>
  </si>
  <si>
    <t>Hypoxanthine phosphoribosyltransferase (EC 2.4.2.8)</t>
  </si>
  <si>
    <t>H6LI17_ACEWD</t>
  </si>
  <si>
    <t>H6LI17</t>
  </si>
  <si>
    <t>ATP-dependent zinc metalloprotease FtsH (EC 3.4.24.-)</t>
  </si>
  <si>
    <t>H6LI16_ACEWD</t>
  </si>
  <si>
    <t>H6LI16</t>
  </si>
  <si>
    <t>H6LHK5_ACEWD</t>
  </si>
  <si>
    <t>H6LHK5</t>
  </si>
  <si>
    <t>Type III pantothenate kinase (EC 2.7.1.33) (PanK-III) (Pantothenic acid kinase)</t>
  </si>
  <si>
    <t>H6LHK4_ACEWD</t>
  </si>
  <si>
    <t>H6LHK4</t>
  </si>
  <si>
    <t>tRNA-dihydrouridine synthase (EC 1.3.1.-)</t>
  </si>
  <si>
    <t>H6LHK3_ACEWD</t>
  </si>
  <si>
    <t>H6LHK3</t>
  </si>
  <si>
    <t>Bifunctional dihydrofolate synthase /tetrahydrofolylpolyglutamate synthase FolC (EC 6.3.2.12) (EC 6.3.2.17)</t>
  </si>
  <si>
    <t>H6LHK2_ACEWD</t>
  </si>
  <si>
    <t>H6LHK2</t>
  </si>
  <si>
    <t>5-formyltetrahydrofolate cyclo-ligase (EC 6.3.3.2)</t>
  </si>
  <si>
    <t>H6LHK1_ACEWD</t>
  </si>
  <si>
    <t>H6LHK1</t>
  </si>
  <si>
    <t>H6LHK0_ACEWD</t>
  </si>
  <si>
    <t>H6LHK0</t>
  </si>
  <si>
    <t>Hemolysin III-like protein</t>
  </si>
  <si>
    <t>H6LHJ9_ACEWD</t>
  </si>
  <si>
    <t>H6LHJ9</t>
  </si>
  <si>
    <t>CTP synthase (EC 6.3.4.2) (Cytidine 5'-triphosphate synthase) (Cytidine triphosphate synthetase) (CTP synthetase) (CTPS) (UTP--ammonia ligase)</t>
  </si>
  <si>
    <t>H6LHJ8_ACEWD</t>
  </si>
  <si>
    <t>H6LHJ8</t>
  </si>
  <si>
    <t>Glutamine-dependent NAD(+) synthetase (EC 6.3.5.1) (NAD(+) synthase [glutamine-hydrolyzing])</t>
  </si>
  <si>
    <t>H6LHJ7_ACEWD</t>
  </si>
  <si>
    <t>H6LHJ7</t>
  </si>
  <si>
    <t>H6LHJ6_ACEWD</t>
  </si>
  <si>
    <t>H6LHJ6</t>
  </si>
  <si>
    <t>Putative RNA helicase</t>
  </si>
  <si>
    <t>H6LHJ5_ACEWD</t>
  </si>
  <si>
    <t>H6LHJ5</t>
  </si>
  <si>
    <t>Multidrug efflux pump</t>
  </si>
  <si>
    <t>H6LHJ4_ACEWD</t>
  </si>
  <si>
    <t>H6LHJ4</t>
  </si>
  <si>
    <t>Mini-ribonuclease 3 (Mini-3) (Mini-RNase 3) (EC 3.1.26.-) (Mini-RNase III) (Mini-III)</t>
  </si>
  <si>
    <t>H6LHJ3_ACEWD</t>
  </si>
  <si>
    <t>H6LHJ3</t>
  </si>
  <si>
    <t>Cysteine--tRNA ligase (EC 6.1.1.16) (Cysteinyl-tRNA synthetase) (CysRS)</t>
  </si>
  <si>
    <t>H6LHJ2_ACEWD</t>
  </si>
  <si>
    <t>H6LHJ2</t>
  </si>
  <si>
    <t>H6LHJ1_ACEWD</t>
  </si>
  <si>
    <t>H6LHJ1</t>
  </si>
  <si>
    <t>H6LHJ0_ACEWD</t>
  </si>
  <si>
    <t>H6LHJ0</t>
  </si>
  <si>
    <t>Phage shock protein C-like protein</t>
  </si>
  <si>
    <t>H6LHI9_ACEWD</t>
  </si>
  <si>
    <t>H6LHI9</t>
  </si>
  <si>
    <t>Putative ATP-binding protein</t>
  </si>
  <si>
    <t>H6LHI8_ACEWD</t>
  </si>
  <si>
    <t>H6LHI8</t>
  </si>
  <si>
    <t>2-C-methyl-D-erythritol 4-phosphate cytidylyltransferase (EC 2.7.7.60) (4-diphosphocytidyl-2C-methyl-D-erythritol synthase) (MEP cytidylyltransferase) (MCT)</t>
  </si>
  <si>
    <t>H6LHI7_ACEWD</t>
  </si>
  <si>
    <t>H6LHI7</t>
  </si>
  <si>
    <t>Pyruvate dehydrogenase E1 component alpha subunit PdhA3 (EC 1.2.4.1)</t>
  </si>
  <si>
    <t>H6LHI6_ACEWD</t>
  </si>
  <si>
    <t>H6LHI6</t>
  </si>
  <si>
    <t>Pyruvate dehydrogenase E1 component beta subunit PdhB3 (EC 1.2.4.1)</t>
  </si>
  <si>
    <t>H6LHI5_ACEWD</t>
  </si>
  <si>
    <t>H6LHI5</t>
  </si>
  <si>
    <t>Pyruvate dehydrogenase E2 component, dihydrolipoyllysine-residue acetyltransferase PdhC3 (EC 2.3.1.12)</t>
  </si>
  <si>
    <t>H6LHI4_ACEWD</t>
  </si>
  <si>
    <t>H6LHI4</t>
  </si>
  <si>
    <t>Inosine-5'-monophosphate dehydrogenase (IMP dehydrogenase) (IMPD) (IMPDH) (EC 1.1.1.205)</t>
  </si>
  <si>
    <t>H6LHI3_ACEWD</t>
  </si>
  <si>
    <t>H6LHI3</t>
  </si>
  <si>
    <t>GMP synthase [glutamine-hydrolyzing] (EC 6.3.5.2) (GMP synthetase) (Glutamine amidotransferase)</t>
  </si>
  <si>
    <t>H6LHI2_ACEWD</t>
  </si>
  <si>
    <t>H6LHI2</t>
  </si>
  <si>
    <t>H6LHI1_ACEWD</t>
  </si>
  <si>
    <t>H6LHI1</t>
  </si>
  <si>
    <t>H6LHI0_ACEWD</t>
  </si>
  <si>
    <t>H6LHI0</t>
  </si>
  <si>
    <t>H6LHH9_ACEWD</t>
  </si>
  <si>
    <t>H6LHH9</t>
  </si>
  <si>
    <t>Glycerol uptake facilitator protein GlpF</t>
  </si>
  <si>
    <t>H6LHH8_ACEWD</t>
  </si>
  <si>
    <t>H6LHH8</t>
  </si>
  <si>
    <t>H6LHH7_ACEWD</t>
  </si>
  <si>
    <t>H6LHH7</t>
  </si>
  <si>
    <t>H6LHH6_ACEWD</t>
  </si>
  <si>
    <t>H6LHH6</t>
  </si>
  <si>
    <t>H6LHH5_ACEWD</t>
  </si>
  <si>
    <t>H6LHH5</t>
  </si>
  <si>
    <t>H6LHH4_ACEWD</t>
  </si>
  <si>
    <t>H6LHH4</t>
  </si>
  <si>
    <t>Sorbitol operon regulator SorC2</t>
  </si>
  <si>
    <t>H6LHH3_ACEWD</t>
  </si>
  <si>
    <t>H6LHH3</t>
  </si>
  <si>
    <t>Glucitol operon activator GutM</t>
  </si>
  <si>
    <t>H6LHH2_ACEWD</t>
  </si>
  <si>
    <t>H6LHH2</t>
  </si>
  <si>
    <t>Glucitol/sorbitol-specific PTS system component IIC (EC 2.7.1.69)</t>
  </si>
  <si>
    <t>H6LHH1_ACEWD</t>
  </si>
  <si>
    <t>H6LHH1</t>
  </si>
  <si>
    <t>Glucitol/sorbitol-specific PTS system component IIBC (EC 2.7.1.69)</t>
  </si>
  <si>
    <t>H6LHH0_ACEWD</t>
  </si>
  <si>
    <t>H6LHH0</t>
  </si>
  <si>
    <t>Glucitol/sorbitol-specific PTS system component IIA (EC 2.7.1.69)</t>
  </si>
  <si>
    <t>H6LHG9_ACEWD</t>
  </si>
  <si>
    <t>H6LHG9</t>
  </si>
  <si>
    <t>H6LHG8_ACEWD</t>
  </si>
  <si>
    <t>H6LHG8</t>
  </si>
  <si>
    <t>TPP-dependent acetoin dehydrogenase E1 component alpha subunit AcoA2 (EC 1.1.1.-)</t>
  </si>
  <si>
    <t>H6LHG7_ACEWD</t>
  </si>
  <si>
    <t>H6LHG7</t>
  </si>
  <si>
    <t>TPP-dependent acetoin dehydrogenase E1 component beta subunit AcoB2 (EC 1.1.1.-)</t>
  </si>
  <si>
    <t>H6LHG6_ACEWD</t>
  </si>
  <si>
    <t>H6LHG6</t>
  </si>
  <si>
    <t>Dihydrolipoamide acetyltransferase component of pyruvate dehydrogenase complex (EC 2.3.1.-)</t>
  </si>
  <si>
    <t>H6LHG5_ACEWD</t>
  </si>
  <si>
    <t>H6LHG5</t>
  </si>
  <si>
    <t>Dihydrolipoyl dehydrogenase (EC 1.8.1.4)</t>
  </si>
  <si>
    <t>H6LHG4_ACEWD</t>
  </si>
  <si>
    <t>H6LHG4</t>
  </si>
  <si>
    <t>Phosphocarrier protein PtsH2</t>
  </si>
  <si>
    <t>H6LHG3_ACEWD</t>
  </si>
  <si>
    <t>H6LHG3</t>
  </si>
  <si>
    <t>Putative DNA gyrase inhibitory protein</t>
  </si>
  <si>
    <t>H6LHG2_ACEWD</t>
  </si>
  <si>
    <t>H6LHG2</t>
  </si>
  <si>
    <t>H6LHG1_ACEWD</t>
  </si>
  <si>
    <t>H6LHG1</t>
  </si>
  <si>
    <t>H6LHG0_ACEWD</t>
  </si>
  <si>
    <t>H6LHG0</t>
  </si>
  <si>
    <t>H6LHF9_ACEWD</t>
  </si>
  <si>
    <t>H6LHF9</t>
  </si>
  <si>
    <t>H6LHF8_ACEWD</t>
  </si>
  <si>
    <t>H6LHF8</t>
  </si>
  <si>
    <t>H6LHF7_ACEWD</t>
  </si>
  <si>
    <t>H6LHF7</t>
  </si>
  <si>
    <t>H6LHF6_ACEWD</t>
  </si>
  <si>
    <t>H6LHF6</t>
  </si>
  <si>
    <t>H6LHF5_ACEWD</t>
  </si>
  <si>
    <t>H6LHF5</t>
  </si>
  <si>
    <t>CRISPR-associated exonuclease Cas4 (EC 3.1.12.1)</t>
  </si>
  <si>
    <t>H6LHF4_ACEWD</t>
  </si>
  <si>
    <t>H6LHF4</t>
  </si>
  <si>
    <t>CRISPR-associated endonuclease Cas1 (EC 3.1.-.-)</t>
  </si>
  <si>
    <t>H6LHF3_ACEWD</t>
  </si>
  <si>
    <t>H6LHF3</t>
  </si>
  <si>
    <t>CRISPR-associated endoribonuclease Cas2 (EC 3.1.-.-)</t>
  </si>
  <si>
    <t>H6LHF2_ACEWD</t>
  </si>
  <si>
    <t>H6LHF2</t>
  </si>
  <si>
    <t>H6LHF1_ACEWD</t>
  </si>
  <si>
    <t>H6LHF1</t>
  </si>
  <si>
    <t>Putative methyltransferase</t>
  </si>
  <si>
    <t>H6LHF0_ACEWD</t>
  </si>
  <si>
    <t>H6LHF0</t>
  </si>
  <si>
    <t>H6LHE9_ACEWD</t>
  </si>
  <si>
    <t>H6LHE9</t>
  </si>
  <si>
    <t>H6LHE8_ACEWD</t>
  </si>
  <si>
    <t>H6LHE8</t>
  </si>
  <si>
    <t>H6LHE7_ACEWD</t>
  </si>
  <si>
    <t>H6LHE7</t>
  </si>
  <si>
    <t>H6LHE6_ACEWD</t>
  </si>
  <si>
    <t>H6LHE6</t>
  </si>
  <si>
    <t>Transcriptional regulator LysR family</t>
  </si>
  <si>
    <t>H6LHE5_ACEWD</t>
  </si>
  <si>
    <t>H6LHE5</t>
  </si>
  <si>
    <t>Putative molybdenum-pterin binding protein</t>
  </si>
  <si>
    <t>H6LHE4_ACEWD</t>
  </si>
  <si>
    <t>H6LHE4</t>
  </si>
  <si>
    <t>Putative excinuclease ABC subunit C</t>
  </si>
  <si>
    <t>H6LHE3_ACEWD</t>
  </si>
  <si>
    <t>H6LHE3</t>
  </si>
  <si>
    <t>H6LHE2_ACEWD</t>
  </si>
  <si>
    <t>H6LHE2</t>
  </si>
  <si>
    <t>H6LHE1_ACEWD</t>
  </si>
  <si>
    <t>H6LHE1</t>
  </si>
  <si>
    <t>H6LHE0_ACEWD</t>
  </si>
  <si>
    <t>H6LHE0</t>
  </si>
  <si>
    <t>Membrane protein permease</t>
  </si>
  <si>
    <t>H6LHD9_ACEWD</t>
  </si>
  <si>
    <t>H6LHD9</t>
  </si>
  <si>
    <t>H6LHD8_ACEWD</t>
  </si>
  <si>
    <t>H6LHD8</t>
  </si>
  <si>
    <t>H6LHD7_ACEWD</t>
  </si>
  <si>
    <t>H6LHD7</t>
  </si>
  <si>
    <t>H6LHD6_ACEWD</t>
  </si>
  <si>
    <t>H6LHD6</t>
  </si>
  <si>
    <t>H6LHD5_ACEWD</t>
  </si>
  <si>
    <t>H6LHD5</t>
  </si>
  <si>
    <t>H6LHD4_ACEWD</t>
  </si>
  <si>
    <t>H6LHD4</t>
  </si>
  <si>
    <t>H6LHD3_ACEWD</t>
  </si>
  <si>
    <t>H6LHD3</t>
  </si>
  <si>
    <t>H6LHD2_ACEWD</t>
  </si>
  <si>
    <t>H6LHD2</t>
  </si>
  <si>
    <t>H6LHD1_ACEWD</t>
  </si>
  <si>
    <t>H6LHD1</t>
  </si>
  <si>
    <t>Drug/metabolite transporter EamA</t>
  </si>
  <si>
    <t>H6LHD0_ACEWD</t>
  </si>
  <si>
    <t>H6LHD0</t>
  </si>
  <si>
    <t>H6LHC9_ACEWD</t>
  </si>
  <si>
    <t>H6LHC9</t>
  </si>
  <si>
    <t>H6LHC8_ACEWD</t>
  </si>
  <si>
    <t>H6LHC8</t>
  </si>
  <si>
    <t>Putative propanediol utilization protein PduU</t>
  </si>
  <si>
    <t>H6LGX3_ACEWD</t>
  </si>
  <si>
    <t>H6LGX3</t>
  </si>
  <si>
    <t>Ethanolamine/propanediol utilization protein PduV3</t>
  </si>
  <si>
    <t>H6LGX2_ACEWD</t>
  </si>
  <si>
    <t>H6LGX2</t>
  </si>
  <si>
    <t>H6LGX1_ACEWD</t>
  </si>
  <si>
    <t>H6LGX1</t>
  </si>
  <si>
    <t>H6LGX0_ACEWD</t>
  </si>
  <si>
    <t>H6LGX0</t>
  </si>
  <si>
    <t>H6LGW9_ACEWD</t>
  </si>
  <si>
    <t>H6LGW9</t>
  </si>
  <si>
    <t>H6LGW8_ACEWD</t>
  </si>
  <si>
    <t>H6LGW8</t>
  </si>
  <si>
    <t>3-dehydroquinate dehydratase (3-dehydroquinase) (EC 4.2.1.10) (Type I DHQase) (Type I dehydroquinase) (DHQ1)</t>
  </si>
  <si>
    <t>H6LGW7_ACEWD</t>
  </si>
  <si>
    <t>H6LGW7</t>
  </si>
  <si>
    <t>Putative phosphatase</t>
  </si>
  <si>
    <t>H6LGW6_ACEWD</t>
  </si>
  <si>
    <t>H6LGW6</t>
  </si>
  <si>
    <t>Uracil-DNA glycosylase (UDG) (EC 3.2.2.27)</t>
  </si>
  <si>
    <t>H6LGW5_ACEWD</t>
  </si>
  <si>
    <t>H6LGW5</t>
  </si>
  <si>
    <t>4-diphosphocytidyl-2-C-methyl-D-erythritol kinase (CMK) (EC 2.7.1.148) (4-(cytidine-5'-diphospho)-2-C-methyl-D-erythritol kinase)</t>
  </si>
  <si>
    <t>H6LGW4_ACEWD</t>
  </si>
  <si>
    <t>H6LGW4</t>
  </si>
  <si>
    <t>H6LGW3_ACEWD</t>
  </si>
  <si>
    <t>H6LGW3</t>
  </si>
  <si>
    <t>Lipoprotein signal peptidase (EC 3.4.23.36) (Prolipoprotein signal peptidase) (Signal peptidase II) (SPase II)</t>
  </si>
  <si>
    <t>H6LGW2_ACEWD</t>
  </si>
  <si>
    <t>H6LGW2</t>
  </si>
  <si>
    <t>H6LGW1_ACEWD</t>
  </si>
  <si>
    <t>H6LGW1</t>
  </si>
  <si>
    <t>Tyrosine--tRNA ligase (EC 6.1.1.1) (Tyrosyl-tRNA synthetase) (TyrRS)</t>
  </si>
  <si>
    <t>H6LGW0_ACEWD</t>
  </si>
  <si>
    <t>H6LGW0</t>
  </si>
  <si>
    <t>Histidyl-tRNA synthetase HisS (EC 6.1.1.21)</t>
  </si>
  <si>
    <t>H6LGV9_ACEWD</t>
  </si>
  <si>
    <t>H6LGV9</t>
  </si>
  <si>
    <t>Methyltransferase (EC 2.1.1.-)</t>
  </si>
  <si>
    <t>H6LGV8_ACEWD</t>
  </si>
  <si>
    <t>H6LGV8</t>
  </si>
  <si>
    <t>Putative rRNA methyltransferase</t>
  </si>
  <si>
    <t>H6LGV7_ACEWD</t>
  </si>
  <si>
    <t>H6LGV7</t>
  </si>
  <si>
    <t>H6LGV6_ACEWD</t>
  </si>
  <si>
    <t>H6LGV6</t>
  </si>
  <si>
    <t>H6LGV5_ACEWD</t>
  </si>
  <si>
    <t>H6LGV5</t>
  </si>
  <si>
    <t>Elongation factor Tu (EF-Tu)</t>
  </si>
  <si>
    <t>H6LGV4_ACEWD</t>
  </si>
  <si>
    <t>H6LGV4</t>
  </si>
  <si>
    <t>H6LGV3_ACEWD</t>
  </si>
  <si>
    <t>H6LGV3</t>
  </si>
  <si>
    <t>H6LGV2_ACEWD</t>
  </si>
  <si>
    <t>H6LGV2</t>
  </si>
  <si>
    <t>H6LGV1_ACEWD</t>
  </si>
  <si>
    <t>H6LGV1</t>
  </si>
  <si>
    <t>H6LGV0_ACEWD</t>
  </si>
  <si>
    <t>H6LGV0</t>
  </si>
  <si>
    <t>H6LGU9_ACEWD</t>
  </si>
  <si>
    <t>H6LGU9</t>
  </si>
  <si>
    <t>H6LGU8_ACEWD</t>
  </si>
  <si>
    <t>H6LGU8</t>
  </si>
  <si>
    <t>H6LGU7_ACEWD</t>
  </si>
  <si>
    <t>H6LGU7</t>
  </si>
  <si>
    <t>H6LGU6_ACEWD</t>
  </si>
  <si>
    <t>H6LGU6</t>
  </si>
  <si>
    <t>H6LGU5_ACEWD</t>
  </si>
  <si>
    <t>H6LGU5</t>
  </si>
  <si>
    <t>H6LGU4_ACEWD</t>
  </si>
  <si>
    <t>H6LGU4</t>
  </si>
  <si>
    <t>H6LGU3_ACEWD</t>
  </si>
  <si>
    <t>H6LGU3</t>
  </si>
  <si>
    <t>H6LGU2_ACEWD</t>
  </si>
  <si>
    <t>H6LGU2</t>
  </si>
  <si>
    <t>H6LGU1_ACEWD</t>
  </si>
  <si>
    <t>H6LGU1</t>
  </si>
  <si>
    <t>H6LGU0_ACEWD</t>
  </si>
  <si>
    <t>H6LGU0</t>
  </si>
  <si>
    <t>H6LGT9_ACEWD</t>
  </si>
  <si>
    <t>H6LGT9</t>
  </si>
  <si>
    <t>H6LGT8_ACEWD</t>
  </si>
  <si>
    <t>H6LGT8</t>
  </si>
  <si>
    <t>H6LGT7_ACEWD</t>
  </si>
  <si>
    <t>H6LGT7</t>
  </si>
  <si>
    <t>H6LGT6_ACEWD</t>
  </si>
  <si>
    <t>H6LGT6</t>
  </si>
  <si>
    <t>H6LGT5_ACEWD</t>
  </si>
  <si>
    <t>H6LGT5</t>
  </si>
  <si>
    <t>H6LGT4_ACEWD</t>
  </si>
  <si>
    <t>H6LGT4</t>
  </si>
  <si>
    <t>H6LGT3_ACEWD</t>
  </si>
  <si>
    <t>H6LGT3</t>
  </si>
  <si>
    <t>H6LGT2_ACEWD</t>
  </si>
  <si>
    <t>H6LGT2</t>
  </si>
  <si>
    <t>Protein translocase subunit SecY</t>
  </si>
  <si>
    <t>H6LGT1_ACEWD</t>
  </si>
  <si>
    <t>H6LGT1</t>
  </si>
  <si>
    <t>Adenylate kinase (AK) (EC 2.7.4.3) (ATP-AMP transphosphorylase) (ATP:AMP phosphotransferase) (Adenylate monophosphate kinase)</t>
  </si>
  <si>
    <t>H6LGT0_ACEWD</t>
  </si>
  <si>
    <t>H6LGT0</t>
  </si>
  <si>
    <t>H6LGS9_ACEWD</t>
  </si>
  <si>
    <t>H6LGS9</t>
  </si>
  <si>
    <t>H6LGS8_ACEWD</t>
  </si>
  <si>
    <t>H6LGS8</t>
  </si>
  <si>
    <t>Translation initiation factor IF-1</t>
  </si>
  <si>
    <t>H6LGS7_ACEWD</t>
  </si>
  <si>
    <t>H6LGS7</t>
  </si>
  <si>
    <t>H6LGS6_ACEWD</t>
  </si>
  <si>
    <t>H6LGS6</t>
  </si>
  <si>
    <t>30S ribosomal protein S11</t>
  </si>
  <si>
    <t>H6LGS5_ACEWD</t>
  </si>
  <si>
    <t>H6LGS5</t>
  </si>
  <si>
    <t>H6LGS4_ACEWD</t>
  </si>
  <si>
    <t>H6LGS4</t>
  </si>
  <si>
    <t>DNA-directed RNA polymerase subunit alpha (RNAP subunit alpha) (EC 2.7.7.6) (RNA polymerase subunit alpha) (Transcriptase subunit alpha)</t>
  </si>
  <si>
    <t>H6LGS3_ACEWD</t>
  </si>
  <si>
    <t>H6LGS3</t>
  </si>
  <si>
    <t>H6LGS2_ACEWD</t>
  </si>
  <si>
    <t>H6LGS2</t>
  </si>
  <si>
    <t>Energy-coupling factor transporter ATP-binding protein EcfA (ECF transporter A component EcfA) (EC 3.6.3.-)</t>
  </si>
  <si>
    <t>H6LGS1_ACEWD</t>
  </si>
  <si>
    <t>H6LGS1</t>
  </si>
  <si>
    <t>H6LGS0_ACEWD</t>
  </si>
  <si>
    <t>H6LGS0</t>
  </si>
  <si>
    <t>Cobalt ABC transport system permease protein CbiQ3</t>
  </si>
  <si>
    <t>H6LGR9_ACEWD</t>
  </si>
  <si>
    <t>H6LGR9</t>
  </si>
  <si>
    <t>tRNA pseudouridine synthase A (EC 5.4.99.12) (tRNA pseudouridine(38-40) synthase) (tRNA pseudouridylate synthase I) (tRNA-uridine isomerase I)</t>
  </si>
  <si>
    <t>H6LGR8_ACEWD</t>
  </si>
  <si>
    <t>H6LGR8</t>
  </si>
  <si>
    <t>H6LGR7_ACEWD</t>
  </si>
  <si>
    <t>H6LGR7</t>
  </si>
  <si>
    <t>H6LGR6_ACEWD</t>
  </si>
  <si>
    <t>H6LGR6</t>
  </si>
  <si>
    <t>H6LGR5_ACEWD</t>
  </si>
  <si>
    <t>H6LGR5</t>
  </si>
  <si>
    <t>H6LGR4_ACEWD</t>
  </si>
  <si>
    <t>H6LGR4</t>
  </si>
  <si>
    <t>H6LGR3_ACEWD</t>
  </si>
  <si>
    <t>H6LGR3</t>
  </si>
  <si>
    <t>H6LGR2_ACEWD</t>
  </si>
  <si>
    <t>H6LGR2</t>
  </si>
  <si>
    <t>H6LGR1_ACEWD</t>
  </si>
  <si>
    <t>H6LGR1</t>
  </si>
  <si>
    <t>H6LGR0_ACEWD</t>
  </si>
  <si>
    <t>H6LGR0</t>
  </si>
  <si>
    <t>H6LGQ9_ACEWD</t>
  </si>
  <si>
    <t>H6LGQ9</t>
  </si>
  <si>
    <t>H6LGQ8_ACEWD</t>
  </si>
  <si>
    <t>H6LGQ8</t>
  </si>
  <si>
    <t>Diadenylate cyclase (DAC) (EC 2.7.7.85) (Cyclic-di-AMP synthase) (c-di-AMP synthase)</t>
  </si>
  <si>
    <t>H6LGQ7_ACEWD</t>
  </si>
  <si>
    <t>H6LGQ7</t>
  </si>
  <si>
    <t>H6LG94_ACEWD</t>
  </si>
  <si>
    <t>H6LG94</t>
  </si>
  <si>
    <t>Phosphoserine aminotransferase (EC 2.6.1.52) (Phosphohydroxythreonine aminotransferase) (PSAT)</t>
  </si>
  <si>
    <t>H6LG93_ACEWD</t>
  </si>
  <si>
    <t>H6LG93</t>
  </si>
  <si>
    <t>D-3-phosphoglycerate dehydrogenase SerA2 (EC 1.1.1.95)</t>
  </si>
  <si>
    <t>H6LG92_ACEWD</t>
  </si>
  <si>
    <t>H6LG92</t>
  </si>
  <si>
    <t>H6LG91_ACEWD</t>
  </si>
  <si>
    <t>H6LG91</t>
  </si>
  <si>
    <t>H6LG90_ACEWD</t>
  </si>
  <si>
    <t>H6LG90</t>
  </si>
  <si>
    <t>Biotin synthase BioB2</t>
  </si>
  <si>
    <t>H6LG89_ACEWD</t>
  </si>
  <si>
    <t>H6LG89</t>
  </si>
  <si>
    <t>Thiazole biosynthesis protein ThiH2</t>
  </si>
  <si>
    <t>H6LG88_ACEWD</t>
  </si>
  <si>
    <t>H6LG88</t>
  </si>
  <si>
    <t>H6LG87_ACEWD</t>
  </si>
  <si>
    <t>H6LG87</t>
  </si>
  <si>
    <t>H6LG86_ACEWD</t>
  </si>
  <si>
    <t>H6LG86</t>
  </si>
  <si>
    <t>H6LG85_ACEWD</t>
  </si>
  <si>
    <t>H6LG85</t>
  </si>
  <si>
    <t>Cardiolipin synthase (CL synthase) (EC 2.7.8.-)</t>
  </si>
  <si>
    <t>H6LG84_ACEWD</t>
  </si>
  <si>
    <t>H6LG84</t>
  </si>
  <si>
    <t>Ribosome hibernation promoting factor (HPF)</t>
  </si>
  <si>
    <t>H6LG83_ACEWD</t>
  </si>
  <si>
    <t>H6LG83</t>
  </si>
  <si>
    <t>H6LG82_ACEWD</t>
  </si>
  <si>
    <t>H6LG82</t>
  </si>
  <si>
    <t>Protein translocase subunit SecA</t>
  </si>
  <si>
    <t>H6LG81_ACEWD</t>
  </si>
  <si>
    <t>H6LG81</t>
  </si>
  <si>
    <t>Peptide chain release factor 2 (RF-2)</t>
  </si>
  <si>
    <t>H6LG80_ACEWD</t>
  </si>
  <si>
    <t>H6LG80</t>
  </si>
  <si>
    <t>Inosine-5'-monophosphate dehydrogenase-like protein VIII</t>
  </si>
  <si>
    <t>H6LG79_ACEWD</t>
  </si>
  <si>
    <t>H6LG79</t>
  </si>
  <si>
    <t>Putative 4Fe-4S ferredoxin</t>
  </si>
  <si>
    <t>H6LG78_ACEWD</t>
  </si>
  <si>
    <t>H6LG78</t>
  </si>
  <si>
    <t>H6LG77_ACEWD</t>
  </si>
  <si>
    <t>H6LG77</t>
  </si>
  <si>
    <t>Methionine synthase MetH (EC 2.1.1.13)</t>
  </si>
  <si>
    <t>H6LG76_ACEWD</t>
  </si>
  <si>
    <t>H6LG76</t>
  </si>
  <si>
    <t>Adenine deaminase (Adenase) (Adenine aminase) (EC 3.5.4.2)</t>
  </si>
  <si>
    <t>H6LG75_ACEWD</t>
  </si>
  <si>
    <t>H6LG75</t>
  </si>
  <si>
    <t>Flavin reductase domain protein</t>
  </si>
  <si>
    <t>H6LG74_ACEWD</t>
  </si>
  <si>
    <t>H6LG74</t>
  </si>
  <si>
    <t>H6LG73_ACEWD</t>
  </si>
  <si>
    <t>H6LG73</t>
  </si>
  <si>
    <t>H6LG72_ACEWD</t>
  </si>
  <si>
    <t>H6LG72</t>
  </si>
  <si>
    <t>H6LG71_ACEWD</t>
  </si>
  <si>
    <t>H6LG71</t>
  </si>
  <si>
    <t>Arginine utilization regulatory protein RocR</t>
  </si>
  <si>
    <t>H6LG70_ACEWD</t>
  </si>
  <si>
    <t>H6LG70</t>
  </si>
  <si>
    <t>Methyltransferase 1 MttB22 (EC 2.1.1.-)</t>
  </si>
  <si>
    <t>H6LG69_ACEWD</t>
  </si>
  <si>
    <t>H6LG69</t>
  </si>
  <si>
    <t>Methyltransferase 1 MttB21 (EC 2.1.1.-)</t>
  </si>
  <si>
    <t>H6LG68_ACEWD</t>
  </si>
  <si>
    <t>H6LG68</t>
  </si>
  <si>
    <t>H6LG67_ACEWD</t>
  </si>
  <si>
    <t>H6LG67</t>
  </si>
  <si>
    <t>Choline/carnitine/betaine transporter OpuD4</t>
  </si>
  <si>
    <t>H6LG66_ACEWD</t>
  </si>
  <si>
    <t>H6LG66</t>
  </si>
  <si>
    <t>H6LG65_ACEWD</t>
  </si>
  <si>
    <t>H6LG65</t>
  </si>
  <si>
    <t>Glycerol-3-phosphate dehydrogenase (NAD(P)(+)) (EC 1.1.1.94)</t>
  </si>
  <si>
    <t>H6LG64_ACEWD</t>
  </si>
  <si>
    <t>H6LG64</t>
  </si>
  <si>
    <t>3-methyl-2-oxobutanoate hydroxymethyltransferase (EC 2.1.2.11) (Ketopantoate hydroxymethyltransferase) (KPHMT)</t>
  </si>
  <si>
    <t>H6LG63_ACEWD</t>
  </si>
  <si>
    <t>H6LG63</t>
  </si>
  <si>
    <t>Corrinoid protein MttC24</t>
  </si>
  <si>
    <t>H6LG62_ACEWD</t>
  </si>
  <si>
    <t>H6LG62</t>
  </si>
  <si>
    <t>H6LG61_ACEWD</t>
  </si>
  <si>
    <t>H6LG61</t>
  </si>
  <si>
    <t>Uroporphyrinogen decarboxylase UroD2 (EC 4.1.1.37)</t>
  </si>
  <si>
    <t>H6LG60_ACEWD</t>
  </si>
  <si>
    <t>H6LG60</t>
  </si>
  <si>
    <t>Putative cobalamin biosynthesis protein CobW</t>
  </si>
  <si>
    <t>H6LG59_ACEWD</t>
  </si>
  <si>
    <t>H6LG59</t>
  </si>
  <si>
    <t>Putative lipoprotein</t>
  </si>
  <si>
    <t>H6LG58_ACEWD</t>
  </si>
  <si>
    <t>H6LG58</t>
  </si>
  <si>
    <t>Ornithine cyclodeaminase Ocd (EC 4.3.1.12)</t>
  </si>
  <si>
    <t>H6LG57_ACEWD</t>
  </si>
  <si>
    <t>H6LG57</t>
  </si>
  <si>
    <t>H6LG56_ACEWD</t>
  </si>
  <si>
    <t>H6LG56</t>
  </si>
  <si>
    <t>H6LG55_ACEWD</t>
  </si>
  <si>
    <t>H6LG55</t>
  </si>
  <si>
    <t>H6LG54_ACEWD</t>
  </si>
  <si>
    <t>H6LG54</t>
  </si>
  <si>
    <t>H6LG53_ACEWD</t>
  </si>
  <si>
    <t>H6LG53</t>
  </si>
  <si>
    <t>H6LG52_ACEWD</t>
  </si>
  <si>
    <t>H6LG52</t>
  </si>
  <si>
    <t>H6LG51_ACEWD</t>
  </si>
  <si>
    <t>H6LG51</t>
  </si>
  <si>
    <t>H6LG50_ACEWD</t>
  </si>
  <si>
    <t>H6LG50</t>
  </si>
  <si>
    <t>H6LG49_ACEWD</t>
  </si>
  <si>
    <t>H6LG49</t>
  </si>
  <si>
    <t>H6LG48_ACEWD</t>
  </si>
  <si>
    <t>H6LG48</t>
  </si>
  <si>
    <t>H6LG47_ACEWD</t>
  </si>
  <si>
    <t>H6LG47</t>
  </si>
  <si>
    <t>Diguanylate cyclase/phosphodiesterase containing PAS/PAC sensor(S)</t>
  </si>
  <si>
    <t>H6LG46_ACEWD</t>
  </si>
  <si>
    <t>H6LG46</t>
  </si>
  <si>
    <t>Putative molybdate-binding protein</t>
  </si>
  <si>
    <t>H6LG45_ACEWD</t>
  </si>
  <si>
    <t>H6LG45</t>
  </si>
  <si>
    <t>H6LG44_ACEWD</t>
  </si>
  <si>
    <t>H6LG44</t>
  </si>
  <si>
    <t>Molybdenum/tungsten ABC transport system substrate binding protein ModA2</t>
  </si>
  <si>
    <t>H6LG43_ACEWD</t>
  </si>
  <si>
    <t>H6LG43</t>
  </si>
  <si>
    <t>Molybdate/tungsten ABC transport system permease protein ModB2</t>
  </si>
  <si>
    <t>H6LG42_ACEWD</t>
  </si>
  <si>
    <t>H6LG42</t>
  </si>
  <si>
    <t>Molybdate/tungsten ABC transport system ATP-binding protein ModC2</t>
  </si>
  <si>
    <t>H6LG41_ACEWD</t>
  </si>
  <si>
    <t>H6LG41</t>
  </si>
  <si>
    <t>H6LG40_ACEWD</t>
  </si>
  <si>
    <t>H6LG40</t>
  </si>
  <si>
    <t>Quinolinate synthase (EC 2.5.1.72)</t>
  </si>
  <si>
    <t>H6LG39_ACEWD</t>
  </si>
  <si>
    <t>H6LG39</t>
  </si>
  <si>
    <t>Fumarate reductase Frd</t>
  </si>
  <si>
    <t>H6LG38_ACEWD</t>
  </si>
  <si>
    <t>H6LG38</t>
  </si>
  <si>
    <t>Nicotinate-nucleotide pyrophosphorylase (EC 2.4.2.19)</t>
  </si>
  <si>
    <t>H6LG37_ACEWD</t>
  </si>
  <si>
    <t>H6LG37</t>
  </si>
  <si>
    <t>H6LG36_ACEWD</t>
  </si>
  <si>
    <t>H6LG36</t>
  </si>
  <si>
    <t>Pyruvate-formate lyase-activating enzyme</t>
  </si>
  <si>
    <t>H6LG35_ACEWD</t>
  </si>
  <si>
    <t>H6LG35</t>
  </si>
  <si>
    <t>Metallophosphoesterase</t>
  </si>
  <si>
    <t>H6LG34_ACEWD</t>
  </si>
  <si>
    <t>H6LG34</t>
  </si>
  <si>
    <t>H6LG33_ACEWD</t>
  </si>
  <si>
    <t>H6LG33</t>
  </si>
  <si>
    <t>H6LG32_ACEWD</t>
  </si>
  <si>
    <t>H6LG32</t>
  </si>
  <si>
    <t>H6LG31_ACEWD</t>
  </si>
  <si>
    <t>H6LG31</t>
  </si>
  <si>
    <t>H6LG30_ACEWD</t>
  </si>
  <si>
    <t>H6LG30</t>
  </si>
  <si>
    <t>H6LG29_ACEWD</t>
  </si>
  <si>
    <t>H6LG29</t>
  </si>
  <si>
    <t>H6LG28_ACEWD</t>
  </si>
  <si>
    <t>H6LG28</t>
  </si>
  <si>
    <t>Acetoin catabolism protein, ATP-NAD kinase AcoX (EC 2.7.1.23)</t>
  </si>
  <si>
    <t>H6LG27_ACEWD</t>
  </si>
  <si>
    <t>H6LG27</t>
  </si>
  <si>
    <t>H6LG26_ACEWD</t>
  </si>
  <si>
    <t>H6LG26</t>
  </si>
  <si>
    <t>Transcriptional regulator PucR family</t>
  </si>
  <si>
    <t>H6LG25_ACEWD</t>
  </si>
  <si>
    <t>H6LG25</t>
  </si>
  <si>
    <t>H6LG24_ACEWD</t>
  </si>
  <si>
    <t>H6LG24</t>
  </si>
  <si>
    <t>H6LG23_ACEWD</t>
  </si>
  <si>
    <t>H6LG23</t>
  </si>
  <si>
    <t>H6LG22_ACEWD</t>
  </si>
  <si>
    <t>H6LG22</t>
  </si>
  <si>
    <t>Uracil permease UraA</t>
  </si>
  <si>
    <t>H6LG21_ACEWD</t>
  </si>
  <si>
    <t>H6LG21</t>
  </si>
  <si>
    <t>Shikimate dehydrogenase (NADP(+)) (SDH) (EC 1.1.1.25)</t>
  </si>
  <si>
    <t>H6LG20_ACEWD</t>
  </si>
  <si>
    <t>H6LG20</t>
  </si>
  <si>
    <t>Shikimate kinase (SK) (EC 2.7.1.71)</t>
  </si>
  <si>
    <t>H6LG19_ACEWD</t>
  </si>
  <si>
    <t>H6LG19</t>
  </si>
  <si>
    <t>H6LG18_ACEWD</t>
  </si>
  <si>
    <t>H6LG18</t>
  </si>
  <si>
    <t>Plasma-membrane proton-efflux P-type ATPase</t>
  </si>
  <si>
    <t>H6LG17_ACEWD</t>
  </si>
  <si>
    <t>H6LG17</t>
  </si>
  <si>
    <t>H6LG16_ACEWD</t>
  </si>
  <si>
    <t>H6LG16</t>
  </si>
  <si>
    <t>H6LFK4_ACEWD</t>
  </si>
  <si>
    <t>H6LFK4</t>
  </si>
  <si>
    <t>H6LFK3_ACEWD</t>
  </si>
  <si>
    <t>H6LFK3</t>
  </si>
  <si>
    <t>H6LFK2_ACEWD</t>
  </si>
  <si>
    <t>H6LFK2</t>
  </si>
  <si>
    <t>H6LFK1_ACEWD</t>
  </si>
  <si>
    <t>H6LFK1</t>
  </si>
  <si>
    <t>Putative lactose permease LacY</t>
  </si>
  <si>
    <t>H6LFK0_ACEWD</t>
  </si>
  <si>
    <t>H6LFK0</t>
  </si>
  <si>
    <t>Membrane protein, DedA family</t>
  </si>
  <si>
    <t>H6LFJ9_ACEWD</t>
  </si>
  <si>
    <t>H6LFJ9</t>
  </si>
  <si>
    <t>Putative phosphatase, PAP2 family</t>
  </si>
  <si>
    <t>H6LFJ8_ACEWD</t>
  </si>
  <si>
    <t>H6LFJ8</t>
  </si>
  <si>
    <t>H6LFJ7_ACEWD</t>
  </si>
  <si>
    <t>H6LFJ7</t>
  </si>
  <si>
    <t>H6LFJ6_ACEWD</t>
  </si>
  <si>
    <t>H6LFJ6</t>
  </si>
  <si>
    <t>H6LFJ5_ACEWD</t>
  </si>
  <si>
    <t>H6LFJ5</t>
  </si>
  <si>
    <t>H6LFJ4_ACEWD</t>
  </si>
  <si>
    <t>H6LFJ4</t>
  </si>
  <si>
    <t>H6LFJ3_ACEWD</t>
  </si>
  <si>
    <t>H6LFJ3</t>
  </si>
  <si>
    <t>H6LFJ2_ACEWD</t>
  </si>
  <si>
    <t>H6LFJ2</t>
  </si>
  <si>
    <t>H6LFJ1_ACEWD</t>
  </si>
  <si>
    <t>H6LFJ1</t>
  </si>
  <si>
    <t>H6LFJ0_ACEWD</t>
  </si>
  <si>
    <t>H6LFJ0</t>
  </si>
  <si>
    <t>Putative fluoride ion transporter CrcB</t>
  </si>
  <si>
    <t>H6LFI9_ACEWD</t>
  </si>
  <si>
    <t>H6LFI9</t>
  </si>
  <si>
    <t>H6LFI8_ACEWD</t>
  </si>
  <si>
    <t>H6LFI8</t>
  </si>
  <si>
    <t>SAM dependent methyltransferase (EC 2.1.1.-)</t>
  </si>
  <si>
    <t>H6LFI7_ACEWD</t>
  </si>
  <si>
    <t>H6LFI7</t>
  </si>
  <si>
    <t>Molybdenum cofactor cytidylyltransferase MoeA3 (EC 2.7.7.-)</t>
  </si>
  <si>
    <t>H6LFI6_ACEWD</t>
  </si>
  <si>
    <t>H6LFI6</t>
  </si>
  <si>
    <t>Aldehyde oxidase and xanthine dehydrogenase molybdopterin binding protein (EC 1.17.1.4)</t>
  </si>
  <si>
    <t>H6LFI5_ACEWD</t>
  </si>
  <si>
    <t>H6LFI5</t>
  </si>
  <si>
    <t>Aldehyde dehydrogenase, iron-sulfur subunit</t>
  </si>
  <si>
    <t>H6LFI4_ACEWD</t>
  </si>
  <si>
    <t>H6LFI4</t>
  </si>
  <si>
    <t>H6LFI3_ACEWD</t>
  </si>
  <si>
    <t>H6LFI3</t>
  </si>
  <si>
    <t>Putative methyltransferase type 11</t>
  </si>
  <si>
    <t>H6LFI2_ACEWD</t>
  </si>
  <si>
    <t>H6LFI2</t>
  </si>
  <si>
    <t>Putative redox-active protein</t>
  </si>
  <si>
    <t>H6LFI1_ACEWD</t>
  </si>
  <si>
    <t>H6LFI1</t>
  </si>
  <si>
    <t>Putative Fe-S oxidoreductase</t>
  </si>
  <si>
    <t>H6LFI0_ACEWD</t>
  </si>
  <si>
    <t>H6LFI0</t>
  </si>
  <si>
    <t>Phenylacetate-CoA ligase PaaK4 (EC 6.2.1.30)</t>
  </si>
  <si>
    <t>H6LFH9_ACEWD</t>
  </si>
  <si>
    <t>H6LFH9</t>
  </si>
  <si>
    <t>Xanthine and CO dehydrogenases maturation factor, XdhC/CoxF family</t>
  </si>
  <si>
    <t>H6LFH8_ACEWD</t>
  </si>
  <si>
    <t>H6LFH8</t>
  </si>
  <si>
    <t>Putative metal dependent phosphohydrolase, MobA-like protein</t>
  </si>
  <si>
    <t>H6LFH7_ACEWD</t>
  </si>
  <si>
    <t>H6LFH7</t>
  </si>
  <si>
    <t>Phosphoglycerate mutase Pgm4 (EC 5.4.2.-)</t>
  </si>
  <si>
    <t>H6LFH6_ACEWD</t>
  </si>
  <si>
    <t>H6LFH6</t>
  </si>
  <si>
    <t>Transcriptional regulator AorR</t>
  </si>
  <si>
    <t>H6LFH5_ACEWD</t>
  </si>
  <si>
    <t>H6LFH5</t>
  </si>
  <si>
    <t>Putative metallophosphoesterase MppE</t>
  </si>
  <si>
    <t>H6LFH4_ACEWD</t>
  </si>
  <si>
    <t>H6LFH4</t>
  </si>
  <si>
    <t>Putative DNA double-strand break repair rad50 ATPase</t>
  </si>
  <si>
    <t>H6LFH3_ACEWD</t>
  </si>
  <si>
    <t>H6LFH3</t>
  </si>
  <si>
    <t>H6LFH2_ACEWD</t>
  </si>
  <si>
    <t>H6LFH2</t>
  </si>
  <si>
    <t>Putative anti-sigma regulatory factor, serine/threonine protein kinase</t>
  </si>
  <si>
    <t>H6LFH1_ACEWD</t>
  </si>
  <si>
    <t>H6LFH1</t>
  </si>
  <si>
    <t>Hydrogenase large subunit-like protein</t>
  </si>
  <si>
    <t>H6LFH0_ACEWD</t>
  </si>
  <si>
    <t>H6LFH0</t>
  </si>
  <si>
    <t>H6LFG9_ACEWD</t>
  </si>
  <si>
    <t>H6LFG9</t>
  </si>
  <si>
    <t>H6LFG8_ACEWD</t>
  </si>
  <si>
    <t>H6LFG8</t>
  </si>
  <si>
    <t>Iron hydrogenase HydC (EC 1.12.7.2)</t>
  </si>
  <si>
    <t>H6LFG7_ACEWD</t>
  </si>
  <si>
    <t>H6LFG7</t>
  </si>
  <si>
    <t>Sensory transduction histidine kinase HydE</t>
  </si>
  <si>
    <t>H6LFG6_ACEWD</t>
  </si>
  <si>
    <t>H6LFG6</t>
  </si>
  <si>
    <t>Iron hydrogenase HydD (EC 1.12.7.2)</t>
  </si>
  <si>
    <t>H6LFG5_ACEWD</t>
  </si>
  <si>
    <t>H6LFG5</t>
  </si>
  <si>
    <t>Iron hydrogenase HydB (EC 1.12.7.2)</t>
  </si>
  <si>
    <t>H6LFG4_ACEWD</t>
  </si>
  <si>
    <t>H6LFG4</t>
  </si>
  <si>
    <t>Iron hydrogenase HydA1 (EC 1.12.7.2)</t>
  </si>
  <si>
    <t>H6LFG3_ACEWD</t>
  </si>
  <si>
    <t>H6LFG3</t>
  </si>
  <si>
    <t>ATP-dependent RecD-like DNA helicase (EC 3.6.4.12)</t>
  </si>
  <si>
    <t>H6LFG2_ACEWD</t>
  </si>
  <si>
    <t>H6LFG2</t>
  </si>
  <si>
    <t>H6LFG1_ACEWD</t>
  </si>
  <si>
    <t>H6LFG1</t>
  </si>
  <si>
    <t>H6LFG0_ACEWD</t>
  </si>
  <si>
    <t>H6LFG0</t>
  </si>
  <si>
    <t>UDP-N-acetylenolpyruvoylglucosamine reductase (EC 1.3.1.98) (UDP-N-acetylmuramate dehydrogenase)</t>
  </si>
  <si>
    <t>H6LFF9_ACEWD</t>
  </si>
  <si>
    <t>H6LFF9</t>
  </si>
  <si>
    <t>Putative PHP domain-containing protein</t>
  </si>
  <si>
    <t>H6LFF8_ACEWD</t>
  </si>
  <si>
    <t>H6LFF8</t>
  </si>
  <si>
    <t>Nucleotide-binding protein Awo_c26910</t>
  </si>
  <si>
    <t>H6LFF7_ACEWD</t>
  </si>
  <si>
    <t>H6LFF7</t>
  </si>
  <si>
    <t>Putative gluconeogenesis factor</t>
  </si>
  <si>
    <t>H6LFF6_ACEWD</t>
  </si>
  <si>
    <t>H6LFF6</t>
  </si>
  <si>
    <t>Probable cell division protein WhiA</t>
  </si>
  <si>
    <t>H6LFF5_ACEWD</t>
  </si>
  <si>
    <t>H6LFF5</t>
  </si>
  <si>
    <t>Putative RNA polymerase sigma factor 70</t>
  </si>
  <si>
    <t>H6LFF4_ACEWD</t>
  </si>
  <si>
    <t>H6LFF4</t>
  </si>
  <si>
    <t>H6LFF3_ACEWD</t>
  </si>
  <si>
    <t>H6LFF3</t>
  </si>
  <si>
    <t>H6LFF2_ACEWD</t>
  </si>
  <si>
    <t>H6LFF2</t>
  </si>
  <si>
    <t>H6LFF1_ACEWD</t>
  </si>
  <si>
    <t>H6LFF1</t>
  </si>
  <si>
    <t>Muramoyl-pentapeptide carboxypeptidase (EC 3.4.-.-)</t>
  </si>
  <si>
    <t>H6LFF0_ACEWD</t>
  </si>
  <si>
    <t>H6LFF0</t>
  </si>
  <si>
    <t>H6LFE9_ACEWD</t>
  </si>
  <si>
    <t>H6LFE9</t>
  </si>
  <si>
    <t>Putative methyl-accepting chemotaxis protein</t>
  </si>
  <si>
    <t>H6LFE8_ACEWD</t>
  </si>
  <si>
    <t>H6LFE8</t>
  </si>
  <si>
    <t>H6LFE7_ACEWD</t>
  </si>
  <si>
    <t>H6LFE7</t>
  </si>
  <si>
    <t>Transposase IS204/IS1001/IS1096/IS1165 family (Transposase IS204/IS1001/IS1096/IS1165 family protein) (Transposase, IS204/IS1001/IS1096/IS1165)</t>
  </si>
  <si>
    <t>H6LDI5_ACEWD</t>
  </si>
  <si>
    <t>H6LDI5</t>
  </si>
  <si>
    <t>Transposase (Transposase ISL3 family)</t>
  </si>
  <si>
    <t>H6LDI6_ACEWD</t>
  </si>
  <si>
    <t>H6LDI6</t>
  </si>
  <si>
    <t>H6LFE4_ACEWD</t>
  </si>
  <si>
    <t>H6LFE4</t>
  </si>
  <si>
    <t>Transposase YhgA family</t>
  </si>
  <si>
    <t>H6LFE3_ACEWD</t>
  </si>
  <si>
    <t>H6LFE3</t>
  </si>
  <si>
    <t>H6LFE2_ACEWD</t>
  </si>
  <si>
    <t>H6LFE2</t>
  </si>
  <si>
    <t>H6LFE1_ACEWD</t>
  </si>
  <si>
    <t>H6LFE1</t>
  </si>
  <si>
    <t>H6LFE0_ACEWD</t>
  </si>
  <si>
    <t>H6LFE0</t>
  </si>
  <si>
    <t>H6LFD9_ACEWD</t>
  </si>
  <si>
    <t>H6LFD9</t>
  </si>
  <si>
    <t>H6LFD8_ACEWD</t>
  </si>
  <si>
    <t>H6LFD8</t>
  </si>
  <si>
    <t>H6LFD7_ACEWD</t>
  </si>
  <si>
    <t>H6LFD7</t>
  </si>
  <si>
    <t>H6LFD6_ACEWD</t>
  </si>
  <si>
    <t>H6LFD6</t>
  </si>
  <si>
    <t>H6LFD5_ACEWD</t>
  </si>
  <si>
    <t>H6LFD5</t>
  </si>
  <si>
    <t>Gamma-glutamyl phosphate reductase (GPR) (EC 1.2.1.41) (Glutamate-5-semialdehyde dehydrogenase) (Glutamyl-gamma-semialdehyde dehydrogenase) (GSA dehydrogenase)</t>
  </si>
  <si>
    <t>H6LFD4_ACEWD</t>
  </si>
  <si>
    <t>H6LFD4</t>
  </si>
  <si>
    <t>Putative tyrosine/serine phosphatase</t>
  </si>
  <si>
    <t>H6LFD3_ACEWD</t>
  </si>
  <si>
    <t>H6LFD3</t>
  </si>
  <si>
    <t>Oxygen-independent coproporphyrinogen-III oxidase-like protein (EC 1.3.99.-)</t>
  </si>
  <si>
    <t>H6LFD2_ACEWD</t>
  </si>
  <si>
    <t>H6LFD2</t>
  </si>
  <si>
    <t>Heat-inducible transcription repressor HrcA</t>
  </si>
  <si>
    <t>H6LFD1_ACEWD</t>
  </si>
  <si>
    <t>H6LFD1</t>
  </si>
  <si>
    <t>Protein GrpE (HSP-70 cofactor)</t>
  </si>
  <si>
    <t>H6LFD0_ACEWD</t>
  </si>
  <si>
    <t>H6LFD0</t>
  </si>
  <si>
    <t>Evidence at transcript level</t>
  </si>
  <si>
    <t>Chaperone protein DnaK (HSP70) (Heat shock 70 kDa protein) (Heat shock protein 70)</t>
  </si>
  <si>
    <t>H6LFC9_ACEWD</t>
  </si>
  <si>
    <t>H6LFC9</t>
  </si>
  <si>
    <t>Chaperone protein DnaJ</t>
  </si>
  <si>
    <t>H6LFC8_ACEWD</t>
  </si>
  <si>
    <t>H6LFC8</t>
  </si>
  <si>
    <t>Cysteine synthase CysK3 (EC 2.5.1.47)</t>
  </si>
  <si>
    <t>H6LFC7_ACEWD</t>
  </si>
  <si>
    <t>H6LFC7</t>
  </si>
  <si>
    <t>H6LFC6_ACEWD</t>
  </si>
  <si>
    <t>H6LFC6</t>
  </si>
  <si>
    <t>Methylthioribose kinase MtnK2 (EC 2.7.1.100)</t>
  </si>
  <si>
    <t>H6LFC5_ACEWD</t>
  </si>
  <si>
    <t>H6LFC5</t>
  </si>
  <si>
    <t>Propanediol utilization protein PduV2</t>
  </si>
  <si>
    <t>H6LFC4_ACEWD</t>
  </si>
  <si>
    <t>H6LFC4</t>
  </si>
  <si>
    <t>Propanediol utilization protein PduU</t>
  </si>
  <si>
    <t>H6LEW7_ACEWD</t>
  </si>
  <si>
    <t>H6LEW7</t>
  </si>
  <si>
    <t>Ribosomal protein L11 methyltransferase (L11 Mtase) (EC 2.1.1.-)</t>
  </si>
  <si>
    <t>H6LEW6_ACEWD</t>
  </si>
  <si>
    <t>H6LEW6</t>
  </si>
  <si>
    <t>Ribosomal RNA small subunit methyltransferase E (EC 2.1.1.193)</t>
  </si>
  <si>
    <t>H6LEW5_ACEWD</t>
  </si>
  <si>
    <t>H6LEW5</t>
  </si>
  <si>
    <t>H6LEW4_ACEWD</t>
  </si>
  <si>
    <t>H6LEW4</t>
  </si>
  <si>
    <t>Putative HIT family protein</t>
  </si>
  <si>
    <t>H6LEW3_ACEWD</t>
  </si>
  <si>
    <t>H6LEW3</t>
  </si>
  <si>
    <t>H6LEW2_ACEWD</t>
  </si>
  <si>
    <t>H6LEW2</t>
  </si>
  <si>
    <t>Cation-transporting ATPase (EC 3.6.3.-)</t>
  </si>
  <si>
    <t>H6LEW1_ACEWD</t>
  </si>
  <si>
    <t>H6LEW1</t>
  </si>
  <si>
    <t>H6LEW0_ACEWD</t>
  </si>
  <si>
    <t>H6LEW0</t>
  </si>
  <si>
    <t>Biotin synthase BioB1 (EC 2.8.1.6)</t>
  </si>
  <si>
    <t>H6LEV9_ACEWD</t>
  </si>
  <si>
    <t>H6LEV9</t>
  </si>
  <si>
    <t>Nitrate/sulfonate/bicarbonate ABC transport system substrate binding protein SsuA3</t>
  </si>
  <si>
    <t>H6LEV8_ACEWD</t>
  </si>
  <si>
    <t>H6LEV8</t>
  </si>
  <si>
    <t>Nitrate/sulfonate/bicarbonate ABC transport system permease protein SsuC</t>
  </si>
  <si>
    <t>H6LEV7_ACEWD</t>
  </si>
  <si>
    <t>H6LEV7</t>
  </si>
  <si>
    <t>Nitrate/sulfonate/bicarbonate ABC transport system ATP-binding protein SsuB</t>
  </si>
  <si>
    <t>H6LEV6_ACEWD</t>
  </si>
  <si>
    <t>H6LEV6</t>
  </si>
  <si>
    <t>H6LEV5_ACEWD</t>
  </si>
  <si>
    <t>H6LEV5</t>
  </si>
  <si>
    <t>H6LEV4_ACEWD</t>
  </si>
  <si>
    <t>H6LEV4</t>
  </si>
  <si>
    <t>H6LEV3_ACEWD</t>
  </si>
  <si>
    <t>H6LEV3</t>
  </si>
  <si>
    <t>H6LEV2_ACEWD</t>
  </si>
  <si>
    <t>H6LEV2</t>
  </si>
  <si>
    <t>Regulatory protein RecX</t>
  </si>
  <si>
    <t>H6LEV1_ACEWD</t>
  </si>
  <si>
    <t>H6LEV1</t>
  </si>
  <si>
    <t>Pyridoxal kinase (EC 2.7.1.35)</t>
  </si>
  <si>
    <t>H6LEV0_ACEWD</t>
  </si>
  <si>
    <t>H6LEV0</t>
  </si>
  <si>
    <t>H6LEU9_ACEWD</t>
  </si>
  <si>
    <t>H6LEU9</t>
  </si>
  <si>
    <t>H6LEU8_ACEWD</t>
  </si>
  <si>
    <t>H6LEU8</t>
  </si>
  <si>
    <t>H6LEU7_ACEWD</t>
  </si>
  <si>
    <t>H6LEU7</t>
  </si>
  <si>
    <t>H6LEU6_ACEWD</t>
  </si>
  <si>
    <t>H6LEU6</t>
  </si>
  <si>
    <t>H6LEU5_ACEWD</t>
  </si>
  <si>
    <t>H6LEU5</t>
  </si>
  <si>
    <t>H6LEU4_ACEWD</t>
  </si>
  <si>
    <t>H6LEU4</t>
  </si>
  <si>
    <t>H6LEU3_ACEWD</t>
  </si>
  <si>
    <t>H6LEU3</t>
  </si>
  <si>
    <t>H6LEU2_ACEWD</t>
  </si>
  <si>
    <t>H6LEU2</t>
  </si>
  <si>
    <t>H6LEU1_ACEWD</t>
  </si>
  <si>
    <t>H6LEU1</t>
  </si>
  <si>
    <t>H6LEU0_ACEWD</t>
  </si>
  <si>
    <t>H6LEU0</t>
  </si>
  <si>
    <t>H6LET9_ACEWD</t>
  </si>
  <si>
    <t>H6LET9</t>
  </si>
  <si>
    <t>H6LET8_ACEWD</t>
  </si>
  <si>
    <t>H6LET8</t>
  </si>
  <si>
    <t>Putative ABC transport system protein</t>
  </si>
  <si>
    <t>H6LET7_ACEWD</t>
  </si>
  <si>
    <t>H6LET7</t>
  </si>
  <si>
    <t>Branched chain amino acid ABC transport system permease protein RbsC2</t>
  </si>
  <si>
    <t>H6LET6_ACEWD</t>
  </si>
  <si>
    <t>H6LET6</t>
  </si>
  <si>
    <t>Branched chain amino acid ABC transport system permease protein RbsC1</t>
  </si>
  <si>
    <t>H6LET5_ACEWD</t>
  </si>
  <si>
    <t>H6LET5</t>
  </si>
  <si>
    <t>3-dehydroquinate synthase (DHQS) (EC 4.2.3.4)</t>
  </si>
  <si>
    <t>H6LET4_ACEWD</t>
  </si>
  <si>
    <t>H6LET4</t>
  </si>
  <si>
    <t>3-phosphoshikimate 1-carboxyvinyltransferase (EC 2.5.1.19) (5-enolpyruvylshikimate-3-phosphate synthase) (EPSP synthase) (EPSPS)</t>
  </si>
  <si>
    <t>H6LET3_ACEWD</t>
  </si>
  <si>
    <t>H6LET3</t>
  </si>
  <si>
    <t>Chorismate synthase (CS) (EC 4.2.3.5) (5-enolpyruvylshikimate-3-phosphate phospholyase)</t>
  </si>
  <si>
    <t>H6LET2_ACEWD</t>
  </si>
  <si>
    <t>H6LET2</t>
  </si>
  <si>
    <t>Bifunctional chorismate mutase/ prephenate dehydratase PheA2 (EC 4.2.1.51) (EC 5.4.99.5)</t>
  </si>
  <si>
    <t>H6LET1_ACEWD</t>
  </si>
  <si>
    <t>H6LET1</t>
  </si>
  <si>
    <t>H6LET0_ACEWD</t>
  </si>
  <si>
    <t>H6LET0</t>
  </si>
  <si>
    <t>Pyruvate carboxylase (EC 6.4.1.1)</t>
  </si>
  <si>
    <t>H6LES9_ACEWD</t>
  </si>
  <si>
    <t>H6LES9</t>
  </si>
  <si>
    <t>H6LES8_ACEWD</t>
  </si>
  <si>
    <t>H6LES8</t>
  </si>
  <si>
    <t>Anti-sigma factor antagonist</t>
  </si>
  <si>
    <t>H6LES7_ACEWD</t>
  </si>
  <si>
    <t>H6LES7</t>
  </si>
  <si>
    <t>H6LES6_ACEWD</t>
  </si>
  <si>
    <t>H6LES6</t>
  </si>
  <si>
    <t>H6LES5_ACEWD</t>
  </si>
  <si>
    <t>H6LES5</t>
  </si>
  <si>
    <t>H6LES4_ACEWD</t>
  </si>
  <si>
    <t>H6LES4</t>
  </si>
  <si>
    <t>Putative transport protein, ATPase and permease protein</t>
  </si>
  <si>
    <t>H6LES3_ACEWD</t>
  </si>
  <si>
    <t>H6LES3</t>
  </si>
  <si>
    <t>Putative ribosomal S6 modification protein</t>
  </si>
  <si>
    <t>H6LES2_ACEWD</t>
  </si>
  <si>
    <t>H6LES2</t>
  </si>
  <si>
    <t>H6LES1_ACEWD</t>
  </si>
  <si>
    <t>H6LES1</t>
  </si>
  <si>
    <t>H6LES0_ACEWD</t>
  </si>
  <si>
    <t>H6LES0</t>
  </si>
  <si>
    <t>H6LER9_ACEWD</t>
  </si>
  <si>
    <t>H6LER9</t>
  </si>
  <si>
    <t>Sporulation protein</t>
  </si>
  <si>
    <t>H6LER8_ACEWD</t>
  </si>
  <si>
    <t>H6LER8</t>
  </si>
  <si>
    <t>H6LER7_ACEWD</t>
  </si>
  <si>
    <t>H6LER7</t>
  </si>
  <si>
    <t>H6LER6_ACEWD</t>
  </si>
  <si>
    <t>H6LER6</t>
  </si>
  <si>
    <t>H6LER5_ACEWD</t>
  </si>
  <si>
    <t>H6LER5</t>
  </si>
  <si>
    <t>H6LER4_ACEWD</t>
  </si>
  <si>
    <t>H6LER4</t>
  </si>
  <si>
    <t>H6LER3_ACEWD</t>
  </si>
  <si>
    <t>H6LER3</t>
  </si>
  <si>
    <t>H6LER2_ACEWD</t>
  </si>
  <si>
    <t>H6LER2</t>
  </si>
  <si>
    <t>H6LER1_ACEWD</t>
  </si>
  <si>
    <t>H6LER1</t>
  </si>
  <si>
    <t>H6LER0_ACEWD</t>
  </si>
  <si>
    <t>H6LER0</t>
  </si>
  <si>
    <t>H6LEQ9_ACEWD</t>
  </si>
  <si>
    <t>H6LEQ9</t>
  </si>
  <si>
    <t>H6LEQ8_ACEWD</t>
  </si>
  <si>
    <t>H6LEQ8</t>
  </si>
  <si>
    <t>Two-component sensor kinase (EC 2.7.3.-)</t>
  </si>
  <si>
    <t>H6LEQ7_ACEWD</t>
  </si>
  <si>
    <t>H6LEQ7</t>
  </si>
  <si>
    <t>H6LEQ6_ACEWD</t>
  </si>
  <si>
    <t>H6LEQ6</t>
  </si>
  <si>
    <t>Propanediol utilization microcompartment protein PduA</t>
  </si>
  <si>
    <t>H6LEQ5_ACEWD</t>
  </si>
  <si>
    <t>H6LEQ5</t>
  </si>
  <si>
    <t>Polyhedral organelle shell protein PduB</t>
  </si>
  <si>
    <t>H6LEQ4_ACEWD</t>
  </si>
  <si>
    <t>H6LEQ4</t>
  </si>
  <si>
    <t>Propanediol dehydratase, large subunit PduC (EC 4.2.1.-)</t>
  </si>
  <si>
    <t>H6LEQ3_ACEWD</t>
  </si>
  <si>
    <t>H6LEQ3</t>
  </si>
  <si>
    <t>Propanediol dehydratase, medium subunit PduD (EC 4.2.1.-)</t>
  </si>
  <si>
    <t>H6LEQ2_ACEWD</t>
  </si>
  <si>
    <t>H6LEQ2</t>
  </si>
  <si>
    <t>Propanediol dehydratase, small subunit PduE (EC 4.2.1.-)</t>
  </si>
  <si>
    <t>H6LEQ1_ACEWD</t>
  </si>
  <si>
    <t>H6LEQ1</t>
  </si>
  <si>
    <t>Propanediol dehydratase reactivation protein, large subunit PduG</t>
  </si>
  <si>
    <t>H6LEQ0_ACEWD</t>
  </si>
  <si>
    <t>H6LEQ0</t>
  </si>
  <si>
    <t>Propanediol dehydratase reactivation protein, small subunit PduH</t>
  </si>
  <si>
    <t>H6LEP9_ACEWD</t>
  </si>
  <si>
    <t>H6LEP9</t>
  </si>
  <si>
    <t>Organelle shell protein PduK</t>
  </si>
  <si>
    <t>H6LEP8_ACEWD</t>
  </si>
  <si>
    <t>H6LEP8</t>
  </si>
  <si>
    <t>Phosphate propanoyltransferase (EC 2.3.1.222)</t>
  </si>
  <si>
    <t>H6LEP7_ACEWD</t>
  </si>
  <si>
    <t>H6LEP7</t>
  </si>
  <si>
    <t>Ethanolamine utilization protein EutJ</t>
  </si>
  <si>
    <t>H6LEP6_ACEWD</t>
  </si>
  <si>
    <t>H6LEP6</t>
  </si>
  <si>
    <t>Flavoprotein</t>
  </si>
  <si>
    <t>H6LEP5_ACEWD</t>
  </si>
  <si>
    <t>H6LEP5</t>
  </si>
  <si>
    <t>Propanediol utilization protein, carboxysome structural protein PduN</t>
  </si>
  <si>
    <t>H6LEP4_ACEWD</t>
  </si>
  <si>
    <t>H6LEP4</t>
  </si>
  <si>
    <t>ATP:cob(I)alamin adenosyltransferase PduO (EC 2.5.1.17)</t>
  </si>
  <si>
    <t>H6LEP3_ACEWD</t>
  </si>
  <si>
    <t>H6LEP3</t>
  </si>
  <si>
    <t>H6LEP2_ACEWD</t>
  </si>
  <si>
    <t>H6LEP2</t>
  </si>
  <si>
    <t>CoA-dependent proprionaldehyde dehydrogenase PduP (EC 1.2.1.-)</t>
  </si>
  <si>
    <t>H6LEP1_ACEWD</t>
  </si>
  <si>
    <t>H6LEP1</t>
  </si>
  <si>
    <t>Propanediol utilization protein PduS</t>
  </si>
  <si>
    <t>H6LEA0_ACEWD</t>
  </si>
  <si>
    <t>H6LEA0</t>
  </si>
  <si>
    <t>H6LE99_ACEWD</t>
  </si>
  <si>
    <t>H6LE99</t>
  </si>
  <si>
    <t>Polyhedral organelle shell protein PduT</t>
  </si>
  <si>
    <t>H6LE98_ACEWD</t>
  </si>
  <si>
    <t>H6LE98</t>
  </si>
  <si>
    <t>DNA polymerase III subunit gamma/tau (EC 2.7.7.7)</t>
  </si>
  <si>
    <t>H6LE97_ACEWD</t>
  </si>
  <si>
    <t>H6LE97</t>
  </si>
  <si>
    <t>Recombination protein RecR</t>
  </si>
  <si>
    <t>H6LE96_ACEWD</t>
  </si>
  <si>
    <t>H6LE96</t>
  </si>
  <si>
    <t>Phosphoenolpyruvate-protein phosphotransferase (EC 2.7.3.9) (Phosphotransferase system, enzyme I)</t>
  </si>
  <si>
    <t>H6LE95_ACEWD</t>
  </si>
  <si>
    <t>H6LE95</t>
  </si>
  <si>
    <t>Putative phosphocarrier protein</t>
  </si>
  <si>
    <t>H6LE94_ACEWD</t>
  </si>
  <si>
    <t>H6LE94</t>
  </si>
  <si>
    <t>H6LE93_ACEWD</t>
  </si>
  <si>
    <t>H6LE93</t>
  </si>
  <si>
    <t>H6LE92_ACEWD</t>
  </si>
  <si>
    <t>H6LE92</t>
  </si>
  <si>
    <t>H6LE91_ACEWD</t>
  </si>
  <si>
    <t>H6LE91</t>
  </si>
  <si>
    <t>Putative anti-sigma F factor</t>
  </si>
  <si>
    <t>H6LE90_ACEWD</t>
  </si>
  <si>
    <t>H6LE90</t>
  </si>
  <si>
    <t>H6LE89_ACEWD</t>
  </si>
  <si>
    <t>H6LE89</t>
  </si>
  <si>
    <t>Translation elongation factor G</t>
  </si>
  <si>
    <t>H6LE88_ACEWD</t>
  </si>
  <si>
    <t>H6LE88</t>
  </si>
  <si>
    <t>Xanthine phosphoribosyltransferase (XPRTase) (EC 2.4.2.22)</t>
  </si>
  <si>
    <t>H6LE87_ACEWD</t>
  </si>
  <si>
    <t>H6LE87</t>
  </si>
  <si>
    <t>Glutamate racemase (EC 5.1.1.3)</t>
  </si>
  <si>
    <t>H6LE86_ACEWD</t>
  </si>
  <si>
    <t>H6LE86</t>
  </si>
  <si>
    <t>Tryptophan--tRNA ligase (EC 6.1.1.2) (Tryptophanyl-tRNA synthetase) (TrpRS)</t>
  </si>
  <si>
    <t>H6LE85_ACEWD</t>
  </si>
  <si>
    <t>H6LE85</t>
  </si>
  <si>
    <t>ATP-dependent helicase/deoxyribonuclease subunit B (EC 3.1.-.-) (EC 3.6.4.12)</t>
  </si>
  <si>
    <t>H6LE84_ACEWD</t>
  </si>
  <si>
    <t>H6LE84</t>
  </si>
  <si>
    <t>ATP-dependent helicase/nuclease subunit A (EC 3.1.-.-) (EC 3.6.4.12) (ATP-dependent helicase/nuclease AddA)</t>
  </si>
  <si>
    <t>H6LE83_ACEWD</t>
  </si>
  <si>
    <t>H6LE83</t>
  </si>
  <si>
    <t>H6LE82_ACEWD</t>
  </si>
  <si>
    <t>H6LE82</t>
  </si>
  <si>
    <t>Putative serine proteinase</t>
  </si>
  <si>
    <t>H6LE81_ACEWD</t>
  </si>
  <si>
    <t>H6LE81</t>
  </si>
  <si>
    <t>H6LE80_ACEWD</t>
  </si>
  <si>
    <t>H6LE80</t>
  </si>
  <si>
    <t>Putative ABC transport system substrate binding protein</t>
  </si>
  <si>
    <t>H6LE79_ACEWD</t>
  </si>
  <si>
    <t>H6LE79</t>
  </si>
  <si>
    <t>H6LE78_ACEWD</t>
  </si>
  <si>
    <t>H6LE78</t>
  </si>
  <si>
    <t>H6LE77_ACEWD</t>
  </si>
  <si>
    <t>H6LE77</t>
  </si>
  <si>
    <t>Putative hydrolase</t>
  </si>
  <si>
    <t>H6LE76_ACEWD</t>
  </si>
  <si>
    <t>H6LE76</t>
  </si>
  <si>
    <t>H6LE75_ACEWD</t>
  </si>
  <si>
    <t>H6LE75</t>
  </si>
  <si>
    <t>H6LE74_ACEWD</t>
  </si>
  <si>
    <t>H6LE74</t>
  </si>
  <si>
    <t>Isoprenyl transferase (EC 2.5.1.-)</t>
  </si>
  <si>
    <t>H6LE73_ACEWD</t>
  </si>
  <si>
    <t>H6LE73</t>
  </si>
  <si>
    <t>Phosphatidate cytidylyltransferase (EC 2.7.7.41)</t>
  </si>
  <si>
    <t>H6LE72_ACEWD</t>
  </si>
  <si>
    <t>H6LE72</t>
  </si>
  <si>
    <t>Putative metalloprotease</t>
  </si>
  <si>
    <t>H6LE71_ACEWD</t>
  </si>
  <si>
    <t>H6LE71</t>
  </si>
  <si>
    <t>4-hydroxy-3-methylbut-2-en-1-yl diphosphate synthase (flavodoxin) (EC 1.17.7.3) (1-hydroxy-2-methyl-2-(E)-butenyl 4-diphosphate synthase)</t>
  </si>
  <si>
    <t>H6LE70_ACEWD</t>
  </si>
  <si>
    <t>H6LE70</t>
  </si>
  <si>
    <t>DNA polymerase III PolC-type (PolIII) (EC 2.7.7.7)</t>
  </si>
  <si>
    <t>H6LE69_ACEWD</t>
  </si>
  <si>
    <t>H6LE69</t>
  </si>
  <si>
    <t>H6LE68_ACEWD</t>
  </si>
  <si>
    <t>H6LE68</t>
  </si>
  <si>
    <t>H6LE67_ACEWD</t>
  </si>
  <si>
    <t>H6LE67</t>
  </si>
  <si>
    <t>H6LE66_ACEWD</t>
  </si>
  <si>
    <t>H6LE66</t>
  </si>
  <si>
    <t>Alcohol dehydrogenase, iron-type (EC 1.1.1.1)</t>
  </si>
  <si>
    <t>H6LE65_ACEWD</t>
  </si>
  <si>
    <t>H6LE65</t>
  </si>
  <si>
    <t>H6LE64_ACEWD</t>
  </si>
  <si>
    <t>H6LE64</t>
  </si>
  <si>
    <t>Putative peptidase</t>
  </si>
  <si>
    <t>H6LE63_ACEWD</t>
  </si>
  <si>
    <t>H6LE63</t>
  </si>
  <si>
    <t>Cell division ATP-binding protein FtsE</t>
  </si>
  <si>
    <t>H6LE62_ACEWD</t>
  </si>
  <si>
    <t>H6LE62</t>
  </si>
  <si>
    <t>Cell division protein FtsX</t>
  </si>
  <si>
    <t>H6LE61_ACEWD</t>
  </si>
  <si>
    <t>H6LE61</t>
  </si>
  <si>
    <t>H6LE60_ACEWD</t>
  </si>
  <si>
    <t>H6LE60</t>
  </si>
  <si>
    <t>Putative protease</t>
  </si>
  <si>
    <t>H6LE59_ACEWD</t>
  </si>
  <si>
    <t>H6LE59</t>
  </si>
  <si>
    <t>UvrABC system protein B (Protein UvrB) (Excinuclease ABC subunit B)</t>
  </si>
  <si>
    <t>H6LE58_ACEWD</t>
  </si>
  <si>
    <t>H6LE58</t>
  </si>
  <si>
    <t>UvrABC system protein A (UvrA protein) (Excinuclease ABC subunit A)</t>
  </si>
  <si>
    <t>H6LE57_ACEWD</t>
  </si>
  <si>
    <t>H6LE57</t>
  </si>
  <si>
    <t>H6LE56_ACEWD</t>
  </si>
  <si>
    <t>H6LE56</t>
  </si>
  <si>
    <t>Ferrous iron transport protein B</t>
  </si>
  <si>
    <t>H6LE55_ACEWD</t>
  </si>
  <si>
    <t>H6LE55</t>
  </si>
  <si>
    <t>Cold shock protein CspL</t>
  </si>
  <si>
    <t>H6LE54_ACEWD</t>
  </si>
  <si>
    <t>H6LE54</t>
  </si>
  <si>
    <t>H6LE53_ACEWD</t>
  </si>
  <si>
    <t>H6LE53</t>
  </si>
  <si>
    <t>UvrABC system protein C (Protein UvrC) (Excinuclease ABC subunit C)</t>
  </si>
  <si>
    <t>H6LE52_ACEWD</t>
  </si>
  <si>
    <t>H6LE52</t>
  </si>
  <si>
    <t>HPr kinase/phosphorylase (HPrK/P) (EC 2.7.11.-) (EC 2.7.4.-) (HPr(Ser) kinase/phosphorylase)</t>
  </si>
  <si>
    <t>H6LE51_ACEWD</t>
  </si>
  <si>
    <t>H6LE51</t>
  </si>
  <si>
    <t>H6LE50_ACEWD</t>
  </si>
  <si>
    <t>H6LE50</t>
  </si>
  <si>
    <t>H6LE49_ACEWD</t>
  </si>
  <si>
    <t>H6LE49</t>
  </si>
  <si>
    <t>Peptide chain release factor 1 (RF-1)</t>
  </si>
  <si>
    <t>H6LE48_ACEWD</t>
  </si>
  <si>
    <t>H6LE48</t>
  </si>
  <si>
    <t>Ferredoxin</t>
  </si>
  <si>
    <t>H6LE47_ACEWD</t>
  </si>
  <si>
    <t>H6LE47</t>
  </si>
  <si>
    <t>Glycine--tRNA ligase (EC 6.1.1.14) (Glycyl-tRNA synthetase) (GlyRS)</t>
  </si>
  <si>
    <t>H6LE46_ACEWD</t>
  </si>
  <si>
    <t>H6LE46</t>
  </si>
  <si>
    <t>H6LE45_ACEWD</t>
  </si>
  <si>
    <t>H6LE45</t>
  </si>
  <si>
    <t>H6LE44_ACEWD</t>
  </si>
  <si>
    <t>H6LE44</t>
  </si>
  <si>
    <t>Flagellar hook protein FlgD</t>
  </si>
  <si>
    <t>H6LE43_ACEWD</t>
  </si>
  <si>
    <t>H6LE43</t>
  </si>
  <si>
    <t>Flagellar operon protein</t>
  </si>
  <si>
    <t>H6LE42_ACEWD</t>
  </si>
  <si>
    <t>H6LE42</t>
  </si>
  <si>
    <t>Flagellar basal body protein</t>
  </si>
  <si>
    <t>H6LE41_ACEWD</t>
  </si>
  <si>
    <t>H6LE41</t>
  </si>
  <si>
    <t>Flagellar motor protein MotA</t>
  </si>
  <si>
    <t>H6LE40_ACEWD</t>
  </si>
  <si>
    <t>H6LE40</t>
  </si>
  <si>
    <t>Flagellar motor protein MotB</t>
  </si>
  <si>
    <t>H6LE39_ACEWD</t>
  </si>
  <si>
    <t>H6LE39</t>
  </si>
  <si>
    <t>Flagellar motor switch protein FliM</t>
  </si>
  <si>
    <t>H6LE38_ACEWD</t>
  </si>
  <si>
    <t>H6LE38</t>
  </si>
  <si>
    <t>Flagellar motor switch protein FliN</t>
  </si>
  <si>
    <t>H6LE37_ACEWD</t>
  </si>
  <si>
    <t>H6LE37</t>
  </si>
  <si>
    <t>Chemotaxis protein response regulator CheY4</t>
  </si>
  <si>
    <t>H6LE36_ACEWD</t>
  </si>
  <si>
    <t>H6LE36</t>
  </si>
  <si>
    <t>Flagellar protein</t>
  </si>
  <si>
    <t>H6LE35_ACEWD</t>
  </si>
  <si>
    <t>H6LE35</t>
  </si>
  <si>
    <t>Flagellar biosynthetic protein FliP</t>
  </si>
  <si>
    <t>H6LE34_ACEWD</t>
  </si>
  <si>
    <t>H6LE34</t>
  </si>
  <si>
    <t>Flagellar biosynthetic protein FliQ</t>
  </si>
  <si>
    <t>H6LE33_ACEWD</t>
  </si>
  <si>
    <t>H6LE33</t>
  </si>
  <si>
    <t>Flagellar biosynthetic protein FliR</t>
  </si>
  <si>
    <t>H6LE32_ACEWD</t>
  </si>
  <si>
    <t>H6LE32</t>
  </si>
  <si>
    <t>Flagellar biosynthetic protein FlhB</t>
  </si>
  <si>
    <t>H6LE31_ACEWD</t>
  </si>
  <si>
    <t>H6LE31</t>
  </si>
  <si>
    <t>Flagellar biosynthesis protein FlhA</t>
  </si>
  <si>
    <t>H6LE30_ACEWD</t>
  </si>
  <si>
    <t>H6LE30</t>
  </si>
  <si>
    <t>H6LE29_ACEWD</t>
  </si>
  <si>
    <t>H6LE29</t>
  </si>
  <si>
    <t>H6LE28_ACEWD</t>
  </si>
  <si>
    <t>H6LE28</t>
  </si>
  <si>
    <t>H6LE27_ACEWD</t>
  </si>
  <si>
    <t>H6LE27</t>
  </si>
  <si>
    <t>H6LE26_ACEWD</t>
  </si>
  <si>
    <t>H6LE26</t>
  </si>
  <si>
    <t>Chemotaxis protein phosphatase CheC</t>
  </si>
  <si>
    <t>H6LE25_ACEWD</t>
  </si>
  <si>
    <t>H6LE25</t>
  </si>
  <si>
    <t>Probable chemoreceptor glutamine deamidase CheD (EC 3.5.1.44)</t>
  </si>
  <si>
    <t>H6LE24_ACEWD</t>
  </si>
  <si>
    <t>H6LE24</t>
  </si>
  <si>
    <t>Chemotaxis protein CheW5</t>
  </si>
  <si>
    <t>H6LE23_ACEWD</t>
  </si>
  <si>
    <t>H6LE23</t>
  </si>
  <si>
    <t>Protein-glutamate methylesterase/protein-glutamine glutaminase (EC 3.1.1.61) (EC 3.5.1.44)</t>
  </si>
  <si>
    <t>H6LE22_ACEWD</t>
  </si>
  <si>
    <t>H6LE22</t>
  </si>
  <si>
    <t>H6LE21_ACEWD</t>
  </si>
  <si>
    <t>H6LE21</t>
  </si>
  <si>
    <t>H6LE20_ACEWD</t>
  </si>
  <si>
    <t>H6LE20</t>
  </si>
  <si>
    <t>Flagellar hook-associated protein 1 (HAP1)</t>
  </si>
  <si>
    <t>H6LDT8_ACEWD</t>
  </si>
  <si>
    <t>H6LDT8</t>
  </si>
  <si>
    <t>Flagellar hook-associated protein 3</t>
  </si>
  <si>
    <t>H6LDT7_ACEWD</t>
  </si>
  <si>
    <t>H6LDT7</t>
  </si>
  <si>
    <t>H6LDT6_ACEWD</t>
  </si>
  <si>
    <t>H6LDT6</t>
  </si>
  <si>
    <t>Flagellin</t>
  </si>
  <si>
    <t>H6LDT5_ACEWD</t>
  </si>
  <si>
    <t>H6LDT5</t>
  </si>
  <si>
    <t>H6LDT4_ACEWD</t>
  </si>
  <si>
    <t>H6LDT4</t>
  </si>
  <si>
    <t>H6LDT3_ACEWD</t>
  </si>
  <si>
    <t>H6LDT3</t>
  </si>
  <si>
    <t>dTDP-glucose 4,6-dehydratase RfbB2 (EC 4.2.1.46)</t>
  </si>
  <si>
    <t>H6LDT2_ACEWD</t>
  </si>
  <si>
    <t>H6LDT2</t>
  </si>
  <si>
    <t>Nucleotidyltransferase (EC 2.7.7.-)</t>
  </si>
  <si>
    <t>H6LDT1_ACEWD</t>
  </si>
  <si>
    <t>H6LDT1</t>
  </si>
  <si>
    <t>Lipopolysaccharide biosynthesis protein RffA2</t>
  </si>
  <si>
    <t>H6LDT0_ACEWD</t>
  </si>
  <si>
    <t>H6LDT0</t>
  </si>
  <si>
    <t>H6LDS9_ACEWD</t>
  </si>
  <si>
    <t>H6LDS9</t>
  </si>
  <si>
    <t>H6LDS8_ACEWD</t>
  </si>
  <si>
    <t>H6LDS8</t>
  </si>
  <si>
    <t>N-acetylneuraminate synthase NeuB (EC 2.5.1.56)</t>
  </si>
  <si>
    <t>H6LDS7_ACEWD</t>
  </si>
  <si>
    <t>H6LDS7</t>
  </si>
  <si>
    <t>N-acetylglucosamine-6-phosphate 2-epimerase/N-acetylglucosamine-6-phosphatase NeuC (EC 5.1.3.14)</t>
  </si>
  <si>
    <t>H6LDS6_ACEWD</t>
  </si>
  <si>
    <t>H6LDS6</t>
  </si>
  <si>
    <t>N-acylneuraminate cytidylyltransferase NeuA (EC 2.7.7.43)</t>
  </si>
  <si>
    <t>H6LDS5_ACEWD</t>
  </si>
  <si>
    <t>H6LDS5</t>
  </si>
  <si>
    <t>H6LDS4_ACEWD</t>
  </si>
  <si>
    <t>H6LDS4</t>
  </si>
  <si>
    <t>Putative glycosyltransferase</t>
  </si>
  <si>
    <t>H6LDS3_ACEWD</t>
  </si>
  <si>
    <t>H6LDS3</t>
  </si>
  <si>
    <t>Glucose-1-phosphate cytidylyltransferase RfbF (EC 2.7.7.33)</t>
  </si>
  <si>
    <t>H6LDS2_ACEWD</t>
  </si>
  <si>
    <t>H6LDS2</t>
  </si>
  <si>
    <t>Lipopolysaccharide biosynthesis protein RfbH</t>
  </si>
  <si>
    <t>H6LDS1_ACEWD</t>
  </si>
  <si>
    <t>H6LDS1</t>
  </si>
  <si>
    <t>H6LDS0_ACEWD</t>
  </si>
  <si>
    <t>H6LDS0</t>
  </si>
  <si>
    <t>H6LDR9_ACEWD</t>
  </si>
  <si>
    <t>H6LDR9</t>
  </si>
  <si>
    <t>Putative tungsten-containing aldehyde ferredoxin oxidoreductase cofactor-modifying protein</t>
  </si>
  <si>
    <t>H6LDR8_ACEWD</t>
  </si>
  <si>
    <t>H6LDR8</t>
  </si>
  <si>
    <t>Putative dTDP-6-deoxy-L-hexose 3-O-methyltransferase</t>
  </si>
  <si>
    <t>H6LDR7_ACEWD</t>
  </si>
  <si>
    <t>H6LDR7</t>
  </si>
  <si>
    <t>H6LDR6_ACEWD</t>
  </si>
  <si>
    <t>H6LDR6</t>
  </si>
  <si>
    <t>H6LDR5_ACEWD</t>
  </si>
  <si>
    <t>H6LDR5</t>
  </si>
  <si>
    <t>Flagellar biosynthesis protein FlhB1</t>
  </si>
  <si>
    <t>H6LDR4_ACEWD</t>
  </si>
  <si>
    <t>H6LDR4</t>
  </si>
  <si>
    <t>H6LDR3_ACEWD</t>
  </si>
  <si>
    <t>H6LDR3</t>
  </si>
  <si>
    <t>Chemotaxis protein histidin kinase CheA4 (EC 2.7.3.-)</t>
  </si>
  <si>
    <t>H6LDR2_ACEWD</t>
  </si>
  <si>
    <t>H6LDR2</t>
  </si>
  <si>
    <t>Chemotaxis protein methyltransferase CheR3 (EC 2.1.1.80)</t>
  </si>
  <si>
    <t>H6LDR1_ACEWD</t>
  </si>
  <si>
    <t>H6LDR1</t>
  </si>
  <si>
    <t>Flagellar hook-associated protein 2 (HAP2) (Flagellar cap protein)</t>
  </si>
  <si>
    <t>H6LDR0_ACEWD</t>
  </si>
  <si>
    <t>H6LDR0</t>
  </si>
  <si>
    <t>Flagellar assembly protein FliS</t>
  </si>
  <si>
    <t>H6LDQ9_ACEWD</t>
  </si>
  <si>
    <t>H6LDQ9</t>
  </si>
  <si>
    <t>H6LDQ8_ACEWD</t>
  </si>
  <si>
    <t>H6LDQ8</t>
  </si>
  <si>
    <t>Flagellar basal body rod protein FlgB</t>
  </si>
  <si>
    <t>H6LDQ7_ACEWD</t>
  </si>
  <si>
    <t>H6LDQ7</t>
  </si>
  <si>
    <t>Flagellar basal-body rod protein FlgC</t>
  </si>
  <si>
    <t>H6LDQ6_ACEWD</t>
  </si>
  <si>
    <t>H6LDQ6</t>
  </si>
  <si>
    <t>Flagellar hook-basal body complex protein FliE</t>
  </si>
  <si>
    <t>H6LDQ5_ACEWD</t>
  </si>
  <si>
    <t>H6LDQ5</t>
  </si>
  <si>
    <t>Flagellar M-ring protein</t>
  </si>
  <si>
    <t>H6LDQ4_ACEWD</t>
  </si>
  <si>
    <t>H6LDQ4</t>
  </si>
  <si>
    <t>Flagellar motor switch protein FliG</t>
  </si>
  <si>
    <t>H6LDQ3_ACEWD</t>
  </si>
  <si>
    <t>H6LDQ3</t>
  </si>
  <si>
    <t>Flagellar assembly protein FliH</t>
  </si>
  <si>
    <t>H6LDQ2_ACEWD</t>
  </si>
  <si>
    <t>H6LDQ2</t>
  </si>
  <si>
    <t>Flagellum-specific ATP synthase FliI (EC 3.6.3.14)</t>
  </si>
  <si>
    <t>H6LDQ1_ACEWD</t>
  </si>
  <si>
    <t>H6LDQ1</t>
  </si>
  <si>
    <t>Flagellar export protein FliJ</t>
  </si>
  <si>
    <t>H6LDQ0_ACEWD</t>
  </si>
  <si>
    <t>H6LDQ0</t>
  </si>
  <si>
    <t>Thioredoxin reductase (EC 1.8.1.9)</t>
  </si>
  <si>
    <t>H6LDP9_ACEWD</t>
  </si>
  <si>
    <t>H6LDP9</t>
  </si>
  <si>
    <t>H6LDP8_ACEWD</t>
  </si>
  <si>
    <t>H6LDP8</t>
  </si>
  <si>
    <t>Putative central glycolytic transcriptional regulator</t>
  </si>
  <si>
    <t>H6LDP7_ACEWD</t>
  </si>
  <si>
    <t>H6LDP7</t>
  </si>
  <si>
    <t>Glyceraldehyde-3-phosphate dehydrogenase (EC 1.2.1.-)</t>
  </si>
  <si>
    <t>H6LDP6_ACEWD</t>
  </si>
  <si>
    <t>H6LDP6</t>
  </si>
  <si>
    <t>Phosphoglycerate kinase (EC 2.7.2.3)</t>
  </si>
  <si>
    <t>H6LDP5_ACEWD</t>
  </si>
  <si>
    <t>H6LDP5</t>
  </si>
  <si>
    <t>Triosephosphate isomerase (TIM) (TPI) (EC 5.3.1.1) (Triose-phosphate isomerase)</t>
  </si>
  <si>
    <t>H6LDP4_ACEWD</t>
  </si>
  <si>
    <t>H6LDP4</t>
  </si>
  <si>
    <t>2,3-bisphosphoglycerate-independent phosphoglycerate mutase (BPG-independent PGAM) (Phosphoglyceromutase) (iPGM) (EC 5.4.2.12)</t>
  </si>
  <si>
    <t>H6LDP3_ACEWD</t>
  </si>
  <si>
    <t>H6LDP3</t>
  </si>
  <si>
    <t>Putative K(+)-stimulated pyrophosphate-energized sodium pump (EC 3.6.1.1) (Membrane-bound sodium-translocating pyrophosphatase) (Pyrophosphate-energized inorganic pyrophosphatase) (Na(+)-PPase)</t>
  </si>
  <si>
    <t>H6LDP2_ACEWD</t>
  </si>
  <si>
    <t>H6LDP2</t>
  </si>
  <si>
    <t>H6LDP1_ACEWD</t>
  </si>
  <si>
    <t>H6LDP1</t>
  </si>
  <si>
    <t>Chaperone protein ClpB</t>
  </si>
  <si>
    <t>H6LDP0_ACEWD</t>
  </si>
  <si>
    <t>H6LDP0</t>
  </si>
  <si>
    <t>H6LDN9_ACEWD</t>
  </si>
  <si>
    <t>H6LDN9</t>
  </si>
  <si>
    <t>Glycerol dehydrogenase GldA2 (EC 1.1.1.6)</t>
  </si>
  <si>
    <t>H6LDN8_ACEWD</t>
  </si>
  <si>
    <t>H6LDN8</t>
  </si>
  <si>
    <t>Putative aldo/keto reductase</t>
  </si>
  <si>
    <t>H6LDN7_ACEWD</t>
  </si>
  <si>
    <t>H6LDN7</t>
  </si>
  <si>
    <t>Glucose-6-phosphate isomerase (GPI) (EC 5.3.1.9) (Phosphoglucose isomerase) (PGI) (Phosphohexose isomerase) (PHI)</t>
  </si>
  <si>
    <t>H6LDN6_ACEWD</t>
  </si>
  <si>
    <t>H6LDN6</t>
  </si>
  <si>
    <t>Sodium/proline symporter PutP</t>
  </si>
  <si>
    <t>H6LDN5_ACEWD</t>
  </si>
  <si>
    <t>H6LDN5</t>
  </si>
  <si>
    <t>H6LDN4_ACEWD</t>
  </si>
  <si>
    <t>H6LDN4</t>
  </si>
  <si>
    <t>H6LDN3_ACEWD</t>
  </si>
  <si>
    <t>H6LDN3</t>
  </si>
  <si>
    <t>H6LDN2_ACEWD</t>
  </si>
  <si>
    <t>H6LDN2</t>
  </si>
  <si>
    <t>Isocitrate dehydrogenase Icd (EC 1.1.1.41)</t>
  </si>
  <si>
    <t>H6LDN1_ACEWD</t>
  </si>
  <si>
    <t>H6LDN1</t>
  </si>
  <si>
    <t>H6LDN0_ACEWD</t>
  </si>
  <si>
    <t>H6LDN0</t>
  </si>
  <si>
    <t>H6LDM9_ACEWD</t>
  </si>
  <si>
    <t>H6LDM9</t>
  </si>
  <si>
    <t>Alanine dehydrogenase (EC 1.4.1.1)</t>
  </si>
  <si>
    <t>H6LDM8_ACEWD</t>
  </si>
  <si>
    <t>H6LDM8</t>
  </si>
  <si>
    <t>H6LDM7_ACEWD</t>
  </si>
  <si>
    <t>H6LDM7</t>
  </si>
  <si>
    <t>Pyruvate-flavodoxin oxidoreductase (EC 1.2.7.-)</t>
  </si>
  <si>
    <t>H6LDM6_ACEWD</t>
  </si>
  <si>
    <t>H6LDM6</t>
  </si>
  <si>
    <t>DNA primase (EC 2.7.7.-)</t>
  </si>
  <si>
    <t>H6LDM5_ACEWD</t>
  </si>
  <si>
    <t>H6LDM5</t>
  </si>
  <si>
    <t>RNA polymerase sigma factor SigA</t>
  </si>
  <si>
    <t>H6LDM4_ACEWD</t>
  </si>
  <si>
    <t>H6LDM4</t>
  </si>
  <si>
    <t>H6LDM3_ACEWD</t>
  </si>
  <si>
    <t>H6LDM3</t>
  </si>
  <si>
    <t>GTP cyclohydrolase 1 type 2 homolog</t>
  </si>
  <si>
    <t>H6LDM2_ACEWD</t>
  </si>
  <si>
    <t>H6LDM2</t>
  </si>
  <si>
    <t>Putative sigma-54 interacting protein</t>
  </si>
  <si>
    <t>H6LDM1_ACEWD</t>
  </si>
  <si>
    <t>H6LDM1</t>
  </si>
  <si>
    <t>H6LDM0_ACEWD</t>
  </si>
  <si>
    <t>H6LDM0</t>
  </si>
  <si>
    <t>H6LDL9_ACEWD</t>
  </si>
  <si>
    <t>H6LDL9</t>
  </si>
  <si>
    <t>Xylose kinase XylB4 (EC 2.7.1.17)</t>
  </si>
  <si>
    <t>H6LDL8_ACEWD</t>
  </si>
  <si>
    <t>H6LDL8</t>
  </si>
  <si>
    <t>H6LDL7_ACEWD</t>
  </si>
  <si>
    <t>H6LDL7</t>
  </si>
  <si>
    <t>Transcriptional regulator PhoB</t>
  </si>
  <si>
    <t>H6LDL6_ACEWD</t>
  </si>
  <si>
    <t>H6LDL6</t>
  </si>
  <si>
    <t>Phosphate regulon sensor protein PhoR2 (EC 2.7.3.-)</t>
  </si>
  <si>
    <t>H6LDL5_ACEWD</t>
  </si>
  <si>
    <t>H6LDL5</t>
  </si>
  <si>
    <t>Heptaprenyl diphosphate synthase component I (EC 2.5.1.30)</t>
  </si>
  <si>
    <t>H6LDL4_ACEWD</t>
  </si>
  <si>
    <t>H6LDL4</t>
  </si>
  <si>
    <t>H6LDL3_ACEWD</t>
  </si>
  <si>
    <t>H6LDL3</t>
  </si>
  <si>
    <t>FAD:protein FMN transferase (EC 2.7.1.180) (Flavin transferase)</t>
  </si>
  <si>
    <t>H6LDL2_ACEWD</t>
  </si>
  <si>
    <t>H6LDL2</t>
  </si>
  <si>
    <t>N-acetyldiaminopimelate deacetylase DapL (EC 3.5.1.47)</t>
  </si>
  <si>
    <t>H6LDL1_ACEWD</t>
  </si>
  <si>
    <t>H6LDL1</t>
  </si>
  <si>
    <t>H6LDL0_ACEWD</t>
  </si>
  <si>
    <t>H6LDL0</t>
  </si>
  <si>
    <t>H6LDC8_ACEWD</t>
  </si>
  <si>
    <t>H6LDC8</t>
  </si>
  <si>
    <t>H6LDC7_ACEWD</t>
  </si>
  <si>
    <t>H6LDC7</t>
  </si>
  <si>
    <t>Copper-translocating P-type ATPase ActP (EC 3.6.3.4)</t>
  </si>
  <si>
    <t>H6LDC6_ACEWD</t>
  </si>
  <si>
    <t>H6LDC6</t>
  </si>
  <si>
    <t>V-ATPase G-subunit VatG (EC 3.6.3.14)</t>
  </si>
  <si>
    <t>H6LDC5_ACEWD</t>
  </si>
  <si>
    <t>H6LDC5</t>
  </si>
  <si>
    <t>V-ATPase C-subunit VatC (EC 3.6.3.14)</t>
  </si>
  <si>
    <t>H6LDC4_ACEWD</t>
  </si>
  <si>
    <t>H6LDC4</t>
  </si>
  <si>
    <t>V-type ATP synthase subunit I</t>
  </si>
  <si>
    <t>H6LDC3_ACEWD</t>
  </si>
  <si>
    <t>H6LDC3</t>
  </si>
  <si>
    <t>V-ATPase c-subunit VatK (EC 3.6.3.14)</t>
  </si>
  <si>
    <t>H6LDC2_ACEWD</t>
  </si>
  <si>
    <t>H6LDC2</t>
  </si>
  <si>
    <t>V-ATPase F-subunit VatF (EC 3.6.3.14)</t>
  </si>
  <si>
    <t>H6LDC1_ACEWD</t>
  </si>
  <si>
    <t>H6LDC1</t>
  </si>
  <si>
    <t>V-ATPase E-subunit VatE (EC 3.6.3.14)</t>
  </si>
  <si>
    <t>H6LDC0_ACEWD</t>
  </si>
  <si>
    <t>H6LDC0</t>
  </si>
  <si>
    <t>V-type ATP synthase alpha chain (EC 7.1.2.2) (V-ATPase subunit A)</t>
  </si>
  <si>
    <t>H6LDB9_ACEWD</t>
  </si>
  <si>
    <t>H6LDB9</t>
  </si>
  <si>
    <t>V-type ATP synthase beta chain (V-ATPase subunit B)</t>
  </si>
  <si>
    <t>H6LDB8_ACEWD</t>
  </si>
  <si>
    <t>H6LDB8</t>
  </si>
  <si>
    <t>V-type ATP synthase subunit D (V-ATPase subunit D)</t>
  </si>
  <si>
    <t>H6LDB7_ACEWD</t>
  </si>
  <si>
    <t>H6LDB7</t>
  </si>
  <si>
    <t>H6LDB6_ACEWD</t>
  </si>
  <si>
    <t>H6LDB6</t>
  </si>
  <si>
    <t>Phenylacetate-coenzyme A ligase (EC 6.2.1.30) (Phenylacetyl-CoA ligase)</t>
  </si>
  <si>
    <t>H6LDB5_ACEWD</t>
  </si>
  <si>
    <t>H6LDB5</t>
  </si>
  <si>
    <t>Glutamine--tRNA ligase (EC 6.1.1.18)</t>
  </si>
  <si>
    <t>H6LDB4_ACEWD</t>
  </si>
  <si>
    <t>H6LDB4</t>
  </si>
  <si>
    <t>Aminopeptidase (EC 3.4.11.-)</t>
  </si>
  <si>
    <t>H6LDB3_ACEWD</t>
  </si>
  <si>
    <t>H6LDB3</t>
  </si>
  <si>
    <t>H6LDB2_ACEWD</t>
  </si>
  <si>
    <t>H6LDB2</t>
  </si>
  <si>
    <t>Putative ion transport channel</t>
  </si>
  <si>
    <t>H6LDB1_ACEWD</t>
  </si>
  <si>
    <t>H6LDB1</t>
  </si>
  <si>
    <t>H6LDB0_ACEWD</t>
  </si>
  <si>
    <t>H6LDB0</t>
  </si>
  <si>
    <t>Cobyric acid synthase-like protein CobQ</t>
  </si>
  <si>
    <t>H6LDA9_ACEWD</t>
  </si>
  <si>
    <t>H6LDA9</t>
  </si>
  <si>
    <t>tRNA (5-methylaminomethyl-2-thiouridylate)-methyltransferase TrmU (EC 2.1.1.61)</t>
  </si>
  <si>
    <t>H6LDA8_ACEWD</t>
  </si>
  <si>
    <t>H6LDA8</t>
  </si>
  <si>
    <t>Phosphoglucosamine mutase (EC 5.4.2.10)</t>
  </si>
  <si>
    <t>H6LDA7_ACEWD</t>
  </si>
  <si>
    <t>H6LDA7</t>
  </si>
  <si>
    <t>Glutamine--fructose-6-phosphate aminotransferase [isomerizing] (EC 2.6.1.16) (D-fructose-6-phosphate amidotransferase) (GFAT) (Glucosamine-6-phosphate synthase) (Hexosephosphate aminotransferase) (L-glutamine--D-fructose-6-phosphate amidotransferase)</t>
  </si>
  <si>
    <t>H6LDA6_ACEWD</t>
  </si>
  <si>
    <t>H6LDA6</t>
  </si>
  <si>
    <t>Cobalamin biosynthesis CobW-like protein</t>
  </si>
  <si>
    <t>H6LDA5_ACEWD</t>
  </si>
  <si>
    <t>H6LDA5</t>
  </si>
  <si>
    <t>H6LDA4_ACEWD</t>
  </si>
  <si>
    <t>H6LDA4</t>
  </si>
  <si>
    <t>Methyltransferase 2 MttA8 (EC 2.1.1.-)</t>
  </si>
  <si>
    <t>H6LDA3_ACEWD</t>
  </si>
  <si>
    <t>H6LDA3</t>
  </si>
  <si>
    <t>Corrinoid protein MttC23</t>
  </si>
  <si>
    <t>H6LDA2_ACEWD</t>
  </si>
  <si>
    <t>H6LDA2</t>
  </si>
  <si>
    <t>Methyltransferase 1 MttB20 (EC 2.1.1.-)</t>
  </si>
  <si>
    <t>H6LDA1_ACEWD</t>
  </si>
  <si>
    <t>H6LDA1</t>
  </si>
  <si>
    <t>H6LDA0_ACEWD</t>
  </si>
  <si>
    <t>H6LDA0</t>
  </si>
  <si>
    <t>Corrinoid protein MttC22</t>
  </si>
  <si>
    <t>H6LD99_ACEWD</t>
  </si>
  <si>
    <t>H6LD99</t>
  </si>
  <si>
    <t>Flotillin</t>
  </si>
  <si>
    <t>H6LD98_ACEWD</t>
  </si>
  <si>
    <t>H6LD98</t>
  </si>
  <si>
    <t>H6LD97_ACEWD</t>
  </si>
  <si>
    <t>H6LD97</t>
  </si>
  <si>
    <t>ATP-dependent RNA helicase DbpA (EC 3.6.4.13)</t>
  </si>
  <si>
    <t>H6LD96_ACEWD</t>
  </si>
  <si>
    <t>H6LD96</t>
  </si>
  <si>
    <t>Putative NUDIX hydrolase</t>
  </si>
  <si>
    <t>H6LD95_ACEWD</t>
  </si>
  <si>
    <t>H6LD95</t>
  </si>
  <si>
    <t>H6LD94_ACEWD</t>
  </si>
  <si>
    <t>H6LD94</t>
  </si>
  <si>
    <t>Phosphate transport system phosphate-binding protein PstS</t>
  </si>
  <si>
    <t>H6LD93_ACEWD</t>
  </si>
  <si>
    <t>H6LD93</t>
  </si>
  <si>
    <t>Phosphate transport system permease protein</t>
  </si>
  <si>
    <t>H6LD92_ACEWD</t>
  </si>
  <si>
    <t>H6LD92</t>
  </si>
  <si>
    <t>Phosphate transport system permease protein PstA</t>
  </si>
  <si>
    <t>H6LD91_ACEWD</t>
  </si>
  <si>
    <t>H6LD91</t>
  </si>
  <si>
    <t>Phosphate import ATP-binding protein PstB (EC 7.3.2.1) (ABC phosphate transporter) (Phosphate-transporting ATPase)</t>
  </si>
  <si>
    <t>H6LD90_ACEWD</t>
  </si>
  <si>
    <t>H6LD90</t>
  </si>
  <si>
    <t>Phosphate-specific transport system accessory protein PhoU</t>
  </si>
  <si>
    <t>H6LD89_ACEWD</t>
  </si>
  <si>
    <t>H6LD89</t>
  </si>
  <si>
    <t>H6LD88_ACEWD</t>
  </si>
  <si>
    <t>H6LD88</t>
  </si>
  <si>
    <t>H6LD87_ACEWD</t>
  </si>
  <si>
    <t>H6LD87</t>
  </si>
  <si>
    <t>H6LD86_ACEWD</t>
  </si>
  <si>
    <t>H6LD86</t>
  </si>
  <si>
    <t>H6LD85_ACEWD</t>
  </si>
  <si>
    <t>H6LD85</t>
  </si>
  <si>
    <t>H6LD84_ACEWD</t>
  </si>
  <si>
    <t>H6LD84</t>
  </si>
  <si>
    <t>H6LD83_ACEWD</t>
  </si>
  <si>
    <t>H6LD83</t>
  </si>
  <si>
    <t>H6LD82_ACEWD</t>
  </si>
  <si>
    <t>H6LD82</t>
  </si>
  <si>
    <t>Chemotaxis methyl-accepting receptor</t>
  </si>
  <si>
    <t>H6LD81_ACEWD</t>
  </si>
  <si>
    <t>H6LD81</t>
  </si>
  <si>
    <t>H6LD80_ACEWD</t>
  </si>
  <si>
    <t>H6LD80</t>
  </si>
  <si>
    <t>Phage shock protein A-like transcriptional regulator</t>
  </si>
  <si>
    <t>H6LD79_ACEWD</t>
  </si>
  <si>
    <t>H6LD79</t>
  </si>
  <si>
    <t>H6LD78_ACEWD</t>
  </si>
  <si>
    <t>H6LD78</t>
  </si>
  <si>
    <t>H6LD77_ACEWD</t>
  </si>
  <si>
    <t>H6LD77</t>
  </si>
  <si>
    <t>Serine protease (EC 3.4.21.-)</t>
  </si>
  <si>
    <t>H6LD76_ACEWD</t>
  </si>
  <si>
    <t>H6LD76</t>
  </si>
  <si>
    <t>H6LD75_ACEWD</t>
  </si>
  <si>
    <t>H6LD75</t>
  </si>
  <si>
    <t>H6LD74_ACEWD</t>
  </si>
  <si>
    <t>H6LD74</t>
  </si>
  <si>
    <t>Putative sugar kinase</t>
  </si>
  <si>
    <t>H6LD73_ACEWD</t>
  </si>
  <si>
    <t>H6LD73</t>
  </si>
  <si>
    <t>Transaldolase 1 (EC 2.2.1.2)</t>
  </si>
  <si>
    <t>H6LD72_ACEWD</t>
  </si>
  <si>
    <t>H6LD72</t>
  </si>
  <si>
    <t>Pyruvate dehydrogenase E1 component alpha subunit PdhA2 (EC 1.2.4.1)</t>
  </si>
  <si>
    <t>H6LD71_ACEWD</t>
  </si>
  <si>
    <t>H6LD71</t>
  </si>
  <si>
    <t>Pyruvate dehydrogenase E1 component beta subunit PdhB2 (EC 1.2.4.1)</t>
  </si>
  <si>
    <t>H6LD70_ACEWD</t>
  </si>
  <si>
    <t>H6LD70</t>
  </si>
  <si>
    <t>H6LD69_ACEWD</t>
  </si>
  <si>
    <t>H6LD69</t>
  </si>
  <si>
    <t>H6LD68_ACEWD</t>
  </si>
  <si>
    <t>H6LD68</t>
  </si>
  <si>
    <t>Lipoate--protein ligase (EC 6.3.1.20)</t>
  </si>
  <si>
    <t>H6LD67_ACEWD</t>
  </si>
  <si>
    <t>H6LD67</t>
  </si>
  <si>
    <t>Glycerol kinase GlpK6 (EC 2.7.1.30)</t>
  </si>
  <si>
    <t>H6LD66_ACEWD</t>
  </si>
  <si>
    <t>H6LD66</t>
  </si>
  <si>
    <t>3-oxoacyl-[acyl-carrier-protein] reductase FabG9 (EC 1.1.1.100)</t>
  </si>
  <si>
    <t>H6LD65_ACEWD</t>
  </si>
  <si>
    <t>H6LD65</t>
  </si>
  <si>
    <t>H6LD64_ACEWD</t>
  </si>
  <si>
    <t>H6LD64</t>
  </si>
  <si>
    <t>3-oxoacyl-[acyl-carrier-protein] reductase FabG8 (EC 1.1.1.100)</t>
  </si>
  <si>
    <t>H6LD63_ACEWD</t>
  </si>
  <si>
    <t>H6LD63</t>
  </si>
  <si>
    <t>Glycerol kinase GlpK5 (EC 2.7.1.30)</t>
  </si>
  <si>
    <t>H6LD62_ACEWD</t>
  </si>
  <si>
    <t>H6LD62</t>
  </si>
  <si>
    <t>H6LCW9_ACEWD</t>
  </si>
  <si>
    <t>H6LCW9</t>
  </si>
  <si>
    <t>Transketolase subunit A (EC 2.2.1.1)</t>
  </si>
  <si>
    <t>H6LCW8_ACEWD</t>
  </si>
  <si>
    <t>H6LCW8</t>
  </si>
  <si>
    <t>Transketolase subunit B (EC 2.2.1.1)</t>
  </si>
  <si>
    <t>H6LCW7_ACEWD</t>
  </si>
  <si>
    <t>H6LCW7</t>
  </si>
  <si>
    <t>Sugar-phosphate isomerase RpiB/LacA/LacB family (EC 5.3.1.-)</t>
  </si>
  <si>
    <t>H6LCW6_ACEWD</t>
  </si>
  <si>
    <t>H6LCW6</t>
  </si>
  <si>
    <t>H6LCW5_ACEWD</t>
  </si>
  <si>
    <t>H6LCW5</t>
  </si>
  <si>
    <t>H6LCW4_ACEWD</t>
  </si>
  <si>
    <t>H6LCW4</t>
  </si>
  <si>
    <t>Ketose-bisphosphate aldolase (EC 4.1.2.-)</t>
  </si>
  <si>
    <t>H6LCW3_ACEWD</t>
  </si>
  <si>
    <t>H6LCW3</t>
  </si>
  <si>
    <t>Methyltransferase 1 MttB19 (EC 2.1.1.-)</t>
  </si>
  <si>
    <t>H6LCW2_ACEWD</t>
  </si>
  <si>
    <t>H6LCW2</t>
  </si>
  <si>
    <t>Corrinoid protein MttC21</t>
  </si>
  <si>
    <t>H6LCW1_ACEWD</t>
  </si>
  <si>
    <t>H6LCW1</t>
  </si>
  <si>
    <t>Methyltransferase 2 MttA7 (EC 2.1.1.-)</t>
  </si>
  <si>
    <t>H6LCW0_ACEWD</t>
  </si>
  <si>
    <t>H6LCW0</t>
  </si>
  <si>
    <t>H6LCV9_ACEWD</t>
  </si>
  <si>
    <t>H6LCV9</t>
  </si>
  <si>
    <t>H6LCV8_ACEWD</t>
  </si>
  <si>
    <t>H6LCV8</t>
  </si>
  <si>
    <t>H6LCV7_ACEWD</t>
  </si>
  <si>
    <t>H6LCV7</t>
  </si>
  <si>
    <t>H6LCV6_ACEWD</t>
  </si>
  <si>
    <t>H6LCV6</t>
  </si>
  <si>
    <t>H6LCV5_ACEWD</t>
  </si>
  <si>
    <t>H6LCV5</t>
  </si>
  <si>
    <t>H6LCV4_ACEWD</t>
  </si>
  <si>
    <t>H6LCV4</t>
  </si>
  <si>
    <t>H6LCV3_ACEWD</t>
  </si>
  <si>
    <t>H6LCV3</t>
  </si>
  <si>
    <t>H6LCV2_ACEWD</t>
  </si>
  <si>
    <t>H6LCV2</t>
  </si>
  <si>
    <t>H6LCV1_ACEWD</t>
  </si>
  <si>
    <t>H6LCV1</t>
  </si>
  <si>
    <t>H6LCV0_ACEWD</t>
  </si>
  <si>
    <t>H6LCV0</t>
  </si>
  <si>
    <t>H6LCU9_ACEWD</t>
  </si>
  <si>
    <t>H6LCU9</t>
  </si>
  <si>
    <t>H6LCU8_ACEWD</t>
  </si>
  <si>
    <t>H6LCU8</t>
  </si>
  <si>
    <t>H6LCU7_ACEWD</t>
  </si>
  <si>
    <t>H6LCU7</t>
  </si>
  <si>
    <t>H6LCU6_ACEWD</t>
  </si>
  <si>
    <t>H6LCU6</t>
  </si>
  <si>
    <t>Putative amidohydrolase</t>
  </si>
  <si>
    <t>H6LCU5_ACEWD</t>
  </si>
  <si>
    <t>H6LCU5</t>
  </si>
  <si>
    <t>Xanthine and CO dehydrogenases maturation factor XdhC/CoxF</t>
  </si>
  <si>
    <t>H6LCU4_ACEWD</t>
  </si>
  <si>
    <t>H6LCU4</t>
  </si>
  <si>
    <t>GMP synthase GuaA1 (EC 6.3.5.2)</t>
  </si>
  <si>
    <t>H6LCU3_ACEWD</t>
  </si>
  <si>
    <t>H6LCU3</t>
  </si>
  <si>
    <t>H6LCU2_ACEWD</t>
  </si>
  <si>
    <t>H6LCU2</t>
  </si>
  <si>
    <t>H6LCU1_ACEWD</t>
  </si>
  <si>
    <t>H6LCU1</t>
  </si>
  <si>
    <t>H6LCU0_ACEWD</t>
  </si>
  <si>
    <t>H6LCU0</t>
  </si>
  <si>
    <t>H6LCT9_ACEWD</t>
  </si>
  <si>
    <t>H6LCT9</t>
  </si>
  <si>
    <t>1-(5-phosphoribosyl)-5-amino-4-imidazole-carboxylate (AIR) carboxylase PurE2 (EC 4.1.1.21)</t>
  </si>
  <si>
    <t>H6LCT8_ACEWD</t>
  </si>
  <si>
    <t>H6LCT8</t>
  </si>
  <si>
    <t>Acyl-CoA synthetase (EC 2.3.1.86)</t>
  </si>
  <si>
    <t>H6LCT7_ACEWD</t>
  </si>
  <si>
    <t>H6LCT7</t>
  </si>
  <si>
    <t>3-oxoacyl-[acyl-carrier-protein] reductase FabG7 (EC 1.1.1.100)</t>
  </si>
  <si>
    <t>H6LCT6_ACEWD</t>
  </si>
  <si>
    <t>H6LCT6</t>
  </si>
  <si>
    <t>Putative biotin-requiring protein</t>
  </si>
  <si>
    <t>H6LCT5_ACEWD</t>
  </si>
  <si>
    <t>H6LCT5</t>
  </si>
  <si>
    <t>Octanoyltransferase (EC 2.3.1.181) (Lipoate-protein ligase B) (Lipoyl/octanoyl transferase) (Octanoyl-[acyl-carrier-protein]-protein N-octanoyltransferase)</t>
  </si>
  <si>
    <t>H6LCT4_ACEWD</t>
  </si>
  <si>
    <t>H6LCT4</t>
  </si>
  <si>
    <t>H6LCT3_ACEWD</t>
  </si>
  <si>
    <t>H6LCT3</t>
  </si>
  <si>
    <t>H6LCT2_ACEWD</t>
  </si>
  <si>
    <t>H6LCT2</t>
  </si>
  <si>
    <t>Putative iron-sulfur flavoprotein</t>
  </si>
  <si>
    <t>H6LCT1_ACEWD</t>
  </si>
  <si>
    <t>H6LCT1</t>
  </si>
  <si>
    <t>L-threonine dehydratase catabolic TdcB (EC 4.3.1.19) (Threonine deaminase)</t>
  </si>
  <si>
    <t>H6LCT0_ACEWD</t>
  </si>
  <si>
    <t>H6LCT0</t>
  </si>
  <si>
    <t>H6LCS9_ACEWD</t>
  </si>
  <si>
    <t>H6LCS9</t>
  </si>
  <si>
    <t>Protein kinase</t>
  </si>
  <si>
    <t>H6LCS8_ACEWD</t>
  </si>
  <si>
    <t>H6LCS8</t>
  </si>
  <si>
    <t>Methyl-accepting chemotaxis transducer protein</t>
  </si>
  <si>
    <t>H6LCS7_ACEWD</t>
  </si>
  <si>
    <t>H6LCS7</t>
  </si>
  <si>
    <t>H6LCS6_ACEWD</t>
  </si>
  <si>
    <t>H6LCS6</t>
  </si>
  <si>
    <t>H6LCS5_ACEWD</t>
  </si>
  <si>
    <t>H6LCS5</t>
  </si>
  <si>
    <t>H6LCS4_ACEWD</t>
  </si>
  <si>
    <t>H6LCS4</t>
  </si>
  <si>
    <t>H6LCS3_ACEWD</t>
  </si>
  <si>
    <t>H6LCS3</t>
  </si>
  <si>
    <t>H6LCS2_ACEWD</t>
  </si>
  <si>
    <t>H6LCS2</t>
  </si>
  <si>
    <t>H6LCS1_ACEWD</t>
  </si>
  <si>
    <t>H6LCS1</t>
  </si>
  <si>
    <t>H6LCS0_ACEWD</t>
  </si>
  <si>
    <t>H6LCS0</t>
  </si>
  <si>
    <t>Glucokinase GlcK (EC 2.7.1.2)</t>
  </si>
  <si>
    <t>H6LCR9_ACEWD</t>
  </si>
  <si>
    <t>H6LCR9</t>
  </si>
  <si>
    <t>H6LCR8_ACEWD</t>
  </si>
  <si>
    <t>H6LCR8</t>
  </si>
  <si>
    <t>H6LCR7_ACEWD</t>
  </si>
  <si>
    <t>H6LCR7</t>
  </si>
  <si>
    <t>Corrinoid protein MttC20</t>
  </si>
  <si>
    <t>H6LCR6_ACEWD</t>
  </si>
  <si>
    <t>H6LCR6</t>
  </si>
  <si>
    <t>H6LCR5_ACEWD</t>
  </si>
  <si>
    <t>H6LCR5</t>
  </si>
  <si>
    <t>H6LCR4_ACEWD</t>
  </si>
  <si>
    <t>H6LCR4</t>
  </si>
  <si>
    <t>Methyltransferase 2 MttA6 (EC 2.1.1.-)</t>
  </si>
  <si>
    <t>H6LCR3_ACEWD</t>
  </si>
  <si>
    <t>H6LCR3</t>
  </si>
  <si>
    <t>Methyltransferase 1 MttB18 (EC 2.1.1.-)</t>
  </si>
  <si>
    <t>H6LCR2_ACEWD</t>
  </si>
  <si>
    <t>H6LCR2</t>
  </si>
  <si>
    <t>Corrinoid protein MttC19</t>
  </si>
  <si>
    <t>H6LCR1_ACEWD</t>
  </si>
  <si>
    <t>H6LCR1</t>
  </si>
  <si>
    <t>Dihydropteroate synthase (EC 2.5.1.15)</t>
  </si>
  <si>
    <t>H6LCR0_ACEWD</t>
  </si>
  <si>
    <t>H6LCR0</t>
  </si>
  <si>
    <t>Exopolyphosphatase Ppx2 (EC 3.6.1.11)</t>
  </si>
  <si>
    <t>H6LCQ9_ACEWD</t>
  </si>
  <si>
    <t>H6LCQ9</t>
  </si>
  <si>
    <t>Polyphosphate kinase (EC 2.7.4.1) (ATP-polyphosphate phosphotransferase) (Polyphosphoric acid kinase)</t>
  </si>
  <si>
    <t>H6LCQ8_ACEWD</t>
  </si>
  <si>
    <t>H6LCQ8</t>
  </si>
  <si>
    <t>Exopolyphosphatase Ppx1 (EC 3.6.1.11)</t>
  </si>
  <si>
    <t>H6LCQ7_ACEWD</t>
  </si>
  <si>
    <t>H6LCQ7</t>
  </si>
  <si>
    <t>Branched-chain amino acid ABC transport ATP-binding protein LivF2</t>
  </si>
  <si>
    <t>H6LCQ6_ACEWD</t>
  </si>
  <si>
    <t>H6LCQ6</t>
  </si>
  <si>
    <t>Branched-chain amino acid ABC transport ATP-binding protein LivG2</t>
  </si>
  <si>
    <t>H6LCQ5_ACEWD</t>
  </si>
  <si>
    <t>H6LCQ5</t>
  </si>
  <si>
    <t>Branched-chain amino acid ABC transport system permease protein LivM2</t>
  </si>
  <si>
    <t>H6LCQ4_ACEWD</t>
  </si>
  <si>
    <t>H6LCQ4</t>
  </si>
  <si>
    <t>Branched-chain amino acid ABC transport system permease protein LivH2</t>
  </si>
  <si>
    <t>H6LCQ3_ACEWD</t>
  </si>
  <si>
    <t>H6LCQ3</t>
  </si>
  <si>
    <t>Branched-chain amino binding protein LivK3</t>
  </si>
  <si>
    <t>H6LCQ2_ACEWD</t>
  </si>
  <si>
    <t>H6LCQ2</t>
  </si>
  <si>
    <t>4-alpha-glucanotransferase (EC 2.4.1.25) (Amylomaltase) (Disproportionating enzyme)</t>
  </si>
  <si>
    <t>H6LCQ1_ACEWD</t>
  </si>
  <si>
    <t>H6LCQ1</t>
  </si>
  <si>
    <t>33 kDa chaperonin (Heat shock protein 33 homolog) (HSP33)</t>
  </si>
  <si>
    <t>H6LCQ0_ACEWD</t>
  </si>
  <si>
    <t>H6LCQ0</t>
  </si>
  <si>
    <t>Ribosomal RNA large subunit methyltransferase H (EC 2.1.1.177) (23S rRNA (pseudouridine1915-N3)-methyltransferase) (23S rRNA m3Psi1915 methyltransferase) (rRNA (pseudouridine-N3-)-methyltransferase RlmH)</t>
  </si>
  <si>
    <t>H6LCP9_ACEWD</t>
  </si>
  <si>
    <t>H6LCP9</t>
  </si>
  <si>
    <t>Cys-tRNA(Pro)/Cys-tRNA(Cys) deacylase (EC 4.2.-.-)</t>
  </si>
  <si>
    <t>H6LCP8_ACEWD</t>
  </si>
  <si>
    <t>H6LCP8</t>
  </si>
  <si>
    <t>Glutamate--cysteine ligase (EC 6.3.2.2)</t>
  </si>
  <si>
    <t>H6LCP7_ACEWD</t>
  </si>
  <si>
    <t>H6LCP7</t>
  </si>
  <si>
    <t>Glutathione synthase GshB (EC 6.3.2.3)</t>
  </si>
  <si>
    <t>H6LCP6_ACEWD</t>
  </si>
  <si>
    <t>H6LCP6</t>
  </si>
  <si>
    <t>H6LCP5_ACEWD</t>
  </si>
  <si>
    <t>H6LCP5</t>
  </si>
  <si>
    <t>H6LCP4_ACEWD</t>
  </si>
  <si>
    <t>H6LCP4</t>
  </si>
  <si>
    <t>H6LCP3_ACEWD</t>
  </si>
  <si>
    <t>H6LCP3</t>
  </si>
  <si>
    <t>H6LCP2_ACEWD</t>
  </si>
  <si>
    <t>H6LCP2</t>
  </si>
  <si>
    <t>H6LCP1_ACEWD</t>
  </si>
  <si>
    <t>H6LCP1</t>
  </si>
  <si>
    <t>H6LCP0_ACEWD</t>
  </si>
  <si>
    <t>H6LCP0</t>
  </si>
  <si>
    <t>Cysteine desulfurase IscS3 (EC 2.8.1.7)</t>
  </si>
  <si>
    <t>H6LC78_ACEWD</t>
  </si>
  <si>
    <t>H6LC78</t>
  </si>
  <si>
    <t>H6LC77_ACEWD</t>
  </si>
  <si>
    <t>H6LC77</t>
  </si>
  <si>
    <t>Transcriptional regulator ArsR family</t>
  </si>
  <si>
    <t>H6LC76_ACEWD</t>
  </si>
  <si>
    <t>H6LC76</t>
  </si>
  <si>
    <t>Arsenate resistance operon repressor</t>
  </si>
  <si>
    <t>H6LC75_ACEWD</t>
  </si>
  <si>
    <t>H6LC75</t>
  </si>
  <si>
    <t>H6LC74_ACEWD</t>
  </si>
  <si>
    <t>H6LC74</t>
  </si>
  <si>
    <t>H6LC73_ACEWD</t>
  </si>
  <si>
    <t>H6LC73</t>
  </si>
  <si>
    <t>Cation diffusion facilitator transporter</t>
  </si>
  <si>
    <t>H6LC72_ACEWD</t>
  </si>
  <si>
    <t>H6LC72</t>
  </si>
  <si>
    <t>H6LC71_ACEWD</t>
  </si>
  <si>
    <t>H6LC71</t>
  </si>
  <si>
    <t>H6LC70_ACEWD</t>
  </si>
  <si>
    <t>H6LC70</t>
  </si>
  <si>
    <t>H6LC69_ACEWD</t>
  </si>
  <si>
    <t>H6LC69</t>
  </si>
  <si>
    <t>H6LC68_ACEWD</t>
  </si>
  <si>
    <t>H6LC68</t>
  </si>
  <si>
    <t>Putative sirA-like response regulator</t>
  </si>
  <si>
    <t>H6LC67_ACEWD</t>
  </si>
  <si>
    <t>H6LC67</t>
  </si>
  <si>
    <t>Putative sugar transferase</t>
  </si>
  <si>
    <t>H6LC66_ACEWD</t>
  </si>
  <si>
    <t>H6LC66</t>
  </si>
  <si>
    <t>H6LC65_ACEWD</t>
  </si>
  <si>
    <t>H6LC65</t>
  </si>
  <si>
    <t>Nitrate/sulfonate/bicarbonate ABC transport system substrate binding protein SsuA2</t>
  </si>
  <si>
    <t>H6LC64_ACEWD</t>
  </si>
  <si>
    <t>H6LC64</t>
  </si>
  <si>
    <t>Nitrate/sulfonate/bicarbonate ABC transport system permease protein SsuC1</t>
  </si>
  <si>
    <t>H6LC63_ACEWD</t>
  </si>
  <si>
    <t>H6LC63</t>
  </si>
  <si>
    <t>Nitrate/sulfonate/bicarbonate ABC transport system substrate binding protein SsuA1</t>
  </si>
  <si>
    <t>H6LC62_ACEWD</t>
  </si>
  <si>
    <t>H6LC62</t>
  </si>
  <si>
    <t>H6LC61_ACEWD</t>
  </si>
  <si>
    <t>H6LC61</t>
  </si>
  <si>
    <t>Rhodanese</t>
  </si>
  <si>
    <t>H6LC60_ACEWD</t>
  </si>
  <si>
    <t>H6LC60</t>
  </si>
  <si>
    <t>H6LC59_ACEWD</t>
  </si>
  <si>
    <t>H6LC59</t>
  </si>
  <si>
    <t>Coenzyme A disulfide reductase (EC 1.8.1.14)</t>
  </si>
  <si>
    <t>H6LC58_ACEWD</t>
  </si>
  <si>
    <t>H6LC58</t>
  </si>
  <si>
    <t>Taurine ABC transport system permease protein TauC</t>
  </si>
  <si>
    <t>H6LC57_ACEWD</t>
  </si>
  <si>
    <t>H6LC57</t>
  </si>
  <si>
    <t>Taurine ABC transport system substrate-binding protein TauA</t>
  </si>
  <si>
    <t>H6LC56_ACEWD</t>
  </si>
  <si>
    <t>H6LC56</t>
  </si>
  <si>
    <t>Taurine ABC transport system ATP-binding protein TauB (EC 3.6.3.36)</t>
  </si>
  <si>
    <t>H6LC55_ACEWD</t>
  </si>
  <si>
    <t>H6LC55</t>
  </si>
  <si>
    <t>TDP-4-oxo-6-deoxy-D-glucose transaminase RffA1 (EC 2.6.1.-)</t>
  </si>
  <si>
    <t>H6LC54_ACEWD</t>
  </si>
  <si>
    <t>H6LC54</t>
  </si>
  <si>
    <t>Histidine biosynthesis bifunctional protein HisIE [Includes: Phosphoribosyl-ATP pyrophosphatase (PRA-PH) (EC 3.6.1.31); Phosphoribosyl-AMP cyclohydrolase (PRA-CH) (EC 3.5.4.19)]</t>
  </si>
  <si>
    <t>H6LC53_ACEWD</t>
  </si>
  <si>
    <t>H6LC53</t>
  </si>
  <si>
    <t>Imidazole glycerol phosphate synthase subunit HisF (EC 4.3.2.10) (IGP synthase cyclase subunit) (IGP synthase subunit HisF) (ImGP synthase subunit HisF) (IGPS subunit HisF)</t>
  </si>
  <si>
    <t>H6LC52_ACEWD</t>
  </si>
  <si>
    <t>H6LC52</t>
  </si>
  <si>
    <t>1-(5-phosphoribosyl)-5-[(5-phosphoribosylamino)methylideneamino] imidazole-4-carboxamide isomerase (EC 5.3.1.16) (Phosphoribosylformimino-5-aminoimidazole carboxamide ribotide isomerase)</t>
  </si>
  <si>
    <t>H6LC51_ACEWD</t>
  </si>
  <si>
    <t>H6LC51</t>
  </si>
  <si>
    <t>Imidazole glycerol phosphate synthase subunit HisH (EC 4.3.2.10) (IGP synthase glutaminase subunit) (EC 3.5.1.2) (IGP synthase subunit HisH) (ImGP synthase subunit HisH) (IGPS subunit HisH)</t>
  </si>
  <si>
    <t>H6LC50_ACEWD</t>
  </si>
  <si>
    <t>H6LC50</t>
  </si>
  <si>
    <t>Imidazoleglycerol-phosphate dehydratase (EC 4.2.1.19)</t>
  </si>
  <si>
    <t>H6LC49_ACEWD</t>
  </si>
  <si>
    <t>H6LC49</t>
  </si>
  <si>
    <t>Histidinol-phosphate aminotransferase (EC 2.6.1.9) (Imidazole acetol-phosphate transaminase)</t>
  </si>
  <si>
    <t>H6LC48_ACEWD</t>
  </si>
  <si>
    <t>H6LC48</t>
  </si>
  <si>
    <t>Histidinol dehydrogenase (HDH) (EC 1.1.1.23)</t>
  </si>
  <si>
    <t>H6LC47_ACEWD</t>
  </si>
  <si>
    <t>H6LC47</t>
  </si>
  <si>
    <t>ATP phosphoribosyltransferase (ATP-PRT) (ATP-PRTase) (EC 2.4.2.17)</t>
  </si>
  <si>
    <t>H6LC46_ACEWD</t>
  </si>
  <si>
    <t>H6LC46</t>
  </si>
  <si>
    <t>ATP phosphoribosyltransferase regulatory subunit</t>
  </si>
  <si>
    <t>H6LC45_ACEWD</t>
  </si>
  <si>
    <t>H6LC45</t>
  </si>
  <si>
    <t>Putative signal transduction protein</t>
  </si>
  <si>
    <t>H6LC44_ACEWD</t>
  </si>
  <si>
    <t>H6LC44</t>
  </si>
  <si>
    <t>Phosphoglycolate phosphatase PpaX (EC 3.1.3.18)</t>
  </si>
  <si>
    <t>H6LC43_ACEWD</t>
  </si>
  <si>
    <t>H6LC43</t>
  </si>
  <si>
    <t>H6LC42_ACEWD</t>
  </si>
  <si>
    <t>H6LC42</t>
  </si>
  <si>
    <t>H6LC41_ACEWD</t>
  </si>
  <si>
    <t>H6LC41</t>
  </si>
  <si>
    <t>H6LC40_ACEWD</t>
  </si>
  <si>
    <t>H6LC40</t>
  </si>
  <si>
    <t>H6LC39_ACEWD</t>
  </si>
  <si>
    <t>H6LC39</t>
  </si>
  <si>
    <t>Lon protease (EC 3.4.21.53) (ATP-dependent protease La)</t>
  </si>
  <si>
    <t>H6LC38_ACEWD</t>
  </si>
  <si>
    <t>H6LC38</t>
  </si>
  <si>
    <t>H6LC37_ACEWD</t>
  </si>
  <si>
    <t>H6LC37</t>
  </si>
  <si>
    <t>tRNA dimethylallyltransferase (EC 2.5.1.75) (Dimethylallyl diphosphate:tRNA dimethylallyltransferase) (DMAPP:tRNA dimethylallyltransferase) (DMATase) (Isopentenyl-diphosphate:tRNA isopentenyltransferase) (IPP transferase) (IPPT) (IPTase)</t>
  </si>
  <si>
    <t>H6LC36_ACEWD</t>
  </si>
  <si>
    <t>H6LC36</t>
  </si>
  <si>
    <t>Putative aluminum resistance protein</t>
  </si>
  <si>
    <t>H6LC35_ACEWD</t>
  </si>
  <si>
    <t>H6LC35</t>
  </si>
  <si>
    <t>UPF0291 protein Awo_c22080</t>
  </si>
  <si>
    <t>H6LC34_ACEWD</t>
  </si>
  <si>
    <t>H6LC34</t>
  </si>
  <si>
    <t>M18 family aminopeptidase (EC 3.4.11.-)</t>
  </si>
  <si>
    <t>H6LC33_ACEWD</t>
  </si>
  <si>
    <t>H6LC33</t>
  </si>
  <si>
    <t>Evidence at protein level</t>
  </si>
  <si>
    <t>Na(+)-translocating ferredoxin:NAD(+) oxidoreductase complex subunit C (EC 7.2.1.2) (Rnf electron transport complex subunit C)</t>
  </si>
  <si>
    <t>reviewed</t>
  </si>
  <si>
    <t>RNFC_ACEWD</t>
  </si>
  <si>
    <t>H6LC32</t>
  </si>
  <si>
    <t>Na(+)-translocating ferredoxin:NAD(+) oxidoreductase complex subunit D (EC 7.2.1.2) (Rnf electron transport complex subunit D)</t>
  </si>
  <si>
    <t>RNFD_ACEWD</t>
  </si>
  <si>
    <t>H6LC31</t>
  </si>
  <si>
    <t>Na(+)-translocating ferredoxin:NAD(+) oxidoreductase complex subunit G (EC 7.2.1.2) (Rnf electron transport complex subunit G)</t>
  </si>
  <si>
    <t>RNFG_ACEWD</t>
  </si>
  <si>
    <t>H6LC30</t>
  </si>
  <si>
    <t>Na(+)-translocating ferredoxin:NAD(+) oxidoreductase complex subunit E (EC 7.2.1.2) (Rnf electron transport complex subunit E)</t>
  </si>
  <si>
    <t>RNFE_ACEWD</t>
  </si>
  <si>
    <t>H6LC29</t>
  </si>
  <si>
    <t>Na(+)-translocating ferredoxin:NAD(+) oxidoreductase complex subunit A (EC 7.2.1.2) (Rnf electron transport complex subunit A)</t>
  </si>
  <si>
    <t>RNFA_ACEWD</t>
  </si>
  <si>
    <t>H6LC28</t>
  </si>
  <si>
    <t>Na(+)-translocating ferredoxin:NAD(+) oxidoreductase complex subunit B (EC 7.2.1.2) (Rnf electron transport complex subunit B)</t>
  </si>
  <si>
    <t>RNFB_ACEWD</t>
  </si>
  <si>
    <t>H6LC27</t>
  </si>
  <si>
    <t>H6LC26_ACEWD</t>
  </si>
  <si>
    <t>H6LC26</t>
  </si>
  <si>
    <t>Pseudouridine synthase (EC 5.4.99.-)</t>
  </si>
  <si>
    <t>H6LC25_ACEWD</t>
  </si>
  <si>
    <t>H6LC25</t>
  </si>
  <si>
    <t>Penicillin-binding protein PbpF (EC 2.4.1.129)</t>
  </si>
  <si>
    <t>H6LC24_ACEWD</t>
  </si>
  <si>
    <t>H6LC24</t>
  </si>
  <si>
    <t>H6LC23_ACEWD</t>
  </si>
  <si>
    <t>H6LC23</t>
  </si>
  <si>
    <t>Endonuclease III (EC 4.2.99.18) (DNA-(apurinic or apyrimidinic site) lyase)</t>
  </si>
  <si>
    <t>H6LC22_ACEWD</t>
  </si>
  <si>
    <t>H6LC22</t>
  </si>
  <si>
    <t>Branched-chain amino binding protein LivK2</t>
  </si>
  <si>
    <t>H6LC21_ACEWD</t>
  </si>
  <si>
    <t>H6LC21</t>
  </si>
  <si>
    <t>Branched-chain amino acid transport system permease protein LivH1</t>
  </si>
  <si>
    <t>H6LC20_ACEWD</t>
  </si>
  <si>
    <t>H6LC20</t>
  </si>
  <si>
    <t>Branched-chain amino acid transport system permease protein LivM1</t>
  </si>
  <si>
    <t>H6LC19_ACEWD</t>
  </si>
  <si>
    <t>H6LC19</t>
  </si>
  <si>
    <t>Branched-chain amino acid transport ATP-binding protein LivG1</t>
  </si>
  <si>
    <t>H6LC18_ACEWD</t>
  </si>
  <si>
    <t>H6LC18</t>
  </si>
  <si>
    <t>Branched-chain amino acid transport ATP-binding protein LivF1</t>
  </si>
  <si>
    <t>H6LC17_ACEWD</t>
  </si>
  <si>
    <t>H6LC17</t>
  </si>
  <si>
    <t>Trigger factor (TF) (EC 5.2.1.8) (PPIase)</t>
  </si>
  <si>
    <t>H6LC16_ACEWD</t>
  </si>
  <si>
    <t>H6LC16</t>
  </si>
  <si>
    <t>ATP-dependent Clp protease proteolytic subunit (EC 3.4.21.92) (Endopeptidase Clp)</t>
  </si>
  <si>
    <t>H6LC15_ACEWD</t>
  </si>
  <si>
    <t>H6LC15</t>
  </si>
  <si>
    <t>H6LC14_ACEWD</t>
  </si>
  <si>
    <t>H6LC14</t>
  </si>
  <si>
    <t>H6LC13_ACEWD</t>
  </si>
  <si>
    <t>H6LC13</t>
  </si>
  <si>
    <t>Probable GTP-binding protein EngB</t>
  </si>
  <si>
    <t>H6LC12_ACEWD</t>
  </si>
  <si>
    <t>H6LC12</t>
  </si>
  <si>
    <t>H6LC11_ACEWD</t>
  </si>
  <si>
    <t>H6LC11</t>
  </si>
  <si>
    <t>Glutamate--tRNA ligase (EC 6.1.1.17) (Glutamyl-tRNA synthetase) (GluRS)</t>
  </si>
  <si>
    <t>H6LC10_ACEWD</t>
  </si>
  <si>
    <t>H6LC10</t>
  </si>
  <si>
    <t>Protein translocase subunit SecD</t>
  </si>
  <si>
    <t>H6LC09_ACEWD</t>
  </si>
  <si>
    <t>H6LC09</t>
  </si>
  <si>
    <t>Protein-export membrane protein SecF</t>
  </si>
  <si>
    <t>H6LC08_ACEWD</t>
  </si>
  <si>
    <t>H6LC08</t>
  </si>
  <si>
    <t>Single-stranded-DNA-specific exonuclease RecJ (EC 3.1.-.-)</t>
  </si>
  <si>
    <t>H6LC07_ACEWD</t>
  </si>
  <si>
    <t>H6LC07</t>
  </si>
  <si>
    <t>Adenine phosphoribosyltransferase (APRT) (EC 2.4.2.7)</t>
  </si>
  <si>
    <t>H6LC06_ACEWD</t>
  </si>
  <si>
    <t>H6LC06</t>
  </si>
  <si>
    <t>GTP pyrophosphokinase RelA (EC 2.7.6.5)</t>
  </si>
  <si>
    <t>H6LC05_ACEWD</t>
  </si>
  <si>
    <t>H6LC05</t>
  </si>
  <si>
    <t>D-aminoacyl-tRNA deacylase (EC 3.1.-.-) (EC 3.1.1.96)</t>
  </si>
  <si>
    <t>H6LC04_ACEWD</t>
  </si>
  <si>
    <t>H6LC04</t>
  </si>
  <si>
    <t>H6LC03_ACEWD</t>
  </si>
  <si>
    <t>H6LC03</t>
  </si>
  <si>
    <t>Oxygen-independent coproporphyrinogen-III oxidase 2 (EC 1.3.99.22)</t>
  </si>
  <si>
    <t>H6LC02_ACEWD</t>
  </si>
  <si>
    <t>H6LC02</t>
  </si>
  <si>
    <t>Aspartate--tRNA ligase (EC 6.1.1.12) (Aspartyl-tRNA synthetase) (AspRS)</t>
  </si>
  <si>
    <t>H6LC01_ACEWD</t>
  </si>
  <si>
    <t>H6LC01</t>
  </si>
  <si>
    <t>Putative sigma E factor regulator</t>
  </si>
  <si>
    <t>H6LC00_ACEWD</t>
  </si>
  <si>
    <t>H6LC00</t>
  </si>
  <si>
    <t>H6LBZ9_ACEWD</t>
  </si>
  <si>
    <t>H6LBZ9</t>
  </si>
  <si>
    <t>Pyridoxal phosphate homeostasis protein (PLP homeostasis protein)</t>
  </si>
  <si>
    <t>H6LBJ1_ACEWD</t>
  </si>
  <si>
    <t>H6LBJ1</t>
  </si>
  <si>
    <t>Cell division protein SepF</t>
  </si>
  <si>
    <t>H6LBJ0_ACEWD</t>
  </si>
  <si>
    <t>H6LBJ0</t>
  </si>
  <si>
    <t>H6LBI9_ACEWD</t>
  </si>
  <si>
    <t>H6LBI9</t>
  </si>
  <si>
    <t>H6LBI8_ACEWD</t>
  </si>
  <si>
    <t>H6LBI8</t>
  </si>
  <si>
    <t>H6LBI7_ACEWD</t>
  </si>
  <si>
    <t>H6LBI7</t>
  </si>
  <si>
    <t>H6LBI6_ACEWD</t>
  </si>
  <si>
    <t>H6LBI6</t>
  </si>
  <si>
    <t>Guanylate kinase (EC 2.7.4.8) (GMP kinase)</t>
  </si>
  <si>
    <t>H6LBI5_ACEWD</t>
  </si>
  <si>
    <t>H6LBI5</t>
  </si>
  <si>
    <t>DNA-directed RNA polymerase subunit omega (RNAP omega subunit) (EC 2.7.7.6) (RNA polymerase omega subunit) (Transcriptase subunit omega)</t>
  </si>
  <si>
    <t>H6LBI4_ACEWD</t>
  </si>
  <si>
    <t>H6LBI4</t>
  </si>
  <si>
    <t>Probable primosomal protein N' (EC 3.6.4.-) (ATP-dependent helicase PriA)</t>
  </si>
  <si>
    <t>H6LBI3_ACEWD</t>
  </si>
  <si>
    <t>H6LBI3</t>
  </si>
  <si>
    <t>Peptide deformylase (PDF) (EC 3.5.1.88) (Polypeptide deformylase)</t>
  </si>
  <si>
    <t>H6LBI2_ACEWD</t>
  </si>
  <si>
    <t>H6LBI2</t>
  </si>
  <si>
    <t>Methionyl-tRNA formyltransferase (EC 2.1.2.9)</t>
  </si>
  <si>
    <t>H6LBI1_ACEWD</t>
  </si>
  <si>
    <t>H6LBI1</t>
  </si>
  <si>
    <t>Membrane protein</t>
  </si>
  <si>
    <t>H6LBI0_ACEWD</t>
  </si>
  <si>
    <t>H6LBI0</t>
  </si>
  <si>
    <t>Ribosomal RNA small subunit methyltransferase B (EC 2.1.1.-)</t>
  </si>
  <si>
    <t>H6LBH9_ACEWD</t>
  </si>
  <si>
    <t>H6LBH9</t>
  </si>
  <si>
    <t>Probable dual-specificity RNA methyltransferase RlmN (EC 2.1.1.192) (23S rRNA (adenine(2503)-C(2))-methyltransferase) (23S rRNA m2A2503 methyltransferase) (Ribosomal RNA large subunit methyltransferase N) (tRNA (adenine(37)-C(2))-methyltransferase) (tRNA m2A37 methyltransferase)</t>
  </si>
  <si>
    <t>H6LBH8_ACEWD</t>
  </si>
  <si>
    <t>H6LBH8</t>
  </si>
  <si>
    <t>Protein phosphatase (EC 3.1.3.-)</t>
  </si>
  <si>
    <t>H6LBH7_ACEWD</t>
  </si>
  <si>
    <t>H6LBH7</t>
  </si>
  <si>
    <t>Serine/threonine-protein kinase PrkC (EC 2.7.11.1)</t>
  </si>
  <si>
    <t>H6LBH6_ACEWD</t>
  </si>
  <si>
    <t>H6LBH6</t>
  </si>
  <si>
    <t>H6LBH5_ACEWD</t>
  </si>
  <si>
    <t>H6LBH5</t>
  </si>
  <si>
    <t>Thiamine pyrophosphokinase Tpk (EC 2.7.6.2)</t>
  </si>
  <si>
    <t>H6LBH4_ACEWD</t>
  </si>
  <si>
    <t>H6LBH4</t>
  </si>
  <si>
    <t>Putative alkaline shock protein</t>
  </si>
  <si>
    <t>H6LBH3_ACEWD</t>
  </si>
  <si>
    <t>H6LBH3</t>
  </si>
  <si>
    <t>H6LBH2_ACEWD</t>
  </si>
  <si>
    <t>H6LBH2</t>
  </si>
  <si>
    <t>ATP-dependent DNA helicase RecG (EC 3.6.4.12)</t>
  </si>
  <si>
    <t>H6LBH1_ACEWD</t>
  </si>
  <si>
    <t>H6LBH1</t>
  </si>
  <si>
    <t>H6LBH0_ACEWD</t>
  </si>
  <si>
    <t>H6LBH0</t>
  </si>
  <si>
    <t>Phosphopantetheine adenylyltransferase (EC 2.7.7.3) (Dephospho-CoA pyrophosphorylase) (Pantetheine-phosphate adenylyltransferase) (PPAT)</t>
  </si>
  <si>
    <t>H6LBG9_ACEWD</t>
  </si>
  <si>
    <t>H6LBG9</t>
  </si>
  <si>
    <t>H6LBG8_ACEWD</t>
  </si>
  <si>
    <t>H6LBG8</t>
  </si>
  <si>
    <t>Putative nucleic acid binding protein containing S1 RNA binding domain</t>
  </si>
  <si>
    <t>H6LBG7_ACEWD</t>
  </si>
  <si>
    <t>H6LBG7</t>
  </si>
  <si>
    <t>H6LBG6_ACEWD</t>
  </si>
  <si>
    <t>H6LBG6</t>
  </si>
  <si>
    <t>Acetolactate synthase (EC 2.2.1.6)</t>
  </si>
  <si>
    <t>H6LBG5_ACEWD</t>
  </si>
  <si>
    <t>H6LBG5</t>
  </si>
  <si>
    <t>Acetolactate synthase small subunit IlvH (EC 2.2.1.6)</t>
  </si>
  <si>
    <t>H6LBG4_ACEWD</t>
  </si>
  <si>
    <t>H6LBG4</t>
  </si>
  <si>
    <t>NADH:quinone oxidoreductase subunit E (EC 1.6.99.5)</t>
  </si>
  <si>
    <t>H6LBG3_ACEWD</t>
  </si>
  <si>
    <t>H6LBG3</t>
  </si>
  <si>
    <t>NADH:quinone oxidoreductase subunit F (EC 1.6.99.5)</t>
  </si>
  <si>
    <t>H6LBG2_ACEWD</t>
  </si>
  <si>
    <t>H6LBG2</t>
  </si>
  <si>
    <t>NADH:quinone oxidoreductase subunit G (EC 1.6.99.5)</t>
  </si>
  <si>
    <t>H6LBG1_ACEWD</t>
  </si>
  <si>
    <t>H6LBG1</t>
  </si>
  <si>
    <t>Glycine betaine/carnitine/choline ABC transport system ATP-binding protein OpuCA</t>
  </si>
  <si>
    <t>H6LBG0_ACEWD</t>
  </si>
  <si>
    <t>H6LBG0</t>
  </si>
  <si>
    <t>Glycine betaine/carnitine/choline ABC transport system permease protein OpuCB2</t>
  </si>
  <si>
    <t>H6LBF9_ACEWD</t>
  </si>
  <si>
    <t>H6LBF9</t>
  </si>
  <si>
    <t>Glycine betaine/carnitine/choline ABC transport system permease protein OpuCB1</t>
  </si>
  <si>
    <t>H6LBF8_ACEWD</t>
  </si>
  <si>
    <t>H6LBF8</t>
  </si>
  <si>
    <t>Glycine betaine/carnitine/choline ABC transport system substrate-binding protein OpuCC</t>
  </si>
  <si>
    <t>H6LBF7_ACEWD</t>
  </si>
  <si>
    <t>H6LBF7</t>
  </si>
  <si>
    <t>DNA polymerase I (EC 2.7.7.7)</t>
  </si>
  <si>
    <t>H6LBF6_ACEWD</t>
  </si>
  <si>
    <t>H6LBF6</t>
  </si>
  <si>
    <t>Dephospho-CoA kinase (EC 2.7.1.24) (Dephosphocoenzyme A kinase)</t>
  </si>
  <si>
    <t>H6LBF5_ACEWD</t>
  </si>
  <si>
    <t>H6LBF5</t>
  </si>
  <si>
    <t>H6LBF4_ACEWD</t>
  </si>
  <si>
    <t>H6LBF4</t>
  </si>
  <si>
    <t>H6LBF3_ACEWD</t>
  </si>
  <si>
    <t>H6LBF3</t>
  </si>
  <si>
    <t>H6LBF2_ACEWD</t>
  </si>
  <si>
    <t>H6LBF2</t>
  </si>
  <si>
    <t>H6LBF1_ACEWD</t>
  </si>
  <si>
    <t>H6LBF1</t>
  </si>
  <si>
    <t>Chemotaxis protein CheW4</t>
  </si>
  <si>
    <t>H6LBF0_ACEWD</t>
  </si>
  <si>
    <t>H6LBF0</t>
  </si>
  <si>
    <t>Carboxylic ester hydrolase (EC 3.1.1.-)</t>
  </si>
  <si>
    <t>H6LBE9_ACEWD</t>
  </si>
  <si>
    <t>H6LBE9</t>
  </si>
  <si>
    <t>UPF0348 protein Awo_c21270</t>
  </si>
  <si>
    <t>H6LBE8_ACEWD</t>
  </si>
  <si>
    <t>H6LBE8</t>
  </si>
  <si>
    <t>Acetate kinase (EC 2.7.2.1) (Acetokinase)</t>
  </si>
  <si>
    <t>H6LBE7_ACEWD</t>
  </si>
  <si>
    <t>H6LBE7</t>
  </si>
  <si>
    <t>H6LBE6_ACEWD</t>
  </si>
  <si>
    <t>H6LBE6</t>
  </si>
  <si>
    <t>Phosphate acyltransferase (EC 2.3.1.n2) (Acyl-ACP phosphotransacylase) (Acyl-[acyl-carrier-protein]--phosphate acyltransferase) (Phosphate-acyl-ACP acyltransferase)</t>
  </si>
  <si>
    <t>H6LBE5_ACEWD</t>
  </si>
  <si>
    <t>H6LBE5</t>
  </si>
  <si>
    <t>Acyl carrier protein (ACP)</t>
  </si>
  <si>
    <t>H6LBE4_ACEWD</t>
  </si>
  <si>
    <t>H6LBE4</t>
  </si>
  <si>
    <t>Ribonuclease 3 (EC 3.1.26.3) (Ribonuclease III) (RNase III)</t>
  </si>
  <si>
    <t>H6LBE3_ACEWD</t>
  </si>
  <si>
    <t>H6LBE3</t>
  </si>
  <si>
    <t>Chromosome partition protein Smc</t>
  </si>
  <si>
    <t>H6LBE2_ACEWD</t>
  </si>
  <si>
    <t>H6LBE2</t>
  </si>
  <si>
    <t>Signal recognition particle receptor FtsY (SRP receptor)</t>
  </si>
  <si>
    <t>H6LBE1_ACEWD</t>
  </si>
  <si>
    <t>H6LBE1</t>
  </si>
  <si>
    <t>UPF0122 protein Awo_c21190</t>
  </si>
  <si>
    <t>H6LBE0_ACEWD</t>
  </si>
  <si>
    <t>H6LBE0</t>
  </si>
  <si>
    <t>Signal recognition particle protein (Fifty-four homolog)</t>
  </si>
  <si>
    <t>H6LBD9_ACEWD</t>
  </si>
  <si>
    <t>H6LBD9</t>
  </si>
  <si>
    <t>H6LBD8_ACEWD</t>
  </si>
  <si>
    <t>H6LBD8</t>
  </si>
  <si>
    <t>UPF0109 protein Awo_c21160</t>
  </si>
  <si>
    <t>H6LBD7_ACEWD</t>
  </si>
  <si>
    <t>H6LBD7</t>
  </si>
  <si>
    <t>Ribosome maturation factor RimM</t>
  </si>
  <si>
    <t>H6LBD6_ACEWD</t>
  </si>
  <si>
    <t>H6LBD6</t>
  </si>
  <si>
    <t>tRNA (guanine-N(1)-)-methyltransferase (EC 2.1.1.228) (M1G-methyltransferase) (tRNA [GM37] methyltransferase)</t>
  </si>
  <si>
    <t>H6LBD5_ACEWD</t>
  </si>
  <si>
    <t>H6LBD5</t>
  </si>
  <si>
    <t>H6LBD4_ACEWD</t>
  </si>
  <si>
    <t>H6LBD4</t>
  </si>
  <si>
    <t>Signal peptidase I (EC 3.4.21.89)</t>
  </si>
  <si>
    <t>H6LBD3_ACEWD</t>
  </si>
  <si>
    <t>H6LBD3</t>
  </si>
  <si>
    <t>Ribosome biogenesis GTPase A</t>
  </si>
  <si>
    <t>H6LBD2_ACEWD</t>
  </si>
  <si>
    <t>H6LBD2</t>
  </si>
  <si>
    <t>Ribonuclease HII (RNase HII) (EC 3.1.26.4)</t>
  </si>
  <si>
    <t>H6LBD1_ACEWD</t>
  </si>
  <si>
    <t>H6LBD1</t>
  </si>
  <si>
    <t>UPF0102 protein Awo_c21090</t>
  </si>
  <si>
    <t>H6LBD0_ACEWD</t>
  </si>
  <si>
    <t>H6LBD0</t>
  </si>
  <si>
    <t>H6LBC9_ACEWD</t>
  </si>
  <si>
    <t>H6LBC9</t>
  </si>
  <si>
    <t>H6LBC8_ACEWD</t>
  </si>
  <si>
    <t>H6LBC8</t>
  </si>
  <si>
    <t>H6LBC7_ACEWD</t>
  </si>
  <si>
    <t>H6LBC7</t>
  </si>
  <si>
    <t>Putative NAD-dependent epimerase/dehydratase</t>
  </si>
  <si>
    <t>H6LBC6_ACEWD</t>
  </si>
  <si>
    <t>H6LBC6</t>
  </si>
  <si>
    <t>Glycosyltransferase EpsD</t>
  </si>
  <si>
    <t>H6LBC5_ACEWD</t>
  </si>
  <si>
    <t>H6LBC5</t>
  </si>
  <si>
    <t>Glycosyltransferase EpsF2</t>
  </si>
  <si>
    <t>H6LBC4_ACEWD</t>
  </si>
  <si>
    <t>H6LBC4</t>
  </si>
  <si>
    <t>H6LBC3_ACEWD</t>
  </si>
  <si>
    <t>H6LBC3</t>
  </si>
  <si>
    <t>H6LBC2_ACEWD</t>
  </si>
  <si>
    <t>H6LBC2</t>
  </si>
  <si>
    <t>H6LBC1_ACEWD</t>
  </si>
  <si>
    <t>H6LBC1</t>
  </si>
  <si>
    <t>H6LBC0_ACEWD</t>
  </si>
  <si>
    <t>H6LBC0</t>
  </si>
  <si>
    <t>H6LBB9_ACEWD</t>
  </si>
  <si>
    <t>H6LBB9</t>
  </si>
  <si>
    <t>Acetyltransferase</t>
  </si>
  <si>
    <t>H6LBB8_ACEWD</t>
  </si>
  <si>
    <t>H6LBB8</t>
  </si>
  <si>
    <t>H6LBB7_ACEWD</t>
  </si>
  <si>
    <t>H6LBB7</t>
  </si>
  <si>
    <t>H6LBB6_ACEWD</t>
  </si>
  <si>
    <t>H6LBB6</t>
  </si>
  <si>
    <t>H6LBB5_ACEWD</t>
  </si>
  <si>
    <t>H6LBB5</t>
  </si>
  <si>
    <t>UDP-glucose 6-dehydrogenase (EC 1.1.1.22)</t>
  </si>
  <si>
    <t>H6LBB4_ACEWD</t>
  </si>
  <si>
    <t>H6LBB4</t>
  </si>
  <si>
    <t>UDP-glucuronate 5'-epimerase LspL (EC 5.1.3.12)</t>
  </si>
  <si>
    <t>H6LBB3_ACEWD</t>
  </si>
  <si>
    <t>H6LBB3</t>
  </si>
  <si>
    <t>H6LBB2_ACEWD</t>
  </si>
  <si>
    <t>H6LBB2</t>
  </si>
  <si>
    <t>Leucyl/phenylalanyl-tRNA--protein transferase (EC 2.3.2.6) (L/F-transferase) (Leucyltransferase) (Phenyalanyltransferase)</t>
  </si>
  <si>
    <t>H6LKS4_ACEWD</t>
  </si>
  <si>
    <t>H6LKS4</t>
  </si>
  <si>
    <t>H6LKS3_ACEWD</t>
  </si>
  <si>
    <t>H6LKS3</t>
  </si>
  <si>
    <t>Capsular polysaccharide biosynthesis protein (EC 3.1.3.48)</t>
  </si>
  <si>
    <t>H6LKS2_ACEWD</t>
  </si>
  <si>
    <t>H6LKS2</t>
  </si>
  <si>
    <t>Capsular polysaccharide biosynthesis protein CapD</t>
  </si>
  <si>
    <t>H6LKS1_ACEWD</t>
  </si>
  <si>
    <t>H6LKS1</t>
  </si>
  <si>
    <t>Transcriptional attenuator of lytR and lytABC</t>
  </si>
  <si>
    <t>H6LKS0_ACEWD</t>
  </si>
  <si>
    <t>H6LKS0</t>
  </si>
  <si>
    <t>Putative lipopolysaccharide biosynthesis protein</t>
  </si>
  <si>
    <t>H6LKR9_ACEWD</t>
  </si>
  <si>
    <t>H6LKR9</t>
  </si>
  <si>
    <t>Capsular exopolysaccharide biosynthesis protein (EC 2.7.10.2)</t>
  </si>
  <si>
    <t>H6LKR8_ACEWD</t>
  </si>
  <si>
    <t>H6LKR8</t>
  </si>
  <si>
    <t>H6LKR7_ACEWD</t>
  </si>
  <si>
    <t>H6LKR7</t>
  </si>
  <si>
    <t>H6LKR6_ACEWD</t>
  </si>
  <si>
    <t>H6LKR6</t>
  </si>
  <si>
    <t>Putative membrane protein containing diguanylate cyclase domain</t>
  </si>
  <si>
    <t>H6LKR5_ACEWD</t>
  </si>
  <si>
    <t>H6LKR5</t>
  </si>
  <si>
    <t>Putative flavoprotein</t>
  </si>
  <si>
    <t>H6LKR4_ACEWD</t>
  </si>
  <si>
    <t>H6LKR4</t>
  </si>
  <si>
    <t>H6LKR3_ACEWD</t>
  </si>
  <si>
    <t>H6LKR3</t>
  </si>
  <si>
    <t>H6LKR2_ACEWD</t>
  </si>
  <si>
    <t>H6LKR2</t>
  </si>
  <si>
    <t>H6LKR1_ACEWD</t>
  </si>
  <si>
    <t>H6LKR1</t>
  </si>
  <si>
    <t>H6LKR0_ACEWD</t>
  </si>
  <si>
    <t>H6LKR0</t>
  </si>
  <si>
    <t>H6LKQ9_ACEWD</t>
  </si>
  <si>
    <t>H6LKQ9</t>
  </si>
  <si>
    <t>H6LKQ8_ACEWD</t>
  </si>
  <si>
    <t>H6LKQ8</t>
  </si>
  <si>
    <t>H6LKQ7_ACEWD</t>
  </si>
  <si>
    <t>H6LKQ7</t>
  </si>
  <si>
    <t>H6LKQ6_ACEWD</t>
  </si>
  <si>
    <t>H6LKQ6</t>
  </si>
  <si>
    <t>Methyltransferase 1 MttB17 (EC 2.1.1.-)</t>
  </si>
  <si>
    <t>H6LKQ5_ACEWD</t>
  </si>
  <si>
    <t>H6LKQ5</t>
  </si>
  <si>
    <t>H6LKQ4_ACEWD</t>
  </si>
  <si>
    <t>H6LKQ4</t>
  </si>
  <si>
    <t>Glucose-specific phosphotransferase system (PTS) IIABC components (EC 2.7.1.69)</t>
  </si>
  <si>
    <t>H6LKQ3_ACEWD</t>
  </si>
  <si>
    <t>H6LKQ3</t>
  </si>
  <si>
    <t>Molybdopterin biosynthesis protein MoaE</t>
  </si>
  <si>
    <t>H6LKQ2_ACEWD</t>
  </si>
  <si>
    <t>H6LKQ2</t>
  </si>
  <si>
    <t>H6LKQ1_ACEWD</t>
  </si>
  <si>
    <t>H6LKQ1</t>
  </si>
  <si>
    <t>Diguanylate cyclase/phosphodiesterase domain-contaiing protein</t>
  </si>
  <si>
    <t>H6LKQ0_ACEWD</t>
  </si>
  <si>
    <t>H6LKQ0</t>
  </si>
  <si>
    <t>H6LKP9_ACEWD</t>
  </si>
  <si>
    <t>H6LKP9</t>
  </si>
  <si>
    <t>H6LKP8_ACEWD</t>
  </si>
  <si>
    <t>H6LKP8</t>
  </si>
  <si>
    <t>Ribosomal RNA small subunit methyltransferase H (EC 2.1.1.199) (16S rRNA m(4)C1402 methyltransferase) (rRNA (cytosine-N(4)-)-methyltransferase RsmH)</t>
  </si>
  <si>
    <t>H6LKP7_ACEWD</t>
  </si>
  <si>
    <t>H6LKP7</t>
  </si>
  <si>
    <t>Maf-like protein Awo_c20600</t>
  </si>
  <si>
    <t>H6LKP6_ACEWD</t>
  </si>
  <si>
    <t>H6LKP6</t>
  </si>
  <si>
    <t>Putative membrane protein containing a ferredoxin domain</t>
  </si>
  <si>
    <t>H6LKP5_ACEWD</t>
  </si>
  <si>
    <t>H6LKP5</t>
  </si>
  <si>
    <t>H6LKP4_ACEWD</t>
  </si>
  <si>
    <t>H6LKP4</t>
  </si>
  <si>
    <t>H6LKP3_ACEWD</t>
  </si>
  <si>
    <t>H6LKP3</t>
  </si>
  <si>
    <t>2-enoate reductase Enr1 (EC 1.3.1.31)</t>
  </si>
  <si>
    <t>H6LKP2_ACEWD</t>
  </si>
  <si>
    <t>H6LKP2</t>
  </si>
  <si>
    <t>H6LKP1_ACEWD</t>
  </si>
  <si>
    <t>H6LKP1</t>
  </si>
  <si>
    <t>Deoxycytidylate (DCMP) deaminase DctD (EC 3.5.4.12)</t>
  </si>
  <si>
    <t>H6LKP0_ACEWD</t>
  </si>
  <si>
    <t>H6LKP0</t>
  </si>
  <si>
    <t>H6LKN9_ACEWD</t>
  </si>
  <si>
    <t>H6LKN9</t>
  </si>
  <si>
    <t>ATP-dependent DNA helicase RecQ (EC 3.6.1.-)</t>
  </si>
  <si>
    <t>H6LKN8_ACEWD</t>
  </si>
  <si>
    <t>H6LKN8</t>
  </si>
  <si>
    <t>H6LKN7_ACEWD</t>
  </si>
  <si>
    <t>H6LKN7</t>
  </si>
  <si>
    <t>Arylamine N-acetyltransferase Nat (EC 2.3.1.5)</t>
  </si>
  <si>
    <t>H6LKN6_ACEWD</t>
  </si>
  <si>
    <t>H6LKN6</t>
  </si>
  <si>
    <t>H6LKN5_ACEWD</t>
  </si>
  <si>
    <t>H6LKN5</t>
  </si>
  <si>
    <t>H6LKN4_ACEWD</t>
  </si>
  <si>
    <t>H6LKN4</t>
  </si>
  <si>
    <t>H6LKN3_ACEWD</t>
  </si>
  <si>
    <t>H6LKN3</t>
  </si>
  <si>
    <t>Cold shock protein Csp</t>
  </si>
  <si>
    <t>H6LKN2_ACEWD</t>
  </si>
  <si>
    <t>H6LKN2</t>
  </si>
  <si>
    <t>ATP-dependent RNA helicase RhlE (EC 3.6.1.-)</t>
  </si>
  <si>
    <t>H6LKN1_ACEWD</t>
  </si>
  <si>
    <t>H6LKN1</t>
  </si>
  <si>
    <t>H6LKN0_ACEWD</t>
  </si>
  <si>
    <t>H6LKN0</t>
  </si>
  <si>
    <t>Chemotaxis protein CheX</t>
  </si>
  <si>
    <t>H6LKM9_ACEWD</t>
  </si>
  <si>
    <t>H6LKM9</t>
  </si>
  <si>
    <t>H6LKM8_ACEWD</t>
  </si>
  <si>
    <t>H6LKM8</t>
  </si>
  <si>
    <t>H6LKM7_ACEWD</t>
  </si>
  <si>
    <t>H6LKM7</t>
  </si>
  <si>
    <t>Anthranilate synthase component 1 (EC 4.1.3.27)</t>
  </si>
  <si>
    <t>H6LKM6_ACEWD</t>
  </si>
  <si>
    <t>H6LKM6</t>
  </si>
  <si>
    <t>Anthranilate synthase component II (EC 4.1.3.27)</t>
  </si>
  <si>
    <t>H6LKM5_ACEWD</t>
  </si>
  <si>
    <t>H6LKM5</t>
  </si>
  <si>
    <t>Anthranilate phosphoribosyltransferase (EC 2.4.2.18)</t>
  </si>
  <si>
    <t>H6LKM4_ACEWD</t>
  </si>
  <si>
    <t>H6LKM4</t>
  </si>
  <si>
    <t>Indole-3-glycerol phosphate synthase (IGPS) (EC 4.1.1.48)</t>
  </si>
  <si>
    <t>H6LKM3_ACEWD</t>
  </si>
  <si>
    <t>H6LKM3</t>
  </si>
  <si>
    <t>N-(5'-phosphoribosyl)anthranilate isomerase (PRAI) (EC 5.3.1.24)</t>
  </si>
  <si>
    <t>H6LKM2_ACEWD</t>
  </si>
  <si>
    <t>H6LKM2</t>
  </si>
  <si>
    <t>Tryptophan synthase beta chain (EC 4.2.1.20)</t>
  </si>
  <si>
    <t>H6LKM1_ACEWD</t>
  </si>
  <si>
    <t>H6LKM1</t>
  </si>
  <si>
    <t>Tryptophan synthase alpha chain (EC 4.2.1.20)</t>
  </si>
  <si>
    <t>H6LKM0_ACEWD</t>
  </si>
  <si>
    <t>H6LKM0</t>
  </si>
  <si>
    <t>Dihydroxyacetone kinase, K subunit DhaK2 (EC 2.7.1.29)</t>
  </si>
  <si>
    <t>H6LKL9_ACEWD</t>
  </si>
  <si>
    <t>H6LKL9</t>
  </si>
  <si>
    <t>Dihydroxyacetone kinase, L subunit DhaL3 (EC 2.7.1.29)</t>
  </si>
  <si>
    <t>H6LKL8_ACEWD</t>
  </si>
  <si>
    <t>H6LKL8</t>
  </si>
  <si>
    <t>Dihydroxyacetone kinase phosphotransfer subunit DhaM2 (EC 2.7.3.9)</t>
  </si>
  <si>
    <t>H6LKL7_ACEWD</t>
  </si>
  <si>
    <t>H6LKL7</t>
  </si>
  <si>
    <t>H6LKL6_ACEWD</t>
  </si>
  <si>
    <t>H6LKL6</t>
  </si>
  <si>
    <t>Hemerythrin-like protein</t>
  </si>
  <si>
    <t>H6LKL5_ACEWD</t>
  </si>
  <si>
    <t>H6LKL5</t>
  </si>
  <si>
    <t>H6LKL4_ACEWD</t>
  </si>
  <si>
    <t>H6LKL4</t>
  </si>
  <si>
    <t>Diguanylate phosphodiesterase</t>
  </si>
  <si>
    <t>H6LKL3_ACEWD</t>
  </si>
  <si>
    <t>H6LKL3</t>
  </si>
  <si>
    <t>H6LKL2_ACEWD</t>
  </si>
  <si>
    <t>H6LKL2</t>
  </si>
  <si>
    <t>H6LKL1_ACEWD</t>
  </si>
  <si>
    <t>H6LKL1</t>
  </si>
  <si>
    <t>H6LKL0_ACEWD</t>
  </si>
  <si>
    <t>H6LKL0</t>
  </si>
  <si>
    <t>Proton/sodium-glutamate symporter GltT</t>
  </si>
  <si>
    <t>H6LKK9_ACEWD</t>
  </si>
  <si>
    <t>H6LKK9</t>
  </si>
  <si>
    <t>H6LKK8_ACEWD</t>
  </si>
  <si>
    <t>H6LKK8</t>
  </si>
  <si>
    <t>H6LKK7_ACEWD</t>
  </si>
  <si>
    <t>H6LKK7</t>
  </si>
  <si>
    <t>H6LKK6_ACEWD</t>
  </si>
  <si>
    <t>H6LKK6</t>
  </si>
  <si>
    <t>H6LKK5_ACEWD</t>
  </si>
  <si>
    <t>H6LKK5</t>
  </si>
  <si>
    <t>H6LKK4_ACEWD</t>
  </si>
  <si>
    <t>H6LKK4</t>
  </si>
  <si>
    <t>Alpha-acetolactate decarboxylase (EC 4.1.1.5)</t>
  </si>
  <si>
    <t>H6LKK3_ACEWD</t>
  </si>
  <si>
    <t>H6LKK3</t>
  </si>
  <si>
    <t>Nitroimidazole resistance protein NimA</t>
  </si>
  <si>
    <t>H6LKK2_ACEWD</t>
  </si>
  <si>
    <t>H6LKK2</t>
  </si>
  <si>
    <t>Flavoredoxin-like protein</t>
  </si>
  <si>
    <t>H6LKK1_ACEWD</t>
  </si>
  <si>
    <t>H6LKK1</t>
  </si>
  <si>
    <t>Branched-chain-amino-acid aminotransferase (EC 2.6.1.42)</t>
  </si>
  <si>
    <t>H6LKK0_ACEWD</t>
  </si>
  <si>
    <t>H6LKK0</t>
  </si>
  <si>
    <t>H6LKJ9_ACEWD</t>
  </si>
  <si>
    <t>H6LKJ9</t>
  </si>
  <si>
    <t>H6LKJ8_ACEWD</t>
  </si>
  <si>
    <t>H6LKJ8</t>
  </si>
  <si>
    <t>H6LKJ7_ACEWD</t>
  </si>
  <si>
    <t>H6LKJ7</t>
  </si>
  <si>
    <t>H6LKJ6_ACEWD</t>
  </si>
  <si>
    <t>H6LKJ6</t>
  </si>
  <si>
    <t>H6LKJ5_ACEWD</t>
  </si>
  <si>
    <t>H6LKJ5</t>
  </si>
  <si>
    <t>H6LK32_ACEWD</t>
  </si>
  <si>
    <t>H6LK32</t>
  </si>
  <si>
    <t>H6LK31_ACEWD</t>
  </si>
  <si>
    <t>H6LK31</t>
  </si>
  <si>
    <t>Cation:amino acid symporter AgcS</t>
  </si>
  <si>
    <t>H6LK30_ACEWD</t>
  </si>
  <si>
    <t>H6LK30</t>
  </si>
  <si>
    <t>Sortase B (EC 3.4.22.71)</t>
  </si>
  <si>
    <t>H6LK29_ACEWD</t>
  </si>
  <si>
    <t>H6LK29</t>
  </si>
  <si>
    <t>H6LK28_ACEWD</t>
  </si>
  <si>
    <t>H6LK28</t>
  </si>
  <si>
    <t>H6LK27_ACEWD</t>
  </si>
  <si>
    <t>H6LK27</t>
  </si>
  <si>
    <t>H6LK26_ACEWD</t>
  </si>
  <si>
    <t>H6LK26</t>
  </si>
  <si>
    <t>GTPase Obg (EC 3.6.5.-) (GTP-binding protein Obg)</t>
  </si>
  <si>
    <t>H6LK25_ACEWD</t>
  </si>
  <si>
    <t>H6LK25</t>
  </si>
  <si>
    <t>H6LK24_ACEWD</t>
  </si>
  <si>
    <t>H6LK24</t>
  </si>
  <si>
    <t>Probable nicotinate-nucleotide adenylyltransferase (EC 2.7.7.18) (Deamido-NAD(+) diphosphorylase) (Deamido-NAD(+) pyrophosphorylase) (Nicotinate mononucleotide adenylyltransferase) (NaMN adenylyltransferase)</t>
  </si>
  <si>
    <t>H6LK23_ACEWD</t>
  </si>
  <si>
    <t>H6LK23</t>
  </si>
  <si>
    <t>H6LK22_ACEWD</t>
  </si>
  <si>
    <t>H6LK22</t>
  </si>
  <si>
    <t>Ribosomal silencing factor RsfS</t>
  </si>
  <si>
    <t>H6LK21_ACEWD</t>
  </si>
  <si>
    <t>H6LK21</t>
  </si>
  <si>
    <t>Ribosome-binding ATPase YchF</t>
  </si>
  <si>
    <t>H6LK20_ACEWD</t>
  </si>
  <si>
    <t>H6LK20</t>
  </si>
  <si>
    <t>H6LK19_ACEWD</t>
  </si>
  <si>
    <t>H6LK19</t>
  </si>
  <si>
    <t>Threonine--tRNA ligase (EC 6.1.1.3) (Threonyl-tRNA synthetase) (ThrRS)</t>
  </si>
  <si>
    <t>H6LK18_ACEWD</t>
  </si>
  <si>
    <t>H6LK18</t>
  </si>
  <si>
    <t>H6LK17_ACEWD</t>
  </si>
  <si>
    <t>H6LK17</t>
  </si>
  <si>
    <t>H6LK16_ACEWD</t>
  </si>
  <si>
    <t>H6LK16</t>
  </si>
  <si>
    <t>H6LK15_ACEWD</t>
  </si>
  <si>
    <t>H6LK15</t>
  </si>
  <si>
    <t>Translation initiation factor IF-3</t>
  </si>
  <si>
    <t>H6LK14_ACEWD</t>
  </si>
  <si>
    <t>H6LK14</t>
  </si>
  <si>
    <t>Potassium uptake protein TrkH2</t>
  </si>
  <si>
    <t>H6LK13_ACEWD</t>
  </si>
  <si>
    <t>H6LK13</t>
  </si>
  <si>
    <t>Potassium uptake protein TrkA3</t>
  </si>
  <si>
    <t>H6LK12_ACEWD</t>
  </si>
  <si>
    <t>H6LK12</t>
  </si>
  <si>
    <t>H6LK11_ACEWD</t>
  </si>
  <si>
    <t>H6LK11</t>
  </si>
  <si>
    <t>Phenylalanine--tRNA ligase alpha subunit (EC 6.1.1.20) (Phenylalanyl-tRNA synthetase alpha subunit) (PheRS)</t>
  </si>
  <si>
    <t>H6LK10_ACEWD</t>
  </si>
  <si>
    <t>H6LK10</t>
  </si>
  <si>
    <t>Phenylalanine--tRNA ligase beta subunit (EC 6.1.1.20) (Phenylalanyl-tRNA synthetase beta subunit) (PheRS)</t>
  </si>
  <si>
    <t>H6LK09_ACEWD</t>
  </si>
  <si>
    <t>H6LK09</t>
  </si>
  <si>
    <t>H6LK08_ACEWD</t>
  </si>
  <si>
    <t>H6LK08</t>
  </si>
  <si>
    <t>H6LK07_ACEWD</t>
  </si>
  <si>
    <t>H6LK07</t>
  </si>
  <si>
    <t>LexA repressor (EC 3.4.21.88)</t>
  </si>
  <si>
    <t>H6LK06_ACEWD</t>
  </si>
  <si>
    <t>H6LK06</t>
  </si>
  <si>
    <t>Tyrosine recombinase XerC</t>
  </si>
  <si>
    <t>H6LK05_ACEWD</t>
  </si>
  <si>
    <t>H6LK05</t>
  </si>
  <si>
    <t>H6LK04_ACEWD</t>
  </si>
  <si>
    <t>H6LK04</t>
  </si>
  <si>
    <t>H6LK03_ACEWD</t>
  </si>
  <si>
    <t>H6LK03</t>
  </si>
  <si>
    <t>H6LK02_ACEWD</t>
  </si>
  <si>
    <t>H6LK02</t>
  </si>
  <si>
    <t>H6LK01_ACEWD</t>
  </si>
  <si>
    <t>H6LK01</t>
  </si>
  <si>
    <t>Transposase B of IS655</t>
  </si>
  <si>
    <t>H6LK00_ACEWD</t>
  </si>
  <si>
    <t>H6LK00</t>
  </si>
  <si>
    <t>H6LJZ8_ACEWD</t>
  </si>
  <si>
    <t>H6LJZ8</t>
  </si>
  <si>
    <t>GTPase Der (GTP-binding protein EngA)</t>
  </si>
  <si>
    <t>H6LJZ7_ACEWD</t>
  </si>
  <si>
    <t>H6LJZ7</t>
  </si>
  <si>
    <t>H6LJZ6_ACEWD</t>
  </si>
  <si>
    <t>H6LJZ6</t>
  </si>
  <si>
    <t>Putative Fe-S binding protein</t>
  </si>
  <si>
    <t>H6LJZ5_ACEWD</t>
  </si>
  <si>
    <t>H6LJZ5</t>
  </si>
  <si>
    <t>H6LJZ4_ACEWD</t>
  </si>
  <si>
    <t>H6LJZ4</t>
  </si>
  <si>
    <t>Valine--tRNA ligase (EC 6.1.1.9) (Valyl-tRNA synthetase) (ValRS)</t>
  </si>
  <si>
    <t>H6LJZ3_ACEWD</t>
  </si>
  <si>
    <t>H6LJZ3</t>
  </si>
  <si>
    <t>UDP-N-acetylglucosamine-N-acetylmuramyl-(Pentapeptide)pyrophosphoryl-undecaprenol N-acetylglucosamine transferase MurG2 (EC 2.4.1.227)</t>
  </si>
  <si>
    <t>H6LJZ2_ACEWD</t>
  </si>
  <si>
    <t>H6LJZ2</t>
  </si>
  <si>
    <t>Glutamate 5-kinase (EC 2.7.2.11) (Gamma-glutamyl kinase) (GK)</t>
  </si>
  <si>
    <t>H6LJZ1_ACEWD</t>
  </si>
  <si>
    <t>H6LJZ1</t>
  </si>
  <si>
    <t>Vitamin B12-dependent ribonucleotide reductase (EC 1.17.4.1)</t>
  </si>
  <si>
    <t>H6LJZ0_ACEWD</t>
  </si>
  <si>
    <t>H6LJZ0</t>
  </si>
  <si>
    <t>Glycerol-3-phosphate acyltransferase (Acyl-PO4 G3P acyltransferase) (Acyl-phosphate--glycerol-3-phosphate acyltransferase) (G3P acyltransferase) (GPAT) (EC 2.3.1.n3) (Lysophosphatidic acid synthase) (LPA synthase)</t>
  </si>
  <si>
    <t>H6LJY9_ACEWD</t>
  </si>
  <si>
    <t>H6LJY9</t>
  </si>
  <si>
    <t>Indolepyruvate oxidoreductase, subunit beta (EC 1.2.7.8)</t>
  </si>
  <si>
    <t>H6LJY8_ACEWD</t>
  </si>
  <si>
    <t>H6LJY8</t>
  </si>
  <si>
    <t>Indolepyruvate oxidoreductase subunit IorA (IOR) (EC 1.2.7.8) (Indolepyruvate ferredoxin oxidoreductase subunit alpha)</t>
  </si>
  <si>
    <t>H6LJY7_ACEWD</t>
  </si>
  <si>
    <t>H6LJY7</t>
  </si>
  <si>
    <t>Phosphotransacetylase Pta (EC 2.3.1.8)</t>
  </si>
  <si>
    <t>H6LJY6_ACEWD</t>
  </si>
  <si>
    <t>H6LJY6</t>
  </si>
  <si>
    <t>Citrate synthase</t>
  </si>
  <si>
    <t>H6LJY5_ACEWD</t>
  </si>
  <si>
    <t>H6LJY5</t>
  </si>
  <si>
    <t>Adenylosuccinate lyase (ASL) (EC 4.3.2.2) (Adenylosuccinase)</t>
  </si>
  <si>
    <t>H6LJY4_ACEWD</t>
  </si>
  <si>
    <t>H6LJY4</t>
  </si>
  <si>
    <t>H6LJY3_ACEWD</t>
  </si>
  <si>
    <t>H6LJY3</t>
  </si>
  <si>
    <t>Ribonuclease Y (RNase Y) (EC 3.1.-.-)</t>
  </si>
  <si>
    <t>H6LJY2_ACEWD</t>
  </si>
  <si>
    <t>H6LJY2</t>
  </si>
  <si>
    <t>Protein RecA (Recombinase A)</t>
  </si>
  <si>
    <t>H6LJY1_ACEWD</t>
  </si>
  <si>
    <t>H6LJY1</t>
  </si>
  <si>
    <t>Putative competence-damage inducible protein</t>
  </si>
  <si>
    <t>H6LJY0_ACEWD</t>
  </si>
  <si>
    <t>H6LJY0</t>
  </si>
  <si>
    <t>Ribosomal protein S12 methylthiotransferase RimO (S12 MTTase) (S12 methylthiotransferase) (EC 2.8.4.4) (Ribosomal protein S12 (aspartate-C(3))-methylthiotransferase) (Ribosome maturation factor RimO)</t>
  </si>
  <si>
    <t>H6LJX9_ACEWD</t>
  </si>
  <si>
    <t>H6LJX9</t>
  </si>
  <si>
    <t>H6LJX8_ACEWD</t>
  </si>
  <si>
    <t>H6LJX8</t>
  </si>
  <si>
    <t>Deoxyuridine 5'-triphosphate nucleotidohydrolase (dUTPase) (EC 3.6.1.23) (dUTP pyrophosphatase)</t>
  </si>
  <si>
    <t>H6LJX7_ACEWD</t>
  </si>
  <si>
    <t>H6LJX7</t>
  </si>
  <si>
    <t>Polyribonucleotide nucleotidyltransferase (EC 2.7.7.8) (Polynucleotide phosphorylase) (PNPase)</t>
  </si>
  <si>
    <t>H6LJX6_ACEWD</t>
  </si>
  <si>
    <t>H6LJX6</t>
  </si>
  <si>
    <t>30S ribosomal protein S15</t>
  </si>
  <si>
    <t>H6LJX5_ACEWD</t>
  </si>
  <si>
    <t>H6LJX5</t>
  </si>
  <si>
    <t>Riboflavin biosynthesis protein [Includes: Riboflavin kinase (EC 2.7.1.26) (Flavokinase); FMN adenylyltransferase (EC 2.7.7.2) (FAD pyrophosphorylase) (FAD synthase)]</t>
  </si>
  <si>
    <t>H6LJX4_ACEWD</t>
  </si>
  <si>
    <t>H6LJX4</t>
  </si>
  <si>
    <t>tRNA pseudouridine synthase B (EC 5.4.99.25) (tRNA pseudouridine(55) synthase) (Psi55 synthase) (tRNA pseudouridylate synthase) (tRNA-uridine isomerase)</t>
  </si>
  <si>
    <t>H6LJX3_ACEWD</t>
  </si>
  <si>
    <t>H6LJX3</t>
  </si>
  <si>
    <t>H6LJX2_ACEWD</t>
  </si>
  <si>
    <t>H6LJX2</t>
  </si>
  <si>
    <t>Ribosome-binding factor A</t>
  </si>
  <si>
    <t>H6LJX1_ACEWD</t>
  </si>
  <si>
    <t>H6LJX1</t>
  </si>
  <si>
    <t>Translation initiation factor IF-2</t>
  </si>
  <si>
    <t>H6LJX0_ACEWD</t>
  </si>
  <si>
    <t>H6LJX0</t>
  </si>
  <si>
    <t>Transcription termination/antitermination protein NusA</t>
  </si>
  <si>
    <t>H6LJW9_ACEWD</t>
  </si>
  <si>
    <t>H6LJW9</t>
  </si>
  <si>
    <t>Ribosome maturation factor RimP</t>
  </si>
  <si>
    <t>H6LJW8_ACEWD</t>
  </si>
  <si>
    <t>H6LJW8</t>
  </si>
  <si>
    <t>Ribosome-recycling factor (RRF) (Ribosome-releasing factor)</t>
  </si>
  <si>
    <t>H6LJW7_ACEWD</t>
  </si>
  <si>
    <t>H6LJW7</t>
  </si>
  <si>
    <t>Uridylate kinase (UK) (EC 2.7.4.22) (Uridine monophosphate kinase) (UMP kinase) (UMPK)</t>
  </si>
  <si>
    <t>H6LJW6_ACEWD</t>
  </si>
  <si>
    <t>H6LJW6</t>
  </si>
  <si>
    <t>Elongation factor Ts (EF-Ts)</t>
  </si>
  <si>
    <t>H6LJW5_ACEWD</t>
  </si>
  <si>
    <t>H6LJW5</t>
  </si>
  <si>
    <t>H6LJW4_ACEWD</t>
  </si>
  <si>
    <t>H6LJW4</t>
  </si>
  <si>
    <t>H6LJW3_ACEWD</t>
  </si>
  <si>
    <t>H6LJW3</t>
  </si>
  <si>
    <t>ATP-dependent protease subunit HslV (EC 3.4.25.2)</t>
  </si>
  <si>
    <t>H6LJW2_ACEWD</t>
  </si>
  <si>
    <t>H6LJW2</t>
  </si>
  <si>
    <t>DNA topoisomerase 1 (EC 5.99.1.2) (DNA topoisomerase I)</t>
  </si>
  <si>
    <t>H6LJW1_ACEWD</t>
  </si>
  <si>
    <t>H6LJW1</t>
  </si>
  <si>
    <t>Putative Smf protein</t>
  </si>
  <si>
    <t>H6LJW0_ACEWD</t>
  </si>
  <si>
    <t>H6LJW0</t>
  </si>
  <si>
    <t>H6LJV9_ACEWD</t>
  </si>
  <si>
    <t>H6LJV9</t>
  </si>
  <si>
    <t>H6LJV8_ACEWD</t>
  </si>
  <si>
    <t>H6LJV8</t>
  </si>
  <si>
    <t>Lactoylglutathione lyase GloA (EC 4.4.1.5)</t>
  </si>
  <si>
    <t>H6LJV7_ACEWD</t>
  </si>
  <si>
    <t>H6LJV7</t>
  </si>
  <si>
    <t>H6LJV6_ACEWD</t>
  </si>
  <si>
    <t>H6LJV6</t>
  </si>
  <si>
    <t>H6LJV5_ACEWD</t>
  </si>
  <si>
    <t>H6LJV5</t>
  </si>
  <si>
    <t>DNA repair protein RecO (Recombination protein O)</t>
  </si>
  <si>
    <t>H6LJV4_ACEWD</t>
  </si>
  <si>
    <t>H6LJV4</t>
  </si>
  <si>
    <t>GTPase Era</t>
  </si>
  <si>
    <t>H6LJV3_ACEWD</t>
  </si>
  <si>
    <t>H6LJV3</t>
  </si>
  <si>
    <t>Diacylglycerol kinase</t>
  </si>
  <si>
    <t>H6LJE3_ACEWD</t>
  </si>
  <si>
    <t>H6LJE3</t>
  </si>
  <si>
    <t>Endoribonuclease YbeY (EC 3.1.-.-)</t>
  </si>
  <si>
    <t>H6LJE2_ACEWD</t>
  </si>
  <si>
    <t>H6LJE2</t>
  </si>
  <si>
    <t>Alpha-ribazole phosphatase CobC (EC 3.1.3.73)</t>
  </si>
  <si>
    <t>H6LJE1_ACEWD</t>
  </si>
  <si>
    <t>H6LJE1</t>
  </si>
  <si>
    <t>Transporter EamA family</t>
  </si>
  <si>
    <t>H6LJE0_ACEWD</t>
  </si>
  <si>
    <t>H6LJE0</t>
  </si>
  <si>
    <t>H6LJD9_ACEWD</t>
  </si>
  <si>
    <t>H6LJD9</t>
  </si>
  <si>
    <t>H6LJD8_ACEWD</t>
  </si>
  <si>
    <t>H6LJD8</t>
  </si>
  <si>
    <t>3-oxoacyl-[acyl-carrier-protein] synthase 3 (EC 2.3.1.180) (3-oxoacyl-[acyl-carrier-protein] synthase III) (Beta-ketoacyl-ACP synthase III) (KAS III)</t>
  </si>
  <si>
    <t>H6LJD7_ACEWD</t>
  </si>
  <si>
    <t>H6LJD7</t>
  </si>
  <si>
    <t>H6LJD6_ACEWD</t>
  </si>
  <si>
    <t>H6LJD6</t>
  </si>
  <si>
    <t>Enoyl-[acyl-carrier protein] reductase FabI (EC 1.3.1.9)</t>
  </si>
  <si>
    <t>H6LJD5_ACEWD</t>
  </si>
  <si>
    <t>H6LJD5</t>
  </si>
  <si>
    <t>Malonyl CoA-acyl carrier protein transacylase (EC 2.3.1.39)</t>
  </si>
  <si>
    <t>H6LJD4_ACEWD</t>
  </si>
  <si>
    <t>H6LJD4</t>
  </si>
  <si>
    <t>3-oxoacyl-[acyl-carrier-protein] reductase FabG6 (EC 1.1.1.100)</t>
  </si>
  <si>
    <t>H6LJD3_ACEWD</t>
  </si>
  <si>
    <t>H6LJD3</t>
  </si>
  <si>
    <t>3-oxoacyl-[acyl-carrier-protein] synthase 2 (EC 2.3.1.179)</t>
  </si>
  <si>
    <t>H6LJD2_ACEWD</t>
  </si>
  <si>
    <t>H6LJD2</t>
  </si>
  <si>
    <t>Biotin carboxyl carrier protein of acetyl-CoA carboxylase</t>
  </si>
  <si>
    <t>H6LJD1_ACEWD</t>
  </si>
  <si>
    <t>H6LJD1</t>
  </si>
  <si>
    <t>Beta-hydroxyacyl-[acyl-carrier-protein] dehydratase FabZ (EC 4.2.1.-)</t>
  </si>
  <si>
    <t>H6LJD0_ACEWD</t>
  </si>
  <si>
    <t>H6LJD0</t>
  </si>
  <si>
    <t>Biotin carboxylase (EC 6.3.4.14) (EC 6.4.1.2)</t>
  </si>
  <si>
    <t>H6LJC9_ACEWD</t>
  </si>
  <si>
    <t>H6LJC9</t>
  </si>
  <si>
    <t>Acetyl-coenzyme A carboxylase carboxyl transferase subunit beta (ACCase subunit beta) (Acetyl-CoA carboxylase carboxyltransferase subunit beta) (EC 2.1.3.15)</t>
  </si>
  <si>
    <t>H6LJC8_ACEWD</t>
  </si>
  <si>
    <t>H6LJC8</t>
  </si>
  <si>
    <t>Acetyl-coenzyme A carboxylase carboxyl transferase subunit alpha (ACCase subunit alpha) (Acetyl-CoA carboxylase carboxyltransferase subunit alpha) (EC 2.1.3.15)</t>
  </si>
  <si>
    <t>H6LJC7_ACEWD</t>
  </si>
  <si>
    <t>H6LJC7</t>
  </si>
  <si>
    <t>Ethanolamine utilization protein EutL</t>
  </si>
  <si>
    <t>H6LJC6_ACEWD</t>
  </si>
  <si>
    <t>H6LJC6</t>
  </si>
  <si>
    <t>H6LJC5_ACEWD</t>
  </si>
  <si>
    <t>H6LJC5</t>
  </si>
  <si>
    <t>Peptidyl-prolyl cis-trans isomerase (PPIase) (EC 5.2.1.8)</t>
  </si>
  <si>
    <t>H6LJC4_ACEWD</t>
  </si>
  <si>
    <t>H6LJC4</t>
  </si>
  <si>
    <t>Nitrate reductase, NADH oxidase subunit NoxA (EC 1.7.1.4)</t>
  </si>
  <si>
    <t>H6LJC3_ACEWD</t>
  </si>
  <si>
    <t>H6LJC3</t>
  </si>
  <si>
    <t>Putative nitrate reductase iron-sulfur subunit</t>
  </si>
  <si>
    <t>H6LJC2_ACEWD</t>
  </si>
  <si>
    <t>H6LJC2</t>
  </si>
  <si>
    <t>Carbon monoxide dehydrogenase (EC 1.2.7.4)</t>
  </si>
  <si>
    <t>H6LJC1_ACEWD</t>
  </si>
  <si>
    <t>H6LJC1</t>
  </si>
  <si>
    <t>Putative Fur protein</t>
  </si>
  <si>
    <t>H6LJC0_ACEWD</t>
  </si>
  <si>
    <t>H6LJC0</t>
  </si>
  <si>
    <t>H6LJB9_ACEWD</t>
  </si>
  <si>
    <t>H6LJB9</t>
  </si>
  <si>
    <t>H6LJB8_ACEWD</t>
  </si>
  <si>
    <t>H6LJB8</t>
  </si>
  <si>
    <t>H6LJB7_ACEWD</t>
  </si>
  <si>
    <t>H6LJB7</t>
  </si>
  <si>
    <t>H6LJB6_ACEWD</t>
  </si>
  <si>
    <t>H6LJB6</t>
  </si>
  <si>
    <t>Chemotaxis protein methyltransferase CheR2 (EC 2.1.1.80)</t>
  </si>
  <si>
    <t>H6LJB5_ACEWD</t>
  </si>
  <si>
    <t>H6LJB5</t>
  </si>
  <si>
    <t>H6LJB4_ACEWD</t>
  </si>
  <si>
    <t>H6LJB4</t>
  </si>
  <si>
    <t>Chemotaxis protein response regulator CheY3</t>
  </si>
  <si>
    <t>H6LJB3_ACEWD</t>
  </si>
  <si>
    <t>H6LJB3</t>
  </si>
  <si>
    <t>Putative sensor protein</t>
  </si>
  <si>
    <t>H6LJB2_ACEWD</t>
  </si>
  <si>
    <t>H6LJB2</t>
  </si>
  <si>
    <t>Putative methyl-accepting chemotaxis transducer protein</t>
  </si>
  <si>
    <t>H6LJB1_ACEWD</t>
  </si>
  <si>
    <t>H6LJB1</t>
  </si>
  <si>
    <t>Chemotaxis protein CheW3</t>
  </si>
  <si>
    <t>H6LJB0_ACEWD</t>
  </si>
  <si>
    <t>H6LJB0</t>
  </si>
  <si>
    <t>Chemotaxis protein histidine kinase CheA3 (EC 2.7.3.-)</t>
  </si>
  <si>
    <t>H6LJA9_ACEWD</t>
  </si>
  <si>
    <t>H6LJA9</t>
  </si>
  <si>
    <t>Putative response regulator pleD</t>
  </si>
  <si>
    <t>H6LJA8_ACEWD</t>
  </si>
  <si>
    <t>H6LJA8</t>
  </si>
  <si>
    <t>H6LJA7_ACEWD</t>
  </si>
  <si>
    <t>H6LJA7</t>
  </si>
  <si>
    <t>H6LJA6_ACEWD</t>
  </si>
  <si>
    <t>H6LJA6</t>
  </si>
  <si>
    <t>H6LJA5_ACEWD</t>
  </si>
  <si>
    <t>H6LJA5</t>
  </si>
  <si>
    <t>Pentapeptide repeat protein</t>
  </si>
  <si>
    <t>H6LJA4_ACEWD</t>
  </si>
  <si>
    <t>H6LJA4</t>
  </si>
  <si>
    <t>Putative cell filamentation protein</t>
  </si>
  <si>
    <t>H6LJA3_ACEWD</t>
  </si>
  <si>
    <t>H6LJA3</t>
  </si>
  <si>
    <t>tRNA (Uracil-5-)-methyltransferase (EC 2.1.1.-)</t>
  </si>
  <si>
    <t>H6LJA2_ACEWD</t>
  </si>
  <si>
    <t>H6LJA2</t>
  </si>
  <si>
    <t>H6LJA1_ACEWD</t>
  </si>
  <si>
    <t>H6LJA1</t>
  </si>
  <si>
    <t>UPF0313 protein Awo_c18840</t>
  </si>
  <si>
    <t>H6LJA0_ACEWD</t>
  </si>
  <si>
    <t>H6LJA0</t>
  </si>
  <si>
    <t>Adenosylcobinamide-GDP ribazoletransferase (EC 2.7.8.26) (Cobalamin synthase) (Cobalamin-5'-phosphate synthase)</t>
  </si>
  <si>
    <t>H6LJ99_ACEWD</t>
  </si>
  <si>
    <t>H6LJ99</t>
  </si>
  <si>
    <t>Phosphocarrier protein PtsH1</t>
  </si>
  <si>
    <t>H6LJ98_ACEWD</t>
  </si>
  <si>
    <t>H6LJ98</t>
  </si>
  <si>
    <t>H6LJ97_ACEWD</t>
  </si>
  <si>
    <t>H6LJ97</t>
  </si>
  <si>
    <t>Aspartate-semialdehyde dehydrogenase (ASA dehydrogenase) (ASADH) (EC 1.2.1.11) (Aspartate-beta-semialdehyde dehydrogenase)</t>
  </si>
  <si>
    <t>H6LJ96_ACEWD</t>
  </si>
  <si>
    <t>H6LJ96</t>
  </si>
  <si>
    <t>4-hydroxy-tetrahydrodipicolinate synthase (HTPA synthase) (EC 4.3.3.7)</t>
  </si>
  <si>
    <t>H6LJ95_ACEWD</t>
  </si>
  <si>
    <t>H6LJ95</t>
  </si>
  <si>
    <t>4-hydroxy-tetrahydrodipicolinate reductase (HTPA reductase) (EC 1.17.1.8)</t>
  </si>
  <si>
    <t>H6LJ94_ACEWD</t>
  </si>
  <si>
    <t>H6LJ94</t>
  </si>
  <si>
    <t>Aspartokinase (EC 2.7.2.4)</t>
  </si>
  <si>
    <t>H6LJ93_ACEWD</t>
  </si>
  <si>
    <t>H6LJ93</t>
  </si>
  <si>
    <t>H6LJ92_ACEWD</t>
  </si>
  <si>
    <t>H6LJ92</t>
  </si>
  <si>
    <t>H6LJ91_ACEWD</t>
  </si>
  <si>
    <t>H6LJ91</t>
  </si>
  <si>
    <t>H6LJ90_ACEWD</t>
  </si>
  <si>
    <t>H6LJ90</t>
  </si>
  <si>
    <t>Putative phosphopantetheinyl transferase</t>
  </si>
  <si>
    <t>H6LJ89_ACEWD</t>
  </si>
  <si>
    <t>H6LJ89</t>
  </si>
  <si>
    <t>Bacitracin synthase 1 (EC 5.1.1.3)</t>
  </si>
  <si>
    <t>H6LJ88_ACEWD</t>
  </si>
  <si>
    <t>H6LJ88</t>
  </si>
  <si>
    <t>Putative signal transduction protein containing a GGDEF domain</t>
  </si>
  <si>
    <t>H6LJ87_ACEWD</t>
  </si>
  <si>
    <t>H6LJ87</t>
  </si>
  <si>
    <t>H6LJ86_ACEWD</t>
  </si>
  <si>
    <t>H6LJ86</t>
  </si>
  <si>
    <t>Chemotaxis protein response regulator CheY2</t>
  </si>
  <si>
    <t>H6LJ85_ACEWD</t>
  </si>
  <si>
    <t>H6LJ85</t>
  </si>
  <si>
    <t>Chemotaxis protein methyltransferase CheR1 (EC 2.1.1.80)</t>
  </si>
  <si>
    <t>H6LJ84_ACEWD</t>
  </si>
  <si>
    <t>H6LJ84</t>
  </si>
  <si>
    <t>Protein-glutamate methylesterase (EC 3.1.1.61)</t>
  </si>
  <si>
    <t>H6LJ83_ACEWD</t>
  </si>
  <si>
    <t>H6LJ83</t>
  </si>
  <si>
    <t>H6LJ82_ACEWD</t>
  </si>
  <si>
    <t>H6LJ82</t>
  </si>
  <si>
    <t>Chemotaxis protein CheW2</t>
  </si>
  <si>
    <t>H6LJ81_ACEWD</t>
  </si>
  <si>
    <t>H6LJ81</t>
  </si>
  <si>
    <t>Chemotaxis protein histidine kinase CheA2 (EC 2.7.3.-)</t>
  </si>
  <si>
    <t>H6LJ80_ACEWD</t>
  </si>
  <si>
    <t>H6LJ80</t>
  </si>
  <si>
    <t>H6LJ79_ACEWD</t>
  </si>
  <si>
    <t>H6LJ79</t>
  </si>
  <si>
    <t>H6LJ78_ACEWD</t>
  </si>
  <si>
    <t>H6LJ78</t>
  </si>
  <si>
    <t>H6LJ77_ACEWD</t>
  </si>
  <si>
    <t>H6LJ77</t>
  </si>
  <si>
    <t>Type II restriction enzyme (EC 3.1.21.4)</t>
  </si>
  <si>
    <t>H6LJ76_ACEWD</t>
  </si>
  <si>
    <t>H6LJ76</t>
  </si>
  <si>
    <t>H6LJ75_ACEWD</t>
  </si>
  <si>
    <t>H6LJ75</t>
  </si>
  <si>
    <t>H6LJ74_ACEWD</t>
  </si>
  <si>
    <t>H6LJ74</t>
  </si>
  <si>
    <t>H6LJ73_ACEWD</t>
  </si>
  <si>
    <t>H6LJ73</t>
  </si>
  <si>
    <t>H6LJ72_ACEWD</t>
  </si>
  <si>
    <t>H6LJ72</t>
  </si>
  <si>
    <t>Putative helicase</t>
  </si>
  <si>
    <t>H6LJ71_ACEWD</t>
  </si>
  <si>
    <t>H6LJ71</t>
  </si>
  <si>
    <t>H6LJ70_ACEWD</t>
  </si>
  <si>
    <t>H6LJ70</t>
  </si>
  <si>
    <t>H6LJ69_ACEWD</t>
  </si>
  <si>
    <t>H6LJ69</t>
  </si>
  <si>
    <t>H6LJ68_ACEWD</t>
  </si>
  <si>
    <t>H6LJ68</t>
  </si>
  <si>
    <t>H6LJ67_ACEWD</t>
  </si>
  <si>
    <t>H6LJ67</t>
  </si>
  <si>
    <t>H6LJ66_ACEWD</t>
  </si>
  <si>
    <t>H6LJ66</t>
  </si>
  <si>
    <t>H6LJ65_ACEWD</t>
  </si>
  <si>
    <t>H6LJ65</t>
  </si>
  <si>
    <t>Putative methyl-accepting chemotaxis sensory transducer</t>
  </si>
  <si>
    <t>H6LJ64_ACEWD</t>
  </si>
  <si>
    <t>H6LJ64</t>
  </si>
  <si>
    <t>H6LJ63_ACEWD</t>
  </si>
  <si>
    <t>H6LJ63</t>
  </si>
  <si>
    <t>H6LIQ1_ACEWD</t>
  </si>
  <si>
    <t>H6LIQ1</t>
  </si>
  <si>
    <t>H6LIQ0_ACEWD</t>
  </si>
  <si>
    <t>H6LIQ0</t>
  </si>
  <si>
    <t>Bifunctional glutamate-cysteine ligase/glutathione synthetase GshAB (EC 6.3.2.2) (EC 6.3.2.3)</t>
  </si>
  <si>
    <t>H6LIP9_ACEWD</t>
  </si>
  <si>
    <t>H6LIP9</t>
  </si>
  <si>
    <t>Phosphopantothenoylcysteine synthase/decarboxylase CoaBC2 (EC 4.1.1.36) (EC 6.3.2.5)</t>
  </si>
  <si>
    <t>H6LIP8_ACEWD</t>
  </si>
  <si>
    <t>H6LIP8</t>
  </si>
  <si>
    <t>H6LIP7_ACEWD</t>
  </si>
  <si>
    <t>H6LIP7</t>
  </si>
  <si>
    <t>H6LIP6_ACEWD</t>
  </si>
  <si>
    <t>H6LIP6</t>
  </si>
  <si>
    <t>3-oxoacyl-[acyl-carrier-protein] reductase FabG5 (EC 1.1.1.100)</t>
  </si>
  <si>
    <t>H6LIP5_ACEWD</t>
  </si>
  <si>
    <t>H6LIP5</t>
  </si>
  <si>
    <t>H6LIP4_ACEWD</t>
  </si>
  <si>
    <t>H6LIP4</t>
  </si>
  <si>
    <t>H6LIP3_ACEWD</t>
  </si>
  <si>
    <t>H6LIP3</t>
  </si>
  <si>
    <t>Putative transport protein</t>
  </si>
  <si>
    <t>H6LIP2_ACEWD</t>
  </si>
  <si>
    <t>H6LIP2</t>
  </si>
  <si>
    <t>Putative amino acid ABC transport system periplasmic-binding protein</t>
  </si>
  <si>
    <t>H6LIP1_ACEWD</t>
  </si>
  <si>
    <t>H6LIP1</t>
  </si>
  <si>
    <t>H6LIP0_ACEWD</t>
  </si>
  <si>
    <t>H6LIP0</t>
  </si>
  <si>
    <t>H6LIN9_ACEWD</t>
  </si>
  <si>
    <t>H6LIN9</t>
  </si>
  <si>
    <t>H6LIN8_ACEWD</t>
  </si>
  <si>
    <t>H6LIN8</t>
  </si>
  <si>
    <t>H6LIN7_ACEWD</t>
  </si>
  <si>
    <t>H6LIN7</t>
  </si>
  <si>
    <t>Corrinoid protein MttC18</t>
  </si>
  <si>
    <t>H6LIN6_ACEWD</t>
  </si>
  <si>
    <t>H6LIN6</t>
  </si>
  <si>
    <t>H6LIN5_ACEWD</t>
  </si>
  <si>
    <t>H6LIN5</t>
  </si>
  <si>
    <t>Methyltransferase 2 MttA5 (EC 2.1.1.-)</t>
  </si>
  <si>
    <t>H6LIN4_ACEWD</t>
  </si>
  <si>
    <t>H6LIN4</t>
  </si>
  <si>
    <t>Methyltransferase 1 MttB16 (EC 2.1.1.-)</t>
  </si>
  <si>
    <t>H6LIN3_ACEWD</t>
  </si>
  <si>
    <t>H6LIN3</t>
  </si>
  <si>
    <t>Corrinoid protein MttC17</t>
  </si>
  <si>
    <t>H6LIN2_ACEWD</t>
  </si>
  <si>
    <t>H6LIN2</t>
  </si>
  <si>
    <t>H6LIN1_ACEWD</t>
  </si>
  <si>
    <t>H6LIN1</t>
  </si>
  <si>
    <t>Cobalamin synthesis protein CobW1</t>
  </si>
  <si>
    <t>H6LIN0_ACEWD</t>
  </si>
  <si>
    <t>H6LIN0</t>
  </si>
  <si>
    <t>H6LIM9_ACEWD</t>
  </si>
  <si>
    <t>H6LIM9</t>
  </si>
  <si>
    <t>Iron-sulfur cluster-binding protein</t>
  </si>
  <si>
    <t>H6LIM8_ACEWD</t>
  </si>
  <si>
    <t>H6LIM8</t>
  </si>
  <si>
    <t>Signal transduction protein containing an EAL domain</t>
  </si>
  <si>
    <t>H6LIM7_ACEWD</t>
  </si>
  <si>
    <t>H6LIM7</t>
  </si>
  <si>
    <t>H6LIM6_ACEWD</t>
  </si>
  <si>
    <t>H6LIM6</t>
  </si>
  <si>
    <t>DNA helicase (EC 3.6.4.12)</t>
  </si>
  <si>
    <t>H6LIM5_ACEWD</t>
  </si>
  <si>
    <t>H6LIM5</t>
  </si>
  <si>
    <t>Hydrolase alpha/beta fold family</t>
  </si>
  <si>
    <t>H6LIM4_ACEWD</t>
  </si>
  <si>
    <t>H6LIM4</t>
  </si>
  <si>
    <t>H6LIM3_ACEWD</t>
  </si>
  <si>
    <t>H6LIM3</t>
  </si>
  <si>
    <t>H6LIM2_ACEWD</t>
  </si>
  <si>
    <t>H6LIM2</t>
  </si>
  <si>
    <t>H6LIM1_ACEWD</t>
  </si>
  <si>
    <t>H6LIM1</t>
  </si>
  <si>
    <t>Cysteine synthase CysK2 (EC 2.5.1.47)</t>
  </si>
  <si>
    <t>H6LIM0_ACEWD</t>
  </si>
  <si>
    <t>H6LIM0</t>
  </si>
  <si>
    <t>Putative response regulator</t>
  </si>
  <si>
    <t>H6LIL9_ACEWD</t>
  </si>
  <si>
    <t>H6LIL9</t>
  </si>
  <si>
    <t>Putative sensor histidine kinase</t>
  </si>
  <si>
    <t>H6LIL8_ACEWD</t>
  </si>
  <si>
    <t>H6LIL8</t>
  </si>
  <si>
    <t>H6LIL7_ACEWD</t>
  </si>
  <si>
    <t>H6LIL7</t>
  </si>
  <si>
    <t>Putative serine protease</t>
  </si>
  <si>
    <t>H6LIL6_ACEWD</t>
  </si>
  <si>
    <t>H6LIL6</t>
  </si>
  <si>
    <t>H6LIL5_ACEWD</t>
  </si>
  <si>
    <t>H6LIL5</t>
  </si>
  <si>
    <t>H6LIL4_ACEWD</t>
  </si>
  <si>
    <t>H6LIL4</t>
  </si>
  <si>
    <t>Pyridoxine/pyridoxamine 5'-phosphate oxidase PdxH (EC 1.4.3.5)</t>
  </si>
  <si>
    <t>H6LIL3_ACEWD</t>
  </si>
  <si>
    <t>H6LIL3</t>
  </si>
  <si>
    <t>H6LIL2_ACEWD</t>
  </si>
  <si>
    <t>H6LIL2</t>
  </si>
  <si>
    <t>H6LIL1_ACEWD</t>
  </si>
  <si>
    <t>H6LIL1</t>
  </si>
  <si>
    <t>H6LIL0_ACEWD</t>
  </si>
  <si>
    <t>H6LIL0</t>
  </si>
  <si>
    <t>H6LIK9_ACEWD</t>
  </si>
  <si>
    <t>H6LIK9</t>
  </si>
  <si>
    <t>Putative ATP-dependent helicase</t>
  </si>
  <si>
    <t>H6LIK8_ACEWD</t>
  </si>
  <si>
    <t>H6LIK8</t>
  </si>
  <si>
    <t>Putative phage shock protein A</t>
  </si>
  <si>
    <t>H6LIK7_ACEWD</t>
  </si>
  <si>
    <t>H6LIK7</t>
  </si>
  <si>
    <t>H6LIK6_ACEWD</t>
  </si>
  <si>
    <t>H6LIK6</t>
  </si>
  <si>
    <t>H6LIK5_ACEWD</t>
  </si>
  <si>
    <t>H6LIK5</t>
  </si>
  <si>
    <t>H6LIK4_ACEWD</t>
  </si>
  <si>
    <t>H6LIK4</t>
  </si>
  <si>
    <t>H6LIK3_ACEWD</t>
  </si>
  <si>
    <t>H6LIK3</t>
  </si>
  <si>
    <t>H6LIK2_ACEWD</t>
  </si>
  <si>
    <t>H6LIK2</t>
  </si>
  <si>
    <t>H6LIK1_ACEWD</t>
  </si>
  <si>
    <t>H6LIK1</t>
  </si>
  <si>
    <t>H6LIK0_ACEWD</t>
  </si>
  <si>
    <t>H6LIK0</t>
  </si>
  <si>
    <t>H6LIJ9_ACEWD</t>
  </si>
  <si>
    <t>H6LIJ9</t>
  </si>
  <si>
    <t>Putative sensory transduction protein</t>
  </si>
  <si>
    <t>H6LIJ8_ACEWD</t>
  </si>
  <si>
    <t>H6LIJ8</t>
  </si>
  <si>
    <t>H6LIJ7_ACEWD</t>
  </si>
  <si>
    <t>H6LIJ7</t>
  </si>
  <si>
    <t>H6LIJ6_ACEWD</t>
  </si>
  <si>
    <t>H6LIJ6</t>
  </si>
  <si>
    <t>H6LIJ5_ACEWD</t>
  </si>
  <si>
    <t>H6LIJ5</t>
  </si>
  <si>
    <t>H6LIJ4_ACEWD</t>
  </si>
  <si>
    <t>H6LIJ4</t>
  </si>
  <si>
    <t>H6LIJ3_ACEWD</t>
  </si>
  <si>
    <t>H6LIJ3</t>
  </si>
  <si>
    <t>H6LIJ2_ACEWD</t>
  </si>
  <si>
    <t>H6LIJ2</t>
  </si>
  <si>
    <t>H6LIJ1_ACEWD</t>
  </si>
  <si>
    <t>H6LIJ1</t>
  </si>
  <si>
    <t>Type I restriction-modification system methyltransferase subunit HsdM4 (EC 3.1.21.3)</t>
  </si>
  <si>
    <t>H6LIJ0_ACEWD</t>
  </si>
  <si>
    <t>H6LIJ0</t>
  </si>
  <si>
    <t>Type I restriction-modification system restriction subunit HsdR3 (EC 3.1.21.3)</t>
  </si>
  <si>
    <t>H6LII9_ACEWD</t>
  </si>
  <si>
    <t>H6LII9</t>
  </si>
  <si>
    <t>DNA polymerase III PolC1 (EC 2.7.7.7)</t>
  </si>
  <si>
    <t>H6LII8_ACEWD</t>
  </si>
  <si>
    <t>H6LII8</t>
  </si>
  <si>
    <t>Putative glycosyl transferase</t>
  </si>
  <si>
    <t>H6LII7_ACEWD</t>
  </si>
  <si>
    <t>H6LII7</t>
  </si>
  <si>
    <t>H6LII6_ACEWD</t>
  </si>
  <si>
    <t>H6LII6</t>
  </si>
  <si>
    <t>H6LII5_ACEWD</t>
  </si>
  <si>
    <t>H6LII5</t>
  </si>
  <si>
    <t>Fructose-1,6-bisphosphate aldolase Fba4 (EC 4.1.2.13)</t>
  </si>
  <si>
    <t>H6LII4_ACEWD</t>
  </si>
  <si>
    <t>H6LII4</t>
  </si>
  <si>
    <t>H6LII3_ACEWD</t>
  </si>
  <si>
    <t>H6LII3</t>
  </si>
  <si>
    <t>H6LII2_ACEWD</t>
  </si>
  <si>
    <t>H6LII2</t>
  </si>
  <si>
    <t>Putative dehydrogenase</t>
  </si>
  <si>
    <t>H6LII1_ACEWD</t>
  </si>
  <si>
    <t>H6LII1</t>
  </si>
  <si>
    <t>3-oxoacyl-[acyl-carrier-protein] reductase FabG4 (EC 1.1.1.100)</t>
  </si>
  <si>
    <t>H6LII0_ACEWD</t>
  </si>
  <si>
    <t>H6LII0</t>
  </si>
  <si>
    <t>L-xylulose kinase LyxK (EC 2.7.1.53)</t>
  </si>
  <si>
    <t>H6LIH9_ACEWD</t>
  </si>
  <si>
    <t>H6LIH9</t>
  </si>
  <si>
    <t>Glycerol-3-phosphate responsive antiterminator GlpP2</t>
  </si>
  <si>
    <t>H6LIH8_ACEWD</t>
  </si>
  <si>
    <t>H6LIH8</t>
  </si>
  <si>
    <t>H6LIH7_ACEWD</t>
  </si>
  <si>
    <t>H6LIH7</t>
  </si>
  <si>
    <t>H6LIH6_ACEWD</t>
  </si>
  <si>
    <t>H6LIH6</t>
  </si>
  <si>
    <t>Hydroxylamine reductase (EC 1.7.99.1) (Hybrid-cluster protein) (HCP) (Prismane protein)</t>
  </si>
  <si>
    <t>H6LIH5_ACEWD</t>
  </si>
  <si>
    <t>H6LIH5</t>
  </si>
  <si>
    <t>Anaerobic sulfite reductase, subunit A (EC 1.8.99.1)</t>
  </si>
  <si>
    <t>H6LIH4_ACEWD</t>
  </si>
  <si>
    <t>H6LIH4</t>
  </si>
  <si>
    <t>Anaerobic sulfite reductase, subunit B (EC 1.8.99.1)</t>
  </si>
  <si>
    <t>H6LIH3_ACEWD</t>
  </si>
  <si>
    <t>H6LIH3</t>
  </si>
  <si>
    <t>Anaerobic sulfite reductase, subunit C (EC 1.8.99.1)</t>
  </si>
  <si>
    <t>H6LIH2_ACEWD</t>
  </si>
  <si>
    <t>H6LIH2</t>
  </si>
  <si>
    <t>Putative ABC transport system containing duplicated ATPase domain</t>
  </si>
  <si>
    <t>H6LI15_ACEWD</t>
  </si>
  <si>
    <t>H6LI15</t>
  </si>
  <si>
    <t>Chaperone protein HtpG (Heat shock protein HtpG) (High temperature protein G)</t>
  </si>
  <si>
    <t>H6LI14_ACEWD</t>
  </si>
  <si>
    <t>H6LI14</t>
  </si>
  <si>
    <t>NADP-dependent malic enzyme MaeB2 (EC 1.1.1.40)</t>
  </si>
  <si>
    <t>H6LI13_ACEWD</t>
  </si>
  <si>
    <t>H6LI13</t>
  </si>
  <si>
    <t>LL-diaminopimelate aminotransferase (DAP-AT) (DAP-aminotransferase) (LL-DAP-aminotransferase) (EC 2.6.1.83)</t>
  </si>
  <si>
    <t>H6LI12_ACEWD</t>
  </si>
  <si>
    <t>H6LI12</t>
  </si>
  <si>
    <t>Diaminopimelate decarboxylase LysA (EC 4.1.1.20)</t>
  </si>
  <si>
    <t>H6LI11_ACEWD</t>
  </si>
  <si>
    <t>H6LI11</t>
  </si>
  <si>
    <t>Transcriptional regulator TrmB2</t>
  </si>
  <si>
    <t>H6LI10_ACEWD</t>
  </si>
  <si>
    <t>H6LI10</t>
  </si>
  <si>
    <t>H6LI09_ACEWD</t>
  </si>
  <si>
    <t>H6LI09</t>
  </si>
  <si>
    <t>H6LI08_ACEWD</t>
  </si>
  <si>
    <t>H6LI08</t>
  </si>
  <si>
    <t>H6LI07_ACEWD</t>
  </si>
  <si>
    <t>H6LI07</t>
  </si>
  <si>
    <t>Two-component response regulator</t>
  </si>
  <si>
    <t>H6LI06_ACEWD</t>
  </si>
  <si>
    <t>H6LI06</t>
  </si>
  <si>
    <t>Multi-sensor hybrid histidine kinase (EC 2.7.13.3)</t>
  </si>
  <si>
    <t>H6LI05_ACEWD</t>
  </si>
  <si>
    <t>H6LI05</t>
  </si>
  <si>
    <t>Protein phosphatase 2C-like protein</t>
  </si>
  <si>
    <t>H6LI04_ACEWD</t>
  </si>
  <si>
    <t>H6LI04</t>
  </si>
  <si>
    <t>Positive regulator of sigma-B activit</t>
  </si>
  <si>
    <t>H6LI03_ACEWD</t>
  </si>
  <si>
    <t>H6LI03</t>
  </si>
  <si>
    <t>Anti-sigma-factor antagonist RsbS</t>
  </si>
  <si>
    <t>H6LI02_ACEWD</t>
  </si>
  <si>
    <t>H6LI02</t>
  </si>
  <si>
    <t>H6LI01_ACEWD</t>
  </si>
  <si>
    <t>H6LI01</t>
  </si>
  <si>
    <t>H6LI00_ACEWD</t>
  </si>
  <si>
    <t>H6LI00</t>
  </si>
  <si>
    <t>H6LHZ9_ACEWD</t>
  </si>
  <si>
    <t>H6LHZ9</t>
  </si>
  <si>
    <t>H6LHZ8_ACEWD</t>
  </si>
  <si>
    <t>H6LHZ8</t>
  </si>
  <si>
    <t>H6LHZ7_ACEWD</t>
  </si>
  <si>
    <t>H6LHZ7</t>
  </si>
  <si>
    <t>H6LHZ6_ACEWD</t>
  </si>
  <si>
    <t>H6LHZ6</t>
  </si>
  <si>
    <t>H6LHZ5_ACEWD</t>
  </si>
  <si>
    <t>H6LHZ5</t>
  </si>
  <si>
    <t>H6LHZ4_ACEWD</t>
  </si>
  <si>
    <t>H6LHZ4</t>
  </si>
  <si>
    <t>H6LHZ3_ACEWD</t>
  </si>
  <si>
    <t>H6LHZ3</t>
  </si>
  <si>
    <t>H6LHZ2_ACEWD</t>
  </si>
  <si>
    <t>H6LHZ2</t>
  </si>
  <si>
    <t>H6LHZ1_ACEWD</t>
  </si>
  <si>
    <t>H6LHZ1</t>
  </si>
  <si>
    <t>H6LHZ0_ACEWD</t>
  </si>
  <si>
    <t>H6LHZ0</t>
  </si>
  <si>
    <t>H6LHY9_ACEWD</t>
  </si>
  <si>
    <t>H6LHY9</t>
  </si>
  <si>
    <t>H6LHY8_ACEWD</t>
  </si>
  <si>
    <t>H6LHY8</t>
  </si>
  <si>
    <t>H6LHY7_ACEWD</t>
  </si>
  <si>
    <t>H6LHY7</t>
  </si>
  <si>
    <t>1,3-propanediol dehydrogenase DhaT (EC 1.1.1.202)</t>
  </si>
  <si>
    <t>H6LHY6_ACEWD</t>
  </si>
  <si>
    <t>H6LHY6</t>
  </si>
  <si>
    <t>H6LHY5_ACEWD</t>
  </si>
  <si>
    <t>H6LHY5</t>
  </si>
  <si>
    <t>Acetylornithine aminotransferase ArgD2 (EC 2.6.1.11)</t>
  </si>
  <si>
    <t>H6LHY4_ACEWD</t>
  </si>
  <si>
    <t>H6LHY4</t>
  </si>
  <si>
    <t>H6LHY3_ACEWD</t>
  </si>
  <si>
    <t>H6LHY3</t>
  </si>
  <si>
    <t>NAD-dependent 4-hydroxybutyrate dehydrogenase (EC 1.1.1.61)</t>
  </si>
  <si>
    <t>H6LHY2_ACEWD</t>
  </si>
  <si>
    <t>H6LHY2</t>
  </si>
  <si>
    <t>4-aminobutyrate aminotransferase GabT2 (EC 2.6.1.19)</t>
  </si>
  <si>
    <t>H6LHY1_ACEWD</t>
  </si>
  <si>
    <t>H6LHY1</t>
  </si>
  <si>
    <t>H6LHY0_ACEWD</t>
  </si>
  <si>
    <t>H6LHY0</t>
  </si>
  <si>
    <t>Ferrous iron transport protein FeoA</t>
  </si>
  <si>
    <t>H6LHX9_ACEWD</t>
  </si>
  <si>
    <t>H6LHX9</t>
  </si>
  <si>
    <t>H6LHX8_ACEWD</t>
  </si>
  <si>
    <t>H6LHX8</t>
  </si>
  <si>
    <t>50S ribosomal protein L25 (General stress protein CTC)</t>
  </si>
  <si>
    <t>H6LHX7_ACEWD</t>
  </si>
  <si>
    <t>H6LHX7</t>
  </si>
  <si>
    <t>H6LHX6_ACEWD</t>
  </si>
  <si>
    <t>H6LHX6</t>
  </si>
  <si>
    <t>H6LHX5_ACEWD</t>
  </si>
  <si>
    <t>H6LHX5</t>
  </si>
  <si>
    <t>H6LHX4_ACEWD</t>
  </si>
  <si>
    <t>H6LHX4</t>
  </si>
  <si>
    <t>H6LHX3_ACEWD</t>
  </si>
  <si>
    <t>H6LHX3</t>
  </si>
  <si>
    <t>H6LHX2_ACEWD</t>
  </si>
  <si>
    <t>H6LHX2</t>
  </si>
  <si>
    <t>Two component sensor kinase</t>
  </si>
  <si>
    <t>H6LHX1_ACEWD</t>
  </si>
  <si>
    <t>H6LHX1</t>
  </si>
  <si>
    <t>H6LHX0_ACEWD</t>
  </si>
  <si>
    <t>H6LHX0</t>
  </si>
  <si>
    <t>H6LHW9_ACEWD</t>
  </si>
  <si>
    <t>H6LHW9</t>
  </si>
  <si>
    <t>H6LHW8_ACEWD</t>
  </si>
  <si>
    <t>H6LHW8</t>
  </si>
  <si>
    <t>H6LHW7_ACEWD</t>
  </si>
  <si>
    <t>H6LHW7</t>
  </si>
  <si>
    <t>H6LHW6_ACEWD</t>
  </si>
  <si>
    <t>H6LHW6</t>
  </si>
  <si>
    <t>H6LHW5_ACEWD</t>
  </si>
  <si>
    <t>H6LHW5</t>
  </si>
  <si>
    <t>Type I restriction-modification system methyltransferase subunit HsdM3 (EC 3.1.21.3)</t>
  </si>
  <si>
    <t>H6LHW4_ACEWD</t>
  </si>
  <si>
    <t>H6LHW4</t>
  </si>
  <si>
    <t>Type I restriction-modification system specificity subunit HsdS3 (EC 3.1.21.3)</t>
  </si>
  <si>
    <t>H6LHW3_ACEWD</t>
  </si>
  <si>
    <t>H6LHW3</t>
  </si>
  <si>
    <t>H6LHW2_ACEWD</t>
  </si>
  <si>
    <t>H6LHW2</t>
  </si>
  <si>
    <t>Type I restriction enzyme R Protein (EC 3.1.21.3)</t>
  </si>
  <si>
    <t>H6LHW1_ACEWD</t>
  </si>
  <si>
    <t>H6LHW1</t>
  </si>
  <si>
    <t>Type I restriction-modification system methylase subunit HsdA (EC 3.1.21.3)</t>
  </si>
  <si>
    <t>H6LHW0_ACEWD</t>
  </si>
  <si>
    <t>H6LHW0</t>
  </si>
  <si>
    <t>RNA methyltransferase (EC 2.1.1.-)</t>
  </si>
  <si>
    <t>H6LHV9_ACEWD</t>
  </si>
  <si>
    <t>H6LHV9</t>
  </si>
  <si>
    <t>Adenosine monophosphate-protein transferase FicD (EC 2.7.7.n1)</t>
  </si>
  <si>
    <t>H6LHV8_ACEWD</t>
  </si>
  <si>
    <t>H6LHV8</t>
  </si>
  <si>
    <t>H6LHV6_ACEWD</t>
  </si>
  <si>
    <t>H6LHV6</t>
  </si>
  <si>
    <t>H6LHV4_ACEWD</t>
  </si>
  <si>
    <t>H6LHV4</t>
  </si>
  <si>
    <t>H6LHV2_ACEWD</t>
  </si>
  <si>
    <t>H6LHV2</t>
  </si>
  <si>
    <t>H6LHV1_ACEWD</t>
  </si>
  <si>
    <t>H6LHV1</t>
  </si>
  <si>
    <t>Chromosome segregation SMC protein</t>
  </si>
  <si>
    <t>H6LHV0_ACEWD</t>
  </si>
  <si>
    <t>H6LHV0</t>
  </si>
  <si>
    <t>H6LHU9_ACEWD</t>
  </si>
  <si>
    <t>H6LHU9</t>
  </si>
  <si>
    <t>H6LHU8_ACEWD</t>
  </si>
  <si>
    <t>H6LHU8</t>
  </si>
  <si>
    <t>H6LHU7_ACEWD</t>
  </si>
  <si>
    <t>H6LHU7</t>
  </si>
  <si>
    <t>SsrA-binding protein (Small protein B)</t>
  </si>
  <si>
    <t>H6LHU6_ACEWD</t>
  </si>
  <si>
    <t>H6LHU6</t>
  </si>
  <si>
    <t>Ribonuclease R (RNase R) (EC 3.1.13.1)</t>
  </si>
  <si>
    <t>H6LHU5_ACEWD</t>
  </si>
  <si>
    <t>H6LHU5</t>
  </si>
  <si>
    <t>DNA mismatch repair protein MutS</t>
  </si>
  <si>
    <t>H6LHU4_ACEWD</t>
  </si>
  <si>
    <t>H6LHU4</t>
  </si>
  <si>
    <t>tRNA-2-methylthio-N(6)-dimethylallyladenosine synthase (EC 2.8.4.3) ((Dimethylallyl)adenosine tRNA methylthiotransferase MiaB) (tRNA-i(6)A37 methylthiotransferase)</t>
  </si>
  <si>
    <t>H6LHU3_ACEWD</t>
  </si>
  <si>
    <t>H6LHU3</t>
  </si>
  <si>
    <t>Cation diffusion facilitator family transporter</t>
  </si>
  <si>
    <t>H6LHU2_ACEWD</t>
  </si>
  <si>
    <t>H6LHU2</t>
  </si>
  <si>
    <t>Multifunctional fusion protein [Includes: ADP-dependent (S)-NAD(P)H-hydrate dehydratase (EC 4.2.1.136) (ADP-dependent NAD(P)HX dehydratase); NAD(P)H-hydrate epimerase (EC 5.1.99.6) (NAD(P)HX epimerase)]</t>
  </si>
  <si>
    <t>H6LHU1_ACEWD</t>
  </si>
  <si>
    <t>H6LHU1</t>
  </si>
  <si>
    <t>H6LHU0_ACEWD</t>
  </si>
  <si>
    <t>H6LHU0</t>
  </si>
  <si>
    <t>Probable transcriptional regulatory protein Awo_c16870</t>
  </si>
  <si>
    <t>H6LHT9_ACEWD</t>
  </si>
  <si>
    <t>H6LHT9</t>
  </si>
  <si>
    <t>H6LHT8_ACEWD</t>
  </si>
  <si>
    <t>H6LHT8</t>
  </si>
  <si>
    <t>Putative radical SAM protein</t>
  </si>
  <si>
    <t>H6LHT7_ACEWD</t>
  </si>
  <si>
    <t>H6LHT7</t>
  </si>
  <si>
    <t>H6LHT6_ACEWD</t>
  </si>
  <si>
    <t>H6LHT6</t>
  </si>
  <si>
    <t>Phosphoserine phosphatase (EC 3.1.3.3)</t>
  </si>
  <si>
    <t>H6LHC7_ACEWD</t>
  </si>
  <si>
    <t>H6LHC7</t>
  </si>
  <si>
    <t>1,2-diacylglycerol 3-glucosyltransferase UgtP (EC 2.4.1.157)</t>
  </si>
  <si>
    <t>H6LHC6_ACEWD</t>
  </si>
  <si>
    <t>H6LHC6</t>
  </si>
  <si>
    <t>H6LHC5_ACEWD</t>
  </si>
  <si>
    <t>H6LHC5</t>
  </si>
  <si>
    <t>Ribonuclease H (EC 3.1.26.4)</t>
  </si>
  <si>
    <t>H6LHC4_ACEWD</t>
  </si>
  <si>
    <t>H6LHC4</t>
  </si>
  <si>
    <t>Leucine--tRNA ligase (EC 6.1.1.4) (Leucyl-tRNA synthetase) (LeuRS)</t>
  </si>
  <si>
    <t>H6LHC3_ACEWD</t>
  </si>
  <si>
    <t>H6LHC3</t>
  </si>
  <si>
    <t>H6LHC2_ACEWD</t>
  </si>
  <si>
    <t>H6LHC2</t>
  </si>
  <si>
    <t>Malate dehydrogenase Mdh (EC 1.1.1.37)</t>
  </si>
  <si>
    <t>H6LHC1_ACEWD</t>
  </si>
  <si>
    <t>H6LHC1</t>
  </si>
  <si>
    <t>H6LHC0_ACEWD</t>
  </si>
  <si>
    <t>H6LHC0</t>
  </si>
  <si>
    <t>H6LHB9_ACEWD</t>
  </si>
  <si>
    <t>H6LHB9</t>
  </si>
  <si>
    <t>H6LHB8_ACEWD</t>
  </si>
  <si>
    <t>H6LHB8</t>
  </si>
  <si>
    <t>H6LHB7_ACEWD</t>
  </si>
  <si>
    <t>H6LHB7</t>
  </si>
  <si>
    <t>Hypothetical membrane protein DUF2207 family</t>
  </si>
  <si>
    <t>H6LHB6_ACEWD</t>
  </si>
  <si>
    <t>H6LHB6</t>
  </si>
  <si>
    <t>H6LHB5_ACEWD</t>
  </si>
  <si>
    <t>H6LHB5</t>
  </si>
  <si>
    <t>H6LHB4_ACEWD</t>
  </si>
  <si>
    <t>H6LHB4</t>
  </si>
  <si>
    <t>Two component transcriptional regulator LytTR family</t>
  </si>
  <si>
    <t>H6LHB3_ACEWD</t>
  </si>
  <si>
    <t>H6LHB3</t>
  </si>
  <si>
    <t>Dihydroxyacetone kinase DhaL2 (EC 2.7.1.2)</t>
  </si>
  <si>
    <t>H6LHB2_ACEWD</t>
  </si>
  <si>
    <t>H6LHB2</t>
  </si>
  <si>
    <t>Corrinoid protein MttC16</t>
  </si>
  <si>
    <t>H6LHB1_ACEWD</t>
  </si>
  <si>
    <t>H6LHB1</t>
  </si>
  <si>
    <t>Putative uroporphyrinogen-III decarboxylase</t>
  </si>
  <si>
    <t>H6LHB0_ACEWD</t>
  </si>
  <si>
    <t>H6LHB0</t>
  </si>
  <si>
    <t>Glycerol kinase GlpK4 (EC 2.7.1.30)</t>
  </si>
  <si>
    <t>H6LHA9_ACEWD</t>
  </si>
  <si>
    <t>H6LHA9</t>
  </si>
  <si>
    <t>Transcriptional repressor</t>
  </si>
  <si>
    <t>H6LHA8_ACEWD</t>
  </si>
  <si>
    <t>H6LHA8</t>
  </si>
  <si>
    <t>H6LHA7_ACEWD</t>
  </si>
  <si>
    <t>H6LHA7</t>
  </si>
  <si>
    <t>Elongation factor 4 (EF-4) (EC 3.6.5.n1) (Ribosomal back-translocase LepA)</t>
  </si>
  <si>
    <t>H6LHA6_ACEWD</t>
  </si>
  <si>
    <t>H6LHA6</t>
  </si>
  <si>
    <t>H6LHA5_ACEWD</t>
  </si>
  <si>
    <t>H6LHA5</t>
  </si>
  <si>
    <t>DNA polymerase III, delta subunit HolA (EC 2.7.7.7)</t>
  </si>
  <si>
    <t>H6LHA4_ACEWD</t>
  </si>
  <si>
    <t>H6LHA4</t>
  </si>
  <si>
    <t>H6LHA3_ACEWD</t>
  </si>
  <si>
    <t>H6LHA3</t>
  </si>
  <si>
    <t>Putative arysulfatase</t>
  </si>
  <si>
    <t>H6LHA2_ACEWD</t>
  </si>
  <si>
    <t>H6LHA2</t>
  </si>
  <si>
    <t>Lysophospholipase L2 (EC 3.1.1.5)</t>
  </si>
  <si>
    <t>H6LHA1_ACEWD</t>
  </si>
  <si>
    <t>H6LHA1</t>
  </si>
  <si>
    <t>Manganese-dependent inorganic pyrophosphatase PpaC (EC 3.6.1.1)</t>
  </si>
  <si>
    <t>H6LHA0_ACEWD</t>
  </si>
  <si>
    <t>H6LHA0</t>
  </si>
  <si>
    <t>H6LH99_ACEWD</t>
  </si>
  <si>
    <t>H6LH99</t>
  </si>
  <si>
    <t>H6LH98_ACEWD</t>
  </si>
  <si>
    <t>H6LH98</t>
  </si>
  <si>
    <t>Redox-sensing transcriptional repressor Rex</t>
  </si>
  <si>
    <t>H6LH97_ACEWD</t>
  </si>
  <si>
    <t>H6LH97</t>
  </si>
  <si>
    <t>H6LH96_ACEWD</t>
  </si>
  <si>
    <t>H6LH96</t>
  </si>
  <si>
    <t>H6LH95_ACEWD</t>
  </si>
  <si>
    <t>H6LH95</t>
  </si>
  <si>
    <t>Corrinoid protein MttC15</t>
  </si>
  <si>
    <t>H6LH94_ACEWD</t>
  </si>
  <si>
    <t>H6LH94</t>
  </si>
  <si>
    <t>H6LH93_ACEWD</t>
  </si>
  <si>
    <t>H6LH93</t>
  </si>
  <si>
    <t>H6LH92_ACEWD</t>
  </si>
  <si>
    <t>H6LH92</t>
  </si>
  <si>
    <t>10 kDa chaperonin (GroES protein) (Protein Cpn10)</t>
  </si>
  <si>
    <t>H6LH91_ACEWD</t>
  </si>
  <si>
    <t>H6LH91</t>
  </si>
  <si>
    <t>tRNA N6-adenosine threonylcarbamoyltransferase (EC 2.3.1.234) (N6-L-threonylcarbamoyladenine synthase) (t(6)A synthase) (t(6)A37 threonylcarbamoyladenosine biosynthesis protein TsaD) (tRNA threonylcarbamoyladenosine biosynthesis protein TsaD)</t>
  </si>
  <si>
    <t>H6LH90_ACEWD</t>
  </si>
  <si>
    <t>H6LH90</t>
  </si>
  <si>
    <t>Integral membrane protein 1906</t>
  </si>
  <si>
    <t>H6LH89_ACEWD</t>
  </si>
  <si>
    <t>H6LH89</t>
  </si>
  <si>
    <t>Ribosomal-protein-alanine acetyltransferase (EC 2.3.1.266)</t>
  </si>
  <si>
    <t>H6LH88_ACEWD</t>
  </si>
  <si>
    <t>H6LH88</t>
  </si>
  <si>
    <t>Glycoprotease</t>
  </si>
  <si>
    <t>H6LH87_ACEWD</t>
  </si>
  <si>
    <t>H6LH87</t>
  </si>
  <si>
    <t>Glycoside hydrolase family 3</t>
  </si>
  <si>
    <t>H6LH86_ACEWD</t>
  </si>
  <si>
    <t>H6LH86</t>
  </si>
  <si>
    <t>Pyrroline-5-carboxylate reductase (P5C reductase) (P5CR) (EC 1.5.1.2) (PCA reductase)</t>
  </si>
  <si>
    <t>H6LH85_ACEWD</t>
  </si>
  <si>
    <t>H6LH85</t>
  </si>
  <si>
    <t>Phosphoribosylamine--glycine ligase (EC 6.3.4.13) (GARS) (Glycinamide ribonucleotide synthetase) (Phosphoribosylglycinamide synthetase)</t>
  </si>
  <si>
    <t>H6LH84_ACEWD</t>
  </si>
  <si>
    <t>H6LH84</t>
  </si>
  <si>
    <t>Bifunctional purine biosynthesis protein PurH [Includes: Phosphoribosylaminoimidazolecarboxamide formyltransferase (EC 2.1.2.3) (AICAR transformylase); IMP cyclohydrolase (EC 3.5.4.10) (Inosinicase) (IMP synthase) (ATIC)]</t>
  </si>
  <si>
    <t>H6LH83_ACEWD</t>
  </si>
  <si>
    <t>H6LH83</t>
  </si>
  <si>
    <t>Phosphoribosylglycinamide formyltransferase (EC 2.1.2.2) (5'-phosphoribosylglycinamide transformylase) (GAR transformylase) (GART)</t>
  </si>
  <si>
    <t>H6LH82_ACEWD</t>
  </si>
  <si>
    <t>H6LH82</t>
  </si>
  <si>
    <t>Phosphoribosylformylglycinamidine cyclo-ligase (EC 6.3.3.1) (AIR synthase) (AIRS) (Phosphoribosyl-aminoimidazole synthetase)</t>
  </si>
  <si>
    <t>H6LH81_ACEWD</t>
  </si>
  <si>
    <t>H6LH81</t>
  </si>
  <si>
    <t>Amidophosphoribosyltransferase (ATase) (EC 2.4.2.14) (Glutamine phosphoribosylpyrophosphate amidotransferase) (GPATase)</t>
  </si>
  <si>
    <t>H6LH80_ACEWD</t>
  </si>
  <si>
    <t>H6LH80</t>
  </si>
  <si>
    <t>Phosphoribosylaminoimidazole-succinocarboxamide synthase (EC 6.3.2.6) (SAICAR synthetase)</t>
  </si>
  <si>
    <t>H6LH79_ACEWD</t>
  </si>
  <si>
    <t>H6LH79</t>
  </si>
  <si>
    <t>N5-carboxyaminoimidazole ribonucleotide mutase (N5-CAIR mutase) (EC 5.4.99.18) (5-(carboxyamino)imidazole ribonucleotide mutase)</t>
  </si>
  <si>
    <t>H6LH78_ACEWD</t>
  </si>
  <si>
    <t>H6LH78</t>
  </si>
  <si>
    <t>Phosphoribosylformylglycinamidine synthase II (EC 6.3.5.3)</t>
  </si>
  <si>
    <t>H6LH77_ACEWD</t>
  </si>
  <si>
    <t>H6LH77</t>
  </si>
  <si>
    <t>Metal dependent hydrolase</t>
  </si>
  <si>
    <t>H6LH76_ACEWD</t>
  </si>
  <si>
    <t>H6LH76</t>
  </si>
  <si>
    <t>Response regulator receiver modulated diguanylate cyclase</t>
  </si>
  <si>
    <t>H6LH75_ACEWD</t>
  </si>
  <si>
    <t>H6LH75</t>
  </si>
  <si>
    <t>H6LH74_ACEWD</t>
  </si>
  <si>
    <t>H6LH74</t>
  </si>
  <si>
    <t>H6LH73_ACEWD</t>
  </si>
  <si>
    <t>H6LH73</t>
  </si>
  <si>
    <t>H6LH72_ACEWD</t>
  </si>
  <si>
    <t>H6LH72</t>
  </si>
  <si>
    <t>H6LH71_ACEWD</t>
  </si>
  <si>
    <t>H6LH71</t>
  </si>
  <si>
    <t>H6LH70_ACEWD</t>
  </si>
  <si>
    <t>H6LH70</t>
  </si>
  <si>
    <t>L-allo-threonine aldolase LtaA (EC 4.1.2.5)</t>
  </si>
  <si>
    <t>H6LH69_ACEWD</t>
  </si>
  <si>
    <t>H6LH69</t>
  </si>
  <si>
    <t>H6LH68_ACEWD</t>
  </si>
  <si>
    <t>H6LH68</t>
  </si>
  <si>
    <t>Aminotransferase class I/II</t>
  </si>
  <si>
    <t>H6LH67_ACEWD</t>
  </si>
  <si>
    <t>H6LH67</t>
  </si>
  <si>
    <t>Intracellular protease PfiI</t>
  </si>
  <si>
    <t>H6LH66_ACEWD</t>
  </si>
  <si>
    <t>H6LH66</t>
  </si>
  <si>
    <t>Orotate phosphoribosyltransferase (OPRT) (OPRTase) (EC 2.4.2.10)</t>
  </si>
  <si>
    <t>H6LH65_ACEWD</t>
  </si>
  <si>
    <t>H6LH65</t>
  </si>
  <si>
    <t>Dihydroorotate dehydrogenase (DHOD) (DHODase) (DHOdehase) (EC 1.3.-.-)</t>
  </si>
  <si>
    <t>H6LH64_ACEWD</t>
  </si>
  <si>
    <t>H6LH64</t>
  </si>
  <si>
    <t>Dihydroorotate dehydrogenase electron transfer subunit PyrK (EC 1.3.98.1)</t>
  </si>
  <si>
    <t>H6LH63_ACEWD</t>
  </si>
  <si>
    <t>H6LH63</t>
  </si>
  <si>
    <t>Orotidine 5'-phosphate decarboxylase (EC 4.1.1.23) (OMP decarboxylase) (OMPDCase) (OMPdecase)</t>
  </si>
  <si>
    <t>H6LH62_ACEWD</t>
  </si>
  <si>
    <t>H6LH62</t>
  </si>
  <si>
    <t>Dihydroorotase (EC 3.5.2.3)</t>
  </si>
  <si>
    <t>H6LH61_ACEWD</t>
  </si>
  <si>
    <t>H6LH61</t>
  </si>
  <si>
    <t>Aspartate carbamoyltransferase regulatory subunit PyrI (EC 2.1.3.2)</t>
  </si>
  <si>
    <t>H6LH60_ACEWD</t>
  </si>
  <si>
    <t>H6LH60</t>
  </si>
  <si>
    <t>Aspartate carbamoyltransferase (EC 2.1.3.2) (Aspartate transcarbamylase) (ATCase)</t>
  </si>
  <si>
    <t>H6LH59_ACEWD</t>
  </si>
  <si>
    <t>H6LH59</t>
  </si>
  <si>
    <t>H6LH58_ACEWD</t>
  </si>
  <si>
    <t>H6LH58</t>
  </si>
  <si>
    <t>H6LH57_ACEWD</t>
  </si>
  <si>
    <t>H6LH57</t>
  </si>
  <si>
    <t>H6LH56_ACEWD</t>
  </si>
  <si>
    <t>H6LH56</t>
  </si>
  <si>
    <t>Ribosomal RNA small subunit methyltransferase A (EC 2.1.1.182) (16S rRNA (adenine(1518)-N(6)/adenine(1519)-N(6))-dimethyltransferase) (16S rRNA dimethyladenosine transferase) (16S rRNA dimethylase) (S-adenosylmethionine-6-N', N'-adenosyl(rRNA) dimethyltransferase)</t>
  </si>
  <si>
    <t>H6LH55_ACEWD</t>
  </si>
  <si>
    <t>H6LH55</t>
  </si>
  <si>
    <t>H6LH54_ACEWD</t>
  </si>
  <si>
    <t>H6LH54</t>
  </si>
  <si>
    <t>H6LH53_ACEWD</t>
  </si>
  <si>
    <t>H6LH53</t>
  </si>
  <si>
    <t>H6LH52_ACEWD</t>
  </si>
  <si>
    <t>H6LH52</t>
  </si>
  <si>
    <t>Glyoxylate reductase GyaR (EC 1.1.1.26)</t>
  </si>
  <si>
    <t>H6LH51_ACEWD</t>
  </si>
  <si>
    <t>H6LH51</t>
  </si>
  <si>
    <t>Metallo-hydrolase/oxidoreductase</t>
  </si>
  <si>
    <t>H6LH50_ACEWD</t>
  </si>
  <si>
    <t>H6LH50</t>
  </si>
  <si>
    <t>H6LH49_ACEWD</t>
  </si>
  <si>
    <t>H6LH49</t>
  </si>
  <si>
    <t>H6LH48_ACEWD</t>
  </si>
  <si>
    <t>H6LH48</t>
  </si>
  <si>
    <t>H6LH47_ACEWD</t>
  </si>
  <si>
    <t>H6LH47</t>
  </si>
  <si>
    <t>H6LGQ6_ACEWD</t>
  </si>
  <si>
    <t>H6LGQ6</t>
  </si>
  <si>
    <t>H6LGQ5_ACEWD</t>
  </si>
  <si>
    <t>H6LGQ5</t>
  </si>
  <si>
    <t>H6LGQ4_ACEWD</t>
  </si>
  <si>
    <t>H6LGQ4</t>
  </si>
  <si>
    <t>H6LGQ3_ACEWD</t>
  </si>
  <si>
    <t>H6LGQ3</t>
  </si>
  <si>
    <t>H6LGQ2_ACEWD</t>
  </si>
  <si>
    <t>H6LGQ2</t>
  </si>
  <si>
    <t>H6LGQ1_ACEWD</t>
  </si>
  <si>
    <t>H6LGQ1</t>
  </si>
  <si>
    <t>H6LGQ0_ACEWD</t>
  </si>
  <si>
    <t>H6LGQ0</t>
  </si>
  <si>
    <t>Thymidylate synthase ThyA (EC 2.1.1.45)</t>
  </si>
  <si>
    <t>H6LGP9_ACEWD</t>
  </si>
  <si>
    <t>H6LGP9</t>
  </si>
  <si>
    <t>H6LGP8_ACEWD</t>
  </si>
  <si>
    <t>H6LGP8</t>
  </si>
  <si>
    <t>H6LGP7_ACEWD</t>
  </si>
  <si>
    <t>H6LGP7</t>
  </si>
  <si>
    <t>Methyltransferase 1 MttB15 (EC 2.1.1.-)</t>
  </si>
  <si>
    <t>H6LGP6_ACEWD</t>
  </si>
  <si>
    <t>H6LGP6</t>
  </si>
  <si>
    <t>H6LGP5_ACEWD</t>
  </si>
  <si>
    <t>H6LGP5</t>
  </si>
  <si>
    <t>H6LGP4_ACEWD</t>
  </si>
  <si>
    <t>H6LGP4</t>
  </si>
  <si>
    <t>H6LGP3_ACEWD</t>
  </si>
  <si>
    <t>H6LGP3</t>
  </si>
  <si>
    <t>H6LGP2_ACEWD</t>
  </si>
  <si>
    <t>H6LGP2</t>
  </si>
  <si>
    <t>Lipase GDSL family</t>
  </si>
  <si>
    <t>H6LGP1_ACEWD</t>
  </si>
  <si>
    <t>H6LGP1</t>
  </si>
  <si>
    <t>H6LGP0_ACEWD</t>
  </si>
  <si>
    <t>H6LGP0</t>
  </si>
  <si>
    <t>H6LGN9_ACEWD</t>
  </si>
  <si>
    <t>H6LGN9</t>
  </si>
  <si>
    <t>Valacyclovir hydrolase</t>
  </si>
  <si>
    <t>H6LGN8_ACEWD</t>
  </si>
  <si>
    <t>H6LGN8</t>
  </si>
  <si>
    <t>Aminopeptidase</t>
  </si>
  <si>
    <t>H6LGN7_ACEWD</t>
  </si>
  <si>
    <t>H6LGN7</t>
  </si>
  <si>
    <t>Transcriptional activator TipA</t>
  </si>
  <si>
    <t>H6LGN6_ACEWD</t>
  </si>
  <si>
    <t>H6LGN6</t>
  </si>
  <si>
    <t>H6LGN5_ACEWD</t>
  </si>
  <si>
    <t>H6LGN5</t>
  </si>
  <si>
    <t>Methyltransferase 1 MttB14 (EC 2.1.1.-)</t>
  </si>
  <si>
    <t>H6LGN4_ACEWD</t>
  </si>
  <si>
    <t>H6LGN4</t>
  </si>
  <si>
    <t>Corrinoid protein MttC14</t>
  </si>
  <si>
    <t>H6LGN3_ACEWD</t>
  </si>
  <si>
    <t>H6LGN3</t>
  </si>
  <si>
    <t>H6LGN2_ACEWD</t>
  </si>
  <si>
    <t>H6LGN2</t>
  </si>
  <si>
    <t>H6LGN1_ACEWD</t>
  </si>
  <si>
    <t>H6LGN1</t>
  </si>
  <si>
    <t>H6LGN0_ACEWD</t>
  </si>
  <si>
    <t>H6LGN0</t>
  </si>
  <si>
    <t>H6LGM9_ACEWD</t>
  </si>
  <si>
    <t>H6LGM9</t>
  </si>
  <si>
    <t>Caffeyl-CoA reductase-Etf complex subunit CarE (EC 1.3.1.108) (Electron transfer flavoprotein large subunit) (ETFLS) (Electron transfer flavoprotein subunit alpha) (Alpha-ETF)</t>
  </si>
  <si>
    <t>CARE_ACEWD</t>
  </si>
  <si>
    <t>H6LGM8</t>
  </si>
  <si>
    <t>Caffeyl-CoA reductase-Etf complex subunit CarD (EC 1.3.1.108) (Electron transfer flavoprotein small subunit) (ETFSS) (Electron transfer flavoprotein subunit beta) (Beta-ETF)</t>
  </si>
  <si>
    <t>CARD_ACEWD</t>
  </si>
  <si>
    <t>H6LGM7</t>
  </si>
  <si>
    <t>Caffeyl-CoA reductase-Etf complex subunit CarC (EC 1.3.1.108) (Caffeoyl-CoA reductase CarC) (NADH-dependent caffeyl-CoA reduction)</t>
  </si>
  <si>
    <t>CARC_ACEWD</t>
  </si>
  <si>
    <t>H6LGM6</t>
  </si>
  <si>
    <t>Caffeyl-CoA-synthetase CarB2</t>
  </si>
  <si>
    <t>H6LGM5_ACEWD</t>
  </si>
  <si>
    <t>H6LGM5</t>
  </si>
  <si>
    <t>H6LGM4_ACEWD</t>
  </si>
  <si>
    <t>H6LGM4</t>
  </si>
  <si>
    <t>H6LGM3_ACEWD</t>
  </si>
  <si>
    <t>H6LGM3</t>
  </si>
  <si>
    <t>H6LGM2_ACEWD</t>
  </si>
  <si>
    <t>H6LGM2</t>
  </si>
  <si>
    <t>H6LGM1_ACEWD</t>
  </si>
  <si>
    <t>H6LGM1</t>
  </si>
  <si>
    <t>Methyltransferase 2 MttA4 (EC 2.1.1.-)</t>
  </si>
  <si>
    <t>H6LGM0_ACEWD</t>
  </si>
  <si>
    <t>H6LGM0</t>
  </si>
  <si>
    <t>Corrinoid protein MttC13</t>
  </si>
  <si>
    <t>H6LGL9_ACEWD</t>
  </si>
  <si>
    <t>H6LGL9</t>
  </si>
  <si>
    <t>2-dehydropantoate 2-reductase (EC 1.1.1.169) (Ketopantoate reductase)</t>
  </si>
  <si>
    <t>H6LGL8_ACEWD</t>
  </si>
  <si>
    <t>H6LGL8</t>
  </si>
  <si>
    <t>Nitrite and sulphite reductase 4Fe-4S region</t>
  </si>
  <si>
    <t>H6LGL7_ACEWD</t>
  </si>
  <si>
    <t>H6LGL7</t>
  </si>
  <si>
    <t>H6LGL6_ACEWD</t>
  </si>
  <si>
    <t>H6LGL6</t>
  </si>
  <si>
    <t>H6LGL5_ACEWD</t>
  </si>
  <si>
    <t>H6LGL5</t>
  </si>
  <si>
    <t>H6LGL4_ACEWD</t>
  </si>
  <si>
    <t>H6LGL4</t>
  </si>
  <si>
    <t>Putative diguanylate cyclase/phosphodiesterase</t>
  </si>
  <si>
    <t>H6LGL3_ACEWD</t>
  </si>
  <si>
    <t>H6LGL3</t>
  </si>
  <si>
    <t>Sodium/hydrogen exchanger</t>
  </si>
  <si>
    <t>H6LGL2_ACEWD</t>
  </si>
  <si>
    <t>H6LGL2</t>
  </si>
  <si>
    <t>H6LGL1_ACEWD</t>
  </si>
  <si>
    <t>H6LGL1</t>
  </si>
  <si>
    <t>H6LGL0_ACEWD</t>
  </si>
  <si>
    <t>H6LGL0</t>
  </si>
  <si>
    <t>4-hydroxythreonine-4-phosphate dehydrogenase PdxA (EC 1.1.1.262)</t>
  </si>
  <si>
    <t>H6LGK9_ACEWD</t>
  </si>
  <si>
    <t>H6LGK9</t>
  </si>
  <si>
    <t>Diguanylate cyclase/phosphodiesterase</t>
  </si>
  <si>
    <t>H6LGK8_ACEWD</t>
  </si>
  <si>
    <t>H6LGK8</t>
  </si>
  <si>
    <t>Extracellular ligand-binding receptor</t>
  </si>
  <si>
    <t>H6LGK7_ACEWD</t>
  </si>
  <si>
    <t>H6LGK7</t>
  </si>
  <si>
    <t>H6LGK6_ACEWD</t>
  </si>
  <si>
    <t>H6LGK6</t>
  </si>
  <si>
    <t>H6LGK5_ACEWD</t>
  </si>
  <si>
    <t>H6LGK5</t>
  </si>
  <si>
    <t>Transcriptional regulator AsnC family</t>
  </si>
  <si>
    <t>H6LGK4_ACEWD</t>
  </si>
  <si>
    <t>H6LGK4</t>
  </si>
  <si>
    <t>H6LGK3_ACEWD</t>
  </si>
  <si>
    <t>H6LGK3</t>
  </si>
  <si>
    <t>H6LGK2_ACEWD</t>
  </si>
  <si>
    <t>H6LGK2</t>
  </si>
  <si>
    <t>H6LGK1_ACEWD</t>
  </si>
  <si>
    <t>H6LGK1</t>
  </si>
  <si>
    <t>H6LGK0_ACEWD</t>
  </si>
  <si>
    <t>H6LGK0</t>
  </si>
  <si>
    <t>H6LGJ9_ACEWD</t>
  </si>
  <si>
    <t>H6LGJ9</t>
  </si>
  <si>
    <t>Cation-transporting P-type ATPase PacL</t>
  </si>
  <si>
    <t>H6LGJ8_ACEWD</t>
  </si>
  <si>
    <t>H6LGJ8</t>
  </si>
  <si>
    <t>Phosphonate-binding periplasmic protein</t>
  </si>
  <si>
    <t>H6LGJ7_ACEWD</t>
  </si>
  <si>
    <t>H6LGJ7</t>
  </si>
  <si>
    <t>Aminopeptidase II (EC 3.4.11.-)</t>
  </si>
  <si>
    <t>H6LGJ6_ACEWD</t>
  </si>
  <si>
    <t>H6LGJ6</t>
  </si>
  <si>
    <t>Probable butyrate kinase (BK) (EC 2.7.2.7) (Branched-chain carboxylic acid kinase)</t>
  </si>
  <si>
    <t>H6LGJ5_ACEWD</t>
  </si>
  <si>
    <t>H6LGJ5</t>
  </si>
  <si>
    <t>H6LGJ4_ACEWD</t>
  </si>
  <si>
    <t>H6LGJ4</t>
  </si>
  <si>
    <t>Anion-transporting ATPase ArsA2 (EC 3.6.3.16)</t>
  </si>
  <si>
    <t>H6LGJ3_ACEWD</t>
  </si>
  <si>
    <t>H6LGJ3</t>
  </si>
  <si>
    <t>Anion-transporting ATPase ArsA1 (EC 3.6.3.16)</t>
  </si>
  <si>
    <t>H6LGJ2_ACEWD</t>
  </si>
  <si>
    <t>H6LGJ2</t>
  </si>
  <si>
    <t>H6LGJ1_ACEWD</t>
  </si>
  <si>
    <t>H6LGJ1</t>
  </si>
  <si>
    <t>Putative phosphoesterase</t>
  </si>
  <si>
    <t>H6LGJ0_ACEWD</t>
  </si>
  <si>
    <t>H6LGJ0</t>
  </si>
  <si>
    <t>H6LGI9_ACEWD</t>
  </si>
  <si>
    <t>H6LGI9</t>
  </si>
  <si>
    <t>H6LGI8_ACEWD</t>
  </si>
  <si>
    <t>H6LGI8</t>
  </si>
  <si>
    <t>H6LGI7_ACEWD</t>
  </si>
  <si>
    <t>H6LGI7</t>
  </si>
  <si>
    <t>H6LGI6_ACEWD</t>
  </si>
  <si>
    <t>H6LGI6</t>
  </si>
  <si>
    <t>H6LGI5_ACEWD</t>
  </si>
  <si>
    <t>H6LGI5</t>
  </si>
  <si>
    <t>Sugar/cation symporter</t>
  </si>
  <si>
    <t>H6LGI4_ACEWD</t>
  </si>
  <si>
    <t>H6LGI4</t>
  </si>
  <si>
    <t>Methyltransferase 1 MttB13 (EC 2.1.1.-)</t>
  </si>
  <si>
    <t>H6LGI3_ACEWD</t>
  </si>
  <si>
    <t>H6LGI3</t>
  </si>
  <si>
    <t>Corrinoid protein MttC12</t>
  </si>
  <si>
    <t>H6LGI2_ACEWD</t>
  </si>
  <si>
    <t>H6LGI2</t>
  </si>
  <si>
    <t>H6LGI1_ACEWD</t>
  </si>
  <si>
    <t>H6LGI1</t>
  </si>
  <si>
    <t>H6LGI0_ACEWD</t>
  </si>
  <si>
    <t>H6LGI0</t>
  </si>
  <si>
    <t>H6LGH9_ACEWD</t>
  </si>
  <si>
    <t>H6LGH9</t>
  </si>
  <si>
    <t>Catabolite gene activator Crp</t>
  </si>
  <si>
    <t>H6LGH8_ACEWD</t>
  </si>
  <si>
    <t>H6LGH8</t>
  </si>
  <si>
    <t>H6LGH7_ACEWD</t>
  </si>
  <si>
    <t>H6LGH7</t>
  </si>
  <si>
    <t>Chemotaxis protein response regulator CheY1</t>
  </si>
  <si>
    <t>H6LGH6_ACEWD</t>
  </si>
  <si>
    <t>H6LGH6</t>
  </si>
  <si>
    <t>H6LG15_ACEWD</t>
  </si>
  <si>
    <t>H6LG15</t>
  </si>
  <si>
    <t>Protein-glutamine glutaminase (EC 3.5.1.44)</t>
  </si>
  <si>
    <t>H6LG14_ACEWD</t>
  </si>
  <si>
    <t>H6LG14</t>
  </si>
  <si>
    <t>H6LG13_ACEWD</t>
  </si>
  <si>
    <t>H6LG13</t>
  </si>
  <si>
    <t>H6LG12_ACEWD</t>
  </si>
  <si>
    <t>H6LG12</t>
  </si>
  <si>
    <t>Chemotaxis protein CheW1</t>
  </si>
  <si>
    <t>H6LG11_ACEWD</t>
  </si>
  <si>
    <t>H6LG11</t>
  </si>
  <si>
    <t>Chemotaxis protein histidine kinase CheA1 (EC 2.7.3.-)</t>
  </si>
  <si>
    <t>H6LG10_ACEWD</t>
  </si>
  <si>
    <t>H6LG10</t>
  </si>
  <si>
    <t>H6LG09_ACEWD</t>
  </si>
  <si>
    <t>H6LG09</t>
  </si>
  <si>
    <t>H6LG08_ACEWD</t>
  </si>
  <si>
    <t>H6LG08</t>
  </si>
  <si>
    <t>H6LG07_ACEWD</t>
  </si>
  <si>
    <t>H6LG07</t>
  </si>
  <si>
    <t>Nucleoside diphosphate kinase Ndk (EC 2.7.4.6)</t>
  </si>
  <si>
    <t>H6LG06_ACEWD</t>
  </si>
  <si>
    <t>H6LG06</t>
  </si>
  <si>
    <t>H6LG05_ACEWD</t>
  </si>
  <si>
    <t>H6LG05</t>
  </si>
  <si>
    <t>H6LG04_ACEWD</t>
  </si>
  <si>
    <t>H6LG04</t>
  </si>
  <si>
    <t>H6LG03_ACEWD</t>
  </si>
  <si>
    <t>H6LG03</t>
  </si>
  <si>
    <t>H6LG02_ACEWD</t>
  </si>
  <si>
    <t>H6LG02</t>
  </si>
  <si>
    <t>H6LG01_ACEWD</t>
  </si>
  <si>
    <t>H6LG01</t>
  </si>
  <si>
    <t>DNA polymerase IV (EC 2.7.7.7)</t>
  </si>
  <si>
    <t>H6LG00_ACEWD</t>
  </si>
  <si>
    <t>H6LG00</t>
  </si>
  <si>
    <t>RNA-directed DNA polymerase (EC 2.7.7.49)</t>
  </si>
  <si>
    <t>H6LFZ9_ACEWD</t>
  </si>
  <si>
    <t>H6LFZ9</t>
  </si>
  <si>
    <t>H6LFZ8_ACEWD</t>
  </si>
  <si>
    <t>H6LFZ8</t>
  </si>
  <si>
    <t>Signal transduction protein</t>
  </si>
  <si>
    <t>H6LFZ7_ACEWD</t>
  </si>
  <si>
    <t>H6LFZ7</t>
  </si>
  <si>
    <t>H6LFZ6_ACEWD</t>
  </si>
  <si>
    <t>H6LFZ6</t>
  </si>
  <si>
    <t>H6LFZ5_ACEWD</t>
  </si>
  <si>
    <t>H6LFZ5</t>
  </si>
  <si>
    <t>H6LFZ4_ACEWD</t>
  </si>
  <si>
    <t>H6LFZ4</t>
  </si>
  <si>
    <t>H6LFZ3_ACEWD</t>
  </si>
  <si>
    <t>H6LFZ3</t>
  </si>
  <si>
    <t>Aldehyde oxidoreductase Mop3 (EC 1.2.99.7)</t>
  </si>
  <si>
    <t>H6LFZ2_ACEWD</t>
  </si>
  <si>
    <t>H6LFZ2</t>
  </si>
  <si>
    <t>H6LFZ1_ACEWD</t>
  </si>
  <si>
    <t>H6LFZ1</t>
  </si>
  <si>
    <t>Pyruvate formate-lyase PflB3 (EC 2.3.1.54)</t>
  </si>
  <si>
    <t>H6LFZ0_ACEWD</t>
  </si>
  <si>
    <t>H6LFZ0</t>
  </si>
  <si>
    <t>Uroporphyrinogen decarboxylase HemE</t>
  </si>
  <si>
    <t>H6LFY9_ACEWD</t>
  </si>
  <si>
    <t>H6LFY9</t>
  </si>
  <si>
    <t>Pyruvate formate-lyase 2-activating enzyme PflC (EC 1.97.1.4)</t>
  </si>
  <si>
    <t>H6LFY8_ACEWD</t>
  </si>
  <si>
    <t>H6LFY8</t>
  </si>
  <si>
    <t>Pyruvate formate-lyase PflB2 (EC 2.3.1.54)</t>
  </si>
  <si>
    <t>H6LFY7_ACEWD</t>
  </si>
  <si>
    <t>H6LFY7</t>
  </si>
  <si>
    <t>Pyruvate formate-lyase PflB1 (EC 2.3.1.54)</t>
  </si>
  <si>
    <t>H6LFY6_ACEWD</t>
  </si>
  <si>
    <t>H6LFY6</t>
  </si>
  <si>
    <t>Pyruvate formate-lyase-activating enzyme PflA (EC 1.97.1.4)</t>
  </si>
  <si>
    <t>H6LFY5_ACEWD</t>
  </si>
  <si>
    <t>H6LFY5</t>
  </si>
  <si>
    <t>H6LFY4_ACEWD</t>
  </si>
  <si>
    <t>H6LFY4</t>
  </si>
  <si>
    <t>H6LFY3_ACEWD</t>
  </si>
  <si>
    <t>H6LFY3</t>
  </si>
  <si>
    <t>Xylulose kinase XylB (EC 2.7.1.17)</t>
  </si>
  <si>
    <t>H6LFY2_ACEWD</t>
  </si>
  <si>
    <t>H6LFY2</t>
  </si>
  <si>
    <t>Deoxyribose-phosphate aldolase (EC 4.1.2.4)</t>
  </si>
  <si>
    <t>H6LFY1_ACEWD</t>
  </si>
  <si>
    <t>H6LFY1</t>
  </si>
  <si>
    <t>H6LFY0_ACEWD</t>
  </si>
  <si>
    <t>H6LFY0</t>
  </si>
  <si>
    <t>Band 7 protein</t>
  </si>
  <si>
    <t>H6LFX9_ACEWD</t>
  </si>
  <si>
    <t>H6LFX9</t>
  </si>
  <si>
    <t>H6LFX8_ACEWD</t>
  </si>
  <si>
    <t>H6LFX8</t>
  </si>
  <si>
    <t>Transcriptional regulator DeoR family</t>
  </si>
  <si>
    <t>H6LFX7_ACEWD</t>
  </si>
  <si>
    <t>H6LFX7</t>
  </si>
  <si>
    <t>Anaerobic nitric oxide reductase flavorubredoxin NorV</t>
  </si>
  <si>
    <t>H6LFX6_ACEWD</t>
  </si>
  <si>
    <t>H6LFX6</t>
  </si>
  <si>
    <t>H6LFX5_ACEWD</t>
  </si>
  <si>
    <t>H6LFX5</t>
  </si>
  <si>
    <t>H6LFX4_ACEWD</t>
  </si>
  <si>
    <t>H6LFX4</t>
  </si>
  <si>
    <t>Peptidase C26</t>
  </si>
  <si>
    <t>H6LFX3_ACEWD</t>
  </si>
  <si>
    <t>H6LFX3</t>
  </si>
  <si>
    <t>H6LFX2_ACEWD</t>
  </si>
  <si>
    <t>H6LFX2</t>
  </si>
  <si>
    <t>H6LFX1_ACEWD</t>
  </si>
  <si>
    <t>H6LFX1</t>
  </si>
  <si>
    <t>Rubredoxin oxidoreductase (EC 1.15.1.1)</t>
  </si>
  <si>
    <t>H6LFX0_ACEWD</t>
  </si>
  <si>
    <t>H6LFX0</t>
  </si>
  <si>
    <t>Lysozym</t>
  </si>
  <si>
    <t>H6LFW9_ACEWD</t>
  </si>
  <si>
    <t>H6LFW9</t>
  </si>
  <si>
    <t>H6LFW8_ACEWD</t>
  </si>
  <si>
    <t>H6LFW8</t>
  </si>
  <si>
    <t>Multidrug ABC transport system ATP-binding and permease protein</t>
  </si>
  <si>
    <t>H6LFW7_ACEWD</t>
  </si>
  <si>
    <t>H6LFW7</t>
  </si>
  <si>
    <t>H6LFW6_ACEWD</t>
  </si>
  <si>
    <t>H6LFW6</t>
  </si>
  <si>
    <t>H6LFW5_ACEWD</t>
  </si>
  <si>
    <t>H6LFW5</t>
  </si>
  <si>
    <t>Nucleoside-triphosphatase (EC 3.6.1.15)</t>
  </si>
  <si>
    <t>H6LFW4_ACEWD</t>
  </si>
  <si>
    <t>H6LFW4</t>
  </si>
  <si>
    <t>Methyltransferase domain containing protein</t>
  </si>
  <si>
    <t>H6LFW3_ACEWD</t>
  </si>
  <si>
    <t>H6LFW3</t>
  </si>
  <si>
    <t>H6LFW2_ACEWD</t>
  </si>
  <si>
    <t>H6LFW2</t>
  </si>
  <si>
    <t>H6LFW1_ACEWD</t>
  </si>
  <si>
    <t>H6LFW1</t>
  </si>
  <si>
    <t>H6LFW0_ACEWD</t>
  </si>
  <si>
    <t>H6LFW0</t>
  </si>
  <si>
    <t>Thiamine biosynthesis protein ThiC3 (EC 2.5.1.3)</t>
  </si>
  <si>
    <t>H6LFV9_ACEWD</t>
  </si>
  <si>
    <t>H6LFV9</t>
  </si>
  <si>
    <t>Thiamine biosynthesis protein ThiC2 (EC 2.5.1.3)</t>
  </si>
  <si>
    <t>H6LFV8_ACEWD</t>
  </si>
  <si>
    <t>H6LFV8</t>
  </si>
  <si>
    <t>Nicotinate-nucleotide--dimethylbenzimidazole phosphoribosyltransferase (NN:DBI PRT) (EC 2.4.2.21) (N(1)-alpha-phosphoribosyltransferase)</t>
  </si>
  <si>
    <t>H6LFV7_ACEWD</t>
  </si>
  <si>
    <t>H6LFV7</t>
  </si>
  <si>
    <t>Hydroxyindole O-methyltransferase (EC 2.1.1.4)</t>
  </si>
  <si>
    <t>H6LFV6_ACEWD</t>
  </si>
  <si>
    <t>H6LFV6</t>
  </si>
  <si>
    <t>H6LFV5_ACEWD</t>
  </si>
  <si>
    <t>H6LFV5</t>
  </si>
  <si>
    <t>H6LFV4_ACEWD</t>
  </si>
  <si>
    <t>H6LFV4</t>
  </si>
  <si>
    <t>H6LFV3_ACEWD</t>
  </si>
  <si>
    <t>H6LFV3</t>
  </si>
  <si>
    <t>Carbohydrate diacid regulator CdaR1</t>
  </si>
  <si>
    <t>H6LFV2_ACEWD</t>
  </si>
  <si>
    <t>H6LFV2</t>
  </si>
  <si>
    <t>Glycerate kinase GlxK (EC 2.7.1.31)</t>
  </si>
  <si>
    <t>H6LFV1_ACEWD</t>
  </si>
  <si>
    <t>H6LFV1</t>
  </si>
  <si>
    <t>H6LFV0_ACEWD</t>
  </si>
  <si>
    <t>H6LFV0</t>
  </si>
  <si>
    <t>H6LFU9_ACEWD</t>
  </si>
  <si>
    <t>H6LFU9</t>
  </si>
  <si>
    <t>H6LFU8_ACEWD</t>
  </si>
  <si>
    <t>H6LFU8</t>
  </si>
  <si>
    <t>Cobalt/nickel ABC transport system ATP-binding protein CbiO2</t>
  </si>
  <si>
    <t>H6LFU7_ACEWD</t>
  </si>
  <si>
    <t>H6LFU7</t>
  </si>
  <si>
    <t>Cobalt/nickel ABC transport system substrate binding protein CbiQ2</t>
  </si>
  <si>
    <t>H6LFU6_ACEWD</t>
  </si>
  <si>
    <t>H6LFU6</t>
  </si>
  <si>
    <t>Cobalamin biosynthesis protein CbiM2</t>
  </si>
  <si>
    <t>H6LFU5_ACEWD</t>
  </si>
  <si>
    <t>H6LFU5</t>
  </si>
  <si>
    <t>D-alanyl-D-alanine carboxypeptidase DacB3 (EC 3.4.16.4)</t>
  </si>
  <si>
    <t>H6LFU4_ACEWD</t>
  </si>
  <si>
    <t>H6LFU4</t>
  </si>
  <si>
    <t>Peptidase</t>
  </si>
  <si>
    <t>H6LFU3_ACEWD</t>
  </si>
  <si>
    <t>H6LFU3</t>
  </si>
  <si>
    <t>Recombination factor protein RarA</t>
  </si>
  <si>
    <t>H6LFU2_ACEWD</t>
  </si>
  <si>
    <t>H6LFU2</t>
  </si>
  <si>
    <t>H6LFU1_ACEWD</t>
  </si>
  <si>
    <t>H6LFU1</t>
  </si>
  <si>
    <t>Penicillinase repressor</t>
  </si>
  <si>
    <t>H6LFU0_ACEWD</t>
  </si>
  <si>
    <t>H6LFU0</t>
  </si>
  <si>
    <t>Peptidase M56</t>
  </si>
  <si>
    <t>H6LFT9_ACEWD</t>
  </si>
  <si>
    <t>H6LFT9</t>
  </si>
  <si>
    <t>H6LFT8_ACEWD</t>
  </si>
  <si>
    <t>H6LFT8</t>
  </si>
  <si>
    <t>H6LFT7_ACEWD</t>
  </si>
  <si>
    <t>H6LFT7</t>
  </si>
  <si>
    <t>H6LFT6_ACEWD</t>
  </si>
  <si>
    <t>H6LFT6</t>
  </si>
  <si>
    <t>Beta-lactamase-like protein</t>
  </si>
  <si>
    <t>H6LFC3_ACEWD</t>
  </si>
  <si>
    <t>H6LFC3</t>
  </si>
  <si>
    <t>H6LFC2_ACEWD</t>
  </si>
  <si>
    <t>H6LFC2</t>
  </si>
  <si>
    <t>H6LFC1_ACEWD</t>
  </si>
  <si>
    <t>H6LFC1</t>
  </si>
  <si>
    <t>H6LFC0_ACEWD</t>
  </si>
  <si>
    <t>H6LFC0</t>
  </si>
  <si>
    <t>H6LFB9_ACEWD</t>
  </si>
  <si>
    <t>H6LFB9</t>
  </si>
  <si>
    <t>H6LFB8_ACEWD</t>
  </si>
  <si>
    <t>H6LFB8</t>
  </si>
  <si>
    <t>H6LFB7_ACEWD</t>
  </si>
  <si>
    <t>H6LFB7</t>
  </si>
  <si>
    <t>Phage integrase-like protein</t>
  </si>
  <si>
    <t>H6LFB6_ACEWD</t>
  </si>
  <si>
    <t>H6LFB6</t>
  </si>
  <si>
    <t>Putative ATPase</t>
  </si>
  <si>
    <t>H6LFB5_ACEWD</t>
  </si>
  <si>
    <t>H6LFB5</t>
  </si>
  <si>
    <t>H6LFB4_ACEWD</t>
  </si>
  <si>
    <t>H6LFB4</t>
  </si>
  <si>
    <t>H6LFB3_ACEWD</t>
  </si>
  <si>
    <t>H6LFB3</t>
  </si>
  <si>
    <t>H6LFB2_ACEWD</t>
  </si>
  <si>
    <t>H6LFB2</t>
  </si>
  <si>
    <t>H6LFB1_ACEWD</t>
  </si>
  <si>
    <t>H6LFB1</t>
  </si>
  <si>
    <t>Serine hydroxymethyltransferase (SHMT) (Serine methylase) (EC 2.1.2.1)</t>
  </si>
  <si>
    <t>H6LFB0_ACEWD</t>
  </si>
  <si>
    <t>H6LFB0</t>
  </si>
  <si>
    <t>Molybdenum cofactor sulfurase</t>
  </si>
  <si>
    <t>H6LFA9_ACEWD</t>
  </si>
  <si>
    <t>H6LFA9</t>
  </si>
  <si>
    <t>Cyclic pyranopterin monophosphate synthase (EC 4.6.1.17) (Molybdenum cofactor biosynthesis protein C)</t>
  </si>
  <si>
    <t>H6LFA8_ACEWD</t>
  </si>
  <si>
    <t>H6LFA8</t>
  </si>
  <si>
    <t>GTP 3',8-cyclase (EC 4.1.99.22) (Molybdenum cofactor biosynthesis protein A)</t>
  </si>
  <si>
    <t>H6LFA7_ACEWD</t>
  </si>
  <si>
    <t>H6LFA7</t>
  </si>
  <si>
    <t>Molybdopterin biosynthesis protein MoeB</t>
  </si>
  <si>
    <t>H6LFA6_ACEWD</t>
  </si>
  <si>
    <t>H6LFA6</t>
  </si>
  <si>
    <t>Molybdenum cofactor biosynthesis protein MoaB</t>
  </si>
  <si>
    <t>H6LFA5_ACEWD</t>
  </si>
  <si>
    <t>H6LFA5</t>
  </si>
  <si>
    <t>H6LFA4_ACEWD</t>
  </si>
  <si>
    <t>H6LFA4</t>
  </si>
  <si>
    <t>Glutaredoxin</t>
  </si>
  <si>
    <t>H6LFA3_ACEWD</t>
  </si>
  <si>
    <t>H6LFA3</t>
  </si>
  <si>
    <t>Uracil phosphoribosyltransferase (EC 2.4.2.9) (UMP pyrophosphorylase) (UPRTase)</t>
  </si>
  <si>
    <t>H6LFA2_ACEWD</t>
  </si>
  <si>
    <t>H6LFA2</t>
  </si>
  <si>
    <t>H6LFA1_ACEWD</t>
  </si>
  <si>
    <t>H6LFA1</t>
  </si>
  <si>
    <t>Sensory box-containing [Fe] hydrogenase</t>
  </si>
  <si>
    <t>H6LFA0_ACEWD</t>
  </si>
  <si>
    <t>H6LFA0</t>
  </si>
  <si>
    <t>H6LF99_ACEWD</t>
  </si>
  <si>
    <t>H6LF99</t>
  </si>
  <si>
    <t>H6LF98_ACEWD</t>
  </si>
  <si>
    <t>H6LF98</t>
  </si>
  <si>
    <t>Spermidine/putrescine import ATP-binding protein PotA (EC 3.6.3.31)</t>
  </si>
  <si>
    <t>H6LF97_ACEWD</t>
  </si>
  <si>
    <t>H6LF97</t>
  </si>
  <si>
    <t>Spermidine/putrescine ABC transport system permease protein PotB</t>
  </si>
  <si>
    <t>H6LF96_ACEWD</t>
  </si>
  <si>
    <t>H6LF96</t>
  </si>
  <si>
    <t>Spermidine/putrescine ABC transport system permease protein PotC</t>
  </si>
  <si>
    <t>H6LF95_ACEWD</t>
  </si>
  <si>
    <t>H6LF95</t>
  </si>
  <si>
    <t>Spermidine/putrescine ABC transport system binding protein PotD</t>
  </si>
  <si>
    <t>H6LF94_ACEWD</t>
  </si>
  <si>
    <t>H6LF94</t>
  </si>
  <si>
    <t>Putative signal transduction protein containing an EAL domain</t>
  </si>
  <si>
    <t>H6LF93_ACEWD</t>
  </si>
  <si>
    <t>H6LF93</t>
  </si>
  <si>
    <t>H6LF92_ACEWD</t>
  </si>
  <si>
    <t>H6LF92</t>
  </si>
  <si>
    <t>H6LF91_ACEWD</t>
  </si>
  <si>
    <t>H6LF91</t>
  </si>
  <si>
    <t>H6LF90_ACEWD</t>
  </si>
  <si>
    <t>H6LF90</t>
  </si>
  <si>
    <t>H6LF89_ACEWD</t>
  </si>
  <si>
    <t>H6LF89</t>
  </si>
  <si>
    <t>H6LF88_ACEWD</t>
  </si>
  <si>
    <t>H6LF88</t>
  </si>
  <si>
    <t>Putative transport protein, chloride channel</t>
  </si>
  <si>
    <t>H6LF87_ACEWD</t>
  </si>
  <si>
    <t>H6LF87</t>
  </si>
  <si>
    <t>Diguanylate cyclase</t>
  </si>
  <si>
    <t>H6LF86_ACEWD</t>
  </si>
  <si>
    <t>H6LF86</t>
  </si>
  <si>
    <t>H6LF85_ACEWD</t>
  </si>
  <si>
    <t>H6LF85</t>
  </si>
  <si>
    <t>H6LF84_ACEWD</t>
  </si>
  <si>
    <t>H6LF84</t>
  </si>
  <si>
    <t>Dihydroxy-acid dehydratase (DAD) (EC 4.2.1.9)</t>
  </si>
  <si>
    <t>H6LF83_ACEWD</t>
  </si>
  <si>
    <t>H6LF83</t>
  </si>
  <si>
    <t>3-isopropylmalate dehydrogenase (EC 1.1.1.85) (3-IPM-DH) (Beta-IPM dehydrogenase) (IMDH)</t>
  </si>
  <si>
    <t>H6LF82_ACEWD</t>
  </si>
  <si>
    <t>H6LF82</t>
  </si>
  <si>
    <t>3-isopropylmalate dehydratase small subunit (EC 4.2.1.33) (Alpha-IPM isomerase) (IPMI) (Isopropylmalate isomerase)</t>
  </si>
  <si>
    <t>H6LF81_ACEWD</t>
  </si>
  <si>
    <t>H6LF81</t>
  </si>
  <si>
    <t>3-isopropylmalate dehydratase large subunit (EC 4.2.1.33) (Alpha-IPM isomerase) (IPMI) (Isopropylmalate isomerase)</t>
  </si>
  <si>
    <t>H6LF80_ACEWD</t>
  </si>
  <si>
    <t>H6LF80</t>
  </si>
  <si>
    <t>2-isopropylmalate synthase LeuA3 (EC 2.3.3.13)</t>
  </si>
  <si>
    <t>H6LF79_ACEWD</t>
  </si>
  <si>
    <t>H6LF79</t>
  </si>
  <si>
    <t>2-isopropylmalate synthase (EC 2.3.3.13) (Alpha-IPM synthase) (Alpha-isopropylmalate synthase)</t>
  </si>
  <si>
    <t>H6LF78_ACEWD</t>
  </si>
  <si>
    <t>H6LF78</t>
  </si>
  <si>
    <t>Ketol-acid reductoisomerase (NADP(+)) (KARI) (EC 1.1.1.86) (Acetohydroxy-acid isomeroreductase) (AHIR) (Alpha-keto-beta-hydroxylacyl reductoisomerase)</t>
  </si>
  <si>
    <t>H6LF77_ACEWD</t>
  </si>
  <si>
    <t>H6LF77</t>
  </si>
  <si>
    <t>H6LF76_ACEWD</t>
  </si>
  <si>
    <t>H6LF76</t>
  </si>
  <si>
    <t>tRNA-specific adenosine deaminase (EC 3.5.4.33)</t>
  </si>
  <si>
    <t>H6LF75_ACEWD</t>
  </si>
  <si>
    <t>H6LF75</t>
  </si>
  <si>
    <t>Putative esterase</t>
  </si>
  <si>
    <t>H6LF74_ACEWD</t>
  </si>
  <si>
    <t>H6LF74</t>
  </si>
  <si>
    <t>Carbon starvation protein A</t>
  </si>
  <si>
    <t>H6LF73_ACEWD</t>
  </si>
  <si>
    <t>H6LF73</t>
  </si>
  <si>
    <t>H6LF72_ACEWD</t>
  </si>
  <si>
    <t>H6LF72</t>
  </si>
  <si>
    <t>H6LF71_ACEWD</t>
  </si>
  <si>
    <t>H6LF71</t>
  </si>
  <si>
    <t>Coenzyme A biosynthesis bifunctional protein CoaBC (EC 4.1.1.36) (EC 6.3.2.5) (DNA/pantothenate metabolism flavoprotein)</t>
  </si>
  <si>
    <t>H6LF70_ACEWD</t>
  </si>
  <si>
    <t>H6LF70</t>
  </si>
  <si>
    <t>H6LF69_ACEWD</t>
  </si>
  <si>
    <t>H6LF69</t>
  </si>
  <si>
    <t>H6LF68_ACEWD</t>
  </si>
  <si>
    <t>H6LF68</t>
  </si>
  <si>
    <t>H6LF67_ACEWD</t>
  </si>
  <si>
    <t>H6LF67</t>
  </si>
  <si>
    <t>H6LF66_ACEWD</t>
  </si>
  <si>
    <t>H6LF66</t>
  </si>
  <si>
    <t>NADH oxidoreductase (EC 1.6.99.3)</t>
  </si>
  <si>
    <t>H6LF65_ACEWD</t>
  </si>
  <si>
    <t>H6LF65</t>
  </si>
  <si>
    <t>H6LF64_ACEWD</t>
  </si>
  <si>
    <t>H6LF64</t>
  </si>
  <si>
    <t>UDP-glucose 4-epimerase GalE (EC 5.1.3.2)</t>
  </si>
  <si>
    <t>H6LF63_ACEWD</t>
  </si>
  <si>
    <t>H6LF63</t>
  </si>
  <si>
    <t>Pyruvate, phosphate dikinase (EC 2.7.9.1)</t>
  </si>
  <si>
    <t>H6LF62_ACEWD</t>
  </si>
  <si>
    <t>H6LF62</t>
  </si>
  <si>
    <t>Putative pyruvate, phosphate dikinase regulatory protein (PPDK regulatory protein) (EC 2.7.11.32) (EC 2.7.4.27)</t>
  </si>
  <si>
    <t>H6LF61_ACEWD</t>
  </si>
  <si>
    <t>H6LF61</t>
  </si>
  <si>
    <t>H6LF60_ACEWD</t>
  </si>
  <si>
    <t>H6LF60</t>
  </si>
  <si>
    <t>H6LF59_ACEWD</t>
  </si>
  <si>
    <t>H6LF59</t>
  </si>
  <si>
    <t>Histidinol-phosphatase HisK (EC 3.1.3.15)</t>
  </si>
  <si>
    <t>H6LF58_ACEWD</t>
  </si>
  <si>
    <t>H6LF58</t>
  </si>
  <si>
    <t>Glutamine ABC transport system ATP-binding protein GlnQ3</t>
  </si>
  <si>
    <t>H6LF57_ACEWD</t>
  </si>
  <si>
    <t>H6LF57</t>
  </si>
  <si>
    <t>Glutamine ABC transport system permease protein GlnP3</t>
  </si>
  <si>
    <t>H6LF56_ACEWD</t>
  </si>
  <si>
    <t>H6LF56</t>
  </si>
  <si>
    <t>Glutamine ABC transport system substrate binding protein GlnH2</t>
  </si>
  <si>
    <t>H6LF55_ACEWD</t>
  </si>
  <si>
    <t>H6LF55</t>
  </si>
  <si>
    <t>H6LF54_ACEWD</t>
  </si>
  <si>
    <t>H6LF54</t>
  </si>
  <si>
    <t>H6LF53_ACEWD</t>
  </si>
  <si>
    <t>H6LF53</t>
  </si>
  <si>
    <t>H6LF52_ACEWD</t>
  </si>
  <si>
    <t>H6LF52</t>
  </si>
  <si>
    <t>Aromatic amino acid aminotransferase (EC 2.6.1.57)</t>
  </si>
  <si>
    <t>H6LF51_ACEWD</t>
  </si>
  <si>
    <t>H6LF51</t>
  </si>
  <si>
    <t>Fumarate hydratase beta subunit FumB (EC 4.2.1.2)</t>
  </si>
  <si>
    <t>H6LF50_ACEWD</t>
  </si>
  <si>
    <t>H6LF50</t>
  </si>
  <si>
    <t>Fumarate hydratase alpha subunit FumA (EC 4.2.1.2)</t>
  </si>
  <si>
    <t>H6LF49_ACEWD</t>
  </si>
  <si>
    <t>H6LF49</t>
  </si>
  <si>
    <t>Phosphatidylglycerol lysyltransferase (EC 2.3.2.3) (Lysylphosphatidylglycerol synthase)</t>
  </si>
  <si>
    <t>H6LF48_ACEWD</t>
  </si>
  <si>
    <t>H6LF48</t>
  </si>
  <si>
    <t>Putative tRNA (cytidine(34)-2'-O)-methyltransferase (EC 2.1.1.207) (tRNA (cytidine/uridine-2'-O-)-methyltransferase)</t>
  </si>
  <si>
    <t>H6LF47_ACEWD</t>
  </si>
  <si>
    <t>H6LF47</t>
  </si>
  <si>
    <t>Sensory transduction histidine kinase</t>
  </si>
  <si>
    <t>H6LF46_ACEWD</t>
  </si>
  <si>
    <t>H6LF46</t>
  </si>
  <si>
    <t>H6LF45_ACEWD</t>
  </si>
  <si>
    <t>H6LF45</t>
  </si>
  <si>
    <t>H6LF44_ACEWD</t>
  </si>
  <si>
    <t>H6LF44</t>
  </si>
  <si>
    <t>H6LEP0_ACEWD</t>
  </si>
  <si>
    <t>H6LEP0</t>
  </si>
  <si>
    <t>Acetylornithine aminotransferase (ACOAT) (EC 2.6.1.11)</t>
  </si>
  <si>
    <t>H6LEN9_ACEWD</t>
  </si>
  <si>
    <t>H6LEN9</t>
  </si>
  <si>
    <t>Acetylglutamate kinase (EC 2.7.2.8) (N-acetyl-L-glutamate 5-phosphotransferase) (NAG kinase) (NAGK)</t>
  </si>
  <si>
    <t>H6LEN8_ACEWD</t>
  </si>
  <si>
    <t>H6LEN8</t>
  </si>
  <si>
    <t>Arginine biosynthesis bifunctional protein ArgJ [Cleaved into: Arginine biosynthesis bifunctional protein ArgJ alpha chain; Arginine biosynthesis bifunctional protein ArgJ beta chain] [Includes: Glutamate N-acetyltransferase (EC 2.3.1.35) (Ornithine acetyltransferase) (OATase) (Ornithine transacetylase); Amino-acid acetyltransferase (EC 2.3.1.1) (N-acetylglutamate synthase) (AGSase)]</t>
  </si>
  <si>
    <t>H6LEN7_ACEWD</t>
  </si>
  <si>
    <t>H6LEN7</t>
  </si>
  <si>
    <t>N-acetyl-gamma-glutamyl-phosphate reductase (AGPR) (EC 1.2.1.38) (N-acetyl-glutamate semialdehyde dehydrogenase) (NAGSA dehydrogenase)</t>
  </si>
  <si>
    <t>H6LEN6_ACEWD</t>
  </si>
  <si>
    <t>H6LEN6</t>
  </si>
  <si>
    <t>Argininosuccinate synthase (EC 6.3.4.5) (Citrulline--aspartate ligase)</t>
  </si>
  <si>
    <t>H6LEN5_ACEWD</t>
  </si>
  <si>
    <t>H6LEN5</t>
  </si>
  <si>
    <t>Argininosuccinate lyase (ASAL) (EC 4.3.2.1) (Arginosuccinase)</t>
  </si>
  <si>
    <t>H6LEN4_ACEWD</t>
  </si>
  <si>
    <t>H6LEN4</t>
  </si>
  <si>
    <t>H6LEN3_ACEWD</t>
  </si>
  <si>
    <t>H6LEN3</t>
  </si>
  <si>
    <t>H6LEN2_ACEWD</t>
  </si>
  <si>
    <t>H6LEN2</t>
  </si>
  <si>
    <t>H6LEN1_ACEWD</t>
  </si>
  <si>
    <t>H6LEN1</t>
  </si>
  <si>
    <t>H6LEN0_ACEWD</t>
  </si>
  <si>
    <t>H6LEN0</t>
  </si>
  <si>
    <t>H6LEM9_ACEWD</t>
  </si>
  <si>
    <t>H6LEM9</t>
  </si>
  <si>
    <t>H6LEM8_ACEWD</t>
  </si>
  <si>
    <t>H6LEM8</t>
  </si>
  <si>
    <t>Serine proteinase</t>
  </si>
  <si>
    <t>H6LEM7_ACEWD</t>
  </si>
  <si>
    <t>H6LEM7</t>
  </si>
  <si>
    <t>H6LEM6_ACEWD</t>
  </si>
  <si>
    <t>H6LEM6</t>
  </si>
  <si>
    <t>H6LEM5_ACEWD</t>
  </si>
  <si>
    <t>H6LEM5</t>
  </si>
  <si>
    <t>H6LEM4_ACEWD</t>
  </si>
  <si>
    <t>H6LEM4</t>
  </si>
  <si>
    <t>UDP-glucose 6-dehydrogenase RkpK (EC 1.1.1.22)</t>
  </si>
  <si>
    <t>H6LEM3_ACEWD</t>
  </si>
  <si>
    <t>H6LEM3</t>
  </si>
  <si>
    <t>H6LEM2_ACEWD</t>
  </si>
  <si>
    <t>H6LEM2</t>
  </si>
  <si>
    <t>F420 reducing hydrogenase subunit beta (EC 1.12.98.1)</t>
  </si>
  <si>
    <t>H6LEM1_ACEWD</t>
  </si>
  <si>
    <t>H6LEM1</t>
  </si>
  <si>
    <t>Polysaccharide biosynthesis protein</t>
  </si>
  <si>
    <t>H6LEM0_ACEWD</t>
  </si>
  <si>
    <t>H6LEM0</t>
  </si>
  <si>
    <t>Polysaccharide pyruvyl transferase</t>
  </si>
  <si>
    <t>H6LEL9_ACEWD</t>
  </si>
  <si>
    <t>H6LEL9</t>
  </si>
  <si>
    <t>H6LEL8_ACEWD</t>
  </si>
  <si>
    <t>H6LEL8</t>
  </si>
  <si>
    <t>Lipopolysaccharide biosynthesis protein-like protein</t>
  </si>
  <si>
    <t>H6LEL7_ACEWD</t>
  </si>
  <si>
    <t>H6LEL7</t>
  </si>
  <si>
    <t>UDP-N-acetylglucosamine 2-epimerase EpsC (EC 5.1.3.14)</t>
  </si>
  <si>
    <t>H6LEL6_ACEWD</t>
  </si>
  <si>
    <t>H6LEL6</t>
  </si>
  <si>
    <t>H6LEL5_ACEWD</t>
  </si>
  <si>
    <t>H6LEL5</t>
  </si>
  <si>
    <t>Glycosyltransferase EpsF1</t>
  </si>
  <si>
    <t>H6LEL4_ACEWD</t>
  </si>
  <si>
    <t>H6LEL4</t>
  </si>
  <si>
    <t>2-succinyl-5-enolpyruvyl-6-hydroxy-3-cyclohexene-1-carboxylate synthase (EC 2.2.1.-) (EC 2.2.1.9)</t>
  </si>
  <si>
    <t>H6LEL3_ACEWD</t>
  </si>
  <si>
    <t>H6LEL3</t>
  </si>
  <si>
    <t>3-oxoacyl-[acyl-carrier-protein] reductase FabG3 (EC 1.1.1.100)</t>
  </si>
  <si>
    <t>H6LEL2_ACEWD</t>
  </si>
  <si>
    <t>H6LEL2</t>
  </si>
  <si>
    <t>H6LEL1_ACEWD</t>
  </si>
  <si>
    <t>H6LEL1</t>
  </si>
  <si>
    <t>H6LEL0_ACEWD</t>
  </si>
  <si>
    <t>H6LEL0</t>
  </si>
  <si>
    <t>Galactosyl transferase CpsE (EC 2.7.8.-)</t>
  </si>
  <si>
    <t>H6LEK9_ACEWD</t>
  </si>
  <si>
    <t>H6LEK9</t>
  </si>
  <si>
    <t>Putative membrane-bound protein LytR</t>
  </si>
  <si>
    <t>H6LEK8_ACEWD</t>
  </si>
  <si>
    <t>H6LEK8</t>
  </si>
  <si>
    <t>H6LEK7_ACEWD</t>
  </si>
  <si>
    <t>H6LEK7</t>
  </si>
  <si>
    <t>Tyrosine-protein phosphatase CpsB (EC 3.1.3.48)</t>
  </si>
  <si>
    <t>H6LEK6_ACEWD</t>
  </si>
  <si>
    <t>H6LEK6</t>
  </si>
  <si>
    <t>Capsular polysaccharide biosynthesis protein EpsB (EC 2.7.10.2)</t>
  </si>
  <si>
    <t>H6LEK5_ACEWD</t>
  </si>
  <si>
    <t>H6LEK5</t>
  </si>
  <si>
    <t>Capsular polysaccharide biosynthesis protein CpsC</t>
  </si>
  <si>
    <t>H6LEK4_ACEWD</t>
  </si>
  <si>
    <t>H6LEK4</t>
  </si>
  <si>
    <t>ComM competence protein M</t>
  </si>
  <si>
    <t>H6LEK3_ACEWD</t>
  </si>
  <si>
    <t>H6LEK3</t>
  </si>
  <si>
    <t>H6LEK2_ACEWD</t>
  </si>
  <si>
    <t>H6LEK2</t>
  </si>
  <si>
    <t>H6LEK1_ACEWD</t>
  </si>
  <si>
    <t>H6LEK1</t>
  </si>
  <si>
    <t>DNA repair protein RecN (Recombination protein N)</t>
  </si>
  <si>
    <t>H6LEK0_ACEWD</t>
  </si>
  <si>
    <t>H6LEK0</t>
  </si>
  <si>
    <t>Arginine repressor</t>
  </si>
  <si>
    <t>H6LEJ9_ACEWD</t>
  </si>
  <si>
    <t>H6LEJ9</t>
  </si>
  <si>
    <t>NAD kinase (EC 2.7.1.23) (ATP-dependent NAD kinase)</t>
  </si>
  <si>
    <t>H6LEJ8_ACEWD</t>
  </si>
  <si>
    <t>H6LEJ8</t>
  </si>
  <si>
    <t>Hemolysin A</t>
  </si>
  <si>
    <t>H6LEJ7_ACEWD</t>
  </si>
  <si>
    <t>H6LEJ7</t>
  </si>
  <si>
    <t>Geranyltranstransferase CrtE (EC 2.5.1.1) (EC 2.5.1.10)</t>
  </si>
  <si>
    <t>H6LEJ6_ACEWD</t>
  </si>
  <si>
    <t>H6LEJ6</t>
  </si>
  <si>
    <t>Exodeoxyribonuclease 7 small subunit (EC 3.1.11.6) (Exodeoxyribonuclease VII small subunit) (Exonuclease VII small subunit)</t>
  </si>
  <si>
    <t>H6LEJ5_ACEWD</t>
  </si>
  <si>
    <t>H6LEJ5</t>
  </si>
  <si>
    <t>Exodeoxyribonuclease 7 large subunit (EC 3.1.11.6) (Exodeoxyribonuclease VII large subunit) (Exonuclease VII large subunit)</t>
  </si>
  <si>
    <t>H6LEJ4_ACEWD</t>
  </si>
  <si>
    <t>H6LEJ4</t>
  </si>
  <si>
    <t>tRNA N6-adenosine threonylcarbamoyltransferase (EC 2.3.1.234)</t>
  </si>
  <si>
    <t>H6LEJ3_ACEWD</t>
  </si>
  <si>
    <t>H6LEJ3</t>
  </si>
  <si>
    <t>Transcription antitermination protein NusB (Antitermination factor NusB)</t>
  </si>
  <si>
    <t>H6LEJ2_ACEWD</t>
  </si>
  <si>
    <t>H6LEJ2</t>
  </si>
  <si>
    <t>H6LEJ1_ACEWD</t>
  </si>
  <si>
    <t>H6LEJ1</t>
  </si>
  <si>
    <t>H6LEJ0_ACEWD</t>
  </si>
  <si>
    <t>H6LEJ0</t>
  </si>
  <si>
    <t>Elongation factor P (EF-P)</t>
  </si>
  <si>
    <t>H6LEI9_ACEWD</t>
  </si>
  <si>
    <t>H6LEI9</t>
  </si>
  <si>
    <t>Release factor glutamine methyltransferase (RF MTase) (EC 2.1.1.297) (N5-glutamine methyltransferase PrmC) (Protein-(glutamine-N5) MTase PrmC) (Protein-glutamine N-methyltransferase PrmC)</t>
  </si>
  <si>
    <t>H6LEI8_ACEWD</t>
  </si>
  <si>
    <t>H6LEI8</t>
  </si>
  <si>
    <t>Transcription termination factor Rho (EC 3.6.4.-) (ATP-dependent helicase Rho)</t>
  </si>
  <si>
    <t>H6LEI7_ACEWD</t>
  </si>
  <si>
    <t>H6LEI7</t>
  </si>
  <si>
    <t>H6LEI6_ACEWD</t>
  </si>
  <si>
    <t>H6LEI6</t>
  </si>
  <si>
    <t>H6LEI5_ACEWD</t>
  </si>
  <si>
    <t>H6LEI5</t>
  </si>
  <si>
    <t>Queuine tRNA-ribosyltransferase (EC 2.4.2.29) (Guanine insertion enzyme) (tRNA-guanine transglycosylase)</t>
  </si>
  <si>
    <t>H6LEI4_ACEWD</t>
  </si>
  <si>
    <t>H6LEI4</t>
  </si>
  <si>
    <t>S-adenosylmethionine:tRNA ribosyltransferase-isomerase (EC 2.4.99.17) (Queuosine biosynthesis protein QueA)</t>
  </si>
  <si>
    <t>H6LEI3_ACEWD</t>
  </si>
  <si>
    <t>H6LEI3</t>
  </si>
  <si>
    <t>Holliday junction ATP-dependent DNA helicase RuvB (EC 3.6.4.12)</t>
  </si>
  <si>
    <t>H6LEI2_ACEWD</t>
  </si>
  <si>
    <t>H6LEI2</t>
  </si>
  <si>
    <t>Holliday junction ATP-dependent DNA helicase RuvA (EC 3.6.4.12)</t>
  </si>
  <si>
    <t>H6LEI1_ACEWD</t>
  </si>
  <si>
    <t>H6LEI1</t>
  </si>
  <si>
    <t>H6LEI0_ACEWD</t>
  </si>
  <si>
    <t>H6LEI0</t>
  </si>
  <si>
    <t>H6LEH9_ACEWD</t>
  </si>
  <si>
    <t>H6LEH9</t>
  </si>
  <si>
    <t>H6LEH8_ACEWD</t>
  </si>
  <si>
    <t>H6LEH8</t>
  </si>
  <si>
    <t>GTPase HflX (GTP-binding protein HflX)</t>
  </si>
  <si>
    <t>H6LEH7_ACEWD</t>
  </si>
  <si>
    <t>H6LEH7</t>
  </si>
  <si>
    <t>Probable tRNA sulfurtransferase (EC 2.8.1.4) (Sulfur carrier protein ThiS sulfurtransferase) (Thiamine biosynthesis protein ThiI) (tRNA 4-thiouridine synthase)</t>
  </si>
  <si>
    <t>H6LEH6_ACEWD</t>
  </si>
  <si>
    <t>H6LEH6</t>
  </si>
  <si>
    <t>Cysteine desulfurase IscS2 (EC 2.8.1.7)</t>
  </si>
  <si>
    <t>H6LEH5_ACEWD</t>
  </si>
  <si>
    <t>H6LEH5</t>
  </si>
  <si>
    <t>dCTP deaminase, dUMP-forming (EC 3.5.4.30) (Bifunctional dCTP deaminase:dUTPase) (DCD-DUT)</t>
  </si>
  <si>
    <t>H6LEH4_ACEWD</t>
  </si>
  <si>
    <t>H6LEH4</t>
  </si>
  <si>
    <t>Endonuclease MutS2 (EC 3.1.-.-)</t>
  </si>
  <si>
    <t>H6LEH3_ACEWD</t>
  </si>
  <si>
    <t>H6LEH3</t>
  </si>
  <si>
    <t>H6LEH2_ACEWD</t>
  </si>
  <si>
    <t>H6LEH2</t>
  </si>
  <si>
    <t>Sterol 3-beta-glucosyltransferase (EC 2.4.1.173)</t>
  </si>
  <si>
    <t>H6LEH1_ACEWD</t>
  </si>
  <si>
    <t>H6LEH1</t>
  </si>
  <si>
    <t>H6LEH0_ACEWD</t>
  </si>
  <si>
    <t>H6LEH0</t>
  </si>
  <si>
    <t>H6LEG9_ACEWD</t>
  </si>
  <si>
    <t>H6LEG9</t>
  </si>
  <si>
    <t>S-adenosylmethionine synthase (AdoMet synthase) (EC 2.5.1.6) (MAT) (Methionine adenosyltransferase)</t>
  </si>
  <si>
    <t>H6LEG8_ACEWD</t>
  </si>
  <si>
    <t>H6LEG8</t>
  </si>
  <si>
    <t>Xaa-Pro dipeptidase PepP (EC 3.4.11.9)</t>
  </si>
  <si>
    <t>H6LEG7_ACEWD</t>
  </si>
  <si>
    <t>H6LEG7</t>
  </si>
  <si>
    <t>H6LEG6_ACEWD</t>
  </si>
  <si>
    <t>H6LEG6</t>
  </si>
  <si>
    <t>H6LEG5_ACEWD</t>
  </si>
  <si>
    <t>H6LEG5</t>
  </si>
  <si>
    <t>Transcriptional regulator PhoP</t>
  </si>
  <si>
    <t>H6LEG4_ACEWD</t>
  </si>
  <si>
    <t>H6LEG4</t>
  </si>
  <si>
    <t>Phosphate regulon sensor protein PhoR1 (EC 2.7.3.-)</t>
  </si>
  <si>
    <t>H6LEG3_ACEWD</t>
  </si>
  <si>
    <t>H6LEG3</t>
  </si>
  <si>
    <t>H6LEG2_ACEWD</t>
  </si>
  <si>
    <t>H6LEG2</t>
  </si>
  <si>
    <t>Pyruvate kinase (EC 2.7.1.40)</t>
  </si>
  <si>
    <t>H6LEG1_ACEWD</t>
  </si>
  <si>
    <t>H6LEG1</t>
  </si>
  <si>
    <t>6-phosphofructokinase (EC 2.7.1.11)</t>
  </si>
  <si>
    <t>H6LEG0_ACEWD</t>
  </si>
  <si>
    <t>H6LEG0</t>
  </si>
  <si>
    <t>DNA-directed DNA polymerase (EC 2.7.7.7)</t>
  </si>
  <si>
    <t>H6LE19_ACEWD</t>
  </si>
  <si>
    <t>H6LE19</t>
  </si>
  <si>
    <t>Glycerol kinase (EC 2.7.1.30) (ATP:glycerol 3-phosphotransferase) (Glycerokinase) (GK)</t>
  </si>
  <si>
    <t>H6LE18_ACEWD</t>
  </si>
  <si>
    <t>H6LE18</t>
  </si>
  <si>
    <t>Glycerol-3-phosphate responsive antiterminator GlpP1</t>
  </si>
  <si>
    <t>H6LE17_ACEWD</t>
  </si>
  <si>
    <t>H6LE17</t>
  </si>
  <si>
    <t>FAD dependend glycerol-3-phosphate dehydrogenase GlpA2 (EC 1.1.5.3)</t>
  </si>
  <si>
    <t>H6LE16_ACEWD</t>
  </si>
  <si>
    <t>H6LE16</t>
  </si>
  <si>
    <t>H6LE15_ACEWD</t>
  </si>
  <si>
    <t>H6LE15</t>
  </si>
  <si>
    <t>H6LE14_ACEWD</t>
  </si>
  <si>
    <t>H6LE14</t>
  </si>
  <si>
    <t>H6LE13_ACEWD</t>
  </si>
  <si>
    <t>H6LE13</t>
  </si>
  <si>
    <t>H6LE12_ACEWD</t>
  </si>
  <si>
    <t>H6LE12</t>
  </si>
  <si>
    <t>Poly(Beta-D-mannuronate) O-acetylase AlgI (EC 2.3.1.-)</t>
  </si>
  <si>
    <t>H6LE11_ACEWD</t>
  </si>
  <si>
    <t>H6LE11</t>
  </si>
  <si>
    <t>H6LE10_ACEWD</t>
  </si>
  <si>
    <t>H6LE10</t>
  </si>
  <si>
    <t>H6LE09_ACEWD</t>
  </si>
  <si>
    <t>H6LE09</t>
  </si>
  <si>
    <t>H6LE08_ACEWD</t>
  </si>
  <si>
    <t>H6LE08</t>
  </si>
  <si>
    <t>H6LE07_ACEWD</t>
  </si>
  <si>
    <t>H6LE07</t>
  </si>
  <si>
    <t>H6LE06_ACEWD</t>
  </si>
  <si>
    <t>H6LE06</t>
  </si>
  <si>
    <t>H6LE05_ACEWD</t>
  </si>
  <si>
    <t>H6LE05</t>
  </si>
  <si>
    <t>H6LE04_ACEWD</t>
  </si>
  <si>
    <t>H6LE04</t>
  </si>
  <si>
    <t>Phosphoglycolate phosphatase Gph (EC 3.1.3.18)</t>
  </si>
  <si>
    <t>H6LE03_ACEWD</t>
  </si>
  <si>
    <t>H6LE03</t>
  </si>
  <si>
    <t>H6LE02_ACEWD</t>
  </si>
  <si>
    <t>H6LE02</t>
  </si>
  <si>
    <t>Fructose-1,6-bisphosphate aldolase Fba3 (EC 4.1.2.13)</t>
  </si>
  <si>
    <t>H6LE01_ACEWD</t>
  </si>
  <si>
    <t>H6LE01</t>
  </si>
  <si>
    <t>H6LE00_ACEWD</t>
  </si>
  <si>
    <t>H6LE00</t>
  </si>
  <si>
    <t>H6LDZ9_ACEWD</t>
  </si>
  <si>
    <t>H6LDZ9</t>
  </si>
  <si>
    <t>H6LDZ8_ACEWD</t>
  </si>
  <si>
    <t>H6LDZ8</t>
  </si>
  <si>
    <t>H6LDZ7_ACEWD</t>
  </si>
  <si>
    <t>H6LDZ7</t>
  </si>
  <si>
    <t>H6LDZ6_ACEWD</t>
  </si>
  <si>
    <t>H6LDZ6</t>
  </si>
  <si>
    <t>H6LDZ5_ACEWD</t>
  </si>
  <si>
    <t>H6LDZ5</t>
  </si>
  <si>
    <t>H6LDZ4_ACEWD</t>
  </si>
  <si>
    <t>H6LDZ4</t>
  </si>
  <si>
    <t>Pyruvate dehydrogenase E1 component, beta subunit PdhB1 (EC 1.2.4.1)</t>
  </si>
  <si>
    <t>H6LDZ3_ACEWD</t>
  </si>
  <si>
    <t>H6LDZ3</t>
  </si>
  <si>
    <t>Pyruvate dehydrogenase E1 component, alpha subunit PdhA1 (EC 1.2.4.1)</t>
  </si>
  <si>
    <t>H6LDZ2_ACEWD</t>
  </si>
  <si>
    <t>H6LDZ2</t>
  </si>
  <si>
    <t>Fructose-1,6-bisphosphate aldolase Fba2 (EC 4.1.2.13)</t>
  </si>
  <si>
    <t>H6LDZ1_ACEWD</t>
  </si>
  <si>
    <t>H6LDZ1</t>
  </si>
  <si>
    <t>H6LDZ0_ACEWD</t>
  </si>
  <si>
    <t>H6LDZ0</t>
  </si>
  <si>
    <t>Transketolase, subunit B (EC 2.2.1.1)</t>
  </si>
  <si>
    <t>H6LDY9_ACEWD</t>
  </si>
  <si>
    <t>H6LDY9</t>
  </si>
  <si>
    <t>Transketolase, subunit A (EC 2.2.1.1)</t>
  </si>
  <si>
    <t>H6LDY8_ACEWD</t>
  </si>
  <si>
    <t>H6LDY8</t>
  </si>
  <si>
    <t>H6LDY7_ACEWD</t>
  </si>
  <si>
    <t>H6LDY7</t>
  </si>
  <si>
    <t>H6LDY6_ACEWD</t>
  </si>
  <si>
    <t>H6LDY6</t>
  </si>
  <si>
    <t>H6LDY5_ACEWD</t>
  </si>
  <si>
    <t>H6LDY5</t>
  </si>
  <si>
    <t>H6LDY4_ACEWD</t>
  </si>
  <si>
    <t>H6LDY4</t>
  </si>
  <si>
    <t>Tungsten-containing formaldehyde ferredoxin oxidoreductase For (EC 1.2.7.5)</t>
  </si>
  <si>
    <t>H6LDY3_ACEWD</t>
  </si>
  <si>
    <t>H6LDY3</t>
  </si>
  <si>
    <t>H6LDY2_ACEWD</t>
  </si>
  <si>
    <t>H6LDY2</t>
  </si>
  <si>
    <t>3-oxoacyl-[acyl-carrier-protein] reductase FabG2 (EC 1.1.1.100)</t>
  </si>
  <si>
    <t>H6LDY1_ACEWD</t>
  </si>
  <si>
    <t>H6LDY1</t>
  </si>
  <si>
    <t>H6LDY0_ACEWD</t>
  </si>
  <si>
    <t>H6LDY0</t>
  </si>
  <si>
    <t>Putative oxidoreductases of the aldo/keto reductase family</t>
  </si>
  <si>
    <t>H6LDX9_ACEWD</t>
  </si>
  <si>
    <t>H6LDX9</t>
  </si>
  <si>
    <t>Ferric uptake regulation protein Fur2</t>
  </si>
  <si>
    <t>H6LDX8_ACEWD</t>
  </si>
  <si>
    <t>H6LDX8</t>
  </si>
  <si>
    <t>Zinc ABC transport system permease protein ZnuC</t>
  </si>
  <si>
    <t>H6LDX7_ACEWD</t>
  </si>
  <si>
    <t>H6LDX7</t>
  </si>
  <si>
    <t>Zinc ABC transport system ATP-binding protein ZnuB</t>
  </si>
  <si>
    <t>H6LDX6_ACEWD</t>
  </si>
  <si>
    <t>H6LDX6</t>
  </si>
  <si>
    <t>Zinc ABC transport system zinc-binding protein ZnuA</t>
  </si>
  <si>
    <t>H6LDX5_ACEWD</t>
  </si>
  <si>
    <t>H6LDX5</t>
  </si>
  <si>
    <t>Xanthine dehydrogenase subunit D (EC 1.17.1.4)</t>
  </si>
  <si>
    <t>H6LDX4_ACEWD</t>
  </si>
  <si>
    <t>H6LDX4</t>
  </si>
  <si>
    <t>H6LDX3_ACEWD</t>
  </si>
  <si>
    <t>H6LDX3</t>
  </si>
  <si>
    <t>Succinyl-diaminopimelate desuccinylase DapE (EC 3.5.1.18)</t>
  </si>
  <si>
    <t>H6LDX2_ACEWD</t>
  </si>
  <si>
    <t>H6LDX2</t>
  </si>
  <si>
    <t>H6LDX1_ACEWD</t>
  </si>
  <si>
    <t>H6LDX1</t>
  </si>
  <si>
    <t>Diaminopropionate ammonia-lyase DpaL (EC 4.3.1.15)</t>
  </si>
  <si>
    <t>H6LDX0_ACEWD</t>
  </si>
  <si>
    <t>H6LDX0</t>
  </si>
  <si>
    <t>H6LDW9_ACEWD</t>
  </si>
  <si>
    <t>H6LDW9</t>
  </si>
  <si>
    <t>Carbamate kinase</t>
  </si>
  <si>
    <t>H6LDW8_ACEWD</t>
  </si>
  <si>
    <t>H6LDW8</t>
  </si>
  <si>
    <t>H6LDW7_ACEWD</t>
  </si>
  <si>
    <t>H6LDW7</t>
  </si>
  <si>
    <t>Ornithine carbamoyltransferase ArgF2 (EC 2.1.3.3)</t>
  </si>
  <si>
    <t>H6LDW6_ACEWD</t>
  </si>
  <si>
    <t>H6LDW6</t>
  </si>
  <si>
    <t>D-hydantoinase (EC 3.5.2.2)</t>
  </si>
  <si>
    <t>H6LDW5_ACEWD</t>
  </si>
  <si>
    <t>H6LDW5</t>
  </si>
  <si>
    <t>H6LDW4_ACEWD</t>
  </si>
  <si>
    <t>H6LDW4</t>
  </si>
  <si>
    <t>Selenium metabolism protein SsnA</t>
  </si>
  <si>
    <t>H6LDW3_ACEWD</t>
  </si>
  <si>
    <t>H6LDW3</t>
  </si>
  <si>
    <t>UDP-galactopyranose mutase Glf (EC 5.4.99.9)</t>
  </si>
  <si>
    <t>H6LDW2_ACEWD</t>
  </si>
  <si>
    <t>H6LDW2</t>
  </si>
  <si>
    <t>H6LDW1_ACEWD</t>
  </si>
  <si>
    <t>H6LDW1</t>
  </si>
  <si>
    <t>Glycosyltransferase family 2</t>
  </si>
  <si>
    <t>H6LDW0_ACEWD</t>
  </si>
  <si>
    <t>H6LDW0</t>
  </si>
  <si>
    <t>H6LDV9_ACEWD</t>
  </si>
  <si>
    <t>H6LDV9</t>
  </si>
  <si>
    <t>H6LDV8_ACEWD</t>
  </si>
  <si>
    <t>H6LDV8</t>
  </si>
  <si>
    <t>H6LDV7_ACEWD</t>
  </si>
  <si>
    <t>H6LDV7</t>
  </si>
  <si>
    <t>Sodium/sulfate symporter</t>
  </si>
  <si>
    <t>H6LDV6_ACEWD</t>
  </si>
  <si>
    <t>H6LDV6</t>
  </si>
  <si>
    <t>Methyltransferase 1 MttB12 (EC 2.1.1.-)</t>
  </si>
  <si>
    <t>H6LDV5_ACEWD</t>
  </si>
  <si>
    <t>H6LDV5</t>
  </si>
  <si>
    <t>H6LDV4_ACEWD</t>
  </si>
  <si>
    <t>H6LDV4</t>
  </si>
  <si>
    <t>3-oxoacyl-[acyl-carrier-protein] reductase FabG1 (EC 1.1.1.100)</t>
  </si>
  <si>
    <t>H6LDV3_ACEWD</t>
  </si>
  <si>
    <t>H6LDV3</t>
  </si>
  <si>
    <t>H6LDV2_ACEWD</t>
  </si>
  <si>
    <t>H6LDV2</t>
  </si>
  <si>
    <t>H6LDV1_ACEWD</t>
  </si>
  <si>
    <t>H6LDV1</t>
  </si>
  <si>
    <t>Transposase IS4 family</t>
  </si>
  <si>
    <t>H6LDV0_ACEWD</t>
  </si>
  <si>
    <t>H6LDV0</t>
  </si>
  <si>
    <t>4-aminobutyrate aminotransferase GabT1 (EC 2.6.1.19)</t>
  </si>
  <si>
    <t>H6LDU9_ACEWD</t>
  </si>
  <si>
    <t>H6LDU9</t>
  </si>
  <si>
    <t>H6LDU8_ACEWD</t>
  </si>
  <si>
    <t>H6LDU8</t>
  </si>
  <si>
    <t>H6LDU7_ACEWD</t>
  </si>
  <si>
    <t>H6LDU7</t>
  </si>
  <si>
    <t>H6LDU6_ACEWD</t>
  </si>
  <si>
    <t>H6LDU6</t>
  </si>
  <si>
    <t>H6LDU5_ACEWD</t>
  </si>
  <si>
    <t>H6LDU5</t>
  </si>
  <si>
    <t>H6LDU4_ACEWD</t>
  </si>
  <si>
    <t>H6LDU4</t>
  </si>
  <si>
    <t>H6LDU3_ACEWD</t>
  </si>
  <si>
    <t>H6LDU3</t>
  </si>
  <si>
    <t>H6LDU2_ACEWD</t>
  </si>
  <si>
    <t>H6LDU2</t>
  </si>
  <si>
    <t>H6LDU1_ACEWD</t>
  </si>
  <si>
    <t>H6LDU1</t>
  </si>
  <si>
    <t>H6LDU0_ACEWD</t>
  </si>
  <si>
    <t>H6LDU0</t>
  </si>
  <si>
    <t>H6LDT9_ACEWD</t>
  </si>
  <si>
    <t>H6LDT9</t>
  </si>
  <si>
    <t>H6LDK9_ACEWD</t>
  </si>
  <si>
    <t>H6LDK9</t>
  </si>
  <si>
    <t>H6LDK8_ACEWD</t>
  </si>
  <si>
    <t>H6LDK8</t>
  </si>
  <si>
    <t>Multidrug/protein/lipid ABC transport system ATP-binding protein</t>
  </si>
  <si>
    <t>H6LDK7_ACEWD</t>
  </si>
  <si>
    <t>H6LDK7</t>
  </si>
  <si>
    <t>H6LDK6_ACEWD</t>
  </si>
  <si>
    <t>H6LDK6</t>
  </si>
  <si>
    <t>H6LDK5_ACEWD</t>
  </si>
  <si>
    <t>H6LDK5</t>
  </si>
  <si>
    <t>H6LDK4_ACEWD</t>
  </si>
  <si>
    <t>H6LDK4</t>
  </si>
  <si>
    <t>Molybdopterin biosynthesis protein MoeA2</t>
  </si>
  <si>
    <t>H6LDK3_ACEWD</t>
  </si>
  <si>
    <t>H6LDK3</t>
  </si>
  <si>
    <t>H6LDK2_ACEWD</t>
  </si>
  <si>
    <t>H6LDK2</t>
  </si>
  <si>
    <t>H6LDK1_ACEWD</t>
  </si>
  <si>
    <t>H6LDK1</t>
  </si>
  <si>
    <t>Putative xanthine dehydrogenase FAD-binding subunit</t>
  </si>
  <si>
    <t>H6LDK0_ACEWD</t>
  </si>
  <si>
    <t>H6LDK0</t>
  </si>
  <si>
    <t>Xanthine dehydrogenase molybdopterin binding protein (EC 1.17.1.4)</t>
  </si>
  <si>
    <t>H6LDJ9_ACEWD</t>
  </si>
  <si>
    <t>H6LDJ9</t>
  </si>
  <si>
    <t>Putative xanthine dehydrogenase iron-sulfur binding subunit XdhC</t>
  </si>
  <si>
    <t>H6LDJ8_ACEWD</t>
  </si>
  <si>
    <t>H6LDJ8</t>
  </si>
  <si>
    <t>H6LDJ7_ACEWD</t>
  </si>
  <si>
    <t>H6LDJ7</t>
  </si>
  <si>
    <t>H6LDJ6_ACEWD</t>
  </si>
  <si>
    <t>H6LDJ6</t>
  </si>
  <si>
    <t>H6LDJ5_ACEWD</t>
  </si>
  <si>
    <t>H6LDJ5</t>
  </si>
  <si>
    <t>H6LDJ4_ACEWD</t>
  </si>
  <si>
    <t>H6LDJ4</t>
  </si>
  <si>
    <t>Corrinoid protein MttC11</t>
  </si>
  <si>
    <t>H6LDJ3_ACEWD</t>
  </si>
  <si>
    <t>H6LDJ3</t>
  </si>
  <si>
    <t>Fumarate reductase flavoprotein subunit FccA</t>
  </si>
  <si>
    <t>H6LDJ2_ACEWD</t>
  </si>
  <si>
    <t>H6LDJ2</t>
  </si>
  <si>
    <t>NADH-quinone oxidoreductase subunit F (EC 1.6.99.5)</t>
  </si>
  <si>
    <t>H6LDJ1_ACEWD</t>
  </si>
  <si>
    <t>H6LDJ1</t>
  </si>
  <si>
    <t>Ferredoxin:FAD-dependent pyridine nucleotide-disulfide oxidoreductase 4Fe-4S ferredoxin iron-sulfur binding protein</t>
  </si>
  <si>
    <t>H6LDJ0_ACEWD</t>
  </si>
  <si>
    <t>H6LDJ0</t>
  </si>
  <si>
    <t>H6LDI9_ACEWD</t>
  </si>
  <si>
    <t>H6LDI9</t>
  </si>
  <si>
    <t>H6LDI8_ACEWD</t>
  </si>
  <si>
    <t>H6LDI8</t>
  </si>
  <si>
    <t>H6LDI7_ACEWD</t>
  </si>
  <si>
    <t>H6LDI7</t>
  </si>
  <si>
    <t>Transposase of IS981A</t>
  </si>
  <si>
    <t>H6LDI4_ACEWD</t>
  </si>
  <si>
    <t>H6LDI4</t>
  </si>
  <si>
    <t>H6LDI3_ACEWD</t>
  </si>
  <si>
    <t>H6LDI3</t>
  </si>
  <si>
    <t>H6LDI2_ACEWD</t>
  </si>
  <si>
    <t>H6LDI2</t>
  </si>
  <si>
    <t>H6LDI1_ACEWD</t>
  </si>
  <si>
    <t>H6LDI1</t>
  </si>
  <si>
    <t>H6LDI0_ACEWD</t>
  </si>
  <si>
    <t>H6LDI0</t>
  </si>
  <si>
    <t>H6LDH9_ACEWD</t>
  </si>
  <si>
    <t>H6LDH9</t>
  </si>
  <si>
    <t>H6LDH8_ACEWD</t>
  </si>
  <si>
    <t>H6LDH8</t>
  </si>
  <si>
    <t>H6LDH7_ACEWD</t>
  </si>
  <si>
    <t>H6LDH7</t>
  </si>
  <si>
    <t>H6LDH6_ACEWD</t>
  </si>
  <si>
    <t>H6LDH6</t>
  </si>
  <si>
    <t>DNA polymerase IV (Pol IV) (EC 2.7.7.7)</t>
  </si>
  <si>
    <t>H6LDH5_ACEWD</t>
  </si>
  <si>
    <t>H6LDH5</t>
  </si>
  <si>
    <t>Helicase</t>
  </si>
  <si>
    <t>H6LDH4_ACEWD</t>
  </si>
  <si>
    <t>H6LDH4</t>
  </si>
  <si>
    <t>H6LDH3_ACEWD</t>
  </si>
  <si>
    <t>H6LDH3</t>
  </si>
  <si>
    <t>H6LDH2_ACEWD</t>
  </si>
  <si>
    <t>H6LDH2</t>
  </si>
  <si>
    <t>H6LDH1_ACEWD</t>
  </si>
  <si>
    <t>H6LDH1</t>
  </si>
  <si>
    <t>Filamentation protein Fic2</t>
  </si>
  <si>
    <t>H6LDH0_ACEWD</t>
  </si>
  <si>
    <t>H6LDH0</t>
  </si>
  <si>
    <t>H6LDG9_ACEWD</t>
  </si>
  <si>
    <t>H6LDG9</t>
  </si>
  <si>
    <t>H6LDG8_ACEWD</t>
  </si>
  <si>
    <t>H6LDG8</t>
  </si>
  <si>
    <t>H6LDG7_ACEWD</t>
  </si>
  <si>
    <t>H6LDG7</t>
  </si>
  <si>
    <t>H6LDG6_ACEWD</t>
  </si>
  <si>
    <t>H6LDG6</t>
  </si>
  <si>
    <t>H6LDG5_ACEWD</t>
  </si>
  <si>
    <t>H6LDG5</t>
  </si>
  <si>
    <t>H6LDG4_ACEWD</t>
  </si>
  <si>
    <t>H6LDG4</t>
  </si>
  <si>
    <t>H6LDG3_ACEWD</t>
  </si>
  <si>
    <t>H6LDG3</t>
  </si>
  <si>
    <t>H6LDG2_ACEWD</t>
  </si>
  <si>
    <t>H6LDG2</t>
  </si>
  <si>
    <t>H6LDG1_ACEWD</t>
  </si>
  <si>
    <t>H6LDG1</t>
  </si>
  <si>
    <t>H6LDG0_ACEWD</t>
  </si>
  <si>
    <t>H6LDG0</t>
  </si>
  <si>
    <t>H6LDF9_ACEWD</t>
  </si>
  <si>
    <t>H6LDF9</t>
  </si>
  <si>
    <t>H6LDF8_ACEWD</t>
  </si>
  <si>
    <t>H6LDF8</t>
  </si>
  <si>
    <t>H6LDF7_ACEWD</t>
  </si>
  <si>
    <t>H6LDF7</t>
  </si>
  <si>
    <t>H6LDF6_ACEWD</t>
  </si>
  <si>
    <t>H6LDF6</t>
  </si>
  <si>
    <t>H6LDF5_ACEWD</t>
  </si>
  <si>
    <t>H6LDF5</t>
  </si>
  <si>
    <t>H6LDF4_ACEWD</t>
  </si>
  <si>
    <t>H6LDF4</t>
  </si>
  <si>
    <t>H6LDF3_ACEWD</t>
  </si>
  <si>
    <t>H6LDF3</t>
  </si>
  <si>
    <t>Filamentation protein Fic1</t>
  </si>
  <si>
    <t>H6LDF2_ACEWD</t>
  </si>
  <si>
    <t>H6LDF2</t>
  </si>
  <si>
    <t>H6LDF1_ACEWD</t>
  </si>
  <si>
    <t>H6LDF1</t>
  </si>
  <si>
    <t>H6LDF0_ACEWD</t>
  </si>
  <si>
    <t>H6LDF0</t>
  </si>
  <si>
    <t>H6LDE9_ACEWD</t>
  </si>
  <si>
    <t>H6LDE9</t>
  </si>
  <si>
    <t>H6LDE8_ACEWD</t>
  </si>
  <si>
    <t>H6LDE8</t>
  </si>
  <si>
    <t>Type II secretion system protein E</t>
  </si>
  <si>
    <t>H6LDE7_ACEWD</t>
  </si>
  <si>
    <t>H6LDE7</t>
  </si>
  <si>
    <t>H6LDE6_ACEWD</t>
  </si>
  <si>
    <t>H6LDE6</t>
  </si>
  <si>
    <t>H6LDE5_ACEWD</t>
  </si>
  <si>
    <t>H6LDE5</t>
  </si>
  <si>
    <t>H6LDE4_ACEWD</t>
  </si>
  <si>
    <t>H6LDE4</t>
  </si>
  <si>
    <t>H6LDE3_ACEWD</t>
  </si>
  <si>
    <t>H6LDE3</t>
  </si>
  <si>
    <t>H6LDE2_ACEWD</t>
  </si>
  <si>
    <t>H6LDE2</t>
  </si>
  <si>
    <t>H6LDE1_ACEWD</t>
  </si>
  <si>
    <t>H6LDE1</t>
  </si>
  <si>
    <t>H6LDE0_ACEWD</t>
  </si>
  <si>
    <t>H6LDE0</t>
  </si>
  <si>
    <t>H6LDD9_ACEWD</t>
  </si>
  <si>
    <t>H6LDD9</t>
  </si>
  <si>
    <t>H6LDD8_ACEWD</t>
  </si>
  <si>
    <t>H6LDD8</t>
  </si>
  <si>
    <t>H6LDD7_ACEWD</t>
  </si>
  <si>
    <t>H6LDD7</t>
  </si>
  <si>
    <t>H6LDD6_ACEWD</t>
  </si>
  <si>
    <t>H6LDD6</t>
  </si>
  <si>
    <t>H6LDD5_ACEWD</t>
  </si>
  <si>
    <t>H6LDD5</t>
  </si>
  <si>
    <t>H6LDD4_ACEWD</t>
  </si>
  <si>
    <t>H6LDD4</t>
  </si>
  <si>
    <t>H6LDD3_ACEWD</t>
  </si>
  <si>
    <t>H6LDD3</t>
  </si>
  <si>
    <t>H6LDD2_ACEWD</t>
  </si>
  <si>
    <t>H6LDD2</t>
  </si>
  <si>
    <t>Endonuclease relaxase</t>
  </si>
  <si>
    <t>H6LDD1_ACEWD</t>
  </si>
  <si>
    <t>H6LDD1</t>
  </si>
  <si>
    <t>H6LDD0_ACEWD</t>
  </si>
  <si>
    <t>H6LDD0</t>
  </si>
  <si>
    <t>Sporulation initiation inhibitor protein Soj1</t>
  </si>
  <si>
    <t>H6LDC9_ACEWD</t>
  </si>
  <si>
    <t>H6LDC9</t>
  </si>
  <si>
    <t>H6LD61_ACEWD</t>
  </si>
  <si>
    <t>H6LD61</t>
  </si>
  <si>
    <t>H6LD60_ACEWD</t>
  </si>
  <si>
    <t>H6LD60</t>
  </si>
  <si>
    <t>H6LD59_ACEWD</t>
  </si>
  <si>
    <t>H6LD59</t>
  </si>
  <si>
    <t>H6LD58_ACEWD</t>
  </si>
  <si>
    <t>H6LD58</t>
  </si>
  <si>
    <t>H6LD57_ACEWD</t>
  </si>
  <si>
    <t>H6LD57</t>
  </si>
  <si>
    <t>H6LD56_ACEWD</t>
  </si>
  <si>
    <t>H6LD56</t>
  </si>
  <si>
    <t>H6LD55_ACEWD</t>
  </si>
  <si>
    <t>H6LD55</t>
  </si>
  <si>
    <t>Prophage LambdaBa02 site-specific recombinase phage integrase family</t>
  </si>
  <si>
    <t>H6LD54_ACEWD</t>
  </si>
  <si>
    <t>H6LD54</t>
  </si>
  <si>
    <t>Rubredoxin-type Fe(Cys)4 protein</t>
  </si>
  <si>
    <t>H6LD53_ACEWD</t>
  </si>
  <si>
    <t>H6LD53</t>
  </si>
  <si>
    <t>H6LD52_ACEWD</t>
  </si>
  <si>
    <t>H6LD52</t>
  </si>
  <si>
    <t>Fructose-1,6-bisphosphate aldolase Fba1 (EC 4.1.2.13)</t>
  </si>
  <si>
    <t>H6LD51_ACEWD</t>
  </si>
  <si>
    <t>H6LD51</t>
  </si>
  <si>
    <t>Ribosomal large subunit pseudouridine synthase C (EC 4.2.1.70)</t>
  </si>
  <si>
    <t>H6LD50_ACEWD</t>
  </si>
  <si>
    <t>H6LD50</t>
  </si>
  <si>
    <t>Holliday junction resolvase RecU (EC 3.1.22.4) (Recombination protein U homolog)</t>
  </si>
  <si>
    <t>H6LD49_ACEWD</t>
  </si>
  <si>
    <t>H6LD49</t>
  </si>
  <si>
    <t>S-ribosylhomocysteine lyase (EC 4.4.1.21)</t>
  </si>
  <si>
    <t>H6LD48_ACEWD</t>
  </si>
  <si>
    <t>H6LD48</t>
  </si>
  <si>
    <t>H6LD47_ACEWD</t>
  </si>
  <si>
    <t>H6LD47</t>
  </si>
  <si>
    <t>Flavin-dependent thymidylate synthase (FDTS) (EC 2.1.1.148) (FAD-dependent thymidylate synthase) (Thymidylate synthase ThyX) (TS) (TSase)</t>
  </si>
  <si>
    <t>H6LD46_ACEWD</t>
  </si>
  <si>
    <t>H6LD46</t>
  </si>
  <si>
    <t>H6LD45_ACEWD</t>
  </si>
  <si>
    <t>H6LD45</t>
  </si>
  <si>
    <t>Butyrate--acetoacetate CoA-transferase subunit B (EC 2.8.3.8)</t>
  </si>
  <si>
    <t>H6LD44_ACEWD</t>
  </si>
  <si>
    <t>H6LD44</t>
  </si>
  <si>
    <t>Butyrate--acetoacetate CoA-transferase subunit A (EC 2.8.3.8)</t>
  </si>
  <si>
    <t>H6LD43_ACEWD</t>
  </si>
  <si>
    <t>H6LD43</t>
  </si>
  <si>
    <t>H6LD42_ACEWD</t>
  </si>
  <si>
    <t>H6LD42</t>
  </si>
  <si>
    <t>H6LD41_ACEWD</t>
  </si>
  <si>
    <t>H6LD41</t>
  </si>
  <si>
    <t>GTP cyclohydrolase 1 (EC 3.5.4.16) (GTP cyclohydrolase I) (GTP-CH-I)</t>
  </si>
  <si>
    <t>H6LD40_ACEWD</t>
  </si>
  <si>
    <t>H6LD40</t>
  </si>
  <si>
    <t>Metal-dependent phosphohydrolase</t>
  </si>
  <si>
    <t>H6LD39_ACEWD</t>
  </si>
  <si>
    <t>H6LD39</t>
  </si>
  <si>
    <t>Dihydropteroate synthase (DHPS) (EC 2.5.1.15) (Dihydropteroate pyrophosphorylase)</t>
  </si>
  <si>
    <t>H6LD38_ACEWD</t>
  </si>
  <si>
    <t>H6LD38</t>
  </si>
  <si>
    <t>7,8-dihydroneopterin aldolase (EC 4.1.2.25)</t>
  </si>
  <si>
    <t>H6LD37_ACEWD</t>
  </si>
  <si>
    <t>H6LD37</t>
  </si>
  <si>
    <t>H6LD36_ACEWD</t>
  </si>
  <si>
    <t>H6LD36</t>
  </si>
  <si>
    <t>Proline--tRNA ligase (EC 6.1.1.15) (Prolyl-tRNA synthetase) (ProRS)</t>
  </si>
  <si>
    <t>H6LD35_ACEWD</t>
  </si>
  <si>
    <t>H6LD35</t>
  </si>
  <si>
    <t>H6LD34_ACEWD</t>
  </si>
  <si>
    <t>H6LD34</t>
  </si>
  <si>
    <t>H6LD33_ACEWD</t>
  </si>
  <si>
    <t>H6LD33</t>
  </si>
  <si>
    <t>H6LD32_ACEWD</t>
  </si>
  <si>
    <t>H6LD32</t>
  </si>
  <si>
    <t>H6LD31_ACEWD</t>
  </si>
  <si>
    <t>H6LD31</t>
  </si>
  <si>
    <t>Transcription termination/antitermination protein NusG</t>
  </si>
  <si>
    <t>H6LD30_ACEWD</t>
  </si>
  <si>
    <t>H6LD30</t>
  </si>
  <si>
    <t>Protein translocase subunit SecE</t>
  </si>
  <si>
    <t>H6LD29_ACEWD</t>
  </si>
  <si>
    <t>H6LD29</t>
  </si>
  <si>
    <t>H6LD28_ACEWD</t>
  </si>
  <si>
    <t>H6LD28</t>
  </si>
  <si>
    <t>Phosphinothricin acetyltransferase</t>
  </si>
  <si>
    <t>H6LD27_ACEWD</t>
  </si>
  <si>
    <t>H6LD27</t>
  </si>
  <si>
    <t>D-alanyl-D-alanine carboxypeptidase DacB2 (EC 3.4.16.4)</t>
  </si>
  <si>
    <t>H6LD26_ACEWD</t>
  </si>
  <si>
    <t>H6LD26</t>
  </si>
  <si>
    <t>H6LD25_ACEWD</t>
  </si>
  <si>
    <t>H6LD25</t>
  </si>
  <si>
    <t>H6LD24_ACEWD</t>
  </si>
  <si>
    <t>H6LD24</t>
  </si>
  <si>
    <t>Acetyl CoA synthase catalytic subunit AcsB (EC 1.2.99.2)</t>
  </si>
  <si>
    <t>H6LD23_ACEWD</t>
  </si>
  <si>
    <t>H6LD23</t>
  </si>
  <si>
    <t>H6LD22_ACEWD</t>
  </si>
  <si>
    <t>H6LD22</t>
  </si>
  <si>
    <t>H6LD21_ACEWD</t>
  </si>
  <si>
    <t>H6LD21</t>
  </si>
  <si>
    <t>Methyltetrahydrofolate:corrinoid/iron-sulfur protein methyltransferase (EC 2.1.1.-)</t>
  </si>
  <si>
    <t>H6LD20_ACEWD</t>
  </si>
  <si>
    <t>H6LD20</t>
  </si>
  <si>
    <t>Corrinoid/iron-sulfur protein, large subunit AcsC</t>
  </si>
  <si>
    <t>H6LD19_ACEWD</t>
  </si>
  <si>
    <t>H6LD19</t>
  </si>
  <si>
    <t>Corrinoid/iron-sulfur protein, small subunit AcsD</t>
  </si>
  <si>
    <t>H6LD18_ACEWD</t>
  </si>
  <si>
    <t>H6LD18</t>
  </si>
  <si>
    <t>H6LD17_ACEWD</t>
  </si>
  <si>
    <t>H6LD17</t>
  </si>
  <si>
    <t>H6LD16_ACEWD</t>
  </si>
  <si>
    <t>H6LD16</t>
  </si>
  <si>
    <t>Corrinoid activation/regeneration protein</t>
  </si>
  <si>
    <t>H6LD15_ACEWD</t>
  </si>
  <si>
    <t>H6LD15</t>
  </si>
  <si>
    <t>H6LD14_ACEWD</t>
  </si>
  <si>
    <t>H6LD14</t>
  </si>
  <si>
    <t>H6LD13_ACEWD</t>
  </si>
  <si>
    <t>H6LD13</t>
  </si>
  <si>
    <t>Iron-sulfur binding protein</t>
  </si>
  <si>
    <t>H6LD12_ACEWD</t>
  </si>
  <si>
    <t>H6LD12</t>
  </si>
  <si>
    <t>Cyclic nucleotide-binding protein</t>
  </si>
  <si>
    <t>H6LD11_ACEWD</t>
  </si>
  <si>
    <t>H6LD11</t>
  </si>
  <si>
    <t>H6LD10_ACEWD</t>
  </si>
  <si>
    <t>H6LD10</t>
  </si>
  <si>
    <t>H6LD09_ACEWD</t>
  </si>
  <si>
    <t>H6LD09</t>
  </si>
  <si>
    <t>H6LD08_ACEWD</t>
  </si>
  <si>
    <t>H6LD08</t>
  </si>
  <si>
    <t>H6LD07_ACEWD</t>
  </si>
  <si>
    <t>H6LD07</t>
  </si>
  <si>
    <t>H6LD06_ACEWD</t>
  </si>
  <si>
    <t>H6LD06</t>
  </si>
  <si>
    <t>Formylmethanofuran dehydrogenase subunit E (EC 1.2.99.5)</t>
  </si>
  <si>
    <t>H6LD05_ACEWD</t>
  </si>
  <si>
    <t>H6LD05</t>
  </si>
  <si>
    <t>Iron-sulfur cluster carrier protein</t>
  </si>
  <si>
    <t>H6LD04_ACEWD</t>
  </si>
  <si>
    <t>H6LD04</t>
  </si>
  <si>
    <t>Putative cobyrinic acid a,c-diamide synthase</t>
  </si>
  <si>
    <t>H6LD03_ACEWD</t>
  </si>
  <si>
    <t>H6LD03</t>
  </si>
  <si>
    <t>H6LD02_ACEWD</t>
  </si>
  <si>
    <t>H6LD02</t>
  </si>
  <si>
    <t>H6LD01_ACEWD</t>
  </si>
  <si>
    <t>H6LD01</t>
  </si>
  <si>
    <t>Dinitrogenase iron-molybdenum cofactor biosynthesis protein</t>
  </si>
  <si>
    <t>H6LD00_ACEWD</t>
  </si>
  <si>
    <t>H6LD00</t>
  </si>
  <si>
    <t>UPF0251 protein Awo_c10520</t>
  </si>
  <si>
    <t>H6LCZ9_ACEWD</t>
  </si>
  <si>
    <t>H6LCZ9</t>
  </si>
  <si>
    <t>H6LCZ8_ACEWD</t>
  </si>
  <si>
    <t>H6LCZ8</t>
  </si>
  <si>
    <t>H6LCZ7_ACEWD</t>
  </si>
  <si>
    <t>H6LCZ7</t>
  </si>
  <si>
    <t>H6LCZ6_ACEWD</t>
  </si>
  <si>
    <t>H6LCZ6</t>
  </si>
  <si>
    <t>H6LCZ5_ACEWD</t>
  </si>
  <si>
    <t>H6LCZ5</t>
  </si>
  <si>
    <t>H6LCZ4_ACEWD</t>
  </si>
  <si>
    <t>H6LCZ4</t>
  </si>
  <si>
    <t>Molybdenum utilization protein ModD</t>
  </si>
  <si>
    <t>H6LCZ3_ACEWD</t>
  </si>
  <si>
    <t>H6LCZ3</t>
  </si>
  <si>
    <t>H6LCZ2_ACEWD</t>
  </si>
  <si>
    <t>H6LCZ2</t>
  </si>
  <si>
    <t>Molybdate/tungsten ABC transport system ATP-binding protein ModC1</t>
  </si>
  <si>
    <t>H6LCZ1_ACEWD</t>
  </si>
  <si>
    <t>H6LCZ1</t>
  </si>
  <si>
    <t>Molybdate/tungsten ABC transport system permease protein ModB1</t>
  </si>
  <si>
    <t>H6LCZ0_ACEWD</t>
  </si>
  <si>
    <t>H6LCZ0</t>
  </si>
  <si>
    <t>Molybdate/tungsten ABC transport system substrate binding protein ModA1</t>
  </si>
  <si>
    <t>H6LCY9_ACEWD</t>
  </si>
  <si>
    <t>H6LCY9</t>
  </si>
  <si>
    <t>Precorrin-8X methylmutase CbiC1 (EC 5.4.99.61)</t>
  </si>
  <si>
    <t>H6LCY8_ACEWD</t>
  </si>
  <si>
    <t>H6LCY8</t>
  </si>
  <si>
    <t>Aerobic cobaltochelatase subunit CobN3 (EC 6.6.1.2)</t>
  </si>
  <si>
    <t>H6LCY7_ACEWD</t>
  </si>
  <si>
    <t>H6LCY7</t>
  </si>
  <si>
    <t>H6LCY6_ACEWD</t>
  </si>
  <si>
    <t>H6LCY6</t>
  </si>
  <si>
    <t>H6LCY5_ACEWD</t>
  </si>
  <si>
    <t>H6LCY5</t>
  </si>
  <si>
    <t>Aerobic cobaltochelatase subunit CobN2 (EC 6.6.1.2)</t>
  </si>
  <si>
    <t>H6LCY4_ACEWD</t>
  </si>
  <si>
    <t>H6LCY4</t>
  </si>
  <si>
    <t>Adenosylcobinamide amidohydrolase CbiZ2 (EC 3.5.1.90)</t>
  </si>
  <si>
    <t>H6LCY3_ACEWD</t>
  </si>
  <si>
    <t>H6LCY3</t>
  </si>
  <si>
    <t>H6LCN9_ACEWD</t>
  </si>
  <si>
    <t>H6LCN9</t>
  </si>
  <si>
    <t>Magnesium chelatase 38 kDa subunit ChlI (EC 6.6.1.1)</t>
  </si>
  <si>
    <t>H6LCN8_ACEWD</t>
  </si>
  <si>
    <t>H6LCN8</t>
  </si>
  <si>
    <t>Magnesium chelatase 67 kDa subunit ChlI (EC 6.6.1.1)</t>
  </si>
  <si>
    <t>H6LCN7_ACEWD</t>
  </si>
  <si>
    <t>H6LCN7</t>
  </si>
  <si>
    <t>Aerobic cobaltochelatase subunit CobN1 (EC 6.6.1.2)</t>
  </si>
  <si>
    <t>H6LCN6_ACEWD</t>
  </si>
  <si>
    <t>H6LCN6</t>
  </si>
  <si>
    <t>Putative iron (III) ABC transport system substrate-binding protein</t>
  </si>
  <si>
    <t>H6LCN5_ACEWD</t>
  </si>
  <si>
    <t>H6LCN5</t>
  </si>
  <si>
    <t>Adenosylcobinamide amidohydrolase CbiZ1 (EC 3.5.1.90)</t>
  </si>
  <si>
    <t>H6LCN4_ACEWD</t>
  </si>
  <si>
    <t>H6LCN4</t>
  </si>
  <si>
    <t>Iron (III) ABC transport system ATP binding protein FepC</t>
  </si>
  <si>
    <t>H6LCN3_ACEWD</t>
  </si>
  <si>
    <t>H6LCN3</t>
  </si>
  <si>
    <t>Vitamin B12 import system permease protein BtuC</t>
  </si>
  <si>
    <t>H6LCN2_ACEWD</t>
  </si>
  <si>
    <t>H6LCN2</t>
  </si>
  <si>
    <t>Cobalt transport protein CbiN (Energy-coupling factor transporter probable substrate-capture protein CbiN) (ECF transporter S component CbiN)</t>
  </si>
  <si>
    <t>H6LCN1_ACEWD</t>
  </si>
  <si>
    <t>H6LCN1</t>
  </si>
  <si>
    <t>Cobalt transport protein CbiM (Energy-coupling factor transporter probable substrate-capture protein CbiM) (ECF transporter S component CbiM)</t>
  </si>
  <si>
    <t>H6LCN0_ACEWD</t>
  </si>
  <si>
    <t>H6LCN0</t>
  </si>
  <si>
    <t>ABC transporter ATP-binding protein (EC 3.6.3.-)</t>
  </si>
  <si>
    <t>H6LCM9_ACEWD</t>
  </si>
  <si>
    <t>H6LCM9</t>
  </si>
  <si>
    <t>Cobalt ABC transport system permease protein CbiQ1</t>
  </si>
  <si>
    <t>H6LCM8_ACEWD</t>
  </si>
  <si>
    <t>H6LCM8</t>
  </si>
  <si>
    <t>Precorrin-6A reductase CbiJ1 (EC 1.3.1.54)</t>
  </si>
  <si>
    <t>H6LCM7_ACEWD</t>
  </si>
  <si>
    <t>H6LCM7</t>
  </si>
  <si>
    <t>Rubrerythrin</t>
  </si>
  <si>
    <t>H6LCM6_ACEWD</t>
  </si>
  <si>
    <t>H6LCM6</t>
  </si>
  <si>
    <t>Peptide methionine sulfoxide reductase MsrB (EC 1.8.4.12) (Peptide-methionine (R)-S-oxide reductase)</t>
  </si>
  <si>
    <t>H6LCM5_ACEWD</t>
  </si>
  <si>
    <t>H6LCM5</t>
  </si>
  <si>
    <t>Thymidylate kinase YyaL (EC 2.7.4.9)</t>
  </si>
  <si>
    <t>H6LCM4_ACEWD</t>
  </si>
  <si>
    <t>H6LCM4</t>
  </si>
  <si>
    <t>H6LCM3_ACEWD</t>
  </si>
  <si>
    <t>H6LCM3</t>
  </si>
  <si>
    <t>H6LCM2_ACEWD</t>
  </si>
  <si>
    <t>H6LCM2</t>
  </si>
  <si>
    <t>Sulfite/nitrite reductase</t>
  </si>
  <si>
    <t>H6LCM1_ACEWD</t>
  </si>
  <si>
    <t>H6LCM1</t>
  </si>
  <si>
    <t>H6LCM0_ACEWD</t>
  </si>
  <si>
    <t>H6LCM0</t>
  </si>
  <si>
    <t>H6LCL9_ACEWD</t>
  </si>
  <si>
    <t>H6LCL9</t>
  </si>
  <si>
    <t>H6LCL8_ACEWD</t>
  </si>
  <si>
    <t>H6LCL8</t>
  </si>
  <si>
    <t>H6LCL7_ACEWD</t>
  </si>
  <si>
    <t>H6LCL7</t>
  </si>
  <si>
    <t>Zinc metalloprotease (EC 3.4.24.-)</t>
  </si>
  <si>
    <t>H6LCL6_ACEWD</t>
  </si>
  <si>
    <t>H6LCL6</t>
  </si>
  <si>
    <t>Exonuclease SbcC</t>
  </si>
  <si>
    <t>H6LCL5_ACEWD</t>
  </si>
  <si>
    <t>H6LCL5</t>
  </si>
  <si>
    <t>Nuclease SbcCD subunit D</t>
  </si>
  <si>
    <t>H6LCL4_ACEWD</t>
  </si>
  <si>
    <t>H6LCL4</t>
  </si>
  <si>
    <t>H6LCL3_ACEWD</t>
  </si>
  <si>
    <t>H6LCL3</t>
  </si>
  <si>
    <t>H6LCL2_ACEWD</t>
  </si>
  <si>
    <t>H6LCL2</t>
  </si>
  <si>
    <t>H6LCL1_ACEWD</t>
  </si>
  <si>
    <t>H6LCL1</t>
  </si>
  <si>
    <t>Response regulator receiver protein</t>
  </si>
  <si>
    <t>H6LCL0_ACEWD</t>
  </si>
  <si>
    <t>H6LCL0</t>
  </si>
  <si>
    <t>H6LCK9_ACEWD</t>
  </si>
  <si>
    <t>H6LCK9</t>
  </si>
  <si>
    <t>H6LCK8_ACEWD</t>
  </si>
  <si>
    <t>H6LCK8</t>
  </si>
  <si>
    <t>H6LCK7_ACEWD</t>
  </si>
  <si>
    <t>H6LCK7</t>
  </si>
  <si>
    <t>H6LCK6_ACEWD</t>
  </si>
  <si>
    <t>H6LCK6</t>
  </si>
  <si>
    <t>H6LCK5_ACEWD</t>
  </si>
  <si>
    <t>H6LCK5</t>
  </si>
  <si>
    <t>Transposase IS3/IS911</t>
  </si>
  <si>
    <t>H6LCK4_ACEWD</t>
  </si>
  <si>
    <t>H6LCK4</t>
  </si>
  <si>
    <t>H6LCK3_ACEWD</t>
  </si>
  <si>
    <t>H6LCK3</t>
  </si>
  <si>
    <t>Abortive infection protein</t>
  </si>
  <si>
    <t>H6LCK2_ACEWD</t>
  </si>
  <si>
    <t>H6LCK2</t>
  </si>
  <si>
    <t>H6LCK1_ACEWD</t>
  </si>
  <si>
    <t>H6LCK1</t>
  </si>
  <si>
    <t>H6LCK0_ACEWD</t>
  </si>
  <si>
    <t>H6LCK0</t>
  </si>
  <si>
    <t>H6LCJ9_ACEWD</t>
  </si>
  <si>
    <t>H6LCJ9</t>
  </si>
  <si>
    <t>Peptidase U32</t>
  </si>
  <si>
    <t>H6LCJ8_ACEWD</t>
  </si>
  <si>
    <t>H6LCJ8</t>
  </si>
  <si>
    <t>H6LCJ7_ACEWD</t>
  </si>
  <si>
    <t>H6LCJ7</t>
  </si>
  <si>
    <t>Endolytic murein transglycosylase (EC 4.2.2.-) (Peptidoglycan polymerization terminase)</t>
  </si>
  <si>
    <t>H6LCJ6_ACEWD</t>
  </si>
  <si>
    <t>H6LCJ6</t>
  </si>
  <si>
    <t>H6LCJ5_ACEWD</t>
  </si>
  <si>
    <t>H6LCJ5</t>
  </si>
  <si>
    <t>Ribonuclease J (RNase J) (EC 3.1.-.-)</t>
  </si>
  <si>
    <t>H6LCJ4_ACEWD</t>
  </si>
  <si>
    <t>H6LCJ4</t>
  </si>
  <si>
    <t>Ferric uptake regulation protein Fur1</t>
  </si>
  <si>
    <t>H6LCJ3_ACEWD</t>
  </si>
  <si>
    <t>H6LCJ3</t>
  </si>
  <si>
    <t>H6LCJ2_ACEWD</t>
  </si>
  <si>
    <t>H6LCJ2</t>
  </si>
  <si>
    <t>Putative pre-16S rRNA nuclease (EC 3.1.-.-)</t>
  </si>
  <si>
    <t>H6LCJ1_ACEWD</t>
  </si>
  <si>
    <t>H6LCJ1</t>
  </si>
  <si>
    <t>H6LCJ0_ACEWD</t>
  </si>
  <si>
    <t>H6LCJ0</t>
  </si>
  <si>
    <t>UPF0297 protein Awo_c09830</t>
  </si>
  <si>
    <t>H6LCI9_ACEWD</t>
  </si>
  <si>
    <t>H6LCI9</t>
  </si>
  <si>
    <t>Alanine--tRNA ligase (EC 6.1.1.7) (Alanyl-tRNA synthetase) (AlaRS)</t>
  </si>
  <si>
    <t>H6LCI8_ACEWD</t>
  </si>
  <si>
    <t>H6LCI8</t>
  </si>
  <si>
    <t>H6LCI7_ACEWD</t>
  </si>
  <si>
    <t>H6LCI7</t>
  </si>
  <si>
    <t>H6LCI6_ACEWD</t>
  </si>
  <si>
    <t>H6LCI6</t>
  </si>
  <si>
    <t>H6LCI5_ACEWD</t>
  </si>
  <si>
    <t>H6LCI5</t>
  </si>
  <si>
    <t>Cysteine desulfurase IscS (EC 2.8.1.7)</t>
  </si>
  <si>
    <t>H6LCI4_ACEWD</t>
  </si>
  <si>
    <t>H6LCI4</t>
  </si>
  <si>
    <t>Transcriptional regulator BadM/Rrf2 family</t>
  </si>
  <si>
    <t>H6LCI3_ACEWD</t>
  </si>
  <si>
    <t>H6LCI3</t>
  </si>
  <si>
    <t>4-hydroxy-3-methylbut-2-enyl diphosphate reductase (HMBPP reductase) (EC 1.17.7.4)</t>
  </si>
  <si>
    <t>H6LCI2_ACEWD</t>
  </si>
  <si>
    <t>H6LCI2</t>
  </si>
  <si>
    <t>1-acyl-sn-glycerol-3-phosphate acyltransferase (EC 2.3.1.51)</t>
  </si>
  <si>
    <t>H6LCI1_ACEWD</t>
  </si>
  <si>
    <t>H6LCI1</t>
  </si>
  <si>
    <t>Cytidylate kinase (CK) (EC 2.7.4.25) (Cytidine monophosphate kinase) (CMP kinase)</t>
  </si>
  <si>
    <t>H6LCI0_ACEWD</t>
  </si>
  <si>
    <t>H6LCI0</t>
  </si>
  <si>
    <t>H6LCH9_ACEWD</t>
  </si>
  <si>
    <t>H6LCH9</t>
  </si>
  <si>
    <t>Transcriptional regulator RpiR family</t>
  </si>
  <si>
    <t>H6LCH8_ACEWD</t>
  </si>
  <si>
    <t>H6LCH8</t>
  </si>
  <si>
    <t>S-adenosyl-L-methionine-dependent methyltransferase MraW2 (EC 2.1.1.-)</t>
  </si>
  <si>
    <t>H6LCH7_ACEWD</t>
  </si>
  <si>
    <t>H6LCH7</t>
  </si>
  <si>
    <t>H6LCH6_ACEWD</t>
  </si>
  <si>
    <t>H6LCH6</t>
  </si>
  <si>
    <t>Segregation and condensation protein B</t>
  </si>
  <si>
    <t>H6LCH5_ACEWD</t>
  </si>
  <si>
    <t>H6LCH5</t>
  </si>
  <si>
    <t>Segregation and condensation protein A</t>
  </si>
  <si>
    <t>H6LCH4_ACEWD</t>
  </si>
  <si>
    <t>H6LCH4</t>
  </si>
  <si>
    <t>Putative zinc metalloprotease</t>
  </si>
  <si>
    <t>H6LCH3_ACEWD</t>
  </si>
  <si>
    <t>H6LCH3</t>
  </si>
  <si>
    <t>ADP-ribose pyrophosphatase NudF (EC 3.6.1.13)</t>
  </si>
  <si>
    <t>H6LCH2_ACEWD</t>
  </si>
  <si>
    <t>H6LCH2</t>
  </si>
  <si>
    <t>Transcriptional repressor NrdR</t>
  </si>
  <si>
    <t>H6LCH1_ACEWD</t>
  </si>
  <si>
    <t>H6LCH1</t>
  </si>
  <si>
    <t>Cell division protein FtsZ</t>
  </si>
  <si>
    <t>H6LCH0_ACEWD</t>
  </si>
  <si>
    <t>H6LCH0</t>
  </si>
  <si>
    <t>Cell division protein FtsQ</t>
  </si>
  <si>
    <t>H6LCG9_ACEWD</t>
  </si>
  <si>
    <t>H6LCG9</t>
  </si>
  <si>
    <t>UDP-N-acetylglucosamine--N-acetylmuramyl-(pentapeptide) pyrophosphoryl-undecaprenol N-acetylglucosamine transferase (EC 2.4.1.227) (Undecaprenyl-PP-MurNAc-pentapeptide-UDPGlcNAc GlcNAc transferase)</t>
  </si>
  <si>
    <t>H6LCG8_ACEWD</t>
  </si>
  <si>
    <t>H6LCG8</t>
  </si>
  <si>
    <t>Cell division protein FtsW</t>
  </si>
  <si>
    <t>H6LCG7_ACEWD</t>
  </si>
  <si>
    <t>H6LCG7</t>
  </si>
  <si>
    <t>UDP-N-acetylmuramoylalanine--D-glutamate ligase (EC 6.3.2.9) (D-glutamic acid-adding enzyme) (UDP-N-acetylmuramoyl-L-alanyl-D-glutamate synthetase)</t>
  </si>
  <si>
    <t>H6LCG6_ACEWD</t>
  </si>
  <si>
    <t>H6LCG6</t>
  </si>
  <si>
    <t>Phospho-N-acetylmuramoyl-pentapeptide-transferase (EC 2.7.8.13) (UDP-MurNAc-pentapeptide phosphotransferase)</t>
  </si>
  <si>
    <t>H6LCG5_ACEWD</t>
  </si>
  <si>
    <t>H6LCG5</t>
  </si>
  <si>
    <t>UDP-N-acetylmuramoyl-tripeptide--D-alanyl-D-alanine ligase (EC 6.3.2.10) (D-alanyl-D-alanine-adding enzyme)</t>
  </si>
  <si>
    <t>H6LCG4_ACEWD</t>
  </si>
  <si>
    <t>H6LCG4</t>
  </si>
  <si>
    <t>Penicillin-binding protein</t>
  </si>
  <si>
    <t>H6LCG3_ACEWD</t>
  </si>
  <si>
    <t>H6LCG3</t>
  </si>
  <si>
    <t>H6LCG2_ACEWD</t>
  </si>
  <si>
    <t>H6LCG2</t>
  </si>
  <si>
    <t>Transcriptional regulator MraZ</t>
  </si>
  <si>
    <t>H6LCG1_ACEWD</t>
  </si>
  <si>
    <t>H6LCG1</t>
  </si>
  <si>
    <t>UPF0237 protein Awo_c09540</t>
  </si>
  <si>
    <t>H6LCG0_ACEWD</t>
  </si>
  <si>
    <t>H6LCG0</t>
  </si>
  <si>
    <t>UPF0210 protein Awo_c09530</t>
  </si>
  <si>
    <t>H6LBZ8_ACEWD</t>
  </si>
  <si>
    <t>H6LBZ8</t>
  </si>
  <si>
    <t>H6LBZ7_ACEWD</t>
  </si>
  <si>
    <t>H6LBZ7</t>
  </si>
  <si>
    <t>H6LBZ6_ACEWD</t>
  </si>
  <si>
    <t>H6LBZ6</t>
  </si>
  <si>
    <t>NAD-dependent protein deacetylase (EC 3.5.1.-) (Regulatory protein SIR2 homolog)</t>
  </si>
  <si>
    <t>H6LBZ5_ACEWD</t>
  </si>
  <si>
    <t>H6LBZ5</t>
  </si>
  <si>
    <t>Dienelactone hydrolase</t>
  </si>
  <si>
    <t>H6LBZ4_ACEWD</t>
  </si>
  <si>
    <t>H6LBZ4</t>
  </si>
  <si>
    <t>H6LBZ3_ACEWD</t>
  </si>
  <si>
    <t>H6LBZ3</t>
  </si>
  <si>
    <t>H6LBZ2_ACEWD</t>
  </si>
  <si>
    <t>H6LBZ2</t>
  </si>
  <si>
    <t>H6LBZ1_ACEWD</t>
  </si>
  <si>
    <t>H6LBZ1</t>
  </si>
  <si>
    <t>H6LBZ0_ACEWD</t>
  </si>
  <si>
    <t>H6LBZ0</t>
  </si>
  <si>
    <t>H6LBY9_ACEWD</t>
  </si>
  <si>
    <t>H6LBY9</t>
  </si>
  <si>
    <t>H6LBY8_ACEWD</t>
  </si>
  <si>
    <t>H6LBY8</t>
  </si>
  <si>
    <t>Lysine--tRNA ligase (EC 6.1.1.6) (Lysyl-tRNA synthetase) (LysRS)</t>
  </si>
  <si>
    <t>H6LBY7_ACEWD</t>
  </si>
  <si>
    <t>H6LBY7</t>
  </si>
  <si>
    <t>Transcription elongation factor GreA (Transcript cleavage factor GreA)</t>
  </si>
  <si>
    <t>H6LBY6_ACEWD</t>
  </si>
  <si>
    <t>H6LBY6</t>
  </si>
  <si>
    <t>Serine--tRNA ligase (EC 6.1.1.11) (Seryl-tRNA synthetase) (SerRS) (Seryl-tRNA(Ser/Sec) synthetase)</t>
  </si>
  <si>
    <t>H6LBY5_ACEWD</t>
  </si>
  <si>
    <t>H6LBY5</t>
  </si>
  <si>
    <t>UPF0182 protein Awo_c09360</t>
  </si>
  <si>
    <t>H6LBY4_ACEWD</t>
  </si>
  <si>
    <t>H6LBY4</t>
  </si>
  <si>
    <t>D-alanyl-D-alanine dipeptidase (D-Ala-D-Ala dipeptidase) (EC 3.4.13.22)</t>
  </si>
  <si>
    <t>H6LBY3_ACEWD</t>
  </si>
  <si>
    <t>H6LBY3</t>
  </si>
  <si>
    <t>Amidohydrolase</t>
  </si>
  <si>
    <t>H6LBY2_ACEWD</t>
  </si>
  <si>
    <t>H6LBY2</t>
  </si>
  <si>
    <t>H6LBY1_ACEWD</t>
  </si>
  <si>
    <t>H6LBY1</t>
  </si>
  <si>
    <t>H6LBY0_ACEWD</t>
  </si>
  <si>
    <t>H6LBY0</t>
  </si>
  <si>
    <t>Methylenetetrahydrofolate reductase (EC 1.5.1.20)</t>
  </si>
  <si>
    <t>H6LBX9_ACEWD</t>
  </si>
  <si>
    <t>H6LBX9</t>
  </si>
  <si>
    <t>H6LBX8_ACEWD</t>
  </si>
  <si>
    <t>H6LBX8</t>
  </si>
  <si>
    <t>Ion-translocating oxidoreductase complex subunit C (EC 1.18.1.-) (Rnf electron transport complex subunit C)</t>
  </si>
  <si>
    <t>H6LBX7_ACEWD</t>
  </si>
  <si>
    <t>H6LBX7</t>
  </si>
  <si>
    <t>Bifunctional protein FolD [Includes: Methylenetetrahydrofolate dehydrogenase (EC 1.5.1.5); Methenyltetrahydrofolate cyclohydrolase (EC 3.5.4.9)]</t>
  </si>
  <si>
    <t>H6LBX6_ACEWD</t>
  </si>
  <si>
    <t>H6LBX6</t>
  </si>
  <si>
    <t>Methenyl-THF cyclohydrolase FchA (EC 3.5.4.9)</t>
  </si>
  <si>
    <t>H6LBX5_ACEWD</t>
  </si>
  <si>
    <t>H6LBX5</t>
  </si>
  <si>
    <t>Formate--tetrahydrofolate ligase (EC 6.3.4.3) (Formyltetrahydrofolate synthetase) (FHS) (FTHFS)</t>
  </si>
  <si>
    <t>H6LBX4_ACEWD</t>
  </si>
  <si>
    <t>H6LBX4</t>
  </si>
  <si>
    <t>H6LBX3_ACEWD</t>
  </si>
  <si>
    <t>H6LBX3</t>
  </si>
  <si>
    <t>L-asparaginase AnsA (EC 3.5.1.1)</t>
  </si>
  <si>
    <t>H6LBX2_ACEWD</t>
  </si>
  <si>
    <t>H6LBX2</t>
  </si>
  <si>
    <t>FAD dependend glycerol-3-phosphate dehydrogenase GlpA1 (EC 1.1.5.3)</t>
  </si>
  <si>
    <t>H6LBX1_ACEWD</t>
  </si>
  <si>
    <t>H6LBX1</t>
  </si>
  <si>
    <t>Methyltransferase 1 MttB11 (EC 2.1.1.-)</t>
  </si>
  <si>
    <t>H6LBX0_ACEWD</t>
  </si>
  <si>
    <t>H6LBX0</t>
  </si>
  <si>
    <t>Methyltransferase 2 MttA3 (EC 2.1.1.-)</t>
  </si>
  <si>
    <t>H6LBW9_ACEWD</t>
  </si>
  <si>
    <t>H6LBW9</t>
  </si>
  <si>
    <t>Corrinoid protein MttC10</t>
  </si>
  <si>
    <t>H6LBW8_ACEWD</t>
  </si>
  <si>
    <t>H6LBW8</t>
  </si>
  <si>
    <t>H6LBW7_ACEWD</t>
  </si>
  <si>
    <t>H6LBW7</t>
  </si>
  <si>
    <t>Putative xylose-proton symporter</t>
  </si>
  <si>
    <t>H6LBW6_ACEWD</t>
  </si>
  <si>
    <t>H6LBW6</t>
  </si>
  <si>
    <t>H6LBW5_ACEWD</t>
  </si>
  <si>
    <t>H6LBW5</t>
  </si>
  <si>
    <t>Elongation factor G (EF-G)</t>
  </si>
  <si>
    <t>H6LBW3_ACEWD</t>
  </si>
  <si>
    <t>H6LBW3</t>
  </si>
  <si>
    <t>H6LBW2_ACEWD</t>
  </si>
  <si>
    <t>H6LBW2</t>
  </si>
  <si>
    <t>H6LBW1_ACEWD</t>
  </si>
  <si>
    <t>H6LBW1</t>
  </si>
  <si>
    <t>Ribosomal protein L7Ae/L30e/S12e/Gadd45</t>
  </si>
  <si>
    <t>H6LBW0_ACEWD</t>
  </si>
  <si>
    <t>H6LBW0</t>
  </si>
  <si>
    <t>DNA-directed RNA polymerase subunit beta' (RNAP subunit beta') (EC 2.7.7.6) (RNA polymerase subunit beta') (Transcriptase subunit beta')</t>
  </si>
  <si>
    <t>H6LBV9_ACEWD</t>
  </si>
  <si>
    <t>H6LBV9</t>
  </si>
  <si>
    <t>DNA-directed RNA polymerase subunit beta (RNAP subunit beta) (EC 2.7.7.6) (RNA polymerase subunit beta) (Transcriptase subunit beta)</t>
  </si>
  <si>
    <t>H6LBV8_ACEWD</t>
  </si>
  <si>
    <t>H6LBV8</t>
  </si>
  <si>
    <t>Glutamine ABC transport system ATP-binding protein GlnQ2</t>
  </si>
  <si>
    <t>H6LBV7_ACEWD</t>
  </si>
  <si>
    <t>H6LBV7</t>
  </si>
  <si>
    <t>Glutamine ABC transport system permease protein GlnP2</t>
  </si>
  <si>
    <t>H6LBV6_ACEWD</t>
  </si>
  <si>
    <t>H6LBV6</t>
  </si>
  <si>
    <t>Putative glutamine-binding periplasmic protein</t>
  </si>
  <si>
    <t>H6LBV5_ACEWD</t>
  </si>
  <si>
    <t>H6LBV5</t>
  </si>
  <si>
    <t>Calcium-translocating P-type ATPase</t>
  </si>
  <si>
    <t>H6LBV4_ACEWD</t>
  </si>
  <si>
    <t>H6LBV4</t>
  </si>
  <si>
    <t>H6LBV3_ACEWD</t>
  </si>
  <si>
    <t>H6LBV3</t>
  </si>
  <si>
    <t>Metal-dependent hydrolase</t>
  </si>
  <si>
    <t>H6LBV2_ACEWD</t>
  </si>
  <si>
    <t>H6LBV2</t>
  </si>
  <si>
    <t>H6LBV1_ACEWD</t>
  </si>
  <si>
    <t>H6LBV1</t>
  </si>
  <si>
    <t>Dihydroxyacetone kinase L subunit DhaL1 (EC 2.7.1.-)</t>
  </si>
  <si>
    <t>H6LBV0_ACEWD</t>
  </si>
  <si>
    <t>H6LBV0</t>
  </si>
  <si>
    <t>PTS-dependent dihydroxyacetone kinase dihydroxyacetone-binding subunit DhaK1 (EC 2.7.1.29)</t>
  </si>
  <si>
    <t>H6LBU9_ACEWD</t>
  </si>
  <si>
    <t>H6LBU9</t>
  </si>
  <si>
    <t>Dihydroxyacetone kinase phosphotransfer subunit DhaM1 (EC 2.7.3.9)</t>
  </si>
  <si>
    <t>H6LBU8_ACEWD</t>
  </si>
  <si>
    <t>H6LBU8</t>
  </si>
  <si>
    <t>Sensory box sigma-54 dependent transcriptional regulator</t>
  </si>
  <si>
    <t>H6LBU7_ACEWD</t>
  </si>
  <si>
    <t>H6LBU7</t>
  </si>
  <si>
    <t>Ribose-5-phosphate isomerase B (EC 5.3.1.6)</t>
  </si>
  <si>
    <t>H6LBU6_ACEWD</t>
  </si>
  <si>
    <t>H6LBU6</t>
  </si>
  <si>
    <t>Triosephosphate isomerase (EC 5.3.1.1)</t>
  </si>
  <si>
    <t>H6LBU5_ACEWD</t>
  </si>
  <si>
    <t>H6LBU5</t>
  </si>
  <si>
    <t>Quinone oxidoreductase</t>
  </si>
  <si>
    <t>H6LBU4_ACEWD</t>
  </si>
  <si>
    <t>H6LBU4</t>
  </si>
  <si>
    <t>H6LBU3_ACEWD</t>
  </si>
  <si>
    <t>H6LBU3</t>
  </si>
  <si>
    <t>H6LBU2_ACEWD</t>
  </si>
  <si>
    <t>H6LBU2</t>
  </si>
  <si>
    <t>H6LBU1_ACEWD</t>
  </si>
  <si>
    <t>H6LBU1</t>
  </si>
  <si>
    <t>H6LBU0_ACEWD</t>
  </si>
  <si>
    <t>H6LBU0</t>
  </si>
  <si>
    <t>Xylose isomerase domain protein TIM barrel</t>
  </si>
  <si>
    <t>H6LBT9_ACEWD</t>
  </si>
  <si>
    <t>H6LBT9</t>
  </si>
  <si>
    <t>Penicillin-binding protein PbpX (EC 3.5.2.6)</t>
  </si>
  <si>
    <t>H6LBT8_ACEWD</t>
  </si>
  <si>
    <t>H6LBT8</t>
  </si>
  <si>
    <t>H6LBT7_ACEWD</t>
  </si>
  <si>
    <t>H6LBT7</t>
  </si>
  <si>
    <t>H6LBT6_ACEWD</t>
  </si>
  <si>
    <t>H6LBT6</t>
  </si>
  <si>
    <t>H6LBT5_ACEWD</t>
  </si>
  <si>
    <t>H6LBT5</t>
  </si>
  <si>
    <t>H6LBT4_ACEWD</t>
  </si>
  <si>
    <t>H6LBT4</t>
  </si>
  <si>
    <t>H6LBT3_ACEWD</t>
  </si>
  <si>
    <t>H6LBT3</t>
  </si>
  <si>
    <t>H6LBT2_ACEWD</t>
  </si>
  <si>
    <t>H6LBT2</t>
  </si>
  <si>
    <t>Deoxyguanosinetriphosphate triphosphohydrolase Dgt (EC 3.1.5.1)</t>
  </si>
  <si>
    <t>H6LBT1_ACEWD</t>
  </si>
  <si>
    <t>H6LBT1</t>
  </si>
  <si>
    <t>H6LBT0_ACEWD</t>
  </si>
  <si>
    <t>H6LBT0</t>
  </si>
  <si>
    <t>Type I restriction-modification system specificity subunit HsdS2 (EC 3.1.21.3)</t>
  </si>
  <si>
    <t>H6LBS9_ACEWD</t>
  </si>
  <si>
    <t>H6LBS9</t>
  </si>
  <si>
    <t>Type I restriction-modification system methyltransferase subunit HsdM2 (EC 3.1.21.3)</t>
  </si>
  <si>
    <t>H6LBS8_ACEWD</t>
  </si>
  <si>
    <t>H6LBS8</t>
  </si>
  <si>
    <t>Endoglucanase (EC 3.2.1.4)</t>
  </si>
  <si>
    <t>H6LBS7_ACEWD</t>
  </si>
  <si>
    <t>H6LBS7</t>
  </si>
  <si>
    <t>H6LBS6_ACEWD</t>
  </si>
  <si>
    <t>H6LBS6</t>
  </si>
  <si>
    <t>H6LBS5_ACEWD</t>
  </si>
  <si>
    <t>H6LBS5</t>
  </si>
  <si>
    <t>Drug resistance ABC-2 type transporter permease protein</t>
  </si>
  <si>
    <t>H6LBS4_ACEWD</t>
  </si>
  <si>
    <t>H6LBS4</t>
  </si>
  <si>
    <t>H6LBS3_ACEWD</t>
  </si>
  <si>
    <t>H6LBS3</t>
  </si>
  <si>
    <t>H6LBS2_ACEWD</t>
  </si>
  <si>
    <t>H6LBS2</t>
  </si>
  <si>
    <t>D-lactate dehydrogenase glycolate oxidase subunit GlcD (EC 1.1.1.28)</t>
  </si>
  <si>
    <t>H6LBS1_ACEWD</t>
  </si>
  <si>
    <t>H6LBS1</t>
  </si>
  <si>
    <t>Electron transfer flavoprotein alpha subunit EtfA</t>
  </si>
  <si>
    <t>H6LBB1_ACEWD</t>
  </si>
  <si>
    <t>H6LBB1</t>
  </si>
  <si>
    <t>Electron transfer flavoprotein beta-subunit EtfB</t>
  </si>
  <si>
    <t>H6LBB0_ACEWD</t>
  </si>
  <si>
    <t>H6LBB0</t>
  </si>
  <si>
    <t>H6LBA9_ACEWD</t>
  </si>
  <si>
    <t>H6LBA9</t>
  </si>
  <si>
    <t>Lipid A ABC transport system ATP-binding protein MsbA2</t>
  </si>
  <si>
    <t>H6LBA8_ACEWD</t>
  </si>
  <si>
    <t>H6LBA8</t>
  </si>
  <si>
    <t>Lipid A ABC transport system ATP-binding protein MsbA1</t>
  </si>
  <si>
    <t>H6LBA7_ACEWD</t>
  </si>
  <si>
    <t>H6LBA7</t>
  </si>
  <si>
    <t>H6LBA6_ACEWD</t>
  </si>
  <si>
    <t>H6LBA6</t>
  </si>
  <si>
    <t>Hypothetical integral membrane protein CHP02185</t>
  </si>
  <si>
    <t>H6LBA5_ACEWD</t>
  </si>
  <si>
    <t>H6LBA5</t>
  </si>
  <si>
    <t>Putative cobalt ABC transport system permease protein</t>
  </si>
  <si>
    <t>H6LBA4_ACEWD</t>
  </si>
  <si>
    <t>H6LBA4</t>
  </si>
  <si>
    <t>Putative cobalt ABC transport system ATP-binding protein</t>
  </si>
  <si>
    <t>H6LBA3_ACEWD</t>
  </si>
  <si>
    <t>H6LBA3</t>
  </si>
  <si>
    <t>Phosphoglucomutase Pgm2 (EC 5.4.2.8)</t>
  </si>
  <si>
    <t>H6LBA2_ACEWD</t>
  </si>
  <si>
    <t>H6LBA2</t>
  </si>
  <si>
    <t>Ornithine carbamoyltransferase (EC 2.1.3.3)</t>
  </si>
  <si>
    <t>H6LBA1_ACEWD</t>
  </si>
  <si>
    <t>H6LBA1</t>
  </si>
  <si>
    <t>Arginine deiminase (ADI) (EC 3.5.3.6) (Arginine dihydrolase) (AD)</t>
  </si>
  <si>
    <t>H6LBA0_ACEWD</t>
  </si>
  <si>
    <t>H6LBA0</t>
  </si>
  <si>
    <t>H6LB99_ACEWD</t>
  </si>
  <si>
    <t>H6LB99</t>
  </si>
  <si>
    <t>H6LB98_ACEWD</t>
  </si>
  <si>
    <t>H6LB98</t>
  </si>
  <si>
    <t>H6LB97_ACEWD</t>
  </si>
  <si>
    <t>H6LB97</t>
  </si>
  <si>
    <t>Bifunctional chorismate mutase/ prephenate dehydratase PheA1 (EC 4.2.1.51) (EC 5.4.99.5)</t>
  </si>
  <si>
    <t>H6LB96_ACEWD</t>
  </si>
  <si>
    <t>H6LB96</t>
  </si>
  <si>
    <t>H6LB95_ACEWD</t>
  </si>
  <si>
    <t>H6LB95</t>
  </si>
  <si>
    <t>H6LB94_ACEWD</t>
  </si>
  <si>
    <t>H6LB94</t>
  </si>
  <si>
    <t>Isoleucine--tRNA ligase (EC 6.1.1.5) (Isoleucyl-tRNA synthetase) (IleRS)</t>
  </si>
  <si>
    <t>H6LB93_ACEWD</t>
  </si>
  <si>
    <t>H6LB93</t>
  </si>
  <si>
    <t>H6LB92_ACEWD</t>
  </si>
  <si>
    <t>H6LB92</t>
  </si>
  <si>
    <t>H6LB91_ACEWD</t>
  </si>
  <si>
    <t>H6LB91</t>
  </si>
  <si>
    <t>H6LB90_ACEWD</t>
  </si>
  <si>
    <t>H6LB90</t>
  </si>
  <si>
    <t>H6LB89_ACEWD</t>
  </si>
  <si>
    <t>H6LB89</t>
  </si>
  <si>
    <t>Exodeoxyribonuclease III (EC 3.1.11.2)</t>
  </si>
  <si>
    <t>H6LB88_ACEWD</t>
  </si>
  <si>
    <t>H6LB88</t>
  </si>
  <si>
    <t>UDP-N-acetylmuramoyl-L-alanyl-D-glutamate--L-lysine ligase (EC 6.3.2.7) (L-lysine-adding enzyme) (UDP-MurNAc-L-Ala-D-Glu:L-Lys ligase) (UDP-MurNAc-tripeptide synthetase) (UDP-N-acetylmuramyl-tripeptide synthetase)</t>
  </si>
  <si>
    <t>H6LB87_ACEWD</t>
  </si>
  <si>
    <t>H6LB87</t>
  </si>
  <si>
    <t>H6LB86_ACEWD</t>
  </si>
  <si>
    <t>H6LB86</t>
  </si>
  <si>
    <t>H6LB85_ACEWD</t>
  </si>
  <si>
    <t>H6LB85</t>
  </si>
  <si>
    <t>Corrinoid protein MttC9</t>
  </si>
  <si>
    <t>H6LB84_ACEWD</t>
  </si>
  <si>
    <t>H6LB84</t>
  </si>
  <si>
    <t>Corrinoid protein MttC8</t>
  </si>
  <si>
    <t>H6LB83_ACEWD</t>
  </si>
  <si>
    <t>H6LB83</t>
  </si>
  <si>
    <t>Probable molybdenum cofactor guanylyltransferase (MoCo guanylyltransferase) (EC 2.7.7.77) (GTP:molybdopterin guanylyltransferase) (Mo-MPT guanylyltransferase) (Molybdopterin guanylyltransferase) (Molybdopterin-guanine dinucleotide synthase) (MGD synthase)</t>
  </si>
  <si>
    <t>H6LB82_ACEWD</t>
  </si>
  <si>
    <t>H6LB82</t>
  </si>
  <si>
    <t>H6LB81_ACEWD</t>
  </si>
  <si>
    <t>H6LB81</t>
  </si>
  <si>
    <t>Heavy metal-(Cd/Co/Hg/Pb/Zn)-translocating ATPase P-type</t>
  </si>
  <si>
    <t>H6LB80_ACEWD</t>
  </si>
  <si>
    <t>H6LB80</t>
  </si>
  <si>
    <t>H6LB79_ACEWD</t>
  </si>
  <si>
    <t>H6LB79</t>
  </si>
  <si>
    <t>H6LB78_ACEWD</t>
  </si>
  <si>
    <t>H6LB78</t>
  </si>
  <si>
    <t>Probable endonuclease 4 (EC 3.1.21.2) (Endodeoxyribonuclease IV) (Endonuclease IV)</t>
  </si>
  <si>
    <t>H6LB77_ACEWD</t>
  </si>
  <si>
    <t>H6LB77</t>
  </si>
  <si>
    <t>H6LB76_ACEWD</t>
  </si>
  <si>
    <t>H6LB76</t>
  </si>
  <si>
    <t>H6LB75_ACEWD</t>
  </si>
  <si>
    <t>H6LB75</t>
  </si>
  <si>
    <t>H6LB74_ACEWD</t>
  </si>
  <si>
    <t>H6LB74</t>
  </si>
  <si>
    <t>H6LB73_ACEWD</t>
  </si>
  <si>
    <t>H6LB73</t>
  </si>
  <si>
    <t>H6LB72_ACEWD</t>
  </si>
  <si>
    <t>H6LB72</t>
  </si>
  <si>
    <t>H6LB71_ACEWD</t>
  </si>
  <si>
    <t>H6LB71</t>
  </si>
  <si>
    <t>Putative 2,4-dienoyl-CoA-reductase</t>
  </si>
  <si>
    <t>H6LB70_ACEWD</t>
  </si>
  <si>
    <t>H6LB70</t>
  </si>
  <si>
    <t>H6LB69_ACEWD</t>
  </si>
  <si>
    <t>H6LB69</t>
  </si>
  <si>
    <t>H6LB68_ACEWD</t>
  </si>
  <si>
    <t>H6LB68</t>
  </si>
  <si>
    <t>2-hydroxyglutaryl-CoA dehydratase alpha subunit HgdC (EC 4.2.1.-)</t>
  </si>
  <si>
    <t>H6LB67_ACEWD</t>
  </si>
  <si>
    <t>H6LB67</t>
  </si>
  <si>
    <t>2-hydroxyglutaryl-CoA dehydratase beta subunit HgdB (EC 4.2.1.-)</t>
  </si>
  <si>
    <t>H6LB66_ACEWD</t>
  </si>
  <si>
    <t>H6LB66</t>
  </si>
  <si>
    <t>Iron hydrogenase HydA2 (EC 1.12.7.2)</t>
  </si>
  <si>
    <t>H6LB65_ACEWD</t>
  </si>
  <si>
    <t>H6LB65</t>
  </si>
  <si>
    <t>Hydrogenase Fe-S subunit HycB3 (EC 1.12.7.2)</t>
  </si>
  <si>
    <t>H6LB64_ACEWD</t>
  </si>
  <si>
    <t>H6LB64</t>
  </si>
  <si>
    <t>Sulfur carrier protein FdhD</t>
  </si>
  <si>
    <t>H6LB63_ACEWD</t>
  </si>
  <si>
    <t>H6LB63</t>
  </si>
  <si>
    <t>Hydrogenase Fe-S subunit HycB2 (EC 1.12.7.2)</t>
  </si>
  <si>
    <t>H6LB62_ACEWD</t>
  </si>
  <si>
    <t>H6LB62</t>
  </si>
  <si>
    <t>Formate dehydrogenase H (EC 1.2.1.2)</t>
  </si>
  <si>
    <t>H6LB61_ACEWD</t>
  </si>
  <si>
    <t>H6LB61</t>
  </si>
  <si>
    <t>Hydrogenase, Fe-S subunit HycB1 (EC 1.12.7.2)</t>
  </si>
  <si>
    <t>H6LB60_ACEWD</t>
  </si>
  <si>
    <t>H6LB60</t>
  </si>
  <si>
    <t>H6LB59_ACEWD</t>
  </si>
  <si>
    <t>H6LB59</t>
  </si>
  <si>
    <t>H6LB58_ACEWD</t>
  </si>
  <si>
    <t>H6LB58</t>
  </si>
  <si>
    <t>Selenocysteine-specific translation elongation factor SelB (EC 2.7.7.4)</t>
  </si>
  <si>
    <t>H6LB57_ACEWD</t>
  </si>
  <si>
    <t>H6LB57</t>
  </si>
  <si>
    <t>L-seryl-tRNA(Sec) selenium transferase (EC 2.9.1.1) (Selenocysteine synthase) (Sec synthase) (Selenocysteinyl-tRNA(Sec) synthase)</t>
  </si>
  <si>
    <t>H6LB56_ACEWD</t>
  </si>
  <si>
    <t>H6LB56</t>
  </si>
  <si>
    <t>Putative molybdenum cofactor sulfurase</t>
  </si>
  <si>
    <t>H6LB55_ACEWD</t>
  </si>
  <si>
    <t>H6LB55</t>
  </si>
  <si>
    <t>Molybdopterin biosynthesis protein MoeA1</t>
  </si>
  <si>
    <t>H6LB54_ACEWD</t>
  </si>
  <si>
    <t>H6LB54</t>
  </si>
  <si>
    <t>Selenide, water dikinase (EC 2.7.9.3) (Selenium donor protein) (Selenophosphate synthase)</t>
  </si>
  <si>
    <t>H6LB53_ACEWD</t>
  </si>
  <si>
    <t>H6LB53</t>
  </si>
  <si>
    <t>H6LB52_ACEWD</t>
  </si>
  <si>
    <t>H6LB52</t>
  </si>
  <si>
    <t>H6LB51_ACEWD</t>
  </si>
  <si>
    <t>H6LB51</t>
  </si>
  <si>
    <t>H6LB50_ACEWD</t>
  </si>
  <si>
    <t>H6LB50</t>
  </si>
  <si>
    <t>Corrinoid protein MttC7</t>
  </si>
  <si>
    <t>H6LB49_ACEWD</t>
  </si>
  <si>
    <t>H6LB49</t>
  </si>
  <si>
    <t>Fructose-1,6-bisphosphatase class 3 (FBPase class 3) (EC 3.1.3.11) (D-fructose-1,6-bisphosphate 1-phosphohydrolase class 3)</t>
  </si>
  <si>
    <t>H6LB48_ACEWD</t>
  </si>
  <si>
    <t>H6LB48</t>
  </si>
  <si>
    <t>Formate/nitrite transporter FdhC</t>
  </si>
  <si>
    <t>H6LB47_ACEWD</t>
  </si>
  <si>
    <t>H6LB47</t>
  </si>
  <si>
    <t>H6LB46_ACEWD</t>
  </si>
  <si>
    <t>H6LB46</t>
  </si>
  <si>
    <t>Acyl-acyl carrier protein thioesterase (EC 3.1.2.14)</t>
  </si>
  <si>
    <t>H6LB45_ACEWD</t>
  </si>
  <si>
    <t>H6LB45</t>
  </si>
  <si>
    <t>H6LB44_ACEWD</t>
  </si>
  <si>
    <t>H6LB44</t>
  </si>
  <si>
    <t>H6LB43_ACEWD</t>
  </si>
  <si>
    <t>H6LB43</t>
  </si>
  <si>
    <t>H6LB42_ACEWD</t>
  </si>
  <si>
    <t>H6LB42</t>
  </si>
  <si>
    <t>H6LB41_ACEWD</t>
  </si>
  <si>
    <t>H6LB41</t>
  </si>
  <si>
    <t>H6LB40_ACEWD</t>
  </si>
  <si>
    <t>H6LB40</t>
  </si>
  <si>
    <t>H6LB39_ACEWD</t>
  </si>
  <si>
    <t>H6LB39</t>
  </si>
  <si>
    <t>Nitrogenase iron-iron accessory protein AnfO</t>
  </si>
  <si>
    <t>H6LB38_ACEWD</t>
  </si>
  <si>
    <t>H6LB38</t>
  </si>
  <si>
    <t>H6LB37_ACEWD</t>
  </si>
  <si>
    <t>H6LB37</t>
  </si>
  <si>
    <t>Nitrogenase iron protein (EC 1.18.6.1) (Nitrogenase Fe protein) (Nitrogenase component II) (Nitrogenase reductase)</t>
  </si>
  <si>
    <t>H6LB36_ACEWD</t>
  </si>
  <si>
    <t>H6LB36</t>
  </si>
  <si>
    <t>Nitrogen regulatory protein PII</t>
  </si>
  <si>
    <t>H6LB35_ACEWD</t>
  </si>
  <si>
    <t>H6LB35</t>
  </si>
  <si>
    <t>H6LB34_ACEWD</t>
  </si>
  <si>
    <t>H6LB34</t>
  </si>
  <si>
    <t>Nitrogenase protein alpha chain (EC 1.18.6.1)</t>
  </si>
  <si>
    <t>H6LB33_ACEWD</t>
  </si>
  <si>
    <t>H6LB33</t>
  </si>
  <si>
    <t>Nitrogenase molybdenum-iron protein beta chain (EC 1.18.6.1) (Dinitrogenase)</t>
  </si>
  <si>
    <t>H6LKJ4_ACEWD</t>
  </si>
  <si>
    <t>H6LKJ4</t>
  </si>
  <si>
    <t>Nitrogenase iron molybdenum cofactor biosynthesis protein NifE3 (EC 1.18.6.1)</t>
  </si>
  <si>
    <t>H6LKJ3_ACEWD</t>
  </si>
  <si>
    <t>H6LKJ3</t>
  </si>
  <si>
    <t>Nitrogenase iron molybdenum cofactor biosynthesis protein NifB (EC 1.18.6.1)</t>
  </si>
  <si>
    <t>H6LKJ2_ACEWD</t>
  </si>
  <si>
    <t>H6LKJ2</t>
  </si>
  <si>
    <t>Ferredoxin 2Fe-2S</t>
  </si>
  <si>
    <t>H6LKJ1_ACEWD</t>
  </si>
  <si>
    <t>H6LKJ1</t>
  </si>
  <si>
    <t>Homocitrate synthase omega subunit NifV2 (EC 2.3.3.14)</t>
  </si>
  <si>
    <t>H6LKJ0_ACEWD</t>
  </si>
  <si>
    <t>H6LKJ0</t>
  </si>
  <si>
    <t>Homocitrate synthase alpha subunit NifV1 (EC 2.3.3.14)</t>
  </si>
  <si>
    <t>H6LKI9_ACEWD</t>
  </si>
  <si>
    <t>H6LKI9</t>
  </si>
  <si>
    <t>L-fuculose phosphate aldolase FucA (EC 4.2.1.17)</t>
  </si>
  <si>
    <t>H6LKI8_ACEWD</t>
  </si>
  <si>
    <t>H6LKI8</t>
  </si>
  <si>
    <t>D-3-phosphoglycerate dehydrogenase SerA1 (EC 1.1.1.95)</t>
  </si>
  <si>
    <t>H6LKI7_ACEWD</t>
  </si>
  <si>
    <t>H6LKI7</t>
  </si>
  <si>
    <t>Xylose kinase XylB1 (EC 2.7.1.17)</t>
  </si>
  <si>
    <t>H6LKI6_ACEWD</t>
  </si>
  <si>
    <t>H6LKI6</t>
  </si>
  <si>
    <t>H6LKI5_ACEWD</t>
  </si>
  <si>
    <t>H6LKI5</t>
  </si>
  <si>
    <t>Putative phosphotransferase system phosphocarrier HPr protein</t>
  </si>
  <si>
    <t>H6LKI4_ACEWD</t>
  </si>
  <si>
    <t>H6LKI4</t>
  </si>
  <si>
    <t>H6LKI3_ACEWD</t>
  </si>
  <si>
    <t>H6LKI3</t>
  </si>
  <si>
    <t>Glycerol-1-phosphate dehydrogenase (EC 1.1.1.261)</t>
  </si>
  <si>
    <t>H6LKI2_ACEWD</t>
  </si>
  <si>
    <t>H6LKI2</t>
  </si>
  <si>
    <t>Sorbitol operon regulator SorC1</t>
  </si>
  <si>
    <t>H6LKI1_ACEWD</t>
  </si>
  <si>
    <t>H6LKI1</t>
  </si>
  <si>
    <t>H6LKI0_ACEWD</t>
  </si>
  <si>
    <t>H6LKI0</t>
  </si>
  <si>
    <t>H6LKH9_ACEWD</t>
  </si>
  <si>
    <t>H6LKH9</t>
  </si>
  <si>
    <t>H6LKH8_ACEWD</t>
  </si>
  <si>
    <t>H6LKH8</t>
  </si>
  <si>
    <t>H6LKH7_ACEWD</t>
  </si>
  <si>
    <t>H6LKH7</t>
  </si>
  <si>
    <t>H6LKH6_ACEWD</t>
  </si>
  <si>
    <t>H6LKH6</t>
  </si>
  <si>
    <t>Serine protease</t>
  </si>
  <si>
    <t>H6LKH5_ACEWD</t>
  </si>
  <si>
    <t>H6LKH5</t>
  </si>
  <si>
    <t>Metallo beta lactamase family protein</t>
  </si>
  <si>
    <t>H6LKH4_ACEWD</t>
  </si>
  <si>
    <t>H6LKH4</t>
  </si>
  <si>
    <t>UDP-N-acetylglucosamine 1-carboxyvinyltransferase (EC 2.5.1.7) (Enoylpyruvate transferase) (UDP-N-acetylglucosamine enolpyruvyl transferase) (EPT)</t>
  </si>
  <si>
    <t>H6LKH3_ACEWD</t>
  </si>
  <si>
    <t>H6LKH3</t>
  </si>
  <si>
    <t>H6LKH2_ACEWD</t>
  </si>
  <si>
    <t>H6LKH2</t>
  </si>
  <si>
    <t>H6LKH1_ACEWD</t>
  </si>
  <si>
    <t>H6LKH1</t>
  </si>
  <si>
    <t>Methyltransferase type 11</t>
  </si>
  <si>
    <t>H6LKH0_ACEWD</t>
  </si>
  <si>
    <t>H6LKH0</t>
  </si>
  <si>
    <t>H6LKG9_ACEWD</t>
  </si>
  <si>
    <t>H6LKG9</t>
  </si>
  <si>
    <t>H6LKG8_ACEWD</t>
  </si>
  <si>
    <t>H6LKG8</t>
  </si>
  <si>
    <t>Tryptophan synthase (EC 4.2.1.20)</t>
  </si>
  <si>
    <t>H6LKG7_ACEWD</t>
  </si>
  <si>
    <t>H6LKG7</t>
  </si>
  <si>
    <t>H6LKG6_ACEWD</t>
  </si>
  <si>
    <t>H6LKG6</t>
  </si>
  <si>
    <t>H6LKG5_ACEWD</t>
  </si>
  <si>
    <t>H6LKG5</t>
  </si>
  <si>
    <t>H6LKG4_ACEWD</t>
  </si>
  <si>
    <t>H6LKG4</t>
  </si>
  <si>
    <t>H6LKG3_ACEWD</t>
  </si>
  <si>
    <t>H6LKG3</t>
  </si>
  <si>
    <t>Putative glutamate synthase ferredoxin-dependent</t>
  </si>
  <si>
    <t>H6LKG2_ACEWD</t>
  </si>
  <si>
    <t>H6LKG2</t>
  </si>
  <si>
    <t>H6LKG1_ACEWD</t>
  </si>
  <si>
    <t>H6LKG1</t>
  </si>
  <si>
    <t>Choline/carnitine/betaine transporter OpuD3</t>
  </si>
  <si>
    <t>H6LKG0_ACEWD</t>
  </si>
  <si>
    <t>H6LKG0</t>
  </si>
  <si>
    <t>Corrinoid protein MttC6</t>
  </si>
  <si>
    <t>H6LKF9_ACEWD</t>
  </si>
  <si>
    <t>H6LKF9</t>
  </si>
  <si>
    <t>H6LKF8_ACEWD</t>
  </si>
  <si>
    <t>H6LKF8</t>
  </si>
  <si>
    <t>Choline/carnitine/betaine transporter OpuD2</t>
  </si>
  <si>
    <t>H6LKF7_ACEWD</t>
  </si>
  <si>
    <t>H6LKF7</t>
  </si>
  <si>
    <t>Methyltransferase 2 MttA2 (EC 2.1.1.-)</t>
  </si>
  <si>
    <t>H6LKF6_ACEWD</t>
  </si>
  <si>
    <t>H6LKF6</t>
  </si>
  <si>
    <t>Sigma-54 dependent DNA-binding response regulator</t>
  </si>
  <si>
    <t>H6LKF5_ACEWD</t>
  </si>
  <si>
    <t>H6LKF5</t>
  </si>
  <si>
    <t>H6LKF4_ACEWD</t>
  </si>
  <si>
    <t>H6LKF4</t>
  </si>
  <si>
    <t>H6LKF3_ACEWD</t>
  </si>
  <si>
    <t>H6LKF3</t>
  </si>
  <si>
    <t>Two component system histidine kinase</t>
  </si>
  <si>
    <t>H6LKF2_ACEWD</t>
  </si>
  <si>
    <t>H6LKF2</t>
  </si>
  <si>
    <t>H6LKF1_ACEWD</t>
  </si>
  <si>
    <t>H6LKF1</t>
  </si>
  <si>
    <t>H6LKF0_ACEWD</t>
  </si>
  <si>
    <t>H6LKF0</t>
  </si>
  <si>
    <t>H6LKE9_ACEWD</t>
  </si>
  <si>
    <t>H6LKE9</t>
  </si>
  <si>
    <t>Phosphate transport regulator</t>
  </si>
  <si>
    <t>H6LKE8_ACEWD</t>
  </si>
  <si>
    <t>H6LKE8</t>
  </si>
  <si>
    <t>Phosphate transporter PitA</t>
  </si>
  <si>
    <t>H6LKE7_ACEWD</t>
  </si>
  <si>
    <t>H6LKE7</t>
  </si>
  <si>
    <t>H6LKE6_ACEWD</t>
  </si>
  <si>
    <t>H6LKE6</t>
  </si>
  <si>
    <t>H6LKE5_ACEWD</t>
  </si>
  <si>
    <t>H6LKE5</t>
  </si>
  <si>
    <t>Corrinoid protein MttC5</t>
  </si>
  <si>
    <t>H6LKE4_ACEWD</t>
  </si>
  <si>
    <t>H6LKE4</t>
  </si>
  <si>
    <t>Methyltransferase 1 MttB9 (EC 2.1.1.-)</t>
  </si>
  <si>
    <t>H6LKE3_ACEWD</t>
  </si>
  <si>
    <t>H6LKE3</t>
  </si>
  <si>
    <t>Glutamate synthase ferredoxin dependend large subunit GltA (EC 1.4.1.13)</t>
  </si>
  <si>
    <t>H6LKE2_ACEWD</t>
  </si>
  <si>
    <t>H6LKE2</t>
  </si>
  <si>
    <t>Glutamate synthase NADH/NADPH small subunit GltB (EC 1.4.1.13)</t>
  </si>
  <si>
    <t>H6LKE1_ACEWD</t>
  </si>
  <si>
    <t>H6LKE1</t>
  </si>
  <si>
    <t>H6LKE0_ACEWD</t>
  </si>
  <si>
    <t>H6LKE0</t>
  </si>
  <si>
    <t>H6LKD9_ACEWD</t>
  </si>
  <si>
    <t>H6LKD9</t>
  </si>
  <si>
    <t>Phospho-2-dehydro-3-deoxyheptonate aldolase (EC 2.5.1.54)</t>
  </si>
  <si>
    <t>H6LKD8_ACEWD</t>
  </si>
  <si>
    <t>H6LKD8</t>
  </si>
  <si>
    <t>Methyltransferase 1 MttB8 (EC 2.1.1.-)</t>
  </si>
  <si>
    <t>H6LKD7_ACEWD</t>
  </si>
  <si>
    <t>H6LKD7</t>
  </si>
  <si>
    <t>Corrinoid protein MttC4</t>
  </si>
  <si>
    <t>H6LKD6_ACEWD</t>
  </si>
  <si>
    <t>H6LKD6</t>
  </si>
  <si>
    <t>H6LKD5_ACEWD</t>
  </si>
  <si>
    <t>H6LKD5</t>
  </si>
  <si>
    <t>Putative auxin efflux carrier</t>
  </si>
  <si>
    <t>H6LKD4_ACEWD</t>
  </si>
  <si>
    <t>H6LKD4</t>
  </si>
  <si>
    <t>Putative polysaccharide deacetylase</t>
  </si>
  <si>
    <t>H6LKD3_ACEWD</t>
  </si>
  <si>
    <t>H6LKD3</t>
  </si>
  <si>
    <t>H6LKD2_ACEWD</t>
  </si>
  <si>
    <t>H6LKD2</t>
  </si>
  <si>
    <t>L-serine dehydratase iron-sulfur-dependent alpha subunit SdhA (EC 4.3.1.17)</t>
  </si>
  <si>
    <t>H6LKD1_ACEWD</t>
  </si>
  <si>
    <t>H6LKD1</t>
  </si>
  <si>
    <t>L-serine dehydratase iron-sulfur-dependent beta subunit SdhB (EC 4.3.1.17)</t>
  </si>
  <si>
    <t>H6LKD0_ACEWD</t>
  </si>
  <si>
    <t>H6LKD0</t>
  </si>
  <si>
    <t>H6LKC9_ACEWD</t>
  </si>
  <si>
    <t>H6LKC9</t>
  </si>
  <si>
    <t>Sarcosine oxidase beta subunit SoxB (EC 1.5.3.1)</t>
  </si>
  <si>
    <t>H6LKC8_ACEWD</t>
  </si>
  <si>
    <t>H6LKC8</t>
  </si>
  <si>
    <t>Opine oxidase subunit A</t>
  </si>
  <si>
    <t>H6LKC7_ACEWD</t>
  </si>
  <si>
    <t>H6LKC7</t>
  </si>
  <si>
    <t>H6LKC6_ACEWD</t>
  </si>
  <si>
    <t>H6LKC6</t>
  </si>
  <si>
    <t>Sarcosine oxidase, alpha subunit SoxA (EC 1.5.3.1)</t>
  </si>
  <si>
    <t>H6LKC5_ACEWD</t>
  </si>
  <si>
    <t>H6LKC5</t>
  </si>
  <si>
    <t>Glutamate synthase subunit 2 (EC 1.4.1.13)</t>
  </si>
  <si>
    <t>H6LKC4_ACEWD</t>
  </si>
  <si>
    <t>H6LKC4</t>
  </si>
  <si>
    <t>Glutamate synthase subunit 3 (EC 1.4.1.13)</t>
  </si>
  <si>
    <t>H6LKC3_ACEWD</t>
  </si>
  <si>
    <t>H6LKC3</t>
  </si>
  <si>
    <t>Glutamine amidotransferase class-II (EC 2.4.2.14)</t>
  </si>
  <si>
    <t>H6LKC2_ACEWD</t>
  </si>
  <si>
    <t>H6LKC2</t>
  </si>
  <si>
    <t>Glutamine synthetase GlnA4 (EC 6.3.1.2)</t>
  </si>
  <si>
    <t>H6LKC1_ACEWD</t>
  </si>
  <si>
    <t>H6LKC1</t>
  </si>
  <si>
    <t>Amino acid/polyamine transporter I</t>
  </si>
  <si>
    <t>H6LKC0_ACEWD</t>
  </si>
  <si>
    <t>H6LKC0</t>
  </si>
  <si>
    <t>H6LKB9_ACEWD</t>
  </si>
  <si>
    <t>H6LKB9</t>
  </si>
  <si>
    <t>Nitrilase/cyanide hydratase and apolipoprotein N-acyltransferase</t>
  </si>
  <si>
    <t>H6LKB8_ACEWD</t>
  </si>
  <si>
    <t>H6LKB8</t>
  </si>
  <si>
    <t>Cardiolipin synthase</t>
  </si>
  <si>
    <t>H6LKB7_ACEWD</t>
  </si>
  <si>
    <t>H6LKB7</t>
  </si>
  <si>
    <t>Methyltransferase 1 MttB7 (EC 2.1.1.-)</t>
  </si>
  <si>
    <t>H6LKB6_ACEWD</t>
  </si>
  <si>
    <t>H6LKB6</t>
  </si>
  <si>
    <t>Cobalamin synthesis protein</t>
  </si>
  <si>
    <t>H6LKB5_ACEWD</t>
  </si>
  <si>
    <t>H6LKB5</t>
  </si>
  <si>
    <t>H6LKB4_ACEWD</t>
  </si>
  <si>
    <t>H6LKB4</t>
  </si>
  <si>
    <t>Sensory box-containing diguanylate cyclase</t>
  </si>
  <si>
    <t>H6LJV2_ACEWD</t>
  </si>
  <si>
    <t>H6LJV2</t>
  </si>
  <si>
    <t>H6LJV1_ACEWD</t>
  </si>
  <si>
    <t>H6LJV1</t>
  </si>
  <si>
    <t>Two-component sensor histidine kinase</t>
  </si>
  <si>
    <t>H6LJV0_ACEWD</t>
  </si>
  <si>
    <t>H6LJV0</t>
  </si>
  <si>
    <t>H6LJU9_ACEWD</t>
  </si>
  <si>
    <t>H6LJU9</t>
  </si>
  <si>
    <t>H6LJU8_ACEWD</t>
  </si>
  <si>
    <t>H6LJU8</t>
  </si>
  <si>
    <t>H6LJU7_ACEWD</t>
  </si>
  <si>
    <t>H6LJU7</t>
  </si>
  <si>
    <t>Molybdate-binding protein</t>
  </si>
  <si>
    <t>H6LJU6_ACEWD</t>
  </si>
  <si>
    <t>H6LJU6</t>
  </si>
  <si>
    <t>H6LJU5_ACEWD</t>
  </si>
  <si>
    <t>H6LJU5</t>
  </si>
  <si>
    <t>H6LJU4_ACEWD</t>
  </si>
  <si>
    <t>H6LJU4</t>
  </si>
  <si>
    <t>H6LJU3_ACEWD</t>
  </si>
  <si>
    <t>H6LJU3</t>
  </si>
  <si>
    <t>H6LJU2_ACEWD</t>
  </si>
  <si>
    <t>H6LJU2</t>
  </si>
  <si>
    <t>H6LJU1_ACEWD</t>
  </si>
  <si>
    <t>H6LJU1</t>
  </si>
  <si>
    <t>Iron-iron nitrogenase delta chain (EC 1.18.6.1)</t>
  </si>
  <si>
    <t>H6LJU0_ACEWD</t>
  </si>
  <si>
    <t>H6LJU0</t>
  </si>
  <si>
    <t>Iron-iron nitrogenase beta subunit AnfK (EC 1.18.6.1)</t>
  </si>
  <si>
    <t>H6LJT9_ACEWD</t>
  </si>
  <si>
    <t>H6LJT9</t>
  </si>
  <si>
    <t>H6LJT8_ACEWD</t>
  </si>
  <si>
    <t>H6LJT8</t>
  </si>
  <si>
    <t>Putative nitrogenase iron-iron accessory protein AnfO</t>
  </si>
  <si>
    <t>H6LJT7_ACEWD</t>
  </si>
  <si>
    <t>H6LJT7</t>
  </si>
  <si>
    <t>Putative molybdenum-pterin-binding protein Mop2</t>
  </si>
  <si>
    <t>H6LJT6_ACEWD</t>
  </si>
  <si>
    <t>H6LJT6</t>
  </si>
  <si>
    <t>H6LJT5_ACEWD</t>
  </si>
  <si>
    <t>H6LJT5</t>
  </si>
  <si>
    <t>H6LJT4_ACEWD</t>
  </si>
  <si>
    <t>H6LJT4</t>
  </si>
  <si>
    <t>Bacterial inner-membrane translocator</t>
  </si>
  <si>
    <t>H6LJT3_ACEWD</t>
  </si>
  <si>
    <t>H6LJT3</t>
  </si>
  <si>
    <t>H6LJT2_ACEWD</t>
  </si>
  <si>
    <t>H6LJT2</t>
  </si>
  <si>
    <t>Glycerol dehydrogenase GldA (EC 1.1.1.6)</t>
  </si>
  <si>
    <t>H6LJT1_ACEWD</t>
  </si>
  <si>
    <t>H6LJT1</t>
  </si>
  <si>
    <t>Hypothetical membrane protein DUF 6</t>
  </si>
  <si>
    <t>H6LJT0_ACEWD</t>
  </si>
  <si>
    <t>H6LJT0</t>
  </si>
  <si>
    <t>Methyltransferase 1 MttB6 (EC 2.1.1.-)</t>
  </si>
  <si>
    <t>H6LJS9_ACEWD</t>
  </si>
  <si>
    <t>H6LJS9</t>
  </si>
  <si>
    <t>H6LJS8_ACEWD</t>
  </si>
  <si>
    <t>H6LJS8</t>
  </si>
  <si>
    <t>H6LJS7_ACEWD</t>
  </si>
  <si>
    <t>H6LJS7</t>
  </si>
  <si>
    <t>H6LJS6_ACEWD</t>
  </si>
  <si>
    <t>H6LJS6</t>
  </si>
  <si>
    <t>H6LJS5_ACEWD</t>
  </si>
  <si>
    <t>H6LJS5</t>
  </si>
  <si>
    <t>Sensor diguanylate cyclase</t>
  </si>
  <si>
    <t>H6LJS4_ACEWD</t>
  </si>
  <si>
    <t>H6LJS4</t>
  </si>
  <si>
    <t>H6LJS3_ACEWD</t>
  </si>
  <si>
    <t>H6LJS3</t>
  </si>
  <si>
    <t>Glutamine amidotransferase type 1</t>
  </si>
  <si>
    <t>H6LJS2_ACEWD</t>
  </si>
  <si>
    <t>H6LJS2</t>
  </si>
  <si>
    <t>Molybdopterin oxidoreductase</t>
  </si>
  <si>
    <t>H6LJS1_ACEWD</t>
  </si>
  <si>
    <t>H6LJS1</t>
  </si>
  <si>
    <t>Molybdenum cofactor biosynthesis protein MoaA1</t>
  </si>
  <si>
    <t>H6LJS0_ACEWD</t>
  </si>
  <si>
    <t>H6LJS0</t>
  </si>
  <si>
    <t>H6LJR9_ACEWD</t>
  </si>
  <si>
    <t>H6LJR9</t>
  </si>
  <si>
    <t>H6LJR8_ACEWD</t>
  </si>
  <si>
    <t>H6LJR8</t>
  </si>
  <si>
    <t>Glutamine synthetase GlnA3 (EC 6.3.1.2)</t>
  </si>
  <si>
    <t>H6LJR7_ACEWD</t>
  </si>
  <si>
    <t>H6LJR7</t>
  </si>
  <si>
    <t>Two-component system sensor histidine kinase</t>
  </si>
  <si>
    <t>H6LJR6_ACEWD</t>
  </si>
  <si>
    <t>H6LJR6</t>
  </si>
  <si>
    <t>Two-component system sensor histidine kinase response regulator</t>
  </si>
  <si>
    <t>H6LJR5_ACEWD</t>
  </si>
  <si>
    <t>H6LJR5</t>
  </si>
  <si>
    <t>H6LJR4_ACEWD</t>
  </si>
  <si>
    <t>H6LJR4</t>
  </si>
  <si>
    <t>H6LJR3_ACEWD</t>
  </si>
  <si>
    <t>H6LJR3</t>
  </si>
  <si>
    <t>H6LJR2_ACEWD</t>
  </si>
  <si>
    <t>H6LJR2</t>
  </si>
  <si>
    <t>H6LJR1_ACEWD</t>
  </si>
  <si>
    <t>H6LJR1</t>
  </si>
  <si>
    <t>H6LJR0_ACEWD</t>
  </si>
  <si>
    <t>H6LJR0</t>
  </si>
  <si>
    <t>H6LJQ9_ACEWD</t>
  </si>
  <si>
    <t>H6LJQ9</t>
  </si>
  <si>
    <t>H6LJQ8_ACEWD</t>
  </si>
  <si>
    <t>H6LJQ8</t>
  </si>
  <si>
    <t>H6LJQ7_ACEWD</t>
  </si>
  <si>
    <t>H6LJQ7</t>
  </si>
  <si>
    <t>H6LJQ6_ACEWD</t>
  </si>
  <si>
    <t>H6LJQ6</t>
  </si>
  <si>
    <t>H6LJQ5_ACEWD</t>
  </si>
  <si>
    <t>H6LJQ5</t>
  </si>
  <si>
    <t>Putative inorganic pyrophosphatase</t>
  </si>
  <si>
    <t>H6LJQ4_ACEWD</t>
  </si>
  <si>
    <t>H6LJQ4</t>
  </si>
  <si>
    <t>H6LJQ3_ACEWD</t>
  </si>
  <si>
    <t>H6LJQ3</t>
  </si>
  <si>
    <t>Peptidoglycan-binding protein YbfG</t>
  </si>
  <si>
    <t>H6LJQ2_ACEWD</t>
  </si>
  <si>
    <t>H6LJQ2</t>
  </si>
  <si>
    <t>H6LJQ1_ACEWD</t>
  </si>
  <si>
    <t>H6LJQ1</t>
  </si>
  <si>
    <t>H6LJQ0_ACEWD</t>
  </si>
  <si>
    <t>H6LJQ0</t>
  </si>
  <si>
    <t>H6LJP9_ACEWD</t>
  </si>
  <si>
    <t>H6LJP9</t>
  </si>
  <si>
    <t>H6LJP8_ACEWD</t>
  </si>
  <si>
    <t>H6LJP8</t>
  </si>
  <si>
    <t>Endoribonuclease, L-PSP family</t>
  </si>
  <si>
    <t>H6LJP7_ACEWD</t>
  </si>
  <si>
    <t>H6LJP7</t>
  </si>
  <si>
    <t>H6LJP6_ACEWD</t>
  </si>
  <si>
    <t>H6LJP6</t>
  </si>
  <si>
    <t>H6LJP5_ACEWD</t>
  </si>
  <si>
    <t>H6LJP5</t>
  </si>
  <si>
    <t>H6LJP4_ACEWD</t>
  </si>
  <si>
    <t>H6LJP4</t>
  </si>
  <si>
    <t>Very short patch repair endonuclease (EC 3.1.-.-)</t>
  </si>
  <si>
    <t>H6LJP3_ACEWD</t>
  </si>
  <si>
    <t>H6LJP3</t>
  </si>
  <si>
    <t>H6LJP2_ACEWD</t>
  </si>
  <si>
    <t>H6LJP2</t>
  </si>
  <si>
    <t>H6LJP1_ACEWD</t>
  </si>
  <si>
    <t>H6LJP1</t>
  </si>
  <si>
    <t>Tyrosine recombinase Xer</t>
  </si>
  <si>
    <t>H6LJP0_ACEWD</t>
  </si>
  <si>
    <t>H6LJP0</t>
  </si>
  <si>
    <t>H6LJN9_ACEWD</t>
  </si>
  <si>
    <t>H6LJN9</t>
  </si>
  <si>
    <t>H6LJN8_ACEWD</t>
  </si>
  <si>
    <t>H6LJN8</t>
  </si>
  <si>
    <t>Recombinase</t>
  </si>
  <si>
    <t>H6LJN7_ACEWD</t>
  </si>
  <si>
    <t>H6LJN7</t>
  </si>
  <si>
    <t>H6LJN6_ACEWD</t>
  </si>
  <si>
    <t>H6LJN6</t>
  </si>
  <si>
    <t>H6LJN5_ACEWD</t>
  </si>
  <si>
    <t>H6LJN5</t>
  </si>
  <si>
    <t>H6LJN4_ACEWD</t>
  </si>
  <si>
    <t>H6LJN4</t>
  </si>
  <si>
    <t>A/G-specific adenine glycosylase MutY (EC 3.2.2.-)</t>
  </si>
  <si>
    <t>H6LJN3_ACEWD</t>
  </si>
  <si>
    <t>H6LJN3</t>
  </si>
  <si>
    <t>Extradiol ring-cleavage dioxygenase, class III protein, subunit B</t>
  </si>
  <si>
    <t>H6LJN2_ACEWD</t>
  </si>
  <si>
    <t>H6LJN2</t>
  </si>
  <si>
    <t>Enolase (EC 4.2.1.11) (2-phospho-D-glycerate hydro-lyase) (2-phosphoglycerate dehydratase)</t>
  </si>
  <si>
    <t>H6LJN1_ACEWD</t>
  </si>
  <si>
    <t>H6LJN1</t>
  </si>
  <si>
    <t>H6LJN0_ACEWD</t>
  </si>
  <si>
    <t>H6LJN0</t>
  </si>
  <si>
    <t>Phenylacetate-CoA ligase PaaK2 (EC 6.2.1.30)</t>
  </si>
  <si>
    <t>H6LJM9_ACEWD</t>
  </si>
  <si>
    <t>H6LJM9</t>
  </si>
  <si>
    <t>Aldehyde-alcohol dehydrogenase</t>
  </si>
  <si>
    <t>H6LJM8_ACEWD</t>
  </si>
  <si>
    <t>H6LJM8</t>
  </si>
  <si>
    <t>H6LJM7_ACEWD</t>
  </si>
  <si>
    <t>H6LJM7</t>
  </si>
  <si>
    <t>H6LJM6_ACEWD</t>
  </si>
  <si>
    <t>H6LJM6</t>
  </si>
  <si>
    <t>H6LJM5_ACEWD</t>
  </si>
  <si>
    <t>H6LJM5</t>
  </si>
  <si>
    <t>H6LJ62_ACEWD</t>
  </si>
  <si>
    <t>H6LJ62</t>
  </si>
  <si>
    <t>H6LJ61_ACEWD</t>
  </si>
  <si>
    <t>H6LJ61</t>
  </si>
  <si>
    <t>H6LJ60_ACEWD</t>
  </si>
  <si>
    <t>H6LJ60</t>
  </si>
  <si>
    <t>Trans-aconitate 2-methyltransferase Tam (EC 2.1.1.144)</t>
  </si>
  <si>
    <t>H6LJ59_ACEWD</t>
  </si>
  <si>
    <t>H6LJ59</t>
  </si>
  <si>
    <t>H6LJ58_ACEWD</t>
  </si>
  <si>
    <t>H6LJ58</t>
  </si>
  <si>
    <t>H6LJ57_ACEWD</t>
  </si>
  <si>
    <t>H6LJ57</t>
  </si>
  <si>
    <t>Pyruvate:ferredoxin oxidoreductase, alpha subunit PorA (EC 1.2.7.1)</t>
  </si>
  <si>
    <t>H6LJ56_ACEWD</t>
  </si>
  <si>
    <t>H6LJ56</t>
  </si>
  <si>
    <t>Pyruvate:ferredoxin oxidoreductase, beta subunit PorB (EC 1.2.7.1)</t>
  </si>
  <si>
    <t>H6LJ55_ACEWD</t>
  </si>
  <si>
    <t>H6LJ55</t>
  </si>
  <si>
    <t>H6LJ54_ACEWD</t>
  </si>
  <si>
    <t>H6LJ54</t>
  </si>
  <si>
    <t>H6LJ53_ACEWD</t>
  </si>
  <si>
    <t>H6LJ53</t>
  </si>
  <si>
    <t>H6LJ52_ACEWD</t>
  </si>
  <si>
    <t>H6LJ52</t>
  </si>
  <si>
    <t>Putative FMN-binding domain protein</t>
  </si>
  <si>
    <t>H6LJ51_ACEWD</t>
  </si>
  <si>
    <t>H6LJ51</t>
  </si>
  <si>
    <t>Chromate transporter ChrA2</t>
  </si>
  <si>
    <t>H6LJ50_ACEWD</t>
  </si>
  <si>
    <t>H6LJ50</t>
  </si>
  <si>
    <t>Chromate transporter ChrA1</t>
  </si>
  <si>
    <t>H6LJ49_ACEWD</t>
  </si>
  <si>
    <t>H6LJ49</t>
  </si>
  <si>
    <t>Holo-[acyl-carrier-protein] synthase Sfp (EC 2.7.8.7)</t>
  </si>
  <si>
    <t>H6LJ48_ACEWD</t>
  </si>
  <si>
    <t>H6LJ48</t>
  </si>
  <si>
    <t>Nitroreductase family protein</t>
  </si>
  <si>
    <t>H6LJ47_ACEWD</t>
  </si>
  <si>
    <t>H6LJ47</t>
  </si>
  <si>
    <t>H6LJ46_ACEWD</t>
  </si>
  <si>
    <t>H6LJ46</t>
  </si>
  <si>
    <t>Poly(A) polymerase (EC 2.7.7.19)</t>
  </si>
  <si>
    <t>H6LJ45_ACEWD</t>
  </si>
  <si>
    <t>H6LJ45</t>
  </si>
  <si>
    <t>Putative metal dependent phosphohydrolase, HDIG domain protein</t>
  </si>
  <si>
    <t>H6LJ44_ACEWD</t>
  </si>
  <si>
    <t>H6LJ44</t>
  </si>
  <si>
    <t>Aminodeoxychorismate lyase PabC1 (EC 4.1.3.38)</t>
  </si>
  <si>
    <t>H6LJ43_ACEWD</t>
  </si>
  <si>
    <t>H6LJ43</t>
  </si>
  <si>
    <t>Para-aminobenzoate synthase, component I (EC 2.6.1.85)</t>
  </si>
  <si>
    <t>H6LJ42_ACEWD</t>
  </si>
  <si>
    <t>H6LJ42</t>
  </si>
  <si>
    <t>Anthranilate synthase, component II (EC 4.1.3.27)</t>
  </si>
  <si>
    <t>H6LJ41_ACEWD</t>
  </si>
  <si>
    <t>H6LJ41</t>
  </si>
  <si>
    <t>H6LJ40_ACEWD</t>
  </si>
  <si>
    <t>H6LJ40</t>
  </si>
  <si>
    <t>H6LJ39_ACEWD</t>
  </si>
  <si>
    <t>H6LJ39</t>
  </si>
  <si>
    <t>H6LJ38_ACEWD</t>
  </si>
  <si>
    <t>H6LJ38</t>
  </si>
  <si>
    <t>Prephenate dehydrogenase TyrA (EC 1.3.1.12)</t>
  </si>
  <si>
    <t>H6LJ37_ACEWD</t>
  </si>
  <si>
    <t>H6LJ37</t>
  </si>
  <si>
    <t>3-deoxy-7-phosphoheptulonate synthase AroF (EC 2.5.1.54)</t>
  </si>
  <si>
    <t>H6LJ36_ACEWD</t>
  </si>
  <si>
    <t>H6LJ36</t>
  </si>
  <si>
    <t>O-acetylhomoserine/O-acetylserine sulfhydrylase CysD (EC 2.5.1.49)</t>
  </si>
  <si>
    <t>H6LJ35_ACEWD</t>
  </si>
  <si>
    <t>H6LJ35</t>
  </si>
  <si>
    <t>Homoserine O-acetyltransferase (HAT) (EC 2.3.1.31) (Homoserine transacetylase) (HTA)</t>
  </si>
  <si>
    <t>H6LJ34_ACEWD</t>
  </si>
  <si>
    <t>H6LJ34</t>
  </si>
  <si>
    <t>Transcriptional regulator PadR family protein</t>
  </si>
  <si>
    <t>H6LJ33_ACEWD</t>
  </si>
  <si>
    <t>H6LJ33</t>
  </si>
  <si>
    <t>H6LJ32_ACEWD</t>
  </si>
  <si>
    <t>H6LJ32</t>
  </si>
  <si>
    <t>H6LJ31_ACEWD</t>
  </si>
  <si>
    <t>H6LJ31</t>
  </si>
  <si>
    <t>H6LJ30_ACEWD</t>
  </si>
  <si>
    <t>H6LJ30</t>
  </si>
  <si>
    <t>Methylthioribose kinase MtnK1 (EC 2.7.1.100)</t>
  </si>
  <si>
    <t>H6LJ29_ACEWD</t>
  </si>
  <si>
    <t>H6LJ29</t>
  </si>
  <si>
    <t>H6LJ28_ACEWD</t>
  </si>
  <si>
    <t>H6LJ28</t>
  </si>
  <si>
    <t>H6LJ27_ACEWD</t>
  </si>
  <si>
    <t>H6LJ27</t>
  </si>
  <si>
    <t>Nitroreductase family protein fused to ferredoxin domain protein</t>
  </si>
  <si>
    <t>H6LJ26_ACEWD</t>
  </si>
  <si>
    <t>H6LJ26</t>
  </si>
  <si>
    <t>Undecaprenyl-diphosphatase (EC 3.6.1.27) (Bacitracin resistance protein) (Undecaprenyl pyrophosphate phosphatase)</t>
  </si>
  <si>
    <t>H6LJ25_ACEWD</t>
  </si>
  <si>
    <t>H6LJ25</t>
  </si>
  <si>
    <t>Proteinase inhibitor I4, serpin</t>
  </si>
  <si>
    <t>H6LJ24_ACEWD</t>
  </si>
  <si>
    <t>H6LJ24</t>
  </si>
  <si>
    <t>Carbonic anhydrase (EC 4.2.1.1) (Carbonate dehydratase)</t>
  </si>
  <si>
    <t>H6LJ23_ACEWD</t>
  </si>
  <si>
    <t>H6LJ23</t>
  </si>
  <si>
    <t>H6LJ22_ACEWD</t>
  </si>
  <si>
    <t>H6LJ22</t>
  </si>
  <si>
    <t>H6LJ21_ACEWD</t>
  </si>
  <si>
    <t>H6LJ21</t>
  </si>
  <si>
    <t>MCP methyltransferase, CheR-type (EC 2.1.1.80)</t>
  </si>
  <si>
    <t>H6LJ20_ACEWD</t>
  </si>
  <si>
    <t>H6LJ20</t>
  </si>
  <si>
    <t>H6LJ19_ACEWD</t>
  </si>
  <si>
    <t>H6LJ19</t>
  </si>
  <si>
    <t>Putative diguanylate cyclase containing PAS/PAC sensor</t>
  </si>
  <si>
    <t>H6LJ18_ACEWD</t>
  </si>
  <si>
    <t>H6LJ18</t>
  </si>
  <si>
    <t>H6LJ17_ACEWD</t>
  </si>
  <si>
    <t>H6LJ17</t>
  </si>
  <si>
    <t>UV damage endonuclease UvdE (EC 3.-.-.-)</t>
  </si>
  <si>
    <t>H6LJ16_ACEWD</t>
  </si>
  <si>
    <t>H6LJ16</t>
  </si>
  <si>
    <t>H6LJ15_ACEWD</t>
  </si>
  <si>
    <t>H6LJ15</t>
  </si>
  <si>
    <t>Zinc finger CDGSH-type domain protein</t>
  </si>
  <si>
    <t>H6LJ14_ACEWD</t>
  </si>
  <si>
    <t>H6LJ14</t>
  </si>
  <si>
    <t>Amino acid ABC transport system ATP-binding protein</t>
  </si>
  <si>
    <t>H6LJ13_ACEWD</t>
  </si>
  <si>
    <t>H6LJ13</t>
  </si>
  <si>
    <t>Amino acid ABC transport system permease protein</t>
  </si>
  <si>
    <t>H6LJ12_ACEWD</t>
  </si>
  <si>
    <t>H6LJ12</t>
  </si>
  <si>
    <t>Amino acid ABC transport system substrate binding protein</t>
  </si>
  <si>
    <t>H6LJ11_ACEWD</t>
  </si>
  <si>
    <t>H6LJ11</t>
  </si>
  <si>
    <t>Putative cupin 2 conserved barrel domain protein</t>
  </si>
  <si>
    <t>H6LJ10_ACEWD</t>
  </si>
  <si>
    <t>H6LJ10</t>
  </si>
  <si>
    <t>H6LJ09_ACEWD</t>
  </si>
  <si>
    <t>H6LJ09</t>
  </si>
  <si>
    <t>Accessory gene regulator B</t>
  </si>
  <si>
    <t>H6LJ08_ACEWD</t>
  </si>
  <si>
    <t>H6LJ08</t>
  </si>
  <si>
    <t>H6LJ07_ACEWD</t>
  </si>
  <si>
    <t>H6LJ07</t>
  </si>
  <si>
    <t>H6LJ06_ACEWD</t>
  </si>
  <si>
    <t>H6LJ06</t>
  </si>
  <si>
    <t>H6LJ04_ACEWD</t>
  </si>
  <si>
    <t>H6LJ04</t>
  </si>
  <si>
    <t>H6LJ03_ACEWD</t>
  </si>
  <si>
    <t>H6LJ03</t>
  </si>
  <si>
    <t>Diguanylate cyclase containing PAS/PAC sensor</t>
  </si>
  <si>
    <t>H6LJ02_ACEWD</t>
  </si>
  <si>
    <t>H6LJ02</t>
  </si>
  <si>
    <t>H6LJ01_ACEWD</t>
  </si>
  <si>
    <t>H6LJ01</t>
  </si>
  <si>
    <t>H6LJ00_ACEWD</t>
  </si>
  <si>
    <t>H6LJ00</t>
  </si>
  <si>
    <t>Sensor protein KdpD (EC 2.7.13.3)</t>
  </si>
  <si>
    <t>H6LIZ9_ACEWD</t>
  </si>
  <si>
    <t>H6LIZ9</t>
  </si>
  <si>
    <t>Potassium-transporting ATPase ATP-binding subunit (EC 3.6.3.12) (ATP phosphohydrolase [potassium-transporting] B chain) (Potassium-binding and translocating subunit B) (Potassium-translocating ATPase B chain)</t>
  </si>
  <si>
    <t>H6LIZ8_ACEWD</t>
  </si>
  <si>
    <t>H6LIZ8</t>
  </si>
  <si>
    <t>H6LIZ7_ACEWD</t>
  </si>
  <si>
    <t>H6LIZ7</t>
  </si>
  <si>
    <t>H6LIZ6_ACEWD</t>
  </si>
  <si>
    <t>H6LIZ6</t>
  </si>
  <si>
    <t>H6LIZ5_ACEWD</t>
  </si>
  <si>
    <t>H6LIZ5</t>
  </si>
  <si>
    <t>H6LIZ4_ACEWD</t>
  </si>
  <si>
    <t>H6LIZ4</t>
  </si>
  <si>
    <t>H6LIZ3_ACEWD</t>
  </si>
  <si>
    <t>H6LIZ3</t>
  </si>
  <si>
    <t>H6LIZ2_ACEWD</t>
  </si>
  <si>
    <t>H6LIZ2</t>
  </si>
  <si>
    <t>H6LIZ1_ACEWD</t>
  </si>
  <si>
    <t>H6LIZ1</t>
  </si>
  <si>
    <t>H6LIZ0_ACEWD</t>
  </si>
  <si>
    <t>H6LIZ0</t>
  </si>
  <si>
    <t>Cobalamin synthesis protein/P47K family protein</t>
  </si>
  <si>
    <t>H6LIY9_ACEWD</t>
  </si>
  <si>
    <t>H6LIY9</t>
  </si>
  <si>
    <t>Putative B12-dependend methionine synthase</t>
  </si>
  <si>
    <t>H6LIY8_ACEWD</t>
  </si>
  <si>
    <t>H6LIY8</t>
  </si>
  <si>
    <t>H6LIY7_ACEWD</t>
  </si>
  <si>
    <t>H6LIY7</t>
  </si>
  <si>
    <t>H6LIY6_ACEWD</t>
  </si>
  <si>
    <t>H6LIY6</t>
  </si>
  <si>
    <t>Uroporphyrinogen decarboxylase UroD1 (EC 4.1.1.37)</t>
  </si>
  <si>
    <t>H6LIY5_ACEWD</t>
  </si>
  <si>
    <t>H6LIY5</t>
  </si>
  <si>
    <t>Hydantoinase/oxoprolinase HyuA</t>
  </si>
  <si>
    <t>H6LIY4_ACEWD</t>
  </si>
  <si>
    <t>H6LIY4</t>
  </si>
  <si>
    <t>Methyltransferase 1 MttB5 (EC 2.1.1.-)</t>
  </si>
  <si>
    <t>H6LIY3_ACEWD</t>
  </si>
  <si>
    <t>H6LIY3</t>
  </si>
  <si>
    <t>Corrinoid protein MttC3</t>
  </si>
  <si>
    <t>H6LIH1_ACEWD</t>
  </si>
  <si>
    <t>H6LIH1</t>
  </si>
  <si>
    <t>Choline/carnitine/betaine transporter OpuD1</t>
  </si>
  <si>
    <t>H6LIH0_ACEWD</t>
  </si>
  <si>
    <t>H6LIH0</t>
  </si>
  <si>
    <t>Methyltransferase 1 MttB4 (EC 2.1.1.-)</t>
  </si>
  <si>
    <t>H6LIG9_ACEWD</t>
  </si>
  <si>
    <t>H6LIG9</t>
  </si>
  <si>
    <t>Methyltransferase 1 MttB3 (EC 2.1.1.-)</t>
  </si>
  <si>
    <t>H6LIG8_ACEWD</t>
  </si>
  <si>
    <t>H6LIG8</t>
  </si>
  <si>
    <t>Corrinoid protein MttC2</t>
  </si>
  <si>
    <t>H6LIG7_ACEWD</t>
  </si>
  <si>
    <t>H6LIG7</t>
  </si>
  <si>
    <t>H6LIG6_ACEWD</t>
  </si>
  <si>
    <t>H6LIG6</t>
  </si>
  <si>
    <t>H6LIG5_ACEWD</t>
  </si>
  <si>
    <t>H6LIG5</t>
  </si>
  <si>
    <t>Thioesterase superfamily protein</t>
  </si>
  <si>
    <t>H6LIG4_ACEWD</t>
  </si>
  <si>
    <t>H6LIG4</t>
  </si>
  <si>
    <t>H6LIG3_ACEWD</t>
  </si>
  <si>
    <t>H6LIG3</t>
  </si>
  <si>
    <t>Carboxynorspermidine decarboxylase NspC (EC 4.1.1.-)</t>
  </si>
  <si>
    <t>H6LIG2_ACEWD</t>
  </si>
  <si>
    <t>H6LIG2</t>
  </si>
  <si>
    <t>Saccharopine dehydrogenase Sdh (EC 1.5.1.7)</t>
  </si>
  <si>
    <t>H6LIG1_ACEWD</t>
  </si>
  <si>
    <t>H6LIG1</t>
  </si>
  <si>
    <t>Agmatinase SpeB (EC 3.5.3.11)</t>
  </si>
  <si>
    <t>H6LIG0_ACEWD</t>
  </si>
  <si>
    <t>H6LIG0</t>
  </si>
  <si>
    <t>Polyamine aminopropyltransferase (Putrescine aminopropyltransferase) (PAPT) (Spermidine synthase) (SPDS) (SPDSY) (EC 2.5.1.16)</t>
  </si>
  <si>
    <t>H6LIF9_ACEWD</t>
  </si>
  <si>
    <t>H6LIF9</t>
  </si>
  <si>
    <t>Arginine decarboxylase SpeA (EC 4.1.1.19)</t>
  </si>
  <si>
    <t>H6LIF8_ACEWD</t>
  </si>
  <si>
    <t>H6LIF8</t>
  </si>
  <si>
    <t>S-adenosylmethionine decarboxylase proenzyme (AdoMetDC) (SAMDC) (EC 4.1.1.50) [Cleaved into: S-adenosylmethionine decarboxylase beta chain; S-adenosylmethionine decarboxylase alpha chain]</t>
  </si>
  <si>
    <t>H6LIF7_ACEWD</t>
  </si>
  <si>
    <t>H6LIF7</t>
  </si>
  <si>
    <t>H6LIF6_ACEWD</t>
  </si>
  <si>
    <t>H6LIF6</t>
  </si>
  <si>
    <t>H6LIF5_ACEWD</t>
  </si>
  <si>
    <t>H6LIF5</t>
  </si>
  <si>
    <t>H6LIF4_ACEWD</t>
  </si>
  <si>
    <t>H6LIF4</t>
  </si>
  <si>
    <t>H6LIF3_ACEWD</t>
  </si>
  <si>
    <t>H6LIF3</t>
  </si>
  <si>
    <t>H6LIF2_ACEWD</t>
  </si>
  <si>
    <t>H6LIF2</t>
  </si>
  <si>
    <t>H6LIF1_ACEWD</t>
  </si>
  <si>
    <t>H6LIF1</t>
  </si>
  <si>
    <t>Pyridoxal 5'-phosphate synthase subunit PdxS (PLP synthase subunit PdxS) (EC 4.3.3.6) (Pdx1)</t>
  </si>
  <si>
    <t>H6LIF0_ACEWD</t>
  </si>
  <si>
    <t>H6LIF0</t>
  </si>
  <si>
    <t>Pyridoxal 5'-phosphate synthase subunit PdxT (EC 4.3.3.6) (Pdx2) (Pyridoxal 5'-phosphate synthase glutaminase subunit) (EC 3.5.1.2)</t>
  </si>
  <si>
    <t>H6LIE9_ACEWD</t>
  </si>
  <si>
    <t>H6LIE9</t>
  </si>
  <si>
    <t>Multi antimicrobial extrusion protein MatE2</t>
  </si>
  <si>
    <t>H6LIE8_ACEWD</t>
  </si>
  <si>
    <t>H6LIE8</t>
  </si>
  <si>
    <t>Cytidylate kinase CmpK (EC 2.7.4.14)</t>
  </si>
  <si>
    <t>H6LIE7_ACEWD</t>
  </si>
  <si>
    <t>H6LIE7</t>
  </si>
  <si>
    <t>H6LIE6_ACEWD</t>
  </si>
  <si>
    <t>H6LIE6</t>
  </si>
  <si>
    <t>Methyltransferase 1 MttB2 (EC 2.1.1.-)</t>
  </si>
  <si>
    <t>H6LIE5_ACEWD</t>
  </si>
  <si>
    <t>H6LIE5</t>
  </si>
  <si>
    <t>Corrinoid protein MttC1</t>
  </si>
  <si>
    <t>H6LIE4_ACEWD</t>
  </si>
  <si>
    <t>H6LIE4</t>
  </si>
  <si>
    <t>Methyltransferase 2 MttA1 (EC 2.1.1.-)</t>
  </si>
  <si>
    <t>H6LIE3_ACEWD</t>
  </si>
  <si>
    <t>H6LIE3</t>
  </si>
  <si>
    <t>H6LIE2_ACEWD</t>
  </si>
  <si>
    <t>H6LIE2</t>
  </si>
  <si>
    <t>Multidrug resistance efflux transporter EmrE</t>
  </si>
  <si>
    <t>H6LIE1_ACEWD</t>
  </si>
  <si>
    <t>H6LIE1</t>
  </si>
  <si>
    <t>Phosphomethylpyrimidine kinase ThiD (EC 2.7.4.7)</t>
  </si>
  <si>
    <t>H6LIE0_ACEWD</t>
  </si>
  <si>
    <t>H6LIE0</t>
  </si>
  <si>
    <t>Putative haloacid dehalogenase, IA family protein</t>
  </si>
  <si>
    <t>H6LID9_ACEWD</t>
  </si>
  <si>
    <t>H6LID9</t>
  </si>
  <si>
    <t>Thiamine-phosphate synthase (TP synthase) (TPS) (EC 2.5.1.3) (Thiamine-phosphate pyrophosphorylase) (TMP pyrophosphorylase) (TMP-PPase)</t>
  </si>
  <si>
    <t>H6LID8_ACEWD</t>
  </si>
  <si>
    <t>H6LID8</t>
  </si>
  <si>
    <t>Hydroxyethylthiazole kinase (EC 2.7.1.50) (4-methyl-5-beta-hydroxyethylthiazole kinase) (TH kinase) (Thz kinase)</t>
  </si>
  <si>
    <t>H6LID7_ACEWD</t>
  </si>
  <si>
    <t>H6LID7</t>
  </si>
  <si>
    <t>Putative 4Fe-4S ferredoxin iron-sulfur binding domain protein</t>
  </si>
  <si>
    <t>H6LID6_ACEWD</t>
  </si>
  <si>
    <t>H6LID6</t>
  </si>
  <si>
    <t>Putative cytochrome c biogenesis protein, transmembrane region</t>
  </si>
  <si>
    <t>H6LID5_ACEWD</t>
  </si>
  <si>
    <t>H6LID5</t>
  </si>
  <si>
    <t>Redoxin domain protein</t>
  </si>
  <si>
    <t>H6LID4_ACEWD</t>
  </si>
  <si>
    <t>H6LID4</t>
  </si>
  <si>
    <t>H6LID3_ACEWD</t>
  </si>
  <si>
    <t>H6LID3</t>
  </si>
  <si>
    <t>H6LID2_ACEWD</t>
  </si>
  <si>
    <t>H6LID2</t>
  </si>
  <si>
    <t>H6LID1_ACEWD</t>
  </si>
  <si>
    <t>H6LID1</t>
  </si>
  <si>
    <t>Transcriptional regulator Crp/Fnr family</t>
  </si>
  <si>
    <t>H6LID0_ACEWD</t>
  </si>
  <si>
    <t>H6LID0</t>
  </si>
  <si>
    <t>H6LIC9_ACEWD</t>
  </si>
  <si>
    <t>H6LIC9</t>
  </si>
  <si>
    <t>H6LIC8_ACEWD</t>
  </si>
  <si>
    <t>H6LIC8</t>
  </si>
  <si>
    <t>H6LIC7_ACEWD</t>
  </si>
  <si>
    <t>H6LIC7</t>
  </si>
  <si>
    <t>H6LIC6_ACEWD</t>
  </si>
  <si>
    <t>H6LIC6</t>
  </si>
  <si>
    <t>H6LIC5_ACEWD</t>
  </si>
  <si>
    <t>H6LIC5</t>
  </si>
  <si>
    <t>Putative flavoredoxin</t>
  </si>
  <si>
    <t>H6LIC4_ACEWD</t>
  </si>
  <si>
    <t>H6LIC4</t>
  </si>
  <si>
    <t>Metallo-beta-lactamase</t>
  </si>
  <si>
    <t>H6LIC3_ACEWD</t>
  </si>
  <si>
    <t>H6LIC3</t>
  </si>
  <si>
    <t>Putative flavodoxin</t>
  </si>
  <si>
    <t>H6LIC2_ACEWD</t>
  </si>
  <si>
    <t>H6LIC2</t>
  </si>
  <si>
    <t>Methyltransferase type 11 (EC 2.1.1.-)</t>
  </si>
  <si>
    <t>H6LIC1_ACEWD</t>
  </si>
  <si>
    <t>H6LIC1</t>
  </si>
  <si>
    <t>Gluthation ABC transport system ATP-binding protein GsiA</t>
  </si>
  <si>
    <t>H6LIC0_ACEWD</t>
  </si>
  <si>
    <t>H6LIC0</t>
  </si>
  <si>
    <t>Gluthation ABC transport system permease protein GsiD</t>
  </si>
  <si>
    <t>H6LIB9_ACEWD</t>
  </si>
  <si>
    <t>H6LIB9</t>
  </si>
  <si>
    <t>Gluthation ABC transport system permease protein GsiC</t>
  </si>
  <si>
    <t>H6LIB8_ACEWD</t>
  </si>
  <si>
    <t>H6LIB8</t>
  </si>
  <si>
    <t>Gluthation ABC transport system substrate binding protein GsiB</t>
  </si>
  <si>
    <t>H6LIB7_ACEWD</t>
  </si>
  <si>
    <t>H6LIB7</t>
  </si>
  <si>
    <t>H6LIB6_ACEWD</t>
  </si>
  <si>
    <t>H6LIB6</t>
  </si>
  <si>
    <t>H6LIB5_ACEWD</t>
  </si>
  <si>
    <t>H6LIB5</t>
  </si>
  <si>
    <t>Transporter</t>
  </si>
  <si>
    <t>H6LIB4_ACEWD</t>
  </si>
  <si>
    <t>H6LIB4</t>
  </si>
  <si>
    <t>Putative P-loop ATPase</t>
  </si>
  <si>
    <t>H6LIB3_ACEWD</t>
  </si>
  <si>
    <t>H6LIB3</t>
  </si>
  <si>
    <t>H6LIB2_ACEWD</t>
  </si>
  <si>
    <t>H6LIB2</t>
  </si>
  <si>
    <t>H6LIB1_ACEWD</t>
  </si>
  <si>
    <t>H6LIB1</t>
  </si>
  <si>
    <t>H6LIB0_ACEWD</t>
  </si>
  <si>
    <t>H6LIB0</t>
  </si>
  <si>
    <t>Lipolytic protein, G-D-S-L family</t>
  </si>
  <si>
    <t>H6LIA9_ACEWD</t>
  </si>
  <si>
    <t>H6LIA9</t>
  </si>
  <si>
    <t>D-alanyl-D-alanine carboxypeptidase DacB1 (EC 3.4.16.4)</t>
  </si>
  <si>
    <t>H6LIA8_ACEWD</t>
  </si>
  <si>
    <t>H6LIA8</t>
  </si>
  <si>
    <t>H6LIA7_ACEWD</t>
  </si>
  <si>
    <t>H6LIA7</t>
  </si>
  <si>
    <t>H6LIA6_ACEWD</t>
  </si>
  <si>
    <t>H6LIA6</t>
  </si>
  <si>
    <t>H6LIA5_ACEWD</t>
  </si>
  <si>
    <t>H6LIA5</t>
  </si>
  <si>
    <t>H6LIA4_ACEWD</t>
  </si>
  <si>
    <t>H6LIA4</t>
  </si>
  <si>
    <t>H6LIA3_ACEWD</t>
  </si>
  <si>
    <t>H6LIA3</t>
  </si>
  <si>
    <t>H6LIA2_ACEWD</t>
  </si>
  <si>
    <t>H6LIA2</t>
  </si>
  <si>
    <t>H6LIA1_ACEWD</t>
  </si>
  <si>
    <t>H6LIA1</t>
  </si>
  <si>
    <t>Putative glyoxalase/bleomycin resistance protein/dioxygenase</t>
  </si>
  <si>
    <t>H6LIA0_ACEWD</t>
  </si>
  <si>
    <t>H6LIA0</t>
  </si>
  <si>
    <t>H6LI99_ACEWD</t>
  </si>
  <si>
    <t>H6LI99</t>
  </si>
  <si>
    <t>H6LI98_ACEWD</t>
  </si>
  <si>
    <t>H6LI98</t>
  </si>
  <si>
    <t>Phage protein</t>
  </si>
  <si>
    <t>H6LI97_ACEWD</t>
  </si>
  <si>
    <t>H6LI97</t>
  </si>
  <si>
    <t>H6LI96_ACEWD</t>
  </si>
  <si>
    <t>H6LI96</t>
  </si>
  <si>
    <t>Putative internalin like protein</t>
  </si>
  <si>
    <t>H6LI95_ACEWD</t>
  </si>
  <si>
    <t>H6LI95</t>
  </si>
  <si>
    <t>H6LI94_ACEWD</t>
  </si>
  <si>
    <t>H6LI94</t>
  </si>
  <si>
    <t>H6LI93_ACEWD</t>
  </si>
  <si>
    <t>H6LI93</t>
  </si>
  <si>
    <t>H6LI92_ACEWD</t>
  </si>
  <si>
    <t>H6LI92</t>
  </si>
  <si>
    <t>H6LI91_ACEWD</t>
  </si>
  <si>
    <t>H6LI91</t>
  </si>
  <si>
    <t>H6LHT5_ACEWD</t>
  </si>
  <si>
    <t>H6LHT5</t>
  </si>
  <si>
    <t>H6LHT4_ACEWD</t>
  </si>
  <si>
    <t>H6LHT4</t>
  </si>
  <si>
    <t>H6LHT3_ACEWD</t>
  </si>
  <si>
    <t>H6LHT3</t>
  </si>
  <si>
    <t>Cation transport ATPase</t>
  </si>
  <si>
    <t>H6LHT2_ACEWD</t>
  </si>
  <si>
    <t>H6LHT2</t>
  </si>
  <si>
    <t>H6LHT1_ACEWD</t>
  </si>
  <si>
    <t>H6LHT1</t>
  </si>
  <si>
    <t>Putative redox-active disulfide protein 2</t>
  </si>
  <si>
    <t>H6LHT0_ACEWD</t>
  </si>
  <si>
    <t>H6LHT0</t>
  </si>
  <si>
    <t>H6LHS9_ACEWD</t>
  </si>
  <si>
    <t>H6LHS9</t>
  </si>
  <si>
    <t>H6LHS8_ACEWD</t>
  </si>
  <si>
    <t>H6LHS8</t>
  </si>
  <si>
    <t>Type I phosphodiesterase/nucleotide pyrophosphatase Npp (EC 3.1.4.1)</t>
  </si>
  <si>
    <t>H6LHS7_ACEWD</t>
  </si>
  <si>
    <t>H6LHS7</t>
  </si>
  <si>
    <t>H6LHS6_ACEWD</t>
  </si>
  <si>
    <t>H6LHS6</t>
  </si>
  <si>
    <t>Methylated-DNA--protein-cysteine methyltransferase (EC 2.1.1.63) (6-O-methylguanine-DNA methyltransferase) (MGMT) (O-6-methylguanine-DNA-alkyltransferase)</t>
  </si>
  <si>
    <t>H6LHS5_ACEWD</t>
  </si>
  <si>
    <t>H6LHS5</t>
  </si>
  <si>
    <t>H6LHS4_ACEWD</t>
  </si>
  <si>
    <t>H6LHS4</t>
  </si>
  <si>
    <t>Ribonucleoside-triphosphate reductase, anaerobic-like protein (EC 1.17.4.2)</t>
  </si>
  <si>
    <t>H6LHS3_ACEWD</t>
  </si>
  <si>
    <t>H6LHS3</t>
  </si>
  <si>
    <t>H6LHS2_ACEWD</t>
  </si>
  <si>
    <t>H6LHS2</t>
  </si>
  <si>
    <t>H6LHS1_ACEWD</t>
  </si>
  <si>
    <t>H6LHS1</t>
  </si>
  <si>
    <t>H6LHS0_ACEWD</t>
  </si>
  <si>
    <t>H6LHS0</t>
  </si>
  <si>
    <t>Putative FRG domain protein</t>
  </si>
  <si>
    <t>H6LHR9_ACEWD</t>
  </si>
  <si>
    <t>H6LHR9</t>
  </si>
  <si>
    <t>H6LHR8_ACEWD</t>
  </si>
  <si>
    <t>H6LHR8</t>
  </si>
  <si>
    <t>Type I restriction-modification system specificity subunit HsdS1 (EC 3.1.21.3)</t>
  </si>
  <si>
    <t>H6LHR7_ACEWD</t>
  </si>
  <si>
    <t>H6LHR7</t>
  </si>
  <si>
    <t>H6LHR6_ACEWD</t>
  </si>
  <si>
    <t>H6LHR6</t>
  </si>
  <si>
    <t>H6LHR5_ACEWD</t>
  </si>
  <si>
    <t>H6LHR5</t>
  </si>
  <si>
    <t>Type I restriction-modification system methyltransferase subunit HsdM1 (EC 3.1.21.3)</t>
  </si>
  <si>
    <t>H6LHR4_ACEWD</t>
  </si>
  <si>
    <t>H6LHR4</t>
  </si>
  <si>
    <t>H6LHR3_ACEWD</t>
  </si>
  <si>
    <t>H6LHR3</t>
  </si>
  <si>
    <t>H6LHR2_ACEWD</t>
  </si>
  <si>
    <t>H6LHR2</t>
  </si>
  <si>
    <t>H6LHR1_ACEWD</t>
  </si>
  <si>
    <t>H6LHR1</t>
  </si>
  <si>
    <t>H6LHQ9_ACEWD</t>
  </si>
  <si>
    <t>H6LHQ9</t>
  </si>
  <si>
    <t>H6LHQ8_ACEWD</t>
  </si>
  <si>
    <t>H6LHQ8</t>
  </si>
  <si>
    <t>H6LHQ7_ACEWD</t>
  </si>
  <si>
    <t>H6LHQ7</t>
  </si>
  <si>
    <t>Putative HAD hydrolase, IIB family</t>
  </si>
  <si>
    <t>H6LHQ6_ACEWD</t>
  </si>
  <si>
    <t>H6LHQ6</t>
  </si>
  <si>
    <t>H6LHQ5_ACEWD</t>
  </si>
  <si>
    <t>H6LHQ5</t>
  </si>
  <si>
    <t>Putative FMN-binding protein</t>
  </si>
  <si>
    <t>H6LHQ4_ACEWD</t>
  </si>
  <si>
    <t>H6LHQ4</t>
  </si>
  <si>
    <t>Flavodoxin</t>
  </si>
  <si>
    <t>H6LHQ3_ACEWD</t>
  </si>
  <si>
    <t>H6LHQ3</t>
  </si>
  <si>
    <t>H6LHQ2_ACEWD</t>
  </si>
  <si>
    <t>H6LHQ2</t>
  </si>
  <si>
    <t>H6LHQ1_ACEWD</t>
  </si>
  <si>
    <t>H6LHQ1</t>
  </si>
  <si>
    <t>H6LHQ0_ACEWD</t>
  </si>
  <si>
    <t>H6LHQ0</t>
  </si>
  <si>
    <t>H6LHP9_ACEWD</t>
  </si>
  <si>
    <t>H6LHP9</t>
  </si>
  <si>
    <t>H6LHP8_ACEWD</t>
  </si>
  <si>
    <t>H6LHP8</t>
  </si>
  <si>
    <t>H6LHP7_ACEWD</t>
  </si>
  <si>
    <t>H6LHP7</t>
  </si>
  <si>
    <t>Serine O-acetyltransferase Sat (EC 2.3.1.30)</t>
  </si>
  <si>
    <t>H6LHP6_ACEWD</t>
  </si>
  <si>
    <t>H6LHP6</t>
  </si>
  <si>
    <t>H6LHP5_ACEWD</t>
  </si>
  <si>
    <t>H6LHP5</t>
  </si>
  <si>
    <t>Fumarase Fum (EC 4.2.1.2)</t>
  </si>
  <si>
    <t>H6LHP4_ACEWD</t>
  </si>
  <si>
    <t>H6LHP4</t>
  </si>
  <si>
    <t>Iron-only hydrogenase maturation protein HydF</t>
  </si>
  <si>
    <t>H6LHP3_ACEWD</t>
  </si>
  <si>
    <t>H6LHP3</t>
  </si>
  <si>
    <t>H6LHP2_ACEWD</t>
  </si>
  <si>
    <t>H6LHP2</t>
  </si>
  <si>
    <t>Universal stress protein A</t>
  </si>
  <si>
    <t>H6LHP1_ACEWD</t>
  </si>
  <si>
    <t>H6LHP1</t>
  </si>
  <si>
    <t>H6LHP0_ACEWD</t>
  </si>
  <si>
    <t>H6LHP0</t>
  </si>
  <si>
    <t>H6LHN9_ACEWD</t>
  </si>
  <si>
    <t>H6LHN9</t>
  </si>
  <si>
    <t>H6LHN8_ACEWD</t>
  </si>
  <si>
    <t>H6LHN8</t>
  </si>
  <si>
    <t>H6LHN7_ACEWD</t>
  </si>
  <si>
    <t>H6LHN7</t>
  </si>
  <si>
    <t>H6LHN6_ACEWD</t>
  </si>
  <si>
    <t>H6LHN6</t>
  </si>
  <si>
    <t>Putative penicillin-binding protein</t>
  </si>
  <si>
    <t>H6LHN5_ACEWD</t>
  </si>
  <si>
    <t>H6LHN5</t>
  </si>
  <si>
    <t>Ca(2+)/H(+) antiporter</t>
  </si>
  <si>
    <t>H6LHN4_ACEWD</t>
  </si>
  <si>
    <t>H6LHN4</t>
  </si>
  <si>
    <t>H6LHN3_ACEWD</t>
  </si>
  <si>
    <t>H6LHN3</t>
  </si>
  <si>
    <t>GTP pyrophosphokinase SpoT (EC 2.7.6.5)</t>
  </si>
  <si>
    <t>H6LHN2_ACEWD</t>
  </si>
  <si>
    <t>H6LHN2</t>
  </si>
  <si>
    <t>H6LHN1_ACEWD</t>
  </si>
  <si>
    <t>H6LHN1</t>
  </si>
  <si>
    <t>H6LHN0_ACEWD</t>
  </si>
  <si>
    <t>H6LHN0</t>
  </si>
  <si>
    <t>H6LHM9_ACEWD</t>
  </si>
  <si>
    <t>H6LHM9</t>
  </si>
  <si>
    <t>H6LHM8_ACEWD</t>
  </si>
  <si>
    <t>H6LHM8</t>
  </si>
  <si>
    <t>Branched-chain amino binding protein</t>
  </si>
  <si>
    <t>H6LHM7_ACEWD</t>
  </si>
  <si>
    <t>H6LHM7</t>
  </si>
  <si>
    <t>Cobalamin (Vitamin B12)-binding methylthiotransferase</t>
  </si>
  <si>
    <t>H6LHM6_ACEWD</t>
  </si>
  <si>
    <t>H6LHM6</t>
  </si>
  <si>
    <t>H6LHM5_ACEWD</t>
  </si>
  <si>
    <t>H6LHM5</t>
  </si>
  <si>
    <t>H6LHM4_ACEWD</t>
  </si>
  <si>
    <t>H6LHM4</t>
  </si>
  <si>
    <t>H6LHM3_ACEWD</t>
  </si>
  <si>
    <t>H6LHM3</t>
  </si>
  <si>
    <t>H6LHM2_ACEWD</t>
  </si>
  <si>
    <t>H6LHM2</t>
  </si>
  <si>
    <t>H6LHM1_ACEWD</t>
  </si>
  <si>
    <t>H6LHM1</t>
  </si>
  <si>
    <t>H6LHM0_ACEWD</t>
  </si>
  <si>
    <t>H6LHM0</t>
  </si>
  <si>
    <t>H6LHL9_ACEWD</t>
  </si>
  <si>
    <t>H6LHL9</t>
  </si>
  <si>
    <t>H6LHL8_ACEWD</t>
  </si>
  <si>
    <t>H6LHL8</t>
  </si>
  <si>
    <t>H6LHL7_ACEWD</t>
  </si>
  <si>
    <t>H6LHL7</t>
  </si>
  <si>
    <t>Glycerophosphoryl diester phosphodiesterase GlpQ2 (EC 3.1.4.46)</t>
  </si>
  <si>
    <t>H6LHL6_ACEWD</t>
  </si>
  <si>
    <t>H6LHL6</t>
  </si>
  <si>
    <t>Glycerophosphoryl diester phosphodiesterase GlpQ1 (EC 3.1.4.46)</t>
  </si>
  <si>
    <t>H6LHL5_ACEWD</t>
  </si>
  <si>
    <t>H6LHL5</t>
  </si>
  <si>
    <t>H6LHL4_ACEWD</t>
  </si>
  <si>
    <t>H6LHL4</t>
  </si>
  <si>
    <t>H6LHL3_ACEWD</t>
  </si>
  <si>
    <t>H6LHL3</t>
  </si>
  <si>
    <t>Oxidoreductase</t>
  </si>
  <si>
    <t>H6LHL2_ACEWD</t>
  </si>
  <si>
    <t>H6LHL2</t>
  </si>
  <si>
    <t>Aldehyde oxidoreductase Mop1 (EC 1.2.99.7)</t>
  </si>
  <si>
    <t>H6LHL1_ACEWD</t>
  </si>
  <si>
    <t>H6LHL1</t>
  </si>
  <si>
    <t>H6LHL0_ACEWD</t>
  </si>
  <si>
    <t>H6LHL0</t>
  </si>
  <si>
    <t>H6LHK9_ACEWD</t>
  </si>
  <si>
    <t>H6LHK9</t>
  </si>
  <si>
    <t>H6LHK8_ACEWD</t>
  </si>
  <si>
    <t>H6LHK8</t>
  </si>
  <si>
    <t>H6LHK7_ACEWD</t>
  </si>
  <si>
    <t>H6LHK7</t>
  </si>
  <si>
    <t>H6LHK6_ACEWD</t>
  </si>
  <si>
    <t>H6LHK6</t>
  </si>
  <si>
    <t>H6LH46_ACEWD</t>
  </si>
  <si>
    <t>H6LH46</t>
  </si>
  <si>
    <t>H6LH45_ACEWD</t>
  </si>
  <si>
    <t>H6LH45</t>
  </si>
  <si>
    <t>H6LH44_ACEWD</t>
  </si>
  <si>
    <t>H6LH44</t>
  </si>
  <si>
    <t>Glutamate dehydrogenase</t>
  </si>
  <si>
    <t>H6LH43_ACEWD</t>
  </si>
  <si>
    <t>H6LH43</t>
  </si>
  <si>
    <t>2-isopropylmalate synthase LeuA1 (EC 2.3.3.13)</t>
  </si>
  <si>
    <t>H6LH42_ACEWD</t>
  </si>
  <si>
    <t>H6LH42</t>
  </si>
  <si>
    <t>H6LH41_ACEWD</t>
  </si>
  <si>
    <t>H6LH41</t>
  </si>
  <si>
    <t>Putative FMN-dependent dehydrogenase</t>
  </si>
  <si>
    <t>H6LH40_ACEWD</t>
  </si>
  <si>
    <t>H6LH40</t>
  </si>
  <si>
    <t>H6LH39_ACEWD</t>
  </si>
  <si>
    <t>H6LH39</t>
  </si>
  <si>
    <t>H6LH38_ACEWD</t>
  </si>
  <si>
    <t>H6LH38</t>
  </si>
  <si>
    <t>Propanediol utilization protein PduV1</t>
  </si>
  <si>
    <t>H6LH37_ACEWD</t>
  </si>
  <si>
    <t>H6LH37</t>
  </si>
  <si>
    <t>H6LH36_ACEWD</t>
  </si>
  <si>
    <t>H6LH36</t>
  </si>
  <si>
    <t>H6LH35_ACEWD</t>
  </si>
  <si>
    <t>H6LH35</t>
  </si>
  <si>
    <t>H6LH34_ACEWD</t>
  </si>
  <si>
    <t>H6LH34</t>
  </si>
  <si>
    <t>Alanine racemase (EC 5.1.1.1)</t>
  </si>
  <si>
    <t>H6LH33_ACEWD</t>
  </si>
  <si>
    <t>H6LH33</t>
  </si>
  <si>
    <t>5'-methylthioadenosine/S-adenosylhomocysteine nucleosidase (EC 3.2.2.9)</t>
  </si>
  <si>
    <t>H6LH32_ACEWD</t>
  </si>
  <si>
    <t>H6LH32</t>
  </si>
  <si>
    <t>2-C-methyl-D-erythritol 2,4-cyclodiphosphate synthase (MECDP-synthase) (MECPP-synthase) (MECPS) (EC 4.6.1.12)</t>
  </si>
  <si>
    <t>H6LH31_ACEWD</t>
  </si>
  <si>
    <t>H6LH31</t>
  </si>
  <si>
    <t>H6LH30_ACEWD</t>
  </si>
  <si>
    <t>H6LH30</t>
  </si>
  <si>
    <t>Putative molybdopterin/thiamine biosynthesis protein</t>
  </si>
  <si>
    <t>H6LH29_ACEWD</t>
  </si>
  <si>
    <t>H6LH29</t>
  </si>
  <si>
    <t>Arginine--tRNA ligase (EC 6.1.1.19) (Arginyl-tRNA synthetase) (ArgRS)</t>
  </si>
  <si>
    <t>H6LH28_ACEWD</t>
  </si>
  <si>
    <t>H6LH28</t>
  </si>
  <si>
    <t>H6LH27_ACEWD</t>
  </si>
  <si>
    <t>H6LH27</t>
  </si>
  <si>
    <t>D-alanine--D-alanine ligase (EC 6.3.2.4) (D-Ala-D-Ala ligase) (D-alanylalanine synthetase)</t>
  </si>
  <si>
    <t>H6LH26_ACEWD</t>
  </si>
  <si>
    <t>H6LH26</t>
  </si>
  <si>
    <t>H6LH25_ACEWD</t>
  </si>
  <si>
    <t>H6LH25</t>
  </si>
  <si>
    <t>H6LH24_ACEWD</t>
  </si>
  <si>
    <t>H6LH24</t>
  </si>
  <si>
    <t>Ribosomal RNA small subunit methyltransferase F</t>
  </si>
  <si>
    <t>H6LH23_ACEWD</t>
  </si>
  <si>
    <t>H6LH23</t>
  </si>
  <si>
    <t>H6LH22_ACEWD</t>
  </si>
  <si>
    <t>H6LH22</t>
  </si>
  <si>
    <t>Transcriptional regulator CarD family</t>
  </si>
  <si>
    <t>H6LH21_ACEWD</t>
  </si>
  <si>
    <t>H6LH21</t>
  </si>
  <si>
    <t>Transcriptional accessory protein Tex</t>
  </si>
  <si>
    <t>H6LH20_ACEWD</t>
  </si>
  <si>
    <t>H6LH20</t>
  </si>
  <si>
    <t>H6LH19_ACEWD</t>
  </si>
  <si>
    <t>H6LH19</t>
  </si>
  <si>
    <t>H6LH18_ACEWD</t>
  </si>
  <si>
    <t>H6LH18</t>
  </si>
  <si>
    <t>Aconitase AcnA (EC 4.2.1.3)</t>
  </si>
  <si>
    <t>H6LH17_ACEWD</t>
  </si>
  <si>
    <t>H6LH17</t>
  </si>
  <si>
    <t>tRNA-processing ribonuclease BN (EC 3.1.-.-)</t>
  </si>
  <si>
    <t>H6LH16_ACEWD</t>
  </si>
  <si>
    <t>H6LH16</t>
  </si>
  <si>
    <t>H6LH15_ACEWD</t>
  </si>
  <si>
    <t>H6LH15</t>
  </si>
  <si>
    <t>1,4-alpha-glucan branching enzyme GlgB (EC 2.4.1.18) (1,4-alpha-D-glucan:1,4-alpha-D-glucan 6-glucosyl-transferase) (Alpha-(1-&gt;4)-glucan branching enzyme) (Glycogen branching enzyme) (BE)</t>
  </si>
  <si>
    <t>H6LH14_ACEWD</t>
  </si>
  <si>
    <t>H6LH14</t>
  </si>
  <si>
    <t>Alpha-1,4 glucan phosphorylase (EC 2.4.1.1)</t>
  </si>
  <si>
    <t>H6LH13_ACEWD</t>
  </si>
  <si>
    <t>H6LH13</t>
  </si>
  <si>
    <t>Glucose-1-phosphate adenylyltransferase GlgC (EC 2.7.7.27)</t>
  </si>
  <si>
    <t>H6LH12_ACEWD</t>
  </si>
  <si>
    <t>H6LH12</t>
  </si>
  <si>
    <t>Glycogen biosynthesis protein GlgD</t>
  </si>
  <si>
    <t>H6LH11_ACEWD</t>
  </si>
  <si>
    <t>H6LH11</t>
  </si>
  <si>
    <t>Glycogen synthase (EC 2.4.1.21) (Starch [bacterial glycogen] synthase)</t>
  </si>
  <si>
    <t>H6LH10_ACEWD</t>
  </si>
  <si>
    <t>H6LH10</t>
  </si>
  <si>
    <t>Amylopullulanase AmyB (EC 3.2.1.1)</t>
  </si>
  <si>
    <t>H6LH09_ACEWD</t>
  </si>
  <si>
    <t>H6LH09</t>
  </si>
  <si>
    <t>H6LH08_ACEWD</t>
  </si>
  <si>
    <t>H6LH08</t>
  </si>
  <si>
    <t>H6LH07_ACEWD</t>
  </si>
  <si>
    <t>H6LH07</t>
  </si>
  <si>
    <t>Riboflavin transporter</t>
  </si>
  <si>
    <t>H6LH06_ACEWD</t>
  </si>
  <si>
    <t>H6LH06</t>
  </si>
  <si>
    <t>Magnesium and cobalt transporter CorA1</t>
  </si>
  <si>
    <t>H6LH05_ACEWD</t>
  </si>
  <si>
    <t>H6LH05</t>
  </si>
  <si>
    <t>H6LH04_ACEWD</t>
  </si>
  <si>
    <t>H6LH04</t>
  </si>
  <si>
    <t>Glutamate decarboxylase (EC 4.1.1.15)</t>
  </si>
  <si>
    <t>H6LH03_ACEWD</t>
  </si>
  <si>
    <t>H6LH03</t>
  </si>
  <si>
    <t>H6LH02_ACEWD</t>
  </si>
  <si>
    <t>H6LH02</t>
  </si>
  <si>
    <t>H6LH01_ACEWD</t>
  </si>
  <si>
    <t>H6LH01</t>
  </si>
  <si>
    <t>Fructose-specific PTS system II components ABC</t>
  </si>
  <si>
    <t>H6LH00_ACEWD</t>
  </si>
  <si>
    <t>H6LH00</t>
  </si>
  <si>
    <t>Tagatose-6-phosphate kinase (EC 2.7.1.144)</t>
  </si>
  <si>
    <t>H6LGZ9_ACEWD</t>
  </si>
  <si>
    <t>H6LGZ9</t>
  </si>
  <si>
    <t>H6LGZ8_ACEWD</t>
  </si>
  <si>
    <t>H6LGZ8</t>
  </si>
  <si>
    <t>H6LGZ7_ACEWD</t>
  </si>
  <si>
    <t>H6LGZ7</t>
  </si>
  <si>
    <t>H6LGZ6_ACEWD</t>
  </si>
  <si>
    <t>H6LGZ6</t>
  </si>
  <si>
    <t>H6LGZ5_ACEWD</t>
  </si>
  <si>
    <t>H6LGZ5</t>
  </si>
  <si>
    <t>H6LGZ4_ACEWD</t>
  </si>
  <si>
    <t>H6LGZ4</t>
  </si>
  <si>
    <t>H6LGZ3_ACEWD</t>
  </si>
  <si>
    <t>H6LGZ3</t>
  </si>
  <si>
    <t>H6LGZ2_ACEWD</t>
  </si>
  <si>
    <t>H6LGZ2</t>
  </si>
  <si>
    <t>H6LGZ1_ACEWD</t>
  </si>
  <si>
    <t>H6LGZ1</t>
  </si>
  <si>
    <t>H6LGZ0_ACEWD</t>
  </si>
  <si>
    <t>H6LGZ0</t>
  </si>
  <si>
    <t>H6LGY9_ACEWD</t>
  </si>
  <si>
    <t>H6LGY9</t>
  </si>
  <si>
    <t>H6LGY8_ACEWD</t>
  </si>
  <si>
    <t>H6LGY8</t>
  </si>
  <si>
    <t>H6LGY7_ACEWD</t>
  </si>
  <si>
    <t>H6LGY7</t>
  </si>
  <si>
    <t>H6LGY6_ACEWD</t>
  </si>
  <si>
    <t>H6LGY6</t>
  </si>
  <si>
    <t>H6LGY5_ACEWD</t>
  </si>
  <si>
    <t>H6LGY5</t>
  </si>
  <si>
    <t>H6LGY4_ACEWD</t>
  </si>
  <si>
    <t>H6LGY4</t>
  </si>
  <si>
    <t>Lipoprotein</t>
  </si>
  <si>
    <t>H6LGY3_ACEWD</t>
  </si>
  <si>
    <t>H6LGY3</t>
  </si>
  <si>
    <t>H6LGY2_ACEWD</t>
  </si>
  <si>
    <t>H6LGY2</t>
  </si>
  <si>
    <t>Methionine import ATP-binding protein MetN (EC 3.6.3.-)</t>
  </si>
  <si>
    <t>H6LGY1_ACEWD</t>
  </si>
  <si>
    <t>H6LGY1</t>
  </si>
  <si>
    <t>H6LGY0_ACEWD</t>
  </si>
  <si>
    <t>H6LGY0</t>
  </si>
  <si>
    <t>Peptide methionine sulfoxide reductase MsrA (Protein-methionine-S-oxide reductase) (EC 1.8.4.11) (Peptide-methionine (S)-S-oxide reductase) (Peptide Met(O) reductase)</t>
  </si>
  <si>
    <t>H6LGX9_ACEWD</t>
  </si>
  <si>
    <t>H6LGX9</t>
  </si>
  <si>
    <t>H6LGX8_ACEWD</t>
  </si>
  <si>
    <t>H6LGX8</t>
  </si>
  <si>
    <t>Transporter protein</t>
  </si>
  <si>
    <t>H6LGX7_ACEWD</t>
  </si>
  <si>
    <t>H6LGX7</t>
  </si>
  <si>
    <t>H6LGX6_ACEWD</t>
  </si>
  <si>
    <t>H6LGX6</t>
  </si>
  <si>
    <t>H6LGX5_ACEWD</t>
  </si>
  <si>
    <t>H6LGX5</t>
  </si>
  <si>
    <t>Phosphoesterase (EC 3.1.4.-)</t>
  </si>
  <si>
    <t>H6LGX4_ACEWD</t>
  </si>
  <si>
    <t>H6LGX4</t>
  </si>
  <si>
    <t>dITP/XTP pyrophosphatase (EC 3.6.1.66) (Non-canonical purine NTP pyrophosphatase) (Non-standard purine NTP pyrophosphatase) (Nucleoside-triphosphate diphosphatase) (Nucleoside-triphosphate pyrophosphatase) (NTPase)</t>
  </si>
  <si>
    <t>H6LGH5_ACEWD</t>
  </si>
  <si>
    <t>H6LGH5</t>
  </si>
  <si>
    <t>Ribonuclease PH (RNase PH) (EC 2.7.7.56) (tRNA nucleotidyltransferase)</t>
  </si>
  <si>
    <t>H6LGH4_ACEWD</t>
  </si>
  <si>
    <t>H6LGH4</t>
  </si>
  <si>
    <t>Aspartyl/glutamyl-tRNA(Asn/Gln) amidotransferase subunit B (Asp/Glu-ADT subunit B) (EC 6.3.5.-)</t>
  </si>
  <si>
    <t>H6LGH3_ACEWD</t>
  </si>
  <si>
    <t>H6LGH3</t>
  </si>
  <si>
    <t>Glutamyl-tRNA(Gln) amidotransferase subunit A (Glu-ADT subunit A) (EC 6.3.5.7)</t>
  </si>
  <si>
    <t>H6LGH2_ACEWD</t>
  </si>
  <si>
    <t>H6LGH2</t>
  </si>
  <si>
    <t>Aspartyl/glutamyl-tRNA(Asn/Gln) amidotransferase subunit C (Asp/Glu-ADT subunit C) (EC 6.3.5.-)</t>
  </si>
  <si>
    <t>H6LGH1_ACEWD</t>
  </si>
  <si>
    <t>H6LGH1</t>
  </si>
  <si>
    <t>DNA ligase (EC 6.5.1.2) (Polydeoxyribonucleotide synthase [NAD(+)])</t>
  </si>
  <si>
    <t>H6LGH0_ACEWD</t>
  </si>
  <si>
    <t>H6LGH0</t>
  </si>
  <si>
    <t>H6LGG9_ACEWD</t>
  </si>
  <si>
    <t>H6LGG9</t>
  </si>
  <si>
    <t>NADPH-dependent butanol dehydrogenase Bdh2 (EC 1.1.1.-)</t>
  </si>
  <si>
    <t>H6LGG8_ACEWD</t>
  </si>
  <si>
    <t>H6LGG8</t>
  </si>
  <si>
    <t>H6LGG7_ACEWD</t>
  </si>
  <si>
    <t>H6LGG7</t>
  </si>
  <si>
    <t>H6LGG6_ACEWD</t>
  </si>
  <si>
    <t>H6LGG6</t>
  </si>
  <si>
    <t>H6LGG5_ACEWD</t>
  </si>
  <si>
    <t>H6LGG5</t>
  </si>
  <si>
    <t>tRNA-specific 2-thiouridylase MnmA (EC 2.8.1.13)</t>
  </si>
  <si>
    <t>H6LGG4_ACEWD</t>
  </si>
  <si>
    <t>H6LGG4</t>
  </si>
  <si>
    <t>Type A flavoprotein FprA</t>
  </si>
  <si>
    <t>H6LGG3_ACEWD</t>
  </si>
  <si>
    <t>H6LGG3</t>
  </si>
  <si>
    <t>H6LGG2_ACEWD</t>
  </si>
  <si>
    <t>H6LGG2</t>
  </si>
  <si>
    <t>General secretory pathway protein F</t>
  </si>
  <si>
    <t>H6LGG1_ACEWD</t>
  </si>
  <si>
    <t>H6LGG1</t>
  </si>
  <si>
    <t>General secretion pathway protein E</t>
  </si>
  <si>
    <t>H6LGG0_ACEWD</t>
  </si>
  <si>
    <t>H6LGG0</t>
  </si>
  <si>
    <t>3-isopropylmalate dehydratase small subunit (EC 4.2.1.-) (EC 4.2.1.33)</t>
  </si>
  <si>
    <t>H6LGF9_ACEWD</t>
  </si>
  <si>
    <t>H6LGF9</t>
  </si>
  <si>
    <t>3-isopropylmalate dehydratase large subunit LeuC1 (EC 4.2.1.33)</t>
  </si>
  <si>
    <t>H6LGF8_ACEWD</t>
  </si>
  <si>
    <t>H6LGF8</t>
  </si>
  <si>
    <t>Methyltransferase 1 MttB1 (EC 2.1.1.-)</t>
  </si>
  <si>
    <t>H6LGF7_ACEWD</t>
  </si>
  <si>
    <t>H6LGF7</t>
  </si>
  <si>
    <t>H6LGF6_ACEWD</t>
  </si>
  <si>
    <t>H6LGF6</t>
  </si>
  <si>
    <t>H6LGF5_ACEWD</t>
  </si>
  <si>
    <t>H6LGF5</t>
  </si>
  <si>
    <t>Homoserine dehydrogenase (HDH) (EC 1.1.1.3)</t>
  </si>
  <si>
    <t>H6LGF4_ACEWD</t>
  </si>
  <si>
    <t>H6LGF4</t>
  </si>
  <si>
    <t>Threonine synthase ThrC (EC 4.2.3.1)</t>
  </si>
  <si>
    <t>H6LGF3_ACEWD</t>
  </si>
  <si>
    <t>H6LGF3</t>
  </si>
  <si>
    <t>Homoserine kinase (HK) (HSK) (EC 2.7.1.39)</t>
  </si>
  <si>
    <t>H6LGF2_ACEWD</t>
  </si>
  <si>
    <t>H6LGF2</t>
  </si>
  <si>
    <t>Phenylalanine biosynthesis protein PheB</t>
  </si>
  <si>
    <t>H6LGF1_ACEWD</t>
  </si>
  <si>
    <t>H6LGF1</t>
  </si>
  <si>
    <t>H6LGF0_ACEWD</t>
  </si>
  <si>
    <t>H6LGF0</t>
  </si>
  <si>
    <t>H6LGE9_ACEWD</t>
  </si>
  <si>
    <t>H6LGE9</t>
  </si>
  <si>
    <t>H6LGE8_ACEWD</t>
  </si>
  <si>
    <t>H6LGE8</t>
  </si>
  <si>
    <t>tRNA (guanine-N(7)-)-methyltransferase (EC 2.1.1.33) (tRNA (guanine(46)-N(7))-methyltransferase) (tRNA(m7G46)-methyltransferase)</t>
  </si>
  <si>
    <t>H6LGE7_ACEWD</t>
  </si>
  <si>
    <t>H6LGE7</t>
  </si>
  <si>
    <t>H6LGE6_ACEWD</t>
  </si>
  <si>
    <t>H6LGE6</t>
  </si>
  <si>
    <t>H6LGE5_ACEWD</t>
  </si>
  <si>
    <t>H6LGE5</t>
  </si>
  <si>
    <t>H6LGE4_ACEWD</t>
  </si>
  <si>
    <t>H6LGE4</t>
  </si>
  <si>
    <t>Putative pyridoxamine 5'-phosphate oxidase-like FMN-binding protein</t>
  </si>
  <si>
    <t>H6LGE3_ACEWD</t>
  </si>
  <si>
    <t>H6LGE3</t>
  </si>
  <si>
    <t>Transcriptional regulator HxlR family</t>
  </si>
  <si>
    <t>H6LGE2_ACEWD</t>
  </si>
  <si>
    <t>H6LGE2</t>
  </si>
  <si>
    <t>Branched-chain amino acid transport protein AzlD</t>
  </si>
  <si>
    <t>H6LGE1_ACEWD</t>
  </si>
  <si>
    <t>H6LGE1</t>
  </si>
  <si>
    <t>Branched-chain amino acid permease AzlC</t>
  </si>
  <si>
    <t>H6LGE0_ACEWD</t>
  </si>
  <si>
    <t>H6LGE0</t>
  </si>
  <si>
    <t>H6LGD9_ACEWD</t>
  </si>
  <si>
    <t>H6LGD9</t>
  </si>
  <si>
    <t>H6LGD8_ACEWD</t>
  </si>
  <si>
    <t>H6LGD8</t>
  </si>
  <si>
    <t>H6LGD7_ACEWD</t>
  </si>
  <si>
    <t>H6LGD7</t>
  </si>
  <si>
    <t>Response regulator receiver modulated metal dependent phosphohydrolase</t>
  </si>
  <si>
    <t>H6LGD6_ACEWD</t>
  </si>
  <si>
    <t>H6LGD6</t>
  </si>
  <si>
    <t>Sensor histidine kinase ResE (EC 2.7.13.3)</t>
  </si>
  <si>
    <t>H6LGD5_ACEWD</t>
  </si>
  <si>
    <t>H6LGD5</t>
  </si>
  <si>
    <t>H6LGD4_ACEWD</t>
  </si>
  <si>
    <t>H6LGD4</t>
  </si>
  <si>
    <t>H6LGD3_ACEWD</t>
  </si>
  <si>
    <t>H6LGD3</t>
  </si>
  <si>
    <t>H6LGD2_ACEWD</t>
  </si>
  <si>
    <t>H6LGD2</t>
  </si>
  <si>
    <t>H6LGD1_ACEWD</t>
  </si>
  <si>
    <t>H6LGD1</t>
  </si>
  <si>
    <t>H6LGD0_ACEWD</t>
  </si>
  <si>
    <t>H6LGD0</t>
  </si>
  <si>
    <t>Glycosyltransferase (EC 2.4.-.-)</t>
  </si>
  <si>
    <t>H6LGC9_ACEWD</t>
  </si>
  <si>
    <t>H6LGC9</t>
  </si>
  <si>
    <t>H6LGC8_ACEWD</t>
  </si>
  <si>
    <t>H6LGC8</t>
  </si>
  <si>
    <t>Glutamine ABC transport system ATP-binding protein GlnQ1</t>
  </si>
  <si>
    <t>H6LGC7_ACEWD</t>
  </si>
  <si>
    <t>H6LGC7</t>
  </si>
  <si>
    <t>Glutamine ABC transport system permease protein GlnP1</t>
  </si>
  <si>
    <t>H6LGC6_ACEWD</t>
  </si>
  <si>
    <t>H6LGC6</t>
  </si>
  <si>
    <t>Glutamine ABC transport system substrate binding protein GlnH1</t>
  </si>
  <si>
    <t>H6LGC5_ACEWD</t>
  </si>
  <si>
    <t>H6LGC5</t>
  </si>
  <si>
    <t>H6LGC4_ACEWD</t>
  </si>
  <si>
    <t>H6LGC4</t>
  </si>
  <si>
    <t>H6LGC3_ACEWD</t>
  </si>
  <si>
    <t>H6LGC3</t>
  </si>
  <si>
    <t>Cell envelope-like transcriptional attenuator protein</t>
  </si>
  <si>
    <t>H6LGC2_ACEWD</t>
  </si>
  <si>
    <t>H6LGC2</t>
  </si>
  <si>
    <t>H6LGC1_ACEWD</t>
  </si>
  <si>
    <t>H6LGC1</t>
  </si>
  <si>
    <t>H6LGC0_ACEWD</t>
  </si>
  <si>
    <t>H6LGC0</t>
  </si>
  <si>
    <t>Putative multidrug resistance efflux transporter</t>
  </si>
  <si>
    <t>H6LGB9_ACEWD</t>
  </si>
  <si>
    <t>H6LGB9</t>
  </si>
  <si>
    <t>H6LGB8_ACEWD</t>
  </si>
  <si>
    <t>H6LGB8</t>
  </si>
  <si>
    <t>Family 2 glycosyltransferase (EC 2.4.1.-)</t>
  </si>
  <si>
    <t>H6LGB7_ACEWD</t>
  </si>
  <si>
    <t>H6LGB7</t>
  </si>
  <si>
    <t>H6LGB6_ACEWD</t>
  </si>
  <si>
    <t>H6LGB6</t>
  </si>
  <si>
    <t>H6LGB5_ACEWD</t>
  </si>
  <si>
    <t>H6LGB5</t>
  </si>
  <si>
    <t>H6LGB4_ACEWD</t>
  </si>
  <si>
    <t>H6LGB4</t>
  </si>
  <si>
    <t>Sugar transferase involved in lipopolysaccharide synthesis</t>
  </si>
  <si>
    <t>H6LGB3_ACEWD</t>
  </si>
  <si>
    <t>H6LGB3</t>
  </si>
  <si>
    <t>H6LGB2_ACEWD</t>
  </si>
  <si>
    <t>H6LGB2</t>
  </si>
  <si>
    <t>H6LGB1_ACEWD</t>
  </si>
  <si>
    <t>H6LGB1</t>
  </si>
  <si>
    <t>H6LGB0_ACEWD</t>
  </si>
  <si>
    <t>H6LGB0</t>
  </si>
  <si>
    <t>Amidase</t>
  </si>
  <si>
    <t>H6LGA9_ACEWD</t>
  </si>
  <si>
    <t>H6LGA9</t>
  </si>
  <si>
    <t>H6LGA8_ACEWD</t>
  </si>
  <si>
    <t>H6LGA8</t>
  </si>
  <si>
    <t>H6LGA7_ACEWD</t>
  </si>
  <si>
    <t>H6LGA7</t>
  </si>
  <si>
    <t>H6LGA6_ACEWD</t>
  </si>
  <si>
    <t>H6LGA6</t>
  </si>
  <si>
    <t>dTDP-glucose 4,6-dehydratase (EC 4.2.1.46)</t>
  </si>
  <si>
    <t>H6LGA5_ACEWD</t>
  </si>
  <si>
    <t>H6LGA5</t>
  </si>
  <si>
    <t>dTDP-4-dehydrorhamnose 3,5-epimerase (EC 5.1.3.13) (Thymidine diphospho-4-keto-rhamnose 3,5-epimerase)</t>
  </si>
  <si>
    <t>H6LGA4_ACEWD</t>
  </si>
  <si>
    <t>H6LGA4</t>
  </si>
  <si>
    <t>Glucose-1-phosphate thymidylyltransferase (EC 2.7.7.24)</t>
  </si>
  <si>
    <t>H6LGA3_ACEWD</t>
  </si>
  <si>
    <t>H6LGA3</t>
  </si>
  <si>
    <t>dTDP-4-dehydrorhamnose reductase (EC 1.1.1.133)</t>
  </si>
  <si>
    <t>H6LGA2_ACEWD</t>
  </si>
  <si>
    <t>H6LGA2</t>
  </si>
  <si>
    <t>H6LGA1_ACEWD</t>
  </si>
  <si>
    <t>H6LGA1</t>
  </si>
  <si>
    <t>Phosphoglucomutase Pgm1 (EC 5.4.2.2)</t>
  </si>
  <si>
    <t>H6LGA0_ACEWD</t>
  </si>
  <si>
    <t>H6LGA0</t>
  </si>
  <si>
    <t>UTP--glucose-1-phosphate uridylyltransferase (EC 2.7.7.9) (UDP-glucose pyrophosphorylase)</t>
  </si>
  <si>
    <t>H6LG99_ACEWD</t>
  </si>
  <si>
    <t>H6LG99</t>
  </si>
  <si>
    <t>H6LG98_ACEWD</t>
  </si>
  <si>
    <t>H6LG98</t>
  </si>
  <si>
    <t>ATP synthase epsilon chain, sodium ion specific (F-ATPase epsilon subunit, sodium ion specific) (Na(+)-translocating ATPase subunit epsilon)</t>
  </si>
  <si>
    <t>ATPE_ACEWD</t>
  </si>
  <si>
    <t>P50009</t>
  </si>
  <si>
    <t>ATP synthase subunit beta, sodium ion specific (EC 7.2.2.1) (Na(+)-translocating ATPase subunit beta)</t>
  </si>
  <si>
    <t>ATPB_ACEWD</t>
  </si>
  <si>
    <t>P50002</t>
  </si>
  <si>
    <t>ATP synthase gamma chain, sodium ion specific (F-ATPase gamma subunit, sodium ion specific) (Na(+)-translocating ATPase gamma chain)</t>
  </si>
  <si>
    <t>ATPG_ACEWD</t>
  </si>
  <si>
    <t>P50005</t>
  </si>
  <si>
    <t>ATP synthase subunit alpha, sodium ion specific (EC 7.2.2.1) (Na(+)-translocating ATPase subunit alpha)</t>
  </si>
  <si>
    <t>ATPA_ACEWD</t>
  </si>
  <si>
    <t>P50000</t>
  </si>
  <si>
    <t>ATP synthase subunit delta (ATP synthase F(1) sector subunit delta) (F-type ATPase subunit delta) (F-ATPase subunit delta)</t>
  </si>
  <si>
    <t>H6LFT4_ACEWD</t>
  </si>
  <si>
    <t>H6LFT4</t>
  </si>
  <si>
    <t>ATP synthase subunit b (ATP synthase F(0) sector subunit b) (ATPase subunit I) (F-type ATPase subunit b) (F-ATPase subunit b)</t>
  </si>
  <si>
    <t>H6LFT3_ACEWD</t>
  </si>
  <si>
    <t>H6LFT3</t>
  </si>
  <si>
    <t>ATP synthase subunit c (ATP synthase F(0) sector subunit c) (F-type ATPase subunit c) (F-ATPase subunit c) (Lipid-binding protein)</t>
  </si>
  <si>
    <t>H6LFT2_ACEWD</t>
  </si>
  <si>
    <t>H6LFT2</t>
  </si>
  <si>
    <t>H6LFT0_ACEWD</t>
  </si>
  <si>
    <t>H6LFT0</t>
  </si>
  <si>
    <t>ATP synthase subunit a (ATP synthase F0 sector subunit a) (F-ATPase subunit 6)</t>
  </si>
  <si>
    <t>H6LFS9_ACEWD</t>
  </si>
  <si>
    <t>H6LFS9</t>
  </si>
  <si>
    <t>H6LFS8_ACEWD</t>
  </si>
  <si>
    <t>H6LFS8</t>
  </si>
  <si>
    <t>H6LFS7_ACEWD</t>
  </si>
  <si>
    <t>H6LFS7</t>
  </si>
  <si>
    <t>Ribose 5-phosphate isomerase B (EC 5.3.1.6)</t>
  </si>
  <si>
    <t>H6LFS6_ACEWD</t>
  </si>
  <si>
    <t>H6LFS6</t>
  </si>
  <si>
    <t>Threonylcarbamoyl-AMP synthase (TC-AMP synthase) (EC 2.7.7.87) (L-threonylcarbamoyladenylate synthase)</t>
  </si>
  <si>
    <t>H6LFS5_ACEWD</t>
  </si>
  <si>
    <t>H6LFS5</t>
  </si>
  <si>
    <t>Nicotinate phosphoribosyltransferase (EC 6.3.4.21)</t>
  </si>
  <si>
    <t>H6LFS4_ACEWD</t>
  </si>
  <si>
    <t>H6LFS4</t>
  </si>
  <si>
    <t>H6LFS3_ACEWD</t>
  </si>
  <si>
    <t>H6LFS3</t>
  </si>
  <si>
    <t>H6LFS2_ACEWD</t>
  </si>
  <si>
    <t>H6LFS2</t>
  </si>
  <si>
    <t>H6LFS1_ACEWD</t>
  </si>
  <si>
    <t>H6LFS1</t>
  </si>
  <si>
    <t>H6LFS0_ACEWD</t>
  </si>
  <si>
    <t>H6LFS0</t>
  </si>
  <si>
    <t>H6LFR9_ACEWD</t>
  </si>
  <si>
    <t>H6LFR9</t>
  </si>
  <si>
    <t>Pilus assembly protein ATPase PilM</t>
  </si>
  <si>
    <t>H6LFR8_ACEWD</t>
  </si>
  <si>
    <t>H6LFR8</t>
  </si>
  <si>
    <t>Type IV fimbrial assembly protein PilC</t>
  </si>
  <si>
    <t>H6LFR7_ACEWD</t>
  </si>
  <si>
    <t>H6LFR7</t>
  </si>
  <si>
    <t>Type 4 prepilin-like proteins leader peptide-processing enzyme (EC 2.1.1.-) (EC 3.4.23.43)</t>
  </si>
  <si>
    <t>H6LFR6_ACEWD</t>
  </si>
  <si>
    <t>H6LFR6</t>
  </si>
  <si>
    <t>H6LFR5_ACEWD</t>
  </si>
  <si>
    <t>H6LFR5</t>
  </si>
  <si>
    <t>H6LFR4_ACEWD</t>
  </si>
  <si>
    <t>H6LFR4</t>
  </si>
  <si>
    <t>Pili retraction protein PilT</t>
  </si>
  <si>
    <t>H6LFR3_ACEWD</t>
  </si>
  <si>
    <t>H6LFR3</t>
  </si>
  <si>
    <t>Type IV pilus assembly protein PilB</t>
  </si>
  <si>
    <t>H6LFR2_ACEWD</t>
  </si>
  <si>
    <t>H6LFR2</t>
  </si>
  <si>
    <t>H6LFR1_ACEWD</t>
  </si>
  <si>
    <t>H6LFR1</t>
  </si>
  <si>
    <t>Carbamoyl-phosphate synthase large chain (EC 6.3.5.5) (Carbamoyl-phosphate synthetase ammonia chain)</t>
  </si>
  <si>
    <t>H6LFR0_ACEWD</t>
  </si>
  <si>
    <t>H6LFR0</t>
  </si>
  <si>
    <t>Carbamoyl-phosphate synthase small chain (EC 6.3.5.5) (Carbamoyl-phosphate synthetase glutamine chain)</t>
  </si>
  <si>
    <t>H6LFQ9_ACEWD</t>
  </si>
  <si>
    <t>H6LFQ9</t>
  </si>
  <si>
    <t>Adenylosuccinate synthetase (AMPSase) (AdSS) (EC 6.3.4.4) (IMP--aspartate ligase)</t>
  </si>
  <si>
    <t>H6LFQ8_ACEWD</t>
  </si>
  <si>
    <t>H6LFQ8</t>
  </si>
  <si>
    <t>Response regulator receiver and ANTAR domain containing protein</t>
  </si>
  <si>
    <t>H6LFQ7_ACEWD</t>
  </si>
  <si>
    <t>H6LFQ7</t>
  </si>
  <si>
    <t>Glutamine synthetase GlnA2 (EC 6.3.1.2)</t>
  </si>
  <si>
    <t>H6LFQ6_ACEWD</t>
  </si>
  <si>
    <t>H6LFQ6</t>
  </si>
  <si>
    <t>H6LFQ5_ACEWD</t>
  </si>
  <si>
    <t>H6LFQ5</t>
  </si>
  <si>
    <t>Glutamine synthetase GlnA1 (EC 6.3.1.2)</t>
  </si>
  <si>
    <t>H6LFQ4_ACEWD</t>
  </si>
  <si>
    <t>H6LFQ4</t>
  </si>
  <si>
    <t>Nitrogen regulatory protein P-II 1</t>
  </si>
  <si>
    <t>H6LFQ3_ACEWD</t>
  </si>
  <si>
    <t>H6LFQ3</t>
  </si>
  <si>
    <t>H6LFQ2_ACEWD</t>
  </si>
  <si>
    <t>H6LFQ2</t>
  </si>
  <si>
    <t>H6LFQ1_ACEWD</t>
  </si>
  <si>
    <t>H6LFQ1</t>
  </si>
  <si>
    <t>H6LFQ0_ACEWD</t>
  </si>
  <si>
    <t>H6LFQ0</t>
  </si>
  <si>
    <t>Putative chromosome segregation ATPase</t>
  </si>
  <si>
    <t>H6LFP9_ACEWD</t>
  </si>
  <si>
    <t>H6LFP9</t>
  </si>
  <si>
    <t>H6LFP8_ACEWD</t>
  </si>
  <si>
    <t>H6LFP8</t>
  </si>
  <si>
    <t>H6LFP7_ACEWD</t>
  </si>
  <si>
    <t>H6LFP7</t>
  </si>
  <si>
    <t>5'-nucleotidase (EC 3.1.3.5)</t>
  </si>
  <si>
    <t>H6LFP6_ACEWD</t>
  </si>
  <si>
    <t>H6LFP6</t>
  </si>
  <si>
    <t>H6LFP5_ACEWD</t>
  </si>
  <si>
    <t>H6LFP5</t>
  </si>
  <si>
    <t>Putative peroxiredoxin</t>
  </si>
  <si>
    <t>H6LFP4_ACEWD</t>
  </si>
  <si>
    <t>H6LFP4</t>
  </si>
  <si>
    <t>Sensory box protein</t>
  </si>
  <si>
    <t>H6LFP3_ACEWD</t>
  </si>
  <si>
    <t>H6LFP3</t>
  </si>
  <si>
    <t>Phosphomethylpyrimidine synthase (EC 4.1.99.17) (Hydroxymethylpyrimidine phosphate synthase) (HMP-P synthase) (HMP-phosphate synthase) (HMPP synthase) (Thiamine biosynthesis protein ThiC)</t>
  </si>
  <si>
    <t>H6LFP2_ACEWD</t>
  </si>
  <si>
    <t>H6LFP2</t>
  </si>
  <si>
    <t>H6LFP1_ACEWD</t>
  </si>
  <si>
    <t>H6LFP1</t>
  </si>
  <si>
    <t>H6LFP0_ACEWD</t>
  </si>
  <si>
    <t>H6LFP0</t>
  </si>
  <si>
    <t>H6LFN9_ACEWD</t>
  </si>
  <si>
    <t>H6LFN9</t>
  </si>
  <si>
    <t>H6LFN8_ACEWD</t>
  </si>
  <si>
    <t>H6LFN8</t>
  </si>
  <si>
    <t>Acetoin dehydrogenase operon transcriptional activator AcoR</t>
  </si>
  <si>
    <t>H6LFN7_ACEWD</t>
  </si>
  <si>
    <t>H6LFN7</t>
  </si>
  <si>
    <t>TPP-dependent acetoin dehydrogenase E1 alpha-subunit AcoA1 (EC 1.1.1.303) (EC 1.1.1.304)</t>
  </si>
  <si>
    <t>H6LFN6_ACEWD</t>
  </si>
  <si>
    <t>H6LFN6</t>
  </si>
  <si>
    <t>TPP-dependent acetoin dehydrogenase complex E1 component beta subunit AcoB1 (EC 1.1.1.303) (EC 1.1.1.304)</t>
  </si>
  <si>
    <t>H6LFN5_ACEWD</t>
  </si>
  <si>
    <t>H6LFN5</t>
  </si>
  <si>
    <t>H6LFN4_ACEWD</t>
  </si>
  <si>
    <t>H6LFN4</t>
  </si>
  <si>
    <t>H6LFN3_ACEWD</t>
  </si>
  <si>
    <t>H6LFN3</t>
  </si>
  <si>
    <t>H6LFN2_ACEWD</t>
  </si>
  <si>
    <t>H6LFN2</t>
  </si>
  <si>
    <t>H6LFN1_ACEWD</t>
  </si>
  <si>
    <t>H6LFN1</t>
  </si>
  <si>
    <t>H6LFN0_ACEWD</t>
  </si>
  <si>
    <t>H6LFN0</t>
  </si>
  <si>
    <t>H6LFM9_ACEWD</t>
  </si>
  <si>
    <t>H6LFM9</t>
  </si>
  <si>
    <t>Putative amidohydrolase 2</t>
  </si>
  <si>
    <t>H6LFM8_ACEWD</t>
  </si>
  <si>
    <t>H6LFM8</t>
  </si>
  <si>
    <t>H6LFM7_ACEWD</t>
  </si>
  <si>
    <t>H6LFM7</t>
  </si>
  <si>
    <t>H6LFM6_ACEWD</t>
  </si>
  <si>
    <t>H6LFM6</t>
  </si>
  <si>
    <t>H6LFM5_ACEWD</t>
  </si>
  <si>
    <t>H6LFM5</t>
  </si>
  <si>
    <t>H6LFM4_ACEWD</t>
  </si>
  <si>
    <t>H6LFM4</t>
  </si>
  <si>
    <t>H6LFM3_ACEWD</t>
  </si>
  <si>
    <t>H6LFM3</t>
  </si>
  <si>
    <t>H6LFM2_ACEWD</t>
  </si>
  <si>
    <t>H6LFM2</t>
  </si>
  <si>
    <t>H6LFM1_ACEWD</t>
  </si>
  <si>
    <t>H6LFM1</t>
  </si>
  <si>
    <t>Antibiotic transporter response regulator</t>
  </si>
  <si>
    <t>H6LFM0_ACEWD</t>
  </si>
  <si>
    <t>H6LFM0</t>
  </si>
  <si>
    <t>Antibiotic ABC transport system permease protein</t>
  </si>
  <si>
    <t>H6LFL9_ACEWD</t>
  </si>
  <si>
    <t>H6LFL9</t>
  </si>
  <si>
    <t>H6LFL8_ACEWD</t>
  </si>
  <si>
    <t>H6LFL8</t>
  </si>
  <si>
    <t>H6LFL7_ACEWD</t>
  </si>
  <si>
    <t>H6LFL7</t>
  </si>
  <si>
    <t>H6LFL6_ACEWD</t>
  </si>
  <si>
    <t>H6LFL6</t>
  </si>
  <si>
    <t>Molecular chaperone heat shock protein Hsp40</t>
  </si>
  <si>
    <t>H6LFL5_ACEWD</t>
  </si>
  <si>
    <t>H6LFL5</t>
  </si>
  <si>
    <t>H6LFL4_ACEWD</t>
  </si>
  <si>
    <t>H6LFL4</t>
  </si>
  <si>
    <t>H6LFL3_ACEWD</t>
  </si>
  <si>
    <t>H6LFL3</t>
  </si>
  <si>
    <t>H6LFL2_ACEWD</t>
  </si>
  <si>
    <t>H6LFL2</t>
  </si>
  <si>
    <t>H6LFL1_ACEWD</t>
  </si>
  <si>
    <t>H6LFL1</t>
  </si>
  <si>
    <t>H6LFL0_ACEWD</t>
  </si>
  <si>
    <t>H6LFL0</t>
  </si>
  <si>
    <t>H6LFK9_ACEWD</t>
  </si>
  <si>
    <t>H6LFK9</t>
  </si>
  <si>
    <t>H6LFK8_ACEWD</t>
  </si>
  <si>
    <t>H6LFK8</t>
  </si>
  <si>
    <t>Resolvase</t>
  </si>
  <si>
    <t>H6LFK7_ACEWD</t>
  </si>
  <si>
    <t>H6LFK7</t>
  </si>
  <si>
    <t>H6LFK6_ACEWD</t>
  </si>
  <si>
    <t>H6LFK6</t>
  </si>
  <si>
    <t>Phage regulatory protein Rha</t>
  </si>
  <si>
    <t>H6LFK5_ACEWD</t>
  </si>
  <si>
    <t>H6LFK5</t>
  </si>
  <si>
    <t>H6LF43_ACEWD</t>
  </si>
  <si>
    <t>H6LF43</t>
  </si>
  <si>
    <t>Putative phage-like protein</t>
  </si>
  <si>
    <t>H6LF42_ACEWD</t>
  </si>
  <si>
    <t>H6LF42</t>
  </si>
  <si>
    <t>Putative phage-like DNA binding protein KilA</t>
  </si>
  <si>
    <t>H6LF41_ACEWD</t>
  </si>
  <si>
    <t>H6LF41</t>
  </si>
  <si>
    <t>H6LF40_ACEWD</t>
  </si>
  <si>
    <t>H6LF40</t>
  </si>
  <si>
    <t>Phage integrase</t>
  </si>
  <si>
    <t>H6LF39_ACEWD</t>
  </si>
  <si>
    <t>H6LF39</t>
  </si>
  <si>
    <t>H6LF35_ACEWD</t>
  </si>
  <si>
    <t>H6LF35</t>
  </si>
  <si>
    <t>Inosine-5'-monophosphate dehydrogenase GuaB1 (EC 1.1.1.205)</t>
  </si>
  <si>
    <t>H6LF34_ACEWD</t>
  </si>
  <si>
    <t>H6LF34</t>
  </si>
  <si>
    <t>H6LF33_ACEWD</t>
  </si>
  <si>
    <t>H6LF33</t>
  </si>
  <si>
    <t>H6LF32_ACEWD</t>
  </si>
  <si>
    <t>H6LF32</t>
  </si>
  <si>
    <t>H6LF31_ACEWD</t>
  </si>
  <si>
    <t>H6LF31</t>
  </si>
  <si>
    <t>H6LF30_ACEWD</t>
  </si>
  <si>
    <t>H6LF30</t>
  </si>
  <si>
    <t>H6LF29_ACEWD</t>
  </si>
  <si>
    <t>H6LF29</t>
  </si>
  <si>
    <t>H6LF28_ACEWD</t>
  </si>
  <si>
    <t>H6LF28</t>
  </si>
  <si>
    <t>Two-component system response regulator</t>
  </si>
  <si>
    <t>H6LF27_ACEWD</t>
  </si>
  <si>
    <t>H6LF27</t>
  </si>
  <si>
    <t>Putative SOS response-associated peptidase (EC 3.4.-.-)</t>
  </si>
  <si>
    <t>H6LF26_ACEWD</t>
  </si>
  <si>
    <t>H6LF26</t>
  </si>
  <si>
    <t>H6LF25_ACEWD</t>
  </si>
  <si>
    <t>H6LF25</t>
  </si>
  <si>
    <t>H6LF24_ACEWD</t>
  </si>
  <si>
    <t>H6LF24</t>
  </si>
  <si>
    <t>H6LF23_ACEWD</t>
  </si>
  <si>
    <t>H6LF23</t>
  </si>
  <si>
    <t>Spore coat protein CotH</t>
  </si>
  <si>
    <t>H6LF22_ACEWD</t>
  </si>
  <si>
    <t>H6LF22</t>
  </si>
  <si>
    <t>H6LF21_ACEWD</t>
  </si>
  <si>
    <t>H6LF21</t>
  </si>
  <si>
    <t>H6LF20_ACEWD</t>
  </si>
  <si>
    <t>H6LF20</t>
  </si>
  <si>
    <t>Two component transcriptional regulator</t>
  </si>
  <si>
    <t>H6LF19_ACEWD</t>
  </si>
  <si>
    <t>H6LF19</t>
  </si>
  <si>
    <t>H6LF18_ACEWD</t>
  </si>
  <si>
    <t>H6LF18</t>
  </si>
  <si>
    <t>H6LF17_ACEWD</t>
  </si>
  <si>
    <t>H6LF17</t>
  </si>
  <si>
    <t>H6LF16_ACEWD</t>
  </si>
  <si>
    <t>H6LF16</t>
  </si>
  <si>
    <t>H6LF15_ACEWD</t>
  </si>
  <si>
    <t>H6LF15</t>
  </si>
  <si>
    <t>Transport protein</t>
  </si>
  <si>
    <t>H6LF14_ACEWD</t>
  </si>
  <si>
    <t>H6LF14</t>
  </si>
  <si>
    <t>Deoxyribose-phosphate aldolase (DERA) (EC 4.1.2.4) (2-deoxy-D-ribose 5-phosphate aldolase) (Phosphodeoxyriboaldolase) (Deoxyriboaldolase)</t>
  </si>
  <si>
    <t>H6LF13_ACEWD</t>
  </si>
  <si>
    <t>H6LF13</t>
  </si>
  <si>
    <t>Carbohydrate kinase</t>
  </si>
  <si>
    <t>H6LF12_ACEWD</t>
  </si>
  <si>
    <t>H6LF12</t>
  </si>
  <si>
    <t>Galactitol-1-phosphate 5-dehydrogenase GatD (EC 1.1.1.251)</t>
  </si>
  <si>
    <t>H6LF11_ACEWD</t>
  </si>
  <si>
    <t>H6LF11</t>
  </si>
  <si>
    <t>H6LF10_ACEWD</t>
  </si>
  <si>
    <t>H6LF10</t>
  </si>
  <si>
    <t>Glycerol-3-phosphate dehydrogenase (EC 1.1.1.94)</t>
  </si>
  <si>
    <t>H6LF09_ACEWD</t>
  </si>
  <si>
    <t>H6LF09</t>
  </si>
  <si>
    <t>H6LF08_ACEWD</t>
  </si>
  <si>
    <t>H6LF08</t>
  </si>
  <si>
    <t>H6LF07_ACEWD</t>
  </si>
  <si>
    <t>H6LF07</t>
  </si>
  <si>
    <t>H6LF06_ACEWD</t>
  </si>
  <si>
    <t>H6LF06</t>
  </si>
  <si>
    <t>H6LF05_ACEWD</t>
  </si>
  <si>
    <t>H6LF05</t>
  </si>
  <si>
    <t>H6LF04_ACEWD</t>
  </si>
  <si>
    <t>H6LF04</t>
  </si>
  <si>
    <t>H6LF03_ACEWD</t>
  </si>
  <si>
    <t>H6LF03</t>
  </si>
  <si>
    <t>H6LF02_ACEWD</t>
  </si>
  <si>
    <t>H6LF02</t>
  </si>
  <si>
    <t>Iron chelating ABC transport system substrate binding protein</t>
  </si>
  <si>
    <t>H6LF01_ACEWD</t>
  </si>
  <si>
    <t>H6LF01</t>
  </si>
  <si>
    <t>Iron chelating ABC transport system ATP-binding protein</t>
  </si>
  <si>
    <t>H6LF00_ACEWD</t>
  </si>
  <si>
    <t>H6LF00</t>
  </si>
  <si>
    <t>Iron chelating ABC transport system permease protein</t>
  </si>
  <si>
    <t>H6LEZ9_ACEWD</t>
  </si>
  <si>
    <t>H6LEZ9</t>
  </si>
  <si>
    <t>Methylglyoxal synthase (MGS) (EC 4.2.3.3)</t>
  </si>
  <si>
    <t>H6LEZ8_ACEWD</t>
  </si>
  <si>
    <t>H6LEZ8</t>
  </si>
  <si>
    <t>Cysteine synthase CysK1 (EC 2.5.1.47)</t>
  </si>
  <si>
    <t>H6LEZ7_ACEWD</t>
  </si>
  <si>
    <t>H6LEZ7</t>
  </si>
  <si>
    <t>H6LEZ6_ACEWD</t>
  </si>
  <si>
    <t>H6LEZ6</t>
  </si>
  <si>
    <t>H6LEZ5_ACEWD</t>
  </si>
  <si>
    <t>H6LEZ5</t>
  </si>
  <si>
    <t>H6LEZ4_ACEWD</t>
  </si>
  <si>
    <t>H6LEZ4</t>
  </si>
  <si>
    <t>H6LEZ3_ACEWD</t>
  </si>
  <si>
    <t>H6LEZ3</t>
  </si>
  <si>
    <t>H6LEZ2_ACEWD</t>
  </si>
  <si>
    <t>H6LEZ2</t>
  </si>
  <si>
    <t>H6LEZ1_ACEWD</t>
  </si>
  <si>
    <t>H6LEZ1</t>
  </si>
  <si>
    <t>Two-component sensor kinase</t>
  </si>
  <si>
    <t>H6LEZ0_ACEWD</t>
  </si>
  <si>
    <t>H6LEZ0</t>
  </si>
  <si>
    <t>H6LEY9_ACEWD</t>
  </si>
  <si>
    <t>H6LEY9</t>
  </si>
  <si>
    <t>H6LEY8_ACEWD</t>
  </si>
  <si>
    <t>H6LEY8</t>
  </si>
  <si>
    <t>H6LEY7_ACEWD</t>
  </si>
  <si>
    <t>H6LEY7</t>
  </si>
  <si>
    <t>H6LEY6_ACEWD</t>
  </si>
  <si>
    <t>H6LEY6</t>
  </si>
  <si>
    <t>H6LEY5_ACEWD</t>
  </si>
  <si>
    <t>H6LEY5</t>
  </si>
  <si>
    <t>H6LEY4_ACEWD</t>
  </si>
  <si>
    <t>H6LEY4</t>
  </si>
  <si>
    <t>Arsenate reductase ArsC</t>
  </si>
  <si>
    <t>H6LEY3_ACEWD</t>
  </si>
  <si>
    <t>H6LEY3</t>
  </si>
  <si>
    <t>H6LEY2_ACEWD</t>
  </si>
  <si>
    <t>H6LEY2</t>
  </si>
  <si>
    <t>NADPH-dependent butanol dehydrogenase Bdh1 (EC 1.1.1.-)</t>
  </si>
  <si>
    <t>H6LEY1_ACEWD</t>
  </si>
  <si>
    <t>H6LEY1</t>
  </si>
  <si>
    <t>H6LEY0_ACEWD</t>
  </si>
  <si>
    <t>H6LEY0</t>
  </si>
  <si>
    <t>H6LEX9_ACEWD</t>
  </si>
  <si>
    <t>H6LEX9</t>
  </si>
  <si>
    <t>H6LEX8_ACEWD</t>
  </si>
  <si>
    <t>H6LEX8</t>
  </si>
  <si>
    <t>H6LEX7_ACEWD</t>
  </si>
  <si>
    <t>H6LEX7</t>
  </si>
  <si>
    <t>Two-component system sensor kinase (EC 2.7.13.3)</t>
  </si>
  <si>
    <t>H6LEX6_ACEWD</t>
  </si>
  <si>
    <t>H6LEX6</t>
  </si>
  <si>
    <t>Biotin transporter</t>
  </si>
  <si>
    <t>H6LEX5_ACEWD</t>
  </si>
  <si>
    <t>H6LEX5</t>
  </si>
  <si>
    <t>Bifunctional ligase/repressor BirA (Biotin--[acetyl-CoA-carboxylase] ligase) (EC 6.3.4.15) (Biotin--protein ligase) (Biotin-[acetyl-CoA carboxylase] synthetase)</t>
  </si>
  <si>
    <t>H6LEX4_ACEWD</t>
  </si>
  <si>
    <t>H6LEX4</t>
  </si>
  <si>
    <t>Xaa-His dipeptidase</t>
  </si>
  <si>
    <t>H6LEX3_ACEWD</t>
  </si>
  <si>
    <t>H6LEX3</t>
  </si>
  <si>
    <t>H6LEX2_ACEWD</t>
  </si>
  <si>
    <t>H6LEX2</t>
  </si>
  <si>
    <t>H6LEX1_ACEWD</t>
  </si>
  <si>
    <t>H6LEX1</t>
  </si>
  <si>
    <t>H6LEX0_ACEWD</t>
  </si>
  <si>
    <t>H6LEX0</t>
  </si>
  <si>
    <t>H6LEW9_ACEWD</t>
  </si>
  <si>
    <t>H6LEW9</t>
  </si>
  <si>
    <t>H6LEW8_ACEWD</t>
  </si>
  <si>
    <t>H6LEW8</t>
  </si>
  <si>
    <t>H6LEF9_ACEWD</t>
  </si>
  <si>
    <t>H6LEF9</t>
  </si>
  <si>
    <t>6,7-dimethyl-8-ribityllumazine synthase (DMRL synthase) (LS) (Lumazine synthase) (EC 2.5.1.78)</t>
  </si>
  <si>
    <t>H6LEF8_ACEWD</t>
  </si>
  <si>
    <t>H6LEF8</t>
  </si>
  <si>
    <t>Riboflavin biosynthesis protein RibBA [Includes: 3,4-dihydroxy-2-butanone 4-phosphate synthase (DHBP synthase) (EC 4.1.99.12); GTP cyclohydrolase-2 (EC 3.5.4.25) (GTP cyclohydrolase II)]</t>
  </si>
  <si>
    <t>H6LEF7_ACEWD</t>
  </si>
  <si>
    <t>H6LEF7</t>
  </si>
  <si>
    <t>Riboflavin synthase alpha subunit RibE (EC 2.5.1.9)</t>
  </si>
  <si>
    <t>H6LEF6_ACEWD</t>
  </si>
  <si>
    <t>H6LEF6</t>
  </si>
  <si>
    <t>Riboflavin biosynthesis protein RibD [Includes: Diaminohydroxyphosphoribosylaminopyrimidine deaminase (DRAP deaminase) (EC 3.5.4.26) (Riboflavin-specific deaminase); 5-amino-6-(5-phosphoribosylamino)uracil reductase (EC 1.1.1.193) (HTP reductase)]</t>
  </si>
  <si>
    <t>H6LEF5_ACEWD</t>
  </si>
  <si>
    <t>H6LEF5</t>
  </si>
  <si>
    <t>Signaling protein</t>
  </si>
  <si>
    <t>H6LEF4_ACEWD</t>
  </si>
  <si>
    <t>H6LEF4</t>
  </si>
  <si>
    <t>Thiamine-phosphate pyrophosphorylase ThiE1 (EC 2.5.1.3)</t>
  </si>
  <si>
    <t>H6LEF3_ACEWD</t>
  </si>
  <si>
    <t>H6LEF3</t>
  </si>
  <si>
    <t>Thiazole biosynthesis protein ThiH1</t>
  </si>
  <si>
    <t>H6LEF2_ACEWD</t>
  </si>
  <si>
    <t>H6LEF2</t>
  </si>
  <si>
    <t>Thiazole synthase (EC 2.8.1.10)</t>
  </si>
  <si>
    <t>H6LEF1_ACEWD</t>
  </si>
  <si>
    <t>H6LEF1</t>
  </si>
  <si>
    <t>H6LEF0_ACEWD</t>
  </si>
  <si>
    <t>H6LEF0</t>
  </si>
  <si>
    <t>H6LEE9_ACEWD</t>
  </si>
  <si>
    <t>H6LEE9</t>
  </si>
  <si>
    <t>H6LEE8_ACEWD</t>
  </si>
  <si>
    <t>H6LEE8</t>
  </si>
  <si>
    <t>H6LEE7_ACEWD</t>
  </si>
  <si>
    <t>H6LEE7</t>
  </si>
  <si>
    <t>Oligopeptide ABC transport system ATP-binding protein OppF4</t>
  </si>
  <si>
    <t>H6LEE6_ACEWD</t>
  </si>
  <si>
    <t>H6LEE6</t>
  </si>
  <si>
    <t>Oligopeptide ABC transport system ATP-binding protein OppD4</t>
  </si>
  <si>
    <t>H6LEE5_ACEWD</t>
  </si>
  <si>
    <t>H6LEE5</t>
  </si>
  <si>
    <t>Oligopeptide ABC transport system permease OppC4</t>
  </si>
  <si>
    <t>H6LEE4_ACEWD</t>
  </si>
  <si>
    <t>H6LEE4</t>
  </si>
  <si>
    <t>Oligopeptide ABC transport system permease OppB4</t>
  </si>
  <si>
    <t>H6LEE3_ACEWD</t>
  </si>
  <si>
    <t>H6LEE3</t>
  </si>
  <si>
    <t>Oligopeptide ABC transport system substrate binding protein OppA4</t>
  </si>
  <si>
    <t>H6LEE2_ACEWD</t>
  </si>
  <si>
    <t>H6LEE2</t>
  </si>
  <si>
    <t>Oligopeptide ABC transport system ATP-binding protein OppF3</t>
  </si>
  <si>
    <t>H6LEE1_ACEWD</t>
  </si>
  <si>
    <t>H6LEE1</t>
  </si>
  <si>
    <t>Oligopeptide ABC transport system ATP-binding protein OppD3</t>
  </si>
  <si>
    <t>H6LEE0_ACEWD</t>
  </si>
  <si>
    <t>H6LEE0</t>
  </si>
  <si>
    <t>Oligopeptide ABC transport system substrate binding protein OppA3</t>
  </si>
  <si>
    <t>H6LED9_ACEWD</t>
  </si>
  <si>
    <t>H6LED9</t>
  </si>
  <si>
    <t>Oligopeptide ABC transport system permease OppC3</t>
  </si>
  <si>
    <t>H6LED8_ACEWD</t>
  </si>
  <si>
    <t>H6LED8</t>
  </si>
  <si>
    <t>Oligopeptide ABC transport system permease OppB3</t>
  </si>
  <si>
    <t>H6LED7_ACEWD</t>
  </si>
  <si>
    <t>H6LED7</t>
  </si>
  <si>
    <t>H6LED6_ACEWD</t>
  </si>
  <si>
    <t>H6LED6</t>
  </si>
  <si>
    <t>Succinylglutamate desuccinylase/aspartoacylase</t>
  </si>
  <si>
    <t>H6LED5_ACEWD</t>
  </si>
  <si>
    <t>H6LED5</t>
  </si>
  <si>
    <t>Copper homeostasis operon regulatory protein</t>
  </si>
  <si>
    <t>H6LED4_ACEWD</t>
  </si>
  <si>
    <t>H6LED4</t>
  </si>
  <si>
    <t>5-methylcytosine-specific restriction enzyme McrB (EC 3.1.21.4)</t>
  </si>
  <si>
    <t>H6LED3_ACEWD</t>
  </si>
  <si>
    <t>H6LED3</t>
  </si>
  <si>
    <t>H6LED2_ACEWD</t>
  </si>
  <si>
    <t>H6LED2</t>
  </si>
  <si>
    <t>H6LED1_ACEWD</t>
  </si>
  <si>
    <t>H6LED1</t>
  </si>
  <si>
    <t>Oligopeptide ABC transport system ATP-binding protein OppF2</t>
  </si>
  <si>
    <t>H6LED0_ACEWD</t>
  </si>
  <si>
    <t>H6LED0</t>
  </si>
  <si>
    <t>Oligopeptide ABC transport system ATP-binding protein OppD2</t>
  </si>
  <si>
    <t>H6LEC9_ACEWD</t>
  </si>
  <si>
    <t>H6LEC9</t>
  </si>
  <si>
    <t>Oligopeptide ABC transport system substrate binding protein OppA2</t>
  </si>
  <si>
    <t>H6LEC8_ACEWD</t>
  </si>
  <si>
    <t>H6LEC8</t>
  </si>
  <si>
    <t>Oligopeptide ABC transport system permease OppC2</t>
  </si>
  <si>
    <t>H6LEC7_ACEWD</t>
  </si>
  <si>
    <t>H6LEC7</t>
  </si>
  <si>
    <t>Oligopeptide ABC transport system permease OppB2</t>
  </si>
  <si>
    <t>H6LEC6_ACEWD</t>
  </si>
  <si>
    <t>H6LEC6</t>
  </si>
  <si>
    <t>H6LEC5_ACEWD</t>
  </si>
  <si>
    <t>H6LEC5</t>
  </si>
  <si>
    <t>H6LEC4_ACEWD</t>
  </si>
  <si>
    <t>H6LEC4</t>
  </si>
  <si>
    <t>Oligopeptide ABC transport system ATP-binding protein OppF1</t>
  </si>
  <si>
    <t>H6LEC3_ACEWD</t>
  </si>
  <si>
    <t>H6LEC3</t>
  </si>
  <si>
    <t>Oligopeptide ABC transport system ATP-binding protein OppD1</t>
  </si>
  <si>
    <t>H6LEC2_ACEWD</t>
  </si>
  <si>
    <t>H6LEC2</t>
  </si>
  <si>
    <t>Oligopeptide ABC transport system substrate binding protein OppA1</t>
  </si>
  <si>
    <t>H6LEC1_ACEWD</t>
  </si>
  <si>
    <t>H6LEC1</t>
  </si>
  <si>
    <t>Oligopeptide ABC transport system permease OppC1</t>
  </si>
  <si>
    <t>H6LEC0_ACEWD</t>
  </si>
  <si>
    <t>H6LEC0</t>
  </si>
  <si>
    <t>Oligopeptide ABC transport system permease OppB1</t>
  </si>
  <si>
    <t>H6LEB9_ACEWD</t>
  </si>
  <si>
    <t>H6LEB9</t>
  </si>
  <si>
    <t>Menaquinone biosynthesis methyltransferase</t>
  </si>
  <si>
    <t>H6LEB8_ACEWD</t>
  </si>
  <si>
    <t>H6LEB8</t>
  </si>
  <si>
    <t>H6LEB7_ACEWD</t>
  </si>
  <si>
    <t>H6LEB7</t>
  </si>
  <si>
    <t>H6LEB6_ACEWD</t>
  </si>
  <si>
    <t>H6LEB6</t>
  </si>
  <si>
    <t>H6LEB5_ACEWD</t>
  </si>
  <si>
    <t>H6LEB5</t>
  </si>
  <si>
    <t>H6LEB4_ACEWD</t>
  </si>
  <si>
    <t>H6LEB4</t>
  </si>
  <si>
    <t>H6LEB3_ACEWD</t>
  </si>
  <si>
    <t>H6LEB3</t>
  </si>
  <si>
    <t>Nitrogenase iron-molybdenum cofactor biosynthesis protein NifE2</t>
  </si>
  <si>
    <t>H6LEB2_ACEWD</t>
  </si>
  <si>
    <t>H6LEB2</t>
  </si>
  <si>
    <t>Nitrogenase iron-molybdenum cofactor biosynthesis protein NifE1</t>
  </si>
  <si>
    <t>H6LEB1_ACEWD</t>
  </si>
  <si>
    <t>H6LEB1</t>
  </si>
  <si>
    <t>Nitrogenase iron protein NifH (EC 1.18.6.1)</t>
  </si>
  <si>
    <t>H6LEB0_ACEWD</t>
  </si>
  <si>
    <t>H6LEB0</t>
  </si>
  <si>
    <t>Galactitol-specific phosphotransferase enzyme IIB component (EC 2.7.1.69)</t>
  </si>
  <si>
    <t>H6LEA9_ACEWD</t>
  </si>
  <si>
    <t>H6LEA9</t>
  </si>
  <si>
    <t>Ribulose-phosphate 3-epimerase (EC 5.1.3.1)</t>
  </si>
  <si>
    <t>H6LEA8_ACEWD</t>
  </si>
  <si>
    <t>H6LEA8</t>
  </si>
  <si>
    <t>Galactitol-specific phosphotransferase enzyme IIA component (EC 2.7.1.69)</t>
  </si>
  <si>
    <t>H6LEA7_ACEWD</t>
  </si>
  <si>
    <t>H6LEA7</t>
  </si>
  <si>
    <t>DNA gyrase subunit A (EC 5.99.1.3)</t>
  </si>
  <si>
    <t>H6LEA6_ACEWD</t>
  </si>
  <si>
    <t>H6LEA6</t>
  </si>
  <si>
    <t>DNA gyrase subunit B (EC 5.99.1.3)</t>
  </si>
  <si>
    <t>H6LEA5_ACEWD</t>
  </si>
  <si>
    <t>H6LEA5</t>
  </si>
  <si>
    <t>H6LEA4_ACEWD</t>
  </si>
  <si>
    <t>H6LEA4</t>
  </si>
  <si>
    <t>H6LEA3_ACEWD</t>
  </si>
  <si>
    <t>H6LEA3</t>
  </si>
  <si>
    <t>Beta sliding clamp</t>
  </si>
  <si>
    <t>H6LEA2_ACEWD</t>
  </si>
  <si>
    <t>H6LEA2</t>
  </si>
  <si>
    <t>Chromosomal replication initiator protein DnaA</t>
  </si>
  <si>
    <t>H6LEA1_ACEWD</t>
  </si>
  <si>
    <t>H6LEA1</t>
  </si>
  <si>
    <t>Protein existence</t>
  </si>
  <si>
    <t>Length</t>
  </si>
  <si>
    <t>Protein names</t>
  </si>
  <si>
    <t>Status</t>
  </si>
  <si>
    <t>Entry name</t>
  </si>
  <si>
    <t>Entry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</si>
</sst>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222222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</cellStyleXfs>
  <cellXfs count="30">
    <xf numFmtId="0" fontId="0" fillId="0" borderId="0" xfId="0"/>
    <xf numFmtId="0" fontId="0" fillId="0" borderId="0" xfId="0" pivotButton="1"/>
    <xf numFmtId="0" fontId="0" fillId="33" borderId="0" xfId="0" applyFill="1"/>
    <xf numFmtId="0" fontId="16" fillId="34" borderId="0" xfId="0" applyFont="1" applyFill="1"/>
    <xf numFmtId="0" fontId="0" fillId="34" borderId="0" xfId="0" applyFill="1"/>
    <xf numFmtId="0" fontId="0" fillId="34" borderId="0" xfId="0" applyFont="1" applyFill="1"/>
    <xf numFmtId="0" fontId="0" fillId="35" borderId="0" xfId="0" applyFill="1"/>
    <xf numFmtId="0" fontId="16" fillId="34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 wrapText="1"/>
    </xf>
    <xf numFmtId="0" fontId="0" fillId="34" borderId="0" xfId="0" applyFill="1" applyAlignment="1">
      <alignment horizontal="left"/>
    </xf>
    <xf numFmtId="0" fontId="0" fillId="34" borderId="0" xfId="0" applyNumberFormat="1" applyFill="1"/>
    <xf numFmtId="0" fontId="16" fillId="3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4" borderId="0" xfId="0" applyFill="1" applyAlignment="1">
      <alignment horizontal="center" vertical="center" wrapText="1"/>
    </xf>
    <xf numFmtId="0" fontId="0" fillId="0" borderId="0" xfId="0" applyFill="1"/>
    <xf numFmtId="0" fontId="16" fillId="0" borderId="0" xfId="0" applyFont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0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0" fillId="0" borderId="0" xfId="0" applyFont="1" applyFill="1"/>
    <xf numFmtId="0" fontId="19" fillId="0" borderId="0" xfId="42"/>
    <xf numFmtId="0" fontId="19" fillId="34" borderId="0" xfId="42" applyFill="1"/>
    <xf numFmtId="0" fontId="20" fillId="34" borderId="0" xfId="42" applyFont="1" applyFill="1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20" fillId="33" borderId="0" xfId="42" applyFont="1" applyFill="1" applyAlignment="1">
      <alignment horizontal="center" vertical="center" wrapText="1"/>
    </xf>
    <xf numFmtId="0" fontId="19" fillId="33" borderId="0" xfId="42" applyFill="1"/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6"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>
                <a:latin typeface="+mj-lt"/>
              </a:rPr>
              <a:t>РАСПРЕДЕЛЕНИЕ ДЛИН БЕЛКОВ</a:t>
            </a:r>
            <a:endParaRPr lang="en-US" sz="1600" baseline="0">
              <a:latin typeface="+mj-lt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protein_length!$B$1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protein_length!$A$2:$A$29</c:f>
              <c:strCache>
                <c:ptCount val="28"/>
                <c:pt idx="0">
                  <c:v>1-100</c:v>
                </c:pt>
                <c:pt idx="1">
                  <c:v>101-200</c:v>
                </c:pt>
                <c:pt idx="2">
                  <c:v>201-300</c:v>
                </c:pt>
                <c:pt idx="3">
                  <c:v>301-400</c:v>
                </c:pt>
                <c:pt idx="4">
                  <c:v>401-500</c:v>
                </c:pt>
                <c:pt idx="5">
                  <c:v>501-600</c:v>
                </c:pt>
                <c:pt idx="6">
                  <c:v>601-700</c:v>
                </c:pt>
                <c:pt idx="7">
                  <c:v>701-800</c:v>
                </c:pt>
                <c:pt idx="8">
                  <c:v>801-900</c:v>
                </c:pt>
                <c:pt idx="9">
                  <c:v>901-1000</c:v>
                </c:pt>
                <c:pt idx="10">
                  <c:v>1001-1100</c:v>
                </c:pt>
                <c:pt idx="11">
                  <c:v>1101-1200</c:v>
                </c:pt>
                <c:pt idx="12">
                  <c:v>1201-1300</c:v>
                </c:pt>
                <c:pt idx="13">
                  <c:v>1301-1400</c:v>
                </c:pt>
                <c:pt idx="14">
                  <c:v>1401-1500</c:v>
                </c:pt>
                <c:pt idx="15">
                  <c:v>1501-1600</c:v>
                </c:pt>
                <c:pt idx="16">
                  <c:v>1601-1700</c:v>
                </c:pt>
                <c:pt idx="17">
                  <c:v>1701-1800</c:v>
                </c:pt>
                <c:pt idx="18">
                  <c:v>1801-1900</c:v>
                </c:pt>
                <c:pt idx="19">
                  <c:v>1901-2000</c:v>
                </c:pt>
                <c:pt idx="20">
                  <c:v>2001-2100</c:v>
                </c:pt>
                <c:pt idx="21">
                  <c:v>2101-2200</c:v>
                </c:pt>
                <c:pt idx="22">
                  <c:v>2201-2300</c:v>
                </c:pt>
                <c:pt idx="23">
                  <c:v>2301-2400</c:v>
                </c:pt>
                <c:pt idx="24">
                  <c:v>2401-2500</c:v>
                </c:pt>
                <c:pt idx="25">
                  <c:v>2501-2600</c:v>
                </c:pt>
                <c:pt idx="26">
                  <c:v>2601-2700</c:v>
                </c:pt>
                <c:pt idx="27">
                  <c:v>2701-2800</c:v>
                </c:pt>
              </c:strCache>
            </c:strRef>
          </c:cat>
          <c:val>
            <c:numRef>
              <c:f>protein_length!$B$2:$B$29</c:f>
              <c:numCache>
                <c:formatCode>General</c:formatCode>
                <c:ptCount val="28"/>
                <c:pt idx="0">
                  <c:v>227</c:v>
                </c:pt>
                <c:pt idx="1">
                  <c:v>762</c:v>
                </c:pt>
                <c:pt idx="2">
                  <c:v>942</c:v>
                </c:pt>
                <c:pt idx="3">
                  <c:v>613</c:v>
                </c:pt>
                <c:pt idx="4">
                  <c:v>400</c:v>
                </c:pt>
                <c:pt idx="5">
                  <c:v>192</c:v>
                </c:pt>
                <c:pt idx="6">
                  <c:v>121</c:v>
                </c:pt>
                <c:pt idx="7">
                  <c:v>78</c:v>
                </c:pt>
                <c:pt idx="8">
                  <c:v>45</c:v>
                </c:pt>
                <c:pt idx="9">
                  <c:v>31</c:v>
                </c:pt>
                <c:pt idx="10">
                  <c:v>21</c:v>
                </c:pt>
                <c:pt idx="11">
                  <c:v>14</c:v>
                </c:pt>
                <c:pt idx="12">
                  <c:v>11</c:v>
                </c:pt>
                <c:pt idx="13">
                  <c:v>2</c:v>
                </c:pt>
                <c:pt idx="14">
                  <c:v>5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1-4E85-9597-1036E41A4F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8883136"/>
        <c:axId val="898879856"/>
      </c:barChart>
      <c:catAx>
        <c:axId val="898883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/>
                  <a:t>КОЛИЧЕСТВО</a:t>
                </a:r>
                <a:r>
                  <a:rPr lang="ru-RU" sz="900" baseline="0"/>
                  <a:t> АМИНОКИСЛОТ В БЕЛКЕ</a:t>
                </a:r>
                <a:endParaRPr lang="ru-RU" sz="9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8879856"/>
        <c:crosses val="autoZero"/>
        <c:auto val="1"/>
        <c:lblAlgn val="ctr"/>
        <c:lblOffset val="100"/>
        <c:noMultiLvlLbl val="0"/>
      </c:catAx>
      <c:valAx>
        <c:axId val="89887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/>
                  <a:t>ЧИСЛО БЕЛКОВ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888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ru-RU"/>
              <a:t>РАСПРЕДЕЛЕНИЕ ДЛИН КВАЗИОПЕРОНОВ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квазиопероны!$T$2:$T$22</c:f>
              <c:numCache>
                <c:formatCode>General</c:formatCode>
                <c:ptCount val="21"/>
                <c:pt idx="0">
                  <c:v>1125</c:v>
                </c:pt>
                <c:pt idx="1">
                  <c:v>403</c:v>
                </c:pt>
                <c:pt idx="2">
                  <c:v>181</c:v>
                </c:pt>
                <c:pt idx="3">
                  <c:v>69</c:v>
                </c:pt>
                <c:pt idx="4">
                  <c:v>45</c:v>
                </c:pt>
                <c:pt idx="5">
                  <c:v>18</c:v>
                </c:pt>
                <c:pt idx="6">
                  <c:v>10</c:v>
                </c:pt>
                <c:pt idx="7">
                  <c:v>15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0-4D8D-96B1-E7E9BB4EC6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548535976"/>
        <c:axId val="5485369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квазиопероны!$S$2:$S$22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9A0-4D8D-96B1-E7E9BB4EC61A}"/>
                  </c:ext>
                </c:extLst>
              </c15:ser>
            </c15:filteredBarSeries>
          </c:ext>
        </c:extLst>
      </c:barChart>
      <c:catAx>
        <c:axId val="548535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Количество генов в опероне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48536960"/>
        <c:crosses val="autoZero"/>
        <c:auto val="1"/>
        <c:lblAlgn val="ctr"/>
        <c:lblOffset val="100"/>
        <c:noMultiLvlLbl val="0"/>
      </c:catAx>
      <c:valAx>
        <c:axId val="54853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Число квазиоперонов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48535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>
                <a:latin typeface="+mj-lt"/>
              </a:rPr>
              <a:t>РАСПРЕДЕЛЕНИЕ ДЛИН</a:t>
            </a:r>
            <a:r>
              <a:rPr lang="ru-RU" sz="1600" baseline="0">
                <a:latin typeface="+mj-lt"/>
              </a:rPr>
              <a:t> МЕЖГЕННЫХ ПРОМЕЖУТКОВ</a:t>
            </a:r>
            <a:endParaRPr lang="ru-RU" sz="1600">
              <a:latin typeface="+mj-lt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пересечения!$T$1</c:f>
              <c:strCache>
                <c:ptCount val="1"/>
                <c:pt idx="0">
                  <c:v>число промежутков в диапазоне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пересечения!$S$2:$S$18</c:f>
              <c:strCache>
                <c:ptCount val="17"/>
                <c:pt idx="0">
                  <c:v>1-200</c:v>
                </c:pt>
                <c:pt idx="1">
                  <c:v>201-400</c:v>
                </c:pt>
                <c:pt idx="2">
                  <c:v>401-600</c:v>
                </c:pt>
                <c:pt idx="3">
                  <c:v>601-800</c:v>
                </c:pt>
                <c:pt idx="4">
                  <c:v>801-1000</c:v>
                </c:pt>
                <c:pt idx="5">
                  <c:v>1001-1200</c:v>
                </c:pt>
                <c:pt idx="6">
                  <c:v>1201-1400</c:v>
                </c:pt>
                <c:pt idx="7">
                  <c:v>1401-1600</c:v>
                </c:pt>
                <c:pt idx="8">
                  <c:v>1601-1800</c:v>
                </c:pt>
                <c:pt idx="9">
                  <c:v>1801-2000</c:v>
                </c:pt>
                <c:pt idx="10">
                  <c:v>2001-2200</c:v>
                </c:pt>
                <c:pt idx="11">
                  <c:v>2201-2400</c:v>
                </c:pt>
                <c:pt idx="12">
                  <c:v>2401-2600</c:v>
                </c:pt>
                <c:pt idx="13">
                  <c:v>2601-2800</c:v>
                </c:pt>
                <c:pt idx="14">
                  <c:v>2801-3000</c:v>
                </c:pt>
                <c:pt idx="15">
                  <c:v>3001-3200</c:v>
                </c:pt>
                <c:pt idx="16">
                  <c:v>3201-3400</c:v>
                </c:pt>
              </c:strCache>
            </c:strRef>
          </c:cat>
          <c:val>
            <c:numRef>
              <c:f>пересечения!$T$2:$T$18</c:f>
              <c:numCache>
                <c:formatCode>General</c:formatCode>
                <c:ptCount val="17"/>
                <c:pt idx="0">
                  <c:v>2085</c:v>
                </c:pt>
                <c:pt idx="1">
                  <c:v>701</c:v>
                </c:pt>
                <c:pt idx="2">
                  <c:v>233</c:v>
                </c:pt>
                <c:pt idx="3">
                  <c:v>68</c:v>
                </c:pt>
                <c:pt idx="4">
                  <c:v>32</c:v>
                </c:pt>
                <c:pt idx="5">
                  <c:v>11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6-416A-BFD8-195A761BBC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2874488"/>
        <c:axId val="902876456"/>
      </c:barChart>
      <c:catAx>
        <c:axId val="90287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/>
                  <a:t>ДЛИНА ПРОМЕЖУТКА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876456"/>
        <c:crosses val="autoZero"/>
        <c:auto val="1"/>
        <c:lblAlgn val="ctr"/>
        <c:lblOffset val="100"/>
        <c:noMultiLvlLbl val="0"/>
      </c:catAx>
      <c:valAx>
        <c:axId val="90287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/>
                  <a:t>ЧИСЛО ПРОМЕЖУТКО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874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352550" y="368300"/>
    <xdr:ext cx="9303712" cy="6080606"/>
    <xdr:graphicFrame macro="">
      <xdr:nvGraphicFramePr>
        <xdr:cNvPr id="5" name="Диаграмма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1</xdr:row>
      <xdr:rowOff>6350</xdr:rowOff>
    </xdr:from>
    <xdr:to>
      <xdr:col>30</xdr:col>
      <xdr:colOff>76200</xdr:colOff>
      <xdr:row>31</xdr:row>
      <xdr:rowOff>25400</xdr:rowOff>
    </xdr:to>
    <xdr:graphicFrame macro="">
      <xdr:nvGraphicFramePr>
        <xdr:cNvPr id="14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0</xdr:row>
      <xdr:rowOff>0</xdr:rowOff>
    </xdr:from>
    <xdr:to>
      <xdr:col>30</xdr:col>
      <xdr:colOff>508000</xdr:colOff>
      <xdr:row>19</xdr:row>
      <xdr:rowOff>177800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" refreshedDate="43446.525187268518" createdVersion="6" refreshedVersion="6" minRefreshableVersion="3" recordCount="7110">
  <cacheSource type="worksheet">
    <worksheetSource ref="A1:B1048576" sheet="main_info"/>
  </cacheSource>
  <cacheFields count="2">
    <cacheField name="# feature" numFmtId="0">
      <sharedItems containsBlank="1" count="5">
        <s v="gene"/>
        <s v="CDS"/>
        <s v="rRNA"/>
        <s v="tRNA"/>
        <m/>
      </sharedItems>
    </cacheField>
    <cacheField name="class" numFmtId="0">
      <sharedItems containsBlank="1" count="6">
        <s v="protein_coding"/>
        <s v="with_protein"/>
        <s v="rRNA"/>
        <m/>
        <s v="tRNA"/>
        <s v="pseudogen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0"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2"/>
  </r>
  <r>
    <x v="2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2"/>
  </r>
  <r>
    <x v="2"/>
    <x v="3"/>
  </r>
  <r>
    <x v="0"/>
    <x v="2"/>
  </r>
  <r>
    <x v="2"/>
    <x v="3"/>
  </r>
  <r>
    <x v="0"/>
    <x v="2"/>
  </r>
  <r>
    <x v="2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2"/>
  </r>
  <r>
    <x v="2"/>
    <x v="3"/>
  </r>
  <r>
    <x v="0"/>
    <x v="2"/>
  </r>
  <r>
    <x v="2"/>
    <x v="3"/>
  </r>
  <r>
    <x v="0"/>
    <x v="2"/>
  </r>
  <r>
    <x v="2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2"/>
  </r>
  <r>
    <x v="2"/>
    <x v="3"/>
  </r>
  <r>
    <x v="0"/>
    <x v="2"/>
  </r>
  <r>
    <x v="2"/>
    <x v="3"/>
  </r>
  <r>
    <x v="0"/>
    <x v="2"/>
  </r>
  <r>
    <x v="2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2"/>
  </r>
  <r>
    <x v="2"/>
    <x v="3"/>
  </r>
  <r>
    <x v="0"/>
    <x v="2"/>
  </r>
  <r>
    <x v="2"/>
    <x v="3"/>
  </r>
  <r>
    <x v="0"/>
    <x v="4"/>
  </r>
  <r>
    <x v="3"/>
    <x v="3"/>
  </r>
  <r>
    <x v="0"/>
    <x v="4"/>
  </r>
  <r>
    <x v="3"/>
    <x v="3"/>
  </r>
  <r>
    <x v="0"/>
    <x v="2"/>
  </r>
  <r>
    <x v="2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2"/>
  </r>
  <r>
    <x v="2"/>
    <x v="3"/>
  </r>
  <r>
    <x v="0"/>
    <x v="2"/>
  </r>
  <r>
    <x v="2"/>
    <x v="3"/>
  </r>
  <r>
    <x v="0"/>
    <x v="4"/>
  </r>
  <r>
    <x v="3"/>
    <x v="3"/>
  </r>
  <r>
    <x v="0"/>
    <x v="4"/>
  </r>
  <r>
    <x v="3"/>
    <x v="3"/>
  </r>
  <r>
    <x v="0"/>
    <x v="2"/>
  </r>
  <r>
    <x v="2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4"/>
  </r>
  <r>
    <x v="3"/>
    <x v="3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5"/>
  </r>
  <r>
    <x v="0"/>
    <x v="5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5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:H7" firstHeaderRow="1" firstDataRow="2" firstDataCol="1"/>
  <pivotFields count="2">
    <pivotField axis="axisRow" dataField="1" showAll="0">
      <items count="6">
        <item x="1"/>
        <item x="0"/>
        <item x="2"/>
        <item x="3"/>
        <item h="1" x="4"/>
        <item t="default"/>
      </items>
    </pivotField>
    <pivotField axis="axisCol" showAll="0">
      <items count="7">
        <item x="0"/>
        <item x="5"/>
        <item x="2"/>
        <item x="4"/>
        <item x="1"/>
        <item x="3"/>
        <item t="default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 " fld="0" subtotal="count" baseField="0" baseItem="0"/>
  </dataFields>
  <formats count="6"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10"/>
  <sheetViews>
    <sheetView tabSelected="1" zoomScale="80" zoomScaleNormal="80" workbookViewId="0">
      <selection activeCell="C26" sqref="C26"/>
    </sheetView>
  </sheetViews>
  <sheetFormatPr defaultRowHeight="14.5" x14ac:dyDescent="0.35"/>
  <cols>
    <col min="1" max="1" width="8.7265625" style="4"/>
    <col min="2" max="2" width="15.08984375" style="4" customWidth="1"/>
    <col min="3" max="3" width="16.7265625" style="4" customWidth="1"/>
    <col min="4" max="4" width="16.08984375" style="4" customWidth="1"/>
    <col min="5" max="5" width="13.26953125" style="4" customWidth="1"/>
    <col min="6" max="6" width="13.54296875" style="4" customWidth="1"/>
    <col min="7" max="7" width="17.1796875" style="4" customWidth="1"/>
    <col min="8" max="10" width="8.7265625" style="4"/>
    <col min="11" max="11" width="17" style="4" customWidth="1"/>
    <col min="12" max="12" width="20.36328125" style="4" customWidth="1"/>
    <col min="13" max="13" width="16.7265625" style="4" customWidth="1"/>
    <col min="14" max="14" width="61.36328125" style="4" customWidth="1"/>
    <col min="15" max="16" width="8.7265625" style="4"/>
    <col min="17" max="17" width="15.08984375" style="4" customWidth="1"/>
    <col min="18" max="18" width="22.54296875" style="4" customWidth="1"/>
    <col min="19" max="19" width="14.26953125" style="4" customWidth="1"/>
    <col min="20" max="16384" width="8.7265625" style="4"/>
  </cols>
  <sheetData>
    <row r="1" spans="1:20" s="3" customForma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</row>
    <row r="2" spans="1:20" x14ac:dyDescent="0.35">
      <c r="A2" s="5" t="s">
        <v>20</v>
      </c>
      <c r="B2" s="5" t="s">
        <v>21</v>
      </c>
      <c r="C2" s="5" t="s">
        <v>22</v>
      </c>
      <c r="D2" s="5" t="s">
        <v>23</v>
      </c>
      <c r="E2" s="5" t="s">
        <v>5</v>
      </c>
      <c r="F2" s="5"/>
      <c r="G2" s="5" t="s">
        <v>24</v>
      </c>
      <c r="H2" s="5">
        <v>101</v>
      </c>
      <c r="I2" s="5">
        <v>1456</v>
      </c>
      <c r="J2" s="5" t="s">
        <v>25</v>
      </c>
      <c r="K2" s="5"/>
      <c r="L2" s="5"/>
      <c r="M2" s="5"/>
      <c r="N2" s="5"/>
      <c r="O2" s="5" t="s">
        <v>26</v>
      </c>
      <c r="P2" s="5"/>
      <c r="Q2" s="5" t="s">
        <v>27</v>
      </c>
      <c r="R2" s="5">
        <v>1356</v>
      </c>
      <c r="S2" s="5"/>
      <c r="T2" s="5"/>
    </row>
    <row r="3" spans="1:20" x14ac:dyDescent="0.35">
      <c r="A3" s="5" t="s">
        <v>28</v>
      </c>
      <c r="B3" s="5" t="s">
        <v>29</v>
      </c>
      <c r="C3" s="5" t="s">
        <v>22</v>
      </c>
      <c r="D3" s="5" t="s">
        <v>23</v>
      </c>
      <c r="E3" s="5" t="s">
        <v>5</v>
      </c>
      <c r="F3" s="5"/>
      <c r="G3" s="5" t="s">
        <v>24</v>
      </c>
      <c r="H3" s="5">
        <v>101</v>
      </c>
      <c r="I3" s="5">
        <v>1456</v>
      </c>
      <c r="J3" s="5" t="s">
        <v>25</v>
      </c>
      <c r="K3" s="5" t="s">
        <v>30</v>
      </c>
      <c r="L3" s="5"/>
      <c r="M3" s="5" t="e">
        <f>SEARCH("transporter",N3,1)</f>
        <v>#VALUE!</v>
      </c>
      <c r="N3" s="5" t="s">
        <v>31</v>
      </c>
      <c r="O3" s="5" t="s">
        <v>26</v>
      </c>
      <c r="P3" s="5"/>
      <c r="Q3" s="5" t="s">
        <v>27</v>
      </c>
      <c r="R3" s="5">
        <v>1356</v>
      </c>
      <c r="S3" s="5">
        <v>451</v>
      </c>
      <c r="T3" s="5"/>
    </row>
    <row r="4" spans="1:20" x14ac:dyDescent="0.35">
      <c r="A4" s="5" t="s">
        <v>20</v>
      </c>
      <c r="B4" s="5" t="s">
        <v>21</v>
      </c>
      <c r="C4" s="5" t="s">
        <v>22</v>
      </c>
      <c r="D4" s="5" t="s">
        <v>23</v>
      </c>
      <c r="E4" s="5" t="s">
        <v>5</v>
      </c>
      <c r="F4" s="5"/>
      <c r="G4" s="5" t="s">
        <v>24</v>
      </c>
      <c r="H4" s="5">
        <v>1631</v>
      </c>
      <c r="I4" s="5">
        <v>2743</v>
      </c>
      <c r="J4" s="5" t="s">
        <v>25</v>
      </c>
      <c r="K4" s="5"/>
      <c r="L4" s="5"/>
      <c r="M4" s="5" t="e">
        <f t="shared" ref="M4:M67" si="0">SEARCH("transporter",N4,1)</f>
        <v>#VALUE!</v>
      </c>
      <c r="N4" s="5"/>
      <c r="O4" s="5" t="s">
        <v>32</v>
      </c>
      <c r="P4" s="5"/>
      <c r="Q4" s="5" t="s">
        <v>33</v>
      </c>
      <c r="R4" s="5">
        <v>1113</v>
      </c>
      <c r="S4" s="5"/>
      <c r="T4" s="5"/>
    </row>
    <row r="5" spans="1:20" x14ac:dyDescent="0.35">
      <c r="A5" s="5" t="s">
        <v>28</v>
      </c>
      <c r="B5" s="5" t="s">
        <v>29</v>
      </c>
      <c r="C5" s="5" t="s">
        <v>22</v>
      </c>
      <c r="D5" s="5" t="s">
        <v>23</v>
      </c>
      <c r="E5" s="5" t="s">
        <v>5</v>
      </c>
      <c r="F5" s="5"/>
      <c r="G5" s="5" t="s">
        <v>24</v>
      </c>
      <c r="H5" s="5">
        <v>1631</v>
      </c>
      <c r="I5" s="5">
        <v>2743</v>
      </c>
      <c r="J5" s="5" t="s">
        <v>25</v>
      </c>
      <c r="K5" s="5" t="s">
        <v>34</v>
      </c>
      <c r="L5" s="5"/>
      <c r="M5" s="5" t="e">
        <f t="shared" si="0"/>
        <v>#VALUE!</v>
      </c>
      <c r="N5" s="5" t="s">
        <v>35</v>
      </c>
      <c r="O5" s="5" t="s">
        <v>32</v>
      </c>
      <c r="P5" s="5"/>
      <c r="Q5" s="5" t="s">
        <v>33</v>
      </c>
      <c r="R5" s="5">
        <v>1113</v>
      </c>
      <c r="S5" s="5">
        <v>370</v>
      </c>
      <c r="T5" s="5"/>
    </row>
    <row r="6" spans="1:20" x14ac:dyDescent="0.35">
      <c r="A6" s="5" t="s">
        <v>20</v>
      </c>
      <c r="B6" s="5" t="s">
        <v>21</v>
      </c>
      <c r="C6" s="5" t="s">
        <v>22</v>
      </c>
      <c r="D6" s="5" t="s">
        <v>23</v>
      </c>
      <c r="E6" s="5" t="s">
        <v>5</v>
      </c>
      <c r="F6" s="5"/>
      <c r="G6" s="5" t="s">
        <v>24</v>
      </c>
      <c r="H6" s="5">
        <v>2966</v>
      </c>
      <c r="I6" s="5">
        <v>3205</v>
      </c>
      <c r="J6" s="5" t="s">
        <v>25</v>
      </c>
      <c r="K6" s="5"/>
      <c r="L6" s="5"/>
      <c r="M6" s="5" t="e">
        <f t="shared" si="0"/>
        <v>#VALUE!</v>
      </c>
      <c r="N6" s="5"/>
      <c r="O6" s="5"/>
      <c r="P6" s="5"/>
      <c r="Q6" s="5" t="s">
        <v>36</v>
      </c>
      <c r="R6" s="5">
        <v>240</v>
      </c>
      <c r="S6" s="5"/>
      <c r="T6" s="5"/>
    </row>
    <row r="7" spans="1:20" x14ac:dyDescent="0.35">
      <c r="A7" s="5" t="s">
        <v>28</v>
      </c>
      <c r="B7" s="5" t="s">
        <v>29</v>
      </c>
      <c r="C7" s="5" t="s">
        <v>22</v>
      </c>
      <c r="D7" s="5" t="s">
        <v>23</v>
      </c>
      <c r="E7" s="5" t="s">
        <v>5</v>
      </c>
      <c r="F7" s="5"/>
      <c r="G7" s="5" t="s">
        <v>24</v>
      </c>
      <c r="H7" s="5">
        <v>2966</v>
      </c>
      <c r="I7" s="5">
        <v>3205</v>
      </c>
      <c r="J7" s="5" t="s">
        <v>25</v>
      </c>
      <c r="K7" s="5" t="s">
        <v>37</v>
      </c>
      <c r="L7" s="5"/>
      <c r="M7" s="5" t="e">
        <f t="shared" si="0"/>
        <v>#VALUE!</v>
      </c>
      <c r="N7" s="5" t="s">
        <v>38</v>
      </c>
      <c r="O7" s="5"/>
      <c r="P7" s="5"/>
      <c r="Q7" s="5" t="s">
        <v>36</v>
      </c>
      <c r="R7" s="5">
        <v>240</v>
      </c>
      <c r="S7" s="5">
        <v>79</v>
      </c>
      <c r="T7" s="5"/>
    </row>
    <row r="8" spans="1:20" x14ac:dyDescent="0.35">
      <c r="A8" s="5" t="s">
        <v>20</v>
      </c>
      <c r="B8" s="5" t="s">
        <v>21</v>
      </c>
      <c r="C8" s="5" t="s">
        <v>22</v>
      </c>
      <c r="D8" s="5" t="s">
        <v>23</v>
      </c>
      <c r="E8" s="5" t="s">
        <v>5</v>
      </c>
      <c r="F8" s="5"/>
      <c r="G8" s="5" t="s">
        <v>24</v>
      </c>
      <c r="H8" s="5">
        <v>3187</v>
      </c>
      <c r="I8" s="5">
        <v>4299</v>
      </c>
      <c r="J8" s="5" t="s">
        <v>25</v>
      </c>
      <c r="K8" s="5"/>
      <c r="L8" s="5"/>
      <c r="M8" s="5" t="e">
        <f t="shared" si="0"/>
        <v>#VALUE!</v>
      </c>
      <c r="N8" s="5"/>
      <c r="O8" s="5" t="s">
        <v>39</v>
      </c>
      <c r="P8" s="5"/>
      <c r="Q8" s="5" t="s">
        <v>40</v>
      </c>
      <c r="R8" s="5">
        <v>1113</v>
      </c>
      <c r="S8" s="5"/>
      <c r="T8" s="5"/>
    </row>
    <row r="9" spans="1:20" x14ac:dyDescent="0.35">
      <c r="A9" s="5" t="s">
        <v>28</v>
      </c>
      <c r="B9" s="5" t="s">
        <v>29</v>
      </c>
      <c r="C9" s="5" t="s">
        <v>22</v>
      </c>
      <c r="D9" s="5" t="s">
        <v>23</v>
      </c>
      <c r="E9" s="5" t="s">
        <v>5</v>
      </c>
      <c r="F9" s="5"/>
      <c r="G9" s="5" t="s">
        <v>24</v>
      </c>
      <c r="H9" s="5">
        <v>3187</v>
      </c>
      <c r="I9" s="5">
        <v>4299</v>
      </c>
      <c r="J9" s="5" t="s">
        <v>25</v>
      </c>
      <c r="K9" s="5" t="s">
        <v>41</v>
      </c>
      <c r="L9" s="5"/>
      <c r="M9" s="5" t="e">
        <f t="shared" si="0"/>
        <v>#VALUE!</v>
      </c>
      <c r="N9" s="5" t="s">
        <v>42</v>
      </c>
      <c r="O9" s="5" t="s">
        <v>39</v>
      </c>
      <c r="P9" s="5"/>
      <c r="Q9" s="5" t="s">
        <v>40</v>
      </c>
      <c r="R9" s="5">
        <v>1113</v>
      </c>
      <c r="S9" s="5">
        <v>370</v>
      </c>
      <c r="T9" s="5"/>
    </row>
    <row r="10" spans="1:20" x14ac:dyDescent="0.35">
      <c r="A10" s="5" t="s">
        <v>20</v>
      </c>
      <c r="B10" s="5" t="s">
        <v>21</v>
      </c>
      <c r="C10" s="5" t="s">
        <v>22</v>
      </c>
      <c r="D10" s="5" t="s">
        <v>23</v>
      </c>
      <c r="E10" s="5" t="s">
        <v>5</v>
      </c>
      <c r="F10" s="5"/>
      <c r="G10" s="5" t="s">
        <v>24</v>
      </c>
      <c r="H10" s="5">
        <v>4316</v>
      </c>
      <c r="I10" s="5">
        <v>6232</v>
      </c>
      <c r="J10" s="5" t="s">
        <v>25</v>
      </c>
      <c r="K10" s="5"/>
      <c r="L10" s="5"/>
      <c r="M10" s="5" t="e">
        <f t="shared" si="0"/>
        <v>#VALUE!</v>
      </c>
      <c r="N10" s="5"/>
      <c r="O10" s="5" t="s">
        <v>43</v>
      </c>
      <c r="P10" s="5"/>
      <c r="Q10" s="5" t="s">
        <v>44</v>
      </c>
      <c r="R10" s="5">
        <v>1917</v>
      </c>
      <c r="S10" s="5"/>
      <c r="T10" s="5"/>
    </row>
    <row r="11" spans="1:20" x14ac:dyDescent="0.35">
      <c r="A11" s="5" t="s">
        <v>28</v>
      </c>
      <c r="B11" s="5" t="s">
        <v>29</v>
      </c>
      <c r="C11" s="5" t="s">
        <v>22</v>
      </c>
      <c r="D11" s="5" t="s">
        <v>23</v>
      </c>
      <c r="E11" s="5" t="s">
        <v>5</v>
      </c>
      <c r="F11" s="5"/>
      <c r="G11" s="5" t="s">
        <v>24</v>
      </c>
      <c r="H11" s="5">
        <v>4316</v>
      </c>
      <c r="I11" s="5">
        <v>6232</v>
      </c>
      <c r="J11" s="5" t="s">
        <v>25</v>
      </c>
      <c r="K11" s="5" t="s">
        <v>45</v>
      </c>
      <c r="L11" s="5"/>
      <c r="M11" s="5" t="e">
        <f t="shared" si="0"/>
        <v>#VALUE!</v>
      </c>
      <c r="N11" s="5" t="s">
        <v>46</v>
      </c>
      <c r="O11" s="5" t="s">
        <v>43</v>
      </c>
      <c r="P11" s="5"/>
      <c r="Q11" s="5" t="s">
        <v>44</v>
      </c>
      <c r="R11" s="5">
        <v>1917</v>
      </c>
      <c r="S11" s="5">
        <v>638</v>
      </c>
      <c r="T11" s="5"/>
    </row>
    <row r="12" spans="1:20" x14ac:dyDescent="0.35">
      <c r="A12" s="5" t="s">
        <v>20</v>
      </c>
      <c r="B12" s="5" t="s">
        <v>21</v>
      </c>
      <c r="C12" s="5" t="s">
        <v>22</v>
      </c>
      <c r="D12" s="5" t="s">
        <v>23</v>
      </c>
      <c r="E12" s="5" t="s">
        <v>5</v>
      </c>
      <c r="F12" s="5"/>
      <c r="G12" s="5" t="s">
        <v>24</v>
      </c>
      <c r="H12" s="5">
        <v>6255</v>
      </c>
      <c r="I12" s="5">
        <v>8753</v>
      </c>
      <c r="J12" s="5" t="s">
        <v>25</v>
      </c>
      <c r="K12" s="5"/>
      <c r="L12" s="5"/>
      <c r="M12" s="5" t="e">
        <f t="shared" si="0"/>
        <v>#VALUE!</v>
      </c>
      <c r="N12" s="5"/>
      <c r="O12" s="5" t="s">
        <v>47</v>
      </c>
      <c r="P12" s="5"/>
      <c r="Q12" s="5" t="s">
        <v>48</v>
      </c>
      <c r="R12" s="5">
        <v>2499</v>
      </c>
      <c r="S12" s="5"/>
      <c r="T12" s="5"/>
    </row>
    <row r="13" spans="1:20" x14ac:dyDescent="0.35">
      <c r="A13" s="5" t="s">
        <v>28</v>
      </c>
      <c r="B13" s="5" t="s">
        <v>29</v>
      </c>
      <c r="C13" s="5" t="s">
        <v>22</v>
      </c>
      <c r="D13" s="5" t="s">
        <v>23</v>
      </c>
      <c r="E13" s="5" t="s">
        <v>5</v>
      </c>
      <c r="F13" s="5"/>
      <c r="G13" s="5" t="s">
        <v>24</v>
      </c>
      <c r="H13" s="5">
        <v>6255</v>
      </c>
      <c r="I13" s="5">
        <v>8753</v>
      </c>
      <c r="J13" s="5" t="s">
        <v>25</v>
      </c>
      <c r="K13" s="5" t="s">
        <v>49</v>
      </c>
      <c r="L13" s="5"/>
      <c r="M13" s="5" t="e">
        <f t="shared" si="0"/>
        <v>#VALUE!</v>
      </c>
      <c r="N13" s="5" t="s">
        <v>50</v>
      </c>
      <c r="O13" s="5" t="s">
        <v>47</v>
      </c>
      <c r="P13" s="5"/>
      <c r="Q13" s="5" t="s">
        <v>48</v>
      </c>
      <c r="R13" s="5">
        <v>2499</v>
      </c>
      <c r="S13" s="5">
        <v>832</v>
      </c>
      <c r="T13" s="5"/>
    </row>
    <row r="14" spans="1:20" x14ac:dyDescent="0.35">
      <c r="A14" s="5" t="s">
        <v>20</v>
      </c>
      <c r="B14" s="5" t="s">
        <v>21</v>
      </c>
      <c r="C14" s="5" t="s">
        <v>22</v>
      </c>
      <c r="D14" s="5" t="s">
        <v>23</v>
      </c>
      <c r="E14" s="5" t="s">
        <v>5</v>
      </c>
      <c r="F14" s="5"/>
      <c r="G14" s="5" t="s">
        <v>24</v>
      </c>
      <c r="H14" s="5">
        <v>8756</v>
      </c>
      <c r="I14" s="5">
        <v>9208</v>
      </c>
      <c r="J14" s="5" t="s">
        <v>25</v>
      </c>
      <c r="K14" s="5"/>
      <c r="L14" s="5"/>
      <c r="M14" s="5" t="e">
        <f t="shared" si="0"/>
        <v>#VALUE!</v>
      </c>
      <c r="N14" s="5"/>
      <c r="O14" s="5" t="s">
        <v>51</v>
      </c>
      <c r="P14" s="5"/>
      <c r="Q14" s="5" t="s">
        <v>52</v>
      </c>
      <c r="R14" s="5">
        <v>453</v>
      </c>
      <c r="S14" s="5"/>
      <c r="T14" s="5"/>
    </row>
    <row r="15" spans="1:20" x14ac:dyDescent="0.35">
      <c r="A15" s="5" t="s">
        <v>28</v>
      </c>
      <c r="B15" s="5" t="s">
        <v>29</v>
      </c>
      <c r="C15" s="5" t="s">
        <v>22</v>
      </c>
      <c r="D15" s="5" t="s">
        <v>23</v>
      </c>
      <c r="E15" s="5" t="s">
        <v>5</v>
      </c>
      <c r="F15" s="5"/>
      <c r="G15" s="5" t="s">
        <v>24</v>
      </c>
      <c r="H15" s="5">
        <v>8756</v>
      </c>
      <c r="I15" s="5">
        <v>9208</v>
      </c>
      <c r="J15" s="5" t="s">
        <v>25</v>
      </c>
      <c r="K15" s="5" t="s">
        <v>53</v>
      </c>
      <c r="L15" s="5"/>
      <c r="M15" s="5" t="e">
        <f t="shared" si="0"/>
        <v>#VALUE!</v>
      </c>
      <c r="N15" s="5" t="s">
        <v>54</v>
      </c>
      <c r="O15" s="5" t="s">
        <v>51</v>
      </c>
      <c r="P15" s="5"/>
      <c r="Q15" s="5" t="s">
        <v>52</v>
      </c>
      <c r="R15" s="5">
        <v>453</v>
      </c>
      <c r="S15" s="5">
        <v>150</v>
      </c>
      <c r="T15" s="5"/>
    </row>
    <row r="16" spans="1:20" x14ac:dyDescent="0.35">
      <c r="A16" s="5" t="s">
        <v>20</v>
      </c>
      <c r="B16" s="5" t="s">
        <v>21</v>
      </c>
      <c r="C16" s="5" t="s">
        <v>22</v>
      </c>
      <c r="D16" s="5" t="s">
        <v>23</v>
      </c>
      <c r="E16" s="5" t="s">
        <v>5</v>
      </c>
      <c r="F16" s="5"/>
      <c r="G16" s="5" t="s">
        <v>24</v>
      </c>
      <c r="H16" s="5">
        <v>9244</v>
      </c>
      <c r="I16" s="5">
        <v>9894</v>
      </c>
      <c r="J16" s="5" t="s">
        <v>25</v>
      </c>
      <c r="K16" s="5"/>
      <c r="L16" s="5"/>
      <c r="M16" s="5" t="e">
        <f t="shared" si="0"/>
        <v>#VALUE!</v>
      </c>
      <c r="N16" s="5"/>
      <c r="O16" s="5" t="s">
        <v>55</v>
      </c>
      <c r="P16" s="5"/>
      <c r="Q16" s="5" t="s">
        <v>56</v>
      </c>
      <c r="R16" s="5">
        <v>651</v>
      </c>
      <c r="S16" s="5"/>
      <c r="T16" s="5"/>
    </row>
    <row r="17" spans="1:20" x14ac:dyDescent="0.35">
      <c r="A17" s="5" t="s">
        <v>28</v>
      </c>
      <c r="B17" s="5" t="s">
        <v>29</v>
      </c>
      <c r="C17" s="5" t="s">
        <v>22</v>
      </c>
      <c r="D17" s="5" t="s">
        <v>23</v>
      </c>
      <c r="E17" s="5" t="s">
        <v>5</v>
      </c>
      <c r="F17" s="5"/>
      <c r="G17" s="5" t="s">
        <v>24</v>
      </c>
      <c r="H17" s="5">
        <v>9244</v>
      </c>
      <c r="I17" s="5">
        <v>9894</v>
      </c>
      <c r="J17" s="5" t="s">
        <v>25</v>
      </c>
      <c r="K17" s="5" t="s">
        <v>57</v>
      </c>
      <c r="L17" s="5"/>
      <c r="M17" s="5" t="e">
        <f t="shared" si="0"/>
        <v>#VALUE!</v>
      </c>
      <c r="N17" s="5" t="s">
        <v>58</v>
      </c>
      <c r="O17" s="5" t="s">
        <v>55</v>
      </c>
      <c r="P17" s="5"/>
      <c r="Q17" s="5" t="s">
        <v>56</v>
      </c>
      <c r="R17" s="5">
        <v>651</v>
      </c>
      <c r="S17" s="5">
        <v>216</v>
      </c>
      <c r="T17" s="5"/>
    </row>
    <row r="18" spans="1:20" x14ac:dyDescent="0.35">
      <c r="A18" s="5" t="s">
        <v>20</v>
      </c>
      <c r="B18" s="5" t="s">
        <v>21</v>
      </c>
      <c r="C18" s="5" t="s">
        <v>22</v>
      </c>
      <c r="D18" s="5" t="s">
        <v>23</v>
      </c>
      <c r="E18" s="5" t="s">
        <v>5</v>
      </c>
      <c r="F18" s="5"/>
      <c r="G18" s="5" t="s">
        <v>24</v>
      </c>
      <c r="H18" s="5">
        <v>9923</v>
      </c>
      <c r="I18" s="5">
        <v>10207</v>
      </c>
      <c r="J18" s="5" t="s">
        <v>25</v>
      </c>
      <c r="K18" s="5"/>
      <c r="L18" s="5"/>
      <c r="M18" s="5" t="e">
        <f t="shared" si="0"/>
        <v>#VALUE!</v>
      </c>
      <c r="N18" s="5"/>
      <c r="O18" s="5" t="s">
        <v>59</v>
      </c>
      <c r="P18" s="5"/>
      <c r="Q18" s="5" t="s">
        <v>60</v>
      </c>
      <c r="R18" s="5">
        <v>285</v>
      </c>
      <c r="S18" s="5"/>
      <c r="T18" s="5"/>
    </row>
    <row r="19" spans="1:20" x14ac:dyDescent="0.35">
      <c r="A19" s="5" t="s">
        <v>28</v>
      </c>
      <c r="B19" s="5" t="s">
        <v>29</v>
      </c>
      <c r="C19" s="5" t="s">
        <v>22</v>
      </c>
      <c r="D19" s="5" t="s">
        <v>23</v>
      </c>
      <c r="E19" s="5" t="s">
        <v>5</v>
      </c>
      <c r="F19" s="5"/>
      <c r="G19" s="5" t="s">
        <v>24</v>
      </c>
      <c r="H19" s="5">
        <v>9923</v>
      </c>
      <c r="I19" s="5">
        <v>10207</v>
      </c>
      <c r="J19" s="5" t="s">
        <v>25</v>
      </c>
      <c r="K19" s="5" t="s">
        <v>61</v>
      </c>
      <c r="L19" s="5"/>
      <c r="M19" s="5" t="e">
        <f t="shared" si="0"/>
        <v>#VALUE!</v>
      </c>
      <c r="N19" s="5" t="s">
        <v>62</v>
      </c>
      <c r="O19" s="5" t="s">
        <v>59</v>
      </c>
      <c r="P19" s="5"/>
      <c r="Q19" s="5" t="s">
        <v>60</v>
      </c>
      <c r="R19" s="5">
        <v>285</v>
      </c>
      <c r="S19" s="5">
        <v>94</v>
      </c>
      <c r="T19" s="5"/>
    </row>
    <row r="20" spans="1:20" x14ac:dyDescent="0.35">
      <c r="A20" s="5" t="s">
        <v>20</v>
      </c>
      <c r="B20" s="5" t="s">
        <v>21</v>
      </c>
      <c r="C20" s="5" t="s">
        <v>22</v>
      </c>
      <c r="D20" s="5" t="s">
        <v>23</v>
      </c>
      <c r="E20" s="5" t="s">
        <v>5</v>
      </c>
      <c r="F20" s="5"/>
      <c r="G20" s="5" t="s">
        <v>24</v>
      </c>
      <c r="H20" s="5">
        <v>10865</v>
      </c>
      <c r="I20" s="5">
        <v>11617</v>
      </c>
      <c r="J20" s="5" t="s">
        <v>25</v>
      </c>
      <c r="K20" s="5"/>
      <c r="L20" s="5"/>
      <c r="M20" s="5" t="e">
        <f t="shared" si="0"/>
        <v>#VALUE!</v>
      </c>
      <c r="N20" s="5"/>
      <c r="O20" s="5" t="s">
        <v>63</v>
      </c>
      <c r="P20" s="5"/>
      <c r="Q20" s="5" t="s">
        <v>64</v>
      </c>
      <c r="R20" s="5">
        <v>753</v>
      </c>
      <c r="S20" s="5"/>
      <c r="T20" s="5"/>
    </row>
    <row r="21" spans="1:20" x14ac:dyDescent="0.35">
      <c r="A21" s="5" t="s">
        <v>28</v>
      </c>
      <c r="B21" s="5" t="s">
        <v>29</v>
      </c>
      <c r="C21" s="5" t="s">
        <v>22</v>
      </c>
      <c r="D21" s="5" t="s">
        <v>23</v>
      </c>
      <c r="E21" s="5" t="s">
        <v>5</v>
      </c>
      <c r="F21" s="5"/>
      <c r="G21" s="5" t="s">
        <v>24</v>
      </c>
      <c r="H21" s="5">
        <v>10865</v>
      </c>
      <c r="I21" s="5">
        <v>11617</v>
      </c>
      <c r="J21" s="5" t="s">
        <v>25</v>
      </c>
      <c r="K21" s="5" t="s">
        <v>65</v>
      </c>
      <c r="L21" s="5"/>
      <c r="M21" s="5" t="e">
        <f t="shared" si="0"/>
        <v>#VALUE!</v>
      </c>
      <c r="N21" s="5" t="s">
        <v>66</v>
      </c>
      <c r="O21" s="5" t="s">
        <v>63</v>
      </c>
      <c r="P21" s="5"/>
      <c r="Q21" s="5" t="s">
        <v>64</v>
      </c>
      <c r="R21" s="5">
        <v>753</v>
      </c>
      <c r="S21" s="5">
        <v>250</v>
      </c>
      <c r="T21" s="5"/>
    </row>
    <row r="22" spans="1:20" x14ac:dyDescent="0.35">
      <c r="A22" s="5" t="s">
        <v>20</v>
      </c>
      <c r="B22" s="5" t="s">
        <v>21</v>
      </c>
      <c r="C22" s="5" t="s">
        <v>22</v>
      </c>
      <c r="D22" s="5" t="s">
        <v>23</v>
      </c>
      <c r="E22" s="5" t="s">
        <v>5</v>
      </c>
      <c r="F22" s="5"/>
      <c r="G22" s="5" t="s">
        <v>24</v>
      </c>
      <c r="H22" s="5">
        <v>11620</v>
      </c>
      <c r="I22" s="5">
        <v>12912</v>
      </c>
      <c r="J22" s="5" t="s">
        <v>25</v>
      </c>
      <c r="K22" s="5"/>
      <c r="L22" s="5"/>
      <c r="M22" s="5" t="e">
        <f t="shared" si="0"/>
        <v>#VALUE!</v>
      </c>
      <c r="N22" s="5"/>
      <c r="O22" s="5" t="s">
        <v>67</v>
      </c>
      <c r="P22" s="5"/>
      <c r="Q22" s="5" t="s">
        <v>68</v>
      </c>
      <c r="R22" s="5">
        <v>1293</v>
      </c>
      <c r="S22" s="5"/>
      <c r="T22" s="5"/>
    </row>
    <row r="23" spans="1:20" x14ac:dyDescent="0.35">
      <c r="A23" s="5" t="s">
        <v>28</v>
      </c>
      <c r="B23" s="5" t="s">
        <v>29</v>
      </c>
      <c r="C23" s="5" t="s">
        <v>22</v>
      </c>
      <c r="D23" s="5" t="s">
        <v>23</v>
      </c>
      <c r="E23" s="5" t="s">
        <v>5</v>
      </c>
      <c r="F23" s="5"/>
      <c r="G23" s="5" t="s">
        <v>24</v>
      </c>
      <c r="H23" s="5">
        <v>11620</v>
      </c>
      <c r="I23" s="5">
        <v>12912</v>
      </c>
      <c r="J23" s="5" t="s">
        <v>25</v>
      </c>
      <c r="K23" s="5" t="s">
        <v>69</v>
      </c>
      <c r="L23" s="5"/>
      <c r="M23" s="5" t="e">
        <f t="shared" si="0"/>
        <v>#VALUE!</v>
      </c>
      <c r="N23" s="5" t="s">
        <v>70</v>
      </c>
      <c r="O23" s="5" t="s">
        <v>67</v>
      </c>
      <c r="P23" s="5"/>
      <c r="Q23" s="5" t="s">
        <v>68</v>
      </c>
      <c r="R23" s="5">
        <v>1293</v>
      </c>
      <c r="S23" s="5">
        <v>430</v>
      </c>
      <c r="T23" s="5"/>
    </row>
    <row r="24" spans="1:20" x14ac:dyDescent="0.35">
      <c r="A24" s="5" t="s">
        <v>20</v>
      </c>
      <c r="B24" s="5" t="s">
        <v>21</v>
      </c>
      <c r="C24" s="5" t="s">
        <v>22</v>
      </c>
      <c r="D24" s="5" t="s">
        <v>23</v>
      </c>
      <c r="E24" s="5" t="s">
        <v>5</v>
      </c>
      <c r="F24" s="5"/>
      <c r="G24" s="5" t="s">
        <v>24</v>
      </c>
      <c r="H24" s="5">
        <v>12896</v>
      </c>
      <c r="I24" s="5">
        <v>14089</v>
      </c>
      <c r="J24" s="5" t="s">
        <v>25</v>
      </c>
      <c r="K24" s="5"/>
      <c r="L24" s="5"/>
      <c r="M24" s="5" t="e">
        <f t="shared" si="0"/>
        <v>#VALUE!</v>
      </c>
      <c r="N24" s="5"/>
      <c r="O24" s="5" t="s">
        <v>71</v>
      </c>
      <c r="P24" s="5"/>
      <c r="Q24" s="5" t="s">
        <v>72</v>
      </c>
      <c r="R24" s="5">
        <v>1194</v>
      </c>
      <c r="S24" s="5"/>
      <c r="T24" s="5"/>
    </row>
    <row r="25" spans="1:20" x14ac:dyDescent="0.35">
      <c r="A25" s="5" t="s">
        <v>28</v>
      </c>
      <c r="B25" s="5" t="s">
        <v>29</v>
      </c>
      <c r="C25" s="5" t="s">
        <v>22</v>
      </c>
      <c r="D25" s="5" t="s">
        <v>23</v>
      </c>
      <c r="E25" s="5" t="s">
        <v>5</v>
      </c>
      <c r="F25" s="5"/>
      <c r="G25" s="5" t="s">
        <v>24</v>
      </c>
      <c r="H25" s="5">
        <v>12896</v>
      </c>
      <c r="I25" s="5">
        <v>14089</v>
      </c>
      <c r="J25" s="5" t="s">
        <v>25</v>
      </c>
      <c r="K25" s="5" t="s">
        <v>73</v>
      </c>
      <c r="L25" s="5"/>
      <c r="M25" s="5" t="e">
        <f t="shared" si="0"/>
        <v>#VALUE!</v>
      </c>
      <c r="N25" s="5" t="s">
        <v>74</v>
      </c>
      <c r="O25" s="5" t="s">
        <v>71</v>
      </c>
      <c r="P25" s="5"/>
      <c r="Q25" s="5" t="s">
        <v>72</v>
      </c>
      <c r="R25" s="5">
        <v>1194</v>
      </c>
      <c r="S25" s="5">
        <v>397</v>
      </c>
      <c r="T25" s="5"/>
    </row>
    <row r="26" spans="1:20" x14ac:dyDescent="0.35">
      <c r="A26" s="5" t="s">
        <v>20</v>
      </c>
      <c r="B26" s="5" t="s">
        <v>21</v>
      </c>
      <c r="C26" s="5" t="s">
        <v>22</v>
      </c>
      <c r="D26" s="5" t="s">
        <v>23</v>
      </c>
      <c r="E26" s="5" t="s">
        <v>5</v>
      </c>
      <c r="F26" s="5"/>
      <c r="G26" s="5" t="s">
        <v>24</v>
      </c>
      <c r="H26" s="5">
        <v>14123</v>
      </c>
      <c r="I26" s="5">
        <v>15226</v>
      </c>
      <c r="J26" s="5" t="s">
        <v>25</v>
      </c>
      <c r="K26" s="5"/>
      <c r="L26" s="5"/>
      <c r="M26" s="5" t="e">
        <f t="shared" si="0"/>
        <v>#VALUE!</v>
      </c>
      <c r="N26" s="5"/>
      <c r="O26" s="5"/>
      <c r="P26" s="5"/>
      <c r="Q26" s="5" t="s">
        <v>75</v>
      </c>
      <c r="R26" s="5">
        <v>1104</v>
      </c>
      <c r="S26" s="5"/>
      <c r="T26" s="5"/>
    </row>
    <row r="27" spans="1:20" x14ac:dyDescent="0.35">
      <c r="A27" s="5" t="s">
        <v>28</v>
      </c>
      <c r="B27" s="5" t="s">
        <v>29</v>
      </c>
      <c r="C27" s="5" t="s">
        <v>22</v>
      </c>
      <c r="D27" s="5" t="s">
        <v>23</v>
      </c>
      <c r="E27" s="5" t="s">
        <v>5</v>
      </c>
      <c r="F27" s="5"/>
      <c r="G27" s="5" t="s">
        <v>24</v>
      </c>
      <c r="H27" s="5">
        <v>14123</v>
      </c>
      <c r="I27" s="5">
        <v>15226</v>
      </c>
      <c r="J27" s="5" t="s">
        <v>25</v>
      </c>
      <c r="K27" s="5" t="s">
        <v>76</v>
      </c>
      <c r="L27" s="5"/>
      <c r="M27" s="5" t="e">
        <f t="shared" si="0"/>
        <v>#VALUE!</v>
      </c>
      <c r="N27" s="5" t="s">
        <v>77</v>
      </c>
      <c r="O27" s="5"/>
      <c r="P27" s="5"/>
      <c r="Q27" s="5" t="s">
        <v>75</v>
      </c>
      <c r="R27" s="5">
        <v>1104</v>
      </c>
      <c r="S27" s="5">
        <v>367</v>
      </c>
      <c r="T27" s="5"/>
    </row>
    <row r="28" spans="1:20" x14ac:dyDescent="0.35">
      <c r="A28" s="5" t="s">
        <v>20</v>
      </c>
      <c r="B28" s="5" t="s">
        <v>21</v>
      </c>
      <c r="C28" s="5" t="s">
        <v>22</v>
      </c>
      <c r="D28" s="5" t="s">
        <v>23</v>
      </c>
      <c r="E28" s="5" t="s">
        <v>5</v>
      </c>
      <c r="F28" s="5"/>
      <c r="G28" s="5" t="s">
        <v>24</v>
      </c>
      <c r="H28" s="5">
        <v>15236</v>
      </c>
      <c r="I28" s="5">
        <v>16243</v>
      </c>
      <c r="J28" s="5" t="s">
        <v>25</v>
      </c>
      <c r="K28" s="5"/>
      <c r="L28" s="5"/>
      <c r="M28" s="5" t="e">
        <f t="shared" si="0"/>
        <v>#VALUE!</v>
      </c>
      <c r="N28" s="5"/>
      <c r="O28" s="5"/>
      <c r="P28" s="5"/>
      <c r="Q28" s="5" t="s">
        <v>78</v>
      </c>
      <c r="R28" s="5">
        <v>1008</v>
      </c>
      <c r="S28" s="5"/>
      <c r="T28" s="5"/>
    </row>
    <row r="29" spans="1:20" x14ac:dyDescent="0.35">
      <c r="A29" s="5" t="s">
        <v>28</v>
      </c>
      <c r="B29" s="5" t="s">
        <v>29</v>
      </c>
      <c r="C29" s="5" t="s">
        <v>22</v>
      </c>
      <c r="D29" s="5" t="s">
        <v>23</v>
      </c>
      <c r="E29" s="5" t="s">
        <v>5</v>
      </c>
      <c r="F29" s="5"/>
      <c r="G29" s="5" t="s">
        <v>24</v>
      </c>
      <c r="H29" s="5">
        <v>15236</v>
      </c>
      <c r="I29" s="5">
        <v>16243</v>
      </c>
      <c r="J29" s="5" t="s">
        <v>25</v>
      </c>
      <c r="K29" s="5" t="s">
        <v>79</v>
      </c>
      <c r="L29" s="5"/>
      <c r="M29" s="5" t="e">
        <f t="shared" si="0"/>
        <v>#VALUE!</v>
      </c>
      <c r="N29" s="5" t="s">
        <v>80</v>
      </c>
      <c r="O29" s="5"/>
      <c r="P29" s="5"/>
      <c r="Q29" s="5" t="s">
        <v>78</v>
      </c>
      <c r="R29" s="5">
        <v>1008</v>
      </c>
      <c r="S29" s="5">
        <v>335</v>
      </c>
      <c r="T29" s="5"/>
    </row>
    <row r="30" spans="1:20" x14ac:dyDescent="0.35">
      <c r="A30" s="5" t="s">
        <v>20</v>
      </c>
      <c r="B30" s="5" t="s">
        <v>21</v>
      </c>
      <c r="C30" s="5" t="s">
        <v>22</v>
      </c>
      <c r="D30" s="5" t="s">
        <v>23</v>
      </c>
      <c r="E30" s="5" t="s">
        <v>5</v>
      </c>
      <c r="F30" s="5"/>
      <c r="G30" s="5" t="s">
        <v>24</v>
      </c>
      <c r="H30" s="5">
        <v>16245</v>
      </c>
      <c r="I30" s="5">
        <v>17015</v>
      </c>
      <c r="J30" s="5" t="s">
        <v>25</v>
      </c>
      <c r="K30" s="5"/>
      <c r="L30" s="5"/>
      <c r="M30" s="5" t="e">
        <f t="shared" si="0"/>
        <v>#VALUE!</v>
      </c>
      <c r="N30" s="5"/>
      <c r="O30" s="5"/>
      <c r="P30" s="5"/>
      <c r="Q30" s="5" t="s">
        <v>81</v>
      </c>
      <c r="R30" s="5">
        <v>771</v>
      </c>
      <c r="S30" s="5"/>
      <c r="T30" s="5"/>
    </row>
    <row r="31" spans="1:20" x14ac:dyDescent="0.35">
      <c r="A31" s="5" t="s">
        <v>28</v>
      </c>
      <c r="B31" s="5" t="s">
        <v>29</v>
      </c>
      <c r="C31" s="5" t="s">
        <v>22</v>
      </c>
      <c r="D31" s="5" t="s">
        <v>23</v>
      </c>
      <c r="E31" s="5" t="s">
        <v>5</v>
      </c>
      <c r="F31" s="5"/>
      <c r="G31" s="5" t="s">
        <v>24</v>
      </c>
      <c r="H31" s="5">
        <v>16245</v>
      </c>
      <c r="I31" s="5">
        <v>17015</v>
      </c>
      <c r="J31" s="5" t="s">
        <v>25</v>
      </c>
      <c r="K31" s="5" t="s">
        <v>82</v>
      </c>
      <c r="L31" s="5"/>
      <c r="M31" s="5" t="e">
        <f t="shared" si="0"/>
        <v>#VALUE!</v>
      </c>
      <c r="N31" s="5" t="s">
        <v>83</v>
      </c>
      <c r="O31" s="5"/>
      <c r="P31" s="5"/>
      <c r="Q31" s="5" t="s">
        <v>81</v>
      </c>
      <c r="R31" s="5">
        <v>771</v>
      </c>
      <c r="S31" s="5">
        <v>256</v>
      </c>
      <c r="T31" s="5"/>
    </row>
    <row r="32" spans="1:20" x14ac:dyDescent="0.35">
      <c r="A32" s="5" t="s">
        <v>20</v>
      </c>
      <c r="B32" s="5" t="s">
        <v>21</v>
      </c>
      <c r="C32" s="5" t="s">
        <v>22</v>
      </c>
      <c r="D32" s="5" t="s">
        <v>23</v>
      </c>
      <c r="E32" s="5" t="s">
        <v>5</v>
      </c>
      <c r="F32" s="5"/>
      <c r="G32" s="5" t="s">
        <v>24</v>
      </c>
      <c r="H32" s="5">
        <v>17041</v>
      </c>
      <c r="I32" s="5">
        <v>17679</v>
      </c>
      <c r="J32" s="5" t="s">
        <v>25</v>
      </c>
      <c r="K32" s="5"/>
      <c r="L32" s="5"/>
      <c r="M32" s="5" t="e">
        <f t="shared" si="0"/>
        <v>#VALUE!</v>
      </c>
      <c r="N32" s="5"/>
      <c r="O32" s="5"/>
      <c r="P32" s="5"/>
      <c r="Q32" s="5" t="s">
        <v>84</v>
      </c>
      <c r="R32" s="5">
        <v>639</v>
      </c>
      <c r="S32" s="5"/>
      <c r="T32" s="5"/>
    </row>
    <row r="33" spans="1:20" x14ac:dyDescent="0.35">
      <c r="A33" s="5" t="s">
        <v>28</v>
      </c>
      <c r="B33" s="5" t="s">
        <v>29</v>
      </c>
      <c r="C33" s="5" t="s">
        <v>22</v>
      </c>
      <c r="D33" s="5" t="s">
        <v>23</v>
      </c>
      <c r="E33" s="5" t="s">
        <v>5</v>
      </c>
      <c r="F33" s="5"/>
      <c r="G33" s="5" t="s">
        <v>24</v>
      </c>
      <c r="H33" s="5">
        <v>17041</v>
      </c>
      <c r="I33" s="5">
        <v>17679</v>
      </c>
      <c r="J33" s="5" t="s">
        <v>25</v>
      </c>
      <c r="K33" s="5" t="s">
        <v>85</v>
      </c>
      <c r="L33" s="5"/>
      <c r="M33" s="5" t="e">
        <f t="shared" si="0"/>
        <v>#VALUE!</v>
      </c>
      <c r="N33" s="5" t="s">
        <v>86</v>
      </c>
      <c r="O33" s="5"/>
      <c r="P33" s="5"/>
      <c r="Q33" s="5" t="s">
        <v>84</v>
      </c>
      <c r="R33" s="5">
        <v>639</v>
      </c>
      <c r="S33" s="5">
        <v>212</v>
      </c>
      <c r="T33" s="5"/>
    </row>
    <row r="34" spans="1:20" x14ac:dyDescent="0.35">
      <c r="A34" s="5" t="s">
        <v>20</v>
      </c>
      <c r="B34" s="5" t="s">
        <v>21</v>
      </c>
      <c r="C34" s="5" t="s">
        <v>22</v>
      </c>
      <c r="D34" s="5" t="s">
        <v>23</v>
      </c>
      <c r="E34" s="5" t="s">
        <v>5</v>
      </c>
      <c r="F34" s="5"/>
      <c r="G34" s="5" t="s">
        <v>24</v>
      </c>
      <c r="H34" s="5">
        <v>17726</v>
      </c>
      <c r="I34" s="5">
        <v>18175</v>
      </c>
      <c r="J34" s="5" t="s">
        <v>25</v>
      </c>
      <c r="K34" s="5"/>
      <c r="L34" s="5"/>
      <c r="M34" s="5" t="e">
        <f t="shared" si="0"/>
        <v>#VALUE!</v>
      </c>
      <c r="N34" s="5"/>
      <c r="O34" s="5"/>
      <c r="P34" s="5"/>
      <c r="Q34" s="5" t="s">
        <v>87</v>
      </c>
      <c r="R34" s="5">
        <v>450</v>
      </c>
      <c r="S34" s="5"/>
      <c r="T34" s="5"/>
    </row>
    <row r="35" spans="1:20" x14ac:dyDescent="0.35">
      <c r="A35" s="5" t="s">
        <v>28</v>
      </c>
      <c r="B35" s="5" t="s">
        <v>29</v>
      </c>
      <c r="C35" s="5" t="s">
        <v>22</v>
      </c>
      <c r="D35" s="5" t="s">
        <v>23</v>
      </c>
      <c r="E35" s="5" t="s">
        <v>5</v>
      </c>
      <c r="F35" s="5"/>
      <c r="G35" s="5" t="s">
        <v>24</v>
      </c>
      <c r="H35" s="5">
        <v>17726</v>
      </c>
      <c r="I35" s="5">
        <v>18175</v>
      </c>
      <c r="J35" s="5" t="s">
        <v>25</v>
      </c>
      <c r="K35" s="5" t="s">
        <v>88</v>
      </c>
      <c r="L35" s="5"/>
      <c r="M35" s="5" t="e">
        <f t="shared" si="0"/>
        <v>#VALUE!</v>
      </c>
      <c r="N35" s="5" t="s">
        <v>89</v>
      </c>
      <c r="O35" s="5"/>
      <c r="P35" s="5"/>
      <c r="Q35" s="5" t="s">
        <v>87</v>
      </c>
      <c r="R35" s="5">
        <v>450</v>
      </c>
      <c r="S35" s="5">
        <v>149</v>
      </c>
      <c r="T35" s="5"/>
    </row>
    <row r="36" spans="1:20" x14ac:dyDescent="0.35">
      <c r="A36" s="5" t="s">
        <v>20</v>
      </c>
      <c r="B36" s="5" t="s">
        <v>21</v>
      </c>
      <c r="C36" s="5" t="s">
        <v>22</v>
      </c>
      <c r="D36" s="5" t="s">
        <v>23</v>
      </c>
      <c r="E36" s="5" t="s">
        <v>5</v>
      </c>
      <c r="F36" s="5"/>
      <c r="G36" s="5" t="s">
        <v>24</v>
      </c>
      <c r="H36" s="5">
        <v>18493</v>
      </c>
      <c r="I36" s="5">
        <v>19179</v>
      </c>
      <c r="J36" s="5" t="s">
        <v>25</v>
      </c>
      <c r="K36" s="5"/>
      <c r="L36" s="5"/>
      <c r="M36" s="5" t="e">
        <f t="shared" si="0"/>
        <v>#VALUE!</v>
      </c>
      <c r="N36" s="5"/>
      <c r="O36" s="5"/>
      <c r="P36" s="5"/>
      <c r="Q36" s="5" t="s">
        <v>90</v>
      </c>
      <c r="R36" s="5">
        <v>687</v>
      </c>
      <c r="S36" s="5"/>
      <c r="T36" s="5"/>
    </row>
    <row r="37" spans="1:20" x14ac:dyDescent="0.35">
      <c r="A37" s="5" t="s">
        <v>28</v>
      </c>
      <c r="B37" s="5" t="s">
        <v>29</v>
      </c>
      <c r="C37" s="5" t="s">
        <v>22</v>
      </c>
      <c r="D37" s="5" t="s">
        <v>23</v>
      </c>
      <c r="E37" s="5" t="s">
        <v>5</v>
      </c>
      <c r="F37" s="5"/>
      <c r="G37" s="5" t="s">
        <v>24</v>
      </c>
      <c r="H37" s="5">
        <v>18493</v>
      </c>
      <c r="I37" s="5">
        <v>19179</v>
      </c>
      <c r="J37" s="5" t="s">
        <v>25</v>
      </c>
      <c r="K37" s="5" t="s">
        <v>91</v>
      </c>
      <c r="L37" s="5"/>
      <c r="M37" s="5" t="e">
        <f t="shared" si="0"/>
        <v>#VALUE!</v>
      </c>
      <c r="N37" s="5" t="s">
        <v>86</v>
      </c>
      <c r="O37" s="5"/>
      <c r="P37" s="5"/>
      <c r="Q37" s="5" t="s">
        <v>90</v>
      </c>
      <c r="R37" s="5">
        <v>687</v>
      </c>
      <c r="S37" s="5">
        <v>228</v>
      </c>
      <c r="T37" s="5"/>
    </row>
    <row r="38" spans="1:20" x14ac:dyDescent="0.35">
      <c r="A38" s="5" t="s">
        <v>20</v>
      </c>
      <c r="B38" s="5" t="s">
        <v>21</v>
      </c>
      <c r="C38" s="5" t="s">
        <v>22</v>
      </c>
      <c r="D38" s="5" t="s">
        <v>23</v>
      </c>
      <c r="E38" s="5" t="s">
        <v>5</v>
      </c>
      <c r="F38" s="5"/>
      <c r="G38" s="5" t="s">
        <v>24</v>
      </c>
      <c r="H38" s="5">
        <v>19217</v>
      </c>
      <c r="I38" s="5">
        <v>20236</v>
      </c>
      <c r="J38" s="5" t="s">
        <v>25</v>
      </c>
      <c r="K38" s="5"/>
      <c r="L38" s="5"/>
      <c r="M38" s="5" t="e">
        <f t="shared" si="0"/>
        <v>#VALUE!</v>
      </c>
      <c r="N38" s="5"/>
      <c r="O38" s="5" t="s">
        <v>92</v>
      </c>
      <c r="P38" s="5"/>
      <c r="Q38" s="5" t="s">
        <v>93</v>
      </c>
      <c r="R38" s="5">
        <v>1020</v>
      </c>
      <c r="S38" s="5"/>
      <c r="T38" s="5"/>
    </row>
    <row r="39" spans="1:20" x14ac:dyDescent="0.35">
      <c r="A39" s="5" t="s">
        <v>28</v>
      </c>
      <c r="B39" s="5" t="s">
        <v>29</v>
      </c>
      <c r="C39" s="5" t="s">
        <v>22</v>
      </c>
      <c r="D39" s="5" t="s">
        <v>23</v>
      </c>
      <c r="E39" s="5" t="s">
        <v>5</v>
      </c>
      <c r="F39" s="5"/>
      <c r="G39" s="5" t="s">
        <v>24</v>
      </c>
      <c r="H39" s="5">
        <v>19217</v>
      </c>
      <c r="I39" s="5">
        <v>20236</v>
      </c>
      <c r="J39" s="5" t="s">
        <v>25</v>
      </c>
      <c r="K39" s="5" t="s">
        <v>94</v>
      </c>
      <c r="L39" s="5"/>
      <c r="M39" s="5" t="e">
        <f t="shared" si="0"/>
        <v>#VALUE!</v>
      </c>
      <c r="N39" s="5" t="s">
        <v>95</v>
      </c>
      <c r="O39" s="5" t="s">
        <v>92</v>
      </c>
      <c r="P39" s="5"/>
      <c r="Q39" s="5" t="s">
        <v>93</v>
      </c>
      <c r="R39" s="5">
        <v>1020</v>
      </c>
      <c r="S39" s="5">
        <v>339</v>
      </c>
      <c r="T39" s="5"/>
    </row>
    <row r="40" spans="1:20" x14ac:dyDescent="0.35">
      <c r="A40" s="5" t="s">
        <v>20</v>
      </c>
      <c r="B40" s="5" t="s">
        <v>21</v>
      </c>
      <c r="C40" s="5" t="s">
        <v>22</v>
      </c>
      <c r="D40" s="5" t="s">
        <v>23</v>
      </c>
      <c r="E40" s="5" t="s">
        <v>5</v>
      </c>
      <c r="F40" s="5"/>
      <c r="G40" s="5" t="s">
        <v>24</v>
      </c>
      <c r="H40" s="5">
        <v>20203</v>
      </c>
      <c r="I40" s="5">
        <v>21108</v>
      </c>
      <c r="J40" s="5" t="s">
        <v>25</v>
      </c>
      <c r="K40" s="5"/>
      <c r="L40" s="5"/>
      <c r="M40" s="5" t="e">
        <f t="shared" si="0"/>
        <v>#VALUE!</v>
      </c>
      <c r="N40" s="5"/>
      <c r="O40" s="5" t="s">
        <v>96</v>
      </c>
      <c r="P40" s="5"/>
      <c r="Q40" s="5" t="s">
        <v>97</v>
      </c>
      <c r="R40" s="5">
        <v>906</v>
      </c>
      <c r="S40" s="5"/>
      <c r="T40" s="5"/>
    </row>
    <row r="41" spans="1:20" x14ac:dyDescent="0.35">
      <c r="A41" s="5" t="s">
        <v>28</v>
      </c>
      <c r="B41" s="5" t="s">
        <v>29</v>
      </c>
      <c r="C41" s="5" t="s">
        <v>22</v>
      </c>
      <c r="D41" s="5" t="s">
        <v>23</v>
      </c>
      <c r="E41" s="5" t="s">
        <v>5</v>
      </c>
      <c r="F41" s="5"/>
      <c r="G41" s="5" t="s">
        <v>24</v>
      </c>
      <c r="H41" s="5">
        <v>20203</v>
      </c>
      <c r="I41" s="5">
        <v>21108</v>
      </c>
      <c r="J41" s="5" t="s">
        <v>25</v>
      </c>
      <c r="K41" s="5" t="s">
        <v>98</v>
      </c>
      <c r="L41" s="5"/>
      <c r="M41" s="5" t="e">
        <f t="shared" si="0"/>
        <v>#VALUE!</v>
      </c>
      <c r="N41" s="5" t="s">
        <v>99</v>
      </c>
      <c r="O41" s="5" t="s">
        <v>96</v>
      </c>
      <c r="P41" s="5"/>
      <c r="Q41" s="5" t="s">
        <v>97</v>
      </c>
      <c r="R41" s="5">
        <v>906</v>
      </c>
      <c r="S41" s="5">
        <v>301</v>
      </c>
      <c r="T41" s="5"/>
    </row>
    <row r="42" spans="1:20" x14ac:dyDescent="0.35">
      <c r="A42" s="5" t="s">
        <v>20</v>
      </c>
      <c r="B42" s="5" t="s">
        <v>21</v>
      </c>
      <c r="C42" s="5" t="s">
        <v>22</v>
      </c>
      <c r="D42" s="5" t="s">
        <v>23</v>
      </c>
      <c r="E42" s="5" t="s">
        <v>5</v>
      </c>
      <c r="F42" s="5"/>
      <c r="G42" s="5" t="s">
        <v>24</v>
      </c>
      <c r="H42" s="5">
        <v>21158</v>
      </c>
      <c r="I42" s="5">
        <v>22741</v>
      </c>
      <c r="J42" s="5" t="s">
        <v>25</v>
      </c>
      <c r="K42" s="5"/>
      <c r="L42" s="5"/>
      <c r="M42" s="5" t="e">
        <f t="shared" si="0"/>
        <v>#VALUE!</v>
      </c>
      <c r="N42" s="5"/>
      <c r="O42" s="5" t="s">
        <v>100</v>
      </c>
      <c r="P42" s="5"/>
      <c r="Q42" s="5" t="s">
        <v>101</v>
      </c>
      <c r="R42" s="5">
        <v>1584</v>
      </c>
      <c r="S42" s="5"/>
      <c r="T42" s="5"/>
    </row>
    <row r="43" spans="1:20" x14ac:dyDescent="0.35">
      <c r="A43" s="5" t="s">
        <v>28</v>
      </c>
      <c r="B43" s="5" t="s">
        <v>29</v>
      </c>
      <c r="C43" s="5" t="s">
        <v>22</v>
      </c>
      <c r="D43" s="5" t="s">
        <v>23</v>
      </c>
      <c r="E43" s="5" t="s">
        <v>5</v>
      </c>
      <c r="F43" s="5"/>
      <c r="G43" s="5" t="s">
        <v>24</v>
      </c>
      <c r="H43" s="5">
        <v>21158</v>
      </c>
      <c r="I43" s="5">
        <v>22741</v>
      </c>
      <c r="J43" s="5" t="s">
        <v>25</v>
      </c>
      <c r="K43" s="5" t="s">
        <v>102</v>
      </c>
      <c r="L43" s="5"/>
      <c r="M43" s="5" t="e">
        <f t="shared" si="0"/>
        <v>#VALUE!</v>
      </c>
      <c r="N43" s="5" t="s">
        <v>103</v>
      </c>
      <c r="O43" s="5" t="s">
        <v>100</v>
      </c>
      <c r="P43" s="5"/>
      <c r="Q43" s="5" t="s">
        <v>101</v>
      </c>
      <c r="R43" s="5">
        <v>1584</v>
      </c>
      <c r="S43" s="5">
        <v>527</v>
      </c>
      <c r="T43" s="5"/>
    </row>
    <row r="44" spans="1:20" x14ac:dyDescent="0.35">
      <c r="A44" s="5" t="s">
        <v>20</v>
      </c>
      <c r="B44" s="5" t="s">
        <v>21</v>
      </c>
      <c r="C44" s="5" t="s">
        <v>22</v>
      </c>
      <c r="D44" s="5" t="s">
        <v>23</v>
      </c>
      <c r="E44" s="5" t="s">
        <v>5</v>
      </c>
      <c r="F44" s="5"/>
      <c r="G44" s="5" t="s">
        <v>24</v>
      </c>
      <c r="H44" s="5">
        <v>22825</v>
      </c>
      <c r="I44" s="5">
        <v>23838</v>
      </c>
      <c r="J44" s="5" t="s">
        <v>25</v>
      </c>
      <c r="K44" s="5"/>
      <c r="L44" s="5"/>
      <c r="M44" s="5" t="e">
        <f t="shared" si="0"/>
        <v>#VALUE!</v>
      </c>
      <c r="N44" s="5"/>
      <c r="O44" s="5" t="s">
        <v>104</v>
      </c>
      <c r="P44" s="5"/>
      <c r="Q44" s="5" t="s">
        <v>105</v>
      </c>
      <c r="R44" s="5">
        <v>1014</v>
      </c>
      <c r="S44" s="5"/>
      <c r="T44" s="5"/>
    </row>
    <row r="45" spans="1:20" x14ac:dyDescent="0.35">
      <c r="A45" s="5" t="s">
        <v>28</v>
      </c>
      <c r="B45" s="5" t="s">
        <v>29</v>
      </c>
      <c r="C45" s="5" t="s">
        <v>22</v>
      </c>
      <c r="D45" s="5" t="s">
        <v>23</v>
      </c>
      <c r="E45" s="5" t="s">
        <v>5</v>
      </c>
      <c r="F45" s="5"/>
      <c r="G45" s="5" t="s">
        <v>24</v>
      </c>
      <c r="H45" s="5">
        <v>22825</v>
      </c>
      <c r="I45" s="5">
        <v>23838</v>
      </c>
      <c r="J45" s="5" t="s">
        <v>25</v>
      </c>
      <c r="K45" s="5" t="s">
        <v>106</v>
      </c>
      <c r="L45" s="5"/>
      <c r="M45" s="5" t="e">
        <f t="shared" si="0"/>
        <v>#VALUE!</v>
      </c>
      <c r="N45" s="5" t="s">
        <v>107</v>
      </c>
      <c r="O45" s="5" t="s">
        <v>104</v>
      </c>
      <c r="P45" s="5"/>
      <c r="Q45" s="5" t="s">
        <v>105</v>
      </c>
      <c r="R45" s="5">
        <v>1014</v>
      </c>
      <c r="S45" s="5">
        <v>337</v>
      </c>
      <c r="T45" s="5"/>
    </row>
    <row r="46" spans="1:20" x14ac:dyDescent="0.35">
      <c r="A46" s="5" t="s">
        <v>20</v>
      </c>
      <c r="B46" s="5" t="s">
        <v>21</v>
      </c>
      <c r="C46" s="5" t="s">
        <v>22</v>
      </c>
      <c r="D46" s="5" t="s">
        <v>23</v>
      </c>
      <c r="E46" s="5" t="s">
        <v>5</v>
      </c>
      <c r="F46" s="5"/>
      <c r="G46" s="5" t="s">
        <v>24</v>
      </c>
      <c r="H46" s="5">
        <v>23844</v>
      </c>
      <c r="I46" s="5">
        <v>24752</v>
      </c>
      <c r="J46" s="5" t="s">
        <v>25</v>
      </c>
      <c r="K46" s="5"/>
      <c r="L46" s="5"/>
      <c r="M46" s="5" t="e">
        <f t="shared" si="0"/>
        <v>#VALUE!</v>
      </c>
      <c r="N46" s="5"/>
      <c r="O46" s="5" t="s">
        <v>108</v>
      </c>
      <c r="P46" s="5"/>
      <c r="Q46" s="5" t="s">
        <v>109</v>
      </c>
      <c r="R46" s="5">
        <v>909</v>
      </c>
      <c r="S46" s="5"/>
      <c r="T46" s="5"/>
    </row>
    <row r="47" spans="1:20" x14ac:dyDescent="0.35">
      <c r="A47" s="5" t="s">
        <v>28</v>
      </c>
      <c r="B47" s="5" t="s">
        <v>29</v>
      </c>
      <c r="C47" s="5" t="s">
        <v>22</v>
      </c>
      <c r="D47" s="5" t="s">
        <v>23</v>
      </c>
      <c r="E47" s="5" t="s">
        <v>5</v>
      </c>
      <c r="F47" s="5"/>
      <c r="G47" s="5" t="s">
        <v>24</v>
      </c>
      <c r="H47" s="5">
        <v>23844</v>
      </c>
      <c r="I47" s="5">
        <v>24752</v>
      </c>
      <c r="J47" s="5" t="s">
        <v>25</v>
      </c>
      <c r="K47" s="5" t="s">
        <v>110</v>
      </c>
      <c r="L47" s="5"/>
      <c r="M47" s="5" t="e">
        <f t="shared" si="0"/>
        <v>#VALUE!</v>
      </c>
      <c r="N47" s="5" t="s">
        <v>111</v>
      </c>
      <c r="O47" s="5" t="s">
        <v>108</v>
      </c>
      <c r="P47" s="5"/>
      <c r="Q47" s="5" t="s">
        <v>109</v>
      </c>
      <c r="R47" s="5">
        <v>909</v>
      </c>
      <c r="S47" s="5">
        <v>302</v>
      </c>
      <c r="T47" s="5"/>
    </row>
    <row r="48" spans="1:20" x14ac:dyDescent="0.35">
      <c r="A48" s="5" t="s">
        <v>20</v>
      </c>
      <c r="B48" s="5" t="s">
        <v>21</v>
      </c>
      <c r="C48" s="5" t="s">
        <v>22</v>
      </c>
      <c r="D48" s="5" t="s">
        <v>23</v>
      </c>
      <c r="E48" s="5" t="s">
        <v>5</v>
      </c>
      <c r="F48" s="5"/>
      <c r="G48" s="5" t="s">
        <v>24</v>
      </c>
      <c r="H48" s="5">
        <v>25555</v>
      </c>
      <c r="I48" s="5">
        <v>26331</v>
      </c>
      <c r="J48" s="5" t="s">
        <v>25</v>
      </c>
      <c r="K48" s="5"/>
      <c r="L48" s="5"/>
      <c r="M48" s="5" t="e">
        <f t="shared" si="0"/>
        <v>#VALUE!</v>
      </c>
      <c r="N48" s="5"/>
      <c r="O48" s="5"/>
      <c r="P48" s="5"/>
      <c r="Q48" s="5" t="s">
        <v>112</v>
      </c>
      <c r="R48" s="5">
        <v>777</v>
      </c>
      <c r="S48" s="5"/>
      <c r="T48" s="5"/>
    </row>
    <row r="49" spans="1:20" x14ac:dyDescent="0.35">
      <c r="A49" s="5" t="s">
        <v>28</v>
      </c>
      <c r="B49" s="5" t="s">
        <v>29</v>
      </c>
      <c r="C49" s="5" t="s">
        <v>22</v>
      </c>
      <c r="D49" s="5" t="s">
        <v>23</v>
      </c>
      <c r="E49" s="5" t="s">
        <v>5</v>
      </c>
      <c r="F49" s="5"/>
      <c r="G49" s="5" t="s">
        <v>24</v>
      </c>
      <c r="H49" s="5">
        <v>25555</v>
      </c>
      <c r="I49" s="5">
        <v>26331</v>
      </c>
      <c r="J49" s="5" t="s">
        <v>25</v>
      </c>
      <c r="K49" s="5" t="s">
        <v>113</v>
      </c>
      <c r="L49" s="5"/>
      <c r="M49" s="5" t="e">
        <f t="shared" si="0"/>
        <v>#VALUE!</v>
      </c>
      <c r="N49" s="5" t="s">
        <v>114</v>
      </c>
      <c r="O49" s="5"/>
      <c r="P49" s="5"/>
      <c r="Q49" s="5" t="s">
        <v>112</v>
      </c>
      <c r="R49" s="5">
        <v>777</v>
      </c>
      <c r="S49" s="5">
        <v>258</v>
      </c>
      <c r="T49" s="5"/>
    </row>
    <row r="50" spans="1:20" x14ac:dyDescent="0.35">
      <c r="A50" s="5" t="s">
        <v>20</v>
      </c>
      <c r="B50" s="5" t="s">
        <v>21</v>
      </c>
      <c r="C50" s="5" t="s">
        <v>22</v>
      </c>
      <c r="D50" s="5" t="s">
        <v>23</v>
      </c>
      <c r="E50" s="5" t="s">
        <v>5</v>
      </c>
      <c r="F50" s="5"/>
      <c r="G50" s="5" t="s">
        <v>24</v>
      </c>
      <c r="H50" s="5">
        <v>26520</v>
      </c>
      <c r="I50" s="5">
        <v>27278</v>
      </c>
      <c r="J50" s="5" t="s">
        <v>25</v>
      </c>
      <c r="K50" s="5"/>
      <c r="L50" s="5"/>
      <c r="M50" s="5" t="e">
        <f t="shared" si="0"/>
        <v>#VALUE!</v>
      </c>
      <c r="N50" s="5"/>
      <c r="O50" s="5"/>
      <c r="P50" s="5"/>
      <c r="Q50" s="5" t="s">
        <v>115</v>
      </c>
      <c r="R50" s="5">
        <v>759</v>
      </c>
      <c r="S50" s="5"/>
      <c r="T50" s="5"/>
    </row>
    <row r="51" spans="1:20" x14ac:dyDescent="0.35">
      <c r="A51" s="5" t="s">
        <v>28</v>
      </c>
      <c r="B51" s="5" t="s">
        <v>29</v>
      </c>
      <c r="C51" s="5" t="s">
        <v>22</v>
      </c>
      <c r="D51" s="5" t="s">
        <v>23</v>
      </c>
      <c r="E51" s="5" t="s">
        <v>5</v>
      </c>
      <c r="F51" s="5"/>
      <c r="G51" s="5" t="s">
        <v>24</v>
      </c>
      <c r="H51" s="5">
        <v>26520</v>
      </c>
      <c r="I51" s="5">
        <v>27278</v>
      </c>
      <c r="J51" s="5" t="s">
        <v>25</v>
      </c>
      <c r="K51" s="5" t="s">
        <v>116</v>
      </c>
      <c r="L51" s="5"/>
      <c r="M51" s="5" t="e">
        <f t="shared" si="0"/>
        <v>#VALUE!</v>
      </c>
      <c r="N51" s="5" t="s">
        <v>117</v>
      </c>
      <c r="O51" s="5"/>
      <c r="P51" s="5"/>
      <c r="Q51" s="5" t="s">
        <v>115</v>
      </c>
      <c r="R51" s="5">
        <v>759</v>
      </c>
      <c r="S51" s="5">
        <v>252</v>
      </c>
      <c r="T51" s="5"/>
    </row>
    <row r="52" spans="1:20" x14ac:dyDescent="0.35">
      <c r="A52" s="5" t="s">
        <v>20</v>
      </c>
      <c r="B52" s="5" t="s">
        <v>21</v>
      </c>
      <c r="C52" s="5" t="s">
        <v>22</v>
      </c>
      <c r="D52" s="5" t="s">
        <v>23</v>
      </c>
      <c r="E52" s="5" t="s">
        <v>5</v>
      </c>
      <c r="F52" s="5"/>
      <c r="G52" s="5" t="s">
        <v>24</v>
      </c>
      <c r="H52" s="5">
        <v>27275</v>
      </c>
      <c r="I52" s="5">
        <v>28219</v>
      </c>
      <c r="J52" s="5" t="s">
        <v>25</v>
      </c>
      <c r="K52" s="5"/>
      <c r="L52" s="5"/>
      <c r="M52" s="5" t="e">
        <f t="shared" si="0"/>
        <v>#VALUE!</v>
      </c>
      <c r="N52" s="5"/>
      <c r="O52" s="5" t="s">
        <v>118</v>
      </c>
      <c r="P52" s="5"/>
      <c r="Q52" s="5" t="s">
        <v>119</v>
      </c>
      <c r="R52" s="5">
        <v>945</v>
      </c>
      <c r="S52" s="5"/>
      <c r="T52" s="5"/>
    </row>
    <row r="53" spans="1:20" x14ac:dyDescent="0.35">
      <c r="A53" s="5" t="s">
        <v>28</v>
      </c>
      <c r="B53" s="5" t="s">
        <v>29</v>
      </c>
      <c r="C53" s="5" t="s">
        <v>22</v>
      </c>
      <c r="D53" s="5" t="s">
        <v>23</v>
      </c>
      <c r="E53" s="5" t="s">
        <v>5</v>
      </c>
      <c r="F53" s="5"/>
      <c r="G53" s="5" t="s">
        <v>24</v>
      </c>
      <c r="H53" s="5">
        <v>27275</v>
      </c>
      <c r="I53" s="5">
        <v>28219</v>
      </c>
      <c r="J53" s="5" t="s">
        <v>25</v>
      </c>
      <c r="K53" s="5" t="s">
        <v>120</v>
      </c>
      <c r="L53" s="5"/>
      <c r="M53" s="5" t="e">
        <f t="shared" si="0"/>
        <v>#VALUE!</v>
      </c>
      <c r="N53" s="5" t="s">
        <v>121</v>
      </c>
      <c r="O53" s="5" t="s">
        <v>118</v>
      </c>
      <c r="P53" s="5"/>
      <c r="Q53" s="5" t="s">
        <v>119</v>
      </c>
      <c r="R53" s="5">
        <v>945</v>
      </c>
      <c r="S53" s="5">
        <v>314</v>
      </c>
      <c r="T53" s="5"/>
    </row>
    <row r="54" spans="1:20" x14ac:dyDescent="0.35">
      <c r="A54" s="5" t="s">
        <v>20</v>
      </c>
      <c r="B54" s="5" t="s">
        <v>21</v>
      </c>
      <c r="C54" s="5" t="s">
        <v>22</v>
      </c>
      <c r="D54" s="5" t="s">
        <v>23</v>
      </c>
      <c r="E54" s="5" t="s">
        <v>5</v>
      </c>
      <c r="F54" s="5"/>
      <c r="G54" s="5" t="s">
        <v>24</v>
      </c>
      <c r="H54" s="5">
        <v>28298</v>
      </c>
      <c r="I54" s="5">
        <v>29059</v>
      </c>
      <c r="J54" s="5" t="s">
        <v>25</v>
      </c>
      <c r="K54" s="5"/>
      <c r="L54" s="5"/>
      <c r="M54" s="5" t="e">
        <f t="shared" si="0"/>
        <v>#VALUE!</v>
      </c>
      <c r="N54" s="5"/>
      <c r="O54" s="5" t="s">
        <v>122</v>
      </c>
      <c r="P54" s="5"/>
      <c r="Q54" s="5" t="s">
        <v>123</v>
      </c>
      <c r="R54" s="5">
        <v>762</v>
      </c>
      <c r="S54" s="5"/>
      <c r="T54" s="5"/>
    </row>
    <row r="55" spans="1:20" x14ac:dyDescent="0.35">
      <c r="A55" s="5" t="s">
        <v>28</v>
      </c>
      <c r="B55" s="5" t="s">
        <v>29</v>
      </c>
      <c r="C55" s="5" t="s">
        <v>22</v>
      </c>
      <c r="D55" s="5" t="s">
        <v>23</v>
      </c>
      <c r="E55" s="5" t="s">
        <v>5</v>
      </c>
      <c r="F55" s="5"/>
      <c r="G55" s="5" t="s">
        <v>24</v>
      </c>
      <c r="H55" s="5">
        <v>28298</v>
      </c>
      <c r="I55" s="5">
        <v>29059</v>
      </c>
      <c r="J55" s="5" t="s">
        <v>25</v>
      </c>
      <c r="K55" s="5" t="s">
        <v>124</v>
      </c>
      <c r="L55" s="5"/>
      <c r="M55" s="5" t="e">
        <f t="shared" si="0"/>
        <v>#VALUE!</v>
      </c>
      <c r="N55" s="5" t="s">
        <v>125</v>
      </c>
      <c r="O55" s="5" t="s">
        <v>122</v>
      </c>
      <c r="P55" s="5"/>
      <c r="Q55" s="5" t="s">
        <v>123</v>
      </c>
      <c r="R55" s="5">
        <v>762</v>
      </c>
      <c r="S55" s="5">
        <v>253</v>
      </c>
      <c r="T55" s="5"/>
    </row>
    <row r="56" spans="1:20" x14ac:dyDescent="0.35">
      <c r="A56" s="5" t="s">
        <v>20</v>
      </c>
      <c r="B56" s="5" t="s">
        <v>21</v>
      </c>
      <c r="C56" s="5" t="s">
        <v>22</v>
      </c>
      <c r="D56" s="5" t="s">
        <v>23</v>
      </c>
      <c r="E56" s="5" t="s">
        <v>5</v>
      </c>
      <c r="F56" s="5"/>
      <c r="G56" s="5" t="s">
        <v>24</v>
      </c>
      <c r="H56" s="5">
        <v>29308</v>
      </c>
      <c r="I56" s="5">
        <v>30813</v>
      </c>
      <c r="J56" s="5" t="s">
        <v>25</v>
      </c>
      <c r="K56" s="5"/>
      <c r="L56" s="5"/>
      <c r="M56" s="5" t="e">
        <f t="shared" si="0"/>
        <v>#VALUE!</v>
      </c>
      <c r="N56" s="5"/>
      <c r="O56" s="5" t="s">
        <v>126</v>
      </c>
      <c r="P56" s="5"/>
      <c r="Q56" s="5" t="s">
        <v>127</v>
      </c>
      <c r="R56" s="5">
        <v>1506</v>
      </c>
      <c r="S56" s="5"/>
      <c r="T56" s="5"/>
    </row>
    <row r="57" spans="1:20" x14ac:dyDescent="0.35">
      <c r="A57" s="5" t="s">
        <v>28</v>
      </c>
      <c r="B57" s="5" t="s">
        <v>29</v>
      </c>
      <c r="C57" s="5" t="s">
        <v>22</v>
      </c>
      <c r="D57" s="5" t="s">
        <v>23</v>
      </c>
      <c r="E57" s="5" t="s">
        <v>5</v>
      </c>
      <c r="F57" s="5"/>
      <c r="G57" s="5" t="s">
        <v>24</v>
      </c>
      <c r="H57" s="5">
        <v>29308</v>
      </c>
      <c r="I57" s="5">
        <v>30813</v>
      </c>
      <c r="J57" s="5" t="s">
        <v>25</v>
      </c>
      <c r="K57" s="5" t="s">
        <v>128</v>
      </c>
      <c r="L57" s="5"/>
      <c r="M57" s="5" t="e">
        <f t="shared" si="0"/>
        <v>#VALUE!</v>
      </c>
      <c r="N57" s="5" t="s">
        <v>129</v>
      </c>
      <c r="O57" s="5" t="s">
        <v>126</v>
      </c>
      <c r="P57" s="5"/>
      <c r="Q57" s="5" t="s">
        <v>127</v>
      </c>
      <c r="R57" s="5">
        <v>1506</v>
      </c>
      <c r="S57" s="5">
        <v>501</v>
      </c>
      <c r="T57" s="5"/>
    </row>
    <row r="58" spans="1:20" x14ac:dyDescent="0.35">
      <c r="A58" s="5" t="s">
        <v>20</v>
      </c>
      <c r="B58" s="5" t="s">
        <v>21</v>
      </c>
      <c r="C58" s="5" t="s">
        <v>22</v>
      </c>
      <c r="D58" s="5" t="s">
        <v>23</v>
      </c>
      <c r="E58" s="5" t="s">
        <v>5</v>
      </c>
      <c r="F58" s="5"/>
      <c r="G58" s="5" t="s">
        <v>24</v>
      </c>
      <c r="H58" s="5">
        <v>30823</v>
      </c>
      <c r="I58" s="5">
        <v>31770</v>
      </c>
      <c r="J58" s="5" t="s">
        <v>25</v>
      </c>
      <c r="K58" s="5"/>
      <c r="L58" s="5"/>
      <c r="M58" s="5" t="e">
        <f t="shared" si="0"/>
        <v>#VALUE!</v>
      </c>
      <c r="N58" s="5"/>
      <c r="O58" s="5" t="s">
        <v>130</v>
      </c>
      <c r="P58" s="5"/>
      <c r="Q58" s="5" t="s">
        <v>131</v>
      </c>
      <c r="R58" s="5">
        <v>948</v>
      </c>
      <c r="S58" s="5"/>
      <c r="T58" s="5"/>
    </row>
    <row r="59" spans="1:20" x14ac:dyDescent="0.35">
      <c r="A59" s="5" t="s">
        <v>28</v>
      </c>
      <c r="B59" s="5" t="s">
        <v>29</v>
      </c>
      <c r="C59" s="5" t="s">
        <v>22</v>
      </c>
      <c r="D59" s="5" t="s">
        <v>23</v>
      </c>
      <c r="E59" s="5" t="s">
        <v>5</v>
      </c>
      <c r="F59" s="5"/>
      <c r="G59" s="5" t="s">
        <v>24</v>
      </c>
      <c r="H59" s="5">
        <v>30823</v>
      </c>
      <c r="I59" s="5">
        <v>31770</v>
      </c>
      <c r="J59" s="5" t="s">
        <v>25</v>
      </c>
      <c r="K59" s="5" t="s">
        <v>132</v>
      </c>
      <c r="L59" s="5"/>
      <c r="M59" s="5" t="e">
        <f t="shared" si="0"/>
        <v>#VALUE!</v>
      </c>
      <c r="N59" s="5" t="s">
        <v>133</v>
      </c>
      <c r="O59" s="5" t="s">
        <v>130</v>
      </c>
      <c r="P59" s="5"/>
      <c r="Q59" s="5" t="s">
        <v>131</v>
      </c>
      <c r="R59" s="5">
        <v>948</v>
      </c>
      <c r="S59" s="5">
        <v>315</v>
      </c>
      <c r="T59" s="5"/>
    </row>
    <row r="60" spans="1:20" x14ac:dyDescent="0.35">
      <c r="A60" s="5" t="s">
        <v>20</v>
      </c>
      <c r="B60" s="5" t="s">
        <v>21</v>
      </c>
      <c r="C60" s="5" t="s">
        <v>22</v>
      </c>
      <c r="D60" s="5" t="s">
        <v>23</v>
      </c>
      <c r="E60" s="5" t="s">
        <v>5</v>
      </c>
      <c r="F60" s="5"/>
      <c r="G60" s="5" t="s">
        <v>24</v>
      </c>
      <c r="H60" s="5">
        <v>31772</v>
      </c>
      <c r="I60" s="5">
        <v>32716</v>
      </c>
      <c r="J60" s="5" t="s">
        <v>25</v>
      </c>
      <c r="K60" s="5"/>
      <c r="L60" s="5"/>
      <c r="M60" s="5" t="e">
        <f t="shared" si="0"/>
        <v>#VALUE!</v>
      </c>
      <c r="N60" s="5"/>
      <c r="O60" s="5" t="s">
        <v>134</v>
      </c>
      <c r="P60" s="5"/>
      <c r="Q60" s="5" t="s">
        <v>135</v>
      </c>
      <c r="R60" s="5">
        <v>945</v>
      </c>
      <c r="S60" s="5"/>
      <c r="T60" s="5"/>
    </row>
    <row r="61" spans="1:20" x14ac:dyDescent="0.35">
      <c r="A61" s="5" t="s">
        <v>28</v>
      </c>
      <c r="B61" s="5" t="s">
        <v>29</v>
      </c>
      <c r="C61" s="5" t="s">
        <v>22</v>
      </c>
      <c r="D61" s="5" t="s">
        <v>23</v>
      </c>
      <c r="E61" s="5" t="s">
        <v>5</v>
      </c>
      <c r="F61" s="5"/>
      <c r="G61" s="5" t="s">
        <v>24</v>
      </c>
      <c r="H61" s="5">
        <v>31772</v>
      </c>
      <c r="I61" s="5">
        <v>32716</v>
      </c>
      <c r="J61" s="5" t="s">
        <v>25</v>
      </c>
      <c r="K61" s="5" t="s">
        <v>136</v>
      </c>
      <c r="L61" s="5"/>
      <c r="M61" s="5" t="e">
        <f t="shared" si="0"/>
        <v>#VALUE!</v>
      </c>
      <c r="N61" s="5" t="s">
        <v>137</v>
      </c>
      <c r="O61" s="5" t="s">
        <v>134</v>
      </c>
      <c r="P61" s="5"/>
      <c r="Q61" s="5" t="s">
        <v>135</v>
      </c>
      <c r="R61" s="5">
        <v>945</v>
      </c>
      <c r="S61" s="5">
        <v>314</v>
      </c>
      <c r="T61" s="5"/>
    </row>
    <row r="62" spans="1:20" x14ac:dyDescent="0.35">
      <c r="A62" s="5" t="s">
        <v>20</v>
      </c>
      <c r="B62" s="5" t="s">
        <v>21</v>
      </c>
      <c r="C62" s="5" t="s">
        <v>22</v>
      </c>
      <c r="D62" s="5" t="s">
        <v>23</v>
      </c>
      <c r="E62" s="5" t="s">
        <v>5</v>
      </c>
      <c r="F62" s="5"/>
      <c r="G62" s="5" t="s">
        <v>24</v>
      </c>
      <c r="H62" s="5">
        <v>32969</v>
      </c>
      <c r="I62" s="5">
        <v>34330</v>
      </c>
      <c r="J62" s="5" t="s">
        <v>25</v>
      </c>
      <c r="K62" s="5"/>
      <c r="L62" s="5"/>
      <c r="M62" s="5" t="e">
        <f t="shared" si="0"/>
        <v>#VALUE!</v>
      </c>
      <c r="N62" s="5"/>
      <c r="O62" s="5" t="s">
        <v>138</v>
      </c>
      <c r="P62" s="5"/>
      <c r="Q62" s="5" t="s">
        <v>139</v>
      </c>
      <c r="R62" s="5">
        <v>1362</v>
      </c>
      <c r="S62" s="5"/>
      <c r="T62" s="5"/>
    </row>
    <row r="63" spans="1:20" x14ac:dyDescent="0.35">
      <c r="A63" s="5" t="s">
        <v>28</v>
      </c>
      <c r="B63" s="5" t="s">
        <v>29</v>
      </c>
      <c r="C63" s="5" t="s">
        <v>22</v>
      </c>
      <c r="D63" s="5" t="s">
        <v>23</v>
      </c>
      <c r="E63" s="5" t="s">
        <v>5</v>
      </c>
      <c r="F63" s="5"/>
      <c r="G63" s="5" t="s">
        <v>24</v>
      </c>
      <c r="H63" s="5">
        <v>32969</v>
      </c>
      <c r="I63" s="5">
        <v>34330</v>
      </c>
      <c r="J63" s="5" t="s">
        <v>25</v>
      </c>
      <c r="K63" s="5" t="s">
        <v>140</v>
      </c>
      <c r="L63" s="5"/>
      <c r="M63" s="5" t="e">
        <f t="shared" si="0"/>
        <v>#VALUE!</v>
      </c>
      <c r="N63" s="5" t="s">
        <v>141</v>
      </c>
      <c r="O63" s="5" t="s">
        <v>138</v>
      </c>
      <c r="P63" s="5"/>
      <c r="Q63" s="5" t="s">
        <v>139</v>
      </c>
      <c r="R63" s="5">
        <v>1362</v>
      </c>
      <c r="S63" s="5">
        <v>453</v>
      </c>
      <c r="T63" s="5"/>
    </row>
    <row r="64" spans="1:20" x14ac:dyDescent="0.35">
      <c r="A64" s="5" t="s">
        <v>20</v>
      </c>
      <c r="B64" s="5" t="s">
        <v>21</v>
      </c>
      <c r="C64" s="5" t="s">
        <v>22</v>
      </c>
      <c r="D64" s="5" t="s">
        <v>23</v>
      </c>
      <c r="E64" s="5" t="s">
        <v>5</v>
      </c>
      <c r="F64" s="5"/>
      <c r="G64" s="5" t="s">
        <v>24</v>
      </c>
      <c r="H64" s="5">
        <v>34523</v>
      </c>
      <c r="I64" s="5">
        <v>35323</v>
      </c>
      <c r="J64" s="5" t="s">
        <v>25</v>
      </c>
      <c r="K64" s="5"/>
      <c r="L64" s="5"/>
      <c r="M64" s="5" t="e">
        <f t="shared" si="0"/>
        <v>#VALUE!</v>
      </c>
      <c r="N64" s="5"/>
      <c r="O64" s="5"/>
      <c r="P64" s="5"/>
      <c r="Q64" s="5" t="s">
        <v>142</v>
      </c>
      <c r="R64" s="5">
        <v>801</v>
      </c>
      <c r="S64" s="5"/>
      <c r="T64" s="5"/>
    </row>
    <row r="65" spans="1:20" x14ac:dyDescent="0.35">
      <c r="A65" s="5" t="s">
        <v>28</v>
      </c>
      <c r="B65" s="5" t="s">
        <v>29</v>
      </c>
      <c r="C65" s="5" t="s">
        <v>22</v>
      </c>
      <c r="D65" s="5" t="s">
        <v>23</v>
      </c>
      <c r="E65" s="5" t="s">
        <v>5</v>
      </c>
      <c r="F65" s="5"/>
      <c r="G65" s="5" t="s">
        <v>24</v>
      </c>
      <c r="H65" s="5">
        <v>34523</v>
      </c>
      <c r="I65" s="5">
        <v>35323</v>
      </c>
      <c r="J65" s="5" t="s">
        <v>25</v>
      </c>
      <c r="K65" s="5" t="s">
        <v>143</v>
      </c>
      <c r="L65" s="5"/>
      <c r="M65" s="5" t="e">
        <f t="shared" si="0"/>
        <v>#VALUE!</v>
      </c>
      <c r="N65" s="5" t="s">
        <v>117</v>
      </c>
      <c r="O65" s="5"/>
      <c r="P65" s="5"/>
      <c r="Q65" s="5" t="s">
        <v>142</v>
      </c>
      <c r="R65" s="5">
        <v>801</v>
      </c>
      <c r="S65" s="5">
        <v>266</v>
      </c>
      <c r="T65" s="5"/>
    </row>
    <row r="66" spans="1:20" x14ac:dyDescent="0.35">
      <c r="A66" s="5" t="s">
        <v>20</v>
      </c>
      <c r="B66" s="5" t="s">
        <v>21</v>
      </c>
      <c r="C66" s="5" t="s">
        <v>22</v>
      </c>
      <c r="D66" s="5" t="s">
        <v>23</v>
      </c>
      <c r="E66" s="5" t="s">
        <v>5</v>
      </c>
      <c r="F66" s="5"/>
      <c r="G66" s="5" t="s">
        <v>24</v>
      </c>
      <c r="H66" s="5">
        <v>35652</v>
      </c>
      <c r="I66" s="5">
        <v>36983</v>
      </c>
      <c r="J66" s="5" t="s">
        <v>25</v>
      </c>
      <c r="K66" s="5"/>
      <c r="L66" s="5"/>
      <c r="M66" s="5" t="e">
        <f t="shared" si="0"/>
        <v>#VALUE!</v>
      </c>
      <c r="N66" s="5"/>
      <c r="O66" s="5" t="s">
        <v>144</v>
      </c>
      <c r="P66" s="5"/>
      <c r="Q66" s="5" t="s">
        <v>145</v>
      </c>
      <c r="R66" s="5">
        <v>1332</v>
      </c>
      <c r="S66" s="5"/>
      <c r="T66" s="5"/>
    </row>
    <row r="67" spans="1:20" x14ac:dyDescent="0.35">
      <c r="A67" s="5" t="s">
        <v>28</v>
      </c>
      <c r="B67" s="5" t="s">
        <v>29</v>
      </c>
      <c r="C67" s="5" t="s">
        <v>22</v>
      </c>
      <c r="D67" s="5" t="s">
        <v>23</v>
      </c>
      <c r="E67" s="5" t="s">
        <v>5</v>
      </c>
      <c r="F67" s="5"/>
      <c r="G67" s="5" t="s">
        <v>24</v>
      </c>
      <c r="H67" s="5">
        <v>35652</v>
      </c>
      <c r="I67" s="5">
        <v>36983</v>
      </c>
      <c r="J67" s="5" t="s">
        <v>25</v>
      </c>
      <c r="K67" s="5" t="s">
        <v>146</v>
      </c>
      <c r="L67" s="5"/>
      <c r="M67" s="5" t="e">
        <f t="shared" si="0"/>
        <v>#VALUE!</v>
      </c>
      <c r="N67" s="5" t="s">
        <v>147</v>
      </c>
      <c r="O67" s="5" t="s">
        <v>144</v>
      </c>
      <c r="P67" s="5"/>
      <c r="Q67" s="5" t="s">
        <v>145</v>
      </c>
      <c r="R67" s="5">
        <v>1332</v>
      </c>
      <c r="S67" s="5">
        <v>443</v>
      </c>
      <c r="T67" s="5"/>
    </row>
    <row r="68" spans="1:20" x14ac:dyDescent="0.35">
      <c r="A68" s="5" t="s">
        <v>20</v>
      </c>
      <c r="B68" s="5" t="s">
        <v>21</v>
      </c>
      <c r="C68" s="5" t="s">
        <v>22</v>
      </c>
      <c r="D68" s="5" t="s">
        <v>23</v>
      </c>
      <c r="E68" s="5" t="s">
        <v>5</v>
      </c>
      <c r="F68" s="5"/>
      <c r="G68" s="5" t="s">
        <v>24</v>
      </c>
      <c r="H68" s="5">
        <v>37783</v>
      </c>
      <c r="I68" s="5">
        <v>38124</v>
      </c>
      <c r="J68" s="5" t="s">
        <v>25</v>
      </c>
      <c r="K68" s="5"/>
      <c r="L68" s="5"/>
      <c r="M68" s="5" t="e">
        <f t="shared" ref="M68:M131" si="1">SEARCH("transporter",N68,1)</f>
        <v>#VALUE!</v>
      </c>
      <c r="N68" s="5"/>
      <c r="O68" s="5"/>
      <c r="P68" s="5"/>
      <c r="Q68" s="5" t="s">
        <v>148</v>
      </c>
      <c r="R68" s="5">
        <v>342</v>
      </c>
      <c r="S68" s="5"/>
      <c r="T68" s="5"/>
    </row>
    <row r="69" spans="1:20" x14ac:dyDescent="0.35">
      <c r="A69" s="5" t="s">
        <v>28</v>
      </c>
      <c r="B69" s="5" t="s">
        <v>29</v>
      </c>
      <c r="C69" s="5" t="s">
        <v>22</v>
      </c>
      <c r="D69" s="5" t="s">
        <v>23</v>
      </c>
      <c r="E69" s="5" t="s">
        <v>5</v>
      </c>
      <c r="F69" s="5"/>
      <c r="G69" s="5" t="s">
        <v>24</v>
      </c>
      <c r="H69" s="5">
        <v>37783</v>
      </c>
      <c r="I69" s="5">
        <v>38124</v>
      </c>
      <c r="J69" s="5" t="s">
        <v>25</v>
      </c>
      <c r="K69" s="5" t="s">
        <v>149</v>
      </c>
      <c r="L69" s="5"/>
      <c r="M69" s="5" t="e">
        <f t="shared" si="1"/>
        <v>#VALUE!</v>
      </c>
      <c r="N69" s="5" t="s">
        <v>150</v>
      </c>
      <c r="O69" s="5"/>
      <c r="P69" s="5"/>
      <c r="Q69" s="5" t="s">
        <v>148</v>
      </c>
      <c r="R69" s="5">
        <v>342</v>
      </c>
      <c r="S69" s="5">
        <v>113</v>
      </c>
      <c r="T69" s="5"/>
    </row>
    <row r="70" spans="1:20" x14ac:dyDescent="0.35">
      <c r="A70" s="5" t="s">
        <v>20</v>
      </c>
      <c r="B70" s="5" t="s">
        <v>21</v>
      </c>
      <c r="C70" s="5" t="s">
        <v>22</v>
      </c>
      <c r="D70" s="5" t="s">
        <v>23</v>
      </c>
      <c r="E70" s="5" t="s">
        <v>5</v>
      </c>
      <c r="F70" s="5"/>
      <c r="G70" s="5" t="s">
        <v>24</v>
      </c>
      <c r="H70" s="5">
        <v>38143</v>
      </c>
      <c r="I70" s="5">
        <v>39114</v>
      </c>
      <c r="J70" s="5" t="s">
        <v>25</v>
      </c>
      <c r="K70" s="5"/>
      <c r="L70" s="5"/>
      <c r="M70" s="5" t="e">
        <f t="shared" si="1"/>
        <v>#VALUE!</v>
      </c>
      <c r="N70" s="5"/>
      <c r="O70" s="5"/>
      <c r="P70" s="5"/>
      <c r="Q70" s="5" t="s">
        <v>151</v>
      </c>
      <c r="R70" s="5">
        <v>972</v>
      </c>
      <c r="S70" s="5"/>
      <c r="T70" s="5"/>
    </row>
    <row r="71" spans="1:20" x14ac:dyDescent="0.35">
      <c r="A71" s="5" t="s">
        <v>28</v>
      </c>
      <c r="B71" s="5" t="s">
        <v>29</v>
      </c>
      <c r="C71" s="5" t="s">
        <v>22</v>
      </c>
      <c r="D71" s="5" t="s">
        <v>23</v>
      </c>
      <c r="E71" s="5" t="s">
        <v>5</v>
      </c>
      <c r="F71" s="5"/>
      <c r="G71" s="5" t="s">
        <v>24</v>
      </c>
      <c r="H71" s="5">
        <v>38143</v>
      </c>
      <c r="I71" s="5">
        <v>39114</v>
      </c>
      <c r="J71" s="5" t="s">
        <v>25</v>
      </c>
      <c r="K71" s="5" t="s">
        <v>152</v>
      </c>
      <c r="L71" s="5"/>
      <c r="M71" s="5" t="e">
        <f t="shared" si="1"/>
        <v>#VALUE!</v>
      </c>
      <c r="N71" s="5" t="s">
        <v>153</v>
      </c>
      <c r="O71" s="5"/>
      <c r="P71" s="5"/>
      <c r="Q71" s="5" t="s">
        <v>151</v>
      </c>
      <c r="R71" s="5">
        <v>972</v>
      </c>
      <c r="S71" s="5">
        <v>323</v>
      </c>
      <c r="T71" s="5"/>
    </row>
    <row r="72" spans="1:20" x14ac:dyDescent="0.35">
      <c r="A72" s="5" t="s">
        <v>20</v>
      </c>
      <c r="B72" s="5" t="s">
        <v>21</v>
      </c>
      <c r="C72" s="5" t="s">
        <v>22</v>
      </c>
      <c r="D72" s="5" t="s">
        <v>23</v>
      </c>
      <c r="E72" s="5" t="s">
        <v>5</v>
      </c>
      <c r="F72" s="5"/>
      <c r="G72" s="5" t="s">
        <v>24</v>
      </c>
      <c r="H72" s="5">
        <v>39262</v>
      </c>
      <c r="I72" s="5">
        <v>40176</v>
      </c>
      <c r="J72" s="5" t="s">
        <v>25</v>
      </c>
      <c r="K72" s="5"/>
      <c r="L72" s="5"/>
      <c r="M72" s="5" t="e">
        <f t="shared" si="1"/>
        <v>#VALUE!</v>
      </c>
      <c r="N72" s="5"/>
      <c r="O72" s="5"/>
      <c r="P72" s="5"/>
      <c r="Q72" s="5" t="s">
        <v>154</v>
      </c>
      <c r="R72" s="5">
        <v>915</v>
      </c>
      <c r="S72" s="5"/>
      <c r="T72" s="5"/>
    </row>
    <row r="73" spans="1:20" x14ac:dyDescent="0.35">
      <c r="A73" s="5" t="s">
        <v>28</v>
      </c>
      <c r="B73" s="5" t="s">
        <v>29</v>
      </c>
      <c r="C73" s="5" t="s">
        <v>22</v>
      </c>
      <c r="D73" s="5" t="s">
        <v>23</v>
      </c>
      <c r="E73" s="5" t="s">
        <v>5</v>
      </c>
      <c r="F73" s="5"/>
      <c r="G73" s="5" t="s">
        <v>24</v>
      </c>
      <c r="H73" s="5">
        <v>39262</v>
      </c>
      <c r="I73" s="5">
        <v>40176</v>
      </c>
      <c r="J73" s="5" t="s">
        <v>25</v>
      </c>
      <c r="K73" s="5" t="s">
        <v>155</v>
      </c>
      <c r="L73" s="5"/>
      <c r="M73" s="5" t="e">
        <f t="shared" si="1"/>
        <v>#VALUE!</v>
      </c>
      <c r="N73" s="5" t="s">
        <v>156</v>
      </c>
      <c r="O73" s="5"/>
      <c r="P73" s="5"/>
      <c r="Q73" s="5" t="s">
        <v>154</v>
      </c>
      <c r="R73" s="5">
        <v>915</v>
      </c>
      <c r="S73" s="5">
        <v>304</v>
      </c>
      <c r="T73" s="5"/>
    </row>
    <row r="74" spans="1:20" x14ac:dyDescent="0.35">
      <c r="A74" s="5" t="s">
        <v>20</v>
      </c>
      <c r="B74" s="5" t="s">
        <v>21</v>
      </c>
      <c r="C74" s="5" t="s">
        <v>22</v>
      </c>
      <c r="D74" s="5" t="s">
        <v>23</v>
      </c>
      <c r="E74" s="5" t="s">
        <v>5</v>
      </c>
      <c r="F74" s="5"/>
      <c r="G74" s="5" t="s">
        <v>24</v>
      </c>
      <c r="H74" s="5">
        <v>40313</v>
      </c>
      <c r="I74" s="5">
        <v>41251</v>
      </c>
      <c r="J74" s="5" t="s">
        <v>25</v>
      </c>
      <c r="K74" s="5"/>
      <c r="L74" s="5"/>
      <c r="M74" s="5" t="e">
        <f t="shared" si="1"/>
        <v>#VALUE!</v>
      </c>
      <c r="N74" s="5"/>
      <c r="O74" s="5" t="s">
        <v>157</v>
      </c>
      <c r="P74" s="5"/>
      <c r="Q74" s="5" t="s">
        <v>158</v>
      </c>
      <c r="R74" s="5">
        <v>939</v>
      </c>
      <c r="S74" s="5"/>
      <c r="T74" s="5"/>
    </row>
    <row r="75" spans="1:20" x14ac:dyDescent="0.35">
      <c r="A75" s="5" t="s">
        <v>28</v>
      </c>
      <c r="B75" s="5" t="s">
        <v>29</v>
      </c>
      <c r="C75" s="5" t="s">
        <v>22</v>
      </c>
      <c r="D75" s="5" t="s">
        <v>23</v>
      </c>
      <c r="E75" s="5" t="s">
        <v>5</v>
      </c>
      <c r="F75" s="5"/>
      <c r="G75" s="5" t="s">
        <v>24</v>
      </c>
      <c r="H75" s="5">
        <v>40313</v>
      </c>
      <c r="I75" s="5">
        <v>41251</v>
      </c>
      <c r="J75" s="5" t="s">
        <v>25</v>
      </c>
      <c r="K75" s="5" t="s">
        <v>159</v>
      </c>
      <c r="L75" s="5"/>
      <c r="M75" s="5" t="e">
        <f t="shared" si="1"/>
        <v>#VALUE!</v>
      </c>
      <c r="N75" s="5" t="s">
        <v>160</v>
      </c>
      <c r="O75" s="5" t="s">
        <v>157</v>
      </c>
      <c r="P75" s="5"/>
      <c r="Q75" s="5" t="s">
        <v>158</v>
      </c>
      <c r="R75" s="5">
        <v>939</v>
      </c>
      <c r="S75" s="5">
        <v>312</v>
      </c>
      <c r="T75" s="5"/>
    </row>
    <row r="76" spans="1:20" x14ac:dyDescent="0.35">
      <c r="A76" s="5" t="s">
        <v>20</v>
      </c>
      <c r="B76" s="5" t="s">
        <v>21</v>
      </c>
      <c r="C76" s="5" t="s">
        <v>22</v>
      </c>
      <c r="D76" s="5" t="s">
        <v>23</v>
      </c>
      <c r="E76" s="5" t="s">
        <v>5</v>
      </c>
      <c r="F76" s="5"/>
      <c r="G76" s="5" t="s">
        <v>24</v>
      </c>
      <c r="H76" s="5">
        <v>41254</v>
      </c>
      <c r="I76" s="5">
        <v>42147</v>
      </c>
      <c r="J76" s="5" t="s">
        <v>25</v>
      </c>
      <c r="K76" s="5"/>
      <c r="L76" s="5"/>
      <c r="M76" s="5" t="e">
        <f t="shared" si="1"/>
        <v>#VALUE!</v>
      </c>
      <c r="N76" s="5"/>
      <c r="O76" s="5" t="s">
        <v>161</v>
      </c>
      <c r="P76" s="5"/>
      <c r="Q76" s="5" t="s">
        <v>162</v>
      </c>
      <c r="R76" s="5">
        <v>894</v>
      </c>
      <c r="S76" s="5"/>
      <c r="T76" s="5"/>
    </row>
    <row r="77" spans="1:20" x14ac:dyDescent="0.35">
      <c r="A77" s="5" t="s">
        <v>28</v>
      </c>
      <c r="B77" s="5" t="s">
        <v>29</v>
      </c>
      <c r="C77" s="5" t="s">
        <v>22</v>
      </c>
      <c r="D77" s="5" t="s">
        <v>23</v>
      </c>
      <c r="E77" s="5" t="s">
        <v>5</v>
      </c>
      <c r="F77" s="5"/>
      <c r="G77" s="5" t="s">
        <v>24</v>
      </c>
      <c r="H77" s="5">
        <v>41254</v>
      </c>
      <c r="I77" s="5">
        <v>42147</v>
      </c>
      <c r="J77" s="5" t="s">
        <v>25</v>
      </c>
      <c r="K77" s="5" t="s">
        <v>163</v>
      </c>
      <c r="L77" s="5"/>
      <c r="M77" s="5" t="e">
        <f t="shared" si="1"/>
        <v>#VALUE!</v>
      </c>
      <c r="N77" s="5" t="s">
        <v>164</v>
      </c>
      <c r="O77" s="5" t="s">
        <v>161</v>
      </c>
      <c r="P77" s="5"/>
      <c r="Q77" s="5" t="s">
        <v>162</v>
      </c>
      <c r="R77" s="5">
        <v>894</v>
      </c>
      <c r="S77" s="5">
        <v>297</v>
      </c>
      <c r="T77" s="5"/>
    </row>
    <row r="78" spans="1:20" x14ac:dyDescent="0.35">
      <c r="A78" s="5" t="s">
        <v>20</v>
      </c>
      <c r="B78" s="5" t="s">
        <v>21</v>
      </c>
      <c r="C78" s="5" t="s">
        <v>22</v>
      </c>
      <c r="D78" s="5" t="s">
        <v>23</v>
      </c>
      <c r="E78" s="5" t="s">
        <v>5</v>
      </c>
      <c r="F78" s="5"/>
      <c r="G78" s="5" t="s">
        <v>24</v>
      </c>
      <c r="H78" s="5">
        <v>42144</v>
      </c>
      <c r="I78" s="5">
        <v>43700</v>
      </c>
      <c r="J78" s="5" t="s">
        <v>25</v>
      </c>
      <c r="K78" s="5"/>
      <c r="L78" s="5"/>
      <c r="M78" s="5" t="e">
        <f t="shared" si="1"/>
        <v>#VALUE!</v>
      </c>
      <c r="N78" s="5"/>
      <c r="O78" s="5" t="s">
        <v>165</v>
      </c>
      <c r="P78" s="5"/>
      <c r="Q78" s="5" t="s">
        <v>166</v>
      </c>
      <c r="R78" s="5">
        <v>1557</v>
      </c>
      <c r="S78" s="5"/>
      <c r="T78" s="5"/>
    </row>
    <row r="79" spans="1:20" x14ac:dyDescent="0.35">
      <c r="A79" s="5" t="s">
        <v>28</v>
      </c>
      <c r="B79" s="5" t="s">
        <v>29</v>
      </c>
      <c r="C79" s="5" t="s">
        <v>22</v>
      </c>
      <c r="D79" s="5" t="s">
        <v>23</v>
      </c>
      <c r="E79" s="5" t="s">
        <v>5</v>
      </c>
      <c r="F79" s="5"/>
      <c r="G79" s="5" t="s">
        <v>24</v>
      </c>
      <c r="H79" s="5">
        <v>42144</v>
      </c>
      <c r="I79" s="5">
        <v>43700</v>
      </c>
      <c r="J79" s="5" t="s">
        <v>25</v>
      </c>
      <c r="K79" s="5" t="s">
        <v>167</v>
      </c>
      <c r="L79" s="5"/>
      <c r="M79" s="5" t="e">
        <f t="shared" si="1"/>
        <v>#VALUE!</v>
      </c>
      <c r="N79" s="5" t="s">
        <v>168</v>
      </c>
      <c r="O79" s="5" t="s">
        <v>165</v>
      </c>
      <c r="P79" s="5"/>
      <c r="Q79" s="5" t="s">
        <v>166</v>
      </c>
      <c r="R79" s="5">
        <v>1557</v>
      </c>
      <c r="S79" s="5">
        <v>518</v>
      </c>
      <c r="T79" s="5"/>
    </row>
    <row r="80" spans="1:20" x14ac:dyDescent="0.35">
      <c r="A80" s="5" t="s">
        <v>20</v>
      </c>
      <c r="B80" s="5" t="s">
        <v>21</v>
      </c>
      <c r="C80" s="5" t="s">
        <v>22</v>
      </c>
      <c r="D80" s="5" t="s">
        <v>23</v>
      </c>
      <c r="E80" s="5" t="s">
        <v>5</v>
      </c>
      <c r="F80" s="5"/>
      <c r="G80" s="5" t="s">
        <v>24</v>
      </c>
      <c r="H80" s="5">
        <v>43727</v>
      </c>
      <c r="I80" s="5">
        <v>44512</v>
      </c>
      <c r="J80" s="5" t="s">
        <v>25</v>
      </c>
      <c r="K80" s="5"/>
      <c r="L80" s="5"/>
      <c r="M80" s="5" t="e">
        <f t="shared" si="1"/>
        <v>#VALUE!</v>
      </c>
      <c r="N80" s="5"/>
      <c r="O80" s="5" t="s">
        <v>169</v>
      </c>
      <c r="P80" s="5"/>
      <c r="Q80" s="5" t="s">
        <v>170</v>
      </c>
      <c r="R80" s="5">
        <v>786</v>
      </c>
      <c r="S80" s="5"/>
      <c r="T80" s="5"/>
    </row>
    <row r="81" spans="1:20" x14ac:dyDescent="0.35">
      <c r="A81" s="5" t="s">
        <v>28</v>
      </c>
      <c r="B81" s="5" t="s">
        <v>29</v>
      </c>
      <c r="C81" s="5" t="s">
        <v>22</v>
      </c>
      <c r="D81" s="5" t="s">
        <v>23</v>
      </c>
      <c r="E81" s="5" t="s">
        <v>5</v>
      </c>
      <c r="F81" s="5"/>
      <c r="G81" s="5" t="s">
        <v>24</v>
      </c>
      <c r="H81" s="5">
        <v>43727</v>
      </c>
      <c r="I81" s="5">
        <v>44512</v>
      </c>
      <c r="J81" s="5" t="s">
        <v>25</v>
      </c>
      <c r="K81" s="5" t="s">
        <v>171</v>
      </c>
      <c r="L81" s="5"/>
      <c r="M81" s="5" t="e">
        <f t="shared" si="1"/>
        <v>#VALUE!</v>
      </c>
      <c r="N81" s="5" t="s">
        <v>172</v>
      </c>
      <c r="O81" s="5" t="s">
        <v>169</v>
      </c>
      <c r="P81" s="5"/>
      <c r="Q81" s="5" t="s">
        <v>170</v>
      </c>
      <c r="R81" s="5">
        <v>786</v>
      </c>
      <c r="S81" s="5">
        <v>261</v>
      </c>
      <c r="T81" s="5"/>
    </row>
    <row r="82" spans="1:20" x14ac:dyDescent="0.35">
      <c r="A82" s="5" t="s">
        <v>20</v>
      </c>
      <c r="B82" s="5" t="s">
        <v>21</v>
      </c>
      <c r="C82" s="5" t="s">
        <v>22</v>
      </c>
      <c r="D82" s="5" t="s">
        <v>23</v>
      </c>
      <c r="E82" s="5" t="s">
        <v>5</v>
      </c>
      <c r="F82" s="5"/>
      <c r="G82" s="5" t="s">
        <v>24</v>
      </c>
      <c r="H82" s="5">
        <v>44516</v>
      </c>
      <c r="I82" s="5">
        <v>45304</v>
      </c>
      <c r="J82" s="5" t="s">
        <v>25</v>
      </c>
      <c r="K82" s="5"/>
      <c r="L82" s="5"/>
      <c r="M82" s="5" t="e">
        <f t="shared" si="1"/>
        <v>#VALUE!</v>
      </c>
      <c r="N82" s="5"/>
      <c r="O82" s="5" t="s">
        <v>173</v>
      </c>
      <c r="P82" s="5"/>
      <c r="Q82" s="5" t="s">
        <v>174</v>
      </c>
      <c r="R82" s="5">
        <v>789</v>
      </c>
      <c r="S82" s="5"/>
      <c r="T82" s="5"/>
    </row>
    <row r="83" spans="1:20" x14ac:dyDescent="0.35">
      <c r="A83" s="5" t="s">
        <v>28</v>
      </c>
      <c r="B83" s="5" t="s">
        <v>29</v>
      </c>
      <c r="C83" s="5" t="s">
        <v>22</v>
      </c>
      <c r="D83" s="5" t="s">
        <v>23</v>
      </c>
      <c r="E83" s="5" t="s">
        <v>5</v>
      </c>
      <c r="F83" s="5"/>
      <c r="G83" s="5" t="s">
        <v>24</v>
      </c>
      <c r="H83" s="5">
        <v>44516</v>
      </c>
      <c r="I83" s="5">
        <v>45304</v>
      </c>
      <c r="J83" s="5" t="s">
        <v>25</v>
      </c>
      <c r="K83" s="5" t="s">
        <v>175</v>
      </c>
      <c r="L83" s="5"/>
      <c r="M83" s="5" t="e">
        <f t="shared" si="1"/>
        <v>#VALUE!</v>
      </c>
      <c r="N83" s="5" t="s">
        <v>176</v>
      </c>
      <c r="O83" s="5" t="s">
        <v>173</v>
      </c>
      <c r="P83" s="5"/>
      <c r="Q83" s="5" t="s">
        <v>174</v>
      </c>
      <c r="R83" s="5">
        <v>789</v>
      </c>
      <c r="S83" s="5">
        <v>262</v>
      </c>
      <c r="T83" s="5"/>
    </row>
    <row r="84" spans="1:20" x14ac:dyDescent="0.35">
      <c r="A84" s="5" t="s">
        <v>20</v>
      </c>
      <c r="B84" s="5" t="s">
        <v>21</v>
      </c>
      <c r="C84" s="5" t="s">
        <v>22</v>
      </c>
      <c r="D84" s="5" t="s">
        <v>23</v>
      </c>
      <c r="E84" s="5" t="s">
        <v>5</v>
      </c>
      <c r="F84" s="5"/>
      <c r="G84" s="5" t="s">
        <v>24</v>
      </c>
      <c r="H84" s="5">
        <v>45882</v>
      </c>
      <c r="I84" s="5">
        <v>47477</v>
      </c>
      <c r="J84" s="5" t="s">
        <v>25</v>
      </c>
      <c r="K84" s="5"/>
      <c r="L84" s="5"/>
      <c r="M84" s="5" t="e">
        <f t="shared" si="1"/>
        <v>#VALUE!</v>
      </c>
      <c r="N84" s="5"/>
      <c r="O84" s="5" t="s">
        <v>177</v>
      </c>
      <c r="P84" s="5"/>
      <c r="Q84" s="5" t="s">
        <v>178</v>
      </c>
      <c r="R84" s="5">
        <v>1596</v>
      </c>
      <c r="S84" s="5"/>
      <c r="T84" s="5"/>
    </row>
    <row r="85" spans="1:20" x14ac:dyDescent="0.35">
      <c r="A85" s="5" t="s">
        <v>28</v>
      </c>
      <c r="B85" s="5" t="s">
        <v>29</v>
      </c>
      <c r="C85" s="5" t="s">
        <v>22</v>
      </c>
      <c r="D85" s="5" t="s">
        <v>23</v>
      </c>
      <c r="E85" s="5" t="s">
        <v>5</v>
      </c>
      <c r="F85" s="5"/>
      <c r="G85" s="5" t="s">
        <v>24</v>
      </c>
      <c r="H85" s="5">
        <v>45882</v>
      </c>
      <c r="I85" s="5">
        <v>47477</v>
      </c>
      <c r="J85" s="5" t="s">
        <v>25</v>
      </c>
      <c r="K85" s="5" t="s">
        <v>179</v>
      </c>
      <c r="L85" s="5"/>
      <c r="M85" s="5" t="e">
        <f t="shared" si="1"/>
        <v>#VALUE!</v>
      </c>
      <c r="N85" s="5" t="s">
        <v>180</v>
      </c>
      <c r="O85" s="5" t="s">
        <v>177</v>
      </c>
      <c r="P85" s="5"/>
      <c r="Q85" s="5" t="s">
        <v>178</v>
      </c>
      <c r="R85" s="5">
        <v>1596</v>
      </c>
      <c r="S85" s="5">
        <v>531</v>
      </c>
      <c r="T85" s="5"/>
    </row>
    <row r="86" spans="1:20" x14ac:dyDescent="0.35">
      <c r="A86" s="5" t="s">
        <v>20</v>
      </c>
      <c r="B86" s="5" t="s">
        <v>21</v>
      </c>
      <c r="C86" s="5" t="s">
        <v>22</v>
      </c>
      <c r="D86" s="5" t="s">
        <v>23</v>
      </c>
      <c r="E86" s="5" t="s">
        <v>5</v>
      </c>
      <c r="F86" s="5"/>
      <c r="G86" s="5" t="s">
        <v>24</v>
      </c>
      <c r="H86" s="5">
        <v>47514</v>
      </c>
      <c r="I86" s="5">
        <v>48443</v>
      </c>
      <c r="J86" s="5" t="s">
        <v>25</v>
      </c>
      <c r="K86" s="5"/>
      <c r="L86" s="5"/>
      <c r="M86" s="5" t="e">
        <f t="shared" si="1"/>
        <v>#VALUE!</v>
      </c>
      <c r="N86" s="5"/>
      <c r="O86" s="5" t="s">
        <v>181</v>
      </c>
      <c r="P86" s="5"/>
      <c r="Q86" s="5" t="s">
        <v>182</v>
      </c>
      <c r="R86" s="5">
        <v>930</v>
      </c>
      <c r="S86" s="5"/>
      <c r="T86" s="5"/>
    </row>
    <row r="87" spans="1:20" x14ac:dyDescent="0.35">
      <c r="A87" s="5" t="s">
        <v>28</v>
      </c>
      <c r="B87" s="5" t="s">
        <v>29</v>
      </c>
      <c r="C87" s="5" t="s">
        <v>22</v>
      </c>
      <c r="D87" s="5" t="s">
        <v>23</v>
      </c>
      <c r="E87" s="5" t="s">
        <v>5</v>
      </c>
      <c r="F87" s="5"/>
      <c r="G87" s="5" t="s">
        <v>24</v>
      </c>
      <c r="H87" s="5">
        <v>47514</v>
      </c>
      <c r="I87" s="5">
        <v>48443</v>
      </c>
      <c r="J87" s="5" t="s">
        <v>25</v>
      </c>
      <c r="K87" s="5" t="s">
        <v>183</v>
      </c>
      <c r="L87" s="5"/>
      <c r="M87" s="5" t="e">
        <f t="shared" si="1"/>
        <v>#VALUE!</v>
      </c>
      <c r="N87" s="5" t="s">
        <v>184</v>
      </c>
      <c r="O87" s="5" t="s">
        <v>181</v>
      </c>
      <c r="P87" s="5"/>
      <c r="Q87" s="5" t="s">
        <v>182</v>
      </c>
      <c r="R87" s="5">
        <v>930</v>
      </c>
      <c r="S87" s="5">
        <v>309</v>
      </c>
      <c r="T87" s="5"/>
    </row>
    <row r="88" spans="1:20" x14ac:dyDescent="0.35">
      <c r="A88" s="5" t="s">
        <v>20</v>
      </c>
      <c r="B88" s="5" t="s">
        <v>21</v>
      </c>
      <c r="C88" s="5" t="s">
        <v>22</v>
      </c>
      <c r="D88" s="5" t="s">
        <v>23</v>
      </c>
      <c r="E88" s="5" t="s">
        <v>5</v>
      </c>
      <c r="F88" s="5"/>
      <c r="G88" s="5" t="s">
        <v>24</v>
      </c>
      <c r="H88" s="5">
        <v>48445</v>
      </c>
      <c r="I88" s="5">
        <v>49341</v>
      </c>
      <c r="J88" s="5" t="s">
        <v>25</v>
      </c>
      <c r="K88" s="5"/>
      <c r="L88" s="5"/>
      <c r="M88" s="5" t="e">
        <f t="shared" si="1"/>
        <v>#VALUE!</v>
      </c>
      <c r="N88" s="5"/>
      <c r="O88" s="5" t="s">
        <v>185</v>
      </c>
      <c r="P88" s="5"/>
      <c r="Q88" s="5" t="s">
        <v>186</v>
      </c>
      <c r="R88" s="5">
        <v>897</v>
      </c>
      <c r="S88" s="5"/>
      <c r="T88" s="5"/>
    </row>
    <row r="89" spans="1:20" x14ac:dyDescent="0.35">
      <c r="A89" s="5" t="s">
        <v>28</v>
      </c>
      <c r="B89" s="5" t="s">
        <v>29</v>
      </c>
      <c r="C89" s="5" t="s">
        <v>22</v>
      </c>
      <c r="D89" s="5" t="s">
        <v>23</v>
      </c>
      <c r="E89" s="5" t="s">
        <v>5</v>
      </c>
      <c r="F89" s="5"/>
      <c r="G89" s="5" t="s">
        <v>24</v>
      </c>
      <c r="H89" s="5">
        <v>48445</v>
      </c>
      <c r="I89" s="5">
        <v>49341</v>
      </c>
      <c r="J89" s="5" t="s">
        <v>25</v>
      </c>
      <c r="K89" s="5" t="s">
        <v>187</v>
      </c>
      <c r="L89" s="5"/>
      <c r="M89" s="5" t="e">
        <f t="shared" si="1"/>
        <v>#VALUE!</v>
      </c>
      <c r="N89" s="5" t="s">
        <v>188</v>
      </c>
      <c r="O89" s="5" t="s">
        <v>185</v>
      </c>
      <c r="P89" s="5"/>
      <c r="Q89" s="5" t="s">
        <v>186</v>
      </c>
      <c r="R89" s="5">
        <v>897</v>
      </c>
      <c r="S89" s="5">
        <v>298</v>
      </c>
      <c r="T89" s="5"/>
    </row>
    <row r="90" spans="1:20" x14ac:dyDescent="0.35">
      <c r="A90" s="5" t="s">
        <v>20</v>
      </c>
      <c r="B90" s="5" t="s">
        <v>21</v>
      </c>
      <c r="C90" s="5" t="s">
        <v>22</v>
      </c>
      <c r="D90" s="5" t="s">
        <v>23</v>
      </c>
      <c r="E90" s="5" t="s">
        <v>5</v>
      </c>
      <c r="F90" s="5"/>
      <c r="G90" s="5" t="s">
        <v>24</v>
      </c>
      <c r="H90" s="5">
        <v>49338</v>
      </c>
      <c r="I90" s="5">
        <v>50171</v>
      </c>
      <c r="J90" s="5" t="s">
        <v>25</v>
      </c>
      <c r="K90" s="5"/>
      <c r="L90" s="5"/>
      <c r="M90" s="5" t="e">
        <f t="shared" si="1"/>
        <v>#VALUE!</v>
      </c>
      <c r="N90" s="5"/>
      <c r="O90" s="5" t="s">
        <v>189</v>
      </c>
      <c r="P90" s="5"/>
      <c r="Q90" s="5" t="s">
        <v>190</v>
      </c>
      <c r="R90" s="5">
        <v>834</v>
      </c>
      <c r="S90" s="5"/>
      <c r="T90" s="5"/>
    </row>
    <row r="91" spans="1:20" x14ac:dyDescent="0.35">
      <c r="A91" s="5" t="s">
        <v>28</v>
      </c>
      <c r="B91" s="5" t="s">
        <v>29</v>
      </c>
      <c r="C91" s="5" t="s">
        <v>22</v>
      </c>
      <c r="D91" s="5" t="s">
        <v>23</v>
      </c>
      <c r="E91" s="5" t="s">
        <v>5</v>
      </c>
      <c r="F91" s="5"/>
      <c r="G91" s="5" t="s">
        <v>24</v>
      </c>
      <c r="H91" s="5">
        <v>49338</v>
      </c>
      <c r="I91" s="5">
        <v>50171</v>
      </c>
      <c r="J91" s="5" t="s">
        <v>25</v>
      </c>
      <c r="K91" s="5" t="s">
        <v>191</v>
      </c>
      <c r="L91" s="5"/>
      <c r="M91" s="5" t="e">
        <f t="shared" si="1"/>
        <v>#VALUE!</v>
      </c>
      <c r="N91" s="5" t="s">
        <v>192</v>
      </c>
      <c r="O91" s="5" t="s">
        <v>189</v>
      </c>
      <c r="P91" s="5"/>
      <c r="Q91" s="5" t="s">
        <v>190</v>
      </c>
      <c r="R91" s="5">
        <v>834</v>
      </c>
      <c r="S91" s="5">
        <v>277</v>
      </c>
      <c r="T91" s="5"/>
    </row>
    <row r="92" spans="1:20" x14ac:dyDescent="0.35">
      <c r="A92" s="5" t="s">
        <v>20</v>
      </c>
      <c r="B92" s="5" t="s">
        <v>21</v>
      </c>
      <c r="C92" s="5" t="s">
        <v>22</v>
      </c>
      <c r="D92" s="5" t="s">
        <v>23</v>
      </c>
      <c r="E92" s="5" t="s">
        <v>5</v>
      </c>
      <c r="F92" s="5"/>
      <c r="G92" s="5" t="s">
        <v>24</v>
      </c>
      <c r="H92" s="5">
        <v>50164</v>
      </c>
      <c r="I92" s="5">
        <v>50928</v>
      </c>
      <c r="J92" s="5" t="s">
        <v>25</v>
      </c>
      <c r="K92" s="5"/>
      <c r="L92" s="5"/>
      <c r="M92" s="5" t="e">
        <f t="shared" si="1"/>
        <v>#VALUE!</v>
      </c>
      <c r="N92" s="5"/>
      <c r="O92" s="5" t="s">
        <v>193</v>
      </c>
      <c r="P92" s="5"/>
      <c r="Q92" s="5" t="s">
        <v>194</v>
      </c>
      <c r="R92" s="5">
        <v>765</v>
      </c>
      <c r="S92" s="5"/>
      <c r="T92" s="5"/>
    </row>
    <row r="93" spans="1:20" x14ac:dyDescent="0.35">
      <c r="A93" s="5" t="s">
        <v>28</v>
      </c>
      <c r="B93" s="5" t="s">
        <v>29</v>
      </c>
      <c r="C93" s="5" t="s">
        <v>22</v>
      </c>
      <c r="D93" s="5" t="s">
        <v>23</v>
      </c>
      <c r="E93" s="5" t="s">
        <v>5</v>
      </c>
      <c r="F93" s="5"/>
      <c r="G93" s="5" t="s">
        <v>24</v>
      </c>
      <c r="H93" s="5">
        <v>50164</v>
      </c>
      <c r="I93" s="5">
        <v>50928</v>
      </c>
      <c r="J93" s="5" t="s">
        <v>25</v>
      </c>
      <c r="K93" s="5" t="s">
        <v>195</v>
      </c>
      <c r="L93" s="5"/>
      <c r="M93" s="5" t="e">
        <f t="shared" si="1"/>
        <v>#VALUE!</v>
      </c>
      <c r="N93" s="5" t="s">
        <v>196</v>
      </c>
      <c r="O93" s="5" t="s">
        <v>193</v>
      </c>
      <c r="P93" s="5"/>
      <c r="Q93" s="5" t="s">
        <v>194</v>
      </c>
      <c r="R93" s="5">
        <v>765</v>
      </c>
      <c r="S93" s="5">
        <v>254</v>
      </c>
      <c r="T93" s="5"/>
    </row>
    <row r="94" spans="1:20" x14ac:dyDescent="0.35">
      <c r="A94" s="5" t="s">
        <v>20</v>
      </c>
      <c r="B94" s="5" t="s">
        <v>21</v>
      </c>
      <c r="C94" s="5" t="s">
        <v>22</v>
      </c>
      <c r="D94" s="5" t="s">
        <v>23</v>
      </c>
      <c r="E94" s="5" t="s">
        <v>5</v>
      </c>
      <c r="F94" s="5"/>
      <c r="G94" s="5" t="s">
        <v>24</v>
      </c>
      <c r="H94" s="5">
        <v>51349</v>
      </c>
      <c r="I94" s="5">
        <v>52083</v>
      </c>
      <c r="J94" s="5" t="s">
        <v>25</v>
      </c>
      <c r="K94" s="5"/>
      <c r="L94" s="5"/>
      <c r="M94" s="5" t="e">
        <f t="shared" si="1"/>
        <v>#VALUE!</v>
      </c>
      <c r="N94" s="5"/>
      <c r="O94" s="5"/>
      <c r="P94" s="5"/>
      <c r="Q94" s="5" t="s">
        <v>197</v>
      </c>
      <c r="R94" s="5">
        <v>735</v>
      </c>
      <c r="S94" s="5"/>
      <c r="T94" s="5"/>
    </row>
    <row r="95" spans="1:20" x14ac:dyDescent="0.35">
      <c r="A95" s="5" t="s">
        <v>28</v>
      </c>
      <c r="B95" s="5" t="s">
        <v>29</v>
      </c>
      <c r="C95" s="5" t="s">
        <v>22</v>
      </c>
      <c r="D95" s="5" t="s">
        <v>23</v>
      </c>
      <c r="E95" s="5" t="s">
        <v>5</v>
      </c>
      <c r="F95" s="5"/>
      <c r="G95" s="5" t="s">
        <v>24</v>
      </c>
      <c r="H95" s="5">
        <v>51349</v>
      </c>
      <c r="I95" s="5">
        <v>52083</v>
      </c>
      <c r="J95" s="5" t="s">
        <v>25</v>
      </c>
      <c r="K95" s="5" t="s">
        <v>198</v>
      </c>
      <c r="L95" s="5"/>
      <c r="M95" s="5" t="e">
        <f t="shared" si="1"/>
        <v>#VALUE!</v>
      </c>
      <c r="N95" s="5" t="s">
        <v>199</v>
      </c>
      <c r="O95" s="5"/>
      <c r="P95" s="5"/>
      <c r="Q95" s="5" t="s">
        <v>197</v>
      </c>
      <c r="R95" s="5">
        <v>735</v>
      </c>
      <c r="S95" s="5">
        <v>244</v>
      </c>
      <c r="T95" s="5"/>
    </row>
    <row r="96" spans="1:20" x14ac:dyDescent="0.35">
      <c r="A96" s="5" t="s">
        <v>20</v>
      </c>
      <c r="B96" s="5" t="s">
        <v>21</v>
      </c>
      <c r="C96" s="5" t="s">
        <v>22</v>
      </c>
      <c r="D96" s="5" t="s">
        <v>23</v>
      </c>
      <c r="E96" s="5" t="s">
        <v>5</v>
      </c>
      <c r="F96" s="5"/>
      <c r="G96" s="5" t="s">
        <v>24</v>
      </c>
      <c r="H96" s="5">
        <v>52160</v>
      </c>
      <c r="I96" s="5">
        <v>52963</v>
      </c>
      <c r="J96" s="5" t="s">
        <v>200</v>
      </c>
      <c r="K96" s="5"/>
      <c r="L96" s="5"/>
      <c r="M96" s="5" t="e">
        <f t="shared" si="1"/>
        <v>#VALUE!</v>
      </c>
      <c r="N96" s="5"/>
      <c r="O96" s="5"/>
      <c r="P96" s="5"/>
      <c r="Q96" s="5" t="s">
        <v>201</v>
      </c>
      <c r="R96" s="5">
        <v>804</v>
      </c>
      <c r="S96" s="5"/>
      <c r="T96" s="5"/>
    </row>
    <row r="97" spans="1:20" x14ac:dyDescent="0.35">
      <c r="A97" s="5" t="s">
        <v>28</v>
      </c>
      <c r="B97" s="5" t="s">
        <v>29</v>
      </c>
      <c r="C97" s="5" t="s">
        <v>22</v>
      </c>
      <c r="D97" s="5" t="s">
        <v>23</v>
      </c>
      <c r="E97" s="5" t="s">
        <v>5</v>
      </c>
      <c r="F97" s="5"/>
      <c r="G97" s="5" t="s">
        <v>24</v>
      </c>
      <c r="H97" s="5">
        <v>52160</v>
      </c>
      <c r="I97" s="5">
        <v>52963</v>
      </c>
      <c r="J97" s="5" t="s">
        <v>200</v>
      </c>
      <c r="K97" s="5" t="s">
        <v>202</v>
      </c>
      <c r="L97" s="5"/>
      <c r="M97" s="5" t="e">
        <f t="shared" si="1"/>
        <v>#VALUE!</v>
      </c>
      <c r="N97" s="5" t="s">
        <v>203</v>
      </c>
      <c r="O97" s="5"/>
      <c r="P97" s="5"/>
      <c r="Q97" s="5" t="s">
        <v>201</v>
      </c>
      <c r="R97" s="5">
        <v>804</v>
      </c>
      <c r="S97" s="5">
        <v>267</v>
      </c>
      <c r="T97" s="5"/>
    </row>
    <row r="98" spans="1:20" x14ac:dyDescent="0.35">
      <c r="A98" s="5" t="s">
        <v>20</v>
      </c>
      <c r="B98" s="5" t="s">
        <v>21</v>
      </c>
      <c r="C98" s="5" t="s">
        <v>22</v>
      </c>
      <c r="D98" s="5" t="s">
        <v>23</v>
      </c>
      <c r="E98" s="5" t="s">
        <v>5</v>
      </c>
      <c r="F98" s="5"/>
      <c r="G98" s="5" t="s">
        <v>24</v>
      </c>
      <c r="H98" s="5">
        <v>53204</v>
      </c>
      <c r="I98" s="5">
        <v>53488</v>
      </c>
      <c r="J98" s="5" t="s">
        <v>25</v>
      </c>
      <c r="K98" s="5"/>
      <c r="L98" s="5"/>
      <c r="M98" s="5" t="e">
        <f t="shared" si="1"/>
        <v>#VALUE!</v>
      </c>
      <c r="N98" s="5"/>
      <c r="O98" s="5"/>
      <c r="P98" s="5"/>
      <c r="Q98" s="5" t="s">
        <v>204</v>
      </c>
      <c r="R98" s="5">
        <v>285</v>
      </c>
      <c r="S98" s="5"/>
      <c r="T98" s="5"/>
    </row>
    <row r="99" spans="1:20" x14ac:dyDescent="0.35">
      <c r="A99" s="5" t="s">
        <v>28</v>
      </c>
      <c r="B99" s="5" t="s">
        <v>29</v>
      </c>
      <c r="C99" s="5" t="s">
        <v>22</v>
      </c>
      <c r="D99" s="5" t="s">
        <v>23</v>
      </c>
      <c r="E99" s="5" t="s">
        <v>5</v>
      </c>
      <c r="F99" s="5"/>
      <c r="G99" s="5" t="s">
        <v>24</v>
      </c>
      <c r="H99" s="5">
        <v>53204</v>
      </c>
      <c r="I99" s="5">
        <v>53488</v>
      </c>
      <c r="J99" s="5" t="s">
        <v>25</v>
      </c>
      <c r="K99" s="5" t="s">
        <v>205</v>
      </c>
      <c r="L99" s="5"/>
      <c r="M99" s="5" t="e">
        <f t="shared" si="1"/>
        <v>#VALUE!</v>
      </c>
      <c r="N99" s="5" t="s">
        <v>77</v>
      </c>
      <c r="O99" s="5"/>
      <c r="P99" s="5"/>
      <c r="Q99" s="5" t="s">
        <v>204</v>
      </c>
      <c r="R99" s="5">
        <v>285</v>
      </c>
      <c r="S99" s="5">
        <v>94</v>
      </c>
      <c r="T99" s="5"/>
    </row>
    <row r="100" spans="1:20" x14ac:dyDescent="0.35">
      <c r="A100" s="5" t="s">
        <v>20</v>
      </c>
      <c r="B100" s="5" t="s">
        <v>21</v>
      </c>
      <c r="C100" s="5" t="s">
        <v>22</v>
      </c>
      <c r="D100" s="5" t="s">
        <v>23</v>
      </c>
      <c r="E100" s="5" t="s">
        <v>5</v>
      </c>
      <c r="F100" s="5"/>
      <c r="G100" s="5" t="s">
        <v>24</v>
      </c>
      <c r="H100" s="5">
        <v>53691</v>
      </c>
      <c r="I100" s="5">
        <v>53852</v>
      </c>
      <c r="J100" s="5" t="s">
        <v>200</v>
      </c>
      <c r="K100" s="5"/>
      <c r="L100" s="5"/>
      <c r="M100" s="5" t="e">
        <f t="shared" si="1"/>
        <v>#VALUE!</v>
      </c>
      <c r="N100" s="5"/>
      <c r="O100" s="5"/>
      <c r="P100" s="5"/>
      <c r="Q100" s="5" t="s">
        <v>206</v>
      </c>
      <c r="R100" s="5">
        <v>162</v>
      </c>
      <c r="S100" s="5"/>
      <c r="T100" s="5"/>
    </row>
    <row r="101" spans="1:20" x14ac:dyDescent="0.35">
      <c r="A101" s="5" t="s">
        <v>28</v>
      </c>
      <c r="B101" s="5" t="s">
        <v>29</v>
      </c>
      <c r="C101" s="5" t="s">
        <v>22</v>
      </c>
      <c r="D101" s="5" t="s">
        <v>23</v>
      </c>
      <c r="E101" s="5" t="s">
        <v>5</v>
      </c>
      <c r="F101" s="5"/>
      <c r="G101" s="5" t="s">
        <v>24</v>
      </c>
      <c r="H101" s="5">
        <v>53691</v>
      </c>
      <c r="I101" s="5">
        <v>53852</v>
      </c>
      <c r="J101" s="5" t="s">
        <v>200</v>
      </c>
      <c r="K101" s="5" t="s">
        <v>207</v>
      </c>
      <c r="L101" s="5"/>
      <c r="M101" s="5" t="e">
        <f t="shared" si="1"/>
        <v>#VALUE!</v>
      </c>
      <c r="N101" s="5" t="s">
        <v>77</v>
      </c>
      <c r="O101" s="5"/>
      <c r="P101" s="5"/>
      <c r="Q101" s="5" t="s">
        <v>206</v>
      </c>
      <c r="R101" s="5">
        <v>162</v>
      </c>
      <c r="S101" s="5">
        <v>53</v>
      </c>
      <c r="T101" s="5"/>
    </row>
    <row r="102" spans="1:20" x14ac:dyDescent="0.35">
      <c r="A102" s="5" t="s">
        <v>20</v>
      </c>
      <c r="B102" s="5" t="s">
        <v>21</v>
      </c>
      <c r="C102" s="5" t="s">
        <v>22</v>
      </c>
      <c r="D102" s="5" t="s">
        <v>23</v>
      </c>
      <c r="E102" s="5" t="s">
        <v>5</v>
      </c>
      <c r="F102" s="5"/>
      <c r="G102" s="5" t="s">
        <v>24</v>
      </c>
      <c r="H102" s="5">
        <v>54278</v>
      </c>
      <c r="I102" s="5">
        <v>55045</v>
      </c>
      <c r="J102" s="5" t="s">
        <v>25</v>
      </c>
      <c r="K102" s="5"/>
      <c r="L102" s="5"/>
      <c r="M102" s="5" t="e">
        <f t="shared" si="1"/>
        <v>#VALUE!</v>
      </c>
      <c r="N102" s="5"/>
      <c r="O102" s="5" t="s">
        <v>208</v>
      </c>
      <c r="P102" s="5"/>
      <c r="Q102" s="5" t="s">
        <v>209</v>
      </c>
      <c r="R102" s="5">
        <v>768</v>
      </c>
      <c r="S102" s="5"/>
      <c r="T102" s="5"/>
    </row>
    <row r="103" spans="1:20" x14ac:dyDescent="0.35">
      <c r="A103" s="5" t="s">
        <v>28</v>
      </c>
      <c r="B103" s="5" t="s">
        <v>29</v>
      </c>
      <c r="C103" s="5" t="s">
        <v>22</v>
      </c>
      <c r="D103" s="5" t="s">
        <v>23</v>
      </c>
      <c r="E103" s="5" t="s">
        <v>5</v>
      </c>
      <c r="F103" s="5"/>
      <c r="G103" s="5" t="s">
        <v>24</v>
      </c>
      <c r="H103" s="5">
        <v>54278</v>
      </c>
      <c r="I103" s="5">
        <v>55045</v>
      </c>
      <c r="J103" s="5" t="s">
        <v>25</v>
      </c>
      <c r="K103" s="5" t="s">
        <v>210</v>
      </c>
      <c r="L103" s="5"/>
      <c r="M103" s="5" t="e">
        <f t="shared" si="1"/>
        <v>#VALUE!</v>
      </c>
      <c r="N103" s="5" t="s">
        <v>211</v>
      </c>
      <c r="O103" s="5" t="s">
        <v>208</v>
      </c>
      <c r="P103" s="5"/>
      <c r="Q103" s="5" t="s">
        <v>209</v>
      </c>
      <c r="R103" s="5">
        <v>768</v>
      </c>
      <c r="S103" s="5">
        <v>255</v>
      </c>
      <c r="T103" s="5"/>
    </row>
    <row r="104" spans="1:20" x14ac:dyDescent="0.35">
      <c r="A104" s="5" t="s">
        <v>20</v>
      </c>
      <c r="B104" s="5" t="s">
        <v>21</v>
      </c>
      <c r="C104" s="5" t="s">
        <v>22</v>
      </c>
      <c r="D104" s="5" t="s">
        <v>23</v>
      </c>
      <c r="E104" s="5" t="s">
        <v>5</v>
      </c>
      <c r="F104" s="5"/>
      <c r="G104" s="5" t="s">
        <v>24</v>
      </c>
      <c r="H104" s="5">
        <v>55048</v>
      </c>
      <c r="I104" s="5">
        <v>56202</v>
      </c>
      <c r="J104" s="5" t="s">
        <v>25</v>
      </c>
      <c r="K104" s="5"/>
      <c r="L104" s="5"/>
      <c r="M104" s="5" t="e">
        <f t="shared" si="1"/>
        <v>#VALUE!</v>
      </c>
      <c r="N104" s="5"/>
      <c r="O104" s="5" t="s">
        <v>212</v>
      </c>
      <c r="P104" s="5"/>
      <c r="Q104" s="5" t="s">
        <v>213</v>
      </c>
      <c r="R104" s="5">
        <v>1155</v>
      </c>
      <c r="S104" s="5"/>
      <c r="T104" s="5"/>
    </row>
    <row r="105" spans="1:20" x14ac:dyDescent="0.35">
      <c r="A105" s="5" t="s">
        <v>28</v>
      </c>
      <c r="B105" s="5" t="s">
        <v>29</v>
      </c>
      <c r="C105" s="5" t="s">
        <v>22</v>
      </c>
      <c r="D105" s="5" t="s">
        <v>23</v>
      </c>
      <c r="E105" s="5" t="s">
        <v>5</v>
      </c>
      <c r="F105" s="5"/>
      <c r="G105" s="5" t="s">
        <v>24</v>
      </c>
      <c r="H105" s="5">
        <v>55048</v>
      </c>
      <c r="I105" s="5">
        <v>56202</v>
      </c>
      <c r="J105" s="5" t="s">
        <v>25</v>
      </c>
      <c r="K105" s="5" t="s">
        <v>214</v>
      </c>
      <c r="L105" s="5"/>
      <c r="M105" s="5" t="e">
        <f t="shared" si="1"/>
        <v>#VALUE!</v>
      </c>
      <c r="N105" s="5" t="s">
        <v>215</v>
      </c>
      <c r="O105" s="5" t="s">
        <v>212</v>
      </c>
      <c r="P105" s="5"/>
      <c r="Q105" s="5" t="s">
        <v>213</v>
      </c>
      <c r="R105" s="5">
        <v>1155</v>
      </c>
      <c r="S105" s="5">
        <v>384</v>
      </c>
      <c r="T105" s="5"/>
    </row>
    <row r="106" spans="1:20" x14ac:dyDescent="0.35">
      <c r="A106" s="5" t="s">
        <v>20</v>
      </c>
      <c r="B106" s="5" t="s">
        <v>21</v>
      </c>
      <c r="C106" s="5" t="s">
        <v>22</v>
      </c>
      <c r="D106" s="5" t="s">
        <v>23</v>
      </c>
      <c r="E106" s="5" t="s">
        <v>5</v>
      </c>
      <c r="F106" s="5"/>
      <c r="G106" s="5" t="s">
        <v>24</v>
      </c>
      <c r="H106" s="5">
        <v>56410</v>
      </c>
      <c r="I106" s="5">
        <v>57030</v>
      </c>
      <c r="J106" s="5" t="s">
        <v>25</v>
      </c>
      <c r="K106" s="5"/>
      <c r="L106" s="5"/>
      <c r="M106" s="5" t="e">
        <f t="shared" si="1"/>
        <v>#VALUE!</v>
      </c>
      <c r="N106" s="5"/>
      <c r="O106" s="5" t="s">
        <v>216</v>
      </c>
      <c r="P106" s="5"/>
      <c r="Q106" s="5" t="s">
        <v>217</v>
      </c>
      <c r="R106" s="5">
        <v>621</v>
      </c>
      <c r="S106" s="5"/>
      <c r="T106" s="5"/>
    </row>
    <row r="107" spans="1:20" x14ac:dyDescent="0.35">
      <c r="A107" s="5" t="s">
        <v>28</v>
      </c>
      <c r="B107" s="5" t="s">
        <v>29</v>
      </c>
      <c r="C107" s="5" t="s">
        <v>22</v>
      </c>
      <c r="D107" s="5" t="s">
        <v>23</v>
      </c>
      <c r="E107" s="5" t="s">
        <v>5</v>
      </c>
      <c r="F107" s="5"/>
      <c r="G107" s="5" t="s">
        <v>24</v>
      </c>
      <c r="H107" s="5">
        <v>56410</v>
      </c>
      <c r="I107" s="5">
        <v>57030</v>
      </c>
      <c r="J107" s="5" t="s">
        <v>25</v>
      </c>
      <c r="K107" s="5" t="s">
        <v>218</v>
      </c>
      <c r="L107" s="5"/>
      <c r="M107" s="5" t="e">
        <f t="shared" si="1"/>
        <v>#VALUE!</v>
      </c>
      <c r="N107" s="5" t="s">
        <v>219</v>
      </c>
      <c r="O107" s="5" t="s">
        <v>216</v>
      </c>
      <c r="P107" s="5"/>
      <c r="Q107" s="5" t="s">
        <v>217</v>
      </c>
      <c r="R107" s="5">
        <v>621</v>
      </c>
      <c r="S107" s="5">
        <v>206</v>
      </c>
      <c r="T107" s="5"/>
    </row>
    <row r="108" spans="1:20" x14ac:dyDescent="0.35">
      <c r="A108" s="5" t="s">
        <v>20</v>
      </c>
      <c r="B108" s="5" t="s">
        <v>21</v>
      </c>
      <c r="C108" s="5" t="s">
        <v>22</v>
      </c>
      <c r="D108" s="5" t="s">
        <v>23</v>
      </c>
      <c r="E108" s="5" t="s">
        <v>5</v>
      </c>
      <c r="F108" s="5"/>
      <c r="G108" s="5" t="s">
        <v>24</v>
      </c>
      <c r="H108" s="5">
        <v>57027</v>
      </c>
      <c r="I108" s="5">
        <v>59858</v>
      </c>
      <c r="J108" s="5" t="s">
        <v>200</v>
      </c>
      <c r="K108" s="5"/>
      <c r="L108" s="5"/>
      <c r="M108" s="5" t="e">
        <f t="shared" si="1"/>
        <v>#VALUE!</v>
      </c>
      <c r="N108" s="5"/>
      <c r="O108" s="5"/>
      <c r="P108" s="5"/>
      <c r="Q108" s="5" t="s">
        <v>220</v>
      </c>
      <c r="R108" s="5">
        <v>2832</v>
      </c>
      <c r="S108" s="5"/>
      <c r="T108" s="5"/>
    </row>
    <row r="109" spans="1:20" x14ac:dyDescent="0.35">
      <c r="A109" s="5" t="s">
        <v>28</v>
      </c>
      <c r="B109" s="5" t="s">
        <v>29</v>
      </c>
      <c r="C109" s="5" t="s">
        <v>22</v>
      </c>
      <c r="D109" s="5" t="s">
        <v>23</v>
      </c>
      <c r="E109" s="5" t="s">
        <v>5</v>
      </c>
      <c r="F109" s="5"/>
      <c r="G109" s="5" t="s">
        <v>24</v>
      </c>
      <c r="H109" s="5">
        <v>57027</v>
      </c>
      <c r="I109" s="5">
        <v>59858</v>
      </c>
      <c r="J109" s="5" t="s">
        <v>200</v>
      </c>
      <c r="K109" s="5" t="s">
        <v>221</v>
      </c>
      <c r="L109" s="5"/>
      <c r="M109" s="5" t="e">
        <f t="shared" si="1"/>
        <v>#VALUE!</v>
      </c>
      <c r="N109" s="5" t="s">
        <v>222</v>
      </c>
      <c r="O109" s="5"/>
      <c r="P109" s="5"/>
      <c r="Q109" s="5" t="s">
        <v>220</v>
      </c>
      <c r="R109" s="5">
        <v>2832</v>
      </c>
      <c r="S109" s="5">
        <v>943</v>
      </c>
      <c r="T109" s="5"/>
    </row>
    <row r="110" spans="1:20" x14ac:dyDescent="0.35">
      <c r="A110" s="5" t="s">
        <v>20</v>
      </c>
      <c r="B110" s="5" t="s">
        <v>21</v>
      </c>
      <c r="C110" s="5" t="s">
        <v>22</v>
      </c>
      <c r="D110" s="5" t="s">
        <v>23</v>
      </c>
      <c r="E110" s="5" t="s">
        <v>5</v>
      </c>
      <c r="F110" s="5"/>
      <c r="G110" s="5" t="s">
        <v>24</v>
      </c>
      <c r="H110" s="5">
        <v>60294</v>
      </c>
      <c r="I110" s="5">
        <v>61382</v>
      </c>
      <c r="J110" s="5" t="s">
        <v>25</v>
      </c>
      <c r="K110" s="5"/>
      <c r="L110" s="5"/>
      <c r="M110" s="5" t="e">
        <f t="shared" si="1"/>
        <v>#VALUE!</v>
      </c>
      <c r="N110" s="5"/>
      <c r="O110" s="5" t="s">
        <v>223</v>
      </c>
      <c r="P110" s="5"/>
      <c r="Q110" s="5" t="s">
        <v>224</v>
      </c>
      <c r="R110" s="5">
        <v>1089</v>
      </c>
      <c r="S110" s="5"/>
      <c r="T110" s="5"/>
    </row>
    <row r="111" spans="1:20" x14ac:dyDescent="0.35">
      <c r="A111" s="5" t="s">
        <v>28</v>
      </c>
      <c r="B111" s="5" t="s">
        <v>29</v>
      </c>
      <c r="C111" s="5" t="s">
        <v>22</v>
      </c>
      <c r="D111" s="5" t="s">
        <v>23</v>
      </c>
      <c r="E111" s="5" t="s">
        <v>5</v>
      </c>
      <c r="F111" s="5"/>
      <c r="G111" s="5" t="s">
        <v>24</v>
      </c>
      <c r="H111" s="5">
        <v>60294</v>
      </c>
      <c r="I111" s="5">
        <v>61382</v>
      </c>
      <c r="J111" s="5" t="s">
        <v>25</v>
      </c>
      <c r="K111" s="5" t="s">
        <v>225</v>
      </c>
      <c r="L111" s="5"/>
      <c r="M111" s="5" t="e">
        <f t="shared" si="1"/>
        <v>#VALUE!</v>
      </c>
      <c r="N111" s="5" t="s">
        <v>226</v>
      </c>
      <c r="O111" s="5" t="s">
        <v>223</v>
      </c>
      <c r="P111" s="5"/>
      <c r="Q111" s="5" t="s">
        <v>224</v>
      </c>
      <c r="R111" s="5">
        <v>1089</v>
      </c>
      <c r="S111" s="5">
        <v>362</v>
      </c>
      <c r="T111" s="5"/>
    </row>
    <row r="112" spans="1:20" x14ac:dyDescent="0.35">
      <c r="A112" s="5" t="s">
        <v>20</v>
      </c>
      <c r="B112" s="5" t="s">
        <v>21</v>
      </c>
      <c r="C112" s="5" t="s">
        <v>22</v>
      </c>
      <c r="D112" s="5" t="s">
        <v>23</v>
      </c>
      <c r="E112" s="5" t="s">
        <v>5</v>
      </c>
      <c r="F112" s="5"/>
      <c r="G112" s="5" t="s">
        <v>24</v>
      </c>
      <c r="H112" s="5">
        <v>61387</v>
      </c>
      <c r="I112" s="5">
        <v>62049</v>
      </c>
      <c r="J112" s="5" t="s">
        <v>25</v>
      </c>
      <c r="K112" s="5"/>
      <c r="L112" s="5"/>
      <c r="M112" s="5" t="e">
        <f t="shared" si="1"/>
        <v>#VALUE!</v>
      </c>
      <c r="N112" s="5"/>
      <c r="O112" s="5" t="s">
        <v>227</v>
      </c>
      <c r="P112" s="5"/>
      <c r="Q112" s="5" t="s">
        <v>228</v>
      </c>
      <c r="R112" s="5">
        <v>663</v>
      </c>
      <c r="S112" s="5"/>
      <c r="T112" s="5"/>
    </row>
    <row r="113" spans="1:20" x14ac:dyDescent="0.35">
      <c r="A113" s="5" t="s">
        <v>28</v>
      </c>
      <c r="B113" s="5" t="s">
        <v>29</v>
      </c>
      <c r="C113" s="5" t="s">
        <v>22</v>
      </c>
      <c r="D113" s="5" t="s">
        <v>23</v>
      </c>
      <c r="E113" s="5" t="s">
        <v>5</v>
      </c>
      <c r="F113" s="5"/>
      <c r="G113" s="5" t="s">
        <v>24</v>
      </c>
      <c r="H113" s="5">
        <v>61387</v>
      </c>
      <c r="I113" s="5">
        <v>62049</v>
      </c>
      <c r="J113" s="5" t="s">
        <v>25</v>
      </c>
      <c r="K113" s="5" t="s">
        <v>229</v>
      </c>
      <c r="L113" s="5"/>
      <c r="M113" s="5" t="e">
        <f t="shared" si="1"/>
        <v>#VALUE!</v>
      </c>
      <c r="N113" s="5" t="s">
        <v>230</v>
      </c>
      <c r="O113" s="5" t="s">
        <v>227</v>
      </c>
      <c r="P113" s="5"/>
      <c r="Q113" s="5" t="s">
        <v>228</v>
      </c>
      <c r="R113" s="5">
        <v>663</v>
      </c>
      <c r="S113" s="5">
        <v>220</v>
      </c>
      <c r="T113" s="5"/>
    </row>
    <row r="114" spans="1:20" x14ac:dyDescent="0.35">
      <c r="A114" s="5" t="s">
        <v>20</v>
      </c>
      <c r="B114" s="5" t="s">
        <v>21</v>
      </c>
      <c r="C114" s="5" t="s">
        <v>22</v>
      </c>
      <c r="D114" s="5" t="s">
        <v>23</v>
      </c>
      <c r="E114" s="5" t="s">
        <v>5</v>
      </c>
      <c r="F114" s="5"/>
      <c r="G114" s="5" t="s">
        <v>24</v>
      </c>
      <c r="H114" s="5">
        <v>62204</v>
      </c>
      <c r="I114" s="5">
        <v>63406</v>
      </c>
      <c r="J114" s="5" t="s">
        <v>25</v>
      </c>
      <c r="K114" s="5"/>
      <c r="L114" s="5"/>
      <c r="M114" s="5" t="e">
        <f t="shared" si="1"/>
        <v>#VALUE!</v>
      </c>
      <c r="N114" s="5"/>
      <c r="O114" s="5" t="s">
        <v>231</v>
      </c>
      <c r="P114" s="5"/>
      <c r="Q114" s="5" t="s">
        <v>232</v>
      </c>
      <c r="R114" s="5">
        <v>1203</v>
      </c>
      <c r="S114" s="5"/>
      <c r="T114" s="5"/>
    </row>
    <row r="115" spans="1:20" x14ac:dyDescent="0.35">
      <c r="A115" s="5" t="s">
        <v>28</v>
      </c>
      <c r="B115" s="5" t="s">
        <v>29</v>
      </c>
      <c r="C115" s="5" t="s">
        <v>22</v>
      </c>
      <c r="D115" s="5" t="s">
        <v>23</v>
      </c>
      <c r="E115" s="5" t="s">
        <v>5</v>
      </c>
      <c r="F115" s="5"/>
      <c r="G115" s="5" t="s">
        <v>24</v>
      </c>
      <c r="H115" s="5">
        <v>62204</v>
      </c>
      <c r="I115" s="5">
        <v>63406</v>
      </c>
      <c r="J115" s="5" t="s">
        <v>25</v>
      </c>
      <c r="K115" s="5" t="s">
        <v>233</v>
      </c>
      <c r="L115" s="5"/>
      <c r="M115" s="5" t="e">
        <f t="shared" si="1"/>
        <v>#VALUE!</v>
      </c>
      <c r="N115" s="5" t="s">
        <v>234</v>
      </c>
      <c r="O115" s="5" t="s">
        <v>231</v>
      </c>
      <c r="P115" s="5"/>
      <c r="Q115" s="5" t="s">
        <v>232</v>
      </c>
      <c r="R115" s="5">
        <v>1203</v>
      </c>
      <c r="S115" s="5">
        <v>400</v>
      </c>
      <c r="T115" s="5"/>
    </row>
    <row r="116" spans="1:20" x14ac:dyDescent="0.35">
      <c r="A116" s="5" t="s">
        <v>20</v>
      </c>
      <c r="B116" s="5" t="s">
        <v>21</v>
      </c>
      <c r="C116" s="5" t="s">
        <v>22</v>
      </c>
      <c r="D116" s="5" t="s">
        <v>23</v>
      </c>
      <c r="E116" s="5" t="s">
        <v>5</v>
      </c>
      <c r="F116" s="5"/>
      <c r="G116" s="5" t="s">
        <v>24</v>
      </c>
      <c r="H116" s="5">
        <v>63511</v>
      </c>
      <c r="I116" s="5">
        <v>63978</v>
      </c>
      <c r="J116" s="5" t="s">
        <v>25</v>
      </c>
      <c r="K116" s="5"/>
      <c r="L116" s="5"/>
      <c r="M116" s="5" t="e">
        <f t="shared" si="1"/>
        <v>#VALUE!</v>
      </c>
      <c r="N116" s="5"/>
      <c r="O116" s="5" t="s">
        <v>235</v>
      </c>
      <c r="P116" s="5"/>
      <c r="Q116" s="5" t="s">
        <v>236</v>
      </c>
      <c r="R116" s="5">
        <v>468</v>
      </c>
      <c r="S116" s="5"/>
      <c r="T116" s="5"/>
    </row>
    <row r="117" spans="1:20" x14ac:dyDescent="0.35">
      <c r="A117" s="5" t="s">
        <v>28</v>
      </c>
      <c r="B117" s="5" t="s">
        <v>29</v>
      </c>
      <c r="C117" s="5" t="s">
        <v>22</v>
      </c>
      <c r="D117" s="5" t="s">
        <v>23</v>
      </c>
      <c r="E117" s="5" t="s">
        <v>5</v>
      </c>
      <c r="F117" s="5"/>
      <c r="G117" s="5" t="s">
        <v>24</v>
      </c>
      <c r="H117" s="5">
        <v>63511</v>
      </c>
      <c r="I117" s="5">
        <v>63978</v>
      </c>
      <c r="J117" s="5" t="s">
        <v>25</v>
      </c>
      <c r="K117" s="5" t="s">
        <v>237</v>
      </c>
      <c r="L117" s="5"/>
      <c r="M117" s="5" t="e">
        <f t="shared" si="1"/>
        <v>#VALUE!</v>
      </c>
      <c r="N117" s="5" t="s">
        <v>238</v>
      </c>
      <c r="O117" s="5" t="s">
        <v>235</v>
      </c>
      <c r="P117" s="5"/>
      <c r="Q117" s="5" t="s">
        <v>236</v>
      </c>
      <c r="R117" s="5">
        <v>468</v>
      </c>
      <c r="S117" s="5">
        <v>155</v>
      </c>
      <c r="T117" s="5"/>
    </row>
    <row r="118" spans="1:20" x14ac:dyDescent="0.35">
      <c r="A118" s="5" t="s">
        <v>20</v>
      </c>
      <c r="B118" s="5" t="s">
        <v>21</v>
      </c>
      <c r="C118" s="5" t="s">
        <v>22</v>
      </c>
      <c r="D118" s="5" t="s">
        <v>23</v>
      </c>
      <c r="E118" s="5" t="s">
        <v>5</v>
      </c>
      <c r="F118" s="5"/>
      <c r="G118" s="5" t="s">
        <v>24</v>
      </c>
      <c r="H118" s="5">
        <v>64162</v>
      </c>
      <c r="I118" s="5">
        <v>64608</v>
      </c>
      <c r="J118" s="5" t="s">
        <v>25</v>
      </c>
      <c r="K118" s="5"/>
      <c r="L118" s="5"/>
      <c r="M118" s="5" t="e">
        <f t="shared" si="1"/>
        <v>#VALUE!</v>
      </c>
      <c r="N118" s="5"/>
      <c r="O118" s="5"/>
      <c r="P118" s="5"/>
      <c r="Q118" s="5" t="s">
        <v>239</v>
      </c>
      <c r="R118" s="5">
        <v>447</v>
      </c>
      <c r="S118" s="5"/>
      <c r="T118" s="5"/>
    </row>
    <row r="119" spans="1:20" x14ac:dyDescent="0.35">
      <c r="A119" s="5" t="s">
        <v>28</v>
      </c>
      <c r="B119" s="5" t="s">
        <v>29</v>
      </c>
      <c r="C119" s="5" t="s">
        <v>22</v>
      </c>
      <c r="D119" s="5" t="s">
        <v>23</v>
      </c>
      <c r="E119" s="5" t="s">
        <v>5</v>
      </c>
      <c r="F119" s="5"/>
      <c r="G119" s="5" t="s">
        <v>24</v>
      </c>
      <c r="H119" s="5">
        <v>64162</v>
      </c>
      <c r="I119" s="5">
        <v>64608</v>
      </c>
      <c r="J119" s="5" t="s">
        <v>25</v>
      </c>
      <c r="K119" s="5" t="s">
        <v>240</v>
      </c>
      <c r="L119" s="5"/>
      <c r="M119" s="5" t="e">
        <f t="shared" si="1"/>
        <v>#VALUE!</v>
      </c>
      <c r="N119" s="5" t="s">
        <v>77</v>
      </c>
      <c r="O119" s="5"/>
      <c r="P119" s="5"/>
      <c r="Q119" s="5" t="s">
        <v>239</v>
      </c>
      <c r="R119" s="5">
        <v>447</v>
      </c>
      <c r="S119" s="5">
        <v>148</v>
      </c>
      <c r="T119" s="5"/>
    </row>
    <row r="120" spans="1:20" x14ac:dyDescent="0.35">
      <c r="A120" s="5" t="s">
        <v>20</v>
      </c>
      <c r="B120" s="5" t="s">
        <v>21</v>
      </c>
      <c r="C120" s="5" t="s">
        <v>22</v>
      </c>
      <c r="D120" s="5" t="s">
        <v>23</v>
      </c>
      <c r="E120" s="5" t="s">
        <v>5</v>
      </c>
      <c r="F120" s="5"/>
      <c r="G120" s="5" t="s">
        <v>24</v>
      </c>
      <c r="H120" s="5">
        <v>64605</v>
      </c>
      <c r="I120" s="5">
        <v>65048</v>
      </c>
      <c r="J120" s="5" t="s">
        <v>25</v>
      </c>
      <c r="K120" s="5"/>
      <c r="L120" s="5"/>
      <c r="M120" s="5" t="e">
        <f t="shared" si="1"/>
        <v>#VALUE!</v>
      </c>
      <c r="N120" s="5"/>
      <c r="O120" s="5"/>
      <c r="P120" s="5"/>
      <c r="Q120" s="5" t="s">
        <v>241</v>
      </c>
      <c r="R120" s="5">
        <v>444</v>
      </c>
      <c r="S120" s="5"/>
      <c r="T120" s="5"/>
    </row>
    <row r="121" spans="1:20" x14ac:dyDescent="0.35">
      <c r="A121" s="5" t="s">
        <v>28</v>
      </c>
      <c r="B121" s="5" t="s">
        <v>29</v>
      </c>
      <c r="C121" s="5" t="s">
        <v>22</v>
      </c>
      <c r="D121" s="5" t="s">
        <v>23</v>
      </c>
      <c r="E121" s="5" t="s">
        <v>5</v>
      </c>
      <c r="F121" s="5"/>
      <c r="G121" s="5" t="s">
        <v>24</v>
      </c>
      <c r="H121" s="5">
        <v>64605</v>
      </c>
      <c r="I121" s="5">
        <v>65048</v>
      </c>
      <c r="J121" s="5" t="s">
        <v>25</v>
      </c>
      <c r="K121" s="5" t="s">
        <v>242</v>
      </c>
      <c r="L121" s="5"/>
      <c r="M121" s="5" t="e">
        <f t="shared" si="1"/>
        <v>#VALUE!</v>
      </c>
      <c r="N121" s="5" t="s">
        <v>77</v>
      </c>
      <c r="O121" s="5"/>
      <c r="P121" s="5"/>
      <c r="Q121" s="5" t="s">
        <v>241</v>
      </c>
      <c r="R121" s="5">
        <v>444</v>
      </c>
      <c r="S121" s="5">
        <v>147</v>
      </c>
      <c r="T121" s="5"/>
    </row>
    <row r="122" spans="1:20" x14ac:dyDescent="0.35">
      <c r="A122" s="5" t="s">
        <v>20</v>
      </c>
      <c r="B122" s="5" t="s">
        <v>21</v>
      </c>
      <c r="C122" s="5" t="s">
        <v>22</v>
      </c>
      <c r="D122" s="5" t="s">
        <v>23</v>
      </c>
      <c r="E122" s="5" t="s">
        <v>5</v>
      </c>
      <c r="F122" s="5"/>
      <c r="G122" s="5" t="s">
        <v>24</v>
      </c>
      <c r="H122" s="5">
        <v>65104</v>
      </c>
      <c r="I122" s="5">
        <v>65733</v>
      </c>
      <c r="J122" s="5" t="s">
        <v>200</v>
      </c>
      <c r="K122" s="5"/>
      <c r="L122" s="5"/>
      <c r="M122" s="5" t="e">
        <f t="shared" si="1"/>
        <v>#VALUE!</v>
      </c>
      <c r="N122" s="5"/>
      <c r="O122" s="5"/>
      <c r="P122" s="5"/>
      <c r="Q122" s="5" t="s">
        <v>243</v>
      </c>
      <c r="R122" s="5">
        <v>630</v>
      </c>
      <c r="S122" s="5"/>
      <c r="T122" s="5"/>
    </row>
    <row r="123" spans="1:20" x14ac:dyDescent="0.35">
      <c r="A123" s="5" t="s">
        <v>28</v>
      </c>
      <c r="B123" s="5" t="s">
        <v>29</v>
      </c>
      <c r="C123" s="5" t="s">
        <v>22</v>
      </c>
      <c r="D123" s="5" t="s">
        <v>23</v>
      </c>
      <c r="E123" s="5" t="s">
        <v>5</v>
      </c>
      <c r="F123" s="5"/>
      <c r="G123" s="5" t="s">
        <v>24</v>
      </c>
      <c r="H123" s="5">
        <v>65104</v>
      </c>
      <c r="I123" s="5">
        <v>65733</v>
      </c>
      <c r="J123" s="5" t="s">
        <v>200</v>
      </c>
      <c r="K123" s="5" t="s">
        <v>244</v>
      </c>
      <c r="L123" s="5"/>
      <c r="M123" s="5" t="e">
        <f t="shared" si="1"/>
        <v>#VALUE!</v>
      </c>
      <c r="N123" s="5" t="s">
        <v>245</v>
      </c>
      <c r="O123" s="5"/>
      <c r="P123" s="5"/>
      <c r="Q123" s="5" t="s">
        <v>243</v>
      </c>
      <c r="R123" s="5">
        <v>630</v>
      </c>
      <c r="S123" s="5">
        <v>209</v>
      </c>
      <c r="T123" s="5"/>
    </row>
    <row r="124" spans="1:20" x14ac:dyDescent="0.35">
      <c r="A124" s="5" t="s">
        <v>20</v>
      </c>
      <c r="B124" s="5" t="s">
        <v>21</v>
      </c>
      <c r="C124" s="5" t="s">
        <v>22</v>
      </c>
      <c r="D124" s="5" t="s">
        <v>23</v>
      </c>
      <c r="E124" s="5" t="s">
        <v>5</v>
      </c>
      <c r="F124" s="5"/>
      <c r="G124" s="5" t="s">
        <v>24</v>
      </c>
      <c r="H124" s="5">
        <v>65822</v>
      </c>
      <c r="I124" s="5">
        <v>66196</v>
      </c>
      <c r="J124" s="5" t="s">
        <v>200</v>
      </c>
      <c r="K124" s="5"/>
      <c r="L124" s="5"/>
      <c r="M124" s="5" t="e">
        <f t="shared" si="1"/>
        <v>#VALUE!</v>
      </c>
      <c r="N124" s="5"/>
      <c r="O124" s="5"/>
      <c r="P124" s="5"/>
      <c r="Q124" s="5" t="s">
        <v>246</v>
      </c>
      <c r="R124" s="5">
        <v>375</v>
      </c>
      <c r="S124" s="5"/>
      <c r="T124" s="5"/>
    </row>
    <row r="125" spans="1:20" x14ac:dyDescent="0.35">
      <c r="A125" s="5" t="s">
        <v>28</v>
      </c>
      <c r="B125" s="5" t="s">
        <v>29</v>
      </c>
      <c r="C125" s="5" t="s">
        <v>22</v>
      </c>
      <c r="D125" s="5" t="s">
        <v>23</v>
      </c>
      <c r="E125" s="5" t="s">
        <v>5</v>
      </c>
      <c r="F125" s="5"/>
      <c r="G125" s="5" t="s">
        <v>24</v>
      </c>
      <c r="H125" s="5">
        <v>65822</v>
      </c>
      <c r="I125" s="5">
        <v>66196</v>
      </c>
      <c r="J125" s="5" t="s">
        <v>200</v>
      </c>
      <c r="K125" s="5" t="s">
        <v>247</v>
      </c>
      <c r="L125" s="5"/>
      <c r="M125" s="5" t="e">
        <f t="shared" si="1"/>
        <v>#VALUE!</v>
      </c>
      <c r="N125" s="5" t="s">
        <v>77</v>
      </c>
      <c r="O125" s="5"/>
      <c r="P125" s="5"/>
      <c r="Q125" s="5" t="s">
        <v>246</v>
      </c>
      <c r="R125" s="5">
        <v>375</v>
      </c>
      <c r="S125" s="5">
        <v>124</v>
      </c>
      <c r="T125" s="5"/>
    </row>
    <row r="126" spans="1:20" x14ac:dyDescent="0.35">
      <c r="A126" s="5" t="s">
        <v>20</v>
      </c>
      <c r="B126" s="5" t="s">
        <v>21</v>
      </c>
      <c r="C126" s="5" t="s">
        <v>22</v>
      </c>
      <c r="D126" s="5" t="s">
        <v>23</v>
      </c>
      <c r="E126" s="5" t="s">
        <v>5</v>
      </c>
      <c r="F126" s="5"/>
      <c r="G126" s="5" t="s">
        <v>24</v>
      </c>
      <c r="H126" s="5">
        <v>66446</v>
      </c>
      <c r="I126" s="5">
        <v>66691</v>
      </c>
      <c r="J126" s="5" t="s">
        <v>25</v>
      </c>
      <c r="K126" s="5"/>
      <c r="L126" s="5"/>
      <c r="M126" s="5" t="e">
        <f t="shared" si="1"/>
        <v>#VALUE!</v>
      </c>
      <c r="N126" s="5"/>
      <c r="O126" s="5"/>
      <c r="P126" s="5"/>
      <c r="Q126" s="5" t="s">
        <v>248</v>
      </c>
      <c r="R126" s="5">
        <v>246</v>
      </c>
      <c r="S126" s="5"/>
      <c r="T126" s="5"/>
    </row>
    <row r="127" spans="1:20" x14ac:dyDescent="0.35">
      <c r="A127" s="5" t="s">
        <v>28</v>
      </c>
      <c r="B127" s="5" t="s">
        <v>29</v>
      </c>
      <c r="C127" s="5" t="s">
        <v>22</v>
      </c>
      <c r="D127" s="5" t="s">
        <v>23</v>
      </c>
      <c r="E127" s="5" t="s">
        <v>5</v>
      </c>
      <c r="F127" s="5"/>
      <c r="G127" s="5" t="s">
        <v>24</v>
      </c>
      <c r="H127" s="5">
        <v>66446</v>
      </c>
      <c r="I127" s="5">
        <v>66691</v>
      </c>
      <c r="J127" s="5" t="s">
        <v>25</v>
      </c>
      <c r="K127" s="5" t="s">
        <v>249</v>
      </c>
      <c r="L127" s="5"/>
      <c r="M127" s="5" t="e">
        <f t="shared" si="1"/>
        <v>#VALUE!</v>
      </c>
      <c r="N127" s="5" t="s">
        <v>250</v>
      </c>
      <c r="O127" s="5"/>
      <c r="P127" s="5"/>
      <c r="Q127" s="5" t="s">
        <v>248</v>
      </c>
      <c r="R127" s="5">
        <v>246</v>
      </c>
      <c r="S127" s="5">
        <v>81</v>
      </c>
      <c r="T127" s="5"/>
    </row>
    <row r="128" spans="1:20" x14ac:dyDescent="0.35">
      <c r="A128" s="5" t="s">
        <v>20</v>
      </c>
      <c r="B128" s="5" t="s">
        <v>21</v>
      </c>
      <c r="C128" s="5" t="s">
        <v>22</v>
      </c>
      <c r="D128" s="5" t="s">
        <v>23</v>
      </c>
      <c r="E128" s="5" t="s">
        <v>5</v>
      </c>
      <c r="F128" s="5"/>
      <c r="G128" s="5" t="s">
        <v>24</v>
      </c>
      <c r="H128" s="5">
        <v>66681</v>
      </c>
      <c r="I128" s="5">
        <v>67946</v>
      </c>
      <c r="J128" s="5" t="s">
        <v>25</v>
      </c>
      <c r="K128" s="5"/>
      <c r="L128" s="5"/>
      <c r="M128" s="5" t="e">
        <f t="shared" si="1"/>
        <v>#VALUE!</v>
      </c>
      <c r="N128" s="5"/>
      <c r="O128" s="5"/>
      <c r="P128" s="5"/>
      <c r="Q128" s="5" t="s">
        <v>251</v>
      </c>
      <c r="R128" s="5">
        <v>1266</v>
      </c>
      <c r="S128" s="5"/>
      <c r="T128" s="5"/>
    </row>
    <row r="129" spans="1:20" x14ac:dyDescent="0.35">
      <c r="A129" s="5" t="s">
        <v>28</v>
      </c>
      <c r="B129" s="5" t="s">
        <v>29</v>
      </c>
      <c r="C129" s="5" t="s">
        <v>22</v>
      </c>
      <c r="D129" s="5" t="s">
        <v>23</v>
      </c>
      <c r="E129" s="5" t="s">
        <v>5</v>
      </c>
      <c r="F129" s="5"/>
      <c r="G129" s="5" t="s">
        <v>24</v>
      </c>
      <c r="H129" s="5">
        <v>66681</v>
      </c>
      <c r="I129" s="5">
        <v>67946</v>
      </c>
      <c r="J129" s="5" t="s">
        <v>25</v>
      </c>
      <c r="K129" s="5" t="s">
        <v>252</v>
      </c>
      <c r="L129" s="5"/>
      <c r="M129" s="5" t="e">
        <f t="shared" si="1"/>
        <v>#VALUE!</v>
      </c>
      <c r="N129" s="5" t="s">
        <v>253</v>
      </c>
      <c r="O129" s="5"/>
      <c r="P129" s="5"/>
      <c r="Q129" s="5" t="s">
        <v>251</v>
      </c>
      <c r="R129" s="5">
        <v>1266</v>
      </c>
      <c r="S129" s="5">
        <v>421</v>
      </c>
      <c r="T129" s="5"/>
    </row>
    <row r="130" spans="1:20" x14ac:dyDescent="0.35">
      <c r="A130" s="5" t="s">
        <v>20</v>
      </c>
      <c r="B130" s="5" t="s">
        <v>21</v>
      </c>
      <c r="C130" s="5" t="s">
        <v>22</v>
      </c>
      <c r="D130" s="5" t="s">
        <v>23</v>
      </c>
      <c r="E130" s="5" t="s">
        <v>5</v>
      </c>
      <c r="F130" s="5"/>
      <c r="G130" s="5" t="s">
        <v>24</v>
      </c>
      <c r="H130" s="5">
        <v>68017</v>
      </c>
      <c r="I130" s="5">
        <v>69282</v>
      </c>
      <c r="J130" s="5" t="s">
        <v>25</v>
      </c>
      <c r="K130" s="5"/>
      <c r="L130" s="5"/>
      <c r="M130" s="5" t="e">
        <f t="shared" si="1"/>
        <v>#VALUE!</v>
      </c>
      <c r="N130" s="5"/>
      <c r="O130" s="5"/>
      <c r="P130" s="5"/>
      <c r="Q130" s="5" t="s">
        <v>254</v>
      </c>
      <c r="R130" s="5">
        <v>1266</v>
      </c>
      <c r="S130" s="5"/>
      <c r="T130" s="5"/>
    </row>
    <row r="131" spans="1:20" x14ac:dyDescent="0.35">
      <c r="A131" s="5" t="s">
        <v>28</v>
      </c>
      <c r="B131" s="5" t="s">
        <v>29</v>
      </c>
      <c r="C131" s="5" t="s">
        <v>22</v>
      </c>
      <c r="D131" s="5" t="s">
        <v>23</v>
      </c>
      <c r="E131" s="5" t="s">
        <v>5</v>
      </c>
      <c r="F131" s="5"/>
      <c r="G131" s="5" t="s">
        <v>24</v>
      </c>
      <c r="H131" s="5">
        <v>68017</v>
      </c>
      <c r="I131" s="5">
        <v>69282</v>
      </c>
      <c r="J131" s="5" t="s">
        <v>25</v>
      </c>
      <c r="K131" s="5" t="s">
        <v>255</v>
      </c>
      <c r="L131" s="5"/>
      <c r="M131" s="5" t="e">
        <f t="shared" si="1"/>
        <v>#VALUE!</v>
      </c>
      <c r="N131" s="5" t="s">
        <v>253</v>
      </c>
      <c r="O131" s="5"/>
      <c r="P131" s="5"/>
      <c r="Q131" s="5" t="s">
        <v>254</v>
      </c>
      <c r="R131" s="5">
        <v>1266</v>
      </c>
      <c r="S131" s="5">
        <v>421</v>
      </c>
      <c r="T131" s="5"/>
    </row>
    <row r="132" spans="1:20" x14ac:dyDescent="0.35">
      <c r="A132" s="5" t="s">
        <v>20</v>
      </c>
      <c r="B132" s="5" t="s">
        <v>21</v>
      </c>
      <c r="C132" s="5" t="s">
        <v>22</v>
      </c>
      <c r="D132" s="5" t="s">
        <v>23</v>
      </c>
      <c r="E132" s="5" t="s">
        <v>5</v>
      </c>
      <c r="F132" s="5"/>
      <c r="G132" s="5" t="s">
        <v>24</v>
      </c>
      <c r="H132" s="5">
        <v>69368</v>
      </c>
      <c r="I132" s="5">
        <v>70348</v>
      </c>
      <c r="J132" s="5" t="s">
        <v>25</v>
      </c>
      <c r="K132" s="5"/>
      <c r="L132" s="5"/>
      <c r="M132" s="5" t="e">
        <f t="shared" ref="M132:M195" si="2">SEARCH("transporter",N132,1)</f>
        <v>#VALUE!</v>
      </c>
      <c r="N132" s="5"/>
      <c r="O132" s="5" t="s">
        <v>256</v>
      </c>
      <c r="P132" s="5"/>
      <c r="Q132" s="5" t="s">
        <v>257</v>
      </c>
      <c r="R132" s="5">
        <v>981</v>
      </c>
      <c r="S132" s="5"/>
      <c r="T132" s="5"/>
    </row>
    <row r="133" spans="1:20" x14ac:dyDescent="0.35">
      <c r="A133" s="5" t="s">
        <v>28</v>
      </c>
      <c r="B133" s="5" t="s">
        <v>29</v>
      </c>
      <c r="C133" s="5" t="s">
        <v>22</v>
      </c>
      <c r="D133" s="5" t="s">
        <v>23</v>
      </c>
      <c r="E133" s="5" t="s">
        <v>5</v>
      </c>
      <c r="F133" s="5"/>
      <c r="G133" s="5" t="s">
        <v>24</v>
      </c>
      <c r="H133" s="5">
        <v>69368</v>
      </c>
      <c r="I133" s="5">
        <v>70348</v>
      </c>
      <c r="J133" s="5" t="s">
        <v>25</v>
      </c>
      <c r="K133" s="5" t="s">
        <v>258</v>
      </c>
      <c r="L133" s="5"/>
      <c r="M133" s="5" t="e">
        <f t="shared" si="2"/>
        <v>#VALUE!</v>
      </c>
      <c r="N133" s="5" t="s">
        <v>259</v>
      </c>
      <c r="O133" s="5" t="s">
        <v>256</v>
      </c>
      <c r="P133" s="5"/>
      <c r="Q133" s="5" t="s">
        <v>257</v>
      </c>
      <c r="R133" s="5">
        <v>981</v>
      </c>
      <c r="S133" s="5">
        <v>326</v>
      </c>
      <c r="T133" s="5"/>
    </row>
    <row r="134" spans="1:20" x14ac:dyDescent="0.35">
      <c r="A134" s="5" t="s">
        <v>20</v>
      </c>
      <c r="B134" s="5" t="s">
        <v>21</v>
      </c>
      <c r="C134" s="5" t="s">
        <v>22</v>
      </c>
      <c r="D134" s="5" t="s">
        <v>23</v>
      </c>
      <c r="E134" s="5" t="s">
        <v>5</v>
      </c>
      <c r="F134" s="5"/>
      <c r="G134" s="5" t="s">
        <v>24</v>
      </c>
      <c r="H134" s="5">
        <v>70361</v>
      </c>
      <c r="I134" s="5">
        <v>70933</v>
      </c>
      <c r="J134" s="5" t="s">
        <v>25</v>
      </c>
      <c r="K134" s="5"/>
      <c r="L134" s="5"/>
      <c r="M134" s="5" t="e">
        <f t="shared" si="2"/>
        <v>#VALUE!</v>
      </c>
      <c r="N134" s="5"/>
      <c r="O134" s="5" t="s">
        <v>260</v>
      </c>
      <c r="P134" s="5"/>
      <c r="Q134" s="5" t="s">
        <v>261</v>
      </c>
      <c r="R134" s="5">
        <v>573</v>
      </c>
      <c r="S134" s="5"/>
      <c r="T134" s="5"/>
    </row>
    <row r="135" spans="1:20" x14ac:dyDescent="0.35">
      <c r="A135" s="5" t="s">
        <v>28</v>
      </c>
      <c r="B135" s="5" t="s">
        <v>29</v>
      </c>
      <c r="C135" s="5" t="s">
        <v>22</v>
      </c>
      <c r="D135" s="5" t="s">
        <v>23</v>
      </c>
      <c r="E135" s="5" t="s">
        <v>5</v>
      </c>
      <c r="F135" s="5"/>
      <c r="G135" s="5" t="s">
        <v>24</v>
      </c>
      <c r="H135" s="5">
        <v>70361</v>
      </c>
      <c r="I135" s="5">
        <v>70933</v>
      </c>
      <c r="J135" s="5" t="s">
        <v>25</v>
      </c>
      <c r="K135" s="5" t="s">
        <v>262</v>
      </c>
      <c r="L135" s="5"/>
      <c r="M135" s="5" t="e">
        <f t="shared" si="2"/>
        <v>#VALUE!</v>
      </c>
      <c r="N135" s="5" t="s">
        <v>263</v>
      </c>
      <c r="O135" s="5" t="s">
        <v>260</v>
      </c>
      <c r="P135" s="5"/>
      <c r="Q135" s="5" t="s">
        <v>261</v>
      </c>
      <c r="R135" s="5">
        <v>573</v>
      </c>
      <c r="S135" s="5">
        <v>190</v>
      </c>
      <c r="T135" s="5"/>
    </row>
    <row r="136" spans="1:20" x14ac:dyDescent="0.35">
      <c r="A136" s="5" t="s">
        <v>20</v>
      </c>
      <c r="B136" s="5" t="s">
        <v>21</v>
      </c>
      <c r="C136" s="5" t="s">
        <v>22</v>
      </c>
      <c r="D136" s="5" t="s">
        <v>23</v>
      </c>
      <c r="E136" s="5" t="s">
        <v>5</v>
      </c>
      <c r="F136" s="5"/>
      <c r="G136" s="5" t="s">
        <v>24</v>
      </c>
      <c r="H136" s="5">
        <v>71015</v>
      </c>
      <c r="I136" s="5">
        <v>72382</v>
      </c>
      <c r="J136" s="5" t="s">
        <v>200</v>
      </c>
      <c r="K136" s="5"/>
      <c r="L136" s="5"/>
      <c r="M136" s="5" t="e">
        <f t="shared" si="2"/>
        <v>#VALUE!</v>
      </c>
      <c r="N136" s="5"/>
      <c r="O136" s="5"/>
      <c r="P136" s="5"/>
      <c r="Q136" s="5" t="s">
        <v>264</v>
      </c>
      <c r="R136" s="5">
        <v>1368</v>
      </c>
      <c r="S136" s="5"/>
      <c r="T136" s="5"/>
    </row>
    <row r="137" spans="1:20" x14ac:dyDescent="0.35">
      <c r="A137" s="5" t="s">
        <v>28</v>
      </c>
      <c r="B137" s="5" t="s">
        <v>29</v>
      </c>
      <c r="C137" s="5" t="s">
        <v>22</v>
      </c>
      <c r="D137" s="5" t="s">
        <v>23</v>
      </c>
      <c r="E137" s="5" t="s">
        <v>5</v>
      </c>
      <c r="F137" s="5"/>
      <c r="G137" s="5" t="s">
        <v>24</v>
      </c>
      <c r="H137" s="5">
        <v>71015</v>
      </c>
      <c r="I137" s="5">
        <v>72382</v>
      </c>
      <c r="J137" s="5" t="s">
        <v>200</v>
      </c>
      <c r="K137" s="5" t="s">
        <v>265</v>
      </c>
      <c r="L137" s="5"/>
      <c r="M137" s="5" t="e">
        <f t="shared" si="2"/>
        <v>#VALUE!</v>
      </c>
      <c r="N137" s="5" t="s">
        <v>266</v>
      </c>
      <c r="O137" s="5"/>
      <c r="P137" s="5"/>
      <c r="Q137" s="5" t="s">
        <v>264</v>
      </c>
      <c r="R137" s="5">
        <v>1368</v>
      </c>
      <c r="S137" s="5">
        <v>455</v>
      </c>
      <c r="T137" s="5"/>
    </row>
    <row r="138" spans="1:20" x14ac:dyDescent="0.35">
      <c r="A138" s="5" t="s">
        <v>20</v>
      </c>
      <c r="B138" s="5" t="s">
        <v>21</v>
      </c>
      <c r="C138" s="5" t="s">
        <v>22</v>
      </c>
      <c r="D138" s="5" t="s">
        <v>23</v>
      </c>
      <c r="E138" s="5" t="s">
        <v>5</v>
      </c>
      <c r="F138" s="5"/>
      <c r="G138" s="5" t="s">
        <v>24</v>
      </c>
      <c r="H138" s="5">
        <v>72379</v>
      </c>
      <c r="I138" s="5">
        <v>73098</v>
      </c>
      <c r="J138" s="5" t="s">
        <v>200</v>
      </c>
      <c r="K138" s="5"/>
      <c r="L138" s="5"/>
      <c r="M138" s="5" t="e">
        <f t="shared" si="2"/>
        <v>#VALUE!</v>
      </c>
      <c r="N138" s="5"/>
      <c r="O138" s="5"/>
      <c r="P138" s="5"/>
      <c r="Q138" s="5" t="s">
        <v>267</v>
      </c>
      <c r="R138" s="5">
        <v>720</v>
      </c>
      <c r="S138" s="5"/>
      <c r="T138" s="5"/>
    </row>
    <row r="139" spans="1:20" x14ac:dyDescent="0.35">
      <c r="A139" s="5" t="s">
        <v>28</v>
      </c>
      <c r="B139" s="5" t="s">
        <v>29</v>
      </c>
      <c r="C139" s="5" t="s">
        <v>22</v>
      </c>
      <c r="D139" s="5" t="s">
        <v>23</v>
      </c>
      <c r="E139" s="5" t="s">
        <v>5</v>
      </c>
      <c r="F139" s="5"/>
      <c r="G139" s="5" t="s">
        <v>24</v>
      </c>
      <c r="H139" s="5">
        <v>72379</v>
      </c>
      <c r="I139" s="5">
        <v>73098</v>
      </c>
      <c r="J139" s="5" t="s">
        <v>200</v>
      </c>
      <c r="K139" s="5" t="s">
        <v>268</v>
      </c>
      <c r="L139" s="5"/>
      <c r="M139" s="5" t="e">
        <f t="shared" si="2"/>
        <v>#VALUE!</v>
      </c>
      <c r="N139" s="5" t="s">
        <v>269</v>
      </c>
      <c r="O139" s="5"/>
      <c r="P139" s="5"/>
      <c r="Q139" s="5" t="s">
        <v>267</v>
      </c>
      <c r="R139" s="5">
        <v>720</v>
      </c>
      <c r="S139" s="5">
        <v>239</v>
      </c>
      <c r="T139" s="5"/>
    </row>
    <row r="140" spans="1:20" x14ac:dyDescent="0.35">
      <c r="A140" s="5" t="s">
        <v>20</v>
      </c>
      <c r="B140" s="5" t="s">
        <v>21</v>
      </c>
      <c r="C140" s="5" t="s">
        <v>22</v>
      </c>
      <c r="D140" s="5" t="s">
        <v>23</v>
      </c>
      <c r="E140" s="5" t="s">
        <v>5</v>
      </c>
      <c r="F140" s="5"/>
      <c r="G140" s="5" t="s">
        <v>24</v>
      </c>
      <c r="H140" s="5">
        <v>73310</v>
      </c>
      <c r="I140" s="5">
        <v>74224</v>
      </c>
      <c r="J140" s="5" t="s">
        <v>25</v>
      </c>
      <c r="K140" s="5"/>
      <c r="L140" s="5"/>
      <c r="M140" s="5" t="e">
        <f t="shared" si="2"/>
        <v>#VALUE!</v>
      </c>
      <c r="N140" s="5"/>
      <c r="O140" s="5"/>
      <c r="P140" s="5"/>
      <c r="Q140" s="5" t="s">
        <v>270</v>
      </c>
      <c r="R140" s="5">
        <v>915</v>
      </c>
      <c r="S140" s="5"/>
      <c r="T140" s="5"/>
    </row>
    <row r="141" spans="1:20" x14ac:dyDescent="0.35">
      <c r="A141" s="5" t="s">
        <v>28</v>
      </c>
      <c r="B141" s="5" t="s">
        <v>29</v>
      </c>
      <c r="C141" s="5" t="s">
        <v>22</v>
      </c>
      <c r="D141" s="5" t="s">
        <v>23</v>
      </c>
      <c r="E141" s="5" t="s">
        <v>5</v>
      </c>
      <c r="F141" s="5"/>
      <c r="G141" s="5" t="s">
        <v>24</v>
      </c>
      <c r="H141" s="5">
        <v>73310</v>
      </c>
      <c r="I141" s="5">
        <v>74224</v>
      </c>
      <c r="J141" s="5" t="s">
        <v>25</v>
      </c>
      <c r="K141" s="5" t="s">
        <v>271</v>
      </c>
      <c r="L141" s="5"/>
      <c r="M141" s="5" t="e">
        <f t="shared" si="2"/>
        <v>#VALUE!</v>
      </c>
      <c r="N141" s="5" t="s">
        <v>272</v>
      </c>
      <c r="O141" s="5"/>
      <c r="P141" s="5"/>
      <c r="Q141" s="5" t="s">
        <v>270</v>
      </c>
      <c r="R141" s="5">
        <v>915</v>
      </c>
      <c r="S141" s="5">
        <v>304</v>
      </c>
      <c r="T141" s="5"/>
    </row>
    <row r="142" spans="1:20" x14ac:dyDescent="0.35">
      <c r="A142" s="5" t="s">
        <v>20</v>
      </c>
      <c r="B142" s="5" t="s">
        <v>21</v>
      </c>
      <c r="C142" s="5" t="s">
        <v>22</v>
      </c>
      <c r="D142" s="5" t="s">
        <v>23</v>
      </c>
      <c r="E142" s="5" t="s">
        <v>5</v>
      </c>
      <c r="F142" s="5"/>
      <c r="G142" s="5" t="s">
        <v>24</v>
      </c>
      <c r="H142" s="5">
        <v>74221</v>
      </c>
      <c r="I142" s="5">
        <v>74973</v>
      </c>
      <c r="J142" s="5" t="s">
        <v>25</v>
      </c>
      <c r="K142" s="5"/>
      <c r="L142" s="5"/>
      <c r="M142" s="5" t="e">
        <f t="shared" si="2"/>
        <v>#VALUE!</v>
      </c>
      <c r="N142" s="5"/>
      <c r="O142" s="5"/>
      <c r="P142" s="5"/>
      <c r="Q142" s="5" t="s">
        <v>273</v>
      </c>
      <c r="R142" s="5">
        <v>753</v>
      </c>
      <c r="S142" s="5"/>
      <c r="T142" s="5"/>
    </row>
    <row r="143" spans="1:20" x14ac:dyDescent="0.35">
      <c r="A143" s="5" t="s">
        <v>28</v>
      </c>
      <c r="B143" s="5" t="s">
        <v>29</v>
      </c>
      <c r="C143" s="5" t="s">
        <v>22</v>
      </c>
      <c r="D143" s="5" t="s">
        <v>23</v>
      </c>
      <c r="E143" s="5" t="s">
        <v>5</v>
      </c>
      <c r="F143" s="5"/>
      <c r="G143" s="5" t="s">
        <v>24</v>
      </c>
      <c r="H143" s="5">
        <v>74221</v>
      </c>
      <c r="I143" s="5">
        <v>74973</v>
      </c>
      <c r="J143" s="5" t="s">
        <v>25</v>
      </c>
      <c r="K143" s="5" t="s">
        <v>274</v>
      </c>
      <c r="L143" s="5"/>
      <c r="M143" s="5" t="e">
        <f t="shared" si="2"/>
        <v>#VALUE!</v>
      </c>
      <c r="N143" s="5" t="s">
        <v>77</v>
      </c>
      <c r="O143" s="5"/>
      <c r="P143" s="5"/>
      <c r="Q143" s="5" t="s">
        <v>273</v>
      </c>
      <c r="R143" s="5">
        <v>753</v>
      </c>
      <c r="S143" s="5">
        <v>250</v>
      </c>
      <c r="T143" s="5"/>
    </row>
    <row r="144" spans="1:20" x14ac:dyDescent="0.35">
      <c r="A144" s="5" t="s">
        <v>20</v>
      </c>
      <c r="B144" s="5" t="s">
        <v>21</v>
      </c>
      <c r="C144" s="5" t="s">
        <v>22</v>
      </c>
      <c r="D144" s="5" t="s">
        <v>23</v>
      </c>
      <c r="E144" s="5" t="s">
        <v>5</v>
      </c>
      <c r="F144" s="5"/>
      <c r="G144" s="5" t="s">
        <v>24</v>
      </c>
      <c r="H144" s="5">
        <v>74977</v>
      </c>
      <c r="I144" s="5">
        <v>75711</v>
      </c>
      <c r="J144" s="5" t="s">
        <v>25</v>
      </c>
      <c r="K144" s="5"/>
      <c r="L144" s="5"/>
      <c r="M144" s="5" t="e">
        <f t="shared" si="2"/>
        <v>#VALUE!</v>
      </c>
      <c r="N144" s="5"/>
      <c r="O144" s="5"/>
      <c r="P144" s="5"/>
      <c r="Q144" s="5" t="s">
        <v>275</v>
      </c>
      <c r="R144" s="5">
        <v>735</v>
      </c>
      <c r="S144" s="5"/>
      <c r="T144" s="5"/>
    </row>
    <row r="145" spans="1:20" x14ac:dyDescent="0.35">
      <c r="A145" s="5" t="s">
        <v>28</v>
      </c>
      <c r="B145" s="5" t="s">
        <v>29</v>
      </c>
      <c r="C145" s="5" t="s">
        <v>22</v>
      </c>
      <c r="D145" s="5" t="s">
        <v>23</v>
      </c>
      <c r="E145" s="5" t="s">
        <v>5</v>
      </c>
      <c r="F145" s="5"/>
      <c r="G145" s="5" t="s">
        <v>24</v>
      </c>
      <c r="H145" s="5">
        <v>74977</v>
      </c>
      <c r="I145" s="5">
        <v>75711</v>
      </c>
      <c r="J145" s="5" t="s">
        <v>25</v>
      </c>
      <c r="K145" s="5" t="s">
        <v>276</v>
      </c>
      <c r="L145" s="5"/>
      <c r="M145" s="5" t="e">
        <f t="shared" si="2"/>
        <v>#VALUE!</v>
      </c>
      <c r="N145" s="5" t="s">
        <v>80</v>
      </c>
      <c r="O145" s="5"/>
      <c r="P145" s="5"/>
      <c r="Q145" s="5" t="s">
        <v>275</v>
      </c>
      <c r="R145" s="5">
        <v>735</v>
      </c>
      <c r="S145" s="5">
        <v>244</v>
      </c>
      <c r="T145" s="5"/>
    </row>
    <row r="146" spans="1:20" x14ac:dyDescent="0.35">
      <c r="A146" s="5" t="s">
        <v>20</v>
      </c>
      <c r="B146" s="5" t="s">
        <v>21</v>
      </c>
      <c r="C146" s="5" t="s">
        <v>22</v>
      </c>
      <c r="D146" s="5" t="s">
        <v>23</v>
      </c>
      <c r="E146" s="5" t="s">
        <v>5</v>
      </c>
      <c r="F146" s="5"/>
      <c r="G146" s="5" t="s">
        <v>24</v>
      </c>
      <c r="H146" s="5">
        <v>75798</v>
      </c>
      <c r="I146" s="5">
        <v>76955</v>
      </c>
      <c r="J146" s="5" t="s">
        <v>200</v>
      </c>
      <c r="K146" s="5"/>
      <c r="L146" s="5"/>
      <c r="M146" s="5" t="e">
        <f t="shared" si="2"/>
        <v>#VALUE!</v>
      </c>
      <c r="N146" s="5"/>
      <c r="O146" s="5" t="s">
        <v>277</v>
      </c>
      <c r="P146" s="5"/>
      <c r="Q146" s="5" t="s">
        <v>278</v>
      </c>
      <c r="R146" s="5">
        <v>1158</v>
      </c>
      <c r="S146" s="5"/>
      <c r="T146" s="5"/>
    </row>
    <row r="147" spans="1:20" x14ac:dyDescent="0.35">
      <c r="A147" s="5" t="s">
        <v>28</v>
      </c>
      <c r="B147" s="5" t="s">
        <v>29</v>
      </c>
      <c r="C147" s="5" t="s">
        <v>22</v>
      </c>
      <c r="D147" s="5" t="s">
        <v>23</v>
      </c>
      <c r="E147" s="5" t="s">
        <v>5</v>
      </c>
      <c r="F147" s="5"/>
      <c r="G147" s="5" t="s">
        <v>24</v>
      </c>
      <c r="H147" s="5">
        <v>75798</v>
      </c>
      <c r="I147" s="5">
        <v>76955</v>
      </c>
      <c r="J147" s="5" t="s">
        <v>200</v>
      </c>
      <c r="K147" s="5" t="s">
        <v>279</v>
      </c>
      <c r="L147" s="5"/>
      <c r="M147" s="5" t="e">
        <f t="shared" si="2"/>
        <v>#VALUE!</v>
      </c>
      <c r="N147" s="5" t="s">
        <v>280</v>
      </c>
      <c r="O147" s="5" t="s">
        <v>277</v>
      </c>
      <c r="P147" s="5"/>
      <c r="Q147" s="5" t="s">
        <v>278</v>
      </c>
      <c r="R147" s="5">
        <v>1158</v>
      </c>
      <c r="S147" s="5">
        <v>385</v>
      </c>
      <c r="T147" s="5"/>
    </row>
    <row r="148" spans="1:20" x14ac:dyDescent="0.35">
      <c r="A148" s="5" t="s">
        <v>20</v>
      </c>
      <c r="B148" s="5" t="s">
        <v>21</v>
      </c>
      <c r="C148" s="5" t="s">
        <v>22</v>
      </c>
      <c r="D148" s="5" t="s">
        <v>23</v>
      </c>
      <c r="E148" s="5" t="s">
        <v>5</v>
      </c>
      <c r="F148" s="5"/>
      <c r="G148" s="5" t="s">
        <v>24</v>
      </c>
      <c r="H148" s="5">
        <v>77853</v>
      </c>
      <c r="I148" s="5">
        <v>79337</v>
      </c>
      <c r="J148" s="5" t="s">
        <v>25</v>
      </c>
      <c r="K148" s="5"/>
      <c r="L148" s="5"/>
      <c r="M148" s="5" t="e">
        <f t="shared" si="2"/>
        <v>#VALUE!</v>
      </c>
      <c r="N148" s="5"/>
      <c r="O148" s="5"/>
      <c r="P148" s="5"/>
      <c r="Q148" s="5" t="s">
        <v>281</v>
      </c>
      <c r="R148" s="5">
        <v>1485</v>
      </c>
      <c r="S148" s="5"/>
      <c r="T148" s="5"/>
    </row>
    <row r="149" spans="1:20" x14ac:dyDescent="0.35">
      <c r="A149" s="5" t="s">
        <v>28</v>
      </c>
      <c r="B149" s="5" t="s">
        <v>29</v>
      </c>
      <c r="C149" s="5" t="s">
        <v>22</v>
      </c>
      <c r="D149" s="5" t="s">
        <v>23</v>
      </c>
      <c r="E149" s="5" t="s">
        <v>5</v>
      </c>
      <c r="F149" s="5"/>
      <c r="G149" s="5" t="s">
        <v>24</v>
      </c>
      <c r="H149" s="5">
        <v>77853</v>
      </c>
      <c r="I149" s="5">
        <v>79337</v>
      </c>
      <c r="J149" s="5" t="s">
        <v>25</v>
      </c>
      <c r="K149" s="5" t="s">
        <v>282</v>
      </c>
      <c r="L149" s="5"/>
      <c r="M149" s="5" t="e">
        <f t="shared" si="2"/>
        <v>#VALUE!</v>
      </c>
      <c r="N149" s="5" t="s">
        <v>77</v>
      </c>
      <c r="O149" s="5"/>
      <c r="P149" s="5"/>
      <c r="Q149" s="5" t="s">
        <v>281</v>
      </c>
      <c r="R149" s="5">
        <v>1485</v>
      </c>
      <c r="S149" s="5">
        <v>494</v>
      </c>
      <c r="T149" s="5"/>
    </row>
    <row r="150" spans="1:20" x14ac:dyDescent="0.35">
      <c r="A150" s="5" t="s">
        <v>20</v>
      </c>
      <c r="B150" s="5" t="s">
        <v>21</v>
      </c>
      <c r="C150" s="5" t="s">
        <v>22</v>
      </c>
      <c r="D150" s="5" t="s">
        <v>23</v>
      </c>
      <c r="E150" s="5" t="s">
        <v>5</v>
      </c>
      <c r="F150" s="5"/>
      <c r="G150" s="5" t="s">
        <v>24</v>
      </c>
      <c r="H150" s="5">
        <v>79351</v>
      </c>
      <c r="I150" s="5">
        <v>79722</v>
      </c>
      <c r="J150" s="5" t="s">
        <v>25</v>
      </c>
      <c r="K150" s="5"/>
      <c r="L150" s="5"/>
      <c r="M150" s="5" t="e">
        <f t="shared" si="2"/>
        <v>#VALUE!</v>
      </c>
      <c r="N150" s="5"/>
      <c r="O150" s="5" t="s">
        <v>283</v>
      </c>
      <c r="P150" s="5"/>
      <c r="Q150" s="5" t="s">
        <v>284</v>
      </c>
      <c r="R150" s="5">
        <v>372</v>
      </c>
      <c r="S150" s="5"/>
      <c r="T150" s="5"/>
    </row>
    <row r="151" spans="1:20" x14ac:dyDescent="0.35">
      <c r="A151" s="5" t="s">
        <v>28</v>
      </c>
      <c r="B151" s="5" t="s">
        <v>29</v>
      </c>
      <c r="C151" s="5" t="s">
        <v>22</v>
      </c>
      <c r="D151" s="5" t="s">
        <v>23</v>
      </c>
      <c r="E151" s="5" t="s">
        <v>5</v>
      </c>
      <c r="F151" s="5"/>
      <c r="G151" s="5" t="s">
        <v>24</v>
      </c>
      <c r="H151" s="5">
        <v>79351</v>
      </c>
      <c r="I151" s="5">
        <v>79722</v>
      </c>
      <c r="J151" s="5" t="s">
        <v>25</v>
      </c>
      <c r="K151" s="5" t="s">
        <v>285</v>
      </c>
      <c r="L151" s="5"/>
      <c r="M151" s="5" t="e">
        <f t="shared" si="2"/>
        <v>#VALUE!</v>
      </c>
      <c r="N151" s="5" t="s">
        <v>286</v>
      </c>
      <c r="O151" s="5" t="s">
        <v>283</v>
      </c>
      <c r="P151" s="5"/>
      <c r="Q151" s="5" t="s">
        <v>284</v>
      </c>
      <c r="R151" s="5">
        <v>372</v>
      </c>
      <c r="S151" s="5">
        <v>123</v>
      </c>
      <c r="T151" s="5"/>
    </row>
    <row r="152" spans="1:20" x14ac:dyDescent="0.35">
      <c r="A152" s="5" t="s">
        <v>20</v>
      </c>
      <c r="B152" s="5" t="s">
        <v>21</v>
      </c>
      <c r="C152" s="5" t="s">
        <v>22</v>
      </c>
      <c r="D152" s="5" t="s">
        <v>23</v>
      </c>
      <c r="E152" s="5" t="s">
        <v>5</v>
      </c>
      <c r="F152" s="5"/>
      <c r="G152" s="5" t="s">
        <v>24</v>
      </c>
      <c r="H152" s="5">
        <v>79828</v>
      </c>
      <c r="I152" s="5">
        <v>80028</v>
      </c>
      <c r="J152" s="5" t="s">
        <v>25</v>
      </c>
      <c r="K152" s="5"/>
      <c r="L152" s="5"/>
      <c r="M152" s="5" t="e">
        <f t="shared" si="2"/>
        <v>#VALUE!</v>
      </c>
      <c r="N152" s="5"/>
      <c r="O152" s="5"/>
      <c r="P152" s="5"/>
      <c r="Q152" s="5" t="s">
        <v>287</v>
      </c>
      <c r="R152" s="5">
        <v>201</v>
      </c>
      <c r="S152" s="5"/>
      <c r="T152" s="5"/>
    </row>
    <row r="153" spans="1:20" x14ac:dyDescent="0.35">
      <c r="A153" s="5" t="s">
        <v>28</v>
      </c>
      <c r="B153" s="5" t="s">
        <v>29</v>
      </c>
      <c r="C153" s="5" t="s">
        <v>22</v>
      </c>
      <c r="D153" s="5" t="s">
        <v>23</v>
      </c>
      <c r="E153" s="5" t="s">
        <v>5</v>
      </c>
      <c r="F153" s="5"/>
      <c r="G153" s="5" t="s">
        <v>24</v>
      </c>
      <c r="H153" s="5">
        <v>79828</v>
      </c>
      <c r="I153" s="5">
        <v>80028</v>
      </c>
      <c r="J153" s="5" t="s">
        <v>25</v>
      </c>
      <c r="K153" s="5" t="s">
        <v>288</v>
      </c>
      <c r="L153" s="5"/>
      <c r="M153" s="5" t="e">
        <f t="shared" si="2"/>
        <v>#VALUE!</v>
      </c>
      <c r="N153" s="5" t="s">
        <v>77</v>
      </c>
      <c r="O153" s="5"/>
      <c r="P153" s="5"/>
      <c r="Q153" s="5" t="s">
        <v>287</v>
      </c>
      <c r="R153" s="5">
        <v>201</v>
      </c>
      <c r="S153" s="5">
        <v>66</v>
      </c>
      <c r="T153" s="5"/>
    </row>
    <row r="154" spans="1:20" x14ac:dyDescent="0.35">
      <c r="A154" s="5" t="s">
        <v>20</v>
      </c>
      <c r="B154" s="5" t="s">
        <v>21</v>
      </c>
      <c r="C154" s="5" t="s">
        <v>22</v>
      </c>
      <c r="D154" s="5" t="s">
        <v>23</v>
      </c>
      <c r="E154" s="5" t="s">
        <v>5</v>
      </c>
      <c r="F154" s="5"/>
      <c r="G154" s="5" t="s">
        <v>24</v>
      </c>
      <c r="H154" s="5">
        <v>80409</v>
      </c>
      <c r="I154" s="5">
        <v>81002</v>
      </c>
      <c r="J154" s="5" t="s">
        <v>25</v>
      </c>
      <c r="K154" s="5"/>
      <c r="L154" s="5"/>
      <c r="M154" s="5" t="e">
        <f t="shared" si="2"/>
        <v>#VALUE!</v>
      </c>
      <c r="N154" s="5"/>
      <c r="O154" s="5"/>
      <c r="P154" s="5"/>
      <c r="Q154" s="5" t="s">
        <v>289</v>
      </c>
      <c r="R154" s="5">
        <v>594</v>
      </c>
      <c r="S154" s="5"/>
      <c r="T154" s="5"/>
    </row>
    <row r="155" spans="1:20" x14ac:dyDescent="0.35">
      <c r="A155" s="5" t="s">
        <v>28</v>
      </c>
      <c r="B155" s="5" t="s">
        <v>29</v>
      </c>
      <c r="C155" s="5" t="s">
        <v>22</v>
      </c>
      <c r="D155" s="5" t="s">
        <v>23</v>
      </c>
      <c r="E155" s="5" t="s">
        <v>5</v>
      </c>
      <c r="F155" s="5"/>
      <c r="G155" s="5" t="s">
        <v>24</v>
      </c>
      <c r="H155" s="5">
        <v>80409</v>
      </c>
      <c r="I155" s="5">
        <v>81002</v>
      </c>
      <c r="J155" s="5" t="s">
        <v>25</v>
      </c>
      <c r="K155" s="5" t="s">
        <v>290</v>
      </c>
      <c r="L155" s="5"/>
      <c r="M155" s="5" t="e">
        <f t="shared" si="2"/>
        <v>#VALUE!</v>
      </c>
      <c r="N155" s="5" t="s">
        <v>77</v>
      </c>
      <c r="O155" s="5"/>
      <c r="P155" s="5"/>
      <c r="Q155" s="5" t="s">
        <v>289</v>
      </c>
      <c r="R155" s="5">
        <v>594</v>
      </c>
      <c r="S155" s="5">
        <v>197</v>
      </c>
      <c r="T155" s="5"/>
    </row>
    <row r="156" spans="1:20" x14ac:dyDescent="0.35">
      <c r="A156" s="5" t="s">
        <v>20</v>
      </c>
      <c r="B156" s="5" t="s">
        <v>21</v>
      </c>
      <c r="C156" s="5" t="s">
        <v>22</v>
      </c>
      <c r="D156" s="5" t="s">
        <v>23</v>
      </c>
      <c r="E156" s="5" t="s">
        <v>5</v>
      </c>
      <c r="F156" s="5"/>
      <c r="G156" s="5" t="s">
        <v>24</v>
      </c>
      <c r="H156" s="5">
        <v>81018</v>
      </c>
      <c r="I156" s="5">
        <v>81743</v>
      </c>
      <c r="J156" s="5" t="s">
        <v>25</v>
      </c>
      <c r="K156" s="5"/>
      <c r="L156" s="5"/>
      <c r="M156" s="5" t="e">
        <f t="shared" si="2"/>
        <v>#VALUE!</v>
      </c>
      <c r="N156" s="5"/>
      <c r="O156" s="5"/>
      <c r="P156" s="5"/>
      <c r="Q156" s="5" t="s">
        <v>291</v>
      </c>
      <c r="R156" s="5">
        <v>726</v>
      </c>
      <c r="S156" s="5"/>
      <c r="T156" s="5"/>
    </row>
    <row r="157" spans="1:20" x14ac:dyDescent="0.35">
      <c r="A157" s="5" t="s">
        <v>28</v>
      </c>
      <c r="B157" s="5" t="s">
        <v>29</v>
      </c>
      <c r="C157" s="5" t="s">
        <v>22</v>
      </c>
      <c r="D157" s="5" t="s">
        <v>23</v>
      </c>
      <c r="E157" s="5" t="s">
        <v>5</v>
      </c>
      <c r="F157" s="5"/>
      <c r="G157" s="5" t="s">
        <v>24</v>
      </c>
      <c r="H157" s="5">
        <v>81018</v>
      </c>
      <c r="I157" s="5">
        <v>81743</v>
      </c>
      <c r="J157" s="5" t="s">
        <v>25</v>
      </c>
      <c r="K157" s="5" t="s">
        <v>292</v>
      </c>
      <c r="L157" s="5"/>
      <c r="M157" s="5" t="e">
        <f t="shared" si="2"/>
        <v>#VALUE!</v>
      </c>
      <c r="N157" s="5" t="s">
        <v>77</v>
      </c>
      <c r="O157" s="5"/>
      <c r="P157" s="5"/>
      <c r="Q157" s="5" t="s">
        <v>291</v>
      </c>
      <c r="R157" s="5">
        <v>726</v>
      </c>
      <c r="S157" s="5">
        <v>241</v>
      </c>
      <c r="T157" s="5"/>
    </row>
    <row r="158" spans="1:20" x14ac:dyDescent="0.35">
      <c r="A158" s="5" t="s">
        <v>20</v>
      </c>
      <c r="B158" s="5" t="s">
        <v>21</v>
      </c>
      <c r="C158" s="5" t="s">
        <v>22</v>
      </c>
      <c r="D158" s="5" t="s">
        <v>23</v>
      </c>
      <c r="E158" s="5" t="s">
        <v>5</v>
      </c>
      <c r="F158" s="5"/>
      <c r="G158" s="5" t="s">
        <v>24</v>
      </c>
      <c r="H158" s="5">
        <v>81789</v>
      </c>
      <c r="I158" s="5">
        <v>82586</v>
      </c>
      <c r="J158" s="5" t="s">
        <v>25</v>
      </c>
      <c r="K158" s="5"/>
      <c r="L158" s="5"/>
      <c r="M158" s="5" t="e">
        <f t="shared" si="2"/>
        <v>#VALUE!</v>
      </c>
      <c r="N158" s="5"/>
      <c r="O158" s="5"/>
      <c r="P158" s="5"/>
      <c r="Q158" s="5" t="s">
        <v>293</v>
      </c>
      <c r="R158" s="5">
        <v>798</v>
      </c>
      <c r="S158" s="5"/>
      <c r="T158" s="5"/>
    </row>
    <row r="159" spans="1:20" x14ac:dyDescent="0.35">
      <c r="A159" s="5" t="s">
        <v>28</v>
      </c>
      <c r="B159" s="5" t="s">
        <v>29</v>
      </c>
      <c r="C159" s="5" t="s">
        <v>22</v>
      </c>
      <c r="D159" s="5" t="s">
        <v>23</v>
      </c>
      <c r="E159" s="5" t="s">
        <v>5</v>
      </c>
      <c r="F159" s="5"/>
      <c r="G159" s="5" t="s">
        <v>24</v>
      </c>
      <c r="H159" s="5">
        <v>81789</v>
      </c>
      <c r="I159" s="5">
        <v>82586</v>
      </c>
      <c r="J159" s="5" t="s">
        <v>25</v>
      </c>
      <c r="K159" s="5" t="s">
        <v>294</v>
      </c>
      <c r="L159" s="5"/>
      <c r="M159" s="5" t="e">
        <f t="shared" si="2"/>
        <v>#VALUE!</v>
      </c>
      <c r="N159" s="5" t="s">
        <v>77</v>
      </c>
      <c r="O159" s="5"/>
      <c r="P159" s="5"/>
      <c r="Q159" s="5" t="s">
        <v>293</v>
      </c>
      <c r="R159" s="5">
        <v>798</v>
      </c>
      <c r="S159" s="5">
        <v>265</v>
      </c>
      <c r="T159" s="5"/>
    </row>
    <row r="160" spans="1:20" x14ac:dyDescent="0.35">
      <c r="A160" s="5" t="s">
        <v>20</v>
      </c>
      <c r="B160" s="5" t="s">
        <v>295</v>
      </c>
      <c r="C160" s="5" t="s">
        <v>22</v>
      </c>
      <c r="D160" s="5" t="s">
        <v>23</v>
      </c>
      <c r="E160" s="5" t="s">
        <v>5</v>
      </c>
      <c r="F160" s="5"/>
      <c r="G160" s="5" t="s">
        <v>24</v>
      </c>
      <c r="H160" s="5">
        <v>82812</v>
      </c>
      <c r="I160" s="5">
        <v>82927</v>
      </c>
      <c r="J160" s="5" t="s">
        <v>25</v>
      </c>
      <c r="K160" s="5"/>
      <c r="L160" s="5"/>
      <c r="M160" s="5" t="e">
        <f t="shared" si="2"/>
        <v>#VALUE!</v>
      </c>
      <c r="N160" s="5"/>
      <c r="O160" s="5" t="s">
        <v>296</v>
      </c>
      <c r="P160" s="5"/>
      <c r="Q160" s="5" t="s">
        <v>297</v>
      </c>
      <c r="R160" s="5">
        <v>116</v>
      </c>
      <c r="S160" s="5"/>
      <c r="T160" s="5"/>
    </row>
    <row r="161" spans="1:20" x14ac:dyDescent="0.35">
      <c r="A161" s="5" t="s">
        <v>295</v>
      </c>
      <c r="B161" s="5"/>
      <c r="C161" s="5" t="s">
        <v>22</v>
      </c>
      <c r="D161" s="5" t="s">
        <v>23</v>
      </c>
      <c r="E161" s="5" t="s">
        <v>5</v>
      </c>
      <c r="F161" s="5"/>
      <c r="G161" s="5" t="s">
        <v>24</v>
      </c>
      <c r="H161" s="5">
        <v>82812</v>
      </c>
      <c r="I161" s="5">
        <v>82927</v>
      </c>
      <c r="J161" s="5" t="s">
        <v>25</v>
      </c>
      <c r="K161" s="5"/>
      <c r="L161" s="5"/>
      <c r="M161" s="5">
        <f>SEARCH("ribosomal",N161,1)</f>
        <v>4</v>
      </c>
      <c r="N161" s="5" t="s">
        <v>298</v>
      </c>
      <c r="O161" s="5" t="s">
        <v>296</v>
      </c>
      <c r="P161" s="5"/>
      <c r="Q161" s="5" t="s">
        <v>297</v>
      </c>
      <c r="R161" s="5">
        <v>116</v>
      </c>
      <c r="S161" s="5"/>
      <c r="T161" s="5"/>
    </row>
    <row r="162" spans="1:20" x14ac:dyDescent="0.35">
      <c r="A162" s="5" t="s">
        <v>20</v>
      </c>
      <c r="B162" s="5" t="s">
        <v>21</v>
      </c>
      <c r="C162" s="5" t="s">
        <v>22</v>
      </c>
      <c r="D162" s="5" t="s">
        <v>23</v>
      </c>
      <c r="E162" s="5" t="s">
        <v>5</v>
      </c>
      <c r="F162" s="5"/>
      <c r="G162" s="5" t="s">
        <v>24</v>
      </c>
      <c r="H162" s="5">
        <v>83438</v>
      </c>
      <c r="I162" s="5">
        <v>83848</v>
      </c>
      <c r="J162" s="5" t="s">
        <v>200</v>
      </c>
      <c r="K162" s="5"/>
      <c r="L162" s="5"/>
      <c r="M162" s="5" t="e">
        <f t="shared" si="2"/>
        <v>#VALUE!</v>
      </c>
      <c r="N162" s="5"/>
      <c r="O162" s="5"/>
      <c r="P162" s="5"/>
      <c r="Q162" s="5" t="s">
        <v>299</v>
      </c>
      <c r="R162" s="5">
        <v>411</v>
      </c>
      <c r="S162" s="5"/>
      <c r="T162" s="5"/>
    </row>
    <row r="163" spans="1:20" x14ac:dyDescent="0.35">
      <c r="A163" s="5" t="s">
        <v>28</v>
      </c>
      <c r="B163" s="5" t="s">
        <v>29</v>
      </c>
      <c r="C163" s="5" t="s">
        <v>22</v>
      </c>
      <c r="D163" s="5" t="s">
        <v>23</v>
      </c>
      <c r="E163" s="5" t="s">
        <v>5</v>
      </c>
      <c r="F163" s="5"/>
      <c r="G163" s="5" t="s">
        <v>24</v>
      </c>
      <c r="H163" s="5">
        <v>83438</v>
      </c>
      <c r="I163" s="5">
        <v>83848</v>
      </c>
      <c r="J163" s="5" t="s">
        <v>200</v>
      </c>
      <c r="K163" s="5" t="s">
        <v>300</v>
      </c>
      <c r="L163" s="5"/>
      <c r="M163" s="5" t="e">
        <f t="shared" si="2"/>
        <v>#VALUE!</v>
      </c>
      <c r="N163" s="5" t="s">
        <v>77</v>
      </c>
      <c r="O163" s="5"/>
      <c r="P163" s="5"/>
      <c r="Q163" s="5" t="s">
        <v>299</v>
      </c>
      <c r="R163" s="5">
        <v>411</v>
      </c>
      <c r="S163" s="5">
        <v>136</v>
      </c>
      <c r="T163" s="5"/>
    </row>
    <row r="164" spans="1:20" x14ac:dyDescent="0.35">
      <c r="A164" s="5" t="s">
        <v>20</v>
      </c>
      <c r="B164" s="5" t="s">
        <v>21</v>
      </c>
      <c r="C164" s="5" t="s">
        <v>22</v>
      </c>
      <c r="D164" s="5" t="s">
        <v>23</v>
      </c>
      <c r="E164" s="5" t="s">
        <v>5</v>
      </c>
      <c r="F164" s="5"/>
      <c r="G164" s="5" t="s">
        <v>24</v>
      </c>
      <c r="H164" s="5">
        <v>84030</v>
      </c>
      <c r="I164" s="5">
        <v>84764</v>
      </c>
      <c r="J164" s="5" t="s">
        <v>25</v>
      </c>
      <c r="K164" s="5"/>
      <c r="L164" s="5"/>
      <c r="M164" s="5" t="e">
        <f t="shared" si="2"/>
        <v>#VALUE!</v>
      </c>
      <c r="N164" s="5"/>
      <c r="O164" s="5"/>
      <c r="P164" s="5"/>
      <c r="Q164" s="5" t="s">
        <v>301</v>
      </c>
      <c r="R164" s="5">
        <v>735</v>
      </c>
      <c r="S164" s="5"/>
      <c r="T164" s="5"/>
    </row>
    <row r="165" spans="1:20" x14ac:dyDescent="0.35">
      <c r="A165" s="5" t="s">
        <v>28</v>
      </c>
      <c r="B165" s="5" t="s">
        <v>29</v>
      </c>
      <c r="C165" s="5" t="s">
        <v>22</v>
      </c>
      <c r="D165" s="5" t="s">
        <v>23</v>
      </c>
      <c r="E165" s="5" t="s">
        <v>5</v>
      </c>
      <c r="F165" s="5"/>
      <c r="G165" s="5" t="s">
        <v>24</v>
      </c>
      <c r="H165" s="5">
        <v>84030</v>
      </c>
      <c r="I165" s="5">
        <v>84764</v>
      </c>
      <c r="J165" s="5" t="s">
        <v>25</v>
      </c>
      <c r="K165" s="5" t="s">
        <v>302</v>
      </c>
      <c r="L165" s="5"/>
      <c r="M165" s="5" t="e">
        <f t="shared" si="2"/>
        <v>#VALUE!</v>
      </c>
      <c r="N165" s="5" t="s">
        <v>303</v>
      </c>
      <c r="O165" s="5"/>
      <c r="P165" s="5"/>
      <c r="Q165" s="5" t="s">
        <v>301</v>
      </c>
      <c r="R165" s="5">
        <v>735</v>
      </c>
      <c r="S165" s="5">
        <v>244</v>
      </c>
      <c r="T165" s="5"/>
    </row>
    <row r="166" spans="1:20" x14ac:dyDescent="0.35">
      <c r="A166" s="5" t="s">
        <v>20</v>
      </c>
      <c r="B166" s="5" t="s">
        <v>21</v>
      </c>
      <c r="C166" s="5" t="s">
        <v>22</v>
      </c>
      <c r="D166" s="5" t="s">
        <v>23</v>
      </c>
      <c r="E166" s="5" t="s">
        <v>5</v>
      </c>
      <c r="F166" s="5"/>
      <c r="G166" s="5" t="s">
        <v>24</v>
      </c>
      <c r="H166" s="5">
        <v>84751</v>
      </c>
      <c r="I166" s="5">
        <v>86094</v>
      </c>
      <c r="J166" s="5" t="s">
        <v>25</v>
      </c>
      <c r="K166" s="5"/>
      <c r="L166" s="5"/>
      <c r="M166" s="5" t="e">
        <f t="shared" si="2"/>
        <v>#VALUE!</v>
      </c>
      <c r="N166" s="5"/>
      <c r="O166" s="5"/>
      <c r="P166" s="5"/>
      <c r="Q166" s="5" t="s">
        <v>304</v>
      </c>
      <c r="R166" s="5">
        <v>1344</v>
      </c>
      <c r="S166" s="5"/>
      <c r="T166" s="5"/>
    </row>
    <row r="167" spans="1:20" x14ac:dyDescent="0.35">
      <c r="A167" s="5" t="s">
        <v>28</v>
      </c>
      <c r="B167" s="5" t="s">
        <v>29</v>
      </c>
      <c r="C167" s="5" t="s">
        <v>22</v>
      </c>
      <c r="D167" s="5" t="s">
        <v>23</v>
      </c>
      <c r="E167" s="5" t="s">
        <v>5</v>
      </c>
      <c r="F167" s="5"/>
      <c r="G167" s="5" t="s">
        <v>24</v>
      </c>
      <c r="H167" s="5">
        <v>84751</v>
      </c>
      <c r="I167" s="5">
        <v>86094</v>
      </c>
      <c r="J167" s="5" t="s">
        <v>25</v>
      </c>
      <c r="K167" s="5" t="s">
        <v>305</v>
      </c>
      <c r="L167" s="5"/>
      <c r="M167" s="5" t="e">
        <f t="shared" si="2"/>
        <v>#VALUE!</v>
      </c>
      <c r="N167" s="5" t="s">
        <v>306</v>
      </c>
      <c r="O167" s="5"/>
      <c r="P167" s="5"/>
      <c r="Q167" s="5" t="s">
        <v>304</v>
      </c>
      <c r="R167" s="5">
        <v>1344</v>
      </c>
      <c r="S167" s="5">
        <v>447</v>
      </c>
      <c r="T167" s="5"/>
    </row>
    <row r="168" spans="1:20" x14ac:dyDescent="0.35">
      <c r="A168" s="5" t="s">
        <v>20</v>
      </c>
      <c r="B168" s="5" t="s">
        <v>21</v>
      </c>
      <c r="C168" s="5" t="s">
        <v>22</v>
      </c>
      <c r="D168" s="5" t="s">
        <v>23</v>
      </c>
      <c r="E168" s="5" t="s">
        <v>5</v>
      </c>
      <c r="F168" s="5"/>
      <c r="G168" s="5" t="s">
        <v>24</v>
      </c>
      <c r="H168" s="5">
        <v>86215</v>
      </c>
      <c r="I168" s="5">
        <v>86619</v>
      </c>
      <c r="J168" s="5" t="s">
        <v>200</v>
      </c>
      <c r="K168" s="5"/>
      <c r="L168" s="5"/>
      <c r="M168" s="5" t="e">
        <f t="shared" si="2"/>
        <v>#VALUE!</v>
      </c>
      <c r="N168" s="5"/>
      <c r="O168" s="5"/>
      <c r="P168" s="5"/>
      <c r="Q168" s="5" t="s">
        <v>307</v>
      </c>
      <c r="R168" s="5">
        <v>405</v>
      </c>
      <c r="S168" s="5"/>
      <c r="T168" s="5"/>
    </row>
    <row r="169" spans="1:20" x14ac:dyDescent="0.35">
      <c r="A169" s="5" t="s">
        <v>28</v>
      </c>
      <c r="B169" s="5" t="s">
        <v>29</v>
      </c>
      <c r="C169" s="5" t="s">
        <v>22</v>
      </c>
      <c r="D169" s="5" t="s">
        <v>23</v>
      </c>
      <c r="E169" s="5" t="s">
        <v>5</v>
      </c>
      <c r="F169" s="5"/>
      <c r="G169" s="5" t="s">
        <v>24</v>
      </c>
      <c r="H169" s="5">
        <v>86215</v>
      </c>
      <c r="I169" s="5">
        <v>86619</v>
      </c>
      <c r="J169" s="5" t="s">
        <v>200</v>
      </c>
      <c r="K169" s="5" t="s">
        <v>308</v>
      </c>
      <c r="L169" s="5"/>
      <c r="M169" s="5" t="e">
        <f t="shared" si="2"/>
        <v>#VALUE!</v>
      </c>
      <c r="N169" s="5" t="s">
        <v>77</v>
      </c>
      <c r="O169" s="5"/>
      <c r="P169" s="5"/>
      <c r="Q169" s="5" t="s">
        <v>307</v>
      </c>
      <c r="R169" s="5">
        <v>405</v>
      </c>
      <c r="S169" s="5">
        <v>134</v>
      </c>
      <c r="T169" s="5"/>
    </row>
    <row r="170" spans="1:20" x14ac:dyDescent="0.35">
      <c r="A170" s="5" t="s">
        <v>20</v>
      </c>
      <c r="B170" s="5" t="s">
        <v>21</v>
      </c>
      <c r="C170" s="5" t="s">
        <v>22</v>
      </c>
      <c r="D170" s="5" t="s">
        <v>23</v>
      </c>
      <c r="E170" s="5" t="s">
        <v>5</v>
      </c>
      <c r="F170" s="5"/>
      <c r="G170" s="5" t="s">
        <v>24</v>
      </c>
      <c r="H170" s="5">
        <v>86919</v>
      </c>
      <c r="I170" s="5">
        <v>87761</v>
      </c>
      <c r="J170" s="5" t="s">
        <v>25</v>
      </c>
      <c r="K170" s="5"/>
      <c r="L170" s="5"/>
      <c r="M170" s="5" t="e">
        <f t="shared" si="2"/>
        <v>#VALUE!</v>
      </c>
      <c r="N170" s="5"/>
      <c r="O170" s="5"/>
      <c r="P170" s="5"/>
      <c r="Q170" s="5" t="s">
        <v>309</v>
      </c>
      <c r="R170" s="5">
        <v>843</v>
      </c>
      <c r="S170" s="5"/>
      <c r="T170" s="5"/>
    </row>
    <row r="171" spans="1:20" x14ac:dyDescent="0.35">
      <c r="A171" s="5" t="s">
        <v>28</v>
      </c>
      <c r="B171" s="5" t="s">
        <v>29</v>
      </c>
      <c r="C171" s="5" t="s">
        <v>22</v>
      </c>
      <c r="D171" s="5" t="s">
        <v>23</v>
      </c>
      <c r="E171" s="5" t="s">
        <v>5</v>
      </c>
      <c r="F171" s="5"/>
      <c r="G171" s="5" t="s">
        <v>24</v>
      </c>
      <c r="H171" s="5">
        <v>86919</v>
      </c>
      <c r="I171" s="5">
        <v>87761</v>
      </c>
      <c r="J171" s="5" t="s">
        <v>25</v>
      </c>
      <c r="K171" s="5" t="s">
        <v>310</v>
      </c>
      <c r="L171" s="5"/>
      <c r="M171" s="5" t="e">
        <f t="shared" si="2"/>
        <v>#VALUE!</v>
      </c>
      <c r="N171" s="5" t="s">
        <v>311</v>
      </c>
      <c r="O171" s="5"/>
      <c r="P171" s="5"/>
      <c r="Q171" s="5" t="s">
        <v>309</v>
      </c>
      <c r="R171" s="5">
        <v>843</v>
      </c>
      <c r="S171" s="5">
        <v>280</v>
      </c>
      <c r="T171" s="5"/>
    </row>
    <row r="172" spans="1:20" x14ac:dyDescent="0.35">
      <c r="A172" s="5" t="s">
        <v>20</v>
      </c>
      <c r="B172" s="5" t="s">
        <v>295</v>
      </c>
      <c r="C172" s="5" t="s">
        <v>22</v>
      </c>
      <c r="D172" s="5" t="s">
        <v>23</v>
      </c>
      <c r="E172" s="5" t="s">
        <v>5</v>
      </c>
      <c r="F172" s="5"/>
      <c r="G172" s="5" t="s">
        <v>24</v>
      </c>
      <c r="H172" s="5">
        <v>88307</v>
      </c>
      <c r="I172" s="5">
        <v>89819</v>
      </c>
      <c r="J172" s="5" t="s">
        <v>25</v>
      </c>
      <c r="K172" s="5"/>
      <c r="L172" s="5"/>
      <c r="M172" s="5" t="e">
        <f t="shared" si="2"/>
        <v>#VALUE!</v>
      </c>
      <c r="N172" s="5"/>
      <c r="O172" s="5" t="s">
        <v>312</v>
      </c>
      <c r="P172" s="5"/>
      <c r="Q172" s="5" t="s">
        <v>313</v>
      </c>
      <c r="R172" s="5">
        <v>1513</v>
      </c>
      <c r="S172" s="5"/>
      <c r="T172" s="5"/>
    </row>
    <row r="173" spans="1:20" x14ac:dyDescent="0.35">
      <c r="A173" s="5" t="s">
        <v>295</v>
      </c>
      <c r="B173" s="5"/>
      <c r="C173" s="5" t="s">
        <v>22</v>
      </c>
      <c r="D173" s="5" t="s">
        <v>23</v>
      </c>
      <c r="E173" s="5" t="s">
        <v>5</v>
      </c>
      <c r="F173" s="5"/>
      <c r="G173" s="5" t="s">
        <v>24</v>
      </c>
      <c r="H173" s="5">
        <v>88307</v>
      </c>
      <c r="I173" s="5">
        <v>89819</v>
      </c>
      <c r="J173" s="5" t="s">
        <v>25</v>
      </c>
      <c r="K173" s="5"/>
      <c r="L173" s="5"/>
      <c r="M173" s="5">
        <f>SEARCH("ribosomal",N173,1)</f>
        <v>5</v>
      </c>
      <c r="N173" s="5" t="s">
        <v>314</v>
      </c>
      <c r="O173" s="5" t="s">
        <v>312</v>
      </c>
      <c r="P173" s="5"/>
      <c r="Q173" s="5" t="s">
        <v>313</v>
      </c>
      <c r="R173" s="5">
        <v>1513</v>
      </c>
      <c r="S173" s="5"/>
      <c r="T173" s="5"/>
    </row>
    <row r="174" spans="1:20" x14ac:dyDescent="0.35">
      <c r="A174" s="5" t="s">
        <v>20</v>
      </c>
      <c r="B174" s="5" t="s">
        <v>295</v>
      </c>
      <c r="C174" s="5" t="s">
        <v>22</v>
      </c>
      <c r="D174" s="5" t="s">
        <v>23</v>
      </c>
      <c r="E174" s="5" t="s">
        <v>5</v>
      </c>
      <c r="F174" s="5"/>
      <c r="G174" s="5" t="s">
        <v>24</v>
      </c>
      <c r="H174" s="5">
        <v>90040</v>
      </c>
      <c r="I174" s="5">
        <v>92897</v>
      </c>
      <c r="J174" s="5" t="s">
        <v>25</v>
      </c>
      <c r="K174" s="5"/>
      <c r="L174" s="5"/>
      <c r="M174" s="5" t="e">
        <f t="shared" si="2"/>
        <v>#VALUE!</v>
      </c>
      <c r="N174" s="5"/>
      <c r="O174" s="5" t="s">
        <v>315</v>
      </c>
      <c r="P174" s="5"/>
      <c r="Q174" s="5" t="s">
        <v>316</v>
      </c>
      <c r="R174" s="5">
        <v>2858</v>
      </c>
      <c r="S174" s="5"/>
      <c r="T174" s="5"/>
    </row>
    <row r="175" spans="1:20" x14ac:dyDescent="0.35">
      <c r="A175" s="5" t="s">
        <v>295</v>
      </c>
      <c r="B175" s="5"/>
      <c r="C175" s="5" t="s">
        <v>22</v>
      </c>
      <c r="D175" s="5" t="s">
        <v>23</v>
      </c>
      <c r="E175" s="5" t="s">
        <v>5</v>
      </c>
      <c r="F175" s="5"/>
      <c r="G175" s="5" t="s">
        <v>24</v>
      </c>
      <c r="H175" s="5">
        <v>90040</v>
      </c>
      <c r="I175" s="5">
        <v>92897</v>
      </c>
      <c r="J175" s="5" t="s">
        <v>25</v>
      </c>
      <c r="K175" s="5"/>
      <c r="L175" s="5"/>
      <c r="M175" s="5">
        <f>SEARCH("ribosomal",N175,1)</f>
        <v>5</v>
      </c>
      <c r="N175" s="5" t="s">
        <v>317</v>
      </c>
      <c r="O175" s="5" t="s">
        <v>315</v>
      </c>
      <c r="P175" s="5"/>
      <c r="Q175" s="5" t="s">
        <v>316</v>
      </c>
      <c r="R175" s="5">
        <v>2858</v>
      </c>
      <c r="S175" s="5"/>
      <c r="T175" s="5"/>
    </row>
    <row r="176" spans="1:20" x14ac:dyDescent="0.35">
      <c r="A176" s="5" t="s">
        <v>20</v>
      </c>
      <c r="B176" s="5" t="s">
        <v>295</v>
      </c>
      <c r="C176" s="5" t="s">
        <v>22</v>
      </c>
      <c r="D176" s="5" t="s">
        <v>23</v>
      </c>
      <c r="E176" s="5" t="s">
        <v>5</v>
      </c>
      <c r="F176" s="5"/>
      <c r="G176" s="5" t="s">
        <v>24</v>
      </c>
      <c r="H176" s="5">
        <v>93144</v>
      </c>
      <c r="I176" s="5">
        <v>93259</v>
      </c>
      <c r="J176" s="5" t="s">
        <v>25</v>
      </c>
      <c r="K176" s="5"/>
      <c r="L176" s="5"/>
      <c r="M176" s="5" t="e">
        <f t="shared" si="2"/>
        <v>#VALUE!</v>
      </c>
      <c r="N176" s="5"/>
      <c r="O176" s="5" t="s">
        <v>318</v>
      </c>
      <c r="P176" s="5"/>
      <c r="Q176" s="5" t="s">
        <v>319</v>
      </c>
      <c r="R176" s="5">
        <v>116</v>
      </c>
      <c r="S176" s="5"/>
      <c r="T176" s="5"/>
    </row>
    <row r="177" spans="1:20" x14ac:dyDescent="0.35">
      <c r="A177" s="5" t="s">
        <v>295</v>
      </c>
      <c r="B177" s="5"/>
      <c r="C177" s="5" t="s">
        <v>22</v>
      </c>
      <c r="D177" s="5" t="s">
        <v>23</v>
      </c>
      <c r="E177" s="5" t="s">
        <v>5</v>
      </c>
      <c r="F177" s="5"/>
      <c r="G177" s="5" t="s">
        <v>24</v>
      </c>
      <c r="H177" s="5">
        <v>93144</v>
      </c>
      <c r="I177" s="5">
        <v>93259</v>
      </c>
      <c r="J177" s="5" t="s">
        <v>25</v>
      </c>
      <c r="K177" s="5"/>
      <c r="L177" s="5"/>
      <c r="M177" s="5">
        <f>SEARCH("ribosomal",N177,1)</f>
        <v>4</v>
      </c>
      <c r="N177" s="5" t="s">
        <v>298</v>
      </c>
      <c r="O177" s="5" t="s">
        <v>318</v>
      </c>
      <c r="P177" s="5"/>
      <c r="Q177" s="5" t="s">
        <v>319</v>
      </c>
      <c r="R177" s="5">
        <v>116</v>
      </c>
      <c r="S177" s="5"/>
      <c r="T177" s="5"/>
    </row>
    <row r="178" spans="1:20" x14ac:dyDescent="0.35">
      <c r="A178" s="5" t="s">
        <v>20</v>
      </c>
      <c r="B178" s="5" t="s">
        <v>21</v>
      </c>
      <c r="C178" s="5" t="s">
        <v>22</v>
      </c>
      <c r="D178" s="5" t="s">
        <v>23</v>
      </c>
      <c r="E178" s="5" t="s">
        <v>5</v>
      </c>
      <c r="F178" s="5"/>
      <c r="G178" s="5" t="s">
        <v>24</v>
      </c>
      <c r="H178" s="5">
        <v>93862</v>
      </c>
      <c r="I178" s="5">
        <v>98223</v>
      </c>
      <c r="J178" s="5" t="s">
        <v>25</v>
      </c>
      <c r="K178" s="5"/>
      <c r="L178" s="5"/>
      <c r="M178" s="5" t="e">
        <f t="shared" si="2"/>
        <v>#VALUE!</v>
      </c>
      <c r="N178" s="5"/>
      <c r="O178" s="5"/>
      <c r="P178" s="5"/>
      <c r="Q178" s="5" t="s">
        <v>320</v>
      </c>
      <c r="R178" s="5">
        <v>4362</v>
      </c>
      <c r="S178" s="5"/>
      <c r="T178" s="5"/>
    </row>
    <row r="179" spans="1:20" x14ac:dyDescent="0.35">
      <c r="A179" s="5" t="s">
        <v>28</v>
      </c>
      <c r="B179" s="5" t="s">
        <v>29</v>
      </c>
      <c r="C179" s="5" t="s">
        <v>22</v>
      </c>
      <c r="D179" s="5" t="s">
        <v>23</v>
      </c>
      <c r="E179" s="5" t="s">
        <v>5</v>
      </c>
      <c r="F179" s="5"/>
      <c r="G179" s="5" t="s">
        <v>24</v>
      </c>
      <c r="H179" s="5">
        <v>93862</v>
      </c>
      <c r="I179" s="5">
        <v>98223</v>
      </c>
      <c r="J179" s="5" t="s">
        <v>25</v>
      </c>
      <c r="K179" s="5" t="s">
        <v>321</v>
      </c>
      <c r="L179" s="5"/>
      <c r="M179" s="5" t="e">
        <f t="shared" si="2"/>
        <v>#VALUE!</v>
      </c>
      <c r="N179" s="5" t="s">
        <v>322</v>
      </c>
      <c r="O179" s="5"/>
      <c r="P179" s="5"/>
      <c r="Q179" s="5" t="s">
        <v>320</v>
      </c>
      <c r="R179" s="5">
        <v>4362</v>
      </c>
      <c r="S179" s="5">
        <v>1453</v>
      </c>
      <c r="T179" s="5"/>
    </row>
    <row r="180" spans="1:20" x14ac:dyDescent="0.35">
      <c r="A180" s="5" t="s">
        <v>20</v>
      </c>
      <c r="B180" s="5" t="s">
        <v>21</v>
      </c>
      <c r="C180" s="5" t="s">
        <v>22</v>
      </c>
      <c r="D180" s="5" t="s">
        <v>23</v>
      </c>
      <c r="E180" s="5" t="s">
        <v>5</v>
      </c>
      <c r="F180" s="5"/>
      <c r="G180" s="5" t="s">
        <v>24</v>
      </c>
      <c r="H180" s="5">
        <v>98732</v>
      </c>
      <c r="I180" s="5">
        <v>99898</v>
      </c>
      <c r="J180" s="5" t="s">
        <v>25</v>
      </c>
      <c r="K180" s="5"/>
      <c r="L180" s="5"/>
      <c r="M180" s="5" t="e">
        <f t="shared" si="2"/>
        <v>#VALUE!</v>
      </c>
      <c r="N180" s="5"/>
      <c r="O180" s="5"/>
      <c r="P180" s="5"/>
      <c r="Q180" s="5" t="s">
        <v>323</v>
      </c>
      <c r="R180" s="5">
        <v>1167</v>
      </c>
      <c r="S180" s="5"/>
      <c r="T180" s="5"/>
    </row>
    <row r="181" spans="1:20" x14ac:dyDescent="0.35">
      <c r="A181" s="5" t="s">
        <v>28</v>
      </c>
      <c r="B181" s="5" t="s">
        <v>29</v>
      </c>
      <c r="C181" s="5" t="s">
        <v>22</v>
      </c>
      <c r="D181" s="5" t="s">
        <v>23</v>
      </c>
      <c r="E181" s="5" t="s">
        <v>5</v>
      </c>
      <c r="F181" s="5"/>
      <c r="G181" s="5" t="s">
        <v>24</v>
      </c>
      <c r="H181" s="5">
        <v>98732</v>
      </c>
      <c r="I181" s="5">
        <v>99898</v>
      </c>
      <c r="J181" s="5" t="s">
        <v>25</v>
      </c>
      <c r="K181" s="5" t="s">
        <v>324</v>
      </c>
      <c r="L181" s="5"/>
      <c r="M181" s="5">
        <f t="shared" si="2"/>
        <v>37</v>
      </c>
      <c r="N181" s="5" t="s">
        <v>325</v>
      </c>
      <c r="O181" s="5"/>
      <c r="P181" s="5"/>
      <c r="Q181" s="5" t="s">
        <v>323</v>
      </c>
      <c r="R181" s="5">
        <v>1167</v>
      </c>
      <c r="S181" s="5">
        <v>388</v>
      </c>
      <c r="T181" s="5"/>
    </row>
    <row r="182" spans="1:20" x14ac:dyDescent="0.35">
      <c r="A182" s="5" t="s">
        <v>20</v>
      </c>
      <c r="B182" s="5" t="s">
        <v>21</v>
      </c>
      <c r="C182" s="5" t="s">
        <v>22</v>
      </c>
      <c r="D182" s="5" t="s">
        <v>23</v>
      </c>
      <c r="E182" s="5" t="s">
        <v>5</v>
      </c>
      <c r="F182" s="5"/>
      <c r="G182" s="5" t="s">
        <v>24</v>
      </c>
      <c r="H182" s="5">
        <v>100002</v>
      </c>
      <c r="I182" s="5">
        <v>100502</v>
      </c>
      <c r="J182" s="5" t="s">
        <v>200</v>
      </c>
      <c r="K182" s="5"/>
      <c r="L182" s="5"/>
      <c r="M182" s="5" t="e">
        <f t="shared" si="2"/>
        <v>#VALUE!</v>
      </c>
      <c r="N182" s="5"/>
      <c r="O182" s="5"/>
      <c r="P182" s="5"/>
      <c r="Q182" s="5" t="s">
        <v>326</v>
      </c>
      <c r="R182" s="5">
        <v>501</v>
      </c>
      <c r="S182" s="5"/>
      <c r="T182" s="5"/>
    </row>
    <row r="183" spans="1:20" x14ac:dyDescent="0.35">
      <c r="A183" s="5" t="s">
        <v>28</v>
      </c>
      <c r="B183" s="5" t="s">
        <v>29</v>
      </c>
      <c r="C183" s="5" t="s">
        <v>22</v>
      </c>
      <c r="D183" s="5" t="s">
        <v>23</v>
      </c>
      <c r="E183" s="5" t="s">
        <v>5</v>
      </c>
      <c r="F183" s="5"/>
      <c r="G183" s="5" t="s">
        <v>24</v>
      </c>
      <c r="H183" s="5">
        <v>100002</v>
      </c>
      <c r="I183" s="5">
        <v>100502</v>
      </c>
      <c r="J183" s="5" t="s">
        <v>200</v>
      </c>
      <c r="K183" s="5" t="s">
        <v>327</v>
      </c>
      <c r="L183" s="5"/>
      <c r="M183" s="5" t="e">
        <f t="shared" si="2"/>
        <v>#VALUE!</v>
      </c>
      <c r="N183" s="5" t="s">
        <v>77</v>
      </c>
      <c r="O183" s="5"/>
      <c r="P183" s="5"/>
      <c r="Q183" s="5" t="s">
        <v>326</v>
      </c>
      <c r="R183" s="5">
        <v>501</v>
      </c>
      <c r="S183" s="5">
        <v>166</v>
      </c>
      <c r="T183" s="5"/>
    </row>
    <row r="184" spans="1:20" x14ac:dyDescent="0.35">
      <c r="A184" s="5" t="s">
        <v>20</v>
      </c>
      <c r="B184" s="5" t="s">
        <v>21</v>
      </c>
      <c r="C184" s="5" t="s">
        <v>22</v>
      </c>
      <c r="D184" s="5" t="s">
        <v>23</v>
      </c>
      <c r="E184" s="5" t="s">
        <v>5</v>
      </c>
      <c r="F184" s="5"/>
      <c r="G184" s="5" t="s">
        <v>24</v>
      </c>
      <c r="H184" s="5">
        <v>100714</v>
      </c>
      <c r="I184" s="5">
        <v>102069</v>
      </c>
      <c r="J184" s="5" t="s">
        <v>200</v>
      </c>
      <c r="K184" s="5"/>
      <c r="L184" s="5"/>
      <c r="M184" s="5" t="e">
        <f t="shared" si="2"/>
        <v>#VALUE!</v>
      </c>
      <c r="N184" s="5"/>
      <c r="O184" s="5"/>
      <c r="P184" s="5"/>
      <c r="Q184" s="5" t="s">
        <v>328</v>
      </c>
      <c r="R184" s="5">
        <v>1356</v>
      </c>
      <c r="S184" s="5"/>
      <c r="T184" s="5"/>
    </row>
    <row r="185" spans="1:20" x14ac:dyDescent="0.35">
      <c r="A185" s="5" t="s">
        <v>28</v>
      </c>
      <c r="B185" s="5" t="s">
        <v>29</v>
      </c>
      <c r="C185" s="5" t="s">
        <v>22</v>
      </c>
      <c r="D185" s="5" t="s">
        <v>23</v>
      </c>
      <c r="E185" s="5" t="s">
        <v>5</v>
      </c>
      <c r="F185" s="5"/>
      <c r="G185" s="5" t="s">
        <v>24</v>
      </c>
      <c r="H185" s="5">
        <v>100714</v>
      </c>
      <c r="I185" s="5">
        <v>102069</v>
      </c>
      <c r="J185" s="5" t="s">
        <v>200</v>
      </c>
      <c r="K185" s="5" t="s">
        <v>329</v>
      </c>
      <c r="L185" s="5"/>
      <c r="M185" s="5" t="e">
        <f t="shared" si="2"/>
        <v>#VALUE!</v>
      </c>
      <c r="N185" s="5" t="s">
        <v>330</v>
      </c>
      <c r="O185" s="5"/>
      <c r="P185" s="5"/>
      <c r="Q185" s="5" t="s">
        <v>328</v>
      </c>
      <c r="R185" s="5">
        <v>1356</v>
      </c>
      <c r="S185" s="5">
        <v>451</v>
      </c>
      <c r="T185" s="5"/>
    </row>
    <row r="186" spans="1:20" x14ac:dyDescent="0.35">
      <c r="A186" s="5" t="s">
        <v>20</v>
      </c>
      <c r="B186" s="5" t="s">
        <v>21</v>
      </c>
      <c r="C186" s="5" t="s">
        <v>22</v>
      </c>
      <c r="D186" s="5" t="s">
        <v>23</v>
      </c>
      <c r="E186" s="5" t="s">
        <v>5</v>
      </c>
      <c r="F186" s="5"/>
      <c r="G186" s="5" t="s">
        <v>24</v>
      </c>
      <c r="H186" s="5">
        <v>102371</v>
      </c>
      <c r="I186" s="5">
        <v>103378</v>
      </c>
      <c r="J186" s="5" t="s">
        <v>25</v>
      </c>
      <c r="K186" s="5"/>
      <c r="L186" s="5"/>
      <c r="M186" s="5" t="e">
        <f t="shared" si="2"/>
        <v>#VALUE!</v>
      </c>
      <c r="N186" s="5"/>
      <c r="O186" s="5" t="s">
        <v>331</v>
      </c>
      <c r="P186" s="5"/>
      <c r="Q186" s="5" t="s">
        <v>332</v>
      </c>
      <c r="R186" s="5">
        <v>1008</v>
      </c>
      <c r="S186" s="5"/>
      <c r="T186" s="5"/>
    </row>
    <row r="187" spans="1:20" x14ac:dyDescent="0.35">
      <c r="A187" s="5" t="s">
        <v>28</v>
      </c>
      <c r="B187" s="5" t="s">
        <v>29</v>
      </c>
      <c r="C187" s="5" t="s">
        <v>22</v>
      </c>
      <c r="D187" s="5" t="s">
        <v>23</v>
      </c>
      <c r="E187" s="5" t="s">
        <v>5</v>
      </c>
      <c r="F187" s="5"/>
      <c r="G187" s="5" t="s">
        <v>24</v>
      </c>
      <c r="H187" s="5">
        <v>102371</v>
      </c>
      <c r="I187" s="5">
        <v>103378</v>
      </c>
      <c r="J187" s="5" t="s">
        <v>25</v>
      </c>
      <c r="K187" s="5" t="s">
        <v>333</v>
      </c>
      <c r="L187" s="5"/>
      <c r="M187" s="5" t="e">
        <f t="shared" si="2"/>
        <v>#VALUE!</v>
      </c>
      <c r="N187" s="5" t="s">
        <v>334</v>
      </c>
      <c r="O187" s="5" t="s">
        <v>331</v>
      </c>
      <c r="P187" s="5"/>
      <c r="Q187" s="5" t="s">
        <v>332</v>
      </c>
      <c r="R187" s="5">
        <v>1008</v>
      </c>
      <c r="S187" s="5">
        <v>335</v>
      </c>
      <c r="T187" s="5"/>
    </row>
    <row r="188" spans="1:20" x14ac:dyDescent="0.35">
      <c r="A188" s="5" t="s">
        <v>20</v>
      </c>
      <c r="B188" s="5" t="s">
        <v>21</v>
      </c>
      <c r="C188" s="5" t="s">
        <v>22</v>
      </c>
      <c r="D188" s="5" t="s">
        <v>23</v>
      </c>
      <c r="E188" s="5" t="s">
        <v>5</v>
      </c>
      <c r="F188" s="5"/>
      <c r="G188" s="5" t="s">
        <v>24</v>
      </c>
      <c r="H188" s="5">
        <v>103578</v>
      </c>
      <c r="I188" s="5">
        <v>104054</v>
      </c>
      <c r="J188" s="5" t="s">
        <v>25</v>
      </c>
      <c r="K188" s="5"/>
      <c r="L188" s="5"/>
      <c r="M188" s="5" t="e">
        <f t="shared" si="2"/>
        <v>#VALUE!</v>
      </c>
      <c r="N188" s="5"/>
      <c r="O188" s="5" t="s">
        <v>335</v>
      </c>
      <c r="P188" s="5"/>
      <c r="Q188" s="5" t="s">
        <v>336</v>
      </c>
      <c r="R188" s="5">
        <v>477</v>
      </c>
      <c r="S188" s="5"/>
      <c r="T188" s="5"/>
    </row>
    <row r="189" spans="1:20" x14ac:dyDescent="0.35">
      <c r="A189" s="5" t="s">
        <v>28</v>
      </c>
      <c r="B189" s="5" t="s">
        <v>29</v>
      </c>
      <c r="C189" s="5" t="s">
        <v>22</v>
      </c>
      <c r="D189" s="5" t="s">
        <v>23</v>
      </c>
      <c r="E189" s="5" t="s">
        <v>5</v>
      </c>
      <c r="F189" s="5"/>
      <c r="G189" s="5" t="s">
        <v>24</v>
      </c>
      <c r="H189" s="5">
        <v>103578</v>
      </c>
      <c r="I189" s="5">
        <v>104054</v>
      </c>
      <c r="J189" s="5" t="s">
        <v>25</v>
      </c>
      <c r="K189" s="5" t="s">
        <v>337</v>
      </c>
      <c r="L189" s="5"/>
      <c r="M189" s="5" t="e">
        <f t="shared" si="2"/>
        <v>#VALUE!</v>
      </c>
      <c r="N189" s="5" t="s">
        <v>338</v>
      </c>
      <c r="O189" s="5" t="s">
        <v>335</v>
      </c>
      <c r="P189" s="5"/>
      <c r="Q189" s="5" t="s">
        <v>336</v>
      </c>
      <c r="R189" s="5">
        <v>477</v>
      </c>
      <c r="S189" s="5">
        <v>158</v>
      </c>
      <c r="T189" s="5"/>
    </row>
    <row r="190" spans="1:20" x14ac:dyDescent="0.35">
      <c r="A190" s="5" t="s">
        <v>20</v>
      </c>
      <c r="B190" s="5" t="s">
        <v>21</v>
      </c>
      <c r="C190" s="5" t="s">
        <v>22</v>
      </c>
      <c r="D190" s="5" t="s">
        <v>23</v>
      </c>
      <c r="E190" s="5" t="s">
        <v>5</v>
      </c>
      <c r="F190" s="5"/>
      <c r="G190" s="5" t="s">
        <v>24</v>
      </c>
      <c r="H190" s="5">
        <v>104768</v>
      </c>
      <c r="I190" s="5">
        <v>105796</v>
      </c>
      <c r="J190" s="5" t="s">
        <v>25</v>
      </c>
      <c r="K190" s="5"/>
      <c r="L190" s="5"/>
      <c r="M190" s="5" t="e">
        <f t="shared" si="2"/>
        <v>#VALUE!</v>
      </c>
      <c r="N190" s="5"/>
      <c r="O190" s="5"/>
      <c r="P190" s="5"/>
      <c r="Q190" s="5" t="s">
        <v>339</v>
      </c>
      <c r="R190" s="5">
        <v>1029</v>
      </c>
      <c r="S190" s="5"/>
      <c r="T190" s="5"/>
    </row>
    <row r="191" spans="1:20" x14ac:dyDescent="0.35">
      <c r="A191" s="5" t="s">
        <v>28</v>
      </c>
      <c r="B191" s="5" t="s">
        <v>29</v>
      </c>
      <c r="C191" s="5" t="s">
        <v>22</v>
      </c>
      <c r="D191" s="5" t="s">
        <v>23</v>
      </c>
      <c r="E191" s="5" t="s">
        <v>5</v>
      </c>
      <c r="F191" s="5"/>
      <c r="G191" s="5" t="s">
        <v>24</v>
      </c>
      <c r="H191" s="5">
        <v>104768</v>
      </c>
      <c r="I191" s="5">
        <v>105796</v>
      </c>
      <c r="J191" s="5" t="s">
        <v>25</v>
      </c>
      <c r="K191" s="5" t="s">
        <v>340</v>
      </c>
      <c r="L191" s="5"/>
      <c r="M191" s="5" t="e">
        <f t="shared" si="2"/>
        <v>#VALUE!</v>
      </c>
      <c r="N191" s="5" t="s">
        <v>341</v>
      </c>
      <c r="O191" s="5"/>
      <c r="P191" s="5"/>
      <c r="Q191" s="5" t="s">
        <v>339</v>
      </c>
      <c r="R191" s="5">
        <v>1029</v>
      </c>
      <c r="S191" s="5">
        <v>342</v>
      </c>
      <c r="T191" s="5"/>
    </row>
    <row r="192" spans="1:20" x14ac:dyDescent="0.35">
      <c r="A192" s="5" t="s">
        <v>20</v>
      </c>
      <c r="B192" s="5" t="s">
        <v>21</v>
      </c>
      <c r="C192" s="5" t="s">
        <v>22</v>
      </c>
      <c r="D192" s="5" t="s">
        <v>23</v>
      </c>
      <c r="E192" s="5" t="s">
        <v>5</v>
      </c>
      <c r="F192" s="5"/>
      <c r="G192" s="5" t="s">
        <v>24</v>
      </c>
      <c r="H192" s="5">
        <v>105793</v>
      </c>
      <c r="I192" s="5">
        <v>106590</v>
      </c>
      <c r="J192" s="5" t="s">
        <v>25</v>
      </c>
      <c r="K192" s="5"/>
      <c r="L192" s="5"/>
      <c r="M192" s="5" t="e">
        <f t="shared" si="2"/>
        <v>#VALUE!</v>
      </c>
      <c r="N192" s="5"/>
      <c r="O192" s="5"/>
      <c r="P192" s="5"/>
      <c r="Q192" s="5" t="s">
        <v>342</v>
      </c>
      <c r="R192" s="5">
        <v>798</v>
      </c>
      <c r="S192" s="5"/>
      <c r="T192" s="5"/>
    </row>
    <row r="193" spans="1:20" x14ac:dyDescent="0.35">
      <c r="A193" s="5" t="s">
        <v>28</v>
      </c>
      <c r="B193" s="5" t="s">
        <v>29</v>
      </c>
      <c r="C193" s="5" t="s">
        <v>22</v>
      </c>
      <c r="D193" s="5" t="s">
        <v>23</v>
      </c>
      <c r="E193" s="5" t="s">
        <v>5</v>
      </c>
      <c r="F193" s="5"/>
      <c r="G193" s="5" t="s">
        <v>24</v>
      </c>
      <c r="H193" s="5">
        <v>105793</v>
      </c>
      <c r="I193" s="5">
        <v>106590</v>
      </c>
      <c r="J193" s="5" t="s">
        <v>25</v>
      </c>
      <c r="K193" s="5" t="s">
        <v>343</v>
      </c>
      <c r="L193" s="5"/>
      <c r="M193" s="5" t="e">
        <f t="shared" si="2"/>
        <v>#VALUE!</v>
      </c>
      <c r="N193" s="5" t="s">
        <v>344</v>
      </c>
      <c r="O193" s="5"/>
      <c r="P193" s="5"/>
      <c r="Q193" s="5" t="s">
        <v>342</v>
      </c>
      <c r="R193" s="5">
        <v>798</v>
      </c>
      <c r="S193" s="5">
        <v>265</v>
      </c>
      <c r="T193" s="5"/>
    </row>
    <row r="194" spans="1:20" x14ac:dyDescent="0.35">
      <c r="A194" s="5" t="s">
        <v>20</v>
      </c>
      <c r="B194" s="5" t="s">
        <v>21</v>
      </c>
      <c r="C194" s="5" t="s">
        <v>22</v>
      </c>
      <c r="D194" s="5" t="s">
        <v>23</v>
      </c>
      <c r="E194" s="5" t="s">
        <v>5</v>
      </c>
      <c r="F194" s="5"/>
      <c r="G194" s="5" t="s">
        <v>24</v>
      </c>
      <c r="H194" s="5">
        <v>106594</v>
      </c>
      <c r="I194" s="5">
        <v>107691</v>
      </c>
      <c r="J194" s="5" t="s">
        <v>25</v>
      </c>
      <c r="K194" s="5"/>
      <c r="L194" s="5"/>
      <c r="M194" s="5" t="e">
        <f t="shared" si="2"/>
        <v>#VALUE!</v>
      </c>
      <c r="N194" s="5"/>
      <c r="O194" s="5"/>
      <c r="P194" s="5"/>
      <c r="Q194" s="5" t="s">
        <v>345</v>
      </c>
      <c r="R194" s="5">
        <v>1098</v>
      </c>
      <c r="S194" s="5"/>
      <c r="T194" s="5"/>
    </row>
    <row r="195" spans="1:20" x14ac:dyDescent="0.35">
      <c r="A195" s="5" t="s">
        <v>28</v>
      </c>
      <c r="B195" s="5" t="s">
        <v>29</v>
      </c>
      <c r="C195" s="5" t="s">
        <v>22</v>
      </c>
      <c r="D195" s="5" t="s">
        <v>23</v>
      </c>
      <c r="E195" s="5" t="s">
        <v>5</v>
      </c>
      <c r="F195" s="5"/>
      <c r="G195" s="5" t="s">
        <v>24</v>
      </c>
      <c r="H195" s="5">
        <v>106594</v>
      </c>
      <c r="I195" s="5">
        <v>107691</v>
      </c>
      <c r="J195" s="5" t="s">
        <v>25</v>
      </c>
      <c r="K195" s="5" t="s">
        <v>346</v>
      </c>
      <c r="L195" s="5"/>
      <c r="M195" s="5" t="e">
        <f t="shared" si="2"/>
        <v>#VALUE!</v>
      </c>
      <c r="N195" s="5" t="s">
        <v>347</v>
      </c>
      <c r="O195" s="5"/>
      <c r="P195" s="5"/>
      <c r="Q195" s="5" t="s">
        <v>345</v>
      </c>
      <c r="R195" s="5">
        <v>1098</v>
      </c>
      <c r="S195" s="5">
        <v>365</v>
      </c>
      <c r="T195" s="5"/>
    </row>
    <row r="196" spans="1:20" x14ac:dyDescent="0.35">
      <c r="A196" s="5" t="s">
        <v>20</v>
      </c>
      <c r="B196" s="5" t="s">
        <v>21</v>
      </c>
      <c r="C196" s="5" t="s">
        <v>22</v>
      </c>
      <c r="D196" s="5" t="s">
        <v>23</v>
      </c>
      <c r="E196" s="5" t="s">
        <v>5</v>
      </c>
      <c r="F196" s="5"/>
      <c r="G196" s="5" t="s">
        <v>24</v>
      </c>
      <c r="H196" s="5">
        <v>107725</v>
      </c>
      <c r="I196" s="5">
        <v>108684</v>
      </c>
      <c r="J196" s="5" t="s">
        <v>25</v>
      </c>
      <c r="K196" s="5"/>
      <c r="L196" s="5"/>
      <c r="M196" s="5" t="e">
        <f t="shared" ref="M196:M259" si="3">SEARCH("transporter",N196,1)</f>
        <v>#VALUE!</v>
      </c>
      <c r="N196" s="5"/>
      <c r="O196" s="5"/>
      <c r="P196" s="5"/>
      <c r="Q196" s="5" t="s">
        <v>348</v>
      </c>
      <c r="R196" s="5">
        <v>960</v>
      </c>
      <c r="S196" s="5"/>
      <c r="T196" s="5"/>
    </row>
    <row r="197" spans="1:20" x14ac:dyDescent="0.35">
      <c r="A197" s="5" t="s">
        <v>28</v>
      </c>
      <c r="B197" s="5" t="s">
        <v>29</v>
      </c>
      <c r="C197" s="5" t="s">
        <v>22</v>
      </c>
      <c r="D197" s="5" t="s">
        <v>23</v>
      </c>
      <c r="E197" s="5" t="s">
        <v>5</v>
      </c>
      <c r="F197" s="5"/>
      <c r="G197" s="5" t="s">
        <v>24</v>
      </c>
      <c r="H197" s="5">
        <v>107725</v>
      </c>
      <c r="I197" s="5">
        <v>108684</v>
      </c>
      <c r="J197" s="5" t="s">
        <v>25</v>
      </c>
      <c r="K197" s="5" t="s">
        <v>349</v>
      </c>
      <c r="L197" s="5"/>
      <c r="M197" s="5" t="e">
        <f t="shared" si="3"/>
        <v>#VALUE!</v>
      </c>
      <c r="N197" s="5" t="s">
        <v>272</v>
      </c>
      <c r="O197" s="5"/>
      <c r="P197" s="5"/>
      <c r="Q197" s="5" t="s">
        <v>348</v>
      </c>
      <c r="R197" s="5">
        <v>960</v>
      </c>
      <c r="S197" s="5">
        <v>319</v>
      </c>
      <c r="T197" s="5"/>
    </row>
    <row r="198" spans="1:20" x14ac:dyDescent="0.35">
      <c r="A198" s="5" t="s">
        <v>20</v>
      </c>
      <c r="B198" s="5" t="s">
        <v>21</v>
      </c>
      <c r="C198" s="5" t="s">
        <v>22</v>
      </c>
      <c r="D198" s="5" t="s">
        <v>23</v>
      </c>
      <c r="E198" s="5" t="s">
        <v>5</v>
      </c>
      <c r="F198" s="5"/>
      <c r="G198" s="5" t="s">
        <v>24</v>
      </c>
      <c r="H198" s="5">
        <v>108713</v>
      </c>
      <c r="I198" s="5">
        <v>109396</v>
      </c>
      <c r="J198" s="5" t="s">
        <v>25</v>
      </c>
      <c r="K198" s="5"/>
      <c r="L198" s="5"/>
      <c r="M198" s="5" t="e">
        <f t="shared" si="3"/>
        <v>#VALUE!</v>
      </c>
      <c r="N198" s="5"/>
      <c r="O198" s="5"/>
      <c r="P198" s="5"/>
      <c r="Q198" s="5" t="s">
        <v>350</v>
      </c>
      <c r="R198" s="5">
        <v>684</v>
      </c>
      <c r="S198" s="5"/>
      <c r="T198" s="5"/>
    </row>
    <row r="199" spans="1:20" x14ac:dyDescent="0.35">
      <c r="A199" s="5" t="s">
        <v>28</v>
      </c>
      <c r="B199" s="5" t="s">
        <v>29</v>
      </c>
      <c r="C199" s="5" t="s">
        <v>22</v>
      </c>
      <c r="D199" s="5" t="s">
        <v>23</v>
      </c>
      <c r="E199" s="5" t="s">
        <v>5</v>
      </c>
      <c r="F199" s="5"/>
      <c r="G199" s="5" t="s">
        <v>24</v>
      </c>
      <c r="H199" s="5">
        <v>108713</v>
      </c>
      <c r="I199" s="5">
        <v>109396</v>
      </c>
      <c r="J199" s="5" t="s">
        <v>25</v>
      </c>
      <c r="K199" s="5" t="s">
        <v>351</v>
      </c>
      <c r="L199" s="5"/>
      <c r="M199" s="5" t="e">
        <f t="shared" si="3"/>
        <v>#VALUE!</v>
      </c>
      <c r="N199" s="5" t="s">
        <v>352</v>
      </c>
      <c r="O199" s="5"/>
      <c r="P199" s="5"/>
      <c r="Q199" s="5" t="s">
        <v>350</v>
      </c>
      <c r="R199" s="5">
        <v>684</v>
      </c>
      <c r="S199" s="5">
        <v>227</v>
      </c>
      <c r="T199" s="5"/>
    </row>
    <row r="200" spans="1:20" x14ac:dyDescent="0.35">
      <c r="A200" s="5" t="s">
        <v>20</v>
      </c>
      <c r="B200" s="5" t="s">
        <v>21</v>
      </c>
      <c r="C200" s="5" t="s">
        <v>22</v>
      </c>
      <c r="D200" s="5" t="s">
        <v>23</v>
      </c>
      <c r="E200" s="5" t="s">
        <v>5</v>
      </c>
      <c r="F200" s="5"/>
      <c r="G200" s="5" t="s">
        <v>24</v>
      </c>
      <c r="H200" s="5">
        <v>109676</v>
      </c>
      <c r="I200" s="5">
        <v>110278</v>
      </c>
      <c r="J200" s="5" t="s">
        <v>25</v>
      </c>
      <c r="K200" s="5"/>
      <c r="L200" s="5"/>
      <c r="M200" s="5" t="e">
        <f t="shared" si="3"/>
        <v>#VALUE!</v>
      </c>
      <c r="N200" s="5"/>
      <c r="O200" s="5"/>
      <c r="P200" s="5"/>
      <c r="Q200" s="5" t="s">
        <v>353</v>
      </c>
      <c r="R200" s="5">
        <v>603</v>
      </c>
      <c r="S200" s="5"/>
      <c r="T200" s="5"/>
    </row>
    <row r="201" spans="1:20" x14ac:dyDescent="0.35">
      <c r="A201" s="5" t="s">
        <v>28</v>
      </c>
      <c r="B201" s="5" t="s">
        <v>29</v>
      </c>
      <c r="C201" s="5" t="s">
        <v>22</v>
      </c>
      <c r="D201" s="5" t="s">
        <v>23</v>
      </c>
      <c r="E201" s="5" t="s">
        <v>5</v>
      </c>
      <c r="F201" s="5"/>
      <c r="G201" s="5" t="s">
        <v>24</v>
      </c>
      <c r="H201" s="5">
        <v>109676</v>
      </c>
      <c r="I201" s="5">
        <v>110278</v>
      </c>
      <c r="J201" s="5" t="s">
        <v>25</v>
      </c>
      <c r="K201" s="5" t="s">
        <v>354</v>
      </c>
      <c r="L201" s="5"/>
      <c r="M201" s="5" t="e">
        <f t="shared" si="3"/>
        <v>#VALUE!</v>
      </c>
      <c r="N201" s="5" t="s">
        <v>117</v>
      </c>
      <c r="O201" s="5"/>
      <c r="P201" s="5"/>
      <c r="Q201" s="5" t="s">
        <v>353</v>
      </c>
      <c r="R201" s="5">
        <v>603</v>
      </c>
      <c r="S201" s="5">
        <v>200</v>
      </c>
      <c r="T201" s="5"/>
    </row>
    <row r="202" spans="1:20" x14ac:dyDescent="0.35">
      <c r="A202" s="5" t="s">
        <v>20</v>
      </c>
      <c r="B202" s="5" t="s">
        <v>21</v>
      </c>
      <c r="C202" s="5" t="s">
        <v>22</v>
      </c>
      <c r="D202" s="5" t="s">
        <v>23</v>
      </c>
      <c r="E202" s="5" t="s">
        <v>5</v>
      </c>
      <c r="F202" s="5"/>
      <c r="G202" s="5" t="s">
        <v>24</v>
      </c>
      <c r="H202" s="5">
        <v>110301</v>
      </c>
      <c r="I202" s="5">
        <v>111347</v>
      </c>
      <c r="J202" s="5" t="s">
        <v>25</v>
      </c>
      <c r="K202" s="5"/>
      <c r="L202" s="5"/>
      <c r="M202" s="5" t="e">
        <f t="shared" si="3"/>
        <v>#VALUE!</v>
      </c>
      <c r="N202" s="5"/>
      <c r="O202" s="5"/>
      <c r="P202" s="5"/>
      <c r="Q202" s="5" t="s">
        <v>355</v>
      </c>
      <c r="R202" s="5">
        <v>1047</v>
      </c>
      <c r="S202" s="5"/>
      <c r="T202" s="5"/>
    </row>
    <row r="203" spans="1:20" x14ac:dyDescent="0.35">
      <c r="A203" s="5" t="s">
        <v>28</v>
      </c>
      <c r="B203" s="5" t="s">
        <v>29</v>
      </c>
      <c r="C203" s="5" t="s">
        <v>22</v>
      </c>
      <c r="D203" s="5" t="s">
        <v>23</v>
      </c>
      <c r="E203" s="5" t="s">
        <v>5</v>
      </c>
      <c r="F203" s="5"/>
      <c r="G203" s="5" t="s">
        <v>24</v>
      </c>
      <c r="H203" s="5">
        <v>110301</v>
      </c>
      <c r="I203" s="5">
        <v>111347</v>
      </c>
      <c r="J203" s="5" t="s">
        <v>25</v>
      </c>
      <c r="K203" s="5" t="s">
        <v>356</v>
      </c>
      <c r="L203" s="5"/>
      <c r="M203" s="5" t="e">
        <f t="shared" si="3"/>
        <v>#VALUE!</v>
      </c>
      <c r="N203" s="5" t="s">
        <v>77</v>
      </c>
      <c r="O203" s="5"/>
      <c r="P203" s="5"/>
      <c r="Q203" s="5" t="s">
        <v>355</v>
      </c>
      <c r="R203" s="5">
        <v>1047</v>
      </c>
      <c r="S203" s="5">
        <v>348</v>
      </c>
      <c r="T203" s="5"/>
    </row>
    <row r="204" spans="1:20" x14ac:dyDescent="0.35">
      <c r="A204" s="5" t="s">
        <v>20</v>
      </c>
      <c r="B204" s="5" t="s">
        <v>21</v>
      </c>
      <c r="C204" s="5" t="s">
        <v>22</v>
      </c>
      <c r="D204" s="5" t="s">
        <v>23</v>
      </c>
      <c r="E204" s="5" t="s">
        <v>5</v>
      </c>
      <c r="F204" s="5"/>
      <c r="G204" s="5" t="s">
        <v>24</v>
      </c>
      <c r="H204" s="5">
        <v>111423</v>
      </c>
      <c r="I204" s="5">
        <v>111965</v>
      </c>
      <c r="J204" s="5" t="s">
        <v>200</v>
      </c>
      <c r="K204" s="5"/>
      <c r="L204" s="5"/>
      <c r="M204" s="5" t="e">
        <f t="shared" si="3"/>
        <v>#VALUE!</v>
      </c>
      <c r="N204" s="5"/>
      <c r="O204" s="5"/>
      <c r="P204" s="5"/>
      <c r="Q204" s="5" t="s">
        <v>357</v>
      </c>
      <c r="R204" s="5">
        <v>543</v>
      </c>
      <c r="S204" s="5"/>
      <c r="T204" s="5"/>
    </row>
    <row r="205" spans="1:20" x14ac:dyDescent="0.35">
      <c r="A205" s="5" t="s">
        <v>28</v>
      </c>
      <c r="B205" s="5" t="s">
        <v>29</v>
      </c>
      <c r="C205" s="5" t="s">
        <v>22</v>
      </c>
      <c r="D205" s="5" t="s">
        <v>23</v>
      </c>
      <c r="E205" s="5" t="s">
        <v>5</v>
      </c>
      <c r="F205" s="5"/>
      <c r="G205" s="5" t="s">
        <v>24</v>
      </c>
      <c r="H205" s="5">
        <v>111423</v>
      </c>
      <c r="I205" s="5">
        <v>111965</v>
      </c>
      <c r="J205" s="5" t="s">
        <v>200</v>
      </c>
      <c r="K205" s="5" t="s">
        <v>358</v>
      </c>
      <c r="L205" s="5"/>
      <c r="M205" s="5" t="e">
        <f t="shared" si="3"/>
        <v>#VALUE!</v>
      </c>
      <c r="N205" s="5" t="s">
        <v>77</v>
      </c>
      <c r="O205" s="5"/>
      <c r="P205" s="5"/>
      <c r="Q205" s="5" t="s">
        <v>357</v>
      </c>
      <c r="R205" s="5">
        <v>543</v>
      </c>
      <c r="S205" s="5">
        <v>180</v>
      </c>
      <c r="T205" s="5"/>
    </row>
    <row r="206" spans="1:20" x14ac:dyDescent="0.35">
      <c r="A206" s="5" t="s">
        <v>20</v>
      </c>
      <c r="B206" s="5" t="s">
        <v>21</v>
      </c>
      <c r="C206" s="5" t="s">
        <v>22</v>
      </c>
      <c r="D206" s="5" t="s">
        <v>23</v>
      </c>
      <c r="E206" s="5" t="s">
        <v>5</v>
      </c>
      <c r="F206" s="5"/>
      <c r="G206" s="5" t="s">
        <v>24</v>
      </c>
      <c r="H206" s="5">
        <v>112024</v>
      </c>
      <c r="I206" s="5">
        <v>112509</v>
      </c>
      <c r="J206" s="5" t="s">
        <v>200</v>
      </c>
      <c r="K206" s="5"/>
      <c r="L206" s="5"/>
      <c r="M206" s="5" t="e">
        <f t="shared" si="3"/>
        <v>#VALUE!</v>
      </c>
      <c r="N206" s="5"/>
      <c r="O206" s="5"/>
      <c r="P206" s="5"/>
      <c r="Q206" s="5" t="s">
        <v>359</v>
      </c>
      <c r="R206" s="5">
        <v>486</v>
      </c>
      <c r="S206" s="5"/>
      <c r="T206" s="5"/>
    </row>
    <row r="207" spans="1:20" x14ac:dyDescent="0.35">
      <c r="A207" s="5" t="s">
        <v>28</v>
      </c>
      <c r="B207" s="5" t="s">
        <v>29</v>
      </c>
      <c r="C207" s="5" t="s">
        <v>22</v>
      </c>
      <c r="D207" s="5" t="s">
        <v>23</v>
      </c>
      <c r="E207" s="5" t="s">
        <v>5</v>
      </c>
      <c r="F207" s="5"/>
      <c r="G207" s="5" t="s">
        <v>24</v>
      </c>
      <c r="H207" s="5">
        <v>112024</v>
      </c>
      <c r="I207" s="5">
        <v>112509</v>
      </c>
      <c r="J207" s="5" t="s">
        <v>200</v>
      </c>
      <c r="K207" s="5" t="s">
        <v>360</v>
      </c>
      <c r="L207" s="5"/>
      <c r="M207" s="5" t="e">
        <f t="shared" si="3"/>
        <v>#VALUE!</v>
      </c>
      <c r="N207" s="5" t="s">
        <v>77</v>
      </c>
      <c r="O207" s="5"/>
      <c r="P207" s="5"/>
      <c r="Q207" s="5" t="s">
        <v>359</v>
      </c>
      <c r="R207" s="5">
        <v>486</v>
      </c>
      <c r="S207" s="5">
        <v>161</v>
      </c>
      <c r="T207" s="5"/>
    </row>
    <row r="208" spans="1:20" x14ac:dyDescent="0.35">
      <c r="A208" s="5" t="s">
        <v>20</v>
      </c>
      <c r="B208" s="5" t="s">
        <v>21</v>
      </c>
      <c r="C208" s="5" t="s">
        <v>22</v>
      </c>
      <c r="D208" s="5" t="s">
        <v>23</v>
      </c>
      <c r="E208" s="5" t="s">
        <v>5</v>
      </c>
      <c r="F208" s="5"/>
      <c r="G208" s="5" t="s">
        <v>24</v>
      </c>
      <c r="H208" s="5">
        <v>112514</v>
      </c>
      <c r="I208" s="5">
        <v>113146</v>
      </c>
      <c r="J208" s="5" t="s">
        <v>200</v>
      </c>
      <c r="K208" s="5"/>
      <c r="L208" s="5"/>
      <c r="M208" s="5" t="e">
        <f t="shared" si="3"/>
        <v>#VALUE!</v>
      </c>
      <c r="N208" s="5"/>
      <c r="O208" s="5"/>
      <c r="P208" s="5"/>
      <c r="Q208" s="5" t="s">
        <v>361</v>
      </c>
      <c r="R208" s="5">
        <v>633</v>
      </c>
      <c r="S208" s="5"/>
      <c r="T208" s="5"/>
    </row>
    <row r="209" spans="1:20" x14ac:dyDescent="0.35">
      <c r="A209" s="5" t="s">
        <v>28</v>
      </c>
      <c r="B209" s="5" t="s">
        <v>29</v>
      </c>
      <c r="C209" s="5" t="s">
        <v>22</v>
      </c>
      <c r="D209" s="5" t="s">
        <v>23</v>
      </c>
      <c r="E209" s="5" t="s">
        <v>5</v>
      </c>
      <c r="F209" s="5"/>
      <c r="G209" s="5" t="s">
        <v>24</v>
      </c>
      <c r="H209" s="5">
        <v>112514</v>
      </c>
      <c r="I209" s="5">
        <v>113146</v>
      </c>
      <c r="J209" s="5" t="s">
        <v>200</v>
      </c>
      <c r="K209" s="5" t="s">
        <v>362</v>
      </c>
      <c r="L209" s="5"/>
      <c r="M209" s="5" t="e">
        <f t="shared" si="3"/>
        <v>#VALUE!</v>
      </c>
      <c r="N209" s="5" t="s">
        <v>77</v>
      </c>
      <c r="O209" s="5"/>
      <c r="P209" s="5"/>
      <c r="Q209" s="5" t="s">
        <v>361</v>
      </c>
      <c r="R209" s="5">
        <v>633</v>
      </c>
      <c r="S209" s="5">
        <v>210</v>
      </c>
      <c r="T209" s="5"/>
    </row>
    <row r="210" spans="1:20" x14ac:dyDescent="0.35">
      <c r="A210" s="5" t="s">
        <v>20</v>
      </c>
      <c r="B210" s="5" t="s">
        <v>21</v>
      </c>
      <c r="C210" s="5" t="s">
        <v>22</v>
      </c>
      <c r="D210" s="5" t="s">
        <v>23</v>
      </c>
      <c r="E210" s="5" t="s">
        <v>5</v>
      </c>
      <c r="F210" s="5"/>
      <c r="G210" s="5" t="s">
        <v>24</v>
      </c>
      <c r="H210" s="5">
        <v>113285</v>
      </c>
      <c r="I210" s="5">
        <v>114328</v>
      </c>
      <c r="J210" s="5" t="s">
        <v>200</v>
      </c>
      <c r="K210" s="5"/>
      <c r="L210" s="5"/>
      <c r="M210" s="5" t="e">
        <f t="shared" si="3"/>
        <v>#VALUE!</v>
      </c>
      <c r="N210" s="5"/>
      <c r="O210" s="5" t="s">
        <v>363</v>
      </c>
      <c r="P210" s="5"/>
      <c r="Q210" s="5" t="s">
        <v>364</v>
      </c>
      <c r="R210" s="5">
        <v>1044</v>
      </c>
      <c r="S210" s="5"/>
      <c r="T210" s="5"/>
    </row>
    <row r="211" spans="1:20" x14ac:dyDescent="0.35">
      <c r="A211" s="5" t="s">
        <v>28</v>
      </c>
      <c r="B211" s="5" t="s">
        <v>29</v>
      </c>
      <c r="C211" s="5" t="s">
        <v>22</v>
      </c>
      <c r="D211" s="5" t="s">
        <v>23</v>
      </c>
      <c r="E211" s="5" t="s">
        <v>5</v>
      </c>
      <c r="F211" s="5"/>
      <c r="G211" s="5" t="s">
        <v>24</v>
      </c>
      <c r="H211" s="5">
        <v>113285</v>
      </c>
      <c r="I211" s="5">
        <v>114328</v>
      </c>
      <c r="J211" s="5" t="s">
        <v>200</v>
      </c>
      <c r="K211" s="5" t="s">
        <v>365</v>
      </c>
      <c r="L211" s="5"/>
      <c r="M211" s="5" t="e">
        <f t="shared" si="3"/>
        <v>#VALUE!</v>
      </c>
      <c r="N211" s="5" t="s">
        <v>366</v>
      </c>
      <c r="O211" s="5" t="s">
        <v>363</v>
      </c>
      <c r="P211" s="5"/>
      <c r="Q211" s="5" t="s">
        <v>364</v>
      </c>
      <c r="R211" s="5">
        <v>1044</v>
      </c>
      <c r="S211" s="5">
        <v>347</v>
      </c>
      <c r="T211" s="5"/>
    </row>
    <row r="212" spans="1:20" x14ac:dyDescent="0.35">
      <c r="A212" s="5" t="s">
        <v>20</v>
      </c>
      <c r="B212" s="5" t="s">
        <v>21</v>
      </c>
      <c r="C212" s="5" t="s">
        <v>22</v>
      </c>
      <c r="D212" s="5" t="s">
        <v>23</v>
      </c>
      <c r="E212" s="5" t="s">
        <v>5</v>
      </c>
      <c r="F212" s="5"/>
      <c r="G212" s="5" t="s">
        <v>24</v>
      </c>
      <c r="H212" s="5">
        <v>114580</v>
      </c>
      <c r="I212" s="5">
        <v>115425</v>
      </c>
      <c r="J212" s="5" t="s">
        <v>200</v>
      </c>
      <c r="K212" s="5"/>
      <c r="L212" s="5"/>
      <c r="M212" s="5" t="e">
        <f t="shared" si="3"/>
        <v>#VALUE!</v>
      </c>
      <c r="N212" s="5"/>
      <c r="O212" s="5"/>
      <c r="P212" s="5"/>
      <c r="Q212" s="5" t="s">
        <v>367</v>
      </c>
      <c r="R212" s="5">
        <v>846</v>
      </c>
      <c r="S212" s="5"/>
      <c r="T212" s="5"/>
    </row>
    <row r="213" spans="1:20" x14ac:dyDescent="0.35">
      <c r="A213" s="5" t="s">
        <v>28</v>
      </c>
      <c r="B213" s="5" t="s">
        <v>29</v>
      </c>
      <c r="C213" s="5" t="s">
        <v>22</v>
      </c>
      <c r="D213" s="5" t="s">
        <v>23</v>
      </c>
      <c r="E213" s="5" t="s">
        <v>5</v>
      </c>
      <c r="F213" s="5"/>
      <c r="G213" s="5" t="s">
        <v>24</v>
      </c>
      <c r="H213" s="5">
        <v>114580</v>
      </c>
      <c r="I213" s="5">
        <v>115425</v>
      </c>
      <c r="J213" s="5" t="s">
        <v>200</v>
      </c>
      <c r="K213" s="5" t="s">
        <v>368</v>
      </c>
      <c r="L213" s="5"/>
      <c r="M213" s="5" t="e">
        <f t="shared" si="3"/>
        <v>#VALUE!</v>
      </c>
      <c r="N213" s="5" t="s">
        <v>369</v>
      </c>
      <c r="O213" s="5"/>
      <c r="P213" s="5"/>
      <c r="Q213" s="5" t="s">
        <v>367</v>
      </c>
      <c r="R213" s="5">
        <v>846</v>
      </c>
      <c r="S213" s="5">
        <v>281</v>
      </c>
      <c r="T213" s="5"/>
    </row>
    <row r="214" spans="1:20" x14ac:dyDescent="0.35">
      <c r="A214" s="5" t="s">
        <v>20</v>
      </c>
      <c r="B214" s="5" t="s">
        <v>21</v>
      </c>
      <c r="C214" s="5" t="s">
        <v>22</v>
      </c>
      <c r="D214" s="5" t="s">
        <v>23</v>
      </c>
      <c r="E214" s="5" t="s">
        <v>5</v>
      </c>
      <c r="F214" s="5"/>
      <c r="G214" s="5" t="s">
        <v>24</v>
      </c>
      <c r="H214" s="5">
        <v>115662</v>
      </c>
      <c r="I214" s="5">
        <v>116714</v>
      </c>
      <c r="J214" s="5" t="s">
        <v>25</v>
      </c>
      <c r="K214" s="5"/>
      <c r="L214" s="5"/>
      <c r="M214" s="5" t="e">
        <f t="shared" si="3"/>
        <v>#VALUE!</v>
      </c>
      <c r="N214" s="5"/>
      <c r="O214" s="5" t="s">
        <v>370</v>
      </c>
      <c r="P214" s="5"/>
      <c r="Q214" s="5" t="s">
        <v>371</v>
      </c>
      <c r="R214" s="5">
        <v>1053</v>
      </c>
      <c r="S214" s="5"/>
      <c r="T214" s="5"/>
    </row>
    <row r="215" spans="1:20" x14ac:dyDescent="0.35">
      <c r="A215" s="5" t="s">
        <v>28</v>
      </c>
      <c r="B215" s="5" t="s">
        <v>29</v>
      </c>
      <c r="C215" s="5" t="s">
        <v>22</v>
      </c>
      <c r="D215" s="5" t="s">
        <v>23</v>
      </c>
      <c r="E215" s="5" t="s">
        <v>5</v>
      </c>
      <c r="F215" s="5"/>
      <c r="G215" s="5" t="s">
        <v>24</v>
      </c>
      <c r="H215" s="5">
        <v>115662</v>
      </c>
      <c r="I215" s="5">
        <v>116714</v>
      </c>
      <c r="J215" s="5" t="s">
        <v>25</v>
      </c>
      <c r="K215" s="5" t="s">
        <v>372</v>
      </c>
      <c r="L215" s="5"/>
      <c r="M215" s="5" t="e">
        <f t="shared" si="3"/>
        <v>#VALUE!</v>
      </c>
      <c r="N215" s="5" t="s">
        <v>373</v>
      </c>
      <c r="O215" s="5" t="s">
        <v>370</v>
      </c>
      <c r="P215" s="5"/>
      <c r="Q215" s="5" t="s">
        <v>371</v>
      </c>
      <c r="R215" s="5">
        <v>1053</v>
      </c>
      <c r="S215" s="5">
        <v>350</v>
      </c>
      <c r="T215" s="5"/>
    </row>
    <row r="216" spans="1:20" x14ac:dyDescent="0.35">
      <c r="A216" s="5" t="s">
        <v>20</v>
      </c>
      <c r="B216" s="5" t="s">
        <v>21</v>
      </c>
      <c r="C216" s="5" t="s">
        <v>22</v>
      </c>
      <c r="D216" s="5" t="s">
        <v>23</v>
      </c>
      <c r="E216" s="5" t="s">
        <v>5</v>
      </c>
      <c r="F216" s="5"/>
      <c r="G216" s="5" t="s">
        <v>24</v>
      </c>
      <c r="H216" s="5">
        <v>116715</v>
      </c>
      <c r="I216" s="5">
        <v>118220</v>
      </c>
      <c r="J216" s="5" t="s">
        <v>25</v>
      </c>
      <c r="K216" s="5"/>
      <c r="L216" s="5"/>
      <c r="M216" s="5" t="e">
        <f t="shared" si="3"/>
        <v>#VALUE!</v>
      </c>
      <c r="N216" s="5"/>
      <c r="O216" s="5"/>
      <c r="P216" s="5"/>
      <c r="Q216" s="5" t="s">
        <v>374</v>
      </c>
      <c r="R216" s="5">
        <v>1506</v>
      </c>
      <c r="S216" s="5"/>
      <c r="T216" s="5"/>
    </row>
    <row r="217" spans="1:20" x14ac:dyDescent="0.35">
      <c r="A217" s="5" t="s">
        <v>28</v>
      </c>
      <c r="B217" s="5" t="s">
        <v>29</v>
      </c>
      <c r="C217" s="5" t="s">
        <v>22</v>
      </c>
      <c r="D217" s="5" t="s">
        <v>23</v>
      </c>
      <c r="E217" s="5" t="s">
        <v>5</v>
      </c>
      <c r="F217" s="5"/>
      <c r="G217" s="5" t="s">
        <v>24</v>
      </c>
      <c r="H217" s="5">
        <v>116715</v>
      </c>
      <c r="I217" s="5">
        <v>118220</v>
      </c>
      <c r="J217" s="5" t="s">
        <v>25</v>
      </c>
      <c r="K217" s="5" t="s">
        <v>375</v>
      </c>
      <c r="L217" s="5"/>
      <c r="M217" s="5" t="e">
        <f t="shared" si="3"/>
        <v>#VALUE!</v>
      </c>
      <c r="N217" s="5" t="s">
        <v>376</v>
      </c>
      <c r="O217" s="5"/>
      <c r="P217" s="5"/>
      <c r="Q217" s="5" t="s">
        <v>374</v>
      </c>
      <c r="R217" s="5">
        <v>1506</v>
      </c>
      <c r="S217" s="5">
        <v>501</v>
      </c>
      <c r="T217" s="5"/>
    </row>
    <row r="218" spans="1:20" x14ac:dyDescent="0.35">
      <c r="A218" s="5" t="s">
        <v>20</v>
      </c>
      <c r="B218" s="5" t="s">
        <v>21</v>
      </c>
      <c r="C218" s="5" t="s">
        <v>22</v>
      </c>
      <c r="D218" s="5" t="s">
        <v>23</v>
      </c>
      <c r="E218" s="5" t="s">
        <v>5</v>
      </c>
      <c r="F218" s="5"/>
      <c r="G218" s="5" t="s">
        <v>24</v>
      </c>
      <c r="H218" s="5">
        <v>118319</v>
      </c>
      <c r="I218" s="5">
        <v>118984</v>
      </c>
      <c r="J218" s="5" t="s">
        <v>25</v>
      </c>
      <c r="K218" s="5"/>
      <c r="L218" s="5"/>
      <c r="M218" s="5" t="e">
        <f t="shared" si="3"/>
        <v>#VALUE!</v>
      </c>
      <c r="N218" s="5"/>
      <c r="O218" s="5" t="s">
        <v>377</v>
      </c>
      <c r="P218" s="5"/>
      <c r="Q218" s="5" t="s">
        <v>378</v>
      </c>
      <c r="R218" s="5">
        <v>666</v>
      </c>
      <c r="S218" s="5"/>
      <c r="T218" s="5"/>
    </row>
    <row r="219" spans="1:20" x14ac:dyDescent="0.35">
      <c r="A219" s="5" t="s">
        <v>28</v>
      </c>
      <c r="B219" s="5" t="s">
        <v>29</v>
      </c>
      <c r="C219" s="5" t="s">
        <v>22</v>
      </c>
      <c r="D219" s="5" t="s">
        <v>23</v>
      </c>
      <c r="E219" s="5" t="s">
        <v>5</v>
      </c>
      <c r="F219" s="5"/>
      <c r="G219" s="5" t="s">
        <v>24</v>
      </c>
      <c r="H219" s="5">
        <v>118319</v>
      </c>
      <c r="I219" s="5">
        <v>118984</v>
      </c>
      <c r="J219" s="5" t="s">
        <v>25</v>
      </c>
      <c r="K219" s="5" t="s">
        <v>379</v>
      </c>
      <c r="L219" s="5"/>
      <c r="M219" s="5" t="e">
        <f t="shared" si="3"/>
        <v>#VALUE!</v>
      </c>
      <c r="N219" s="5" t="s">
        <v>380</v>
      </c>
      <c r="O219" s="5" t="s">
        <v>377</v>
      </c>
      <c r="P219" s="5"/>
      <c r="Q219" s="5" t="s">
        <v>378</v>
      </c>
      <c r="R219" s="5">
        <v>666</v>
      </c>
      <c r="S219" s="5">
        <v>221</v>
      </c>
      <c r="T219" s="5"/>
    </row>
    <row r="220" spans="1:20" x14ac:dyDescent="0.35">
      <c r="A220" s="5" t="s">
        <v>20</v>
      </c>
      <c r="B220" s="5" t="s">
        <v>21</v>
      </c>
      <c r="C220" s="5" t="s">
        <v>22</v>
      </c>
      <c r="D220" s="5" t="s">
        <v>23</v>
      </c>
      <c r="E220" s="5" t="s">
        <v>5</v>
      </c>
      <c r="F220" s="5"/>
      <c r="G220" s="5" t="s">
        <v>24</v>
      </c>
      <c r="H220" s="5">
        <v>119093</v>
      </c>
      <c r="I220" s="5">
        <v>119890</v>
      </c>
      <c r="J220" s="5" t="s">
        <v>200</v>
      </c>
      <c r="K220" s="5"/>
      <c r="L220" s="5"/>
      <c r="M220" s="5" t="e">
        <f t="shared" si="3"/>
        <v>#VALUE!</v>
      </c>
      <c r="N220" s="5"/>
      <c r="O220" s="5"/>
      <c r="P220" s="5"/>
      <c r="Q220" s="5" t="s">
        <v>381</v>
      </c>
      <c r="R220" s="5">
        <v>798</v>
      </c>
      <c r="S220" s="5"/>
      <c r="T220" s="5"/>
    </row>
    <row r="221" spans="1:20" x14ac:dyDescent="0.35">
      <c r="A221" s="5" t="s">
        <v>28</v>
      </c>
      <c r="B221" s="5" t="s">
        <v>29</v>
      </c>
      <c r="C221" s="5" t="s">
        <v>22</v>
      </c>
      <c r="D221" s="5" t="s">
        <v>23</v>
      </c>
      <c r="E221" s="5" t="s">
        <v>5</v>
      </c>
      <c r="F221" s="5"/>
      <c r="G221" s="5" t="s">
        <v>24</v>
      </c>
      <c r="H221" s="5">
        <v>119093</v>
      </c>
      <c r="I221" s="5">
        <v>119890</v>
      </c>
      <c r="J221" s="5" t="s">
        <v>200</v>
      </c>
      <c r="K221" s="5" t="s">
        <v>382</v>
      </c>
      <c r="L221" s="5"/>
      <c r="M221" s="5" t="e">
        <f t="shared" si="3"/>
        <v>#VALUE!</v>
      </c>
      <c r="N221" s="5" t="s">
        <v>383</v>
      </c>
      <c r="O221" s="5"/>
      <c r="P221" s="5"/>
      <c r="Q221" s="5" t="s">
        <v>381</v>
      </c>
      <c r="R221" s="5">
        <v>798</v>
      </c>
      <c r="S221" s="5">
        <v>265</v>
      </c>
      <c r="T221" s="5"/>
    </row>
    <row r="222" spans="1:20" x14ac:dyDescent="0.35">
      <c r="A222" s="5" t="s">
        <v>20</v>
      </c>
      <c r="B222" s="5" t="s">
        <v>21</v>
      </c>
      <c r="C222" s="5" t="s">
        <v>22</v>
      </c>
      <c r="D222" s="5" t="s">
        <v>23</v>
      </c>
      <c r="E222" s="5" t="s">
        <v>5</v>
      </c>
      <c r="F222" s="5"/>
      <c r="G222" s="5" t="s">
        <v>24</v>
      </c>
      <c r="H222" s="5">
        <v>119910</v>
      </c>
      <c r="I222" s="5">
        <v>120707</v>
      </c>
      <c r="J222" s="5" t="s">
        <v>200</v>
      </c>
      <c r="K222" s="5"/>
      <c r="L222" s="5"/>
      <c r="M222" s="5" t="e">
        <f t="shared" si="3"/>
        <v>#VALUE!</v>
      </c>
      <c r="N222" s="5"/>
      <c r="O222" s="5"/>
      <c r="P222" s="5"/>
      <c r="Q222" s="5" t="s">
        <v>384</v>
      </c>
      <c r="R222" s="5">
        <v>798</v>
      </c>
      <c r="S222" s="5"/>
      <c r="T222" s="5"/>
    </row>
    <row r="223" spans="1:20" x14ac:dyDescent="0.35">
      <c r="A223" s="5" t="s">
        <v>28</v>
      </c>
      <c r="B223" s="5" t="s">
        <v>29</v>
      </c>
      <c r="C223" s="5" t="s">
        <v>22</v>
      </c>
      <c r="D223" s="5" t="s">
        <v>23</v>
      </c>
      <c r="E223" s="5" t="s">
        <v>5</v>
      </c>
      <c r="F223" s="5"/>
      <c r="G223" s="5" t="s">
        <v>24</v>
      </c>
      <c r="H223" s="5">
        <v>119910</v>
      </c>
      <c r="I223" s="5">
        <v>120707</v>
      </c>
      <c r="J223" s="5" t="s">
        <v>200</v>
      </c>
      <c r="K223" s="5" t="s">
        <v>385</v>
      </c>
      <c r="L223" s="5"/>
      <c r="M223" s="5" t="e">
        <f t="shared" si="3"/>
        <v>#VALUE!</v>
      </c>
      <c r="N223" s="5" t="s">
        <v>77</v>
      </c>
      <c r="O223" s="5"/>
      <c r="P223" s="5"/>
      <c r="Q223" s="5" t="s">
        <v>384</v>
      </c>
      <c r="R223" s="5">
        <v>798</v>
      </c>
      <c r="S223" s="5">
        <v>265</v>
      </c>
      <c r="T223" s="5"/>
    </row>
    <row r="224" spans="1:20" x14ac:dyDescent="0.35">
      <c r="A224" s="5" t="s">
        <v>20</v>
      </c>
      <c r="B224" s="5" t="s">
        <v>21</v>
      </c>
      <c r="C224" s="5" t="s">
        <v>22</v>
      </c>
      <c r="D224" s="5" t="s">
        <v>23</v>
      </c>
      <c r="E224" s="5" t="s">
        <v>5</v>
      </c>
      <c r="F224" s="5"/>
      <c r="G224" s="5" t="s">
        <v>24</v>
      </c>
      <c r="H224" s="5">
        <v>120710</v>
      </c>
      <c r="I224" s="5">
        <v>121594</v>
      </c>
      <c r="J224" s="5" t="s">
        <v>200</v>
      </c>
      <c r="K224" s="5"/>
      <c r="L224" s="5"/>
      <c r="M224" s="5" t="e">
        <f t="shared" si="3"/>
        <v>#VALUE!</v>
      </c>
      <c r="N224" s="5"/>
      <c r="O224" s="5"/>
      <c r="P224" s="5"/>
      <c r="Q224" s="5" t="s">
        <v>386</v>
      </c>
      <c r="R224" s="5">
        <v>885</v>
      </c>
      <c r="S224" s="5"/>
      <c r="T224" s="5"/>
    </row>
    <row r="225" spans="1:20" x14ac:dyDescent="0.35">
      <c r="A225" s="5" t="s">
        <v>28</v>
      </c>
      <c r="B225" s="5" t="s">
        <v>29</v>
      </c>
      <c r="C225" s="5" t="s">
        <v>22</v>
      </c>
      <c r="D225" s="5" t="s">
        <v>23</v>
      </c>
      <c r="E225" s="5" t="s">
        <v>5</v>
      </c>
      <c r="F225" s="5"/>
      <c r="G225" s="5" t="s">
        <v>24</v>
      </c>
      <c r="H225" s="5">
        <v>120710</v>
      </c>
      <c r="I225" s="5">
        <v>121594</v>
      </c>
      <c r="J225" s="5" t="s">
        <v>200</v>
      </c>
      <c r="K225" s="5" t="s">
        <v>387</v>
      </c>
      <c r="L225" s="5"/>
      <c r="M225" s="5" t="e">
        <f t="shared" si="3"/>
        <v>#VALUE!</v>
      </c>
      <c r="N225" s="5" t="s">
        <v>272</v>
      </c>
      <c r="O225" s="5"/>
      <c r="P225" s="5"/>
      <c r="Q225" s="5" t="s">
        <v>386</v>
      </c>
      <c r="R225" s="5">
        <v>885</v>
      </c>
      <c r="S225" s="5">
        <v>294</v>
      </c>
      <c r="T225" s="5"/>
    </row>
    <row r="226" spans="1:20" x14ac:dyDescent="0.35">
      <c r="A226" s="5" t="s">
        <v>20</v>
      </c>
      <c r="B226" s="5" t="s">
        <v>21</v>
      </c>
      <c r="C226" s="5" t="s">
        <v>22</v>
      </c>
      <c r="D226" s="5" t="s">
        <v>23</v>
      </c>
      <c r="E226" s="5" t="s">
        <v>5</v>
      </c>
      <c r="F226" s="5"/>
      <c r="G226" s="5" t="s">
        <v>24</v>
      </c>
      <c r="H226" s="5">
        <v>121930</v>
      </c>
      <c r="I226" s="5">
        <v>124359</v>
      </c>
      <c r="J226" s="5" t="s">
        <v>25</v>
      </c>
      <c r="K226" s="5"/>
      <c r="L226" s="5"/>
      <c r="M226" s="5" t="e">
        <f t="shared" si="3"/>
        <v>#VALUE!</v>
      </c>
      <c r="N226" s="5"/>
      <c r="O226" s="5"/>
      <c r="P226" s="5"/>
      <c r="Q226" s="5" t="s">
        <v>388</v>
      </c>
      <c r="R226" s="5">
        <v>2430</v>
      </c>
      <c r="S226" s="5"/>
      <c r="T226" s="5"/>
    </row>
    <row r="227" spans="1:20" x14ac:dyDescent="0.35">
      <c r="A227" s="5" t="s">
        <v>28</v>
      </c>
      <c r="B227" s="5" t="s">
        <v>29</v>
      </c>
      <c r="C227" s="5" t="s">
        <v>22</v>
      </c>
      <c r="D227" s="5" t="s">
        <v>23</v>
      </c>
      <c r="E227" s="5" t="s">
        <v>5</v>
      </c>
      <c r="F227" s="5"/>
      <c r="G227" s="5" t="s">
        <v>24</v>
      </c>
      <c r="H227" s="5">
        <v>121930</v>
      </c>
      <c r="I227" s="5">
        <v>124359</v>
      </c>
      <c r="J227" s="5" t="s">
        <v>25</v>
      </c>
      <c r="K227" s="5" t="s">
        <v>389</v>
      </c>
      <c r="L227" s="5"/>
      <c r="M227" s="5" t="e">
        <f t="shared" si="3"/>
        <v>#VALUE!</v>
      </c>
      <c r="N227" s="5" t="s">
        <v>390</v>
      </c>
      <c r="O227" s="5"/>
      <c r="P227" s="5"/>
      <c r="Q227" s="5" t="s">
        <v>388</v>
      </c>
      <c r="R227" s="5">
        <v>2430</v>
      </c>
      <c r="S227" s="5">
        <v>809</v>
      </c>
      <c r="T227" s="5"/>
    </row>
    <row r="228" spans="1:20" x14ac:dyDescent="0.35">
      <c r="A228" s="5" t="s">
        <v>20</v>
      </c>
      <c r="B228" s="5" t="s">
        <v>21</v>
      </c>
      <c r="C228" s="5" t="s">
        <v>22</v>
      </c>
      <c r="D228" s="5" t="s">
        <v>23</v>
      </c>
      <c r="E228" s="5" t="s">
        <v>5</v>
      </c>
      <c r="F228" s="5"/>
      <c r="G228" s="5" t="s">
        <v>24</v>
      </c>
      <c r="H228" s="5">
        <v>124466</v>
      </c>
      <c r="I228" s="5">
        <v>125683</v>
      </c>
      <c r="J228" s="5" t="s">
        <v>200</v>
      </c>
      <c r="K228" s="5"/>
      <c r="L228" s="5"/>
      <c r="M228" s="5" t="e">
        <f t="shared" si="3"/>
        <v>#VALUE!</v>
      </c>
      <c r="N228" s="5"/>
      <c r="O228" s="5"/>
      <c r="P228" s="5"/>
      <c r="Q228" s="5" t="s">
        <v>391</v>
      </c>
      <c r="R228" s="5">
        <v>1218</v>
      </c>
      <c r="S228" s="5"/>
      <c r="T228" s="5"/>
    </row>
    <row r="229" spans="1:20" x14ac:dyDescent="0.35">
      <c r="A229" s="5" t="s">
        <v>28</v>
      </c>
      <c r="B229" s="5" t="s">
        <v>29</v>
      </c>
      <c r="C229" s="5" t="s">
        <v>22</v>
      </c>
      <c r="D229" s="5" t="s">
        <v>23</v>
      </c>
      <c r="E229" s="5" t="s">
        <v>5</v>
      </c>
      <c r="F229" s="5"/>
      <c r="G229" s="5" t="s">
        <v>24</v>
      </c>
      <c r="H229" s="5">
        <v>124466</v>
      </c>
      <c r="I229" s="5">
        <v>125683</v>
      </c>
      <c r="J229" s="5" t="s">
        <v>200</v>
      </c>
      <c r="K229" s="5" t="s">
        <v>392</v>
      </c>
      <c r="L229" s="5"/>
      <c r="M229" s="5" t="e">
        <f t="shared" si="3"/>
        <v>#VALUE!</v>
      </c>
      <c r="N229" s="5" t="s">
        <v>393</v>
      </c>
      <c r="O229" s="5"/>
      <c r="P229" s="5"/>
      <c r="Q229" s="5" t="s">
        <v>391</v>
      </c>
      <c r="R229" s="5">
        <v>1218</v>
      </c>
      <c r="S229" s="5">
        <v>405</v>
      </c>
      <c r="T229" s="5"/>
    </row>
    <row r="230" spans="1:20" x14ac:dyDescent="0.35">
      <c r="A230" s="5" t="s">
        <v>20</v>
      </c>
      <c r="B230" s="5" t="s">
        <v>21</v>
      </c>
      <c r="C230" s="5" t="s">
        <v>22</v>
      </c>
      <c r="D230" s="5" t="s">
        <v>23</v>
      </c>
      <c r="E230" s="5" t="s">
        <v>5</v>
      </c>
      <c r="F230" s="5"/>
      <c r="G230" s="5" t="s">
        <v>24</v>
      </c>
      <c r="H230" s="5">
        <v>125690</v>
      </c>
      <c r="I230" s="5">
        <v>126370</v>
      </c>
      <c r="J230" s="5" t="s">
        <v>200</v>
      </c>
      <c r="K230" s="5"/>
      <c r="L230" s="5"/>
      <c r="M230" s="5" t="e">
        <f t="shared" si="3"/>
        <v>#VALUE!</v>
      </c>
      <c r="N230" s="5"/>
      <c r="O230" s="5"/>
      <c r="P230" s="5"/>
      <c r="Q230" s="5" t="s">
        <v>394</v>
      </c>
      <c r="R230" s="5">
        <v>681</v>
      </c>
      <c r="S230" s="5"/>
      <c r="T230" s="5"/>
    </row>
    <row r="231" spans="1:20" x14ac:dyDescent="0.35">
      <c r="A231" s="5" t="s">
        <v>28</v>
      </c>
      <c r="B231" s="5" t="s">
        <v>29</v>
      </c>
      <c r="C231" s="5" t="s">
        <v>22</v>
      </c>
      <c r="D231" s="5" t="s">
        <v>23</v>
      </c>
      <c r="E231" s="5" t="s">
        <v>5</v>
      </c>
      <c r="F231" s="5"/>
      <c r="G231" s="5" t="s">
        <v>24</v>
      </c>
      <c r="H231" s="5">
        <v>125690</v>
      </c>
      <c r="I231" s="5">
        <v>126370</v>
      </c>
      <c r="J231" s="5" t="s">
        <v>200</v>
      </c>
      <c r="K231" s="5" t="s">
        <v>395</v>
      </c>
      <c r="L231" s="5"/>
      <c r="M231" s="5" t="e">
        <f t="shared" si="3"/>
        <v>#VALUE!</v>
      </c>
      <c r="N231" s="5" t="s">
        <v>303</v>
      </c>
      <c r="O231" s="5"/>
      <c r="P231" s="5"/>
      <c r="Q231" s="5" t="s">
        <v>394</v>
      </c>
      <c r="R231" s="5">
        <v>681</v>
      </c>
      <c r="S231" s="5">
        <v>226</v>
      </c>
      <c r="T231" s="5"/>
    </row>
    <row r="232" spans="1:20" x14ac:dyDescent="0.35">
      <c r="A232" s="5" t="s">
        <v>20</v>
      </c>
      <c r="B232" s="5" t="s">
        <v>21</v>
      </c>
      <c r="C232" s="5" t="s">
        <v>22</v>
      </c>
      <c r="D232" s="5" t="s">
        <v>23</v>
      </c>
      <c r="E232" s="5" t="s">
        <v>5</v>
      </c>
      <c r="F232" s="5"/>
      <c r="G232" s="5" t="s">
        <v>24</v>
      </c>
      <c r="H232" s="5">
        <v>126705</v>
      </c>
      <c r="I232" s="5">
        <v>127379</v>
      </c>
      <c r="J232" s="5" t="s">
        <v>25</v>
      </c>
      <c r="K232" s="5"/>
      <c r="L232" s="5"/>
      <c r="M232" s="5" t="e">
        <f t="shared" si="3"/>
        <v>#VALUE!</v>
      </c>
      <c r="N232" s="5"/>
      <c r="O232" s="5"/>
      <c r="P232" s="5"/>
      <c r="Q232" s="5" t="s">
        <v>396</v>
      </c>
      <c r="R232" s="5">
        <v>675</v>
      </c>
      <c r="S232" s="5"/>
      <c r="T232" s="5"/>
    </row>
    <row r="233" spans="1:20" x14ac:dyDescent="0.35">
      <c r="A233" s="5" t="s">
        <v>28</v>
      </c>
      <c r="B233" s="5" t="s">
        <v>29</v>
      </c>
      <c r="C233" s="5" t="s">
        <v>22</v>
      </c>
      <c r="D233" s="5" t="s">
        <v>23</v>
      </c>
      <c r="E233" s="5" t="s">
        <v>5</v>
      </c>
      <c r="F233" s="5"/>
      <c r="G233" s="5" t="s">
        <v>24</v>
      </c>
      <c r="H233" s="5">
        <v>126705</v>
      </c>
      <c r="I233" s="5">
        <v>127379</v>
      </c>
      <c r="J233" s="5" t="s">
        <v>25</v>
      </c>
      <c r="K233" s="5" t="s">
        <v>397</v>
      </c>
      <c r="L233" s="5"/>
      <c r="M233" s="5" t="e">
        <f t="shared" si="3"/>
        <v>#VALUE!</v>
      </c>
      <c r="N233" s="5" t="s">
        <v>398</v>
      </c>
      <c r="O233" s="5"/>
      <c r="P233" s="5"/>
      <c r="Q233" s="5" t="s">
        <v>396</v>
      </c>
      <c r="R233" s="5">
        <v>675</v>
      </c>
      <c r="S233" s="5">
        <v>224</v>
      </c>
      <c r="T233" s="5"/>
    </row>
    <row r="234" spans="1:20" x14ac:dyDescent="0.35">
      <c r="A234" s="5" t="s">
        <v>20</v>
      </c>
      <c r="B234" s="5" t="s">
        <v>21</v>
      </c>
      <c r="C234" s="5" t="s">
        <v>22</v>
      </c>
      <c r="D234" s="5" t="s">
        <v>23</v>
      </c>
      <c r="E234" s="5" t="s">
        <v>5</v>
      </c>
      <c r="F234" s="5"/>
      <c r="G234" s="5" t="s">
        <v>24</v>
      </c>
      <c r="H234" s="5">
        <v>127410</v>
      </c>
      <c r="I234" s="5">
        <v>128081</v>
      </c>
      <c r="J234" s="5" t="s">
        <v>25</v>
      </c>
      <c r="K234" s="5"/>
      <c r="L234" s="5"/>
      <c r="M234" s="5" t="e">
        <f t="shared" si="3"/>
        <v>#VALUE!</v>
      </c>
      <c r="N234" s="5"/>
      <c r="O234" s="5"/>
      <c r="P234" s="5"/>
      <c r="Q234" s="5" t="s">
        <v>399</v>
      </c>
      <c r="R234" s="5">
        <v>672</v>
      </c>
      <c r="S234" s="5"/>
      <c r="T234" s="5"/>
    </row>
    <row r="235" spans="1:20" x14ac:dyDescent="0.35">
      <c r="A235" s="5" t="s">
        <v>28</v>
      </c>
      <c r="B235" s="5" t="s">
        <v>29</v>
      </c>
      <c r="C235" s="5" t="s">
        <v>22</v>
      </c>
      <c r="D235" s="5" t="s">
        <v>23</v>
      </c>
      <c r="E235" s="5" t="s">
        <v>5</v>
      </c>
      <c r="F235" s="5"/>
      <c r="G235" s="5" t="s">
        <v>24</v>
      </c>
      <c r="H235" s="5">
        <v>127410</v>
      </c>
      <c r="I235" s="5">
        <v>128081</v>
      </c>
      <c r="J235" s="5" t="s">
        <v>25</v>
      </c>
      <c r="K235" s="5" t="s">
        <v>400</v>
      </c>
      <c r="L235" s="5"/>
      <c r="M235" s="5" t="e">
        <f t="shared" si="3"/>
        <v>#VALUE!</v>
      </c>
      <c r="N235" s="5" t="s">
        <v>77</v>
      </c>
      <c r="O235" s="5"/>
      <c r="P235" s="5"/>
      <c r="Q235" s="5" t="s">
        <v>399</v>
      </c>
      <c r="R235" s="5">
        <v>672</v>
      </c>
      <c r="S235" s="5">
        <v>223</v>
      </c>
      <c r="T235" s="5"/>
    </row>
    <row r="236" spans="1:20" x14ac:dyDescent="0.35">
      <c r="A236" s="5" t="s">
        <v>20</v>
      </c>
      <c r="B236" s="5" t="s">
        <v>21</v>
      </c>
      <c r="C236" s="5" t="s">
        <v>22</v>
      </c>
      <c r="D236" s="5" t="s">
        <v>23</v>
      </c>
      <c r="E236" s="5" t="s">
        <v>5</v>
      </c>
      <c r="F236" s="5"/>
      <c r="G236" s="5" t="s">
        <v>24</v>
      </c>
      <c r="H236" s="5">
        <v>128096</v>
      </c>
      <c r="I236" s="5">
        <v>130126</v>
      </c>
      <c r="J236" s="5" t="s">
        <v>25</v>
      </c>
      <c r="K236" s="5"/>
      <c r="L236" s="5"/>
      <c r="M236" s="5" t="e">
        <f t="shared" si="3"/>
        <v>#VALUE!</v>
      </c>
      <c r="N236" s="5"/>
      <c r="O236" s="5" t="s">
        <v>401</v>
      </c>
      <c r="P236" s="5"/>
      <c r="Q236" s="5" t="s">
        <v>402</v>
      </c>
      <c r="R236" s="5">
        <v>2031</v>
      </c>
      <c r="S236" s="5"/>
      <c r="T236" s="5"/>
    </row>
    <row r="237" spans="1:20" x14ac:dyDescent="0.35">
      <c r="A237" s="5" t="s">
        <v>28</v>
      </c>
      <c r="B237" s="5" t="s">
        <v>29</v>
      </c>
      <c r="C237" s="5" t="s">
        <v>22</v>
      </c>
      <c r="D237" s="5" t="s">
        <v>23</v>
      </c>
      <c r="E237" s="5" t="s">
        <v>5</v>
      </c>
      <c r="F237" s="5"/>
      <c r="G237" s="5" t="s">
        <v>24</v>
      </c>
      <c r="H237" s="5">
        <v>128096</v>
      </c>
      <c r="I237" s="5">
        <v>130126</v>
      </c>
      <c r="J237" s="5" t="s">
        <v>25</v>
      </c>
      <c r="K237" s="5" t="s">
        <v>403</v>
      </c>
      <c r="L237" s="5"/>
      <c r="M237" s="5" t="e">
        <f t="shared" si="3"/>
        <v>#VALUE!</v>
      </c>
      <c r="N237" s="5" t="s">
        <v>404</v>
      </c>
      <c r="O237" s="5" t="s">
        <v>401</v>
      </c>
      <c r="P237" s="5"/>
      <c r="Q237" s="5" t="s">
        <v>402</v>
      </c>
      <c r="R237" s="5">
        <v>2031</v>
      </c>
      <c r="S237" s="5">
        <v>676</v>
      </c>
      <c r="T237" s="5"/>
    </row>
    <row r="238" spans="1:20" x14ac:dyDescent="0.35">
      <c r="A238" s="5" t="s">
        <v>20</v>
      </c>
      <c r="B238" s="5" t="s">
        <v>21</v>
      </c>
      <c r="C238" s="5" t="s">
        <v>22</v>
      </c>
      <c r="D238" s="5" t="s">
        <v>23</v>
      </c>
      <c r="E238" s="5" t="s">
        <v>5</v>
      </c>
      <c r="F238" s="5"/>
      <c r="G238" s="5" t="s">
        <v>24</v>
      </c>
      <c r="H238" s="5">
        <v>130270</v>
      </c>
      <c r="I238" s="5">
        <v>131148</v>
      </c>
      <c r="J238" s="5" t="s">
        <v>200</v>
      </c>
      <c r="K238" s="5"/>
      <c r="L238" s="5"/>
      <c r="M238" s="5" t="e">
        <f t="shared" si="3"/>
        <v>#VALUE!</v>
      </c>
      <c r="N238" s="5"/>
      <c r="O238" s="5"/>
      <c r="P238" s="5"/>
      <c r="Q238" s="5" t="s">
        <v>405</v>
      </c>
      <c r="R238" s="5">
        <v>879</v>
      </c>
      <c r="S238" s="5"/>
      <c r="T238" s="5"/>
    </row>
    <row r="239" spans="1:20" x14ac:dyDescent="0.35">
      <c r="A239" s="5" t="s">
        <v>28</v>
      </c>
      <c r="B239" s="5" t="s">
        <v>29</v>
      </c>
      <c r="C239" s="5" t="s">
        <v>22</v>
      </c>
      <c r="D239" s="5" t="s">
        <v>23</v>
      </c>
      <c r="E239" s="5" t="s">
        <v>5</v>
      </c>
      <c r="F239" s="5"/>
      <c r="G239" s="5" t="s">
        <v>24</v>
      </c>
      <c r="H239" s="5">
        <v>130270</v>
      </c>
      <c r="I239" s="5">
        <v>131148</v>
      </c>
      <c r="J239" s="5" t="s">
        <v>200</v>
      </c>
      <c r="K239" s="5" t="s">
        <v>406</v>
      </c>
      <c r="L239" s="5"/>
      <c r="M239" s="5" t="e">
        <f t="shared" si="3"/>
        <v>#VALUE!</v>
      </c>
      <c r="N239" s="5" t="s">
        <v>407</v>
      </c>
      <c r="O239" s="5"/>
      <c r="P239" s="5"/>
      <c r="Q239" s="5" t="s">
        <v>405</v>
      </c>
      <c r="R239" s="5">
        <v>879</v>
      </c>
      <c r="S239" s="5">
        <v>292</v>
      </c>
      <c r="T239" s="5"/>
    </row>
    <row r="240" spans="1:20" x14ac:dyDescent="0.35">
      <c r="A240" s="5" t="s">
        <v>20</v>
      </c>
      <c r="B240" s="5" t="s">
        <v>21</v>
      </c>
      <c r="C240" s="5" t="s">
        <v>22</v>
      </c>
      <c r="D240" s="5" t="s">
        <v>23</v>
      </c>
      <c r="E240" s="5" t="s">
        <v>5</v>
      </c>
      <c r="F240" s="5"/>
      <c r="G240" s="5" t="s">
        <v>24</v>
      </c>
      <c r="H240" s="5">
        <v>131193</v>
      </c>
      <c r="I240" s="5">
        <v>131789</v>
      </c>
      <c r="J240" s="5" t="s">
        <v>200</v>
      </c>
      <c r="K240" s="5"/>
      <c r="L240" s="5"/>
      <c r="M240" s="5" t="e">
        <f t="shared" si="3"/>
        <v>#VALUE!</v>
      </c>
      <c r="N240" s="5"/>
      <c r="O240" s="5"/>
      <c r="P240" s="5"/>
      <c r="Q240" s="5" t="s">
        <v>408</v>
      </c>
      <c r="R240" s="5">
        <v>597</v>
      </c>
      <c r="S240" s="5"/>
      <c r="T240" s="5"/>
    </row>
    <row r="241" spans="1:20" x14ac:dyDescent="0.35">
      <c r="A241" s="5" t="s">
        <v>28</v>
      </c>
      <c r="B241" s="5" t="s">
        <v>29</v>
      </c>
      <c r="C241" s="5" t="s">
        <v>22</v>
      </c>
      <c r="D241" s="5" t="s">
        <v>23</v>
      </c>
      <c r="E241" s="5" t="s">
        <v>5</v>
      </c>
      <c r="F241" s="5"/>
      <c r="G241" s="5" t="s">
        <v>24</v>
      </c>
      <c r="H241" s="5">
        <v>131193</v>
      </c>
      <c r="I241" s="5">
        <v>131789</v>
      </c>
      <c r="J241" s="5" t="s">
        <v>200</v>
      </c>
      <c r="K241" s="5" t="s">
        <v>409</v>
      </c>
      <c r="L241" s="5"/>
      <c r="M241" s="5" t="e">
        <f t="shared" si="3"/>
        <v>#VALUE!</v>
      </c>
      <c r="N241" s="5" t="s">
        <v>410</v>
      </c>
      <c r="O241" s="5"/>
      <c r="P241" s="5"/>
      <c r="Q241" s="5" t="s">
        <v>408</v>
      </c>
      <c r="R241" s="5">
        <v>597</v>
      </c>
      <c r="S241" s="5">
        <v>198</v>
      </c>
      <c r="T241" s="5"/>
    </row>
    <row r="242" spans="1:20" x14ac:dyDescent="0.35">
      <c r="A242" s="5" t="s">
        <v>20</v>
      </c>
      <c r="B242" s="5" t="s">
        <v>21</v>
      </c>
      <c r="C242" s="5" t="s">
        <v>22</v>
      </c>
      <c r="D242" s="5" t="s">
        <v>23</v>
      </c>
      <c r="E242" s="5" t="s">
        <v>5</v>
      </c>
      <c r="F242" s="5"/>
      <c r="G242" s="5" t="s">
        <v>24</v>
      </c>
      <c r="H242" s="5">
        <v>132072</v>
      </c>
      <c r="I242" s="5">
        <v>133346</v>
      </c>
      <c r="J242" s="5" t="s">
        <v>25</v>
      </c>
      <c r="K242" s="5"/>
      <c r="L242" s="5"/>
      <c r="M242" s="5" t="e">
        <f t="shared" si="3"/>
        <v>#VALUE!</v>
      </c>
      <c r="N242" s="5"/>
      <c r="O242" s="5"/>
      <c r="P242" s="5"/>
      <c r="Q242" s="5" t="s">
        <v>411</v>
      </c>
      <c r="R242" s="5">
        <v>1275</v>
      </c>
      <c r="S242" s="5"/>
      <c r="T242" s="5"/>
    </row>
    <row r="243" spans="1:20" x14ac:dyDescent="0.35">
      <c r="A243" s="5" t="s">
        <v>28</v>
      </c>
      <c r="B243" s="5" t="s">
        <v>29</v>
      </c>
      <c r="C243" s="5" t="s">
        <v>22</v>
      </c>
      <c r="D243" s="5" t="s">
        <v>23</v>
      </c>
      <c r="E243" s="5" t="s">
        <v>5</v>
      </c>
      <c r="F243" s="5"/>
      <c r="G243" s="5" t="s">
        <v>24</v>
      </c>
      <c r="H243" s="5">
        <v>132072</v>
      </c>
      <c r="I243" s="5">
        <v>133346</v>
      </c>
      <c r="J243" s="5" t="s">
        <v>25</v>
      </c>
      <c r="K243" s="5" t="s">
        <v>412</v>
      </c>
      <c r="L243" s="5"/>
      <c r="M243" s="5" t="e">
        <f t="shared" si="3"/>
        <v>#VALUE!</v>
      </c>
      <c r="N243" s="5" t="s">
        <v>77</v>
      </c>
      <c r="O243" s="5"/>
      <c r="P243" s="5"/>
      <c r="Q243" s="5" t="s">
        <v>411</v>
      </c>
      <c r="R243" s="5">
        <v>1275</v>
      </c>
      <c r="S243" s="5">
        <v>424</v>
      </c>
      <c r="T243" s="5"/>
    </row>
    <row r="244" spans="1:20" x14ac:dyDescent="0.35">
      <c r="A244" s="5" t="s">
        <v>20</v>
      </c>
      <c r="B244" s="5" t="s">
        <v>21</v>
      </c>
      <c r="C244" s="5" t="s">
        <v>22</v>
      </c>
      <c r="D244" s="5" t="s">
        <v>23</v>
      </c>
      <c r="E244" s="5" t="s">
        <v>5</v>
      </c>
      <c r="F244" s="5"/>
      <c r="G244" s="5" t="s">
        <v>24</v>
      </c>
      <c r="H244" s="5">
        <v>133502</v>
      </c>
      <c r="I244" s="5">
        <v>134140</v>
      </c>
      <c r="J244" s="5" t="s">
        <v>25</v>
      </c>
      <c r="K244" s="5"/>
      <c r="L244" s="5"/>
      <c r="M244" s="5" t="e">
        <f t="shared" si="3"/>
        <v>#VALUE!</v>
      </c>
      <c r="N244" s="5"/>
      <c r="O244" s="5"/>
      <c r="P244" s="5"/>
      <c r="Q244" s="5" t="s">
        <v>413</v>
      </c>
      <c r="R244" s="5">
        <v>639</v>
      </c>
      <c r="S244" s="5"/>
      <c r="T244" s="5"/>
    </row>
    <row r="245" spans="1:20" x14ac:dyDescent="0.35">
      <c r="A245" s="5" t="s">
        <v>28</v>
      </c>
      <c r="B245" s="5" t="s">
        <v>29</v>
      </c>
      <c r="C245" s="5" t="s">
        <v>22</v>
      </c>
      <c r="D245" s="5" t="s">
        <v>23</v>
      </c>
      <c r="E245" s="5" t="s">
        <v>5</v>
      </c>
      <c r="F245" s="5"/>
      <c r="G245" s="5" t="s">
        <v>24</v>
      </c>
      <c r="H245" s="5">
        <v>133502</v>
      </c>
      <c r="I245" s="5">
        <v>134140</v>
      </c>
      <c r="J245" s="5" t="s">
        <v>25</v>
      </c>
      <c r="K245" s="5" t="s">
        <v>414</v>
      </c>
      <c r="L245" s="5"/>
      <c r="M245" s="5" t="e">
        <f t="shared" si="3"/>
        <v>#VALUE!</v>
      </c>
      <c r="N245" s="5" t="s">
        <v>415</v>
      </c>
      <c r="O245" s="5"/>
      <c r="P245" s="5"/>
      <c r="Q245" s="5" t="s">
        <v>413</v>
      </c>
      <c r="R245" s="5">
        <v>639</v>
      </c>
      <c r="S245" s="5">
        <v>212</v>
      </c>
      <c r="T245" s="5"/>
    </row>
    <row r="246" spans="1:20" x14ac:dyDescent="0.35">
      <c r="A246" s="5" t="s">
        <v>20</v>
      </c>
      <c r="B246" s="5" t="s">
        <v>21</v>
      </c>
      <c r="C246" s="5" t="s">
        <v>22</v>
      </c>
      <c r="D246" s="5" t="s">
        <v>23</v>
      </c>
      <c r="E246" s="5" t="s">
        <v>5</v>
      </c>
      <c r="F246" s="5"/>
      <c r="G246" s="5" t="s">
        <v>24</v>
      </c>
      <c r="H246" s="5">
        <v>134160</v>
      </c>
      <c r="I246" s="5">
        <v>134873</v>
      </c>
      <c r="J246" s="5" t="s">
        <v>25</v>
      </c>
      <c r="K246" s="5"/>
      <c r="L246" s="5"/>
      <c r="M246" s="5" t="e">
        <f t="shared" si="3"/>
        <v>#VALUE!</v>
      </c>
      <c r="N246" s="5"/>
      <c r="O246" s="5"/>
      <c r="P246" s="5"/>
      <c r="Q246" s="5" t="s">
        <v>416</v>
      </c>
      <c r="R246" s="5">
        <v>714</v>
      </c>
      <c r="S246" s="5"/>
      <c r="T246" s="5"/>
    </row>
    <row r="247" spans="1:20" x14ac:dyDescent="0.35">
      <c r="A247" s="5" t="s">
        <v>28</v>
      </c>
      <c r="B247" s="5" t="s">
        <v>29</v>
      </c>
      <c r="C247" s="5" t="s">
        <v>22</v>
      </c>
      <c r="D247" s="5" t="s">
        <v>23</v>
      </c>
      <c r="E247" s="5" t="s">
        <v>5</v>
      </c>
      <c r="F247" s="5"/>
      <c r="G247" s="5" t="s">
        <v>24</v>
      </c>
      <c r="H247" s="5">
        <v>134160</v>
      </c>
      <c r="I247" s="5">
        <v>134873</v>
      </c>
      <c r="J247" s="5" t="s">
        <v>25</v>
      </c>
      <c r="K247" s="5" t="s">
        <v>417</v>
      </c>
      <c r="L247" s="5"/>
      <c r="M247" s="5" t="e">
        <f t="shared" si="3"/>
        <v>#VALUE!</v>
      </c>
      <c r="N247" s="5" t="s">
        <v>418</v>
      </c>
      <c r="O247" s="5"/>
      <c r="P247" s="5"/>
      <c r="Q247" s="5" t="s">
        <v>416</v>
      </c>
      <c r="R247" s="5">
        <v>714</v>
      </c>
      <c r="S247" s="5">
        <v>237</v>
      </c>
      <c r="T247" s="5"/>
    </row>
    <row r="248" spans="1:20" x14ac:dyDescent="0.35">
      <c r="A248" s="5" t="s">
        <v>20</v>
      </c>
      <c r="B248" s="5" t="s">
        <v>21</v>
      </c>
      <c r="C248" s="5" t="s">
        <v>22</v>
      </c>
      <c r="D248" s="5" t="s">
        <v>23</v>
      </c>
      <c r="E248" s="5" t="s">
        <v>5</v>
      </c>
      <c r="F248" s="5"/>
      <c r="G248" s="5" t="s">
        <v>24</v>
      </c>
      <c r="H248" s="5">
        <v>134851</v>
      </c>
      <c r="I248" s="5">
        <v>135876</v>
      </c>
      <c r="J248" s="5" t="s">
        <v>25</v>
      </c>
      <c r="K248" s="5"/>
      <c r="L248" s="5"/>
      <c r="M248" s="5" t="e">
        <f t="shared" si="3"/>
        <v>#VALUE!</v>
      </c>
      <c r="N248" s="5"/>
      <c r="O248" s="5"/>
      <c r="P248" s="5"/>
      <c r="Q248" s="5" t="s">
        <v>419</v>
      </c>
      <c r="R248" s="5">
        <v>1026</v>
      </c>
      <c r="S248" s="5"/>
      <c r="T248" s="5"/>
    </row>
    <row r="249" spans="1:20" x14ac:dyDescent="0.35">
      <c r="A249" s="5" t="s">
        <v>28</v>
      </c>
      <c r="B249" s="5" t="s">
        <v>29</v>
      </c>
      <c r="C249" s="5" t="s">
        <v>22</v>
      </c>
      <c r="D249" s="5" t="s">
        <v>23</v>
      </c>
      <c r="E249" s="5" t="s">
        <v>5</v>
      </c>
      <c r="F249" s="5"/>
      <c r="G249" s="5" t="s">
        <v>24</v>
      </c>
      <c r="H249" s="5">
        <v>134851</v>
      </c>
      <c r="I249" s="5">
        <v>135876</v>
      </c>
      <c r="J249" s="5" t="s">
        <v>25</v>
      </c>
      <c r="K249" s="5" t="s">
        <v>420</v>
      </c>
      <c r="L249" s="5"/>
      <c r="M249" s="5" t="e">
        <f t="shared" si="3"/>
        <v>#VALUE!</v>
      </c>
      <c r="N249" s="5" t="s">
        <v>393</v>
      </c>
      <c r="O249" s="5"/>
      <c r="P249" s="5"/>
      <c r="Q249" s="5" t="s">
        <v>419</v>
      </c>
      <c r="R249" s="5">
        <v>1026</v>
      </c>
      <c r="S249" s="5">
        <v>341</v>
      </c>
      <c r="T249" s="5"/>
    </row>
    <row r="250" spans="1:20" x14ac:dyDescent="0.35">
      <c r="A250" s="5" t="s">
        <v>20</v>
      </c>
      <c r="B250" s="5" t="s">
        <v>21</v>
      </c>
      <c r="C250" s="5" t="s">
        <v>22</v>
      </c>
      <c r="D250" s="5" t="s">
        <v>23</v>
      </c>
      <c r="E250" s="5" t="s">
        <v>5</v>
      </c>
      <c r="F250" s="5"/>
      <c r="G250" s="5" t="s">
        <v>24</v>
      </c>
      <c r="H250" s="5">
        <v>136182</v>
      </c>
      <c r="I250" s="5">
        <v>136850</v>
      </c>
      <c r="J250" s="5" t="s">
        <v>25</v>
      </c>
      <c r="K250" s="5"/>
      <c r="L250" s="5"/>
      <c r="M250" s="5" t="e">
        <f t="shared" si="3"/>
        <v>#VALUE!</v>
      </c>
      <c r="N250" s="5"/>
      <c r="O250" s="5"/>
      <c r="P250" s="5"/>
      <c r="Q250" s="5" t="s">
        <v>421</v>
      </c>
      <c r="R250" s="5">
        <v>669</v>
      </c>
      <c r="S250" s="5"/>
      <c r="T250" s="5"/>
    </row>
    <row r="251" spans="1:20" x14ac:dyDescent="0.35">
      <c r="A251" s="5" t="s">
        <v>28</v>
      </c>
      <c r="B251" s="5" t="s">
        <v>29</v>
      </c>
      <c r="C251" s="5" t="s">
        <v>22</v>
      </c>
      <c r="D251" s="5" t="s">
        <v>23</v>
      </c>
      <c r="E251" s="5" t="s">
        <v>5</v>
      </c>
      <c r="F251" s="5"/>
      <c r="G251" s="5" t="s">
        <v>24</v>
      </c>
      <c r="H251" s="5">
        <v>136182</v>
      </c>
      <c r="I251" s="5">
        <v>136850</v>
      </c>
      <c r="J251" s="5" t="s">
        <v>25</v>
      </c>
      <c r="K251" s="5" t="s">
        <v>422</v>
      </c>
      <c r="L251" s="5"/>
      <c r="M251" s="5" t="e">
        <f t="shared" si="3"/>
        <v>#VALUE!</v>
      </c>
      <c r="N251" s="5" t="s">
        <v>272</v>
      </c>
      <c r="O251" s="5"/>
      <c r="P251" s="5"/>
      <c r="Q251" s="5" t="s">
        <v>421</v>
      </c>
      <c r="R251" s="5">
        <v>669</v>
      </c>
      <c r="S251" s="5">
        <v>222</v>
      </c>
      <c r="T251" s="5"/>
    </row>
    <row r="252" spans="1:20" x14ac:dyDescent="0.35">
      <c r="A252" s="5" t="s">
        <v>20</v>
      </c>
      <c r="B252" s="5" t="s">
        <v>21</v>
      </c>
      <c r="C252" s="5" t="s">
        <v>22</v>
      </c>
      <c r="D252" s="5" t="s">
        <v>23</v>
      </c>
      <c r="E252" s="5" t="s">
        <v>5</v>
      </c>
      <c r="F252" s="5"/>
      <c r="G252" s="5" t="s">
        <v>24</v>
      </c>
      <c r="H252" s="5">
        <v>136847</v>
      </c>
      <c r="I252" s="5">
        <v>139255</v>
      </c>
      <c r="J252" s="5" t="s">
        <v>25</v>
      </c>
      <c r="K252" s="5"/>
      <c r="L252" s="5"/>
      <c r="M252" s="5" t="e">
        <f t="shared" si="3"/>
        <v>#VALUE!</v>
      </c>
      <c r="N252" s="5"/>
      <c r="O252" s="5"/>
      <c r="P252" s="5"/>
      <c r="Q252" s="5" t="s">
        <v>423</v>
      </c>
      <c r="R252" s="5">
        <v>2409</v>
      </c>
      <c r="S252" s="5"/>
      <c r="T252" s="5"/>
    </row>
    <row r="253" spans="1:20" x14ac:dyDescent="0.35">
      <c r="A253" s="5" t="s">
        <v>28</v>
      </c>
      <c r="B253" s="5" t="s">
        <v>29</v>
      </c>
      <c r="C253" s="5" t="s">
        <v>22</v>
      </c>
      <c r="D253" s="5" t="s">
        <v>23</v>
      </c>
      <c r="E253" s="5" t="s">
        <v>5</v>
      </c>
      <c r="F253" s="5"/>
      <c r="G253" s="5" t="s">
        <v>24</v>
      </c>
      <c r="H253" s="5">
        <v>136847</v>
      </c>
      <c r="I253" s="5">
        <v>139255</v>
      </c>
      <c r="J253" s="5" t="s">
        <v>25</v>
      </c>
      <c r="K253" s="5" t="s">
        <v>424</v>
      </c>
      <c r="L253" s="5"/>
      <c r="M253" s="5" t="e">
        <f t="shared" si="3"/>
        <v>#VALUE!</v>
      </c>
      <c r="N253" s="5" t="s">
        <v>80</v>
      </c>
      <c r="O253" s="5"/>
      <c r="P253" s="5"/>
      <c r="Q253" s="5" t="s">
        <v>423</v>
      </c>
      <c r="R253" s="5">
        <v>2409</v>
      </c>
      <c r="S253" s="5">
        <v>802</v>
      </c>
      <c r="T253" s="5"/>
    </row>
    <row r="254" spans="1:20" x14ac:dyDescent="0.35">
      <c r="A254" s="5" t="s">
        <v>20</v>
      </c>
      <c r="B254" s="5" t="s">
        <v>21</v>
      </c>
      <c r="C254" s="5" t="s">
        <v>22</v>
      </c>
      <c r="D254" s="5" t="s">
        <v>23</v>
      </c>
      <c r="E254" s="5" t="s">
        <v>5</v>
      </c>
      <c r="F254" s="5"/>
      <c r="G254" s="5" t="s">
        <v>24</v>
      </c>
      <c r="H254" s="5">
        <v>139398</v>
      </c>
      <c r="I254" s="5">
        <v>139907</v>
      </c>
      <c r="J254" s="5" t="s">
        <v>25</v>
      </c>
      <c r="K254" s="5"/>
      <c r="L254" s="5"/>
      <c r="M254" s="5" t="e">
        <f t="shared" si="3"/>
        <v>#VALUE!</v>
      </c>
      <c r="N254" s="5"/>
      <c r="O254" s="5"/>
      <c r="P254" s="5"/>
      <c r="Q254" s="5" t="s">
        <v>425</v>
      </c>
      <c r="R254" s="5">
        <v>510</v>
      </c>
      <c r="S254" s="5"/>
      <c r="T254" s="5"/>
    </row>
    <row r="255" spans="1:20" x14ac:dyDescent="0.35">
      <c r="A255" s="5" t="s">
        <v>28</v>
      </c>
      <c r="B255" s="5" t="s">
        <v>29</v>
      </c>
      <c r="C255" s="5" t="s">
        <v>22</v>
      </c>
      <c r="D255" s="5" t="s">
        <v>23</v>
      </c>
      <c r="E255" s="5" t="s">
        <v>5</v>
      </c>
      <c r="F255" s="5"/>
      <c r="G255" s="5" t="s">
        <v>24</v>
      </c>
      <c r="H255" s="5">
        <v>139398</v>
      </c>
      <c r="I255" s="5">
        <v>139907</v>
      </c>
      <c r="J255" s="5" t="s">
        <v>25</v>
      </c>
      <c r="K255" s="5" t="s">
        <v>426</v>
      </c>
      <c r="L255" s="5"/>
      <c r="M255" s="5" t="e">
        <f t="shared" si="3"/>
        <v>#VALUE!</v>
      </c>
      <c r="N255" s="5" t="s">
        <v>427</v>
      </c>
      <c r="O255" s="5"/>
      <c r="P255" s="5"/>
      <c r="Q255" s="5" t="s">
        <v>425</v>
      </c>
      <c r="R255" s="5">
        <v>510</v>
      </c>
      <c r="S255" s="5">
        <v>169</v>
      </c>
      <c r="T255" s="5"/>
    </row>
    <row r="256" spans="1:20" x14ac:dyDescent="0.35">
      <c r="A256" s="5" t="s">
        <v>20</v>
      </c>
      <c r="B256" s="5" t="s">
        <v>21</v>
      </c>
      <c r="C256" s="5" t="s">
        <v>22</v>
      </c>
      <c r="D256" s="5" t="s">
        <v>23</v>
      </c>
      <c r="E256" s="5" t="s">
        <v>5</v>
      </c>
      <c r="F256" s="5"/>
      <c r="G256" s="5" t="s">
        <v>24</v>
      </c>
      <c r="H256" s="5">
        <v>139894</v>
      </c>
      <c r="I256" s="5">
        <v>142281</v>
      </c>
      <c r="J256" s="5" t="s">
        <v>25</v>
      </c>
      <c r="K256" s="5"/>
      <c r="L256" s="5"/>
      <c r="M256" s="5" t="e">
        <f t="shared" si="3"/>
        <v>#VALUE!</v>
      </c>
      <c r="N256" s="5"/>
      <c r="O256" s="5"/>
      <c r="P256" s="5"/>
      <c r="Q256" s="5" t="s">
        <v>428</v>
      </c>
      <c r="R256" s="5">
        <v>2388</v>
      </c>
      <c r="S256" s="5"/>
      <c r="T256" s="5"/>
    </row>
    <row r="257" spans="1:20" x14ac:dyDescent="0.35">
      <c r="A257" s="5" t="s">
        <v>28</v>
      </c>
      <c r="B257" s="5" t="s">
        <v>29</v>
      </c>
      <c r="C257" s="5" t="s">
        <v>22</v>
      </c>
      <c r="D257" s="5" t="s">
        <v>23</v>
      </c>
      <c r="E257" s="5" t="s">
        <v>5</v>
      </c>
      <c r="F257" s="5"/>
      <c r="G257" s="5" t="s">
        <v>24</v>
      </c>
      <c r="H257" s="5">
        <v>139894</v>
      </c>
      <c r="I257" s="5">
        <v>142281</v>
      </c>
      <c r="J257" s="5" t="s">
        <v>25</v>
      </c>
      <c r="K257" s="5" t="s">
        <v>429</v>
      </c>
      <c r="L257" s="5"/>
      <c r="M257" s="5" t="e">
        <f t="shared" si="3"/>
        <v>#VALUE!</v>
      </c>
      <c r="N257" s="5" t="s">
        <v>77</v>
      </c>
      <c r="O257" s="5"/>
      <c r="P257" s="5"/>
      <c r="Q257" s="5" t="s">
        <v>428</v>
      </c>
      <c r="R257" s="5">
        <v>2388</v>
      </c>
      <c r="S257" s="5">
        <v>795</v>
      </c>
      <c r="T257" s="5"/>
    </row>
    <row r="258" spans="1:20" x14ac:dyDescent="0.35">
      <c r="A258" s="5" t="s">
        <v>20</v>
      </c>
      <c r="B258" s="5" t="s">
        <v>21</v>
      </c>
      <c r="C258" s="5" t="s">
        <v>22</v>
      </c>
      <c r="D258" s="5" t="s">
        <v>23</v>
      </c>
      <c r="E258" s="5" t="s">
        <v>5</v>
      </c>
      <c r="F258" s="5"/>
      <c r="G258" s="5" t="s">
        <v>24</v>
      </c>
      <c r="H258" s="5">
        <v>142515</v>
      </c>
      <c r="I258" s="5">
        <v>144095</v>
      </c>
      <c r="J258" s="5" t="s">
        <v>200</v>
      </c>
      <c r="K258" s="5"/>
      <c r="L258" s="5"/>
      <c r="M258" s="5" t="e">
        <f t="shared" si="3"/>
        <v>#VALUE!</v>
      </c>
      <c r="N258" s="5"/>
      <c r="O258" s="5"/>
      <c r="P258" s="5"/>
      <c r="Q258" s="5" t="s">
        <v>430</v>
      </c>
      <c r="R258" s="5">
        <v>1581</v>
      </c>
      <c r="S258" s="5"/>
      <c r="T258" s="5"/>
    </row>
    <row r="259" spans="1:20" x14ac:dyDescent="0.35">
      <c r="A259" s="5" t="s">
        <v>28</v>
      </c>
      <c r="B259" s="5" t="s">
        <v>29</v>
      </c>
      <c r="C259" s="5" t="s">
        <v>22</v>
      </c>
      <c r="D259" s="5" t="s">
        <v>23</v>
      </c>
      <c r="E259" s="5" t="s">
        <v>5</v>
      </c>
      <c r="F259" s="5"/>
      <c r="G259" s="5" t="s">
        <v>24</v>
      </c>
      <c r="H259" s="5">
        <v>142515</v>
      </c>
      <c r="I259" s="5">
        <v>144095</v>
      </c>
      <c r="J259" s="5" t="s">
        <v>200</v>
      </c>
      <c r="K259" s="5" t="s">
        <v>431</v>
      </c>
      <c r="L259" s="5"/>
      <c r="M259" s="5" t="e">
        <f t="shared" si="3"/>
        <v>#VALUE!</v>
      </c>
      <c r="N259" s="5" t="s">
        <v>77</v>
      </c>
      <c r="O259" s="5"/>
      <c r="P259" s="5"/>
      <c r="Q259" s="5" t="s">
        <v>430</v>
      </c>
      <c r="R259" s="5">
        <v>1581</v>
      </c>
      <c r="S259" s="5">
        <v>526</v>
      </c>
      <c r="T259" s="5"/>
    </row>
    <row r="260" spans="1:20" x14ac:dyDescent="0.35">
      <c r="A260" s="5" t="s">
        <v>20</v>
      </c>
      <c r="B260" s="5" t="s">
        <v>21</v>
      </c>
      <c r="C260" s="5" t="s">
        <v>22</v>
      </c>
      <c r="D260" s="5" t="s">
        <v>23</v>
      </c>
      <c r="E260" s="5" t="s">
        <v>5</v>
      </c>
      <c r="F260" s="5"/>
      <c r="G260" s="5" t="s">
        <v>24</v>
      </c>
      <c r="H260" s="5">
        <v>144480</v>
      </c>
      <c r="I260" s="5">
        <v>145988</v>
      </c>
      <c r="J260" s="5" t="s">
        <v>25</v>
      </c>
      <c r="K260" s="5"/>
      <c r="L260" s="5"/>
      <c r="M260" s="5" t="e">
        <f t="shared" ref="M260:M323" si="4">SEARCH("transporter",N260,1)</f>
        <v>#VALUE!</v>
      </c>
      <c r="N260" s="5"/>
      <c r="O260" s="5" t="s">
        <v>432</v>
      </c>
      <c r="P260" s="5"/>
      <c r="Q260" s="5" t="s">
        <v>433</v>
      </c>
      <c r="R260" s="5">
        <v>1509</v>
      </c>
      <c r="S260" s="5"/>
      <c r="T260" s="5"/>
    </row>
    <row r="261" spans="1:20" x14ac:dyDescent="0.35">
      <c r="A261" s="5" t="s">
        <v>28</v>
      </c>
      <c r="B261" s="5" t="s">
        <v>29</v>
      </c>
      <c r="C261" s="5" t="s">
        <v>22</v>
      </c>
      <c r="D261" s="5" t="s">
        <v>23</v>
      </c>
      <c r="E261" s="5" t="s">
        <v>5</v>
      </c>
      <c r="F261" s="5"/>
      <c r="G261" s="5" t="s">
        <v>24</v>
      </c>
      <c r="H261" s="5">
        <v>144480</v>
      </c>
      <c r="I261" s="5">
        <v>145988</v>
      </c>
      <c r="J261" s="5" t="s">
        <v>25</v>
      </c>
      <c r="K261" s="5" t="s">
        <v>434</v>
      </c>
      <c r="L261" s="5"/>
      <c r="M261" s="5" t="e">
        <f t="shared" si="4"/>
        <v>#VALUE!</v>
      </c>
      <c r="N261" s="5" t="s">
        <v>435</v>
      </c>
      <c r="O261" s="5" t="s">
        <v>432</v>
      </c>
      <c r="P261" s="5"/>
      <c r="Q261" s="5" t="s">
        <v>433</v>
      </c>
      <c r="R261" s="5">
        <v>1509</v>
      </c>
      <c r="S261" s="5">
        <v>502</v>
      </c>
      <c r="T261" s="5"/>
    </row>
    <row r="262" spans="1:20" x14ac:dyDescent="0.35">
      <c r="A262" s="5" t="s">
        <v>20</v>
      </c>
      <c r="B262" s="5" t="s">
        <v>436</v>
      </c>
      <c r="C262" s="5" t="s">
        <v>22</v>
      </c>
      <c r="D262" s="5" t="s">
        <v>23</v>
      </c>
      <c r="E262" s="5" t="s">
        <v>5</v>
      </c>
      <c r="F262" s="5"/>
      <c r="G262" s="5" t="s">
        <v>24</v>
      </c>
      <c r="H262" s="5">
        <v>146438</v>
      </c>
      <c r="I262" s="5">
        <v>146527</v>
      </c>
      <c r="J262" s="5" t="s">
        <v>25</v>
      </c>
      <c r="K262" s="5"/>
      <c r="L262" s="5"/>
      <c r="M262" s="5" t="e">
        <f t="shared" si="4"/>
        <v>#VALUE!</v>
      </c>
      <c r="N262" s="5"/>
      <c r="O262" s="5" t="s">
        <v>437</v>
      </c>
      <c r="P262" s="5"/>
      <c r="Q262" s="5" t="s">
        <v>438</v>
      </c>
      <c r="R262" s="5">
        <v>90</v>
      </c>
      <c r="S262" s="5"/>
      <c r="T262" s="5"/>
    </row>
    <row r="263" spans="1:20" x14ac:dyDescent="0.35">
      <c r="A263" s="5" t="s">
        <v>436</v>
      </c>
      <c r="B263" s="5"/>
      <c r="C263" s="5" t="s">
        <v>22</v>
      </c>
      <c r="D263" s="5" t="s">
        <v>23</v>
      </c>
      <c r="E263" s="5" t="s">
        <v>5</v>
      </c>
      <c r="F263" s="5"/>
      <c r="G263" s="5" t="s">
        <v>24</v>
      </c>
      <c r="H263" s="5">
        <v>146438</v>
      </c>
      <c r="I263" s="5">
        <v>146527</v>
      </c>
      <c r="J263" s="5" t="s">
        <v>25</v>
      </c>
      <c r="K263" s="5"/>
      <c r="L263" s="5"/>
      <c r="M263" s="5" t="e">
        <f>SEARCH("ribosomal",N263,1)</f>
        <v>#VALUE!</v>
      </c>
      <c r="N263" s="5" t="s">
        <v>439</v>
      </c>
      <c r="O263" s="5" t="s">
        <v>437</v>
      </c>
      <c r="P263" s="5"/>
      <c r="Q263" s="5" t="s">
        <v>438</v>
      </c>
      <c r="R263" s="5">
        <v>90</v>
      </c>
      <c r="S263" s="5"/>
      <c r="T263" s="5"/>
    </row>
    <row r="264" spans="1:20" x14ac:dyDescent="0.35">
      <c r="A264" s="5" t="s">
        <v>20</v>
      </c>
      <c r="B264" s="5" t="s">
        <v>21</v>
      </c>
      <c r="C264" s="5" t="s">
        <v>22</v>
      </c>
      <c r="D264" s="5" t="s">
        <v>23</v>
      </c>
      <c r="E264" s="5" t="s">
        <v>5</v>
      </c>
      <c r="F264" s="5"/>
      <c r="G264" s="5" t="s">
        <v>24</v>
      </c>
      <c r="H264" s="5">
        <v>146604</v>
      </c>
      <c r="I264" s="5">
        <v>147356</v>
      </c>
      <c r="J264" s="5" t="s">
        <v>200</v>
      </c>
      <c r="K264" s="5"/>
      <c r="L264" s="5"/>
      <c r="M264" s="5" t="e">
        <f t="shared" si="4"/>
        <v>#VALUE!</v>
      </c>
      <c r="N264" s="5"/>
      <c r="O264" s="5"/>
      <c r="P264" s="5"/>
      <c r="Q264" s="5" t="s">
        <v>440</v>
      </c>
      <c r="R264" s="5">
        <v>753</v>
      </c>
      <c r="S264" s="5"/>
      <c r="T264" s="5"/>
    </row>
    <row r="265" spans="1:20" x14ac:dyDescent="0.35">
      <c r="A265" s="5" t="s">
        <v>28</v>
      </c>
      <c r="B265" s="5" t="s">
        <v>29</v>
      </c>
      <c r="C265" s="5" t="s">
        <v>22</v>
      </c>
      <c r="D265" s="5" t="s">
        <v>23</v>
      </c>
      <c r="E265" s="5" t="s">
        <v>5</v>
      </c>
      <c r="F265" s="5"/>
      <c r="G265" s="5" t="s">
        <v>24</v>
      </c>
      <c r="H265" s="5">
        <v>146604</v>
      </c>
      <c r="I265" s="5">
        <v>147356</v>
      </c>
      <c r="J265" s="5" t="s">
        <v>200</v>
      </c>
      <c r="K265" s="5" t="s">
        <v>441</v>
      </c>
      <c r="L265" s="5"/>
      <c r="M265" s="5" t="e">
        <f t="shared" si="4"/>
        <v>#VALUE!</v>
      </c>
      <c r="N265" s="5" t="s">
        <v>442</v>
      </c>
      <c r="O265" s="5"/>
      <c r="P265" s="5"/>
      <c r="Q265" s="5" t="s">
        <v>440</v>
      </c>
      <c r="R265" s="5">
        <v>753</v>
      </c>
      <c r="S265" s="5">
        <v>250</v>
      </c>
      <c r="T265" s="5"/>
    </row>
    <row r="266" spans="1:20" x14ac:dyDescent="0.35">
      <c r="A266" s="5" t="s">
        <v>20</v>
      </c>
      <c r="B266" s="5" t="s">
        <v>21</v>
      </c>
      <c r="C266" s="5" t="s">
        <v>22</v>
      </c>
      <c r="D266" s="5" t="s">
        <v>23</v>
      </c>
      <c r="E266" s="5" t="s">
        <v>5</v>
      </c>
      <c r="F266" s="5"/>
      <c r="G266" s="5" t="s">
        <v>24</v>
      </c>
      <c r="H266" s="5">
        <v>147570</v>
      </c>
      <c r="I266" s="5">
        <v>148106</v>
      </c>
      <c r="J266" s="5" t="s">
        <v>25</v>
      </c>
      <c r="K266" s="5"/>
      <c r="L266" s="5"/>
      <c r="M266" s="5" t="e">
        <f t="shared" si="4"/>
        <v>#VALUE!</v>
      </c>
      <c r="N266" s="5"/>
      <c r="O266" s="5"/>
      <c r="P266" s="5"/>
      <c r="Q266" s="5" t="s">
        <v>443</v>
      </c>
      <c r="R266" s="5">
        <v>537</v>
      </c>
      <c r="S266" s="5"/>
      <c r="T266" s="5"/>
    </row>
    <row r="267" spans="1:20" x14ac:dyDescent="0.35">
      <c r="A267" s="5" t="s">
        <v>28</v>
      </c>
      <c r="B267" s="5" t="s">
        <v>29</v>
      </c>
      <c r="C267" s="5" t="s">
        <v>22</v>
      </c>
      <c r="D267" s="5" t="s">
        <v>23</v>
      </c>
      <c r="E267" s="5" t="s">
        <v>5</v>
      </c>
      <c r="F267" s="5"/>
      <c r="G267" s="5" t="s">
        <v>24</v>
      </c>
      <c r="H267" s="5">
        <v>147570</v>
      </c>
      <c r="I267" s="5">
        <v>148106</v>
      </c>
      <c r="J267" s="5" t="s">
        <v>25</v>
      </c>
      <c r="K267" s="5" t="s">
        <v>444</v>
      </c>
      <c r="L267" s="5"/>
      <c r="M267" s="5" t="e">
        <f t="shared" si="4"/>
        <v>#VALUE!</v>
      </c>
      <c r="N267" s="5" t="s">
        <v>77</v>
      </c>
      <c r="O267" s="5"/>
      <c r="P267" s="5"/>
      <c r="Q267" s="5" t="s">
        <v>443</v>
      </c>
      <c r="R267" s="5">
        <v>537</v>
      </c>
      <c r="S267" s="5">
        <v>178</v>
      </c>
      <c r="T267" s="5"/>
    </row>
    <row r="268" spans="1:20" x14ac:dyDescent="0.35">
      <c r="A268" s="5" t="s">
        <v>20</v>
      </c>
      <c r="B268" s="5" t="s">
        <v>21</v>
      </c>
      <c r="C268" s="5" t="s">
        <v>22</v>
      </c>
      <c r="D268" s="5" t="s">
        <v>23</v>
      </c>
      <c r="E268" s="5" t="s">
        <v>5</v>
      </c>
      <c r="F268" s="5"/>
      <c r="G268" s="5" t="s">
        <v>24</v>
      </c>
      <c r="H268" s="5">
        <v>148253</v>
      </c>
      <c r="I268" s="5">
        <v>149512</v>
      </c>
      <c r="J268" s="5" t="s">
        <v>25</v>
      </c>
      <c r="K268" s="5"/>
      <c r="L268" s="5"/>
      <c r="M268" s="5" t="e">
        <f t="shared" si="4"/>
        <v>#VALUE!</v>
      </c>
      <c r="N268" s="5"/>
      <c r="O268" s="5"/>
      <c r="P268" s="5"/>
      <c r="Q268" s="5" t="s">
        <v>445</v>
      </c>
      <c r="R268" s="5">
        <v>1260</v>
      </c>
      <c r="S268" s="5"/>
      <c r="T268" s="5"/>
    </row>
    <row r="269" spans="1:20" x14ac:dyDescent="0.35">
      <c r="A269" s="5" t="s">
        <v>28</v>
      </c>
      <c r="B269" s="5" t="s">
        <v>29</v>
      </c>
      <c r="C269" s="5" t="s">
        <v>22</v>
      </c>
      <c r="D269" s="5" t="s">
        <v>23</v>
      </c>
      <c r="E269" s="5" t="s">
        <v>5</v>
      </c>
      <c r="F269" s="5"/>
      <c r="G269" s="5" t="s">
        <v>24</v>
      </c>
      <c r="H269" s="5">
        <v>148253</v>
      </c>
      <c r="I269" s="5">
        <v>149512</v>
      </c>
      <c r="J269" s="5" t="s">
        <v>25</v>
      </c>
      <c r="K269" s="5" t="s">
        <v>446</v>
      </c>
      <c r="L269" s="5"/>
      <c r="M269" s="5" t="e">
        <f t="shared" si="4"/>
        <v>#VALUE!</v>
      </c>
      <c r="N269" s="5" t="s">
        <v>447</v>
      </c>
      <c r="O269" s="5"/>
      <c r="P269" s="5"/>
      <c r="Q269" s="5" t="s">
        <v>445</v>
      </c>
      <c r="R269" s="5">
        <v>1260</v>
      </c>
      <c r="S269" s="5">
        <v>419</v>
      </c>
      <c r="T269" s="5"/>
    </row>
    <row r="270" spans="1:20" x14ac:dyDescent="0.35">
      <c r="A270" s="5" t="s">
        <v>20</v>
      </c>
      <c r="B270" s="5" t="s">
        <v>21</v>
      </c>
      <c r="C270" s="5" t="s">
        <v>22</v>
      </c>
      <c r="D270" s="5" t="s">
        <v>23</v>
      </c>
      <c r="E270" s="5" t="s">
        <v>5</v>
      </c>
      <c r="F270" s="5"/>
      <c r="G270" s="5" t="s">
        <v>24</v>
      </c>
      <c r="H270" s="5">
        <v>149505</v>
      </c>
      <c r="I270" s="5">
        <v>150305</v>
      </c>
      <c r="J270" s="5" t="s">
        <v>25</v>
      </c>
      <c r="K270" s="5"/>
      <c r="L270" s="5"/>
      <c r="M270" s="5" t="e">
        <f t="shared" si="4"/>
        <v>#VALUE!</v>
      </c>
      <c r="N270" s="5"/>
      <c r="O270" s="5"/>
      <c r="P270" s="5"/>
      <c r="Q270" s="5" t="s">
        <v>448</v>
      </c>
      <c r="R270" s="5">
        <v>801</v>
      </c>
      <c r="S270" s="5"/>
      <c r="T270" s="5"/>
    </row>
    <row r="271" spans="1:20" x14ac:dyDescent="0.35">
      <c r="A271" s="5" t="s">
        <v>28</v>
      </c>
      <c r="B271" s="5" t="s">
        <v>29</v>
      </c>
      <c r="C271" s="5" t="s">
        <v>22</v>
      </c>
      <c r="D271" s="5" t="s">
        <v>23</v>
      </c>
      <c r="E271" s="5" t="s">
        <v>5</v>
      </c>
      <c r="F271" s="5"/>
      <c r="G271" s="5" t="s">
        <v>24</v>
      </c>
      <c r="H271" s="5">
        <v>149505</v>
      </c>
      <c r="I271" s="5">
        <v>150305</v>
      </c>
      <c r="J271" s="5" t="s">
        <v>25</v>
      </c>
      <c r="K271" s="5" t="s">
        <v>449</v>
      </c>
      <c r="L271" s="5"/>
      <c r="M271" s="5" t="e">
        <f t="shared" si="4"/>
        <v>#VALUE!</v>
      </c>
      <c r="N271" s="5" t="s">
        <v>447</v>
      </c>
      <c r="O271" s="5"/>
      <c r="P271" s="5"/>
      <c r="Q271" s="5" t="s">
        <v>448</v>
      </c>
      <c r="R271" s="5">
        <v>801</v>
      </c>
      <c r="S271" s="5">
        <v>266</v>
      </c>
      <c r="T271" s="5"/>
    </row>
    <row r="272" spans="1:20" x14ac:dyDescent="0.35">
      <c r="A272" s="5" t="s">
        <v>20</v>
      </c>
      <c r="B272" s="5" t="s">
        <v>21</v>
      </c>
      <c r="C272" s="5" t="s">
        <v>22</v>
      </c>
      <c r="D272" s="5" t="s">
        <v>23</v>
      </c>
      <c r="E272" s="5" t="s">
        <v>5</v>
      </c>
      <c r="F272" s="5"/>
      <c r="G272" s="5" t="s">
        <v>24</v>
      </c>
      <c r="H272" s="5">
        <v>150382</v>
      </c>
      <c r="I272" s="5">
        <v>150804</v>
      </c>
      <c r="J272" s="5" t="s">
        <v>200</v>
      </c>
      <c r="K272" s="5"/>
      <c r="L272" s="5"/>
      <c r="M272" s="5" t="e">
        <f t="shared" si="4"/>
        <v>#VALUE!</v>
      </c>
      <c r="N272" s="5"/>
      <c r="O272" s="5"/>
      <c r="P272" s="5"/>
      <c r="Q272" s="5" t="s">
        <v>450</v>
      </c>
      <c r="R272" s="5">
        <v>423</v>
      </c>
      <c r="S272" s="5"/>
      <c r="T272" s="5"/>
    </row>
    <row r="273" spans="1:20" x14ac:dyDescent="0.35">
      <c r="A273" s="5" t="s">
        <v>28</v>
      </c>
      <c r="B273" s="5" t="s">
        <v>29</v>
      </c>
      <c r="C273" s="5" t="s">
        <v>22</v>
      </c>
      <c r="D273" s="5" t="s">
        <v>23</v>
      </c>
      <c r="E273" s="5" t="s">
        <v>5</v>
      </c>
      <c r="F273" s="5"/>
      <c r="G273" s="5" t="s">
        <v>24</v>
      </c>
      <c r="H273" s="5">
        <v>150382</v>
      </c>
      <c r="I273" s="5">
        <v>150804</v>
      </c>
      <c r="J273" s="5" t="s">
        <v>200</v>
      </c>
      <c r="K273" s="5" t="s">
        <v>451</v>
      </c>
      <c r="L273" s="5"/>
      <c r="M273" s="5" t="e">
        <f t="shared" si="4"/>
        <v>#VALUE!</v>
      </c>
      <c r="N273" s="5" t="s">
        <v>452</v>
      </c>
      <c r="O273" s="5"/>
      <c r="P273" s="5"/>
      <c r="Q273" s="5" t="s">
        <v>450</v>
      </c>
      <c r="R273" s="5">
        <v>423</v>
      </c>
      <c r="S273" s="5">
        <v>140</v>
      </c>
      <c r="T273" s="5"/>
    </row>
    <row r="274" spans="1:20" x14ac:dyDescent="0.35">
      <c r="A274" s="5" t="s">
        <v>20</v>
      </c>
      <c r="B274" s="5" t="s">
        <v>21</v>
      </c>
      <c r="C274" s="5" t="s">
        <v>22</v>
      </c>
      <c r="D274" s="5" t="s">
        <v>23</v>
      </c>
      <c r="E274" s="5" t="s">
        <v>5</v>
      </c>
      <c r="F274" s="5"/>
      <c r="G274" s="5" t="s">
        <v>24</v>
      </c>
      <c r="H274" s="5">
        <v>150925</v>
      </c>
      <c r="I274" s="5">
        <v>151254</v>
      </c>
      <c r="J274" s="5" t="s">
        <v>200</v>
      </c>
      <c r="K274" s="5"/>
      <c r="L274" s="5"/>
      <c r="M274" s="5" t="e">
        <f t="shared" si="4"/>
        <v>#VALUE!</v>
      </c>
      <c r="N274" s="5"/>
      <c r="O274" s="5"/>
      <c r="P274" s="5"/>
      <c r="Q274" s="5" t="s">
        <v>453</v>
      </c>
      <c r="R274" s="5">
        <v>330</v>
      </c>
      <c r="S274" s="5"/>
      <c r="T274" s="5"/>
    </row>
    <row r="275" spans="1:20" x14ac:dyDescent="0.35">
      <c r="A275" s="5" t="s">
        <v>28</v>
      </c>
      <c r="B275" s="5" t="s">
        <v>29</v>
      </c>
      <c r="C275" s="5" t="s">
        <v>22</v>
      </c>
      <c r="D275" s="5" t="s">
        <v>23</v>
      </c>
      <c r="E275" s="5" t="s">
        <v>5</v>
      </c>
      <c r="F275" s="5"/>
      <c r="G275" s="5" t="s">
        <v>24</v>
      </c>
      <c r="H275" s="5">
        <v>150925</v>
      </c>
      <c r="I275" s="5">
        <v>151254</v>
      </c>
      <c r="J275" s="5" t="s">
        <v>200</v>
      </c>
      <c r="K275" s="5" t="s">
        <v>454</v>
      </c>
      <c r="L275" s="5"/>
      <c r="M275" s="5" t="e">
        <f t="shared" si="4"/>
        <v>#VALUE!</v>
      </c>
      <c r="N275" s="5" t="s">
        <v>77</v>
      </c>
      <c r="O275" s="5"/>
      <c r="P275" s="5"/>
      <c r="Q275" s="5" t="s">
        <v>453</v>
      </c>
      <c r="R275" s="5">
        <v>330</v>
      </c>
      <c r="S275" s="5">
        <v>109</v>
      </c>
      <c r="T275" s="5"/>
    </row>
    <row r="276" spans="1:20" x14ac:dyDescent="0.35">
      <c r="A276" s="5" t="s">
        <v>20</v>
      </c>
      <c r="B276" s="5" t="s">
        <v>21</v>
      </c>
      <c r="C276" s="5" t="s">
        <v>22</v>
      </c>
      <c r="D276" s="5" t="s">
        <v>23</v>
      </c>
      <c r="E276" s="5" t="s">
        <v>5</v>
      </c>
      <c r="F276" s="5"/>
      <c r="G276" s="5" t="s">
        <v>24</v>
      </c>
      <c r="H276" s="5">
        <v>151419</v>
      </c>
      <c r="I276" s="5">
        <v>152177</v>
      </c>
      <c r="J276" s="5" t="s">
        <v>200</v>
      </c>
      <c r="K276" s="5"/>
      <c r="L276" s="5"/>
      <c r="M276" s="5" t="e">
        <f t="shared" si="4"/>
        <v>#VALUE!</v>
      </c>
      <c r="N276" s="5"/>
      <c r="O276" s="5"/>
      <c r="P276" s="5"/>
      <c r="Q276" s="5" t="s">
        <v>455</v>
      </c>
      <c r="R276" s="5">
        <v>759</v>
      </c>
      <c r="S276" s="5"/>
      <c r="T276" s="5"/>
    </row>
    <row r="277" spans="1:20" x14ac:dyDescent="0.35">
      <c r="A277" s="5" t="s">
        <v>28</v>
      </c>
      <c r="B277" s="5" t="s">
        <v>29</v>
      </c>
      <c r="C277" s="5" t="s">
        <v>22</v>
      </c>
      <c r="D277" s="5" t="s">
        <v>23</v>
      </c>
      <c r="E277" s="5" t="s">
        <v>5</v>
      </c>
      <c r="F277" s="5"/>
      <c r="G277" s="5" t="s">
        <v>24</v>
      </c>
      <c r="H277" s="5">
        <v>151419</v>
      </c>
      <c r="I277" s="5">
        <v>152177</v>
      </c>
      <c r="J277" s="5" t="s">
        <v>200</v>
      </c>
      <c r="K277" s="5" t="s">
        <v>456</v>
      </c>
      <c r="L277" s="5"/>
      <c r="M277" s="5" t="e">
        <f t="shared" si="4"/>
        <v>#VALUE!</v>
      </c>
      <c r="N277" s="5" t="s">
        <v>457</v>
      </c>
      <c r="O277" s="5"/>
      <c r="P277" s="5"/>
      <c r="Q277" s="5" t="s">
        <v>455</v>
      </c>
      <c r="R277" s="5">
        <v>759</v>
      </c>
      <c r="S277" s="5">
        <v>252</v>
      </c>
      <c r="T277" s="5"/>
    </row>
    <row r="278" spans="1:20" x14ac:dyDescent="0.35">
      <c r="A278" s="5" t="s">
        <v>20</v>
      </c>
      <c r="B278" s="5" t="s">
        <v>21</v>
      </c>
      <c r="C278" s="5" t="s">
        <v>22</v>
      </c>
      <c r="D278" s="5" t="s">
        <v>23</v>
      </c>
      <c r="E278" s="5" t="s">
        <v>5</v>
      </c>
      <c r="F278" s="5"/>
      <c r="G278" s="5" t="s">
        <v>24</v>
      </c>
      <c r="H278" s="5">
        <v>152950</v>
      </c>
      <c r="I278" s="5">
        <v>154233</v>
      </c>
      <c r="J278" s="5" t="s">
        <v>200</v>
      </c>
      <c r="K278" s="5"/>
      <c r="L278" s="5"/>
      <c r="M278" s="5" t="e">
        <f t="shared" si="4"/>
        <v>#VALUE!</v>
      </c>
      <c r="N278" s="5"/>
      <c r="O278" s="5"/>
      <c r="P278" s="5"/>
      <c r="Q278" s="5" t="s">
        <v>458</v>
      </c>
      <c r="R278" s="5">
        <v>1284</v>
      </c>
      <c r="S278" s="5"/>
      <c r="T278" s="5"/>
    </row>
    <row r="279" spans="1:20" x14ac:dyDescent="0.35">
      <c r="A279" s="5" t="s">
        <v>28</v>
      </c>
      <c r="B279" s="5" t="s">
        <v>29</v>
      </c>
      <c r="C279" s="5" t="s">
        <v>22</v>
      </c>
      <c r="D279" s="5" t="s">
        <v>23</v>
      </c>
      <c r="E279" s="5" t="s">
        <v>5</v>
      </c>
      <c r="F279" s="5"/>
      <c r="G279" s="5" t="s">
        <v>24</v>
      </c>
      <c r="H279" s="5">
        <v>152950</v>
      </c>
      <c r="I279" s="5">
        <v>154233</v>
      </c>
      <c r="J279" s="5" t="s">
        <v>200</v>
      </c>
      <c r="K279" s="5" t="s">
        <v>459</v>
      </c>
      <c r="L279" s="5"/>
      <c r="M279" s="5" t="e">
        <f t="shared" si="4"/>
        <v>#VALUE!</v>
      </c>
      <c r="N279" s="5" t="s">
        <v>460</v>
      </c>
      <c r="O279" s="5"/>
      <c r="P279" s="5"/>
      <c r="Q279" s="5" t="s">
        <v>458</v>
      </c>
      <c r="R279" s="5">
        <v>1284</v>
      </c>
      <c r="S279" s="5">
        <v>427</v>
      </c>
      <c r="T279" s="5"/>
    </row>
    <row r="280" spans="1:20" x14ac:dyDescent="0.35">
      <c r="A280" s="5" t="s">
        <v>20</v>
      </c>
      <c r="B280" s="5" t="s">
        <v>21</v>
      </c>
      <c r="C280" s="5" t="s">
        <v>22</v>
      </c>
      <c r="D280" s="5" t="s">
        <v>23</v>
      </c>
      <c r="E280" s="5" t="s">
        <v>5</v>
      </c>
      <c r="F280" s="5"/>
      <c r="G280" s="5" t="s">
        <v>24</v>
      </c>
      <c r="H280" s="5">
        <v>156214</v>
      </c>
      <c r="I280" s="5">
        <v>156612</v>
      </c>
      <c r="J280" s="5" t="s">
        <v>200</v>
      </c>
      <c r="K280" s="5"/>
      <c r="L280" s="5"/>
      <c r="M280" s="5" t="e">
        <f t="shared" si="4"/>
        <v>#VALUE!</v>
      </c>
      <c r="N280" s="5"/>
      <c r="O280" s="5"/>
      <c r="P280" s="5"/>
      <c r="Q280" s="5" t="s">
        <v>461</v>
      </c>
      <c r="R280" s="5">
        <v>399</v>
      </c>
      <c r="S280" s="5"/>
      <c r="T280" s="5"/>
    </row>
    <row r="281" spans="1:20" x14ac:dyDescent="0.35">
      <c r="A281" s="5" t="s">
        <v>28</v>
      </c>
      <c r="B281" s="5" t="s">
        <v>29</v>
      </c>
      <c r="C281" s="5" t="s">
        <v>22</v>
      </c>
      <c r="D281" s="5" t="s">
        <v>23</v>
      </c>
      <c r="E281" s="5" t="s">
        <v>5</v>
      </c>
      <c r="F281" s="5"/>
      <c r="G281" s="5" t="s">
        <v>24</v>
      </c>
      <c r="H281" s="5">
        <v>156214</v>
      </c>
      <c r="I281" s="5">
        <v>156612</v>
      </c>
      <c r="J281" s="5" t="s">
        <v>200</v>
      </c>
      <c r="K281" s="5" t="s">
        <v>462</v>
      </c>
      <c r="L281" s="5"/>
      <c r="M281" s="5" t="e">
        <f t="shared" si="4"/>
        <v>#VALUE!</v>
      </c>
      <c r="N281" s="5" t="s">
        <v>77</v>
      </c>
      <c r="O281" s="5"/>
      <c r="P281" s="5"/>
      <c r="Q281" s="5" t="s">
        <v>461</v>
      </c>
      <c r="R281" s="5">
        <v>399</v>
      </c>
      <c r="S281" s="5">
        <v>132</v>
      </c>
      <c r="T281" s="5"/>
    </row>
    <row r="282" spans="1:20" x14ac:dyDescent="0.35">
      <c r="A282" s="5" t="s">
        <v>20</v>
      </c>
      <c r="B282" s="5" t="s">
        <v>21</v>
      </c>
      <c r="C282" s="5" t="s">
        <v>22</v>
      </c>
      <c r="D282" s="5" t="s">
        <v>23</v>
      </c>
      <c r="E282" s="5" t="s">
        <v>5</v>
      </c>
      <c r="F282" s="5"/>
      <c r="G282" s="5" t="s">
        <v>24</v>
      </c>
      <c r="H282" s="5">
        <v>156662</v>
      </c>
      <c r="I282" s="5">
        <v>157426</v>
      </c>
      <c r="J282" s="5" t="s">
        <v>200</v>
      </c>
      <c r="K282" s="5"/>
      <c r="L282" s="5"/>
      <c r="M282" s="5" t="e">
        <f t="shared" si="4"/>
        <v>#VALUE!</v>
      </c>
      <c r="N282" s="5"/>
      <c r="O282" s="5" t="s">
        <v>463</v>
      </c>
      <c r="P282" s="5"/>
      <c r="Q282" s="5" t="s">
        <v>464</v>
      </c>
      <c r="R282" s="5">
        <v>765</v>
      </c>
      <c r="S282" s="5"/>
      <c r="T282" s="5"/>
    </row>
    <row r="283" spans="1:20" x14ac:dyDescent="0.35">
      <c r="A283" s="5" t="s">
        <v>28</v>
      </c>
      <c r="B283" s="5" t="s">
        <v>29</v>
      </c>
      <c r="C283" s="5" t="s">
        <v>22</v>
      </c>
      <c r="D283" s="5" t="s">
        <v>23</v>
      </c>
      <c r="E283" s="5" t="s">
        <v>5</v>
      </c>
      <c r="F283" s="5"/>
      <c r="G283" s="5" t="s">
        <v>24</v>
      </c>
      <c r="H283" s="5">
        <v>156662</v>
      </c>
      <c r="I283" s="5">
        <v>157426</v>
      </c>
      <c r="J283" s="5" t="s">
        <v>200</v>
      </c>
      <c r="K283" s="5" t="s">
        <v>465</v>
      </c>
      <c r="L283" s="5"/>
      <c r="M283" s="5" t="e">
        <f t="shared" si="4"/>
        <v>#VALUE!</v>
      </c>
      <c r="N283" s="5" t="s">
        <v>466</v>
      </c>
      <c r="O283" s="5" t="s">
        <v>463</v>
      </c>
      <c r="P283" s="5"/>
      <c r="Q283" s="5" t="s">
        <v>464</v>
      </c>
      <c r="R283" s="5">
        <v>765</v>
      </c>
      <c r="S283" s="5">
        <v>254</v>
      </c>
      <c r="T283" s="5"/>
    </row>
    <row r="284" spans="1:20" x14ac:dyDescent="0.35">
      <c r="A284" s="5" t="s">
        <v>20</v>
      </c>
      <c r="B284" s="5" t="s">
        <v>21</v>
      </c>
      <c r="C284" s="5" t="s">
        <v>22</v>
      </c>
      <c r="D284" s="5" t="s">
        <v>23</v>
      </c>
      <c r="E284" s="5" t="s">
        <v>5</v>
      </c>
      <c r="F284" s="5"/>
      <c r="G284" s="5" t="s">
        <v>24</v>
      </c>
      <c r="H284" s="5">
        <v>157722</v>
      </c>
      <c r="I284" s="5">
        <v>158048</v>
      </c>
      <c r="J284" s="5" t="s">
        <v>25</v>
      </c>
      <c r="K284" s="5"/>
      <c r="L284" s="5"/>
      <c r="M284" s="5" t="e">
        <f t="shared" si="4"/>
        <v>#VALUE!</v>
      </c>
      <c r="N284" s="5"/>
      <c r="O284" s="5"/>
      <c r="P284" s="5"/>
      <c r="Q284" s="5" t="s">
        <v>467</v>
      </c>
      <c r="R284" s="5">
        <v>327</v>
      </c>
      <c r="S284" s="5"/>
      <c r="T284" s="5"/>
    </row>
    <row r="285" spans="1:20" x14ac:dyDescent="0.35">
      <c r="A285" s="5" t="s">
        <v>28</v>
      </c>
      <c r="B285" s="5" t="s">
        <v>29</v>
      </c>
      <c r="C285" s="5" t="s">
        <v>22</v>
      </c>
      <c r="D285" s="5" t="s">
        <v>23</v>
      </c>
      <c r="E285" s="5" t="s">
        <v>5</v>
      </c>
      <c r="F285" s="5"/>
      <c r="G285" s="5" t="s">
        <v>24</v>
      </c>
      <c r="H285" s="5">
        <v>157722</v>
      </c>
      <c r="I285" s="5">
        <v>158048</v>
      </c>
      <c r="J285" s="5" t="s">
        <v>25</v>
      </c>
      <c r="K285" s="5" t="s">
        <v>468</v>
      </c>
      <c r="L285" s="5"/>
      <c r="M285" s="5" t="e">
        <f t="shared" si="4"/>
        <v>#VALUE!</v>
      </c>
      <c r="N285" s="5" t="s">
        <v>77</v>
      </c>
      <c r="O285" s="5"/>
      <c r="P285" s="5"/>
      <c r="Q285" s="5" t="s">
        <v>467</v>
      </c>
      <c r="R285" s="5">
        <v>327</v>
      </c>
      <c r="S285" s="5">
        <v>108</v>
      </c>
      <c r="T285" s="5"/>
    </row>
    <row r="286" spans="1:20" x14ac:dyDescent="0.35">
      <c r="A286" s="5" t="s">
        <v>20</v>
      </c>
      <c r="B286" s="5" t="s">
        <v>21</v>
      </c>
      <c r="C286" s="5" t="s">
        <v>22</v>
      </c>
      <c r="D286" s="5" t="s">
        <v>23</v>
      </c>
      <c r="E286" s="5" t="s">
        <v>5</v>
      </c>
      <c r="F286" s="5"/>
      <c r="G286" s="5" t="s">
        <v>24</v>
      </c>
      <c r="H286" s="5">
        <v>159024</v>
      </c>
      <c r="I286" s="5">
        <v>159614</v>
      </c>
      <c r="J286" s="5" t="s">
        <v>200</v>
      </c>
      <c r="K286" s="5"/>
      <c r="L286" s="5"/>
      <c r="M286" s="5" t="e">
        <f t="shared" si="4"/>
        <v>#VALUE!</v>
      </c>
      <c r="N286" s="5"/>
      <c r="O286" s="5"/>
      <c r="P286" s="5"/>
      <c r="Q286" s="5" t="s">
        <v>469</v>
      </c>
      <c r="R286" s="5">
        <v>591</v>
      </c>
      <c r="S286" s="5"/>
      <c r="T286" s="5"/>
    </row>
    <row r="287" spans="1:20" x14ac:dyDescent="0.35">
      <c r="A287" s="5" t="s">
        <v>28</v>
      </c>
      <c r="B287" s="5" t="s">
        <v>29</v>
      </c>
      <c r="C287" s="5" t="s">
        <v>22</v>
      </c>
      <c r="D287" s="5" t="s">
        <v>23</v>
      </c>
      <c r="E287" s="5" t="s">
        <v>5</v>
      </c>
      <c r="F287" s="5"/>
      <c r="G287" s="5" t="s">
        <v>24</v>
      </c>
      <c r="H287" s="5">
        <v>159024</v>
      </c>
      <c r="I287" s="5">
        <v>159614</v>
      </c>
      <c r="J287" s="5" t="s">
        <v>200</v>
      </c>
      <c r="K287" s="5" t="s">
        <v>470</v>
      </c>
      <c r="L287" s="5"/>
      <c r="M287" s="5" t="e">
        <f t="shared" si="4"/>
        <v>#VALUE!</v>
      </c>
      <c r="N287" s="5" t="s">
        <v>471</v>
      </c>
      <c r="O287" s="5"/>
      <c r="P287" s="5"/>
      <c r="Q287" s="5" t="s">
        <v>469</v>
      </c>
      <c r="R287" s="5">
        <v>591</v>
      </c>
      <c r="S287" s="5">
        <v>196</v>
      </c>
      <c r="T287" s="5"/>
    </row>
    <row r="288" spans="1:20" x14ac:dyDescent="0.35">
      <c r="A288" s="5" t="s">
        <v>20</v>
      </c>
      <c r="B288" s="5" t="s">
        <v>21</v>
      </c>
      <c r="C288" s="5" t="s">
        <v>22</v>
      </c>
      <c r="D288" s="5" t="s">
        <v>23</v>
      </c>
      <c r="E288" s="5" t="s">
        <v>5</v>
      </c>
      <c r="F288" s="5"/>
      <c r="G288" s="5" t="s">
        <v>24</v>
      </c>
      <c r="H288" s="5">
        <v>160467</v>
      </c>
      <c r="I288" s="5">
        <v>160802</v>
      </c>
      <c r="J288" s="5" t="s">
        <v>25</v>
      </c>
      <c r="K288" s="5"/>
      <c r="L288" s="5"/>
      <c r="M288" s="5" t="e">
        <f t="shared" si="4"/>
        <v>#VALUE!</v>
      </c>
      <c r="N288" s="5"/>
      <c r="O288" s="5"/>
      <c r="P288" s="5"/>
      <c r="Q288" s="5" t="s">
        <v>472</v>
      </c>
      <c r="R288" s="5">
        <v>336</v>
      </c>
      <c r="S288" s="5"/>
      <c r="T288" s="5"/>
    </row>
    <row r="289" spans="1:20" x14ac:dyDescent="0.35">
      <c r="A289" s="5" t="s">
        <v>28</v>
      </c>
      <c r="B289" s="5" t="s">
        <v>29</v>
      </c>
      <c r="C289" s="5" t="s">
        <v>22</v>
      </c>
      <c r="D289" s="5" t="s">
        <v>23</v>
      </c>
      <c r="E289" s="5" t="s">
        <v>5</v>
      </c>
      <c r="F289" s="5"/>
      <c r="G289" s="5" t="s">
        <v>24</v>
      </c>
      <c r="H289" s="5">
        <v>160467</v>
      </c>
      <c r="I289" s="5">
        <v>160802</v>
      </c>
      <c r="J289" s="5" t="s">
        <v>25</v>
      </c>
      <c r="K289" s="5" t="s">
        <v>473</v>
      </c>
      <c r="L289" s="5"/>
      <c r="M289" s="5" t="e">
        <f t="shared" si="4"/>
        <v>#VALUE!</v>
      </c>
      <c r="N289" s="5" t="s">
        <v>77</v>
      </c>
      <c r="O289" s="5"/>
      <c r="P289" s="5"/>
      <c r="Q289" s="5" t="s">
        <v>472</v>
      </c>
      <c r="R289" s="5">
        <v>336</v>
      </c>
      <c r="S289" s="5">
        <v>111</v>
      </c>
      <c r="T289" s="5"/>
    </row>
    <row r="290" spans="1:20" x14ac:dyDescent="0.35">
      <c r="A290" s="5" t="s">
        <v>20</v>
      </c>
      <c r="B290" s="5" t="s">
        <v>21</v>
      </c>
      <c r="C290" s="5" t="s">
        <v>22</v>
      </c>
      <c r="D290" s="5" t="s">
        <v>23</v>
      </c>
      <c r="E290" s="5" t="s">
        <v>5</v>
      </c>
      <c r="F290" s="5"/>
      <c r="G290" s="5" t="s">
        <v>24</v>
      </c>
      <c r="H290" s="5">
        <v>161369</v>
      </c>
      <c r="I290" s="5">
        <v>162412</v>
      </c>
      <c r="J290" s="5" t="s">
        <v>25</v>
      </c>
      <c r="K290" s="5"/>
      <c r="L290" s="5"/>
      <c r="M290" s="5" t="e">
        <f t="shared" si="4"/>
        <v>#VALUE!</v>
      </c>
      <c r="N290" s="5"/>
      <c r="O290" s="5"/>
      <c r="P290" s="5"/>
      <c r="Q290" s="5" t="s">
        <v>474</v>
      </c>
      <c r="R290" s="5">
        <v>1044</v>
      </c>
      <c r="S290" s="5"/>
      <c r="T290" s="5"/>
    </row>
    <row r="291" spans="1:20" x14ac:dyDescent="0.35">
      <c r="A291" s="5" t="s">
        <v>28</v>
      </c>
      <c r="B291" s="5" t="s">
        <v>29</v>
      </c>
      <c r="C291" s="5" t="s">
        <v>22</v>
      </c>
      <c r="D291" s="5" t="s">
        <v>23</v>
      </c>
      <c r="E291" s="5" t="s">
        <v>5</v>
      </c>
      <c r="F291" s="5"/>
      <c r="G291" s="5" t="s">
        <v>24</v>
      </c>
      <c r="H291" s="5">
        <v>161369</v>
      </c>
      <c r="I291" s="5">
        <v>162412</v>
      </c>
      <c r="J291" s="5" t="s">
        <v>25</v>
      </c>
      <c r="K291" s="5" t="s">
        <v>475</v>
      </c>
      <c r="L291" s="5"/>
      <c r="M291" s="5" t="e">
        <f t="shared" si="4"/>
        <v>#VALUE!</v>
      </c>
      <c r="N291" s="5" t="s">
        <v>77</v>
      </c>
      <c r="O291" s="5"/>
      <c r="P291" s="5"/>
      <c r="Q291" s="5" t="s">
        <v>474</v>
      </c>
      <c r="R291" s="5">
        <v>1044</v>
      </c>
      <c r="S291" s="5">
        <v>347</v>
      </c>
      <c r="T291" s="5"/>
    </row>
    <row r="292" spans="1:20" x14ac:dyDescent="0.35">
      <c r="A292" s="5" t="s">
        <v>20</v>
      </c>
      <c r="B292" s="5" t="s">
        <v>21</v>
      </c>
      <c r="C292" s="5" t="s">
        <v>22</v>
      </c>
      <c r="D292" s="5" t="s">
        <v>23</v>
      </c>
      <c r="E292" s="5" t="s">
        <v>5</v>
      </c>
      <c r="F292" s="5"/>
      <c r="G292" s="5" t="s">
        <v>24</v>
      </c>
      <c r="H292" s="5">
        <v>162817</v>
      </c>
      <c r="I292" s="5">
        <v>164532</v>
      </c>
      <c r="J292" s="5" t="s">
        <v>25</v>
      </c>
      <c r="K292" s="5"/>
      <c r="L292" s="5"/>
      <c r="M292" s="5" t="e">
        <f t="shared" si="4"/>
        <v>#VALUE!</v>
      </c>
      <c r="N292" s="5"/>
      <c r="O292" s="5"/>
      <c r="P292" s="5"/>
      <c r="Q292" s="5" t="s">
        <v>476</v>
      </c>
      <c r="R292" s="5">
        <v>1716</v>
      </c>
      <c r="S292" s="5"/>
      <c r="T292" s="5"/>
    </row>
    <row r="293" spans="1:20" x14ac:dyDescent="0.35">
      <c r="A293" s="5" t="s">
        <v>28</v>
      </c>
      <c r="B293" s="5" t="s">
        <v>29</v>
      </c>
      <c r="C293" s="5" t="s">
        <v>22</v>
      </c>
      <c r="D293" s="5" t="s">
        <v>23</v>
      </c>
      <c r="E293" s="5" t="s">
        <v>5</v>
      </c>
      <c r="F293" s="5"/>
      <c r="G293" s="5" t="s">
        <v>24</v>
      </c>
      <c r="H293" s="5">
        <v>162817</v>
      </c>
      <c r="I293" s="5">
        <v>164532</v>
      </c>
      <c r="J293" s="5" t="s">
        <v>25</v>
      </c>
      <c r="K293" s="5" t="s">
        <v>477</v>
      </c>
      <c r="L293" s="5"/>
      <c r="M293" s="5" t="e">
        <f t="shared" si="4"/>
        <v>#VALUE!</v>
      </c>
      <c r="N293" s="5" t="s">
        <v>478</v>
      </c>
      <c r="O293" s="5"/>
      <c r="P293" s="5"/>
      <c r="Q293" s="5" t="s">
        <v>476</v>
      </c>
      <c r="R293" s="5">
        <v>1716</v>
      </c>
      <c r="S293" s="5">
        <v>571</v>
      </c>
      <c r="T293" s="5"/>
    </row>
    <row r="294" spans="1:20" x14ac:dyDescent="0.35">
      <c r="A294" s="5" t="s">
        <v>20</v>
      </c>
      <c r="B294" s="5" t="s">
        <v>21</v>
      </c>
      <c r="C294" s="5" t="s">
        <v>22</v>
      </c>
      <c r="D294" s="5" t="s">
        <v>23</v>
      </c>
      <c r="E294" s="5" t="s">
        <v>5</v>
      </c>
      <c r="F294" s="5"/>
      <c r="G294" s="5" t="s">
        <v>24</v>
      </c>
      <c r="H294" s="5">
        <v>164558</v>
      </c>
      <c r="I294" s="5">
        <v>165715</v>
      </c>
      <c r="J294" s="5" t="s">
        <v>25</v>
      </c>
      <c r="K294" s="5"/>
      <c r="L294" s="5"/>
      <c r="M294" s="5" t="e">
        <f t="shared" si="4"/>
        <v>#VALUE!</v>
      </c>
      <c r="N294" s="5"/>
      <c r="O294" s="5"/>
      <c r="P294" s="5"/>
      <c r="Q294" s="5" t="s">
        <v>479</v>
      </c>
      <c r="R294" s="5">
        <v>1158</v>
      </c>
      <c r="S294" s="5"/>
      <c r="T294" s="5"/>
    </row>
    <row r="295" spans="1:20" x14ac:dyDescent="0.35">
      <c r="A295" s="5" t="s">
        <v>28</v>
      </c>
      <c r="B295" s="5" t="s">
        <v>29</v>
      </c>
      <c r="C295" s="5" t="s">
        <v>22</v>
      </c>
      <c r="D295" s="5" t="s">
        <v>23</v>
      </c>
      <c r="E295" s="5" t="s">
        <v>5</v>
      </c>
      <c r="F295" s="5"/>
      <c r="G295" s="5" t="s">
        <v>24</v>
      </c>
      <c r="H295" s="5">
        <v>164558</v>
      </c>
      <c r="I295" s="5">
        <v>165715</v>
      </c>
      <c r="J295" s="5" t="s">
        <v>25</v>
      </c>
      <c r="K295" s="5" t="s">
        <v>480</v>
      </c>
      <c r="L295" s="5"/>
      <c r="M295" s="5" t="e">
        <f t="shared" si="4"/>
        <v>#VALUE!</v>
      </c>
      <c r="N295" s="5" t="s">
        <v>77</v>
      </c>
      <c r="O295" s="5"/>
      <c r="P295" s="5"/>
      <c r="Q295" s="5" t="s">
        <v>479</v>
      </c>
      <c r="R295" s="5">
        <v>1158</v>
      </c>
      <c r="S295" s="5">
        <v>385</v>
      </c>
      <c r="T295" s="5"/>
    </row>
    <row r="296" spans="1:20" x14ac:dyDescent="0.35">
      <c r="A296" s="5" t="s">
        <v>20</v>
      </c>
      <c r="B296" s="5" t="s">
        <v>21</v>
      </c>
      <c r="C296" s="5" t="s">
        <v>22</v>
      </c>
      <c r="D296" s="5" t="s">
        <v>23</v>
      </c>
      <c r="E296" s="5" t="s">
        <v>5</v>
      </c>
      <c r="F296" s="5"/>
      <c r="G296" s="5" t="s">
        <v>24</v>
      </c>
      <c r="H296" s="5">
        <v>166737</v>
      </c>
      <c r="I296" s="5">
        <v>167900</v>
      </c>
      <c r="J296" s="5" t="s">
        <v>25</v>
      </c>
      <c r="K296" s="5"/>
      <c r="L296" s="5"/>
      <c r="M296" s="5" t="e">
        <f t="shared" si="4"/>
        <v>#VALUE!</v>
      </c>
      <c r="N296" s="5"/>
      <c r="O296" s="5"/>
      <c r="P296" s="5"/>
      <c r="Q296" s="5" t="s">
        <v>481</v>
      </c>
      <c r="R296" s="5">
        <v>1164</v>
      </c>
      <c r="S296" s="5"/>
      <c r="T296" s="5"/>
    </row>
    <row r="297" spans="1:20" x14ac:dyDescent="0.35">
      <c r="A297" s="5" t="s">
        <v>28</v>
      </c>
      <c r="B297" s="5" t="s">
        <v>29</v>
      </c>
      <c r="C297" s="5" t="s">
        <v>22</v>
      </c>
      <c r="D297" s="5" t="s">
        <v>23</v>
      </c>
      <c r="E297" s="5" t="s">
        <v>5</v>
      </c>
      <c r="F297" s="5"/>
      <c r="G297" s="5" t="s">
        <v>24</v>
      </c>
      <c r="H297" s="5">
        <v>166737</v>
      </c>
      <c r="I297" s="5">
        <v>167900</v>
      </c>
      <c r="J297" s="5" t="s">
        <v>25</v>
      </c>
      <c r="K297" s="5" t="s">
        <v>482</v>
      </c>
      <c r="L297" s="5"/>
      <c r="M297" s="5" t="e">
        <f t="shared" si="4"/>
        <v>#VALUE!</v>
      </c>
      <c r="N297" s="5" t="s">
        <v>77</v>
      </c>
      <c r="O297" s="5"/>
      <c r="P297" s="5"/>
      <c r="Q297" s="5" t="s">
        <v>481</v>
      </c>
      <c r="R297" s="5">
        <v>1164</v>
      </c>
      <c r="S297" s="5">
        <v>387</v>
      </c>
      <c r="T297" s="5"/>
    </row>
    <row r="298" spans="1:20" x14ac:dyDescent="0.35">
      <c r="A298" s="5" t="s">
        <v>20</v>
      </c>
      <c r="B298" s="5" t="s">
        <v>21</v>
      </c>
      <c r="C298" s="5" t="s">
        <v>22</v>
      </c>
      <c r="D298" s="5" t="s">
        <v>23</v>
      </c>
      <c r="E298" s="5" t="s">
        <v>5</v>
      </c>
      <c r="F298" s="5"/>
      <c r="G298" s="5" t="s">
        <v>24</v>
      </c>
      <c r="H298" s="5">
        <v>167917</v>
      </c>
      <c r="I298" s="5">
        <v>168447</v>
      </c>
      <c r="J298" s="5" t="s">
        <v>25</v>
      </c>
      <c r="K298" s="5"/>
      <c r="L298" s="5"/>
      <c r="M298" s="5" t="e">
        <f t="shared" si="4"/>
        <v>#VALUE!</v>
      </c>
      <c r="N298" s="5"/>
      <c r="O298" s="5"/>
      <c r="P298" s="5"/>
      <c r="Q298" s="5" t="s">
        <v>483</v>
      </c>
      <c r="R298" s="5">
        <v>531</v>
      </c>
      <c r="S298" s="5"/>
      <c r="T298" s="5"/>
    </row>
    <row r="299" spans="1:20" x14ac:dyDescent="0.35">
      <c r="A299" s="5" t="s">
        <v>28</v>
      </c>
      <c r="B299" s="5" t="s">
        <v>29</v>
      </c>
      <c r="C299" s="5" t="s">
        <v>22</v>
      </c>
      <c r="D299" s="5" t="s">
        <v>23</v>
      </c>
      <c r="E299" s="5" t="s">
        <v>5</v>
      </c>
      <c r="F299" s="5"/>
      <c r="G299" s="5" t="s">
        <v>24</v>
      </c>
      <c r="H299" s="5">
        <v>167917</v>
      </c>
      <c r="I299" s="5">
        <v>168447</v>
      </c>
      <c r="J299" s="5" t="s">
        <v>25</v>
      </c>
      <c r="K299" s="5" t="s">
        <v>484</v>
      </c>
      <c r="L299" s="5"/>
      <c r="M299" s="5" t="e">
        <f t="shared" si="4"/>
        <v>#VALUE!</v>
      </c>
      <c r="N299" s="5" t="s">
        <v>485</v>
      </c>
      <c r="O299" s="5"/>
      <c r="P299" s="5"/>
      <c r="Q299" s="5" t="s">
        <v>483</v>
      </c>
      <c r="R299" s="5">
        <v>531</v>
      </c>
      <c r="S299" s="5">
        <v>176</v>
      </c>
      <c r="T299" s="5"/>
    </row>
    <row r="300" spans="1:20" x14ac:dyDescent="0.35">
      <c r="A300" s="5" t="s">
        <v>20</v>
      </c>
      <c r="B300" s="5" t="s">
        <v>21</v>
      </c>
      <c r="C300" s="5" t="s">
        <v>22</v>
      </c>
      <c r="D300" s="5" t="s">
        <v>23</v>
      </c>
      <c r="E300" s="5" t="s">
        <v>5</v>
      </c>
      <c r="F300" s="5"/>
      <c r="G300" s="5" t="s">
        <v>24</v>
      </c>
      <c r="H300" s="5">
        <v>168905</v>
      </c>
      <c r="I300" s="5">
        <v>169510</v>
      </c>
      <c r="J300" s="5" t="s">
        <v>25</v>
      </c>
      <c r="K300" s="5"/>
      <c r="L300" s="5"/>
      <c r="M300" s="5" t="e">
        <f t="shared" si="4"/>
        <v>#VALUE!</v>
      </c>
      <c r="N300" s="5"/>
      <c r="O300" s="5"/>
      <c r="P300" s="5"/>
      <c r="Q300" s="5" t="s">
        <v>486</v>
      </c>
      <c r="R300" s="5">
        <v>606</v>
      </c>
      <c r="S300" s="5"/>
      <c r="T300" s="5"/>
    </row>
    <row r="301" spans="1:20" x14ac:dyDescent="0.35">
      <c r="A301" s="5" t="s">
        <v>28</v>
      </c>
      <c r="B301" s="5" t="s">
        <v>29</v>
      </c>
      <c r="C301" s="5" t="s">
        <v>22</v>
      </c>
      <c r="D301" s="5" t="s">
        <v>23</v>
      </c>
      <c r="E301" s="5" t="s">
        <v>5</v>
      </c>
      <c r="F301" s="5"/>
      <c r="G301" s="5" t="s">
        <v>24</v>
      </c>
      <c r="H301" s="5">
        <v>168905</v>
      </c>
      <c r="I301" s="5">
        <v>169510</v>
      </c>
      <c r="J301" s="5" t="s">
        <v>25</v>
      </c>
      <c r="K301" s="5" t="s">
        <v>487</v>
      </c>
      <c r="L301" s="5"/>
      <c r="M301" s="5" t="e">
        <f t="shared" si="4"/>
        <v>#VALUE!</v>
      </c>
      <c r="N301" s="5" t="s">
        <v>77</v>
      </c>
      <c r="O301" s="5"/>
      <c r="P301" s="5"/>
      <c r="Q301" s="5" t="s">
        <v>486</v>
      </c>
      <c r="R301" s="5">
        <v>606</v>
      </c>
      <c r="S301" s="5">
        <v>201</v>
      </c>
      <c r="T301" s="5"/>
    </row>
    <row r="302" spans="1:20" x14ac:dyDescent="0.35">
      <c r="A302" s="5" t="s">
        <v>20</v>
      </c>
      <c r="B302" s="5" t="s">
        <v>21</v>
      </c>
      <c r="C302" s="5" t="s">
        <v>22</v>
      </c>
      <c r="D302" s="5" t="s">
        <v>23</v>
      </c>
      <c r="E302" s="5" t="s">
        <v>5</v>
      </c>
      <c r="F302" s="5"/>
      <c r="G302" s="5" t="s">
        <v>24</v>
      </c>
      <c r="H302" s="5">
        <v>169666</v>
      </c>
      <c r="I302" s="5">
        <v>170373</v>
      </c>
      <c r="J302" s="5" t="s">
        <v>25</v>
      </c>
      <c r="K302" s="5"/>
      <c r="L302" s="5"/>
      <c r="M302" s="5" t="e">
        <f t="shared" si="4"/>
        <v>#VALUE!</v>
      </c>
      <c r="N302" s="5"/>
      <c r="O302" s="5" t="s">
        <v>488</v>
      </c>
      <c r="P302" s="5"/>
      <c r="Q302" s="5" t="s">
        <v>489</v>
      </c>
      <c r="R302" s="5">
        <v>708</v>
      </c>
      <c r="S302" s="5"/>
      <c r="T302" s="5"/>
    </row>
    <row r="303" spans="1:20" x14ac:dyDescent="0.35">
      <c r="A303" s="5" t="s">
        <v>28</v>
      </c>
      <c r="B303" s="5" t="s">
        <v>29</v>
      </c>
      <c r="C303" s="5" t="s">
        <v>22</v>
      </c>
      <c r="D303" s="5" t="s">
        <v>23</v>
      </c>
      <c r="E303" s="5" t="s">
        <v>5</v>
      </c>
      <c r="F303" s="5"/>
      <c r="G303" s="5" t="s">
        <v>24</v>
      </c>
      <c r="H303" s="5">
        <v>169666</v>
      </c>
      <c r="I303" s="5">
        <v>170373</v>
      </c>
      <c r="J303" s="5" t="s">
        <v>25</v>
      </c>
      <c r="K303" s="5" t="s">
        <v>490</v>
      </c>
      <c r="L303" s="5"/>
      <c r="M303" s="5" t="e">
        <f t="shared" si="4"/>
        <v>#VALUE!</v>
      </c>
      <c r="N303" s="5" t="s">
        <v>491</v>
      </c>
      <c r="O303" s="5" t="s">
        <v>488</v>
      </c>
      <c r="P303" s="5"/>
      <c r="Q303" s="5" t="s">
        <v>489</v>
      </c>
      <c r="R303" s="5">
        <v>708</v>
      </c>
      <c r="S303" s="5">
        <v>235</v>
      </c>
      <c r="T303" s="5"/>
    </row>
    <row r="304" spans="1:20" x14ac:dyDescent="0.35">
      <c r="A304" s="5" t="s">
        <v>20</v>
      </c>
      <c r="B304" s="5" t="s">
        <v>21</v>
      </c>
      <c r="C304" s="5" t="s">
        <v>22</v>
      </c>
      <c r="D304" s="5" t="s">
        <v>23</v>
      </c>
      <c r="E304" s="5" t="s">
        <v>5</v>
      </c>
      <c r="F304" s="5"/>
      <c r="G304" s="5" t="s">
        <v>24</v>
      </c>
      <c r="H304" s="5">
        <v>170394</v>
      </c>
      <c r="I304" s="5">
        <v>170804</v>
      </c>
      <c r="J304" s="5" t="s">
        <v>25</v>
      </c>
      <c r="K304" s="5"/>
      <c r="L304" s="5"/>
      <c r="M304" s="5" t="e">
        <f t="shared" si="4"/>
        <v>#VALUE!</v>
      </c>
      <c r="N304" s="5"/>
      <c r="O304" s="5"/>
      <c r="P304" s="5"/>
      <c r="Q304" s="5" t="s">
        <v>492</v>
      </c>
      <c r="R304" s="5">
        <v>411</v>
      </c>
      <c r="S304" s="5"/>
      <c r="T304" s="5"/>
    </row>
    <row r="305" spans="1:20" x14ac:dyDescent="0.35">
      <c r="A305" s="5" t="s">
        <v>28</v>
      </c>
      <c r="B305" s="5" t="s">
        <v>29</v>
      </c>
      <c r="C305" s="5" t="s">
        <v>22</v>
      </c>
      <c r="D305" s="5" t="s">
        <v>23</v>
      </c>
      <c r="E305" s="5" t="s">
        <v>5</v>
      </c>
      <c r="F305" s="5"/>
      <c r="G305" s="5" t="s">
        <v>24</v>
      </c>
      <c r="H305" s="5">
        <v>170394</v>
      </c>
      <c r="I305" s="5">
        <v>170804</v>
      </c>
      <c r="J305" s="5" t="s">
        <v>25</v>
      </c>
      <c r="K305" s="5" t="s">
        <v>493</v>
      </c>
      <c r="L305" s="5"/>
      <c r="M305" s="5" t="e">
        <f t="shared" si="4"/>
        <v>#VALUE!</v>
      </c>
      <c r="N305" s="5" t="s">
        <v>494</v>
      </c>
      <c r="O305" s="5"/>
      <c r="P305" s="5"/>
      <c r="Q305" s="5" t="s">
        <v>492</v>
      </c>
      <c r="R305" s="5">
        <v>411</v>
      </c>
      <c r="S305" s="5">
        <v>136</v>
      </c>
      <c r="T305" s="5"/>
    </row>
    <row r="306" spans="1:20" x14ac:dyDescent="0.35">
      <c r="A306" s="5" t="s">
        <v>20</v>
      </c>
      <c r="B306" s="5" t="s">
        <v>21</v>
      </c>
      <c r="C306" s="5" t="s">
        <v>22</v>
      </c>
      <c r="D306" s="5" t="s">
        <v>23</v>
      </c>
      <c r="E306" s="5" t="s">
        <v>5</v>
      </c>
      <c r="F306" s="5"/>
      <c r="G306" s="5" t="s">
        <v>24</v>
      </c>
      <c r="H306" s="5">
        <v>170956</v>
      </c>
      <c r="I306" s="5">
        <v>171666</v>
      </c>
      <c r="J306" s="5" t="s">
        <v>25</v>
      </c>
      <c r="K306" s="5"/>
      <c r="L306" s="5"/>
      <c r="M306" s="5" t="e">
        <f t="shared" si="4"/>
        <v>#VALUE!</v>
      </c>
      <c r="N306" s="5"/>
      <c r="O306" s="5"/>
      <c r="P306" s="5"/>
      <c r="Q306" s="5" t="s">
        <v>495</v>
      </c>
      <c r="R306" s="5">
        <v>711</v>
      </c>
      <c r="S306" s="5"/>
      <c r="T306" s="5"/>
    </row>
    <row r="307" spans="1:20" x14ac:dyDescent="0.35">
      <c r="A307" s="5" t="s">
        <v>28</v>
      </c>
      <c r="B307" s="5" t="s">
        <v>29</v>
      </c>
      <c r="C307" s="5" t="s">
        <v>22</v>
      </c>
      <c r="D307" s="5" t="s">
        <v>23</v>
      </c>
      <c r="E307" s="5" t="s">
        <v>5</v>
      </c>
      <c r="F307" s="5"/>
      <c r="G307" s="5" t="s">
        <v>24</v>
      </c>
      <c r="H307" s="5">
        <v>170956</v>
      </c>
      <c r="I307" s="5">
        <v>171666</v>
      </c>
      <c r="J307" s="5" t="s">
        <v>25</v>
      </c>
      <c r="K307" s="5" t="s">
        <v>496</v>
      </c>
      <c r="L307" s="5"/>
      <c r="M307" s="5" t="e">
        <f t="shared" si="4"/>
        <v>#VALUE!</v>
      </c>
      <c r="N307" s="5" t="s">
        <v>497</v>
      </c>
      <c r="O307" s="5"/>
      <c r="P307" s="5"/>
      <c r="Q307" s="5" t="s">
        <v>495</v>
      </c>
      <c r="R307" s="5">
        <v>711</v>
      </c>
      <c r="S307" s="5">
        <v>236</v>
      </c>
      <c r="T307" s="5"/>
    </row>
    <row r="308" spans="1:20" x14ac:dyDescent="0.35">
      <c r="A308" s="5" t="s">
        <v>20</v>
      </c>
      <c r="B308" s="5" t="s">
        <v>21</v>
      </c>
      <c r="C308" s="5" t="s">
        <v>22</v>
      </c>
      <c r="D308" s="5" t="s">
        <v>23</v>
      </c>
      <c r="E308" s="5" t="s">
        <v>5</v>
      </c>
      <c r="F308" s="5"/>
      <c r="G308" s="5" t="s">
        <v>24</v>
      </c>
      <c r="H308" s="5">
        <v>171668</v>
      </c>
      <c r="I308" s="5">
        <v>172399</v>
      </c>
      <c r="J308" s="5" t="s">
        <v>25</v>
      </c>
      <c r="K308" s="5"/>
      <c r="L308" s="5"/>
      <c r="M308" s="5" t="e">
        <f t="shared" si="4"/>
        <v>#VALUE!</v>
      </c>
      <c r="N308" s="5"/>
      <c r="O308" s="5"/>
      <c r="P308" s="5"/>
      <c r="Q308" s="5" t="s">
        <v>498</v>
      </c>
      <c r="R308" s="5">
        <v>732</v>
      </c>
      <c r="S308" s="5"/>
      <c r="T308" s="5"/>
    </row>
    <row r="309" spans="1:20" x14ac:dyDescent="0.35">
      <c r="A309" s="5" t="s">
        <v>28</v>
      </c>
      <c r="B309" s="5" t="s">
        <v>29</v>
      </c>
      <c r="C309" s="5" t="s">
        <v>22</v>
      </c>
      <c r="D309" s="5" t="s">
        <v>23</v>
      </c>
      <c r="E309" s="5" t="s">
        <v>5</v>
      </c>
      <c r="F309" s="5"/>
      <c r="G309" s="5" t="s">
        <v>24</v>
      </c>
      <c r="H309" s="5">
        <v>171668</v>
      </c>
      <c r="I309" s="5">
        <v>172399</v>
      </c>
      <c r="J309" s="5" t="s">
        <v>25</v>
      </c>
      <c r="K309" s="5" t="s">
        <v>499</v>
      </c>
      <c r="L309" s="5"/>
      <c r="M309" s="5" t="e">
        <f t="shared" si="4"/>
        <v>#VALUE!</v>
      </c>
      <c r="N309" s="5" t="s">
        <v>500</v>
      </c>
      <c r="O309" s="5"/>
      <c r="P309" s="5"/>
      <c r="Q309" s="5" t="s">
        <v>498</v>
      </c>
      <c r="R309" s="5">
        <v>732</v>
      </c>
      <c r="S309" s="5">
        <v>243</v>
      </c>
      <c r="T309" s="5"/>
    </row>
    <row r="310" spans="1:20" x14ac:dyDescent="0.35">
      <c r="A310" s="5" t="s">
        <v>20</v>
      </c>
      <c r="B310" s="5" t="s">
        <v>21</v>
      </c>
      <c r="C310" s="5" t="s">
        <v>22</v>
      </c>
      <c r="D310" s="5" t="s">
        <v>23</v>
      </c>
      <c r="E310" s="5" t="s">
        <v>5</v>
      </c>
      <c r="F310" s="5"/>
      <c r="G310" s="5" t="s">
        <v>24</v>
      </c>
      <c r="H310" s="5">
        <v>172401</v>
      </c>
      <c r="I310" s="5">
        <v>173144</v>
      </c>
      <c r="J310" s="5" t="s">
        <v>25</v>
      </c>
      <c r="K310" s="5"/>
      <c r="L310" s="5"/>
      <c r="M310" s="5" t="e">
        <f t="shared" si="4"/>
        <v>#VALUE!</v>
      </c>
      <c r="N310" s="5"/>
      <c r="O310" s="5"/>
      <c r="P310" s="5"/>
      <c r="Q310" s="5" t="s">
        <v>501</v>
      </c>
      <c r="R310" s="5">
        <v>744</v>
      </c>
      <c r="S310" s="5"/>
      <c r="T310" s="5"/>
    </row>
    <row r="311" spans="1:20" x14ac:dyDescent="0.35">
      <c r="A311" s="5" t="s">
        <v>28</v>
      </c>
      <c r="B311" s="5" t="s">
        <v>29</v>
      </c>
      <c r="C311" s="5" t="s">
        <v>22</v>
      </c>
      <c r="D311" s="5" t="s">
        <v>23</v>
      </c>
      <c r="E311" s="5" t="s">
        <v>5</v>
      </c>
      <c r="F311" s="5"/>
      <c r="G311" s="5" t="s">
        <v>24</v>
      </c>
      <c r="H311" s="5">
        <v>172401</v>
      </c>
      <c r="I311" s="5">
        <v>173144</v>
      </c>
      <c r="J311" s="5" t="s">
        <v>25</v>
      </c>
      <c r="K311" s="5" t="s">
        <v>502</v>
      </c>
      <c r="L311" s="5"/>
      <c r="M311" s="5" t="e">
        <f t="shared" si="4"/>
        <v>#VALUE!</v>
      </c>
      <c r="N311" s="5" t="s">
        <v>500</v>
      </c>
      <c r="O311" s="5"/>
      <c r="P311" s="5"/>
      <c r="Q311" s="5" t="s">
        <v>501</v>
      </c>
      <c r="R311" s="5">
        <v>744</v>
      </c>
      <c r="S311" s="5">
        <v>247</v>
      </c>
      <c r="T311" s="5"/>
    </row>
    <row r="312" spans="1:20" x14ac:dyDescent="0.35">
      <c r="A312" s="5" t="s">
        <v>20</v>
      </c>
      <c r="B312" s="5" t="s">
        <v>21</v>
      </c>
      <c r="C312" s="5" t="s">
        <v>22</v>
      </c>
      <c r="D312" s="5" t="s">
        <v>23</v>
      </c>
      <c r="E312" s="5" t="s">
        <v>5</v>
      </c>
      <c r="F312" s="5"/>
      <c r="G312" s="5" t="s">
        <v>24</v>
      </c>
      <c r="H312" s="5">
        <v>173239</v>
      </c>
      <c r="I312" s="5">
        <v>173898</v>
      </c>
      <c r="J312" s="5" t="s">
        <v>25</v>
      </c>
      <c r="K312" s="5"/>
      <c r="L312" s="5"/>
      <c r="M312" s="5" t="e">
        <f t="shared" si="4"/>
        <v>#VALUE!</v>
      </c>
      <c r="N312" s="5"/>
      <c r="O312" s="5"/>
      <c r="P312" s="5"/>
      <c r="Q312" s="5" t="s">
        <v>503</v>
      </c>
      <c r="R312" s="5">
        <v>660</v>
      </c>
      <c r="S312" s="5"/>
      <c r="T312" s="5"/>
    </row>
    <row r="313" spans="1:20" x14ac:dyDescent="0.35">
      <c r="A313" s="5" t="s">
        <v>28</v>
      </c>
      <c r="B313" s="5" t="s">
        <v>29</v>
      </c>
      <c r="C313" s="5" t="s">
        <v>22</v>
      </c>
      <c r="D313" s="5" t="s">
        <v>23</v>
      </c>
      <c r="E313" s="5" t="s">
        <v>5</v>
      </c>
      <c r="F313" s="5"/>
      <c r="G313" s="5" t="s">
        <v>24</v>
      </c>
      <c r="H313" s="5">
        <v>173239</v>
      </c>
      <c r="I313" s="5">
        <v>173898</v>
      </c>
      <c r="J313" s="5" t="s">
        <v>25</v>
      </c>
      <c r="K313" s="5" t="s">
        <v>504</v>
      </c>
      <c r="L313" s="5"/>
      <c r="M313" s="5">
        <f t="shared" si="4"/>
        <v>12</v>
      </c>
      <c r="N313" s="5" t="s">
        <v>505</v>
      </c>
      <c r="O313" s="5"/>
      <c r="P313" s="5"/>
      <c r="Q313" s="5" t="s">
        <v>503</v>
      </c>
      <c r="R313" s="5">
        <v>660</v>
      </c>
      <c r="S313" s="5">
        <v>219</v>
      </c>
      <c r="T313" s="5"/>
    </row>
    <row r="314" spans="1:20" x14ac:dyDescent="0.35">
      <c r="A314" s="5" t="s">
        <v>20</v>
      </c>
      <c r="B314" s="5" t="s">
        <v>21</v>
      </c>
      <c r="C314" s="5" t="s">
        <v>22</v>
      </c>
      <c r="D314" s="5" t="s">
        <v>23</v>
      </c>
      <c r="E314" s="5" t="s">
        <v>5</v>
      </c>
      <c r="F314" s="5"/>
      <c r="G314" s="5" t="s">
        <v>24</v>
      </c>
      <c r="H314" s="5">
        <v>173889</v>
      </c>
      <c r="I314" s="5">
        <v>175271</v>
      </c>
      <c r="J314" s="5" t="s">
        <v>25</v>
      </c>
      <c r="K314" s="5"/>
      <c r="L314" s="5"/>
      <c r="M314" s="5" t="e">
        <f t="shared" si="4"/>
        <v>#VALUE!</v>
      </c>
      <c r="N314" s="5"/>
      <c r="O314" s="5"/>
      <c r="P314" s="5"/>
      <c r="Q314" s="5" t="s">
        <v>506</v>
      </c>
      <c r="R314" s="5">
        <v>1383</v>
      </c>
      <c r="S314" s="5"/>
      <c r="T314" s="5"/>
    </row>
    <row r="315" spans="1:20" x14ac:dyDescent="0.35">
      <c r="A315" s="5" t="s">
        <v>28</v>
      </c>
      <c r="B315" s="5" t="s">
        <v>29</v>
      </c>
      <c r="C315" s="5" t="s">
        <v>22</v>
      </c>
      <c r="D315" s="5" t="s">
        <v>23</v>
      </c>
      <c r="E315" s="5" t="s">
        <v>5</v>
      </c>
      <c r="F315" s="5"/>
      <c r="G315" s="5" t="s">
        <v>24</v>
      </c>
      <c r="H315" s="5">
        <v>173889</v>
      </c>
      <c r="I315" s="5">
        <v>175271</v>
      </c>
      <c r="J315" s="5" t="s">
        <v>25</v>
      </c>
      <c r="K315" s="5" t="s">
        <v>507</v>
      </c>
      <c r="L315" s="5"/>
      <c r="M315" s="5">
        <f t="shared" si="4"/>
        <v>12</v>
      </c>
      <c r="N315" s="5" t="s">
        <v>508</v>
      </c>
      <c r="O315" s="5"/>
      <c r="P315" s="5"/>
      <c r="Q315" s="5" t="s">
        <v>506</v>
      </c>
      <c r="R315" s="5">
        <v>1383</v>
      </c>
      <c r="S315" s="5">
        <v>460</v>
      </c>
      <c r="T315" s="5"/>
    </row>
    <row r="316" spans="1:20" x14ac:dyDescent="0.35">
      <c r="A316" s="5" t="s">
        <v>20</v>
      </c>
      <c r="B316" s="5" t="s">
        <v>21</v>
      </c>
      <c r="C316" s="5" t="s">
        <v>22</v>
      </c>
      <c r="D316" s="5" t="s">
        <v>23</v>
      </c>
      <c r="E316" s="5" t="s">
        <v>5</v>
      </c>
      <c r="F316" s="5"/>
      <c r="G316" s="5" t="s">
        <v>24</v>
      </c>
      <c r="H316" s="5">
        <v>175812</v>
      </c>
      <c r="I316" s="5">
        <v>176267</v>
      </c>
      <c r="J316" s="5" t="s">
        <v>200</v>
      </c>
      <c r="K316" s="5"/>
      <c r="L316" s="5"/>
      <c r="M316" s="5" t="e">
        <f t="shared" si="4"/>
        <v>#VALUE!</v>
      </c>
      <c r="N316" s="5"/>
      <c r="O316" s="5"/>
      <c r="P316" s="5"/>
      <c r="Q316" s="5" t="s">
        <v>509</v>
      </c>
      <c r="R316" s="5">
        <v>456</v>
      </c>
      <c r="S316" s="5"/>
      <c r="T316" s="5"/>
    </row>
    <row r="317" spans="1:20" x14ac:dyDescent="0.35">
      <c r="A317" s="5" t="s">
        <v>28</v>
      </c>
      <c r="B317" s="5" t="s">
        <v>29</v>
      </c>
      <c r="C317" s="5" t="s">
        <v>22</v>
      </c>
      <c r="D317" s="5" t="s">
        <v>23</v>
      </c>
      <c r="E317" s="5" t="s">
        <v>5</v>
      </c>
      <c r="F317" s="5"/>
      <c r="G317" s="5" t="s">
        <v>24</v>
      </c>
      <c r="H317" s="5">
        <v>175812</v>
      </c>
      <c r="I317" s="5">
        <v>176267</v>
      </c>
      <c r="J317" s="5" t="s">
        <v>200</v>
      </c>
      <c r="K317" s="5" t="s">
        <v>510</v>
      </c>
      <c r="L317" s="5"/>
      <c r="M317" s="5" t="e">
        <f t="shared" si="4"/>
        <v>#VALUE!</v>
      </c>
      <c r="N317" s="5" t="s">
        <v>77</v>
      </c>
      <c r="O317" s="5"/>
      <c r="P317" s="5"/>
      <c r="Q317" s="5" t="s">
        <v>509</v>
      </c>
      <c r="R317" s="5">
        <v>456</v>
      </c>
      <c r="S317" s="5">
        <v>151</v>
      </c>
      <c r="T317" s="5"/>
    </row>
    <row r="318" spans="1:20" x14ac:dyDescent="0.35">
      <c r="A318" s="5" t="s">
        <v>20</v>
      </c>
      <c r="B318" s="5" t="s">
        <v>21</v>
      </c>
      <c r="C318" s="5" t="s">
        <v>22</v>
      </c>
      <c r="D318" s="5" t="s">
        <v>23</v>
      </c>
      <c r="E318" s="5" t="s">
        <v>5</v>
      </c>
      <c r="F318" s="5"/>
      <c r="G318" s="5" t="s">
        <v>24</v>
      </c>
      <c r="H318" s="5">
        <v>176857</v>
      </c>
      <c r="I318" s="5">
        <v>177576</v>
      </c>
      <c r="J318" s="5" t="s">
        <v>25</v>
      </c>
      <c r="K318" s="5"/>
      <c r="L318" s="5"/>
      <c r="M318" s="5" t="e">
        <f t="shared" si="4"/>
        <v>#VALUE!</v>
      </c>
      <c r="N318" s="5"/>
      <c r="O318" s="5"/>
      <c r="P318" s="5"/>
      <c r="Q318" s="5" t="s">
        <v>511</v>
      </c>
      <c r="R318" s="5">
        <v>720</v>
      </c>
      <c r="S318" s="5"/>
      <c r="T318" s="5"/>
    </row>
    <row r="319" spans="1:20" x14ac:dyDescent="0.35">
      <c r="A319" s="5" t="s">
        <v>28</v>
      </c>
      <c r="B319" s="5" t="s">
        <v>29</v>
      </c>
      <c r="C319" s="5" t="s">
        <v>22</v>
      </c>
      <c r="D319" s="5" t="s">
        <v>23</v>
      </c>
      <c r="E319" s="5" t="s">
        <v>5</v>
      </c>
      <c r="F319" s="5"/>
      <c r="G319" s="5" t="s">
        <v>24</v>
      </c>
      <c r="H319" s="5">
        <v>176857</v>
      </c>
      <c r="I319" s="5">
        <v>177576</v>
      </c>
      <c r="J319" s="5" t="s">
        <v>25</v>
      </c>
      <c r="K319" s="5" t="s">
        <v>512</v>
      </c>
      <c r="L319" s="5"/>
      <c r="M319" s="5" t="e">
        <f t="shared" si="4"/>
        <v>#VALUE!</v>
      </c>
      <c r="N319" s="5" t="s">
        <v>513</v>
      </c>
      <c r="O319" s="5"/>
      <c r="P319" s="5"/>
      <c r="Q319" s="5" t="s">
        <v>511</v>
      </c>
      <c r="R319" s="5">
        <v>720</v>
      </c>
      <c r="S319" s="5">
        <v>239</v>
      </c>
      <c r="T319" s="5"/>
    </row>
    <row r="320" spans="1:20" x14ac:dyDescent="0.35">
      <c r="A320" s="5" t="s">
        <v>20</v>
      </c>
      <c r="B320" s="5" t="s">
        <v>21</v>
      </c>
      <c r="C320" s="5" t="s">
        <v>22</v>
      </c>
      <c r="D320" s="5" t="s">
        <v>23</v>
      </c>
      <c r="E320" s="5" t="s">
        <v>5</v>
      </c>
      <c r="F320" s="5"/>
      <c r="G320" s="5" t="s">
        <v>24</v>
      </c>
      <c r="H320" s="5">
        <v>177614</v>
      </c>
      <c r="I320" s="5">
        <v>178924</v>
      </c>
      <c r="J320" s="5" t="s">
        <v>25</v>
      </c>
      <c r="K320" s="5"/>
      <c r="L320" s="5"/>
      <c r="M320" s="5" t="e">
        <f t="shared" si="4"/>
        <v>#VALUE!</v>
      </c>
      <c r="N320" s="5"/>
      <c r="O320" s="5"/>
      <c r="P320" s="5"/>
      <c r="Q320" s="5" t="s">
        <v>514</v>
      </c>
      <c r="R320" s="5">
        <v>1311</v>
      </c>
      <c r="S320" s="5"/>
      <c r="T320" s="5"/>
    </row>
    <row r="321" spans="1:20" x14ac:dyDescent="0.35">
      <c r="A321" s="5" t="s">
        <v>28</v>
      </c>
      <c r="B321" s="5" t="s">
        <v>29</v>
      </c>
      <c r="C321" s="5" t="s">
        <v>22</v>
      </c>
      <c r="D321" s="5" t="s">
        <v>23</v>
      </c>
      <c r="E321" s="5" t="s">
        <v>5</v>
      </c>
      <c r="F321" s="5"/>
      <c r="G321" s="5" t="s">
        <v>24</v>
      </c>
      <c r="H321" s="5">
        <v>177614</v>
      </c>
      <c r="I321" s="5">
        <v>178924</v>
      </c>
      <c r="J321" s="5" t="s">
        <v>25</v>
      </c>
      <c r="K321" s="5" t="s">
        <v>515</v>
      </c>
      <c r="L321" s="5"/>
      <c r="M321" s="5" t="e">
        <f t="shared" si="4"/>
        <v>#VALUE!</v>
      </c>
      <c r="N321" s="5" t="s">
        <v>516</v>
      </c>
      <c r="O321" s="5"/>
      <c r="P321" s="5"/>
      <c r="Q321" s="5" t="s">
        <v>514</v>
      </c>
      <c r="R321" s="5">
        <v>1311</v>
      </c>
      <c r="S321" s="5">
        <v>436</v>
      </c>
      <c r="T321" s="5"/>
    </row>
    <row r="322" spans="1:20" x14ac:dyDescent="0.35">
      <c r="A322" s="5" t="s">
        <v>20</v>
      </c>
      <c r="B322" s="5" t="s">
        <v>21</v>
      </c>
      <c r="C322" s="5" t="s">
        <v>22</v>
      </c>
      <c r="D322" s="5" t="s">
        <v>23</v>
      </c>
      <c r="E322" s="5" t="s">
        <v>5</v>
      </c>
      <c r="F322" s="5"/>
      <c r="G322" s="5" t="s">
        <v>24</v>
      </c>
      <c r="H322" s="5">
        <v>179180</v>
      </c>
      <c r="I322" s="5">
        <v>179938</v>
      </c>
      <c r="J322" s="5" t="s">
        <v>25</v>
      </c>
      <c r="K322" s="5"/>
      <c r="L322" s="5"/>
      <c r="M322" s="5" t="e">
        <f t="shared" si="4"/>
        <v>#VALUE!</v>
      </c>
      <c r="N322" s="5"/>
      <c r="O322" s="5"/>
      <c r="P322" s="5"/>
      <c r="Q322" s="5" t="s">
        <v>517</v>
      </c>
      <c r="R322" s="5">
        <v>759</v>
      </c>
      <c r="S322" s="5"/>
      <c r="T322" s="5"/>
    </row>
    <row r="323" spans="1:20" x14ac:dyDescent="0.35">
      <c r="A323" s="5" t="s">
        <v>28</v>
      </c>
      <c r="B323" s="5" t="s">
        <v>29</v>
      </c>
      <c r="C323" s="5" t="s">
        <v>22</v>
      </c>
      <c r="D323" s="5" t="s">
        <v>23</v>
      </c>
      <c r="E323" s="5" t="s">
        <v>5</v>
      </c>
      <c r="F323" s="5"/>
      <c r="G323" s="5" t="s">
        <v>24</v>
      </c>
      <c r="H323" s="5">
        <v>179180</v>
      </c>
      <c r="I323" s="5">
        <v>179938</v>
      </c>
      <c r="J323" s="5" t="s">
        <v>25</v>
      </c>
      <c r="K323" s="5" t="s">
        <v>518</v>
      </c>
      <c r="L323" s="5"/>
      <c r="M323" s="5" t="e">
        <f t="shared" si="4"/>
        <v>#VALUE!</v>
      </c>
      <c r="N323" s="5" t="s">
        <v>272</v>
      </c>
      <c r="O323" s="5"/>
      <c r="P323" s="5"/>
      <c r="Q323" s="5" t="s">
        <v>517</v>
      </c>
      <c r="R323" s="5">
        <v>759</v>
      </c>
      <c r="S323" s="5">
        <v>252</v>
      </c>
      <c r="T323" s="5"/>
    </row>
    <row r="324" spans="1:20" x14ac:dyDescent="0.35">
      <c r="A324" s="5" t="s">
        <v>20</v>
      </c>
      <c r="B324" s="5" t="s">
        <v>21</v>
      </c>
      <c r="C324" s="5" t="s">
        <v>22</v>
      </c>
      <c r="D324" s="5" t="s">
        <v>23</v>
      </c>
      <c r="E324" s="5" t="s">
        <v>5</v>
      </c>
      <c r="F324" s="5"/>
      <c r="G324" s="5" t="s">
        <v>24</v>
      </c>
      <c r="H324" s="5">
        <v>179941</v>
      </c>
      <c r="I324" s="5">
        <v>182310</v>
      </c>
      <c r="J324" s="5" t="s">
        <v>25</v>
      </c>
      <c r="K324" s="5"/>
      <c r="L324" s="5"/>
      <c r="M324" s="5" t="e">
        <f t="shared" ref="M324:M387" si="5">SEARCH("transporter",N324,1)</f>
        <v>#VALUE!</v>
      </c>
      <c r="N324" s="5"/>
      <c r="O324" s="5"/>
      <c r="P324" s="5"/>
      <c r="Q324" s="5" t="s">
        <v>519</v>
      </c>
      <c r="R324" s="5">
        <v>2370</v>
      </c>
      <c r="S324" s="5"/>
      <c r="T324" s="5"/>
    </row>
    <row r="325" spans="1:20" x14ac:dyDescent="0.35">
      <c r="A325" s="5" t="s">
        <v>28</v>
      </c>
      <c r="B325" s="5" t="s">
        <v>29</v>
      </c>
      <c r="C325" s="5" t="s">
        <v>22</v>
      </c>
      <c r="D325" s="5" t="s">
        <v>23</v>
      </c>
      <c r="E325" s="5" t="s">
        <v>5</v>
      </c>
      <c r="F325" s="5"/>
      <c r="G325" s="5" t="s">
        <v>24</v>
      </c>
      <c r="H325" s="5">
        <v>179941</v>
      </c>
      <c r="I325" s="5">
        <v>182310</v>
      </c>
      <c r="J325" s="5" t="s">
        <v>25</v>
      </c>
      <c r="K325" s="5" t="s">
        <v>520</v>
      </c>
      <c r="L325" s="5"/>
      <c r="M325" s="5" t="e">
        <f t="shared" si="5"/>
        <v>#VALUE!</v>
      </c>
      <c r="N325" s="5" t="s">
        <v>80</v>
      </c>
      <c r="O325" s="5"/>
      <c r="P325" s="5"/>
      <c r="Q325" s="5" t="s">
        <v>519</v>
      </c>
      <c r="R325" s="5">
        <v>2370</v>
      </c>
      <c r="S325" s="5">
        <v>789</v>
      </c>
      <c r="T325" s="5"/>
    </row>
    <row r="326" spans="1:20" x14ac:dyDescent="0.35">
      <c r="A326" s="5" t="s">
        <v>20</v>
      </c>
      <c r="B326" s="5" t="s">
        <v>21</v>
      </c>
      <c r="C326" s="5" t="s">
        <v>22</v>
      </c>
      <c r="D326" s="5" t="s">
        <v>23</v>
      </c>
      <c r="E326" s="5" t="s">
        <v>5</v>
      </c>
      <c r="F326" s="5"/>
      <c r="G326" s="5" t="s">
        <v>24</v>
      </c>
      <c r="H326" s="5">
        <v>182415</v>
      </c>
      <c r="I326" s="5">
        <v>183014</v>
      </c>
      <c r="J326" s="5" t="s">
        <v>25</v>
      </c>
      <c r="K326" s="5"/>
      <c r="L326" s="5"/>
      <c r="M326" s="5" t="e">
        <f t="shared" si="5"/>
        <v>#VALUE!</v>
      </c>
      <c r="N326" s="5"/>
      <c r="O326" s="5"/>
      <c r="P326" s="5"/>
      <c r="Q326" s="5" t="s">
        <v>521</v>
      </c>
      <c r="R326" s="5">
        <v>600</v>
      </c>
      <c r="S326" s="5"/>
      <c r="T326" s="5"/>
    </row>
    <row r="327" spans="1:20" x14ac:dyDescent="0.35">
      <c r="A327" s="5" t="s">
        <v>28</v>
      </c>
      <c r="B327" s="5" t="s">
        <v>29</v>
      </c>
      <c r="C327" s="5" t="s">
        <v>22</v>
      </c>
      <c r="D327" s="5" t="s">
        <v>23</v>
      </c>
      <c r="E327" s="5" t="s">
        <v>5</v>
      </c>
      <c r="F327" s="5"/>
      <c r="G327" s="5" t="s">
        <v>24</v>
      </c>
      <c r="H327" s="5">
        <v>182415</v>
      </c>
      <c r="I327" s="5">
        <v>183014</v>
      </c>
      <c r="J327" s="5" t="s">
        <v>25</v>
      </c>
      <c r="K327" s="5" t="s">
        <v>522</v>
      </c>
      <c r="L327" s="5"/>
      <c r="M327" s="5" t="e">
        <f t="shared" si="5"/>
        <v>#VALUE!</v>
      </c>
      <c r="N327" s="5" t="s">
        <v>410</v>
      </c>
      <c r="O327" s="5"/>
      <c r="P327" s="5"/>
      <c r="Q327" s="5" t="s">
        <v>521</v>
      </c>
      <c r="R327" s="5">
        <v>600</v>
      </c>
      <c r="S327" s="5">
        <v>199</v>
      </c>
      <c r="T327" s="5"/>
    </row>
    <row r="328" spans="1:20" x14ac:dyDescent="0.35">
      <c r="A328" s="5" t="s">
        <v>20</v>
      </c>
      <c r="B328" s="5" t="s">
        <v>21</v>
      </c>
      <c r="C328" s="5" t="s">
        <v>22</v>
      </c>
      <c r="D328" s="5" t="s">
        <v>23</v>
      </c>
      <c r="E328" s="5" t="s">
        <v>5</v>
      </c>
      <c r="F328" s="5"/>
      <c r="G328" s="5" t="s">
        <v>24</v>
      </c>
      <c r="H328" s="5">
        <v>183223</v>
      </c>
      <c r="I328" s="5">
        <v>184254</v>
      </c>
      <c r="J328" s="5" t="s">
        <v>25</v>
      </c>
      <c r="K328" s="5"/>
      <c r="L328" s="5"/>
      <c r="M328" s="5" t="e">
        <f t="shared" si="5"/>
        <v>#VALUE!</v>
      </c>
      <c r="N328" s="5"/>
      <c r="O328" s="5"/>
      <c r="P328" s="5"/>
      <c r="Q328" s="5" t="s">
        <v>523</v>
      </c>
      <c r="R328" s="5">
        <v>1032</v>
      </c>
      <c r="S328" s="5"/>
      <c r="T328" s="5"/>
    </row>
    <row r="329" spans="1:20" x14ac:dyDescent="0.35">
      <c r="A329" s="5" t="s">
        <v>28</v>
      </c>
      <c r="B329" s="5" t="s">
        <v>29</v>
      </c>
      <c r="C329" s="5" t="s">
        <v>22</v>
      </c>
      <c r="D329" s="5" t="s">
        <v>23</v>
      </c>
      <c r="E329" s="5" t="s">
        <v>5</v>
      </c>
      <c r="F329" s="5"/>
      <c r="G329" s="5" t="s">
        <v>24</v>
      </c>
      <c r="H329" s="5">
        <v>183223</v>
      </c>
      <c r="I329" s="5">
        <v>184254</v>
      </c>
      <c r="J329" s="5" t="s">
        <v>25</v>
      </c>
      <c r="K329" s="5" t="s">
        <v>524</v>
      </c>
      <c r="L329" s="5"/>
      <c r="M329" s="5" t="e">
        <f t="shared" si="5"/>
        <v>#VALUE!</v>
      </c>
      <c r="N329" s="5" t="s">
        <v>525</v>
      </c>
      <c r="O329" s="5"/>
      <c r="P329" s="5"/>
      <c r="Q329" s="5" t="s">
        <v>523</v>
      </c>
      <c r="R329" s="5">
        <v>1032</v>
      </c>
      <c r="S329" s="5">
        <v>343</v>
      </c>
      <c r="T329" s="5"/>
    </row>
    <row r="330" spans="1:20" x14ac:dyDescent="0.35">
      <c r="A330" s="5" t="s">
        <v>20</v>
      </c>
      <c r="B330" s="5" t="s">
        <v>21</v>
      </c>
      <c r="C330" s="5" t="s">
        <v>22</v>
      </c>
      <c r="D330" s="5" t="s">
        <v>23</v>
      </c>
      <c r="E330" s="5" t="s">
        <v>5</v>
      </c>
      <c r="F330" s="5"/>
      <c r="G330" s="5" t="s">
        <v>24</v>
      </c>
      <c r="H330" s="5">
        <v>184374</v>
      </c>
      <c r="I330" s="5">
        <v>185402</v>
      </c>
      <c r="J330" s="5" t="s">
        <v>25</v>
      </c>
      <c r="K330" s="5"/>
      <c r="L330" s="5"/>
      <c r="M330" s="5" t="e">
        <f t="shared" si="5"/>
        <v>#VALUE!</v>
      </c>
      <c r="N330" s="5"/>
      <c r="O330" s="5"/>
      <c r="P330" s="5"/>
      <c r="Q330" s="5" t="s">
        <v>526</v>
      </c>
      <c r="R330" s="5">
        <v>1029</v>
      </c>
      <c r="S330" s="5"/>
      <c r="T330" s="5"/>
    </row>
    <row r="331" spans="1:20" x14ac:dyDescent="0.35">
      <c r="A331" s="5" t="s">
        <v>28</v>
      </c>
      <c r="B331" s="5" t="s">
        <v>29</v>
      </c>
      <c r="C331" s="5" t="s">
        <v>22</v>
      </c>
      <c r="D331" s="5" t="s">
        <v>23</v>
      </c>
      <c r="E331" s="5" t="s">
        <v>5</v>
      </c>
      <c r="F331" s="5"/>
      <c r="G331" s="5" t="s">
        <v>24</v>
      </c>
      <c r="H331" s="5">
        <v>184374</v>
      </c>
      <c r="I331" s="5">
        <v>185402</v>
      </c>
      <c r="J331" s="5" t="s">
        <v>25</v>
      </c>
      <c r="K331" s="5" t="s">
        <v>527</v>
      </c>
      <c r="L331" s="5"/>
      <c r="M331" s="5" t="e">
        <f t="shared" si="5"/>
        <v>#VALUE!</v>
      </c>
      <c r="N331" s="5" t="s">
        <v>77</v>
      </c>
      <c r="O331" s="5"/>
      <c r="P331" s="5"/>
      <c r="Q331" s="5" t="s">
        <v>526</v>
      </c>
      <c r="R331" s="5">
        <v>1029</v>
      </c>
      <c r="S331" s="5">
        <v>342</v>
      </c>
      <c r="T331" s="5"/>
    </row>
    <row r="332" spans="1:20" x14ac:dyDescent="0.35">
      <c r="A332" s="5" t="s">
        <v>20</v>
      </c>
      <c r="B332" s="5" t="s">
        <v>21</v>
      </c>
      <c r="C332" s="5" t="s">
        <v>22</v>
      </c>
      <c r="D332" s="5" t="s">
        <v>23</v>
      </c>
      <c r="E332" s="5" t="s">
        <v>5</v>
      </c>
      <c r="F332" s="5"/>
      <c r="G332" s="5" t="s">
        <v>24</v>
      </c>
      <c r="H332" s="5">
        <v>185659</v>
      </c>
      <c r="I332" s="5">
        <v>186348</v>
      </c>
      <c r="J332" s="5" t="s">
        <v>25</v>
      </c>
      <c r="K332" s="5"/>
      <c r="L332" s="5"/>
      <c r="M332" s="5" t="e">
        <f t="shared" si="5"/>
        <v>#VALUE!</v>
      </c>
      <c r="N332" s="5"/>
      <c r="O332" s="5"/>
      <c r="P332" s="5"/>
      <c r="Q332" s="5" t="s">
        <v>528</v>
      </c>
      <c r="R332" s="5">
        <v>690</v>
      </c>
      <c r="S332" s="5"/>
      <c r="T332" s="5"/>
    </row>
    <row r="333" spans="1:20" x14ac:dyDescent="0.35">
      <c r="A333" s="5" t="s">
        <v>28</v>
      </c>
      <c r="B333" s="5" t="s">
        <v>29</v>
      </c>
      <c r="C333" s="5" t="s">
        <v>22</v>
      </c>
      <c r="D333" s="5" t="s">
        <v>23</v>
      </c>
      <c r="E333" s="5" t="s">
        <v>5</v>
      </c>
      <c r="F333" s="5"/>
      <c r="G333" s="5" t="s">
        <v>24</v>
      </c>
      <c r="H333" s="5">
        <v>185659</v>
      </c>
      <c r="I333" s="5">
        <v>186348</v>
      </c>
      <c r="J333" s="5" t="s">
        <v>25</v>
      </c>
      <c r="K333" s="5" t="s">
        <v>529</v>
      </c>
      <c r="L333" s="5"/>
      <c r="M333" s="5" t="e">
        <f t="shared" si="5"/>
        <v>#VALUE!</v>
      </c>
      <c r="N333" s="5" t="s">
        <v>77</v>
      </c>
      <c r="O333" s="5"/>
      <c r="P333" s="5"/>
      <c r="Q333" s="5" t="s">
        <v>528</v>
      </c>
      <c r="R333" s="5">
        <v>690</v>
      </c>
      <c r="S333" s="5">
        <v>229</v>
      </c>
      <c r="T333" s="5"/>
    </row>
    <row r="334" spans="1:20" x14ac:dyDescent="0.35">
      <c r="A334" s="5" t="s">
        <v>20</v>
      </c>
      <c r="B334" s="5" t="s">
        <v>21</v>
      </c>
      <c r="C334" s="5" t="s">
        <v>22</v>
      </c>
      <c r="D334" s="5" t="s">
        <v>23</v>
      </c>
      <c r="E334" s="5" t="s">
        <v>5</v>
      </c>
      <c r="F334" s="5"/>
      <c r="G334" s="5" t="s">
        <v>24</v>
      </c>
      <c r="H334" s="5">
        <v>186539</v>
      </c>
      <c r="I334" s="5">
        <v>187189</v>
      </c>
      <c r="J334" s="5" t="s">
        <v>25</v>
      </c>
      <c r="K334" s="5"/>
      <c r="L334" s="5"/>
      <c r="M334" s="5" t="e">
        <f t="shared" si="5"/>
        <v>#VALUE!</v>
      </c>
      <c r="N334" s="5"/>
      <c r="O334" s="5"/>
      <c r="P334" s="5"/>
      <c r="Q334" s="5" t="s">
        <v>530</v>
      </c>
      <c r="R334" s="5">
        <v>651</v>
      </c>
      <c r="S334" s="5"/>
      <c r="T334" s="5"/>
    </row>
    <row r="335" spans="1:20" x14ac:dyDescent="0.35">
      <c r="A335" s="5" t="s">
        <v>28</v>
      </c>
      <c r="B335" s="5" t="s">
        <v>29</v>
      </c>
      <c r="C335" s="5" t="s">
        <v>22</v>
      </c>
      <c r="D335" s="5" t="s">
        <v>23</v>
      </c>
      <c r="E335" s="5" t="s">
        <v>5</v>
      </c>
      <c r="F335" s="5"/>
      <c r="G335" s="5" t="s">
        <v>24</v>
      </c>
      <c r="H335" s="5">
        <v>186539</v>
      </c>
      <c r="I335" s="5">
        <v>187189</v>
      </c>
      <c r="J335" s="5" t="s">
        <v>25</v>
      </c>
      <c r="K335" s="5" t="s">
        <v>531</v>
      </c>
      <c r="L335" s="5"/>
      <c r="M335" s="5" t="e">
        <f t="shared" si="5"/>
        <v>#VALUE!</v>
      </c>
      <c r="N335" s="5" t="s">
        <v>532</v>
      </c>
      <c r="O335" s="5"/>
      <c r="P335" s="5"/>
      <c r="Q335" s="5" t="s">
        <v>530</v>
      </c>
      <c r="R335" s="5">
        <v>651</v>
      </c>
      <c r="S335" s="5">
        <v>216</v>
      </c>
      <c r="T335" s="5"/>
    </row>
    <row r="336" spans="1:20" x14ac:dyDescent="0.35">
      <c r="A336" s="5" t="s">
        <v>20</v>
      </c>
      <c r="B336" s="5" t="s">
        <v>21</v>
      </c>
      <c r="C336" s="5" t="s">
        <v>22</v>
      </c>
      <c r="D336" s="5" t="s">
        <v>23</v>
      </c>
      <c r="E336" s="5" t="s">
        <v>5</v>
      </c>
      <c r="F336" s="5"/>
      <c r="G336" s="5" t="s">
        <v>24</v>
      </c>
      <c r="H336" s="5">
        <v>187267</v>
      </c>
      <c r="I336" s="5">
        <v>188034</v>
      </c>
      <c r="J336" s="5" t="s">
        <v>25</v>
      </c>
      <c r="K336" s="5"/>
      <c r="L336" s="5"/>
      <c r="M336" s="5" t="e">
        <f t="shared" si="5"/>
        <v>#VALUE!</v>
      </c>
      <c r="N336" s="5"/>
      <c r="O336" s="5"/>
      <c r="P336" s="5"/>
      <c r="Q336" s="5" t="s">
        <v>533</v>
      </c>
      <c r="R336" s="5">
        <v>768</v>
      </c>
      <c r="S336" s="5"/>
      <c r="T336" s="5"/>
    </row>
    <row r="337" spans="1:20" x14ac:dyDescent="0.35">
      <c r="A337" s="5" t="s">
        <v>28</v>
      </c>
      <c r="B337" s="5" t="s">
        <v>29</v>
      </c>
      <c r="C337" s="5" t="s">
        <v>22</v>
      </c>
      <c r="D337" s="5" t="s">
        <v>23</v>
      </c>
      <c r="E337" s="5" t="s">
        <v>5</v>
      </c>
      <c r="F337" s="5"/>
      <c r="G337" s="5" t="s">
        <v>24</v>
      </c>
      <c r="H337" s="5">
        <v>187267</v>
      </c>
      <c r="I337" s="5">
        <v>188034</v>
      </c>
      <c r="J337" s="5" t="s">
        <v>25</v>
      </c>
      <c r="K337" s="5" t="s">
        <v>534</v>
      </c>
      <c r="L337" s="5"/>
      <c r="M337" s="5" t="e">
        <f t="shared" si="5"/>
        <v>#VALUE!</v>
      </c>
      <c r="N337" s="5" t="s">
        <v>535</v>
      </c>
      <c r="O337" s="5"/>
      <c r="P337" s="5"/>
      <c r="Q337" s="5" t="s">
        <v>533</v>
      </c>
      <c r="R337" s="5">
        <v>768</v>
      </c>
      <c r="S337" s="5">
        <v>255</v>
      </c>
      <c r="T337" s="5"/>
    </row>
    <row r="338" spans="1:20" x14ac:dyDescent="0.35">
      <c r="A338" s="5" t="s">
        <v>20</v>
      </c>
      <c r="B338" s="5" t="s">
        <v>21</v>
      </c>
      <c r="C338" s="5" t="s">
        <v>22</v>
      </c>
      <c r="D338" s="5" t="s">
        <v>23</v>
      </c>
      <c r="E338" s="5" t="s">
        <v>5</v>
      </c>
      <c r="F338" s="5"/>
      <c r="G338" s="5" t="s">
        <v>24</v>
      </c>
      <c r="H338" s="5">
        <v>188154</v>
      </c>
      <c r="I338" s="5">
        <v>189539</v>
      </c>
      <c r="J338" s="5" t="s">
        <v>200</v>
      </c>
      <c r="K338" s="5"/>
      <c r="L338" s="5"/>
      <c r="M338" s="5" t="e">
        <f t="shared" si="5"/>
        <v>#VALUE!</v>
      </c>
      <c r="N338" s="5"/>
      <c r="O338" s="5" t="s">
        <v>536</v>
      </c>
      <c r="P338" s="5"/>
      <c r="Q338" s="5" t="s">
        <v>537</v>
      </c>
      <c r="R338" s="5">
        <v>1386</v>
      </c>
      <c r="S338" s="5"/>
      <c r="T338" s="5"/>
    </row>
    <row r="339" spans="1:20" x14ac:dyDescent="0.35">
      <c r="A339" s="5" t="s">
        <v>28</v>
      </c>
      <c r="B339" s="5" t="s">
        <v>29</v>
      </c>
      <c r="C339" s="5" t="s">
        <v>22</v>
      </c>
      <c r="D339" s="5" t="s">
        <v>23</v>
      </c>
      <c r="E339" s="5" t="s">
        <v>5</v>
      </c>
      <c r="F339" s="5"/>
      <c r="G339" s="5" t="s">
        <v>24</v>
      </c>
      <c r="H339" s="5">
        <v>188154</v>
      </c>
      <c r="I339" s="5">
        <v>189539</v>
      </c>
      <c r="J339" s="5" t="s">
        <v>200</v>
      </c>
      <c r="K339" s="5" t="s">
        <v>538</v>
      </c>
      <c r="L339" s="5"/>
      <c r="M339" s="5" t="e">
        <f t="shared" si="5"/>
        <v>#VALUE!</v>
      </c>
      <c r="N339" s="5" t="s">
        <v>539</v>
      </c>
      <c r="O339" s="5" t="s">
        <v>536</v>
      </c>
      <c r="P339" s="5"/>
      <c r="Q339" s="5" t="s">
        <v>537</v>
      </c>
      <c r="R339" s="5">
        <v>1386</v>
      </c>
      <c r="S339" s="5">
        <v>461</v>
      </c>
      <c r="T339" s="5"/>
    </row>
    <row r="340" spans="1:20" x14ac:dyDescent="0.35">
      <c r="A340" s="5" t="s">
        <v>20</v>
      </c>
      <c r="B340" s="5" t="s">
        <v>21</v>
      </c>
      <c r="C340" s="5" t="s">
        <v>22</v>
      </c>
      <c r="D340" s="5" t="s">
        <v>23</v>
      </c>
      <c r="E340" s="5" t="s">
        <v>5</v>
      </c>
      <c r="F340" s="5"/>
      <c r="G340" s="5" t="s">
        <v>24</v>
      </c>
      <c r="H340" s="5">
        <v>189563</v>
      </c>
      <c r="I340" s="5">
        <v>190879</v>
      </c>
      <c r="J340" s="5" t="s">
        <v>200</v>
      </c>
      <c r="K340" s="5"/>
      <c r="L340" s="5"/>
      <c r="M340" s="5" t="e">
        <f t="shared" si="5"/>
        <v>#VALUE!</v>
      </c>
      <c r="N340" s="5"/>
      <c r="O340" s="5" t="s">
        <v>540</v>
      </c>
      <c r="P340" s="5"/>
      <c r="Q340" s="5" t="s">
        <v>541</v>
      </c>
      <c r="R340" s="5">
        <v>1317</v>
      </c>
      <c r="S340" s="5"/>
      <c r="T340" s="5"/>
    </row>
    <row r="341" spans="1:20" x14ac:dyDescent="0.35">
      <c r="A341" s="5" t="s">
        <v>28</v>
      </c>
      <c r="B341" s="5" t="s">
        <v>29</v>
      </c>
      <c r="C341" s="5" t="s">
        <v>22</v>
      </c>
      <c r="D341" s="5" t="s">
        <v>23</v>
      </c>
      <c r="E341" s="5" t="s">
        <v>5</v>
      </c>
      <c r="F341" s="5"/>
      <c r="G341" s="5" t="s">
        <v>24</v>
      </c>
      <c r="H341" s="5">
        <v>189563</v>
      </c>
      <c r="I341" s="5">
        <v>190879</v>
      </c>
      <c r="J341" s="5" t="s">
        <v>200</v>
      </c>
      <c r="K341" s="5" t="s">
        <v>542</v>
      </c>
      <c r="L341" s="5"/>
      <c r="M341" s="5" t="e">
        <f t="shared" si="5"/>
        <v>#VALUE!</v>
      </c>
      <c r="N341" s="5" t="s">
        <v>543</v>
      </c>
      <c r="O341" s="5" t="s">
        <v>540</v>
      </c>
      <c r="P341" s="5"/>
      <c r="Q341" s="5" t="s">
        <v>541</v>
      </c>
      <c r="R341" s="5">
        <v>1317</v>
      </c>
      <c r="S341" s="5">
        <v>438</v>
      </c>
      <c r="T341" s="5"/>
    </row>
    <row r="342" spans="1:20" x14ac:dyDescent="0.35">
      <c r="A342" s="5" t="s">
        <v>20</v>
      </c>
      <c r="B342" s="5" t="s">
        <v>21</v>
      </c>
      <c r="C342" s="5" t="s">
        <v>22</v>
      </c>
      <c r="D342" s="5" t="s">
        <v>23</v>
      </c>
      <c r="E342" s="5" t="s">
        <v>5</v>
      </c>
      <c r="F342" s="5"/>
      <c r="G342" s="5" t="s">
        <v>24</v>
      </c>
      <c r="H342" s="5">
        <v>191075</v>
      </c>
      <c r="I342" s="5">
        <v>192049</v>
      </c>
      <c r="J342" s="5" t="s">
        <v>200</v>
      </c>
      <c r="K342" s="5"/>
      <c r="L342" s="5"/>
      <c r="M342" s="5" t="e">
        <f t="shared" si="5"/>
        <v>#VALUE!</v>
      </c>
      <c r="N342" s="5"/>
      <c r="O342" s="5" t="s">
        <v>544</v>
      </c>
      <c r="P342" s="5"/>
      <c r="Q342" s="5" t="s">
        <v>545</v>
      </c>
      <c r="R342" s="5">
        <v>975</v>
      </c>
      <c r="S342" s="5"/>
      <c r="T342" s="5"/>
    </row>
    <row r="343" spans="1:20" x14ac:dyDescent="0.35">
      <c r="A343" s="5" t="s">
        <v>28</v>
      </c>
      <c r="B343" s="5" t="s">
        <v>29</v>
      </c>
      <c r="C343" s="5" t="s">
        <v>22</v>
      </c>
      <c r="D343" s="5" t="s">
        <v>23</v>
      </c>
      <c r="E343" s="5" t="s">
        <v>5</v>
      </c>
      <c r="F343" s="5"/>
      <c r="G343" s="5" t="s">
        <v>24</v>
      </c>
      <c r="H343" s="5">
        <v>191075</v>
      </c>
      <c r="I343" s="5">
        <v>192049</v>
      </c>
      <c r="J343" s="5" t="s">
        <v>200</v>
      </c>
      <c r="K343" s="5" t="s">
        <v>546</v>
      </c>
      <c r="L343" s="5"/>
      <c r="M343" s="5" t="e">
        <f t="shared" si="5"/>
        <v>#VALUE!</v>
      </c>
      <c r="N343" s="5" t="s">
        <v>547</v>
      </c>
      <c r="O343" s="5" t="s">
        <v>544</v>
      </c>
      <c r="P343" s="5"/>
      <c r="Q343" s="5" t="s">
        <v>545</v>
      </c>
      <c r="R343" s="5">
        <v>975</v>
      </c>
      <c r="S343" s="5">
        <v>324</v>
      </c>
      <c r="T343" s="5"/>
    </row>
    <row r="344" spans="1:20" x14ac:dyDescent="0.35">
      <c r="A344" s="5" t="s">
        <v>20</v>
      </c>
      <c r="B344" s="5" t="s">
        <v>21</v>
      </c>
      <c r="C344" s="5" t="s">
        <v>22</v>
      </c>
      <c r="D344" s="5" t="s">
        <v>23</v>
      </c>
      <c r="E344" s="5" t="s">
        <v>5</v>
      </c>
      <c r="F344" s="5"/>
      <c r="G344" s="5" t="s">
        <v>24</v>
      </c>
      <c r="H344" s="5">
        <v>192046</v>
      </c>
      <c r="I344" s="5">
        <v>193032</v>
      </c>
      <c r="J344" s="5" t="s">
        <v>200</v>
      </c>
      <c r="K344" s="5"/>
      <c r="L344" s="5"/>
      <c r="M344" s="5" t="e">
        <f t="shared" si="5"/>
        <v>#VALUE!</v>
      </c>
      <c r="N344" s="5"/>
      <c r="O344" s="5" t="s">
        <v>548</v>
      </c>
      <c r="P344" s="5"/>
      <c r="Q344" s="5" t="s">
        <v>549</v>
      </c>
      <c r="R344" s="5">
        <v>987</v>
      </c>
      <c r="S344" s="5"/>
      <c r="T344" s="5"/>
    </row>
    <row r="345" spans="1:20" x14ac:dyDescent="0.35">
      <c r="A345" s="5" t="s">
        <v>28</v>
      </c>
      <c r="B345" s="5" t="s">
        <v>29</v>
      </c>
      <c r="C345" s="5" t="s">
        <v>22</v>
      </c>
      <c r="D345" s="5" t="s">
        <v>23</v>
      </c>
      <c r="E345" s="5" t="s">
        <v>5</v>
      </c>
      <c r="F345" s="5"/>
      <c r="G345" s="5" t="s">
        <v>24</v>
      </c>
      <c r="H345" s="5">
        <v>192046</v>
      </c>
      <c r="I345" s="5">
        <v>193032</v>
      </c>
      <c r="J345" s="5" t="s">
        <v>200</v>
      </c>
      <c r="K345" s="5" t="s">
        <v>550</v>
      </c>
      <c r="L345" s="5"/>
      <c r="M345" s="5" t="e">
        <f t="shared" si="5"/>
        <v>#VALUE!</v>
      </c>
      <c r="N345" s="5" t="s">
        <v>551</v>
      </c>
      <c r="O345" s="5" t="s">
        <v>548</v>
      </c>
      <c r="P345" s="5"/>
      <c r="Q345" s="5" t="s">
        <v>549</v>
      </c>
      <c r="R345" s="5">
        <v>987</v>
      </c>
      <c r="S345" s="5">
        <v>328</v>
      </c>
      <c r="T345" s="5"/>
    </row>
    <row r="346" spans="1:20" x14ac:dyDescent="0.35">
      <c r="A346" s="5" t="s">
        <v>20</v>
      </c>
      <c r="B346" s="5" t="s">
        <v>21</v>
      </c>
      <c r="C346" s="5" t="s">
        <v>22</v>
      </c>
      <c r="D346" s="5" t="s">
        <v>23</v>
      </c>
      <c r="E346" s="5" t="s">
        <v>5</v>
      </c>
      <c r="F346" s="5"/>
      <c r="G346" s="5" t="s">
        <v>24</v>
      </c>
      <c r="H346" s="5">
        <v>193253</v>
      </c>
      <c r="I346" s="5">
        <v>195214</v>
      </c>
      <c r="J346" s="5" t="s">
        <v>200</v>
      </c>
      <c r="K346" s="5"/>
      <c r="L346" s="5"/>
      <c r="M346" s="5" t="e">
        <f t="shared" si="5"/>
        <v>#VALUE!</v>
      </c>
      <c r="N346" s="5"/>
      <c r="O346" s="5" t="s">
        <v>552</v>
      </c>
      <c r="P346" s="5"/>
      <c r="Q346" s="5" t="s">
        <v>553</v>
      </c>
      <c r="R346" s="5">
        <v>1962</v>
      </c>
      <c r="S346" s="5"/>
      <c r="T346" s="5"/>
    </row>
    <row r="347" spans="1:20" x14ac:dyDescent="0.35">
      <c r="A347" s="5" t="s">
        <v>28</v>
      </c>
      <c r="B347" s="5" t="s">
        <v>29</v>
      </c>
      <c r="C347" s="5" t="s">
        <v>22</v>
      </c>
      <c r="D347" s="5" t="s">
        <v>23</v>
      </c>
      <c r="E347" s="5" t="s">
        <v>5</v>
      </c>
      <c r="F347" s="5"/>
      <c r="G347" s="5" t="s">
        <v>24</v>
      </c>
      <c r="H347" s="5">
        <v>193253</v>
      </c>
      <c r="I347" s="5">
        <v>195214</v>
      </c>
      <c r="J347" s="5" t="s">
        <v>200</v>
      </c>
      <c r="K347" s="5" t="s">
        <v>554</v>
      </c>
      <c r="L347" s="5"/>
      <c r="M347" s="5" t="e">
        <f t="shared" si="5"/>
        <v>#VALUE!</v>
      </c>
      <c r="N347" s="5" t="s">
        <v>555</v>
      </c>
      <c r="O347" s="5" t="s">
        <v>552</v>
      </c>
      <c r="P347" s="5"/>
      <c r="Q347" s="5" t="s">
        <v>553</v>
      </c>
      <c r="R347" s="5">
        <v>1962</v>
      </c>
      <c r="S347" s="5">
        <v>653</v>
      </c>
      <c r="T347" s="5"/>
    </row>
    <row r="348" spans="1:20" x14ac:dyDescent="0.35">
      <c r="A348" s="5" t="s">
        <v>20</v>
      </c>
      <c r="B348" s="5" t="s">
        <v>21</v>
      </c>
      <c r="C348" s="5" t="s">
        <v>22</v>
      </c>
      <c r="D348" s="5" t="s">
        <v>23</v>
      </c>
      <c r="E348" s="5" t="s">
        <v>5</v>
      </c>
      <c r="F348" s="5"/>
      <c r="G348" s="5" t="s">
        <v>24</v>
      </c>
      <c r="H348" s="5">
        <v>195556</v>
      </c>
      <c r="I348" s="5">
        <v>196041</v>
      </c>
      <c r="J348" s="5" t="s">
        <v>25</v>
      </c>
      <c r="K348" s="5"/>
      <c r="L348" s="5"/>
      <c r="M348" s="5" t="e">
        <f t="shared" si="5"/>
        <v>#VALUE!</v>
      </c>
      <c r="N348" s="5"/>
      <c r="O348" s="5"/>
      <c r="P348" s="5"/>
      <c r="Q348" s="5" t="s">
        <v>556</v>
      </c>
      <c r="R348" s="5">
        <v>486</v>
      </c>
      <c r="S348" s="5"/>
      <c r="T348" s="5"/>
    </row>
    <row r="349" spans="1:20" x14ac:dyDescent="0.35">
      <c r="A349" s="5" t="s">
        <v>28</v>
      </c>
      <c r="B349" s="5" t="s">
        <v>29</v>
      </c>
      <c r="C349" s="5" t="s">
        <v>22</v>
      </c>
      <c r="D349" s="5" t="s">
        <v>23</v>
      </c>
      <c r="E349" s="5" t="s">
        <v>5</v>
      </c>
      <c r="F349" s="5"/>
      <c r="G349" s="5" t="s">
        <v>24</v>
      </c>
      <c r="H349" s="5">
        <v>195556</v>
      </c>
      <c r="I349" s="5">
        <v>196041</v>
      </c>
      <c r="J349" s="5" t="s">
        <v>25</v>
      </c>
      <c r="K349" s="5" t="s">
        <v>557</v>
      </c>
      <c r="L349" s="5"/>
      <c r="M349" s="5" t="e">
        <f t="shared" si="5"/>
        <v>#VALUE!</v>
      </c>
      <c r="N349" s="5" t="s">
        <v>558</v>
      </c>
      <c r="O349" s="5"/>
      <c r="P349" s="5"/>
      <c r="Q349" s="5" t="s">
        <v>556</v>
      </c>
      <c r="R349" s="5">
        <v>486</v>
      </c>
      <c r="S349" s="5">
        <v>161</v>
      </c>
      <c r="T349" s="5"/>
    </row>
    <row r="350" spans="1:20" x14ac:dyDescent="0.35">
      <c r="A350" s="5" t="s">
        <v>20</v>
      </c>
      <c r="B350" s="5" t="s">
        <v>21</v>
      </c>
      <c r="C350" s="5" t="s">
        <v>22</v>
      </c>
      <c r="D350" s="5" t="s">
        <v>23</v>
      </c>
      <c r="E350" s="5" t="s">
        <v>5</v>
      </c>
      <c r="F350" s="5"/>
      <c r="G350" s="5" t="s">
        <v>24</v>
      </c>
      <c r="H350" s="5">
        <v>196094</v>
      </c>
      <c r="I350" s="5">
        <v>196633</v>
      </c>
      <c r="J350" s="5" t="s">
        <v>25</v>
      </c>
      <c r="K350" s="5"/>
      <c r="L350" s="5"/>
      <c r="M350" s="5" t="e">
        <f t="shared" si="5"/>
        <v>#VALUE!</v>
      </c>
      <c r="N350" s="5"/>
      <c r="O350" s="5"/>
      <c r="P350" s="5"/>
      <c r="Q350" s="5" t="s">
        <v>559</v>
      </c>
      <c r="R350" s="5">
        <v>540</v>
      </c>
      <c r="S350" s="5"/>
      <c r="T350" s="5"/>
    </row>
    <row r="351" spans="1:20" x14ac:dyDescent="0.35">
      <c r="A351" s="5" t="s">
        <v>28</v>
      </c>
      <c r="B351" s="5" t="s">
        <v>29</v>
      </c>
      <c r="C351" s="5" t="s">
        <v>22</v>
      </c>
      <c r="D351" s="5" t="s">
        <v>23</v>
      </c>
      <c r="E351" s="5" t="s">
        <v>5</v>
      </c>
      <c r="F351" s="5"/>
      <c r="G351" s="5" t="s">
        <v>24</v>
      </c>
      <c r="H351" s="5">
        <v>196094</v>
      </c>
      <c r="I351" s="5">
        <v>196633</v>
      </c>
      <c r="J351" s="5" t="s">
        <v>25</v>
      </c>
      <c r="K351" s="5" t="s">
        <v>560</v>
      </c>
      <c r="L351" s="5"/>
      <c r="M351" s="5" t="e">
        <f t="shared" si="5"/>
        <v>#VALUE!</v>
      </c>
      <c r="N351" s="5" t="s">
        <v>558</v>
      </c>
      <c r="O351" s="5"/>
      <c r="P351" s="5"/>
      <c r="Q351" s="5" t="s">
        <v>559</v>
      </c>
      <c r="R351" s="5">
        <v>540</v>
      </c>
      <c r="S351" s="5">
        <v>179</v>
      </c>
      <c r="T351" s="5"/>
    </row>
    <row r="352" spans="1:20" x14ac:dyDescent="0.35">
      <c r="A352" s="5" t="s">
        <v>20</v>
      </c>
      <c r="B352" s="5" t="s">
        <v>21</v>
      </c>
      <c r="C352" s="5" t="s">
        <v>22</v>
      </c>
      <c r="D352" s="5" t="s">
        <v>23</v>
      </c>
      <c r="E352" s="5" t="s">
        <v>5</v>
      </c>
      <c r="F352" s="5"/>
      <c r="G352" s="5" t="s">
        <v>24</v>
      </c>
      <c r="H352" s="5">
        <v>196698</v>
      </c>
      <c r="I352" s="5">
        <v>198119</v>
      </c>
      <c r="J352" s="5" t="s">
        <v>200</v>
      </c>
      <c r="K352" s="5"/>
      <c r="L352" s="5"/>
      <c r="M352" s="5" t="e">
        <f t="shared" si="5"/>
        <v>#VALUE!</v>
      </c>
      <c r="N352" s="5"/>
      <c r="O352" s="5"/>
      <c r="P352" s="5"/>
      <c r="Q352" s="5" t="s">
        <v>561</v>
      </c>
      <c r="R352" s="5">
        <v>1422</v>
      </c>
      <c r="S352" s="5"/>
      <c r="T352" s="5"/>
    </row>
    <row r="353" spans="1:20" x14ac:dyDescent="0.35">
      <c r="A353" s="5" t="s">
        <v>28</v>
      </c>
      <c r="B353" s="5" t="s">
        <v>29</v>
      </c>
      <c r="C353" s="5" t="s">
        <v>22</v>
      </c>
      <c r="D353" s="5" t="s">
        <v>23</v>
      </c>
      <c r="E353" s="5" t="s">
        <v>5</v>
      </c>
      <c r="F353" s="5"/>
      <c r="G353" s="5" t="s">
        <v>24</v>
      </c>
      <c r="H353" s="5">
        <v>196698</v>
      </c>
      <c r="I353" s="5">
        <v>198119</v>
      </c>
      <c r="J353" s="5" t="s">
        <v>200</v>
      </c>
      <c r="K353" s="5" t="s">
        <v>562</v>
      </c>
      <c r="L353" s="5"/>
      <c r="M353" s="5" t="e">
        <f t="shared" si="5"/>
        <v>#VALUE!</v>
      </c>
      <c r="N353" s="5" t="s">
        <v>77</v>
      </c>
      <c r="O353" s="5"/>
      <c r="P353" s="5"/>
      <c r="Q353" s="5" t="s">
        <v>561</v>
      </c>
      <c r="R353" s="5">
        <v>1422</v>
      </c>
      <c r="S353" s="5">
        <v>473</v>
      </c>
      <c r="T353" s="5"/>
    </row>
    <row r="354" spans="1:20" x14ac:dyDescent="0.35">
      <c r="A354" s="5" t="s">
        <v>20</v>
      </c>
      <c r="B354" s="5" t="s">
        <v>21</v>
      </c>
      <c r="C354" s="5" t="s">
        <v>22</v>
      </c>
      <c r="D354" s="5" t="s">
        <v>23</v>
      </c>
      <c r="E354" s="5" t="s">
        <v>5</v>
      </c>
      <c r="F354" s="5"/>
      <c r="G354" s="5" t="s">
        <v>24</v>
      </c>
      <c r="H354" s="5">
        <v>198221</v>
      </c>
      <c r="I354" s="5">
        <v>199384</v>
      </c>
      <c r="J354" s="5" t="s">
        <v>200</v>
      </c>
      <c r="K354" s="5"/>
      <c r="L354" s="5"/>
      <c r="M354" s="5" t="e">
        <f t="shared" si="5"/>
        <v>#VALUE!</v>
      </c>
      <c r="N354" s="5"/>
      <c r="O354" s="5"/>
      <c r="P354" s="5"/>
      <c r="Q354" s="5" t="s">
        <v>563</v>
      </c>
      <c r="R354" s="5">
        <v>1164</v>
      </c>
      <c r="S354" s="5"/>
      <c r="T354" s="5"/>
    </row>
    <row r="355" spans="1:20" x14ac:dyDescent="0.35">
      <c r="A355" s="5" t="s">
        <v>28</v>
      </c>
      <c r="B355" s="5" t="s">
        <v>29</v>
      </c>
      <c r="C355" s="5" t="s">
        <v>22</v>
      </c>
      <c r="D355" s="5" t="s">
        <v>23</v>
      </c>
      <c r="E355" s="5" t="s">
        <v>5</v>
      </c>
      <c r="F355" s="5"/>
      <c r="G355" s="5" t="s">
        <v>24</v>
      </c>
      <c r="H355" s="5">
        <v>198221</v>
      </c>
      <c r="I355" s="5">
        <v>199384</v>
      </c>
      <c r="J355" s="5" t="s">
        <v>200</v>
      </c>
      <c r="K355" s="5" t="s">
        <v>564</v>
      </c>
      <c r="L355" s="5"/>
      <c r="M355" s="5" t="e">
        <f t="shared" si="5"/>
        <v>#VALUE!</v>
      </c>
      <c r="N355" s="5" t="s">
        <v>77</v>
      </c>
      <c r="O355" s="5"/>
      <c r="P355" s="5"/>
      <c r="Q355" s="5" t="s">
        <v>563</v>
      </c>
      <c r="R355" s="5">
        <v>1164</v>
      </c>
      <c r="S355" s="5">
        <v>387</v>
      </c>
      <c r="T355" s="5"/>
    </row>
    <row r="356" spans="1:20" x14ac:dyDescent="0.35">
      <c r="A356" s="5" t="s">
        <v>20</v>
      </c>
      <c r="B356" s="5" t="s">
        <v>21</v>
      </c>
      <c r="C356" s="5" t="s">
        <v>22</v>
      </c>
      <c r="D356" s="5" t="s">
        <v>23</v>
      </c>
      <c r="E356" s="5" t="s">
        <v>5</v>
      </c>
      <c r="F356" s="5"/>
      <c r="G356" s="5" t="s">
        <v>24</v>
      </c>
      <c r="H356" s="5">
        <v>199495</v>
      </c>
      <c r="I356" s="5">
        <v>200808</v>
      </c>
      <c r="J356" s="5" t="s">
        <v>200</v>
      </c>
      <c r="K356" s="5"/>
      <c r="L356" s="5"/>
      <c r="M356" s="5" t="e">
        <f t="shared" si="5"/>
        <v>#VALUE!</v>
      </c>
      <c r="N356" s="5"/>
      <c r="O356" s="5" t="s">
        <v>565</v>
      </c>
      <c r="P356" s="5"/>
      <c r="Q356" s="5" t="s">
        <v>566</v>
      </c>
      <c r="R356" s="5">
        <v>1314</v>
      </c>
      <c r="S356" s="5"/>
      <c r="T356" s="5"/>
    </row>
    <row r="357" spans="1:20" x14ac:dyDescent="0.35">
      <c r="A357" s="5" t="s">
        <v>28</v>
      </c>
      <c r="B357" s="5" t="s">
        <v>29</v>
      </c>
      <c r="C357" s="5" t="s">
        <v>22</v>
      </c>
      <c r="D357" s="5" t="s">
        <v>23</v>
      </c>
      <c r="E357" s="5" t="s">
        <v>5</v>
      </c>
      <c r="F357" s="5"/>
      <c r="G357" s="5" t="s">
        <v>24</v>
      </c>
      <c r="H357" s="5">
        <v>199495</v>
      </c>
      <c r="I357" s="5">
        <v>200808</v>
      </c>
      <c r="J357" s="5" t="s">
        <v>200</v>
      </c>
      <c r="K357" s="5" t="s">
        <v>567</v>
      </c>
      <c r="L357" s="5"/>
      <c r="M357" s="5" t="e">
        <f t="shared" si="5"/>
        <v>#VALUE!</v>
      </c>
      <c r="N357" s="5" t="s">
        <v>568</v>
      </c>
      <c r="O357" s="5" t="s">
        <v>565</v>
      </c>
      <c r="P357" s="5"/>
      <c r="Q357" s="5" t="s">
        <v>566</v>
      </c>
      <c r="R357" s="5">
        <v>1314</v>
      </c>
      <c r="S357" s="5">
        <v>437</v>
      </c>
      <c r="T357" s="5"/>
    </row>
    <row r="358" spans="1:20" x14ac:dyDescent="0.35">
      <c r="A358" s="5" t="s">
        <v>20</v>
      </c>
      <c r="B358" s="5" t="s">
        <v>21</v>
      </c>
      <c r="C358" s="5" t="s">
        <v>22</v>
      </c>
      <c r="D358" s="5" t="s">
        <v>23</v>
      </c>
      <c r="E358" s="5" t="s">
        <v>5</v>
      </c>
      <c r="F358" s="5"/>
      <c r="G358" s="5" t="s">
        <v>24</v>
      </c>
      <c r="H358" s="5">
        <v>201129</v>
      </c>
      <c r="I358" s="5">
        <v>203024</v>
      </c>
      <c r="J358" s="5" t="s">
        <v>200</v>
      </c>
      <c r="K358" s="5"/>
      <c r="L358" s="5"/>
      <c r="M358" s="5" t="e">
        <f t="shared" si="5"/>
        <v>#VALUE!</v>
      </c>
      <c r="N358" s="5"/>
      <c r="O358" s="5"/>
      <c r="P358" s="5"/>
      <c r="Q358" s="5" t="s">
        <v>569</v>
      </c>
      <c r="R358" s="5">
        <v>1896</v>
      </c>
      <c r="S358" s="5"/>
      <c r="T358" s="5"/>
    </row>
    <row r="359" spans="1:20" x14ac:dyDescent="0.35">
      <c r="A359" s="5" t="s">
        <v>28</v>
      </c>
      <c r="B359" s="5" t="s">
        <v>29</v>
      </c>
      <c r="C359" s="5" t="s">
        <v>22</v>
      </c>
      <c r="D359" s="5" t="s">
        <v>23</v>
      </c>
      <c r="E359" s="5" t="s">
        <v>5</v>
      </c>
      <c r="F359" s="5"/>
      <c r="G359" s="5" t="s">
        <v>24</v>
      </c>
      <c r="H359" s="5">
        <v>201129</v>
      </c>
      <c r="I359" s="5">
        <v>203024</v>
      </c>
      <c r="J359" s="5" t="s">
        <v>200</v>
      </c>
      <c r="K359" s="5" t="s">
        <v>570</v>
      </c>
      <c r="L359" s="5"/>
      <c r="M359" s="5" t="e">
        <f t="shared" si="5"/>
        <v>#VALUE!</v>
      </c>
      <c r="N359" s="5" t="s">
        <v>571</v>
      </c>
      <c r="O359" s="5"/>
      <c r="P359" s="5"/>
      <c r="Q359" s="5" t="s">
        <v>569</v>
      </c>
      <c r="R359" s="5">
        <v>1896</v>
      </c>
      <c r="S359" s="5">
        <v>631</v>
      </c>
      <c r="T359" s="5"/>
    </row>
    <row r="360" spans="1:20" x14ac:dyDescent="0.35">
      <c r="A360" s="5" t="s">
        <v>20</v>
      </c>
      <c r="B360" s="5" t="s">
        <v>21</v>
      </c>
      <c r="C360" s="5" t="s">
        <v>22</v>
      </c>
      <c r="D360" s="5" t="s">
        <v>23</v>
      </c>
      <c r="E360" s="5" t="s">
        <v>5</v>
      </c>
      <c r="F360" s="5"/>
      <c r="G360" s="5" t="s">
        <v>24</v>
      </c>
      <c r="H360" s="5">
        <v>203330</v>
      </c>
      <c r="I360" s="5">
        <v>203788</v>
      </c>
      <c r="J360" s="5" t="s">
        <v>25</v>
      </c>
      <c r="K360" s="5"/>
      <c r="L360" s="5"/>
      <c r="M360" s="5" t="e">
        <f t="shared" si="5"/>
        <v>#VALUE!</v>
      </c>
      <c r="N360" s="5"/>
      <c r="O360" s="5"/>
      <c r="P360" s="5"/>
      <c r="Q360" s="5" t="s">
        <v>572</v>
      </c>
      <c r="R360" s="5">
        <v>459</v>
      </c>
      <c r="S360" s="5"/>
      <c r="T360" s="5"/>
    </row>
    <row r="361" spans="1:20" x14ac:dyDescent="0.35">
      <c r="A361" s="5" t="s">
        <v>28</v>
      </c>
      <c r="B361" s="5" t="s">
        <v>29</v>
      </c>
      <c r="C361" s="5" t="s">
        <v>22</v>
      </c>
      <c r="D361" s="5" t="s">
        <v>23</v>
      </c>
      <c r="E361" s="5" t="s">
        <v>5</v>
      </c>
      <c r="F361" s="5"/>
      <c r="G361" s="5" t="s">
        <v>24</v>
      </c>
      <c r="H361" s="5">
        <v>203330</v>
      </c>
      <c r="I361" s="5">
        <v>203788</v>
      </c>
      <c r="J361" s="5" t="s">
        <v>25</v>
      </c>
      <c r="K361" s="5" t="s">
        <v>573</v>
      </c>
      <c r="L361" s="5"/>
      <c r="M361" s="5" t="e">
        <f t="shared" si="5"/>
        <v>#VALUE!</v>
      </c>
      <c r="N361" s="5" t="s">
        <v>574</v>
      </c>
      <c r="O361" s="5"/>
      <c r="P361" s="5"/>
      <c r="Q361" s="5" t="s">
        <v>572</v>
      </c>
      <c r="R361" s="5">
        <v>459</v>
      </c>
      <c r="S361" s="5">
        <v>152</v>
      </c>
      <c r="T361" s="5"/>
    </row>
    <row r="362" spans="1:20" x14ac:dyDescent="0.35">
      <c r="A362" s="5" t="s">
        <v>20</v>
      </c>
      <c r="B362" s="5" t="s">
        <v>21</v>
      </c>
      <c r="C362" s="5" t="s">
        <v>22</v>
      </c>
      <c r="D362" s="5" t="s">
        <v>23</v>
      </c>
      <c r="E362" s="5" t="s">
        <v>5</v>
      </c>
      <c r="F362" s="5"/>
      <c r="G362" s="5" t="s">
        <v>24</v>
      </c>
      <c r="H362" s="5">
        <v>204143</v>
      </c>
      <c r="I362" s="5">
        <v>205090</v>
      </c>
      <c r="J362" s="5" t="s">
        <v>25</v>
      </c>
      <c r="K362" s="5"/>
      <c r="L362" s="5"/>
      <c r="M362" s="5" t="e">
        <f t="shared" si="5"/>
        <v>#VALUE!</v>
      </c>
      <c r="N362" s="5"/>
      <c r="O362" s="5"/>
      <c r="P362" s="5"/>
      <c r="Q362" s="5" t="s">
        <v>575</v>
      </c>
      <c r="R362" s="5">
        <v>948</v>
      </c>
      <c r="S362" s="5"/>
      <c r="T362" s="5"/>
    </row>
    <row r="363" spans="1:20" x14ac:dyDescent="0.35">
      <c r="A363" s="5" t="s">
        <v>28</v>
      </c>
      <c r="B363" s="5" t="s">
        <v>29</v>
      </c>
      <c r="C363" s="5" t="s">
        <v>22</v>
      </c>
      <c r="D363" s="5" t="s">
        <v>23</v>
      </c>
      <c r="E363" s="5" t="s">
        <v>5</v>
      </c>
      <c r="F363" s="5"/>
      <c r="G363" s="5" t="s">
        <v>24</v>
      </c>
      <c r="H363" s="5">
        <v>204143</v>
      </c>
      <c r="I363" s="5">
        <v>205090</v>
      </c>
      <c r="J363" s="5" t="s">
        <v>25</v>
      </c>
      <c r="K363" s="5" t="s">
        <v>576</v>
      </c>
      <c r="L363" s="5"/>
      <c r="M363" s="5" t="e">
        <f t="shared" si="5"/>
        <v>#VALUE!</v>
      </c>
      <c r="N363" s="5" t="s">
        <v>77</v>
      </c>
      <c r="O363" s="5"/>
      <c r="P363" s="5"/>
      <c r="Q363" s="5" t="s">
        <v>575</v>
      </c>
      <c r="R363" s="5">
        <v>948</v>
      </c>
      <c r="S363" s="5">
        <v>315</v>
      </c>
      <c r="T363" s="5"/>
    </row>
    <row r="364" spans="1:20" x14ac:dyDescent="0.35">
      <c r="A364" s="5" t="s">
        <v>20</v>
      </c>
      <c r="B364" s="5" t="s">
        <v>21</v>
      </c>
      <c r="C364" s="5" t="s">
        <v>22</v>
      </c>
      <c r="D364" s="5" t="s">
        <v>23</v>
      </c>
      <c r="E364" s="5" t="s">
        <v>5</v>
      </c>
      <c r="F364" s="5"/>
      <c r="G364" s="5" t="s">
        <v>24</v>
      </c>
      <c r="H364" s="5">
        <v>205666</v>
      </c>
      <c r="I364" s="5">
        <v>206676</v>
      </c>
      <c r="J364" s="5" t="s">
        <v>25</v>
      </c>
      <c r="K364" s="5"/>
      <c r="L364" s="5"/>
      <c r="M364" s="5" t="e">
        <f t="shared" si="5"/>
        <v>#VALUE!</v>
      </c>
      <c r="N364" s="5"/>
      <c r="O364" s="5"/>
      <c r="P364" s="5"/>
      <c r="Q364" s="5" t="s">
        <v>577</v>
      </c>
      <c r="R364" s="5">
        <v>1011</v>
      </c>
      <c r="S364" s="5"/>
      <c r="T364" s="5"/>
    </row>
    <row r="365" spans="1:20" x14ac:dyDescent="0.35">
      <c r="A365" s="5" t="s">
        <v>28</v>
      </c>
      <c r="B365" s="5" t="s">
        <v>29</v>
      </c>
      <c r="C365" s="5" t="s">
        <v>22</v>
      </c>
      <c r="D365" s="5" t="s">
        <v>23</v>
      </c>
      <c r="E365" s="5" t="s">
        <v>5</v>
      </c>
      <c r="F365" s="5"/>
      <c r="G365" s="5" t="s">
        <v>24</v>
      </c>
      <c r="H365" s="5">
        <v>205666</v>
      </c>
      <c r="I365" s="5">
        <v>206676</v>
      </c>
      <c r="J365" s="5" t="s">
        <v>25</v>
      </c>
      <c r="K365" s="5" t="s">
        <v>578</v>
      </c>
      <c r="L365" s="5"/>
      <c r="M365" s="5" t="e">
        <f t="shared" si="5"/>
        <v>#VALUE!</v>
      </c>
      <c r="N365" s="5" t="s">
        <v>579</v>
      </c>
      <c r="O365" s="5"/>
      <c r="P365" s="5"/>
      <c r="Q365" s="5" t="s">
        <v>577</v>
      </c>
      <c r="R365" s="5">
        <v>1011</v>
      </c>
      <c r="S365" s="5">
        <v>336</v>
      </c>
      <c r="T365" s="5"/>
    </row>
    <row r="366" spans="1:20" x14ac:dyDescent="0.35">
      <c r="A366" s="5" t="s">
        <v>20</v>
      </c>
      <c r="B366" s="5" t="s">
        <v>21</v>
      </c>
      <c r="C366" s="5" t="s">
        <v>22</v>
      </c>
      <c r="D366" s="5" t="s">
        <v>23</v>
      </c>
      <c r="E366" s="5" t="s">
        <v>5</v>
      </c>
      <c r="F366" s="5"/>
      <c r="G366" s="5" t="s">
        <v>24</v>
      </c>
      <c r="H366" s="5">
        <v>206794</v>
      </c>
      <c r="I366" s="5">
        <v>208284</v>
      </c>
      <c r="J366" s="5" t="s">
        <v>25</v>
      </c>
      <c r="K366" s="5"/>
      <c r="L366" s="5"/>
      <c r="M366" s="5" t="e">
        <f t="shared" si="5"/>
        <v>#VALUE!</v>
      </c>
      <c r="N366" s="5"/>
      <c r="O366" s="5"/>
      <c r="P366" s="5"/>
      <c r="Q366" s="5" t="s">
        <v>580</v>
      </c>
      <c r="R366" s="5">
        <v>1491</v>
      </c>
      <c r="S366" s="5"/>
      <c r="T366" s="5"/>
    </row>
    <row r="367" spans="1:20" x14ac:dyDescent="0.35">
      <c r="A367" s="5" t="s">
        <v>28</v>
      </c>
      <c r="B367" s="5" t="s">
        <v>29</v>
      </c>
      <c r="C367" s="5" t="s">
        <v>22</v>
      </c>
      <c r="D367" s="5" t="s">
        <v>23</v>
      </c>
      <c r="E367" s="5" t="s">
        <v>5</v>
      </c>
      <c r="F367" s="5"/>
      <c r="G367" s="5" t="s">
        <v>24</v>
      </c>
      <c r="H367" s="5">
        <v>206794</v>
      </c>
      <c r="I367" s="5">
        <v>208284</v>
      </c>
      <c r="J367" s="5" t="s">
        <v>25</v>
      </c>
      <c r="K367" s="5" t="s">
        <v>581</v>
      </c>
      <c r="L367" s="5"/>
      <c r="M367" s="5" t="e">
        <f t="shared" si="5"/>
        <v>#VALUE!</v>
      </c>
      <c r="N367" s="5" t="s">
        <v>77</v>
      </c>
      <c r="O367" s="5"/>
      <c r="P367" s="5"/>
      <c r="Q367" s="5" t="s">
        <v>580</v>
      </c>
      <c r="R367" s="5">
        <v>1491</v>
      </c>
      <c r="S367" s="5">
        <v>496</v>
      </c>
      <c r="T367" s="5"/>
    </row>
    <row r="368" spans="1:20" x14ac:dyDescent="0.35">
      <c r="A368" s="5" t="s">
        <v>20</v>
      </c>
      <c r="B368" s="5" t="s">
        <v>21</v>
      </c>
      <c r="C368" s="5" t="s">
        <v>22</v>
      </c>
      <c r="D368" s="5" t="s">
        <v>23</v>
      </c>
      <c r="E368" s="5" t="s">
        <v>5</v>
      </c>
      <c r="F368" s="5"/>
      <c r="G368" s="5" t="s">
        <v>24</v>
      </c>
      <c r="H368" s="5">
        <v>208300</v>
      </c>
      <c r="I368" s="5">
        <v>209445</v>
      </c>
      <c r="J368" s="5" t="s">
        <v>25</v>
      </c>
      <c r="K368" s="5"/>
      <c r="L368" s="5"/>
      <c r="M368" s="5" t="e">
        <f t="shared" si="5"/>
        <v>#VALUE!</v>
      </c>
      <c r="N368" s="5"/>
      <c r="O368" s="5"/>
      <c r="P368" s="5"/>
      <c r="Q368" s="5" t="s">
        <v>582</v>
      </c>
      <c r="R368" s="5">
        <v>1146</v>
      </c>
      <c r="S368" s="5"/>
      <c r="T368" s="5"/>
    </row>
    <row r="369" spans="1:20" x14ac:dyDescent="0.35">
      <c r="A369" s="5" t="s">
        <v>28</v>
      </c>
      <c r="B369" s="5" t="s">
        <v>29</v>
      </c>
      <c r="C369" s="5" t="s">
        <v>22</v>
      </c>
      <c r="D369" s="5" t="s">
        <v>23</v>
      </c>
      <c r="E369" s="5" t="s">
        <v>5</v>
      </c>
      <c r="F369" s="5"/>
      <c r="G369" s="5" t="s">
        <v>24</v>
      </c>
      <c r="H369" s="5">
        <v>208300</v>
      </c>
      <c r="I369" s="5">
        <v>209445</v>
      </c>
      <c r="J369" s="5" t="s">
        <v>25</v>
      </c>
      <c r="K369" s="5" t="s">
        <v>583</v>
      </c>
      <c r="L369" s="5"/>
      <c r="M369" s="5" t="e">
        <f t="shared" si="5"/>
        <v>#VALUE!</v>
      </c>
      <c r="N369" s="5" t="s">
        <v>77</v>
      </c>
      <c r="O369" s="5"/>
      <c r="P369" s="5"/>
      <c r="Q369" s="5" t="s">
        <v>582</v>
      </c>
      <c r="R369" s="5">
        <v>1146</v>
      </c>
      <c r="S369" s="5">
        <v>381</v>
      </c>
      <c r="T369" s="5"/>
    </row>
    <row r="370" spans="1:20" x14ac:dyDescent="0.35">
      <c r="A370" s="5" t="s">
        <v>20</v>
      </c>
      <c r="B370" s="5" t="s">
        <v>21</v>
      </c>
      <c r="C370" s="5" t="s">
        <v>22</v>
      </c>
      <c r="D370" s="5" t="s">
        <v>23</v>
      </c>
      <c r="E370" s="5" t="s">
        <v>5</v>
      </c>
      <c r="F370" s="5"/>
      <c r="G370" s="5" t="s">
        <v>24</v>
      </c>
      <c r="H370" s="5">
        <v>209447</v>
      </c>
      <c r="I370" s="5">
        <v>213535</v>
      </c>
      <c r="J370" s="5" t="s">
        <v>25</v>
      </c>
      <c r="K370" s="5"/>
      <c r="L370" s="5"/>
      <c r="M370" s="5" t="e">
        <f t="shared" si="5"/>
        <v>#VALUE!</v>
      </c>
      <c r="N370" s="5"/>
      <c r="O370" s="5"/>
      <c r="P370" s="5"/>
      <c r="Q370" s="5" t="s">
        <v>584</v>
      </c>
      <c r="R370" s="5">
        <v>4089</v>
      </c>
      <c r="S370" s="5"/>
      <c r="T370" s="5"/>
    </row>
    <row r="371" spans="1:20" x14ac:dyDescent="0.35">
      <c r="A371" s="5" t="s">
        <v>28</v>
      </c>
      <c r="B371" s="5" t="s">
        <v>29</v>
      </c>
      <c r="C371" s="5" t="s">
        <v>22</v>
      </c>
      <c r="D371" s="5" t="s">
        <v>23</v>
      </c>
      <c r="E371" s="5" t="s">
        <v>5</v>
      </c>
      <c r="F371" s="5"/>
      <c r="G371" s="5" t="s">
        <v>24</v>
      </c>
      <c r="H371" s="5">
        <v>209447</v>
      </c>
      <c r="I371" s="5">
        <v>213535</v>
      </c>
      <c r="J371" s="5" t="s">
        <v>25</v>
      </c>
      <c r="K371" s="5" t="s">
        <v>585</v>
      </c>
      <c r="L371" s="5"/>
      <c r="M371" s="5" t="e">
        <f t="shared" si="5"/>
        <v>#VALUE!</v>
      </c>
      <c r="N371" s="5" t="s">
        <v>586</v>
      </c>
      <c r="O371" s="5"/>
      <c r="P371" s="5"/>
      <c r="Q371" s="5" t="s">
        <v>584</v>
      </c>
      <c r="R371" s="5">
        <v>4089</v>
      </c>
      <c r="S371" s="5">
        <v>1362</v>
      </c>
      <c r="T371" s="5"/>
    </row>
    <row r="372" spans="1:20" x14ac:dyDescent="0.35">
      <c r="A372" s="5" t="s">
        <v>20</v>
      </c>
      <c r="B372" s="5" t="s">
        <v>21</v>
      </c>
      <c r="C372" s="5" t="s">
        <v>22</v>
      </c>
      <c r="D372" s="5" t="s">
        <v>23</v>
      </c>
      <c r="E372" s="5" t="s">
        <v>5</v>
      </c>
      <c r="F372" s="5"/>
      <c r="G372" s="5" t="s">
        <v>24</v>
      </c>
      <c r="H372" s="5">
        <v>213522</v>
      </c>
      <c r="I372" s="5">
        <v>214796</v>
      </c>
      <c r="J372" s="5" t="s">
        <v>25</v>
      </c>
      <c r="K372" s="5"/>
      <c r="L372" s="5"/>
      <c r="M372" s="5" t="e">
        <f t="shared" si="5"/>
        <v>#VALUE!</v>
      </c>
      <c r="N372" s="5"/>
      <c r="O372" s="5"/>
      <c r="P372" s="5"/>
      <c r="Q372" s="5" t="s">
        <v>587</v>
      </c>
      <c r="R372" s="5">
        <v>1275</v>
      </c>
      <c r="S372" s="5"/>
      <c r="T372" s="5"/>
    </row>
    <row r="373" spans="1:20" x14ac:dyDescent="0.35">
      <c r="A373" s="5" t="s">
        <v>28</v>
      </c>
      <c r="B373" s="5" t="s">
        <v>29</v>
      </c>
      <c r="C373" s="5" t="s">
        <v>22</v>
      </c>
      <c r="D373" s="5" t="s">
        <v>23</v>
      </c>
      <c r="E373" s="5" t="s">
        <v>5</v>
      </c>
      <c r="F373" s="5"/>
      <c r="G373" s="5" t="s">
        <v>24</v>
      </c>
      <c r="H373" s="5">
        <v>213522</v>
      </c>
      <c r="I373" s="5">
        <v>214796</v>
      </c>
      <c r="J373" s="5" t="s">
        <v>25</v>
      </c>
      <c r="K373" s="5" t="s">
        <v>588</v>
      </c>
      <c r="L373" s="5"/>
      <c r="M373" s="5" t="e">
        <f t="shared" si="5"/>
        <v>#VALUE!</v>
      </c>
      <c r="N373" s="5" t="s">
        <v>77</v>
      </c>
      <c r="O373" s="5"/>
      <c r="P373" s="5"/>
      <c r="Q373" s="5" t="s">
        <v>587</v>
      </c>
      <c r="R373" s="5">
        <v>1275</v>
      </c>
      <c r="S373" s="5">
        <v>424</v>
      </c>
      <c r="T373" s="5"/>
    </row>
    <row r="374" spans="1:20" x14ac:dyDescent="0.35">
      <c r="A374" s="5" t="s">
        <v>20</v>
      </c>
      <c r="B374" s="5" t="s">
        <v>21</v>
      </c>
      <c r="C374" s="5" t="s">
        <v>22</v>
      </c>
      <c r="D374" s="5" t="s">
        <v>23</v>
      </c>
      <c r="E374" s="5" t="s">
        <v>5</v>
      </c>
      <c r="F374" s="5"/>
      <c r="G374" s="5" t="s">
        <v>24</v>
      </c>
      <c r="H374" s="5">
        <v>214936</v>
      </c>
      <c r="I374" s="5">
        <v>215373</v>
      </c>
      <c r="J374" s="5" t="s">
        <v>25</v>
      </c>
      <c r="K374" s="5"/>
      <c r="L374" s="5"/>
      <c r="M374" s="5" t="e">
        <f t="shared" si="5"/>
        <v>#VALUE!</v>
      </c>
      <c r="N374" s="5"/>
      <c r="O374" s="5"/>
      <c r="P374" s="5"/>
      <c r="Q374" s="5" t="s">
        <v>589</v>
      </c>
      <c r="R374" s="5">
        <v>438</v>
      </c>
      <c r="S374" s="5"/>
      <c r="T374" s="5"/>
    </row>
    <row r="375" spans="1:20" x14ac:dyDescent="0.35">
      <c r="A375" s="5" t="s">
        <v>28</v>
      </c>
      <c r="B375" s="5" t="s">
        <v>29</v>
      </c>
      <c r="C375" s="5" t="s">
        <v>22</v>
      </c>
      <c r="D375" s="5" t="s">
        <v>23</v>
      </c>
      <c r="E375" s="5" t="s">
        <v>5</v>
      </c>
      <c r="F375" s="5"/>
      <c r="G375" s="5" t="s">
        <v>24</v>
      </c>
      <c r="H375" s="5">
        <v>214936</v>
      </c>
      <c r="I375" s="5">
        <v>215373</v>
      </c>
      <c r="J375" s="5" t="s">
        <v>25</v>
      </c>
      <c r="K375" s="5" t="s">
        <v>590</v>
      </c>
      <c r="L375" s="5"/>
      <c r="M375" s="5" t="e">
        <f t="shared" si="5"/>
        <v>#VALUE!</v>
      </c>
      <c r="N375" s="5" t="s">
        <v>591</v>
      </c>
      <c r="O375" s="5"/>
      <c r="P375" s="5"/>
      <c r="Q375" s="5" t="s">
        <v>589</v>
      </c>
      <c r="R375" s="5">
        <v>438</v>
      </c>
      <c r="S375" s="5">
        <v>145</v>
      </c>
      <c r="T375" s="5"/>
    </row>
    <row r="376" spans="1:20" x14ac:dyDescent="0.35">
      <c r="A376" s="5" t="s">
        <v>20</v>
      </c>
      <c r="B376" s="5" t="s">
        <v>21</v>
      </c>
      <c r="C376" s="5" t="s">
        <v>22</v>
      </c>
      <c r="D376" s="5" t="s">
        <v>23</v>
      </c>
      <c r="E376" s="5" t="s">
        <v>5</v>
      </c>
      <c r="F376" s="5"/>
      <c r="G376" s="5" t="s">
        <v>24</v>
      </c>
      <c r="H376" s="5">
        <v>215619</v>
      </c>
      <c r="I376" s="5">
        <v>216887</v>
      </c>
      <c r="J376" s="5" t="s">
        <v>200</v>
      </c>
      <c r="K376" s="5"/>
      <c r="L376" s="5"/>
      <c r="M376" s="5" t="e">
        <f t="shared" si="5"/>
        <v>#VALUE!</v>
      </c>
      <c r="N376" s="5"/>
      <c r="O376" s="5" t="s">
        <v>592</v>
      </c>
      <c r="P376" s="5"/>
      <c r="Q376" s="5" t="s">
        <v>593</v>
      </c>
      <c r="R376" s="5">
        <v>1269</v>
      </c>
      <c r="S376" s="5"/>
      <c r="T376" s="5"/>
    </row>
    <row r="377" spans="1:20" x14ac:dyDescent="0.35">
      <c r="A377" s="5" t="s">
        <v>28</v>
      </c>
      <c r="B377" s="5" t="s">
        <v>29</v>
      </c>
      <c r="C377" s="5" t="s">
        <v>22</v>
      </c>
      <c r="D377" s="5" t="s">
        <v>23</v>
      </c>
      <c r="E377" s="5" t="s">
        <v>5</v>
      </c>
      <c r="F377" s="5"/>
      <c r="G377" s="5" t="s">
        <v>24</v>
      </c>
      <c r="H377" s="5">
        <v>215619</v>
      </c>
      <c r="I377" s="5">
        <v>216887</v>
      </c>
      <c r="J377" s="5" t="s">
        <v>200</v>
      </c>
      <c r="K377" s="5" t="s">
        <v>594</v>
      </c>
      <c r="L377" s="5"/>
      <c r="M377" s="5">
        <f t="shared" si="5"/>
        <v>10</v>
      </c>
      <c r="N377" s="5" t="s">
        <v>595</v>
      </c>
      <c r="O377" s="5" t="s">
        <v>592</v>
      </c>
      <c r="P377" s="5"/>
      <c r="Q377" s="5" t="s">
        <v>593</v>
      </c>
      <c r="R377" s="5">
        <v>1269</v>
      </c>
      <c r="S377" s="5">
        <v>422</v>
      </c>
      <c r="T377" s="5"/>
    </row>
    <row r="378" spans="1:20" x14ac:dyDescent="0.35">
      <c r="A378" s="5" t="s">
        <v>20</v>
      </c>
      <c r="B378" s="5" t="s">
        <v>21</v>
      </c>
      <c r="C378" s="5" t="s">
        <v>22</v>
      </c>
      <c r="D378" s="5" t="s">
        <v>23</v>
      </c>
      <c r="E378" s="5" t="s">
        <v>5</v>
      </c>
      <c r="F378" s="5"/>
      <c r="G378" s="5" t="s">
        <v>24</v>
      </c>
      <c r="H378" s="5">
        <v>217026</v>
      </c>
      <c r="I378" s="5">
        <v>217367</v>
      </c>
      <c r="J378" s="5" t="s">
        <v>200</v>
      </c>
      <c r="K378" s="5"/>
      <c r="L378" s="5"/>
      <c r="M378" s="5" t="e">
        <f t="shared" si="5"/>
        <v>#VALUE!</v>
      </c>
      <c r="N378" s="5"/>
      <c r="O378" s="5" t="s">
        <v>596</v>
      </c>
      <c r="P378" s="5"/>
      <c r="Q378" s="5" t="s">
        <v>597</v>
      </c>
      <c r="R378" s="5">
        <v>342</v>
      </c>
      <c r="S378" s="5"/>
      <c r="T378" s="5"/>
    </row>
    <row r="379" spans="1:20" x14ac:dyDescent="0.35">
      <c r="A379" s="5" t="s">
        <v>28</v>
      </c>
      <c r="B379" s="5" t="s">
        <v>29</v>
      </c>
      <c r="C379" s="5" t="s">
        <v>22</v>
      </c>
      <c r="D379" s="5" t="s">
        <v>23</v>
      </c>
      <c r="E379" s="5" t="s">
        <v>5</v>
      </c>
      <c r="F379" s="5"/>
      <c r="G379" s="5" t="s">
        <v>24</v>
      </c>
      <c r="H379" s="5">
        <v>217026</v>
      </c>
      <c r="I379" s="5">
        <v>217367</v>
      </c>
      <c r="J379" s="5" t="s">
        <v>200</v>
      </c>
      <c r="K379" s="5" t="s">
        <v>598</v>
      </c>
      <c r="L379" s="5"/>
      <c r="M379" s="5" t="e">
        <f t="shared" si="5"/>
        <v>#VALUE!</v>
      </c>
      <c r="N379" s="5" t="s">
        <v>599</v>
      </c>
      <c r="O379" s="5" t="s">
        <v>596</v>
      </c>
      <c r="P379" s="5"/>
      <c r="Q379" s="5" t="s">
        <v>597</v>
      </c>
      <c r="R379" s="5">
        <v>342</v>
      </c>
      <c r="S379" s="5">
        <v>113</v>
      </c>
      <c r="T379" s="5"/>
    </row>
    <row r="380" spans="1:20" x14ac:dyDescent="0.35">
      <c r="A380" s="5" t="s">
        <v>20</v>
      </c>
      <c r="B380" s="5" t="s">
        <v>21</v>
      </c>
      <c r="C380" s="5" t="s">
        <v>22</v>
      </c>
      <c r="D380" s="5" t="s">
        <v>23</v>
      </c>
      <c r="E380" s="5" t="s">
        <v>5</v>
      </c>
      <c r="F380" s="5"/>
      <c r="G380" s="5" t="s">
        <v>24</v>
      </c>
      <c r="H380" s="5">
        <v>217450</v>
      </c>
      <c r="I380" s="5">
        <v>219552</v>
      </c>
      <c r="J380" s="5" t="s">
        <v>200</v>
      </c>
      <c r="K380" s="5"/>
      <c r="L380" s="5"/>
      <c r="M380" s="5" t="e">
        <f t="shared" si="5"/>
        <v>#VALUE!</v>
      </c>
      <c r="N380" s="5"/>
      <c r="O380" s="5" t="s">
        <v>600</v>
      </c>
      <c r="P380" s="5"/>
      <c r="Q380" s="5" t="s">
        <v>601</v>
      </c>
      <c r="R380" s="5">
        <v>2103</v>
      </c>
      <c r="S380" s="5"/>
      <c r="T380" s="5"/>
    </row>
    <row r="381" spans="1:20" x14ac:dyDescent="0.35">
      <c r="A381" s="5" t="s">
        <v>28</v>
      </c>
      <c r="B381" s="5" t="s">
        <v>29</v>
      </c>
      <c r="C381" s="5" t="s">
        <v>22</v>
      </c>
      <c r="D381" s="5" t="s">
        <v>23</v>
      </c>
      <c r="E381" s="5" t="s">
        <v>5</v>
      </c>
      <c r="F381" s="5"/>
      <c r="G381" s="5" t="s">
        <v>24</v>
      </c>
      <c r="H381" s="5">
        <v>217450</v>
      </c>
      <c r="I381" s="5">
        <v>219552</v>
      </c>
      <c r="J381" s="5" t="s">
        <v>200</v>
      </c>
      <c r="K381" s="5" t="s">
        <v>602</v>
      </c>
      <c r="L381" s="5"/>
      <c r="M381" s="5" t="e">
        <f t="shared" si="5"/>
        <v>#VALUE!</v>
      </c>
      <c r="N381" s="5" t="s">
        <v>603</v>
      </c>
      <c r="O381" s="5" t="s">
        <v>600</v>
      </c>
      <c r="P381" s="5"/>
      <c r="Q381" s="5" t="s">
        <v>601</v>
      </c>
      <c r="R381" s="5">
        <v>2103</v>
      </c>
      <c r="S381" s="5">
        <v>700</v>
      </c>
      <c r="T381" s="5"/>
    </row>
    <row r="382" spans="1:20" x14ac:dyDescent="0.35">
      <c r="A382" s="5" t="s">
        <v>20</v>
      </c>
      <c r="B382" s="5" t="s">
        <v>21</v>
      </c>
      <c r="C382" s="5" t="s">
        <v>22</v>
      </c>
      <c r="D382" s="5" t="s">
        <v>23</v>
      </c>
      <c r="E382" s="5" t="s">
        <v>5</v>
      </c>
      <c r="F382" s="5"/>
      <c r="G382" s="5" t="s">
        <v>24</v>
      </c>
      <c r="H382" s="5">
        <v>220064</v>
      </c>
      <c r="I382" s="5">
        <v>220291</v>
      </c>
      <c r="J382" s="5" t="s">
        <v>25</v>
      </c>
      <c r="K382" s="5"/>
      <c r="L382" s="5"/>
      <c r="M382" s="5" t="e">
        <f t="shared" si="5"/>
        <v>#VALUE!</v>
      </c>
      <c r="N382" s="5"/>
      <c r="O382" s="5"/>
      <c r="P382" s="5"/>
      <c r="Q382" s="5" t="s">
        <v>604</v>
      </c>
      <c r="R382" s="5">
        <v>228</v>
      </c>
      <c r="S382" s="5"/>
      <c r="T382" s="5"/>
    </row>
    <row r="383" spans="1:20" x14ac:dyDescent="0.35">
      <c r="A383" s="5" t="s">
        <v>28</v>
      </c>
      <c r="B383" s="5" t="s">
        <v>29</v>
      </c>
      <c r="C383" s="5" t="s">
        <v>22</v>
      </c>
      <c r="D383" s="5" t="s">
        <v>23</v>
      </c>
      <c r="E383" s="5" t="s">
        <v>5</v>
      </c>
      <c r="F383" s="5"/>
      <c r="G383" s="5" t="s">
        <v>24</v>
      </c>
      <c r="H383" s="5">
        <v>220064</v>
      </c>
      <c r="I383" s="5">
        <v>220291</v>
      </c>
      <c r="J383" s="5" t="s">
        <v>25</v>
      </c>
      <c r="K383" s="5" t="s">
        <v>605</v>
      </c>
      <c r="L383" s="5"/>
      <c r="M383" s="5" t="e">
        <f t="shared" si="5"/>
        <v>#VALUE!</v>
      </c>
      <c r="N383" s="5" t="s">
        <v>77</v>
      </c>
      <c r="O383" s="5"/>
      <c r="P383" s="5"/>
      <c r="Q383" s="5" t="s">
        <v>604</v>
      </c>
      <c r="R383" s="5">
        <v>228</v>
      </c>
      <c r="S383" s="5">
        <v>75</v>
      </c>
      <c r="T383" s="5"/>
    </row>
    <row r="384" spans="1:20" x14ac:dyDescent="0.35">
      <c r="A384" s="5" t="s">
        <v>20</v>
      </c>
      <c r="B384" s="5" t="s">
        <v>21</v>
      </c>
      <c r="C384" s="5" t="s">
        <v>22</v>
      </c>
      <c r="D384" s="5" t="s">
        <v>23</v>
      </c>
      <c r="E384" s="5" t="s">
        <v>5</v>
      </c>
      <c r="F384" s="5"/>
      <c r="G384" s="5" t="s">
        <v>24</v>
      </c>
      <c r="H384" s="5">
        <v>220776</v>
      </c>
      <c r="I384" s="5">
        <v>222104</v>
      </c>
      <c r="J384" s="5" t="s">
        <v>25</v>
      </c>
      <c r="K384" s="5"/>
      <c r="L384" s="5"/>
      <c r="M384" s="5" t="e">
        <f t="shared" si="5"/>
        <v>#VALUE!</v>
      </c>
      <c r="N384" s="5"/>
      <c r="O384" s="5" t="s">
        <v>606</v>
      </c>
      <c r="P384" s="5"/>
      <c r="Q384" s="5" t="s">
        <v>607</v>
      </c>
      <c r="R384" s="5">
        <v>1329</v>
      </c>
      <c r="S384" s="5"/>
      <c r="T384" s="5"/>
    </row>
    <row r="385" spans="1:20" x14ac:dyDescent="0.35">
      <c r="A385" s="5" t="s">
        <v>28</v>
      </c>
      <c r="B385" s="5" t="s">
        <v>29</v>
      </c>
      <c r="C385" s="5" t="s">
        <v>22</v>
      </c>
      <c r="D385" s="5" t="s">
        <v>23</v>
      </c>
      <c r="E385" s="5" t="s">
        <v>5</v>
      </c>
      <c r="F385" s="5"/>
      <c r="G385" s="5" t="s">
        <v>24</v>
      </c>
      <c r="H385" s="5">
        <v>220776</v>
      </c>
      <c r="I385" s="5">
        <v>222104</v>
      </c>
      <c r="J385" s="5" t="s">
        <v>25</v>
      </c>
      <c r="K385" s="5" t="s">
        <v>608</v>
      </c>
      <c r="L385" s="5"/>
      <c r="M385" s="5" t="e">
        <f t="shared" si="5"/>
        <v>#VALUE!</v>
      </c>
      <c r="N385" s="5" t="s">
        <v>609</v>
      </c>
      <c r="O385" s="5" t="s">
        <v>606</v>
      </c>
      <c r="P385" s="5"/>
      <c r="Q385" s="5" t="s">
        <v>607</v>
      </c>
      <c r="R385" s="5">
        <v>1329</v>
      </c>
      <c r="S385" s="5">
        <v>442</v>
      </c>
      <c r="T385" s="5"/>
    </row>
    <row r="386" spans="1:20" x14ac:dyDescent="0.35">
      <c r="A386" s="5" t="s">
        <v>20</v>
      </c>
      <c r="B386" s="5" t="s">
        <v>21</v>
      </c>
      <c r="C386" s="5" t="s">
        <v>22</v>
      </c>
      <c r="D386" s="5" t="s">
        <v>23</v>
      </c>
      <c r="E386" s="5" t="s">
        <v>5</v>
      </c>
      <c r="F386" s="5"/>
      <c r="G386" s="5" t="s">
        <v>24</v>
      </c>
      <c r="H386" s="5">
        <v>222141</v>
      </c>
      <c r="I386" s="5">
        <v>222713</v>
      </c>
      <c r="J386" s="5" t="s">
        <v>25</v>
      </c>
      <c r="K386" s="5"/>
      <c r="L386" s="5"/>
      <c r="M386" s="5" t="e">
        <f t="shared" si="5"/>
        <v>#VALUE!</v>
      </c>
      <c r="N386" s="5"/>
      <c r="O386" s="5"/>
      <c r="P386" s="5"/>
      <c r="Q386" s="5" t="s">
        <v>610</v>
      </c>
      <c r="R386" s="5">
        <v>573</v>
      </c>
      <c r="S386" s="5"/>
      <c r="T386" s="5"/>
    </row>
    <row r="387" spans="1:20" x14ac:dyDescent="0.35">
      <c r="A387" s="5" t="s">
        <v>28</v>
      </c>
      <c r="B387" s="5" t="s">
        <v>29</v>
      </c>
      <c r="C387" s="5" t="s">
        <v>22</v>
      </c>
      <c r="D387" s="5" t="s">
        <v>23</v>
      </c>
      <c r="E387" s="5" t="s">
        <v>5</v>
      </c>
      <c r="F387" s="5"/>
      <c r="G387" s="5" t="s">
        <v>24</v>
      </c>
      <c r="H387" s="5">
        <v>222141</v>
      </c>
      <c r="I387" s="5">
        <v>222713</v>
      </c>
      <c r="J387" s="5" t="s">
        <v>25</v>
      </c>
      <c r="K387" s="5" t="s">
        <v>611</v>
      </c>
      <c r="L387" s="5"/>
      <c r="M387" s="5" t="e">
        <f t="shared" si="5"/>
        <v>#VALUE!</v>
      </c>
      <c r="N387" s="5" t="s">
        <v>612</v>
      </c>
      <c r="O387" s="5"/>
      <c r="P387" s="5"/>
      <c r="Q387" s="5" t="s">
        <v>610</v>
      </c>
      <c r="R387" s="5">
        <v>573</v>
      </c>
      <c r="S387" s="5">
        <v>190</v>
      </c>
      <c r="T387" s="5"/>
    </row>
    <row r="388" spans="1:20" x14ac:dyDescent="0.35">
      <c r="A388" s="5" t="s">
        <v>20</v>
      </c>
      <c r="B388" s="5" t="s">
        <v>21</v>
      </c>
      <c r="C388" s="5" t="s">
        <v>22</v>
      </c>
      <c r="D388" s="5" t="s">
        <v>23</v>
      </c>
      <c r="E388" s="5" t="s">
        <v>5</v>
      </c>
      <c r="F388" s="5"/>
      <c r="G388" s="5" t="s">
        <v>24</v>
      </c>
      <c r="H388" s="5">
        <v>223060</v>
      </c>
      <c r="I388" s="5">
        <v>224328</v>
      </c>
      <c r="J388" s="5" t="s">
        <v>25</v>
      </c>
      <c r="K388" s="5"/>
      <c r="L388" s="5"/>
      <c r="M388" s="5" t="e">
        <f t="shared" ref="M388:M451" si="6">SEARCH("transporter",N388,1)</f>
        <v>#VALUE!</v>
      </c>
      <c r="N388" s="5"/>
      <c r="O388" s="5" t="s">
        <v>613</v>
      </c>
      <c r="P388" s="5"/>
      <c r="Q388" s="5" t="s">
        <v>614</v>
      </c>
      <c r="R388" s="5">
        <v>1269</v>
      </c>
      <c r="S388" s="5"/>
      <c r="T388" s="5"/>
    </row>
    <row r="389" spans="1:20" x14ac:dyDescent="0.35">
      <c r="A389" s="5" t="s">
        <v>28</v>
      </c>
      <c r="B389" s="5" t="s">
        <v>29</v>
      </c>
      <c r="C389" s="5" t="s">
        <v>22</v>
      </c>
      <c r="D389" s="5" t="s">
        <v>23</v>
      </c>
      <c r="E389" s="5" t="s">
        <v>5</v>
      </c>
      <c r="F389" s="5"/>
      <c r="G389" s="5" t="s">
        <v>24</v>
      </c>
      <c r="H389" s="5">
        <v>223060</v>
      </c>
      <c r="I389" s="5">
        <v>224328</v>
      </c>
      <c r="J389" s="5" t="s">
        <v>25</v>
      </c>
      <c r="K389" s="5" t="s">
        <v>615</v>
      </c>
      <c r="L389" s="5"/>
      <c r="M389" s="5" t="e">
        <f t="shared" si="6"/>
        <v>#VALUE!</v>
      </c>
      <c r="N389" s="5" t="s">
        <v>616</v>
      </c>
      <c r="O389" s="5" t="s">
        <v>613</v>
      </c>
      <c r="P389" s="5"/>
      <c r="Q389" s="5" t="s">
        <v>614</v>
      </c>
      <c r="R389" s="5">
        <v>1269</v>
      </c>
      <c r="S389" s="5">
        <v>422</v>
      </c>
      <c r="T389" s="5"/>
    </row>
    <row r="390" spans="1:20" x14ac:dyDescent="0.35">
      <c r="A390" s="5" t="s">
        <v>20</v>
      </c>
      <c r="B390" s="5" t="s">
        <v>21</v>
      </c>
      <c r="C390" s="5" t="s">
        <v>22</v>
      </c>
      <c r="D390" s="5" t="s">
        <v>23</v>
      </c>
      <c r="E390" s="5" t="s">
        <v>5</v>
      </c>
      <c r="F390" s="5"/>
      <c r="G390" s="5" t="s">
        <v>24</v>
      </c>
      <c r="H390" s="5">
        <v>224556</v>
      </c>
      <c r="I390" s="5">
        <v>225674</v>
      </c>
      <c r="J390" s="5" t="s">
        <v>25</v>
      </c>
      <c r="K390" s="5"/>
      <c r="L390" s="5"/>
      <c r="M390" s="5" t="e">
        <f t="shared" si="6"/>
        <v>#VALUE!</v>
      </c>
      <c r="N390" s="5"/>
      <c r="O390" s="5" t="s">
        <v>617</v>
      </c>
      <c r="P390" s="5"/>
      <c r="Q390" s="5" t="s">
        <v>618</v>
      </c>
      <c r="R390" s="5">
        <v>1119</v>
      </c>
      <c r="S390" s="5"/>
      <c r="T390" s="5"/>
    </row>
    <row r="391" spans="1:20" x14ac:dyDescent="0.35">
      <c r="A391" s="5" t="s">
        <v>28</v>
      </c>
      <c r="B391" s="5" t="s">
        <v>29</v>
      </c>
      <c r="C391" s="5" t="s">
        <v>22</v>
      </c>
      <c r="D391" s="5" t="s">
        <v>23</v>
      </c>
      <c r="E391" s="5" t="s">
        <v>5</v>
      </c>
      <c r="F391" s="5"/>
      <c r="G391" s="5" t="s">
        <v>24</v>
      </c>
      <c r="H391" s="5">
        <v>224556</v>
      </c>
      <c r="I391" s="5">
        <v>225674</v>
      </c>
      <c r="J391" s="5" t="s">
        <v>25</v>
      </c>
      <c r="K391" s="5" t="s">
        <v>619</v>
      </c>
      <c r="L391" s="5"/>
      <c r="M391" s="5" t="e">
        <f t="shared" si="6"/>
        <v>#VALUE!</v>
      </c>
      <c r="N391" s="5" t="s">
        <v>620</v>
      </c>
      <c r="O391" s="5" t="s">
        <v>617</v>
      </c>
      <c r="P391" s="5"/>
      <c r="Q391" s="5" t="s">
        <v>618</v>
      </c>
      <c r="R391" s="5">
        <v>1119</v>
      </c>
      <c r="S391" s="5">
        <v>372</v>
      </c>
      <c r="T391" s="5"/>
    </row>
    <row r="392" spans="1:20" x14ac:dyDescent="0.35">
      <c r="A392" s="5" t="s">
        <v>20</v>
      </c>
      <c r="B392" s="5" t="s">
        <v>21</v>
      </c>
      <c r="C392" s="5" t="s">
        <v>22</v>
      </c>
      <c r="D392" s="5" t="s">
        <v>23</v>
      </c>
      <c r="E392" s="5" t="s">
        <v>5</v>
      </c>
      <c r="F392" s="5"/>
      <c r="G392" s="5" t="s">
        <v>24</v>
      </c>
      <c r="H392" s="5">
        <v>225665</v>
      </c>
      <c r="I392" s="5">
        <v>228865</v>
      </c>
      <c r="J392" s="5" t="s">
        <v>25</v>
      </c>
      <c r="K392" s="5"/>
      <c r="L392" s="5"/>
      <c r="M392" s="5" t="e">
        <f t="shared" si="6"/>
        <v>#VALUE!</v>
      </c>
      <c r="N392" s="5"/>
      <c r="O392" s="5" t="s">
        <v>621</v>
      </c>
      <c r="P392" s="5"/>
      <c r="Q392" s="5" t="s">
        <v>622</v>
      </c>
      <c r="R392" s="5">
        <v>3201</v>
      </c>
      <c r="S392" s="5"/>
      <c r="T392" s="5"/>
    </row>
    <row r="393" spans="1:20" x14ac:dyDescent="0.35">
      <c r="A393" s="5" t="s">
        <v>28</v>
      </c>
      <c r="B393" s="5" t="s">
        <v>29</v>
      </c>
      <c r="C393" s="5" t="s">
        <v>22</v>
      </c>
      <c r="D393" s="5" t="s">
        <v>23</v>
      </c>
      <c r="E393" s="5" t="s">
        <v>5</v>
      </c>
      <c r="F393" s="5"/>
      <c r="G393" s="5" t="s">
        <v>24</v>
      </c>
      <c r="H393" s="5">
        <v>225665</v>
      </c>
      <c r="I393" s="5">
        <v>228865</v>
      </c>
      <c r="J393" s="5" t="s">
        <v>25</v>
      </c>
      <c r="K393" s="5" t="s">
        <v>623</v>
      </c>
      <c r="L393" s="5"/>
      <c r="M393" s="5" t="e">
        <f t="shared" si="6"/>
        <v>#VALUE!</v>
      </c>
      <c r="N393" s="5" t="s">
        <v>624</v>
      </c>
      <c r="O393" s="5" t="s">
        <v>621</v>
      </c>
      <c r="P393" s="5"/>
      <c r="Q393" s="5" t="s">
        <v>622</v>
      </c>
      <c r="R393" s="5">
        <v>3201</v>
      </c>
      <c r="S393" s="5">
        <v>1066</v>
      </c>
      <c r="T393" s="5"/>
    </row>
    <row r="394" spans="1:20" x14ac:dyDescent="0.35">
      <c r="A394" s="5" t="s">
        <v>20</v>
      </c>
      <c r="B394" s="5" t="s">
        <v>21</v>
      </c>
      <c r="C394" s="5" t="s">
        <v>22</v>
      </c>
      <c r="D394" s="5" t="s">
        <v>23</v>
      </c>
      <c r="E394" s="5" t="s">
        <v>5</v>
      </c>
      <c r="F394" s="5"/>
      <c r="G394" s="5" t="s">
        <v>24</v>
      </c>
      <c r="H394" s="5">
        <v>228981</v>
      </c>
      <c r="I394" s="5">
        <v>231209</v>
      </c>
      <c r="J394" s="5" t="s">
        <v>25</v>
      </c>
      <c r="K394" s="5"/>
      <c r="L394" s="5"/>
      <c r="M394" s="5" t="e">
        <f t="shared" si="6"/>
        <v>#VALUE!</v>
      </c>
      <c r="N394" s="5"/>
      <c r="O394" s="5"/>
      <c r="P394" s="5"/>
      <c r="Q394" s="5" t="s">
        <v>625</v>
      </c>
      <c r="R394" s="5">
        <v>2229</v>
      </c>
      <c r="S394" s="5"/>
      <c r="T394" s="5"/>
    </row>
    <row r="395" spans="1:20" x14ac:dyDescent="0.35">
      <c r="A395" s="5" t="s">
        <v>28</v>
      </c>
      <c r="B395" s="5" t="s">
        <v>29</v>
      </c>
      <c r="C395" s="5" t="s">
        <v>22</v>
      </c>
      <c r="D395" s="5" t="s">
        <v>23</v>
      </c>
      <c r="E395" s="5" t="s">
        <v>5</v>
      </c>
      <c r="F395" s="5"/>
      <c r="G395" s="5" t="s">
        <v>24</v>
      </c>
      <c r="H395" s="5">
        <v>228981</v>
      </c>
      <c r="I395" s="5">
        <v>231209</v>
      </c>
      <c r="J395" s="5" t="s">
        <v>25</v>
      </c>
      <c r="K395" s="5" t="s">
        <v>626</v>
      </c>
      <c r="L395" s="5"/>
      <c r="M395" s="5" t="e">
        <f t="shared" si="6"/>
        <v>#VALUE!</v>
      </c>
      <c r="N395" s="5" t="s">
        <v>627</v>
      </c>
      <c r="O395" s="5"/>
      <c r="P395" s="5"/>
      <c r="Q395" s="5" t="s">
        <v>625</v>
      </c>
      <c r="R395" s="5">
        <v>2229</v>
      </c>
      <c r="S395" s="5">
        <v>742</v>
      </c>
      <c r="T395" s="5"/>
    </row>
    <row r="396" spans="1:20" x14ac:dyDescent="0.35">
      <c r="A396" s="5" t="s">
        <v>20</v>
      </c>
      <c r="B396" s="5" t="s">
        <v>21</v>
      </c>
      <c r="C396" s="5" t="s">
        <v>22</v>
      </c>
      <c r="D396" s="5" t="s">
        <v>23</v>
      </c>
      <c r="E396" s="5" t="s">
        <v>5</v>
      </c>
      <c r="F396" s="5"/>
      <c r="G396" s="5" t="s">
        <v>24</v>
      </c>
      <c r="H396" s="5">
        <v>231233</v>
      </c>
      <c r="I396" s="5">
        <v>232912</v>
      </c>
      <c r="J396" s="5" t="s">
        <v>25</v>
      </c>
      <c r="K396" s="5"/>
      <c r="L396" s="5"/>
      <c r="M396" s="5" t="e">
        <f t="shared" si="6"/>
        <v>#VALUE!</v>
      </c>
      <c r="N396" s="5"/>
      <c r="O396" s="5" t="s">
        <v>628</v>
      </c>
      <c r="P396" s="5"/>
      <c r="Q396" s="5" t="s">
        <v>629</v>
      </c>
      <c r="R396" s="5">
        <v>1680</v>
      </c>
      <c r="S396" s="5"/>
      <c r="T396" s="5"/>
    </row>
    <row r="397" spans="1:20" x14ac:dyDescent="0.35">
      <c r="A397" s="5" t="s">
        <v>28</v>
      </c>
      <c r="B397" s="5" t="s">
        <v>29</v>
      </c>
      <c r="C397" s="5" t="s">
        <v>22</v>
      </c>
      <c r="D397" s="5" t="s">
        <v>23</v>
      </c>
      <c r="E397" s="5" t="s">
        <v>5</v>
      </c>
      <c r="F397" s="5"/>
      <c r="G397" s="5" t="s">
        <v>24</v>
      </c>
      <c r="H397" s="5">
        <v>231233</v>
      </c>
      <c r="I397" s="5">
        <v>232912</v>
      </c>
      <c r="J397" s="5" t="s">
        <v>25</v>
      </c>
      <c r="K397" s="5" t="s">
        <v>630</v>
      </c>
      <c r="L397" s="5"/>
      <c r="M397" s="5" t="e">
        <f t="shared" si="6"/>
        <v>#VALUE!</v>
      </c>
      <c r="N397" s="5" t="s">
        <v>631</v>
      </c>
      <c r="O397" s="5" t="s">
        <v>628</v>
      </c>
      <c r="P397" s="5"/>
      <c r="Q397" s="5" t="s">
        <v>629</v>
      </c>
      <c r="R397" s="5">
        <v>1680</v>
      </c>
      <c r="S397" s="5">
        <v>559</v>
      </c>
      <c r="T397" s="5"/>
    </row>
    <row r="398" spans="1:20" x14ac:dyDescent="0.35">
      <c r="A398" s="5" t="s">
        <v>20</v>
      </c>
      <c r="B398" s="5" t="s">
        <v>21</v>
      </c>
      <c r="C398" s="5" t="s">
        <v>22</v>
      </c>
      <c r="D398" s="5" t="s">
        <v>23</v>
      </c>
      <c r="E398" s="5" t="s">
        <v>5</v>
      </c>
      <c r="F398" s="5"/>
      <c r="G398" s="5" t="s">
        <v>24</v>
      </c>
      <c r="H398" s="5">
        <v>232922</v>
      </c>
      <c r="I398" s="5">
        <v>233980</v>
      </c>
      <c r="J398" s="5" t="s">
        <v>25</v>
      </c>
      <c r="K398" s="5"/>
      <c r="L398" s="5"/>
      <c r="M398" s="5" t="e">
        <f t="shared" si="6"/>
        <v>#VALUE!</v>
      </c>
      <c r="N398" s="5"/>
      <c r="O398" s="5" t="s">
        <v>632</v>
      </c>
      <c r="P398" s="5"/>
      <c r="Q398" s="5" t="s">
        <v>633</v>
      </c>
      <c r="R398" s="5">
        <v>1059</v>
      </c>
      <c r="S398" s="5"/>
      <c r="T398" s="5"/>
    </row>
    <row r="399" spans="1:20" x14ac:dyDescent="0.35">
      <c r="A399" s="5" t="s">
        <v>28</v>
      </c>
      <c r="B399" s="5" t="s">
        <v>29</v>
      </c>
      <c r="C399" s="5" t="s">
        <v>22</v>
      </c>
      <c r="D399" s="5" t="s">
        <v>23</v>
      </c>
      <c r="E399" s="5" t="s">
        <v>5</v>
      </c>
      <c r="F399" s="5"/>
      <c r="G399" s="5" t="s">
        <v>24</v>
      </c>
      <c r="H399" s="5">
        <v>232922</v>
      </c>
      <c r="I399" s="5">
        <v>233980</v>
      </c>
      <c r="J399" s="5" t="s">
        <v>25</v>
      </c>
      <c r="K399" s="5" t="s">
        <v>634</v>
      </c>
      <c r="L399" s="5"/>
      <c r="M399" s="5" t="e">
        <f t="shared" si="6"/>
        <v>#VALUE!</v>
      </c>
      <c r="N399" s="5" t="s">
        <v>635</v>
      </c>
      <c r="O399" s="5" t="s">
        <v>632</v>
      </c>
      <c r="P399" s="5"/>
      <c r="Q399" s="5" t="s">
        <v>633</v>
      </c>
      <c r="R399" s="5">
        <v>1059</v>
      </c>
      <c r="S399" s="5">
        <v>352</v>
      </c>
      <c r="T399" s="5"/>
    </row>
    <row r="400" spans="1:20" x14ac:dyDescent="0.35">
      <c r="A400" s="5" t="s">
        <v>20</v>
      </c>
      <c r="B400" s="5" t="s">
        <v>21</v>
      </c>
      <c r="C400" s="5" t="s">
        <v>22</v>
      </c>
      <c r="D400" s="5" t="s">
        <v>23</v>
      </c>
      <c r="E400" s="5" t="s">
        <v>5</v>
      </c>
      <c r="F400" s="5"/>
      <c r="G400" s="5" t="s">
        <v>24</v>
      </c>
      <c r="H400" s="5">
        <v>234734</v>
      </c>
      <c r="I400" s="5">
        <v>235225</v>
      </c>
      <c r="J400" s="5" t="s">
        <v>25</v>
      </c>
      <c r="K400" s="5"/>
      <c r="L400" s="5"/>
      <c r="M400" s="5" t="e">
        <f t="shared" si="6"/>
        <v>#VALUE!</v>
      </c>
      <c r="N400" s="5"/>
      <c r="O400" s="5"/>
      <c r="P400" s="5"/>
      <c r="Q400" s="5" t="s">
        <v>636</v>
      </c>
      <c r="R400" s="5">
        <v>492</v>
      </c>
      <c r="S400" s="5"/>
      <c r="T400" s="5"/>
    </row>
    <row r="401" spans="1:20" x14ac:dyDescent="0.35">
      <c r="A401" s="5" t="s">
        <v>28</v>
      </c>
      <c r="B401" s="5" t="s">
        <v>29</v>
      </c>
      <c r="C401" s="5" t="s">
        <v>22</v>
      </c>
      <c r="D401" s="5" t="s">
        <v>23</v>
      </c>
      <c r="E401" s="5" t="s">
        <v>5</v>
      </c>
      <c r="F401" s="5"/>
      <c r="G401" s="5" t="s">
        <v>24</v>
      </c>
      <c r="H401" s="5">
        <v>234734</v>
      </c>
      <c r="I401" s="5">
        <v>235225</v>
      </c>
      <c r="J401" s="5" t="s">
        <v>25</v>
      </c>
      <c r="K401" s="5" t="s">
        <v>637</v>
      </c>
      <c r="L401" s="5"/>
      <c r="M401" s="5" t="e">
        <f t="shared" si="6"/>
        <v>#VALUE!</v>
      </c>
      <c r="N401" s="5" t="s">
        <v>638</v>
      </c>
      <c r="O401" s="5"/>
      <c r="P401" s="5"/>
      <c r="Q401" s="5" t="s">
        <v>636</v>
      </c>
      <c r="R401" s="5">
        <v>492</v>
      </c>
      <c r="S401" s="5">
        <v>163</v>
      </c>
      <c r="T401" s="5"/>
    </row>
    <row r="402" spans="1:20" x14ac:dyDescent="0.35">
      <c r="A402" s="5" t="s">
        <v>20</v>
      </c>
      <c r="B402" s="5" t="s">
        <v>21</v>
      </c>
      <c r="C402" s="5" t="s">
        <v>22</v>
      </c>
      <c r="D402" s="5" t="s">
        <v>23</v>
      </c>
      <c r="E402" s="5" t="s">
        <v>5</v>
      </c>
      <c r="F402" s="5"/>
      <c r="G402" s="5" t="s">
        <v>24</v>
      </c>
      <c r="H402" s="5">
        <v>235579</v>
      </c>
      <c r="I402" s="5">
        <v>235974</v>
      </c>
      <c r="J402" s="5" t="s">
        <v>25</v>
      </c>
      <c r="K402" s="5"/>
      <c r="L402" s="5"/>
      <c r="M402" s="5" t="e">
        <f t="shared" si="6"/>
        <v>#VALUE!</v>
      </c>
      <c r="N402" s="5"/>
      <c r="O402" s="5"/>
      <c r="P402" s="5"/>
      <c r="Q402" s="5" t="s">
        <v>639</v>
      </c>
      <c r="R402" s="5">
        <v>396</v>
      </c>
      <c r="S402" s="5"/>
      <c r="T402" s="5"/>
    </row>
    <row r="403" spans="1:20" x14ac:dyDescent="0.35">
      <c r="A403" s="5" t="s">
        <v>28</v>
      </c>
      <c r="B403" s="5" t="s">
        <v>29</v>
      </c>
      <c r="C403" s="5" t="s">
        <v>22</v>
      </c>
      <c r="D403" s="5" t="s">
        <v>23</v>
      </c>
      <c r="E403" s="5" t="s">
        <v>5</v>
      </c>
      <c r="F403" s="5"/>
      <c r="G403" s="5" t="s">
        <v>24</v>
      </c>
      <c r="H403" s="5">
        <v>235579</v>
      </c>
      <c r="I403" s="5">
        <v>235974</v>
      </c>
      <c r="J403" s="5" t="s">
        <v>25</v>
      </c>
      <c r="K403" s="5" t="s">
        <v>640</v>
      </c>
      <c r="L403" s="5"/>
      <c r="M403" s="5" t="e">
        <f t="shared" si="6"/>
        <v>#VALUE!</v>
      </c>
      <c r="N403" s="5" t="s">
        <v>77</v>
      </c>
      <c r="O403" s="5"/>
      <c r="P403" s="5"/>
      <c r="Q403" s="5" t="s">
        <v>639</v>
      </c>
      <c r="R403" s="5">
        <v>396</v>
      </c>
      <c r="S403" s="5">
        <v>131</v>
      </c>
      <c r="T403" s="5"/>
    </row>
    <row r="404" spans="1:20" x14ac:dyDescent="0.35">
      <c r="A404" s="5" t="s">
        <v>20</v>
      </c>
      <c r="B404" s="5" t="s">
        <v>21</v>
      </c>
      <c r="C404" s="5" t="s">
        <v>22</v>
      </c>
      <c r="D404" s="5" t="s">
        <v>23</v>
      </c>
      <c r="E404" s="5" t="s">
        <v>5</v>
      </c>
      <c r="F404" s="5"/>
      <c r="G404" s="5" t="s">
        <v>24</v>
      </c>
      <c r="H404" s="5">
        <v>236083</v>
      </c>
      <c r="I404" s="5">
        <v>236847</v>
      </c>
      <c r="J404" s="5" t="s">
        <v>25</v>
      </c>
      <c r="K404" s="5"/>
      <c r="L404" s="5"/>
      <c r="M404" s="5" t="e">
        <f t="shared" si="6"/>
        <v>#VALUE!</v>
      </c>
      <c r="N404" s="5"/>
      <c r="O404" s="5" t="s">
        <v>641</v>
      </c>
      <c r="P404" s="5"/>
      <c r="Q404" s="5" t="s">
        <v>642</v>
      </c>
      <c r="R404" s="5">
        <v>765</v>
      </c>
      <c r="S404" s="5"/>
      <c r="T404" s="5"/>
    </row>
    <row r="405" spans="1:20" x14ac:dyDescent="0.35">
      <c r="A405" s="5" t="s">
        <v>28</v>
      </c>
      <c r="B405" s="5" t="s">
        <v>29</v>
      </c>
      <c r="C405" s="5" t="s">
        <v>22</v>
      </c>
      <c r="D405" s="5" t="s">
        <v>23</v>
      </c>
      <c r="E405" s="5" t="s">
        <v>5</v>
      </c>
      <c r="F405" s="5"/>
      <c r="G405" s="5" t="s">
        <v>24</v>
      </c>
      <c r="H405" s="5">
        <v>236083</v>
      </c>
      <c r="I405" s="5">
        <v>236847</v>
      </c>
      <c r="J405" s="5" t="s">
        <v>25</v>
      </c>
      <c r="K405" s="5" t="s">
        <v>643</v>
      </c>
      <c r="L405" s="5"/>
      <c r="M405" s="5" t="e">
        <f t="shared" si="6"/>
        <v>#VALUE!</v>
      </c>
      <c r="N405" s="5" t="s">
        <v>644</v>
      </c>
      <c r="O405" s="5" t="s">
        <v>641</v>
      </c>
      <c r="P405" s="5"/>
      <c r="Q405" s="5" t="s">
        <v>642</v>
      </c>
      <c r="R405" s="5">
        <v>765</v>
      </c>
      <c r="S405" s="5">
        <v>254</v>
      </c>
      <c r="T405" s="5"/>
    </row>
    <row r="406" spans="1:20" x14ac:dyDescent="0.35">
      <c r="A406" s="5" t="s">
        <v>20</v>
      </c>
      <c r="B406" s="5" t="s">
        <v>21</v>
      </c>
      <c r="C406" s="5" t="s">
        <v>22</v>
      </c>
      <c r="D406" s="5" t="s">
        <v>23</v>
      </c>
      <c r="E406" s="5" t="s">
        <v>5</v>
      </c>
      <c r="F406" s="5"/>
      <c r="G406" s="5" t="s">
        <v>24</v>
      </c>
      <c r="H406" s="5">
        <v>236882</v>
      </c>
      <c r="I406" s="5">
        <v>238066</v>
      </c>
      <c r="J406" s="5" t="s">
        <v>25</v>
      </c>
      <c r="K406" s="5"/>
      <c r="L406" s="5"/>
      <c r="M406" s="5" t="e">
        <f t="shared" si="6"/>
        <v>#VALUE!</v>
      </c>
      <c r="N406" s="5"/>
      <c r="O406" s="5" t="s">
        <v>645</v>
      </c>
      <c r="P406" s="5"/>
      <c r="Q406" s="5" t="s">
        <v>646</v>
      </c>
      <c r="R406" s="5">
        <v>1185</v>
      </c>
      <c r="S406" s="5"/>
      <c r="T406" s="5"/>
    </row>
    <row r="407" spans="1:20" x14ac:dyDescent="0.35">
      <c r="A407" s="5" t="s">
        <v>28</v>
      </c>
      <c r="B407" s="5" t="s">
        <v>29</v>
      </c>
      <c r="C407" s="5" t="s">
        <v>22</v>
      </c>
      <c r="D407" s="5" t="s">
        <v>23</v>
      </c>
      <c r="E407" s="5" t="s">
        <v>5</v>
      </c>
      <c r="F407" s="5"/>
      <c r="G407" s="5" t="s">
        <v>24</v>
      </c>
      <c r="H407" s="5">
        <v>236882</v>
      </c>
      <c r="I407" s="5">
        <v>238066</v>
      </c>
      <c r="J407" s="5" t="s">
        <v>25</v>
      </c>
      <c r="K407" s="5" t="s">
        <v>647</v>
      </c>
      <c r="L407" s="5"/>
      <c r="M407" s="5" t="e">
        <f t="shared" si="6"/>
        <v>#VALUE!</v>
      </c>
      <c r="N407" s="5" t="s">
        <v>648</v>
      </c>
      <c r="O407" s="5" t="s">
        <v>645</v>
      </c>
      <c r="P407" s="5"/>
      <c r="Q407" s="5" t="s">
        <v>646</v>
      </c>
      <c r="R407" s="5">
        <v>1185</v>
      </c>
      <c r="S407" s="5">
        <v>394</v>
      </c>
      <c r="T407" s="5"/>
    </row>
    <row r="408" spans="1:20" x14ac:dyDescent="0.35">
      <c r="A408" s="5" t="s">
        <v>20</v>
      </c>
      <c r="B408" s="5" t="s">
        <v>21</v>
      </c>
      <c r="C408" s="5" t="s">
        <v>22</v>
      </c>
      <c r="D408" s="5" t="s">
        <v>23</v>
      </c>
      <c r="E408" s="5" t="s">
        <v>5</v>
      </c>
      <c r="F408" s="5"/>
      <c r="G408" s="5" t="s">
        <v>24</v>
      </c>
      <c r="H408" s="5">
        <v>238078</v>
      </c>
      <c r="I408" s="5">
        <v>239598</v>
      </c>
      <c r="J408" s="5" t="s">
        <v>25</v>
      </c>
      <c r="K408" s="5"/>
      <c r="L408" s="5"/>
      <c r="M408" s="5" t="e">
        <f t="shared" si="6"/>
        <v>#VALUE!</v>
      </c>
      <c r="N408" s="5"/>
      <c r="O408" s="5" t="s">
        <v>649</v>
      </c>
      <c r="P408" s="5"/>
      <c r="Q408" s="5" t="s">
        <v>650</v>
      </c>
      <c r="R408" s="5">
        <v>1521</v>
      </c>
      <c r="S408" s="5"/>
      <c r="T408" s="5"/>
    </row>
    <row r="409" spans="1:20" x14ac:dyDescent="0.35">
      <c r="A409" s="5" t="s">
        <v>28</v>
      </c>
      <c r="B409" s="5" t="s">
        <v>29</v>
      </c>
      <c r="C409" s="5" t="s">
        <v>22</v>
      </c>
      <c r="D409" s="5" t="s">
        <v>23</v>
      </c>
      <c r="E409" s="5" t="s">
        <v>5</v>
      </c>
      <c r="F409" s="5"/>
      <c r="G409" s="5" t="s">
        <v>24</v>
      </c>
      <c r="H409" s="5">
        <v>238078</v>
      </c>
      <c r="I409" s="5">
        <v>239598</v>
      </c>
      <c r="J409" s="5" t="s">
        <v>25</v>
      </c>
      <c r="K409" s="5" t="s">
        <v>651</v>
      </c>
      <c r="L409" s="5"/>
      <c r="M409" s="5" t="e">
        <f t="shared" si="6"/>
        <v>#VALUE!</v>
      </c>
      <c r="N409" s="5" t="s">
        <v>652</v>
      </c>
      <c r="O409" s="5" t="s">
        <v>649</v>
      </c>
      <c r="P409" s="5"/>
      <c r="Q409" s="5" t="s">
        <v>650</v>
      </c>
      <c r="R409" s="5">
        <v>1521</v>
      </c>
      <c r="S409" s="5">
        <v>506</v>
      </c>
      <c r="T409" s="5"/>
    </row>
    <row r="410" spans="1:20" x14ac:dyDescent="0.35">
      <c r="A410" s="5" t="s">
        <v>20</v>
      </c>
      <c r="B410" s="5" t="s">
        <v>21</v>
      </c>
      <c r="C410" s="5" t="s">
        <v>22</v>
      </c>
      <c r="D410" s="5" t="s">
        <v>23</v>
      </c>
      <c r="E410" s="5" t="s">
        <v>5</v>
      </c>
      <c r="F410" s="5"/>
      <c r="G410" s="5" t="s">
        <v>24</v>
      </c>
      <c r="H410" s="5">
        <v>239601</v>
      </c>
      <c r="I410" s="5">
        <v>240323</v>
      </c>
      <c r="J410" s="5" t="s">
        <v>25</v>
      </c>
      <c r="K410" s="5"/>
      <c r="L410" s="5"/>
      <c r="M410" s="5" t="e">
        <f t="shared" si="6"/>
        <v>#VALUE!</v>
      </c>
      <c r="N410" s="5"/>
      <c r="O410" s="5"/>
      <c r="P410" s="5"/>
      <c r="Q410" s="5" t="s">
        <v>653</v>
      </c>
      <c r="R410" s="5">
        <v>723</v>
      </c>
      <c r="S410" s="5"/>
      <c r="T410" s="5"/>
    </row>
    <row r="411" spans="1:20" x14ac:dyDescent="0.35">
      <c r="A411" s="5" t="s">
        <v>28</v>
      </c>
      <c r="B411" s="5" t="s">
        <v>29</v>
      </c>
      <c r="C411" s="5" t="s">
        <v>22</v>
      </c>
      <c r="D411" s="5" t="s">
        <v>23</v>
      </c>
      <c r="E411" s="5" t="s">
        <v>5</v>
      </c>
      <c r="F411" s="5"/>
      <c r="G411" s="5" t="s">
        <v>24</v>
      </c>
      <c r="H411" s="5">
        <v>239601</v>
      </c>
      <c r="I411" s="5">
        <v>240323</v>
      </c>
      <c r="J411" s="5" t="s">
        <v>25</v>
      </c>
      <c r="K411" s="5" t="s">
        <v>654</v>
      </c>
      <c r="L411" s="5"/>
      <c r="M411" s="5" t="e">
        <f t="shared" si="6"/>
        <v>#VALUE!</v>
      </c>
      <c r="N411" s="5" t="s">
        <v>77</v>
      </c>
      <c r="O411" s="5"/>
      <c r="P411" s="5"/>
      <c r="Q411" s="5" t="s">
        <v>653</v>
      </c>
      <c r="R411" s="5">
        <v>723</v>
      </c>
      <c r="S411" s="5">
        <v>240</v>
      </c>
      <c r="T411" s="5"/>
    </row>
    <row r="412" spans="1:20" x14ac:dyDescent="0.35">
      <c r="A412" s="5" t="s">
        <v>20</v>
      </c>
      <c r="B412" s="5" t="s">
        <v>21</v>
      </c>
      <c r="C412" s="5" t="s">
        <v>22</v>
      </c>
      <c r="D412" s="5" t="s">
        <v>23</v>
      </c>
      <c r="E412" s="5" t="s">
        <v>5</v>
      </c>
      <c r="F412" s="5"/>
      <c r="G412" s="5" t="s">
        <v>24</v>
      </c>
      <c r="H412" s="5">
        <v>240402</v>
      </c>
      <c r="I412" s="5">
        <v>242729</v>
      </c>
      <c r="J412" s="5" t="s">
        <v>25</v>
      </c>
      <c r="K412" s="5"/>
      <c r="L412" s="5"/>
      <c r="M412" s="5" t="e">
        <f t="shared" si="6"/>
        <v>#VALUE!</v>
      </c>
      <c r="N412" s="5"/>
      <c r="O412" s="5"/>
      <c r="P412" s="5"/>
      <c r="Q412" s="5" t="s">
        <v>655</v>
      </c>
      <c r="R412" s="5">
        <v>2328</v>
      </c>
      <c r="S412" s="5"/>
      <c r="T412" s="5"/>
    </row>
    <row r="413" spans="1:20" x14ac:dyDescent="0.35">
      <c r="A413" s="5" t="s">
        <v>28</v>
      </c>
      <c r="B413" s="5" t="s">
        <v>29</v>
      </c>
      <c r="C413" s="5" t="s">
        <v>22</v>
      </c>
      <c r="D413" s="5" t="s">
        <v>23</v>
      </c>
      <c r="E413" s="5" t="s">
        <v>5</v>
      </c>
      <c r="F413" s="5"/>
      <c r="G413" s="5" t="s">
        <v>24</v>
      </c>
      <c r="H413" s="5">
        <v>240402</v>
      </c>
      <c r="I413" s="5">
        <v>242729</v>
      </c>
      <c r="J413" s="5" t="s">
        <v>25</v>
      </c>
      <c r="K413" s="5" t="s">
        <v>656</v>
      </c>
      <c r="L413" s="5"/>
      <c r="M413" s="5" t="e">
        <f t="shared" si="6"/>
        <v>#VALUE!</v>
      </c>
      <c r="N413" s="5" t="s">
        <v>77</v>
      </c>
      <c r="O413" s="5"/>
      <c r="P413" s="5"/>
      <c r="Q413" s="5" t="s">
        <v>655</v>
      </c>
      <c r="R413" s="5">
        <v>2328</v>
      </c>
      <c r="S413" s="5">
        <v>775</v>
      </c>
      <c r="T413" s="5"/>
    </row>
    <row r="414" spans="1:20" x14ac:dyDescent="0.35">
      <c r="A414" s="5" t="s">
        <v>20</v>
      </c>
      <c r="B414" s="5" t="s">
        <v>21</v>
      </c>
      <c r="C414" s="5" t="s">
        <v>22</v>
      </c>
      <c r="D414" s="5" t="s">
        <v>23</v>
      </c>
      <c r="E414" s="5" t="s">
        <v>5</v>
      </c>
      <c r="F414" s="5"/>
      <c r="G414" s="5" t="s">
        <v>24</v>
      </c>
      <c r="H414" s="5">
        <v>242740</v>
      </c>
      <c r="I414" s="5">
        <v>243180</v>
      </c>
      <c r="J414" s="5" t="s">
        <v>25</v>
      </c>
      <c r="K414" s="5"/>
      <c r="L414" s="5"/>
      <c r="M414" s="5" t="e">
        <f t="shared" si="6"/>
        <v>#VALUE!</v>
      </c>
      <c r="N414" s="5"/>
      <c r="O414" s="5"/>
      <c r="P414" s="5"/>
      <c r="Q414" s="5" t="s">
        <v>657</v>
      </c>
      <c r="R414" s="5">
        <v>441</v>
      </c>
      <c r="S414" s="5"/>
      <c r="T414" s="5"/>
    </row>
    <row r="415" spans="1:20" x14ac:dyDescent="0.35">
      <c r="A415" s="5" t="s">
        <v>28</v>
      </c>
      <c r="B415" s="5" t="s">
        <v>29</v>
      </c>
      <c r="C415" s="5" t="s">
        <v>22</v>
      </c>
      <c r="D415" s="5" t="s">
        <v>23</v>
      </c>
      <c r="E415" s="5" t="s">
        <v>5</v>
      </c>
      <c r="F415" s="5"/>
      <c r="G415" s="5" t="s">
        <v>24</v>
      </c>
      <c r="H415" s="5">
        <v>242740</v>
      </c>
      <c r="I415" s="5">
        <v>243180</v>
      </c>
      <c r="J415" s="5" t="s">
        <v>25</v>
      </c>
      <c r="K415" s="5" t="s">
        <v>658</v>
      </c>
      <c r="L415" s="5"/>
      <c r="M415" s="5" t="e">
        <f t="shared" si="6"/>
        <v>#VALUE!</v>
      </c>
      <c r="N415" s="5" t="s">
        <v>659</v>
      </c>
      <c r="O415" s="5"/>
      <c r="P415" s="5"/>
      <c r="Q415" s="5" t="s">
        <v>657</v>
      </c>
      <c r="R415" s="5">
        <v>441</v>
      </c>
      <c r="S415" s="5">
        <v>146</v>
      </c>
      <c r="T415" s="5"/>
    </row>
    <row r="416" spans="1:20" x14ac:dyDescent="0.35">
      <c r="A416" s="5" t="s">
        <v>20</v>
      </c>
      <c r="B416" s="5" t="s">
        <v>21</v>
      </c>
      <c r="C416" s="5" t="s">
        <v>22</v>
      </c>
      <c r="D416" s="5" t="s">
        <v>23</v>
      </c>
      <c r="E416" s="5" t="s">
        <v>5</v>
      </c>
      <c r="F416" s="5"/>
      <c r="G416" s="5" t="s">
        <v>24</v>
      </c>
      <c r="H416" s="5">
        <v>243181</v>
      </c>
      <c r="I416" s="5">
        <v>243735</v>
      </c>
      <c r="J416" s="5" t="s">
        <v>25</v>
      </c>
      <c r="K416" s="5"/>
      <c r="L416" s="5"/>
      <c r="M416" s="5" t="e">
        <f t="shared" si="6"/>
        <v>#VALUE!</v>
      </c>
      <c r="N416" s="5"/>
      <c r="O416" s="5"/>
      <c r="P416" s="5"/>
      <c r="Q416" s="5" t="s">
        <v>660</v>
      </c>
      <c r="R416" s="5">
        <v>555</v>
      </c>
      <c r="S416" s="5"/>
      <c r="T416" s="5"/>
    </row>
    <row r="417" spans="1:20" x14ac:dyDescent="0.35">
      <c r="A417" s="5" t="s">
        <v>28</v>
      </c>
      <c r="B417" s="5" t="s">
        <v>29</v>
      </c>
      <c r="C417" s="5" t="s">
        <v>22</v>
      </c>
      <c r="D417" s="5" t="s">
        <v>23</v>
      </c>
      <c r="E417" s="5" t="s">
        <v>5</v>
      </c>
      <c r="F417" s="5"/>
      <c r="G417" s="5" t="s">
        <v>24</v>
      </c>
      <c r="H417" s="5">
        <v>243181</v>
      </c>
      <c r="I417" s="5">
        <v>243735</v>
      </c>
      <c r="J417" s="5" t="s">
        <v>25</v>
      </c>
      <c r="K417" s="5" t="s">
        <v>661</v>
      </c>
      <c r="L417" s="5"/>
      <c r="M417" s="5" t="e">
        <f t="shared" si="6"/>
        <v>#VALUE!</v>
      </c>
      <c r="N417" s="5" t="s">
        <v>659</v>
      </c>
      <c r="O417" s="5"/>
      <c r="P417" s="5"/>
      <c r="Q417" s="5" t="s">
        <v>660</v>
      </c>
      <c r="R417" s="5">
        <v>555</v>
      </c>
      <c r="S417" s="5">
        <v>184</v>
      </c>
      <c r="T417" s="5"/>
    </row>
    <row r="418" spans="1:20" x14ac:dyDescent="0.35">
      <c r="A418" s="5" t="s">
        <v>20</v>
      </c>
      <c r="B418" s="5" t="s">
        <v>21</v>
      </c>
      <c r="C418" s="5" t="s">
        <v>22</v>
      </c>
      <c r="D418" s="5" t="s">
        <v>23</v>
      </c>
      <c r="E418" s="5" t="s">
        <v>5</v>
      </c>
      <c r="F418" s="5"/>
      <c r="G418" s="5" t="s">
        <v>24</v>
      </c>
      <c r="H418" s="5">
        <v>243800</v>
      </c>
      <c r="I418" s="5">
        <v>244231</v>
      </c>
      <c r="J418" s="5" t="s">
        <v>25</v>
      </c>
      <c r="K418" s="5"/>
      <c r="L418" s="5"/>
      <c r="M418" s="5" t="e">
        <f t="shared" si="6"/>
        <v>#VALUE!</v>
      </c>
      <c r="N418" s="5"/>
      <c r="O418" s="5" t="s">
        <v>662</v>
      </c>
      <c r="P418" s="5"/>
      <c r="Q418" s="5" t="s">
        <v>663</v>
      </c>
      <c r="R418" s="5">
        <v>432</v>
      </c>
      <c r="S418" s="5"/>
      <c r="T418" s="5"/>
    </row>
    <row r="419" spans="1:20" x14ac:dyDescent="0.35">
      <c r="A419" s="5" t="s">
        <v>28</v>
      </c>
      <c r="B419" s="5" t="s">
        <v>29</v>
      </c>
      <c r="C419" s="5" t="s">
        <v>22</v>
      </c>
      <c r="D419" s="5" t="s">
        <v>23</v>
      </c>
      <c r="E419" s="5" t="s">
        <v>5</v>
      </c>
      <c r="F419" s="5"/>
      <c r="G419" s="5" t="s">
        <v>24</v>
      </c>
      <c r="H419" s="5">
        <v>243800</v>
      </c>
      <c r="I419" s="5">
        <v>244231</v>
      </c>
      <c r="J419" s="5" t="s">
        <v>25</v>
      </c>
      <c r="K419" s="5" t="s">
        <v>664</v>
      </c>
      <c r="L419" s="5"/>
      <c r="M419" s="5" t="e">
        <f t="shared" si="6"/>
        <v>#VALUE!</v>
      </c>
      <c r="N419" s="5" t="s">
        <v>665</v>
      </c>
      <c r="O419" s="5" t="s">
        <v>662</v>
      </c>
      <c r="P419" s="5"/>
      <c r="Q419" s="5" t="s">
        <v>663</v>
      </c>
      <c r="R419" s="5">
        <v>432</v>
      </c>
      <c r="S419" s="5">
        <v>143</v>
      </c>
      <c r="T419" s="5"/>
    </row>
    <row r="420" spans="1:20" x14ac:dyDescent="0.35">
      <c r="A420" s="5" t="s">
        <v>20</v>
      </c>
      <c r="B420" s="5" t="s">
        <v>21</v>
      </c>
      <c r="C420" s="5" t="s">
        <v>22</v>
      </c>
      <c r="D420" s="5" t="s">
        <v>23</v>
      </c>
      <c r="E420" s="5" t="s">
        <v>5</v>
      </c>
      <c r="F420" s="5"/>
      <c r="G420" s="5" t="s">
        <v>24</v>
      </c>
      <c r="H420" s="5">
        <v>244483</v>
      </c>
      <c r="I420" s="5">
        <v>245916</v>
      </c>
      <c r="J420" s="5" t="s">
        <v>25</v>
      </c>
      <c r="K420" s="5"/>
      <c r="L420" s="5"/>
      <c r="M420" s="5" t="e">
        <f t="shared" si="6"/>
        <v>#VALUE!</v>
      </c>
      <c r="N420" s="5"/>
      <c r="O420" s="5" t="s">
        <v>666</v>
      </c>
      <c r="P420" s="5"/>
      <c r="Q420" s="5" t="s">
        <v>667</v>
      </c>
      <c r="R420" s="5">
        <v>1434</v>
      </c>
      <c r="S420" s="5"/>
      <c r="T420" s="5"/>
    </row>
    <row r="421" spans="1:20" x14ac:dyDescent="0.35">
      <c r="A421" s="5" t="s">
        <v>28</v>
      </c>
      <c r="B421" s="5" t="s">
        <v>29</v>
      </c>
      <c r="C421" s="5" t="s">
        <v>22</v>
      </c>
      <c r="D421" s="5" t="s">
        <v>23</v>
      </c>
      <c r="E421" s="5" t="s">
        <v>5</v>
      </c>
      <c r="F421" s="5"/>
      <c r="G421" s="5" t="s">
        <v>24</v>
      </c>
      <c r="H421" s="5">
        <v>244483</v>
      </c>
      <c r="I421" s="5">
        <v>245916</v>
      </c>
      <c r="J421" s="5" t="s">
        <v>25</v>
      </c>
      <c r="K421" s="5" t="s">
        <v>668</v>
      </c>
      <c r="L421" s="5"/>
      <c r="M421" s="5" t="e">
        <f t="shared" si="6"/>
        <v>#VALUE!</v>
      </c>
      <c r="N421" s="5" t="s">
        <v>669</v>
      </c>
      <c r="O421" s="5" t="s">
        <v>666</v>
      </c>
      <c r="P421" s="5"/>
      <c r="Q421" s="5" t="s">
        <v>667</v>
      </c>
      <c r="R421" s="5">
        <v>1434</v>
      </c>
      <c r="S421" s="5">
        <v>477</v>
      </c>
      <c r="T421" s="5"/>
    </row>
    <row r="422" spans="1:20" x14ac:dyDescent="0.35">
      <c r="A422" s="5" t="s">
        <v>20</v>
      </c>
      <c r="B422" s="5" t="s">
        <v>21</v>
      </c>
      <c r="C422" s="5" t="s">
        <v>22</v>
      </c>
      <c r="D422" s="5" t="s">
        <v>23</v>
      </c>
      <c r="E422" s="5" t="s">
        <v>5</v>
      </c>
      <c r="F422" s="5"/>
      <c r="G422" s="5" t="s">
        <v>24</v>
      </c>
      <c r="H422" s="5">
        <v>245943</v>
      </c>
      <c r="I422" s="5">
        <v>247001</v>
      </c>
      <c r="J422" s="5" t="s">
        <v>25</v>
      </c>
      <c r="K422" s="5"/>
      <c r="L422" s="5"/>
      <c r="M422" s="5" t="e">
        <f t="shared" si="6"/>
        <v>#VALUE!</v>
      </c>
      <c r="N422" s="5"/>
      <c r="O422" s="5"/>
      <c r="P422" s="5"/>
      <c r="Q422" s="5" t="s">
        <v>670</v>
      </c>
      <c r="R422" s="5">
        <v>1059</v>
      </c>
      <c r="S422" s="5"/>
      <c r="T422" s="5"/>
    </row>
    <row r="423" spans="1:20" x14ac:dyDescent="0.35">
      <c r="A423" s="5" t="s">
        <v>28</v>
      </c>
      <c r="B423" s="5" t="s">
        <v>29</v>
      </c>
      <c r="C423" s="5" t="s">
        <v>22</v>
      </c>
      <c r="D423" s="5" t="s">
        <v>23</v>
      </c>
      <c r="E423" s="5" t="s">
        <v>5</v>
      </c>
      <c r="F423" s="5"/>
      <c r="G423" s="5" t="s">
        <v>24</v>
      </c>
      <c r="H423" s="5">
        <v>245943</v>
      </c>
      <c r="I423" s="5">
        <v>247001</v>
      </c>
      <c r="J423" s="5" t="s">
        <v>25</v>
      </c>
      <c r="K423" s="5" t="s">
        <v>671</v>
      </c>
      <c r="L423" s="5"/>
      <c r="M423" s="5" t="e">
        <f t="shared" si="6"/>
        <v>#VALUE!</v>
      </c>
      <c r="N423" s="5" t="s">
        <v>672</v>
      </c>
      <c r="O423" s="5"/>
      <c r="P423" s="5"/>
      <c r="Q423" s="5" t="s">
        <v>670</v>
      </c>
      <c r="R423" s="5">
        <v>1059</v>
      </c>
      <c r="S423" s="5">
        <v>352</v>
      </c>
      <c r="T423" s="5"/>
    </row>
    <row r="424" spans="1:20" x14ac:dyDescent="0.35">
      <c r="A424" s="5" t="s">
        <v>20</v>
      </c>
      <c r="B424" s="5" t="s">
        <v>21</v>
      </c>
      <c r="C424" s="5" t="s">
        <v>22</v>
      </c>
      <c r="D424" s="5" t="s">
        <v>23</v>
      </c>
      <c r="E424" s="5" t="s">
        <v>5</v>
      </c>
      <c r="F424" s="5"/>
      <c r="G424" s="5" t="s">
        <v>24</v>
      </c>
      <c r="H424" s="5">
        <v>247036</v>
      </c>
      <c r="I424" s="5">
        <v>247485</v>
      </c>
      <c r="J424" s="5" t="s">
        <v>25</v>
      </c>
      <c r="K424" s="5"/>
      <c r="L424" s="5"/>
      <c r="M424" s="5" t="e">
        <f t="shared" si="6"/>
        <v>#VALUE!</v>
      </c>
      <c r="N424" s="5"/>
      <c r="O424" s="5" t="s">
        <v>673</v>
      </c>
      <c r="P424" s="5"/>
      <c r="Q424" s="5" t="s">
        <v>674</v>
      </c>
      <c r="R424" s="5">
        <v>450</v>
      </c>
      <c r="S424" s="5"/>
      <c r="T424" s="5"/>
    </row>
    <row r="425" spans="1:20" x14ac:dyDescent="0.35">
      <c r="A425" s="5" t="s">
        <v>28</v>
      </c>
      <c r="B425" s="5" t="s">
        <v>29</v>
      </c>
      <c r="C425" s="5" t="s">
        <v>22</v>
      </c>
      <c r="D425" s="5" t="s">
        <v>23</v>
      </c>
      <c r="E425" s="5" t="s">
        <v>5</v>
      </c>
      <c r="F425" s="5"/>
      <c r="G425" s="5" t="s">
        <v>24</v>
      </c>
      <c r="H425" s="5">
        <v>247036</v>
      </c>
      <c r="I425" s="5">
        <v>247485</v>
      </c>
      <c r="J425" s="5" t="s">
        <v>25</v>
      </c>
      <c r="K425" s="5" t="s">
        <v>675</v>
      </c>
      <c r="L425" s="5"/>
      <c r="M425" s="5" t="e">
        <f t="shared" si="6"/>
        <v>#VALUE!</v>
      </c>
      <c r="N425" s="5" t="s">
        <v>676</v>
      </c>
      <c r="O425" s="5" t="s">
        <v>673</v>
      </c>
      <c r="P425" s="5"/>
      <c r="Q425" s="5" t="s">
        <v>674</v>
      </c>
      <c r="R425" s="5">
        <v>450</v>
      </c>
      <c r="S425" s="5">
        <v>149</v>
      </c>
      <c r="T425" s="5"/>
    </row>
    <row r="426" spans="1:20" x14ac:dyDescent="0.35">
      <c r="A426" s="5" t="s">
        <v>20</v>
      </c>
      <c r="B426" s="5" t="s">
        <v>21</v>
      </c>
      <c r="C426" s="5" t="s">
        <v>22</v>
      </c>
      <c r="D426" s="5" t="s">
        <v>23</v>
      </c>
      <c r="E426" s="5" t="s">
        <v>5</v>
      </c>
      <c r="F426" s="5"/>
      <c r="G426" s="5" t="s">
        <v>24</v>
      </c>
      <c r="H426" s="5">
        <v>247664</v>
      </c>
      <c r="I426" s="5">
        <v>248008</v>
      </c>
      <c r="J426" s="5" t="s">
        <v>25</v>
      </c>
      <c r="K426" s="5"/>
      <c r="L426" s="5"/>
      <c r="M426" s="5" t="e">
        <f t="shared" si="6"/>
        <v>#VALUE!</v>
      </c>
      <c r="N426" s="5"/>
      <c r="O426" s="5"/>
      <c r="P426" s="5"/>
      <c r="Q426" s="5" t="s">
        <v>677</v>
      </c>
      <c r="R426" s="5">
        <v>345</v>
      </c>
      <c r="S426" s="5"/>
      <c r="T426" s="5"/>
    </row>
    <row r="427" spans="1:20" x14ac:dyDescent="0.35">
      <c r="A427" s="5" t="s">
        <v>28</v>
      </c>
      <c r="B427" s="5" t="s">
        <v>29</v>
      </c>
      <c r="C427" s="5" t="s">
        <v>22</v>
      </c>
      <c r="D427" s="5" t="s">
        <v>23</v>
      </c>
      <c r="E427" s="5" t="s">
        <v>5</v>
      </c>
      <c r="F427" s="5"/>
      <c r="G427" s="5" t="s">
        <v>24</v>
      </c>
      <c r="H427" s="5">
        <v>247664</v>
      </c>
      <c r="I427" s="5">
        <v>248008</v>
      </c>
      <c r="J427" s="5" t="s">
        <v>25</v>
      </c>
      <c r="K427" s="5" t="s">
        <v>678</v>
      </c>
      <c r="L427" s="5"/>
      <c r="M427" s="5" t="e">
        <f t="shared" si="6"/>
        <v>#VALUE!</v>
      </c>
      <c r="N427" s="5" t="s">
        <v>77</v>
      </c>
      <c r="O427" s="5"/>
      <c r="P427" s="5"/>
      <c r="Q427" s="5" t="s">
        <v>677</v>
      </c>
      <c r="R427" s="5">
        <v>345</v>
      </c>
      <c r="S427" s="5">
        <v>114</v>
      </c>
      <c r="T427" s="5"/>
    </row>
    <row r="428" spans="1:20" x14ac:dyDescent="0.35">
      <c r="A428" s="5" t="s">
        <v>20</v>
      </c>
      <c r="B428" s="5" t="s">
        <v>21</v>
      </c>
      <c r="C428" s="5" t="s">
        <v>22</v>
      </c>
      <c r="D428" s="5" t="s">
        <v>23</v>
      </c>
      <c r="E428" s="5" t="s">
        <v>5</v>
      </c>
      <c r="F428" s="5"/>
      <c r="G428" s="5" t="s">
        <v>24</v>
      </c>
      <c r="H428" s="5">
        <v>247986</v>
      </c>
      <c r="I428" s="5">
        <v>248387</v>
      </c>
      <c r="J428" s="5" t="s">
        <v>25</v>
      </c>
      <c r="K428" s="5"/>
      <c r="L428" s="5"/>
      <c r="M428" s="5" t="e">
        <f t="shared" si="6"/>
        <v>#VALUE!</v>
      </c>
      <c r="N428" s="5"/>
      <c r="O428" s="5" t="s">
        <v>679</v>
      </c>
      <c r="P428" s="5"/>
      <c r="Q428" s="5" t="s">
        <v>680</v>
      </c>
      <c r="R428" s="5">
        <v>402</v>
      </c>
      <c r="S428" s="5"/>
      <c r="T428" s="5"/>
    </row>
    <row r="429" spans="1:20" x14ac:dyDescent="0.35">
      <c r="A429" s="5" t="s">
        <v>28</v>
      </c>
      <c r="B429" s="5" t="s">
        <v>29</v>
      </c>
      <c r="C429" s="5" t="s">
        <v>22</v>
      </c>
      <c r="D429" s="5" t="s">
        <v>23</v>
      </c>
      <c r="E429" s="5" t="s">
        <v>5</v>
      </c>
      <c r="F429" s="5"/>
      <c r="G429" s="5" t="s">
        <v>24</v>
      </c>
      <c r="H429" s="5">
        <v>247986</v>
      </c>
      <c r="I429" s="5">
        <v>248387</v>
      </c>
      <c r="J429" s="5" t="s">
        <v>25</v>
      </c>
      <c r="K429" s="5" t="s">
        <v>681</v>
      </c>
      <c r="L429" s="5"/>
      <c r="M429" s="5" t="e">
        <f t="shared" si="6"/>
        <v>#VALUE!</v>
      </c>
      <c r="N429" s="5" t="s">
        <v>682</v>
      </c>
      <c r="O429" s="5" t="s">
        <v>679</v>
      </c>
      <c r="P429" s="5"/>
      <c r="Q429" s="5" t="s">
        <v>680</v>
      </c>
      <c r="R429" s="5">
        <v>402</v>
      </c>
      <c r="S429" s="5">
        <v>133</v>
      </c>
      <c r="T429" s="5"/>
    </row>
    <row r="430" spans="1:20" x14ac:dyDescent="0.35">
      <c r="A430" s="5" t="s">
        <v>20</v>
      </c>
      <c r="B430" s="5" t="s">
        <v>21</v>
      </c>
      <c r="C430" s="5" t="s">
        <v>22</v>
      </c>
      <c r="D430" s="5" t="s">
        <v>23</v>
      </c>
      <c r="E430" s="5" t="s">
        <v>5</v>
      </c>
      <c r="F430" s="5"/>
      <c r="G430" s="5" t="s">
        <v>24</v>
      </c>
      <c r="H430" s="5">
        <v>248453</v>
      </c>
      <c r="I430" s="5">
        <v>249118</v>
      </c>
      <c r="J430" s="5" t="s">
        <v>25</v>
      </c>
      <c r="K430" s="5"/>
      <c r="L430" s="5"/>
      <c r="M430" s="5" t="e">
        <f t="shared" si="6"/>
        <v>#VALUE!</v>
      </c>
      <c r="N430" s="5"/>
      <c r="O430" s="5" t="s">
        <v>683</v>
      </c>
      <c r="P430" s="5"/>
      <c r="Q430" s="5" t="s">
        <v>684</v>
      </c>
      <c r="R430" s="5">
        <v>666</v>
      </c>
      <c r="S430" s="5"/>
      <c r="T430" s="5"/>
    </row>
    <row r="431" spans="1:20" x14ac:dyDescent="0.35">
      <c r="A431" s="5" t="s">
        <v>28</v>
      </c>
      <c r="B431" s="5" t="s">
        <v>29</v>
      </c>
      <c r="C431" s="5" t="s">
        <v>22</v>
      </c>
      <c r="D431" s="5" t="s">
        <v>23</v>
      </c>
      <c r="E431" s="5" t="s">
        <v>5</v>
      </c>
      <c r="F431" s="5"/>
      <c r="G431" s="5" t="s">
        <v>24</v>
      </c>
      <c r="H431" s="5">
        <v>248453</v>
      </c>
      <c r="I431" s="5">
        <v>249118</v>
      </c>
      <c r="J431" s="5" t="s">
        <v>25</v>
      </c>
      <c r="K431" s="5" t="s">
        <v>685</v>
      </c>
      <c r="L431" s="5"/>
      <c r="M431" s="5" t="e">
        <f t="shared" si="6"/>
        <v>#VALUE!</v>
      </c>
      <c r="N431" s="5" t="s">
        <v>686</v>
      </c>
      <c r="O431" s="5" t="s">
        <v>683</v>
      </c>
      <c r="P431" s="5"/>
      <c r="Q431" s="5" t="s">
        <v>684</v>
      </c>
      <c r="R431" s="5">
        <v>666</v>
      </c>
      <c r="S431" s="5">
        <v>221</v>
      </c>
      <c r="T431" s="5"/>
    </row>
    <row r="432" spans="1:20" x14ac:dyDescent="0.35">
      <c r="A432" s="5" t="s">
        <v>20</v>
      </c>
      <c r="B432" s="5" t="s">
        <v>21</v>
      </c>
      <c r="C432" s="5" t="s">
        <v>22</v>
      </c>
      <c r="D432" s="5" t="s">
        <v>23</v>
      </c>
      <c r="E432" s="5" t="s">
        <v>5</v>
      </c>
      <c r="F432" s="5"/>
      <c r="G432" s="5" t="s">
        <v>24</v>
      </c>
      <c r="H432" s="5">
        <v>249143</v>
      </c>
      <c r="I432" s="5">
        <v>249691</v>
      </c>
      <c r="J432" s="5" t="s">
        <v>25</v>
      </c>
      <c r="K432" s="5"/>
      <c r="L432" s="5"/>
      <c r="M432" s="5" t="e">
        <f t="shared" si="6"/>
        <v>#VALUE!</v>
      </c>
      <c r="N432" s="5"/>
      <c r="O432" s="5" t="s">
        <v>687</v>
      </c>
      <c r="P432" s="5"/>
      <c r="Q432" s="5" t="s">
        <v>688</v>
      </c>
      <c r="R432" s="5">
        <v>549</v>
      </c>
      <c r="S432" s="5"/>
      <c r="T432" s="5"/>
    </row>
    <row r="433" spans="1:20" x14ac:dyDescent="0.35">
      <c r="A433" s="5" t="s">
        <v>28</v>
      </c>
      <c r="B433" s="5" t="s">
        <v>29</v>
      </c>
      <c r="C433" s="5" t="s">
        <v>22</v>
      </c>
      <c r="D433" s="5" t="s">
        <v>23</v>
      </c>
      <c r="E433" s="5" t="s">
        <v>5</v>
      </c>
      <c r="F433" s="5"/>
      <c r="G433" s="5" t="s">
        <v>24</v>
      </c>
      <c r="H433" s="5">
        <v>249143</v>
      </c>
      <c r="I433" s="5">
        <v>249691</v>
      </c>
      <c r="J433" s="5" t="s">
        <v>25</v>
      </c>
      <c r="K433" s="5" t="s">
        <v>689</v>
      </c>
      <c r="L433" s="5"/>
      <c r="M433" s="5" t="e">
        <f t="shared" si="6"/>
        <v>#VALUE!</v>
      </c>
      <c r="N433" s="5" t="s">
        <v>690</v>
      </c>
      <c r="O433" s="5" t="s">
        <v>687</v>
      </c>
      <c r="P433" s="5"/>
      <c r="Q433" s="5" t="s">
        <v>688</v>
      </c>
      <c r="R433" s="5">
        <v>549</v>
      </c>
      <c r="S433" s="5">
        <v>182</v>
      </c>
      <c r="T433" s="5"/>
    </row>
    <row r="434" spans="1:20" x14ac:dyDescent="0.35">
      <c r="A434" s="5" t="s">
        <v>20</v>
      </c>
      <c r="B434" s="5" t="s">
        <v>21</v>
      </c>
      <c r="C434" s="5" t="s">
        <v>22</v>
      </c>
      <c r="D434" s="5" t="s">
        <v>23</v>
      </c>
      <c r="E434" s="5" t="s">
        <v>5</v>
      </c>
      <c r="F434" s="5"/>
      <c r="G434" s="5" t="s">
        <v>24</v>
      </c>
      <c r="H434" s="5">
        <v>249734</v>
      </c>
      <c r="I434" s="5">
        <v>249982</v>
      </c>
      <c r="J434" s="5" t="s">
        <v>25</v>
      </c>
      <c r="K434" s="5"/>
      <c r="L434" s="5"/>
      <c r="M434" s="5" t="e">
        <f t="shared" si="6"/>
        <v>#VALUE!</v>
      </c>
      <c r="N434" s="5"/>
      <c r="O434" s="5" t="s">
        <v>691</v>
      </c>
      <c r="P434" s="5"/>
      <c r="Q434" s="5" t="s">
        <v>692</v>
      </c>
      <c r="R434" s="5">
        <v>249</v>
      </c>
      <c r="S434" s="5"/>
      <c r="T434" s="5"/>
    </row>
    <row r="435" spans="1:20" x14ac:dyDescent="0.35">
      <c r="A435" s="5" t="s">
        <v>28</v>
      </c>
      <c r="B435" s="5" t="s">
        <v>29</v>
      </c>
      <c r="C435" s="5" t="s">
        <v>22</v>
      </c>
      <c r="D435" s="5" t="s">
        <v>23</v>
      </c>
      <c r="E435" s="5" t="s">
        <v>5</v>
      </c>
      <c r="F435" s="5"/>
      <c r="G435" s="5" t="s">
        <v>24</v>
      </c>
      <c r="H435" s="5">
        <v>249734</v>
      </c>
      <c r="I435" s="5">
        <v>249982</v>
      </c>
      <c r="J435" s="5" t="s">
        <v>25</v>
      </c>
      <c r="K435" s="5" t="s">
        <v>693</v>
      </c>
      <c r="L435" s="5"/>
      <c r="M435" s="5" t="e">
        <f t="shared" si="6"/>
        <v>#VALUE!</v>
      </c>
      <c r="N435" s="5" t="s">
        <v>690</v>
      </c>
      <c r="O435" s="5" t="s">
        <v>691</v>
      </c>
      <c r="P435" s="5"/>
      <c r="Q435" s="5" t="s">
        <v>692</v>
      </c>
      <c r="R435" s="5">
        <v>249</v>
      </c>
      <c r="S435" s="5">
        <v>82</v>
      </c>
      <c r="T435" s="5"/>
    </row>
    <row r="436" spans="1:20" x14ac:dyDescent="0.35">
      <c r="A436" s="5" t="s">
        <v>20</v>
      </c>
      <c r="B436" s="5" t="s">
        <v>21</v>
      </c>
      <c r="C436" s="5" t="s">
        <v>22</v>
      </c>
      <c r="D436" s="5" t="s">
        <v>23</v>
      </c>
      <c r="E436" s="5" t="s">
        <v>5</v>
      </c>
      <c r="F436" s="5"/>
      <c r="G436" s="5" t="s">
        <v>24</v>
      </c>
      <c r="H436" s="5">
        <v>250039</v>
      </c>
      <c r="I436" s="5">
        <v>250287</v>
      </c>
      <c r="J436" s="5" t="s">
        <v>25</v>
      </c>
      <c r="K436" s="5"/>
      <c r="L436" s="5"/>
      <c r="M436" s="5" t="e">
        <f t="shared" si="6"/>
        <v>#VALUE!</v>
      </c>
      <c r="N436" s="5"/>
      <c r="O436" s="5" t="s">
        <v>694</v>
      </c>
      <c r="P436" s="5"/>
      <c r="Q436" s="5" t="s">
        <v>695</v>
      </c>
      <c r="R436" s="5">
        <v>249</v>
      </c>
      <c r="S436" s="5"/>
      <c r="T436" s="5"/>
    </row>
    <row r="437" spans="1:20" x14ac:dyDescent="0.35">
      <c r="A437" s="5" t="s">
        <v>28</v>
      </c>
      <c r="B437" s="5" t="s">
        <v>29</v>
      </c>
      <c r="C437" s="5" t="s">
        <v>22</v>
      </c>
      <c r="D437" s="5" t="s">
        <v>23</v>
      </c>
      <c r="E437" s="5" t="s">
        <v>5</v>
      </c>
      <c r="F437" s="5"/>
      <c r="G437" s="5" t="s">
        <v>24</v>
      </c>
      <c r="H437" s="5">
        <v>250039</v>
      </c>
      <c r="I437" s="5">
        <v>250287</v>
      </c>
      <c r="J437" s="5" t="s">
        <v>25</v>
      </c>
      <c r="K437" s="5" t="s">
        <v>696</v>
      </c>
      <c r="L437" s="5"/>
      <c r="M437" s="5" t="e">
        <f t="shared" si="6"/>
        <v>#VALUE!</v>
      </c>
      <c r="N437" s="5" t="s">
        <v>690</v>
      </c>
      <c r="O437" s="5" t="s">
        <v>694</v>
      </c>
      <c r="P437" s="5"/>
      <c r="Q437" s="5" t="s">
        <v>695</v>
      </c>
      <c r="R437" s="5">
        <v>249</v>
      </c>
      <c r="S437" s="5">
        <v>82</v>
      </c>
      <c r="T437" s="5"/>
    </row>
    <row r="438" spans="1:20" x14ac:dyDescent="0.35">
      <c r="A438" s="5" t="s">
        <v>20</v>
      </c>
      <c r="B438" s="5" t="s">
        <v>21</v>
      </c>
      <c r="C438" s="5" t="s">
        <v>22</v>
      </c>
      <c r="D438" s="5" t="s">
        <v>23</v>
      </c>
      <c r="E438" s="5" t="s">
        <v>5</v>
      </c>
      <c r="F438" s="5"/>
      <c r="G438" s="5" t="s">
        <v>24</v>
      </c>
      <c r="H438" s="5">
        <v>250349</v>
      </c>
      <c r="I438" s="5">
        <v>250858</v>
      </c>
      <c r="J438" s="5" t="s">
        <v>25</v>
      </c>
      <c r="K438" s="5"/>
      <c r="L438" s="5"/>
      <c r="M438" s="5" t="e">
        <f t="shared" si="6"/>
        <v>#VALUE!</v>
      </c>
      <c r="N438" s="5"/>
      <c r="O438" s="5" t="s">
        <v>697</v>
      </c>
      <c r="P438" s="5"/>
      <c r="Q438" s="5" t="s">
        <v>698</v>
      </c>
      <c r="R438" s="5">
        <v>510</v>
      </c>
      <c r="S438" s="5"/>
      <c r="T438" s="5"/>
    </row>
    <row r="439" spans="1:20" x14ac:dyDescent="0.35">
      <c r="A439" s="5" t="s">
        <v>28</v>
      </c>
      <c r="B439" s="5" t="s">
        <v>29</v>
      </c>
      <c r="C439" s="5" t="s">
        <v>22</v>
      </c>
      <c r="D439" s="5" t="s">
        <v>23</v>
      </c>
      <c r="E439" s="5" t="s">
        <v>5</v>
      </c>
      <c r="F439" s="5"/>
      <c r="G439" s="5" t="s">
        <v>24</v>
      </c>
      <c r="H439" s="5">
        <v>250349</v>
      </c>
      <c r="I439" s="5">
        <v>250858</v>
      </c>
      <c r="J439" s="5" t="s">
        <v>25</v>
      </c>
      <c r="K439" s="5" t="s">
        <v>699</v>
      </c>
      <c r="L439" s="5"/>
      <c r="M439" s="5" t="e">
        <f t="shared" si="6"/>
        <v>#VALUE!</v>
      </c>
      <c r="N439" s="5" t="s">
        <v>700</v>
      </c>
      <c r="O439" s="5" t="s">
        <v>697</v>
      </c>
      <c r="P439" s="5"/>
      <c r="Q439" s="5" t="s">
        <v>698</v>
      </c>
      <c r="R439" s="5">
        <v>510</v>
      </c>
      <c r="S439" s="5">
        <v>169</v>
      </c>
      <c r="T439" s="5"/>
    </row>
    <row r="440" spans="1:20" x14ac:dyDescent="0.35">
      <c r="A440" s="5" t="s">
        <v>20</v>
      </c>
      <c r="B440" s="5" t="s">
        <v>21</v>
      </c>
      <c r="C440" s="5" t="s">
        <v>22</v>
      </c>
      <c r="D440" s="5" t="s">
        <v>23</v>
      </c>
      <c r="E440" s="5" t="s">
        <v>5</v>
      </c>
      <c r="F440" s="5"/>
      <c r="G440" s="5" t="s">
        <v>24</v>
      </c>
      <c r="H440" s="5">
        <v>250855</v>
      </c>
      <c r="I440" s="5">
        <v>251397</v>
      </c>
      <c r="J440" s="5" t="s">
        <v>25</v>
      </c>
      <c r="K440" s="5"/>
      <c r="L440" s="5"/>
      <c r="M440" s="5" t="e">
        <f t="shared" si="6"/>
        <v>#VALUE!</v>
      </c>
      <c r="N440" s="5"/>
      <c r="O440" s="5" t="s">
        <v>701</v>
      </c>
      <c r="P440" s="5"/>
      <c r="Q440" s="5" t="s">
        <v>702</v>
      </c>
      <c r="R440" s="5">
        <v>543</v>
      </c>
      <c r="S440" s="5"/>
      <c r="T440" s="5"/>
    </row>
    <row r="441" spans="1:20" x14ac:dyDescent="0.35">
      <c r="A441" s="5" t="s">
        <v>28</v>
      </c>
      <c r="B441" s="5" t="s">
        <v>29</v>
      </c>
      <c r="C441" s="5" t="s">
        <v>22</v>
      </c>
      <c r="D441" s="5" t="s">
        <v>23</v>
      </c>
      <c r="E441" s="5" t="s">
        <v>5</v>
      </c>
      <c r="F441" s="5"/>
      <c r="G441" s="5" t="s">
        <v>24</v>
      </c>
      <c r="H441" s="5">
        <v>250855</v>
      </c>
      <c r="I441" s="5">
        <v>251397</v>
      </c>
      <c r="J441" s="5" t="s">
        <v>25</v>
      </c>
      <c r="K441" s="5" t="s">
        <v>703</v>
      </c>
      <c r="L441" s="5"/>
      <c r="M441" s="5" t="e">
        <f t="shared" si="6"/>
        <v>#VALUE!</v>
      </c>
      <c r="N441" s="5" t="s">
        <v>704</v>
      </c>
      <c r="O441" s="5" t="s">
        <v>701</v>
      </c>
      <c r="P441" s="5"/>
      <c r="Q441" s="5" t="s">
        <v>702</v>
      </c>
      <c r="R441" s="5">
        <v>543</v>
      </c>
      <c r="S441" s="5">
        <v>180</v>
      </c>
      <c r="T441" s="5"/>
    </row>
    <row r="442" spans="1:20" x14ac:dyDescent="0.35">
      <c r="A442" s="5" t="s">
        <v>20</v>
      </c>
      <c r="B442" s="5" t="s">
        <v>21</v>
      </c>
      <c r="C442" s="5" t="s">
        <v>22</v>
      </c>
      <c r="D442" s="5" t="s">
        <v>23</v>
      </c>
      <c r="E442" s="5" t="s">
        <v>5</v>
      </c>
      <c r="F442" s="5"/>
      <c r="G442" s="5" t="s">
        <v>24</v>
      </c>
      <c r="H442" s="5">
        <v>251414</v>
      </c>
      <c r="I442" s="5">
        <v>252922</v>
      </c>
      <c r="J442" s="5" t="s">
        <v>25</v>
      </c>
      <c r="K442" s="5"/>
      <c r="L442" s="5"/>
      <c r="M442" s="5" t="e">
        <f t="shared" si="6"/>
        <v>#VALUE!</v>
      </c>
      <c r="N442" s="5"/>
      <c r="O442" s="5" t="s">
        <v>705</v>
      </c>
      <c r="P442" s="5"/>
      <c r="Q442" s="5" t="s">
        <v>706</v>
      </c>
      <c r="R442" s="5">
        <v>1509</v>
      </c>
      <c r="S442" s="5"/>
      <c r="T442" s="5"/>
    </row>
    <row r="443" spans="1:20" x14ac:dyDescent="0.35">
      <c r="A443" s="5" t="s">
        <v>28</v>
      </c>
      <c r="B443" s="5" t="s">
        <v>29</v>
      </c>
      <c r="C443" s="5" t="s">
        <v>22</v>
      </c>
      <c r="D443" s="5" t="s">
        <v>23</v>
      </c>
      <c r="E443" s="5" t="s">
        <v>5</v>
      </c>
      <c r="F443" s="5"/>
      <c r="G443" s="5" t="s">
        <v>24</v>
      </c>
      <c r="H443" s="5">
        <v>251414</v>
      </c>
      <c r="I443" s="5">
        <v>252922</v>
      </c>
      <c r="J443" s="5" t="s">
        <v>25</v>
      </c>
      <c r="K443" s="5" t="s">
        <v>707</v>
      </c>
      <c r="L443" s="5"/>
      <c r="M443" s="5" t="e">
        <f t="shared" si="6"/>
        <v>#VALUE!</v>
      </c>
      <c r="N443" s="5" t="s">
        <v>686</v>
      </c>
      <c r="O443" s="5" t="s">
        <v>705</v>
      </c>
      <c r="P443" s="5"/>
      <c r="Q443" s="5" t="s">
        <v>706</v>
      </c>
      <c r="R443" s="5">
        <v>1509</v>
      </c>
      <c r="S443" s="5">
        <v>502</v>
      </c>
      <c r="T443" s="5"/>
    </row>
    <row r="444" spans="1:20" x14ac:dyDescent="0.35">
      <c r="A444" s="5" t="s">
        <v>20</v>
      </c>
      <c r="B444" s="5" t="s">
        <v>21</v>
      </c>
      <c r="C444" s="5" t="s">
        <v>22</v>
      </c>
      <c r="D444" s="5" t="s">
        <v>23</v>
      </c>
      <c r="E444" s="5" t="s">
        <v>5</v>
      </c>
      <c r="F444" s="5"/>
      <c r="G444" s="5" t="s">
        <v>24</v>
      </c>
      <c r="H444" s="5">
        <v>252947</v>
      </c>
      <c r="I444" s="5">
        <v>253855</v>
      </c>
      <c r="J444" s="5" t="s">
        <v>25</v>
      </c>
      <c r="K444" s="5"/>
      <c r="L444" s="5"/>
      <c r="M444" s="5" t="e">
        <f t="shared" si="6"/>
        <v>#VALUE!</v>
      </c>
      <c r="N444" s="5"/>
      <c r="O444" s="5" t="s">
        <v>708</v>
      </c>
      <c r="P444" s="5"/>
      <c r="Q444" s="5" t="s">
        <v>709</v>
      </c>
      <c r="R444" s="5">
        <v>909</v>
      </c>
      <c r="S444" s="5"/>
      <c r="T444" s="5"/>
    </row>
    <row r="445" spans="1:20" x14ac:dyDescent="0.35">
      <c r="A445" s="5" t="s">
        <v>28</v>
      </c>
      <c r="B445" s="5" t="s">
        <v>29</v>
      </c>
      <c r="C445" s="5" t="s">
        <v>22</v>
      </c>
      <c r="D445" s="5" t="s">
        <v>23</v>
      </c>
      <c r="E445" s="5" t="s">
        <v>5</v>
      </c>
      <c r="F445" s="5"/>
      <c r="G445" s="5" t="s">
        <v>24</v>
      </c>
      <c r="H445" s="5">
        <v>252947</v>
      </c>
      <c r="I445" s="5">
        <v>253855</v>
      </c>
      <c r="J445" s="5" t="s">
        <v>25</v>
      </c>
      <c r="K445" s="5" t="s">
        <v>710</v>
      </c>
      <c r="L445" s="5"/>
      <c r="M445" s="5" t="e">
        <f t="shared" si="6"/>
        <v>#VALUE!</v>
      </c>
      <c r="N445" s="5" t="s">
        <v>711</v>
      </c>
      <c r="O445" s="5" t="s">
        <v>708</v>
      </c>
      <c r="P445" s="5"/>
      <c r="Q445" s="5" t="s">
        <v>709</v>
      </c>
      <c r="R445" s="5">
        <v>909</v>
      </c>
      <c r="S445" s="5">
        <v>302</v>
      </c>
      <c r="T445" s="5"/>
    </row>
    <row r="446" spans="1:20" x14ac:dyDescent="0.35">
      <c r="A446" s="5" t="s">
        <v>20</v>
      </c>
      <c r="B446" s="5" t="s">
        <v>21</v>
      </c>
      <c r="C446" s="5" t="s">
        <v>22</v>
      </c>
      <c r="D446" s="5" t="s">
        <v>23</v>
      </c>
      <c r="E446" s="5" t="s">
        <v>5</v>
      </c>
      <c r="F446" s="5"/>
      <c r="G446" s="5" t="s">
        <v>24</v>
      </c>
      <c r="H446" s="5">
        <v>253954</v>
      </c>
      <c r="I446" s="5">
        <v>255354</v>
      </c>
      <c r="J446" s="5" t="s">
        <v>25</v>
      </c>
      <c r="K446" s="5"/>
      <c r="L446" s="5"/>
      <c r="M446" s="5" t="e">
        <f t="shared" si="6"/>
        <v>#VALUE!</v>
      </c>
      <c r="N446" s="5"/>
      <c r="O446" s="5" t="s">
        <v>712</v>
      </c>
      <c r="P446" s="5"/>
      <c r="Q446" s="5" t="s">
        <v>713</v>
      </c>
      <c r="R446" s="5">
        <v>1401</v>
      </c>
      <c r="S446" s="5"/>
      <c r="T446" s="5"/>
    </row>
    <row r="447" spans="1:20" x14ac:dyDescent="0.35">
      <c r="A447" s="5" t="s">
        <v>28</v>
      </c>
      <c r="B447" s="5" t="s">
        <v>29</v>
      </c>
      <c r="C447" s="5" t="s">
        <v>22</v>
      </c>
      <c r="D447" s="5" t="s">
        <v>23</v>
      </c>
      <c r="E447" s="5" t="s">
        <v>5</v>
      </c>
      <c r="F447" s="5"/>
      <c r="G447" s="5" t="s">
        <v>24</v>
      </c>
      <c r="H447" s="5">
        <v>253954</v>
      </c>
      <c r="I447" s="5">
        <v>255354</v>
      </c>
      <c r="J447" s="5" t="s">
        <v>25</v>
      </c>
      <c r="K447" s="5" t="s">
        <v>714</v>
      </c>
      <c r="L447" s="5"/>
      <c r="M447" s="5" t="e">
        <f t="shared" si="6"/>
        <v>#VALUE!</v>
      </c>
      <c r="N447" s="5" t="s">
        <v>715</v>
      </c>
      <c r="O447" s="5" t="s">
        <v>712</v>
      </c>
      <c r="P447" s="5"/>
      <c r="Q447" s="5" t="s">
        <v>713</v>
      </c>
      <c r="R447" s="5">
        <v>1401</v>
      </c>
      <c r="S447" s="5">
        <v>466</v>
      </c>
      <c r="T447" s="5"/>
    </row>
    <row r="448" spans="1:20" x14ac:dyDescent="0.35">
      <c r="A448" s="5" t="s">
        <v>20</v>
      </c>
      <c r="B448" s="5" t="s">
        <v>21</v>
      </c>
      <c r="C448" s="5" t="s">
        <v>22</v>
      </c>
      <c r="D448" s="5" t="s">
        <v>23</v>
      </c>
      <c r="E448" s="5" t="s">
        <v>5</v>
      </c>
      <c r="F448" s="5"/>
      <c r="G448" s="5" t="s">
        <v>24</v>
      </c>
      <c r="H448" s="5">
        <v>255370</v>
      </c>
      <c r="I448" s="5">
        <v>255771</v>
      </c>
      <c r="J448" s="5" t="s">
        <v>25</v>
      </c>
      <c r="K448" s="5"/>
      <c r="L448" s="5"/>
      <c r="M448" s="5" t="e">
        <f t="shared" si="6"/>
        <v>#VALUE!</v>
      </c>
      <c r="N448" s="5"/>
      <c r="O448" s="5" t="s">
        <v>716</v>
      </c>
      <c r="P448" s="5"/>
      <c r="Q448" s="5" t="s">
        <v>717</v>
      </c>
      <c r="R448" s="5">
        <v>402</v>
      </c>
      <c r="S448" s="5"/>
      <c r="T448" s="5"/>
    </row>
    <row r="449" spans="1:20" x14ac:dyDescent="0.35">
      <c r="A449" s="5" t="s">
        <v>28</v>
      </c>
      <c r="B449" s="5" t="s">
        <v>29</v>
      </c>
      <c r="C449" s="5" t="s">
        <v>22</v>
      </c>
      <c r="D449" s="5" t="s">
        <v>23</v>
      </c>
      <c r="E449" s="5" t="s">
        <v>5</v>
      </c>
      <c r="F449" s="5"/>
      <c r="G449" s="5" t="s">
        <v>24</v>
      </c>
      <c r="H449" s="5">
        <v>255370</v>
      </c>
      <c r="I449" s="5">
        <v>255771</v>
      </c>
      <c r="J449" s="5" t="s">
        <v>25</v>
      </c>
      <c r="K449" s="5" t="s">
        <v>718</v>
      </c>
      <c r="L449" s="5"/>
      <c r="M449" s="5" t="e">
        <f t="shared" si="6"/>
        <v>#VALUE!</v>
      </c>
      <c r="N449" s="5" t="s">
        <v>719</v>
      </c>
      <c r="O449" s="5" t="s">
        <v>716</v>
      </c>
      <c r="P449" s="5"/>
      <c r="Q449" s="5" t="s">
        <v>717</v>
      </c>
      <c r="R449" s="5">
        <v>402</v>
      </c>
      <c r="S449" s="5">
        <v>133</v>
      </c>
      <c r="T449" s="5"/>
    </row>
    <row r="450" spans="1:20" x14ac:dyDescent="0.35">
      <c r="A450" s="5" t="s">
        <v>20</v>
      </c>
      <c r="B450" s="5" t="s">
        <v>21</v>
      </c>
      <c r="C450" s="5" t="s">
        <v>22</v>
      </c>
      <c r="D450" s="5" t="s">
        <v>23</v>
      </c>
      <c r="E450" s="5" t="s">
        <v>5</v>
      </c>
      <c r="F450" s="5"/>
      <c r="G450" s="5" t="s">
        <v>24</v>
      </c>
      <c r="H450" s="5">
        <v>255971</v>
      </c>
      <c r="I450" s="5">
        <v>257302</v>
      </c>
      <c r="J450" s="5" t="s">
        <v>25</v>
      </c>
      <c r="K450" s="5"/>
      <c r="L450" s="5"/>
      <c r="M450" s="5" t="e">
        <f t="shared" si="6"/>
        <v>#VALUE!</v>
      </c>
      <c r="N450" s="5"/>
      <c r="O450" s="5" t="s">
        <v>720</v>
      </c>
      <c r="P450" s="5"/>
      <c r="Q450" s="5" t="s">
        <v>721</v>
      </c>
      <c r="R450" s="5">
        <v>1332</v>
      </c>
      <c r="S450" s="5"/>
      <c r="T450" s="5"/>
    </row>
    <row r="451" spans="1:20" x14ac:dyDescent="0.35">
      <c r="A451" s="5" t="s">
        <v>28</v>
      </c>
      <c r="B451" s="5" t="s">
        <v>29</v>
      </c>
      <c r="C451" s="5" t="s">
        <v>22</v>
      </c>
      <c r="D451" s="5" t="s">
        <v>23</v>
      </c>
      <c r="E451" s="5" t="s">
        <v>5</v>
      </c>
      <c r="F451" s="5"/>
      <c r="G451" s="5" t="s">
        <v>24</v>
      </c>
      <c r="H451" s="5">
        <v>255971</v>
      </c>
      <c r="I451" s="5">
        <v>257302</v>
      </c>
      <c r="J451" s="5" t="s">
        <v>25</v>
      </c>
      <c r="K451" s="5" t="s">
        <v>722</v>
      </c>
      <c r="L451" s="5"/>
      <c r="M451" s="5" t="e">
        <f t="shared" si="6"/>
        <v>#VALUE!</v>
      </c>
      <c r="N451" s="5" t="s">
        <v>723</v>
      </c>
      <c r="O451" s="5" t="s">
        <v>720</v>
      </c>
      <c r="P451" s="5"/>
      <c r="Q451" s="5" t="s">
        <v>721</v>
      </c>
      <c r="R451" s="5">
        <v>1332</v>
      </c>
      <c r="S451" s="5">
        <v>443</v>
      </c>
      <c r="T451" s="5"/>
    </row>
    <row r="452" spans="1:20" x14ac:dyDescent="0.35">
      <c r="A452" s="5" t="s">
        <v>20</v>
      </c>
      <c r="B452" s="5" t="s">
        <v>21</v>
      </c>
      <c r="C452" s="5" t="s">
        <v>22</v>
      </c>
      <c r="D452" s="5" t="s">
        <v>23</v>
      </c>
      <c r="E452" s="5" t="s">
        <v>5</v>
      </c>
      <c r="F452" s="5"/>
      <c r="G452" s="5" t="s">
        <v>24</v>
      </c>
      <c r="H452" s="5">
        <v>257304</v>
      </c>
      <c r="I452" s="5">
        <v>258173</v>
      </c>
      <c r="J452" s="5" t="s">
        <v>25</v>
      </c>
      <c r="K452" s="5"/>
      <c r="L452" s="5"/>
      <c r="M452" s="5" t="e">
        <f t="shared" ref="M452:M515" si="7">SEARCH("transporter",N452,1)</f>
        <v>#VALUE!</v>
      </c>
      <c r="N452" s="5"/>
      <c r="O452" s="5" t="s">
        <v>724</v>
      </c>
      <c r="P452" s="5"/>
      <c r="Q452" s="5" t="s">
        <v>725</v>
      </c>
      <c r="R452" s="5">
        <v>870</v>
      </c>
      <c r="S452" s="5"/>
      <c r="T452" s="5"/>
    </row>
    <row r="453" spans="1:20" x14ac:dyDescent="0.35">
      <c r="A453" s="5" t="s">
        <v>28</v>
      </c>
      <c r="B453" s="5" t="s">
        <v>29</v>
      </c>
      <c r="C453" s="5" t="s">
        <v>22</v>
      </c>
      <c r="D453" s="5" t="s">
        <v>23</v>
      </c>
      <c r="E453" s="5" t="s">
        <v>5</v>
      </c>
      <c r="F453" s="5"/>
      <c r="G453" s="5" t="s">
        <v>24</v>
      </c>
      <c r="H453" s="5">
        <v>257304</v>
      </c>
      <c r="I453" s="5">
        <v>258173</v>
      </c>
      <c r="J453" s="5" t="s">
        <v>25</v>
      </c>
      <c r="K453" s="5" t="s">
        <v>726</v>
      </c>
      <c r="L453" s="5"/>
      <c r="M453" s="5" t="e">
        <f t="shared" si="7"/>
        <v>#VALUE!</v>
      </c>
      <c r="N453" s="5" t="s">
        <v>727</v>
      </c>
      <c r="O453" s="5" t="s">
        <v>724</v>
      </c>
      <c r="P453" s="5"/>
      <c r="Q453" s="5" t="s">
        <v>725</v>
      </c>
      <c r="R453" s="5">
        <v>870</v>
      </c>
      <c r="S453" s="5">
        <v>289</v>
      </c>
      <c r="T453" s="5"/>
    </row>
    <row r="454" spans="1:20" x14ac:dyDescent="0.35">
      <c r="A454" s="5" t="s">
        <v>20</v>
      </c>
      <c r="B454" s="5" t="s">
        <v>21</v>
      </c>
      <c r="C454" s="5" t="s">
        <v>22</v>
      </c>
      <c r="D454" s="5" t="s">
        <v>23</v>
      </c>
      <c r="E454" s="5" t="s">
        <v>5</v>
      </c>
      <c r="F454" s="5"/>
      <c r="G454" s="5" t="s">
        <v>24</v>
      </c>
      <c r="H454" s="5">
        <v>258264</v>
      </c>
      <c r="I454" s="5">
        <v>259961</v>
      </c>
      <c r="J454" s="5" t="s">
        <v>25</v>
      </c>
      <c r="K454" s="5"/>
      <c r="L454" s="5"/>
      <c r="M454" s="5" t="e">
        <f t="shared" si="7"/>
        <v>#VALUE!</v>
      </c>
      <c r="N454" s="5"/>
      <c r="O454" s="5" t="s">
        <v>728</v>
      </c>
      <c r="P454" s="5"/>
      <c r="Q454" s="5" t="s">
        <v>729</v>
      </c>
      <c r="R454" s="5">
        <v>1698</v>
      </c>
      <c r="S454" s="5"/>
      <c r="T454" s="5"/>
    </row>
    <row r="455" spans="1:20" x14ac:dyDescent="0.35">
      <c r="A455" s="5" t="s">
        <v>28</v>
      </c>
      <c r="B455" s="5" t="s">
        <v>29</v>
      </c>
      <c r="C455" s="5" t="s">
        <v>22</v>
      </c>
      <c r="D455" s="5" t="s">
        <v>23</v>
      </c>
      <c r="E455" s="5" t="s">
        <v>5</v>
      </c>
      <c r="F455" s="5"/>
      <c r="G455" s="5" t="s">
        <v>24</v>
      </c>
      <c r="H455" s="5">
        <v>258264</v>
      </c>
      <c r="I455" s="5">
        <v>259961</v>
      </c>
      <c r="J455" s="5" t="s">
        <v>25</v>
      </c>
      <c r="K455" s="5" t="s">
        <v>730</v>
      </c>
      <c r="L455" s="5"/>
      <c r="M455" s="5" t="e">
        <f t="shared" si="7"/>
        <v>#VALUE!</v>
      </c>
      <c r="N455" s="5" t="s">
        <v>731</v>
      </c>
      <c r="O455" s="5" t="s">
        <v>728</v>
      </c>
      <c r="P455" s="5"/>
      <c r="Q455" s="5" t="s">
        <v>729</v>
      </c>
      <c r="R455" s="5">
        <v>1698</v>
      </c>
      <c r="S455" s="5">
        <v>565</v>
      </c>
      <c r="T455" s="5"/>
    </row>
    <row r="456" spans="1:20" x14ac:dyDescent="0.35">
      <c r="A456" s="5" t="s">
        <v>20</v>
      </c>
      <c r="B456" s="5" t="s">
        <v>21</v>
      </c>
      <c r="C456" s="5" t="s">
        <v>22</v>
      </c>
      <c r="D456" s="5" t="s">
        <v>23</v>
      </c>
      <c r="E456" s="5" t="s">
        <v>5</v>
      </c>
      <c r="F456" s="5"/>
      <c r="G456" s="5" t="s">
        <v>24</v>
      </c>
      <c r="H456" s="5">
        <v>260100</v>
      </c>
      <c r="I456" s="5">
        <v>261656</v>
      </c>
      <c r="J456" s="5" t="s">
        <v>200</v>
      </c>
      <c r="K456" s="5"/>
      <c r="L456" s="5"/>
      <c r="M456" s="5" t="e">
        <f t="shared" si="7"/>
        <v>#VALUE!</v>
      </c>
      <c r="N456" s="5"/>
      <c r="O456" s="5"/>
      <c r="P456" s="5"/>
      <c r="Q456" s="5" t="s">
        <v>732</v>
      </c>
      <c r="R456" s="5">
        <v>1557</v>
      </c>
      <c r="S456" s="5"/>
      <c r="T456" s="5"/>
    </row>
    <row r="457" spans="1:20" x14ac:dyDescent="0.35">
      <c r="A457" s="5" t="s">
        <v>28</v>
      </c>
      <c r="B457" s="5" t="s">
        <v>29</v>
      </c>
      <c r="C457" s="5" t="s">
        <v>22</v>
      </c>
      <c r="D457" s="5" t="s">
        <v>23</v>
      </c>
      <c r="E457" s="5" t="s">
        <v>5</v>
      </c>
      <c r="F457" s="5"/>
      <c r="G457" s="5" t="s">
        <v>24</v>
      </c>
      <c r="H457" s="5">
        <v>260100</v>
      </c>
      <c r="I457" s="5">
        <v>261656</v>
      </c>
      <c r="J457" s="5" t="s">
        <v>200</v>
      </c>
      <c r="K457" s="5" t="s">
        <v>733</v>
      </c>
      <c r="L457" s="5"/>
      <c r="M457" s="5" t="e">
        <f t="shared" si="7"/>
        <v>#VALUE!</v>
      </c>
      <c r="N457" s="5" t="s">
        <v>734</v>
      </c>
      <c r="O457" s="5"/>
      <c r="P457" s="5"/>
      <c r="Q457" s="5" t="s">
        <v>732</v>
      </c>
      <c r="R457" s="5">
        <v>1557</v>
      </c>
      <c r="S457" s="5">
        <v>518</v>
      </c>
      <c r="T457" s="5"/>
    </row>
    <row r="458" spans="1:20" x14ac:dyDescent="0.35">
      <c r="A458" s="5" t="s">
        <v>20</v>
      </c>
      <c r="B458" s="5" t="s">
        <v>21</v>
      </c>
      <c r="C458" s="5" t="s">
        <v>22</v>
      </c>
      <c r="D458" s="5" t="s">
        <v>23</v>
      </c>
      <c r="E458" s="5" t="s">
        <v>5</v>
      </c>
      <c r="F458" s="5"/>
      <c r="G458" s="5" t="s">
        <v>24</v>
      </c>
      <c r="H458" s="5">
        <v>261917</v>
      </c>
      <c r="I458" s="5">
        <v>262774</v>
      </c>
      <c r="J458" s="5" t="s">
        <v>25</v>
      </c>
      <c r="K458" s="5"/>
      <c r="L458" s="5"/>
      <c r="M458" s="5" t="e">
        <f t="shared" si="7"/>
        <v>#VALUE!</v>
      </c>
      <c r="N458" s="5"/>
      <c r="O458" s="5" t="s">
        <v>735</v>
      </c>
      <c r="P458" s="5"/>
      <c r="Q458" s="5" t="s">
        <v>736</v>
      </c>
      <c r="R458" s="5">
        <v>858</v>
      </c>
      <c r="S458" s="5"/>
      <c r="T458" s="5"/>
    </row>
    <row r="459" spans="1:20" x14ac:dyDescent="0.35">
      <c r="A459" s="5" t="s">
        <v>28</v>
      </c>
      <c r="B459" s="5" t="s">
        <v>29</v>
      </c>
      <c r="C459" s="5" t="s">
        <v>22</v>
      </c>
      <c r="D459" s="5" t="s">
        <v>23</v>
      </c>
      <c r="E459" s="5" t="s">
        <v>5</v>
      </c>
      <c r="F459" s="5"/>
      <c r="G459" s="5" t="s">
        <v>24</v>
      </c>
      <c r="H459" s="5">
        <v>261917</v>
      </c>
      <c r="I459" s="5">
        <v>262774</v>
      </c>
      <c r="J459" s="5" t="s">
        <v>25</v>
      </c>
      <c r="K459" s="5" t="s">
        <v>737</v>
      </c>
      <c r="L459" s="5"/>
      <c r="M459" s="5" t="e">
        <f t="shared" si="7"/>
        <v>#VALUE!</v>
      </c>
      <c r="N459" s="5" t="s">
        <v>738</v>
      </c>
      <c r="O459" s="5" t="s">
        <v>735</v>
      </c>
      <c r="P459" s="5"/>
      <c r="Q459" s="5" t="s">
        <v>736</v>
      </c>
      <c r="R459" s="5">
        <v>858</v>
      </c>
      <c r="S459" s="5">
        <v>285</v>
      </c>
      <c r="T459" s="5"/>
    </row>
    <row r="460" spans="1:20" x14ac:dyDescent="0.35">
      <c r="A460" s="5" t="s">
        <v>20</v>
      </c>
      <c r="B460" s="5" t="s">
        <v>21</v>
      </c>
      <c r="C460" s="5" t="s">
        <v>22</v>
      </c>
      <c r="D460" s="5" t="s">
        <v>23</v>
      </c>
      <c r="E460" s="5" t="s">
        <v>5</v>
      </c>
      <c r="F460" s="5"/>
      <c r="G460" s="5" t="s">
        <v>24</v>
      </c>
      <c r="H460" s="5">
        <v>262961</v>
      </c>
      <c r="I460" s="5">
        <v>263830</v>
      </c>
      <c r="J460" s="5" t="s">
        <v>25</v>
      </c>
      <c r="K460" s="5"/>
      <c r="L460" s="5"/>
      <c r="M460" s="5" t="e">
        <f t="shared" si="7"/>
        <v>#VALUE!</v>
      </c>
      <c r="N460" s="5"/>
      <c r="O460" s="5" t="s">
        <v>739</v>
      </c>
      <c r="P460" s="5"/>
      <c r="Q460" s="5" t="s">
        <v>740</v>
      </c>
      <c r="R460" s="5">
        <v>870</v>
      </c>
      <c r="S460" s="5"/>
      <c r="T460" s="5"/>
    </row>
    <row r="461" spans="1:20" x14ac:dyDescent="0.35">
      <c r="A461" s="5" t="s">
        <v>28</v>
      </c>
      <c r="B461" s="5" t="s">
        <v>29</v>
      </c>
      <c r="C461" s="5" t="s">
        <v>22</v>
      </c>
      <c r="D461" s="5" t="s">
        <v>23</v>
      </c>
      <c r="E461" s="5" t="s">
        <v>5</v>
      </c>
      <c r="F461" s="5"/>
      <c r="G461" s="5" t="s">
        <v>24</v>
      </c>
      <c r="H461" s="5">
        <v>262961</v>
      </c>
      <c r="I461" s="5">
        <v>263830</v>
      </c>
      <c r="J461" s="5" t="s">
        <v>25</v>
      </c>
      <c r="K461" s="5" t="s">
        <v>741</v>
      </c>
      <c r="L461" s="5"/>
      <c r="M461" s="5" t="e">
        <f t="shared" si="7"/>
        <v>#VALUE!</v>
      </c>
      <c r="N461" s="5" t="s">
        <v>742</v>
      </c>
      <c r="O461" s="5" t="s">
        <v>739</v>
      </c>
      <c r="P461" s="5"/>
      <c r="Q461" s="5" t="s">
        <v>740</v>
      </c>
      <c r="R461" s="5">
        <v>870</v>
      </c>
      <c r="S461" s="5">
        <v>289</v>
      </c>
      <c r="T461" s="5"/>
    </row>
    <row r="462" spans="1:20" x14ac:dyDescent="0.35">
      <c r="A462" s="5" t="s">
        <v>20</v>
      </c>
      <c r="B462" s="5" t="s">
        <v>21</v>
      </c>
      <c r="C462" s="5" t="s">
        <v>22</v>
      </c>
      <c r="D462" s="5" t="s">
        <v>23</v>
      </c>
      <c r="E462" s="5" t="s">
        <v>5</v>
      </c>
      <c r="F462" s="5"/>
      <c r="G462" s="5" t="s">
        <v>24</v>
      </c>
      <c r="H462" s="5">
        <v>263839</v>
      </c>
      <c r="I462" s="5">
        <v>264405</v>
      </c>
      <c r="J462" s="5" t="s">
        <v>25</v>
      </c>
      <c r="K462" s="5"/>
      <c r="L462" s="5"/>
      <c r="M462" s="5" t="e">
        <f t="shared" si="7"/>
        <v>#VALUE!</v>
      </c>
      <c r="N462" s="5"/>
      <c r="O462" s="5" t="s">
        <v>743</v>
      </c>
      <c r="P462" s="5"/>
      <c r="Q462" s="5" t="s">
        <v>744</v>
      </c>
      <c r="R462" s="5">
        <v>567</v>
      </c>
      <c r="S462" s="5"/>
      <c r="T462" s="5"/>
    </row>
    <row r="463" spans="1:20" x14ac:dyDescent="0.35">
      <c r="A463" s="5" t="s">
        <v>28</v>
      </c>
      <c r="B463" s="5" t="s">
        <v>29</v>
      </c>
      <c r="C463" s="5" t="s">
        <v>22</v>
      </c>
      <c r="D463" s="5" t="s">
        <v>23</v>
      </c>
      <c r="E463" s="5" t="s">
        <v>5</v>
      </c>
      <c r="F463" s="5"/>
      <c r="G463" s="5" t="s">
        <v>24</v>
      </c>
      <c r="H463" s="5">
        <v>263839</v>
      </c>
      <c r="I463" s="5">
        <v>264405</v>
      </c>
      <c r="J463" s="5" t="s">
        <v>25</v>
      </c>
      <c r="K463" s="5" t="s">
        <v>745</v>
      </c>
      <c r="L463" s="5"/>
      <c r="M463" s="5" t="e">
        <f t="shared" si="7"/>
        <v>#VALUE!</v>
      </c>
      <c r="N463" s="5" t="s">
        <v>746</v>
      </c>
      <c r="O463" s="5" t="s">
        <v>743</v>
      </c>
      <c r="P463" s="5"/>
      <c r="Q463" s="5" t="s">
        <v>744</v>
      </c>
      <c r="R463" s="5">
        <v>567</v>
      </c>
      <c r="S463" s="5">
        <v>188</v>
      </c>
      <c r="T463" s="5"/>
    </row>
    <row r="464" spans="1:20" x14ac:dyDescent="0.35">
      <c r="A464" s="5" t="s">
        <v>20</v>
      </c>
      <c r="B464" s="5" t="s">
        <v>21</v>
      </c>
      <c r="C464" s="5" t="s">
        <v>22</v>
      </c>
      <c r="D464" s="5" t="s">
        <v>23</v>
      </c>
      <c r="E464" s="5" t="s">
        <v>5</v>
      </c>
      <c r="F464" s="5"/>
      <c r="G464" s="5" t="s">
        <v>24</v>
      </c>
      <c r="H464" s="5">
        <v>264423</v>
      </c>
      <c r="I464" s="5">
        <v>265526</v>
      </c>
      <c r="J464" s="5" t="s">
        <v>25</v>
      </c>
      <c r="K464" s="5"/>
      <c r="L464" s="5"/>
      <c r="M464" s="5" t="e">
        <f t="shared" si="7"/>
        <v>#VALUE!</v>
      </c>
      <c r="N464" s="5"/>
      <c r="O464" s="5" t="s">
        <v>747</v>
      </c>
      <c r="P464" s="5"/>
      <c r="Q464" s="5" t="s">
        <v>748</v>
      </c>
      <c r="R464" s="5">
        <v>1104</v>
      </c>
      <c r="S464" s="5"/>
      <c r="T464" s="5"/>
    </row>
    <row r="465" spans="1:20" x14ac:dyDescent="0.35">
      <c r="A465" s="5" t="s">
        <v>28</v>
      </c>
      <c r="B465" s="5" t="s">
        <v>29</v>
      </c>
      <c r="C465" s="5" t="s">
        <v>22</v>
      </c>
      <c r="D465" s="5" t="s">
        <v>23</v>
      </c>
      <c r="E465" s="5" t="s">
        <v>5</v>
      </c>
      <c r="F465" s="5"/>
      <c r="G465" s="5" t="s">
        <v>24</v>
      </c>
      <c r="H465" s="5">
        <v>264423</v>
      </c>
      <c r="I465" s="5">
        <v>265526</v>
      </c>
      <c r="J465" s="5" t="s">
        <v>25</v>
      </c>
      <c r="K465" s="5" t="s">
        <v>749</v>
      </c>
      <c r="L465" s="5"/>
      <c r="M465" s="5" t="e">
        <f t="shared" si="7"/>
        <v>#VALUE!</v>
      </c>
      <c r="N465" s="5" t="s">
        <v>750</v>
      </c>
      <c r="O465" s="5" t="s">
        <v>747</v>
      </c>
      <c r="P465" s="5"/>
      <c r="Q465" s="5" t="s">
        <v>748</v>
      </c>
      <c r="R465" s="5">
        <v>1104</v>
      </c>
      <c r="S465" s="5">
        <v>367</v>
      </c>
      <c r="T465" s="5"/>
    </row>
    <row r="466" spans="1:20" x14ac:dyDescent="0.35">
      <c r="A466" s="5" t="s">
        <v>20</v>
      </c>
      <c r="B466" s="5" t="s">
        <v>21</v>
      </c>
      <c r="C466" s="5" t="s">
        <v>22</v>
      </c>
      <c r="D466" s="5" t="s">
        <v>23</v>
      </c>
      <c r="E466" s="5" t="s">
        <v>5</v>
      </c>
      <c r="F466" s="5"/>
      <c r="G466" s="5" t="s">
        <v>24</v>
      </c>
      <c r="H466" s="5">
        <v>265742</v>
      </c>
      <c r="I466" s="5">
        <v>266551</v>
      </c>
      <c r="J466" s="5" t="s">
        <v>25</v>
      </c>
      <c r="K466" s="5"/>
      <c r="L466" s="5"/>
      <c r="M466" s="5" t="e">
        <f t="shared" si="7"/>
        <v>#VALUE!</v>
      </c>
      <c r="N466" s="5"/>
      <c r="O466" s="5"/>
      <c r="P466" s="5"/>
      <c r="Q466" s="5" t="s">
        <v>751</v>
      </c>
      <c r="R466" s="5">
        <v>810</v>
      </c>
      <c r="S466" s="5"/>
      <c r="T466" s="5"/>
    </row>
    <row r="467" spans="1:20" x14ac:dyDescent="0.35">
      <c r="A467" s="5" t="s">
        <v>28</v>
      </c>
      <c r="B467" s="5" t="s">
        <v>29</v>
      </c>
      <c r="C467" s="5" t="s">
        <v>22</v>
      </c>
      <c r="D467" s="5" t="s">
        <v>23</v>
      </c>
      <c r="E467" s="5" t="s">
        <v>5</v>
      </c>
      <c r="F467" s="5"/>
      <c r="G467" s="5" t="s">
        <v>24</v>
      </c>
      <c r="H467" s="5">
        <v>265742</v>
      </c>
      <c r="I467" s="5">
        <v>266551</v>
      </c>
      <c r="J467" s="5" t="s">
        <v>25</v>
      </c>
      <c r="K467" s="5" t="s">
        <v>752</v>
      </c>
      <c r="L467" s="5"/>
      <c r="M467" s="5" t="e">
        <f t="shared" si="7"/>
        <v>#VALUE!</v>
      </c>
      <c r="N467" s="5" t="s">
        <v>80</v>
      </c>
      <c r="O467" s="5"/>
      <c r="P467" s="5"/>
      <c r="Q467" s="5" t="s">
        <v>751</v>
      </c>
      <c r="R467" s="5">
        <v>810</v>
      </c>
      <c r="S467" s="5">
        <v>269</v>
      </c>
      <c r="T467" s="5"/>
    </row>
    <row r="468" spans="1:20" x14ac:dyDescent="0.35">
      <c r="A468" s="5" t="s">
        <v>20</v>
      </c>
      <c r="B468" s="5" t="s">
        <v>21</v>
      </c>
      <c r="C468" s="5" t="s">
        <v>22</v>
      </c>
      <c r="D468" s="5" t="s">
        <v>23</v>
      </c>
      <c r="E468" s="5" t="s">
        <v>5</v>
      </c>
      <c r="F468" s="5"/>
      <c r="G468" s="5" t="s">
        <v>24</v>
      </c>
      <c r="H468" s="5">
        <v>266585</v>
      </c>
      <c r="I468" s="5">
        <v>267787</v>
      </c>
      <c r="J468" s="5" t="s">
        <v>25</v>
      </c>
      <c r="K468" s="5"/>
      <c r="L468" s="5"/>
      <c r="M468" s="5" t="e">
        <f t="shared" si="7"/>
        <v>#VALUE!</v>
      </c>
      <c r="N468" s="5"/>
      <c r="O468" s="5"/>
      <c r="P468" s="5"/>
      <c r="Q468" s="5" t="s">
        <v>753</v>
      </c>
      <c r="R468" s="5">
        <v>1203</v>
      </c>
      <c r="S468" s="5"/>
      <c r="T468" s="5"/>
    </row>
    <row r="469" spans="1:20" x14ac:dyDescent="0.35">
      <c r="A469" s="5" t="s">
        <v>28</v>
      </c>
      <c r="B469" s="5" t="s">
        <v>29</v>
      </c>
      <c r="C469" s="5" t="s">
        <v>22</v>
      </c>
      <c r="D469" s="5" t="s">
        <v>23</v>
      </c>
      <c r="E469" s="5" t="s">
        <v>5</v>
      </c>
      <c r="F469" s="5"/>
      <c r="G469" s="5" t="s">
        <v>24</v>
      </c>
      <c r="H469" s="5">
        <v>266585</v>
      </c>
      <c r="I469" s="5">
        <v>267787</v>
      </c>
      <c r="J469" s="5" t="s">
        <v>25</v>
      </c>
      <c r="K469" s="5" t="s">
        <v>754</v>
      </c>
      <c r="L469" s="5"/>
      <c r="M469" s="5" t="e">
        <f t="shared" si="7"/>
        <v>#VALUE!</v>
      </c>
      <c r="N469" s="5" t="s">
        <v>272</v>
      </c>
      <c r="O469" s="5"/>
      <c r="P469" s="5"/>
      <c r="Q469" s="5" t="s">
        <v>753</v>
      </c>
      <c r="R469" s="5">
        <v>1203</v>
      </c>
      <c r="S469" s="5">
        <v>400</v>
      </c>
      <c r="T469" s="5"/>
    </row>
    <row r="470" spans="1:20" x14ac:dyDescent="0.35">
      <c r="A470" s="5" t="s">
        <v>20</v>
      </c>
      <c r="B470" s="5" t="s">
        <v>21</v>
      </c>
      <c r="C470" s="5" t="s">
        <v>22</v>
      </c>
      <c r="D470" s="5" t="s">
        <v>23</v>
      </c>
      <c r="E470" s="5" t="s">
        <v>5</v>
      </c>
      <c r="F470" s="5"/>
      <c r="G470" s="5" t="s">
        <v>24</v>
      </c>
      <c r="H470" s="5">
        <v>267858</v>
      </c>
      <c r="I470" s="5">
        <v>270077</v>
      </c>
      <c r="J470" s="5" t="s">
        <v>25</v>
      </c>
      <c r="K470" s="5"/>
      <c r="L470" s="5"/>
      <c r="M470" s="5" t="e">
        <f t="shared" si="7"/>
        <v>#VALUE!</v>
      </c>
      <c r="N470" s="5"/>
      <c r="O470" s="5"/>
      <c r="P470" s="5"/>
      <c r="Q470" s="5" t="s">
        <v>755</v>
      </c>
      <c r="R470" s="5">
        <v>2220</v>
      </c>
      <c r="S470" s="5"/>
      <c r="T470" s="5"/>
    </row>
    <row r="471" spans="1:20" x14ac:dyDescent="0.35">
      <c r="A471" s="5" t="s">
        <v>28</v>
      </c>
      <c r="B471" s="5" t="s">
        <v>29</v>
      </c>
      <c r="C471" s="5" t="s">
        <v>22</v>
      </c>
      <c r="D471" s="5" t="s">
        <v>23</v>
      </c>
      <c r="E471" s="5" t="s">
        <v>5</v>
      </c>
      <c r="F471" s="5"/>
      <c r="G471" s="5" t="s">
        <v>24</v>
      </c>
      <c r="H471" s="5">
        <v>267858</v>
      </c>
      <c r="I471" s="5">
        <v>270077</v>
      </c>
      <c r="J471" s="5" t="s">
        <v>25</v>
      </c>
      <c r="K471" s="5" t="s">
        <v>756</v>
      </c>
      <c r="L471" s="5"/>
      <c r="M471" s="5" t="e">
        <f t="shared" si="7"/>
        <v>#VALUE!</v>
      </c>
      <c r="N471" s="5" t="s">
        <v>757</v>
      </c>
      <c r="O471" s="5"/>
      <c r="P471" s="5"/>
      <c r="Q471" s="5" t="s">
        <v>755</v>
      </c>
      <c r="R471" s="5">
        <v>2220</v>
      </c>
      <c r="S471" s="5">
        <v>739</v>
      </c>
      <c r="T471" s="5"/>
    </row>
    <row r="472" spans="1:20" x14ac:dyDescent="0.35">
      <c r="A472" s="5" t="s">
        <v>20</v>
      </c>
      <c r="B472" s="5" t="s">
        <v>21</v>
      </c>
      <c r="C472" s="5" t="s">
        <v>22</v>
      </c>
      <c r="D472" s="5" t="s">
        <v>23</v>
      </c>
      <c r="E472" s="5" t="s">
        <v>5</v>
      </c>
      <c r="F472" s="5"/>
      <c r="G472" s="5" t="s">
        <v>24</v>
      </c>
      <c r="H472" s="5">
        <v>270276</v>
      </c>
      <c r="I472" s="5">
        <v>273107</v>
      </c>
      <c r="J472" s="5" t="s">
        <v>25</v>
      </c>
      <c r="K472" s="5"/>
      <c r="L472" s="5"/>
      <c r="M472" s="5" t="e">
        <f t="shared" si="7"/>
        <v>#VALUE!</v>
      </c>
      <c r="N472" s="5"/>
      <c r="O472" s="5"/>
      <c r="P472" s="5"/>
      <c r="Q472" s="5" t="s">
        <v>758</v>
      </c>
      <c r="R472" s="5">
        <v>2832</v>
      </c>
      <c r="S472" s="5"/>
      <c r="T472" s="5"/>
    </row>
    <row r="473" spans="1:20" x14ac:dyDescent="0.35">
      <c r="A473" s="5" t="s">
        <v>28</v>
      </c>
      <c r="B473" s="5" t="s">
        <v>29</v>
      </c>
      <c r="C473" s="5" t="s">
        <v>22</v>
      </c>
      <c r="D473" s="5" t="s">
        <v>23</v>
      </c>
      <c r="E473" s="5" t="s">
        <v>5</v>
      </c>
      <c r="F473" s="5"/>
      <c r="G473" s="5" t="s">
        <v>24</v>
      </c>
      <c r="H473" s="5">
        <v>270276</v>
      </c>
      <c r="I473" s="5">
        <v>273107</v>
      </c>
      <c r="J473" s="5" t="s">
        <v>25</v>
      </c>
      <c r="K473" s="5" t="s">
        <v>759</v>
      </c>
      <c r="L473" s="5"/>
      <c r="M473" s="5" t="e">
        <f t="shared" si="7"/>
        <v>#VALUE!</v>
      </c>
      <c r="N473" s="5" t="s">
        <v>760</v>
      </c>
      <c r="O473" s="5"/>
      <c r="P473" s="5"/>
      <c r="Q473" s="5" t="s">
        <v>758</v>
      </c>
      <c r="R473" s="5">
        <v>2832</v>
      </c>
      <c r="S473" s="5">
        <v>943</v>
      </c>
      <c r="T473" s="5"/>
    </row>
    <row r="474" spans="1:20" x14ac:dyDescent="0.35">
      <c r="A474" s="5" t="s">
        <v>20</v>
      </c>
      <c r="B474" s="5" t="s">
        <v>21</v>
      </c>
      <c r="C474" s="5" t="s">
        <v>22</v>
      </c>
      <c r="D474" s="5" t="s">
        <v>23</v>
      </c>
      <c r="E474" s="5" t="s">
        <v>5</v>
      </c>
      <c r="F474" s="5"/>
      <c r="G474" s="5" t="s">
        <v>24</v>
      </c>
      <c r="H474" s="5">
        <v>273336</v>
      </c>
      <c r="I474" s="5">
        <v>275144</v>
      </c>
      <c r="J474" s="5" t="s">
        <v>25</v>
      </c>
      <c r="K474" s="5"/>
      <c r="L474" s="5"/>
      <c r="M474" s="5" t="e">
        <f t="shared" si="7"/>
        <v>#VALUE!</v>
      </c>
      <c r="N474" s="5"/>
      <c r="O474" s="5"/>
      <c r="P474" s="5"/>
      <c r="Q474" s="5" t="s">
        <v>761</v>
      </c>
      <c r="R474" s="5">
        <v>1809</v>
      </c>
      <c r="S474" s="5"/>
      <c r="T474" s="5"/>
    </row>
    <row r="475" spans="1:20" x14ac:dyDescent="0.35">
      <c r="A475" s="5" t="s">
        <v>28</v>
      </c>
      <c r="B475" s="5" t="s">
        <v>29</v>
      </c>
      <c r="C475" s="5" t="s">
        <v>22</v>
      </c>
      <c r="D475" s="5" t="s">
        <v>23</v>
      </c>
      <c r="E475" s="5" t="s">
        <v>5</v>
      </c>
      <c r="F475" s="5"/>
      <c r="G475" s="5" t="s">
        <v>24</v>
      </c>
      <c r="H475" s="5">
        <v>273336</v>
      </c>
      <c r="I475" s="5">
        <v>275144</v>
      </c>
      <c r="J475" s="5" t="s">
        <v>25</v>
      </c>
      <c r="K475" s="5" t="s">
        <v>762</v>
      </c>
      <c r="L475" s="5"/>
      <c r="M475" s="5" t="e">
        <f t="shared" si="7"/>
        <v>#VALUE!</v>
      </c>
      <c r="N475" s="5" t="s">
        <v>763</v>
      </c>
      <c r="O475" s="5"/>
      <c r="P475" s="5"/>
      <c r="Q475" s="5" t="s">
        <v>761</v>
      </c>
      <c r="R475" s="5">
        <v>1809</v>
      </c>
      <c r="S475" s="5">
        <v>602</v>
      </c>
      <c r="T475" s="5"/>
    </row>
    <row r="476" spans="1:20" x14ac:dyDescent="0.35">
      <c r="A476" s="5" t="s">
        <v>20</v>
      </c>
      <c r="B476" s="5" t="s">
        <v>21</v>
      </c>
      <c r="C476" s="5" t="s">
        <v>22</v>
      </c>
      <c r="D476" s="5" t="s">
        <v>23</v>
      </c>
      <c r="E476" s="5" t="s">
        <v>5</v>
      </c>
      <c r="F476" s="5"/>
      <c r="G476" s="5" t="s">
        <v>24</v>
      </c>
      <c r="H476" s="5">
        <v>275432</v>
      </c>
      <c r="I476" s="5">
        <v>276415</v>
      </c>
      <c r="J476" s="5" t="s">
        <v>25</v>
      </c>
      <c r="K476" s="5"/>
      <c r="L476" s="5"/>
      <c r="M476" s="5" t="e">
        <f t="shared" si="7"/>
        <v>#VALUE!</v>
      </c>
      <c r="N476" s="5"/>
      <c r="O476" s="5"/>
      <c r="P476" s="5"/>
      <c r="Q476" s="5" t="s">
        <v>764</v>
      </c>
      <c r="R476" s="5">
        <v>984</v>
      </c>
      <c r="S476" s="5"/>
      <c r="T476" s="5"/>
    </row>
    <row r="477" spans="1:20" x14ac:dyDescent="0.35">
      <c r="A477" s="5" t="s">
        <v>28</v>
      </c>
      <c r="B477" s="5" t="s">
        <v>29</v>
      </c>
      <c r="C477" s="5" t="s">
        <v>22</v>
      </c>
      <c r="D477" s="5" t="s">
        <v>23</v>
      </c>
      <c r="E477" s="5" t="s">
        <v>5</v>
      </c>
      <c r="F477" s="5"/>
      <c r="G477" s="5" t="s">
        <v>24</v>
      </c>
      <c r="H477" s="5">
        <v>275432</v>
      </c>
      <c r="I477" s="5">
        <v>276415</v>
      </c>
      <c r="J477" s="5" t="s">
        <v>25</v>
      </c>
      <c r="K477" s="5" t="s">
        <v>765</v>
      </c>
      <c r="L477" s="5"/>
      <c r="M477" s="5" t="e">
        <f t="shared" si="7"/>
        <v>#VALUE!</v>
      </c>
      <c r="N477" s="5" t="s">
        <v>757</v>
      </c>
      <c r="O477" s="5"/>
      <c r="P477" s="5"/>
      <c r="Q477" s="5" t="s">
        <v>764</v>
      </c>
      <c r="R477" s="5">
        <v>984</v>
      </c>
      <c r="S477" s="5">
        <v>327</v>
      </c>
      <c r="T477" s="5"/>
    </row>
    <row r="478" spans="1:20" x14ac:dyDescent="0.35">
      <c r="A478" s="5" t="s">
        <v>20</v>
      </c>
      <c r="B478" s="5" t="s">
        <v>21</v>
      </c>
      <c r="C478" s="5" t="s">
        <v>22</v>
      </c>
      <c r="D478" s="5" t="s">
        <v>23</v>
      </c>
      <c r="E478" s="5" t="s">
        <v>5</v>
      </c>
      <c r="F478" s="5"/>
      <c r="G478" s="5" t="s">
        <v>24</v>
      </c>
      <c r="H478" s="5">
        <v>276486</v>
      </c>
      <c r="I478" s="5">
        <v>277373</v>
      </c>
      <c r="J478" s="5" t="s">
        <v>25</v>
      </c>
      <c r="K478" s="5"/>
      <c r="L478" s="5"/>
      <c r="M478" s="5" t="e">
        <f t="shared" si="7"/>
        <v>#VALUE!</v>
      </c>
      <c r="N478" s="5"/>
      <c r="O478" s="5"/>
      <c r="P478" s="5"/>
      <c r="Q478" s="5" t="s">
        <v>766</v>
      </c>
      <c r="R478" s="5">
        <v>888</v>
      </c>
      <c r="S478" s="5"/>
      <c r="T478" s="5"/>
    </row>
    <row r="479" spans="1:20" x14ac:dyDescent="0.35">
      <c r="A479" s="5" t="s">
        <v>28</v>
      </c>
      <c r="B479" s="5" t="s">
        <v>29</v>
      </c>
      <c r="C479" s="5" t="s">
        <v>22</v>
      </c>
      <c r="D479" s="5" t="s">
        <v>23</v>
      </c>
      <c r="E479" s="5" t="s">
        <v>5</v>
      </c>
      <c r="F479" s="5"/>
      <c r="G479" s="5" t="s">
        <v>24</v>
      </c>
      <c r="H479" s="5">
        <v>276486</v>
      </c>
      <c r="I479" s="5">
        <v>277373</v>
      </c>
      <c r="J479" s="5" t="s">
        <v>25</v>
      </c>
      <c r="K479" s="5" t="s">
        <v>767</v>
      </c>
      <c r="L479" s="5"/>
      <c r="M479" s="5" t="e">
        <f t="shared" si="7"/>
        <v>#VALUE!</v>
      </c>
      <c r="N479" s="5" t="s">
        <v>768</v>
      </c>
      <c r="O479" s="5"/>
      <c r="P479" s="5"/>
      <c r="Q479" s="5" t="s">
        <v>766</v>
      </c>
      <c r="R479" s="5">
        <v>888</v>
      </c>
      <c r="S479" s="5">
        <v>295</v>
      </c>
      <c r="T479" s="5"/>
    </row>
    <row r="480" spans="1:20" x14ac:dyDescent="0.35">
      <c r="A480" s="5" t="s">
        <v>20</v>
      </c>
      <c r="B480" s="5" t="s">
        <v>21</v>
      </c>
      <c r="C480" s="5" t="s">
        <v>22</v>
      </c>
      <c r="D480" s="5" t="s">
        <v>23</v>
      </c>
      <c r="E480" s="5" t="s">
        <v>5</v>
      </c>
      <c r="F480" s="5"/>
      <c r="G480" s="5" t="s">
        <v>24</v>
      </c>
      <c r="H480" s="5">
        <v>277398</v>
      </c>
      <c r="I480" s="5">
        <v>278795</v>
      </c>
      <c r="J480" s="5" t="s">
        <v>25</v>
      </c>
      <c r="K480" s="5"/>
      <c r="L480" s="5"/>
      <c r="M480" s="5" t="e">
        <f t="shared" si="7"/>
        <v>#VALUE!</v>
      </c>
      <c r="N480" s="5"/>
      <c r="O480" s="5"/>
      <c r="P480" s="5"/>
      <c r="Q480" s="5" t="s">
        <v>769</v>
      </c>
      <c r="R480" s="5">
        <v>1398</v>
      </c>
      <c r="S480" s="5"/>
      <c r="T480" s="5"/>
    </row>
    <row r="481" spans="1:20" x14ac:dyDescent="0.35">
      <c r="A481" s="5" t="s">
        <v>28</v>
      </c>
      <c r="B481" s="5" t="s">
        <v>29</v>
      </c>
      <c r="C481" s="5" t="s">
        <v>22</v>
      </c>
      <c r="D481" s="5" t="s">
        <v>23</v>
      </c>
      <c r="E481" s="5" t="s">
        <v>5</v>
      </c>
      <c r="F481" s="5"/>
      <c r="G481" s="5" t="s">
        <v>24</v>
      </c>
      <c r="H481" s="5">
        <v>277398</v>
      </c>
      <c r="I481" s="5">
        <v>278795</v>
      </c>
      <c r="J481" s="5" t="s">
        <v>25</v>
      </c>
      <c r="K481" s="5" t="s">
        <v>770</v>
      </c>
      <c r="L481" s="5"/>
      <c r="M481" s="5" t="e">
        <f t="shared" si="7"/>
        <v>#VALUE!</v>
      </c>
      <c r="N481" s="5" t="s">
        <v>771</v>
      </c>
      <c r="O481" s="5"/>
      <c r="P481" s="5"/>
      <c r="Q481" s="5" t="s">
        <v>769</v>
      </c>
      <c r="R481" s="5">
        <v>1398</v>
      </c>
      <c r="S481" s="5">
        <v>465</v>
      </c>
      <c r="T481" s="5"/>
    </row>
    <row r="482" spans="1:20" x14ac:dyDescent="0.35">
      <c r="A482" s="5" t="s">
        <v>20</v>
      </c>
      <c r="B482" s="5" t="s">
        <v>21</v>
      </c>
      <c r="C482" s="5" t="s">
        <v>22</v>
      </c>
      <c r="D482" s="5" t="s">
        <v>23</v>
      </c>
      <c r="E482" s="5" t="s">
        <v>5</v>
      </c>
      <c r="F482" s="5"/>
      <c r="G482" s="5" t="s">
        <v>24</v>
      </c>
      <c r="H482" s="5">
        <v>278831</v>
      </c>
      <c r="I482" s="5">
        <v>280354</v>
      </c>
      <c r="J482" s="5" t="s">
        <v>25</v>
      </c>
      <c r="K482" s="5"/>
      <c r="L482" s="5"/>
      <c r="M482" s="5" t="e">
        <f t="shared" si="7"/>
        <v>#VALUE!</v>
      </c>
      <c r="N482" s="5"/>
      <c r="O482" s="5"/>
      <c r="P482" s="5"/>
      <c r="Q482" s="5" t="s">
        <v>772</v>
      </c>
      <c r="R482" s="5">
        <v>1524</v>
      </c>
      <c r="S482" s="5"/>
      <c r="T482" s="5"/>
    </row>
    <row r="483" spans="1:20" x14ac:dyDescent="0.35">
      <c r="A483" s="5" t="s">
        <v>28</v>
      </c>
      <c r="B483" s="5" t="s">
        <v>29</v>
      </c>
      <c r="C483" s="5" t="s">
        <v>22</v>
      </c>
      <c r="D483" s="5" t="s">
        <v>23</v>
      </c>
      <c r="E483" s="5" t="s">
        <v>5</v>
      </c>
      <c r="F483" s="5"/>
      <c r="G483" s="5" t="s">
        <v>24</v>
      </c>
      <c r="H483" s="5">
        <v>278831</v>
      </c>
      <c r="I483" s="5">
        <v>280354</v>
      </c>
      <c r="J483" s="5" t="s">
        <v>25</v>
      </c>
      <c r="K483" s="5" t="s">
        <v>773</v>
      </c>
      <c r="L483" s="5"/>
      <c r="M483" s="5" t="e">
        <f t="shared" si="7"/>
        <v>#VALUE!</v>
      </c>
      <c r="N483" s="5" t="s">
        <v>734</v>
      </c>
      <c r="O483" s="5"/>
      <c r="P483" s="5"/>
      <c r="Q483" s="5" t="s">
        <v>772</v>
      </c>
      <c r="R483" s="5">
        <v>1524</v>
      </c>
      <c r="S483" s="5">
        <v>507</v>
      </c>
      <c r="T483" s="5"/>
    </row>
    <row r="484" spans="1:20" x14ac:dyDescent="0.35">
      <c r="A484" s="5" t="s">
        <v>20</v>
      </c>
      <c r="B484" s="5" t="s">
        <v>21</v>
      </c>
      <c r="C484" s="5" t="s">
        <v>22</v>
      </c>
      <c r="D484" s="5" t="s">
        <v>23</v>
      </c>
      <c r="E484" s="5" t="s">
        <v>5</v>
      </c>
      <c r="F484" s="5"/>
      <c r="G484" s="5" t="s">
        <v>24</v>
      </c>
      <c r="H484" s="5">
        <v>280438</v>
      </c>
      <c r="I484" s="5">
        <v>282594</v>
      </c>
      <c r="J484" s="5" t="s">
        <v>25</v>
      </c>
      <c r="K484" s="5"/>
      <c r="L484" s="5"/>
      <c r="M484" s="5" t="e">
        <f t="shared" si="7"/>
        <v>#VALUE!</v>
      </c>
      <c r="N484" s="5"/>
      <c r="O484" s="5"/>
      <c r="P484" s="5"/>
      <c r="Q484" s="5" t="s">
        <v>774</v>
      </c>
      <c r="R484" s="5">
        <v>2157</v>
      </c>
      <c r="S484" s="5"/>
      <c r="T484" s="5"/>
    </row>
    <row r="485" spans="1:20" x14ac:dyDescent="0.35">
      <c r="A485" s="5" t="s">
        <v>28</v>
      </c>
      <c r="B485" s="5" t="s">
        <v>29</v>
      </c>
      <c r="C485" s="5" t="s">
        <v>22</v>
      </c>
      <c r="D485" s="5" t="s">
        <v>23</v>
      </c>
      <c r="E485" s="5" t="s">
        <v>5</v>
      </c>
      <c r="F485" s="5"/>
      <c r="G485" s="5" t="s">
        <v>24</v>
      </c>
      <c r="H485" s="5">
        <v>280438</v>
      </c>
      <c r="I485" s="5">
        <v>282594</v>
      </c>
      <c r="J485" s="5" t="s">
        <v>25</v>
      </c>
      <c r="K485" s="5" t="s">
        <v>775</v>
      </c>
      <c r="L485" s="5"/>
      <c r="M485" s="5" t="e">
        <f t="shared" si="7"/>
        <v>#VALUE!</v>
      </c>
      <c r="N485" s="5" t="s">
        <v>734</v>
      </c>
      <c r="O485" s="5"/>
      <c r="P485" s="5"/>
      <c r="Q485" s="5" t="s">
        <v>774</v>
      </c>
      <c r="R485" s="5">
        <v>2157</v>
      </c>
      <c r="S485" s="5">
        <v>718</v>
      </c>
      <c r="T485" s="5"/>
    </row>
    <row r="486" spans="1:20" x14ac:dyDescent="0.35">
      <c r="A486" s="5" t="s">
        <v>20</v>
      </c>
      <c r="B486" s="5" t="s">
        <v>21</v>
      </c>
      <c r="C486" s="5" t="s">
        <v>22</v>
      </c>
      <c r="D486" s="5" t="s">
        <v>23</v>
      </c>
      <c r="E486" s="5" t="s">
        <v>5</v>
      </c>
      <c r="F486" s="5"/>
      <c r="G486" s="5" t="s">
        <v>24</v>
      </c>
      <c r="H486" s="5">
        <v>282608</v>
      </c>
      <c r="I486" s="5">
        <v>283552</v>
      </c>
      <c r="J486" s="5" t="s">
        <v>25</v>
      </c>
      <c r="K486" s="5"/>
      <c r="L486" s="5"/>
      <c r="M486" s="5" t="e">
        <f t="shared" si="7"/>
        <v>#VALUE!</v>
      </c>
      <c r="N486" s="5"/>
      <c r="O486" s="5"/>
      <c r="P486" s="5"/>
      <c r="Q486" s="5" t="s">
        <v>776</v>
      </c>
      <c r="R486" s="5">
        <v>945</v>
      </c>
      <c r="S486" s="5"/>
      <c r="T486" s="5"/>
    </row>
    <row r="487" spans="1:20" x14ac:dyDescent="0.35">
      <c r="A487" s="5" t="s">
        <v>28</v>
      </c>
      <c r="B487" s="5" t="s">
        <v>29</v>
      </c>
      <c r="C487" s="5" t="s">
        <v>22</v>
      </c>
      <c r="D487" s="5" t="s">
        <v>23</v>
      </c>
      <c r="E487" s="5" t="s">
        <v>5</v>
      </c>
      <c r="F487" s="5"/>
      <c r="G487" s="5" t="s">
        <v>24</v>
      </c>
      <c r="H487" s="5">
        <v>282608</v>
      </c>
      <c r="I487" s="5">
        <v>283552</v>
      </c>
      <c r="J487" s="5" t="s">
        <v>25</v>
      </c>
      <c r="K487" s="5" t="s">
        <v>777</v>
      </c>
      <c r="L487" s="5"/>
      <c r="M487" s="5" t="e">
        <f t="shared" si="7"/>
        <v>#VALUE!</v>
      </c>
      <c r="N487" s="5" t="s">
        <v>768</v>
      </c>
      <c r="O487" s="5"/>
      <c r="P487" s="5"/>
      <c r="Q487" s="5" t="s">
        <v>776</v>
      </c>
      <c r="R487" s="5">
        <v>945</v>
      </c>
      <c r="S487" s="5">
        <v>314</v>
      </c>
      <c r="T487" s="5"/>
    </row>
    <row r="488" spans="1:20" x14ac:dyDescent="0.35">
      <c r="A488" s="5" t="s">
        <v>20</v>
      </c>
      <c r="B488" s="5" t="s">
        <v>21</v>
      </c>
      <c r="C488" s="5" t="s">
        <v>22</v>
      </c>
      <c r="D488" s="5" t="s">
        <v>23</v>
      </c>
      <c r="E488" s="5" t="s">
        <v>5</v>
      </c>
      <c r="F488" s="5"/>
      <c r="G488" s="5" t="s">
        <v>24</v>
      </c>
      <c r="H488" s="5">
        <v>283690</v>
      </c>
      <c r="I488" s="5">
        <v>284850</v>
      </c>
      <c r="J488" s="5" t="s">
        <v>25</v>
      </c>
      <c r="K488" s="5"/>
      <c r="L488" s="5"/>
      <c r="M488" s="5" t="e">
        <f t="shared" si="7"/>
        <v>#VALUE!</v>
      </c>
      <c r="N488" s="5"/>
      <c r="O488" s="5"/>
      <c r="P488" s="5"/>
      <c r="Q488" s="5" t="s">
        <v>778</v>
      </c>
      <c r="R488" s="5">
        <v>1161</v>
      </c>
      <c r="S488" s="5"/>
      <c r="T488" s="5"/>
    </row>
    <row r="489" spans="1:20" x14ac:dyDescent="0.35">
      <c r="A489" s="5" t="s">
        <v>28</v>
      </c>
      <c r="B489" s="5" t="s">
        <v>29</v>
      </c>
      <c r="C489" s="5" t="s">
        <v>22</v>
      </c>
      <c r="D489" s="5" t="s">
        <v>23</v>
      </c>
      <c r="E489" s="5" t="s">
        <v>5</v>
      </c>
      <c r="F489" s="5"/>
      <c r="G489" s="5" t="s">
        <v>24</v>
      </c>
      <c r="H489" s="5">
        <v>283690</v>
      </c>
      <c r="I489" s="5">
        <v>284850</v>
      </c>
      <c r="J489" s="5" t="s">
        <v>25</v>
      </c>
      <c r="K489" s="5" t="s">
        <v>779</v>
      </c>
      <c r="L489" s="5"/>
      <c r="M489" s="5" t="e">
        <f t="shared" si="7"/>
        <v>#VALUE!</v>
      </c>
      <c r="N489" s="5" t="s">
        <v>757</v>
      </c>
      <c r="O489" s="5"/>
      <c r="P489" s="5"/>
      <c r="Q489" s="5" t="s">
        <v>778</v>
      </c>
      <c r="R489" s="5">
        <v>1161</v>
      </c>
      <c r="S489" s="5">
        <v>386</v>
      </c>
      <c r="T489" s="5"/>
    </row>
    <row r="490" spans="1:20" x14ac:dyDescent="0.35">
      <c r="A490" s="5" t="s">
        <v>20</v>
      </c>
      <c r="B490" s="5" t="s">
        <v>21</v>
      </c>
      <c r="C490" s="5" t="s">
        <v>22</v>
      </c>
      <c r="D490" s="5" t="s">
        <v>23</v>
      </c>
      <c r="E490" s="5" t="s">
        <v>5</v>
      </c>
      <c r="F490" s="5"/>
      <c r="G490" s="5" t="s">
        <v>24</v>
      </c>
      <c r="H490" s="5">
        <v>284936</v>
      </c>
      <c r="I490" s="5">
        <v>286651</v>
      </c>
      <c r="J490" s="5" t="s">
        <v>25</v>
      </c>
      <c r="K490" s="5"/>
      <c r="L490" s="5"/>
      <c r="M490" s="5" t="e">
        <f t="shared" si="7"/>
        <v>#VALUE!</v>
      </c>
      <c r="N490" s="5"/>
      <c r="O490" s="5"/>
      <c r="P490" s="5"/>
      <c r="Q490" s="5" t="s">
        <v>780</v>
      </c>
      <c r="R490" s="5">
        <v>1716</v>
      </c>
      <c r="S490" s="5"/>
      <c r="T490" s="5"/>
    </row>
    <row r="491" spans="1:20" x14ac:dyDescent="0.35">
      <c r="A491" s="5" t="s">
        <v>28</v>
      </c>
      <c r="B491" s="5" t="s">
        <v>29</v>
      </c>
      <c r="C491" s="5" t="s">
        <v>22</v>
      </c>
      <c r="D491" s="5" t="s">
        <v>23</v>
      </c>
      <c r="E491" s="5" t="s">
        <v>5</v>
      </c>
      <c r="F491" s="5"/>
      <c r="G491" s="5" t="s">
        <v>24</v>
      </c>
      <c r="H491" s="5">
        <v>284936</v>
      </c>
      <c r="I491" s="5">
        <v>286651</v>
      </c>
      <c r="J491" s="5" t="s">
        <v>25</v>
      </c>
      <c r="K491" s="5" t="s">
        <v>781</v>
      </c>
      <c r="L491" s="5"/>
      <c r="M491" s="5" t="e">
        <f t="shared" si="7"/>
        <v>#VALUE!</v>
      </c>
      <c r="N491" s="5" t="s">
        <v>734</v>
      </c>
      <c r="O491" s="5"/>
      <c r="P491" s="5"/>
      <c r="Q491" s="5" t="s">
        <v>780</v>
      </c>
      <c r="R491" s="5">
        <v>1716</v>
      </c>
      <c r="S491" s="5">
        <v>571</v>
      </c>
      <c r="T491" s="5"/>
    </row>
    <row r="492" spans="1:20" x14ac:dyDescent="0.35">
      <c r="A492" s="5" t="s">
        <v>20</v>
      </c>
      <c r="B492" s="5" t="s">
        <v>21</v>
      </c>
      <c r="C492" s="5" t="s">
        <v>22</v>
      </c>
      <c r="D492" s="5" t="s">
        <v>23</v>
      </c>
      <c r="E492" s="5" t="s">
        <v>5</v>
      </c>
      <c r="F492" s="5"/>
      <c r="G492" s="5" t="s">
        <v>24</v>
      </c>
      <c r="H492" s="5">
        <v>286990</v>
      </c>
      <c r="I492" s="5">
        <v>287340</v>
      </c>
      <c r="J492" s="5" t="s">
        <v>25</v>
      </c>
      <c r="K492" s="5"/>
      <c r="L492" s="5"/>
      <c r="M492" s="5" t="e">
        <f t="shared" si="7"/>
        <v>#VALUE!</v>
      </c>
      <c r="N492" s="5"/>
      <c r="O492" s="5"/>
      <c r="P492" s="5"/>
      <c r="Q492" s="5" t="s">
        <v>782</v>
      </c>
      <c r="R492" s="5">
        <v>351</v>
      </c>
      <c r="S492" s="5"/>
      <c r="T492" s="5"/>
    </row>
    <row r="493" spans="1:20" x14ac:dyDescent="0.35">
      <c r="A493" s="5" t="s">
        <v>28</v>
      </c>
      <c r="B493" s="5" t="s">
        <v>29</v>
      </c>
      <c r="C493" s="5" t="s">
        <v>22</v>
      </c>
      <c r="D493" s="5" t="s">
        <v>23</v>
      </c>
      <c r="E493" s="5" t="s">
        <v>5</v>
      </c>
      <c r="F493" s="5"/>
      <c r="G493" s="5" t="s">
        <v>24</v>
      </c>
      <c r="H493" s="5">
        <v>286990</v>
      </c>
      <c r="I493" s="5">
        <v>287340</v>
      </c>
      <c r="J493" s="5" t="s">
        <v>25</v>
      </c>
      <c r="K493" s="5" t="s">
        <v>783</v>
      </c>
      <c r="L493" s="5"/>
      <c r="M493" s="5">
        <f t="shared" si="7"/>
        <v>38</v>
      </c>
      <c r="N493" s="5" t="s">
        <v>784</v>
      </c>
      <c r="O493" s="5"/>
      <c r="P493" s="5"/>
      <c r="Q493" s="5" t="s">
        <v>782</v>
      </c>
      <c r="R493" s="5">
        <v>351</v>
      </c>
      <c r="S493" s="5">
        <v>116</v>
      </c>
      <c r="T493" s="5"/>
    </row>
    <row r="494" spans="1:20" x14ac:dyDescent="0.35">
      <c r="A494" s="5" t="s">
        <v>20</v>
      </c>
      <c r="B494" s="5" t="s">
        <v>21</v>
      </c>
      <c r="C494" s="5" t="s">
        <v>22</v>
      </c>
      <c r="D494" s="5" t="s">
        <v>23</v>
      </c>
      <c r="E494" s="5" t="s">
        <v>5</v>
      </c>
      <c r="F494" s="5"/>
      <c r="G494" s="5" t="s">
        <v>24</v>
      </c>
      <c r="H494" s="5">
        <v>287426</v>
      </c>
      <c r="I494" s="5">
        <v>288793</v>
      </c>
      <c r="J494" s="5" t="s">
        <v>25</v>
      </c>
      <c r="K494" s="5"/>
      <c r="L494" s="5"/>
      <c r="M494" s="5" t="e">
        <f t="shared" si="7"/>
        <v>#VALUE!</v>
      </c>
      <c r="N494" s="5"/>
      <c r="O494" s="5"/>
      <c r="P494" s="5"/>
      <c r="Q494" s="5" t="s">
        <v>785</v>
      </c>
      <c r="R494" s="5">
        <v>1368</v>
      </c>
      <c r="S494" s="5"/>
      <c r="T494" s="5"/>
    </row>
    <row r="495" spans="1:20" x14ac:dyDescent="0.35">
      <c r="A495" s="5" t="s">
        <v>28</v>
      </c>
      <c r="B495" s="5" t="s">
        <v>29</v>
      </c>
      <c r="C495" s="5" t="s">
        <v>22</v>
      </c>
      <c r="D495" s="5" t="s">
        <v>23</v>
      </c>
      <c r="E495" s="5" t="s">
        <v>5</v>
      </c>
      <c r="F495" s="5"/>
      <c r="G495" s="5" t="s">
        <v>24</v>
      </c>
      <c r="H495" s="5">
        <v>287426</v>
      </c>
      <c r="I495" s="5">
        <v>288793</v>
      </c>
      <c r="J495" s="5" t="s">
        <v>25</v>
      </c>
      <c r="K495" s="5" t="s">
        <v>786</v>
      </c>
      <c r="L495" s="5"/>
      <c r="M495" s="5" t="e">
        <f t="shared" si="7"/>
        <v>#VALUE!</v>
      </c>
      <c r="N495" s="5" t="s">
        <v>734</v>
      </c>
      <c r="O495" s="5"/>
      <c r="P495" s="5"/>
      <c r="Q495" s="5" t="s">
        <v>785</v>
      </c>
      <c r="R495" s="5">
        <v>1368</v>
      </c>
      <c r="S495" s="5">
        <v>455</v>
      </c>
      <c r="T495" s="5"/>
    </row>
    <row r="496" spans="1:20" x14ac:dyDescent="0.35">
      <c r="A496" s="5" t="s">
        <v>20</v>
      </c>
      <c r="B496" s="5" t="s">
        <v>21</v>
      </c>
      <c r="C496" s="5" t="s">
        <v>22</v>
      </c>
      <c r="D496" s="5" t="s">
        <v>23</v>
      </c>
      <c r="E496" s="5" t="s">
        <v>5</v>
      </c>
      <c r="F496" s="5"/>
      <c r="G496" s="5" t="s">
        <v>24</v>
      </c>
      <c r="H496" s="5">
        <v>288812</v>
      </c>
      <c r="I496" s="5">
        <v>290176</v>
      </c>
      <c r="J496" s="5" t="s">
        <v>25</v>
      </c>
      <c r="K496" s="5"/>
      <c r="L496" s="5"/>
      <c r="M496" s="5" t="e">
        <f t="shared" si="7"/>
        <v>#VALUE!</v>
      </c>
      <c r="N496" s="5"/>
      <c r="O496" s="5"/>
      <c r="P496" s="5"/>
      <c r="Q496" s="5" t="s">
        <v>787</v>
      </c>
      <c r="R496" s="5">
        <v>1365</v>
      </c>
      <c r="S496" s="5"/>
      <c r="T496" s="5"/>
    </row>
    <row r="497" spans="1:20" x14ac:dyDescent="0.35">
      <c r="A497" s="5" t="s">
        <v>28</v>
      </c>
      <c r="B497" s="5" t="s">
        <v>29</v>
      </c>
      <c r="C497" s="5" t="s">
        <v>22</v>
      </c>
      <c r="D497" s="5" t="s">
        <v>23</v>
      </c>
      <c r="E497" s="5" t="s">
        <v>5</v>
      </c>
      <c r="F497" s="5"/>
      <c r="G497" s="5" t="s">
        <v>24</v>
      </c>
      <c r="H497" s="5">
        <v>288812</v>
      </c>
      <c r="I497" s="5">
        <v>290176</v>
      </c>
      <c r="J497" s="5" t="s">
        <v>25</v>
      </c>
      <c r="K497" s="5" t="s">
        <v>788</v>
      </c>
      <c r="L497" s="5"/>
      <c r="M497" s="5" t="e">
        <f t="shared" si="7"/>
        <v>#VALUE!</v>
      </c>
      <c r="N497" s="5" t="s">
        <v>734</v>
      </c>
      <c r="O497" s="5"/>
      <c r="P497" s="5"/>
      <c r="Q497" s="5" t="s">
        <v>787</v>
      </c>
      <c r="R497" s="5">
        <v>1365</v>
      </c>
      <c r="S497" s="5">
        <v>454</v>
      </c>
      <c r="T497" s="5"/>
    </row>
    <row r="498" spans="1:20" x14ac:dyDescent="0.35">
      <c r="A498" s="5" t="s">
        <v>20</v>
      </c>
      <c r="B498" s="5" t="s">
        <v>21</v>
      </c>
      <c r="C498" s="5" t="s">
        <v>22</v>
      </c>
      <c r="D498" s="5" t="s">
        <v>23</v>
      </c>
      <c r="E498" s="5" t="s">
        <v>5</v>
      </c>
      <c r="F498" s="5"/>
      <c r="G498" s="5" t="s">
        <v>24</v>
      </c>
      <c r="H498" s="5">
        <v>290244</v>
      </c>
      <c r="I498" s="5">
        <v>291476</v>
      </c>
      <c r="J498" s="5" t="s">
        <v>200</v>
      </c>
      <c r="K498" s="5"/>
      <c r="L498" s="5"/>
      <c r="M498" s="5" t="e">
        <f t="shared" si="7"/>
        <v>#VALUE!</v>
      </c>
      <c r="N498" s="5"/>
      <c r="O498" s="5"/>
      <c r="P498" s="5"/>
      <c r="Q498" s="5" t="s">
        <v>789</v>
      </c>
      <c r="R498" s="5">
        <v>1233</v>
      </c>
      <c r="S498" s="5"/>
      <c r="T498" s="5"/>
    </row>
    <row r="499" spans="1:20" x14ac:dyDescent="0.35">
      <c r="A499" s="5" t="s">
        <v>28</v>
      </c>
      <c r="B499" s="5" t="s">
        <v>29</v>
      </c>
      <c r="C499" s="5" t="s">
        <v>22</v>
      </c>
      <c r="D499" s="5" t="s">
        <v>23</v>
      </c>
      <c r="E499" s="5" t="s">
        <v>5</v>
      </c>
      <c r="F499" s="5"/>
      <c r="G499" s="5" t="s">
        <v>24</v>
      </c>
      <c r="H499" s="5">
        <v>290244</v>
      </c>
      <c r="I499" s="5">
        <v>291476</v>
      </c>
      <c r="J499" s="5" t="s">
        <v>200</v>
      </c>
      <c r="K499" s="5" t="s">
        <v>790</v>
      </c>
      <c r="L499" s="5"/>
      <c r="M499" s="5" t="e">
        <f t="shared" si="7"/>
        <v>#VALUE!</v>
      </c>
      <c r="N499" s="5" t="s">
        <v>791</v>
      </c>
      <c r="O499" s="5"/>
      <c r="P499" s="5"/>
      <c r="Q499" s="5" t="s">
        <v>789</v>
      </c>
      <c r="R499" s="5">
        <v>1233</v>
      </c>
      <c r="S499" s="5">
        <v>410</v>
      </c>
      <c r="T499" s="5"/>
    </row>
    <row r="500" spans="1:20" x14ac:dyDescent="0.35">
      <c r="A500" s="5" t="s">
        <v>20</v>
      </c>
      <c r="B500" s="5" t="s">
        <v>21</v>
      </c>
      <c r="C500" s="5" t="s">
        <v>22</v>
      </c>
      <c r="D500" s="5" t="s">
        <v>23</v>
      </c>
      <c r="E500" s="5" t="s">
        <v>5</v>
      </c>
      <c r="F500" s="5"/>
      <c r="G500" s="5" t="s">
        <v>24</v>
      </c>
      <c r="H500" s="5">
        <v>291769</v>
      </c>
      <c r="I500" s="5">
        <v>292341</v>
      </c>
      <c r="J500" s="5" t="s">
        <v>25</v>
      </c>
      <c r="K500" s="5"/>
      <c r="L500" s="5"/>
      <c r="M500" s="5" t="e">
        <f t="shared" si="7"/>
        <v>#VALUE!</v>
      </c>
      <c r="N500" s="5"/>
      <c r="O500" s="5"/>
      <c r="P500" s="5"/>
      <c r="Q500" s="5" t="s">
        <v>792</v>
      </c>
      <c r="R500" s="5">
        <v>573</v>
      </c>
      <c r="S500" s="5"/>
      <c r="T500" s="5"/>
    </row>
    <row r="501" spans="1:20" x14ac:dyDescent="0.35">
      <c r="A501" s="5" t="s">
        <v>28</v>
      </c>
      <c r="B501" s="5" t="s">
        <v>29</v>
      </c>
      <c r="C501" s="5" t="s">
        <v>22</v>
      </c>
      <c r="D501" s="5" t="s">
        <v>23</v>
      </c>
      <c r="E501" s="5" t="s">
        <v>5</v>
      </c>
      <c r="F501" s="5"/>
      <c r="G501" s="5" t="s">
        <v>24</v>
      </c>
      <c r="H501" s="5">
        <v>291769</v>
      </c>
      <c r="I501" s="5">
        <v>292341</v>
      </c>
      <c r="J501" s="5" t="s">
        <v>25</v>
      </c>
      <c r="K501" s="5" t="s">
        <v>793</v>
      </c>
      <c r="L501" s="5"/>
      <c r="M501" s="5" t="e">
        <f t="shared" si="7"/>
        <v>#VALUE!</v>
      </c>
      <c r="N501" s="5" t="s">
        <v>77</v>
      </c>
      <c r="O501" s="5"/>
      <c r="P501" s="5"/>
      <c r="Q501" s="5" t="s">
        <v>792</v>
      </c>
      <c r="R501" s="5">
        <v>573</v>
      </c>
      <c r="S501" s="5">
        <v>190</v>
      </c>
      <c r="T501" s="5"/>
    </row>
    <row r="502" spans="1:20" x14ac:dyDescent="0.35">
      <c r="A502" s="5" t="s">
        <v>20</v>
      </c>
      <c r="B502" s="5" t="s">
        <v>21</v>
      </c>
      <c r="C502" s="5" t="s">
        <v>22</v>
      </c>
      <c r="D502" s="5" t="s">
        <v>23</v>
      </c>
      <c r="E502" s="5" t="s">
        <v>5</v>
      </c>
      <c r="F502" s="5"/>
      <c r="G502" s="5" t="s">
        <v>24</v>
      </c>
      <c r="H502" s="5">
        <v>292346</v>
      </c>
      <c r="I502" s="5">
        <v>293884</v>
      </c>
      <c r="J502" s="5" t="s">
        <v>25</v>
      </c>
      <c r="K502" s="5"/>
      <c r="L502" s="5"/>
      <c r="M502" s="5" t="e">
        <f t="shared" si="7"/>
        <v>#VALUE!</v>
      </c>
      <c r="N502" s="5"/>
      <c r="O502" s="5"/>
      <c r="P502" s="5"/>
      <c r="Q502" s="5" t="s">
        <v>794</v>
      </c>
      <c r="R502" s="5">
        <v>1539</v>
      </c>
      <c r="S502" s="5"/>
      <c r="T502" s="5"/>
    </row>
    <row r="503" spans="1:20" x14ac:dyDescent="0.35">
      <c r="A503" s="5" t="s">
        <v>28</v>
      </c>
      <c r="B503" s="5" t="s">
        <v>29</v>
      </c>
      <c r="C503" s="5" t="s">
        <v>22</v>
      </c>
      <c r="D503" s="5" t="s">
        <v>23</v>
      </c>
      <c r="E503" s="5" t="s">
        <v>5</v>
      </c>
      <c r="F503" s="5"/>
      <c r="G503" s="5" t="s">
        <v>24</v>
      </c>
      <c r="H503" s="5">
        <v>292346</v>
      </c>
      <c r="I503" s="5">
        <v>293884</v>
      </c>
      <c r="J503" s="5" t="s">
        <v>25</v>
      </c>
      <c r="K503" s="5" t="s">
        <v>795</v>
      </c>
      <c r="L503" s="5"/>
      <c r="M503" s="5" t="e">
        <f t="shared" si="7"/>
        <v>#VALUE!</v>
      </c>
      <c r="N503" s="5" t="s">
        <v>734</v>
      </c>
      <c r="O503" s="5"/>
      <c r="P503" s="5"/>
      <c r="Q503" s="5" t="s">
        <v>794</v>
      </c>
      <c r="R503" s="5">
        <v>1539</v>
      </c>
      <c r="S503" s="5">
        <v>512</v>
      </c>
      <c r="T503" s="5"/>
    </row>
    <row r="504" spans="1:20" x14ac:dyDescent="0.35">
      <c r="A504" s="5" t="s">
        <v>20</v>
      </c>
      <c r="B504" s="5" t="s">
        <v>21</v>
      </c>
      <c r="C504" s="5" t="s">
        <v>22</v>
      </c>
      <c r="D504" s="5" t="s">
        <v>23</v>
      </c>
      <c r="E504" s="5" t="s">
        <v>5</v>
      </c>
      <c r="F504" s="5"/>
      <c r="G504" s="5" t="s">
        <v>24</v>
      </c>
      <c r="H504" s="5">
        <v>294135</v>
      </c>
      <c r="I504" s="5">
        <v>294905</v>
      </c>
      <c r="J504" s="5" t="s">
        <v>25</v>
      </c>
      <c r="K504" s="5"/>
      <c r="L504" s="5"/>
      <c r="M504" s="5" t="e">
        <f t="shared" si="7"/>
        <v>#VALUE!</v>
      </c>
      <c r="N504" s="5"/>
      <c r="O504" s="5" t="s">
        <v>796</v>
      </c>
      <c r="P504" s="5"/>
      <c r="Q504" s="5" t="s">
        <v>797</v>
      </c>
      <c r="R504" s="5">
        <v>771</v>
      </c>
      <c r="S504" s="5"/>
      <c r="T504" s="5"/>
    </row>
    <row r="505" spans="1:20" x14ac:dyDescent="0.35">
      <c r="A505" s="5" t="s">
        <v>28</v>
      </c>
      <c r="B505" s="5" t="s">
        <v>29</v>
      </c>
      <c r="C505" s="5" t="s">
        <v>22</v>
      </c>
      <c r="D505" s="5" t="s">
        <v>23</v>
      </c>
      <c r="E505" s="5" t="s">
        <v>5</v>
      </c>
      <c r="F505" s="5"/>
      <c r="G505" s="5" t="s">
        <v>24</v>
      </c>
      <c r="H505" s="5">
        <v>294135</v>
      </c>
      <c r="I505" s="5">
        <v>294905</v>
      </c>
      <c r="J505" s="5" t="s">
        <v>25</v>
      </c>
      <c r="K505" s="5" t="s">
        <v>798</v>
      </c>
      <c r="L505" s="5"/>
      <c r="M505" s="5" t="e">
        <f t="shared" si="7"/>
        <v>#VALUE!</v>
      </c>
      <c r="N505" s="5" t="s">
        <v>799</v>
      </c>
      <c r="O505" s="5" t="s">
        <v>796</v>
      </c>
      <c r="P505" s="5"/>
      <c r="Q505" s="5" t="s">
        <v>797</v>
      </c>
      <c r="R505" s="5">
        <v>771</v>
      </c>
      <c r="S505" s="5">
        <v>256</v>
      </c>
      <c r="T505" s="5"/>
    </row>
    <row r="506" spans="1:20" x14ac:dyDescent="0.35">
      <c r="A506" s="5" t="s">
        <v>20</v>
      </c>
      <c r="B506" s="5" t="s">
        <v>21</v>
      </c>
      <c r="C506" s="5" t="s">
        <v>22</v>
      </c>
      <c r="D506" s="5" t="s">
        <v>23</v>
      </c>
      <c r="E506" s="5" t="s">
        <v>5</v>
      </c>
      <c r="F506" s="5"/>
      <c r="G506" s="5" t="s">
        <v>24</v>
      </c>
      <c r="H506" s="5">
        <v>295067</v>
      </c>
      <c r="I506" s="5">
        <v>295732</v>
      </c>
      <c r="J506" s="5" t="s">
        <v>25</v>
      </c>
      <c r="K506" s="5"/>
      <c r="L506" s="5"/>
      <c r="M506" s="5" t="e">
        <f t="shared" si="7"/>
        <v>#VALUE!</v>
      </c>
      <c r="N506" s="5"/>
      <c r="O506" s="5" t="s">
        <v>800</v>
      </c>
      <c r="P506" s="5"/>
      <c r="Q506" s="5" t="s">
        <v>801</v>
      </c>
      <c r="R506" s="5">
        <v>666</v>
      </c>
      <c r="S506" s="5"/>
      <c r="T506" s="5"/>
    </row>
    <row r="507" spans="1:20" x14ac:dyDescent="0.35">
      <c r="A507" s="5" t="s">
        <v>28</v>
      </c>
      <c r="B507" s="5" t="s">
        <v>29</v>
      </c>
      <c r="C507" s="5" t="s">
        <v>22</v>
      </c>
      <c r="D507" s="5" t="s">
        <v>23</v>
      </c>
      <c r="E507" s="5" t="s">
        <v>5</v>
      </c>
      <c r="F507" s="5"/>
      <c r="G507" s="5" t="s">
        <v>24</v>
      </c>
      <c r="H507" s="5">
        <v>295067</v>
      </c>
      <c r="I507" s="5">
        <v>295732</v>
      </c>
      <c r="J507" s="5" t="s">
        <v>25</v>
      </c>
      <c r="K507" s="5" t="s">
        <v>802</v>
      </c>
      <c r="L507" s="5"/>
      <c r="M507" s="5" t="e">
        <f t="shared" si="7"/>
        <v>#VALUE!</v>
      </c>
      <c r="N507" s="5" t="s">
        <v>803</v>
      </c>
      <c r="O507" s="5" t="s">
        <v>800</v>
      </c>
      <c r="P507" s="5"/>
      <c r="Q507" s="5" t="s">
        <v>801</v>
      </c>
      <c r="R507" s="5">
        <v>666</v>
      </c>
      <c r="S507" s="5">
        <v>221</v>
      </c>
      <c r="T507" s="5"/>
    </row>
    <row r="508" spans="1:20" x14ac:dyDescent="0.35">
      <c r="A508" s="5" t="s">
        <v>20</v>
      </c>
      <c r="B508" s="5" t="s">
        <v>21</v>
      </c>
      <c r="C508" s="5" t="s">
        <v>22</v>
      </c>
      <c r="D508" s="5" t="s">
        <v>23</v>
      </c>
      <c r="E508" s="5" t="s">
        <v>5</v>
      </c>
      <c r="F508" s="5"/>
      <c r="G508" s="5" t="s">
        <v>24</v>
      </c>
      <c r="H508" s="5">
        <v>295713</v>
      </c>
      <c r="I508" s="5">
        <v>296441</v>
      </c>
      <c r="J508" s="5" t="s">
        <v>25</v>
      </c>
      <c r="K508" s="5"/>
      <c r="L508" s="5"/>
      <c r="M508" s="5" t="e">
        <f t="shared" si="7"/>
        <v>#VALUE!</v>
      </c>
      <c r="N508" s="5"/>
      <c r="O508" s="5" t="s">
        <v>804</v>
      </c>
      <c r="P508" s="5"/>
      <c r="Q508" s="5" t="s">
        <v>805</v>
      </c>
      <c r="R508" s="5">
        <v>729</v>
      </c>
      <c r="S508" s="5"/>
      <c r="T508" s="5"/>
    </row>
    <row r="509" spans="1:20" x14ac:dyDescent="0.35">
      <c r="A509" s="5" t="s">
        <v>28</v>
      </c>
      <c r="B509" s="5" t="s">
        <v>29</v>
      </c>
      <c r="C509" s="5" t="s">
        <v>22</v>
      </c>
      <c r="D509" s="5" t="s">
        <v>23</v>
      </c>
      <c r="E509" s="5" t="s">
        <v>5</v>
      </c>
      <c r="F509" s="5"/>
      <c r="G509" s="5" t="s">
        <v>24</v>
      </c>
      <c r="H509" s="5">
        <v>295713</v>
      </c>
      <c r="I509" s="5">
        <v>296441</v>
      </c>
      <c r="J509" s="5" t="s">
        <v>25</v>
      </c>
      <c r="K509" s="5" t="s">
        <v>806</v>
      </c>
      <c r="L509" s="5"/>
      <c r="M509" s="5" t="e">
        <f t="shared" si="7"/>
        <v>#VALUE!</v>
      </c>
      <c r="N509" s="5" t="s">
        <v>807</v>
      </c>
      <c r="O509" s="5" t="s">
        <v>804</v>
      </c>
      <c r="P509" s="5"/>
      <c r="Q509" s="5" t="s">
        <v>805</v>
      </c>
      <c r="R509" s="5">
        <v>729</v>
      </c>
      <c r="S509" s="5">
        <v>242</v>
      </c>
      <c r="T509" s="5"/>
    </row>
    <row r="510" spans="1:20" x14ac:dyDescent="0.35">
      <c r="A510" s="5" t="s">
        <v>20</v>
      </c>
      <c r="B510" s="5" t="s">
        <v>21</v>
      </c>
      <c r="C510" s="5" t="s">
        <v>22</v>
      </c>
      <c r="D510" s="5" t="s">
        <v>23</v>
      </c>
      <c r="E510" s="5" t="s">
        <v>5</v>
      </c>
      <c r="F510" s="5"/>
      <c r="G510" s="5" t="s">
        <v>24</v>
      </c>
      <c r="H510" s="5">
        <v>296676</v>
      </c>
      <c r="I510" s="5">
        <v>297788</v>
      </c>
      <c r="J510" s="5" t="s">
        <v>25</v>
      </c>
      <c r="K510" s="5"/>
      <c r="L510" s="5"/>
      <c r="M510" s="5" t="e">
        <f t="shared" si="7"/>
        <v>#VALUE!</v>
      </c>
      <c r="N510" s="5"/>
      <c r="O510" s="5"/>
      <c r="P510" s="5"/>
      <c r="Q510" s="5" t="s">
        <v>808</v>
      </c>
      <c r="R510" s="5">
        <v>1113</v>
      </c>
      <c r="S510" s="5"/>
      <c r="T510" s="5"/>
    </row>
    <row r="511" spans="1:20" x14ac:dyDescent="0.35">
      <c r="A511" s="5" t="s">
        <v>28</v>
      </c>
      <c r="B511" s="5" t="s">
        <v>29</v>
      </c>
      <c r="C511" s="5" t="s">
        <v>22</v>
      </c>
      <c r="D511" s="5" t="s">
        <v>23</v>
      </c>
      <c r="E511" s="5" t="s">
        <v>5</v>
      </c>
      <c r="F511" s="5"/>
      <c r="G511" s="5" t="s">
        <v>24</v>
      </c>
      <c r="H511" s="5">
        <v>296676</v>
      </c>
      <c r="I511" s="5">
        <v>297788</v>
      </c>
      <c r="J511" s="5" t="s">
        <v>25</v>
      </c>
      <c r="K511" s="5" t="s">
        <v>809</v>
      </c>
      <c r="L511" s="5"/>
      <c r="M511" s="5" t="e">
        <f t="shared" si="7"/>
        <v>#VALUE!</v>
      </c>
      <c r="N511" s="5" t="s">
        <v>734</v>
      </c>
      <c r="O511" s="5"/>
      <c r="P511" s="5"/>
      <c r="Q511" s="5" t="s">
        <v>808</v>
      </c>
      <c r="R511" s="5">
        <v>1113</v>
      </c>
      <c r="S511" s="5">
        <v>370</v>
      </c>
      <c r="T511" s="5"/>
    </row>
    <row r="512" spans="1:20" x14ac:dyDescent="0.35">
      <c r="A512" s="5" t="s">
        <v>20</v>
      </c>
      <c r="B512" s="5" t="s">
        <v>21</v>
      </c>
      <c r="C512" s="5" t="s">
        <v>22</v>
      </c>
      <c r="D512" s="5" t="s">
        <v>23</v>
      </c>
      <c r="E512" s="5" t="s">
        <v>5</v>
      </c>
      <c r="F512" s="5"/>
      <c r="G512" s="5" t="s">
        <v>24</v>
      </c>
      <c r="H512" s="5">
        <v>297880</v>
      </c>
      <c r="I512" s="5">
        <v>298893</v>
      </c>
      <c r="J512" s="5" t="s">
        <v>200</v>
      </c>
      <c r="K512" s="5"/>
      <c r="L512" s="5"/>
      <c r="M512" s="5" t="e">
        <f t="shared" si="7"/>
        <v>#VALUE!</v>
      </c>
      <c r="N512" s="5"/>
      <c r="O512" s="5"/>
      <c r="P512" s="5"/>
      <c r="Q512" s="5" t="s">
        <v>810</v>
      </c>
      <c r="R512" s="5">
        <v>1014</v>
      </c>
      <c r="S512" s="5"/>
      <c r="T512" s="5"/>
    </row>
    <row r="513" spans="1:20" x14ac:dyDescent="0.35">
      <c r="A513" s="5" t="s">
        <v>28</v>
      </c>
      <c r="B513" s="5" t="s">
        <v>29</v>
      </c>
      <c r="C513" s="5" t="s">
        <v>22</v>
      </c>
      <c r="D513" s="5" t="s">
        <v>23</v>
      </c>
      <c r="E513" s="5" t="s">
        <v>5</v>
      </c>
      <c r="F513" s="5"/>
      <c r="G513" s="5" t="s">
        <v>24</v>
      </c>
      <c r="H513" s="5">
        <v>297880</v>
      </c>
      <c r="I513" s="5">
        <v>298893</v>
      </c>
      <c r="J513" s="5" t="s">
        <v>200</v>
      </c>
      <c r="K513" s="5" t="s">
        <v>811</v>
      </c>
      <c r="L513" s="5"/>
      <c r="M513" s="5" t="e">
        <f t="shared" si="7"/>
        <v>#VALUE!</v>
      </c>
      <c r="N513" s="5" t="s">
        <v>768</v>
      </c>
      <c r="O513" s="5"/>
      <c r="P513" s="5"/>
      <c r="Q513" s="5" t="s">
        <v>810</v>
      </c>
      <c r="R513" s="5">
        <v>1014</v>
      </c>
      <c r="S513" s="5">
        <v>337</v>
      </c>
      <c r="T513" s="5"/>
    </row>
    <row r="514" spans="1:20" x14ac:dyDescent="0.35">
      <c r="A514" s="5" t="s">
        <v>20</v>
      </c>
      <c r="B514" s="5" t="s">
        <v>21</v>
      </c>
      <c r="C514" s="5" t="s">
        <v>22</v>
      </c>
      <c r="D514" s="5" t="s">
        <v>23</v>
      </c>
      <c r="E514" s="5" t="s">
        <v>5</v>
      </c>
      <c r="F514" s="5"/>
      <c r="G514" s="5" t="s">
        <v>24</v>
      </c>
      <c r="H514" s="5">
        <v>299456</v>
      </c>
      <c r="I514" s="5">
        <v>299683</v>
      </c>
      <c r="J514" s="5" t="s">
        <v>200</v>
      </c>
      <c r="K514" s="5"/>
      <c r="L514" s="5"/>
      <c r="M514" s="5" t="e">
        <f t="shared" si="7"/>
        <v>#VALUE!</v>
      </c>
      <c r="N514" s="5"/>
      <c r="O514" s="5"/>
      <c r="P514" s="5"/>
      <c r="Q514" s="5" t="s">
        <v>812</v>
      </c>
      <c r="R514" s="5">
        <v>228</v>
      </c>
      <c r="S514" s="5"/>
      <c r="T514" s="5"/>
    </row>
    <row r="515" spans="1:20" x14ac:dyDescent="0.35">
      <c r="A515" s="5" t="s">
        <v>28</v>
      </c>
      <c r="B515" s="5" t="s">
        <v>29</v>
      </c>
      <c r="C515" s="5" t="s">
        <v>22</v>
      </c>
      <c r="D515" s="5" t="s">
        <v>23</v>
      </c>
      <c r="E515" s="5" t="s">
        <v>5</v>
      </c>
      <c r="F515" s="5"/>
      <c r="G515" s="5" t="s">
        <v>24</v>
      </c>
      <c r="H515" s="5">
        <v>299456</v>
      </c>
      <c r="I515" s="5">
        <v>299683</v>
      </c>
      <c r="J515" s="5" t="s">
        <v>200</v>
      </c>
      <c r="K515" s="5" t="s">
        <v>813</v>
      </c>
      <c r="L515" s="5"/>
      <c r="M515" s="5" t="e">
        <f t="shared" si="7"/>
        <v>#VALUE!</v>
      </c>
      <c r="N515" s="5" t="s">
        <v>77</v>
      </c>
      <c r="O515" s="5"/>
      <c r="P515" s="5"/>
      <c r="Q515" s="5" t="s">
        <v>812</v>
      </c>
      <c r="R515" s="5">
        <v>228</v>
      </c>
      <c r="S515" s="5">
        <v>75</v>
      </c>
      <c r="T515" s="5"/>
    </row>
    <row r="516" spans="1:20" x14ac:dyDescent="0.35">
      <c r="A516" s="5" t="s">
        <v>20</v>
      </c>
      <c r="B516" s="5" t="s">
        <v>21</v>
      </c>
      <c r="C516" s="5" t="s">
        <v>22</v>
      </c>
      <c r="D516" s="5" t="s">
        <v>23</v>
      </c>
      <c r="E516" s="5" t="s">
        <v>5</v>
      </c>
      <c r="F516" s="5"/>
      <c r="G516" s="5" t="s">
        <v>24</v>
      </c>
      <c r="H516" s="5">
        <v>299851</v>
      </c>
      <c r="I516" s="5">
        <v>300729</v>
      </c>
      <c r="J516" s="5" t="s">
        <v>25</v>
      </c>
      <c r="K516" s="5"/>
      <c r="L516" s="5"/>
      <c r="M516" s="5" t="e">
        <f t="shared" ref="M516:M579" si="8">SEARCH("transporter",N516,1)</f>
        <v>#VALUE!</v>
      </c>
      <c r="N516" s="5"/>
      <c r="O516" s="5"/>
      <c r="P516" s="5"/>
      <c r="Q516" s="5" t="s">
        <v>814</v>
      </c>
      <c r="R516" s="5">
        <v>879</v>
      </c>
      <c r="S516" s="5"/>
      <c r="T516" s="5"/>
    </row>
    <row r="517" spans="1:20" x14ac:dyDescent="0.35">
      <c r="A517" s="5" t="s">
        <v>28</v>
      </c>
      <c r="B517" s="5" t="s">
        <v>29</v>
      </c>
      <c r="C517" s="5" t="s">
        <v>22</v>
      </c>
      <c r="D517" s="5" t="s">
        <v>23</v>
      </c>
      <c r="E517" s="5" t="s">
        <v>5</v>
      </c>
      <c r="F517" s="5"/>
      <c r="G517" s="5" t="s">
        <v>24</v>
      </c>
      <c r="H517" s="5">
        <v>299851</v>
      </c>
      <c r="I517" s="5">
        <v>300729</v>
      </c>
      <c r="J517" s="5" t="s">
        <v>25</v>
      </c>
      <c r="K517" s="5" t="s">
        <v>815</v>
      </c>
      <c r="L517" s="5"/>
      <c r="M517" s="5" t="e">
        <f t="shared" si="8"/>
        <v>#VALUE!</v>
      </c>
      <c r="N517" s="5" t="s">
        <v>734</v>
      </c>
      <c r="O517" s="5"/>
      <c r="P517" s="5"/>
      <c r="Q517" s="5" t="s">
        <v>814</v>
      </c>
      <c r="R517" s="5">
        <v>879</v>
      </c>
      <c r="S517" s="5">
        <v>292</v>
      </c>
      <c r="T517" s="5"/>
    </row>
    <row r="518" spans="1:20" x14ac:dyDescent="0.35">
      <c r="A518" s="5" t="s">
        <v>20</v>
      </c>
      <c r="B518" s="5" t="s">
        <v>21</v>
      </c>
      <c r="C518" s="5" t="s">
        <v>22</v>
      </c>
      <c r="D518" s="5" t="s">
        <v>23</v>
      </c>
      <c r="E518" s="5" t="s">
        <v>5</v>
      </c>
      <c r="F518" s="5"/>
      <c r="G518" s="5" t="s">
        <v>24</v>
      </c>
      <c r="H518" s="5">
        <v>300729</v>
      </c>
      <c r="I518" s="5">
        <v>301418</v>
      </c>
      <c r="J518" s="5" t="s">
        <v>25</v>
      </c>
      <c r="K518" s="5"/>
      <c r="L518" s="5"/>
      <c r="M518" s="5" t="e">
        <f t="shared" si="8"/>
        <v>#VALUE!</v>
      </c>
      <c r="N518" s="5"/>
      <c r="O518" s="5"/>
      <c r="P518" s="5"/>
      <c r="Q518" s="5" t="s">
        <v>816</v>
      </c>
      <c r="R518" s="5">
        <v>690</v>
      </c>
      <c r="S518" s="5"/>
      <c r="T518" s="5"/>
    </row>
    <row r="519" spans="1:20" x14ac:dyDescent="0.35">
      <c r="A519" s="5" t="s">
        <v>28</v>
      </c>
      <c r="B519" s="5" t="s">
        <v>29</v>
      </c>
      <c r="C519" s="5" t="s">
        <v>22</v>
      </c>
      <c r="D519" s="5" t="s">
        <v>23</v>
      </c>
      <c r="E519" s="5" t="s">
        <v>5</v>
      </c>
      <c r="F519" s="5"/>
      <c r="G519" s="5" t="s">
        <v>24</v>
      </c>
      <c r="H519" s="5">
        <v>300729</v>
      </c>
      <c r="I519" s="5">
        <v>301418</v>
      </c>
      <c r="J519" s="5" t="s">
        <v>25</v>
      </c>
      <c r="K519" s="5" t="s">
        <v>817</v>
      </c>
      <c r="L519" s="5"/>
      <c r="M519" s="5" t="e">
        <f t="shared" si="8"/>
        <v>#VALUE!</v>
      </c>
      <c r="N519" s="5" t="s">
        <v>818</v>
      </c>
      <c r="O519" s="5"/>
      <c r="P519" s="5"/>
      <c r="Q519" s="5" t="s">
        <v>816</v>
      </c>
      <c r="R519" s="5">
        <v>690</v>
      </c>
      <c r="S519" s="5">
        <v>229</v>
      </c>
      <c r="T519" s="5"/>
    </row>
    <row r="520" spans="1:20" x14ac:dyDescent="0.35">
      <c r="A520" s="5" t="s">
        <v>20</v>
      </c>
      <c r="B520" s="5" t="s">
        <v>21</v>
      </c>
      <c r="C520" s="5" t="s">
        <v>22</v>
      </c>
      <c r="D520" s="5" t="s">
        <v>23</v>
      </c>
      <c r="E520" s="5" t="s">
        <v>5</v>
      </c>
      <c r="F520" s="5"/>
      <c r="G520" s="5" t="s">
        <v>24</v>
      </c>
      <c r="H520" s="5">
        <v>301411</v>
      </c>
      <c r="I520" s="5">
        <v>302583</v>
      </c>
      <c r="J520" s="5" t="s">
        <v>25</v>
      </c>
      <c r="K520" s="5"/>
      <c r="L520" s="5"/>
      <c r="M520" s="5" t="e">
        <f t="shared" si="8"/>
        <v>#VALUE!</v>
      </c>
      <c r="N520" s="5"/>
      <c r="O520" s="5"/>
      <c r="P520" s="5"/>
      <c r="Q520" s="5" t="s">
        <v>819</v>
      </c>
      <c r="R520" s="5">
        <v>1173</v>
      </c>
      <c r="S520" s="5"/>
      <c r="T520" s="5"/>
    </row>
    <row r="521" spans="1:20" x14ac:dyDescent="0.35">
      <c r="A521" s="5" t="s">
        <v>28</v>
      </c>
      <c r="B521" s="5" t="s">
        <v>29</v>
      </c>
      <c r="C521" s="5" t="s">
        <v>22</v>
      </c>
      <c r="D521" s="5" t="s">
        <v>23</v>
      </c>
      <c r="E521" s="5" t="s">
        <v>5</v>
      </c>
      <c r="F521" s="5"/>
      <c r="G521" s="5" t="s">
        <v>24</v>
      </c>
      <c r="H521" s="5">
        <v>301411</v>
      </c>
      <c r="I521" s="5">
        <v>302583</v>
      </c>
      <c r="J521" s="5" t="s">
        <v>25</v>
      </c>
      <c r="K521" s="5" t="s">
        <v>820</v>
      </c>
      <c r="L521" s="5"/>
      <c r="M521" s="5" t="e">
        <f t="shared" si="8"/>
        <v>#VALUE!</v>
      </c>
      <c r="N521" s="5" t="s">
        <v>821</v>
      </c>
      <c r="O521" s="5"/>
      <c r="P521" s="5"/>
      <c r="Q521" s="5" t="s">
        <v>819</v>
      </c>
      <c r="R521" s="5">
        <v>1173</v>
      </c>
      <c r="S521" s="5">
        <v>390</v>
      </c>
      <c r="T521" s="5"/>
    </row>
    <row r="522" spans="1:20" x14ac:dyDescent="0.35">
      <c r="A522" s="5" t="s">
        <v>20</v>
      </c>
      <c r="B522" s="5" t="s">
        <v>21</v>
      </c>
      <c r="C522" s="5" t="s">
        <v>22</v>
      </c>
      <c r="D522" s="5" t="s">
        <v>23</v>
      </c>
      <c r="E522" s="5" t="s">
        <v>5</v>
      </c>
      <c r="F522" s="5"/>
      <c r="G522" s="5" t="s">
        <v>24</v>
      </c>
      <c r="H522" s="5">
        <v>302683</v>
      </c>
      <c r="I522" s="5">
        <v>303354</v>
      </c>
      <c r="J522" s="5" t="s">
        <v>25</v>
      </c>
      <c r="K522" s="5"/>
      <c r="L522" s="5"/>
      <c r="M522" s="5" t="e">
        <f t="shared" si="8"/>
        <v>#VALUE!</v>
      </c>
      <c r="N522" s="5"/>
      <c r="O522" s="5"/>
      <c r="P522" s="5"/>
      <c r="Q522" s="5" t="s">
        <v>822</v>
      </c>
      <c r="R522" s="5">
        <v>672</v>
      </c>
      <c r="S522" s="5"/>
      <c r="T522" s="5"/>
    </row>
    <row r="523" spans="1:20" x14ac:dyDescent="0.35">
      <c r="A523" s="5" t="s">
        <v>28</v>
      </c>
      <c r="B523" s="5" t="s">
        <v>29</v>
      </c>
      <c r="C523" s="5" t="s">
        <v>22</v>
      </c>
      <c r="D523" s="5" t="s">
        <v>23</v>
      </c>
      <c r="E523" s="5" t="s">
        <v>5</v>
      </c>
      <c r="F523" s="5"/>
      <c r="G523" s="5" t="s">
        <v>24</v>
      </c>
      <c r="H523" s="5">
        <v>302683</v>
      </c>
      <c r="I523" s="5">
        <v>303354</v>
      </c>
      <c r="J523" s="5" t="s">
        <v>25</v>
      </c>
      <c r="K523" s="5" t="s">
        <v>823</v>
      </c>
      <c r="L523" s="5"/>
      <c r="M523" s="5" t="e">
        <f t="shared" si="8"/>
        <v>#VALUE!</v>
      </c>
      <c r="N523" s="5" t="s">
        <v>269</v>
      </c>
      <c r="O523" s="5"/>
      <c r="P523" s="5"/>
      <c r="Q523" s="5" t="s">
        <v>822</v>
      </c>
      <c r="R523" s="5">
        <v>672</v>
      </c>
      <c r="S523" s="5">
        <v>223</v>
      </c>
      <c r="T523" s="5"/>
    </row>
    <row r="524" spans="1:20" x14ac:dyDescent="0.35">
      <c r="A524" s="5" t="s">
        <v>20</v>
      </c>
      <c r="B524" s="5" t="s">
        <v>21</v>
      </c>
      <c r="C524" s="5" t="s">
        <v>22</v>
      </c>
      <c r="D524" s="5" t="s">
        <v>23</v>
      </c>
      <c r="E524" s="5" t="s">
        <v>5</v>
      </c>
      <c r="F524" s="5"/>
      <c r="G524" s="5" t="s">
        <v>24</v>
      </c>
      <c r="H524" s="5">
        <v>303374</v>
      </c>
      <c r="I524" s="5">
        <v>304687</v>
      </c>
      <c r="J524" s="5" t="s">
        <v>25</v>
      </c>
      <c r="K524" s="5"/>
      <c r="L524" s="5"/>
      <c r="M524" s="5" t="e">
        <f t="shared" si="8"/>
        <v>#VALUE!</v>
      </c>
      <c r="N524" s="5"/>
      <c r="O524" s="5" t="s">
        <v>824</v>
      </c>
      <c r="P524" s="5"/>
      <c r="Q524" s="5" t="s">
        <v>825</v>
      </c>
      <c r="R524" s="5">
        <v>1314</v>
      </c>
      <c r="S524" s="5"/>
      <c r="T524" s="5"/>
    </row>
    <row r="525" spans="1:20" x14ac:dyDescent="0.35">
      <c r="A525" s="5" t="s">
        <v>28</v>
      </c>
      <c r="B525" s="5" t="s">
        <v>29</v>
      </c>
      <c r="C525" s="5" t="s">
        <v>22</v>
      </c>
      <c r="D525" s="5" t="s">
        <v>23</v>
      </c>
      <c r="E525" s="5" t="s">
        <v>5</v>
      </c>
      <c r="F525" s="5"/>
      <c r="G525" s="5" t="s">
        <v>24</v>
      </c>
      <c r="H525" s="5">
        <v>303374</v>
      </c>
      <c r="I525" s="5">
        <v>304687</v>
      </c>
      <c r="J525" s="5" t="s">
        <v>25</v>
      </c>
      <c r="K525" s="5" t="s">
        <v>826</v>
      </c>
      <c r="L525" s="5"/>
      <c r="M525" s="5" t="e">
        <f t="shared" si="8"/>
        <v>#VALUE!</v>
      </c>
      <c r="N525" s="5" t="s">
        <v>827</v>
      </c>
      <c r="O525" s="5" t="s">
        <v>824</v>
      </c>
      <c r="P525" s="5"/>
      <c r="Q525" s="5" t="s">
        <v>825</v>
      </c>
      <c r="R525" s="5">
        <v>1314</v>
      </c>
      <c r="S525" s="5">
        <v>437</v>
      </c>
      <c r="T525" s="5"/>
    </row>
    <row r="526" spans="1:20" x14ac:dyDescent="0.35">
      <c r="A526" s="5" t="s">
        <v>20</v>
      </c>
      <c r="B526" s="5" t="s">
        <v>21</v>
      </c>
      <c r="C526" s="5" t="s">
        <v>22</v>
      </c>
      <c r="D526" s="5" t="s">
        <v>23</v>
      </c>
      <c r="E526" s="5" t="s">
        <v>5</v>
      </c>
      <c r="F526" s="5"/>
      <c r="G526" s="5" t="s">
        <v>24</v>
      </c>
      <c r="H526" s="5">
        <v>304928</v>
      </c>
      <c r="I526" s="5">
        <v>306634</v>
      </c>
      <c r="J526" s="5" t="s">
        <v>25</v>
      </c>
      <c r="K526" s="5"/>
      <c r="L526" s="5"/>
      <c r="M526" s="5" t="e">
        <f t="shared" si="8"/>
        <v>#VALUE!</v>
      </c>
      <c r="N526" s="5"/>
      <c r="O526" s="5"/>
      <c r="P526" s="5"/>
      <c r="Q526" s="5" t="s">
        <v>828</v>
      </c>
      <c r="R526" s="5">
        <v>1707</v>
      </c>
      <c r="S526" s="5"/>
      <c r="T526" s="5"/>
    </row>
    <row r="527" spans="1:20" x14ac:dyDescent="0.35">
      <c r="A527" s="5" t="s">
        <v>28</v>
      </c>
      <c r="B527" s="5" t="s">
        <v>29</v>
      </c>
      <c r="C527" s="5" t="s">
        <v>22</v>
      </c>
      <c r="D527" s="5" t="s">
        <v>23</v>
      </c>
      <c r="E527" s="5" t="s">
        <v>5</v>
      </c>
      <c r="F527" s="5"/>
      <c r="G527" s="5" t="s">
        <v>24</v>
      </c>
      <c r="H527" s="5">
        <v>304928</v>
      </c>
      <c r="I527" s="5">
        <v>306634</v>
      </c>
      <c r="J527" s="5" t="s">
        <v>25</v>
      </c>
      <c r="K527" s="5" t="s">
        <v>829</v>
      </c>
      <c r="L527" s="5"/>
      <c r="M527" s="5" t="e">
        <f t="shared" si="8"/>
        <v>#VALUE!</v>
      </c>
      <c r="N527" s="5" t="s">
        <v>830</v>
      </c>
      <c r="O527" s="5"/>
      <c r="P527" s="5"/>
      <c r="Q527" s="5" t="s">
        <v>828</v>
      </c>
      <c r="R527" s="5">
        <v>1707</v>
      </c>
      <c r="S527" s="5">
        <v>568</v>
      </c>
      <c r="T527" s="5"/>
    </row>
    <row r="528" spans="1:20" x14ac:dyDescent="0.35">
      <c r="A528" s="5" t="s">
        <v>20</v>
      </c>
      <c r="B528" s="5" t="s">
        <v>21</v>
      </c>
      <c r="C528" s="5" t="s">
        <v>22</v>
      </c>
      <c r="D528" s="5" t="s">
        <v>23</v>
      </c>
      <c r="E528" s="5" t="s">
        <v>5</v>
      </c>
      <c r="F528" s="5"/>
      <c r="G528" s="5" t="s">
        <v>24</v>
      </c>
      <c r="H528" s="5">
        <v>306902</v>
      </c>
      <c r="I528" s="5">
        <v>308830</v>
      </c>
      <c r="J528" s="5" t="s">
        <v>200</v>
      </c>
      <c r="K528" s="5"/>
      <c r="L528" s="5"/>
      <c r="M528" s="5" t="e">
        <f t="shared" si="8"/>
        <v>#VALUE!</v>
      </c>
      <c r="N528" s="5"/>
      <c r="O528" s="5"/>
      <c r="P528" s="5"/>
      <c r="Q528" s="5" t="s">
        <v>831</v>
      </c>
      <c r="R528" s="5">
        <v>1929</v>
      </c>
      <c r="S528" s="5"/>
      <c r="T528" s="5"/>
    </row>
    <row r="529" spans="1:20" x14ac:dyDescent="0.35">
      <c r="A529" s="5" t="s">
        <v>28</v>
      </c>
      <c r="B529" s="5" t="s">
        <v>29</v>
      </c>
      <c r="C529" s="5" t="s">
        <v>22</v>
      </c>
      <c r="D529" s="5" t="s">
        <v>23</v>
      </c>
      <c r="E529" s="5" t="s">
        <v>5</v>
      </c>
      <c r="F529" s="5"/>
      <c r="G529" s="5" t="s">
        <v>24</v>
      </c>
      <c r="H529" s="5">
        <v>306902</v>
      </c>
      <c r="I529" s="5">
        <v>308830</v>
      </c>
      <c r="J529" s="5" t="s">
        <v>200</v>
      </c>
      <c r="K529" s="5" t="s">
        <v>832</v>
      </c>
      <c r="L529" s="5"/>
      <c r="M529" s="5" t="e">
        <f t="shared" si="8"/>
        <v>#VALUE!</v>
      </c>
      <c r="N529" s="5" t="s">
        <v>833</v>
      </c>
      <c r="O529" s="5"/>
      <c r="P529" s="5"/>
      <c r="Q529" s="5" t="s">
        <v>831</v>
      </c>
      <c r="R529" s="5">
        <v>1929</v>
      </c>
      <c r="S529" s="5">
        <v>642</v>
      </c>
      <c r="T529" s="5"/>
    </row>
    <row r="530" spans="1:20" x14ac:dyDescent="0.35">
      <c r="A530" s="5" t="s">
        <v>20</v>
      </c>
      <c r="B530" s="5" t="s">
        <v>21</v>
      </c>
      <c r="C530" s="5" t="s">
        <v>22</v>
      </c>
      <c r="D530" s="5" t="s">
        <v>23</v>
      </c>
      <c r="E530" s="5" t="s">
        <v>5</v>
      </c>
      <c r="F530" s="5"/>
      <c r="G530" s="5" t="s">
        <v>24</v>
      </c>
      <c r="H530" s="5">
        <v>308827</v>
      </c>
      <c r="I530" s="5">
        <v>311061</v>
      </c>
      <c r="J530" s="5" t="s">
        <v>200</v>
      </c>
      <c r="K530" s="5"/>
      <c r="L530" s="5"/>
      <c r="M530" s="5" t="e">
        <f t="shared" si="8"/>
        <v>#VALUE!</v>
      </c>
      <c r="N530" s="5"/>
      <c r="O530" s="5"/>
      <c r="P530" s="5"/>
      <c r="Q530" s="5" t="s">
        <v>834</v>
      </c>
      <c r="R530" s="5">
        <v>2235</v>
      </c>
      <c r="S530" s="5"/>
      <c r="T530" s="5"/>
    </row>
    <row r="531" spans="1:20" x14ac:dyDescent="0.35">
      <c r="A531" s="5" t="s">
        <v>28</v>
      </c>
      <c r="B531" s="5" t="s">
        <v>29</v>
      </c>
      <c r="C531" s="5" t="s">
        <v>22</v>
      </c>
      <c r="D531" s="5" t="s">
        <v>23</v>
      </c>
      <c r="E531" s="5" t="s">
        <v>5</v>
      </c>
      <c r="F531" s="5"/>
      <c r="G531" s="5" t="s">
        <v>24</v>
      </c>
      <c r="H531" s="5">
        <v>308827</v>
      </c>
      <c r="I531" s="5">
        <v>311061</v>
      </c>
      <c r="J531" s="5" t="s">
        <v>200</v>
      </c>
      <c r="K531" s="5" t="s">
        <v>835</v>
      </c>
      <c r="L531" s="5"/>
      <c r="M531" s="5" t="e">
        <f t="shared" si="8"/>
        <v>#VALUE!</v>
      </c>
      <c r="N531" s="5" t="s">
        <v>833</v>
      </c>
      <c r="O531" s="5"/>
      <c r="P531" s="5"/>
      <c r="Q531" s="5" t="s">
        <v>834</v>
      </c>
      <c r="R531" s="5">
        <v>2235</v>
      </c>
      <c r="S531" s="5">
        <v>744</v>
      </c>
      <c r="T531" s="5"/>
    </row>
    <row r="532" spans="1:20" x14ac:dyDescent="0.35">
      <c r="A532" s="5" t="s">
        <v>20</v>
      </c>
      <c r="B532" s="5" t="s">
        <v>21</v>
      </c>
      <c r="C532" s="5" t="s">
        <v>22</v>
      </c>
      <c r="D532" s="5" t="s">
        <v>23</v>
      </c>
      <c r="E532" s="5" t="s">
        <v>5</v>
      </c>
      <c r="F532" s="5"/>
      <c r="G532" s="5" t="s">
        <v>24</v>
      </c>
      <c r="H532" s="5">
        <v>311058</v>
      </c>
      <c r="I532" s="5">
        <v>311585</v>
      </c>
      <c r="J532" s="5" t="s">
        <v>200</v>
      </c>
      <c r="K532" s="5"/>
      <c r="L532" s="5"/>
      <c r="M532" s="5" t="e">
        <f t="shared" si="8"/>
        <v>#VALUE!</v>
      </c>
      <c r="N532" s="5"/>
      <c r="O532" s="5"/>
      <c r="P532" s="5"/>
      <c r="Q532" s="5" t="s">
        <v>836</v>
      </c>
      <c r="R532" s="5">
        <v>528</v>
      </c>
      <c r="S532" s="5"/>
      <c r="T532" s="5"/>
    </row>
    <row r="533" spans="1:20" x14ac:dyDescent="0.35">
      <c r="A533" s="5" t="s">
        <v>28</v>
      </c>
      <c r="B533" s="5" t="s">
        <v>29</v>
      </c>
      <c r="C533" s="5" t="s">
        <v>22</v>
      </c>
      <c r="D533" s="5" t="s">
        <v>23</v>
      </c>
      <c r="E533" s="5" t="s">
        <v>5</v>
      </c>
      <c r="F533" s="5"/>
      <c r="G533" s="5" t="s">
        <v>24</v>
      </c>
      <c r="H533" s="5">
        <v>311058</v>
      </c>
      <c r="I533" s="5">
        <v>311585</v>
      </c>
      <c r="J533" s="5" t="s">
        <v>200</v>
      </c>
      <c r="K533" s="5" t="s">
        <v>837</v>
      </c>
      <c r="L533" s="5"/>
      <c r="M533" s="5" t="e">
        <f t="shared" si="8"/>
        <v>#VALUE!</v>
      </c>
      <c r="N533" s="5" t="s">
        <v>89</v>
      </c>
      <c r="O533" s="5"/>
      <c r="P533" s="5"/>
      <c r="Q533" s="5" t="s">
        <v>836</v>
      </c>
      <c r="R533" s="5">
        <v>528</v>
      </c>
      <c r="S533" s="5">
        <v>175</v>
      </c>
      <c r="T533" s="5"/>
    </row>
    <row r="534" spans="1:20" x14ac:dyDescent="0.35">
      <c r="A534" s="5" t="s">
        <v>20</v>
      </c>
      <c r="B534" s="5" t="s">
        <v>21</v>
      </c>
      <c r="C534" s="5" t="s">
        <v>22</v>
      </c>
      <c r="D534" s="5" t="s">
        <v>23</v>
      </c>
      <c r="E534" s="5" t="s">
        <v>5</v>
      </c>
      <c r="F534" s="5"/>
      <c r="G534" s="5" t="s">
        <v>24</v>
      </c>
      <c r="H534" s="5">
        <v>311753</v>
      </c>
      <c r="I534" s="5">
        <v>312484</v>
      </c>
      <c r="J534" s="5" t="s">
        <v>25</v>
      </c>
      <c r="K534" s="5"/>
      <c r="L534" s="5"/>
      <c r="M534" s="5" t="e">
        <f t="shared" si="8"/>
        <v>#VALUE!</v>
      </c>
      <c r="N534" s="5"/>
      <c r="O534" s="5" t="s">
        <v>838</v>
      </c>
      <c r="P534" s="5"/>
      <c r="Q534" s="5" t="s">
        <v>839</v>
      </c>
      <c r="R534" s="5">
        <v>732</v>
      </c>
      <c r="S534" s="5"/>
      <c r="T534" s="5"/>
    </row>
    <row r="535" spans="1:20" x14ac:dyDescent="0.35">
      <c r="A535" s="5" t="s">
        <v>28</v>
      </c>
      <c r="B535" s="5" t="s">
        <v>29</v>
      </c>
      <c r="C535" s="5" t="s">
        <v>22</v>
      </c>
      <c r="D535" s="5" t="s">
        <v>23</v>
      </c>
      <c r="E535" s="5" t="s">
        <v>5</v>
      </c>
      <c r="F535" s="5"/>
      <c r="G535" s="5" t="s">
        <v>24</v>
      </c>
      <c r="H535" s="5">
        <v>311753</v>
      </c>
      <c r="I535" s="5">
        <v>312484</v>
      </c>
      <c r="J535" s="5" t="s">
        <v>25</v>
      </c>
      <c r="K535" s="5" t="s">
        <v>840</v>
      </c>
      <c r="L535" s="5"/>
      <c r="M535" s="5" t="e">
        <f t="shared" si="8"/>
        <v>#VALUE!</v>
      </c>
      <c r="N535" s="5" t="s">
        <v>841</v>
      </c>
      <c r="O535" s="5" t="s">
        <v>838</v>
      </c>
      <c r="P535" s="5"/>
      <c r="Q535" s="5" t="s">
        <v>839</v>
      </c>
      <c r="R535" s="5">
        <v>732</v>
      </c>
      <c r="S535" s="5">
        <v>243</v>
      </c>
      <c r="T535" s="5"/>
    </row>
    <row r="536" spans="1:20" x14ac:dyDescent="0.35">
      <c r="A536" s="5" t="s">
        <v>20</v>
      </c>
      <c r="B536" s="5" t="s">
        <v>21</v>
      </c>
      <c r="C536" s="5" t="s">
        <v>22</v>
      </c>
      <c r="D536" s="5" t="s">
        <v>23</v>
      </c>
      <c r="E536" s="5" t="s">
        <v>5</v>
      </c>
      <c r="F536" s="5"/>
      <c r="G536" s="5" t="s">
        <v>24</v>
      </c>
      <c r="H536" s="5">
        <v>312481</v>
      </c>
      <c r="I536" s="5">
        <v>312813</v>
      </c>
      <c r="J536" s="5" t="s">
        <v>25</v>
      </c>
      <c r="K536" s="5"/>
      <c r="L536" s="5"/>
      <c r="M536" s="5" t="e">
        <f t="shared" si="8"/>
        <v>#VALUE!</v>
      </c>
      <c r="N536" s="5"/>
      <c r="O536" s="5" t="s">
        <v>842</v>
      </c>
      <c r="P536" s="5"/>
      <c r="Q536" s="5" t="s">
        <v>843</v>
      </c>
      <c r="R536" s="5">
        <v>333</v>
      </c>
      <c r="S536" s="5"/>
      <c r="T536" s="5"/>
    </row>
    <row r="537" spans="1:20" x14ac:dyDescent="0.35">
      <c r="A537" s="5" t="s">
        <v>28</v>
      </c>
      <c r="B537" s="5" t="s">
        <v>29</v>
      </c>
      <c r="C537" s="5" t="s">
        <v>22</v>
      </c>
      <c r="D537" s="5" t="s">
        <v>23</v>
      </c>
      <c r="E537" s="5" t="s">
        <v>5</v>
      </c>
      <c r="F537" s="5"/>
      <c r="G537" s="5" t="s">
        <v>24</v>
      </c>
      <c r="H537" s="5">
        <v>312481</v>
      </c>
      <c r="I537" s="5">
        <v>312813</v>
      </c>
      <c r="J537" s="5" t="s">
        <v>25</v>
      </c>
      <c r="K537" s="5" t="s">
        <v>844</v>
      </c>
      <c r="L537" s="5"/>
      <c r="M537" s="5" t="e">
        <f t="shared" si="8"/>
        <v>#VALUE!</v>
      </c>
      <c r="N537" s="5" t="s">
        <v>845</v>
      </c>
      <c r="O537" s="5" t="s">
        <v>842</v>
      </c>
      <c r="P537" s="5"/>
      <c r="Q537" s="5" t="s">
        <v>843</v>
      </c>
      <c r="R537" s="5">
        <v>333</v>
      </c>
      <c r="S537" s="5">
        <v>110</v>
      </c>
      <c r="T537" s="5"/>
    </row>
    <row r="538" spans="1:20" x14ac:dyDescent="0.35">
      <c r="A538" s="5" t="s">
        <v>20</v>
      </c>
      <c r="B538" s="5" t="s">
        <v>21</v>
      </c>
      <c r="C538" s="5" t="s">
        <v>22</v>
      </c>
      <c r="D538" s="5" t="s">
        <v>23</v>
      </c>
      <c r="E538" s="5" t="s">
        <v>5</v>
      </c>
      <c r="F538" s="5"/>
      <c r="G538" s="5" t="s">
        <v>24</v>
      </c>
      <c r="H538" s="5">
        <v>312881</v>
      </c>
      <c r="I538" s="5">
        <v>313045</v>
      </c>
      <c r="J538" s="5" t="s">
        <v>200</v>
      </c>
      <c r="K538" s="5"/>
      <c r="L538" s="5"/>
      <c r="M538" s="5" t="e">
        <f t="shared" si="8"/>
        <v>#VALUE!</v>
      </c>
      <c r="N538" s="5"/>
      <c r="O538" s="5"/>
      <c r="P538" s="5"/>
      <c r="Q538" s="5" t="s">
        <v>846</v>
      </c>
      <c r="R538" s="5">
        <v>165</v>
      </c>
      <c r="S538" s="5"/>
      <c r="T538" s="5"/>
    </row>
    <row r="539" spans="1:20" x14ac:dyDescent="0.35">
      <c r="A539" s="5" t="s">
        <v>28</v>
      </c>
      <c r="B539" s="5" t="s">
        <v>29</v>
      </c>
      <c r="C539" s="5" t="s">
        <v>22</v>
      </c>
      <c r="D539" s="5" t="s">
        <v>23</v>
      </c>
      <c r="E539" s="5" t="s">
        <v>5</v>
      </c>
      <c r="F539" s="5"/>
      <c r="G539" s="5" t="s">
        <v>24</v>
      </c>
      <c r="H539" s="5">
        <v>312881</v>
      </c>
      <c r="I539" s="5">
        <v>313045</v>
      </c>
      <c r="J539" s="5" t="s">
        <v>200</v>
      </c>
      <c r="K539" s="5" t="s">
        <v>847</v>
      </c>
      <c r="L539" s="5"/>
      <c r="M539" s="5" t="e">
        <f t="shared" si="8"/>
        <v>#VALUE!</v>
      </c>
      <c r="N539" s="5" t="s">
        <v>848</v>
      </c>
      <c r="O539" s="5"/>
      <c r="P539" s="5"/>
      <c r="Q539" s="5" t="s">
        <v>846</v>
      </c>
      <c r="R539" s="5">
        <v>165</v>
      </c>
      <c r="S539" s="5">
        <v>54</v>
      </c>
      <c r="T539" s="5"/>
    </row>
    <row r="540" spans="1:20" x14ac:dyDescent="0.35">
      <c r="A540" s="5" t="s">
        <v>20</v>
      </c>
      <c r="B540" s="5" t="s">
        <v>21</v>
      </c>
      <c r="C540" s="5" t="s">
        <v>22</v>
      </c>
      <c r="D540" s="5" t="s">
        <v>23</v>
      </c>
      <c r="E540" s="5" t="s">
        <v>5</v>
      </c>
      <c r="F540" s="5"/>
      <c r="G540" s="5" t="s">
        <v>24</v>
      </c>
      <c r="H540" s="5">
        <v>313376</v>
      </c>
      <c r="I540" s="5">
        <v>313684</v>
      </c>
      <c r="J540" s="5" t="s">
        <v>25</v>
      </c>
      <c r="K540" s="5"/>
      <c r="L540" s="5"/>
      <c r="M540" s="5" t="e">
        <f t="shared" si="8"/>
        <v>#VALUE!</v>
      </c>
      <c r="N540" s="5"/>
      <c r="O540" s="5"/>
      <c r="P540" s="5"/>
      <c r="Q540" s="5" t="s">
        <v>849</v>
      </c>
      <c r="R540" s="5">
        <v>309</v>
      </c>
      <c r="S540" s="5"/>
      <c r="T540" s="5"/>
    </row>
    <row r="541" spans="1:20" x14ac:dyDescent="0.35">
      <c r="A541" s="5" t="s">
        <v>28</v>
      </c>
      <c r="B541" s="5" t="s">
        <v>29</v>
      </c>
      <c r="C541" s="5" t="s">
        <v>22</v>
      </c>
      <c r="D541" s="5" t="s">
        <v>23</v>
      </c>
      <c r="E541" s="5" t="s">
        <v>5</v>
      </c>
      <c r="F541" s="5"/>
      <c r="G541" s="5" t="s">
        <v>24</v>
      </c>
      <c r="H541" s="5">
        <v>313376</v>
      </c>
      <c r="I541" s="5">
        <v>313684</v>
      </c>
      <c r="J541" s="5" t="s">
        <v>25</v>
      </c>
      <c r="K541" s="5" t="s">
        <v>850</v>
      </c>
      <c r="L541" s="5"/>
      <c r="M541" s="5" t="e">
        <f t="shared" si="8"/>
        <v>#VALUE!</v>
      </c>
      <c r="N541" s="5" t="s">
        <v>851</v>
      </c>
      <c r="O541" s="5"/>
      <c r="P541" s="5"/>
      <c r="Q541" s="5" t="s">
        <v>849</v>
      </c>
      <c r="R541" s="5">
        <v>309</v>
      </c>
      <c r="S541" s="5">
        <v>102</v>
      </c>
      <c r="T541" s="5"/>
    </row>
    <row r="542" spans="1:20" x14ac:dyDescent="0.35">
      <c r="A542" s="5" t="s">
        <v>20</v>
      </c>
      <c r="B542" s="5" t="s">
        <v>21</v>
      </c>
      <c r="C542" s="5" t="s">
        <v>22</v>
      </c>
      <c r="D542" s="5" t="s">
        <v>23</v>
      </c>
      <c r="E542" s="5" t="s">
        <v>5</v>
      </c>
      <c r="F542" s="5"/>
      <c r="G542" s="5" t="s">
        <v>24</v>
      </c>
      <c r="H542" s="5">
        <v>313894</v>
      </c>
      <c r="I542" s="5">
        <v>314715</v>
      </c>
      <c r="J542" s="5" t="s">
        <v>25</v>
      </c>
      <c r="K542" s="5"/>
      <c r="L542" s="5"/>
      <c r="M542" s="5" t="e">
        <f t="shared" si="8"/>
        <v>#VALUE!</v>
      </c>
      <c r="N542" s="5"/>
      <c r="O542" s="5"/>
      <c r="P542" s="5"/>
      <c r="Q542" s="5" t="s">
        <v>852</v>
      </c>
      <c r="R542" s="5">
        <v>822</v>
      </c>
      <c r="S542" s="5"/>
      <c r="T542" s="5"/>
    </row>
    <row r="543" spans="1:20" x14ac:dyDescent="0.35">
      <c r="A543" s="5" t="s">
        <v>28</v>
      </c>
      <c r="B543" s="5" t="s">
        <v>29</v>
      </c>
      <c r="C543" s="5" t="s">
        <v>22</v>
      </c>
      <c r="D543" s="5" t="s">
        <v>23</v>
      </c>
      <c r="E543" s="5" t="s">
        <v>5</v>
      </c>
      <c r="F543" s="5"/>
      <c r="G543" s="5" t="s">
        <v>24</v>
      </c>
      <c r="H543" s="5">
        <v>313894</v>
      </c>
      <c r="I543" s="5">
        <v>314715</v>
      </c>
      <c r="J543" s="5" t="s">
        <v>25</v>
      </c>
      <c r="K543" s="5" t="s">
        <v>853</v>
      </c>
      <c r="L543" s="5"/>
      <c r="M543" s="5" t="e">
        <f t="shared" si="8"/>
        <v>#VALUE!</v>
      </c>
      <c r="N543" s="5" t="s">
        <v>854</v>
      </c>
      <c r="O543" s="5"/>
      <c r="P543" s="5"/>
      <c r="Q543" s="5" t="s">
        <v>852</v>
      </c>
      <c r="R543" s="5">
        <v>822</v>
      </c>
      <c r="S543" s="5">
        <v>273</v>
      </c>
      <c r="T543" s="5"/>
    </row>
    <row r="544" spans="1:20" x14ac:dyDescent="0.35">
      <c r="A544" s="5" t="s">
        <v>20</v>
      </c>
      <c r="B544" s="5" t="s">
        <v>21</v>
      </c>
      <c r="C544" s="5" t="s">
        <v>22</v>
      </c>
      <c r="D544" s="5" t="s">
        <v>23</v>
      </c>
      <c r="E544" s="5" t="s">
        <v>5</v>
      </c>
      <c r="F544" s="5"/>
      <c r="G544" s="5" t="s">
        <v>24</v>
      </c>
      <c r="H544" s="5">
        <v>314872</v>
      </c>
      <c r="I544" s="5">
        <v>315213</v>
      </c>
      <c r="J544" s="5" t="s">
        <v>200</v>
      </c>
      <c r="K544" s="5"/>
      <c r="L544" s="5"/>
      <c r="M544" s="5" t="e">
        <f t="shared" si="8"/>
        <v>#VALUE!</v>
      </c>
      <c r="N544" s="5"/>
      <c r="O544" s="5"/>
      <c r="P544" s="5"/>
      <c r="Q544" s="5" t="s">
        <v>855</v>
      </c>
      <c r="R544" s="5">
        <v>342</v>
      </c>
      <c r="S544" s="5"/>
      <c r="T544" s="5"/>
    </row>
    <row r="545" spans="1:20" x14ac:dyDescent="0.35">
      <c r="A545" s="5" t="s">
        <v>28</v>
      </c>
      <c r="B545" s="5" t="s">
        <v>29</v>
      </c>
      <c r="C545" s="5" t="s">
        <v>22</v>
      </c>
      <c r="D545" s="5" t="s">
        <v>23</v>
      </c>
      <c r="E545" s="5" t="s">
        <v>5</v>
      </c>
      <c r="F545" s="5"/>
      <c r="G545" s="5" t="s">
        <v>24</v>
      </c>
      <c r="H545" s="5">
        <v>314872</v>
      </c>
      <c r="I545" s="5">
        <v>315213</v>
      </c>
      <c r="J545" s="5" t="s">
        <v>200</v>
      </c>
      <c r="K545" s="5" t="s">
        <v>856</v>
      </c>
      <c r="L545" s="5"/>
      <c r="M545" s="5" t="e">
        <f t="shared" si="8"/>
        <v>#VALUE!</v>
      </c>
      <c r="N545" s="5" t="s">
        <v>77</v>
      </c>
      <c r="O545" s="5"/>
      <c r="P545" s="5"/>
      <c r="Q545" s="5" t="s">
        <v>855</v>
      </c>
      <c r="R545" s="5">
        <v>342</v>
      </c>
      <c r="S545" s="5">
        <v>113</v>
      </c>
      <c r="T545" s="5"/>
    </row>
    <row r="546" spans="1:20" x14ac:dyDescent="0.35">
      <c r="A546" s="5" t="s">
        <v>20</v>
      </c>
      <c r="B546" s="5" t="s">
        <v>21</v>
      </c>
      <c r="C546" s="5" t="s">
        <v>22</v>
      </c>
      <c r="D546" s="5" t="s">
        <v>23</v>
      </c>
      <c r="E546" s="5" t="s">
        <v>5</v>
      </c>
      <c r="F546" s="5"/>
      <c r="G546" s="5" t="s">
        <v>24</v>
      </c>
      <c r="H546" s="5">
        <v>315454</v>
      </c>
      <c r="I546" s="5">
        <v>315930</v>
      </c>
      <c r="J546" s="5" t="s">
        <v>25</v>
      </c>
      <c r="K546" s="5"/>
      <c r="L546" s="5"/>
      <c r="M546" s="5" t="e">
        <f t="shared" si="8"/>
        <v>#VALUE!</v>
      </c>
      <c r="N546" s="5"/>
      <c r="O546" s="5"/>
      <c r="P546" s="5"/>
      <c r="Q546" s="5" t="s">
        <v>857</v>
      </c>
      <c r="R546" s="5">
        <v>477</v>
      </c>
      <c r="S546" s="5"/>
      <c r="T546" s="5"/>
    </row>
    <row r="547" spans="1:20" x14ac:dyDescent="0.35">
      <c r="A547" s="5" t="s">
        <v>28</v>
      </c>
      <c r="B547" s="5" t="s">
        <v>29</v>
      </c>
      <c r="C547" s="5" t="s">
        <v>22</v>
      </c>
      <c r="D547" s="5" t="s">
        <v>23</v>
      </c>
      <c r="E547" s="5" t="s">
        <v>5</v>
      </c>
      <c r="F547" s="5"/>
      <c r="G547" s="5" t="s">
        <v>24</v>
      </c>
      <c r="H547" s="5">
        <v>315454</v>
      </c>
      <c r="I547" s="5">
        <v>315930</v>
      </c>
      <c r="J547" s="5" t="s">
        <v>25</v>
      </c>
      <c r="K547" s="5" t="s">
        <v>858</v>
      </c>
      <c r="L547" s="5"/>
      <c r="M547" s="5" t="e">
        <f t="shared" si="8"/>
        <v>#VALUE!</v>
      </c>
      <c r="N547" s="5" t="s">
        <v>77</v>
      </c>
      <c r="O547" s="5"/>
      <c r="P547" s="5"/>
      <c r="Q547" s="5" t="s">
        <v>857</v>
      </c>
      <c r="R547" s="5">
        <v>477</v>
      </c>
      <c r="S547" s="5">
        <v>158</v>
      </c>
      <c r="T547" s="5"/>
    </row>
    <row r="548" spans="1:20" x14ac:dyDescent="0.35">
      <c r="A548" s="5" t="s">
        <v>20</v>
      </c>
      <c r="B548" s="5" t="s">
        <v>21</v>
      </c>
      <c r="C548" s="5" t="s">
        <v>22</v>
      </c>
      <c r="D548" s="5" t="s">
        <v>23</v>
      </c>
      <c r="E548" s="5" t="s">
        <v>5</v>
      </c>
      <c r="F548" s="5"/>
      <c r="G548" s="5" t="s">
        <v>24</v>
      </c>
      <c r="H548" s="5">
        <v>316176</v>
      </c>
      <c r="I548" s="5">
        <v>316829</v>
      </c>
      <c r="J548" s="5" t="s">
        <v>200</v>
      </c>
      <c r="K548" s="5"/>
      <c r="L548" s="5"/>
      <c r="M548" s="5" t="e">
        <f t="shared" si="8"/>
        <v>#VALUE!</v>
      </c>
      <c r="N548" s="5"/>
      <c r="O548" s="5" t="s">
        <v>859</v>
      </c>
      <c r="P548" s="5"/>
      <c r="Q548" s="5" t="s">
        <v>860</v>
      </c>
      <c r="R548" s="5">
        <v>654</v>
      </c>
      <c r="S548" s="5"/>
      <c r="T548" s="5"/>
    </row>
    <row r="549" spans="1:20" x14ac:dyDescent="0.35">
      <c r="A549" s="5" t="s">
        <v>28</v>
      </c>
      <c r="B549" s="5" t="s">
        <v>29</v>
      </c>
      <c r="C549" s="5" t="s">
        <v>22</v>
      </c>
      <c r="D549" s="5" t="s">
        <v>23</v>
      </c>
      <c r="E549" s="5" t="s">
        <v>5</v>
      </c>
      <c r="F549" s="5"/>
      <c r="G549" s="5" t="s">
        <v>24</v>
      </c>
      <c r="H549" s="5">
        <v>316176</v>
      </c>
      <c r="I549" s="5">
        <v>316829</v>
      </c>
      <c r="J549" s="5" t="s">
        <v>200</v>
      </c>
      <c r="K549" s="5" t="s">
        <v>861</v>
      </c>
      <c r="L549" s="5"/>
      <c r="M549" s="5" t="e">
        <f t="shared" si="8"/>
        <v>#VALUE!</v>
      </c>
      <c r="N549" s="5" t="s">
        <v>862</v>
      </c>
      <c r="O549" s="5" t="s">
        <v>859</v>
      </c>
      <c r="P549" s="5"/>
      <c r="Q549" s="5" t="s">
        <v>860</v>
      </c>
      <c r="R549" s="5">
        <v>654</v>
      </c>
      <c r="S549" s="5">
        <v>217</v>
      </c>
      <c r="T549" s="5"/>
    </row>
    <row r="550" spans="1:20" x14ac:dyDescent="0.35">
      <c r="A550" s="5" t="s">
        <v>20</v>
      </c>
      <c r="B550" s="5" t="s">
        <v>21</v>
      </c>
      <c r="C550" s="5" t="s">
        <v>22</v>
      </c>
      <c r="D550" s="5" t="s">
        <v>23</v>
      </c>
      <c r="E550" s="5" t="s">
        <v>5</v>
      </c>
      <c r="F550" s="5"/>
      <c r="G550" s="5" t="s">
        <v>24</v>
      </c>
      <c r="H550" s="5">
        <v>316914</v>
      </c>
      <c r="I550" s="5">
        <v>318395</v>
      </c>
      <c r="J550" s="5" t="s">
        <v>200</v>
      </c>
      <c r="K550" s="5"/>
      <c r="L550" s="5"/>
      <c r="M550" s="5" t="e">
        <f t="shared" si="8"/>
        <v>#VALUE!</v>
      </c>
      <c r="N550" s="5"/>
      <c r="O550" s="5"/>
      <c r="P550" s="5"/>
      <c r="Q550" s="5" t="s">
        <v>863</v>
      </c>
      <c r="R550" s="5">
        <v>1482</v>
      </c>
      <c r="S550" s="5"/>
      <c r="T550" s="5"/>
    </row>
    <row r="551" spans="1:20" x14ac:dyDescent="0.35">
      <c r="A551" s="5" t="s">
        <v>28</v>
      </c>
      <c r="B551" s="5" t="s">
        <v>29</v>
      </c>
      <c r="C551" s="5" t="s">
        <v>22</v>
      </c>
      <c r="D551" s="5" t="s">
        <v>23</v>
      </c>
      <c r="E551" s="5" t="s">
        <v>5</v>
      </c>
      <c r="F551" s="5"/>
      <c r="G551" s="5" t="s">
        <v>24</v>
      </c>
      <c r="H551" s="5">
        <v>316914</v>
      </c>
      <c r="I551" s="5">
        <v>318395</v>
      </c>
      <c r="J551" s="5" t="s">
        <v>200</v>
      </c>
      <c r="K551" s="5" t="s">
        <v>864</v>
      </c>
      <c r="L551" s="5"/>
      <c r="M551" s="5" t="e">
        <f t="shared" si="8"/>
        <v>#VALUE!</v>
      </c>
      <c r="N551" s="5" t="s">
        <v>272</v>
      </c>
      <c r="O551" s="5"/>
      <c r="P551" s="5"/>
      <c r="Q551" s="5" t="s">
        <v>863</v>
      </c>
      <c r="R551" s="5">
        <v>1482</v>
      </c>
      <c r="S551" s="5">
        <v>493</v>
      </c>
      <c r="T551" s="5"/>
    </row>
    <row r="552" spans="1:20" x14ac:dyDescent="0.35">
      <c r="A552" s="5" t="s">
        <v>20</v>
      </c>
      <c r="B552" s="5" t="s">
        <v>21</v>
      </c>
      <c r="C552" s="5" t="s">
        <v>22</v>
      </c>
      <c r="D552" s="5" t="s">
        <v>23</v>
      </c>
      <c r="E552" s="5" t="s">
        <v>5</v>
      </c>
      <c r="F552" s="5"/>
      <c r="G552" s="5" t="s">
        <v>24</v>
      </c>
      <c r="H552" s="5">
        <v>318745</v>
      </c>
      <c r="I552" s="5">
        <v>319647</v>
      </c>
      <c r="J552" s="5" t="s">
        <v>200</v>
      </c>
      <c r="K552" s="5"/>
      <c r="L552" s="5"/>
      <c r="M552" s="5" t="e">
        <f t="shared" si="8"/>
        <v>#VALUE!</v>
      </c>
      <c r="N552" s="5"/>
      <c r="O552" s="5"/>
      <c r="P552" s="5"/>
      <c r="Q552" s="5" t="s">
        <v>865</v>
      </c>
      <c r="R552" s="5">
        <v>903</v>
      </c>
      <c r="S552" s="5"/>
      <c r="T552" s="5"/>
    </row>
    <row r="553" spans="1:20" x14ac:dyDescent="0.35">
      <c r="A553" s="5" t="s">
        <v>28</v>
      </c>
      <c r="B553" s="5" t="s">
        <v>29</v>
      </c>
      <c r="C553" s="5" t="s">
        <v>22</v>
      </c>
      <c r="D553" s="5" t="s">
        <v>23</v>
      </c>
      <c r="E553" s="5" t="s">
        <v>5</v>
      </c>
      <c r="F553" s="5"/>
      <c r="G553" s="5" t="s">
        <v>24</v>
      </c>
      <c r="H553" s="5">
        <v>318745</v>
      </c>
      <c r="I553" s="5">
        <v>319647</v>
      </c>
      <c r="J553" s="5" t="s">
        <v>200</v>
      </c>
      <c r="K553" s="5" t="s">
        <v>866</v>
      </c>
      <c r="L553" s="5"/>
      <c r="M553" s="5" t="e">
        <f t="shared" si="8"/>
        <v>#VALUE!</v>
      </c>
      <c r="N553" s="5" t="s">
        <v>867</v>
      </c>
      <c r="O553" s="5"/>
      <c r="P553" s="5"/>
      <c r="Q553" s="5" t="s">
        <v>865</v>
      </c>
      <c r="R553" s="5">
        <v>903</v>
      </c>
      <c r="S553" s="5">
        <v>300</v>
      </c>
      <c r="T553" s="5"/>
    </row>
    <row r="554" spans="1:20" x14ac:dyDescent="0.35">
      <c r="A554" s="5" t="s">
        <v>20</v>
      </c>
      <c r="B554" s="5" t="s">
        <v>21</v>
      </c>
      <c r="C554" s="5" t="s">
        <v>22</v>
      </c>
      <c r="D554" s="5" t="s">
        <v>23</v>
      </c>
      <c r="E554" s="5" t="s">
        <v>5</v>
      </c>
      <c r="F554" s="5"/>
      <c r="G554" s="5" t="s">
        <v>24</v>
      </c>
      <c r="H554" s="5">
        <v>319925</v>
      </c>
      <c r="I554" s="5">
        <v>321103</v>
      </c>
      <c r="J554" s="5" t="s">
        <v>25</v>
      </c>
      <c r="K554" s="5"/>
      <c r="L554" s="5"/>
      <c r="M554" s="5" t="e">
        <f t="shared" si="8"/>
        <v>#VALUE!</v>
      </c>
      <c r="N554" s="5"/>
      <c r="O554" s="5"/>
      <c r="P554" s="5"/>
      <c r="Q554" s="5" t="s">
        <v>868</v>
      </c>
      <c r="R554" s="5">
        <v>1179</v>
      </c>
      <c r="S554" s="5"/>
      <c r="T554" s="5"/>
    </row>
    <row r="555" spans="1:20" x14ac:dyDescent="0.35">
      <c r="A555" s="5" t="s">
        <v>28</v>
      </c>
      <c r="B555" s="5" t="s">
        <v>29</v>
      </c>
      <c r="C555" s="5" t="s">
        <v>22</v>
      </c>
      <c r="D555" s="5" t="s">
        <v>23</v>
      </c>
      <c r="E555" s="5" t="s">
        <v>5</v>
      </c>
      <c r="F555" s="5"/>
      <c r="G555" s="5" t="s">
        <v>24</v>
      </c>
      <c r="H555" s="5">
        <v>319925</v>
      </c>
      <c r="I555" s="5">
        <v>321103</v>
      </c>
      <c r="J555" s="5" t="s">
        <v>25</v>
      </c>
      <c r="K555" s="5" t="s">
        <v>869</v>
      </c>
      <c r="L555" s="5"/>
      <c r="M555" s="5" t="e">
        <f t="shared" si="8"/>
        <v>#VALUE!</v>
      </c>
      <c r="N555" s="5" t="s">
        <v>77</v>
      </c>
      <c r="O555" s="5"/>
      <c r="P555" s="5"/>
      <c r="Q555" s="5" t="s">
        <v>868</v>
      </c>
      <c r="R555" s="5">
        <v>1179</v>
      </c>
      <c r="S555" s="5">
        <v>392</v>
      </c>
      <c r="T555" s="5"/>
    </row>
    <row r="556" spans="1:20" x14ac:dyDescent="0.35">
      <c r="A556" s="5" t="s">
        <v>20</v>
      </c>
      <c r="B556" s="5" t="s">
        <v>21</v>
      </c>
      <c r="C556" s="5" t="s">
        <v>22</v>
      </c>
      <c r="D556" s="5" t="s">
        <v>23</v>
      </c>
      <c r="E556" s="5" t="s">
        <v>5</v>
      </c>
      <c r="F556" s="5"/>
      <c r="G556" s="5" t="s">
        <v>24</v>
      </c>
      <c r="H556" s="5">
        <v>321150</v>
      </c>
      <c r="I556" s="5">
        <v>321584</v>
      </c>
      <c r="J556" s="5" t="s">
        <v>200</v>
      </c>
      <c r="K556" s="5"/>
      <c r="L556" s="5"/>
      <c r="M556" s="5" t="e">
        <f t="shared" si="8"/>
        <v>#VALUE!</v>
      </c>
      <c r="N556" s="5"/>
      <c r="O556" s="5" t="s">
        <v>870</v>
      </c>
      <c r="P556" s="5"/>
      <c r="Q556" s="5" t="s">
        <v>871</v>
      </c>
      <c r="R556" s="5">
        <v>435</v>
      </c>
      <c r="S556" s="5"/>
      <c r="T556" s="5"/>
    </row>
    <row r="557" spans="1:20" x14ac:dyDescent="0.35">
      <c r="A557" s="5" t="s">
        <v>28</v>
      </c>
      <c r="B557" s="5" t="s">
        <v>29</v>
      </c>
      <c r="C557" s="5" t="s">
        <v>22</v>
      </c>
      <c r="D557" s="5" t="s">
        <v>23</v>
      </c>
      <c r="E557" s="5" t="s">
        <v>5</v>
      </c>
      <c r="F557" s="5"/>
      <c r="G557" s="5" t="s">
        <v>24</v>
      </c>
      <c r="H557" s="5">
        <v>321150</v>
      </c>
      <c r="I557" s="5">
        <v>321584</v>
      </c>
      <c r="J557" s="5" t="s">
        <v>200</v>
      </c>
      <c r="K557" s="5" t="s">
        <v>872</v>
      </c>
      <c r="L557" s="5"/>
      <c r="M557" s="5" t="e">
        <f t="shared" si="8"/>
        <v>#VALUE!</v>
      </c>
      <c r="N557" s="5" t="s">
        <v>873</v>
      </c>
      <c r="O557" s="5" t="s">
        <v>870</v>
      </c>
      <c r="P557" s="5"/>
      <c r="Q557" s="5" t="s">
        <v>871</v>
      </c>
      <c r="R557" s="5">
        <v>435</v>
      </c>
      <c r="S557" s="5">
        <v>144</v>
      </c>
      <c r="T557" s="5"/>
    </row>
    <row r="558" spans="1:20" x14ac:dyDescent="0.35">
      <c r="A558" s="5" t="s">
        <v>20</v>
      </c>
      <c r="B558" s="5" t="s">
        <v>21</v>
      </c>
      <c r="C558" s="5" t="s">
        <v>22</v>
      </c>
      <c r="D558" s="5" t="s">
        <v>23</v>
      </c>
      <c r="E558" s="5" t="s">
        <v>5</v>
      </c>
      <c r="F558" s="5"/>
      <c r="G558" s="5" t="s">
        <v>24</v>
      </c>
      <c r="H558" s="5">
        <v>321589</v>
      </c>
      <c r="I558" s="5">
        <v>322479</v>
      </c>
      <c r="J558" s="5" t="s">
        <v>200</v>
      </c>
      <c r="K558" s="5"/>
      <c r="L558" s="5"/>
      <c r="M558" s="5" t="e">
        <f t="shared" si="8"/>
        <v>#VALUE!</v>
      </c>
      <c r="N558" s="5"/>
      <c r="O558" s="5" t="s">
        <v>874</v>
      </c>
      <c r="P558" s="5"/>
      <c r="Q558" s="5" t="s">
        <v>875</v>
      </c>
      <c r="R558" s="5">
        <v>891</v>
      </c>
      <c r="S558" s="5"/>
      <c r="T558" s="5"/>
    </row>
    <row r="559" spans="1:20" x14ac:dyDescent="0.35">
      <c r="A559" s="5" t="s">
        <v>28</v>
      </c>
      <c r="B559" s="5" t="s">
        <v>29</v>
      </c>
      <c r="C559" s="5" t="s">
        <v>22</v>
      </c>
      <c r="D559" s="5" t="s">
        <v>23</v>
      </c>
      <c r="E559" s="5" t="s">
        <v>5</v>
      </c>
      <c r="F559" s="5"/>
      <c r="G559" s="5" t="s">
        <v>24</v>
      </c>
      <c r="H559" s="5">
        <v>321589</v>
      </c>
      <c r="I559" s="5">
        <v>322479</v>
      </c>
      <c r="J559" s="5" t="s">
        <v>200</v>
      </c>
      <c r="K559" s="5" t="s">
        <v>876</v>
      </c>
      <c r="L559" s="5"/>
      <c r="M559" s="5" t="e">
        <f t="shared" si="8"/>
        <v>#VALUE!</v>
      </c>
      <c r="N559" s="5" t="s">
        <v>877</v>
      </c>
      <c r="O559" s="5" t="s">
        <v>874</v>
      </c>
      <c r="P559" s="5"/>
      <c r="Q559" s="5" t="s">
        <v>875</v>
      </c>
      <c r="R559" s="5">
        <v>891</v>
      </c>
      <c r="S559" s="5">
        <v>296</v>
      </c>
      <c r="T559" s="5"/>
    </row>
    <row r="560" spans="1:20" x14ac:dyDescent="0.35">
      <c r="A560" s="5" t="s">
        <v>20</v>
      </c>
      <c r="B560" s="5" t="s">
        <v>21</v>
      </c>
      <c r="C560" s="5" t="s">
        <v>22</v>
      </c>
      <c r="D560" s="5" t="s">
        <v>23</v>
      </c>
      <c r="E560" s="5" t="s">
        <v>5</v>
      </c>
      <c r="F560" s="5"/>
      <c r="G560" s="5" t="s">
        <v>24</v>
      </c>
      <c r="H560" s="5">
        <v>322472</v>
      </c>
      <c r="I560" s="5">
        <v>323977</v>
      </c>
      <c r="J560" s="5" t="s">
        <v>200</v>
      </c>
      <c r="K560" s="5"/>
      <c r="L560" s="5"/>
      <c r="M560" s="5" t="e">
        <f t="shared" si="8"/>
        <v>#VALUE!</v>
      </c>
      <c r="N560" s="5"/>
      <c r="O560" s="5" t="s">
        <v>878</v>
      </c>
      <c r="P560" s="5"/>
      <c r="Q560" s="5" t="s">
        <v>879</v>
      </c>
      <c r="R560" s="5">
        <v>1506</v>
      </c>
      <c r="S560" s="5"/>
      <c r="T560" s="5"/>
    </row>
    <row r="561" spans="1:20" x14ac:dyDescent="0.35">
      <c r="A561" s="5" t="s">
        <v>28</v>
      </c>
      <c r="B561" s="5" t="s">
        <v>29</v>
      </c>
      <c r="C561" s="5" t="s">
        <v>22</v>
      </c>
      <c r="D561" s="5" t="s">
        <v>23</v>
      </c>
      <c r="E561" s="5" t="s">
        <v>5</v>
      </c>
      <c r="F561" s="5"/>
      <c r="G561" s="5" t="s">
        <v>24</v>
      </c>
      <c r="H561" s="5">
        <v>322472</v>
      </c>
      <c r="I561" s="5">
        <v>323977</v>
      </c>
      <c r="J561" s="5" t="s">
        <v>200</v>
      </c>
      <c r="K561" s="5" t="s">
        <v>880</v>
      </c>
      <c r="L561" s="5"/>
      <c r="M561" s="5" t="e">
        <f t="shared" si="8"/>
        <v>#VALUE!</v>
      </c>
      <c r="N561" s="5" t="s">
        <v>881</v>
      </c>
      <c r="O561" s="5" t="s">
        <v>878</v>
      </c>
      <c r="P561" s="5"/>
      <c r="Q561" s="5" t="s">
        <v>879</v>
      </c>
      <c r="R561" s="5">
        <v>1506</v>
      </c>
      <c r="S561" s="5">
        <v>501</v>
      </c>
      <c r="T561" s="5"/>
    </row>
    <row r="562" spans="1:20" x14ac:dyDescent="0.35">
      <c r="A562" s="5" t="s">
        <v>20</v>
      </c>
      <c r="B562" s="5" t="s">
        <v>21</v>
      </c>
      <c r="C562" s="5" t="s">
        <v>22</v>
      </c>
      <c r="D562" s="5" t="s">
        <v>23</v>
      </c>
      <c r="E562" s="5" t="s">
        <v>5</v>
      </c>
      <c r="F562" s="5"/>
      <c r="G562" s="5" t="s">
        <v>24</v>
      </c>
      <c r="H562" s="5">
        <v>324118</v>
      </c>
      <c r="I562" s="5">
        <v>325371</v>
      </c>
      <c r="J562" s="5" t="s">
        <v>25</v>
      </c>
      <c r="K562" s="5"/>
      <c r="L562" s="5"/>
      <c r="M562" s="5" t="e">
        <f t="shared" si="8"/>
        <v>#VALUE!</v>
      </c>
      <c r="N562" s="5"/>
      <c r="O562" s="5" t="s">
        <v>882</v>
      </c>
      <c r="P562" s="5"/>
      <c r="Q562" s="5" t="s">
        <v>883</v>
      </c>
      <c r="R562" s="5">
        <v>1254</v>
      </c>
      <c r="S562" s="5"/>
      <c r="T562" s="5"/>
    </row>
    <row r="563" spans="1:20" x14ac:dyDescent="0.35">
      <c r="A563" s="5" t="s">
        <v>28</v>
      </c>
      <c r="B563" s="5" t="s">
        <v>29</v>
      </c>
      <c r="C563" s="5" t="s">
        <v>22</v>
      </c>
      <c r="D563" s="5" t="s">
        <v>23</v>
      </c>
      <c r="E563" s="5" t="s">
        <v>5</v>
      </c>
      <c r="F563" s="5"/>
      <c r="G563" s="5" t="s">
        <v>24</v>
      </c>
      <c r="H563" s="5">
        <v>324118</v>
      </c>
      <c r="I563" s="5">
        <v>325371</v>
      </c>
      <c r="J563" s="5" t="s">
        <v>25</v>
      </c>
      <c r="K563" s="5" t="s">
        <v>884</v>
      </c>
      <c r="L563" s="5"/>
      <c r="M563" s="5" t="e">
        <f t="shared" si="8"/>
        <v>#VALUE!</v>
      </c>
      <c r="N563" s="5" t="s">
        <v>885</v>
      </c>
      <c r="O563" s="5" t="s">
        <v>882</v>
      </c>
      <c r="P563" s="5"/>
      <c r="Q563" s="5" t="s">
        <v>883</v>
      </c>
      <c r="R563" s="5">
        <v>1254</v>
      </c>
      <c r="S563" s="5">
        <v>417</v>
      </c>
      <c r="T563" s="5"/>
    </row>
    <row r="564" spans="1:20" x14ac:dyDescent="0.35">
      <c r="A564" s="5" t="s">
        <v>20</v>
      </c>
      <c r="B564" s="5" t="s">
        <v>21</v>
      </c>
      <c r="C564" s="5" t="s">
        <v>22</v>
      </c>
      <c r="D564" s="5" t="s">
        <v>23</v>
      </c>
      <c r="E564" s="5" t="s">
        <v>5</v>
      </c>
      <c r="F564" s="5"/>
      <c r="G564" s="5" t="s">
        <v>24</v>
      </c>
      <c r="H564" s="5">
        <v>325392</v>
      </c>
      <c r="I564" s="5">
        <v>326600</v>
      </c>
      <c r="J564" s="5" t="s">
        <v>25</v>
      </c>
      <c r="K564" s="5"/>
      <c r="L564" s="5"/>
      <c r="M564" s="5" t="e">
        <f t="shared" si="8"/>
        <v>#VALUE!</v>
      </c>
      <c r="N564" s="5"/>
      <c r="O564" s="5" t="s">
        <v>886</v>
      </c>
      <c r="P564" s="5"/>
      <c r="Q564" s="5" t="s">
        <v>887</v>
      </c>
      <c r="R564" s="5">
        <v>1209</v>
      </c>
      <c r="S564" s="5"/>
      <c r="T564" s="5"/>
    </row>
    <row r="565" spans="1:20" x14ac:dyDescent="0.35">
      <c r="A565" s="5" t="s">
        <v>28</v>
      </c>
      <c r="B565" s="5" t="s">
        <v>29</v>
      </c>
      <c r="C565" s="5" t="s">
        <v>22</v>
      </c>
      <c r="D565" s="5" t="s">
        <v>23</v>
      </c>
      <c r="E565" s="5" t="s">
        <v>5</v>
      </c>
      <c r="F565" s="5"/>
      <c r="G565" s="5" t="s">
        <v>24</v>
      </c>
      <c r="H565" s="5">
        <v>325392</v>
      </c>
      <c r="I565" s="5">
        <v>326600</v>
      </c>
      <c r="J565" s="5" t="s">
        <v>25</v>
      </c>
      <c r="K565" s="5" t="s">
        <v>888</v>
      </c>
      <c r="L565" s="5"/>
      <c r="M565" s="5" t="e">
        <f t="shared" si="8"/>
        <v>#VALUE!</v>
      </c>
      <c r="N565" s="5" t="s">
        <v>889</v>
      </c>
      <c r="O565" s="5" t="s">
        <v>886</v>
      </c>
      <c r="P565" s="5"/>
      <c r="Q565" s="5" t="s">
        <v>887</v>
      </c>
      <c r="R565" s="5">
        <v>1209</v>
      </c>
      <c r="S565" s="5">
        <v>402</v>
      </c>
      <c r="T565" s="5"/>
    </row>
    <row r="566" spans="1:20" x14ac:dyDescent="0.35">
      <c r="A566" s="5" t="s">
        <v>20</v>
      </c>
      <c r="B566" s="5" t="s">
        <v>21</v>
      </c>
      <c r="C566" s="5" t="s">
        <v>22</v>
      </c>
      <c r="D566" s="5" t="s">
        <v>23</v>
      </c>
      <c r="E566" s="5" t="s">
        <v>5</v>
      </c>
      <c r="F566" s="5"/>
      <c r="G566" s="5" t="s">
        <v>24</v>
      </c>
      <c r="H566" s="5">
        <v>326858</v>
      </c>
      <c r="I566" s="5">
        <v>327526</v>
      </c>
      <c r="J566" s="5" t="s">
        <v>25</v>
      </c>
      <c r="K566" s="5"/>
      <c r="L566" s="5"/>
      <c r="M566" s="5" t="e">
        <f t="shared" si="8"/>
        <v>#VALUE!</v>
      </c>
      <c r="N566" s="5"/>
      <c r="O566" s="5"/>
      <c r="P566" s="5"/>
      <c r="Q566" s="5" t="s">
        <v>890</v>
      </c>
      <c r="R566" s="5">
        <v>669</v>
      </c>
      <c r="S566" s="5"/>
      <c r="T566" s="5"/>
    </row>
    <row r="567" spans="1:20" x14ac:dyDescent="0.35">
      <c r="A567" s="5" t="s">
        <v>28</v>
      </c>
      <c r="B567" s="5" t="s">
        <v>29</v>
      </c>
      <c r="C567" s="5" t="s">
        <v>22</v>
      </c>
      <c r="D567" s="5" t="s">
        <v>23</v>
      </c>
      <c r="E567" s="5" t="s">
        <v>5</v>
      </c>
      <c r="F567" s="5"/>
      <c r="G567" s="5" t="s">
        <v>24</v>
      </c>
      <c r="H567" s="5">
        <v>326858</v>
      </c>
      <c r="I567" s="5">
        <v>327526</v>
      </c>
      <c r="J567" s="5" t="s">
        <v>25</v>
      </c>
      <c r="K567" s="5" t="s">
        <v>891</v>
      </c>
      <c r="L567" s="5"/>
      <c r="M567" s="5" t="e">
        <f t="shared" si="8"/>
        <v>#VALUE!</v>
      </c>
      <c r="N567" s="5" t="s">
        <v>410</v>
      </c>
      <c r="O567" s="5"/>
      <c r="P567" s="5"/>
      <c r="Q567" s="5" t="s">
        <v>890</v>
      </c>
      <c r="R567" s="5">
        <v>669</v>
      </c>
      <c r="S567" s="5">
        <v>222</v>
      </c>
      <c r="T567" s="5"/>
    </row>
    <row r="568" spans="1:20" x14ac:dyDescent="0.35">
      <c r="A568" s="5" t="s">
        <v>20</v>
      </c>
      <c r="B568" s="5" t="s">
        <v>21</v>
      </c>
      <c r="C568" s="5" t="s">
        <v>22</v>
      </c>
      <c r="D568" s="5" t="s">
        <v>23</v>
      </c>
      <c r="E568" s="5" t="s">
        <v>5</v>
      </c>
      <c r="F568" s="5"/>
      <c r="G568" s="5" t="s">
        <v>24</v>
      </c>
      <c r="H568" s="5">
        <v>327656</v>
      </c>
      <c r="I568" s="5">
        <v>328801</v>
      </c>
      <c r="J568" s="5" t="s">
        <v>25</v>
      </c>
      <c r="K568" s="5"/>
      <c r="L568" s="5"/>
      <c r="M568" s="5" t="e">
        <f t="shared" si="8"/>
        <v>#VALUE!</v>
      </c>
      <c r="N568" s="5"/>
      <c r="O568" s="5" t="s">
        <v>892</v>
      </c>
      <c r="P568" s="5"/>
      <c r="Q568" s="5" t="s">
        <v>893</v>
      </c>
      <c r="R568" s="5">
        <v>1146</v>
      </c>
      <c r="S568" s="5"/>
      <c r="T568" s="5"/>
    </row>
    <row r="569" spans="1:20" x14ac:dyDescent="0.35">
      <c r="A569" s="5" t="s">
        <v>28</v>
      </c>
      <c r="B569" s="5" t="s">
        <v>29</v>
      </c>
      <c r="C569" s="5" t="s">
        <v>22</v>
      </c>
      <c r="D569" s="5" t="s">
        <v>23</v>
      </c>
      <c r="E569" s="5" t="s">
        <v>5</v>
      </c>
      <c r="F569" s="5"/>
      <c r="G569" s="5" t="s">
        <v>24</v>
      </c>
      <c r="H569" s="5">
        <v>327656</v>
      </c>
      <c r="I569" s="5">
        <v>328801</v>
      </c>
      <c r="J569" s="5" t="s">
        <v>25</v>
      </c>
      <c r="K569" s="5" t="s">
        <v>894</v>
      </c>
      <c r="L569" s="5"/>
      <c r="M569" s="5" t="e">
        <f t="shared" si="8"/>
        <v>#VALUE!</v>
      </c>
      <c r="N569" s="5" t="s">
        <v>895</v>
      </c>
      <c r="O569" s="5" t="s">
        <v>892</v>
      </c>
      <c r="P569" s="5"/>
      <c r="Q569" s="5" t="s">
        <v>893</v>
      </c>
      <c r="R569" s="5">
        <v>1146</v>
      </c>
      <c r="S569" s="5">
        <v>381</v>
      </c>
      <c r="T569" s="5"/>
    </row>
    <row r="570" spans="1:20" x14ac:dyDescent="0.35">
      <c r="A570" s="5" t="s">
        <v>20</v>
      </c>
      <c r="B570" s="5" t="s">
        <v>21</v>
      </c>
      <c r="C570" s="5" t="s">
        <v>22</v>
      </c>
      <c r="D570" s="5" t="s">
        <v>23</v>
      </c>
      <c r="E570" s="5" t="s">
        <v>5</v>
      </c>
      <c r="F570" s="5"/>
      <c r="G570" s="5" t="s">
        <v>24</v>
      </c>
      <c r="H570" s="5">
        <v>329134</v>
      </c>
      <c r="I570" s="5">
        <v>330420</v>
      </c>
      <c r="J570" s="5" t="s">
        <v>25</v>
      </c>
      <c r="K570" s="5"/>
      <c r="L570" s="5"/>
      <c r="M570" s="5" t="e">
        <f t="shared" si="8"/>
        <v>#VALUE!</v>
      </c>
      <c r="N570" s="5"/>
      <c r="O570" s="5" t="s">
        <v>896</v>
      </c>
      <c r="P570" s="5"/>
      <c r="Q570" s="5" t="s">
        <v>897</v>
      </c>
      <c r="R570" s="5">
        <v>1287</v>
      </c>
      <c r="S570" s="5"/>
      <c r="T570" s="5"/>
    </row>
    <row r="571" spans="1:20" x14ac:dyDescent="0.35">
      <c r="A571" s="5" t="s">
        <v>28</v>
      </c>
      <c r="B571" s="5" t="s">
        <v>29</v>
      </c>
      <c r="C571" s="5" t="s">
        <v>22</v>
      </c>
      <c r="D571" s="5" t="s">
        <v>23</v>
      </c>
      <c r="E571" s="5" t="s">
        <v>5</v>
      </c>
      <c r="F571" s="5"/>
      <c r="G571" s="5" t="s">
        <v>24</v>
      </c>
      <c r="H571" s="5">
        <v>329134</v>
      </c>
      <c r="I571" s="5">
        <v>330420</v>
      </c>
      <c r="J571" s="5" t="s">
        <v>25</v>
      </c>
      <c r="K571" s="5" t="s">
        <v>898</v>
      </c>
      <c r="L571" s="5"/>
      <c r="M571" s="5" t="e">
        <f t="shared" si="8"/>
        <v>#VALUE!</v>
      </c>
      <c r="N571" s="5" t="s">
        <v>899</v>
      </c>
      <c r="O571" s="5" t="s">
        <v>896</v>
      </c>
      <c r="P571" s="5"/>
      <c r="Q571" s="5" t="s">
        <v>897</v>
      </c>
      <c r="R571" s="5">
        <v>1287</v>
      </c>
      <c r="S571" s="5">
        <v>428</v>
      </c>
      <c r="T571" s="5"/>
    </row>
    <row r="572" spans="1:20" x14ac:dyDescent="0.35">
      <c r="A572" s="5" t="s">
        <v>20</v>
      </c>
      <c r="B572" s="5" t="s">
        <v>21</v>
      </c>
      <c r="C572" s="5" t="s">
        <v>22</v>
      </c>
      <c r="D572" s="5" t="s">
        <v>23</v>
      </c>
      <c r="E572" s="5" t="s">
        <v>5</v>
      </c>
      <c r="F572" s="5"/>
      <c r="G572" s="5" t="s">
        <v>24</v>
      </c>
      <c r="H572" s="5">
        <v>330435</v>
      </c>
      <c r="I572" s="5">
        <v>330956</v>
      </c>
      <c r="J572" s="5" t="s">
        <v>25</v>
      </c>
      <c r="K572" s="5"/>
      <c r="L572" s="5"/>
      <c r="M572" s="5" t="e">
        <f t="shared" si="8"/>
        <v>#VALUE!</v>
      </c>
      <c r="N572" s="5"/>
      <c r="O572" s="5" t="s">
        <v>900</v>
      </c>
      <c r="P572" s="5"/>
      <c r="Q572" s="5" t="s">
        <v>901</v>
      </c>
      <c r="R572" s="5">
        <v>522</v>
      </c>
      <c r="S572" s="5"/>
      <c r="T572" s="5"/>
    </row>
    <row r="573" spans="1:20" x14ac:dyDescent="0.35">
      <c r="A573" s="5" t="s">
        <v>28</v>
      </c>
      <c r="B573" s="5" t="s">
        <v>29</v>
      </c>
      <c r="C573" s="5" t="s">
        <v>22</v>
      </c>
      <c r="D573" s="5" t="s">
        <v>23</v>
      </c>
      <c r="E573" s="5" t="s">
        <v>5</v>
      </c>
      <c r="F573" s="5"/>
      <c r="G573" s="5" t="s">
        <v>24</v>
      </c>
      <c r="H573" s="5">
        <v>330435</v>
      </c>
      <c r="I573" s="5">
        <v>330956</v>
      </c>
      <c r="J573" s="5" t="s">
        <v>25</v>
      </c>
      <c r="K573" s="5" t="s">
        <v>902</v>
      </c>
      <c r="L573" s="5"/>
      <c r="M573" s="5" t="e">
        <f t="shared" si="8"/>
        <v>#VALUE!</v>
      </c>
      <c r="N573" s="5" t="s">
        <v>903</v>
      </c>
      <c r="O573" s="5" t="s">
        <v>900</v>
      </c>
      <c r="P573" s="5"/>
      <c r="Q573" s="5" t="s">
        <v>901</v>
      </c>
      <c r="R573" s="5">
        <v>522</v>
      </c>
      <c r="S573" s="5">
        <v>173</v>
      </c>
      <c r="T573" s="5"/>
    </row>
    <row r="574" spans="1:20" x14ac:dyDescent="0.35">
      <c r="A574" s="5" t="s">
        <v>20</v>
      </c>
      <c r="B574" s="5" t="s">
        <v>21</v>
      </c>
      <c r="C574" s="5" t="s">
        <v>22</v>
      </c>
      <c r="D574" s="5" t="s">
        <v>23</v>
      </c>
      <c r="E574" s="5" t="s">
        <v>5</v>
      </c>
      <c r="F574" s="5"/>
      <c r="G574" s="5" t="s">
        <v>24</v>
      </c>
      <c r="H574" s="5">
        <v>331201</v>
      </c>
      <c r="I574" s="5">
        <v>332865</v>
      </c>
      <c r="J574" s="5" t="s">
        <v>25</v>
      </c>
      <c r="K574" s="5"/>
      <c r="L574" s="5"/>
      <c r="M574" s="5" t="e">
        <f t="shared" si="8"/>
        <v>#VALUE!</v>
      </c>
      <c r="N574" s="5"/>
      <c r="O574" s="5" t="s">
        <v>904</v>
      </c>
      <c r="P574" s="5"/>
      <c r="Q574" s="5" t="s">
        <v>905</v>
      </c>
      <c r="R574" s="5">
        <v>1665</v>
      </c>
      <c r="S574" s="5"/>
      <c r="T574" s="5"/>
    </row>
    <row r="575" spans="1:20" x14ac:dyDescent="0.35">
      <c r="A575" s="5" t="s">
        <v>28</v>
      </c>
      <c r="B575" s="5" t="s">
        <v>29</v>
      </c>
      <c r="C575" s="5" t="s">
        <v>22</v>
      </c>
      <c r="D575" s="5" t="s">
        <v>23</v>
      </c>
      <c r="E575" s="5" t="s">
        <v>5</v>
      </c>
      <c r="F575" s="5"/>
      <c r="G575" s="5" t="s">
        <v>24</v>
      </c>
      <c r="H575" s="5">
        <v>331201</v>
      </c>
      <c r="I575" s="5">
        <v>332865</v>
      </c>
      <c r="J575" s="5" t="s">
        <v>25</v>
      </c>
      <c r="K575" s="5" t="s">
        <v>906</v>
      </c>
      <c r="L575" s="5"/>
      <c r="M575" s="5" t="e">
        <f t="shared" si="8"/>
        <v>#VALUE!</v>
      </c>
      <c r="N575" s="5" t="s">
        <v>907</v>
      </c>
      <c r="O575" s="5" t="s">
        <v>904</v>
      </c>
      <c r="P575" s="5"/>
      <c r="Q575" s="5" t="s">
        <v>905</v>
      </c>
      <c r="R575" s="5">
        <v>1665</v>
      </c>
      <c r="S575" s="5">
        <v>554</v>
      </c>
      <c r="T575" s="5"/>
    </row>
    <row r="576" spans="1:20" x14ac:dyDescent="0.35">
      <c r="A576" s="5" t="s">
        <v>20</v>
      </c>
      <c r="B576" s="5" t="s">
        <v>21</v>
      </c>
      <c r="C576" s="5" t="s">
        <v>22</v>
      </c>
      <c r="D576" s="5" t="s">
        <v>23</v>
      </c>
      <c r="E576" s="5" t="s">
        <v>5</v>
      </c>
      <c r="F576" s="5"/>
      <c r="G576" s="5" t="s">
        <v>24</v>
      </c>
      <c r="H576" s="5">
        <v>332876</v>
      </c>
      <c r="I576" s="5">
        <v>334102</v>
      </c>
      <c r="J576" s="5" t="s">
        <v>25</v>
      </c>
      <c r="K576" s="5"/>
      <c r="L576" s="5"/>
      <c r="M576" s="5" t="e">
        <f t="shared" si="8"/>
        <v>#VALUE!</v>
      </c>
      <c r="N576" s="5"/>
      <c r="O576" s="5" t="s">
        <v>908</v>
      </c>
      <c r="P576" s="5"/>
      <c r="Q576" s="5" t="s">
        <v>909</v>
      </c>
      <c r="R576" s="5">
        <v>1227</v>
      </c>
      <c r="S576" s="5"/>
      <c r="T576" s="5"/>
    </row>
    <row r="577" spans="1:20" x14ac:dyDescent="0.35">
      <c r="A577" s="5" t="s">
        <v>28</v>
      </c>
      <c r="B577" s="5" t="s">
        <v>29</v>
      </c>
      <c r="C577" s="5" t="s">
        <v>22</v>
      </c>
      <c r="D577" s="5" t="s">
        <v>23</v>
      </c>
      <c r="E577" s="5" t="s">
        <v>5</v>
      </c>
      <c r="F577" s="5"/>
      <c r="G577" s="5" t="s">
        <v>24</v>
      </c>
      <c r="H577" s="5">
        <v>332876</v>
      </c>
      <c r="I577" s="5">
        <v>334102</v>
      </c>
      <c r="J577" s="5" t="s">
        <v>25</v>
      </c>
      <c r="K577" s="5" t="s">
        <v>910</v>
      </c>
      <c r="L577" s="5"/>
      <c r="M577" s="5" t="e">
        <f t="shared" si="8"/>
        <v>#VALUE!</v>
      </c>
      <c r="N577" s="5" t="s">
        <v>911</v>
      </c>
      <c r="O577" s="5" t="s">
        <v>908</v>
      </c>
      <c r="P577" s="5"/>
      <c r="Q577" s="5" t="s">
        <v>909</v>
      </c>
      <c r="R577" s="5">
        <v>1227</v>
      </c>
      <c r="S577" s="5">
        <v>408</v>
      </c>
      <c r="T577" s="5"/>
    </row>
    <row r="578" spans="1:20" x14ac:dyDescent="0.35">
      <c r="A578" s="5" t="s">
        <v>20</v>
      </c>
      <c r="B578" s="5" t="s">
        <v>21</v>
      </c>
      <c r="C578" s="5" t="s">
        <v>22</v>
      </c>
      <c r="D578" s="5" t="s">
        <v>23</v>
      </c>
      <c r="E578" s="5" t="s">
        <v>5</v>
      </c>
      <c r="F578" s="5"/>
      <c r="G578" s="5" t="s">
        <v>24</v>
      </c>
      <c r="H578" s="5">
        <v>334273</v>
      </c>
      <c r="I578" s="5">
        <v>334674</v>
      </c>
      <c r="J578" s="5" t="s">
        <v>200</v>
      </c>
      <c r="K578" s="5"/>
      <c r="L578" s="5"/>
      <c r="M578" s="5" t="e">
        <f t="shared" si="8"/>
        <v>#VALUE!</v>
      </c>
      <c r="N578" s="5"/>
      <c r="O578" s="5"/>
      <c r="P578" s="5"/>
      <c r="Q578" s="5" t="s">
        <v>912</v>
      </c>
      <c r="R578" s="5">
        <v>402</v>
      </c>
      <c r="S578" s="5"/>
      <c r="T578" s="5"/>
    </row>
    <row r="579" spans="1:20" x14ac:dyDescent="0.35">
      <c r="A579" s="5" t="s">
        <v>28</v>
      </c>
      <c r="B579" s="5" t="s">
        <v>29</v>
      </c>
      <c r="C579" s="5" t="s">
        <v>22</v>
      </c>
      <c r="D579" s="5" t="s">
        <v>23</v>
      </c>
      <c r="E579" s="5" t="s">
        <v>5</v>
      </c>
      <c r="F579" s="5"/>
      <c r="G579" s="5" t="s">
        <v>24</v>
      </c>
      <c r="H579" s="5">
        <v>334273</v>
      </c>
      <c r="I579" s="5">
        <v>334674</v>
      </c>
      <c r="J579" s="5" t="s">
        <v>200</v>
      </c>
      <c r="K579" s="5" t="s">
        <v>913</v>
      </c>
      <c r="L579" s="5"/>
      <c r="M579" s="5" t="e">
        <f t="shared" si="8"/>
        <v>#VALUE!</v>
      </c>
      <c r="N579" s="5" t="s">
        <v>77</v>
      </c>
      <c r="O579" s="5"/>
      <c r="P579" s="5"/>
      <c r="Q579" s="5" t="s">
        <v>912</v>
      </c>
      <c r="R579" s="5">
        <v>402</v>
      </c>
      <c r="S579" s="5">
        <v>133</v>
      </c>
      <c r="T579" s="5"/>
    </row>
    <row r="580" spans="1:20" x14ac:dyDescent="0.35">
      <c r="A580" s="5" t="s">
        <v>20</v>
      </c>
      <c r="B580" s="5" t="s">
        <v>21</v>
      </c>
      <c r="C580" s="5" t="s">
        <v>22</v>
      </c>
      <c r="D580" s="5" t="s">
        <v>23</v>
      </c>
      <c r="E580" s="5" t="s">
        <v>5</v>
      </c>
      <c r="F580" s="5"/>
      <c r="G580" s="5" t="s">
        <v>24</v>
      </c>
      <c r="H580" s="5">
        <v>335239</v>
      </c>
      <c r="I580" s="5">
        <v>336429</v>
      </c>
      <c r="J580" s="5" t="s">
        <v>25</v>
      </c>
      <c r="K580" s="5"/>
      <c r="L580" s="5"/>
      <c r="M580" s="5" t="e">
        <f t="shared" ref="M580:M643" si="9">SEARCH("transporter",N580,1)</f>
        <v>#VALUE!</v>
      </c>
      <c r="N580" s="5"/>
      <c r="O580" s="5" t="s">
        <v>914</v>
      </c>
      <c r="P580" s="5"/>
      <c r="Q580" s="5" t="s">
        <v>915</v>
      </c>
      <c r="R580" s="5">
        <v>1191</v>
      </c>
      <c r="S580" s="5"/>
      <c r="T580" s="5"/>
    </row>
    <row r="581" spans="1:20" x14ac:dyDescent="0.35">
      <c r="A581" s="5" t="s">
        <v>28</v>
      </c>
      <c r="B581" s="5" t="s">
        <v>29</v>
      </c>
      <c r="C581" s="5" t="s">
        <v>22</v>
      </c>
      <c r="D581" s="5" t="s">
        <v>23</v>
      </c>
      <c r="E581" s="5" t="s">
        <v>5</v>
      </c>
      <c r="F581" s="5"/>
      <c r="G581" s="5" t="s">
        <v>24</v>
      </c>
      <c r="H581" s="5">
        <v>335239</v>
      </c>
      <c r="I581" s="5">
        <v>336429</v>
      </c>
      <c r="J581" s="5" t="s">
        <v>25</v>
      </c>
      <c r="K581" s="5" t="s">
        <v>916</v>
      </c>
      <c r="L581" s="5"/>
      <c r="M581" s="5" t="e">
        <f t="shared" si="9"/>
        <v>#VALUE!</v>
      </c>
      <c r="N581" s="5" t="s">
        <v>917</v>
      </c>
      <c r="O581" s="5" t="s">
        <v>914</v>
      </c>
      <c r="P581" s="5"/>
      <c r="Q581" s="5" t="s">
        <v>915</v>
      </c>
      <c r="R581" s="5">
        <v>1191</v>
      </c>
      <c r="S581" s="5">
        <v>396</v>
      </c>
      <c r="T581" s="5"/>
    </row>
    <row r="582" spans="1:20" x14ac:dyDescent="0.35">
      <c r="A582" s="5" t="s">
        <v>20</v>
      </c>
      <c r="B582" s="5" t="s">
        <v>21</v>
      </c>
      <c r="C582" s="5" t="s">
        <v>22</v>
      </c>
      <c r="D582" s="5" t="s">
        <v>23</v>
      </c>
      <c r="E582" s="5" t="s">
        <v>5</v>
      </c>
      <c r="F582" s="5"/>
      <c r="G582" s="5" t="s">
        <v>24</v>
      </c>
      <c r="H582" s="5">
        <v>336475</v>
      </c>
      <c r="I582" s="5">
        <v>337551</v>
      </c>
      <c r="J582" s="5" t="s">
        <v>25</v>
      </c>
      <c r="K582" s="5"/>
      <c r="L582" s="5"/>
      <c r="M582" s="5" t="e">
        <f t="shared" si="9"/>
        <v>#VALUE!</v>
      </c>
      <c r="N582" s="5"/>
      <c r="O582" s="5" t="s">
        <v>918</v>
      </c>
      <c r="P582" s="5"/>
      <c r="Q582" s="5" t="s">
        <v>919</v>
      </c>
      <c r="R582" s="5">
        <v>1077</v>
      </c>
      <c r="S582" s="5"/>
      <c r="T582" s="5"/>
    </row>
    <row r="583" spans="1:20" x14ac:dyDescent="0.35">
      <c r="A583" s="5" t="s">
        <v>28</v>
      </c>
      <c r="B583" s="5" t="s">
        <v>29</v>
      </c>
      <c r="C583" s="5" t="s">
        <v>22</v>
      </c>
      <c r="D583" s="5" t="s">
        <v>23</v>
      </c>
      <c r="E583" s="5" t="s">
        <v>5</v>
      </c>
      <c r="F583" s="5"/>
      <c r="G583" s="5" t="s">
        <v>24</v>
      </c>
      <c r="H583" s="5">
        <v>336475</v>
      </c>
      <c r="I583" s="5">
        <v>337551</v>
      </c>
      <c r="J583" s="5" t="s">
        <v>25</v>
      </c>
      <c r="K583" s="5" t="s">
        <v>920</v>
      </c>
      <c r="L583" s="5"/>
      <c r="M583" s="5" t="e">
        <f t="shared" si="9"/>
        <v>#VALUE!</v>
      </c>
      <c r="N583" s="5" t="s">
        <v>921</v>
      </c>
      <c r="O583" s="5" t="s">
        <v>918</v>
      </c>
      <c r="P583" s="5"/>
      <c r="Q583" s="5" t="s">
        <v>919</v>
      </c>
      <c r="R583" s="5">
        <v>1077</v>
      </c>
      <c r="S583" s="5">
        <v>358</v>
      </c>
      <c r="T583" s="5"/>
    </row>
    <row r="584" spans="1:20" x14ac:dyDescent="0.35">
      <c r="A584" s="5" t="s">
        <v>20</v>
      </c>
      <c r="B584" s="5" t="s">
        <v>21</v>
      </c>
      <c r="C584" s="5" t="s">
        <v>22</v>
      </c>
      <c r="D584" s="5" t="s">
        <v>23</v>
      </c>
      <c r="E584" s="5" t="s">
        <v>5</v>
      </c>
      <c r="F584" s="5"/>
      <c r="G584" s="5" t="s">
        <v>24</v>
      </c>
      <c r="H584" s="5">
        <v>337743</v>
      </c>
      <c r="I584" s="5">
        <v>339806</v>
      </c>
      <c r="J584" s="5" t="s">
        <v>25</v>
      </c>
      <c r="K584" s="5"/>
      <c r="L584" s="5"/>
      <c r="M584" s="5" t="e">
        <f t="shared" si="9"/>
        <v>#VALUE!</v>
      </c>
      <c r="N584" s="5"/>
      <c r="O584" s="5"/>
      <c r="P584" s="5"/>
      <c r="Q584" s="5" t="s">
        <v>922</v>
      </c>
      <c r="R584" s="5">
        <v>2064</v>
      </c>
      <c r="S584" s="5"/>
      <c r="T584" s="5"/>
    </row>
    <row r="585" spans="1:20" x14ac:dyDescent="0.35">
      <c r="A585" s="5" t="s">
        <v>28</v>
      </c>
      <c r="B585" s="5" t="s">
        <v>29</v>
      </c>
      <c r="C585" s="5" t="s">
        <v>22</v>
      </c>
      <c r="D585" s="5" t="s">
        <v>23</v>
      </c>
      <c r="E585" s="5" t="s">
        <v>5</v>
      </c>
      <c r="F585" s="5"/>
      <c r="G585" s="5" t="s">
        <v>24</v>
      </c>
      <c r="H585" s="5">
        <v>337743</v>
      </c>
      <c r="I585" s="5">
        <v>339806</v>
      </c>
      <c r="J585" s="5" t="s">
        <v>25</v>
      </c>
      <c r="K585" s="5" t="s">
        <v>923</v>
      </c>
      <c r="L585" s="5"/>
      <c r="M585" s="5" t="e">
        <f t="shared" si="9"/>
        <v>#VALUE!</v>
      </c>
      <c r="N585" s="5" t="s">
        <v>77</v>
      </c>
      <c r="O585" s="5"/>
      <c r="P585" s="5"/>
      <c r="Q585" s="5" t="s">
        <v>922</v>
      </c>
      <c r="R585" s="5">
        <v>2064</v>
      </c>
      <c r="S585" s="5">
        <v>687</v>
      </c>
      <c r="T585" s="5"/>
    </row>
    <row r="586" spans="1:20" x14ac:dyDescent="0.35">
      <c r="A586" s="5" t="s">
        <v>20</v>
      </c>
      <c r="B586" s="5" t="s">
        <v>21</v>
      </c>
      <c r="C586" s="5" t="s">
        <v>22</v>
      </c>
      <c r="D586" s="5" t="s">
        <v>23</v>
      </c>
      <c r="E586" s="5" t="s">
        <v>5</v>
      </c>
      <c r="F586" s="5"/>
      <c r="G586" s="5" t="s">
        <v>24</v>
      </c>
      <c r="H586" s="5">
        <v>339819</v>
      </c>
      <c r="I586" s="5">
        <v>340502</v>
      </c>
      <c r="J586" s="5" t="s">
        <v>25</v>
      </c>
      <c r="K586" s="5"/>
      <c r="L586" s="5"/>
      <c r="M586" s="5" t="e">
        <f t="shared" si="9"/>
        <v>#VALUE!</v>
      </c>
      <c r="N586" s="5"/>
      <c r="O586" s="5"/>
      <c r="P586" s="5"/>
      <c r="Q586" s="5" t="s">
        <v>924</v>
      </c>
      <c r="R586" s="5">
        <v>684</v>
      </c>
      <c r="S586" s="5"/>
      <c r="T586" s="5"/>
    </row>
    <row r="587" spans="1:20" x14ac:dyDescent="0.35">
      <c r="A587" s="5" t="s">
        <v>28</v>
      </c>
      <c r="B587" s="5" t="s">
        <v>29</v>
      </c>
      <c r="C587" s="5" t="s">
        <v>22</v>
      </c>
      <c r="D587" s="5" t="s">
        <v>23</v>
      </c>
      <c r="E587" s="5" t="s">
        <v>5</v>
      </c>
      <c r="F587" s="5"/>
      <c r="G587" s="5" t="s">
        <v>24</v>
      </c>
      <c r="H587" s="5">
        <v>339819</v>
      </c>
      <c r="I587" s="5">
        <v>340502</v>
      </c>
      <c r="J587" s="5" t="s">
        <v>25</v>
      </c>
      <c r="K587" s="5" t="s">
        <v>925</v>
      </c>
      <c r="L587" s="5"/>
      <c r="M587" s="5" t="e">
        <f t="shared" si="9"/>
        <v>#VALUE!</v>
      </c>
      <c r="N587" s="5" t="s">
        <v>269</v>
      </c>
      <c r="O587" s="5"/>
      <c r="P587" s="5"/>
      <c r="Q587" s="5" t="s">
        <v>924</v>
      </c>
      <c r="R587" s="5">
        <v>684</v>
      </c>
      <c r="S587" s="5">
        <v>227</v>
      </c>
      <c r="T587" s="5"/>
    </row>
    <row r="588" spans="1:20" x14ac:dyDescent="0.35">
      <c r="A588" s="5" t="s">
        <v>20</v>
      </c>
      <c r="B588" s="5" t="s">
        <v>21</v>
      </c>
      <c r="C588" s="5" t="s">
        <v>22</v>
      </c>
      <c r="D588" s="5" t="s">
        <v>23</v>
      </c>
      <c r="E588" s="5" t="s">
        <v>5</v>
      </c>
      <c r="F588" s="5"/>
      <c r="G588" s="5" t="s">
        <v>24</v>
      </c>
      <c r="H588" s="5">
        <v>340489</v>
      </c>
      <c r="I588" s="5">
        <v>341805</v>
      </c>
      <c r="J588" s="5" t="s">
        <v>25</v>
      </c>
      <c r="K588" s="5"/>
      <c r="L588" s="5"/>
      <c r="M588" s="5" t="e">
        <f t="shared" si="9"/>
        <v>#VALUE!</v>
      </c>
      <c r="N588" s="5"/>
      <c r="O588" s="5"/>
      <c r="P588" s="5"/>
      <c r="Q588" s="5" t="s">
        <v>926</v>
      </c>
      <c r="R588" s="5">
        <v>1317</v>
      </c>
      <c r="S588" s="5"/>
      <c r="T588" s="5"/>
    </row>
    <row r="589" spans="1:20" x14ac:dyDescent="0.35">
      <c r="A589" s="5" t="s">
        <v>28</v>
      </c>
      <c r="B589" s="5" t="s">
        <v>29</v>
      </c>
      <c r="C589" s="5" t="s">
        <v>22</v>
      </c>
      <c r="D589" s="5" t="s">
        <v>23</v>
      </c>
      <c r="E589" s="5" t="s">
        <v>5</v>
      </c>
      <c r="F589" s="5"/>
      <c r="G589" s="5" t="s">
        <v>24</v>
      </c>
      <c r="H589" s="5">
        <v>340489</v>
      </c>
      <c r="I589" s="5">
        <v>341805</v>
      </c>
      <c r="J589" s="5" t="s">
        <v>25</v>
      </c>
      <c r="K589" s="5" t="s">
        <v>927</v>
      </c>
      <c r="L589" s="5"/>
      <c r="M589" s="5" t="e">
        <f t="shared" si="9"/>
        <v>#VALUE!</v>
      </c>
      <c r="N589" s="5" t="s">
        <v>928</v>
      </c>
      <c r="O589" s="5"/>
      <c r="P589" s="5"/>
      <c r="Q589" s="5" t="s">
        <v>926</v>
      </c>
      <c r="R589" s="5">
        <v>1317</v>
      </c>
      <c r="S589" s="5">
        <v>438</v>
      </c>
      <c r="T589" s="5"/>
    </row>
    <row r="590" spans="1:20" x14ac:dyDescent="0.35">
      <c r="A590" s="5" t="s">
        <v>20</v>
      </c>
      <c r="B590" s="5" t="s">
        <v>21</v>
      </c>
      <c r="C590" s="5" t="s">
        <v>22</v>
      </c>
      <c r="D590" s="5" t="s">
        <v>23</v>
      </c>
      <c r="E590" s="5" t="s">
        <v>5</v>
      </c>
      <c r="F590" s="5"/>
      <c r="G590" s="5" t="s">
        <v>24</v>
      </c>
      <c r="H590" s="5">
        <v>341798</v>
      </c>
      <c r="I590" s="5">
        <v>342931</v>
      </c>
      <c r="J590" s="5" t="s">
        <v>25</v>
      </c>
      <c r="K590" s="5"/>
      <c r="L590" s="5"/>
      <c r="M590" s="5" t="e">
        <f t="shared" si="9"/>
        <v>#VALUE!</v>
      </c>
      <c r="N590" s="5"/>
      <c r="O590" s="5" t="s">
        <v>929</v>
      </c>
      <c r="P590" s="5"/>
      <c r="Q590" s="5" t="s">
        <v>930</v>
      </c>
      <c r="R590" s="5">
        <v>1134</v>
      </c>
      <c r="S590" s="5"/>
      <c r="T590" s="5"/>
    </row>
    <row r="591" spans="1:20" x14ac:dyDescent="0.35">
      <c r="A591" s="5" t="s">
        <v>28</v>
      </c>
      <c r="B591" s="5" t="s">
        <v>29</v>
      </c>
      <c r="C591" s="5" t="s">
        <v>22</v>
      </c>
      <c r="D591" s="5" t="s">
        <v>23</v>
      </c>
      <c r="E591" s="5" t="s">
        <v>5</v>
      </c>
      <c r="F591" s="5"/>
      <c r="G591" s="5" t="s">
        <v>24</v>
      </c>
      <c r="H591" s="5">
        <v>341798</v>
      </c>
      <c r="I591" s="5">
        <v>342931</v>
      </c>
      <c r="J591" s="5" t="s">
        <v>25</v>
      </c>
      <c r="K591" s="5" t="s">
        <v>931</v>
      </c>
      <c r="L591" s="5"/>
      <c r="M591" s="5" t="e">
        <f t="shared" si="9"/>
        <v>#VALUE!</v>
      </c>
      <c r="N591" s="5" t="s">
        <v>932</v>
      </c>
      <c r="O591" s="5" t="s">
        <v>929</v>
      </c>
      <c r="P591" s="5"/>
      <c r="Q591" s="5" t="s">
        <v>930</v>
      </c>
      <c r="R591" s="5">
        <v>1134</v>
      </c>
      <c r="S591" s="5">
        <v>377</v>
      </c>
      <c r="T591" s="5"/>
    </row>
    <row r="592" spans="1:20" x14ac:dyDescent="0.35">
      <c r="A592" s="5" t="s">
        <v>20</v>
      </c>
      <c r="B592" s="5" t="s">
        <v>21</v>
      </c>
      <c r="C592" s="5" t="s">
        <v>22</v>
      </c>
      <c r="D592" s="5" t="s">
        <v>23</v>
      </c>
      <c r="E592" s="5" t="s">
        <v>5</v>
      </c>
      <c r="F592" s="5"/>
      <c r="G592" s="5" t="s">
        <v>24</v>
      </c>
      <c r="H592" s="5">
        <v>343221</v>
      </c>
      <c r="I592" s="5">
        <v>345428</v>
      </c>
      <c r="J592" s="5" t="s">
        <v>25</v>
      </c>
      <c r="K592" s="5"/>
      <c r="L592" s="5"/>
      <c r="M592" s="5" t="e">
        <f t="shared" si="9"/>
        <v>#VALUE!</v>
      </c>
      <c r="N592" s="5"/>
      <c r="O592" s="5" t="s">
        <v>933</v>
      </c>
      <c r="P592" s="5"/>
      <c r="Q592" s="5" t="s">
        <v>934</v>
      </c>
      <c r="R592" s="5">
        <v>2208</v>
      </c>
      <c r="S592" s="5"/>
      <c r="T592" s="5"/>
    </row>
    <row r="593" spans="1:20" x14ac:dyDescent="0.35">
      <c r="A593" s="5" t="s">
        <v>28</v>
      </c>
      <c r="B593" s="5" t="s">
        <v>29</v>
      </c>
      <c r="C593" s="5" t="s">
        <v>22</v>
      </c>
      <c r="D593" s="5" t="s">
        <v>23</v>
      </c>
      <c r="E593" s="5" t="s">
        <v>5</v>
      </c>
      <c r="F593" s="5"/>
      <c r="G593" s="5" t="s">
        <v>24</v>
      </c>
      <c r="H593" s="5">
        <v>343221</v>
      </c>
      <c r="I593" s="5">
        <v>345428</v>
      </c>
      <c r="J593" s="5" t="s">
        <v>25</v>
      </c>
      <c r="K593" s="5" t="s">
        <v>935</v>
      </c>
      <c r="L593" s="5"/>
      <c r="M593" s="5" t="e">
        <f t="shared" si="9"/>
        <v>#VALUE!</v>
      </c>
      <c r="N593" s="5" t="s">
        <v>936</v>
      </c>
      <c r="O593" s="5" t="s">
        <v>933</v>
      </c>
      <c r="P593" s="5"/>
      <c r="Q593" s="5" t="s">
        <v>934</v>
      </c>
      <c r="R593" s="5">
        <v>2208</v>
      </c>
      <c r="S593" s="5">
        <v>735</v>
      </c>
      <c r="T593" s="5"/>
    </row>
    <row r="594" spans="1:20" x14ac:dyDescent="0.35">
      <c r="A594" s="5" t="s">
        <v>20</v>
      </c>
      <c r="B594" s="5" t="s">
        <v>21</v>
      </c>
      <c r="C594" s="5" t="s">
        <v>22</v>
      </c>
      <c r="D594" s="5" t="s">
        <v>23</v>
      </c>
      <c r="E594" s="5" t="s">
        <v>5</v>
      </c>
      <c r="F594" s="5"/>
      <c r="G594" s="5" t="s">
        <v>24</v>
      </c>
      <c r="H594" s="5">
        <v>345468</v>
      </c>
      <c r="I594" s="5">
        <v>347459</v>
      </c>
      <c r="J594" s="5" t="s">
        <v>25</v>
      </c>
      <c r="K594" s="5"/>
      <c r="L594" s="5"/>
      <c r="M594" s="5" t="e">
        <f t="shared" si="9"/>
        <v>#VALUE!</v>
      </c>
      <c r="N594" s="5"/>
      <c r="O594" s="5" t="s">
        <v>937</v>
      </c>
      <c r="P594" s="5"/>
      <c r="Q594" s="5" t="s">
        <v>938</v>
      </c>
      <c r="R594" s="5">
        <v>1992</v>
      </c>
      <c r="S594" s="5"/>
      <c r="T594" s="5"/>
    </row>
    <row r="595" spans="1:20" x14ac:dyDescent="0.35">
      <c r="A595" s="5" t="s">
        <v>28</v>
      </c>
      <c r="B595" s="5" t="s">
        <v>29</v>
      </c>
      <c r="C595" s="5" t="s">
        <v>22</v>
      </c>
      <c r="D595" s="5" t="s">
        <v>23</v>
      </c>
      <c r="E595" s="5" t="s">
        <v>5</v>
      </c>
      <c r="F595" s="5"/>
      <c r="G595" s="5" t="s">
        <v>24</v>
      </c>
      <c r="H595" s="5">
        <v>345468</v>
      </c>
      <c r="I595" s="5">
        <v>347459</v>
      </c>
      <c r="J595" s="5" t="s">
        <v>25</v>
      </c>
      <c r="K595" s="5" t="s">
        <v>939</v>
      </c>
      <c r="L595" s="5"/>
      <c r="M595" s="5" t="e">
        <f t="shared" si="9"/>
        <v>#VALUE!</v>
      </c>
      <c r="N595" s="5" t="s">
        <v>940</v>
      </c>
      <c r="O595" s="5" t="s">
        <v>937</v>
      </c>
      <c r="P595" s="5"/>
      <c r="Q595" s="5" t="s">
        <v>938</v>
      </c>
      <c r="R595" s="5">
        <v>1992</v>
      </c>
      <c r="S595" s="5">
        <v>663</v>
      </c>
      <c r="T595" s="5"/>
    </row>
    <row r="596" spans="1:20" x14ac:dyDescent="0.35">
      <c r="A596" s="5" t="s">
        <v>20</v>
      </c>
      <c r="B596" s="5" t="s">
        <v>21</v>
      </c>
      <c r="C596" s="5" t="s">
        <v>22</v>
      </c>
      <c r="D596" s="5" t="s">
        <v>23</v>
      </c>
      <c r="E596" s="5" t="s">
        <v>5</v>
      </c>
      <c r="F596" s="5"/>
      <c r="G596" s="5" t="s">
        <v>24</v>
      </c>
      <c r="H596" s="5">
        <v>347574</v>
      </c>
      <c r="I596" s="5">
        <v>347861</v>
      </c>
      <c r="J596" s="5" t="s">
        <v>25</v>
      </c>
      <c r="K596" s="5"/>
      <c r="L596" s="5"/>
      <c r="M596" s="5" t="e">
        <f t="shared" si="9"/>
        <v>#VALUE!</v>
      </c>
      <c r="N596" s="5"/>
      <c r="O596" s="5" t="s">
        <v>941</v>
      </c>
      <c r="P596" s="5"/>
      <c r="Q596" s="5" t="s">
        <v>942</v>
      </c>
      <c r="R596" s="5">
        <v>288</v>
      </c>
      <c r="S596" s="5"/>
      <c r="T596" s="5"/>
    </row>
    <row r="597" spans="1:20" x14ac:dyDescent="0.35">
      <c r="A597" s="5" t="s">
        <v>28</v>
      </c>
      <c r="B597" s="5" t="s">
        <v>29</v>
      </c>
      <c r="C597" s="5" t="s">
        <v>22</v>
      </c>
      <c r="D597" s="5" t="s">
        <v>23</v>
      </c>
      <c r="E597" s="5" t="s">
        <v>5</v>
      </c>
      <c r="F597" s="5"/>
      <c r="G597" s="5" t="s">
        <v>24</v>
      </c>
      <c r="H597" s="5">
        <v>347574</v>
      </c>
      <c r="I597" s="5">
        <v>347861</v>
      </c>
      <c r="J597" s="5" t="s">
        <v>25</v>
      </c>
      <c r="K597" s="5" t="s">
        <v>943</v>
      </c>
      <c r="L597" s="5"/>
      <c r="M597" s="5" t="e">
        <f t="shared" si="9"/>
        <v>#VALUE!</v>
      </c>
      <c r="N597" s="5" t="s">
        <v>944</v>
      </c>
      <c r="O597" s="5" t="s">
        <v>941</v>
      </c>
      <c r="P597" s="5"/>
      <c r="Q597" s="5" t="s">
        <v>942</v>
      </c>
      <c r="R597" s="5">
        <v>288</v>
      </c>
      <c r="S597" s="5">
        <v>95</v>
      </c>
      <c r="T597" s="5"/>
    </row>
    <row r="598" spans="1:20" x14ac:dyDescent="0.35">
      <c r="A598" s="5" t="s">
        <v>20</v>
      </c>
      <c r="B598" s="5" t="s">
        <v>21</v>
      </c>
      <c r="C598" s="5" t="s">
        <v>22</v>
      </c>
      <c r="D598" s="5" t="s">
        <v>23</v>
      </c>
      <c r="E598" s="5" t="s">
        <v>5</v>
      </c>
      <c r="F598" s="5"/>
      <c r="G598" s="5" t="s">
        <v>24</v>
      </c>
      <c r="H598" s="5">
        <v>347871</v>
      </c>
      <c r="I598" s="5">
        <v>349343</v>
      </c>
      <c r="J598" s="5" t="s">
        <v>25</v>
      </c>
      <c r="K598" s="5"/>
      <c r="L598" s="5"/>
      <c r="M598" s="5" t="e">
        <f t="shared" si="9"/>
        <v>#VALUE!</v>
      </c>
      <c r="N598" s="5"/>
      <c r="O598" s="5" t="s">
        <v>945</v>
      </c>
      <c r="P598" s="5"/>
      <c r="Q598" s="5" t="s">
        <v>946</v>
      </c>
      <c r="R598" s="5">
        <v>1473</v>
      </c>
      <c r="S598" s="5"/>
      <c r="T598" s="5"/>
    </row>
    <row r="599" spans="1:20" x14ac:dyDescent="0.35">
      <c r="A599" s="5" t="s">
        <v>28</v>
      </c>
      <c r="B599" s="5" t="s">
        <v>29</v>
      </c>
      <c r="C599" s="5" t="s">
        <v>22</v>
      </c>
      <c r="D599" s="5" t="s">
        <v>23</v>
      </c>
      <c r="E599" s="5" t="s">
        <v>5</v>
      </c>
      <c r="F599" s="5"/>
      <c r="G599" s="5" t="s">
        <v>24</v>
      </c>
      <c r="H599" s="5">
        <v>347871</v>
      </c>
      <c r="I599" s="5">
        <v>349343</v>
      </c>
      <c r="J599" s="5" t="s">
        <v>25</v>
      </c>
      <c r="K599" s="5" t="s">
        <v>947</v>
      </c>
      <c r="L599" s="5"/>
      <c r="M599" s="5" t="e">
        <f t="shared" si="9"/>
        <v>#VALUE!</v>
      </c>
      <c r="N599" s="5" t="s">
        <v>948</v>
      </c>
      <c r="O599" s="5" t="s">
        <v>945</v>
      </c>
      <c r="P599" s="5"/>
      <c r="Q599" s="5" t="s">
        <v>946</v>
      </c>
      <c r="R599" s="5">
        <v>1473</v>
      </c>
      <c r="S599" s="5">
        <v>490</v>
      </c>
      <c r="T599" s="5"/>
    </row>
    <row r="600" spans="1:20" x14ac:dyDescent="0.35">
      <c r="A600" s="5" t="s">
        <v>20</v>
      </c>
      <c r="B600" s="5" t="s">
        <v>21</v>
      </c>
      <c r="C600" s="5" t="s">
        <v>22</v>
      </c>
      <c r="D600" s="5" t="s">
        <v>23</v>
      </c>
      <c r="E600" s="5" t="s">
        <v>5</v>
      </c>
      <c r="F600" s="5"/>
      <c r="G600" s="5" t="s">
        <v>24</v>
      </c>
      <c r="H600" s="5">
        <v>349347</v>
      </c>
      <c r="I600" s="5">
        <v>350783</v>
      </c>
      <c r="J600" s="5" t="s">
        <v>25</v>
      </c>
      <c r="K600" s="5"/>
      <c r="L600" s="5"/>
      <c r="M600" s="5" t="e">
        <f t="shared" si="9"/>
        <v>#VALUE!</v>
      </c>
      <c r="N600" s="5"/>
      <c r="O600" s="5" t="s">
        <v>949</v>
      </c>
      <c r="P600" s="5"/>
      <c r="Q600" s="5" t="s">
        <v>950</v>
      </c>
      <c r="R600" s="5">
        <v>1437</v>
      </c>
      <c r="S600" s="5"/>
      <c r="T600" s="5"/>
    </row>
    <row r="601" spans="1:20" x14ac:dyDescent="0.35">
      <c r="A601" s="5" t="s">
        <v>28</v>
      </c>
      <c r="B601" s="5" t="s">
        <v>29</v>
      </c>
      <c r="C601" s="5" t="s">
        <v>22</v>
      </c>
      <c r="D601" s="5" t="s">
        <v>23</v>
      </c>
      <c r="E601" s="5" t="s">
        <v>5</v>
      </c>
      <c r="F601" s="5"/>
      <c r="G601" s="5" t="s">
        <v>24</v>
      </c>
      <c r="H601" s="5">
        <v>349347</v>
      </c>
      <c r="I601" s="5">
        <v>350783</v>
      </c>
      <c r="J601" s="5" t="s">
        <v>25</v>
      </c>
      <c r="K601" s="5" t="s">
        <v>951</v>
      </c>
      <c r="L601" s="5"/>
      <c r="M601" s="5" t="e">
        <f t="shared" si="9"/>
        <v>#VALUE!</v>
      </c>
      <c r="N601" s="5" t="s">
        <v>952</v>
      </c>
      <c r="O601" s="5" t="s">
        <v>949</v>
      </c>
      <c r="P601" s="5"/>
      <c r="Q601" s="5" t="s">
        <v>950</v>
      </c>
      <c r="R601" s="5">
        <v>1437</v>
      </c>
      <c r="S601" s="5">
        <v>478</v>
      </c>
      <c r="T601" s="5"/>
    </row>
    <row r="602" spans="1:20" x14ac:dyDescent="0.35">
      <c r="A602" s="5" t="s">
        <v>20</v>
      </c>
      <c r="B602" s="5" t="s">
        <v>21</v>
      </c>
      <c r="C602" s="5" t="s">
        <v>22</v>
      </c>
      <c r="D602" s="5" t="s">
        <v>23</v>
      </c>
      <c r="E602" s="5" t="s">
        <v>5</v>
      </c>
      <c r="F602" s="5"/>
      <c r="G602" s="5" t="s">
        <v>24</v>
      </c>
      <c r="H602" s="5">
        <v>350908</v>
      </c>
      <c r="I602" s="5">
        <v>351681</v>
      </c>
      <c r="J602" s="5" t="s">
        <v>25</v>
      </c>
      <c r="K602" s="5"/>
      <c r="L602" s="5"/>
      <c r="M602" s="5" t="e">
        <f t="shared" si="9"/>
        <v>#VALUE!</v>
      </c>
      <c r="N602" s="5"/>
      <c r="O602" s="5" t="s">
        <v>953</v>
      </c>
      <c r="P602" s="5"/>
      <c r="Q602" s="5" t="s">
        <v>954</v>
      </c>
      <c r="R602" s="5">
        <v>774</v>
      </c>
      <c r="S602" s="5"/>
      <c r="T602" s="5"/>
    </row>
    <row r="603" spans="1:20" x14ac:dyDescent="0.35">
      <c r="A603" s="5" t="s">
        <v>28</v>
      </c>
      <c r="B603" s="5" t="s">
        <v>29</v>
      </c>
      <c r="C603" s="5" t="s">
        <v>22</v>
      </c>
      <c r="D603" s="5" t="s">
        <v>23</v>
      </c>
      <c r="E603" s="5" t="s">
        <v>5</v>
      </c>
      <c r="F603" s="5"/>
      <c r="G603" s="5" t="s">
        <v>24</v>
      </c>
      <c r="H603" s="5">
        <v>350908</v>
      </c>
      <c r="I603" s="5">
        <v>351681</v>
      </c>
      <c r="J603" s="5" t="s">
        <v>25</v>
      </c>
      <c r="K603" s="5" t="s">
        <v>955</v>
      </c>
      <c r="L603" s="5"/>
      <c r="M603" s="5" t="e">
        <f t="shared" si="9"/>
        <v>#VALUE!</v>
      </c>
      <c r="N603" s="5" t="s">
        <v>956</v>
      </c>
      <c r="O603" s="5" t="s">
        <v>953</v>
      </c>
      <c r="P603" s="5"/>
      <c r="Q603" s="5" t="s">
        <v>954</v>
      </c>
      <c r="R603" s="5">
        <v>774</v>
      </c>
      <c r="S603" s="5">
        <v>257</v>
      </c>
      <c r="T603" s="5"/>
    </row>
    <row r="604" spans="1:20" x14ac:dyDescent="0.35">
      <c r="A604" s="5" t="s">
        <v>20</v>
      </c>
      <c r="B604" s="5" t="s">
        <v>21</v>
      </c>
      <c r="C604" s="5" t="s">
        <v>22</v>
      </c>
      <c r="D604" s="5" t="s">
        <v>23</v>
      </c>
      <c r="E604" s="5" t="s">
        <v>5</v>
      </c>
      <c r="F604" s="5"/>
      <c r="G604" s="5" t="s">
        <v>24</v>
      </c>
      <c r="H604" s="5">
        <v>351678</v>
      </c>
      <c r="I604" s="5">
        <v>352280</v>
      </c>
      <c r="J604" s="5" t="s">
        <v>25</v>
      </c>
      <c r="K604" s="5"/>
      <c r="L604" s="5"/>
      <c r="M604" s="5" t="e">
        <f t="shared" si="9"/>
        <v>#VALUE!</v>
      </c>
      <c r="N604" s="5"/>
      <c r="O604" s="5" t="s">
        <v>957</v>
      </c>
      <c r="P604" s="5"/>
      <c r="Q604" s="5" t="s">
        <v>958</v>
      </c>
      <c r="R604" s="5">
        <v>603</v>
      </c>
      <c r="S604" s="5"/>
      <c r="T604" s="5"/>
    </row>
    <row r="605" spans="1:20" x14ac:dyDescent="0.35">
      <c r="A605" s="5" t="s">
        <v>28</v>
      </c>
      <c r="B605" s="5" t="s">
        <v>29</v>
      </c>
      <c r="C605" s="5" t="s">
        <v>22</v>
      </c>
      <c r="D605" s="5" t="s">
        <v>23</v>
      </c>
      <c r="E605" s="5" t="s">
        <v>5</v>
      </c>
      <c r="F605" s="5"/>
      <c r="G605" s="5" t="s">
        <v>24</v>
      </c>
      <c r="H605" s="5">
        <v>351678</v>
      </c>
      <c r="I605" s="5">
        <v>352280</v>
      </c>
      <c r="J605" s="5" t="s">
        <v>25</v>
      </c>
      <c r="K605" s="5" t="s">
        <v>959</v>
      </c>
      <c r="L605" s="5"/>
      <c r="M605" s="5" t="e">
        <f t="shared" si="9"/>
        <v>#VALUE!</v>
      </c>
      <c r="N605" s="5" t="s">
        <v>960</v>
      </c>
      <c r="O605" s="5" t="s">
        <v>957</v>
      </c>
      <c r="P605" s="5"/>
      <c r="Q605" s="5" t="s">
        <v>958</v>
      </c>
      <c r="R605" s="5">
        <v>603</v>
      </c>
      <c r="S605" s="5">
        <v>200</v>
      </c>
      <c r="T605" s="5"/>
    </row>
    <row r="606" spans="1:20" x14ac:dyDescent="0.35">
      <c r="A606" s="5" t="s">
        <v>20</v>
      </c>
      <c r="B606" s="5" t="s">
        <v>21</v>
      </c>
      <c r="C606" s="5" t="s">
        <v>22</v>
      </c>
      <c r="D606" s="5" t="s">
        <v>23</v>
      </c>
      <c r="E606" s="5" t="s">
        <v>5</v>
      </c>
      <c r="F606" s="5"/>
      <c r="G606" s="5" t="s">
        <v>24</v>
      </c>
      <c r="H606" s="5">
        <v>352341</v>
      </c>
      <c r="I606" s="5">
        <v>352823</v>
      </c>
      <c r="J606" s="5" t="s">
        <v>25</v>
      </c>
      <c r="K606" s="5"/>
      <c r="L606" s="5"/>
      <c r="M606" s="5" t="e">
        <f t="shared" si="9"/>
        <v>#VALUE!</v>
      </c>
      <c r="N606" s="5"/>
      <c r="O606" s="5"/>
      <c r="P606" s="5"/>
      <c r="Q606" s="5" t="s">
        <v>961</v>
      </c>
      <c r="R606" s="5">
        <v>483</v>
      </c>
      <c r="S606" s="5"/>
      <c r="T606" s="5"/>
    </row>
    <row r="607" spans="1:20" x14ac:dyDescent="0.35">
      <c r="A607" s="5" t="s">
        <v>28</v>
      </c>
      <c r="B607" s="5" t="s">
        <v>29</v>
      </c>
      <c r="C607" s="5" t="s">
        <v>22</v>
      </c>
      <c r="D607" s="5" t="s">
        <v>23</v>
      </c>
      <c r="E607" s="5" t="s">
        <v>5</v>
      </c>
      <c r="F607" s="5"/>
      <c r="G607" s="5" t="s">
        <v>24</v>
      </c>
      <c r="H607" s="5">
        <v>352341</v>
      </c>
      <c r="I607" s="5">
        <v>352823</v>
      </c>
      <c r="J607" s="5" t="s">
        <v>25</v>
      </c>
      <c r="K607" s="5" t="s">
        <v>962</v>
      </c>
      <c r="L607" s="5"/>
      <c r="M607" s="5" t="e">
        <f t="shared" si="9"/>
        <v>#VALUE!</v>
      </c>
      <c r="N607" s="5" t="s">
        <v>963</v>
      </c>
      <c r="O607" s="5"/>
      <c r="P607" s="5"/>
      <c r="Q607" s="5" t="s">
        <v>961</v>
      </c>
      <c r="R607" s="5">
        <v>483</v>
      </c>
      <c r="S607" s="5">
        <v>160</v>
      </c>
      <c r="T607" s="5"/>
    </row>
    <row r="608" spans="1:20" x14ac:dyDescent="0.35">
      <c r="A608" s="5" t="s">
        <v>20</v>
      </c>
      <c r="B608" s="5" t="s">
        <v>21</v>
      </c>
      <c r="C608" s="5" t="s">
        <v>22</v>
      </c>
      <c r="D608" s="5" t="s">
        <v>23</v>
      </c>
      <c r="E608" s="5" t="s">
        <v>5</v>
      </c>
      <c r="F608" s="5"/>
      <c r="G608" s="5" t="s">
        <v>24</v>
      </c>
      <c r="H608" s="5">
        <v>353328</v>
      </c>
      <c r="I608" s="5">
        <v>354233</v>
      </c>
      <c r="J608" s="5" t="s">
        <v>25</v>
      </c>
      <c r="K608" s="5"/>
      <c r="L608" s="5"/>
      <c r="M608" s="5" t="e">
        <f t="shared" si="9"/>
        <v>#VALUE!</v>
      </c>
      <c r="N608" s="5"/>
      <c r="O608" s="5"/>
      <c r="P608" s="5"/>
      <c r="Q608" s="5" t="s">
        <v>964</v>
      </c>
      <c r="R608" s="5">
        <v>906</v>
      </c>
      <c r="S608" s="5"/>
      <c r="T608" s="5"/>
    </row>
    <row r="609" spans="1:20" x14ac:dyDescent="0.35">
      <c r="A609" s="5" t="s">
        <v>28</v>
      </c>
      <c r="B609" s="5" t="s">
        <v>29</v>
      </c>
      <c r="C609" s="5" t="s">
        <v>22</v>
      </c>
      <c r="D609" s="5" t="s">
        <v>23</v>
      </c>
      <c r="E609" s="5" t="s">
        <v>5</v>
      </c>
      <c r="F609" s="5"/>
      <c r="G609" s="5" t="s">
        <v>24</v>
      </c>
      <c r="H609" s="5">
        <v>353328</v>
      </c>
      <c r="I609" s="5">
        <v>354233</v>
      </c>
      <c r="J609" s="5" t="s">
        <v>25</v>
      </c>
      <c r="K609" s="5" t="s">
        <v>965</v>
      </c>
      <c r="L609" s="5"/>
      <c r="M609" s="5" t="e">
        <f t="shared" si="9"/>
        <v>#VALUE!</v>
      </c>
      <c r="N609" s="5" t="s">
        <v>272</v>
      </c>
      <c r="O609" s="5"/>
      <c r="P609" s="5"/>
      <c r="Q609" s="5" t="s">
        <v>964</v>
      </c>
      <c r="R609" s="5">
        <v>906</v>
      </c>
      <c r="S609" s="5">
        <v>301</v>
      </c>
      <c r="T609" s="5"/>
    </row>
    <row r="610" spans="1:20" x14ac:dyDescent="0.35">
      <c r="A610" s="5" t="s">
        <v>20</v>
      </c>
      <c r="B610" s="5" t="s">
        <v>21</v>
      </c>
      <c r="C610" s="5" t="s">
        <v>22</v>
      </c>
      <c r="D610" s="5" t="s">
        <v>23</v>
      </c>
      <c r="E610" s="5" t="s">
        <v>5</v>
      </c>
      <c r="F610" s="5"/>
      <c r="G610" s="5" t="s">
        <v>24</v>
      </c>
      <c r="H610" s="5">
        <v>354243</v>
      </c>
      <c r="I610" s="5">
        <v>355028</v>
      </c>
      <c r="J610" s="5" t="s">
        <v>25</v>
      </c>
      <c r="K610" s="5"/>
      <c r="L610" s="5"/>
      <c r="M610" s="5" t="e">
        <f t="shared" si="9"/>
        <v>#VALUE!</v>
      </c>
      <c r="N610" s="5"/>
      <c r="O610" s="5"/>
      <c r="P610" s="5"/>
      <c r="Q610" s="5" t="s">
        <v>966</v>
      </c>
      <c r="R610" s="5">
        <v>786</v>
      </c>
      <c r="S610" s="5"/>
      <c r="T610" s="5"/>
    </row>
    <row r="611" spans="1:20" x14ac:dyDescent="0.35">
      <c r="A611" s="5" t="s">
        <v>28</v>
      </c>
      <c r="B611" s="5" t="s">
        <v>29</v>
      </c>
      <c r="C611" s="5" t="s">
        <v>22</v>
      </c>
      <c r="D611" s="5" t="s">
        <v>23</v>
      </c>
      <c r="E611" s="5" t="s">
        <v>5</v>
      </c>
      <c r="F611" s="5"/>
      <c r="G611" s="5" t="s">
        <v>24</v>
      </c>
      <c r="H611" s="5">
        <v>354243</v>
      </c>
      <c r="I611" s="5">
        <v>355028</v>
      </c>
      <c r="J611" s="5" t="s">
        <v>25</v>
      </c>
      <c r="K611" s="5" t="s">
        <v>967</v>
      </c>
      <c r="L611" s="5"/>
      <c r="M611" s="5" t="e">
        <f t="shared" si="9"/>
        <v>#VALUE!</v>
      </c>
      <c r="N611" s="5" t="s">
        <v>80</v>
      </c>
      <c r="O611" s="5"/>
      <c r="P611" s="5"/>
      <c r="Q611" s="5" t="s">
        <v>966</v>
      </c>
      <c r="R611" s="5">
        <v>786</v>
      </c>
      <c r="S611" s="5">
        <v>261</v>
      </c>
      <c r="T611" s="5"/>
    </row>
    <row r="612" spans="1:20" x14ac:dyDescent="0.35">
      <c r="A612" s="5" t="s">
        <v>20</v>
      </c>
      <c r="B612" s="5" t="s">
        <v>21</v>
      </c>
      <c r="C612" s="5" t="s">
        <v>22</v>
      </c>
      <c r="D612" s="5" t="s">
        <v>23</v>
      </c>
      <c r="E612" s="5" t="s">
        <v>5</v>
      </c>
      <c r="F612" s="5"/>
      <c r="G612" s="5" t="s">
        <v>24</v>
      </c>
      <c r="H612" s="5">
        <v>355717</v>
      </c>
      <c r="I612" s="5">
        <v>356886</v>
      </c>
      <c r="J612" s="5" t="s">
        <v>25</v>
      </c>
      <c r="K612" s="5"/>
      <c r="L612" s="5"/>
      <c r="M612" s="5" t="e">
        <f t="shared" si="9"/>
        <v>#VALUE!</v>
      </c>
      <c r="N612" s="5"/>
      <c r="O612" s="5"/>
      <c r="P612" s="5"/>
      <c r="Q612" s="5" t="s">
        <v>968</v>
      </c>
      <c r="R612" s="5">
        <v>1170</v>
      </c>
      <c r="S612" s="5"/>
      <c r="T612" s="5"/>
    </row>
    <row r="613" spans="1:20" x14ac:dyDescent="0.35">
      <c r="A613" s="5" t="s">
        <v>28</v>
      </c>
      <c r="B613" s="5" t="s">
        <v>29</v>
      </c>
      <c r="C613" s="5" t="s">
        <v>22</v>
      </c>
      <c r="D613" s="5" t="s">
        <v>23</v>
      </c>
      <c r="E613" s="5" t="s">
        <v>5</v>
      </c>
      <c r="F613" s="5"/>
      <c r="G613" s="5" t="s">
        <v>24</v>
      </c>
      <c r="H613" s="5">
        <v>355717</v>
      </c>
      <c r="I613" s="5">
        <v>356886</v>
      </c>
      <c r="J613" s="5" t="s">
        <v>25</v>
      </c>
      <c r="K613" s="5" t="s">
        <v>969</v>
      </c>
      <c r="L613" s="5"/>
      <c r="M613" s="5">
        <f t="shared" si="9"/>
        <v>1</v>
      </c>
      <c r="N613" s="5" t="s">
        <v>970</v>
      </c>
      <c r="O613" s="5"/>
      <c r="P613" s="5"/>
      <c r="Q613" s="5" t="s">
        <v>968</v>
      </c>
      <c r="R613" s="5">
        <v>1170</v>
      </c>
      <c r="S613" s="5">
        <v>389</v>
      </c>
      <c r="T613" s="5"/>
    </row>
    <row r="614" spans="1:20" x14ac:dyDescent="0.35">
      <c r="A614" s="5" t="s">
        <v>20</v>
      </c>
      <c r="B614" s="5" t="s">
        <v>436</v>
      </c>
      <c r="C614" s="5" t="s">
        <v>22</v>
      </c>
      <c r="D614" s="5" t="s">
        <v>23</v>
      </c>
      <c r="E614" s="5" t="s">
        <v>5</v>
      </c>
      <c r="F614" s="5"/>
      <c r="G614" s="5" t="s">
        <v>24</v>
      </c>
      <c r="H614" s="5">
        <v>357306</v>
      </c>
      <c r="I614" s="5">
        <v>357379</v>
      </c>
      <c r="J614" s="5" t="s">
        <v>25</v>
      </c>
      <c r="K614" s="5"/>
      <c r="L614" s="5"/>
      <c r="M614" s="5" t="e">
        <f t="shared" si="9"/>
        <v>#VALUE!</v>
      </c>
      <c r="N614" s="5"/>
      <c r="O614" s="5" t="s">
        <v>971</v>
      </c>
      <c r="P614" s="5"/>
      <c r="Q614" s="5" t="s">
        <v>972</v>
      </c>
      <c r="R614" s="5">
        <v>74</v>
      </c>
      <c r="S614" s="5"/>
      <c r="T614" s="5"/>
    </row>
    <row r="615" spans="1:20" x14ac:dyDescent="0.35">
      <c r="A615" s="5" t="s">
        <v>436</v>
      </c>
      <c r="B615" s="5"/>
      <c r="C615" s="5" t="s">
        <v>22</v>
      </c>
      <c r="D615" s="5" t="s">
        <v>23</v>
      </c>
      <c r="E615" s="5" t="s">
        <v>5</v>
      </c>
      <c r="F615" s="5"/>
      <c r="G615" s="5" t="s">
        <v>24</v>
      </c>
      <c r="H615" s="5">
        <v>357306</v>
      </c>
      <c r="I615" s="5">
        <v>357379</v>
      </c>
      <c r="J615" s="5" t="s">
        <v>25</v>
      </c>
      <c r="K615" s="5"/>
      <c r="L615" s="5"/>
      <c r="M615" s="5" t="e">
        <f>SEARCH("ribosomal",N615,1)</f>
        <v>#VALUE!</v>
      </c>
      <c r="N615" s="5" t="s">
        <v>973</v>
      </c>
      <c r="O615" s="5" t="s">
        <v>971</v>
      </c>
      <c r="P615" s="5"/>
      <c r="Q615" s="5" t="s">
        <v>972</v>
      </c>
      <c r="R615" s="5">
        <v>74</v>
      </c>
      <c r="S615" s="5"/>
      <c r="T615" s="5"/>
    </row>
    <row r="616" spans="1:20" x14ac:dyDescent="0.35">
      <c r="A616" s="5" t="s">
        <v>20</v>
      </c>
      <c r="B616" s="5" t="s">
        <v>436</v>
      </c>
      <c r="C616" s="5" t="s">
        <v>22</v>
      </c>
      <c r="D616" s="5" t="s">
        <v>23</v>
      </c>
      <c r="E616" s="5" t="s">
        <v>5</v>
      </c>
      <c r="F616" s="5"/>
      <c r="G616" s="5" t="s">
        <v>24</v>
      </c>
      <c r="H616" s="5">
        <v>357399</v>
      </c>
      <c r="I616" s="5">
        <v>357475</v>
      </c>
      <c r="J616" s="5" t="s">
        <v>25</v>
      </c>
      <c r="K616" s="5"/>
      <c r="L616" s="5"/>
      <c r="M616" s="5" t="e">
        <f t="shared" si="9"/>
        <v>#VALUE!</v>
      </c>
      <c r="N616" s="5"/>
      <c r="O616" s="5" t="s">
        <v>974</v>
      </c>
      <c r="P616" s="5"/>
      <c r="Q616" s="5" t="s">
        <v>975</v>
      </c>
      <c r="R616" s="5">
        <v>77</v>
      </c>
      <c r="S616" s="5"/>
      <c r="T616" s="5"/>
    </row>
    <row r="617" spans="1:20" x14ac:dyDescent="0.35">
      <c r="A617" s="5" t="s">
        <v>436</v>
      </c>
      <c r="B617" s="5"/>
      <c r="C617" s="5" t="s">
        <v>22</v>
      </c>
      <c r="D617" s="5" t="s">
        <v>23</v>
      </c>
      <c r="E617" s="5" t="s">
        <v>5</v>
      </c>
      <c r="F617" s="5"/>
      <c r="G617" s="5" t="s">
        <v>24</v>
      </c>
      <c r="H617" s="5">
        <v>357399</v>
      </c>
      <c r="I617" s="5">
        <v>357475</v>
      </c>
      <c r="J617" s="5" t="s">
        <v>25</v>
      </c>
      <c r="K617" s="5"/>
      <c r="L617" s="5"/>
      <c r="M617" s="5" t="e">
        <f>SEARCH("ribosomal",N617,1)</f>
        <v>#VALUE!</v>
      </c>
      <c r="N617" s="5" t="s">
        <v>976</v>
      </c>
      <c r="O617" s="5" t="s">
        <v>974</v>
      </c>
      <c r="P617" s="5"/>
      <c r="Q617" s="5" t="s">
        <v>975</v>
      </c>
      <c r="R617" s="5">
        <v>77</v>
      </c>
      <c r="S617" s="5"/>
      <c r="T617" s="5"/>
    </row>
    <row r="618" spans="1:20" x14ac:dyDescent="0.35">
      <c r="A618" s="5" t="s">
        <v>20</v>
      </c>
      <c r="B618" s="5" t="s">
        <v>436</v>
      </c>
      <c r="C618" s="5" t="s">
        <v>22</v>
      </c>
      <c r="D618" s="5" t="s">
        <v>23</v>
      </c>
      <c r="E618" s="5" t="s">
        <v>5</v>
      </c>
      <c r="F618" s="5"/>
      <c r="G618" s="5" t="s">
        <v>24</v>
      </c>
      <c r="H618" s="5">
        <v>357511</v>
      </c>
      <c r="I618" s="5">
        <v>357587</v>
      </c>
      <c r="J618" s="5" t="s">
        <v>25</v>
      </c>
      <c r="K618" s="5"/>
      <c r="L618" s="5"/>
      <c r="M618" s="5" t="e">
        <f t="shared" si="9"/>
        <v>#VALUE!</v>
      </c>
      <c r="N618" s="5"/>
      <c r="O618" s="5" t="s">
        <v>977</v>
      </c>
      <c r="P618" s="5"/>
      <c r="Q618" s="5" t="s">
        <v>978</v>
      </c>
      <c r="R618" s="5">
        <v>77</v>
      </c>
      <c r="S618" s="5"/>
      <c r="T618" s="5"/>
    </row>
    <row r="619" spans="1:20" x14ac:dyDescent="0.35">
      <c r="A619" s="5" t="s">
        <v>436</v>
      </c>
      <c r="B619" s="5"/>
      <c r="C619" s="5" t="s">
        <v>22</v>
      </c>
      <c r="D619" s="5" t="s">
        <v>23</v>
      </c>
      <c r="E619" s="5" t="s">
        <v>5</v>
      </c>
      <c r="F619" s="5"/>
      <c r="G619" s="5" t="s">
        <v>24</v>
      </c>
      <c r="H619" s="5">
        <v>357511</v>
      </c>
      <c r="I619" s="5">
        <v>357587</v>
      </c>
      <c r="J619" s="5" t="s">
        <v>25</v>
      </c>
      <c r="K619" s="5"/>
      <c r="L619" s="5"/>
      <c r="M619" s="5" t="e">
        <f>SEARCH("ribosomal",N619,1)</f>
        <v>#VALUE!</v>
      </c>
      <c r="N619" s="5" t="s">
        <v>979</v>
      </c>
      <c r="O619" s="5" t="s">
        <v>977</v>
      </c>
      <c r="P619" s="5"/>
      <c r="Q619" s="5" t="s">
        <v>978</v>
      </c>
      <c r="R619" s="5">
        <v>77</v>
      </c>
      <c r="S619" s="5"/>
      <c r="T619" s="5"/>
    </row>
    <row r="620" spans="1:20" x14ac:dyDescent="0.35">
      <c r="A620" s="5" t="s">
        <v>20</v>
      </c>
      <c r="B620" s="5" t="s">
        <v>436</v>
      </c>
      <c r="C620" s="5" t="s">
        <v>22</v>
      </c>
      <c r="D620" s="5" t="s">
        <v>23</v>
      </c>
      <c r="E620" s="5" t="s">
        <v>5</v>
      </c>
      <c r="F620" s="5"/>
      <c r="G620" s="5" t="s">
        <v>24</v>
      </c>
      <c r="H620" s="5">
        <v>357610</v>
      </c>
      <c r="I620" s="5">
        <v>357686</v>
      </c>
      <c r="J620" s="5" t="s">
        <v>25</v>
      </c>
      <c r="K620" s="5"/>
      <c r="L620" s="5"/>
      <c r="M620" s="5" t="e">
        <f t="shared" si="9"/>
        <v>#VALUE!</v>
      </c>
      <c r="N620" s="5"/>
      <c r="O620" s="5" t="s">
        <v>980</v>
      </c>
      <c r="P620" s="5"/>
      <c r="Q620" s="5" t="s">
        <v>981</v>
      </c>
      <c r="R620" s="5">
        <v>77</v>
      </c>
      <c r="S620" s="5"/>
      <c r="T620" s="5"/>
    </row>
    <row r="621" spans="1:20" x14ac:dyDescent="0.35">
      <c r="A621" s="5" t="s">
        <v>436</v>
      </c>
      <c r="B621" s="5"/>
      <c r="C621" s="5" t="s">
        <v>22</v>
      </c>
      <c r="D621" s="5" t="s">
        <v>23</v>
      </c>
      <c r="E621" s="5" t="s">
        <v>5</v>
      </c>
      <c r="F621" s="5"/>
      <c r="G621" s="5" t="s">
        <v>24</v>
      </c>
      <c r="H621" s="5">
        <v>357610</v>
      </c>
      <c r="I621" s="5">
        <v>357686</v>
      </c>
      <c r="J621" s="5" t="s">
        <v>25</v>
      </c>
      <c r="K621" s="5"/>
      <c r="L621" s="5"/>
      <c r="M621" s="5" t="e">
        <f>SEARCH("ribosomal",N621,1)</f>
        <v>#VALUE!</v>
      </c>
      <c r="N621" s="5" t="s">
        <v>982</v>
      </c>
      <c r="O621" s="5" t="s">
        <v>980</v>
      </c>
      <c r="P621" s="5"/>
      <c r="Q621" s="5" t="s">
        <v>981</v>
      </c>
      <c r="R621" s="5">
        <v>77</v>
      </c>
      <c r="S621" s="5"/>
      <c r="T621" s="5"/>
    </row>
    <row r="622" spans="1:20" x14ac:dyDescent="0.35">
      <c r="A622" s="5" t="s">
        <v>20</v>
      </c>
      <c r="B622" s="5" t="s">
        <v>436</v>
      </c>
      <c r="C622" s="5" t="s">
        <v>22</v>
      </c>
      <c r="D622" s="5" t="s">
        <v>23</v>
      </c>
      <c r="E622" s="5" t="s">
        <v>5</v>
      </c>
      <c r="F622" s="5"/>
      <c r="G622" s="5" t="s">
        <v>24</v>
      </c>
      <c r="H622" s="5">
        <v>358008</v>
      </c>
      <c r="I622" s="5">
        <v>358083</v>
      </c>
      <c r="J622" s="5" t="s">
        <v>25</v>
      </c>
      <c r="K622" s="5"/>
      <c r="L622" s="5"/>
      <c r="M622" s="5" t="e">
        <f t="shared" si="9"/>
        <v>#VALUE!</v>
      </c>
      <c r="N622" s="5"/>
      <c r="O622" s="5" t="s">
        <v>983</v>
      </c>
      <c r="P622" s="5"/>
      <c r="Q622" s="5" t="s">
        <v>984</v>
      </c>
      <c r="R622" s="5">
        <v>76</v>
      </c>
      <c r="S622" s="5"/>
      <c r="T622" s="5"/>
    </row>
    <row r="623" spans="1:20" x14ac:dyDescent="0.35">
      <c r="A623" s="5" t="s">
        <v>436</v>
      </c>
      <c r="B623" s="5"/>
      <c r="C623" s="5" t="s">
        <v>22</v>
      </c>
      <c r="D623" s="5" t="s">
        <v>23</v>
      </c>
      <c r="E623" s="5" t="s">
        <v>5</v>
      </c>
      <c r="F623" s="5"/>
      <c r="G623" s="5" t="s">
        <v>24</v>
      </c>
      <c r="H623" s="5">
        <v>358008</v>
      </c>
      <c r="I623" s="5">
        <v>358083</v>
      </c>
      <c r="J623" s="5" t="s">
        <v>25</v>
      </c>
      <c r="K623" s="5"/>
      <c r="L623" s="5"/>
      <c r="M623" s="5" t="e">
        <f>SEARCH("ribosomal",N623,1)</f>
        <v>#VALUE!</v>
      </c>
      <c r="N623" s="5" t="s">
        <v>985</v>
      </c>
      <c r="O623" s="5" t="s">
        <v>983</v>
      </c>
      <c r="P623" s="5"/>
      <c r="Q623" s="5" t="s">
        <v>984</v>
      </c>
      <c r="R623" s="5">
        <v>76</v>
      </c>
      <c r="S623" s="5"/>
      <c r="T623" s="5"/>
    </row>
    <row r="624" spans="1:20" x14ac:dyDescent="0.35">
      <c r="A624" s="5" t="s">
        <v>20</v>
      </c>
      <c r="B624" s="5" t="s">
        <v>21</v>
      </c>
      <c r="C624" s="5" t="s">
        <v>22</v>
      </c>
      <c r="D624" s="5" t="s">
        <v>23</v>
      </c>
      <c r="E624" s="5" t="s">
        <v>5</v>
      </c>
      <c r="F624" s="5"/>
      <c r="G624" s="5" t="s">
        <v>24</v>
      </c>
      <c r="H624" s="5">
        <v>358262</v>
      </c>
      <c r="I624" s="5">
        <v>359002</v>
      </c>
      <c r="J624" s="5" t="s">
        <v>25</v>
      </c>
      <c r="K624" s="5"/>
      <c r="L624" s="5"/>
      <c r="M624" s="5" t="e">
        <f t="shared" si="9"/>
        <v>#VALUE!</v>
      </c>
      <c r="N624" s="5"/>
      <c r="O624" s="5"/>
      <c r="P624" s="5"/>
      <c r="Q624" s="5" t="s">
        <v>986</v>
      </c>
      <c r="R624" s="5">
        <v>741</v>
      </c>
      <c r="S624" s="5"/>
      <c r="T624" s="5"/>
    </row>
    <row r="625" spans="1:20" x14ac:dyDescent="0.35">
      <c r="A625" s="5" t="s">
        <v>28</v>
      </c>
      <c r="B625" s="5" t="s">
        <v>29</v>
      </c>
      <c r="C625" s="5" t="s">
        <v>22</v>
      </c>
      <c r="D625" s="5" t="s">
        <v>23</v>
      </c>
      <c r="E625" s="5" t="s">
        <v>5</v>
      </c>
      <c r="F625" s="5"/>
      <c r="G625" s="5" t="s">
        <v>24</v>
      </c>
      <c r="H625" s="5">
        <v>358262</v>
      </c>
      <c r="I625" s="5">
        <v>359002</v>
      </c>
      <c r="J625" s="5" t="s">
        <v>25</v>
      </c>
      <c r="K625" s="5" t="s">
        <v>987</v>
      </c>
      <c r="L625" s="5"/>
      <c r="M625" s="5" t="e">
        <f t="shared" si="9"/>
        <v>#VALUE!</v>
      </c>
      <c r="N625" s="5" t="s">
        <v>77</v>
      </c>
      <c r="O625" s="5"/>
      <c r="P625" s="5"/>
      <c r="Q625" s="5" t="s">
        <v>986</v>
      </c>
      <c r="R625" s="5">
        <v>741</v>
      </c>
      <c r="S625" s="5">
        <v>246</v>
      </c>
      <c r="T625" s="5"/>
    </row>
    <row r="626" spans="1:20" x14ac:dyDescent="0.35">
      <c r="A626" s="5" t="s">
        <v>20</v>
      </c>
      <c r="B626" s="5" t="s">
        <v>21</v>
      </c>
      <c r="C626" s="5" t="s">
        <v>22</v>
      </c>
      <c r="D626" s="5" t="s">
        <v>23</v>
      </c>
      <c r="E626" s="5" t="s">
        <v>5</v>
      </c>
      <c r="F626" s="5"/>
      <c r="G626" s="5" t="s">
        <v>24</v>
      </c>
      <c r="H626" s="5">
        <v>359004</v>
      </c>
      <c r="I626" s="5">
        <v>359531</v>
      </c>
      <c r="J626" s="5" t="s">
        <v>25</v>
      </c>
      <c r="K626" s="5"/>
      <c r="L626" s="5"/>
      <c r="M626" s="5" t="e">
        <f t="shared" si="9"/>
        <v>#VALUE!</v>
      </c>
      <c r="N626" s="5"/>
      <c r="O626" s="5" t="s">
        <v>988</v>
      </c>
      <c r="P626" s="5"/>
      <c r="Q626" s="5" t="s">
        <v>989</v>
      </c>
      <c r="R626" s="5">
        <v>528</v>
      </c>
      <c r="S626" s="5"/>
      <c r="T626" s="5"/>
    </row>
    <row r="627" spans="1:20" x14ac:dyDescent="0.35">
      <c r="A627" s="5" t="s">
        <v>28</v>
      </c>
      <c r="B627" s="5" t="s">
        <v>29</v>
      </c>
      <c r="C627" s="5" t="s">
        <v>22</v>
      </c>
      <c r="D627" s="5" t="s">
        <v>23</v>
      </c>
      <c r="E627" s="5" t="s">
        <v>5</v>
      </c>
      <c r="F627" s="5"/>
      <c r="G627" s="5" t="s">
        <v>24</v>
      </c>
      <c r="H627" s="5">
        <v>359004</v>
      </c>
      <c r="I627" s="5">
        <v>359531</v>
      </c>
      <c r="J627" s="5" t="s">
        <v>25</v>
      </c>
      <c r="K627" s="5" t="s">
        <v>990</v>
      </c>
      <c r="L627" s="5"/>
      <c r="M627" s="5" t="e">
        <f t="shared" si="9"/>
        <v>#VALUE!</v>
      </c>
      <c r="N627" s="5" t="s">
        <v>991</v>
      </c>
      <c r="O627" s="5" t="s">
        <v>988</v>
      </c>
      <c r="P627" s="5"/>
      <c r="Q627" s="5" t="s">
        <v>989</v>
      </c>
      <c r="R627" s="5">
        <v>528</v>
      </c>
      <c r="S627" s="5">
        <v>175</v>
      </c>
      <c r="T627" s="5"/>
    </row>
    <row r="628" spans="1:20" x14ac:dyDescent="0.35">
      <c r="A628" s="5" t="s">
        <v>20</v>
      </c>
      <c r="B628" s="5" t="s">
        <v>21</v>
      </c>
      <c r="C628" s="5" t="s">
        <v>22</v>
      </c>
      <c r="D628" s="5" t="s">
        <v>23</v>
      </c>
      <c r="E628" s="5" t="s">
        <v>5</v>
      </c>
      <c r="F628" s="5"/>
      <c r="G628" s="5" t="s">
        <v>24</v>
      </c>
      <c r="H628" s="5">
        <v>359555</v>
      </c>
      <c r="I628" s="5">
        <v>359926</v>
      </c>
      <c r="J628" s="5" t="s">
        <v>25</v>
      </c>
      <c r="K628" s="5"/>
      <c r="L628" s="5"/>
      <c r="M628" s="5" t="e">
        <f t="shared" si="9"/>
        <v>#VALUE!</v>
      </c>
      <c r="N628" s="5"/>
      <c r="O628" s="5"/>
      <c r="P628" s="5"/>
      <c r="Q628" s="5" t="s">
        <v>992</v>
      </c>
      <c r="R628" s="5">
        <v>372</v>
      </c>
      <c r="S628" s="5"/>
      <c r="T628" s="5"/>
    </row>
    <row r="629" spans="1:20" x14ac:dyDescent="0.35">
      <c r="A629" s="5" t="s">
        <v>28</v>
      </c>
      <c r="B629" s="5" t="s">
        <v>29</v>
      </c>
      <c r="C629" s="5" t="s">
        <v>22</v>
      </c>
      <c r="D629" s="5" t="s">
        <v>23</v>
      </c>
      <c r="E629" s="5" t="s">
        <v>5</v>
      </c>
      <c r="F629" s="5"/>
      <c r="G629" s="5" t="s">
        <v>24</v>
      </c>
      <c r="H629" s="5">
        <v>359555</v>
      </c>
      <c r="I629" s="5">
        <v>359926</v>
      </c>
      <c r="J629" s="5" t="s">
        <v>25</v>
      </c>
      <c r="K629" s="5" t="s">
        <v>993</v>
      </c>
      <c r="L629" s="5"/>
      <c r="M629" s="5" t="e">
        <f t="shared" si="9"/>
        <v>#VALUE!</v>
      </c>
      <c r="N629" s="5" t="s">
        <v>734</v>
      </c>
      <c r="O629" s="5"/>
      <c r="P629" s="5"/>
      <c r="Q629" s="5" t="s">
        <v>992</v>
      </c>
      <c r="R629" s="5">
        <v>372</v>
      </c>
      <c r="S629" s="5">
        <v>123</v>
      </c>
      <c r="T629" s="5"/>
    </row>
    <row r="630" spans="1:20" x14ac:dyDescent="0.35">
      <c r="A630" s="5" t="s">
        <v>20</v>
      </c>
      <c r="B630" s="5" t="s">
        <v>21</v>
      </c>
      <c r="C630" s="5" t="s">
        <v>22</v>
      </c>
      <c r="D630" s="5" t="s">
        <v>23</v>
      </c>
      <c r="E630" s="5" t="s">
        <v>5</v>
      </c>
      <c r="F630" s="5"/>
      <c r="G630" s="5" t="s">
        <v>24</v>
      </c>
      <c r="H630" s="5">
        <v>360220</v>
      </c>
      <c r="I630" s="5">
        <v>361245</v>
      </c>
      <c r="J630" s="5" t="s">
        <v>25</v>
      </c>
      <c r="K630" s="5"/>
      <c r="L630" s="5"/>
      <c r="M630" s="5" t="e">
        <f t="shared" si="9"/>
        <v>#VALUE!</v>
      </c>
      <c r="N630" s="5"/>
      <c r="O630" s="5" t="s">
        <v>994</v>
      </c>
      <c r="P630" s="5"/>
      <c r="Q630" s="5" t="s">
        <v>995</v>
      </c>
      <c r="R630" s="5">
        <v>1026</v>
      </c>
      <c r="S630" s="5"/>
      <c r="T630" s="5"/>
    </row>
    <row r="631" spans="1:20" x14ac:dyDescent="0.35">
      <c r="A631" s="5" t="s">
        <v>28</v>
      </c>
      <c r="B631" s="5" t="s">
        <v>29</v>
      </c>
      <c r="C631" s="5" t="s">
        <v>22</v>
      </c>
      <c r="D631" s="5" t="s">
        <v>23</v>
      </c>
      <c r="E631" s="5" t="s">
        <v>5</v>
      </c>
      <c r="F631" s="5"/>
      <c r="G631" s="5" t="s">
        <v>24</v>
      </c>
      <c r="H631" s="5">
        <v>360220</v>
      </c>
      <c r="I631" s="5">
        <v>361245</v>
      </c>
      <c r="J631" s="5" t="s">
        <v>25</v>
      </c>
      <c r="K631" s="5" t="s">
        <v>996</v>
      </c>
      <c r="L631" s="5"/>
      <c r="M631" s="5" t="e">
        <f t="shared" si="9"/>
        <v>#VALUE!</v>
      </c>
      <c r="N631" s="5" t="s">
        <v>997</v>
      </c>
      <c r="O631" s="5" t="s">
        <v>994</v>
      </c>
      <c r="P631" s="5"/>
      <c r="Q631" s="5" t="s">
        <v>995</v>
      </c>
      <c r="R631" s="5">
        <v>1026</v>
      </c>
      <c r="S631" s="5">
        <v>341</v>
      </c>
      <c r="T631" s="5"/>
    </row>
    <row r="632" spans="1:20" x14ac:dyDescent="0.35">
      <c r="A632" s="5" t="s">
        <v>20</v>
      </c>
      <c r="B632" s="5" t="s">
        <v>21</v>
      </c>
      <c r="C632" s="5" t="s">
        <v>22</v>
      </c>
      <c r="D632" s="5" t="s">
        <v>23</v>
      </c>
      <c r="E632" s="5" t="s">
        <v>5</v>
      </c>
      <c r="F632" s="5"/>
      <c r="G632" s="5" t="s">
        <v>24</v>
      </c>
      <c r="H632" s="5">
        <v>361235</v>
      </c>
      <c r="I632" s="5">
        <v>361894</v>
      </c>
      <c r="J632" s="5" t="s">
        <v>25</v>
      </c>
      <c r="K632" s="5"/>
      <c r="L632" s="5"/>
      <c r="M632" s="5" t="e">
        <f t="shared" si="9"/>
        <v>#VALUE!</v>
      </c>
      <c r="N632" s="5"/>
      <c r="O632" s="5" t="s">
        <v>998</v>
      </c>
      <c r="P632" s="5"/>
      <c r="Q632" s="5" t="s">
        <v>999</v>
      </c>
      <c r="R632" s="5">
        <v>660</v>
      </c>
      <c r="S632" s="5"/>
      <c r="T632" s="5"/>
    </row>
    <row r="633" spans="1:20" x14ac:dyDescent="0.35">
      <c r="A633" s="5" t="s">
        <v>28</v>
      </c>
      <c r="B633" s="5" t="s">
        <v>29</v>
      </c>
      <c r="C633" s="5" t="s">
        <v>22</v>
      </c>
      <c r="D633" s="5" t="s">
        <v>23</v>
      </c>
      <c r="E633" s="5" t="s">
        <v>5</v>
      </c>
      <c r="F633" s="5"/>
      <c r="G633" s="5" t="s">
        <v>24</v>
      </c>
      <c r="H633" s="5">
        <v>361235</v>
      </c>
      <c r="I633" s="5">
        <v>361894</v>
      </c>
      <c r="J633" s="5" t="s">
        <v>25</v>
      </c>
      <c r="K633" s="5" t="s">
        <v>1000</v>
      </c>
      <c r="L633" s="5"/>
      <c r="M633" s="5" t="e">
        <f t="shared" si="9"/>
        <v>#VALUE!</v>
      </c>
      <c r="N633" s="5" t="s">
        <v>1001</v>
      </c>
      <c r="O633" s="5" t="s">
        <v>998</v>
      </c>
      <c r="P633" s="5"/>
      <c r="Q633" s="5" t="s">
        <v>999</v>
      </c>
      <c r="R633" s="5">
        <v>660</v>
      </c>
      <c r="S633" s="5">
        <v>219</v>
      </c>
      <c r="T633" s="5"/>
    </row>
    <row r="634" spans="1:20" x14ac:dyDescent="0.35">
      <c r="A634" s="5" t="s">
        <v>20</v>
      </c>
      <c r="B634" s="5" t="s">
        <v>21</v>
      </c>
      <c r="C634" s="5" t="s">
        <v>22</v>
      </c>
      <c r="D634" s="5" t="s">
        <v>23</v>
      </c>
      <c r="E634" s="5" t="s">
        <v>5</v>
      </c>
      <c r="F634" s="5"/>
      <c r="G634" s="5" t="s">
        <v>24</v>
      </c>
      <c r="H634" s="5">
        <v>362013</v>
      </c>
      <c r="I634" s="5">
        <v>362825</v>
      </c>
      <c r="J634" s="5" t="s">
        <v>25</v>
      </c>
      <c r="K634" s="5"/>
      <c r="L634" s="5"/>
      <c r="M634" s="5" t="e">
        <f t="shared" si="9"/>
        <v>#VALUE!</v>
      </c>
      <c r="N634" s="5"/>
      <c r="O634" s="5" t="s">
        <v>1002</v>
      </c>
      <c r="P634" s="5"/>
      <c r="Q634" s="5" t="s">
        <v>1003</v>
      </c>
      <c r="R634" s="5">
        <v>813</v>
      </c>
      <c r="S634" s="5"/>
      <c r="T634" s="5"/>
    </row>
    <row r="635" spans="1:20" x14ac:dyDescent="0.35">
      <c r="A635" s="5" t="s">
        <v>28</v>
      </c>
      <c r="B635" s="5" t="s">
        <v>29</v>
      </c>
      <c r="C635" s="5" t="s">
        <v>22</v>
      </c>
      <c r="D635" s="5" t="s">
        <v>23</v>
      </c>
      <c r="E635" s="5" t="s">
        <v>5</v>
      </c>
      <c r="F635" s="5"/>
      <c r="G635" s="5" t="s">
        <v>24</v>
      </c>
      <c r="H635" s="5">
        <v>362013</v>
      </c>
      <c r="I635" s="5">
        <v>362825</v>
      </c>
      <c r="J635" s="5" t="s">
        <v>25</v>
      </c>
      <c r="K635" s="5" t="s">
        <v>1004</v>
      </c>
      <c r="L635" s="5"/>
      <c r="M635" s="5" t="e">
        <f t="shared" si="9"/>
        <v>#VALUE!</v>
      </c>
      <c r="N635" s="5" t="s">
        <v>1005</v>
      </c>
      <c r="O635" s="5" t="s">
        <v>1002</v>
      </c>
      <c r="P635" s="5"/>
      <c r="Q635" s="5" t="s">
        <v>1003</v>
      </c>
      <c r="R635" s="5">
        <v>813</v>
      </c>
      <c r="S635" s="5">
        <v>270</v>
      </c>
      <c r="T635" s="5"/>
    </row>
    <row r="636" spans="1:20" x14ac:dyDescent="0.35">
      <c r="A636" s="5" t="s">
        <v>20</v>
      </c>
      <c r="B636" s="5" t="s">
        <v>21</v>
      </c>
      <c r="C636" s="5" t="s">
        <v>22</v>
      </c>
      <c r="D636" s="5" t="s">
        <v>23</v>
      </c>
      <c r="E636" s="5" t="s">
        <v>5</v>
      </c>
      <c r="F636" s="5"/>
      <c r="G636" s="5" t="s">
        <v>24</v>
      </c>
      <c r="H636" s="5">
        <v>362892</v>
      </c>
      <c r="I636" s="5">
        <v>363224</v>
      </c>
      <c r="J636" s="5" t="s">
        <v>200</v>
      </c>
      <c r="K636" s="5"/>
      <c r="L636" s="5"/>
      <c r="M636" s="5" t="e">
        <f t="shared" si="9"/>
        <v>#VALUE!</v>
      </c>
      <c r="N636" s="5"/>
      <c r="O636" s="5"/>
      <c r="P636" s="5"/>
      <c r="Q636" s="5" t="s">
        <v>1006</v>
      </c>
      <c r="R636" s="5">
        <v>333</v>
      </c>
      <c r="S636" s="5"/>
      <c r="T636" s="5"/>
    </row>
    <row r="637" spans="1:20" x14ac:dyDescent="0.35">
      <c r="A637" s="5" t="s">
        <v>28</v>
      </c>
      <c r="B637" s="5" t="s">
        <v>29</v>
      </c>
      <c r="C637" s="5" t="s">
        <v>22</v>
      </c>
      <c r="D637" s="5" t="s">
        <v>23</v>
      </c>
      <c r="E637" s="5" t="s">
        <v>5</v>
      </c>
      <c r="F637" s="5"/>
      <c r="G637" s="5" t="s">
        <v>24</v>
      </c>
      <c r="H637" s="5">
        <v>362892</v>
      </c>
      <c r="I637" s="5">
        <v>363224</v>
      </c>
      <c r="J637" s="5" t="s">
        <v>200</v>
      </c>
      <c r="K637" s="5" t="s">
        <v>1007</v>
      </c>
      <c r="L637" s="5"/>
      <c r="M637" s="5" t="e">
        <f t="shared" si="9"/>
        <v>#VALUE!</v>
      </c>
      <c r="N637" s="5" t="s">
        <v>77</v>
      </c>
      <c r="O637" s="5"/>
      <c r="P637" s="5"/>
      <c r="Q637" s="5" t="s">
        <v>1006</v>
      </c>
      <c r="R637" s="5">
        <v>333</v>
      </c>
      <c r="S637" s="5">
        <v>110</v>
      </c>
      <c r="T637" s="5"/>
    </row>
    <row r="638" spans="1:20" x14ac:dyDescent="0.35">
      <c r="A638" s="5" t="s">
        <v>20</v>
      </c>
      <c r="B638" s="5" t="s">
        <v>21</v>
      </c>
      <c r="C638" s="5" t="s">
        <v>22</v>
      </c>
      <c r="D638" s="5" t="s">
        <v>23</v>
      </c>
      <c r="E638" s="5" t="s">
        <v>5</v>
      </c>
      <c r="F638" s="5"/>
      <c r="G638" s="5" t="s">
        <v>24</v>
      </c>
      <c r="H638" s="5">
        <v>363332</v>
      </c>
      <c r="I638" s="5">
        <v>363637</v>
      </c>
      <c r="J638" s="5" t="s">
        <v>200</v>
      </c>
      <c r="K638" s="5"/>
      <c r="L638" s="5"/>
      <c r="M638" s="5" t="e">
        <f t="shared" si="9"/>
        <v>#VALUE!</v>
      </c>
      <c r="N638" s="5"/>
      <c r="O638" s="5"/>
      <c r="P638" s="5"/>
      <c r="Q638" s="5" t="s">
        <v>1008</v>
      </c>
      <c r="R638" s="5">
        <v>306</v>
      </c>
      <c r="S638" s="5"/>
      <c r="T638" s="5"/>
    </row>
    <row r="639" spans="1:20" x14ac:dyDescent="0.35">
      <c r="A639" s="5" t="s">
        <v>28</v>
      </c>
      <c r="B639" s="5" t="s">
        <v>29</v>
      </c>
      <c r="C639" s="5" t="s">
        <v>22</v>
      </c>
      <c r="D639" s="5" t="s">
        <v>23</v>
      </c>
      <c r="E639" s="5" t="s">
        <v>5</v>
      </c>
      <c r="F639" s="5"/>
      <c r="G639" s="5" t="s">
        <v>24</v>
      </c>
      <c r="H639" s="5">
        <v>363332</v>
      </c>
      <c r="I639" s="5">
        <v>363637</v>
      </c>
      <c r="J639" s="5" t="s">
        <v>200</v>
      </c>
      <c r="K639" s="5" t="s">
        <v>1009</v>
      </c>
      <c r="L639" s="5"/>
      <c r="M639" s="5" t="e">
        <f t="shared" si="9"/>
        <v>#VALUE!</v>
      </c>
      <c r="N639" s="5" t="s">
        <v>77</v>
      </c>
      <c r="O639" s="5"/>
      <c r="P639" s="5"/>
      <c r="Q639" s="5" t="s">
        <v>1008</v>
      </c>
      <c r="R639" s="5">
        <v>306</v>
      </c>
      <c r="S639" s="5">
        <v>101</v>
      </c>
      <c r="T639" s="5"/>
    </row>
    <row r="640" spans="1:20" x14ac:dyDescent="0.35">
      <c r="A640" s="5" t="s">
        <v>20</v>
      </c>
      <c r="B640" s="5" t="s">
        <v>21</v>
      </c>
      <c r="C640" s="5" t="s">
        <v>22</v>
      </c>
      <c r="D640" s="5" t="s">
        <v>23</v>
      </c>
      <c r="E640" s="5" t="s">
        <v>5</v>
      </c>
      <c r="F640" s="5"/>
      <c r="G640" s="5" t="s">
        <v>24</v>
      </c>
      <c r="H640" s="5">
        <v>363986</v>
      </c>
      <c r="I640" s="5">
        <v>364735</v>
      </c>
      <c r="J640" s="5" t="s">
        <v>200</v>
      </c>
      <c r="K640" s="5"/>
      <c r="L640" s="5"/>
      <c r="M640" s="5" t="e">
        <f t="shared" si="9"/>
        <v>#VALUE!</v>
      </c>
      <c r="N640" s="5"/>
      <c r="O640" s="5"/>
      <c r="P640" s="5"/>
      <c r="Q640" s="5" t="s">
        <v>1010</v>
      </c>
      <c r="R640" s="5">
        <v>750</v>
      </c>
      <c r="S640" s="5"/>
      <c r="T640" s="5"/>
    </row>
    <row r="641" spans="1:20" x14ac:dyDescent="0.35">
      <c r="A641" s="5" t="s">
        <v>28</v>
      </c>
      <c r="B641" s="5" t="s">
        <v>29</v>
      </c>
      <c r="C641" s="5" t="s">
        <v>22</v>
      </c>
      <c r="D641" s="5" t="s">
        <v>23</v>
      </c>
      <c r="E641" s="5" t="s">
        <v>5</v>
      </c>
      <c r="F641" s="5"/>
      <c r="G641" s="5" t="s">
        <v>24</v>
      </c>
      <c r="H641" s="5">
        <v>363986</v>
      </c>
      <c r="I641" s="5">
        <v>364735</v>
      </c>
      <c r="J641" s="5" t="s">
        <v>200</v>
      </c>
      <c r="K641" s="5" t="s">
        <v>1011</v>
      </c>
      <c r="L641" s="5"/>
      <c r="M641" s="5" t="e">
        <f t="shared" si="9"/>
        <v>#VALUE!</v>
      </c>
      <c r="N641" s="5" t="s">
        <v>77</v>
      </c>
      <c r="O641" s="5"/>
      <c r="P641" s="5"/>
      <c r="Q641" s="5" t="s">
        <v>1010</v>
      </c>
      <c r="R641" s="5">
        <v>750</v>
      </c>
      <c r="S641" s="5">
        <v>249</v>
      </c>
      <c r="T641" s="5"/>
    </row>
    <row r="642" spans="1:20" x14ac:dyDescent="0.35">
      <c r="A642" s="5" t="s">
        <v>20</v>
      </c>
      <c r="B642" s="5" t="s">
        <v>21</v>
      </c>
      <c r="C642" s="5" t="s">
        <v>22</v>
      </c>
      <c r="D642" s="5" t="s">
        <v>23</v>
      </c>
      <c r="E642" s="5" t="s">
        <v>5</v>
      </c>
      <c r="F642" s="5"/>
      <c r="G642" s="5" t="s">
        <v>24</v>
      </c>
      <c r="H642" s="5">
        <v>364725</v>
      </c>
      <c r="I642" s="5">
        <v>365555</v>
      </c>
      <c r="J642" s="5" t="s">
        <v>200</v>
      </c>
      <c r="K642" s="5"/>
      <c r="L642" s="5"/>
      <c r="M642" s="5" t="e">
        <f t="shared" si="9"/>
        <v>#VALUE!</v>
      </c>
      <c r="N642" s="5"/>
      <c r="O642" s="5"/>
      <c r="P642" s="5"/>
      <c r="Q642" s="5" t="s">
        <v>1012</v>
      </c>
      <c r="R642" s="5">
        <v>831</v>
      </c>
      <c r="S642" s="5"/>
      <c r="T642" s="5"/>
    </row>
    <row r="643" spans="1:20" x14ac:dyDescent="0.35">
      <c r="A643" s="5" t="s">
        <v>28</v>
      </c>
      <c r="B643" s="5" t="s">
        <v>29</v>
      </c>
      <c r="C643" s="5" t="s">
        <v>22</v>
      </c>
      <c r="D643" s="5" t="s">
        <v>23</v>
      </c>
      <c r="E643" s="5" t="s">
        <v>5</v>
      </c>
      <c r="F643" s="5"/>
      <c r="G643" s="5" t="s">
        <v>24</v>
      </c>
      <c r="H643" s="5">
        <v>364725</v>
      </c>
      <c r="I643" s="5">
        <v>365555</v>
      </c>
      <c r="J643" s="5" t="s">
        <v>200</v>
      </c>
      <c r="K643" s="5" t="s">
        <v>1013</v>
      </c>
      <c r="L643" s="5"/>
      <c r="M643" s="5" t="e">
        <f t="shared" si="9"/>
        <v>#VALUE!</v>
      </c>
      <c r="N643" s="5" t="s">
        <v>1014</v>
      </c>
      <c r="O643" s="5"/>
      <c r="P643" s="5"/>
      <c r="Q643" s="5" t="s">
        <v>1012</v>
      </c>
      <c r="R643" s="5">
        <v>831</v>
      </c>
      <c r="S643" s="5">
        <v>276</v>
      </c>
      <c r="T643" s="5"/>
    </row>
    <row r="644" spans="1:20" x14ac:dyDescent="0.35">
      <c r="A644" s="5" t="s">
        <v>20</v>
      </c>
      <c r="B644" s="5" t="s">
        <v>21</v>
      </c>
      <c r="C644" s="5" t="s">
        <v>22</v>
      </c>
      <c r="D644" s="5" t="s">
        <v>23</v>
      </c>
      <c r="E644" s="5" t="s">
        <v>5</v>
      </c>
      <c r="F644" s="5"/>
      <c r="G644" s="5" t="s">
        <v>24</v>
      </c>
      <c r="H644" s="5">
        <v>365837</v>
      </c>
      <c r="I644" s="5">
        <v>366508</v>
      </c>
      <c r="J644" s="5" t="s">
        <v>25</v>
      </c>
      <c r="K644" s="5"/>
      <c r="L644" s="5"/>
      <c r="M644" s="5" t="e">
        <f t="shared" ref="M644:M707" si="10">SEARCH("transporter",N644,1)</f>
        <v>#VALUE!</v>
      </c>
      <c r="N644" s="5"/>
      <c r="O644" s="5"/>
      <c r="P644" s="5"/>
      <c r="Q644" s="5" t="s">
        <v>1015</v>
      </c>
      <c r="R644" s="5">
        <v>672</v>
      </c>
      <c r="S644" s="5"/>
      <c r="T644" s="5"/>
    </row>
    <row r="645" spans="1:20" x14ac:dyDescent="0.35">
      <c r="A645" s="5" t="s">
        <v>28</v>
      </c>
      <c r="B645" s="5" t="s">
        <v>29</v>
      </c>
      <c r="C645" s="5" t="s">
        <v>22</v>
      </c>
      <c r="D645" s="5" t="s">
        <v>23</v>
      </c>
      <c r="E645" s="5" t="s">
        <v>5</v>
      </c>
      <c r="F645" s="5"/>
      <c r="G645" s="5" t="s">
        <v>24</v>
      </c>
      <c r="H645" s="5">
        <v>365837</v>
      </c>
      <c r="I645" s="5">
        <v>366508</v>
      </c>
      <c r="J645" s="5" t="s">
        <v>25</v>
      </c>
      <c r="K645" s="5" t="s">
        <v>1016</v>
      </c>
      <c r="L645" s="5"/>
      <c r="M645" s="5" t="e">
        <f t="shared" si="10"/>
        <v>#VALUE!</v>
      </c>
      <c r="N645" s="5" t="s">
        <v>269</v>
      </c>
      <c r="O645" s="5"/>
      <c r="P645" s="5"/>
      <c r="Q645" s="5" t="s">
        <v>1015</v>
      </c>
      <c r="R645" s="5">
        <v>672</v>
      </c>
      <c r="S645" s="5">
        <v>223</v>
      </c>
      <c r="T645" s="5"/>
    </row>
    <row r="646" spans="1:20" x14ac:dyDescent="0.35">
      <c r="A646" s="5" t="s">
        <v>20</v>
      </c>
      <c r="B646" s="5" t="s">
        <v>21</v>
      </c>
      <c r="C646" s="5" t="s">
        <v>22</v>
      </c>
      <c r="D646" s="5" t="s">
        <v>23</v>
      </c>
      <c r="E646" s="5" t="s">
        <v>5</v>
      </c>
      <c r="F646" s="5"/>
      <c r="G646" s="5" t="s">
        <v>24</v>
      </c>
      <c r="H646" s="5">
        <v>366505</v>
      </c>
      <c r="I646" s="5">
        <v>368223</v>
      </c>
      <c r="J646" s="5" t="s">
        <v>25</v>
      </c>
      <c r="K646" s="5"/>
      <c r="L646" s="5"/>
      <c r="M646" s="5" t="e">
        <f t="shared" si="10"/>
        <v>#VALUE!</v>
      </c>
      <c r="N646" s="5"/>
      <c r="O646" s="5"/>
      <c r="P646" s="5"/>
      <c r="Q646" s="5" t="s">
        <v>1017</v>
      </c>
      <c r="R646" s="5">
        <v>1719</v>
      </c>
      <c r="S646" s="5"/>
      <c r="T646" s="5"/>
    </row>
    <row r="647" spans="1:20" x14ac:dyDescent="0.35">
      <c r="A647" s="5" t="s">
        <v>28</v>
      </c>
      <c r="B647" s="5" t="s">
        <v>29</v>
      </c>
      <c r="C647" s="5" t="s">
        <v>22</v>
      </c>
      <c r="D647" s="5" t="s">
        <v>23</v>
      </c>
      <c r="E647" s="5" t="s">
        <v>5</v>
      </c>
      <c r="F647" s="5"/>
      <c r="G647" s="5" t="s">
        <v>24</v>
      </c>
      <c r="H647" s="5">
        <v>366505</v>
      </c>
      <c r="I647" s="5">
        <v>368223</v>
      </c>
      <c r="J647" s="5" t="s">
        <v>25</v>
      </c>
      <c r="K647" s="5" t="s">
        <v>1018</v>
      </c>
      <c r="L647" s="5"/>
      <c r="M647" s="5" t="e">
        <f t="shared" si="10"/>
        <v>#VALUE!</v>
      </c>
      <c r="N647" s="5" t="s">
        <v>928</v>
      </c>
      <c r="O647" s="5"/>
      <c r="P647" s="5"/>
      <c r="Q647" s="5" t="s">
        <v>1017</v>
      </c>
      <c r="R647" s="5">
        <v>1719</v>
      </c>
      <c r="S647" s="5">
        <v>572</v>
      </c>
      <c r="T647" s="5"/>
    </row>
    <row r="648" spans="1:20" x14ac:dyDescent="0.35">
      <c r="A648" s="5" t="s">
        <v>20</v>
      </c>
      <c r="B648" s="5" t="s">
        <v>21</v>
      </c>
      <c r="C648" s="5" t="s">
        <v>22</v>
      </c>
      <c r="D648" s="5" t="s">
        <v>23</v>
      </c>
      <c r="E648" s="5" t="s">
        <v>5</v>
      </c>
      <c r="F648" s="5"/>
      <c r="G648" s="5" t="s">
        <v>24</v>
      </c>
      <c r="H648" s="5">
        <v>368301</v>
      </c>
      <c r="I648" s="5">
        <v>369353</v>
      </c>
      <c r="J648" s="5" t="s">
        <v>25</v>
      </c>
      <c r="K648" s="5"/>
      <c r="L648" s="5"/>
      <c r="M648" s="5" t="e">
        <f t="shared" si="10"/>
        <v>#VALUE!</v>
      </c>
      <c r="N648" s="5"/>
      <c r="O648" s="5" t="s">
        <v>1019</v>
      </c>
      <c r="P648" s="5"/>
      <c r="Q648" s="5" t="s">
        <v>1020</v>
      </c>
      <c r="R648" s="5">
        <v>1053</v>
      </c>
      <c r="S648" s="5"/>
      <c r="T648" s="5"/>
    </row>
    <row r="649" spans="1:20" x14ac:dyDescent="0.35">
      <c r="A649" s="5" t="s">
        <v>28</v>
      </c>
      <c r="B649" s="5" t="s">
        <v>29</v>
      </c>
      <c r="C649" s="5" t="s">
        <v>22</v>
      </c>
      <c r="D649" s="5" t="s">
        <v>23</v>
      </c>
      <c r="E649" s="5" t="s">
        <v>5</v>
      </c>
      <c r="F649" s="5"/>
      <c r="G649" s="5" t="s">
        <v>24</v>
      </c>
      <c r="H649" s="5">
        <v>368301</v>
      </c>
      <c r="I649" s="5">
        <v>369353</v>
      </c>
      <c r="J649" s="5" t="s">
        <v>25</v>
      </c>
      <c r="K649" s="5" t="s">
        <v>1021</v>
      </c>
      <c r="L649" s="5"/>
      <c r="M649" s="5" t="e">
        <f t="shared" si="10"/>
        <v>#VALUE!</v>
      </c>
      <c r="N649" s="5" t="s">
        <v>1022</v>
      </c>
      <c r="O649" s="5" t="s">
        <v>1019</v>
      </c>
      <c r="P649" s="5"/>
      <c r="Q649" s="5" t="s">
        <v>1020</v>
      </c>
      <c r="R649" s="5">
        <v>1053</v>
      </c>
      <c r="S649" s="5">
        <v>350</v>
      </c>
      <c r="T649" s="5"/>
    </row>
    <row r="650" spans="1:20" x14ac:dyDescent="0.35">
      <c r="A650" s="5" t="s">
        <v>20</v>
      </c>
      <c r="B650" s="5" t="s">
        <v>21</v>
      </c>
      <c r="C650" s="5" t="s">
        <v>22</v>
      </c>
      <c r="D650" s="5" t="s">
        <v>23</v>
      </c>
      <c r="E650" s="5" t="s">
        <v>5</v>
      </c>
      <c r="F650" s="5"/>
      <c r="G650" s="5" t="s">
        <v>24</v>
      </c>
      <c r="H650" s="5">
        <v>369446</v>
      </c>
      <c r="I650" s="5">
        <v>370165</v>
      </c>
      <c r="J650" s="5" t="s">
        <v>200</v>
      </c>
      <c r="K650" s="5"/>
      <c r="L650" s="5"/>
      <c r="M650" s="5" t="e">
        <f t="shared" si="10"/>
        <v>#VALUE!</v>
      </c>
      <c r="N650" s="5"/>
      <c r="O650" s="5"/>
      <c r="P650" s="5"/>
      <c r="Q650" s="5" t="s">
        <v>1023</v>
      </c>
      <c r="R650" s="5">
        <v>720</v>
      </c>
      <c r="S650" s="5"/>
      <c r="T650" s="5"/>
    </row>
    <row r="651" spans="1:20" x14ac:dyDescent="0.35">
      <c r="A651" s="5" t="s">
        <v>28</v>
      </c>
      <c r="B651" s="5" t="s">
        <v>29</v>
      </c>
      <c r="C651" s="5" t="s">
        <v>22</v>
      </c>
      <c r="D651" s="5" t="s">
        <v>23</v>
      </c>
      <c r="E651" s="5" t="s">
        <v>5</v>
      </c>
      <c r="F651" s="5"/>
      <c r="G651" s="5" t="s">
        <v>24</v>
      </c>
      <c r="H651" s="5">
        <v>369446</v>
      </c>
      <c r="I651" s="5">
        <v>370165</v>
      </c>
      <c r="J651" s="5" t="s">
        <v>200</v>
      </c>
      <c r="K651" s="5" t="s">
        <v>1024</v>
      </c>
      <c r="L651" s="5"/>
      <c r="M651" s="5" t="e">
        <f t="shared" si="10"/>
        <v>#VALUE!</v>
      </c>
      <c r="N651" s="5" t="s">
        <v>80</v>
      </c>
      <c r="O651" s="5"/>
      <c r="P651" s="5"/>
      <c r="Q651" s="5" t="s">
        <v>1023</v>
      </c>
      <c r="R651" s="5">
        <v>720</v>
      </c>
      <c r="S651" s="5">
        <v>239</v>
      </c>
      <c r="T651" s="5"/>
    </row>
    <row r="652" spans="1:20" x14ac:dyDescent="0.35">
      <c r="A652" s="5" t="s">
        <v>20</v>
      </c>
      <c r="B652" s="5" t="s">
        <v>21</v>
      </c>
      <c r="C652" s="5" t="s">
        <v>22</v>
      </c>
      <c r="D652" s="5" t="s">
        <v>23</v>
      </c>
      <c r="E652" s="5" t="s">
        <v>5</v>
      </c>
      <c r="F652" s="5"/>
      <c r="G652" s="5" t="s">
        <v>24</v>
      </c>
      <c r="H652" s="5">
        <v>370162</v>
      </c>
      <c r="I652" s="5">
        <v>370998</v>
      </c>
      <c r="J652" s="5" t="s">
        <v>200</v>
      </c>
      <c r="K652" s="5"/>
      <c r="L652" s="5"/>
      <c r="M652" s="5" t="e">
        <f t="shared" si="10"/>
        <v>#VALUE!</v>
      </c>
      <c r="N652" s="5"/>
      <c r="O652" s="5"/>
      <c r="P652" s="5"/>
      <c r="Q652" s="5" t="s">
        <v>1025</v>
      </c>
      <c r="R652" s="5">
        <v>837</v>
      </c>
      <c r="S652" s="5"/>
      <c r="T652" s="5"/>
    </row>
    <row r="653" spans="1:20" x14ac:dyDescent="0.35">
      <c r="A653" s="5" t="s">
        <v>28</v>
      </c>
      <c r="B653" s="5" t="s">
        <v>29</v>
      </c>
      <c r="C653" s="5" t="s">
        <v>22</v>
      </c>
      <c r="D653" s="5" t="s">
        <v>23</v>
      </c>
      <c r="E653" s="5" t="s">
        <v>5</v>
      </c>
      <c r="F653" s="5"/>
      <c r="G653" s="5" t="s">
        <v>24</v>
      </c>
      <c r="H653" s="5">
        <v>370162</v>
      </c>
      <c r="I653" s="5">
        <v>370998</v>
      </c>
      <c r="J653" s="5" t="s">
        <v>200</v>
      </c>
      <c r="K653" s="5" t="s">
        <v>1026</v>
      </c>
      <c r="L653" s="5"/>
      <c r="M653" s="5" t="e">
        <f t="shared" si="10"/>
        <v>#VALUE!</v>
      </c>
      <c r="N653" s="5" t="s">
        <v>272</v>
      </c>
      <c r="O653" s="5"/>
      <c r="P653" s="5"/>
      <c r="Q653" s="5" t="s">
        <v>1025</v>
      </c>
      <c r="R653" s="5">
        <v>837</v>
      </c>
      <c r="S653" s="5">
        <v>278</v>
      </c>
      <c r="T653" s="5"/>
    </row>
    <row r="654" spans="1:20" x14ac:dyDescent="0.35">
      <c r="A654" s="5" t="s">
        <v>20</v>
      </c>
      <c r="B654" s="5" t="s">
        <v>21</v>
      </c>
      <c r="C654" s="5" t="s">
        <v>22</v>
      </c>
      <c r="D654" s="5" t="s">
        <v>23</v>
      </c>
      <c r="E654" s="5" t="s">
        <v>5</v>
      </c>
      <c r="F654" s="5"/>
      <c r="G654" s="5" t="s">
        <v>24</v>
      </c>
      <c r="H654" s="5">
        <v>371565</v>
      </c>
      <c r="I654" s="5">
        <v>372863</v>
      </c>
      <c r="J654" s="5" t="s">
        <v>25</v>
      </c>
      <c r="K654" s="5"/>
      <c r="L654" s="5"/>
      <c r="M654" s="5" t="e">
        <f t="shared" si="10"/>
        <v>#VALUE!</v>
      </c>
      <c r="N654" s="5"/>
      <c r="O654" s="5" t="s">
        <v>1027</v>
      </c>
      <c r="P654" s="5"/>
      <c r="Q654" s="5" t="s">
        <v>1028</v>
      </c>
      <c r="R654" s="5">
        <v>1299</v>
      </c>
      <c r="S654" s="5"/>
      <c r="T654" s="5"/>
    </row>
    <row r="655" spans="1:20" x14ac:dyDescent="0.35">
      <c r="A655" s="5" t="s">
        <v>28</v>
      </c>
      <c r="B655" s="5" t="s">
        <v>29</v>
      </c>
      <c r="C655" s="5" t="s">
        <v>22</v>
      </c>
      <c r="D655" s="5" t="s">
        <v>23</v>
      </c>
      <c r="E655" s="5" t="s">
        <v>5</v>
      </c>
      <c r="F655" s="5"/>
      <c r="G655" s="5" t="s">
        <v>24</v>
      </c>
      <c r="H655" s="5">
        <v>371565</v>
      </c>
      <c r="I655" s="5">
        <v>372863</v>
      </c>
      <c r="J655" s="5" t="s">
        <v>25</v>
      </c>
      <c r="K655" s="5" t="s">
        <v>1029</v>
      </c>
      <c r="L655" s="5"/>
      <c r="M655" s="5" t="e">
        <f t="shared" si="10"/>
        <v>#VALUE!</v>
      </c>
      <c r="N655" s="5" t="s">
        <v>1030</v>
      </c>
      <c r="O655" s="5" t="s">
        <v>1027</v>
      </c>
      <c r="P655" s="5"/>
      <c r="Q655" s="5" t="s">
        <v>1028</v>
      </c>
      <c r="R655" s="5">
        <v>1299</v>
      </c>
      <c r="S655" s="5">
        <v>432</v>
      </c>
      <c r="T655" s="5"/>
    </row>
    <row r="656" spans="1:20" x14ac:dyDescent="0.35">
      <c r="A656" s="5" t="s">
        <v>20</v>
      </c>
      <c r="B656" s="5" t="s">
        <v>21</v>
      </c>
      <c r="C656" s="5" t="s">
        <v>22</v>
      </c>
      <c r="D656" s="5" t="s">
        <v>23</v>
      </c>
      <c r="E656" s="5" t="s">
        <v>5</v>
      </c>
      <c r="F656" s="5"/>
      <c r="G656" s="5" t="s">
        <v>24</v>
      </c>
      <c r="H656" s="5">
        <v>372875</v>
      </c>
      <c r="I656" s="5">
        <v>373312</v>
      </c>
      <c r="J656" s="5" t="s">
        <v>25</v>
      </c>
      <c r="K656" s="5"/>
      <c r="L656" s="5"/>
      <c r="M656" s="5" t="e">
        <f t="shared" si="10"/>
        <v>#VALUE!</v>
      </c>
      <c r="N656" s="5"/>
      <c r="O656" s="5"/>
      <c r="P656" s="5"/>
      <c r="Q656" s="5" t="s">
        <v>1031</v>
      </c>
      <c r="R656" s="5">
        <v>438</v>
      </c>
      <c r="S656" s="5"/>
      <c r="T656" s="5"/>
    </row>
    <row r="657" spans="1:20" x14ac:dyDescent="0.35">
      <c r="A657" s="5" t="s">
        <v>28</v>
      </c>
      <c r="B657" s="5" t="s">
        <v>29</v>
      </c>
      <c r="C657" s="5" t="s">
        <v>22</v>
      </c>
      <c r="D657" s="5" t="s">
        <v>23</v>
      </c>
      <c r="E657" s="5" t="s">
        <v>5</v>
      </c>
      <c r="F657" s="5"/>
      <c r="G657" s="5" t="s">
        <v>24</v>
      </c>
      <c r="H657" s="5">
        <v>372875</v>
      </c>
      <c r="I657" s="5">
        <v>373312</v>
      </c>
      <c r="J657" s="5" t="s">
        <v>25</v>
      </c>
      <c r="K657" s="5" t="s">
        <v>1032</v>
      </c>
      <c r="L657" s="5"/>
      <c r="M657" s="5" t="e">
        <f t="shared" si="10"/>
        <v>#VALUE!</v>
      </c>
      <c r="N657" s="5" t="s">
        <v>1033</v>
      </c>
      <c r="O657" s="5"/>
      <c r="P657" s="5"/>
      <c r="Q657" s="5" t="s">
        <v>1031</v>
      </c>
      <c r="R657" s="5">
        <v>438</v>
      </c>
      <c r="S657" s="5">
        <v>145</v>
      </c>
      <c r="T657" s="5"/>
    </row>
    <row r="658" spans="1:20" x14ac:dyDescent="0.35">
      <c r="A658" s="5" t="s">
        <v>20</v>
      </c>
      <c r="B658" s="5" t="s">
        <v>21</v>
      </c>
      <c r="C658" s="5" t="s">
        <v>22</v>
      </c>
      <c r="D658" s="5" t="s">
        <v>23</v>
      </c>
      <c r="E658" s="5" t="s">
        <v>5</v>
      </c>
      <c r="F658" s="5"/>
      <c r="G658" s="5" t="s">
        <v>24</v>
      </c>
      <c r="H658" s="5">
        <v>373442</v>
      </c>
      <c r="I658" s="5">
        <v>374089</v>
      </c>
      <c r="J658" s="5" t="s">
        <v>25</v>
      </c>
      <c r="K658" s="5"/>
      <c r="L658" s="5"/>
      <c r="M658" s="5" t="e">
        <f t="shared" si="10"/>
        <v>#VALUE!</v>
      </c>
      <c r="N658" s="5"/>
      <c r="O658" s="5"/>
      <c r="P658" s="5"/>
      <c r="Q658" s="5" t="s">
        <v>1034</v>
      </c>
      <c r="R658" s="5">
        <v>648</v>
      </c>
      <c r="S658" s="5"/>
      <c r="T658" s="5"/>
    </row>
    <row r="659" spans="1:20" x14ac:dyDescent="0.35">
      <c r="A659" s="5" t="s">
        <v>28</v>
      </c>
      <c r="B659" s="5" t="s">
        <v>29</v>
      </c>
      <c r="C659" s="5" t="s">
        <v>22</v>
      </c>
      <c r="D659" s="5" t="s">
        <v>23</v>
      </c>
      <c r="E659" s="5" t="s">
        <v>5</v>
      </c>
      <c r="F659" s="5"/>
      <c r="G659" s="5" t="s">
        <v>24</v>
      </c>
      <c r="H659" s="5">
        <v>373442</v>
      </c>
      <c r="I659" s="5">
        <v>374089</v>
      </c>
      <c r="J659" s="5" t="s">
        <v>25</v>
      </c>
      <c r="K659" s="5" t="s">
        <v>1035</v>
      </c>
      <c r="L659" s="5"/>
      <c r="M659" s="5" t="e">
        <f t="shared" si="10"/>
        <v>#VALUE!</v>
      </c>
      <c r="N659" s="5" t="s">
        <v>77</v>
      </c>
      <c r="O659" s="5"/>
      <c r="P659" s="5"/>
      <c r="Q659" s="5" t="s">
        <v>1034</v>
      </c>
      <c r="R659" s="5">
        <v>648</v>
      </c>
      <c r="S659" s="5">
        <v>215</v>
      </c>
      <c r="T659" s="5"/>
    </row>
    <row r="660" spans="1:20" x14ac:dyDescent="0.35">
      <c r="A660" s="5" t="s">
        <v>20</v>
      </c>
      <c r="B660" s="5" t="s">
        <v>21</v>
      </c>
      <c r="C660" s="5" t="s">
        <v>22</v>
      </c>
      <c r="D660" s="5" t="s">
        <v>23</v>
      </c>
      <c r="E660" s="5" t="s">
        <v>5</v>
      </c>
      <c r="F660" s="5"/>
      <c r="G660" s="5" t="s">
        <v>24</v>
      </c>
      <c r="H660" s="5">
        <v>374255</v>
      </c>
      <c r="I660" s="5">
        <v>374947</v>
      </c>
      <c r="J660" s="5" t="s">
        <v>25</v>
      </c>
      <c r="K660" s="5"/>
      <c r="L660" s="5"/>
      <c r="M660" s="5" t="e">
        <f t="shared" si="10"/>
        <v>#VALUE!</v>
      </c>
      <c r="N660" s="5"/>
      <c r="O660" s="5"/>
      <c r="P660" s="5"/>
      <c r="Q660" s="5" t="s">
        <v>1036</v>
      </c>
      <c r="R660" s="5">
        <v>693</v>
      </c>
      <c r="S660" s="5"/>
      <c r="T660" s="5"/>
    </row>
    <row r="661" spans="1:20" x14ac:dyDescent="0.35">
      <c r="A661" s="5" t="s">
        <v>28</v>
      </c>
      <c r="B661" s="5" t="s">
        <v>29</v>
      </c>
      <c r="C661" s="5" t="s">
        <v>22</v>
      </c>
      <c r="D661" s="5" t="s">
        <v>23</v>
      </c>
      <c r="E661" s="5" t="s">
        <v>5</v>
      </c>
      <c r="F661" s="5"/>
      <c r="G661" s="5" t="s">
        <v>24</v>
      </c>
      <c r="H661" s="5">
        <v>374255</v>
      </c>
      <c r="I661" s="5">
        <v>374947</v>
      </c>
      <c r="J661" s="5" t="s">
        <v>25</v>
      </c>
      <c r="K661" s="5" t="s">
        <v>1037</v>
      </c>
      <c r="L661" s="5"/>
      <c r="M661" s="5" t="e">
        <f t="shared" si="10"/>
        <v>#VALUE!</v>
      </c>
      <c r="N661" s="5" t="s">
        <v>269</v>
      </c>
      <c r="O661" s="5"/>
      <c r="P661" s="5"/>
      <c r="Q661" s="5" t="s">
        <v>1036</v>
      </c>
      <c r="R661" s="5">
        <v>693</v>
      </c>
      <c r="S661" s="5">
        <v>230</v>
      </c>
      <c r="T661" s="5"/>
    </row>
    <row r="662" spans="1:20" x14ac:dyDescent="0.35">
      <c r="A662" s="5" t="s">
        <v>20</v>
      </c>
      <c r="B662" s="5" t="s">
        <v>21</v>
      </c>
      <c r="C662" s="5" t="s">
        <v>22</v>
      </c>
      <c r="D662" s="5" t="s">
        <v>23</v>
      </c>
      <c r="E662" s="5" t="s">
        <v>5</v>
      </c>
      <c r="F662" s="5"/>
      <c r="G662" s="5" t="s">
        <v>24</v>
      </c>
      <c r="H662" s="5">
        <v>374916</v>
      </c>
      <c r="I662" s="5">
        <v>377027</v>
      </c>
      <c r="J662" s="5" t="s">
        <v>25</v>
      </c>
      <c r="K662" s="5"/>
      <c r="L662" s="5"/>
      <c r="M662" s="5" t="e">
        <f t="shared" si="10"/>
        <v>#VALUE!</v>
      </c>
      <c r="N662" s="5"/>
      <c r="O662" s="5"/>
      <c r="P662" s="5"/>
      <c r="Q662" s="5" t="s">
        <v>1038</v>
      </c>
      <c r="R662" s="5">
        <v>2112</v>
      </c>
      <c r="S662" s="5"/>
      <c r="T662" s="5"/>
    </row>
    <row r="663" spans="1:20" x14ac:dyDescent="0.35">
      <c r="A663" s="5" t="s">
        <v>28</v>
      </c>
      <c r="B663" s="5" t="s">
        <v>29</v>
      </c>
      <c r="C663" s="5" t="s">
        <v>22</v>
      </c>
      <c r="D663" s="5" t="s">
        <v>23</v>
      </c>
      <c r="E663" s="5" t="s">
        <v>5</v>
      </c>
      <c r="F663" s="5"/>
      <c r="G663" s="5" t="s">
        <v>24</v>
      </c>
      <c r="H663" s="5">
        <v>374916</v>
      </c>
      <c r="I663" s="5">
        <v>377027</v>
      </c>
      <c r="J663" s="5" t="s">
        <v>25</v>
      </c>
      <c r="K663" s="5" t="s">
        <v>1039</v>
      </c>
      <c r="L663" s="5"/>
      <c r="M663" s="5" t="e">
        <f t="shared" si="10"/>
        <v>#VALUE!</v>
      </c>
      <c r="N663" s="5" t="s">
        <v>928</v>
      </c>
      <c r="O663" s="5"/>
      <c r="P663" s="5"/>
      <c r="Q663" s="5" t="s">
        <v>1038</v>
      </c>
      <c r="R663" s="5">
        <v>2112</v>
      </c>
      <c r="S663" s="5">
        <v>703</v>
      </c>
      <c r="T663" s="5"/>
    </row>
    <row r="664" spans="1:20" x14ac:dyDescent="0.35">
      <c r="A664" s="5" t="s">
        <v>20</v>
      </c>
      <c r="B664" s="5" t="s">
        <v>21</v>
      </c>
      <c r="C664" s="5" t="s">
        <v>22</v>
      </c>
      <c r="D664" s="5" t="s">
        <v>23</v>
      </c>
      <c r="E664" s="5" t="s">
        <v>5</v>
      </c>
      <c r="F664" s="5"/>
      <c r="G664" s="5" t="s">
        <v>24</v>
      </c>
      <c r="H664" s="5">
        <v>377446</v>
      </c>
      <c r="I664" s="5">
        <v>378198</v>
      </c>
      <c r="J664" s="5" t="s">
        <v>25</v>
      </c>
      <c r="K664" s="5"/>
      <c r="L664" s="5"/>
      <c r="M664" s="5" t="e">
        <f t="shared" si="10"/>
        <v>#VALUE!</v>
      </c>
      <c r="N664" s="5"/>
      <c r="O664" s="5"/>
      <c r="P664" s="5"/>
      <c r="Q664" s="5" t="s">
        <v>1040</v>
      </c>
      <c r="R664" s="5">
        <v>753</v>
      </c>
      <c r="S664" s="5"/>
      <c r="T664" s="5"/>
    </row>
    <row r="665" spans="1:20" x14ac:dyDescent="0.35">
      <c r="A665" s="5" t="s">
        <v>28</v>
      </c>
      <c r="B665" s="5" t="s">
        <v>29</v>
      </c>
      <c r="C665" s="5" t="s">
        <v>22</v>
      </c>
      <c r="D665" s="5" t="s">
        <v>23</v>
      </c>
      <c r="E665" s="5" t="s">
        <v>5</v>
      </c>
      <c r="F665" s="5"/>
      <c r="G665" s="5" t="s">
        <v>24</v>
      </c>
      <c r="H665" s="5">
        <v>377446</v>
      </c>
      <c r="I665" s="5">
        <v>378198</v>
      </c>
      <c r="J665" s="5" t="s">
        <v>25</v>
      </c>
      <c r="K665" s="5" t="s">
        <v>1041</v>
      </c>
      <c r="L665" s="5"/>
      <c r="M665" s="5" t="e">
        <f t="shared" si="10"/>
        <v>#VALUE!</v>
      </c>
      <c r="N665" s="5" t="s">
        <v>1042</v>
      </c>
      <c r="O665" s="5"/>
      <c r="P665" s="5"/>
      <c r="Q665" s="5" t="s">
        <v>1040</v>
      </c>
      <c r="R665" s="5">
        <v>753</v>
      </c>
      <c r="S665" s="5">
        <v>250</v>
      </c>
      <c r="T665" s="5"/>
    </row>
    <row r="666" spans="1:20" x14ac:dyDescent="0.35">
      <c r="A666" s="5" t="s">
        <v>20</v>
      </c>
      <c r="B666" s="5" t="s">
        <v>21</v>
      </c>
      <c r="C666" s="5" t="s">
        <v>22</v>
      </c>
      <c r="D666" s="5" t="s">
        <v>23</v>
      </c>
      <c r="E666" s="5" t="s">
        <v>5</v>
      </c>
      <c r="F666" s="5"/>
      <c r="G666" s="5" t="s">
        <v>24</v>
      </c>
      <c r="H666" s="5">
        <v>378195</v>
      </c>
      <c r="I666" s="5">
        <v>379100</v>
      </c>
      <c r="J666" s="5" t="s">
        <v>25</v>
      </c>
      <c r="K666" s="5"/>
      <c r="L666" s="5"/>
      <c r="M666" s="5" t="e">
        <f t="shared" si="10"/>
        <v>#VALUE!</v>
      </c>
      <c r="N666" s="5"/>
      <c r="O666" s="5" t="s">
        <v>1043</v>
      </c>
      <c r="P666" s="5"/>
      <c r="Q666" s="5" t="s">
        <v>1044</v>
      </c>
      <c r="R666" s="5">
        <v>906</v>
      </c>
      <c r="S666" s="5"/>
      <c r="T666" s="5"/>
    </row>
    <row r="667" spans="1:20" x14ac:dyDescent="0.35">
      <c r="A667" s="5" t="s">
        <v>28</v>
      </c>
      <c r="B667" s="5" t="s">
        <v>29</v>
      </c>
      <c r="C667" s="5" t="s">
        <v>22</v>
      </c>
      <c r="D667" s="5" t="s">
        <v>23</v>
      </c>
      <c r="E667" s="5" t="s">
        <v>5</v>
      </c>
      <c r="F667" s="5"/>
      <c r="G667" s="5" t="s">
        <v>24</v>
      </c>
      <c r="H667" s="5">
        <v>378195</v>
      </c>
      <c r="I667" s="5">
        <v>379100</v>
      </c>
      <c r="J667" s="5" t="s">
        <v>25</v>
      </c>
      <c r="K667" s="5" t="s">
        <v>1045</v>
      </c>
      <c r="L667" s="5"/>
      <c r="M667" s="5" t="e">
        <f t="shared" si="10"/>
        <v>#VALUE!</v>
      </c>
      <c r="N667" s="5" t="s">
        <v>1046</v>
      </c>
      <c r="O667" s="5" t="s">
        <v>1043</v>
      </c>
      <c r="P667" s="5"/>
      <c r="Q667" s="5" t="s">
        <v>1044</v>
      </c>
      <c r="R667" s="5">
        <v>906</v>
      </c>
      <c r="S667" s="5">
        <v>301</v>
      </c>
      <c r="T667" s="5"/>
    </row>
    <row r="668" spans="1:20" x14ac:dyDescent="0.35">
      <c r="A668" s="5" t="s">
        <v>20</v>
      </c>
      <c r="B668" s="5" t="s">
        <v>21</v>
      </c>
      <c r="C668" s="5" t="s">
        <v>22</v>
      </c>
      <c r="D668" s="5" t="s">
        <v>23</v>
      </c>
      <c r="E668" s="5" t="s">
        <v>5</v>
      </c>
      <c r="F668" s="5"/>
      <c r="G668" s="5" t="s">
        <v>24</v>
      </c>
      <c r="H668" s="5">
        <v>379120</v>
      </c>
      <c r="I668" s="5">
        <v>381030</v>
      </c>
      <c r="J668" s="5" t="s">
        <v>25</v>
      </c>
      <c r="K668" s="5"/>
      <c r="L668" s="5"/>
      <c r="M668" s="5" t="e">
        <f t="shared" si="10"/>
        <v>#VALUE!</v>
      </c>
      <c r="N668" s="5"/>
      <c r="O668" s="5" t="s">
        <v>1047</v>
      </c>
      <c r="P668" s="5"/>
      <c r="Q668" s="5" t="s">
        <v>1048</v>
      </c>
      <c r="R668" s="5">
        <v>1911</v>
      </c>
      <c r="S668" s="5"/>
      <c r="T668" s="5"/>
    </row>
    <row r="669" spans="1:20" x14ac:dyDescent="0.35">
      <c r="A669" s="5" t="s">
        <v>28</v>
      </c>
      <c r="B669" s="5" t="s">
        <v>29</v>
      </c>
      <c r="C669" s="5" t="s">
        <v>22</v>
      </c>
      <c r="D669" s="5" t="s">
        <v>23</v>
      </c>
      <c r="E669" s="5" t="s">
        <v>5</v>
      </c>
      <c r="F669" s="5"/>
      <c r="G669" s="5" t="s">
        <v>24</v>
      </c>
      <c r="H669" s="5">
        <v>379120</v>
      </c>
      <c r="I669" s="5">
        <v>381030</v>
      </c>
      <c r="J669" s="5" t="s">
        <v>25</v>
      </c>
      <c r="K669" s="5" t="s">
        <v>1049</v>
      </c>
      <c r="L669" s="5"/>
      <c r="M669" s="5" t="e">
        <f t="shared" si="10"/>
        <v>#VALUE!</v>
      </c>
      <c r="N669" s="5" t="s">
        <v>1050</v>
      </c>
      <c r="O669" s="5" t="s">
        <v>1047</v>
      </c>
      <c r="P669" s="5"/>
      <c r="Q669" s="5" t="s">
        <v>1048</v>
      </c>
      <c r="R669" s="5">
        <v>1911</v>
      </c>
      <c r="S669" s="5">
        <v>636</v>
      </c>
      <c r="T669" s="5"/>
    </row>
    <row r="670" spans="1:20" x14ac:dyDescent="0.35">
      <c r="A670" s="5" t="s">
        <v>20</v>
      </c>
      <c r="B670" s="5" t="s">
        <v>21</v>
      </c>
      <c r="C670" s="5" t="s">
        <v>22</v>
      </c>
      <c r="D670" s="5" t="s">
        <v>23</v>
      </c>
      <c r="E670" s="5" t="s">
        <v>5</v>
      </c>
      <c r="F670" s="5"/>
      <c r="G670" s="5" t="s">
        <v>24</v>
      </c>
      <c r="H670" s="5">
        <v>381255</v>
      </c>
      <c r="I670" s="5">
        <v>382781</v>
      </c>
      <c r="J670" s="5" t="s">
        <v>25</v>
      </c>
      <c r="K670" s="5"/>
      <c r="L670" s="5"/>
      <c r="M670" s="5" t="e">
        <f t="shared" si="10"/>
        <v>#VALUE!</v>
      </c>
      <c r="N670" s="5"/>
      <c r="O670" s="5"/>
      <c r="P670" s="5"/>
      <c r="Q670" s="5" t="s">
        <v>1051</v>
      </c>
      <c r="R670" s="5">
        <v>1527</v>
      </c>
      <c r="S670" s="5"/>
      <c r="T670" s="5"/>
    </row>
    <row r="671" spans="1:20" x14ac:dyDescent="0.35">
      <c r="A671" s="5" t="s">
        <v>28</v>
      </c>
      <c r="B671" s="5" t="s">
        <v>29</v>
      </c>
      <c r="C671" s="5" t="s">
        <v>22</v>
      </c>
      <c r="D671" s="5" t="s">
        <v>23</v>
      </c>
      <c r="E671" s="5" t="s">
        <v>5</v>
      </c>
      <c r="F671" s="5"/>
      <c r="G671" s="5" t="s">
        <v>24</v>
      </c>
      <c r="H671" s="5">
        <v>381255</v>
      </c>
      <c r="I671" s="5">
        <v>382781</v>
      </c>
      <c r="J671" s="5" t="s">
        <v>25</v>
      </c>
      <c r="K671" s="5" t="s">
        <v>1052</v>
      </c>
      <c r="L671" s="5"/>
      <c r="M671" s="5" t="e">
        <f t="shared" si="10"/>
        <v>#VALUE!</v>
      </c>
      <c r="N671" s="5" t="s">
        <v>77</v>
      </c>
      <c r="O671" s="5"/>
      <c r="P671" s="5"/>
      <c r="Q671" s="5" t="s">
        <v>1051</v>
      </c>
      <c r="R671" s="5">
        <v>1527</v>
      </c>
      <c r="S671" s="5">
        <v>508</v>
      </c>
      <c r="T671" s="5"/>
    </row>
    <row r="672" spans="1:20" x14ac:dyDescent="0.35">
      <c r="A672" s="5" t="s">
        <v>20</v>
      </c>
      <c r="B672" s="5" t="s">
        <v>21</v>
      </c>
      <c r="C672" s="5" t="s">
        <v>22</v>
      </c>
      <c r="D672" s="5" t="s">
        <v>23</v>
      </c>
      <c r="E672" s="5" t="s">
        <v>5</v>
      </c>
      <c r="F672" s="5"/>
      <c r="G672" s="5" t="s">
        <v>24</v>
      </c>
      <c r="H672" s="5">
        <v>382976</v>
      </c>
      <c r="I672" s="5">
        <v>384517</v>
      </c>
      <c r="J672" s="5" t="s">
        <v>25</v>
      </c>
      <c r="K672" s="5"/>
      <c r="L672" s="5"/>
      <c r="M672" s="5" t="e">
        <f t="shared" si="10"/>
        <v>#VALUE!</v>
      </c>
      <c r="N672" s="5"/>
      <c r="O672" s="5"/>
      <c r="P672" s="5"/>
      <c r="Q672" s="5" t="s">
        <v>1053</v>
      </c>
      <c r="R672" s="5">
        <v>1542</v>
      </c>
      <c r="S672" s="5"/>
      <c r="T672" s="5"/>
    </row>
    <row r="673" spans="1:20" x14ac:dyDescent="0.35">
      <c r="A673" s="5" t="s">
        <v>28</v>
      </c>
      <c r="B673" s="5" t="s">
        <v>29</v>
      </c>
      <c r="C673" s="5" t="s">
        <v>22</v>
      </c>
      <c r="D673" s="5" t="s">
        <v>23</v>
      </c>
      <c r="E673" s="5" t="s">
        <v>5</v>
      </c>
      <c r="F673" s="5"/>
      <c r="G673" s="5" t="s">
        <v>24</v>
      </c>
      <c r="H673" s="5">
        <v>382976</v>
      </c>
      <c r="I673" s="5">
        <v>384517</v>
      </c>
      <c r="J673" s="5" t="s">
        <v>25</v>
      </c>
      <c r="K673" s="5" t="s">
        <v>1054</v>
      </c>
      <c r="L673" s="5"/>
      <c r="M673" s="5" t="e">
        <f t="shared" si="10"/>
        <v>#VALUE!</v>
      </c>
      <c r="N673" s="5" t="s">
        <v>77</v>
      </c>
      <c r="O673" s="5"/>
      <c r="P673" s="5"/>
      <c r="Q673" s="5" t="s">
        <v>1053</v>
      </c>
      <c r="R673" s="5">
        <v>1542</v>
      </c>
      <c r="S673" s="5">
        <v>513</v>
      </c>
      <c r="T673" s="5"/>
    </row>
    <row r="674" spans="1:20" x14ac:dyDescent="0.35">
      <c r="A674" s="5" t="s">
        <v>20</v>
      </c>
      <c r="B674" s="5" t="s">
        <v>21</v>
      </c>
      <c r="C674" s="5" t="s">
        <v>22</v>
      </c>
      <c r="D674" s="5" t="s">
        <v>23</v>
      </c>
      <c r="E674" s="5" t="s">
        <v>5</v>
      </c>
      <c r="F674" s="5"/>
      <c r="G674" s="5" t="s">
        <v>24</v>
      </c>
      <c r="H674" s="5">
        <v>384610</v>
      </c>
      <c r="I674" s="5">
        <v>386022</v>
      </c>
      <c r="J674" s="5" t="s">
        <v>200</v>
      </c>
      <c r="K674" s="5"/>
      <c r="L674" s="5"/>
      <c r="M674" s="5" t="e">
        <f t="shared" si="10"/>
        <v>#VALUE!</v>
      </c>
      <c r="N674" s="5"/>
      <c r="O674" s="5" t="s">
        <v>1055</v>
      </c>
      <c r="P674" s="5"/>
      <c r="Q674" s="5" t="s">
        <v>1056</v>
      </c>
      <c r="R674" s="5">
        <v>1413</v>
      </c>
      <c r="S674" s="5"/>
      <c r="T674" s="5"/>
    </row>
    <row r="675" spans="1:20" x14ac:dyDescent="0.35">
      <c r="A675" s="5" t="s">
        <v>28</v>
      </c>
      <c r="B675" s="5" t="s">
        <v>29</v>
      </c>
      <c r="C675" s="5" t="s">
        <v>22</v>
      </c>
      <c r="D675" s="5" t="s">
        <v>23</v>
      </c>
      <c r="E675" s="5" t="s">
        <v>5</v>
      </c>
      <c r="F675" s="5"/>
      <c r="G675" s="5" t="s">
        <v>24</v>
      </c>
      <c r="H675" s="5">
        <v>384610</v>
      </c>
      <c r="I675" s="5">
        <v>386022</v>
      </c>
      <c r="J675" s="5" t="s">
        <v>200</v>
      </c>
      <c r="K675" s="5" t="s">
        <v>1057</v>
      </c>
      <c r="L675" s="5"/>
      <c r="M675" s="5" t="e">
        <f t="shared" si="10"/>
        <v>#VALUE!</v>
      </c>
      <c r="N675" s="5" t="s">
        <v>1058</v>
      </c>
      <c r="O675" s="5" t="s">
        <v>1055</v>
      </c>
      <c r="P675" s="5"/>
      <c r="Q675" s="5" t="s">
        <v>1056</v>
      </c>
      <c r="R675" s="5">
        <v>1413</v>
      </c>
      <c r="S675" s="5">
        <v>470</v>
      </c>
      <c r="T675" s="5"/>
    </row>
    <row r="676" spans="1:20" x14ac:dyDescent="0.35">
      <c r="A676" s="5" t="s">
        <v>20</v>
      </c>
      <c r="B676" s="5" t="s">
        <v>21</v>
      </c>
      <c r="C676" s="5" t="s">
        <v>22</v>
      </c>
      <c r="D676" s="5" t="s">
        <v>23</v>
      </c>
      <c r="E676" s="5" t="s">
        <v>5</v>
      </c>
      <c r="F676" s="5"/>
      <c r="G676" s="5" t="s">
        <v>24</v>
      </c>
      <c r="H676" s="5">
        <v>386244</v>
      </c>
      <c r="I676" s="5">
        <v>386582</v>
      </c>
      <c r="J676" s="5" t="s">
        <v>25</v>
      </c>
      <c r="K676" s="5"/>
      <c r="L676" s="5"/>
      <c r="M676" s="5" t="e">
        <f t="shared" si="10"/>
        <v>#VALUE!</v>
      </c>
      <c r="N676" s="5"/>
      <c r="O676" s="5"/>
      <c r="P676" s="5"/>
      <c r="Q676" s="5" t="s">
        <v>1059</v>
      </c>
      <c r="R676" s="5">
        <v>339</v>
      </c>
      <c r="S676" s="5"/>
      <c r="T676" s="5"/>
    </row>
    <row r="677" spans="1:20" x14ac:dyDescent="0.35">
      <c r="A677" s="5" t="s">
        <v>28</v>
      </c>
      <c r="B677" s="5" t="s">
        <v>29</v>
      </c>
      <c r="C677" s="5" t="s">
        <v>22</v>
      </c>
      <c r="D677" s="5" t="s">
        <v>23</v>
      </c>
      <c r="E677" s="5" t="s">
        <v>5</v>
      </c>
      <c r="F677" s="5"/>
      <c r="G677" s="5" t="s">
        <v>24</v>
      </c>
      <c r="H677" s="5">
        <v>386244</v>
      </c>
      <c r="I677" s="5">
        <v>386582</v>
      </c>
      <c r="J677" s="5" t="s">
        <v>25</v>
      </c>
      <c r="K677" s="5" t="s">
        <v>1060</v>
      </c>
      <c r="L677" s="5"/>
      <c r="M677" s="5" t="e">
        <f t="shared" si="10"/>
        <v>#VALUE!</v>
      </c>
      <c r="N677" s="5" t="s">
        <v>77</v>
      </c>
      <c r="O677" s="5"/>
      <c r="P677" s="5"/>
      <c r="Q677" s="5" t="s">
        <v>1059</v>
      </c>
      <c r="R677" s="5">
        <v>339</v>
      </c>
      <c r="S677" s="5">
        <v>112</v>
      </c>
      <c r="T677" s="5"/>
    </row>
    <row r="678" spans="1:20" x14ac:dyDescent="0.35">
      <c r="A678" s="5" t="s">
        <v>20</v>
      </c>
      <c r="B678" s="5" t="s">
        <v>21</v>
      </c>
      <c r="C678" s="5" t="s">
        <v>22</v>
      </c>
      <c r="D678" s="5" t="s">
        <v>23</v>
      </c>
      <c r="E678" s="5" t="s">
        <v>5</v>
      </c>
      <c r="F678" s="5"/>
      <c r="G678" s="5" t="s">
        <v>24</v>
      </c>
      <c r="H678" s="5">
        <v>386766</v>
      </c>
      <c r="I678" s="5">
        <v>387695</v>
      </c>
      <c r="J678" s="5" t="s">
        <v>25</v>
      </c>
      <c r="K678" s="5"/>
      <c r="L678" s="5"/>
      <c r="M678" s="5" t="e">
        <f t="shared" si="10"/>
        <v>#VALUE!</v>
      </c>
      <c r="N678" s="5"/>
      <c r="O678" s="5" t="s">
        <v>1061</v>
      </c>
      <c r="P678" s="5"/>
      <c r="Q678" s="5" t="s">
        <v>1062</v>
      </c>
      <c r="R678" s="5">
        <v>930</v>
      </c>
      <c r="S678" s="5"/>
      <c r="T678" s="5"/>
    </row>
    <row r="679" spans="1:20" x14ac:dyDescent="0.35">
      <c r="A679" s="5" t="s">
        <v>28</v>
      </c>
      <c r="B679" s="5" t="s">
        <v>29</v>
      </c>
      <c r="C679" s="5" t="s">
        <v>22</v>
      </c>
      <c r="D679" s="5" t="s">
        <v>23</v>
      </c>
      <c r="E679" s="5" t="s">
        <v>5</v>
      </c>
      <c r="F679" s="5"/>
      <c r="G679" s="5" t="s">
        <v>24</v>
      </c>
      <c r="H679" s="5">
        <v>386766</v>
      </c>
      <c r="I679" s="5">
        <v>387695</v>
      </c>
      <c r="J679" s="5" t="s">
        <v>25</v>
      </c>
      <c r="K679" s="5" t="s">
        <v>1063</v>
      </c>
      <c r="L679" s="5"/>
      <c r="M679" s="5">
        <f t="shared" si="10"/>
        <v>22</v>
      </c>
      <c r="N679" s="5" t="s">
        <v>1064</v>
      </c>
      <c r="O679" s="5" t="s">
        <v>1061</v>
      </c>
      <c r="P679" s="5"/>
      <c r="Q679" s="5" t="s">
        <v>1062</v>
      </c>
      <c r="R679" s="5">
        <v>930</v>
      </c>
      <c r="S679" s="5">
        <v>309</v>
      </c>
      <c r="T679" s="5"/>
    </row>
    <row r="680" spans="1:20" x14ac:dyDescent="0.35">
      <c r="A680" s="5" t="s">
        <v>20</v>
      </c>
      <c r="B680" s="5" t="s">
        <v>21</v>
      </c>
      <c r="C680" s="5" t="s">
        <v>22</v>
      </c>
      <c r="D680" s="5" t="s">
        <v>23</v>
      </c>
      <c r="E680" s="5" t="s">
        <v>5</v>
      </c>
      <c r="F680" s="5"/>
      <c r="G680" s="5" t="s">
        <v>24</v>
      </c>
      <c r="H680" s="5">
        <v>387974</v>
      </c>
      <c r="I680" s="5">
        <v>388543</v>
      </c>
      <c r="J680" s="5" t="s">
        <v>25</v>
      </c>
      <c r="K680" s="5"/>
      <c r="L680" s="5"/>
      <c r="M680" s="5" t="e">
        <f t="shared" si="10"/>
        <v>#VALUE!</v>
      </c>
      <c r="N680" s="5"/>
      <c r="O680" s="5"/>
      <c r="P680" s="5"/>
      <c r="Q680" s="5" t="s">
        <v>1065</v>
      </c>
      <c r="R680" s="5">
        <v>570</v>
      </c>
      <c r="S680" s="5"/>
      <c r="T680" s="5"/>
    </row>
    <row r="681" spans="1:20" x14ac:dyDescent="0.35">
      <c r="A681" s="5" t="s">
        <v>28</v>
      </c>
      <c r="B681" s="5" t="s">
        <v>29</v>
      </c>
      <c r="C681" s="5" t="s">
        <v>22</v>
      </c>
      <c r="D681" s="5" t="s">
        <v>23</v>
      </c>
      <c r="E681" s="5" t="s">
        <v>5</v>
      </c>
      <c r="F681" s="5"/>
      <c r="G681" s="5" t="s">
        <v>24</v>
      </c>
      <c r="H681" s="5">
        <v>387974</v>
      </c>
      <c r="I681" s="5">
        <v>388543</v>
      </c>
      <c r="J681" s="5" t="s">
        <v>25</v>
      </c>
      <c r="K681" s="5" t="s">
        <v>1066</v>
      </c>
      <c r="L681" s="5"/>
      <c r="M681" s="5" t="e">
        <f t="shared" si="10"/>
        <v>#VALUE!</v>
      </c>
      <c r="N681" s="5" t="s">
        <v>734</v>
      </c>
      <c r="O681" s="5"/>
      <c r="P681" s="5"/>
      <c r="Q681" s="5" t="s">
        <v>1065</v>
      </c>
      <c r="R681" s="5">
        <v>570</v>
      </c>
      <c r="S681" s="5">
        <v>189</v>
      </c>
      <c r="T681" s="5"/>
    </row>
    <row r="682" spans="1:20" x14ac:dyDescent="0.35">
      <c r="A682" s="5" t="s">
        <v>20</v>
      </c>
      <c r="B682" s="5" t="s">
        <v>295</v>
      </c>
      <c r="C682" s="5" t="s">
        <v>22</v>
      </c>
      <c r="D682" s="5" t="s">
        <v>23</v>
      </c>
      <c r="E682" s="5" t="s">
        <v>5</v>
      </c>
      <c r="F682" s="5"/>
      <c r="G682" s="5" t="s">
        <v>24</v>
      </c>
      <c r="H682" s="5">
        <v>389170</v>
      </c>
      <c r="I682" s="5">
        <v>390683</v>
      </c>
      <c r="J682" s="5" t="s">
        <v>25</v>
      </c>
      <c r="K682" s="5"/>
      <c r="L682" s="5"/>
      <c r="M682" s="5" t="e">
        <f t="shared" si="10"/>
        <v>#VALUE!</v>
      </c>
      <c r="N682" s="5"/>
      <c r="O682" s="5" t="s">
        <v>1067</v>
      </c>
      <c r="P682" s="5"/>
      <c r="Q682" s="5" t="s">
        <v>1068</v>
      </c>
      <c r="R682" s="5">
        <v>1514</v>
      </c>
      <c r="S682" s="5"/>
      <c r="T682" s="5"/>
    </row>
    <row r="683" spans="1:20" x14ac:dyDescent="0.35">
      <c r="A683" s="5" t="s">
        <v>295</v>
      </c>
      <c r="B683" s="5"/>
      <c r="C683" s="5" t="s">
        <v>22</v>
      </c>
      <c r="D683" s="5" t="s">
        <v>23</v>
      </c>
      <c r="E683" s="5" t="s">
        <v>5</v>
      </c>
      <c r="F683" s="5"/>
      <c r="G683" s="5" t="s">
        <v>24</v>
      </c>
      <c r="H683" s="5">
        <v>389170</v>
      </c>
      <c r="I683" s="5">
        <v>390683</v>
      </c>
      <c r="J683" s="5" t="s">
        <v>25</v>
      </c>
      <c r="K683" s="5"/>
      <c r="L683" s="5"/>
      <c r="M683" s="5">
        <f>SEARCH("ribosomal",N683,1)</f>
        <v>5</v>
      </c>
      <c r="N683" s="5" t="s">
        <v>314</v>
      </c>
      <c r="O683" s="5" t="s">
        <v>1067</v>
      </c>
      <c r="P683" s="5"/>
      <c r="Q683" s="5" t="s">
        <v>1068</v>
      </c>
      <c r="R683" s="5">
        <v>1514</v>
      </c>
      <c r="S683" s="5"/>
      <c r="T683" s="5"/>
    </row>
    <row r="684" spans="1:20" x14ac:dyDescent="0.35">
      <c r="A684" s="5" t="s">
        <v>20</v>
      </c>
      <c r="B684" s="5" t="s">
        <v>295</v>
      </c>
      <c r="C684" s="5" t="s">
        <v>22</v>
      </c>
      <c r="D684" s="5" t="s">
        <v>23</v>
      </c>
      <c r="E684" s="5" t="s">
        <v>5</v>
      </c>
      <c r="F684" s="5"/>
      <c r="G684" s="5" t="s">
        <v>24</v>
      </c>
      <c r="H684" s="5">
        <v>390903</v>
      </c>
      <c r="I684" s="5">
        <v>393761</v>
      </c>
      <c r="J684" s="5" t="s">
        <v>25</v>
      </c>
      <c r="K684" s="5"/>
      <c r="L684" s="5"/>
      <c r="M684" s="5" t="e">
        <f t="shared" si="10"/>
        <v>#VALUE!</v>
      </c>
      <c r="N684" s="5"/>
      <c r="O684" s="5" t="s">
        <v>1069</v>
      </c>
      <c r="P684" s="5"/>
      <c r="Q684" s="5" t="s">
        <v>1070</v>
      </c>
      <c r="R684" s="5">
        <v>2859</v>
      </c>
      <c r="S684" s="5"/>
      <c r="T684" s="5"/>
    </row>
    <row r="685" spans="1:20" x14ac:dyDescent="0.35">
      <c r="A685" s="5" t="s">
        <v>295</v>
      </c>
      <c r="B685" s="5"/>
      <c r="C685" s="5" t="s">
        <v>22</v>
      </c>
      <c r="D685" s="5" t="s">
        <v>23</v>
      </c>
      <c r="E685" s="5" t="s">
        <v>5</v>
      </c>
      <c r="F685" s="5"/>
      <c r="G685" s="5" t="s">
        <v>24</v>
      </c>
      <c r="H685" s="5">
        <v>390903</v>
      </c>
      <c r="I685" s="5">
        <v>393761</v>
      </c>
      <c r="J685" s="5" t="s">
        <v>25</v>
      </c>
      <c r="K685" s="5"/>
      <c r="L685" s="5"/>
      <c r="M685" s="5">
        <f>SEARCH("ribosomal",N685,1)</f>
        <v>5</v>
      </c>
      <c r="N685" s="5" t="s">
        <v>317</v>
      </c>
      <c r="O685" s="5" t="s">
        <v>1069</v>
      </c>
      <c r="P685" s="5"/>
      <c r="Q685" s="5" t="s">
        <v>1070</v>
      </c>
      <c r="R685" s="5">
        <v>2859</v>
      </c>
      <c r="S685" s="5"/>
      <c r="T685" s="5"/>
    </row>
    <row r="686" spans="1:20" x14ac:dyDescent="0.35">
      <c r="A686" s="5" t="s">
        <v>20</v>
      </c>
      <c r="B686" s="5" t="s">
        <v>295</v>
      </c>
      <c r="C686" s="5" t="s">
        <v>22</v>
      </c>
      <c r="D686" s="5" t="s">
        <v>23</v>
      </c>
      <c r="E686" s="5" t="s">
        <v>5</v>
      </c>
      <c r="F686" s="5"/>
      <c r="G686" s="5" t="s">
        <v>24</v>
      </c>
      <c r="H686" s="5">
        <v>393965</v>
      </c>
      <c r="I686" s="5">
        <v>394079</v>
      </c>
      <c r="J686" s="5" t="s">
        <v>25</v>
      </c>
      <c r="K686" s="5"/>
      <c r="L686" s="5"/>
      <c r="M686" s="5" t="e">
        <f t="shared" si="10"/>
        <v>#VALUE!</v>
      </c>
      <c r="N686" s="5"/>
      <c r="O686" s="5" t="s">
        <v>1071</v>
      </c>
      <c r="P686" s="5"/>
      <c r="Q686" s="5" t="s">
        <v>1072</v>
      </c>
      <c r="R686" s="5">
        <v>115</v>
      </c>
      <c r="S686" s="5"/>
      <c r="T686" s="5"/>
    </row>
    <row r="687" spans="1:20" x14ac:dyDescent="0.35">
      <c r="A687" s="5" t="s">
        <v>295</v>
      </c>
      <c r="B687" s="5"/>
      <c r="C687" s="5" t="s">
        <v>22</v>
      </c>
      <c r="D687" s="5" t="s">
        <v>23</v>
      </c>
      <c r="E687" s="5" t="s">
        <v>5</v>
      </c>
      <c r="F687" s="5"/>
      <c r="G687" s="5" t="s">
        <v>24</v>
      </c>
      <c r="H687" s="5">
        <v>393965</v>
      </c>
      <c r="I687" s="5">
        <v>394079</v>
      </c>
      <c r="J687" s="5" t="s">
        <v>25</v>
      </c>
      <c r="K687" s="5"/>
      <c r="L687" s="5"/>
      <c r="M687" s="5">
        <f>SEARCH("ribosomal",N687,1)</f>
        <v>4</v>
      </c>
      <c r="N687" s="5" t="s">
        <v>298</v>
      </c>
      <c r="O687" s="5" t="s">
        <v>1071</v>
      </c>
      <c r="P687" s="5"/>
      <c r="Q687" s="5" t="s">
        <v>1072</v>
      </c>
      <c r="R687" s="5">
        <v>115</v>
      </c>
      <c r="S687" s="5"/>
      <c r="T687" s="5"/>
    </row>
    <row r="688" spans="1:20" x14ac:dyDescent="0.35">
      <c r="A688" s="5" t="s">
        <v>20</v>
      </c>
      <c r="B688" s="5" t="s">
        <v>21</v>
      </c>
      <c r="C688" s="5" t="s">
        <v>22</v>
      </c>
      <c r="D688" s="5" t="s">
        <v>23</v>
      </c>
      <c r="E688" s="5" t="s">
        <v>5</v>
      </c>
      <c r="F688" s="5"/>
      <c r="G688" s="5" t="s">
        <v>24</v>
      </c>
      <c r="H688" s="5">
        <v>394509</v>
      </c>
      <c r="I688" s="5">
        <v>396557</v>
      </c>
      <c r="J688" s="5" t="s">
        <v>200</v>
      </c>
      <c r="K688" s="5"/>
      <c r="L688" s="5"/>
      <c r="M688" s="5" t="e">
        <f t="shared" si="10"/>
        <v>#VALUE!</v>
      </c>
      <c r="N688" s="5"/>
      <c r="O688" s="5"/>
      <c r="P688" s="5"/>
      <c r="Q688" s="5" t="s">
        <v>1073</v>
      </c>
      <c r="R688" s="5">
        <v>2049</v>
      </c>
      <c r="S688" s="5"/>
      <c r="T688" s="5"/>
    </row>
    <row r="689" spans="1:20" x14ac:dyDescent="0.35">
      <c r="A689" s="5" t="s">
        <v>28</v>
      </c>
      <c r="B689" s="5" t="s">
        <v>29</v>
      </c>
      <c r="C689" s="5" t="s">
        <v>22</v>
      </c>
      <c r="D689" s="5" t="s">
        <v>23</v>
      </c>
      <c r="E689" s="5" t="s">
        <v>5</v>
      </c>
      <c r="F689" s="5"/>
      <c r="G689" s="5" t="s">
        <v>24</v>
      </c>
      <c r="H689" s="5">
        <v>394509</v>
      </c>
      <c r="I689" s="5">
        <v>396557</v>
      </c>
      <c r="J689" s="5" t="s">
        <v>200</v>
      </c>
      <c r="K689" s="5" t="s">
        <v>1074</v>
      </c>
      <c r="L689" s="5"/>
      <c r="M689" s="5" t="e">
        <f t="shared" si="10"/>
        <v>#VALUE!</v>
      </c>
      <c r="N689" s="5" t="s">
        <v>1075</v>
      </c>
      <c r="O689" s="5"/>
      <c r="P689" s="5"/>
      <c r="Q689" s="5" t="s">
        <v>1073</v>
      </c>
      <c r="R689" s="5">
        <v>2049</v>
      </c>
      <c r="S689" s="5">
        <v>682</v>
      </c>
      <c r="T689" s="5"/>
    </row>
    <row r="690" spans="1:20" x14ac:dyDescent="0.35">
      <c r="A690" s="5" t="s">
        <v>20</v>
      </c>
      <c r="B690" s="5" t="s">
        <v>21</v>
      </c>
      <c r="C690" s="5" t="s">
        <v>22</v>
      </c>
      <c r="D690" s="5" t="s">
        <v>23</v>
      </c>
      <c r="E690" s="5" t="s">
        <v>5</v>
      </c>
      <c r="F690" s="5"/>
      <c r="G690" s="5" t="s">
        <v>24</v>
      </c>
      <c r="H690" s="5">
        <v>396755</v>
      </c>
      <c r="I690" s="5">
        <v>399181</v>
      </c>
      <c r="J690" s="5" t="s">
        <v>200</v>
      </c>
      <c r="K690" s="5"/>
      <c r="L690" s="5"/>
      <c r="M690" s="5" t="e">
        <f t="shared" si="10"/>
        <v>#VALUE!</v>
      </c>
      <c r="N690" s="5"/>
      <c r="O690" s="5" t="s">
        <v>1076</v>
      </c>
      <c r="P690" s="5"/>
      <c r="Q690" s="5" t="s">
        <v>1077</v>
      </c>
      <c r="R690" s="5">
        <v>2427</v>
      </c>
      <c r="S690" s="5"/>
      <c r="T690" s="5"/>
    </row>
    <row r="691" spans="1:20" x14ac:dyDescent="0.35">
      <c r="A691" s="5" t="s">
        <v>28</v>
      </c>
      <c r="B691" s="5" t="s">
        <v>29</v>
      </c>
      <c r="C691" s="5" t="s">
        <v>22</v>
      </c>
      <c r="D691" s="5" t="s">
        <v>23</v>
      </c>
      <c r="E691" s="5" t="s">
        <v>5</v>
      </c>
      <c r="F691" s="5"/>
      <c r="G691" s="5" t="s">
        <v>24</v>
      </c>
      <c r="H691" s="5">
        <v>396755</v>
      </c>
      <c r="I691" s="5">
        <v>399181</v>
      </c>
      <c r="J691" s="5" t="s">
        <v>200</v>
      </c>
      <c r="K691" s="5" t="s">
        <v>1078</v>
      </c>
      <c r="L691" s="5"/>
      <c r="M691" s="5" t="e">
        <f t="shared" si="10"/>
        <v>#VALUE!</v>
      </c>
      <c r="N691" s="5" t="s">
        <v>1079</v>
      </c>
      <c r="O691" s="5" t="s">
        <v>1076</v>
      </c>
      <c r="P691" s="5"/>
      <c r="Q691" s="5" t="s">
        <v>1077</v>
      </c>
      <c r="R691" s="5">
        <v>2427</v>
      </c>
      <c r="S691" s="5">
        <v>808</v>
      </c>
      <c r="T691" s="5"/>
    </row>
    <row r="692" spans="1:20" x14ac:dyDescent="0.35">
      <c r="A692" s="5" t="s">
        <v>20</v>
      </c>
      <c r="B692" s="5" t="s">
        <v>21</v>
      </c>
      <c r="C692" s="5" t="s">
        <v>22</v>
      </c>
      <c r="D692" s="5" t="s">
        <v>23</v>
      </c>
      <c r="E692" s="5" t="s">
        <v>5</v>
      </c>
      <c r="F692" s="5"/>
      <c r="G692" s="5" t="s">
        <v>24</v>
      </c>
      <c r="H692" s="5">
        <v>399352</v>
      </c>
      <c r="I692" s="5">
        <v>401229</v>
      </c>
      <c r="J692" s="5" t="s">
        <v>200</v>
      </c>
      <c r="K692" s="5"/>
      <c r="L692" s="5"/>
      <c r="M692" s="5" t="e">
        <f t="shared" si="10"/>
        <v>#VALUE!</v>
      </c>
      <c r="N692" s="5"/>
      <c r="O692" s="5" t="s">
        <v>1080</v>
      </c>
      <c r="P692" s="5"/>
      <c r="Q692" s="5" t="s">
        <v>1081</v>
      </c>
      <c r="R692" s="5">
        <v>1878</v>
      </c>
      <c r="S692" s="5"/>
      <c r="T692" s="5"/>
    </row>
    <row r="693" spans="1:20" x14ac:dyDescent="0.35">
      <c r="A693" s="5" t="s">
        <v>28</v>
      </c>
      <c r="B693" s="5" t="s">
        <v>29</v>
      </c>
      <c r="C693" s="5" t="s">
        <v>22</v>
      </c>
      <c r="D693" s="5" t="s">
        <v>23</v>
      </c>
      <c r="E693" s="5" t="s">
        <v>5</v>
      </c>
      <c r="F693" s="5"/>
      <c r="G693" s="5" t="s">
        <v>24</v>
      </c>
      <c r="H693" s="5">
        <v>399352</v>
      </c>
      <c r="I693" s="5">
        <v>401229</v>
      </c>
      <c r="J693" s="5" t="s">
        <v>200</v>
      </c>
      <c r="K693" s="5" t="s">
        <v>1082</v>
      </c>
      <c r="L693" s="5"/>
      <c r="M693" s="5" t="e">
        <f t="shared" si="10"/>
        <v>#VALUE!</v>
      </c>
      <c r="N693" s="5" t="s">
        <v>1083</v>
      </c>
      <c r="O693" s="5" t="s">
        <v>1080</v>
      </c>
      <c r="P693" s="5"/>
      <c r="Q693" s="5" t="s">
        <v>1081</v>
      </c>
      <c r="R693" s="5">
        <v>1878</v>
      </c>
      <c r="S693" s="5">
        <v>625</v>
      </c>
      <c r="T693" s="5"/>
    </row>
    <row r="694" spans="1:20" x14ac:dyDescent="0.35">
      <c r="A694" s="5" t="s">
        <v>20</v>
      </c>
      <c r="B694" s="5" t="s">
        <v>21</v>
      </c>
      <c r="C694" s="5" t="s">
        <v>22</v>
      </c>
      <c r="D694" s="5" t="s">
        <v>23</v>
      </c>
      <c r="E694" s="5" t="s">
        <v>5</v>
      </c>
      <c r="F694" s="5"/>
      <c r="G694" s="5" t="s">
        <v>24</v>
      </c>
      <c r="H694" s="5">
        <v>401237</v>
      </c>
      <c r="I694" s="5">
        <v>402649</v>
      </c>
      <c r="J694" s="5" t="s">
        <v>200</v>
      </c>
      <c r="K694" s="5"/>
      <c r="L694" s="5"/>
      <c r="M694" s="5" t="e">
        <f t="shared" si="10"/>
        <v>#VALUE!</v>
      </c>
      <c r="N694" s="5"/>
      <c r="O694" s="5" t="s">
        <v>1084</v>
      </c>
      <c r="P694" s="5"/>
      <c r="Q694" s="5" t="s">
        <v>1085</v>
      </c>
      <c r="R694" s="5">
        <v>1413</v>
      </c>
      <c r="S694" s="5"/>
      <c r="T694" s="5"/>
    </row>
    <row r="695" spans="1:20" x14ac:dyDescent="0.35">
      <c r="A695" s="5" t="s">
        <v>28</v>
      </c>
      <c r="B695" s="5" t="s">
        <v>29</v>
      </c>
      <c r="C695" s="5" t="s">
        <v>22</v>
      </c>
      <c r="D695" s="5" t="s">
        <v>23</v>
      </c>
      <c r="E695" s="5" t="s">
        <v>5</v>
      </c>
      <c r="F695" s="5"/>
      <c r="G695" s="5" t="s">
        <v>24</v>
      </c>
      <c r="H695" s="5">
        <v>401237</v>
      </c>
      <c r="I695" s="5">
        <v>402649</v>
      </c>
      <c r="J695" s="5" t="s">
        <v>200</v>
      </c>
      <c r="K695" s="5" t="s">
        <v>1086</v>
      </c>
      <c r="L695" s="5"/>
      <c r="M695" s="5" t="e">
        <f t="shared" si="10"/>
        <v>#VALUE!</v>
      </c>
      <c r="N695" s="5" t="s">
        <v>1087</v>
      </c>
      <c r="O695" s="5" t="s">
        <v>1084</v>
      </c>
      <c r="P695" s="5"/>
      <c r="Q695" s="5" t="s">
        <v>1085</v>
      </c>
      <c r="R695" s="5">
        <v>1413</v>
      </c>
      <c r="S695" s="5">
        <v>470</v>
      </c>
      <c r="T695" s="5"/>
    </row>
    <row r="696" spans="1:20" x14ac:dyDescent="0.35">
      <c r="A696" s="5" t="s">
        <v>20</v>
      </c>
      <c r="B696" s="5" t="s">
        <v>21</v>
      </c>
      <c r="C696" s="5" t="s">
        <v>22</v>
      </c>
      <c r="D696" s="5" t="s">
        <v>23</v>
      </c>
      <c r="E696" s="5" t="s">
        <v>5</v>
      </c>
      <c r="F696" s="5"/>
      <c r="G696" s="5" t="s">
        <v>24</v>
      </c>
      <c r="H696" s="5">
        <v>402650</v>
      </c>
      <c r="I696" s="5">
        <v>403762</v>
      </c>
      <c r="J696" s="5" t="s">
        <v>200</v>
      </c>
      <c r="K696" s="5"/>
      <c r="L696" s="5"/>
      <c r="M696" s="5" t="e">
        <f t="shared" si="10"/>
        <v>#VALUE!</v>
      </c>
      <c r="N696" s="5"/>
      <c r="O696" s="5" t="s">
        <v>1088</v>
      </c>
      <c r="P696" s="5"/>
      <c r="Q696" s="5" t="s">
        <v>1089</v>
      </c>
      <c r="R696" s="5">
        <v>1113</v>
      </c>
      <c r="S696" s="5"/>
      <c r="T696" s="5"/>
    </row>
    <row r="697" spans="1:20" x14ac:dyDescent="0.35">
      <c r="A697" s="5" t="s">
        <v>28</v>
      </c>
      <c r="B697" s="5" t="s">
        <v>29</v>
      </c>
      <c r="C697" s="5" t="s">
        <v>22</v>
      </c>
      <c r="D697" s="5" t="s">
        <v>23</v>
      </c>
      <c r="E697" s="5" t="s">
        <v>5</v>
      </c>
      <c r="F697" s="5"/>
      <c r="G697" s="5" t="s">
        <v>24</v>
      </c>
      <c r="H697" s="5">
        <v>402650</v>
      </c>
      <c r="I697" s="5">
        <v>403762</v>
      </c>
      <c r="J697" s="5" t="s">
        <v>200</v>
      </c>
      <c r="K697" s="5" t="s">
        <v>1090</v>
      </c>
      <c r="L697" s="5"/>
      <c r="M697" s="5" t="e">
        <f t="shared" si="10"/>
        <v>#VALUE!</v>
      </c>
      <c r="N697" s="5" t="s">
        <v>1091</v>
      </c>
      <c r="O697" s="5" t="s">
        <v>1088</v>
      </c>
      <c r="P697" s="5"/>
      <c r="Q697" s="5" t="s">
        <v>1089</v>
      </c>
      <c r="R697" s="5">
        <v>1113</v>
      </c>
      <c r="S697" s="5">
        <v>370</v>
      </c>
      <c r="T697" s="5"/>
    </row>
    <row r="698" spans="1:20" x14ac:dyDescent="0.35">
      <c r="A698" s="5" t="s">
        <v>20</v>
      </c>
      <c r="B698" s="5" t="s">
        <v>21</v>
      </c>
      <c r="C698" s="5" t="s">
        <v>22</v>
      </c>
      <c r="D698" s="5" t="s">
        <v>23</v>
      </c>
      <c r="E698" s="5" t="s">
        <v>5</v>
      </c>
      <c r="F698" s="5"/>
      <c r="G698" s="5" t="s">
        <v>24</v>
      </c>
      <c r="H698" s="5">
        <v>403778</v>
      </c>
      <c r="I698" s="5">
        <v>404632</v>
      </c>
      <c r="J698" s="5" t="s">
        <v>200</v>
      </c>
      <c r="K698" s="5"/>
      <c r="L698" s="5"/>
      <c r="M698" s="5" t="e">
        <f t="shared" si="10"/>
        <v>#VALUE!</v>
      </c>
      <c r="N698" s="5"/>
      <c r="O698" s="5" t="s">
        <v>1092</v>
      </c>
      <c r="P698" s="5"/>
      <c r="Q698" s="5" t="s">
        <v>1093</v>
      </c>
      <c r="R698" s="5">
        <v>855</v>
      </c>
      <c r="S698" s="5"/>
      <c r="T698" s="5"/>
    </row>
    <row r="699" spans="1:20" x14ac:dyDescent="0.35">
      <c r="A699" s="5" t="s">
        <v>28</v>
      </c>
      <c r="B699" s="5" t="s">
        <v>29</v>
      </c>
      <c r="C699" s="5" t="s">
        <v>22</v>
      </c>
      <c r="D699" s="5" t="s">
        <v>23</v>
      </c>
      <c r="E699" s="5" t="s">
        <v>5</v>
      </c>
      <c r="F699" s="5"/>
      <c r="G699" s="5" t="s">
        <v>24</v>
      </c>
      <c r="H699" s="5">
        <v>403778</v>
      </c>
      <c r="I699" s="5">
        <v>404632</v>
      </c>
      <c r="J699" s="5" t="s">
        <v>200</v>
      </c>
      <c r="K699" s="5" t="s">
        <v>1094</v>
      </c>
      <c r="L699" s="5"/>
      <c r="M699" s="5" t="e">
        <f t="shared" si="10"/>
        <v>#VALUE!</v>
      </c>
      <c r="N699" s="5" t="s">
        <v>1095</v>
      </c>
      <c r="O699" s="5" t="s">
        <v>1092</v>
      </c>
      <c r="P699" s="5"/>
      <c r="Q699" s="5" t="s">
        <v>1093</v>
      </c>
      <c r="R699" s="5">
        <v>855</v>
      </c>
      <c r="S699" s="5">
        <v>284</v>
      </c>
      <c r="T699" s="5"/>
    </row>
    <row r="700" spans="1:20" x14ac:dyDescent="0.35">
      <c r="A700" s="5" t="s">
        <v>20</v>
      </c>
      <c r="B700" s="5" t="s">
        <v>21</v>
      </c>
      <c r="C700" s="5" t="s">
        <v>22</v>
      </c>
      <c r="D700" s="5" t="s">
        <v>23</v>
      </c>
      <c r="E700" s="5" t="s">
        <v>5</v>
      </c>
      <c r="F700" s="5"/>
      <c r="G700" s="5" t="s">
        <v>24</v>
      </c>
      <c r="H700" s="5">
        <v>404915</v>
      </c>
      <c r="I700" s="5">
        <v>407341</v>
      </c>
      <c r="J700" s="5" t="s">
        <v>200</v>
      </c>
      <c r="K700" s="5"/>
      <c r="L700" s="5"/>
      <c r="M700" s="5" t="e">
        <f t="shared" si="10"/>
        <v>#VALUE!</v>
      </c>
      <c r="N700" s="5"/>
      <c r="O700" s="5" t="s">
        <v>1096</v>
      </c>
      <c r="P700" s="5"/>
      <c r="Q700" s="5" t="s">
        <v>1097</v>
      </c>
      <c r="R700" s="5">
        <v>2427</v>
      </c>
      <c r="S700" s="5"/>
      <c r="T700" s="5"/>
    </row>
    <row r="701" spans="1:20" x14ac:dyDescent="0.35">
      <c r="A701" s="5" t="s">
        <v>28</v>
      </c>
      <c r="B701" s="5" t="s">
        <v>29</v>
      </c>
      <c r="C701" s="5" t="s">
        <v>22</v>
      </c>
      <c r="D701" s="5" t="s">
        <v>23</v>
      </c>
      <c r="E701" s="5" t="s">
        <v>5</v>
      </c>
      <c r="F701" s="5"/>
      <c r="G701" s="5" t="s">
        <v>24</v>
      </c>
      <c r="H701" s="5">
        <v>404915</v>
      </c>
      <c r="I701" s="5">
        <v>407341</v>
      </c>
      <c r="J701" s="5" t="s">
        <v>200</v>
      </c>
      <c r="K701" s="5" t="s">
        <v>1098</v>
      </c>
      <c r="L701" s="5"/>
      <c r="M701" s="5" t="e">
        <f t="shared" si="10"/>
        <v>#VALUE!</v>
      </c>
      <c r="N701" s="5" t="s">
        <v>1099</v>
      </c>
      <c r="O701" s="5" t="s">
        <v>1096</v>
      </c>
      <c r="P701" s="5"/>
      <c r="Q701" s="5" t="s">
        <v>1097</v>
      </c>
      <c r="R701" s="5">
        <v>2427</v>
      </c>
      <c r="S701" s="5">
        <v>808</v>
      </c>
      <c r="T701" s="5"/>
    </row>
    <row r="702" spans="1:20" x14ac:dyDescent="0.35">
      <c r="A702" s="5" t="s">
        <v>20</v>
      </c>
      <c r="B702" s="5" t="s">
        <v>21</v>
      </c>
      <c r="C702" s="5" t="s">
        <v>22</v>
      </c>
      <c r="D702" s="5" t="s">
        <v>23</v>
      </c>
      <c r="E702" s="5" t="s">
        <v>5</v>
      </c>
      <c r="F702" s="5"/>
      <c r="G702" s="5" t="s">
        <v>24</v>
      </c>
      <c r="H702" s="5">
        <v>407460</v>
      </c>
      <c r="I702" s="5">
        <v>409370</v>
      </c>
      <c r="J702" s="5" t="s">
        <v>200</v>
      </c>
      <c r="K702" s="5"/>
      <c r="L702" s="5"/>
      <c r="M702" s="5" t="e">
        <f t="shared" si="10"/>
        <v>#VALUE!</v>
      </c>
      <c r="N702" s="5"/>
      <c r="O702" s="5" t="s">
        <v>1100</v>
      </c>
      <c r="P702" s="5"/>
      <c r="Q702" s="5" t="s">
        <v>1101</v>
      </c>
      <c r="R702" s="5">
        <v>1911</v>
      </c>
      <c r="S702" s="5"/>
      <c r="T702" s="5"/>
    </row>
    <row r="703" spans="1:20" x14ac:dyDescent="0.35">
      <c r="A703" s="5" t="s">
        <v>28</v>
      </c>
      <c r="B703" s="5" t="s">
        <v>29</v>
      </c>
      <c r="C703" s="5" t="s">
        <v>22</v>
      </c>
      <c r="D703" s="5" t="s">
        <v>23</v>
      </c>
      <c r="E703" s="5" t="s">
        <v>5</v>
      </c>
      <c r="F703" s="5"/>
      <c r="G703" s="5" t="s">
        <v>24</v>
      </c>
      <c r="H703" s="5">
        <v>407460</v>
      </c>
      <c r="I703" s="5">
        <v>409370</v>
      </c>
      <c r="J703" s="5" t="s">
        <v>200</v>
      </c>
      <c r="K703" s="5" t="s">
        <v>1102</v>
      </c>
      <c r="L703" s="5"/>
      <c r="M703" s="5" t="e">
        <f t="shared" si="10"/>
        <v>#VALUE!</v>
      </c>
      <c r="N703" s="5" t="s">
        <v>1103</v>
      </c>
      <c r="O703" s="5" t="s">
        <v>1100</v>
      </c>
      <c r="P703" s="5"/>
      <c r="Q703" s="5" t="s">
        <v>1101</v>
      </c>
      <c r="R703" s="5">
        <v>1911</v>
      </c>
      <c r="S703" s="5">
        <v>636</v>
      </c>
      <c r="T703" s="5"/>
    </row>
    <row r="704" spans="1:20" x14ac:dyDescent="0.35">
      <c r="A704" s="5" t="s">
        <v>20</v>
      </c>
      <c r="B704" s="5" t="s">
        <v>21</v>
      </c>
      <c r="C704" s="5" t="s">
        <v>22</v>
      </c>
      <c r="D704" s="5" t="s">
        <v>23</v>
      </c>
      <c r="E704" s="5" t="s">
        <v>5</v>
      </c>
      <c r="F704" s="5"/>
      <c r="G704" s="5" t="s">
        <v>24</v>
      </c>
      <c r="H704" s="5">
        <v>409531</v>
      </c>
      <c r="I704" s="5">
        <v>410373</v>
      </c>
      <c r="J704" s="5" t="s">
        <v>200</v>
      </c>
      <c r="K704" s="5"/>
      <c r="L704" s="5"/>
      <c r="M704" s="5" t="e">
        <f t="shared" si="10"/>
        <v>#VALUE!</v>
      </c>
      <c r="N704" s="5"/>
      <c r="O704" s="5" t="s">
        <v>1104</v>
      </c>
      <c r="P704" s="5"/>
      <c r="Q704" s="5" t="s">
        <v>1105</v>
      </c>
      <c r="R704" s="5">
        <v>843</v>
      </c>
      <c r="S704" s="5"/>
      <c r="T704" s="5"/>
    </row>
    <row r="705" spans="1:20" x14ac:dyDescent="0.35">
      <c r="A705" s="5" t="s">
        <v>28</v>
      </c>
      <c r="B705" s="5" t="s">
        <v>29</v>
      </c>
      <c r="C705" s="5" t="s">
        <v>22</v>
      </c>
      <c r="D705" s="5" t="s">
        <v>23</v>
      </c>
      <c r="E705" s="5" t="s">
        <v>5</v>
      </c>
      <c r="F705" s="5"/>
      <c r="G705" s="5" t="s">
        <v>24</v>
      </c>
      <c r="H705" s="5">
        <v>409531</v>
      </c>
      <c r="I705" s="5">
        <v>410373</v>
      </c>
      <c r="J705" s="5" t="s">
        <v>200</v>
      </c>
      <c r="K705" s="5" t="s">
        <v>1106</v>
      </c>
      <c r="L705" s="5"/>
      <c r="M705" s="5" t="e">
        <f t="shared" si="10"/>
        <v>#VALUE!</v>
      </c>
      <c r="N705" s="5" t="s">
        <v>1107</v>
      </c>
      <c r="O705" s="5" t="s">
        <v>1104</v>
      </c>
      <c r="P705" s="5"/>
      <c r="Q705" s="5" t="s">
        <v>1105</v>
      </c>
      <c r="R705" s="5">
        <v>843</v>
      </c>
      <c r="S705" s="5">
        <v>280</v>
      </c>
      <c r="T705" s="5"/>
    </row>
    <row r="706" spans="1:20" x14ac:dyDescent="0.35">
      <c r="A706" s="5" t="s">
        <v>20</v>
      </c>
      <c r="B706" s="5" t="s">
        <v>21</v>
      </c>
      <c r="C706" s="5" t="s">
        <v>22</v>
      </c>
      <c r="D706" s="5" t="s">
        <v>23</v>
      </c>
      <c r="E706" s="5" t="s">
        <v>5</v>
      </c>
      <c r="F706" s="5"/>
      <c r="G706" s="5" t="s">
        <v>24</v>
      </c>
      <c r="H706" s="5">
        <v>410366</v>
      </c>
      <c r="I706" s="5">
        <v>411214</v>
      </c>
      <c r="J706" s="5" t="s">
        <v>200</v>
      </c>
      <c r="K706" s="5"/>
      <c r="L706" s="5"/>
      <c r="M706" s="5" t="e">
        <f t="shared" si="10"/>
        <v>#VALUE!</v>
      </c>
      <c r="N706" s="5"/>
      <c r="O706" s="5" t="s">
        <v>1108</v>
      </c>
      <c r="P706" s="5"/>
      <c r="Q706" s="5" t="s">
        <v>1109</v>
      </c>
      <c r="R706" s="5">
        <v>849</v>
      </c>
      <c r="S706" s="5"/>
      <c r="T706" s="5"/>
    </row>
    <row r="707" spans="1:20" x14ac:dyDescent="0.35">
      <c r="A707" s="5" t="s">
        <v>28</v>
      </c>
      <c r="B707" s="5" t="s">
        <v>29</v>
      </c>
      <c r="C707" s="5" t="s">
        <v>22</v>
      </c>
      <c r="D707" s="5" t="s">
        <v>23</v>
      </c>
      <c r="E707" s="5" t="s">
        <v>5</v>
      </c>
      <c r="F707" s="5"/>
      <c r="G707" s="5" t="s">
        <v>24</v>
      </c>
      <c r="H707" s="5">
        <v>410366</v>
      </c>
      <c r="I707" s="5">
        <v>411214</v>
      </c>
      <c r="J707" s="5" t="s">
        <v>200</v>
      </c>
      <c r="K707" s="5" t="s">
        <v>1110</v>
      </c>
      <c r="L707" s="5"/>
      <c r="M707" s="5" t="e">
        <f t="shared" si="10"/>
        <v>#VALUE!</v>
      </c>
      <c r="N707" s="5" t="s">
        <v>1107</v>
      </c>
      <c r="O707" s="5" t="s">
        <v>1108</v>
      </c>
      <c r="P707" s="5"/>
      <c r="Q707" s="5" t="s">
        <v>1109</v>
      </c>
      <c r="R707" s="5">
        <v>849</v>
      </c>
      <c r="S707" s="5">
        <v>282</v>
      </c>
      <c r="T707" s="5"/>
    </row>
    <row r="708" spans="1:20" x14ac:dyDescent="0.35">
      <c r="A708" s="5" t="s">
        <v>20</v>
      </c>
      <c r="B708" s="5" t="s">
        <v>21</v>
      </c>
      <c r="C708" s="5" t="s">
        <v>22</v>
      </c>
      <c r="D708" s="5" t="s">
        <v>23</v>
      </c>
      <c r="E708" s="5" t="s">
        <v>5</v>
      </c>
      <c r="F708" s="5"/>
      <c r="G708" s="5" t="s">
        <v>24</v>
      </c>
      <c r="H708" s="5">
        <v>411428</v>
      </c>
      <c r="I708" s="5">
        <v>413350</v>
      </c>
      <c r="J708" s="5" t="s">
        <v>25</v>
      </c>
      <c r="K708" s="5"/>
      <c r="L708" s="5"/>
      <c r="M708" s="5" t="e">
        <f t="shared" ref="M708:M771" si="11">SEARCH("transporter",N708,1)</f>
        <v>#VALUE!</v>
      </c>
      <c r="N708" s="5"/>
      <c r="O708" s="5" t="s">
        <v>1111</v>
      </c>
      <c r="P708" s="5"/>
      <c r="Q708" s="5" t="s">
        <v>1112</v>
      </c>
      <c r="R708" s="5">
        <v>1923</v>
      </c>
      <c r="S708" s="5"/>
      <c r="T708" s="5"/>
    </row>
    <row r="709" spans="1:20" x14ac:dyDescent="0.35">
      <c r="A709" s="5" t="s">
        <v>28</v>
      </c>
      <c r="B709" s="5" t="s">
        <v>29</v>
      </c>
      <c r="C709" s="5" t="s">
        <v>22</v>
      </c>
      <c r="D709" s="5" t="s">
        <v>23</v>
      </c>
      <c r="E709" s="5" t="s">
        <v>5</v>
      </c>
      <c r="F709" s="5"/>
      <c r="G709" s="5" t="s">
        <v>24</v>
      </c>
      <c r="H709" s="5">
        <v>411428</v>
      </c>
      <c r="I709" s="5">
        <v>413350</v>
      </c>
      <c r="J709" s="5" t="s">
        <v>25</v>
      </c>
      <c r="K709" s="5" t="s">
        <v>1113</v>
      </c>
      <c r="L709" s="5"/>
      <c r="M709" s="5" t="e">
        <f t="shared" si="11"/>
        <v>#VALUE!</v>
      </c>
      <c r="N709" s="5" t="s">
        <v>1114</v>
      </c>
      <c r="O709" s="5" t="s">
        <v>1111</v>
      </c>
      <c r="P709" s="5"/>
      <c r="Q709" s="5" t="s">
        <v>1112</v>
      </c>
      <c r="R709" s="5">
        <v>1923</v>
      </c>
      <c r="S709" s="5">
        <v>640</v>
      </c>
      <c r="T709" s="5"/>
    </row>
    <row r="710" spans="1:20" x14ac:dyDescent="0.35">
      <c r="A710" s="5" t="s">
        <v>20</v>
      </c>
      <c r="B710" s="5" t="s">
        <v>21</v>
      </c>
      <c r="C710" s="5" t="s">
        <v>22</v>
      </c>
      <c r="D710" s="5" t="s">
        <v>23</v>
      </c>
      <c r="E710" s="5" t="s">
        <v>5</v>
      </c>
      <c r="F710" s="5"/>
      <c r="G710" s="5" t="s">
        <v>24</v>
      </c>
      <c r="H710" s="5">
        <v>413488</v>
      </c>
      <c r="I710" s="5">
        <v>414168</v>
      </c>
      <c r="J710" s="5" t="s">
        <v>25</v>
      </c>
      <c r="K710" s="5"/>
      <c r="L710" s="5"/>
      <c r="M710" s="5" t="e">
        <f t="shared" si="11"/>
        <v>#VALUE!</v>
      </c>
      <c r="N710" s="5"/>
      <c r="O710" s="5"/>
      <c r="P710" s="5"/>
      <c r="Q710" s="5" t="s">
        <v>1115</v>
      </c>
      <c r="R710" s="5">
        <v>681</v>
      </c>
      <c r="S710" s="5"/>
      <c r="T710" s="5"/>
    </row>
    <row r="711" spans="1:20" x14ac:dyDescent="0.35">
      <c r="A711" s="5" t="s">
        <v>28</v>
      </c>
      <c r="B711" s="5" t="s">
        <v>29</v>
      </c>
      <c r="C711" s="5" t="s">
        <v>22</v>
      </c>
      <c r="D711" s="5" t="s">
        <v>23</v>
      </c>
      <c r="E711" s="5" t="s">
        <v>5</v>
      </c>
      <c r="F711" s="5"/>
      <c r="G711" s="5" t="s">
        <v>24</v>
      </c>
      <c r="H711" s="5">
        <v>413488</v>
      </c>
      <c r="I711" s="5">
        <v>414168</v>
      </c>
      <c r="J711" s="5" t="s">
        <v>25</v>
      </c>
      <c r="K711" s="5" t="s">
        <v>1116</v>
      </c>
      <c r="L711" s="5"/>
      <c r="M711" s="5" t="e">
        <f t="shared" si="11"/>
        <v>#VALUE!</v>
      </c>
      <c r="N711" s="5" t="s">
        <v>77</v>
      </c>
      <c r="O711" s="5"/>
      <c r="P711" s="5"/>
      <c r="Q711" s="5" t="s">
        <v>1115</v>
      </c>
      <c r="R711" s="5">
        <v>681</v>
      </c>
      <c r="S711" s="5">
        <v>226</v>
      </c>
      <c r="T711" s="5"/>
    </row>
    <row r="712" spans="1:20" x14ac:dyDescent="0.35">
      <c r="A712" s="5" t="s">
        <v>20</v>
      </c>
      <c r="B712" s="5" t="s">
        <v>21</v>
      </c>
      <c r="C712" s="5" t="s">
        <v>22</v>
      </c>
      <c r="D712" s="5" t="s">
        <v>23</v>
      </c>
      <c r="E712" s="5" t="s">
        <v>5</v>
      </c>
      <c r="F712" s="5"/>
      <c r="G712" s="5" t="s">
        <v>24</v>
      </c>
      <c r="H712" s="5">
        <v>414254</v>
      </c>
      <c r="I712" s="5">
        <v>415141</v>
      </c>
      <c r="J712" s="5" t="s">
        <v>200</v>
      </c>
      <c r="K712" s="5"/>
      <c r="L712" s="5"/>
      <c r="M712" s="5" t="e">
        <f t="shared" si="11"/>
        <v>#VALUE!</v>
      </c>
      <c r="N712" s="5"/>
      <c r="O712" s="5"/>
      <c r="P712" s="5"/>
      <c r="Q712" s="5" t="s">
        <v>1117</v>
      </c>
      <c r="R712" s="5">
        <v>888</v>
      </c>
      <c r="S712" s="5"/>
      <c r="T712" s="5"/>
    </row>
    <row r="713" spans="1:20" x14ac:dyDescent="0.35">
      <c r="A713" s="5" t="s">
        <v>28</v>
      </c>
      <c r="B713" s="5" t="s">
        <v>29</v>
      </c>
      <c r="C713" s="5" t="s">
        <v>22</v>
      </c>
      <c r="D713" s="5" t="s">
        <v>23</v>
      </c>
      <c r="E713" s="5" t="s">
        <v>5</v>
      </c>
      <c r="F713" s="5"/>
      <c r="G713" s="5" t="s">
        <v>24</v>
      </c>
      <c r="H713" s="5">
        <v>414254</v>
      </c>
      <c r="I713" s="5">
        <v>415141</v>
      </c>
      <c r="J713" s="5" t="s">
        <v>200</v>
      </c>
      <c r="K713" s="5" t="s">
        <v>1118</v>
      </c>
      <c r="L713" s="5"/>
      <c r="M713" s="5" t="e">
        <f t="shared" si="11"/>
        <v>#VALUE!</v>
      </c>
      <c r="N713" s="5" t="s">
        <v>77</v>
      </c>
      <c r="O713" s="5"/>
      <c r="P713" s="5"/>
      <c r="Q713" s="5" t="s">
        <v>1117</v>
      </c>
      <c r="R713" s="5">
        <v>888</v>
      </c>
      <c r="S713" s="5">
        <v>295</v>
      </c>
      <c r="T713" s="5"/>
    </row>
    <row r="714" spans="1:20" x14ac:dyDescent="0.35">
      <c r="A714" s="5" t="s">
        <v>20</v>
      </c>
      <c r="B714" s="5" t="s">
        <v>21</v>
      </c>
      <c r="C714" s="5" t="s">
        <v>22</v>
      </c>
      <c r="D714" s="5" t="s">
        <v>23</v>
      </c>
      <c r="E714" s="5" t="s">
        <v>5</v>
      </c>
      <c r="F714" s="5"/>
      <c r="G714" s="5" t="s">
        <v>24</v>
      </c>
      <c r="H714" s="5">
        <v>415339</v>
      </c>
      <c r="I714" s="5">
        <v>417480</v>
      </c>
      <c r="J714" s="5" t="s">
        <v>25</v>
      </c>
      <c r="K714" s="5"/>
      <c r="L714" s="5"/>
      <c r="M714" s="5" t="e">
        <f t="shared" si="11"/>
        <v>#VALUE!</v>
      </c>
      <c r="N714" s="5"/>
      <c r="O714" s="5" t="s">
        <v>1119</v>
      </c>
      <c r="P714" s="5"/>
      <c r="Q714" s="5" t="s">
        <v>1120</v>
      </c>
      <c r="R714" s="5">
        <v>2142</v>
      </c>
      <c r="S714" s="5"/>
      <c r="T714" s="5"/>
    </row>
    <row r="715" spans="1:20" x14ac:dyDescent="0.35">
      <c r="A715" s="5" t="s">
        <v>28</v>
      </c>
      <c r="B715" s="5" t="s">
        <v>29</v>
      </c>
      <c r="C715" s="5" t="s">
        <v>22</v>
      </c>
      <c r="D715" s="5" t="s">
        <v>23</v>
      </c>
      <c r="E715" s="5" t="s">
        <v>5</v>
      </c>
      <c r="F715" s="5"/>
      <c r="G715" s="5" t="s">
        <v>24</v>
      </c>
      <c r="H715" s="5">
        <v>415339</v>
      </c>
      <c r="I715" s="5">
        <v>417480</v>
      </c>
      <c r="J715" s="5" t="s">
        <v>25</v>
      </c>
      <c r="K715" s="5" t="s">
        <v>1121</v>
      </c>
      <c r="L715" s="5"/>
      <c r="M715" s="5" t="e">
        <f t="shared" si="11"/>
        <v>#VALUE!</v>
      </c>
      <c r="N715" s="5" t="s">
        <v>1122</v>
      </c>
      <c r="O715" s="5" t="s">
        <v>1119</v>
      </c>
      <c r="P715" s="5"/>
      <c r="Q715" s="5" t="s">
        <v>1120</v>
      </c>
      <c r="R715" s="5">
        <v>2142</v>
      </c>
      <c r="S715" s="5">
        <v>713</v>
      </c>
      <c r="T715" s="5"/>
    </row>
    <row r="716" spans="1:20" x14ac:dyDescent="0.35">
      <c r="A716" s="5" t="s">
        <v>20</v>
      </c>
      <c r="B716" s="5" t="s">
        <v>21</v>
      </c>
      <c r="C716" s="5" t="s">
        <v>22</v>
      </c>
      <c r="D716" s="5" t="s">
        <v>23</v>
      </c>
      <c r="E716" s="5" t="s">
        <v>5</v>
      </c>
      <c r="F716" s="5"/>
      <c r="G716" s="5" t="s">
        <v>24</v>
      </c>
      <c r="H716" s="5">
        <v>417581</v>
      </c>
      <c r="I716" s="5">
        <v>418066</v>
      </c>
      <c r="J716" s="5" t="s">
        <v>25</v>
      </c>
      <c r="K716" s="5"/>
      <c r="L716" s="5"/>
      <c r="M716" s="5" t="e">
        <f t="shared" si="11"/>
        <v>#VALUE!</v>
      </c>
      <c r="N716" s="5"/>
      <c r="O716" s="5"/>
      <c r="P716" s="5"/>
      <c r="Q716" s="5" t="s">
        <v>1123</v>
      </c>
      <c r="R716" s="5">
        <v>486</v>
      </c>
      <c r="S716" s="5"/>
      <c r="T716" s="5"/>
    </row>
    <row r="717" spans="1:20" x14ac:dyDescent="0.35">
      <c r="A717" s="5" t="s">
        <v>28</v>
      </c>
      <c r="B717" s="5" t="s">
        <v>29</v>
      </c>
      <c r="C717" s="5" t="s">
        <v>22</v>
      </c>
      <c r="D717" s="5" t="s">
        <v>23</v>
      </c>
      <c r="E717" s="5" t="s">
        <v>5</v>
      </c>
      <c r="F717" s="5"/>
      <c r="G717" s="5" t="s">
        <v>24</v>
      </c>
      <c r="H717" s="5">
        <v>417581</v>
      </c>
      <c r="I717" s="5">
        <v>418066</v>
      </c>
      <c r="J717" s="5" t="s">
        <v>25</v>
      </c>
      <c r="K717" s="5" t="s">
        <v>1124</v>
      </c>
      <c r="L717" s="5"/>
      <c r="M717" s="5" t="e">
        <f t="shared" si="11"/>
        <v>#VALUE!</v>
      </c>
      <c r="N717" s="5" t="s">
        <v>1125</v>
      </c>
      <c r="O717" s="5"/>
      <c r="P717" s="5"/>
      <c r="Q717" s="5" t="s">
        <v>1123</v>
      </c>
      <c r="R717" s="5">
        <v>486</v>
      </c>
      <c r="S717" s="5">
        <v>161</v>
      </c>
      <c r="T717" s="5"/>
    </row>
    <row r="718" spans="1:20" x14ac:dyDescent="0.35">
      <c r="A718" s="5" t="s">
        <v>20</v>
      </c>
      <c r="B718" s="5" t="s">
        <v>21</v>
      </c>
      <c r="C718" s="5" t="s">
        <v>22</v>
      </c>
      <c r="D718" s="5" t="s">
        <v>23</v>
      </c>
      <c r="E718" s="5" t="s">
        <v>5</v>
      </c>
      <c r="F718" s="5"/>
      <c r="G718" s="5" t="s">
        <v>24</v>
      </c>
      <c r="H718" s="5">
        <v>418155</v>
      </c>
      <c r="I718" s="5">
        <v>419267</v>
      </c>
      <c r="J718" s="5" t="s">
        <v>25</v>
      </c>
      <c r="K718" s="5"/>
      <c r="L718" s="5"/>
      <c r="M718" s="5" t="e">
        <f t="shared" si="11"/>
        <v>#VALUE!</v>
      </c>
      <c r="N718" s="5"/>
      <c r="O718" s="5"/>
      <c r="P718" s="5"/>
      <c r="Q718" s="5" t="s">
        <v>1126</v>
      </c>
      <c r="R718" s="5">
        <v>1113</v>
      </c>
      <c r="S718" s="5"/>
      <c r="T718" s="5"/>
    </row>
    <row r="719" spans="1:20" x14ac:dyDescent="0.35">
      <c r="A719" s="5" t="s">
        <v>28</v>
      </c>
      <c r="B719" s="5" t="s">
        <v>29</v>
      </c>
      <c r="C719" s="5" t="s">
        <v>22</v>
      </c>
      <c r="D719" s="5" t="s">
        <v>23</v>
      </c>
      <c r="E719" s="5" t="s">
        <v>5</v>
      </c>
      <c r="F719" s="5"/>
      <c r="G719" s="5" t="s">
        <v>24</v>
      </c>
      <c r="H719" s="5">
        <v>418155</v>
      </c>
      <c r="I719" s="5">
        <v>419267</v>
      </c>
      <c r="J719" s="5" t="s">
        <v>25</v>
      </c>
      <c r="K719" s="5" t="s">
        <v>1127</v>
      </c>
      <c r="L719" s="5"/>
      <c r="M719" s="5" t="e">
        <f t="shared" si="11"/>
        <v>#VALUE!</v>
      </c>
      <c r="N719" s="5" t="s">
        <v>1128</v>
      </c>
      <c r="O719" s="5"/>
      <c r="P719" s="5"/>
      <c r="Q719" s="5" t="s">
        <v>1126</v>
      </c>
      <c r="R719" s="5">
        <v>1113</v>
      </c>
      <c r="S719" s="5">
        <v>370</v>
      </c>
      <c r="T719" s="5"/>
    </row>
    <row r="720" spans="1:20" x14ac:dyDescent="0.35">
      <c r="A720" s="5" t="s">
        <v>20</v>
      </c>
      <c r="B720" s="5" t="s">
        <v>21</v>
      </c>
      <c r="C720" s="5" t="s">
        <v>22</v>
      </c>
      <c r="D720" s="5" t="s">
        <v>23</v>
      </c>
      <c r="E720" s="5" t="s">
        <v>5</v>
      </c>
      <c r="F720" s="5"/>
      <c r="G720" s="5" t="s">
        <v>24</v>
      </c>
      <c r="H720" s="5">
        <v>419453</v>
      </c>
      <c r="I720" s="5">
        <v>420853</v>
      </c>
      <c r="J720" s="5" t="s">
        <v>25</v>
      </c>
      <c r="K720" s="5"/>
      <c r="L720" s="5"/>
      <c r="M720" s="5" t="e">
        <f t="shared" si="11"/>
        <v>#VALUE!</v>
      </c>
      <c r="N720" s="5"/>
      <c r="O720" s="5" t="s">
        <v>1129</v>
      </c>
      <c r="P720" s="5"/>
      <c r="Q720" s="5" t="s">
        <v>1130</v>
      </c>
      <c r="R720" s="5">
        <v>1401</v>
      </c>
      <c r="S720" s="5"/>
      <c r="T720" s="5"/>
    </row>
    <row r="721" spans="1:20" x14ac:dyDescent="0.35">
      <c r="A721" s="5" t="s">
        <v>28</v>
      </c>
      <c r="B721" s="5" t="s">
        <v>29</v>
      </c>
      <c r="C721" s="5" t="s">
        <v>22</v>
      </c>
      <c r="D721" s="5" t="s">
        <v>23</v>
      </c>
      <c r="E721" s="5" t="s">
        <v>5</v>
      </c>
      <c r="F721" s="5"/>
      <c r="G721" s="5" t="s">
        <v>24</v>
      </c>
      <c r="H721" s="5">
        <v>419453</v>
      </c>
      <c r="I721" s="5">
        <v>420853</v>
      </c>
      <c r="J721" s="5" t="s">
        <v>25</v>
      </c>
      <c r="K721" s="5" t="s">
        <v>1131</v>
      </c>
      <c r="L721" s="5"/>
      <c r="M721" s="5" t="e">
        <f t="shared" si="11"/>
        <v>#VALUE!</v>
      </c>
      <c r="N721" s="5" t="s">
        <v>1132</v>
      </c>
      <c r="O721" s="5" t="s">
        <v>1129</v>
      </c>
      <c r="P721" s="5"/>
      <c r="Q721" s="5" t="s">
        <v>1130</v>
      </c>
      <c r="R721" s="5">
        <v>1401</v>
      </c>
      <c r="S721" s="5">
        <v>466</v>
      </c>
      <c r="T721" s="5"/>
    </row>
    <row r="722" spans="1:20" x14ac:dyDescent="0.35">
      <c r="A722" s="5" t="s">
        <v>20</v>
      </c>
      <c r="B722" s="5" t="s">
        <v>21</v>
      </c>
      <c r="C722" s="5" t="s">
        <v>22</v>
      </c>
      <c r="D722" s="5" t="s">
        <v>23</v>
      </c>
      <c r="E722" s="5" t="s">
        <v>5</v>
      </c>
      <c r="F722" s="5"/>
      <c r="G722" s="5" t="s">
        <v>24</v>
      </c>
      <c r="H722" s="5">
        <v>420866</v>
      </c>
      <c r="I722" s="5">
        <v>421285</v>
      </c>
      <c r="J722" s="5" t="s">
        <v>25</v>
      </c>
      <c r="K722" s="5"/>
      <c r="L722" s="5"/>
      <c r="M722" s="5" t="e">
        <f t="shared" si="11"/>
        <v>#VALUE!</v>
      </c>
      <c r="N722" s="5"/>
      <c r="O722" s="5"/>
      <c r="P722" s="5"/>
      <c r="Q722" s="5" t="s">
        <v>1133</v>
      </c>
      <c r="R722" s="5">
        <v>420</v>
      </c>
      <c r="S722" s="5"/>
      <c r="T722" s="5"/>
    </row>
    <row r="723" spans="1:20" x14ac:dyDescent="0.35">
      <c r="A723" s="5" t="s">
        <v>28</v>
      </c>
      <c r="B723" s="5" t="s">
        <v>29</v>
      </c>
      <c r="C723" s="5" t="s">
        <v>22</v>
      </c>
      <c r="D723" s="5" t="s">
        <v>23</v>
      </c>
      <c r="E723" s="5" t="s">
        <v>5</v>
      </c>
      <c r="F723" s="5"/>
      <c r="G723" s="5" t="s">
        <v>24</v>
      </c>
      <c r="H723" s="5">
        <v>420866</v>
      </c>
      <c r="I723" s="5">
        <v>421285</v>
      </c>
      <c r="J723" s="5" t="s">
        <v>25</v>
      </c>
      <c r="K723" s="5" t="s">
        <v>1134</v>
      </c>
      <c r="L723" s="5"/>
      <c r="M723" s="5" t="e">
        <f t="shared" si="11"/>
        <v>#VALUE!</v>
      </c>
      <c r="N723" s="5" t="s">
        <v>77</v>
      </c>
      <c r="O723" s="5"/>
      <c r="P723" s="5"/>
      <c r="Q723" s="5" t="s">
        <v>1133</v>
      </c>
      <c r="R723" s="5">
        <v>420</v>
      </c>
      <c r="S723" s="5">
        <v>139</v>
      </c>
      <c r="T723" s="5"/>
    </row>
    <row r="724" spans="1:20" x14ac:dyDescent="0.35">
      <c r="A724" s="5" t="s">
        <v>20</v>
      </c>
      <c r="B724" s="5" t="s">
        <v>21</v>
      </c>
      <c r="C724" s="5" t="s">
        <v>22</v>
      </c>
      <c r="D724" s="5" t="s">
        <v>23</v>
      </c>
      <c r="E724" s="5" t="s">
        <v>5</v>
      </c>
      <c r="F724" s="5"/>
      <c r="G724" s="5" t="s">
        <v>24</v>
      </c>
      <c r="H724" s="5">
        <v>421282</v>
      </c>
      <c r="I724" s="5">
        <v>421773</v>
      </c>
      <c r="J724" s="5" t="s">
        <v>25</v>
      </c>
      <c r="K724" s="5"/>
      <c r="L724" s="5"/>
      <c r="M724" s="5" t="e">
        <f t="shared" si="11"/>
        <v>#VALUE!</v>
      </c>
      <c r="N724" s="5"/>
      <c r="O724" s="5"/>
      <c r="P724" s="5"/>
      <c r="Q724" s="5" t="s">
        <v>1135</v>
      </c>
      <c r="R724" s="5">
        <v>492</v>
      </c>
      <c r="S724" s="5"/>
      <c r="T724" s="5"/>
    </row>
    <row r="725" spans="1:20" x14ac:dyDescent="0.35">
      <c r="A725" s="5" t="s">
        <v>28</v>
      </c>
      <c r="B725" s="5" t="s">
        <v>29</v>
      </c>
      <c r="C725" s="5" t="s">
        <v>22</v>
      </c>
      <c r="D725" s="5" t="s">
        <v>23</v>
      </c>
      <c r="E725" s="5" t="s">
        <v>5</v>
      </c>
      <c r="F725" s="5"/>
      <c r="G725" s="5" t="s">
        <v>24</v>
      </c>
      <c r="H725" s="5">
        <v>421282</v>
      </c>
      <c r="I725" s="5">
        <v>421773</v>
      </c>
      <c r="J725" s="5" t="s">
        <v>25</v>
      </c>
      <c r="K725" s="5" t="s">
        <v>1136</v>
      </c>
      <c r="L725" s="5"/>
      <c r="M725" s="5" t="e">
        <f t="shared" si="11"/>
        <v>#VALUE!</v>
      </c>
      <c r="N725" s="5" t="s">
        <v>77</v>
      </c>
      <c r="O725" s="5"/>
      <c r="P725" s="5"/>
      <c r="Q725" s="5" t="s">
        <v>1135</v>
      </c>
      <c r="R725" s="5">
        <v>492</v>
      </c>
      <c r="S725" s="5">
        <v>163</v>
      </c>
      <c r="T725" s="5"/>
    </row>
    <row r="726" spans="1:20" x14ac:dyDescent="0.35">
      <c r="A726" s="5" t="s">
        <v>20</v>
      </c>
      <c r="B726" s="5" t="s">
        <v>21</v>
      </c>
      <c r="C726" s="5" t="s">
        <v>22</v>
      </c>
      <c r="D726" s="5" t="s">
        <v>23</v>
      </c>
      <c r="E726" s="5" t="s">
        <v>5</v>
      </c>
      <c r="F726" s="5"/>
      <c r="G726" s="5" t="s">
        <v>24</v>
      </c>
      <c r="H726" s="5">
        <v>421921</v>
      </c>
      <c r="I726" s="5">
        <v>422970</v>
      </c>
      <c r="J726" s="5" t="s">
        <v>25</v>
      </c>
      <c r="K726" s="5"/>
      <c r="L726" s="5"/>
      <c r="M726" s="5" t="e">
        <f t="shared" si="11"/>
        <v>#VALUE!</v>
      </c>
      <c r="N726" s="5"/>
      <c r="O726" s="5" t="s">
        <v>1137</v>
      </c>
      <c r="P726" s="5"/>
      <c r="Q726" s="5" t="s">
        <v>1138</v>
      </c>
      <c r="R726" s="5">
        <v>1050</v>
      </c>
      <c r="S726" s="5"/>
      <c r="T726" s="5"/>
    </row>
    <row r="727" spans="1:20" x14ac:dyDescent="0.35">
      <c r="A727" s="5" t="s">
        <v>28</v>
      </c>
      <c r="B727" s="5" t="s">
        <v>29</v>
      </c>
      <c r="C727" s="5" t="s">
        <v>22</v>
      </c>
      <c r="D727" s="5" t="s">
        <v>23</v>
      </c>
      <c r="E727" s="5" t="s">
        <v>5</v>
      </c>
      <c r="F727" s="5"/>
      <c r="G727" s="5" t="s">
        <v>24</v>
      </c>
      <c r="H727" s="5">
        <v>421921</v>
      </c>
      <c r="I727" s="5">
        <v>422970</v>
      </c>
      <c r="J727" s="5" t="s">
        <v>25</v>
      </c>
      <c r="K727" s="5" t="s">
        <v>1139</v>
      </c>
      <c r="L727" s="5"/>
      <c r="M727" s="5" t="e">
        <f t="shared" si="11"/>
        <v>#VALUE!</v>
      </c>
      <c r="N727" s="5" t="s">
        <v>1140</v>
      </c>
      <c r="O727" s="5" t="s">
        <v>1137</v>
      </c>
      <c r="P727" s="5"/>
      <c r="Q727" s="5" t="s">
        <v>1138</v>
      </c>
      <c r="R727" s="5">
        <v>1050</v>
      </c>
      <c r="S727" s="5">
        <v>349</v>
      </c>
      <c r="T727" s="5"/>
    </row>
    <row r="728" spans="1:20" x14ac:dyDescent="0.35">
      <c r="A728" s="5" t="s">
        <v>20</v>
      </c>
      <c r="B728" s="5" t="s">
        <v>21</v>
      </c>
      <c r="C728" s="5" t="s">
        <v>22</v>
      </c>
      <c r="D728" s="5" t="s">
        <v>23</v>
      </c>
      <c r="E728" s="5" t="s">
        <v>5</v>
      </c>
      <c r="F728" s="5"/>
      <c r="G728" s="5" t="s">
        <v>24</v>
      </c>
      <c r="H728" s="5">
        <v>423092</v>
      </c>
      <c r="I728" s="5">
        <v>423523</v>
      </c>
      <c r="J728" s="5" t="s">
        <v>25</v>
      </c>
      <c r="K728" s="5"/>
      <c r="L728" s="5"/>
      <c r="M728" s="5" t="e">
        <f t="shared" si="11"/>
        <v>#VALUE!</v>
      </c>
      <c r="N728" s="5"/>
      <c r="O728" s="5"/>
      <c r="P728" s="5"/>
      <c r="Q728" s="5" t="s">
        <v>1141</v>
      </c>
      <c r="R728" s="5">
        <v>432</v>
      </c>
      <c r="S728" s="5"/>
      <c r="T728" s="5"/>
    </row>
    <row r="729" spans="1:20" x14ac:dyDescent="0.35">
      <c r="A729" s="5" t="s">
        <v>28</v>
      </c>
      <c r="B729" s="5" t="s">
        <v>29</v>
      </c>
      <c r="C729" s="5" t="s">
        <v>22</v>
      </c>
      <c r="D729" s="5" t="s">
        <v>23</v>
      </c>
      <c r="E729" s="5" t="s">
        <v>5</v>
      </c>
      <c r="F729" s="5"/>
      <c r="G729" s="5" t="s">
        <v>24</v>
      </c>
      <c r="H729" s="5">
        <v>423092</v>
      </c>
      <c r="I729" s="5">
        <v>423523</v>
      </c>
      <c r="J729" s="5" t="s">
        <v>25</v>
      </c>
      <c r="K729" s="5" t="s">
        <v>1142</v>
      </c>
      <c r="L729" s="5"/>
      <c r="M729" s="5" t="e">
        <f t="shared" si="11"/>
        <v>#VALUE!</v>
      </c>
      <c r="N729" s="5" t="s">
        <v>77</v>
      </c>
      <c r="O729" s="5"/>
      <c r="P729" s="5"/>
      <c r="Q729" s="5" t="s">
        <v>1141</v>
      </c>
      <c r="R729" s="5">
        <v>432</v>
      </c>
      <c r="S729" s="5">
        <v>143</v>
      </c>
      <c r="T729" s="5"/>
    </row>
    <row r="730" spans="1:20" x14ac:dyDescent="0.35">
      <c r="A730" s="5" t="s">
        <v>20</v>
      </c>
      <c r="B730" s="5" t="s">
        <v>21</v>
      </c>
      <c r="C730" s="5" t="s">
        <v>22</v>
      </c>
      <c r="D730" s="5" t="s">
        <v>23</v>
      </c>
      <c r="E730" s="5" t="s">
        <v>5</v>
      </c>
      <c r="F730" s="5"/>
      <c r="G730" s="5" t="s">
        <v>24</v>
      </c>
      <c r="H730" s="5">
        <v>423781</v>
      </c>
      <c r="I730" s="5">
        <v>425457</v>
      </c>
      <c r="J730" s="5" t="s">
        <v>25</v>
      </c>
      <c r="K730" s="5"/>
      <c r="L730" s="5"/>
      <c r="M730" s="5" t="e">
        <f t="shared" si="11"/>
        <v>#VALUE!</v>
      </c>
      <c r="N730" s="5"/>
      <c r="O730" s="5" t="s">
        <v>1143</v>
      </c>
      <c r="P730" s="5"/>
      <c r="Q730" s="5" t="s">
        <v>1144</v>
      </c>
      <c r="R730" s="5">
        <v>1677</v>
      </c>
      <c r="S730" s="5"/>
      <c r="T730" s="5"/>
    </row>
    <row r="731" spans="1:20" x14ac:dyDescent="0.35">
      <c r="A731" s="5" t="s">
        <v>28</v>
      </c>
      <c r="B731" s="5" t="s">
        <v>29</v>
      </c>
      <c r="C731" s="5" t="s">
        <v>22</v>
      </c>
      <c r="D731" s="5" t="s">
        <v>23</v>
      </c>
      <c r="E731" s="5" t="s">
        <v>5</v>
      </c>
      <c r="F731" s="5"/>
      <c r="G731" s="5" t="s">
        <v>24</v>
      </c>
      <c r="H731" s="5">
        <v>423781</v>
      </c>
      <c r="I731" s="5">
        <v>425457</v>
      </c>
      <c r="J731" s="5" t="s">
        <v>25</v>
      </c>
      <c r="K731" s="5" t="s">
        <v>1145</v>
      </c>
      <c r="L731" s="5"/>
      <c r="M731" s="5" t="e">
        <f t="shared" si="11"/>
        <v>#VALUE!</v>
      </c>
      <c r="N731" s="5" t="s">
        <v>1146</v>
      </c>
      <c r="O731" s="5" t="s">
        <v>1143</v>
      </c>
      <c r="P731" s="5"/>
      <c r="Q731" s="5" t="s">
        <v>1144</v>
      </c>
      <c r="R731" s="5">
        <v>1677</v>
      </c>
      <c r="S731" s="5">
        <v>558</v>
      </c>
      <c r="T731" s="5"/>
    </row>
    <row r="732" spans="1:20" x14ac:dyDescent="0.35">
      <c r="A732" s="5" t="s">
        <v>20</v>
      </c>
      <c r="B732" s="5" t="s">
        <v>21</v>
      </c>
      <c r="C732" s="5" t="s">
        <v>22</v>
      </c>
      <c r="D732" s="5" t="s">
        <v>23</v>
      </c>
      <c r="E732" s="5" t="s">
        <v>5</v>
      </c>
      <c r="F732" s="5"/>
      <c r="G732" s="5" t="s">
        <v>24</v>
      </c>
      <c r="H732" s="5">
        <v>425460</v>
      </c>
      <c r="I732" s="5">
        <v>426170</v>
      </c>
      <c r="J732" s="5" t="s">
        <v>25</v>
      </c>
      <c r="K732" s="5"/>
      <c r="L732" s="5"/>
      <c r="M732" s="5" t="e">
        <f t="shared" si="11"/>
        <v>#VALUE!</v>
      </c>
      <c r="N732" s="5"/>
      <c r="O732" s="5"/>
      <c r="P732" s="5"/>
      <c r="Q732" s="5" t="s">
        <v>1147</v>
      </c>
      <c r="R732" s="5">
        <v>711</v>
      </c>
      <c r="S732" s="5"/>
      <c r="T732" s="5"/>
    </row>
    <row r="733" spans="1:20" x14ac:dyDescent="0.35">
      <c r="A733" s="5" t="s">
        <v>28</v>
      </c>
      <c r="B733" s="5" t="s">
        <v>29</v>
      </c>
      <c r="C733" s="5" t="s">
        <v>22</v>
      </c>
      <c r="D733" s="5" t="s">
        <v>23</v>
      </c>
      <c r="E733" s="5" t="s">
        <v>5</v>
      </c>
      <c r="F733" s="5"/>
      <c r="G733" s="5" t="s">
        <v>24</v>
      </c>
      <c r="H733" s="5">
        <v>425460</v>
      </c>
      <c r="I733" s="5">
        <v>426170</v>
      </c>
      <c r="J733" s="5" t="s">
        <v>25</v>
      </c>
      <c r="K733" s="5" t="s">
        <v>1148</v>
      </c>
      <c r="L733" s="5"/>
      <c r="M733" s="5" t="e">
        <f t="shared" si="11"/>
        <v>#VALUE!</v>
      </c>
      <c r="N733" s="5" t="s">
        <v>1149</v>
      </c>
      <c r="O733" s="5"/>
      <c r="P733" s="5"/>
      <c r="Q733" s="5" t="s">
        <v>1147</v>
      </c>
      <c r="R733" s="5">
        <v>711</v>
      </c>
      <c r="S733" s="5">
        <v>236</v>
      </c>
      <c r="T733" s="5"/>
    </row>
    <row r="734" spans="1:20" x14ac:dyDescent="0.35">
      <c r="A734" s="5" t="s">
        <v>20</v>
      </c>
      <c r="B734" s="5" t="s">
        <v>21</v>
      </c>
      <c r="C734" s="5" t="s">
        <v>22</v>
      </c>
      <c r="D734" s="5" t="s">
        <v>23</v>
      </c>
      <c r="E734" s="5" t="s">
        <v>5</v>
      </c>
      <c r="F734" s="5"/>
      <c r="G734" s="5" t="s">
        <v>24</v>
      </c>
      <c r="H734" s="5">
        <v>426296</v>
      </c>
      <c r="I734" s="5">
        <v>426610</v>
      </c>
      <c r="J734" s="5" t="s">
        <v>25</v>
      </c>
      <c r="K734" s="5"/>
      <c r="L734" s="5"/>
      <c r="M734" s="5" t="e">
        <f t="shared" si="11"/>
        <v>#VALUE!</v>
      </c>
      <c r="N734" s="5"/>
      <c r="O734" s="5"/>
      <c r="P734" s="5"/>
      <c r="Q734" s="5" t="s">
        <v>1150</v>
      </c>
      <c r="R734" s="5">
        <v>315</v>
      </c>
      <c r="S734" s="5"/>
      <c r="T734" s="5"/>
    </row>
    <row r="735" spans="1:20" x14ac:dyDescent="0.35">
      <c r="A735" s="5" t="s">
        <v>28</v>
      </c>
      <c r="B735" s="5" t="s">
        <v>29</v>
      </c>
      <c r="C735" s="5" t="s">
        <v>22</v>
      </c>
      <c r="D735" s="5" t="s">
        <v>23</v>
      </c>
      <c r="E735" s="5" t="s">
        <v>5</v>
      </c>
      <c r="F735" s="5"/>
      <c r="G735" s="5" t="s">
        <v>24</v>
      </c>
      <c r="H735" s="5">
        <v>426296</v>
      </c>
      <c r="I735" s="5">
        <v>426610</v>
      </c>
      <c r="J735" s="5" t="s">
        <v>25</v>
      </c>
      <c r="K735" s="5" t="s">
        <v>1151</v>
      </c>
      <c r="L735" s="5"/>
      <c r="M735" s="5" t="e">
        <f t="shared" si="11"/>
        <v>#VALUE!</v>
      </c>
      <c r="N735" s="5" t="s">
        <v>77</v>
      </c>
      <c r="O735" s="5"/>
      <c r="P735" s="5"/>
      <c r="Q735" s="5" t="s">
        <v>1150</v>
      </c>
      <c r="R735" s="5">
        <v>315</v>
      </c>
      <c r="S735" s="5">
        <v>104</v>
      </c>
      <c r="T735" s="5"/>
    </row>
    <row r="736" spans="1:20" x14ac:dyDescent="0.35">
      <c r="A736" s="5" t="s">
        <v>20</v>
      </c>
      <c r="B736" s="5" t="s">
        <v>21</v>
      </c>
      <c r="C736" s="5" t="s">
        <v>22</v>
      </c>
      <c r="D736" s="5" t="s">
        <v>23</v>
      </c>
      <c r="E736" s="5" t="s">
        <v>5</v>
      </c>
      <c r="F736" s="5"/>
      <c r="G736" s="5" t="s">
        <v>24</v>
      </c>
      <c r="H736" s="5">
        <v>426794</v>
      </c>
      <c r="I736" s="5">
        <v>427282</v>
      </c>
      <c r="J736" s="5" t="s">
        <v>25</v>
      </c>
      <c r="K736" s="5"/>
      <c r="L736" s="5"/>
      <c r="M736" s="5" t="e">
        <f t="shared" si="11"/>
        <v>#VALUE!</v>
      </c>
      <c r="N736" s="5"/>
      <c r="O736" s="5" t="s">
        <v>1152</v>
      </c>
      <c r="P736" s="5"/>
      <c r="Q736" s="5" t="s">
        <v>1153</v>
      </c>
      <c r="R736" s="5">
        <v>489</v>
      </c>
      <c r="S736" s="5"/>
      <c r="T736" s="5"/>
    </row>
    <row r="737" spans="1:20" x14ac:dyDescent="0.35">
      <c r="A737" s="5" t="s">
        <v>28</v>
      </c>
      <c r="B737" s="5" t="s">
        <v>29</v>
      </c>
      <c r="C737" s="5" t="s">
        <v>22</v>
      </c>
      <c r="D737" s="5" t="s">
        <v>23</v>
      </c>
      <c r="E737" s="5" t="s">
        <v>5</v>
      </c>
      <c r="F737" s="5"/>
      <c r="G737" s="5" t="s">
        <v>24</v>
      </c>
      <c r="H737" s="5">
        <v>426794</v>
      </c>
      <c r="I737" s="5">
        <v>427282</v>
      </c>
      <c r="J737" s="5" t="s">
        <v>25</v>
      </c>
      <c r="K737" s="5" t="s">
        <v>1154</v>
      </c>
      <c r="L737" s="5"/>
      <c r="M737" s="5" t="e">
        <f t="shared" si="11"/>
        <v>#VALUE!</v>
      </c>
      <c r="N737" s="5" t="s">
        <v>1155</v>
      </c>
      <c r="O737" s="5" t="s">
        <v>1152</v>
      </c>
      <c r="P737" s="5"/>
      <c r="Q737" s="5" t="s">
        <v>1153</v>
      </c>
      <c r="R737" s="5">
        <v>489</v>
      </c>
      <c r="S737" s="5">
        <v>162</v>
      </c>
      <c r="T737" s="5"/>
    </row>
    <row r="738" spans="1:20" x14ac:dyDescent="0.35">
      <c r="A738" s="5" t="s">
        <v>20</v>
      </c>
      <c r="B738" s="5" t="s">
        <v>21</v>
      </c>
      <c r="C738" s="5" t="s">
        <v>22</v>
      </c>
      <c r="D738" s="5" t="s">
        <v>23</v>
      </c>
      <c r="E738" s="5" t="s">
        <v>5</v>
      </c>
      <c r="F738" s="5"/>
      <c r="G738" s="5" t="s">
        <v>24</v>
      </c>
      <c r="H738" s="5">
        <v>427279</v>
      </c>
      <c r="I738" s="5">
        <v>427968</v>
      </c>
      <c r="J738" s="5" t="s">
        <v>25</v>
      </c>
      <c r="K738" s="5"/>
      <c r="L738" s="5"/>
      <c r="M738" s="5" t="e">
        <f t="shared" si="11"/>
        <v>#VALUE!</v>
      </c>
      <c r="N738" s="5"/>
      <c r="O738" s="5" t="s">
        <v>1156</v>
      </c>
      <c r="P738" s="5"/>
      <c r="Q738" s="5" t="s">
        <v>1157</v>
      </c>
      <c r="R738" s="5">
        <v>690</v>
      </c>
      <c r="S738" s="5"/>
      <c r="T738" s="5"/>
    </row>
    <row r="739" spans="1:20" x14ac:dyDescent="0.35">
      <c r="A739" s="5" t="s">
        <v>28</v>
      </c>
      <c r="B739" s="5" t="s">
        <v>29</v>
      </c>
      <c r="C739" s="5" t="s">
        <v>22</v>
      </c>
      <c r="D739" s="5" t="s">
        <v>23</v>
      </c>
      <c r="E739" s="5" t="s">
        <v>5</v>
      </c>
      <c r="F739" s="5"/>
      <c r="G739" s="5" t="s">
        <v>24</v>
      </c>
      <c r="H739" s="5">
        <v>427279</v>
      </c>
      <c r="I739" s="5">
        <v>427968</v>
      </c>
      <c r="J739" s="5" t="s">
        <v>25</v>
      </c>
      <c r="K739" s="5" t="s">
        <v>1158</v>
      </c>
      <c r="L739" s="5"/>
      <c r="M739" s="5" t="e">
        <f t="shared" si="11"/>
        <v>#VALUE!</v>
      </c>
      <c r="N739" s="5" t="s">
        <v>1159</v>
      </c>
      <c r="O739" s="5" t="s">
        <v>1156</v>
      </c>
      <c r="P739" s="5"/>
      <c r="Q739" s="5" t="s">
        <v>1157</v>
      </c>
      <c r="R739" s="5">
        <v>690</v>
      </c>
      <c r="S739" s="5">
        <v>229</v>
      </c>
      <c r="T739" s="5"/>
    </row>
    <row r="740" spans="1:20" x14ac:dyDescent="0.35">
      <c r="A740" s="5" t="s">
        <v>20</v>
      </c>
      <c r="B740" s="5" t="s">
        <v>21</v>
      </c>
      <c r="C740" s="5" t="s">
        <v>22</v>
      </c>
      <c r="D740" s="5" t="s">
        <v>23</v>
      </c>
      <c r="E740" s="5" t="s">
        <v>5</v>
      </c>
      <c r="F740" s="5"/>
      <c r="G740" s="5" t="s">
        <v>24</v>
      </c>
      <c r="H740" s="5">
        <v>427971</v>
      </c>
      <c r="I740" s="5">
        <v>429158</v>
      </c>
      <c r="J740" s="5" t="s">
        <v>25</v>
      </c>
      <c r="K740" s="5"/>
      <c r="L740" s="5"/>
      <c r="M740" s="5" t="e">
        <f t="shared" si="11"/>
        <v>#VALUE!</v>
      </c>
      <c r="N740" s="5"/>
      <c r="O740" s="5" t="s">
        <v>1160</v>
      </c>
      <c r="P740" s="5"/>
      <c r="Q740" s="5" t="s">
        <v>1161</v>
      </c>
      <c r="R740" s="5">
        <v>1188</v>
      </c>
      <c r="S740" s="5"/>
      <c r="T740" s="5"/>
    </row>
    <row r="741" spans="1:20" x14ac:dyDescent="0.35">
      <c r="A741" s="5" t="s">
        <v>28</v>
      </c>
      <c r="B741" s="5" t="s">
        <v>29</v>
      </c>
      <c r="C741" s="5" t="s">
        <v>22</v>
      </c>
      <c r="D741" s="5" t="s">
        <v>23</v>
      </c>
      <c r="E741" s="5" t="s">
        <v>5</v>
      </c>
      <c r="F741" s="5"/>
      <c r="G741" s="5" t="s">
        <v>24</v>
      </c>
      <c r="H741" s="5">
        <v>427971</v>
      </c>
      <c r="I741" s="5">
        <v>429158</v>
      </c>
      <c r="J741" s="5" t="s">
        <v>25</v>
      </c>
      <c r="K741" s="5" t="s">
        <v>1162</v>
      </c>
      <c r="L741" s="5"/>
      <c r="M741" s="5" t="e">
        <f t="shared" si="11"/>
        <v>#VALUE!</v>
      </c>
      <c r="N741" s="5" t="s">
        <v>1163</v>
      </c>
      <c r="O741" s="5" t="s">
        <v>1160</v>
      </c>
      <c r="P741" s="5"/>
      <c r="Q741" s="5" t="s">
        <v>1161</v>
      </c>
      <c r="R741" s="5">
        <v>1188</v>
      </c>
      <c r="S741" s="5">
        <v>395</v>
      </c>
      <c r="T741" s="5"/>
    </row>
    <row r="742" spans="1:20" x14ac:dyDescent="0.35">
      <c r="A742" s="5" t="s">
        <v>20</v>
      </c>
      <c r="B742" s="5" t="s">
        <v>21</v>
      </c>
      <c r="C742" s="5" t="s">
        <v>22</v>
      </c>
      <c r="D742" s="5" t="s">
        <v>23</v>
      </c>
      <c r="E742" s="5" t="s">
        <v>5</v>
      </c>
      <c r="F742" s="5"/>
      <c r="G742" s="5" t="s">
        <v>24</v>
      </c>
      <c r="H742" s="5">
        <v>429238</v>
      </c>
      <c r="I742" s="5">
        <v>430047</v>
      </c>
      <c r="J742" s="5" t="s">
        <v>25</v>
      </c>
      <c r="K742" s="5"/>
      <c r="L742" s="5"/>
      <c r="M742" s="5" t="e">
        <f t="shared" si="11"/>
        <v>#VALUE!</v>
      </c>
      <c r="N742" s="5"/>
      <c r="O742" s="5" t="s">
        <v>1164</v>
      </c>
      <c r="P742" s="5"/>
      <c r="Q742" s="5" t="s">
        <v>1165</v>
      </c>
      <c r="R742" s="5">
        <v>810</v>
      </c>
      <c r="S742" s="5"/>
      <c r="T742" s="5"/>
    </row>
    <row r="743" spans="1:20" x14ac:dyDescent="0.35">
      <c r="A743" s="5" t="s">
        <v>28</v>
      </c>
      <c r="B743" s="5" t="s">
        <v>29</v>
      </c>
      <c r="C743" s="5" t="s">
        <v>22</v>
      </c>
      <c r="D743" s="5" t="s">
        <v>23</v>
      </c>
      <c r="E743" s="5" t="s">
        <v>5</v>
      </c>
      <c r="F743" s="5"/>
      <c r="G743" s="5" t="s">
        <v>24</v>
      </c>
      <c r="H743" s="5">
        <v>429238</v>
      </c>
      <c r="I743" s="5">
        <v>430047</v>
      </c>
      <c r="J743" s="5" t="s">
        <v>25</v>
      </c>
      <c r="K743" s="5" t="s">
        <v>1166</v>
      </c>
      <c r="L743" s="5"/>
      <c r="M743" s="5" t="e">
        <f t="shared" si="11"/>
        <v>#VALUE!</v>
      </c>
      <c r="N743" s="5" t="s">
        <v>1167</v>
      </c>
      <c r="O743" s="5" t="s">
        <v>1164</v>
      </c>
      <c r="P743" s="5"/>
      <c r="Q743" s="5" t="s">
        <v>1165</v>
      </c>
      <c r="R743" s="5">
        <v>810</v>
      </c>
      <c r="S743" s="5">
        <v>269</v>
      </c>
      <c r="T743" s="5"/>
    </row>
    <row r="744" spans="1:20" x14ac:dyDescent="0.35">
      <c r="A744" s="5" t="s">
        <v>20</v>
      </c>
      <c r="B744" s="5" t="s">
        <v>21</v>
      </c>
      <c r="C744" s="5" t="s">
        <v>22</v>
      </c>
      <c r="D744" s="5" t="s">
        <v>23</v>
      </c>
      <c r="E744" s="5" t="s">
        <v>5</v>
      </c>
      <c r="F744" s="5"/>
      <c r="G744" s="5" t="s">
        <v>24</v>
      </c>
      <c r="H744" s="5">
        <v>430050</v>
      </c>
      <c r="I744" s="5">
        <v>430988</v>
      </c>
      <c r="J744" s="5" t="s">
        <v>25</v>
      </c>
      <c r="K744" s="5"/>
      <c r="L744" s="5"/>
      <c r="M744" s="5" t="e">
        <f t="shared" si="11"/>
        <v>#VALUE!</v>
      </c>
      <c r="N744" s="5"/>
      <c r="O744" s="5" t="s">
        <v>1168</v>
      </c>
      <c r="P744" s="5"/>
      <c r="Q744" s="5" t="s">
        <v>1169</v>
      </c>
      <c r="R744" s="5">
        <v>939</v>
      </c>
      <c r="S744" s="5"/>
      <c r="T744" s="5"/>
    </row>
    <row r="745" spans="1:20" x14ac:dyDescent="0.35">
      <c r="A745" s="5" t="s">
        <v>28</v>
      </c>
      <c r="B745" s="5" t="s">
        <v>29</v>
      </c>
      <c r="C745" s="5" t="s">
        <v>22</v>
      </c>
      <c r="D745" s="5" t="s">
        <v>23</v>
      </c>
      <c r="E745" s="5" t="s">
        <v>5</v>
      </c>
      <c r="F745" s="5"/>
      <c r="G745" s="5" t="s">
        <v>24</v>
      </c>
      <c r="H745" s="5">
        <v>430050</v>
      </c>
      <c r="I745" s="5">
        <v>430988</v>
      </c>
      <c r="J745" s="5" t="s">
        <v>25</v>
      </c>
      <c r="K745" s="5" t="s">
        <v>1170</v>
      </c>
      <c r="L745" s="5"/>
      <c r="M745" s="5" t="e">
        <f t="shared" si="11"/>
        <v>#VALUE!</v>
      </c>
      <c r="N745" s="5" t="s">
        <v>1171</v>
      </c>
      <c r="O745" s="5" t="s">
        <v>1168</v>
      </c>
      <c r="P745" s="5"/>
      <c r="Q745" s="5" t="s">
        <v>1169</v>
      </c>
      <c r="R745" s="5">
        <v>939</v>
      </c>
      <c r="S745" s="5">
        <v>312</v>
      </c>
      <c r="T745" s="5"/>
    </row>
    <row r="746" spans="1:20" x14ac:dyDescent="0.35">
      <c r="A746" s="5" t="s">
        <v>20</v>
      </c>
      <c r="B746" s="5" t="s">
        <v>21</v>
      </c>
      <c r="C746" s="5" t="s">
        <v>22</v>
      </c>
      <c r="D746" s="5" t="s">
        <v>23</v>
      </c>
      <c r="E746" s="5" t="s">
        <v>5</v>
      </c>
      <c r="F746" s="5"/>
      <c r="G746" s="5" t="s">
        <v>24</v>
      </c>
      <c r="H746" s="5">
        <v>431215</v>
      </c>
      <c r="I746" s="5">
        <v>431814</v>
      </c>
      <c r="J746" s="5" t="s">
        <v>25</v>
      </c>
      <c r="K746" s="5"/>
      <c r="L746" s="5"/>
      <c r="M746" s="5" t="e">
        <f t="shared" si="11"/>
        <v>#VALUE!</v>
      </c>
      <c r="N746" s="5"/>
      <c r="O746" s="5"/>
      <c r="P746" s="5"/>
      <c r="Q746" s="5" t="s">
        <v>1172</v>
      </c>
      <c r="R746" s="5">
        <v>600</v>
      </c>
      <c r="S746" s="5"/>
      <c r="T746" s="5"/>
    </row>
    <row r="747" spans="1:20" x14ac:dyDescent="0.35">
      <c r="A747" s="5" t="s">
        <v>28</v>
      </c>
      <c r="B747" s="5" t="s">
        <v>29</v>
      </c>
      <c r="C747" s="5" t="s">
        <v>22</v>
      </c>
      <c r="D747" s="5" t="s">
        <v>23</v>
      </c>
      <c r="E747" s="5" t="s">
        <v>5</v>
      </c>
      <c r="F747" s="5"/>
      <c r="G747" s="5" t="s">
        <v>24</v>
      </c>
      <c r="H747" s="5">
        <v>431215</v>
      </c>
      <c r="I747" s="5">
        <v>431814</v>
      </c>
      <c r="J747" s="5" t="s">
        <v>25</v>
      </c>
      <c r="K747" s="5" t="s">
        <v>1173</v>
      </c>
      <c r="L747" s="5"/>
      <c r="M747" s="5" t="e">
        <f t="shared" si="11"/>
        <v>#VALUE!</v>
      </c>
      <c r="N747" s="5" t="s">
        <v>77</v>
      </c>
      <c r="O747" s="5"/>
      <c r="P747" s="5"/>
      <c r="Q747" s="5" t="s">
        <v>1172</v>
      </c>
      <c r="R747" s="5">
        <v>600</v>
      </c>
      <c r="S747" s="5">
        <v>199</v>
      </c>
      <c r="T747" s="5"/>
    </row>
    <row r="748" spans="1:20" x14ac:dyDescent="0.35">
      <c r="A748" s="5" t="s">
        <v>20</v>
      </c>
      <c r="B748" s="5" t="s">
        <v>21</v>
      </c>
      <c r="C748" s="5" t="s">
        <v>22</v>
      </c>
      <c r="D748" s="5" t="s">
        <v>23</v>
      </c>
      <c r="E748" s="5" t="s">
        <v>5</v>
      </c>
      <c r="F748" s="5"/>
      <c r="G748" s="5" t="s">
        <v>24</v>
      </c>
      <c r="H748" s="5">
        <v>431877</v>
      </c>
      <c r="I748" s="5">
        <v>432338</v>
      </c>
      <c r="J748" s="5" t="s">
        <v>200</v>
      </c>
      <c r="K748" s="5"/>
      <c r="L748" s="5"/>
      <c r="M748" s="5" t="e">
        <f t="shared" si="11"/>
        <v>#VALUE!</v>
      </c>
      <c r="N748" s="5"/>
      <c r="O748" s="5" t="s">
        <v>1174</v>
      </c>
      <c r="P748" s="5"/>
      <c r="Q748" s="5" t="s">
        <v>1175</v>
      </c>
      <c r="R748" s="5">
        <v>462</v>
      </c>
      <c r="S748" s="5"/>
      <c r="T748" s="5"/>
    </row>
    <row r="749" spans="1:20" x14ac:dyDescent="0.35">
      <c r="A749" s="5" t="s">
        <v>28</v>
      </c>
      <c r="B749" s="5" t="s">
        <v>29</v>
      </c>
      <c r="C749" s="5" t="s">
        <v>22</v>
      </c>
      <c r="D749" s="5" t="s">
        <v>23</v>
      </c>
      <c r="E749" s="5" t="s">
        <v>5</v>
      </c>
      <c r="F749" s="5"/>
      <c r="G749" s="5" t="s">
        <v>24</v>
      </c>
      <c r="H749" s="5">
        <v>431877</v>
      </c>
      <c r="I749" s="5">
        <v>432338</v>
      </c>
      <c r="J749" s="5" t="s">
        <v>200</v>
      </c>
      <c r="K749" s="5" t="s">
        <v>1176</v>
      </c>
      <c r="L749" s="5"/>
      <c r="M749" s="5" t="e">
        <f t="shared" si="11"/>
        <v>#VALUE!</v>
      </c>
      <c r="N749" s="5" t="s">
        <v>1177</v>
      </c>
      <c r="O749" s="5" t="s">
        <v>1174</v>
      </c>
      <c r="P749" s="5"/>
      <c r="Q749" s="5" t="s">
        <v>1175</v>
      </c>
      <c r="R749" s="5">
        <v>462</v>
      </c>
      <c r="S749" s="5">
        <v>153</v>
      </c>
      <c r="T749" s="5"/>
    </row>
    <row r="750" spans="1:20" x14ac:dyDescent="0.35">
      <c r="A750" s="5" t="s">
        <v>20</v>
      </c>
      <c r="B750" s="5" t="s">
        <v>21</v>
      </c>
      <c r="C750" s="5" t="s">
        <v>22</v>
      </c>
      <c r="D750" s="5" t="s">
        <v>23</v>
      </c>
      <c r="E750" s="5" t="s">
        <v>5</v>
      </c>
      <c r="F750" s="5"/>
      <c r="G750" s="5" t="s">
        <v>24</v>
      </c>
      <c r="H750" s="5">
        <v>432850</v>
      </c>
      <c r="I750" s="5">
        <v>433773</v>
      </c>
      <c r="J750" s="5" t="s">
        <v>25</v>
      </c>
      <c r="K750" s="5"/>
      <c r="L750" s="5"/>
      <c r="M750" s="5" t="e">
        <f t="shared" si="11"/>
        <v>#VALUE!</v>
      </c>
      <c r="N750" s="5"/>
      <c r="O750" s="5"/>
      <c r="P750" s="5"/>
      <c r="Q750" s="5" t="s">
        <v>1178</v>
      </c>
      <c r="R750" s="5">
        <v>924</v>
      </c>
      <c r="S750" s="5"/>
      <c r="T750" s="5"/>
    </row>
    <row r="751" spans="1:20" x14ac:dyDescent="0.35">
      <c r="A751" s="5" t="s">
        <v>28</v>
      </c>
      <c r="B751" s="5" t="s">
        <v>29</v>
      </c>
      <c r="C751" s="5" t="s">
        <v>22</v>
      </c>
      <c r="D751" s="5" t="s">
        <v>23</v>
      </c>
      <c r="E751" s="5" t="s">
        <v>5</v>
      </c>
      <c r="F751" s="5"/>
      <c r="G751" s="5" t="s">
        <v>24</v>
      </c>
      <c r="H751" s="5">
        <v>432850</v>
      </c>
      <c r="I751" s="5">
        <v>433773</v>
      </c>
      <c r="J751" s="5" t="s">
        <v>25</v>
      </c>
      <c r="K751" s="5" t="s">
        <v>1179</v>
      </c>
      <c r="L751" s="5"/>
      <c r="M751" s="5" t="e">
        <f t="shared" si="11"/>
        <v>#VALUE!</v>
      </c>
      <c r="N751" s="5" t="s">
        <v>77</v>
      </c>
      <c r="O751" s="5"/>
      <c r="P751" s="5"/>
      <c r="Q751" s="5" t="s">
        <v>1178</v>
      </c>
      <c r="R751" s="5">
        <v>924</v>
      </c>
      <c r="S751" s="5">
        <v>307</v>
      </c>
      <c r="T751" s="5"/>
    </row>
    <row r="752" spans="1:20" x14ac:dyDescent="0.35">
      <c r="A752" s="5" t="s">
        <v>20</v>
      </c>
      <c r="B752" s="5" t="s">
        <v>21</v>
      </c>
      <c r="C752" s="5" t="s">
        <v>22</v>
      </c>
      <c r="D752" s="5" t="s">
        <v>23</v>
      </c>
      <c r="E752" s="5" t="s">
        <v>5</v>
      </c>
      <c r="F752" s="5"/>
      <c r="G752" s="5" t="s">
        <v>24</v>
      </c>
      <c r="H752" s="5">
        <v>433806</v>
      </c>
      <c r="I752" s="5">
        <v>435572</v>
      </c>
      <c r="J752" s="5" t="s">
        <v>25</v>
      </c>
      <c r="K752" s="5"/>
      <c r="L752" s="5"/>
      <c r="M752" s="5" t="e">
        <f t="shared" si="11"/>
        <v>#VALUE!</v>
      </c>
      <c r="N752" s="5"/>
      <c r="O752" s="5"/>
      <c r="P752" s="5"/>
      <c r="Q752" s="5" t="s">
        <v>1180</v>
      </c>
      <c r="R752" s="5">
        <v>1767</v>
      </c>
      <c r="S752" s="5"/>
      <c r="T752" s="5"/>
    </row>
    <row r="753" spans="1:20" x14ac:dyDescent="0.35">
      <c r="A753" s="5" t="s">
        <v>28</v>
      </c>
      <c r="B753" s="5" t="s">
        <v>29</v>
      </c>
      <c r="C753" s="5" t="s">
        <v>22</v>
      </c>
      <c r="D753" s="5" t="s">
        <v>23</v>
      </c>
      <c r="E753" s="5" t="s">
        <v>5</v>
      </c>
      <c r="F753" s="5"/>
      <c r="G753" s="5" t="s">
        <v>24</v>
      </c>
      <c r="H753" s="5">
        <v>433806</v>
      </c>
      <c r="I753" s="5">
        <v>435572</v>
      </c>
      <c r="J753" s="5" t="s">
        <v>25</v>
      </c>
      <c r="K753" s="5" t="s">
        <v>1181</v>
      </c>
      <c r="L753" s="5"/>
      <c r="M753" s="5" t="e">
        <f t="shared" si="11"/>
        <v>#VALUE!</v>
      </c>
      <c r="N753" s="5" t="s">
        <v>77</v>
      </c>
      <c r="O753" s="5"/>
      <c r="P753" s="5"/>
      <c r="Q753" s="5" t="s">
        <v>1180</v>
      </c>
      <c r="R753" s="5">
        <v>1767</v>
      </c>
      <c r="S753" s="5">
        <v>588</v>
      </c>
      <c r="T753" s="5"/>
    </row>
    <row r="754" spans="1:20" x14ac:dyDescent="0.35">
      <c r="A754" s="5" t="s">
        <v>20</v>
      </c>
      <c r="B754" s="5" t="s">
        <v>21</v>
      </c>
      <c r="C754" s="5" t="s">
        <v>22</v>
      </c>
      <c r="D754" s="5" t="s">
        <v>23</v>
      </c>
      <c r="E754" s="5" t="s">
        <v>5</v>
      </c>
      <c r="F754" s="5"/>
      <c r="G754" s="5" t="s">
        <v>24</v>
      </c>
      <c r="H754" s="5">
        <v>435616</v>
      </c>
      <c r="I754" s="5">
        <v>436662</v>
      </c>
      <c r="J754" s="5" t="s">
        <v>25</v>
      </c>
      <c r="K754" s="5"/>
      <c r="L754" s="5"/>
      <c r="M754" s="5" t="e">
        <f t="shared" si="11"/>
        <v>#VALUE!</v>
      </c>
      <c r="N754" s="5"/>
      <c r="O754" s="5"/>
      <c r="P754" s="5"/>
      <c r="Q754" s="5" t="s">
        <v>1182</v>
      </c>
      <c r="R754" s="5">
        <v>1047</v>
      </c>
      <c r="S754" s="5"/>
      <c r="T754" s="5"/>
    </row>
    <row r="755" spans="1:20" x14ac:dyDescent="0.35">
      <c r="A755" s="5" t="s">
        <v>28</v>
      </c>
      <c r="B755" s="5" t="s">
        <v>29</v>
      </c>
      <c r="C755" s="5" t="s">
        <v>22</v>
      </c>
      <c r="D755" s="5" t="s">
        <v>23</v>
      </c>
      <c r="E755" s="5" t="s">
        <v>5</v>
      </c>
      <c r="F755" s="5"/>
      <c r="G755" s="5" t="s">
        <v>24</v>
      </c>
      <c r="H755" s="5">
        <v>435616</v>
      </c>
      <c r="I755" s="5">
        <v>436662</v>
      </c>
      <c r="J755" s="5" t="s">
        <v>25</v>
      </c>
      <c r="K755" s="5" t="s">
        <v>1183</v>
      </c>
      <c r="L755" s="5"/>
      <c r="M755" s="5" t="e">
        <f t="shared" si="11"/>
        <v>#VALUE!</v>
      </c>
      <c r="N755" s="5" t="s">
        <v>1184</v>
      </c>
      <c r="O755" s="5"/>
      <c r="P755" s="5"/>
      <c r="Q755" s="5" t="s">
        <v>1182</v>
      </c>
      <c r="R755" s="5">
        <v>1047</v>
      </c>
      <c r="S755" s="5">
        <v>348</v>
      </c>
      <c r="T755" s="5"/>
    </row>
    <row r="756" spans="1:20" x14ac:dyDescent="0.35">
      <c r="A756" s="5" t="s">
        <v>20</v>
      </c>
      <c r="B756" s="5" t="s">
        <v>21</v>
      </c>
      <c r="C756" s="5" t="s">
        <v>22</v>
      </c>
      <c r="D756" s="5" t="s">
        <v>23</v>
      </c>
      <c r="E756" s="5" t="s">
        <v>5</v>
      </c>
      <c r="F756" s="5"/>
      <c r="G756" s="5" t="s">
        <v>24</v>
      </c>
      <c r="H756" s="5">
        <v>436725</v>
      </c>
      <c r="I756" s="5">
        <v>437135</v>
      </c>
      <c r="J756" s="5" t="s">
        <v>200</v>
      </c>
      <c r="K756" s="5"/>
      <c r="L756" s="5"/>
      <c r="M756" s="5" t="e">
        <f t="shared" si="11"/>
        <v>#VALUE!</v>
      </c>
      <c r="N756" s="5"/>
      <c r="O756" s="5"/>
      <c r="P756" s="5"/>
      <c r="Q756" s="5" t="s">
        <v>1185</v>
      </c>
      <c r="R756" s="5">
        <v>411</v>
      </c>
      <c r="S756" s="5"/>
      <c r="T756" s="5"/>
    </row>
    <row r="757" spans="1:20" x14ac:dyDescent="0.35">
      <c r="A757" s="5" t="s">
        <v>28</v>
      </c>
      <c r="B757" s="5" t="s">
        <v>29</v>
      </c>
      <c r="C757" s="5" t="s">
        <v>22</v>
      </c>
      <c r="D757" s="5" t="s">
        <v>23</v>
      </c>
      <c r="E757" s="5" t="s">
        <v>5</v>
      </c>
      <c r="F757" s="5"/>
      <c r="G757" s="5" t="s">
        <v>24</v>
      </c>
      <c r="H757" s="5">
        <v>436725</v>
      </c>
      <c r="I757" s="5">
        <v>437135</v>
      </c>
      <c r="J757" s="5" t="s">
        <v>200</v>
      </c>
      <c r="K757" s="5" t="s">
        <v>1186</v>
      </c>
      <c r="L757" s="5"/>
      <c r="M757" s="5" t="e">
        <f t="shared" si="11"/>
        <v>#VALUE!</v>
      </c>
      <c r="N757" s="5" t="s">
        <v>77</v>
      </c>
      <c r="O757" s="5"/>
      <c r="P757" s="5"/>
      <c r="Q757" s="5" t="s">
        <v>1185</v>
      </c>
      <c r="R757" s="5">
        <v>411</v>
      </c>
      <c r="S757" s="5">
        <v>136</v>
      </c>
      <c r="T757" s="5"/>
    </row>
    <row r="758" spans="1:20" x14ac:dyDescent="0.35">
      <c r="A758" s="5" t="s">
        <v>20</v>
      </c>
      <c r="B758" s="5" t="s">
        <v>21</v>
      </c>
      <c r="C758" s="5" t="s">
        <v>22</v>
      </c>
      <c r="D758" s="5" t="s">
        <v>23</v>
      </c>
      <c r="E758" s="5" t="s">
        <v>5</v>
      </c>
      <c r="F758" s="5"/>
      <c r="G758" s="5" t="s">
        <v>24</v>
      </c>
      <c r="H758" s="5">
        <v>437891</v>
      </c>
      <c r="I758" s="5">
        <v>439423</v>
      </c>
      <c r="J758" s="5" t="s">
        <v>25</v>
      </c>
      <c r="K758" s="5"/>
      <c r="L758" s="5"/>
      <c r="M758" s="5" t="e">
        <f t="shared" si="11"/>
        <v>#VALUE!</v>
      </c>
      <c r="N758" s="5"/>
      <c r="O758" s="5" t="s">
        <v>1187</v>
      </c>
      <c r="P758" s="5"/>
      <c r="Q758" s="5" t="s">
        <v>1188</v>
      </c>
      <c r="R758" s="5">
        <v>1533</v>
      </c>
      <c r="S758" s="5"/>
      <c r="T758" s="5"/>
    </row>
    <row r="759" spans="1:20" x14ac:dyDescent="0.35">
      <c r="A759" s="5" t="s">
        <v>28</v>
      </c>
      <c r="B759" s="5" t="s">
        <v>29</v>
      </c>
      <c r="C759" s="5" t="s">
        <v>22</v>
      </c>
      <c r="D759" s="5" t="s">
        <v>23</v>
      </c>
      <c r="E759" s="5" t="s">
        <v>5</v>
      </c>
      <c r="F759" s="5"/>
      <c r="G759" s="5" t="s">
        <v>24</v>
      </c>
      <c r="H759" s="5">
        <v>437891</v>
      </c>
      <c r="I759" s="5">
        <v>439423</v>
      </c>
      <c r="J759" s="5" t="s">
        <v>25</v>
      </c>
      <c r="K759" s="5" t="s">
        <v>1189</v>
      </c>
      <c r="L759" s="5"/>
      <c r="M759" s="5" t="e">
        <f t="shared" si="11"/>
        <v>#VALUE!</v>
      </c>
      <c r="N759" s="5" t="s">
        <v>1190</v>
      </c>
      <c r="O759" s="5" t="s">
        <v>1187</v>
      </c>
      <c r="P759" s="5"/>
      <c r="Q759" s="5" t="s">
        <v>1188</v>
      </c>
      <c r="R759" s="5">
        <v>1533</v>
      </c>
      <c r="S759" s="5">
        <v>510</v>
      </c>
      <c r="T759" s="5"/>
    </row>
    <row r="760" spans="1:20" x14ac:dyDescent="0.35">
      <c r="A760" s="5" t="s">
        <v>20</v>
      </c>
      <c r="B760" s="5" t="s">
        <v>21</v>
      </c>
      <c r="C760" s="5" t="s">
        <v>22</v>
      </c>
      <c r="D760" s="5" t="s">
        <v>23</v>
      </c>
      <c r="E760" s="5" t="s">
        <v>5</v>
      </c>
      <c r="F760" s="5"/>
      <c r="G760" s="5" t="s">
        <v>24</v>
      </c>
      <c r="H760" s="5">
        <v>439721</v>
      </c>
      <c r="I760" s="5">
        <v>440980</v>
      </c>
      <c r="J760" s="5" t="s">
        <v>25</v>
      </c>
      <c r="K760" s="5"/>
      <c r="L760" s="5"/>
      <c r="M760" s="5" t="e">
        <f t="shared" si="11"/>
        <v>#VALUE!</v>
      </c>
      <c r="N760" s="5"/>
      <c r="O760" s="5" t="s">
        <v>1191</v>
      </c>
      <c r="P760" s="5"/>
      <c r="Q760" s="5" t="s">
        <v>1192</v>
      </c>
      <c r="R760" s="5">
        <v>1260</v>
      </c>
      <c r="S760" s="5"/>
      <c r="T760" s="5"/>
    </row>
    <row r="761" spans="1:20" x14ac:dyDescent="0.35">
      <c r="A761" s="5" t="s">
        <v>28</v>
      </c>
      <c r="B761" s="5" t="s">
        <v>29</v>
      </c>
      <c r="C761" s="5" t="s">
        <v>22</v>
      </c>
      <c r="D761" s="5" t="s">
        <v>23</v>
      </c>
      <c r="E761" s="5" t="s">
        <v>5</v>
      </c>
      <c r="F761" s="5"/>
      <c r="G761" s="5" t="s">
        <v>24</v>
      </c>
      <c r="H761" s="5">
        <v>439721</v>
      </c>
      <c r="I761" s="5">
        <v>440980</v>
      </c>
      <c r="J761" s="5" t="s">
        <v>25</v>
      </c>
      <c r="K761" s="5" t="s">
        <v>1193</v>
      </c>
      <c r="L761" s="5"/>
      <c r="M761" s="5" t="e">
        <f t="shared" si="11"/>
        <v>#VALUE!</v>
      </c>
      <c r="N761" s="5" t="s">
        <v>1194</v>
      </c>
      <c r="O761" s="5" t="s">
        <v>1191</v>
      </c>
      <c r="P761" s="5"/>
      <c r="Q761" s="5" t="s">
        <v>1192</v>
      </c>
      <c r="R761" s="5">
        <v>1260</v>
      </c>
      <c r="S761" s="5">
        <v>419</v>
      </c>
      <c r="T761" s="5"/>
    </row>
    <row r="762" spans="1:20" x14ac:dyDescent="0.35">
      <c r="A762" s="5" t="s">
        <v>20</v>
      </c>
      <c r="B762" s="5" t="s">
        <v>21</v>
      </c>
      <c r="C762" s="5" t="s">
        <v>22</v>
      </c>
      <c r="D762" s="5" t="s">
        <v>23</v>
      </c>
      <c r="E762" s="5" t="s">
        <v>5</v>
      </c>
      <c r="F762" s="5"/>
      <c r="G762" s="5" t="s">
        <v>24</v>
      </c>
      <c r="H762" s="5">
        <v>441105</v>
      </c>
      <c r="I762" s="5">
        <v>442430</v>
      </c>
      <c r="J762" s="5" t="s">
        <v>200</v>
      </c>
      <c r="K762" s="5"/>
      <c r="L762" s="5"/>
      <c r="M762" s="5" t="e">
        <f t="shared" si="11"/>
        <v>#VALUE!</v>
      </c>
      <c r="N762" s="5"/>
      <c r="O762" s="5"/>
      <c r="P762" s="5"/>
      <c r="Q762" s="5" t="s">
        <v>1195</v>
      </c>
      <c r="R762" s="5">
        <v>1326</v>
      </c>
      <c r="S762" s="5"/>
      <c r="T762" s="5"/>
    </row>
    <row r="763" spans="1:20" x14ac:dyDescent="0.35">
      <c r="A763" s="5" t="s">
        <v>28</v>
      </c>
      <c r="B763" s="5" t="s">
        <v>29</v>
      </c>
      <c r="C763" s="5" t="s">
        <v>22</v>
      </c>
      <c r="D763" s="5" t="s">
        <v>23</v>
      </c>
      <c r="E763" s="5" t="s">
        <v>5</v>
      </c>
      <c r="F763" s="5"/>
      <c r="G763" s="5" t="s">
        <v>24</v>
      </c>
      <c r="H763" s="5">
        <v>441105</v>
      </c>
      <c r="I763" s="5">
        <v>442430</v>
      </c>
      <c r="J763" s="5" t="s">
        <v>200</v>
      </c>
      <c r="K763" s="5" t="s">
        <v>1196</v>
      </c>
      <c r="L763" s="5"/>
      <c r="M763" s="5" t="e">
        <f t="shared" si="11"/>
        <v>#VALUE!</v>
      </c>
      <c r="N763" s="5" t="s">
        <v>77</v>
      </c>
      <c r="O763" s="5"/>
      <c r="P763" s="5"/>
      <c r="Q763" s="5" t="s">
        <v>1195</v>
      </c>
      <c r="R763" s="5">
        <v>1326</v>
      </c>
      <c r="S763" s="5">
        <v>441</v>
      </c>
      <c r="T763" s="5"/>
    </row>
    <row r="764" spans="1:20" x14ac:dyDescent="0.35">
      <c r="A764" s="5" t="s">
        <v>20</v>
      </c>
      <c r="B764" s="5" t="s">
        <v>21</v>
      </c>
      <c r="C764" s="5" t="s">
        <v>22</v>
      </c>
      <c r="D764" s="5" t="s">
        <v>23</v>
      </c>
      <c r="E764" s="5" t="s">
        <v>5</v>
      </c>
      <c r="F764" s="5"/>
      <c r="G764" s="5" t="s">
        <v>24</v>
      </c>
      <c r="H764" s="5">
        <v>443008</v>
      </c>
      <c r="I764" s="5">
        <v>443469</v>
      </c>
      <c r="J764" s="5" t="s">
        <v>25</v>
      </c>
      <c r="K764" s="5"/>
      <c r="L764" s="5"/>
      <c r="M764" s="5" t="e">
        <f t="shared" si="11"/>
        <v>#VALUE!</v>
      </c>
      <c r="N764" s="5"/>
      <c r="O764" s="5"/>
      <c r="P764" s="5"/>
      <c r="Q764" s="5" t="s">
        <v>1197</v>
      </c>
      <c r="R764" s="5">
        <v>462</v>
      </c>
      <c r="S764" s="5"/>
      <c r="T764" s="5"/>
    </row>
    <row r="765" spans="1:20" x14ac:dyDescent="0.35">
      <c r="A765" s="5" t="s">
        <v>28</v>
      </c>
      <c r="B765" s="5" t="s">
        <v>29</v>
      </c>
      <c r="C765" s="5" t="s">
        <v>22</v>
      </c>
      <c r="D765" s="5" t="s">
        <v>23</v>
      </c>
      <c r="E765" s="5" t="s">
        <v>5</v>
      </c>
      <c r="F765" s="5"/>
      <c r="G765" s="5" t="s">
        <v>24</v>
      </c>
      <c r="H765" s="5">
        <v>443008</v>
      </c>
      <c r="I765" s="5">
        <v>443469</v>
      </c>
      <c r="J765" s="5" t="s">
        <v>25</v>
      </c>
      <c r="K765" s="5" t="s">
        <v>1198</v>
      </c>
      <c r="L765" s="5"/>
      <c r="M765" s="5" t="e">
        <f t="shared" si="11"/>
        <v>#VALUE!</v>
      </c>
      <c r="N765" s="5" t="s">
        <v>89</v>
      </c>
      <c r="O765" s="5"/>
      <c r="P765" s="5"/>
      <c r="Q765" s="5" t="s">
        <v>1197</v>
      </c>
      <c r="R765" s="5">
        <v>462</v>
      </c>
      <c r="S765" s="5">
        <v>153</v>
      </c>
      <c r="T765" s="5"/>
    </row>
    <row r="766" spans="1:20" x14ac:dyDescent="0.35">
      <c r="A766" s="5" t="s">
        <v>20</v>
      </c>
      <c r="B766" s="5" t="s">
        <v>21</v>
      </c>
      <c r="C766" s="5" t="s">
        <v>22</v>
      </c>
      <c r="D766" s="5" t="s">
        <v>23</v>
      </c>
      <c r="E766" s="5" t="s">
        <v>5</v>
      </c>
      <c r="F766" s="5"/>
      <c r="G766" s="5" t="s">
        <v>24</v>
      </c>
      <c r="H766" s="5">
        <v>443453</v>
      </c>
      <c r="I766" s="5">
        <v>444916</v>
      </c>
      <c r="J766" s="5" t="s">
        <v>25</v>
      </c>
      <c r="K766" s="5"/>
      <c r="L766" s="5"/>
      <c r="M766" s="5" t="e">
        <f t="shared" si="11"/>
        <v>#VALUE!</v>
      </c>
      <c r="N766" s="5"/>
      <c r="O766" s="5"/>
      <c r="P766" s="5"/>
      <c r="Q766" s="5" t="s">
        <v>1199</v>
      </c>
      <c r="R766" s="5">
        <v>1464</v>
      </c>
      <c r="S766" s="5"/>
      <c r="T766" s="5"/>
    </row>
    <row r="767" spans="1:20" x14ac:dyDescent="0.35">
      <c r="A767" s="5" t="s">
        <v>28</v>
      </c>
      <c r="B767" s="5" t="s">
        <v>29</v>
      </c>
      <c r="C767" s="5" t="s">
        <v>22</v>
      </c>
      <c r="D767" s="5" t="s">
        <v>23</v>
      </c>
      <c r="E767" s="5" t="s">
        <v>5</v>
      </c>
      <c r="F767" s="5"/>
      <c r="G767" s="5" t="s">
        <v>24</v>
      </c>
      <c r="H767" s="5">
        <v>443453</v>
      </c>
      <c r="I767" s="5">
        <v>444916</v>
      </c>
      <c r="J767" s="5" t="s">
        <v>25</v>
      </c>
      <c r="K767" s="5" t="s">
        <v>1200</v>
      </c>
      <c r="L767" s="5"/>
      <c r="M767" s="5">
        <f t="shared" si="11"/>
        <v>27</v>
      </c>
      <c r="N767" s="5" t="s">
        <v>1201</v>
      </c>
      <c r="O767" s="5"/>
      <c r="P767" s="5"/>
      <c r="Q767" s="5" t="s">
        <v>1199</v>
      </c>
      <c r="R767" s="5">
        <v>1464</v>
      </c>
      <c r="S767" s="5">
        <v>487</v>
      </c>
      <c r="T767" s="5"/>
    </row>
    <row r="768" spans="1:20" x14ac:dyDescent="0.35">
      <c r="A768" s="5" t="s">
        <v>20</v>
      </c>
      <c r="B768" s="5" t="s">
        <v>21</v>
      </c>
      <c r="C768" s="5" t="s">
        <v>22</v>
      </c>
      <c r="D768" s="5" t="s">
        <v>23</v>
      </c>
      <c r="E768" s="5" t="s">
        <v>5</v>
      </c>
      <c r="F768" s="5"/>
      <c r="G768" s="5" t="s">
        <v>24</v>
      </c>
      <c r="H768" s="5">
        <v>445794</v>
      </c>
      <c r="I768" s="5">
        <v>446642</v>
      </c>
      <c r="J768" s="5" t="s">
        <v>25</v>
      </c>
      <c r="K768" s="5"/>
      <c r="L768" s="5"/>
      <c r="M768" s="5" t="e">
        <f t="shared" si="11"/>
        <v>#VALUE!</v>
      </c>
      <c r="N768" s="5"/>
      <c r="O768" s="5"/>
      <c r="P768" s="5"/>
      <c r="Q768" s="5" t="s">
        <v>1202</v>
      </c>
      <c r="R768" s="5">
        <v>849</v>
      </c>
      <c r="S768" s="5"/>
      <c r="T768" s="5"/>
    </row>
    <row r="769" spans="1:20" x14ac:dyDescent="0.35">
      <c r="A769" s="5" t="s">
        <v>28</v>
      </c>
      <c r="B769" s="5" t="s">
        <v>29</v>
      </c>
      <c r="C769" s="5" t="s">
        <v>22</v>
      </c>
      <c r="D769" s="5" t="s">
        <v>23</v>
      </c>
      <c r="E769" s="5" t="s">
        <v>5</v>
      </c>
      <c r="F769" s="5"/>
      <c r="G769" s="5" t="s">
        <v>24</v>
      </c>
      <c r="H769" s="5">
        <v>445794</v>
      </c>
      <c r="I769" s="5">
        <v>446642</v>
      </c>
      <c r="J769" s="5" t="s">
        <v>25</v>
      </c>
      <c r="K769" s="5" t="s">
        <v>1203</v>
      </c>
      <c r="L769" s="5"/>
      <c r="M769" s="5" t="e">
        <f t="shared" si="11"/>
        <v>#VALUE!</v>
      </c>
      <c r="N769" s="5" t="s">
        <v>558</v>
      </c>
      <c r="O769" s="5"/>
      <c r="P769" s="5"/>
      <c r="Q769" s="5" t="s">
        <v>1202</v>
      </c>
      <c r="R769" s="5">
        <v>849</v>
      </c>
      <c r="S769" s="5">
        <v>282</v>
      </c>
      <c r="T769" s="5"/>
    </row>
    <row r="770" spans="1:20" x14ac:dyDescent="0.35">
      <c r="A770" s="5" t="s">
        <v>20</v>
      </c>
      <c r="B770" s="5" t="s">
        <v>21</v>
      </c>
      <c r="C770" s="5" t="s">
        <v>22</v>
      </c>
      <c r="D770" s="5" t="s">
        <v>23</v>
      </c>
      <c r="E770" s="5" t="s">
        <v>5</v>
      </c>
      <c r="F770" s="5"/>
      <c r="G770" s="5" t="s">
        <v>24</v>
      </c>
      <c r="H770" s="5">
        <v>446902</v>
      </c>
      <c r="I770" s="5">
        <v>447537</v>
      </c>
      <c r="J770" s="5" t="s">
        <v>25</v>
      </c>
      <c r="K770" s="5"/>
      <c r="L770" s="5"/>
      <c r="M770" s="5" t="e">
        <f t="shared" si="11"/>
        <v>#VALUE!</v>
      </c>
      <c r="N770" s="5"/>
      <c r="O770" s="5"/>
      <c r="P770" s="5"/>
      <c r="Q770" s="5" t="s">
        <v>1204</v>
      </c>
      <c r="R770" s="5">
        <v>636</v>
      </c>
      <c r="S770" s="5"/>
      <c r="T770" s="5"/>
    </row>
    <row r="771" spans="1:20" x14ac:dyDescent="0.35">
      <c r="A771" s="5" t="s">
        <v>28</v>
      </c>
      <c r="B771" s="5" t="s">
        <v>29</v>
      </c>
      <c r="C771" s="5" t="s">
        <v>22</v>
      </c>
      <c r="D771" s="5" t="s">
        <v>23</v>
      </c>
      <c r="E771" s="5" t="s">
        <v>5</v>
      </c>
      <c r="F771" s="5"/>
      <c r="G771" s="5" t="s">
        <v>24</v>
      </c>
      <c r="H771" s="5">
        <v>446902</v>
      </c>
      <c r="I771" s="5">
        <v>447537</v>
      </c>
      <c r="J771" s="5" t="s">
        <v>25</v>
      </c>
      <c r="K771" s="5" t="s">
        <v>1205</v>
      </c>
      <c r="L771" s="5"/>
      <c r="M771" s="5" t="e">
        <f t="shared" si="11"/>
        <v>#VALUE!</v>
      </c>
      <c r="N771" s="5" t="s">
        <v>77</v>
      </c>
      <c r="O771" s="5"/>
      <c r="P771" s="5"/>
      <c r="Q771" s="5" t="s">
        <v>1204</v>
      </c>
      <c r="R771" s="5">
        <v>636</v>
      </c>
      <c r="S771" s="5">
        <v>211</v>
      </c>
      <c r="T771" s="5"/>
    </row>
    <row r="772" spans="1:20" x14ac:dyDescent="0.35">
      <c r="A772" s="5" t="s">
        <v>20</v>
      </c>
      <c r="B772" s="5" t="s">
        <v>21</v>
      </c>
      <c r="C772" s="5" t="s">
        <v>22</v>
      </c>
      <c r="D772" s="5" t="s">
        <v>23</v>
      </c>
      <c r="E772" s="5" t="s">
        <v>5</v>
      </c>
      <c r="F772" s="5"/>
      <c r="G772" s="5" t="s">
        <v>24</v>
      </c>
      <c r="H772" s="5">
        <v>447820</v>
      </c>
      <c r="I772" s="5">
        <v>448149</v>
      </c>
      <c r="J772" s="5" t="s">
        <v>25</v>
      </c>
      <c r="K772" s="5"/>
      <c r="L772" s="5"/>
      <c r="M772" s="5" t="e">
        <f t="shared" ref="M772:M835" si="12">SEARCH("transporter",N772,1)</f>
        <v>#VALUE!</v>
      </c>
      <c r="N772" s="5"/>
      <c r="O772" s="5"/>
      <c r="P772" s="5"/>
      <c r="Q772" s="5" t="s">
        <v>1206</v>
      </c>
      <c r="R772" s="5">
        <v>330</v>
      </c>
      <c r="S772" s="5"/>
      <c r="T772" s="5"/>
    </row>
    <row r="773" spans="1:20" x14ac:dyDescent="0.35">
      <c r="A773" s="5" t="s">
        <v>28</v>
      </c>
      <c r="B773" s="5" t="s">
        <v>29</v>
      </c>
      <c r="C773" s="5" t="s">
        <v>22</v>
      </c>
      <c r="D773" s="5" t="s">
        <v>23</v>
      </c>
      <c r="E773" s="5" t="s">
        <v>5</v>
      </c>
      <c r="F773" s="5"/>
      <c r="G773" s="5" t="s">
        <v>24</v>
      </c>
      <c r="H773" s="5">
        <v>447820</v>
      </c>
      <c r="I773" s="5">
        <v>448149</v>
      </c>
      <c r="J773" s="5" t="s">
        <v>25</v>
      </c>
      <c r="K773" s="5" t="s">
        <v>1207</v>
      </c>
      <c r="L773" s="5"/>
      <c r="M773" s="5" t="e">
        <f t="shared" si="12"/>
        <v>#VALUE!</v>
      </c>
      <c r="N773" s="5" t="s">
        <v>1208</v>
      </c>
      <c r="O773" s="5"/>
      <c r="P773" s="5"/>
      <c r="Q773" s="5" t="s">
        <v>1206</v>
      </c>
      <c r="R773" s="5">
        <v>330</v>
      </c>
      <c r="S773" s="5">
        <v>109</v>
      </c>
      <c r="T773" s="5"/>
    </row>
    <row r="774" spans="1:20" x14ac:dyDescent="0.35">
      <c r="A774" s="5" t="s">
        <v>20</v>
      </c>
      <c r="B774" s="5" t="s">
        <v>21</v>
      </c>
      <c r="C774" s="5" t="s">
        <v>22</v>
      </c>
      <c r="D774" s="5" t="s">
        <v>23</v>
      </c>
      <c r="E774" s="5" t="s">
        <v>5</v>
      </c>
      <c r="F774" s="5"/>
      <c r="G774" s="5" t="s">
        <v>24</v>
      </c>
      <c r="H774" s="5">
        <v>448349</v>
      </c>
      <c r="I774" s="5">
        <v>448906</v>
      </c>
      <c r="J774" s="5" t="s">
        <v>25</v>
      </c>
      <c r="K774" s="5"/>
      <c r="L774" s="5"/>
      <c r="M774" s="5" t="e">
        <f t="shared" si="12"/>
        <v>#VALUE!</v>
      </c>
      <c r="N774" s="5"/>
      <c r="O774" s="5"/>
      <c r="P774" s="5"/>
      <c r="Q774" s="5" t="s">
        <v>1209</v>
      </c>
      <c r="R774" s="5">
        <v>558</v>
      </c>
      <c r="S774" s="5"/>
      <c r="T774" s="5"/>
    </row>
    <row r="775" spans="1:20" x14ac:dyDescent="0.35">
      <c r="A775" s="5" t="s">
        <v>28</v>
      </c>
      <c r="B775" s="5" t="s">
        <v>29</v>
      </c>
      <c r="C775" s="5" t="s">
        <v>22</v>
      </c>
      <c r="D775" s="5" t="s">
        <v>23</v>
      </c>
      <c r="E775" s="5" t="s">
        <v>5</v>
      </c>
      <c r="F775" s="5"/>
      <c r="G775" s="5" t="s">
        <v>24</v>
      </c>
      <c r="H775" s="5">
        <v>448349</v>
      </c>
      <c r="I775" s="5">
        <v>448906</v>
      </c>
      <c r="J775" s="5" t="s">
        <v>25</v>
      </c>
      <c r="K775" s="5" t="s">
        <v>1210</v>
      </c>
      <c r="L775" s="5"/>
      <c r="M775" s="5" t="e">
        <f t="shared" si="12"/>
        <v>#VALUE!</v>
      </c>
      <c r="N775" s="5" t="s">
        <v>1211</v>
      </c>
      <c r="O775" s="5"/>
      <c r="P775" s="5"/>
      <c r="Q775" s="5" t="s">
        <v>1209</v>
      </c>
      <c r="R775" s="5">
        <v>558</v>
      </c>
      <c r="S775" s="5">
        <v>185</v>
      </c>
      <c r="T775" s="5"/>
    </row>
    <row r="776" spans="1:20" x14ac:dyDescent="0.35">
      <c r="A776" s="5" t="s">
        <v>20</v>
      </c>
      <c r="B776" s="5" t="s">
        <v>21</v>
      </c>
      <c r="C776" s="5" t="s">
        <v>22</v>
      </c>
      <c r="D776" s="5" t="s">
        <v>23</v>
      </c>
      <c r="E776" s="5" t="s">
        <v>5</v>
      </c>
      <c r="F776" s="5"/>
      <c r="G776" s="5" t="s">
        <v>24</v>
      </c>
      <c r="H776" s="5">
        <v>449333</v>
      </c>
      <c r="I776" s="5">
        <v>450217</v>
      </c>
      <c r="J776" s="5" t="s">
        <v>25</v>
      </c>
      <c r="K776" s="5"/>
      <c r="L776" s="5"/>
      <c r="M776" s="5" t="e">
        <f t="shared" si="12"/>
        <v>#VALUE!</v>
      </c>
      <c r="N776" s="5"/>
      <c r="O776" s="5"/>
      <c r="P776" s="5"/>
      <c r="Q776" s="5" t="s">
        <v>1212</v>
      </c>
      <c r="R776" s="5">
        <v>885</v>
      </c>
      <c r="S776" s="5"/>
      <c r="T776" s="5"/>
    </row>
    <row r="777" spans="1:20" x14ac:dyDescent="0.35">
      <c r="A777" s="5" t="s">
        <v>28</v>
      </c>
      <c r="B777" s="5" t="s">
        <v>29</v>
      </c>
      <c r="C777" s="5" t="s">
        <v>22</v>
      </c>
      <c r="D777" s="5" t="s">
        <v>23</v>
      </c>
      <c r="E777" s="5" t="s">
        <v>5</v>
      </c>
      <c r="F777" s="5"/>
      <c r="G777" s="5" t="s">
        <v>24</v>
      </c>
      <c r="H777" s="5">
        <v>449333</v>
      </c>
      <c r="I777" s="5">
        <v>450217</v>
      </c>
      <c r="J777" s="5" t="s">
        <v>25</v>
      </c>
      <c r="K777" s="5" t="s">
        <v>1213</v>
      </c>
      <c r="L777" s="5"/>
      <c r="M777" s="5" t="e">
        <f t="shared" si="12"/>
        <v>#VALUE!</v>
      </c>
      <c r="N777" s="5" t="s">
        <v>114</v>
      </c>
      <c r="O777" s="5"/>
      <c r="P777" s="5"/>
      <c r="Q777" s="5" t="s">
        <v>1212</v>
      </c>
      <c r="R777" s="5">
        <v>885</v>
      </c>
      <c r="S777" s="5">
        <v>294</v>
      </c>
      <c r="T777" s="5"/>
    </row>
    <row r="778" spans="1:20" x14ac:dyDescent="0.35">
      <c r="A778" s="5" t="s">
        <v>20</v>
      </c>
      <c r="B778" s="5" t="s">
        <v>21</v>
      </c>
      <c r="C778" s="5" t="s">
        <v>22</v>
      </c>
      <c r="D778" s="5" t="s">
        <v>23</v>
      </c>
      <c r="E778" s="5" t="s">
        <v>5</v>
      </c>
      <c r="F778" s="5"/>
      <c r="G778" s="5" t="s">
        <v>24</v>
      </c>
      <c r="H778" s="5">
        <v>450423</v>
      </c>
      <c r="I778" s="5">
        <v>453260</v>
      </c>
      <c r="J778" s="5" t="s">
        <v>25</v>
      </c>
      <c r="K778" s="5"/>
      <c r="L778" s="5"/>
      <c r="M778" s="5" t="e">
        <f t="shared" si="12"/>
        <v>#VALUE!</v>
      </c>
      <c r="N778" s="5"/>
      <c r="O778" s="5" t="s">
        <v>1214</v>
      </c>
      <c r="P778" s="5"/>
      <c r="Q778" s="5" t="s">
        <v>1215</v>
      </c>
      <c r="R778" s="5">
        <v>2838</v>
      </c>
      <c r="S778" s="5"/>
      <c r="T778" s="5"/>
    </row>
    <row r="779" spans="1:20" x14ac:dyDescent="0.35">
      <c r="A779" s="5" t="s">
        <v>28</v>
      </c>
      <c r="B779" s="5" t="s">
        <v>29</v>
      </c>
      <c r="C779" s="5" t="s">
        <v>22</v>
      </c>
      <c r="D779" s="5" t="s">
        <v>23</v>
      </c>
      <c r="E779" s="5" t="s">
        <v>5</v>
      </c>
      <c r="F779" s="5"/>
      <c r="G779" s="5" t="s">
        <v>24</v>
      </c>
      <c r="H779" s="5">
        <v>450423</v>
      </c>
      <c r="I779" s="5">
        <v>453260</v>
      </c>
      <c r="J779" s="5" t="s">
        <v>25</v>
      </c>
      <c r="K779" s="5" t="s">
        <v>1216</v>
      </c>
      <c r="L779" s="5"/>
      <c r="M779" s="5" t="e">
        <f t="shared" si="12"/>
        <v>#VALUE!</v>
      </c>
      <c r="N779" s="5" t="s">
        <v>1217</v>
      </c>
      <c r="O779" s="5" t="s">
        <v>1214</v>
      </c>
      <c r="P779" s="5"/>
      <c r="Q779" s="5" t="s">
        <v>1215</v>
      </c>
      <c r="R779" s="5">
        <v>2838</v>
      </c>
      <c r="S779" s="5">
        <v>945</v>
      </c>
      <c r="T779" s="5"/>
    </row>
    <row r="780" spans="1:20" x14ac:dyDescent="0.35">
      <c r="A780" s="5" t="s">
        <v>20</v>
      </c>
      <c r="B780" s="5" t="s">
        <v>21</v>
      </c>
      <c r="C780" s="5" t="s">
        <v>22</v>
      </c>
      <c r="D780" s="5" t="s">
        <v>23</v>
      </c>
      <c r="E780" s="5" t="s">
        <v>5</v>
      </c>
      <c r="F780" s="5"/>
      <c r="G780" s="5" t="s">
        <v>24</v>
      </c>
      <c r="H780" s="5">
        <v>453333</v>
      </c>
      <c r="I780" s="5">
        <v>455654</v>
      </c>
      <c r="J780" s="5" t="s">
        <v>25</v>
      </c>
      <c r="K780" s="5"/>
      <c r="L780" s="5"/>
      <c r="M780" s="5" t="e">
        <f t="shared" si="12"/>
        <v>#VALUE!</v>
      </c>
      <c r="N780" s="5"/>
      <c r="O780" s="5"/>
      <c r="P780" s="5"/>
      <c r="Q780" s="5" t="s">
        <v>1218</v>
      </c>
      <c r="R780" s="5">
        <v>2322</v>
      </c>
      <c r="S780" s="5"/>
      <c r="T780" s="5"/>
    </row>
    <row r="781" spans="1:20" x14ac:dyDescent="0.35">
      <c r="A781" s="5" t="s">
        <v>28</v>
      </c>
      <c r="B781" s="5" t="s">
        <v>29</v>
      </c>
      <c r="C781" s="5" t="s">
        <v>22</v>
      </c>
      <c r="D781" s="5" t="s">
        <v>23</v>
      </c>
      <c r="E781" s="5" t="s">
        <v>5</v>
      </c>
      <c r="F781" s="5"/>
      <c r="G781" s="5" t="s">
        <v>24</v>
      </c>
      <c r="H781" s="5">
        <v>453333</v>
      </c>
      <c r="I781" s="5">
        <v>455654</v>
      </c>
      <c r="J781" s="5" t="s">
        <v>25</v>
      </c>
      <c r="K781" s="5" t="s">
        <v>1219</v>
      </c>
      <c r="L781" s="5"/>
      <c r="M781" s="5" t="e">
        <f t="shared" si="12"/>
        <v>#VALUE!</v>
      </c>
      <c r="N781" s="5" t="s">
        <v>1220</v>
      </c>
      <c r="O781" s="5"/>
      <c r="P781" s="5"/>
      <c r="Q781" s="5" t="s">
        <v>1218</v>
      </c>
      <c r="R781" s="5">
        <v>2322</v>
      </c>
      <c r="S781" s="5">
        <v>773</v>
      </c>
      <c r="T781" s="5"/>
    </row>
    <row r="782" spans="1:20" x14ac:dyDescent="0.35">
      <c r="A782" s="5" t="s">
        <v>20</v>
      </c>
      <c r="B782" s="5" t="s">
        <v>21</v>
      </c>
      <c r="C782" s="5" t="s">
        <v>22</v>
      </c>
      <c r="D782" s="5" t="s">
        <v>23</v>
      </c>
      <c r="E782" s="5" t="s">
        <v>5</v>
      </c>
      <c r="F782" s="5"/>
      <c r="G782" s="5" t="s">
        <v>24</v>
      </c>
      <c r="H782" s="5">
        <v>456282</v>
      </c>
      <c r="I782" s="5">
        <v>457160</v>
      </c>
      <c r="J782" s="5" t="s">
        <v>25</v>
      </c>
      <c r="K782" s="5"/>
      <c r="L782" s="5"/>
      <c r="M782" s="5" t="e">
        <f t="shared" si="12"/>
        <v>#VALUE!</v>
      </c>
      <c r="N782" s="5"/>
      <c r="O782" s="5"/>
      <c r="P782" s="5"/>
      <c r="Q782" s="5" t="s">
        <v>1221</v>
      </c>
      <c r="R782" s="5">
        <v>879</v>
      </c>
      <c r="S782" s="5"/>
      <c r="T782" s="5"/>
    </row>
    <row r="783" spans="1:20" x14ac:dyDescent="0.35">
      <c r="A783" s="5" t="s">
        <v>28</v>
      </c>
      <c r="B783" s="5" t="s">
        <v>29</v>
      </c>
      <c r="C783" s="5" t="s">
        <v>22</v>
      </c>
      <c r="D783" s="5" t="s">
        <v>23</v>
      </c>
      <c r="E783" s="5" t="s">
        <v>5</v>
      </c>
      <c r="F783" s="5"/>
      <c r="G783" s="5" t="s">
        <v>24</v>
      </c>
      <c r="H783" s="5">
        <v>456282</v>
      </c>
      <c r="I783" s="5">
        <v>457160</v>
      </c>
      <c r="J783" s="5" t="s">
        <v>25</v>
      </c>
      <c r="K783" s="5" t="s">
        <v>1222</v>
      </c>
      <c r="L783" s="5"/>
      <c r="M783" s="5" t="e">
        <f t="shared" si="12"/>
        <v>#VALUE!</v>
      </c>
      <c r="N783" s="5" t="s">
        <v>114</v>
      </c>
      <c r="O783" s="5"/>
      <c r="P783" s="5"/>
      <c r="Q783" s="5" t="s">
        <v>1221</v>
      </c>
      <c r="R783" s="5">
        <v>879</v>
      </c>
      <c r="S783" s="5">
        <v>292</v>
      </c>
      <c r="T783" s="5"/>
    </row>
    <row r="784" spans="1:20" x14ac:dyDescent="0.35">
      <c r="A784" s="5" t="s">
        <v>20</v>
      </c>
      <c r="B784" s="5" t="s">
        <v>21</v>
      </c>
      <c r="C784" s="5" t="s">
        <v>22</v>
      </c>
      <c r="D784" s="5" t="s">
        <v>23</v>
      </c>
      <c r="E784" s="5" t="s">
        <v>5</v>
      </c>
      <c r="F784" s="5"/>
      <c r="G784" s="5" t="s">
        <v>24</v>
      </c>
      <c r="H784" s="5">
        <v>457456</v>
      </c>
      <c r="I784" s="5">
        <v>458754</v>
      </c>
      <c r="J784" s="5" t="s">
        <v>25</v>
      </c>
      <c r="K784" s="5"/>
      <c r="L784" s="5"/>
      <c r="M784" s="5" t="e">
        <f t="shared" si="12"/>
        <v>#VALUE!</v>
      </c>
      <c r="N784" s="5"/>
      <c r="O784" s="5"/>
      <c r="P784" s="5"/>
      <c r="Q784" s="5" t="s">
        <v>1223</v>
      </c>
      <c r="R784" s="5">
        <v>1299</v>
      </c>
      <c r="S784" s="5"/>
      <c r="T784" s="5"/>
    </row>
    <row r="785" spans="1:20" x14ac:dyDescent="0.35">
      <c r="A785" s="5" t="s">
        <v>28</v>
      </c>
      <c r="B785" s="5" t="s">
        <v>29</v>
      </c>
      <c r="C785" s="5" t="s">
        <v>22</v>
      </c>
      <c r="D785" s="5" t="s">
        <v>23</v>
      </c>
      <c r="E785" s="5" t="s">
        <v>5</v>
      </c>
      <c r="F785" s="5"/>
      <c r="G785" s="5" t="s">
        <v>24</v>
      </c>
      <c r="H785" s="5">
        <v>457456</v>
      </c>
      <c r="I785" s="5">
        <v>458754</v>
      </c>
      <c r="J785" s="5" t="s">
        <v>25</v>
      </c>
      <c r="K785" s="5" t="s">
        <v>1224</v>
      </c>
      <c r="L785" s="5"/>
      <c r="M785" s="5">
        <f t="shared" si="12"/>
        <v>37</v>
      </c>
      <c r="N785" s="5" t="s">
        <v>325</v>
      </c>
      <c r="O785" s="5"/>
      <c r="P785" s="5"/>
      <c r="Q785" s="5" t="s">
        <v>1223</v>
      </c>
      <c r="R785" s="5">
        <v>1299</v>
      </c>
      <c r="S785" s="5">
        <v>432</v>
      </c>
      <c r="T785" s="5"/>
    </row>
    <row r="786" spans="1:20" x14ac:dyDescent="0.35">
      <c r="A786" s="5" t="s">
        <v>20</v>
      </c>
      <c r="B786" s="5" t="s">
        <v>21</v>
      </c>
      <c r="C786" s="5" t="s">
        <v>22</v>
      </c>
      <c r="D786" s="5" t="s">
        <v>23</v>
      </c>
      <c r="E786" s="5" t="s">
        <v>5</v>
      </c>
      <c r="F786" s="5"/>
      <c r="G786" s="5" t="s">
        <v>24</v>
      </c>
      <c r="H786" s="5">
        <v>458788</v>
      </c>
      <c r="I786" s="5">
        <v>459636</v>
      </c>
      <c r="J786" s="5" t="s">
        <v>25</v>
      </c>
      <c r="K786" s="5"/>
      <c r="L786" s="5"/>
      <c r="M786" s="5" t="e">
        <f t="shared" si="12"/>
        <v>#VALUE!</v>
      </c>
      <c r="N786" s="5"/>
      <c r="O786" s="5" t="s">
        <v>1225</v>
      </c>
      <c r="P786" s="5"/>
      <c r="Q786" s="5" t="s">
        <v>1226</v>
      </c>
      <c r="R786" s="5">
        <v>849</v>
      </c>
      <c r="S786" s="5"/>
      <c r="T786" s="5"/>
    </row>
    <row r="787" spans="1:20" x14ac:dyDescent="0.35">
      <c r="A787" s="5" t="s">
        <v>28</v>
      </c>
      <c r="B787" s="5" t="s">
        <v>29</v>
      </c>
      <c r="C787" s="5" t="s">
        <v>22</v>
      </c>
      <c r="D787" s="5" t="s">
        <v>23</v>
      </c>
      <c r="E787" s="5" t="s">
        <v>5</v>
      </c>
      <c r="F787" s="5"/>
      <c r="G787" s="5" t="s">
        <v>24</v>
      </c>
      <c r="H787" s="5">
        <v>458788</v>
      </c>
      <c r="I787" s="5">
        <v>459636</v>
      </c>
      <c r="J787" s="5" t="s">
        <v>25</v>
      </c>
      <c r="K787" s="5" t="s">
        <v>1227</v>
      </c>
      <c r="L787" s="5"/>
      <c r="M787" s="5" t="e">
        <f t="shared" si="12"/>
        <v>#VALUE!</v>
      </c>
      <c r="N787" s="5" t="s">
        <v>1228</v>
      </c>
      <c r="O787" s="5" t="s">
        <v>1225</v>
      </c>
      <c r="P787" s="5"/>
      <c r="Q787" s="5" t="s">
        <v>1226</v>
      </c>
      <c r="R787" s="5">
        <v>849</v>
      </c>
      <c r="S787" s="5">
        <v>282</v>
      </c>
      <c r="T787" s="5"/>
    </row>
    <row r="788" spans="1:20" x14ac:dyDescent="0.35">
      <c r="A788" s="5" t="s">
        <v>20</v>
      </c>
      <c r="B788" s="5" t="s">
        <v>21</v>
      </c>
      <c r="C788" s="5" t="s">
        <v>22</v>
      </c>
      <c r="D788" s="5" t="s">
        <v>23</v>
      </c>
      <c r="E788" s="5" t="s">
        <v>5</v>
      </c>
      <c r="F788" s="5"/>
      <c r="G788" s="5" t="s">
        <v>24</v>
      </c>
      <c r="H788" s="5">
        <v>459786</v>
      </c>
      <c r="I788" s="5">
        <v>460601</v>
      </c>
      <c r="J788" s="5" t="s">
        <v>25</v>
      </c>
      <c r="K788" s="5"/>
      <c r="L788" s="5"/>
      <c r="M788" s="5" t="e">
        <f t="shared" si="12"/>
        <v>#VALUE!</v>
      </c>
      <c r="N788" s="5"/>
      <c r="O788" s="5" t="s">
        <v>1229</v>
      </c>
      <c r="P788" s="5"/>
      <c r="Q788" s="5" t="s">
        <v>1230</v>
      </c>
      <c r="R788" s="5">
        <v>816</v>
      </c>
      <c r="S788" s="5"/>
      <c r="T788" s="5"/>
    </row>
    <row r="789" spans="1:20" x14ac:dyDescent="0.35">
      <c r="A789" s="5" t="s">
        <v>28</v>
      </c>
      <c r="B789" s="5" t="s">
        <v>29</v>
      </c>
      <c r="C789" s="5" t="s">
        <v>22</v>
      </c>
      <c r="D789" s="5" t="s">
        <v>23</v>
      </c>
      <c r="E789" s="5" t="s">
        <v>5</v>
      </c>
      <c r="F789" s="5"/>
      <c r="G789" s="5" t="s">
        <v>24</v>
      </c>
      <c r="H789" s="5">
        <v>459786</v>
      </c>
      <c r="I789" s="5">
        <v>460601</v>
      </c>
      <c r="J789" s="5" t="s">
        <v>25</v>
      </c>
      <c r="K789" s="5" t="s">
        <v>1231</v>
      </c>
      <c r="L789" s="5"/>
      <c r="M789" s="5" t="e">
        <f t="shared" si="12"/>
        <v>#VALUE!</v>
      </c>
      <c r="N789" s="5" t="s">
        <v>1232</v>
      </c>
      <c r="O789" s="5" t="s">
        <v>1229</v>
      </c>
      <c r="P789" s="5"/>
      <c r="Q789" s="5" t="s">
        <v>1230</v>
      </c>
      <c r="R789" s="5">
        <v>816</v>
      </c>
      <c r="S789" s="5">
        <v>271</v>
      </c>
      <c r="T789" s="5"/>
    </row>
    <row r="790" spans="1:20" x14ac:dyDescent="0.35">
      <c r="A790" s="5" t="s">
        <v>20</v>
      </c>
      <c r="B790" s="5" t="s">
        <v>21</v>
      </c>
      <c r="C790" s="5" t="s">
        <v>22</v>
      </c>
      <c r="D790" s="5" t="s">
        <v>23</v>
      </c>
      <c r="E790" s="5" t="s">
        <v>5</v>
      </c>
      <c r="F790" s="5"/>
      <c r="G790" s="5" t="s">
        <v>24</v>
      </c>
      <c r="H790" s="5">
        <v>460834</v>
      </c>
      <c r="I790" s="5">
        <v>461289</v>
      </c>
      <c r="J790" s="5" t="s">
        <v>25</v>
      </c>
      <c r="K790" s="5"/>
      <c r="L790" s="5"/>
      <c r="M790" s="5" t="e">
        <f t="shared" si="12"/>
        <v>#VALUE!</v>
      </c>
      <c r="N790" s="5"/>
      <c r="O790" s="5" t="s">
        <v>1233</v>
      </c>
      <c r="P790" s="5"/>
      <c r="Q790" s="5" t="s">
        <v>1234</v>
      </c>
      <c r="R790" s="5">
        <v>456</v>
      </c>
      <c r="S790" s="5"/>
      <c r="T790" s="5"/>
    </row>
    <row r="791" spans="1:20" x14ac:dyDescent="0.35">
      <c r="A791" s="5" t="s">
        <v>28</v>
      </c>
      <c r="B791" s="5" t="s">
        <v>29</v>
      </c>
      <c r="C791" s="5" t="s">
        <v>22</v>
      </c>
      <c r="D791" s="5" t="s">
        <v>23</v>
      </c>
      <c r="E791" s="5" t="s">
        <v>5</v>
      </c>
      <c r="F791" s="5"/>
      <c r="G791" s="5" t="s">
        <v>24</v>
      </c>
      <c r="H791" s="5">
        <v>460834</v>
      </c>
      <c r="I791" s="5">
        <v>461289</v>
      </c>
      <c r="J791" s="5" t="s">
        <v>25</v>
      </c>
      <c r="K791" s="5" t="s">
        <v>1235</v>
      </c>
      <c r="L791" s="5"/>
      <c r="M791" s="5" t="e">
        <f t="shared" si="12"/>
        <v>#VALUE!</v>
      </c>
      <c r="N791" s="5" t="s">
        <v>1236</v>
      </c>
      <c r="O791" s="5" t="s">
        <v>1233</v>
      </c>
      <c r="P791" s="5"/>
      <c r="Q791" s="5" t="s">
        <v>1234</v>
      </c>
      <c r="R791" s="5">
        <v>456</v>
      </c>
      <c r="S791" s="5">
        <v>151</v>
      </c>
      <c r="T791" s="5"/>
    </row>
    <row r="792" spans="1:20" x14ac:dyDescent="0.35">
      <c r="A792" s="5" t="s">
        <v>20</v>
      </c>
      <c r="B792" s="5" t="s">
        <v>21</v>
      </c>
      <c r="C792" s="5" t="s">
        <v>22</v>
      </c>
      <c r="D792" s="5" t="s">
        <v>23</v>
      </c>
      <c r="E792" s="5" t="s">
        <v>5</v>
      </c>
      <c r="F792" s="5"/>
      <c r="G792" s="5" t="s">
        <v>24</v>
      </c>
      <c r="H792" s="5">
        <v>461332</v>
      </c>
      <c r="I792" s="5">
        <v>462243</v>
      </c>
      <c r="J792" s="5" t="s">
        <v>25</v>
      </c>
      <c r="K792" s="5"/>
      <c r="L792" s="5"/>
      <c r="M792" s="5" t="e">
        <f t="shared" si="12"/>
        <v>#VALUE!</v>
      </c>
      <c r="N792" s="5"/>
      <c r="O792" s="5"/>
      <c r="P792" s="5"/>
      <c r="Q792" s="5" t="s">
        <v>1237</v>
      </c>
      <c r="R792" s="5">
        <v>912</v>
      </c>
      <c r="S792" s="5"/>
      <c r="T792" s="5"/>
    </row>
    <row r="793" spans="1:20" x14ac:dyDescent="0.35">
      <c r="A793" s="5" t="s">
        <v>28</v>
      </c>
      <c r="B793" s="5" t="s">
        <v>29</v>
      </c>
      <c r="C793" s="5" t="s">
        <v>22</v>
      </c>
      <c r="D793" s="5" t="s">
        <v>23</v>
      </c>
      <c r="E793" s="5" t="s">
        <v>5</v>
      </c>
      <c r="F793" s="5"/>
      <c r="G793" s="5" t="s">
        <v>24</v>
      </c>
      <c r="H793" s="5">
        <v>461332</v>
      </c>
      <c r="I793" s="5">
        <v>462243</v>
      </c>
      <c r="J793" s="5" t="s">
        <v>25</v>
      </c>
      <c r="K793" s="5" t="s">
        <v>1238</v>
      </c>
      <c r="L793" s="5"/>
      <c r="M793" s="5" t="e">
        <f t="shared" si="12"/>
        <v>#VALUE!</v>
      </c>
      <c r="N793" s="5" t="s">
        <v>1042</v>
      </c>
      <c r="O793" s="5"/>
      <c r="P793" s="5"/>
      <c r="Q793" s="5" t="s">
        <v>1237</v>
      </c>
      <c r="R793" s="5">
        <v>912</v>
      </c>
      <c r="S793" s="5">
        <v>303</v>
      </c>
      <c r="T793" s="5"/>
    </row>
    <row r="794" spans="1:20" x14ac:dyDescent="0.35">
      <c r="A794" s="5" t="s">
        <v>20</v>
      </c>
      <c r="B794" s="5" t="s">
        <v>21</v>
      </c>
      <c r="C794" s="5" t="s">
        <v>22</v>
      </c>
      <c r="D794" s="5" t="s">
        <v>23</v>
      </c>
      <c r="E794" s="5" t="s">
        <v>5</v>
      </c>
      <c r="F794" s="5"/>
      <c r="G794" s="5" t="s">
        <v>24</v>
      </c>
      <c r="H794" s="5">
        <v>462317</v>
      </c>
      <c r="I794" s="5">
        <v>462781</v>
      </c>
      <c r="J794" s="5" t="s">
        <v>25</v>
      </c>
      <c r="K794" s="5"/>
      <c r="L794" s="5"/>
      <c r="M794" s="5" t="e">
        <f t="shared" si="12"/>
        <v>#VALUE!</v>
      </c>
      <c r="N794" s="5"/>
      <c r="O794" s="5"/>
      <c r="P794" s="5"/>
      <c r="Q794" s="5" t="s">
        <v>1239</v>
      </c>
      <c r="R794" s="5">
        <v>465</v>
      </c>
      <c r="S794" s="5"/>
      <c r="T794" s="5"/>
    </row>
    <row r="795" spans="1:20" x14ac:dyDescent="0.35">
      <c r="A795" s="5" t="s">
        <v>28</v>
      </c>
      <c r="B795" s="5" t="s">
        <v>29</v>
      </c>
      <c r="C795" s="5" t="s">
        <v>22</v>
      </c>
      <c r="D795" s="5" t="s">
        <v>23</v>
      </c>
      <c r="E795" s="5" t="s">
        <v>5</v>
      </c>
      <c r="F795" s="5"/>
      <c r="G795" s="5" t="s">
        <v>24</v>
      </c>
      <c r="H795" s="5">
        <v>462317</v>
      </c>
      <c r="I795" s="5">
        <v>462781</v>
      </c>
      <c r="J795" s="5" t="s">
        <v>25</v>
      </c>
      <c r="K795" s="5" t="s">
        <v>1240</v>
      </c>
      <c r="L795" s="5"/>
      <c r="M795" s="5" t="e">
        <f t="shared" si="12"/>
        <v>#VALUE!</v>
      </c>
      <c r="N795" s="5" t="s">
        <v>77</v>
      </c>
      <c r="O795" s="5"/>
      <c r="P795" s="5"/>
      <c r="Q795" s="5" t="s">
        <v>1239</v>
      </c>
      <c r="R795" s="5">
        <v>465</v>
      </c>
      <c r="S795" s="5">
        <v>154</v>
      </c>
      <c r="T795" s="5"/>
    </row>
    <row r="796" spans="1:20" x14ac:dyDescent="0.35">
      <c r="A796" s="5" t="s">
        <v>20</v>
      </c>
      <c r="B796" s="5" t="s">
        <v>21</v>
      </c>
      <c r="C796" s="5" t="s">
        <v>22</v>
      </c>
      <c r="D796" s="5" t="s">
        <v>23</v>
      </c>
      <c r="E796" s="5" t="s">
        <v>5</v>
      </c>
      <c r="F796" s="5"/>
      <c r="G796" s="5" t="s">
        <v>24</v>
      </c>
      <c r="H796" s="5">
        <v>463053</v>
      </c>
      <c r="I796" s="5">
        <v>463616</v>
      </c>
      <c r="J796" s="5" t="s">
        <v>25</v>
      </c>
      <c r="K796" s="5"/>
      <c r="L796" s="5"/>
      <c r="M796" s="5" t="e">
        <f t="shared" si="12"/>
        <v>#VALUE!</v>
      </c>
      <c r="N796" s="5"/>
      <c r="O796" s="5"/>
      <c r="P796" s="5"/>
      <c r="Q796" s="5" t="s">
        <v>1241</v>
      </c>
      <c r="R796" s="5">
        <v>564</v>
      </c>
      <c r="S796" s="5"/>
      <c r="T796" s="5"/>
    </row>
    <row r="797" spans="1:20" x14ac:dyDescent="0.35">
      <c r="A797" s="5" t="s">
        <v>28</v>
      </c>
      <c r="B797" s="5" t="s">
        <v>29</v>
      </c>
      <c r="C797" s="5" t="s">
        <v>22</v>
      </c>
      <c r="D797" s="5" t="s">
        <v>23</v>
      </c>
      <c r="E797" s="5" t="s">
        <v>5</v>
      </c>
      <c r="F797" s="5"/>
      <c r="G797" s="5" t="s">
        <v>24</v>
      </c>
      <c r="H797" s="5">
        <v>463053</v>
      </c>
      <c r="I797" s="5">
        <v>463616</v>
      </c>
      <c r="J797" s="5" t="s">
        <v>25</v>
      </c>
      <c r="K797" s="5" t="s">
        <v>1242</v>
      </c>
      <c r="L797" s="5"/>
      <c r="M797" s="5" t="e">
        <f t="shared" si="12"/>
        <v>#VALUE!</v>
      </c>
      <c r="N797" s="5" t="s">
        <v>558</v>
      </c>
      <c r="O797" s="5"/>
      <c r="P797" s="5"/>
      <c r="Q797" s="5" t="s">
        <v>1241</v>
      </c>
      <c r="R797" s="5">
        <v>564</v>
      </c>
      <c r="S797" s="5">
        <v>187</v>
      </c>
      <c r="T797" s="5"/>
    </row>
    <row r="798" spans="1:20" x14ac:dyDescent="0.35">
      <c r="A798" s="5" t="s">
        <v>20</v>
      </c>
      <c r="B798" s="5" t="s">
        <v>21</v>
      </c>
      <c r="C798" s="5" t="s">
        <v>22</v>
      </c>
      <c r="D798" s="5" t="s">
        <v>23</v>
      </c>
      <c r="E798" s="5" t="s">
        <v>5</v>
      </c>
      <c r="F798" s="5"/>
      <c r="G798" s="5" t="s">
        <v>24</v>
      </c>
      <c r="H798" s="5">
        <v>463702</v>
      </c>
      <c r="I798" s="5">
        <v>464256</v>
      </c>
      <c r="J798" s="5" t="s">
        <v>25</v>
      </c>
      <c r="K798" s="5"/>
      <c r="L798" s="5"/>
      <c r="M798" s="5" t="e">
        <f t="shared" si="12"/>
        <v>#VALUE!</v>
      </c>
      <c r="N798" s="5"/>
      <c r="O798" s="5"/>
      <c r="P798" s="5"/>
      <c r="Q798" s="5" t="s">
        <v>1243</v>
      </c>
      <c r="R798" s="5">
        <v>555</v>
      </c>
      <c r="S798" s="5"/>
      <c r="T798" s="5"/>
    </row>
    <row r="799" spans="1:20" x14ac:dyDescent="0.35">
      <c r="A799" s="5" t="s">
        <v>28</v>
      </c>
      <c r="B799" s="5" t="s">
        <v>29</v>
      </c>
      <c r="C799" s="5" t="s">
        <v>22</v>
      </c>
      <c r="D799" s="5" t="s">
        <v>23</v>
      </c>
      <c r="E799" s="5" t="s">
        <v>5</v>
      </c>
      <c r="F799" s="5"/>
      <c r="G799" s="5" t="s">
        <v>24</v>
      </c>
      <c r="H799" s="5">
        <v>463702</v>
      </c>
      <c r="I799" s="5">
        <v>464256</v>
      </c>
      <c r="J799" s="5" t="s">
        <v>25</v>
      </c>
      <c r="K799" s="5" t="s">
        <v>1244</v>
      </c>
      <c r="L799" s="5"/>
      <c r="M799" s="5" t="e">
        <f t="shared" si="12"/>
        <v>#VALUE!</v>
      </c>
      <c r="N799" s="5" t="s">
        <v>77</v>
      </c>
      <c r="O799" s="5"/>
      <c r="P799" s="5"/>
      <c r="Q799" s="5" t="s">
        <v>1243</v>
      </c>
      <c r="R799" s="5">
        <v>555</v>
      </c>
      <c r="S799" s="5">
        <v>184</v>
      </c>
      <c r="T799" s="5"/>
    </row>
    <row r="800" spans="1:20" x14ac:dyDescent="0.35">
      <c r="A800" s="5" t="s">
        <v>20</v>
      </c>
      <c r="B800" s="5" t="s">
        <v>21</v>
      </c>
      <c r="C800" s="5" t="s">
        <v>22</v>
      </c>
      <c r="D800" s="5" t="s">
        <v>23</v>
      </c>
      <c r="E800" s="5" t="s">
        <v>5</v>
      </c>
      <c r="F800" s="5"/>
      <c r="G800" s="5" t="s">
        <v>24</v>
      </c>
      <c r="H800" s="5">
        <v>464460</v>
      </c>
      <c r="I800" s="5">
        <v>468050</v>
      </c>
      <c r="J800" s="5" t="s">
        <v>25</v>
      </c>
      <c r="K800" s="5"/>
      <c r="L800" s="5"/>
      <c r="M800" s="5" t="e">
        <f t="shared" si="12"/>
        <v>#VALUE!</v>
      </c>
      <c r="N800" s="5"/>
      <c r="O800" s="5"/>
      <c r="P800" s="5"/>
      <c r="Q800" s="5" t="s">
        <v>1245</v>
      </c>
      <c r="R800" s="5">
        <v>3591</v>
      </c>
      <c r="S800" s="5"/>
      <c r="T800" s="5"/>
    </row>
    <row r="801" spans="1:20" x14ac:dyDescent="0.35">
      <c r="A801" s="5" t="s">
        <v>28</v>
      </c>
      <c r="B801" s="5" t="s">
        <v>29</v>
      </c>
      <c r="C801" s="5" t="s">
        <v>22</v>
      </c>
      <c r="D801" s="5" t="s">
        <v>23</v>
      </c>
      <c r="E801" s="5" t="s">
        <v>5</v>
      </c>
      <c r="F801" s="5"/>
      <c r="G801" s="5" t="s">
        <v>24</v>
      </c>
      <c r="H801" s="5">
        <v>464460</v>
      </c>
      <c r="I801" s="5">
        <v>468050</v>
      </c>
      <c r="J801" s="5" t="s">
        <v>25</v>
      </c>
      <c r="K801" s="5" t="s">
        <v>1246</v>
      </c>
      <c r="L801" s="5"/>
      <c r="M801" s="5" t="e">
        <f t="shared" si="12"/>
        <v>#VALUE!</v>
      </c>
      <c r="N801" s="5" t="s">
        <v>1247</v>
      </c>
      <c r="O801" s="5"/>
      <c r="P801" s="5"/>
      <c r="Q801" s="5" t="s">
        <v>1245</v>
      </c>
      <c r="R801" s="5">
        <v>3591</v>
      </c>
      <c r="S801" s="5">
        <v>1196</v>
      </c>
      <c r="T801" s="5"/>
    </row>
    <row r="802" spans="1:20" x14ac:dyDescent="0.35">
      <c r="A802" s="5" t="s">
        <v>20</v>
      </c>
      <c r="B802" s="5" t="s">
        <v>21</v>
      </c>
      <c r="C802" s="5" t="s">
        <v>22</v>
      </c>
      <c r="D802" s="5" t="s">
        <v>23</v>
      </c>
      <c r="E802" s="5" t="s">
        <v>5</v>
      </c>
      <c r="F802" s="5"/>
      <c r="G802" s="5" t="s">
        <v>24</v>
      </c>
      <c r="H802" s="5">
        <v>468065</v>
      </c>
      <c r="I802" s="5">
        <v>469780</v>
      </c>
      <c r="J802" s="5" t="s">
        <v>25</v>
      </c>
      <c r="K802" s="5"/>
      <c r="L802" s="5"/>
      <c r="M802" s="5" t="e">
        <f t="shared" si="12"/>
        <v>#VALUE!</v>
      </c>
      <c r="N802" s="5"/>
      <c r="O802" s="5"/>
      <c r="P802" s="5"/>
      <c r="Q802" s="5" t="s">
        <v>1248</v>
      </c>
      <c r="R802" s="5">
        <v>1716</v>
      </c>
      <c r="S802" s="5"/>
      <c r="T802" s="5"/>
    </row>
    <row r="803" spans="1:20" x14ac:dyDescent="0.35">
      <c r="A803" s="5" t="s">
        <v>28</v>
      </c>
      <c r="B803" s="5" t="s">
        <v>29</v>
      </c>
      <c r="C803" s="5" t="s">
        <v>22</v>
      </c>
      <c r="D803" s="5" t="s">
        <v>23</v>
      </c>
      <c r="E803" s="5" t="s">
        <v>5</v>
      </c>
      <c r="F803" s="5"/>
      <c r="G803" s="5" t="s">
        <v>24</v>
      </c>
      <c r="H803" s="5">
        <v>468065</v>
      </c>
      <c r="I803" s="5">
        <v>469780</v>
      </c>
      <c r="J803" s="5" t="s">
        <v>25</v>
      </c>
      <c r="K803" s="5" t="s">
        <v>1249</v>
      </c>
      <c r="L803" s="5"/>
      <c r="M803" s="5" t="e">
        <f t="shared" si="12"/>
        <v>#VALUE!</v>
      </c>
      <c r="N803" s="5" t="s">
        <v>1247</v>
      </c>
      <c r="O803" s="5"/>
      <c r="P803" s="5"/>
      <c r="Q803" s="5" t="s">
        <v>1248</v>
      </c>
      <c r="R803" s="5">
        <v>1716</v>
      </c>
      <c r="S803" s="5">
        <v>571</v>
      </c>
      <c r="T803" s="5"/>
    </row>
    <row r="804" spans="1:20" x14ac:dyDescent="0.35">
      <c r="A804" s="5" t="s">
        <v>20</v>
      </c>
      <c r="B804" s="5" t="s">
        <v>21</v>
      </c>
      <c r="C804" s="5" t="s">
        <v>22</v>
      </c>
      <c r="D804" s="5" t="s">
        <v>23</v>
      </c>
      <c r="E804" s="5" t="s">
        <v>5</v>
      </c>
      <c r="F804" s="5"/>
      <c r="G804" s="5" t="s">
        <v>24</v>
      </c>
      <c r="H804" s="5">
        <v>469809</v>
      </c>
      <c r="I804" s="5">
        <v>470081</v>
      </c>
      <c r="J804" s="5" t="s">
        <v>25</v>
      </c>
      <c r="K804" s="5"/>
      <c r="L804" s="5"/>
      <c r="M804" s="5" t="e">
        <f t="shared" si="12"/>
        <v>#VALUE!</v>
      </c>
      <c r="N804" s="5"/>
      <c r="O804" s="5"/>
      <c r="P804" s="5"/>
      <c r="Q804" s="5" t="s">
        <v>1250</v>
      </c>
      <c r="R804" s="5">
        <v>273</v>
      </c>
      <c r="S804" s="5"/>
      <c r="T804" s="5"/>
    </row>
    <row r="805" spans="1:20" x14ac:dyDescent="0.35">
      <c r="A805" s="5" t="s">
        <v>28</v>
      </c>
      <c r="B805" s="5" t="s">
        <v>29</v>
      </c>
      <c r="C805" s="5" t="s">
        <v>22</v>
      </c>
      <c r="D805" s="5" t="s">
        <v>23</v>
      </c>
      <c r="E805" s="5" t="s">
        <v>5</v>
      </c>
      <c r="F805" s="5"/>
      <c r="G805" s="5" t="s">
        <v>24</v>
      </c>
      <c r="H805" s="5">
        <v>469809</v>
      </c>
      <c r="I805" s="5">
        <v>470081</v>
      </c>
      <c r="J805" s="5" t="s">
        <v>25</v>
      </c>
      <c r="K805" s="5" t="s">
        <v>1251</v>
      </c>
      <c r="L805" s="5"/>
      <c r="M805" s="5" t="e">
        <f t="shared" si="12"/>
        <v>#VALUE!</v>
      </c>
      <c r="N805" s="5" t="s">
        <v>1252</v>
      </c>
      <c r="O805" s="5"/>
      <c r="P805" s="5"/>
      <c r="Q805" s="5" t="s">
        <v>1250</v>
      </c>
      <c r="R805" s="5">
        <v>273</v>
      </c>
      <c r="S805" s="5">
        <v>90</v>
      </c>
      <c r="T805" s="5"/>
    </row>
    <row r="806" spans="1:20" x14ac:dyDescent="0.35">
      <c r="A806" s="5" t="s">
        <v>20</v>
      </c>
      <c r="B806" s="5" t="s">
        <v>21</v>
      </c>
      <c r="C806" s="5" t="s">
        <v>22</v>
      </c>
      <c r="D806" s="5" t="s">
        <v>23</v>
      </c>
      <c r="E806" s="5" t="s">
        <v>5</v>
      </c>
      <c r="F806" s="5"/>
      <c r="G806" s="5" t="s">
        <v>24</v>
      </c>
      <c r="H806" s="5">
        <v>470168</v>
      </c>
      <c r="I806" s="5">
        <v>471919</v>
      </c>
      <c r="J806" s="5" t="s">
        <v>25</v>
      </c>
      <c r="K806" s="5"/>
      <c r="L806" s="5"/>
      <c r="M806" s="5" t="e">
        <f t="shared" si="12"/>
        <v>#VALUE!</v>
      </c>
      <c r="N806" s="5"/>
      <c r="O806" s="5"/>
      <c r="P806" s="5"/>
      <c r="Q806" s="5" t="s">
        <v>1253</v>
      </c>
      <c r="R806" s="5">
        <v>1752</v>
      </c>
      <c r="S806" s="5"/>
      <c r="T806" s="5"/>
    </row>
    <row r="807" spans="1:20" x14ac:dyDescent="0.35">
      <c r="A807" s="5" t="s">
        <v>28</v>
      </c>
      <c r="B807" s="5" t="s">
        <v>29</v>
      </c>
      <c r="C807" s="5" t="s">
        <v>22</v>
      </c>
      <c r="D807" s="5" t="s">
        <v>23</v>
      </c>
      <c r="E807" s="5" t="s">
        <v>5</v>
      </c>
      <c r="F807" s="5"/>
      <c r="G807" s="5" t="s">
        <v>24</v>
      </c>
      <c r="H807" s="5">
        <v>470168</v>
      </c>
      <c r="I807" s="5">
        <v>471919</v>
      </c>
      <c r="J807" s="5" t="s">
        <v>25</v>
      </c>
      <c r="K807" s="5" t="s">
        <v>1254</v>
      </c>
      <c r="L807" s="5"/>
      <c r="M807" s="5" t="e">
        <f t="shared" si="12"/>
        <v>#VALUE!</v>
      </c>
      <c r="N807" s="5" t="s">
        <v>1247</v>
      </c>
      <c r="O807" s="5"/>
      <c r="P807" s="5"/>
      <c r="Q807" s="5" t="s">
        <v>1253</v>
      </c>
      <c r="R807" s="5">
        <v>1752</v>
      </c>
      <c r="S807" s="5">
        <v>583</v>
      </c>
      <c r="T807" s="5"/>
    </row>
    <row r="808" spans="1:20" x14ac:dyDescent="0.35">
      <c r="A808" s="5" t="s">
        <v>20</v>
      </c>
      <c r="B808" s="5" t="s">
        <v>21</v>
      </c>
      <c r="C808" s="5" t="s">
        <v>22</v>
      </c>
      <c r="D808" s="5" t="s">
        <v>23</v>
      </c>
      <c r="E808" s="5" t="s">
        <v>5</v>
      </c>
      <c r="F808" s="5"/>
      <c r="G808" s="5" t="s">
        <v>24</v>
      </c>
      <c r="H808" s="5">
        <v>471895</v>
      </c>
      <c r="I808" s="5">
        <v>473598</v>
      </c>
      <c r="J808" s="5" t="s">
        <v>25</v>
      </c>
      <c r="K808" s="5"/>
      <c r="L808" s="5"/>
      <c r="M808" s="5" t="e">
        <f t="shared" si="12"/>
        <v>#VALUE!</v>
      </c>
      <c r="N808" s="5"/>
      <c r="O808" s="5"/>
      <c r="P808" s="5"/>
      <c r="Q808" s="5" t="s">
        <v>1255</v>
      </c>
      <c r="R808" s="5">
        <v>1704</v>
      </c>
      <c r="S808" s="5"/>
      <c r="T808" s="5"/>
    </row>
    <row r="809" spans="1:20" x14ac:dyDescent="0.35">
      <c r="A809" s="5" t="s">
        <v>28</v>
      </c>
      <c r="B809" s="5" t="s">
        <v>29</v>
      </c>
      <c r="C809" s="5" t="s">
        <v>22</v>
      </c>
      <c r="D809" s="5" t="s">
        <v>23</v>
      </c>
      <c r="E809" s="5" t="s">
        <v>5</v>
      </c>
      <c r="F809" s="5"/>
      <c r="G809" s="5" t="s">
        <v>24</v>
      </c>
      <c r="H809" s="5">
        <v>471895</v>
      </c>
      <c r="I809" s="5">
        <v>473598</v>
      </c>
      <c r="J809" s="5" t="s">
        <v>25</v>
      </c>
      <c r="K809" s="5" t="s">
        <v>1256</v>
      </c>
      <c r="L809" s="5"/>
      <c r="M809" s="5" t="e">
        <f t="shared" si="12"/>
        <v>#VALUE!</v>
      </c>
      <c r="N809" s="5" t="s">
        <v>1247</v>
      </c>
      <c r="O809" s="5"/>
      <c r="P809" s="5"/>
      <c r="Q809" s="5" t="s">
        <v>1255</v>
      </c>
      <c r="R809" s="5">
        <v>1704</v>
      </c>
      <c r="S809" s="5">
        <v>567</v>
      </c>
      <c r="T809" s="5"/>
    </row>
    <row r="810" spans="1:20" x14ac:dyDescent="0.35">
      <c r="A810" s="5" t="s">
        <v>20</v>
      </c>
      <c r="B810" s="5" t="s">
        <v>21</v>
      </c>
      <c r="C810" s="5" t="s">
        <v>22</v>
      </c>
      <c r="D810" s="5" t="s">
        <v>23</v>
      </c>
      <c r="E810" s="5" t="s">
        <v>5</v>
      </c>
      <c r="F810" s="5"/>
      <c r="G810" s="5" t="s">
        <v>24</v>
      </c>
      <c r="H810" s="5">
        <v>473708</v>
      </c>
      <c r="I810" s="5">
        <v>474850</v>
      </c>
      <c r="J810" s="5" t="s">
        <v>25</v>
      </c>
      <c r="K810" s="5"/>
      <c r="L810" s="5"/>
      <c r="M810" s="5" t="e">
        <f t="shared" si="12"/>
        <v>#VALUE!</v>
      </c>
      <c r="N810" s="5"/>
      <c r="O810" s="5" t="s">
        <v>1257</v>
      </c>
      <c r="P810" s="5"/>
      <c r="Q810" s="5" t="s">
        <v>1258</v>
      </c>
      <c r="R810" s="5">
        <v>1143</v>
      </c>
      <c r="S810" s="5"/>
      <c r="T810" s="5"/>
    </row>
    <row r="811" spans="1:20" x14ac:dyDescent="0.35">
      <c r="A811" s="5" t="s">
        <v>28</v>
      </c>
      <c r="B811" s="5" t="s">
        <v>29</v>
      </c>
      <c r="C811" s="5" t="s">
        <v>22</v>
      </c>
      <c r="D811" s="5" t="s">
        <v>23</v>
      </c>
      <c r="E811" s="5" t="s">
        <v>5</v>
      </c>
      <c r="F811" s="5"/>
      <c r="G811" s="5" t="s">
        <v>24</v>
      </c>
      <c r="H811" s="5">
        <v>473708</v>
      </c>
      <c r="I811" s="5">
        <v>474850</v>
      </c>
      <c r="J811" s="5" t="s">
        <v>25</v>
      </c>
      <c r="K811" s="5" t="s">
        <v>1259</v>
      </c>
      <c r="L811" s="5"/>
      <c r="M811" s="5" t="e">
        <f t="shared" si="12"/>
        <v>#VALUE!</v>
      </c>
      <c r="N811" s="5" t="s">
        <v>1260</v>
      </c>
      <c r="O811" s="5" t="s">
        <v>1257</v>
      </c>
      <c r="P811" s="5"/>
      <c r="Q811" s="5" t="s">
        <v>1258</v>
      </c>
      <c r="R811" s="5">
        <v>1143</v>
      </c>
      <c r="S811" s="5">
        <v>380</v>
      </c>
      <c r="T811" s="5"/>
    </row>
    <row r="812" spans="1:20" x14ac:dyDescent="0.35">
      <c r="A812" s="5" t="s">
        <v>20</v>
      </c>
      <c r="B812" s="5" t="s">
        <v>21</v>
      </c>
      <c r="C812" s="5" t="s">
        <v>22</v>
      </c>
      <c r="D812" s="5" t="s">
        <v>23</v>
      </c>
      <c r="E812" s="5" t="s">
        <v>5</v>
      </c>
      <c r="F812" s="5"/>
      <c r="G812" s="5" t="s">
        <v>24</v>
      </c>
      <c r="H812" s="5">
        <v>474843</v>
      </c>
      <c r="I812" s="5">
        <v>475667</v>
      </c>
      <c r="J812" s="5" t="s">
        <v>25</v>
      </c>
      <c r="K812" s="5"/>
      <c r="L812" s="5"/>
      <c r="M812" s="5" t="e">
        <f t="shared" si="12"/>
        <v>#VALUE!</v>
      </c>
      <c r="N812" s="5"/>
      <c r="O812" s="5"/>
      <c r="P812" s="5"/>
      <c r="Q812" s="5" t="s">
        <v>1261</v>
      </c>
      <c r="R812" s="5">
        <v>825</v>
      </c>
      <c r="S812" s="5"/>
      <c r="T812" s="5"/>
    </row>
    <row r="813" spans="1:20" x14ac:dyDescent="0.35">
      <c r="A813" s="5" t="s">
        <v>28</v>
      </c>
      <c r="B813" s="5" t="s">
        <v>29</v>
      </c>
      <c r="C813" s="5" t="s">
        <v>22</v>
      </c>
      <c r="D813" s="5" t="s">
        <v>23</v>
      </c>
      <c r="E813" s="5" t="s">
        <v>5</v>
      </c>
      <c r="F813" s="5"/>
      <c r="G813" s="5" t="s">
        <v>24</v>
      </c>
      <c r="H813" s="5">
        <v>474843</v>
      </c>
      <c r="I813" s="5">
        <v>475667</v>
      </c>
      <c r="J813" s="5" t="s">
        <v>25</v>
      </c>
      <c r="K813" s="5" t="s">
        <v>1262</v>
      </c>
      <c r="L813" s="5"/>
      <c r="M813" s="5" t="e">
        <f t="shared" si="12"/>
        <v>#VALUE!</v>
      </c>
      <c r="N813" s="5" t="s">
        <v>77</v>
      </c>
      <c r="O813" s="5"/>
      <c r="P813" s="5"/>
      <c r="Q813" s="5" t="s">
        <v>1261</v>
      </c>
      <c r="R813" s="5">
        <v>825</v>
      </c>
      <c r="S813" s="5">
        <v>274</v>
      </c>
      <c r="T813" s="5"/>
    </row>
    <row r="814" spans="1:20" x14ac:dyDescent="0.35">
      <c r="A814" s="5" t="s">
        <v>20</v>
      </c>
      <c r="B814" s="5" t="s">
        <v>21</v>
      </c>
      <c r="C814" s="5" t="s">
        <v>22</v>
      </c>
      <c r="D814" s="5" t="s">
        <v>23</v>
      </c>
      <c r="E814" s="5" t="s">
        <v>5</v>
      </c>
      <c r="F814" s="5"/>
      <c r="G814" s="5" t="s">
        <v>24</v>
      </c>
      <c r="H814" s="5">
        <v>475685</v>
      </c>
      <c r="I814" s="5">
        <v>477886</v>
      </c>
      <c r="J814" s="5" t="s">
        <v>25</v>
      </c>
      <c r="K814" s="5"/>
      <c r="L814" s="5"/>
      <c r="M814" s="5" t="e">
        <f t="shared" si="12"/>
        <v>#VALUE!</v>
      </c>
      <c r="N814" s="5"/>
      <c r="O814" s="5"/>
      <c r="P814" s="5"/>
      <c r="Q814" s="5" t="s">
        <v>1263</v>
      </c>
      <c r="R814" s="5">
        <v>2202</v>
      </c>
      <c r="S814" s="5"/>
      <c r="T814" s="5"/>
    </row>
    <row r="815" spans="1:20" x14ac:dyDescent="0.35">
      <c r="A815" s="5" t="s">
        <v>28</v>
      </c>
      <c r="B815" s="5" t="s">
        <v>29</v>
      </c>
      <c r="C815" s="5" t="s">
        <v>22</v>
      </c>
      <c r="D815" s="5" t="s">
        <v>23</v>
      </c>
      <c r="E815" s="5" t="s">
        <v>5</v>
      </c>
      <c r="F815" s="5"/>
      <c r="G815" s="5" t="s">
        <v>24</v>
      </c>
      <c r="H815" s="5">
        <v>475685</v>
      </c>
      <c r="I815" s="5">
        <v>477886</v>
      </c>
      <c r="J815" s="5" t="s">
        <v>25</v>
      </c>
      <c r="K815" s="5" t="s">
        <v>1264</v>
      </c>
      <c r="L815" s="5"/>
      <c r="M815" s="5" t="e">
        <f t="shared" si="12"/>
        <v>#VALUE!</v>
      </c>
      <c r="N815" s="5" t="s">
        <v>1265</v>
      </c>
      <c r="O815" s="5"/>
      <c r="P815" s="5"/>
      <c r="Q815" s="5" t="s">
        <v>1263</v>
      </c>
      <c r="R815" s="5">
        <v>2202</v>
      </c>
      <c r="S815" s="5">
        <v>733</v>
      </c>
      <c r="T815" s="5"/>
    </row>
    <row r="816" spans="1:20" x14ac:dyDescent="0.35">
      <c r="A816" s="5" t="s">
        <v>20</v>
      </c>
      <c r="B816" s="5" t="s">
        <v>21</v>
      </c>
      <c r="C816" s="5" t="s">
        <v>22</v>
      </c>
      <c r="D816" s="5" t="s">
        <v>23</v>
      </c>
      <c r="E816" s="5" t="s">
        <v>5</v>
      </c>
      <c r="F816" s="5"/>
      <c r="G816" s="5" t="s">
        <v>24</v>
      </c>
      <c r="H816" s="5">
        <v>477890</v>
      </c>
      <c r="I816" s="5">
        <v>480037</v>
      </c>
      <c r="J816" s="5" t="s">
        <v>25</v>
      </c>
      <c r="K816" s="5"/>
      <c r="L816" s="5"/>
      <c r="M816" s="5" t="e">
        <f t="shared" si="12"/>
        <v>#VALUE!</v>
      </c>
      <c r="N816" s="5"/>
      <c r="O816" s="5"/>
      <c r="P816" s="5"/>
      <c r="Q816" s="5" t="s">
        <v>1266</v>
      </c>
      <c r="R816" s="5">
        <v>2148</v>
      </c>
      <c r="S816" s="5"/>
      <c r="T816" s="5"/>
    </row>
    <row r="817" spans="1:20" x14ac:dyDescent="0.35">
      <c r="A817" s="5" t="s">
        <v>28</v>
      </c>
      <c r="B817" s="5" t="s">
        <v>29</v>
      </c>
      <c r="C817" s="5" t="s">
        <v>22</v>
      </c>
      <c r="D817" s="5" t="s">
        <v>23</v>
      </c>
      <c r="E817" s="5" t="s">
        <v>5</v>
      </c>
      <c r="F817" s="5"/>
      <c r="G817" s="5" t="s">
        <v>24</v>
      </c>
      <c r="H817" s="5">
        <v>477890</v>
      </c>
      <c r="I817" s="5">
        <v>480037</v>
      </c>
      <c r="J817" s="5" t="s">
        <v>25</v>
      </c>
      <c r="K817" s="5" t="s">
        <v>1267</v>
      </c>
      <c r="L817" s="5"/>
      <c r="M817" s="5" t="e">
        <f t="shared" si="12"/>
        <v>#VALUE!</v>
      </c>
      <c r="N817" s="5" t="s">
        <v>833</v>
      </c>
      <c r="O817" s="5"/>
      <c r="P817" s="5"/>
      <c r="Q817" s="5" t="s">
        <v>1266</v>
      </c>
      <c r="R817" s="5">
        <v>2148</v>
      </c>
      <c r="S817" s="5">
        <v>715</v>
      </c>
      <c r="T817" s="5"/>
    </row>
    <row r="818" spans="1:20" x14ac:dyDescent="0.35">
      <c r="A818" s="5" t="s">
        <v>20</v>
      </c>
      <c r="B818" s="5" t="s">
        <v>21</v>
      </c>
      <c r="C818" s="5" t="s">
        <v>22</v>
      </c>
      <c r="D818" s="5" t="s">
        <v>23</v>
      </c>
      <c r="E818" s="5" t="s">
        <v>5</v>
      </c>
      <c r="F818" s="5"/>
      <c r="G818" s="5" t="s">
        <v>24</v>
      </c>
      <c r="H818" s="5">
        <v>480188</v>
      </c>
      <c r="I818" s="5">
        <v>480682</v>
      </c>
      <c r="J818" s="5" t="s">
        <v>200</v>
      </c>
      <c r="K818" s="5"/>
      <c r="L818" s="5"/>
      <c r="M818" s="5" t="e">
        <f t="shared" si="12"/>
        <v>#VALUE!</v>
      </c>
      <c r="N818" s="5"/>
      <c r="O818" s="5"/>
      <c r="P818" s="5"/>
      <c r="Q818" s="5" t="s">
        <v>1268</v>
      </c>
      <c r="R818" s="5">
        <v>495</v>
      </c>
      <c r="S818" s="5"/>
      <c r="T818" s="5"/>
    </row>
    <row r="819" spans="1:20" x14ac:dyDescent="0.35">
      <c r="A819" s="5" t="s">
        <v>28</v>
      </c>
      <c r="B819" s="5" t="s">
        <v>29</v>
      </c>
      <c r="C819" s="5" t="s">
        <v>22</v>
      </c>
      <c r="D819" s="5" t="s">
        <v>23</v>
      </c>
      <c r="E819" s="5" t="s">
        <v>5</v>
      </c>
      <c r="F819" s="5"/>
      <c r="G819" s="5" t="s">
        <v>24</v>
      </c>
      <c r="H819" s="5">
        <v>480188</v>
      </c>
      <c r="I819" s="5">
        <v>480682</v>
      </c>
      <c r="J819" s="5" t="s">
        <v>200</v>
      </c>
      <c r="K819" s="5" t="s">
        <v>1269</v>
      </c>
      <c r="L819" s="5"/>
      <c r="M819" s="5" t="e">
        <f t="shared" si="12"/>
        <v>#VALUE!</v>
      </c>
      <c r="N819" s="5" t="s">
        <v>1270</v>
      </c>
      <c r="O819" s="5"/>
      <c r="P819" s="5"/>
      <c r="Q819" s="5" t="s">
        <v>1268</v>
      </c>
      <c r="R819" s="5">
        <v>495</v>
      </c>
      <c r="S819" s="5">
        <v>164</v>
      </c>
      <c r="T819" s="5"/>
    </row>
    <row r="820" spans="1:20" x14ac:dyDescent="0.35">
      <c r="A820" s="5" t="s">
        <v>20</v>
      </c>
      <c r="B820" s="5" t="s">
        <v>21</v>
      </c>
      <c r="C820" s="5" t="s">
        <v>22</v>
      </c>
      <c r="D820" s="5" t="s">
        <v>23</v>
      </c>
      <c r="E820" s="5" t="s">
        <v>5</v>
      </c>
      <c r="F820" s="5"/>
      <c r="G820" s="5" t="s">
        <v>24</v>
      </c>
      <c r="H820" s="5">
        <v>481003</v>
      </c>
      <c r="I820" s="5">
        <v>481671</v>
      </c>
      <c r="J820" s="5" t="s">
        <v>200</v>
      </c>
      <c r="K820" s="5"/>
      <c r="L820" s="5"/>
      <c r="M820" s="5" t="e">
        <f t="shared" si="12"/>
        <v>#VALUE!</v>
      </c>
      <c r="N820" s="5"/>
      <c r="O820" s="5" t="s">
        <v>1271</v>
      </c>
      <c r="P820" s="5"/>
      <c r="Q820" s="5" t="s">
        <v>1272</v>
      </c>
      <c r="R820" s="5">
        <v>669</v>
      </c>
      <c r="S820" s="5"/>
      <c r="T820" s="5"/>
    </row>
    <row r="821" spans="1:20" x14ac:dyDescent="0.35">
      <c r="A821" s="5" t="s">
        <v>28</v>
      </c>
      <c r="B821" s="5" t="s">
        <v>29</v>
      </c>
      <c r="C821" s="5" t="s">
        <v>22</v>
      </c>
      <c r="D821" s="5" t="s">
        <v>23</v>
      </c>
      <c r="E821" s="5" t="s">
        <v>5</v>
      </c>
      <c r="F821" s="5"/>
      <c r="G821" s="5" t="s">
        <v>24</v>
      </c>
      <c r="H821" s="5">
        <v>481003</v>
      </c>
      <c r="I821" s="5">
        <v>481671</v>
      </c>
      <c r="J821" s="5" t="s">
        <v>200</v>
      </c>
      <c r="K821" s="5" t="s">
        <v>1273</v>
      </c>
      <c r="L821" s="5"/>
      <c r="M821" s="5" t="e">
        <f t="shared" si="12"/>
        <v>#VALUE!</v>
      </c>
      <c r="N821" s="5" t="s">
        <v>1274</v>
      </c>
      <c r="O821" s="5" t="s">
        <v>1271</v>
      </c>
      <c r="P821" s="5"/>
      <c r="Q821" s="5" t="s">
        <v>1272</v>
      </c>
      <c r="R821" s="5">
        <v>669</v>
      </c>
      <c r="S821" s="5">
        <v>222</v>
      </c>
      <c r="T821" s="5"/>
    </row>
    <row r="822" spans="1:20" x14ac:dyDescent="0.35">
      <c r="A822" s="5" t="s">
        <v>20</v>
      </c>
      <c r="B822" s="5" t="s">
        <v>21</v>
      </c>
      <c r="C822" s="5" t="s">
        <v>22</v>
      </c>
      <c r="D822" s="5" t="s">
        <v>23</v>
      </c>
      <c r="E822" s="5" t="s">
        <v>5</v>
      </c>
      <c r="F822" s="5"/>
      <c r="G822" s="5" t="s">
        <v>24</v>
      </c>
      <c r="H822" s="5">
        <v>482508</v>
      </c>
      <c r="I822" s="5">
        <v>483377</v>
      </c>
      <c r="J822" s="5" t="s">
        <v>200</v>
      </c>
      <c r="K822" s="5"/>
      <c r="L822" s="5"/>
      <c r="M822" s="5" t="e">
        <f t="shared" si="12"/>
        <v>#VALUE!</v>
      </c>
      <c r="N822" s="5"/>
      <c r="O822" s="5"/>
      <c r="P822" s="5"/>
      <c r="Q822" s="5" t="s">
        <v>1275</v>
      </c>
      <c r="R822" s="5">
        <v>870</v>
      </c>
      <c r="S822" s="5"/>
      <c r="T822" s="5"/>
    </row>
    <row r="823" spans="1:20" x14ac:dyDescent="0.35">
      <c r="A823" s="5" t="s">
        <v>28</v>
      </c>
      <c r="B823" s="5" t="s">
        <v>29</v>
      </c>
      <c r="C823" s="5" t="s">
        <v>22</v>
      </c>
      <c r="D823" s="5" t="s">
        <v>23</v>
      </c>
      <c r="E823" s="5" t="s">
        <v>5</v>
      </c>
      <c r="F823" s="5"/>
      <c r="G823" s="5" t="s">
        <v>24</v>
      </c>
      <c r="H823" s="5">
        <v>482508</v>
      </c>
      <c r="I823" s="5">
        <v>483377</v>
      </c>
      <c r="J823" s="5" t="s">
        <v>200</v>
      </c>
      <c r="K823" s="5" t="s">
        <v>1276</v>
      </c>
      <c r="L823" s="5"/>
      <c r="M823" s="5" t="e">
        <f t="shared" si="12"/>
        <v>#VALUE!</v>
      </c>
      <c r="N823" s="5" t="s">
        <v>1277</v>
      </c>
      <c r="O823" s="5"/>
      <c r="P823" s="5"/>
      <c r="Q823" s="5" t="s">
        <v>1275</v>
      </c>
      <c r="R823" s="5">
        <v>870</v>
      </c>
      <c r="S823" s="5">
        <v>289</v>
      </c>
      <c r="T823" s="5"/>
    </row>
    <row r="824" spans="1:20" x14ac:dyDescent="0.35">
      <c r="A824" s="5" t="s">
        <v>20</v>
      </c>
      <c r="B824" s="5" t="s">
        <v>21</v>
      </c>
      <c r="C824" s="5" t="s">
        <v>22</v>
      </c>
      <c r="D824" s="5" t="s">
        <v>23</v>
      </c>
      <c r="E824" s="5" t="s">
        <v>5</v>
      </c>
      <c r="F824" s="5"/>
      <c r="G824" s="5" t="s">
        <v>24</v>
      </c>
      <c r="H824" s="5">
        <v>483845</v>
      </c>
      <c r="I824" s="5">
        <v>484888</v>
      </c>
      <c r="J824" s="5" t="s">
        <v>25</v>
      </c>
      <c r="K824" s="5"/>
      <c r="L824" s="5"/>
      <c r="M824" s="5" t="e">
        <f t="shared" si="12"/>
        <v>#VALUE!</v>
      </c>
      <c r="N824" s="5"/>
      <c r="O824" s="5" t="s">
        <v>1278</v>
      </c>
      <c r="P824" s="5"/>
      <c r="Q824" s="5" t="s">
        <v>1279</v>
      </c>
      <c r="R824" s="5">
        <v>1044</v>
      </c>
      <c r="S824" s="5"/>
      <c r="T824" s="5"/>
    </row>
    <row r="825" spans="1:20" x14ac:dyDescent="0.35">
      <c r="A825" s="5" t="s">
        <v>28</v>
      </c>
      <c r="B825" s="5" t="s">
        <v>29</v>
      </c>
      <c r="C825" s="5" t="s">
        <v>22</v>
      </c>
      <c r="D825" s="5" t="s">
        <v>23</v>
      </c>
      <c r="E825" s="5" t="s">
        <v>5</v>
      </c>
      <c r="F825" s="5"/>
      <c r="G825" s="5" t="s">
        <v>24</v>
      </c>
      <c r="H825" s="5">
        <v>483845</v>
      </c>
      <c r="I825" s="5">
        <v>484888</v>
      </c>
      <c r="J825" s="5" t="s">
        <v>25</v>
      </c>
      <c r="K825" s="5" t="s">
        <v>1280</v>
      </c>
      <c r="L825" s="5"/>
      <c r="M825" s="5" t="e">
        <f t="shared" si="12"/>
        <v>#VALUE!</v>
      </c>
      <c r="N825" s="5" t="s">
        <v>1281</v>
      </c>
      <c r="O825" s="5" t="s">
        <v>1278</v>
      </c>
      <c r="P825" s="5"/>
      <c r="Q825" s="5" t="s">
        <v>1279</v>
      </c>
      <c r="R825" s="5">
        <v>1044</v>
      </c>
      <c r="S825" s="5">
        <v>347</v>
      </c>
      <c r="T825" s="5"/>
    </row>
    <row r="826" spans="1:20" x14ac:dyDescent="0.35">
      <c r="A826" s="5" t="s">
        <v>20</v>
      </c>
      <c r="B826" s="5" t="s">
        <v>21</v>
      </c>
      <c r="C826" s="5" t="s">
        <v>22</v>
      </c>
      <c r="D826" s="5" t="s">
        <v>23</v>
      </c>
      <c r="E826" s="5" t="s">
        <v>5</v>
      </c>
      <c r="F826" s="5"/>
      <c r="G826" s="5" t="s">
        <v>24</v>
      </c>
      <c r="H826" s="5">
        <v>485097</v>
      </c>
      <c r="I826" s="5">
        <v>487091</v>
      </c>
      <c r="J826" s="5" t="s">
        <v>25</v>
      </c>
      <c r="K826" s="5"/>
      <c r="L826" s="5"/>
      <c r="M826" s="5" t="e">
        <f t="shared" si="12"/>
        <v>#VALUE!</v>
      </c>
      <c r="N826" s="5"/>
      <c r="O826" s="5"/>
      <c r="P826" s="5"/>
      <c r="Q826" s="5" t="s">
        <v>1282</v>
      </c>
      <c r="R826" s="5">
        <v>1995</v>
      </c>
      <c r="S826" s="5"/>
      <c r="T826" s="5"/>
    </row>
    <row r="827" spans="1:20" x14ac:dyDescent="0.35">
      <c r="A827" s="5" t="s">
        <v>28</v>
      </c>
      <c r="B827" s="5" t="s">
        <v>29</v>
      </c>
      <c r="C827" s="5" t="s">
        <v>22</v>
      </c>
      <c r="D827" s="5" t="s">
        <v>23</v>
      </c>
      <c r="E827" s="5" t="s">
        <v>5</v>
      </c>
      <c r="F827" s="5"/>
      <c r="G827" s="5" t="s">
        <v>24</v>
      </c>
      <c r="H827" s="5">
        <v>485097</v>
      </c>
      <c r="I827" s="5">
        <v>487091</v>
      </c>
      <c r="J827" s="5" t="s">
        <v>25</v>
      </c>
      <c r="K827" s="5" t="s">
        <v>1283</v>
      </c>
      <c r="L827" s="5"/>
      <c r="M827" s="5" t="e">
        <f t="shared" si="12"/>
        <v>#VALUE!</v>
      </c>
      <c r="N827" s="5" t="s">
        <v>1284</v>
      </c>
      <c r="O827" s="5"/>
      <c r="P827" s="5"/>
      <c r="Q827" s="5" t="s">
        <v>1282</v>
      </c>
      <c r="R827" s="5">
        <v>1995</v>
      </c>
      <c r="S827" s="5">
        <v>664</v>
      </c>
      <c r="T827" s="5"/>
    </row>
    <row r="828" spans="1:20" x14ac:dyDescent="0.35">
      <c r="A828" s="5" t="s">
        <v>20</v>
      </c>
      <c r="B828" s="5" t="s">
        <v>21</v>
      </c>
      <c r="C828" s="5" t="s">
        <v>22</v>
      </c>
      <c r="D828" s="5" t="s">
        <v>23</v>
      </c>
      <c r="E828" s="5" t="s">
        <v>5</v>
      </c>
      <c r="F828" s="5"/>
      <c r="G828" s="5" t="s">
        <v>24</v>
      </c>
      <c r="H828" s="5">
        <v>487195</v>
      </c>
      <c r="I828" s="5">
        <v>489171</v>
      </c>
      <c r="J828" s="5" t="s">
        <v>200</v>
      </c>
      <c r="K828" s="5"/>
      <c r="L828" s="5"/>
      <c r="M828" s="5" t="e">
        <f t="shared" si="12"/>
        <v>#VALUE!</v>
      </c>
      <c r="N828" s="5"/>
      <c r="O828" s="5"/>
      <c r="P828" s="5"/>
      <c r="Q828" s="5" t="s">
        <v>1285</v>
      </c>
      <c r="R828" s="5">
        <v>1977</v>
      </c>
      <c r="S828" s="5"/>
      <c r="T828" s="5"/>
    </row>
    <row r="829" spans="1:20" x14ac:dyDescent="0.35">
      <c r="A829" s="5" t="s">
        <v>28</v>
      </c>
      <c r="B829" s="5" t="s">
        <v>29</v>
      </c>
      <c r="C829" s="5" t="s">
        <v>22</v>
      </c>
      <c r="D829" s="5" t="s">
        <v>23</v>
      </c>
      <c r="E829" s="5" t="s">
        <v>5</v>
      </c>
      <c r="F829" s="5"/>
      <c r="G829" s="5" t="s">
        <v>24</v>
      </c>
      <c r="H829" s="5">
        <v>487195</v>
      </c>
      <c r="I829" s="5">
        <v>489171</v>
      </c>
      <c r="J829" s="5" t="s">
        <v>200</v>
      </c>
      <c r="K829" s="5" t="s">
        <v>1286</v>
      </c>
      <c r="L829" s="5"/>
      <c r="M829" s="5" t="e">
        <f t="shared" si="12"/>
        <v>#VALUE!</v>
      </c>
      <c r="N829" s="5" t="s">
        <v>1287</v>
      </c>
      <c r="O829" s="5"/>
      <c r="P829" s="5"/>
      <c r="Q829" s="5" t="s">
        <v>1285</v>
      </c>
      <c r="R829" s="5">
        <v>1977</v>
      </c>
      <c r="S829" s="5">
        <v>658</v>
      </c>
      <c r="T829" s="5"/>
    </row>
    <row r="830" spans="1:20" x14ac:dyDescent="0.35">
      <c r="A830" s="5" t="s">
        <v>20</v>
      </c>
      <c r="B830" s="5" t="s">
        <v>21</v>
      </c>
      <c r="C830" s="5" t="s">
        <v>22</v>
      </c>
      <c r="D830" s="5" t="s">
        <v>23</v>
      </c>
      <c r="E830" s="5" t="s">
        <v>5</v>
      </c>
      <c r="F830" s="5"/>
      <c r="G830" s="5" t="s">
        <v>24</v>
      </c>
      <c r="H830" s="5">
        <v>489278</v>
      </c>
      <c r="I830" s="5">
        <v>490438</v>
      </c>
      <c r="J830" s="5" t="s">
        <v>200</v>
      </c>
      <c r="K830" s="5"/>
      <c r="L830" s="5"/>
      <c r="M830" s="5" t="e">
        <f t="shared" si="12"/>
        <v>#VALUE!</v>
      </c>
      <c r="N830" s="5"/>
      <c r="O830" s="5" t="s">
        <v>1288</v>
      </c>
      <c r="P830" s="5"/>
      <c r="Q830" s="5" t="s">
        <v>1289</v>
      </c>
      <c r="R830" s="5">
        <v>1161</v>
      </c>
      <c r="S830" s="5"/>
      <c r="T830" s="5"/>
    </row>
    <row r="831" spans="1:20" x14ac:dyDescent="0.35">
      <c r="A831" s="5" t="s">
        <v>28</v>
      </c>
      <c r="B831" s="5" t="s">
        <v>29</v>
      </c>
      <c r="C831" s="5" t="s">
        <v>22</v>
      </c>
      <c r="D831" s="5" t="s">
        <v>23</v>
      </c>
      <c r="E831" s="5" t="s">
        <v>5</v>
      </c>
      <c r="F831" s="5"/>
      <c r="G831" s="5" t="s">
        <v>24</v>
      </c>
      <c r="H831" s="5">
        <v>489278</v>
      </c>
      <c r="I831" s="5">
        <v>490438</v>
      </c>
      <c r="J831" s="5" t="s">
        <v>200</v>
      </c>
      <c r="K831" s="5" t="s">
        <v>1290</v>
      </c>
      <c r="L831" s="5"/>
      <c r="M831" s="5" t="e">
        <f t="shared" si="12"/>
        <v>#VALUE!</v>
      </c>
      <c r="N831" s="5" t="s">
        <v>1291</v>
      </c>
      <c r="O831" s="5" t="s">
        <v>1288</v>
      </c>
      <c r="P831" s="5"/>
      <c r="Q831" s="5" t="s">
        <v>1289</v>
      </c>
      <c r="R831" s="5">
        <v>1161</v>
      </c>
      <c r="S831" s="5">
        <v>386</v>
      </c>
      <c r="T831" s="5"/>
    </row>
    <row r="832" spans="1:20" x14ac:dyDescent="0.35">
      <c r="A832" s="5" t="s">
        <v>20</v>
      </c>
      <c r="B832" s="5" t="s">
        <v>21</v>
      </c>
      <c r="C832" s="5" t="s">
        <v>22</v>
      </c>
      <c r="D832" s="5" t="s">
        <v>23</v>
      </c>
      <c r="E832" s="5" t="s">
        <v>5</v>
      </c>
      <c r="F832" s="5"/>
      <c r="G832" s="5" t="s">
        <v>24</v>
      </c>
      <c r="H832" s="5">
        <v>490671</v>
      </c>
      <c r="I832" s="5">
        <v>492290</v>
      </c>
      <c r="J832" s="5" t="s">
        <v>25</v>
      </c>
      <c r="K832" s="5"/>
      <c r="L832" s="5"/>
      <c r="M832" s="5" t="e">
        <f t="shared" si="12"/>
        <v>#VALUE!</v>
      </c>
      <c r="N832" s="5"/>
      <c r="O832" s="5"/>
      <c r="P832" s="5"/>
      <c r="Q832" s="5" t="s">
        <v>1292</v>
      </c>
      <c r="R832" s="5">
        <v>1620</v>
      </c>
      <c r="S832" s="5"/>
      <c r="T832" s="5"/>
    </row>
    <row r="833" spans="1:20" x14ac:dyDescent="0.35">
      <c r="A833" s="5" t="s">
        <v>28</v>
      </c>
      <c r="B833" s="5" t="s">
        <v>29</v>
      </c>
      <c r="C833" s="5" t="s">
        <v>22</v>
      </c>
      <c r="D833" s="5" t="s">
        <v>23</v>
      </c>
      <c r="E833" s="5" t="s">
        <v>5</v>
      </c>
      <c r="F833" s="5"/>
      <c r="G833" s="5" t="s">
        <v>24</v>
      </c>
      <c r="H833" s="5">
        <v>490671</v>
      </c>
      <c r="I833" s="5">
        <v>492290</v>
      </c>
      <c r="J833" s="5" t="s">
        <v>25</v>
      </c>
      <c r="K833" s="5" t="s">
        <v>1293</v>
      </c>
      <c r="L833" s="5"/>
      <c r="M833" s="5" t="e">
        <f t="shared" si="12"/>
        <v>#VALUE!</v>
      </c>
      <c r="N833" s="5" t="s">
        <v>77</v>
      </c>
      <c r="O833" s="5"/>
      <c r="P833" s="5"/>
      <c r="Q833" s="5" t="s">
        <v>1292</v>
      </c>
      <c r="R833" s="5">
        <v>1620</v>
      </c>
      <c r="S833" s="5">
        <v>539</v>
      </c>
      <c r="T833" s="5"/>
    </row>
    <row r="834" spans="1:20" x14ac:dyDescent="0.35">
      <c r="A834" s="5" t="s">
        <v>20</v>
      </c>
      <c r="B834" s="5" t="s">
        <v>21</v>
      </c>
      <c r="C834" s="5" t="s">
        <v>22</v>
      </c>
      <c r="D834" s="5" t="s">
        <v>23</v>
      </c>
      <c r="E834" s="5" t="s">
        <v>5</v>
      </c>
      <c r="F834" s="5"/>
      <c r="G834" s="5" t="s">
        <v>24</v>
      </c>
      <c r="H834" s="5">
        <v>492360</v>
      </c>
      <c r="I834" s="5">
        <v>492626</v>
      </c>
      <c r="J834" s="5" t="s">
        <v>25</v>
      </c>
      <c r="K834" s="5"/>
      <c r="L834" s="5"/>
      <c r="M834" s="5" t="e">
        <f t="shared" si="12"/>
        <v>#VALUE!</v>
      </c>
      <c r="N834" s="5"/>
      <c r="O834" s="5"/>
      <c r="P834" s="5"/>
      <c r="Q834" s="5" t="s">
        <v>1294</v>
      </c>
      <c r="R834" s="5">
        <v>267</v>
      </c>
      <c r="S834" s="5"/>
      <c r="T834" s="5"/>
    </row>
    <row r="835" spans="1:20" x14ac:dyDescent="0.35">
      <c r="A835" s="5" t="s">
        <v>28</v>
      </c>
      <c r="B835" s="5" t="s">
        <v>29</v>
      </c>
      <c r="C835" s="5" t="s">
        <v>22</v>
      </c>
      <c r="D835" s="5" t="s">
        <v>23</v>
      </c>
      <c r="E835" s="5" t="s">
        <v>5</v>
      </c>
      <c r="F835" s="5"/>
      <c r="G835" s="5" t="s">
        <v>24</v>
      </c>
      <c r="H835" s="5">
        <v>492360</v>
      </c>
      <c r="I835" s="5">
        <v>492626</v>
      </c>
      <c r="J835" s="5" t="s">
        <v>25</v>
      </c>
      <c r="K835" s="5" t="s">
        <v>1295</v>
      </c>
      <c r="L835" s="5"/>
      <c r="M835" s="5" t="e">
        <f t="shared" si="12"/>
        <v>#VALUE!</v>
      </c>
      <c r="N835" s="5" t="s">
        <v>77</v>
      </c>
      <c r="O835" s="5"/>
      <c r="P835" s="5"/>
      <c r="Q835" s="5" t="s">
        <v>1294</v>
      </c>
      <c r="R835" s="5">
        <v>267</v>
      </c>
      <c r="S835" s="5">
        <v>88</v>
      </c>
      <c r="T835" s="5"/>
    </row>
    <row r="836" spans="1:20" x14ac:dyDescent="0.35">
      <c r="A836" s="5" t="s">
        <v>20</v>
      </c>
      <c r="B836" s="5" t="s">
        <v>21</v>
      </c>
      <c r="C836" s="5" t="s">
        <v>22</v>
      </c>
      <c r="D836" s="5" t="s">
        <v>23</v>
      </c>
      <c r="E836" s="5" t="s">
        <v>5</v>
      </c>
      <c r="F836" s="5"/>
      <c r="G836" s="5" t="s">
        <v>24</v>
      </c>
      <c r="H836" s="5">
        <v>492717</v>
      </c>
      <c r="I836" s="5">
        <v>494399</v>
      </c>
      <c r="J836" s="5" t="s">
        <v>25</v>
      </c>
      <c r="K836" s="5"/>
      <c r="L836" s="5"/>
      <c r="M836" s="5" t="e">
        <f t="shared" ref="M836:M899" si="13">SEARCH("transporter",N836,1)</f>
        <v>#VALUE!</v>
      </c>
      <c r="N836" s="5"/>
      <c r="O836" s="5"/>
      <c r="P836" s="5"/>
      <c r="Q836" s="5" t="s">
        <v>1296</v>
      </c>
      <c r="R836" s="5">
        <v>1683</v>
      </c>
      <c r="S836" s="5"/>
      <c r="T836" s="5"/>
    </row>
    <row r="837" spans="1:20" x14ac:dyDescent="0.35">
      <c r="A837" s="5" t="s">
        <v>28</v>
      </c>
      <c r="B837" s="5" t="s">
        <v>29</v>
      </c>
      <c r="C837" s="5" t="s">
        <v>22</v>
      </c>
      <c r="D837" s="5" t="s">
        <v>23</v>
      </c>
      <c r="E837" s="5" t="s">
        <v>5</v>
      </c>
      <c r="F837" s="5"/>
      <c r="G837" s="5" t="s">
        <v>24</v>
      </c>
      <c r="H837" s="5">
        <v>492717</v>
      </c>
      <c r="I837" s="5">
        <v>494399</v>
      </c>
      <c r="J837" s="5" t="s">
        <v>25</v>
      </c>
      <c r="K837" s="5" t="s">
        <v>1297</v>
      </c>
      <c r="L837" s="5"/>
      <c r="M837" s="5" t="e">
        <f t="shared" si="13"/>
        <v>#VALUE!</v>
      </c>
      <c r="N837" s="5" t="s">
        <v>77</v>
      </c>
      <c r="O837" s="5"/>
      <c r="P837" s="5"/>
      <c r="Q837" s="5" t="s">
        <v>1296</v>
      </c>
      <c r="R837" s="5">
        <v>1683</v>
      </c>
      <c r="S837" s="5">
        <v>560</v>
      </c>
      <c r="T837" s="5"/>
    </row>
    <row r="838" spans="1:20" x14ac:dyDescent="0.35">
      <c r="A838" s="5" t="s">
        <v>20</v>
      </c>
      <c r="B838" s="5" t="s">
        <v>21</v>
      </c>
      <c r="C838" s="5" t="s">
        <v>22</v>
      </c>
      <c r="D838" s="5" t="s">
        <v>23</v>
      </c>
      <c r="E838" s="5" t="s">
        <v>5</v>
      </c>
      <c r="F838" s="5"/>
      <c r="G838" s="5" t="s">
        <v>24</v>
      </c>
      <c r="H838" s="5">
        <v>494497</v>
      </c>
      <c r="I838" s="5">
        <v>494961</v>
      </c>
      <c r="J838" s="5" t="s">
        <v>25</v>
      </c>
      <c r="K838" s="5"/>
      <c r="L838" s="5"/>
      <c r="M838" s="5" t="e">
        <f t="shared" si="13"/>
        <v>#VALUE!</v>
      </c>
      <c r="N838" s="5"/>
      <c r="O838" s="5" t="s">
        <v>1298</v>
      </c>
      <c r="P838" s="5"/>
      <c r="Q838" s="5" t="s">
        <v>1299</v>
      </c>
      <c r="R838" s="5">
        <v>465</v>
      </c>
      <c r="S838" s="5"/>
      <c r="T838" s="5"/>
    </row>
    <row r="839" spans="1:20" x14ac:dyDescent="0.35">
      <c r="A839" s="5" t="s">
        <v>28</v>
      </c>
      <c r="B839" s="5" t="s">
        <v>29</v>
      </c>
      <c r="C839" s="5" t="s">
        <v>22</v>
      </c>
      <c r="D839" s="5" t="s">
        <v>23</v>
      </c>
      <c r="E839" s="5" t="s">
        <v>5</v>
      </c>
      <c r="F839" s="5"/>
      <c r="G839" s="5" t="s">
        <v>24</v>
      </c>
      <c r="H839" s="5">
        <v>494497</v>
      </c>
      <c r="I839" s="5">
        <v>494961</v>
      </c>
      <c r="J839" s="5" t="s">
        <v>25</v>
      </c>
      <c r="K839" s="5" t="s">
        <v>1300</v>
      </c>
      <c r="L839" s="5"/>
      <c r="M839" s="5" t="e">
        <f t="shared" si="13"/>
        <v>#VALUE!</v>
      </c>
      <c r="N839" s="5" t="s">
        <v>1301</v>
      </c>
      <c r="O839" s="5" t="s">
        <v>1298</v>
      </c>
      <c r="P839" s="5"/>
      <c r="Q839" s="5" t="s">
        <v>1299</v>
      </c>
      <c r="R839" s="5">
        <v>465</v>
      </c>
      <c r="S839" s="5">
        <v>154</v>
      </c>
      <c r="T839" s="5"/>
    </row>
    <row r="840" spans="1:20" x14ac:dyDescent="0.35">
      <c r="A840" s="5" t="s">
        <v>20</v>
      </c>
      <c r="B840" s="5" t="s">
        <v>21</v>
      </c>
      <c r="C840" s="5" t="s">
        <v>22</v>
      </c>
      <c r="D840" s="5" t="s">
        <v>23</v>
      </c>
      <c r="E840" s="5" t="s">
        <v>5</v>
      </c>
      <c r="F840" s="5"/>
      <c r="G840" s="5" t="s">
        <v>24</v>
      </c>
      <c r="H840" s="5">
        <v>495064</v>
      </c>
      <c r="I840" s="5">
        <v>496434</v>
      </c>
      <c r="J840" s="5" t="s">
        <v>200</v>
      </c>
      <c r="K840" s="5"/>
      <c r="L840" s="5"/>
      <c r="M840" s="5" t="e">
        <f t="shared" si="13"/>
        <v>#VALUE!</v>
      </c>
      <c r="N840" s="5"/>
      <c r="O840" s="5"/>
      <c r="P840" s="5"/>
      <c r="Q840" s="5" t="s">
        <v>1302</v>
      </c>
      <c r="R840" s="5">
        <v>1371</v>
      </c>
      <c r="S840" s="5"/>
      <c r="T840" s="5"/>
    </row>
    <row r="841" spans="1:20" x14ac:dyDescent="0.35">
      <c r="A841" s="5" t="s">
        <v>28</v>
      </c>
      <c r="B841" s="5" t="s">
        <v>29</v>
      </c>
      <c r="C841" s="5" t="s">
        <v>22</v>
      </c>
      <c r="D841" s="5" t="s">
        <v>23</v>
      </c>
      <c r="E841" s="5" t="s">
        <v>5</v>
      </c>
      <c r="F841" s="5"/>
      <c r="G841" s="5" t="s">
        <v>24</v>
      </c>
      <c r="H841" s="5">
        <v>495064</v>
      </c>
      <c r="I841" s="5">
        <v>496434</v>
      </c>
      <c r="J841" s="5" t="s">
        <v>200</v>
      </c>
      <c r="K841" s="5" t="s">
        <v>1303</v>
      </c>
      <c r="L841" s="5"/>
      <c r="M841" s="5" t="e">
        <f t="shared" si="13"/>
        <v>#VALUE!</v>
      </c>
      <c r="N841" s="5" t="s">
        <v>1304</v>
      </c>
      <c r="O841" s="5"/>
      <c r="P841" s="5"/>
      <c r="Q841" s="5" t="s">
        <v>1302</v>
      </c>
      <c r="R841" s="5">
        <v>1371</v>
      </c>
      <c r="S841" s="5">
        <v>456</v>
      </c>
      <c r="T841" s="5"/>
    </row>
    <row r="842" spans="1:20" x14ac:dyDescent="0.35">
      <c r="A842" s="5" t="s">
        <v>20</v>
      </c>
      <c r="B842" s="5" t="s">
        <v>21</v>
      </c>
      <c r="C842" s="5" t="s">
        <v>22</v>
      </c>
      <c r="D842" s="5" t="s">
        <v>23</v>
      </c>
      <c r="E842" s="5" t="s">
        <v>5</v>
      </c>
      <c r="F842" s="5"/>
      <c r="G842" s="5" t="s">
        <v>24</v>
      </c>
      <c r="H842" s="5">
        <v>496649</v>
      </c>
      <c r="I842" s="5">
        <v>497905</v>
      </c>
      <c r="J842" s="5" t="s">
        <v>200</v>
      </c>
      <c r="K842" s="5"/>
      <c r="L842" s="5"/>
      <c r="M842" s="5" t="e">
        <f t="shared" si="13"/>
        <v>#VALUE!</v>
      </c>
      <c r="N842" s="5"/>
      <c r="O842" s="5" t="s">
        <v>1305</v>
      </c>
      <c r="P842" s="5"/>
      <c r="Q842" s="5" t="s">
        <v>1306</v>
      </c>
      <c r="R842" s="5">
        <v>1257</v>
      </c>
      <c r="S842" s="5"/>
      <c r="T842" s="5"/>
    </row>
    <row r="843" spans="1:20" x14ac:dyDescent="0.35">
      <c r="A843" s="5" t="s">
        <v>28</v>
      </c>
      <c r="B843" s="5" t="s">
        <v>29</v>
      </c>
      <c r="C843" s="5" t="s">
        <v>22</v>
      </c>
      <c r="D843" s="5" t="s">
        <v>23</v>
      </c>
      <c r="E843" s="5" t="s">
        <v>5</v>
      </c>
      <c r="F843" s="5"/>
      <c r="G843" s="5" t="s">
        <v>24</v>
      </c>
      <c r="H843" s="5">
        <v>496649</v>
      </c>
      <c r="I843" s="5">
        <v>497905</v>
      </c>
      <c r="J843" s="5" t="s">
        <v>200</v>
      </c>
      <c r="K843" s="5" t="s">
        <v>1307</v>
      </c>
      <c r="L843" s="5"/>
      <c r="M843" s="5" t="e">
        <f t="shared" si="13"/>
        <v>#VALUE!</v>
      </c>
      <c r="N843" s="5" t="s">
        <v>1308</v>
      </c>
      <c r="O843" s="5" t="s">
        <v>1305</v>
      </c>
      <c r="P843" s="5"/>
      <c r="Q843" s="5" t="s">
        <v>1306</v>
      </c>
      <c r="R843" s="5">
        <v>1257</v>
      </c>
      <c r="S843" s="5">
        <v>418</v>
      </c>
      <c r="T843" s="5"/>
    </row>
    <row r="844" spans="1:20" x14ac:dyDescent="0.35">
      <c r="A844" s="5" t="s">
        <v>20</v>
      </c>
      <c r="B844" s="5" t="s">
        <v>21</v>
      </c>
      <c r="C844" s="5" t="s">
        <v>22</v>
      </c>
      <c r="D844" s="5" t="s">
        <v>23</v>
      </c>
      <c r="E844" s="5" t="s">
        <v>5</v>
      </c>
      <c r="F844" s="5"/>
      <c r="G844" s="5" t="s">
        <v>24</v>
      </c>
      <c r="H844" s="5">
        <v>497909</v>
      </c>
      <c r="I844" s="5">
        <v>499312</v>
      </c>
      <c r="J844" s="5" t="s">
        <v>200</v>
      </c>
      <c r="K844" s="5"/>
      <c r="L844" s="5"/>
      <c r="M844" s="5" t="e">
        <f t="shared" si="13"/>
        <v>#VALUE!</v>
      </c>
      <c r="N844" s="5"/>
      <c r="O844" s="5" t="s">
        <v>1309</v>
      </c>
      <c r="P844" s="5"/>
      <c r="Q844" s="5" t="s">
        <v>1310</v>
      </c>
      <c r="R844" s="5">
        <v>1404</v>
      </c>
      <c r="S844" s="5"/>
      <c r="T844" s="5"/>
    </row>
    <row r="845" spans="1:20" x14ac:dyDescent="0.35">
      <c r="A845" s="5" t="s">
        <v>28</v>
      </c>
      <c r="B845" s="5" t="s">
        <v>29</v>
      </c>
      <c r="C845" s="5" t="s">
        <v>22</v>
      </c>
      <c r="D845" s="5" t="s">
        <v>23</v>
      </c>
      <c r="E845" s="5" t="s">
        <v>5</v>
      </c>
      <c r="F845" s="5"/>
      <c r="G845" s="5" t="s">
        <v>24</v>
      </c>
      <c r="H845" s="5">
        <v>497909</v>
      </c>
      <c r="I845" s="5">
        <v>499312</v>
      </c>
      <c r="J845" s="5" t="s">
        <v>200</v>
      </c>
      <c r="K845" s="5" t="s">
        <v>1311</v>
      </c>
      <c r="L845" s="5"/>
      <c r="M845" s="5" t="e">
        <f t="shared" si="13"/>
        <v>#VALUE!</v>
      </c>
      <c r="N845" s="5" t="s">
        <v>1312</v>
      </c>
      <c r="O845" s="5" t="s">
        <v>1309</v>
      </c>
      <c r="P845" s="5"/>
      <c r="Q845" s="5" t="s">
        <v>1310</v>
      </c>
      <c r="R845" s="5">
        <v>1404</v>
      </c>
      <c r="S845" s="5">
        <v>467</v>
      </c>
      <c r="T845" s="5"/>
    </row>
    <row r="846" spans="1:20" x14ac:dyDescent="0.35">
      <c r="A846" s="5" t="s">
        <v>20</v>
      </c>
      <c r="B846" s="5" t="s">
        <v>21</v>
      </c>
      <c r="C846" s="5" t="s">
        <v>22</v>
      </c>
      <c r="D846" s="5" t="s">
        <v>23</v>
      </c>
      <c r="E846" s="5" t="s">
        <v>5</v>
      </c>
      <c r="F846" s="5"/>
      <c r="G846" s="5" t="s">
        <v>24</v>
      </c>
      <c r="H846" s="5">
        <v>499686</v>
      </c>
      <c r="I846" s="5">
        <v>500483</v>
      </c>
      <c r="J846" s="5" t="s">
        <v>25</v>
      </c>
      <c r="K846" s="5"/>
      <c r="L846" s="5"/>
      <c r="M846" s="5" t="e">
        <f t="shared" si="13"/>
        <v>#VALUE!</v>
      </c>
      <c r="N846" s="5"/>
      <c r="O846" s="5"/>
      <c r="P846" s="5"/>
      <c r="Q846" s="5" t="s">
        <v>1313</v>
      </c>
      <c r="R846" s="5">
        <v>798</v>
      </c>
      <c r="S846" s="5"/>
      <c r="T846" s="5"/>
    </row>
    <row r="847" spans="1:20" x14ac:dyDescent="0.35">
      <c r="A847" s="5" t="s">
        <v>28</v>
      </c>
      <c r="B847" s="5" t="s">
        <v>29</v>
      </c>
      <c r="C847" s="5" t="s">
        <v>22</v>
      </c>
      <c r="D847" s="5" t="s">
        <v>23</v>
      </c>
      <c r="E847" s="5" t="s">
        <v>5</v>
      </c>
      <c r="F847" s="5"/>
      <c r="G847" s="5" t="s">
        <v>24</v>
      </c>
      <c r="H847" s="5">
        <v>499686</v>
      </c>
      <c r="I847" s="5">
        <v>500483</v>
      </c>
      <c r="J847" s="5" t="s">
        <v>25</v>
      </c>
      <c r="K847" s="5" t="s">
        <v>1314</v>
      </c>
      <c r="L847" s="5"/>
      <c r="M847" s="5" t="e">
        <f t="shared" si="13"/>
        <v>#VALUE!</v>
      </c>
      <c r="N847" s="5" t="s">
        <v>1315</v>
      </c>
      <c r="O847" s="5"/>
      <c r="P847" s="5"/>
      <c r="Q847" s="5" t="s">
        <v>1313</v>
      </c>
      <c r="R847" s="5">
        <v>798</v>
      </c>
      <c r="S847" s="5">
        <v>265</v>
      </c>
      <c r="T847" s="5"/>
    </row>
    <row r="848" spans="1:20" x14ac:dyDescent="0.35">
      <c r="A848" s="5" t="s">
        <v>20</v>
      </c>
      <c r="B848" s="5" t="s">
        <v>21</v>
      </c>
      <c r="C848" s="5" t="s">
        <v>22</v>
      </c>
      <c r="D848" s="5" t="s">
        <v>23</v>
      </c>
      <c r="E848" s="5" t="s">
        <v>5</v>
      </c>
      <c r="F848" s="5"/>
      <c r="G848" s="5" t="s">
        <v>24</v>
      </c>
      <c r="H848" s="5">
        <v>500738</v>
      </c>
      <c r="I848" s="5">
        <v>501697</v>
      </c>
      <c r="J848" s="5" t="s">
        <v>25</v>
      </c>
      <c r="K848" s="5"/>
      <c r="L848" s="5"/>
      <c r="M848" s="5" t="e">
        <f t="shared" si="13"/>
        <v>#VALUE!</v>
      </c>
      <c r="N848" s="5"/>
      <c r="O848" s="5" t="s">
        <v>1316</v>
      </c>
      <c r="P848" s="5"/>
      <c r="Q848" s="5" t="s">
        <v>1317</v>
      </c>
      <c r="R848" s="5">
        <v>960</v>
      </c>
      <c r="S848" s="5"/>
      <c r="T848" s="5"/>
    </row>
    <row r="849" spans="1:20" x14ac:dyDescent="0.35">
      <c r="A849" s="5" t="s">
        <v>28</v>
      </c>
      <c r="B849" s="5" t="s">
        <v>29</v>
      </c>
      <c r="C849" s="5" t="s">
        <v>22</v>
      </c>
      <c r="D849" s="5" t="s">
        <v>23</v>
      </c>
      <c r="E849" s="5" t="s">
        <v>5</v>
      </c>
      <c r="F849" s="5"/>
      <c r="G849" s="5" t="s">
        <v>24</v>
      </c>
      <c r="H849" s="5">
        <v>500738</v>
      </c>
      <c r="I849" s="5">
        <v>501697</v>
      </c>
      <c r="J849" s="5" t="s">
        <v>25</v>
      </c>
      <c r="K849" s="5" t="s">
        <v>1318</v>
      </c>
      <c r="L849" s="5"/>
      <c r="M849" s="5" t="e">
        <f t="shared" si="13"/>
        <v>#VALUE!</v>
      </c>
      <c r="N849" s="5" t="s">
        <v>1319</v>
      </c>
      <c r="O849" s="5" t="s">
        <v>1316</v>
      </c>
      <c r="P849" s="5"/>
      <c r="Q849" s="5" t="s">
        <v>1317</v>
      </c>
      <c r="R849" s="5">
        <v>960</v>
      </c>
      <c r="S849" s="5">
        <v>319</v>
      </c>
      <c r="T849" s="5"/>
    </row>
    <row r="850" spans="1:20" x14ac:dyDescent="0.35">
      <c r="A850" s="5" t="s">
        <v>20</v>
      </c>
      <c r="B850" s="5" t="s">
        <v>21</v>
      </c>
      <c r="C850" s="5" t="s">
        <v>22</v>
      </c>
      <c r="D850" s="5" t="s">
        <v>23</v>
      </c>
      <c r="E850" s="5" t="s">
        <v>5</v>
      </c>
      <c r="F850" s="5"/>
      <c r="G850" s="5" t="s">
        <v>24</v>
      </c>
      <c r="H850" s="5">
        <v>501756</v>
      </c>
      <c r="I850" s="5">
        <v>502655</v>
      </c>
      <c r="J850" s="5" t="s">
        <v>25</v>
      </c>
      <c r="K850" s="5"/>
      <c r="L850" s="5"/>
      <c r="M850" s="5" t="e">
        <f t="shared" si="13"/>
        <v>#VALUE!</v>
      </c>
      <c r="N850" s="5"/>
      <c r="O850" s="5"/>
      <c r="P850" s="5"/>
      <c r="Q850" s="5" t="s">
        <v>1320</v>
      </c>
      <c r="R850" s="5">
        <v>900</v>
      </c>
      <c r="S850" s="5"/>
      <c r="T850" s="5"/>
    </row>
    <row r="851" spans="1:20" x14ac:dyDescent="0.35">
      <c r="A851" s="5" t="s">
        <v>28</v>
      </c>
      <c r="B851" s="5" t="s">
        <v>29</v>
      </c>
      <c r="C851" s="5" t="s">
        <v>22</v>
      </c>
      <c r="D851" s="5" t="s">
        <v>23</v>
      </c>
      <c r="E851" s="5" t="s">
        <v>5</v>
      </c>
      <c r="F851" s="5"/>
      <c r="G851" s="5" t="s">
        <v>24</v>
      </c>
      <c r="H851" s="5">
        <v>501756</v>
      </c>
      <c r="I851" s="5">
        <v>502655</v>
      </c>
      <c r="J851" s="5" t="s">
        <v>25</v>
      </c>
      <c r="K851" s="5" t="s">
        <v>1321</v>
      </c>
      <c r="L851" s="5"/>
      <c r="M851" s="5" t="e">
        <f t="shared" si="13"/>
        <v>#VALUE!</v>
      </c>
      <c r="N851" s="5" t="s">
        <v>1042</v>
      </c>
      <c r="O851" s="5"/>
      <c r="P851" s="5"/>
      <c r="Q851" s="5" t="s">
        <v>1320</v>
      </c>
      <c r="R851" s="5">
        <v>900</v>
      </c>
      <c r="S851" s="5">
        <v>299</v>
      </c>
      <c r="T851" s="5"/>
    </row>
    <row r="852" spans="1:20" x14ac:dyDescent="0.35">
      <c r="A852" s="5" t="s">
        <v>20</v>
      </c>
      <c r="B852" s="5" t="s">
        <v>21</v>
      </c>
      <c r="C852" s="5" t="s">
        <v>22</v>
      </c>
      <c r="D852" s="5" t="s">
        <v>23</v>
      </c>
      <c r="E852" s="5" t="s">
        <v>5</v>
      </c>
      <c r="F852" s="5"/>
      <c r="G852" s="5" t="s">
        <v>24</v>
      </c>
      <c r="H852" s="5">
        <v>502722</v>
      </c>
      <c r="I852" s="5">
        <v>503180</v>
      </c>
      <c r="J852" s="5" t="s">
        <v>25</v>
      </c>
      <c r="K852" s="5"/>
      <c r="L852" s="5"/>
      <c r="M852" s="5" t="e">
        <f t="shared" si="13"/>
        <v>#VALUE!</v>
      </c>
      <c r="N852" s="5"/>
      <c r="O852" s="5"/>
      <c r="P852" s="5"/>
      <c r="Q852" s="5" t="s">
        <v>1322</v>
      </c>
      <c r="R852" s="5">
        <v>459</v>
      </c>
      <c r="S852" s="5"/>
      <c r="T852" s="5"/>
    </row>
    <row r="853" spans="1:20" x14ac:dyDescent="0.35">
      <c r="A853" s="5" t="s">
        <v>28</v>
      </c>
      <c r="B853" s="5" t="s">
        <v>29</v>
      </c>
      <c r="C853" s="5" t="s">
        <v>22</v>
      </c>
      <c r="D853" s="5" t="s">
        <v>23</v>
      </c>
      <c r="E853" s="5" t="s">
        <v>5</v>
      </c>
      <c r="F853" s="5"/>
      <c r="G853" s="5" t="s">
        <v>24</v>
      </c>
      <c r="H853" s="5">
        <v>502722</v>
      </c>
      <c r="I853" s="5">
        <v>503180</v>
      </c>
      <c r="J853" s="5" t="s">
        <v>25</v>
      </c>
      <c r="K853" s="5" t="s">
        <v>1323</v>
      </c>
      <c r="L853" s="5"/>
      <c r="M853" s="5" t="e">
        <f t="shared" si="13"/>
        <v>#VALUE!</v>
      </c>
      <c r="N853" s="5" t="s">
        <v>114</v>
      </c>
      <c r="O853" s="5"/>
      <c r="P853" s="5"/>
      <c r="Q853" s="5" t="s">
        <v>1322</v>
      </c>
      <c r="R853" s="5">
        <v>459</v>
      </c>
      <c r="S853" s="5">
        <v>152</v>
      </c>
      <c r="T853" s="5"/>
    </row>
    <row r="854" spans="1:20" x14ac:dyDescent="0.35">
      <c r="A854" s="5" t="s">
        <v>20</v>
      </c>
      <c r="B854" s="5" t="s">
        <v>21</v>
      </c>
      <c r="C854" s="5" t="s">
        <v>22</v>
      </c>
      <c r="D854" s="5" t="s">
        <v>23</v>
      </c>
      <c r="E854" s="5" t="s">
        <v>5</v>
      </c>
      <c r="F854" s="5"/>
      <c r="G854" s="5" t="s">
        <v>24</v>
      </c>
      <c r="H854" s="5">
        <v>503200</v>
      </c>
      <c r="I854" s="5">
        <v>503823</v>
      </c>
      <c r="J854" s="5" t="s">
        <v>25</v>
      </c>
      <c r="K854" s="5"/>
      <c r="L854" s="5"/>
      <c r="M854" s="5" t="e">
        <f t="shared" si="13"/>
        <v>#VALUE!</v>
      </c>
      <c r="N854" s="5"/>
      <c r="O854" s="5"/>
      <c r="P854" s="5"/>
      <c r="Q854" s="5" t="s">
        <v>1324</v>
      </c>
      <c r="R854" s="5">
        <v>624</v>
      </c>
      <c r="S854" s="5"/>
      <c r="T854" s="5"/>
    </row>
    <row r="855" spans="1:20" x14ac:dyDescent="0.35">
      <c r="A855" s="5" t="s">
        <v>28</v>
      </c>
      <c r="B855" s="5" t="s">
        <v>29</v>
      </c>
      <c r="C855" s="5" t="s">
        <v>22</v>
      </c>
      <c r="D855" s="5" t="s">
        <v>23</v>
      </c>
      <c r="E855" s="5" t="s">
        <v>5</v>
      </c>
      <c r="F855" s="5"/>
      <c r="G855" s="5" t="s">
        <v>24</v>
      </c>
      <c r="H855" s="5">
        <v>503200</v>
      </c>
      <c r="I855" s="5">
        <v>503823</v>
      </c>
      <c r="J855" s="5" t="s">
        <v>25</v>
      </c>
      <c r="K855" s="5" t="s">
        <v>1325</v>
      </c>
      <c r="L855" s="5"/>
      <c r="M855" s="5" t="e">
        <f t="shared" si="13"/>
        <v>#VALUE!</v>
      </c>
      <c r="N855" s="5" t="s">
        <v>77</v>
      </c>
      <c r="O855" s="5"/>
      <c r="P855" s="5"/>
      <c r="Q855" s="5" t="s">
        <v>1324</v>
      </c>
      <c r="R855" s="5">
        <v>624</v>
      </c>
      <c r="S855" s="5">
        <v>207</v>
      </c>
      <c r="T855" s="5"/>
    </row>
    <row r="856" spans="1:20" x14ac:dyDescent="0.35">
      <c r="A856" s="5" t="s">
        <v>20</v>
      </c>
      <c r="B856" s="5" t="s">
        <v>21</v>
      </c>
      <c r="C856" s="5" t="s">
        <v>22</v>
      </c>
      <c r="D856" s="5" t="s">
        <v>23</v>
      </c>
      <c r="E856" s="5" t="s">
        <v>5</v>
      </c>
      <c r="F856" s="5"/>
      <c r="G856" s="5" t="s">
        <v>24</v>
      </c>
      <c r="H856" s="5">
        <v>504004</v>
      </c>
      <c r="I856" s="5">
        <v>505101</v>
      </c>
      <c r="J856" s="5" t="s">
        <v>25</v>
      </c>
      <c r="K856" s="5"/>
      <c r="L856" s="5"/>
      <c r="M856" s="5" t="e">
        <f t="shared" si="13"/>
        <v>#VALUE!</v>
      </c>
      <c r="N856" s="5"/>
      <c r="O856" s="5"/>
      <c r="P856" s="5"/>
      <c r="Q856" s="5" t="s">
        <v>1326</v>
      </c>
      <c r="R856" s="5">
        <v>1098</v>
      </c>
      <c r="S856" s="5"/>
      <c r="T856" s="5"/>
    </row>
    <row r="857" spans="1:20" x14ac:dyDescent="0.35">
      <c r="A857" s="5" t="s">
        <v>28</v>
      </c>
      <c r="B857" s="5" t="s">
        <v>29</v>
      </c>
      <c r="C857" s="5" t="s">
        <v>22</v>
      </c>
      <c r="D857" s="5" t="s">
        <v>23</v>
      </c>
      <c r="E857" s="5" t="s">
        <v>5</v>
      </c>
      <c r="F857" s="5"/>
      <c r="G857" s="5" t="s">
        <v>24</v>
      </c>
      <c r="H857" s="5">
        <v>504004</v>
      </c>
      <c r="I857" s="5">
        <v>505101</v>
      </c>
      <c r="J857" s="5" t="s">
        <v>25</v>
      </c>
      <c r="K857" s="5" t="s">
        <v>1327</v>
      </c>
      <c r="L857" s="5"/>
      <c r="M857" s="5" t="e">
        <f t="shared" si="13"/>
        <v>#VALUE!</v>
      </c>
      <c r="N857" s="5" t="s">
        <v>1328</v>
      </c>
      <c r="O857" s="5"/>
      <c r="P857" s="5"/>
      <c r="Q857" s="5" t="s">
        <v>1326</v>
      </c>
      <c r="R857" s="5">
        <v>1098</v>
      </c>
      <c r="S857" s="5">
        <v>365</v>
      </c>
      <c r="T857" s="5"/>
    </row>
    <row r="858" spans="1:20" x14ac:dyDescent="0.35">
      <c r="A858" s="5" t="s">
        <v>20</v>
      </c>
      <c r="B858" s="5" t="s">
        <v>21</v>
      </c>
      <c r="C858" s="5" t="s">
        <v>22</v>
      </c>
      <c r="D858" s="5" t="s">
        <v>23</v>
      </c>
      <c r="E858" s="5" t="s">
        <v>5</v>
      </c>
      <c r="F858" s="5"/>
      <c r="G858" s="5" t="s">
        <v>24</v>
      </c>
      <c r="H858" s="5">
        <v>505098</v>
      </c>
      <c r="I858" s="5">
        <v>508016</v>
      </c>
      <c r="J858" s="5" t="s">
        <v>25</v>
      </c>
      <c r="K858" s="5"/>
      <c r="L858" s="5"/>
      <c r="M858" s="5" t="e">
        <f t="shared" si="13"/>
        <v>#VALUE!</v>
      </c>
      <c r="N858" s="5"/>
      <c r="O858" s="5"/>
      <c r="P858" s="5"/>
      <c r="Q858" s="5" t="s">
        <v>1329</v>
      </c>
      <c r="R858" s="5">
        <v>2919</v>
      </c>
      <c r="S858" s="5"/>
      <c r="T858" s="5"/>
    </row>
    <row r="859" spans="1:20" x14ac:dyDescent="0.35">
      <c r="A859" s="5" t="s">
        <v>28</v>
      </c>
      <c r="B859" s="5" t="s">
        <v>29</v>
      </c>
      <c r="C859" s="5" t="s">
        <v>22</v>
      </c>
      <c r="D859" s="5" t="s">
        <v>23</v>
      </c>
      <c r="E859" s="5" t="s">
        <v>5</v>
      </c>
      <c r="F859" s="5"/>
      <c r="G859" s="5" t="s">
        <v>24</v>
      </c>
      <c r="H859" s="5">
        <v>505098</v>
      </c>
      <c r="I859" s="5">
        <v>508016</v>
      </c>
      <c r="J859" s="5" t="s">
        <v>25</v>
      </c>
      <c r="K859" s="5" t="s">
        <v>1330</v>
      </c>
      <c r="L859" s="5"/>
      <c r="M859" s="5" t="e">
        <f t="shared" si="13"/>
        <v>#VALUE!</v>
      </c>
      <c r="N859" s="5" t="s">
        <v>516</v>
      </c>
      <c r="O859" s="5"/>
      <c r="P859" s="5"/>
      <c r="Q859" s="5" t="s">
        <v>1329</v>
      </c>
      <c r="R859" s="5">
        <v>2919</v>
      </c>
      <c r="S859" s="5">
        <v>972</v>
      </c>
      <c r="T859" s="5"/>
    </row>
    <row r="860" spans="1:20" x14ac:dyDescent="0.35">
      <c r="A860" s="5" t="s">
        <v>20</v>
      </c>
      <c r="B860" s="5" t="s">
        <v>21</v>
      </c>
      <c r="C860" s="5" t="s">
        <v>22</v>
      </c>
      <c r="D860" s="5" t="s">
        <v>23</v>
      </c>
      <c r="E860" s="5" t="s">
        <v>5</v>
      </c>
      <c r="F860" s="5"/>
      <c r="G860" s="5" t="s">
        <v>24</v>
      </c>
      <c r="H860" s="5">
        <v>508205</v>
      </c>
      <c r="I860" s="5">
        <v>509548</v>
      </c>
      <c r="J860" s="5" t="s">
        <v>25</v>
      </c>
      <c r="K860" s="5"/>
      <c r="L860" s="5"/>
      <c r="M860" s="5" t="e">
        <f t="shared" si="13"/>
        <v>#VALUE!</v>
      </c>
      <c r="N860" s="5"/>
      <c r="O860" s="5"/>
      <c r="P860" s="5"/>
      <c r="Q860" s="5" t="s">
        <v>1331</v>
      </c>
      <c r="R860" s="5">
        <v>1344</v>
      </c>
      <c r="S860" s="5"/>
      <c r="T860" s="5"/>
    </row>
    <row r="861" spans="1:20" x14ac:dyDescent="0.35">
      <c r="A861" s="5" t="s">
        <v>28</v>
      </c>
      <c r="B861" s="5" t="s">
        <v>29</v>
      </c>
      <c r="C861" s="5" t="s">
        <v>22</v>
      </c>
      <c r="D861" s="5" t="s">
        <v>23</v>
      </c>
      <c r="E861" s="5" t="s">
        <v>5</v>
      </c>
      <c r="F861" s="5"/>
      <c r="G861" s="5" t="s">
        <v>24</v>
      </c>
      <c r="H861" s="5">
        <v>508205</v>
      </c>
      <c r="I861" s="5">
        <v>509548</v>
      </c>
      <c r="J861" s="5" t="s">
        <v>25</v>
      </c>
      <c r="K861" s="5" t="s">
        <v>1332</v>
      </c>
      <c r="L861" s="5"/>
      <c r="M861" s="5">
        <f t="shared" si="13"/>
        <v>37</v>
      </c>
      <c r="N861" s="5" t="s">
        <v>325</v>
      </c>
      <c r="O861" s="5"/>
      <c r="P861" s="5"/>
      <c r="Q861" s="5" t="s">
        <v>1331</v>
      </c>
      <c r="R861" s="5">
        <v>1344</v>
      </c>
      <c r="S861" s="5">
        <v>447</v>
      </c>
      <c r="T861" s="5"/>
    </row>
    <row r="862" spans="1:20" x14ac:dyDescent="0.35">
      <c r="A862" s="5" t="s">
        <v>20</v>
      </c>
      <c r="B862" s="5" t="s">
        <v>21</v>
      </c>
      <c r="C862" s="5" t="s">
        <v>22</v>
      </c>
      <c r="D862" s="5" t="s">
        <v>23</v>
      </c>
      <c r="E862" s="5" t="s">
        <v>5</v>
      </c>
      <c r="F862" s="5"/>
      <c r="G862" s="5" t="s">
        <v>24</v>
      </c>
      <c r="H862" s="5">
        <v>509673</v>
      </c>
      <c r="I862" s="5">
        <v>510164</v>
      </c>
      <c r="J862" s="5" t="s">
        <v>200</v>
      </c>
      <c r="K862" s="5"/>
      <c r="L862" s="5"/>
      <c r="M862" s="5" t="e">
        <f t="shared" si="13"/>
        <v>#VALUE!</v>
      </c>
      <c r="N862" s="5"/>
      <c r="O862" s="5"/>
      <c r="P862" s="5"/>
      <c r="Q862" s="5" t="s">
        <v>1333</v>
      </c>
      <c r="R862" s="5">
        <v>492</v>
      </c>
      <c r="S862" s="5"/>
      <c r="T862" s="5"/>
    </row>
    <row r="863" spans="1:20" x14ac:dyDescent="0.35">
      <c r="A863" s="5" t="s">
        <v>28</v>
      </c>
      <c r="B863" s="5" t="s">
        <v>29</v>
      </c>
      <c r="C863" s="5" t="s">
        <v>22</v>
      </c>
      <c r="D863" s="5" t="s">
        <v>23</v>
      </c>
      <c r="E863" s="5" t="s">
        <v>5</v>
      </c>
      <c r="F863" s="5"/>
      <c r="G863" s="5" t="s">
        <v>24</v>
      </c>
      <c r="H863" s="5">
        <v>509673</v>
      </c>
      <c r="I863" s="5">
        <v>510164</v>
      </c>
      <c r="J863" s="5" t="s">
        <v>200</v>
      </c>
      <c r="K863" s="5" t="s">
        <v>1334</v>
      </c>
      <c r="L863" s="5"/>
      <c r="M863" s="5" t="e">
        <f t="shared" si="13"/>
        <v>#VALUE!</v>
      </c>
      <c r="N863" s="5" t="s">
        <v>591</v>
      </c>
      <c r="O863" s="5"/>
      <c r="P863" s="5"/>
      <c r="Q863" s="5" t="s">
        <v>1333</v>
      </c>
      <c r="R863" s="5">
        <v>492</v>
      </c>
      <c r="S863" s="5">
        <v>163</v>
      </c>
      <c r="T863" s="5"/>
    </row>
    <row r="864" spans="1:20" x14ac:dyDescent="0.35">
      <c r="A864" s="5" t="s">
        <v>20</v>
      </c>
      <c r="B864" s="5" t="s">
        <v>21</v>
      </c>
      <c r="C864" s="5" t="s">
        <v>22</v>
      </c>
      <c r="D864" s="5" t="s">
        <v>23</v>
      </c>
      <c r="E864" s="5" t="s">
        <v>5</v>
      </c>
      <c r="F864" s="5"/>
      <c r="G864" s="5" t="s">
        <v>24</v>
      </c>
      <c r="H864" s="5">
        <v>510182</v>
      </c>
      <c r="I864" s="5">
        <v>510568</v>
      </c>
      <c r="J864" s="5" t="s">
        <v>200</v>
      </c>
      <c r="K864" s="5"/>
      <c r="L864" s="5"/>
      <c r="M864" s="5" t="e">
        <f t="shared" si="13"/>
        <v>#VALUE!</v>
      </c>
      <c r="N864" s="5"/>
      <c r="O864" s="5"/>
      <c r="P864" s="5"/>
      <c r="Q864" s="5" t="s">
        <v>1335</v>
      </c>
      <c r="R864" s="5">
        <v>387</v>
      </c>
      <c r="S864" s="5"/>
      <c r="T864" s="5"/>
    </row>
    <row r="865" spans="1:20" x14ac:dyDescent="0.35">
      <c r="A865" s="5" t="s">
        <v>28</v>
      </c>
      <c r="B865" s="5" t="s">
        <v>29</v>
      </c>
      <c r="C865" s="5" t="s">
        <v>22</v>
      </c>
      <c r="D865" s="5" t="s">
        <v>23</v>
      </c>
      <c r="E865" s="5" t="s">
        <v>5</v>
      </c>
      <c r="F865" s="5"/>
      <c r="G865" s="5" t="s">
        <v>24</v>
      </c>
      <c r="H865" s="5">
        <v>510182</v>
      </c>
      <c r="I865" s="5">
        <v>510568</v>
      </c>
      <c r="J865" s="5" t="s">
        <v>200</v>
      </c>
      <c r="K865" s="5" t="s">
        <v>1336</v>
      </c>
      <c r="L865" s="5"/>
      <c r="M865" s="5" t="e">
        <f t="shared" si="13"/>
        <v>#VALUE!</v>
      </c>
      <c r="N865" s="5" t="s">
        <v>1337</v>
      </c>
      <c r="O865" s="5"/>
      <c r="P865" s="5"/>
      <c r="Q865" s="5" t="s">
        <v>1335</v>
      </c>
      <c r="R865" s="5">
        <v>387</v>
      </c>
      <c r="S865" s="5">
        <v>128</v>
      </c>
      <c r="T865" s="5"/>
    </row>
    <row r="866" spans="1:20" x14ac:dyDescent="0.35">
      <c r="A866" s="5" t="s">
        <v>20</v>
      </c>
      <c r="B866" s="5" t="s">
        <v>21</v>
      </c>
      <c r="C866" s="5" t="s">
        <v>22</v>
      </c>
      <c r="D866" s="5" t="s">
        <v>23</v>
      </c>
      <c r="E866" s="5" t="s">
        <v>5</v>
      </c>
      <c r="F866" s="5"/>
      <c r="G866" s="5" t="s">
        <v>24</v>
      </c>
      <c r="H866" s="5">
        <v>510565</v>
      </c>
      <c r="I866" s="5">
        <v>511038</v>
      </c>
      <c r="J866" s="5" t="s">
        <v>200</v>
      </c>
      <c r="K866" s="5"/>
      <c r="L866" s="5"/>
      <c r="M866" s="5" t="e">
        <f t="shared" si="13"/>
        <v>#VALUE!</v>
      </c>
      <c r="N866" s="5"/>
      <c r="O866" s="5"/>
      <c r="P866" s="5"/>
      <c r="Q866" s="5" t="s">
        <v>1338</v>
      </c>
      <c r="R866" s="5">
        <v>474</v>
      </c>
      <c r="S866" s="5"/>
      <c r="T866" s="5"/>
    </row>
    <row r="867" spans="1:20" x14ac:dyDescent="0.35">
      <c r="A867" s="5" t="s">
        <v>28</v>
      </c>
      <c r="B867" s="5" t="s">
        <v>29</v>
      </c>
      <c r="C867" s="5" t="s">
        <v>22</v>
      </c>
      <c r="D867" s="5" t="s">
        <v>23</v>
      </c>
      <c r="E867" s="5" t="s">
        <v>5</v>
      </c>
      <c r="F867" s="5"/>
      <c r="G867" s="5" t="s">
        <v>24</v>
      </c>
      <c r="H867" s="5">
        <v>510565</v>
      </c>
      <c r="I867" s="5">
        <v>511038</v>
      </c>
      <c r="J867" s="5" t="s">
        <v>200</v>
      </c>
      <c r="K867" s="5" t="s">
        <v>1339</v>
      </c>
      <c r="L867" s="5"/>
      <c r="M867" s="5" t="e">
        <f t="shared" si="13"/>
        <v>#VALUE!</v>
      </c>
      <c r="N867" s="5" t="s">
        <v>89</v>
      </c>
      <c r="O867" s="5"/>
      <c r="P867" s="5"/>
      <c r="Q867" s="5" t="s">
        <v>1338</v>
      </c>
      <c r="R867" s="5">
        <v>474</v>
      </c>
      <c r="S867" s="5">
        <v>157</v>
      </c>
      <c r="T867" s="5"/>
    </row>
    <row r="868" spans="1:20" x14ac:dyDescent="0.35">
      <c r="A868" s="5" t="s">
        <v>20</v>
      </c>
      <c r="B868" s="5" t="s">
        <v>21</v>
      </c>
      <c r="C868" s="5" t="s">
        <v>22</v>
      </c>
      <c r="D868" s="5" t="s">
        <v>23</v>
      </c>
      <c r="E868" s="5" t="s">
        <v>5</v>
      </c>
      <c r="F868" s="5"/>
      <c r="G868" s="5" t="s">
        <v>24</v>
      </c>
      <c r="H868" s="5">
        <v>511267</v>
      </c>
      <c r="I868" s="5">
        <v>512583</v>
      </c>
      <c r="J868" s="5" t="s">
        <v>25</v>
      </c>
      <c r="K868" s="5"/>
      <c r="L868" s="5"/>
      <c r="M868" s="5" t="e">
        <f t="shared" si="13"/>
        <v>#VALUE!</v>
      </c>
      <c r="N868" s="5"/>
      <c r="O868" s="5"/>
      <c r="P868" s="5"/>
      <c r="Q868" s="5" t="s">
        <v>1340</v>
      </c>
      <c r="R868" s="5">
        <v>1317</v>
      </c>
      <c r="S868" s="5"/>
      <c r="T868" s="5"/>
    </row>
    <row r="869" spans="1:20" x14ac:dyDescent="0.35">
      <c r="A869" s="5" t="s">
        <v>28</v>
      </c>
      <c r="B869" s="5" t="s">
        <v>29</v>
      </c>
      <c r="C869" s="5" t="s">
        <v>22</v>
      </c>
      <c r="D869" s="5" t="s">
        <v>23</v>
      </c>
      <c r="E869" s="5" t="s">
        <v>5</v>
      </c>
      <c r="F869" s="5"/>
      <c r="G869" s="5" t="s">
        <v>24</v>
      </c>
      <c r="H869" s="5">
        <v>511267</v>
      </c>
      <c r="I869" s="5">
        <v>512583</v>
      </c>
      <c r="J869" s="5" t="s">
        <v>25</v>
      </c>
      <c r="K869" s="5" t="s">
        <v>1341</v>
      </c>
      <c r="L869" s="5"/>
      <c r="M869" s="5" t="e">
        <f t="shared" si="13"/>
        <v>#VALUE!</v>
      </c>
      <c r="N869" s="5" t="s">
        <v>1342</v>
      </c>
      <c r="O869" s="5"/>
      <c r="P869" s="5"/>
      <c r="Q869" s="5" t="s">
        <v>1340</v>
      </c>
      <c r="R869" s="5">
        <v>1317</v>
      </c>
      <c r="S869" s="5">
        <v>438</v>
      </c>
      <c r="T869" s="5"/>
    </row>
    <row r="870" spans="1:20" x14ac:dyDescent="0.35">
      <c r="A870" s="5" t="s">
        <v>20</v>
      </c>
      <c r="B870" s="5" t="s">
        <v>21</v>
      </c>
      <c r="C870" s="5" t="s">
        <v>22</v>
      </c>
      <c r="D870" s="5" t="s">
        <v>23</v>
      </c>
      <c r="E870" s="5" t="s">
        <v>5</v>
      </c>
      <c r="F870" s="5"/>
      <c r="G870" s="5" t="s">
        <v>24</v>
      </c>
      <c r="H870" s="5">
        <v>513022</v>
      </c>
      <c r="I870" s="5">
        <v>513714</v>
      </c>
      <c r="J870" s="5" t="s">
        <v>25</v>
      </c>
      <c r="K870" s="5"/>
      <c r="L870" s="5"/>
      <c r="M870" s="5" t="e">
        <f t="shared" si="13"/>
        <v>#VALUE!</v>
      </c>
      <c r="N870" s="5"/>
      <c r="O870" s="5" t="s">
        <v>1343</v>
      </c>
      <c r="P870" s="5"/>
      <c r="Q870" s="5" t="s">
        <v>1344</v>
      </c>
      <c r="R870" s="5">
        <v>693</v>
      </c>
      <c r="S870" s="5"/>
      <c r="T870" s="5"/>
    </row>
    <row r="871" spans="1:20" x14ac:dyDescent="0.35">
      <c r="A871" s="5" t="s">
        <v>28</v>
      </c>
      <c r="B871" s="5" t="s">
        <v>29</v>
      </c>
      <c r="C871" s="5" t="s">
        <v>22</v>
      </c>
      <c r="D871" s="5" t="s">
        <v>23</v>
      </c>
      <c r="E871" s="5" t="s">
        <v>5</v>
      </c>
      <c r="F871" s="5"/>
      <c r="G871" s="5" t="s">
        <v>24</v>
      </c>
      <c r="H871" s="5">
        <v>513022</v>
      </c>
      <c r="I871" s="5">
        <v>513714</v>
      </c>
      <c r="J871" s="5" t="s">
        <v>25</v>
      </c>
      <c r="K871" s="5" t="s">
        <v>1345</v>
      </c>
      <c r="L871" s="5"/>
      <c r="M871" s="5" t="e">
        <f t="shared" si="13"/>
        <v>#VALUE!</v>
      </c>
      <c r="N871" s="5" t="s">
        <v>1346</v>
      </c>
      <c r="O871" s="5" t="s">
        <v>1343</v>
      </c>
      <c r="P871" s="5"/>
      <c r="Q871" s="5" t="s">
        <v>1344</v>
      </c>
      <c r="R871" s="5">
        <v>693</v>
      </c>
      <c r="S871" s="5">
        <v>230</v>
      </c>
      <c r="T871" s="5"/>
    </row>
    <row r="872" spans="1:20" x14ac:dyDescent="0.35">
      <c r="A872" s="5" t="s">
        <v>20</v>
      </c>
      <c r="B872" s="5" t="s">
        <v>21</v>
      </c>
      <c r="C872" s="5" t="s">
        <v>22</v>
      </c>
      <c r="D872" s="5" t="s">
        <v>23</v>
      </c>
      <c r="E872" s="5" t="s">
        <v>5</v>
      </c>
      <c r="F872" s="5"/>
      <c r="G872" s="5" t="s">
        <v>24</v>
      </c>
      <c r="H872" s="5">
        <v>513810</v>
      </c>
      <c r="I872" s="5">
        <v>516194</v>
      </c>
      <c r="J872" s="5" t="s">
        <v>25</v>
      </c>
      <c r="K872" s="5"/>
      <c r="L872" s="5"/>
      <c r="M872" s="5" t="e">
        <f t="shared" si="13"/>
        <v>#VALUE!</v>
      </c>
      <c r="N872" s="5"/>
      <c r="O872" s="5" t="s">
        <v>1347</v>
      </c>
      <c r="P872" s="5"/>
      <c r="Q872" s="5" t="s">
        <v>1348</v>
      </c>
      <c r="R872" s="5">
        <v>2385</v>
      </c>
      <c r="S872" s="5"/>
      <c r="T872" s="5"/>
    </row>
    <row r="873" spans="1:20" x14ac:dyDescent="0.35">
      <c r="A873" s="5" t="s">
        <v>28</v>
      </c>
      <c r="B873" s="5" t="s">
        <v>29</v>
      </c>
      <c r="C873" s="5" t="s">
        <v>22</v>
      </c>
      <c r="D873" s="5" t="s">
        <v>23</v>
      </c>
      <c r="E873" s="5" t="s">
        <v>5</v>
      </c>
      <c r="F873" s="5"/>
      <c r="G873" s="5" t="s">
        <v>24</v>
      </c>
      <c r="H873" s="5">
        <v>513810</v>
      </c>
      <c r="I873" s="5">
        <v>516194</v>
      </c>
      <c r="J873" s="5" t="s">
        <v>25</v>
      </c>
      <c r="K873" s="5" t="s">
        <v>1349</v>
      </c>
      <c r="L873" s="5"/>
      <c r="M873" s="5" t="e">
        <f t="shared" si="13"/>
        <v>#VALUE!</v>
      </c>
      <c r="N873" s="5" t="s">
        <v>1346</v>
      </c>
      <c r="O873" s="5" t="s">
        <v>1347</v>
      </c>
      <c r="P873" s="5"/>
      <c r="Q873" s="5" t="s">
        <v>1348</v>
      </c>
      <c r="R873" s="5">
        <v>2385</v>
      </c>
      <c r="S873" s="5">
        <v>794</v>
      </c>
      <c r="T873" s="5"/>
    </row>
    <row r="874" spans="1:20" x14ac:dyDescent="0.35">
      <c r="A874" s="5" t="s">
        <v>20</v>
      </c>
      <c r="B874" s="5" t="s">
        <v>21</v>
      </c>
      <c r="C874" s="5" t="s">
        <v>22</v>
      </c>
      <c r="D874" s="5" t="s">
        <v>23</v>
      </c>
      <c r="E874" s="5" t="s">
        <v>5</v>
      </c>
      <c r="F874" s="5"/>
      <c r="G874" s="5" t="s">
        <v>24</v>
      </c>
      <c r="H874" s="5">
        <v>516230</v>
      </c>
      <c r="I874" s="5">
        <v>516487</v>
      </c>
      <c r="J874" s="5" t="s">
        <v>200</v>
      </c>
      <c r="K874" s="5"/>
      <c r="L874" s="5"/>
      <c r="M874" s="5" t="e">
        <f t="shared" si="13"/>
        <v>#VALUE!</v>
      </c>
      <c r="N874" s="5"/>
      <c r="O874" s="5"/>
      <c r="P874" s="5"/>
      <c r="Q874" s="5" t="s">
        <v>1350</v>
      </c>
      <c r="R874" s="5">
        <v>258</v>
      </c>
      <c r="S874" s="5"/>
      <c r="T874" s="5"/>
    </row>
    <row r="875" spans="1:20" x14ac:dyDescent="0.35">
      <c r="A875" s="5" t="s">
        <v>28</v>
      </c>
      <c r="B875" s="5" t="s">
        <v>29</v>
      </c>
      <c r="C875" s="5" t="s">
        <v>22</v>
      </c>
      <c r="D875" s="5" t="s">
        <v>23</v>
      </c>
      <c r="E875" s="5" t="s">
        <v>5</v>
      </c>
      <c r="F875" s="5"/>
      <c r="G875" s="5" t="s">
        <v>24</v>
      </c>
      <c r="H875" s="5">
        <v>516230</v>
      </c>
      <c r="I875" s="5">
        <v>516487</v>
      </c>
      <c r="J875" s="5" t="s">
        <v>200</v>
      </c>
      <c r="K875" s="5" t="s">
        <v>1351</v>
      </c>
      <c r="L875" s="5"/>
      <c r="M875" s="5" t="e">
        <f t="shared" si="13"/>
        <v>#VALUE!</v>
      </c>
      <c r="N875" s="5" t="s">
        <v>77</v>
      </c>
      <c r="O875" s="5"/>
      <c r="P875" s="5"/>
      <c r="Q875" s="5" t="s">
        <v>1350</v>
      </c>
      <c r="R875" s="5">
        <v>258</v>
      </c>
      <c r="S875" s="5">
        <v>85</v>
      </c>
      <c r="T875" s="5"/>
    </row>
    <row r="876" spans="1:20" x14ac:dyDescent="0.35">
      <c r="A876" s="5" t="s">
        <v>20</v>
      </c>
      <c r="B876" s="5" t="s">
        <v>21</v>
      </c>
      <c r="C876" s="5" t="s">
        <v>22</v>
      </c>
      <c r="D876" s="5" t="s">
        <v>23</v>
      </c>
      <c r="E876" s="5" t="s">
        <v>5</v>
      </c>
      <c r="F876" s="5"/>
      <c r="G876" s="5" t="s">
        <v>24</v>
      </c>
      <c r="H876" s="5">
        <v>517028</v>
      </c>
      <c r="I876" s="5">
        <v>517207</v>
      </c>
      <c r="J876" s="5" t="s">
        <v>200</v>
      </c>
      <c r="K876" s="5"/>
      <c r="L876" s="5"/>
      <c r="M876" s="5" t="e">
        <f t="shared" si="13"/>
        <v>#VALUE!</v>
      </c>
      <c r="N876" s="5"/>
      <c r="O876" s="5"/>
      <c r="P876" s="5"/>
      <c r="Q876" s="5" t="s">
        <v>1352</v>
      </c>
      <c r="R876" s="5">
        <v>180</v>
      </c>
      <c r="S876" s="5"/>
      <c r="T876" s="5"/>
    </row>
    <row r="877" spans="1:20" x14ac:dyDescent="0.35">
      <c r="A877" s="5" t="s">
        <v>28</v>
      </c>
      <c r="B877" s="5" t="s">
        <v>29</v>
      </c>
      <c r="C877" s="5" t="s">
        <v>22</v>
      </c>
      <c r="D877" s="5" t="s">
        <v>23</v>
      </c>
      <c r="E877" s="5" t="s">
        <v>5</v>
      </c>
      <c r="F877" s="5"/>
      <c r="G877" s="5" t="s">
        <v>24</v>
      </c>
      <c r="H877" s="5">
        <v>517028</v>
      </c>
      <c r="I877" s="5">
        <v>517207</v>
      </c>
      <c r="J877" s="5" t="s">
        <v>200</v>
      </c>
      <c r="K877" s="5" t="s">
        <v>1353</v>
      </c>
      <c r="L877" s="5"/>
      <c r="M877" s="5" t="e">
        <f t="shared" si="13"/>
        <v>#VALUE!</v>
      </c>
      <c r="N877" s="5" t="s">
        <v>77</v>
      </c>
      <c r="O877" s="5"/>
      <c r="P877" s="5"/>
      <c r="Q877" s="5" t="s">
        <v>1352</v>
      </c>
      <c r="R877" s="5">
        <v>180</v>
      </c>
      <c r="S877" s="5">
        <v>59</v>
      </c>
      <c r="T877" s="5"/>
    </row>
    <row r="878" spans="1:20" x14ac:dyDescent="0.35">
      <c r="A878" s="5" t="s">
        <v>20</v>
      </c>
      <c r="B878" s="5" t="s">
        <v>21</v>
      </c>
      <c r="C878" s="5" t="s">
        <v>22</v>
      </c>
      <c r="D878" s="5" t="s">
        <v>23</v>
      </c>
      <c r="E878" s="5" t="s">
        <v>5</v>
      </c>
      <c r="F878" s="5"/>
      <c r="G878" s="5" t="s">
        <v>24</v>
      </c>
      <c r="H878" s="5">
        <v>517403</v>
      </c>
      <c r="I878" s="5">
        <v>518017</v>
      </c>
      <c r="J878" s="5" t="s">
        <v>25</v>
      </c>
      <c r="K878" s="5"/>
      <c r="L878" s="5"/>
      <c r="M878" s="5" t="e">
        <f t="shared" si="13"/>
        <v>#VALUE!</v>
      </c>
      <c r="N878" s="5"/>
      <c r="O878" s="5"/>
      <c r="P878" s="5"/>
      <c r="Q878" s="5" t="s">
        <v>1354</v>
      </c>
      <c r="R878" s="5">
        <v>615</v>
      </c>
      <c r="S878" s="5"/>
      <c r="T878" s="5"/>
    </row>
    <row r="879" spans="1:20" x14ac:dyDescent="0.35">
      <c r="A879" s="5" t="s">
        <v>28</v>
      </c>
      <c r="B879" s="5" t="s">
        <v>29</v>
      </c>
      <c r="C879" s="5" t="s">
        <v>22</v>
      </c>
      <c r="D879" s="5" t="s">
        <v>23</v>
      </c>
      <c r="E879" s="5" t="s">
        <v>5</v>
      </c>
      <c r="F879" s="5"/>
      <c r="G879" s="5" t="s">
        <v>24</v>
      </c>
      <c r="H879" s="5">
        <v>517403</v>
      </c>
      <c r="I879" s="5">
        <v>518017</v>
      </c>
      <c r="J879" s="5" t="s">
        <v>25</v>
      </c>
      <c r="K879" s="5" t="s">
        <v>1355</v>
      </c>
      <c r="L879" s="5"/>
      <c r="M879" s="5" t="e">
        <f t="shared" si="13"/>
        <v>#VALUE!</v>
      </c>
      <c r="N879" s="5" t="s">
        <v>1356</v>
      </c>
      <c r="O879" s="5"/>
      <c r="P879" s="5"/>
      <c r="Q879" s="5" t="s">
        <v>1354</v>
      </c>
      <c r="R879" s="5">
        <v>615</v>
      </c>
      <c r="S879" s="5">
        <v>204</v>
      </c>
      <c r="T879" s="5"/>
    </row>
    <row r="880" spans="1:20" x14ac:dyDescent="0.35">
      <c r="A880" s="5" t="s">
        <v>20</v>
      </c>
      <c r="B880" s="5" t="s">
        <v>21</v>
      </c>
      <c r="C880" s="5" t="s">
        <v>22</v>
      </c>
      <c r="D880" s="5" t="s">
        <v>23</v>
      </c>
      <c r="E880" s="5" t="s">
        <v>5</v>
      </c>
      <c r="F880" s="5"/>
      <c r="G880" s="5" t="s">
        <v>24</v>
      </c>
      <c r="H880" s="5">
        <v>517974</v>
      </c>
      <c r="I880" s="5">
        <v>518348</v>
      </c>
      <c r="J880" s="5" t="s">
        <v>25</v>
      </c>
      <c r="K880" s="5"/>
      <c r="L880" s="5"/>
      <c r="M880" s="5" t="e">
        <f t="shared" si="13"/>
        <v>#VALUE!</v>
      </c>
      <c r="N880" s="5"/>
      <c r="O880" s="5"/>
      <c r="P880" s="5"/>
      <c r="Q880" s="5" t="s">
        <v>1357</v>
      </c>
      <c r="R880" s="5">
        <v>375</v>
      </c>
      <c r="S880" s="5"/>
      <c r="T880" s="5"/>
    </row>
    <row r="881" spans="1:20" x14ac:dyDescent="0.35">
      <c r="A881" s="5" t="s">
        <v>28</v>
      </c>
      <c r="B881" s="5" t="s">
        <v>29</v>
      </c>
      <c r="C881" s="5" t="s">
        <v>22</v>
      </c>
      <c r="D881" s="5" t="s">
        <v>23</v>
      </c>
      <c r="E881" s="5" t="s">
        <v>5</v>
      </c>
      <c r="F881" s="5"/>
      <c r="G881" s="5" t="s">
        <v>24</v>
      </c>
      <c r="H881" s="5">
        <v>517974</v>
      </c>
      <c r="I881" s="5">
        <v>518348</v>
      </c>
      <c r="J881" s="5" t="s">
        <v>25</v>
      </c>
      <c r="K881" s="5" t="s">
        <v>1358</v>
      </c>
      <c r="L881" s="5"/>
      <c r="M881" s="5" t="e">
        <f t="shared" si="13"/>
        <v>#VALUE!</v>
      </c>
      <c r="N881" s="5" t="s">
        <v>77</v>
      </c>
      <c r="O881" s="5"/>
      <c r="P881" s="5"/>
      <c r="Q881" s="5" t="s">
        <v>1357</v>
      </c>
      <c r="R881" s="5">
        <v>375</v>
      </c>
      <c r="S881" s="5">
        <v>124</v>
      </c>
      <c r="T881" s="5"/>
    </row>
    <row r="882" spans="1:20" x14ac:dyDescent="0.35">
      <c r="A882" s="5" t="s">
        <v>20</v>
      </c>
      <c r="B882" s="5" t="s">
        <v>21</v>
      </c>
      <c r="C882" s="5" t="s">
        <v>22</v>
      </c>
      <c r="D882" s="5" t="s">
        <v>23</v>
      </c>
      <c r="E882" s="5" t="s">
        <v>5</v>
      </c>
      <c r="F882" s="5"/>
      <c r="G882" s="5" t="s">
        <v>24</v>
      </c>
      <c r="H882" s="5">
        <v>518994</v>
      </c>
      <c r="I882" s="5">
        <v>519770</v>
      </c>
      <c r="J882" s="5" t="s">
        <v>25</v>
      </c>
      <c r="K882" s="5"/>
      <c r="L882" s="5"/>
      <c r="M882" s="5" t="e">
        <f t="shared" si="13"/>
        <v>#VALUE!</v>
      </c>
      <c r="N882" s="5"/>
      <c r="O882" s="5"/>
      <c r="P882" s="5"/>
      <c r="Q882" s="5" t="s">
        <v>1359</v>
      </c>
      <c r="R882" s="5">
        <v>777</v>
      </c>
      <c r="S882" s="5"/>
      <c r="T882" s="5"/>
    </row>
    <row r="883" spans="1:20" x14ac:dyDescent="0.35">
      <c r="A883" s="5" t="s">
        <v>28</v>
      </c>
      <c r="B883" s="5" t="s">
        <v>29</v>
      </c>
      <c r="C883" s="5" t="s">
        <v>22</v>
      </c>
      <c r="D883" s="5" t="s">
        <v>23</v>
      </c>
      <c r="E883" s="5" t="s">
        <v>5</v>
      </c>
      <c r="F883" s="5"/>
      <c r="G883" s="5" t="s">
        <v>24</v>
      </c>
      <c r="H883" s="5">
        <v>518994</v>
      </c>
      <c r="I883" s="5">
        <v>519770</v>
      </c>
      <c r="J883" s="5" t="s">
        <v>25</v>
      </c>
      <c r="K883" s="5" t="s">
        <v>1360</v>
      </c>
      <c r="L883" s="5"/>
      <c r="M883" s="5" t="e">
        <f t="shared" si="13"/>
        <v>#VALUE!</v>
      </c>
      <c r="N883" s="5" t="s">
        <v>77</v>
      </c>
      <c r="O883" s="5"/>
      <c r="P883" s="5"/>
      <c r="Q883" s="5" t="s">
        <v>1359</v>
      </c>
      <c r="R883" s="5">
        <v>777</v>
      </c>
      <c r="S883" s="5">
        <v>258</v>
      </c>
      <c r="T883" s="5"/>
    </row>
    <row r="884" spans="1:20" x14ac:dyDescent="0.35">
      <c r="A884" s="5" t="s">
        <v>20</v>
      </c>
      <c r="B884" s="5" t="s">
        <v>21</v>
      </c>
      <c r="C884" s="5" t="s">
        <v>22</v>
      </c>
      <c r="D884" s="5" t="s">
        <v>23</v>
      </c>
      <c r="E884" s="5" t="s">
        <v>5</v>
      </c>
      <c r="F884" s="5"/>
      <c r="G884" s="5" t="s">
        <v>24</v>
      </c>
      <c r="H884" s="5">
        <v>520200</v>
      </c>
      <c r="I884" s="5">
        <v>521738</v>
      </c>
      <c r="J884" s="5" t="s">
        <v>25</v>
      </c>
      <c r="K884" s="5"/>
      <c r="L884" s="5"/>
      <c r="M884" s="5" t="e">
        <f t="shared" si="13"/>
        <v>#VALUE!</v>
      </c>
      <c r="N884" s="5"/>
      <c r="O884" s="5" t="s">
        <v>1361</v>
      </c>
      <c r="P884" s="5"/>
      <c r="Q884" s="5" t="s">
        <v>1362</v>
      </c>
      <c r="R884" s="5">
        <v>1539</v>
      </c>
      <c r="S884" s="5"/>
      <c r="T884" s="5"/>
    </row>
    <row r="885" spans="1:20" x14ac:dyDescent="0.35">
      <c r="A885" s="5" t="s">
        <v>28</v>
      </c>
      <c r="B885" s="5" t="s">
        <v>29</v>
      </c>
      <c r="C885" s="5" t="s">
        <v>22</v>
      </c>
      <c r="D885" s="5" t="s">
        <v>23</v>
      </c>
      <c r="E885" s="5" t="s">
        <v>5</v>
      </c>
      <c r="F885" s="5"/>
      <c r="G885" s="5" t="s">
        <v>24</v>
      </c>
      <c r="H885" s="5">
        <v>520200</v>
      </c>
      <c r="I885" s="5">
        <v>521738</v>
      </c>
      <c r="J885" s="5" t="s">
        <v>25</v>
      </c>
      <c r="K885" s="5" t="s">
        <v>1363</v>
      </c>
      <c r="L885" s="5"/>
      <c r="M885" s="5" t="e">
        <f t="shared" si="13"/>
        <v>#VALUE!</v>
      </c>
      <c r="N885" s="5" t="s">
        <v>1364</v>
      </c>
      <c r="O885" s="5" t="s">
        <v>1361</v>
      </c>
      <c r="P885" s="5"/>
      <c r="Q885" s="5" t="s">
        <v>1362</v>
      </c>
      <c r="R885" s="5">
        <v>1539</v>
      </c>
      <c r="S885" s="5">
        <v>512</v>
      </c>
      <c r="T885" s="5"/>
    </row>
    <row r="886" spans="1:20" x14ac:dyDescent="0.35">
      <c r="A886" s="5" t="s">
        <v>20</v>
      </c>
      <c r="B886" s="5" t="s">
        <v>21</v>
      </c>
      <c r="C886" s="5" t="s">
        <v>22</v>
      </c>
      <c r="D886" s="5" t="s">
        <v>23</v>
      </c>
      <c r="E886" s="5" t="s">
        <v>5</v>
      </c>
      <c r="F886" s="5"/>
      <c r="G886" s="5" t="s">
        <v>24</v>
      </c>
      <c r="H886" s="5">
        <v>521749</v>
      </c>
      <c r="I886" s="5">
        <v>521955</v>
      </c>
      <c r="J886" s="5" t="s">
        <v>25</v>
      </c>
      <c r="K886" s="5"/>
      <c r="L886" s="5"/>
      <c r="M886" s="5" t="e">
        <f t="shared" si="13"/>
        <v>#VALUE!</v>
      </c>
      <c r="N886" s="5"/>
      <c r="O886" s="5"/>
      <c r="P886" s="5"/>
      <c r="Q886" s="5" t="s">
        <v>1365</v>
      </c>
      <c r="R886" s="5">
        <v>207</v>
      </c>
      <c r="S886" s="5"/>
      <c r="T886" s="5"/>
    </row>
    <row r="887" spans="1:20" x14ac:dyDescent="0.35">
      <c r="A887" s="5" t="s">
        <v>28</v>
      </c>
      <c r="B887" s="5" t="s">
        <v>29</v>
      </c>
      <c r="C887" s="5" t="s">
        <v>22</v>
      </c>
      <c r="D887" s="5" t="s">
        <v>23</v>
      </c>
      <c r="E887" s="5" t="s">
        <v>5</v>
      </c>
      <c r="F887" s="5"/>
      <c r="G887" s="5" t="s">
        <v>24</v>
      </c>
      <c r="H887" s="5">
        <v>521749</v>
      </c>
      <c r="I887" s="5">
        <v>521955</v>
      </c>
      <c r="J887" s="5" t="s">
        <v>25</v>
      </c>
      <c r="K887" s="5" t="s">
        <v>1366</v>
      </c>
      <c r="L887" s="5"/>
      <c r="M887" s="5" t="e">
        <f t="shared" si="13"/>
        <v>#VALUE!</v>
      </c>
      <c r="N887" s="5" t="s">
        <v>77</v>
      </c>
      <c r="O887" s="5"/>
      <c r="P887" s="5"/>
      <c r="Q887" s="5" t="s">
        <v>1365</v>
      </c>
      <c r="R887" s="5">
        <v>207</v>
      </c>
      <c r="S887" s="5">
        <v>68</v>
      </c>
      <c r="T887" s="5"/>
    </row>
    <row r="888" spans="1:20" x14ac:dyDescent="0.35">
      <c r="A888" s="5" t="s">
        <v>20</v>
      </c>
      <c r="B888" s="5" t="s">
        <v>21</v>
      </c>
      <c r="C888" s="5" t="s">
        <v>22</v>
      </c>
      <c r="D888" s="5" t="s">
        <v>23</v>
      </c>
      <c r="E888" s="5" t="s">
        <v>5</v>
      </c>
      <c r="F888" s="5"/>
      <c r="G888" s="5" t="s">
        <v>24</v>
      </c>
      <c r="H888" s="5">
        <v>522011</v>
      </c>
      <c r="I888" s="5">
        <v>522358</v>
      </c>
      <c r="J888" s="5" t="s">
        <v>25</v>
      </c>
      <c r="K888" s="5"/>
      <c r="L888" s="5"/>
      <c r="M888" s="5" t="e">
        <f t="shared" si="13"/>
        <v>#VALUE!</v>
      </c>
      <c r="N888" s="5"/>
      <c r="O888" s="5"/>
      <c r="P888" s="5"/>
      <c r="Q888" s="5" t="s">
        <v>1367</v>
      </c>
      <c r="R888" s="5">
        <v>348</v>
      </c>
      <c r="S888" s="5"/>
      <c r="T888" s="5"/>
    </row>
    <row r="889" spans="1:20" x14ac:dyDescent="0.35">
      <c r="A889" s="5" t="s">
        <v>28</v>
      </c>
      <c r="B889" s="5" t="s">
        <v>29</v>
      </c>
      <c r="C889" s="5" t="s">
        <v>22</v>
      </c>
      <c r="D889" s="5" t="s">
        <v>23</v>
      </c>
      <c r="E889" s="5" t="s">
        <v>5</v>
      </c>
      <c r="F889" s="5"/>
      <c r="G889" s="5" t="s">
        <v>24</v>
      </c>
      <c r="H889" s="5">
        <v>522011</v>
      </c>
      <c r="I889" s="5">
        <v>522358</v>
      </c>
      <c r="J889" s="5" t="s">
        <v>25</v>
      </c>
      <c r="K889" s="5" t="s">
        <v>1368</v>
      </c>
      <c r="L889" s="5"/>
      <c r="M889" s="5" t="e">
        <f t="shared" si="13"/>
        <v>#VALUE!</v>
      </c>
      <c r="N889" s="5" t="s">
        <v>77</v>
      </c>
      <c r="O889" s="5"/>
      <c r="P889" s="5"/>
      <c r="Q889" s="5" t="s">
        <v>1367</v>
      </c>
      <c r="R889" s="5">
        <v>348</v>
      </c>
      <c r="S889" s="5">
        <v>115</v>
      </c>
      <c r="T889" s="5"/>
    </row>
    <row r="890" spans="1:20" x14ac:dyDescent="0.35">
      <c r="A890" s="5" t="s">
        <v>20</v>
      </c>
      <c r="B890" s="5" t="s">
        <v>21</v>
      </c>
      <c r="C890" s="5" t="s">
        <v>22</v>
      </c>
      <c r="D890" s="5" t="s">
        <v>23</v>
      </c>
      <c r="E890" s="5" t="s">
        <v>5</v>
      </c>
      <c r="F890" s="5"/>
      <c r="G890" s="5" t="s">
        <v>24</v>
      </c>
      <c r="H890" s="5">
        <v>522355</v>
      </c>
      <c r="I890" s="5">
        <v>523029</v>
      </c>
      <c r="J890" s="5" t="s">
        <v>25</v>
      </c>
      <c r="K890" s="5"/>
      <c r="L890" s="5"/>
      <c r="M890" s="5" t="e">
        <f t="shared" si="13"/>
        <v>#VALUE!</v>
      </c>
      <c r="N890" s="5"/>
      <c r="O890" s="5" t="s">
        <v>1369</v>
      </c>
      <c r="P890" s="5"/>
      <c r="Q890" s="5" t="s">
        <v>1370</v>
      </c>
      <c r="R890" s="5">
        <v>675</v>
      </c>
      <c r="S890" s="5"/>
      <c r="T890" s="5"/>
    </row>
    <row r="891" spans="1:20" x14ac:dyDescent="0.35">
      <c r="A891" s="5" t="s">
        <v>28</v>
      </c>
      <c r="B891" s="5" t="s">
        <v>29</v>
      </c>
      <c r="C891" s="5" t="s">
        <v>22</v>
      </c>
      <c r="D891" s="5" t="s">
        <v>23</v>
      </c>
      <c r="E891" s="5" t="s">
        <v>5</v>
      </c>
      <c r="F891" s="5"/>
      <c r="G891" s="5" t="s">
        <v>24</v>
      </c>
      <c r="H891" s="5">
        <v>522355</v>
      </c>
      <c r="I891" s="5">
        <v>523029</v>
      </c>
      <c r="J891" s="5" t="s">
        <v>25</v>
      </c>
      <c r="K891" s="5" t="s">
        <v>1371</v>
      </c>
      <c r="L891" s="5"/>
      <c r="M891" s="5" t="e">
        <f t="shared" si="13"/>
        <v>#VALUE!</v>
      </c>
      <c r="N891" s="5" t="s">
        <v>1372</v>
      </c>
      <c r="O891" s="5" t="s">
        <v>1369</v>
      </c>
      <c r="P891" s="5"/>
      <c r="Q891" s="5" t="s">
        <v>1370</v>
      </c>
      <c r="R891" s="5">
        <v>675</v>
      </c>
      <c r="S891" s="5">
        <v>224</v>
      </c>
      <c r="T891" s="5"/>
    </row>
    <row r="892" spans="1:20" x14ac:dyDescent="0.35">
      <c r="A892" s="5" t="s">
        <v>20</v>
      </c>
      <c r="B892" s="5" t="s">
        <v>21</v>
      </c>
      <c r="C892" s="5" t="s">
        <v>22</v>
      </c>
      <c r="D892" s="5" t="s">
        <v>23</v>
      </c>
      <c r="E892" s="5" t="s">
        <v>5</v>
      </c>
      <c r="F892" s="5"/>
      <c r="G892" s="5" t="s">
        <v>24</v>
      </c>
      <c r="H892" s="5">
        <v>523087</v>
      </c>
      <c r="I892" s="5">
        <v>526719</v>
      </c>
      <c r="J892" s="5" t="s">
        <v>25</v>
      </c>
      <c r="K892" s="5"/>
      <c r="L892" s="5"/>
      <c r="M892" s="5" t="e">
        <f t="shared" si="13"/>
        <v>#VALUE!</v>
      </c>
      <c r="N892" s="5"/>
      <c r="O892" s="5"/>
      <c r="P892" s="5"/>
      <c r="Q892" s="5" t="s">
        <v>1373</v>
      </c>
      <c r="R892" s="5">
        <v>3633</v>
      </c>
      <c r="S892" s="5"/>
      <c r="T892" s="5"/>
    </row>
    <row r="893" spans="1:20" x14ac:dyDescent="0.35">
      <c r="A893" s="5" t="s">
        <v>28</v>
      </c>
      <c r="B893" s="5" t="s">
        <v>29</v>
      </c>
      <c r="C893" s="5" t="s">
        <v>22</v>
      </c>
      <c r="D893" s="5" t="s">
        <v>23</v>
      </c>
      <c r="E893" s="5" t="s">
        <v>5</v>
      </c>
      <c r="F893" s="5"/>
      <c r="G893" s="5" t="s">
        <v>24</v>
      </c>
      <c r="H893" s="5">
        <v>523087</v>
      </c>
      <c r="I893" s="5">
        <v>526719</v>
      </c>
      <c r="J893" s="5" t="s">
        <v>25</v>
      </c>
      <c r="K893" s="5" t="s">
        <v>1374</v>
      </c>
      <c r="L893" s="5"/>
      <c r="M893" s="5" t="e">
        <f t="shared" si="13"/>
        <v>#VALUE!</v>
      </c>
      <c r="N893" s="5" t="s">
        <v>77</v>
      </c>
      <c r="O893" s="5"/>
      <c r="P893" s="5"/>
      <c r="Q893" s="5" t="s">
        <v>1373</v>
      </c>
      <c r="R893" s="5">
        <v>3633</v>
      </c>
      <c r="S893" s="5">
        <v>1210</v>
      </c>
      <c r="T893" s="5"/>
    </row>
    <row r="894" spans="1:20" x14ac:dyDescent="0.35">
      <c r="A894" s="5" t="s">
        <v>20</v>
      </c>
      <c r="B894" s="5" t="s">
        <v>21</v>
      </c>
      <c r="C894" s="5" t="s">
        <v>22</v>
      </c>
      <c r="D894" s="5" t="s">
        <v>23</v>
      </c>
      <c r="E894" s="5" t="s">
        <v>5</v>
      </c>
      <c r="F894" s="5"/>
      <c r="G894" s="5" t="s">
        <v>24</v>
      </c>
      <c r="H894" s="5">
        <v>526818</v>
      </c>
      <c r="I894" s="5">
        <v>527342</v>
      </c>
      <c r="J894" s="5" t="s">
        <v>25</v>
      </c>
      <c r="K894" s="5"/>
      <c r="L894" s="5"/>
      <c r="M894" s="5" t="e">
        <f t="shared" si="13"/>
        <v>#VALUE!</v>
      </c>
      <c r="N894" s="5"/>
      <c r="O894" s="5"/>
      <c r="P894" s="5"/>
      <c r="Q894" s="5" t="s">
        <v>1375</v>
      </c>
      <c r="R894" s="5">
        <v>525</v>
      </c>
      <c r="S894" s="5"/>
      <c r="T894" s="5"/>
    </row>
    <row r="895" spans="1:20" x14ac:dyDescent="0.35">
      <c r="A895" s="5" t="s">
        <v>28</v>
      </c>
      <c r="B895" s="5" t="s">
        <v>29</v>
      </c>
      <c r="C895" s="5" t="s">
        <v>22</v>
      </c>
      <c r="D895" s="5" t="s">
        <v>23</v>
      </c>
      <c r="E895" s="5" t="s">
        <v>5</v>
      </c>
      <c r="F895" s="5"/>
      <c r="G895" s="5" t="s">
        <v>24</v>
      </c>
      <c r="H895" s="5">
        <v>526818</v>
      </c>
      <c r="I895" s="5">
        <v>527342</v>
      </c>
      <c r="J895" s="5" t="s">
        <v>25</v>
      </c>
      <c r="K895" s="5" t="s">
        <v>1376</v>
      </c>
      <c r="L895" s="5"/>
      <c r="M895" s="5" t="e">
        <f t="shared" si="13"/>
        <v>#VALUE!</v>
      </c>
      <c r="N895" s="5" t="s">
        <v>1377</v>
      </c>
      <c r="O895" s="5"/>
      <c r="P895" s="5"/>
      <c r="Q895" s="5" t="s">
        <v>1375</v>
      </c>
      <c r="R895" s="5">
        <v>525</v>
      </c>
      <c r="S895" s="5">
        <v>174</v>
      </c>
      <c r="T895" s="5"/>
    </row>
    <row r="896" spans="1:20" x14ac:dyDescent="0.35">
      <c r="A896" s="5" t="s">
        <v>20</v>
      </c>
      <c r="B896" s="5" t="s">
        <v>21</v>
      </c>
      <c r="C896" s="5" t="s">
        <v>22</v>
      </c>
      <c r="D896" s="5" t="s">
        <v>23</v>
      </c>
      <c r="E896" s="5" t="s">
        <v>5</v>
      </c>
      <c r="F896" s="5"/>
      <c r="G896" s="5" t="s">
        <v>24</v>
      </c>
      <c r="H896" s="5">
        <v>527335</v>
      </c>
      <c r="I896" s="5">
        <v>527976</v>
      </c>
      <c r="J896" s="5" t="s">
        <v>25</v>
      </c>
      <c r="K896" s="5"/>
      <c r="L896" s="5"/>
      <c r="M896" s="5" t="e">
        <f t="shared" si="13"/>
        <v>#VALUE!</v>
      </c>
      <c r="N896" s="5"/>
      <c r="O896" s="5"/>
      <c r="P896" s="5"/>
      <c r="Q896" s="5" t="s">
        <v>1378</v>
      </c>
      <c r="R896" s="5">
        <v>642</v>
      </c>
      <c r="S896" s="5"/>
      <c r="T896" s="5"/>
    </row>
    <row r="897" spans="1:20" x14ac:dyDescent="0.35">
      <c r="A897" s="5" t="s">
        <v>28</v>
      </c>
      <c r="B897" s="5" t="s">
        <v>29</v>
      </c>
      <c r="C897" s="5" t="s">
        <v>22</v>
      </c>
      <c r="D897" s="5" t="s">
        <v>23</v>
      </c>
      <c r="E897" s="5" t="s">
        <v>5</v>
      </c>
      <c r="F897" s="5"/>
      <c r="G897" s="5" t="s">
        <v>24</v>
      </c>
      <c r="H897" s="5">
        <v>527335</v>
      </c>
      <c r="I897" s="5">
        <v>527976</v>
      </c>
      <c r="J897" s="5" t="s">
        <v>25</v>
      </c>
      <c r="K897" s="5" t="s">
        <v>1379</v>
      </c>
      <c r="L897" s="5"/>
      <c r="M897" s="5" t="e">
        <f t="shared" si="13"/>
        <v>#VALUE!</v>
      </c>
      <c r="N897" s="5" t="s">
        <v>77</v>
      </c>
      <c r="O897" s="5"/>
      <c r="P897" s="5"/>
      <c r="Q897" s="5" t="s">
        <v>1378</v>
      </c>
      <c r="R897" s="5">
        <v>642</v>
      </c>
      <c r="S897" s="5">
        <v>213</v>
      </c>
      <c r="T897" s="5"/>
    </row>
    <row r="898" spans="1:20" x14ac:dyDescent="0.35">
      <c r="A898" s="5" t="s">
        <v>20</v>
      </c>
      <c r="B898" s="5" t="s">
        <v>21</v>
      </c>
      <c r="C898" s="5" t="s">
        <v>22</v>
      </c>
      <c r="D898" s="5" t="s">
        <v>23</v>
      </c>
      <c r="E898" s="5" t="s">
        <v>5</v>
      </c>
      <c r="F898" s="5"/>
      <c r="G898" s="5" t="s">
        <v>24</v>
      </c>
      <c r="H898" s="5">
        <v>528224</v>
      </c>
      <c r="I898" s="5">
        <v>528430</v>
      </c>
      <c r="J898" s="5" t="s">
        <v>25</v>
      </c>
      <c r="K898" s="5"/>
      <c r="L898" s="5"/>
      <c r="M898" s="5" t="e">
        <f t="shared" si="13"/>
        <v>#VALUE!</v>
      </c>
      <c r="N898" s="5"/>
      <c r="O898" s="5"/>
      <c r="P898" s="5"/>
      <c r="Q898" s="5" t="s">
        <v>1380</v>
      </c>
      <c r="R898" s="5">
        <v>207</v>
      </c>
      <c r="S898" s="5"/>
      <c r="T898" s="5"/>
    </row>
    <row r="899" spans="1:20" x14ac:dyDescent="0.35">
      <c r="A899" s="5" t="s">
        <v>28</v>
      </c>
      <c r="B899" s="5" t="s">
        <v>29</v>
      </c>
      <c r="C899" s="5" t="s">
        <v>22</v>
      </c>
      <c r="D899" s="5" t="s">
        <v>23</v>
      </c>
      <c r="E899" s="5" t="s">
        <v>5</v>
      </c>
      <c r="F899" s="5"/>
      <c r="G899" s="5" t="s">
        <v>24</v>
      </c>
      <c r="H899" s="5">
        <v>528224</v>
      </c>
      <c r="I899" s="5">
        <v>528430</v>
      </c>
      <c r="J899" s="5" t="s">
        <v>25</v>
      </c>
      <c r="K899" s="5" t="s">
        <v>1381</v>
      </c>
      <c r="L899" s="5"/>
      <c r="M899" s="5" t="e">
        <f t="shared" si="13"/>
        <v>#VALUE!</v>
      </c>
      <c r="N899" s="5" t="s">
        <v>77</v>
      </c>
      <c r="O899" s="5"/>
      <c r="P899" s="5"/>
      <c r="Q899" s="5" t="s">
        <v>1380</v>
      </c>
      <c r="R899" s="5">
        <v>207</v>
      </c>
      <c r="S899" s="5">
        <v>68</v>
      </c>
      <c r="T899" s="5"/>
    </row>
    <row r="900" spans="1:20" x14ac:dyDescent="0.35">
      <c r="A900" s="5" t="s">
        <v>20</v>
      </c>
      <c r="B900" s="5" t="s">
        <v>1382</v>
      </c>
      <c r="C900" s="5" t="s">
        <v>22</v>
      </c>
      <c r="D900" s="5" t="s">
        <v>23</v>
      </c>
      <c r="E900" s="5" t="s">
        <v>5</v>
      </c>
      <c r="F900" s="5"/>
      <c r="G900" s="5" t="s">
        <v>24</v>
      </c>
      <c r="H900" s="5">
        <v>528513</v>
      </c>
      <c r="I900" s="5">
        <v>529935</v>
      </c>
      <c r="J900" s="5" t="s">
        <v>25</v>
      </c>
      <c r="K900" s="5"/>
      <c r="L900" s="5"/>
      <c r="M900" s="5" t="e">
        <f t="shared" ref="M900:M963" si="14">SEARCH("transporter",N900,1)</f>
        <v>#VALUE!</v>
      </c>
      <c r="N900" s="5" t="s">
        <v>77</v>
      </c>
      <c r="O900" s="5"/>
      <c r="P900" s="5"/>
      <c r="Q900" s="5" t="s">
        <v>1383</v>
      </c>
      <c r="R900" s="5">
        <v>1423</v>
      </c>
      <c r="S900" s="5"/>
      <c r="T900" s="5" t="s">
        <v>1384</v>
      </c>
    </row>
    <row r="901" spans="1:20" x14ac:dyDescent="0.35">
      <c r="A901" s="5" t="s">
        <v>20</v>
      </c>
      <c r="B901" s="5" t="s">
        <v>21</v>
      </c>
      <c r="C901" s="5" t="s">
        <v>22</v>
      </c>
      <c r="D901" s="5" t="s">
        <v>23</v>
      </c>
      <c r="E901" s="5" t="s">
        <v>5</v>
      </c>
      <c r="F901" s="5"/>
      <c r="G901" s="5" t="s">
        <v>24</v>
      </c>
      <c r="H901" s="5">
        <v>530273</v>
      </c>
      <c r="I901" s="5">
        <v>530944</v>
      </c>
      <c r="J901" s="5" t="s">
        <v>25</v>
      </c>
      <c r="K901" s="5"/>
      <c r="L901" s="5"/>
      <c r="M901" s="5" t="e">
        <f t="shared" si="14"/>
        <v>#VALUE!</v>
      </c>
      <c r="N901" s="5"/>
      <c r="O901" s="5"/>
      <c r="P901" s="5"/>
      <c r="Q901" s="5" t="s">
        <v>1385</v>
      </c>
      <c r="R901" s="5">
        <v>672</v>
      </c>
      <c r="S901" s="5"/>
      <c r="T901" s="5"/>
    </row>
    <row r="902" spans="1:20" x14ac:dyDescent="0.35">
      <c r="A902" s="5" t="s">
        <v>28</v>
      </c>
      <c r="B902" s="5" t="s">
        <v>29</v>
      </c>
      <c r="C902" s="5" t="s">
        <v>22</v>
      </c>
      <c r="D902" s="5" t="s">
        <v>23</v>
      </c>
      <c r="E902" s="5" t="s">
        <v>5</v>
      </c>
      <c r="F902" s="5"/>
      <c r="G902" s="5" t="s">
        <v>24</v>
      </c>
      <c r="H902" s="5">
        <v>530273</v>
      </c>
      <c r="I902" s="5">
        <v>530944</v>
      </c>
      <c r="J902" s="5" t="s">
        <v>25</v>
      </c>
      <c r="K902" s="5" t="s">
        <v>1386</v>
      </c>
      <c r="L902" s="5"/>
      <c r="M902" s="5" t="e">
        <f t="shared" si="14"/>
        <v>#VALUE!</v>
      </c>
      <c r="N902" s="5" t="s">
        <v>1387</v>
      </c>
      <c r="O902" s="5"/>
      <c r="P902" s="5"/>
      <c r="Q902" s="5" t="s">
        <v>1385</v>
      </c>
      <c r="R902" s="5">
        <v>672</v>
      </c>
      <c r="S902" s="5">
        <v>223</v>
      </c>
      <c r="T902" s="5"/>
    </row>
    <row r="903" spans="1:20" x14ac:dyDescent="0.35">
      <c r="A903" s="5" t="s">
        <v>20</v>
      </c>
      <c r="B903" s="5" t="s">
        <v>21</v>
      </c>
      <c r="C903" s="5" t="s">
        <v>22</v>
      </c>
      <c r="D903" s="5" t="s">
        <v>23</v>
      </c>
      <c r="E903" s="5" t="s">
        <v>5</v>
      </c>
      <c r="F903" s="5"/>
      <c r="G903" s="5" t="s">
        <v>24</v>
      </c>
      <c r="H903" s="5">
        <v>531057</v>
      </c>
      <c r="I903" s="5">
        <v>532283</v>
      </c>
      <c r="J903" s="5" t="s">
        <v>25</v>
      </c>
      <c r="K903" s="5"/>
      <c r="L903" s="5"/>
      <c r="M903" s="5" t="e">
        <f t="shared" si="14"/>
        <v>#VALUE!</v>
      </c>
      <c r="N903" s="5"/>
      <c r="O903" s="5" t="s">
        <v>1388</v>
      </c>
      <c r="P903" s="5"/>
      <c r="Q903" s="5" t="s">
        <v>1389</v>
      </c>
      <c r="R903" s="5">
        <v>1227</v>
      </c>
      <c r="S903" s="5"/>
      <c r="T903" s="5"/>
    </row>
    <row r="904" spans="1:20" x14ac:dyDescent="0.35">
      <c r="A904" s="5" t="s">
        <v>28</v>
      </c>
      <c r="B904" s="5" t="s">
        <v>29</v>
      </c>
      <c r="C904" s="5" t="s">
        <v>22</v>
      </c>
      <c r="D904" s="5" t="s">
        <v>23</v>
      </c>
      <c r="E904" s="5" t="s">
        <v>5</v>
      </c>
      <c r="F904" s="5"/>
      <c r="G904" s="5" t="s">
        <v>24</v>
      </c>
      <c r="H904" s="5">
        <v>531057</v>
      </c>
      <c r="I904" s="5">
        <v>532283</v>
      </c>
      <c r="J904" s="5" t="s">
        <v>25</v>
      </c>
      <c r="K904" s="5" t="s">
        <v>1390</v>
      </c>
      <c r="L904" s="5"/>
      <c r="M904" s="5" t="e">
        <f t="shared" si="14"/>
        <v>#VALUE!</v>
      </c>
      <c r="N904" s="5" t="s">
        <v>1346</v>
      </c>
      <c r="O904" s="5" t="s">
        <v>1388</v>
      </c>
      <c r="P904" s="5"/>
      <c r="Q904" s="5" t="s">
        <v>1389</v>
      </c>
      <c r="R904" s="5">
        <v>1227</v>
      </c>
      <c r="S904" s="5">
        <v>408</v>
      </c>
      <c r="T904" s="5"/>
    </row>
    <row r="905" spans="1:20" x14ac:dyDescent="0.35">
      <c r="A905" s="5" t="s">
        <v>20</v>
      </c>
      <c r="B905" s="5" t="s">
        <v>21</v>
      </c>
      <c r="C905" s="5" t="s">
        <v>22</v>
      </c>
      <c r="D905" s="5" t="s">
        <v>23</v>
      </c>
      <c r="E905" s="5" t="s">
        <v>5</v>
      </c>
      <c r="F905" s="5"/>
      <c r="G905" s="5" t="s">
        <v>24</v>
      </c>
      <c r="H905" s="5">
        <v>532683</v>
      </c>
      <c r="I905" s="5">
        <v>532880</v>
      </c>
      <c r="J905" s="5" t="s">
        <v>25</v>
      </c>
      <c r="K905" s="5"/>
      <c r="L905" s="5"/>
      <c r="M905" s="5" t="e">
        <f t="shared" si="14"/>
        <v>#VALUE!</v>
      </c>
      <c r="N905" s="5"/>
      <c r="O905" s="5"/>
      <c r="P905" s="5"/>
      <c r="Q905" s="5" t="s">
        <v>1391</v>
      </c>
      <c r="R905" s="5">
        <v>198</v>
      </c>
      <c r="S905" s="5"/>
      <c r="T905" s="5"/>
    </row>
    <row r="906" spans="1:20" x14ac:dyDescent="0.35">
      <c r="A906" s="5" t="s">
        <v>28</v>
      </c>
      <c r="B906" s="5" t="s">
        <v>29</v>
      </c>
      <c r="C906" s="5" t="s">
        <v>22</v>
      </c>
      <c r="D906" s="5" t="s">
        <v>23</v>
      </c>
      <c r="E906" s="5" t="s">
        <v>5</v>
      </c>
      <c r="F906" s="5"/>
      <c r="G906" s="5" t="s">
        <v>24</v>
      </c>
      <c r="H906" s="5">
        <v>532683</v>
      </c>
      <c r="I906" s="5">
        <v>532880</v>
      </c>
      <c r="J906" s="5" t="s">
        <v>25</v>
      </c>
      <c r="K906" s="5" t="s">
        <v>1392</v>
      </c>
      <c r="L906" s="5"/>
      <c r="M906" s="5" t="e">
        <f t="shared" si="14"/>
        <v>#VALUE!</v>
      </c>
      <c r="N906" s="5" t="s">
        <v>77</v>
      </c>
      <c r="O906" s="5"/>
      <c r="P906" s="5"/>
      <c r="Q906" s="5" t="s">
        <v>1391</v>
      </c>
      <c r="R906" s="5">
        <v>198</v>
      </c>
      <c r="S906" s="5">
        <v>65</v>
      </c>
      <c r="T906" s="5"/>
    </row>
    <row r="907" spans="1:20" x14ac:dyDescent="0.35">
      <c r="A907" s="5" t="s">
        <v>20</v>
      </c>
      <c r="B907" s="5" t="s">
        <v>21</v>
      </c>
      <c r="C907" s="5" t="s">
        <v>22</v>
      </c>
      <c r="D907" s="5" t="s">
        <v>23</v>
      </c>
      <c r="E907" s="5" t="s">
        <v>5</v>
      </c>
      <c r="F907" s="5"/>
      <c r="G907" s="5" t="s">
        <v>24</v>
      </c>
      <c r="H907" s="5">
        <v>533124</v>
      </c>
      <c r="I907" s="5">
        <v>533648</v>
      </c>
      <c r="J907" s="5" t="s">
        <v>25</v>
      </c>
      <c r="K907" s="5"/>
      <c r="L907" s="5"/>
      <c r="M907" s="5" t="e">
        <f t="shared" si="14"/>
        <v>#VALUE!</v>
      </c>
      <c r="N907" s="5"/>
      <c r="O907" s="5" t="s">
        <v>1393</v>
      </c>
      <c r="P907" s="5"/>
      <c r="Q907" s="5" t="s">
        <v>1394</v>
      </c>
      <c r="R907" s="5">
        <v>525</v>
      </c>
      <c r="S907" s="5"/>
      <c r="T907" s="5"/>
    </row>
    <row r="908" spans="1:20" x14ac:dyDescent="0.35">
      <c r="A908" s="5" t="s">
        <v>28</v>
      </c>
      <c r="B908" s="5" t="s">
        <v>29</v>
      </c>
      <c r="C908" s="5" t="s">
        <v>22</v>
      </c>
      <c r="D908" s="5" t="s">
        <v>23</v>
      </c>
      <c r="E908" s="5" t="s">
        <v>5</v>
      </c>
      <c r="F908" s="5"/>
      <c r="G908" s="5" t="s">
        <v>24</v>
      </c>
      <c r="H908" s="5">
        <v>533124</v>
      </c>
      <c r="I908" s="5">
        <v>533648</v>
      </c>
      <c r="J908" s="5" t="s">
        <v>25</v>
      </c>
      <c r="K908" s="5" t="s">
        <v>1395</v>
      </c>
      <c r="L908" s="5"/>
      <c r="M908" s="5" t="e">
        <f t="shared" si="14"/>
        <v>#VALUE!</v>
      </c>
      <c r="N908" s="5" t="s">
        <v>1396</v>
      </c>
      <c r="O908" s="5" t="s">
        <v>1393</v>
      </c>
      <c r="P908" s="5"/>
      <c r="Q908" s="5" t="s">
        <v>1394</v>
      </c>
      <c r="R908" s="5">
        <v>525</v>
      </c>
      <c r="S908" s="5">
        <v>174</v>
      </c>
      <c r="T908" s="5"/>
    </row>
    <row r="909" spans="1:20" x14ac:dyDescent="0.35">
      <c r="A909" s="5" t="s">
        <v>20</v>
      </c>
      <c r="B909" s="5" t="s">
        <v>21</v>
      </c>
      <c r="C909" s="5" t="s">
        <v>22</v>
      </c>
      <c r="D909" s="5" t="s">
        <v>23</v>
      </c>
      <c r="E909" s="5" t="s">
        <v>5</v>
      </c>
      <c r="F909" s="5"/>
      <c r="G909" s="5" t="s">
        <v>24</v>
      </c>
      <c r="H909" s="5">
        <v>533837</v>
      </c>
      <c r="I909" s="5">
        <v>535087</v>
      </c>
      <c r="J909" s="5" t="s">
        <v>25</v>
      </c>
      <c r="K909" s="5"/>
      <c r="L909" s="5"/>
      <c r="M909" s="5" t="e">
        <f t="shared" si="14"/>
        <v>#VALUE!</v>
      </c>
      <c r="N909" s="5"/>
      <c r="O909" s="5"/>
      <c r="P909" s="5"/>
      <c r="Q909" s="5" t="s">
        <v>1397</v>
      </c>
      <c r="R909" s="5">
        <v>1251</v>
      </c>
      <c r="S909" s="5"/>
      <c r="T909" s="5"/>
    </row>
    <row r="910" spans="1:20" x14ac:dyDescent="0.35">
      <c r="A910" s="5" t="s">
        <v>28</v>
      </c>
      <c r="B910" s="5" t="s">
        <v>29</v>
      </c>
      <c r="C910" s="5" t="s">
        <v>22</v>
      </c>
      <c r="D910" s="5" t="s">
        <v>23</v>
      </c>
      <c r="E910" s="5" t="s">
        <v>5</v>
      </c>
      <c r="F910" s="5"/>
      <c r="G910" s="5" t="s">
        <v>24</v>
      </c>
      <c r="H910" s="5">
        <v>533837</v>
      </c>
      <c r="I910" s="5">
        <v>535087</v>
      </c>
      <c r="J910" s="5" t="s">
        <v>25</v>
      </c>
      <c r="K910" s="5" t="s">
        <v>1398</v>
      </c>
      <c r="L910" s="5"/>
      <c r="M910" s="5">
        <f t="shared" si="14"/>
        <v>37</v>
      </c>
      <c r="N910" s="5" t="s">
        <v>325</v>
      </c>
      <c r="O910" s="5"/>
      <c r="P910" s="5"/>
      <c r="Q910" s="5" t="s">
        <v>1397</v>
      </c>
      <c r="R910" s="5">
        <v>1251</v>
      </c>
      <c r="S910" s="5">
        <v>416</v>
      </c>
      <c r="T910" s="5"/>
    </row>
    <row r="911" spans="1:20" x14ac:dyDescent="0.35">
      <c r="A911" s="5" t="s">
        <v>20</v>
      </c>
      <c r="B911" s="5" t="s">
        <v>21</v>
      </c>
      <c r="C911" s="5" t="s">
        <v>22</v>
      </c>
      <c r="D911" s="5" t="s">
        <v>23</v>
      </c>
      <c r="E911" s="5" t="s">
        <v>5</v>
      </c>
      <c r="F911" s="5"/>
      <c r="G911" s="5" t="s">
        <v>24</v>
      </c>
      <c r="H911" s="5">
        <v>535096</v>
      </c>
      <c r="I911" s="5">
        <v>536400</v>
      </c>
      <c r="J911" s="5" t="s">
        <v>25</v>
      </c>
      <c r="K911" s="5"/>
      <c r="L911" s="5"/>
      <c r="M911" s="5" t="e">
        <f t="shared" si="14"/>
        <v>#VALUE!</v>
      </c>
      <c r="N911" s="5"/>
      <c r="O911" s="5" t="s">
        <v>1399</v>
      </c>
      <c r="P911" s="5"/>
      <c r="Q911" s="5" t="s">
        <v>1400</v>
      </c>
      <c r="R911" s="5">
        <v>1305</v>
      </c>
      <c r="S911" s="5"/>
      <c r="T911" s="5"/>
    </row>
    <row r="912" spans="1:20" x14ac:dyDescent="0.35">
      <c r="A912" s="5" t="s">
        <v>28</v>
      </c>
      <c r="B912" s="5" t="s">
        <v>29</v>
      </c>
      <c r="C912" s="5" t="s">
        <v>22</v>
      </c>
      <c r="D912" s="5" t="s">
        <v>23</v>
      </c>
      <c r="E912" s="5" t="s">
        <v>5</v>
      </c>
      <c r="F912" s="5"/>
      <c r="G912" s="5" t="s">
        <v>24</v>
      </c>
      <c r="H912" s="5">
        <v>535096</v>
      </c>
      <c r="I912" s="5">
        <v>536400</v>
      </c>
      <c r="J912" s="5" t="s">
        <v>25</v>
      </c>
      <c r="K912" s="5" t="s">
        <v>1401</v>
      </c>
      <c r="L912" s="5"/>
      <c r="M912" s="5" t="e">
        <f t="shared" si="14"/>
        <v>#VALUE!</v>
      </c>
      <c r="N912" s="5" t="s">
        <v>1402</v>
      </c>
      <c r="O912" s="5" t="s">
        <v>1399</v>
      </c>
      <c r="P912" s="5"/>
      <c r="Q912" s="5" t="s">
        <v>1400</v>
      </c>
      <c r="R912" s="5">
        <v>1305</v>
      </c>
      <c r="S912" s="5">
        <v>434</v>
      </c>
      <c r="T912" s="5"/>
    </row>
    <row r="913" spans="1:20" x14ac:dyDescent="0.35">
      <c r="A913" s="5" t="s">
        <v>20</v>
      </c>
      <c r="B913" s="5" t="s">
        <v>21</v>
      </c>
      <c r="C913" s="5" t="s">
        <v>22</v>
      </c>
      <c r="D913" s="5" t="s">
        <v>23</v>
      </c>
      <c r="E913" s="5" t="s">
        <v>5</v>
      </c>
      <c r="F913" s="5"/>
      <c r="G913" s="5" t="s">
        <v>24</v>
      </c>
      <c r="H913" s="5">
        <v>536490</v>
      </c>
      <c r="I913" s="5">
        <v>536669</v>
      </c>
      <c r="J913" s="5" t="s">
        <v>25</v>
      </c>
      <c r="K913" s="5"/>
      <c r="L913" s="5"/>
      <c r="M913" s="5" t="e">
        <f t="shared" si="14"/>
        <v>#VALUE!</v>
      </c>
      <c r="N913" s="5"/>
      <c r="O913" s="5"/>
      <c r="P913" s="5"/>
      <c r="Q913" s="5" t="s">
        <v>1403</v>
      </c>
      <c r="R913" s="5">
        <v>180</v>
      </c>
      <c r="S913" s="5"/>
      <c r="T913" s="5"/>
    </row>
    <row r="914" spans="1:20" x14ac:dyDescent="0.35">
      <c r="A914" s="5" t="s">
        <v>28</v>
      </c>
      <c r="B914" s="5" t="s">
        <v>29</v>
      </c>
      <c r="C914" s="5" t="s">
        <v>22</v>
      </c>
      <c r="D914" s="5" t="s">
        <v>23</v>
      </c>
      <c r="E914" s="5" t="s">
        <v>5</v>
      </c>
      <c r="F914" s="5"/>
      <c r="G914" s="5" t="s">
        <v>24</v>
      </c>
      <c r="H914" s="5">
        <v>536490</v>
      </c>
      <c r="I914" s="5">
        <v>536669</v>
      </c>
      <c r="J914" s="5" t="s">
        <v>25</v>
      </c>
      <c r="K914" s="5" t="s">
        <v>1404</v>
      </c>
      <c r="L914" s="5"/>
      <c r="M914" s="5" t="e">
        <f t="shared" si="14"/>
        <v>#VALUE!</v>
      </c>
      <c r="N914" s="5" t="s">
        <v>77</v>
      </c>
      <c r="O914" s="5"/>
      <c r="P914" s="5"/>
      <c r="Q914" s="5" t="s">
        <v>1403</v>
      </c>
      <c r="R914" s="5">
        <v>180</v>
      </c>
      <c r="S914" s="5">
        <v>59</v>
      </c>
      <c r="T914" s="5"/>
    </row>
    <row r="915" spans="1:20" x14ac:dyDescent="0.35">
      <c r="A915" s="5" t="s">
        <v>20</v>
      </c>
      <c r="B915" s="5" t="s">
        <v>21</v>
      </c>
      <c r="C915" s="5" t="s">
        <v>22</v>
      </c>
      <c r="D915" s="5" t="s">
        <v>23</v>
      </c>
      <c r="E915" s="5" t="s">
        <v>5</v>
      </c>
      <c r="F915" s="5"/>
      <c r="G915" s="5" t="s">
        <v>24</v>
      </c>
      <c r="H915" s="5">
        <v>536869</v>
      </c>
      <c r="I915" s="5">
        <v>537909</v>
      </c>
      <c r="J915" s="5" t="s">
        <v>25</v>
      </c>
      <c r="K915" s="5"/>
      <c r="L915" s="5"/>
      <c r="M915" s="5" t="e">
        <f t="shared" si="14"/>
        <v>#VALUE!</v>
      </c>
      <c r="N915" s="5"/>
      <c r="O915" s="5"/>
      <c r="P915" s="5"/>
      <c r="Q915" s="5" t="s">
        <v>1405</v>
      </c>
      <c r="R915" s="5">
        <v>1041</v>
      </c>
      <c r="S915" s="5"/>
      <c r="T915" s="5"/>
    </row>
    <row r="916" spans="1:20" x14ac:dyDescent="0.35">
      <c r="A916" s="5" t="s">
        <v>28</v>
      </c>
      <c r="B916" s="5" t="s">
        <v>29</v>
      </c>
      <c r="C916" s="5" t="s">
        <v>22</v>
      </c>
      <c r="D916" s="5" t="s">
        <v>23</v>
      </c>
      <c r="E916" s="5" t="s">
        <v>5</v>
      </c>
      <c r="F916" s="5"/>
      <c r="G916" s="5" t="s">
        <v>24</v>
      </c>
      <c r="H916" s="5">
        <v>536869</v>
      </c>
      <c r="I916" s="5">
        <v>537909</v>
      </c>
      <c r="J916" s="5" t="s">
        <v>25</v>
      </c>
      <c r="K916" s="5" t="s">
        <v>1406</v>
      </c>
      <c r="L916" s="5"/>
      <c r="M916" s="5" t="e">
        <f t="shared" si="14"/>
        <v>#VALUE!</v>
      </c>
      <c r="N916" s="5" t="s">
        <v>1407</v>
      </c>
      <c r="O916" s="5"/>
      <c r="P916" s="5"/>
      <c r="Q916" s="5" t="s">
        <v>1405</v>
      </c>
      <c r="R916" s="5">
        <v>1041</v>
      </c>
      <c r="S916" s="5">
        <v>346</v>
      </c>
      <c r="T916" s="5"/>
    </row>
    <row r="917" spans="1:20" x14ac:dyDescent="0.35">
      <c r="A917" s="5" t="s">
        <v>20</v>
      </c>
      <c r="B917" s="5" t="s">
        <v>21</v>
      </c>
      <c r="C917" s="5" t="s">
        <v>22</v>
      </c>
      <c r="D917" s="5" t="s">
        <v>23</v>
      </c>
      <c r="E917" s="5" t="s">
        <v>5</v>
      </c>
      <c r="F917" s="5"/>
      <c r="G917" s="5" t="s">
        <v>24</v>
      </c>
      <c r="H917" s="5">
        <v>538010</v>
      </c>
      <c r="I917" s="5">
        <v>538240</v>
      </c>
      <c r="J917" s="5" t="s">
        <v>25</v>
      </c>
      <c r="K917" s="5"/>
      <c r="L917" s="5"/>
      <c r="M917" s="5" t="e">
        <f t="shared" si="14"/>
        <v>#VALUE!</v>
      </c>
      <c r="N917" s="5"/>
      <c r="O917" s="5"/>
      <c r="P917" s="5"/>
      <c r="Q917" s="5" t="s">
        <v>1408</v>
      </c>
      <c r="R917" s="5">
        <v>231</v>
      </c>
      <c r="S917" s="5"/>
      <c r="T917" s="5"/>
    </row>
    <row r="918" spans="1:20" x14ac:dyDescent="0.35">
      <c r="A918" s="5" t="s">
        <v>28</v>
      </c>
      <c r="B918" s="5" t="s">
        <v>29</v>
      </c>
      <c r="C918" s="5" t="s">
        <v>22</v>
      </c>
      <c r="D918" s="5" t="s">
        <v>23</v>
      </c>
      <c r="E918" s="5" t="s">
        <v>5</v>
      </c>
      <c r="F918" s="5"/>
      <c r="G918" s="5" t="s">
        <v>24</v>
      </c>
      <c r="H918" s="5">
        <v>538010</v>
      </c>
      <c r="I918" s="5">
        <v>538240</v>
      </c>
      <c r="J918" s="5" t="s">
        <v>25</v>
      </c>
      <c r="K918" s="5" t="s">
        <v>1409</v>
      </c>
      <c r="L918" s="5"/>
      <c r="M918" s="5" t="e">
        <f t="shared" si="14"/>
        <v>#VALUE!</v>
      </c>
      <c r="N918" s="5" t="s">
        <v>1410</v>
      </c>
      <c r="O918" s="5"/>
      <c r="P918" s="5"/>
      <c r="Q918" s="5" t="s">
        <v>1408</v>
      </c>
      <c r="R918" s="5">
        <v>231</v>
      </c>
      <c r="S918" s="5">
        <v>76</v>
      </c>
      <c r="T918" s="5"/>
    </row>
    <row r="919" spans="1:20" x14ac:dyDescent="0.35">
      <c r="A919" s="5" t="s">
        <v>20</v>
      </c>
      <c r="B919" s="5" t="s">
        <v>21</v>
      </c>
      <c r="C919" s="5" t="s">
        <v>22</v>
      </c>
      <c r="D919" s="5" t="s">
        <v>23</v>
      </c>
      <c r="E919" s="5" t="s">
        <v>5</v>
      </c>
      <c r="F919" s="5"/>
      <c r="G919" s="5" t="s">
        <v>24</v>
      </c>
      <c r="H919" s="5">
        <v>538387</v>
      </c>
      <c r="I919" s="5">
        <v>538818</v>
      </c>
      <c r="J919" s="5" t="s">
        <v>200</v>
      </c>
      <c r="K919" s="5"/>
      <c r="L919" s="5"/>
      <c r="M919" s="5" t="e">
        <f t="shared" si="14"/>
        <v>#VALUE!</v>
      </c>
      <c r="N919" s="5"/>
      <c r="O919" s="5"/>
      <c r="P919" s="5"/>
      <c r="Q919" s="5" t="s">
        <v>1411</v>
      </c>
      <c r="R919" s="5">
        <v>432</v>
      </c>
      <c r="S919" s="5"/>
      <c r="T919" s="5"/>
    </row>
    <row r="920" spans="1:20" x14ac:dyDescent="0.35">
      <c r="A920" s="5" t="s">
        <v>28</v>
      </c>
      <c r="B920" s="5" t="s">
        <v>29</v>
      </c>
      <c r="C920" s="5" t="s">
        <v>22</v>
      </c>
      <c r="D920" s="5" t="s">
        <v>23</v>
      </c>
      <c r="E920" s="5" t="s">
        <v>5</v>
      </c>
      <c r="F920" s="5"/>
      <c r="G920" s="5" t="s">
        <v>24</v>
      </c>
      <c r="H920" s="5">
        <v>538387</v>
      </c>
      <c r="I920" s="5">
        <v>538818</v>
      </c>
      <c r="J920" s="5" t="s">
        <v>200</v>
      </c>
      <c r="K920" s="5" t="s">
        <v>1412</v>
      </c>
      <c r="L920" s="5"/>
      <c r="M920" s="5" t="e">
        <f t="shared" si="14"/>
        <v>#VALUE!</v>
      </c>
      <c r="N920" s="5" t="s">
        <v>1413</v>
      </c>
      <c r="O920" s="5"/>
      <c r="P920" s="5"/>
      <c r="Q920" s="5" t="s">
        <v>1411</v>
      </c>
      <c r="R920" s="5">
        <v>432</v>
      </c>
      <c r="S920" s="5">
        <v>143</v>
      </c>
      <c r="T920" s="5"/>
    </row>
    <row r="921" spans="1:20" x14ac:dyDescent="0.35">
      <c r="A921" s="5" t="s">
        <v>20</v>
      </c>
      <c r="B921" s="5" t="s">
        <v>21</v>
      </c>
      <c r="C921" s="5" t="s">
        <v>22</v>
      </c>
      <c r="D921" s="5" t="s">
        <v>23</v>
      </c>
      <c r="E921" s="5" t="s">
        <v>5</v>
      </c>
      <c r="F921" s="5"/>
      <c r="G921" s="5" t="s">
        <v>24</v>
      </c>
      <c r="H921" s="5">
        <v>539869</v>
      </c>
      <c r="I921" s="5">
        <v>542289</v>
      </c>
      <c r="J921" s="5" t="s">
        <v>25</v>
      </c>
      <c r="K921" s="5"/>
      <c r="L921" s="5"/>
      <c r="M921" s="5" t="e">
        <f t="shared" si="14"/>
        <v>#VALUE!</v>
      </c>
      <c r="N921" s="5"/>
      <c r="O921" s="5"/>
      <c r="P921" s="5"/>
      <c r="Q921" s="5" t="s">
        <v>1414</v>
      </c>
      <c r="R921" s="5">
        <v>2421</v>
      </c>
      <c r="S921" s="5"/>
      <c r="T921" s="5"/>
    </row>
    <row r="922" spans="1:20" x14ac:dyDescent="0.35">
      <c r="A922" s="5" t="s">
        <v>28</v>
      </c>
      <c r="B922" s="5" t="s">
        <v>29</v>
      </c>
      <c r="C922" s="5" t="s">
        <v>22</v>
      </c>
      <c r="D922" s="5" t="s">
        <v>23</v>
      </c>
      <c r="E922" s="5" t="s">
        <v>5</v>
      </c>
      <c r="F922" s="5"/>
      <c r="G922" s="5" t="s">
        <v>24</v>
      </c>
      <c r="H922" s="5">
        <v>539869</v>
      </c>
      <c r="I922" s="5">
        <v>542289</v>
      </c>
      <c r="J922" s="5" t="s">
        <v>25</v>
      </c>
      <c r="K922" s="5" t="s">
        <v>1415</v>
      </c>
      <c r="L922" s="5"/>
      <c r="M922" s="5" t="e">
        <f t="shared" si="14"/>
        <v>#VALUE!</v>
      </c>
      <c r="N922" s="5" t="s">
        <v>1416</v>
      </c>
      <c r="O922" s="5"/>
      <c r="P922" s="5"/>
      <c r="Q922" s="5" t="s">
        <v>1414</v>
      </c>
      <c r="R922" s="5">
        <v>2421</v>
      </c>
      <c r="S922" s="5">
        <v>806</v>
      </c>
      <c r="T922" s="5"/>
    </row>
    <row r="923" spans="1:20" x14ac:dyDescent="0.35">
      <c r="A923" s="5" t="s">
        <v>20</v>
      </c>
      <c r="B923" s="5" t="s">
        <v>21</v>
      </c>
      <c r="C923" s="5" t="s">
        <v>22</v>
      </c>
      <c r="D923" s="5" t="s">
        <v>23</v>
      </c>
      <c r="E923" s="5" t="s">
        <v>5</v>
      </c>
      <c r="F923" s="5"/>
      <c r="G923" s="5" t="s">
        <v>24</v>
      </c>
      <c r="H923" s="5">
        <v>542419</v>
      </c>
      <c r="I923" s="5">
        <v>543555</v>
      </c>
      <c r="J923" s="5" t="s">
        <v>200</v>
      </c>
      <c r="K923" s="5"/>
      <c r="L923" s="5"/>
      <c r="M923" s="5" t="e">
        <f t="shared" si="14"/>
        <v>#VALUE!</v>
      </c>
      <c r="N923" s="5"/>
      <c r="O923" s="5"/>
      <c r="P923" s="5"/>
      <c r="Q923" s="5" t="s">
        <v>1417</v>
      </c>
      <c r="R923" s="5">
        <v>1137</v>
      </c>
      <c r="S923" s="5"/>
      <c r="T923" s="5"/>
    </row>
    <row r="924" spans="1:20" x14ac:dyDescent="0.35">
      <c r="A924" s="5" t="s">
        <v>28</v>
      </c>
      <c r="B924" s="5" t="s">
        <v>29</v>
      </c>
      <c r="C924" s="5" t="s">
        <v>22</v>
      </c>
      <c r="D924" s="5" t="s">
        <v>23</v>
      </c>
      <c r="E924" s="5" t="s">
        <v>5</v>
      </c>
      <c r="F924" s="5"/>
      <c r="G924" s="5" t="s">
        <v>24</v>
      </c>
      <c r="H924" s="5">
        <v>542419</v>
      </c>
      <c r="I924" s="5">
        <v>543555</v>
      </c>
      <c r="J924" s="5" t="s">
        <v>200</v>
      </c>
      <c r="K924" s="5" t="s">
        <v>1418</v>
      </c>
      <c r="L924" s="5"/>
      <c r="M924" s="5" t="e">
        <f t="shared" si="14"/>
        <v>#VALUE!</v>
      </c>
      <c r="N924" s="5" t="s">
        <v>77</v>
      </c>
      <c r="O924" s="5"/>
      <c r="P924" s="5"/>
      <c r="Q924" s="5" t="s">
        <v>1417</v>
      </c>
      <c r="R924" s="5">
        <v>1137</v>
      </c>
      <c r="S924" s="5">
        <v>378</v>
      </c>
      <c r="T924" s="5"/>
    </row>
    <row r="925" spans="1:20" x14ac:dyDescent="0.35">
      <c r="A925" s="5" t="s">
        <v>20</v>
      </c>
      <c r="B925" s="5" t="s">
        <v>21</v>
      </c>
      <c r="C925" s="5" t="s">
        <v>22</v>
      </c>
      <c r="D925" s="5" t="s">
        <v>23</v>
      </c>
      <c r="E925" s="5" t="s">
        <v>5</v>
      </c>
      <c r="F925" s="5"/>
      <c r="G925" s="5" t="s">
        <v>24</v>
      </c>
      <c r="H925" s="5">
        <v>544005</v>
      </c>
      <c r="I925" s="5">
        <v>544241</v>
      </c>
      <c r="J925" s="5" t="s">
        <v>25</v>
      </c>
      <c r="K925" s="5"/>
      <c r="L925" s="5"/>
      <c r="M925" s="5" t="e">
        <f t="shared" si="14"/>
        <v>#VALUE!</v>
      </c>
      <c r="N925" s="5"/>
      <c r="O925" s="5"/>
      <c r="P925" s="5"/>
      <c r="Q925" s="5" t="s">
        <v>1419</v>
      </c>
      <c r="R925" s="5">
        <v>237</v>
      </c>
      <c r="S925" s="5"/>
      <c r="T925" s="5"/>
    </row>
    <row r="926" spans="1:20" x14ac:dyDescent="0.35">
      <c r="A926" s="5" t="s">
        <v>28</v>
      </c>
      <c r="B926" s="5" t="s">
        <v>29</v>
      </c>
      <c r="C926" s="5" t="s">
        <v>22</v>
      </c>
      <c r="D926" s="5" t="s">
        <v>23</v>
      </c>
      <c r="E926" s="5" t="s">
        <v>5</v>
      </c>
      <c r="F926" s="5"/>
      <c r="G926" s="5" t="s">
        <v>24</v>
      </c>
      <c r="H926" s="5">
        <v>544005</v>
      </c>
      <c r="I926" s="5">
        <v>544241</v>
      </c>
      <c r="J926" s="5" t="s">
        <v>25</v>
      </c>
      <c r="K926" s="5" t="s">
        <v>1420</v>
      </c>
      <c r="L926" s="5"/>
      <c r="M926" s="5" t="e">
        <f t="shared" si="14"/>
        <v>#VALUE!</v>
      </c>
      <c r="N926" s="5" t="s">
        <v>77</v>
      </c>
      <c r="O926" s="5"/>
      <c r="P926" s="5"/>
      <c r="Q926" s="5" t="s">
        <v>1419</v>
      </c>
      <c r="R926" s="5">
        <v>237</v>
      </c>
      <c r="S926" s="5">
        <v>78</v>
      </c>
      <c r="T926" s="5"/>
    </row>
    <row r="927" spans="1:20" x14ac:dyDescent="0.35">
      <c r="A927" s="5" t="s">
        <v>20</v>
      </c>
      <c r="B927" s="5" t="s">
        <v>21</v>
      </c>
      <c r="C927" s="5" t="s">
        <v>22</v>
      </c>
      <c r="D927" s="5" t="s">
        <v>23</v>
      </c>
      <c r="E927" s="5" t="s">
        <v>5</v>
      </c>
      <c r="F927" s="5"/>
      <c r="G927" s="5" t="s">
        <v>24</v>
      </c>
      <c r="H927" s="5">
        <v>544375</v>
      </c>
      <c r="I927" s="5">
        <v>544785</v>
      </c>
      <c r="J927" s="5" t="s">
        <v>25</v>
      </c>
      <c r="K927" s="5"/>
      <c r="L927" s="5"/>
      <c r="M927" s="5" t="e">
        <f t="shared" si="14"/>
        <v>#VALUE!</v>
      </c>
      <c r="N927" s="5"/>
      <c r="O927" s="5"/>
      <c r="P927" s="5"/>
      <c r="Q927" s="5" t="s">
        <v>1421</v>
      </c>
      <c r="R927" s="5">
        <v>411</v>
      </c>
      <c r="S927" s="5"/>
      <c r="T927" s="5"/>
    </row>
    <row r="928" spans="1:20" x14ac:dyDescent="0.35">
      <c r="A928" s="5" t="s">
        <v>28</v>
      </c>
      <c r="B928" s="5" t="s">
        <v>29</v>
      </c>
      <c r="C928" s="5" t="s">
        <v>22</v>
      </c>
      <c r="D928" s="5" t="s">
        <v>23</v>
      </c>
      <c r="E928" s="5" t="s">
        <v>5</v>
      </c>
      <c r="F928" s="5"/>
      <c r="G928" s="5" t="s">
        <v>24</v>
      </c>
      <c r="H928" s="5">
        <v>544375</v>
      </c>
      <c r="I928" s="5">
        <v>544785</v>
      </c>
      <c r="J928" s="5" t="s">
        <v>25</v>
      </c>
      <c r="K928" s="5" t="s">
        <v>1422</v>
      </c>
      <c r="L928" s="5"/>
      <c r="M928" s="5" t="e">
        <f t="shared" si="14"/>
        <v>#VALUE!</v>
      </c>
      <c r="N928" s="5" t="s">
        <v>1423</v>
      </c>
      <c r="O928" s="5"/>
      <c r="P928" s="5"/>
      <c r="Q928" s="5" t="s">
        <v>1421</v>
      </c>
      <c r="R928" s="5">
        <v>411</v>
      </c>
      <c r="S928" s="5">
        <v>136</v>
      </c>
      <c r="T928" s="5"/>
    </row>
    <row r="929" spans="1:20" x14ac:dyDescent="0.35">
      <c r="A929" s="5" t="s">
        <v>20</v>
      </c>
      <c r="B929" s="5" t="s">
        <v>21</v>
      </c>
      <c r="C929" s="5" t="s">
        <v>22</v>
      </c>
      <c r="D929" s="5" t="s">
        <v>23</v>
      </c>
      <c r="E929" s="5" t="s">
        <v>5</v>
      </c>
      <c r="F929" s="5"/>
      <c r="G929" s="5" t="s">
        <v>24</v>
      </c>
      <c r="H929" s="5">
        <v>544983</v>
      </c>
      <c r="I929" s="5">
        <v>546041</v>
      </c>
      <c r="J929" s="5" t="s">
        <v>25</v>
      </c>
      <c r="K929" s="5"/>
      <c r="L929" s="5"/>
      <c r="M929" s="5" t="e">
        <f t="shared" si="14"/>
        <v>#VALUE!</v>
      </c>
      <c r="N929" s="5"/>
      <c r="O929" s="5"/>
      <c r="P929" s="5"/>
      <c r="Q929" s="5" t="s">
        <v>1424</v>
      </c>
      <c r="R929" s="5">
        <v>1059</v>
      </c>
      <c r="S929" s="5"/>
      <c r="T929" s="5"/>
    </row>
    <row r="930" spans="1:20" x14ac:dyDescent="0.35">
      <c r="A930" s="5" t="s">
        <v>28</v>
      </c>
      <c r="B930" s="5" t="s">
        <v>29</v>
      </c>
      <c r="C930" s="5" t="s">
        <v>22</v>
      </c>
      <c r="D930" s="5" t="s">
        <v>23</v>
      </c>
      <c r="E930" s="5" t="s">
        <v>5</v>
      </c>
      <c r="F930" s="5"/>
      <c r="G930" s="5" t="s">
        <v>24</v>
      </c>
      <c r="H930" s="5">
        <v>544983</v>
      </c>
      <c r="I930" s="5">
        <v>546041</v>
      </c>
      <c r="J930" s="5" t="s">
        <v>25</v>
      </c>
      <c r="K930" s="5" t="s">
        <v>1425</v>
      </c>
      <c r="L930" s="5"/>
      <c r="M930" s="5" t="e">
        <f t="shared" si="14"/>
        <v>#VALUE!</v>
      </c>
      <c r="N930" s="5" t="s">
        <v>1426</v>
      </c>
      <c r="O930" s="5"/>
      <c r="P930" s="5"/>
      <c r="Q930" s="5" t="s">
        <v>1424</v>
      </c>
      <c r="R930" s="5">
        <v>1059</v>
      </c>
      <c r="S930" s="5">
        <v>352</v>
      </c>
      <c r="T930" s="5"/>
    </row>
    <row r="931" spans="1:20" x14ac:dyDescent="0.35">
      <c r="A931" s="5" t="s">
        <v>20</v>
      </c>
      <c r="B931" s="5" t="s">
        <v>21</v>
      </c>
      <c r="C931" s="5" t="s">
        <v>22</v>
      </c>
      <c r="D931" s="5" t="s">
        <v>23</v>
      </c>
      <c r="E931" s="5" t="s">
        <v>5</v>
      </c>
      <c r="F931" s="5"/>
      <c r="G931" s="5" t="s">
        <v>24</v>
      </c>
      <c r="H931" s="5">
        <v>546042</v>
      </c>
      <c r="I931" s="5">
        <v>546812</v>
      </c>
      <c r="J931" s="5" t="s">
        <v>25</v>
      </c>
      <c r="K931" s="5"/>
      <c r="L931" s="5"/>
      <c r="M931" s="5" t="e">
        <f t="shared" si="14"/>
        <v>#VALUE!</v>
      </c>
      <c r="N931" s="5"/>
      <c r="O931" s="5"/>
      <c r="P931" s="5"/>
      <c r="Q931" s="5" t="s">
        <v>1427</v>
      </c>
      <c r="R931" s="5">
        <v>771</v>
      </c>
      <c r="S931" s="5"/>
      <c r="T931" s="5"/>
    </row>
    <row r="932" spans="1:20" x14ac:dyDescent="0.35">
      <c r="A932" s="5" t="s">
        <v>28</v>
      </c>
      <c r="B932" s="5" t="s">
        <v>29</v>
      </c>
      <c r="C932" s="5" t="s">
        <v>22</v>
      </c>
      <c r="D932" s="5" t="s">
        <v>23</v>
      </c>
      <c r="E932" s="5" t="s">
        <v>5</v>
      </c>
      <c r="F932" s="5"/>
      <c r="G932" s="5" t="s">
        <v>24</v>
      </c>
      <c r="H932" s="5">
        <v>546042</v>
      </c>
      <c r="I932" s="5">
        <v>546812</v>
      </c>
      <c r="J932" s="5" t="s">
        <v>25</v>
      </c>
      <c r="K932" s="5" t="s">
        <v>1428</v>
      </c>
      <c r="L932" s="5"/>
      <c r="M932" s="5" t="e">
        <f t="shared" si="14"/>
        <v>#VALUE!</v>
      </c>
      <c r="N932" s="5" t="s">
        <v>1429</v>
      </c>
      <c r="O932" s="5"/>
      <c r="P932" s="5"/>
      <c r="Q932" s="5" t="s">
        <v>1427</v>
      </c>
      <c r="R932" s="5">
        <v>771</v>
      </c>
      <c r="S932" s="5">
        <v>256</v>
      </c>
      <c r="T932" s="5"/>
    </row>
    <row r="933" spans="1:20" x14ac:dyDescent="0.35">
      <c r="A933" s="5" t="s">
        <v>20</v>
      </c>
      <c r="B933" s="5" t="s">
        <v>21</v>
      </c>
      <c r="C933" s="5" t="s">
        <v>22</v>
      </c>
      <c r="D933" s="5" t="s">
        <v>23</v>
      </c>
      <c r="E933" s="5" t="s">
        <v>5</v>
      </c>
      <c r="F933" s="5"/>
      <c r="G933" s="5" t="s">
        <v>24</v>
      </c>
      <c r="H933" s="5">
        <v>546797</v>
      </c>
      <c r="I933" s="5">
        <v>547909</v>
      </c>
      <c r="J933" s="5" t="s">
        <v>25</v>
      </c>
      <c r="K933" s="5"/>
      <c r="L933" s="5"/>
      <c r="M933" s="5" t="e">
        <f t="shared" si="14"/>
        <v>#VALUE!</v>
      </c>
      <c r="N933" s="5"/>
      <c r="O933" s="5"/>
      <c r="P933" s="5"/>
      <c r="Q933" s="5" t="s">
        <v>1430</v>
      </c>
      <c r="R933" s="5">
        <v>1113</v>
      </c>
      <c r="S933" s="5"/>
      <c r="T933" s="5"/>
    </row>
    <row r="934" spans="1:20" x14ac:dyDescent="0.35">
      <c r="A934" s="5" t="s">
        <v>28</v>
      </c>
      <c r="B934" s="5" t="s">
        <v>29</v>
      </c>
      <c r="C934" s="5" t="s">
        <v>22</v>
      </c>
      <c r="D934" s="5" t="s">
        <v>23</v>
      </c>
      <c r="E934" s="5" t="s">
        <v>5</v>
      </c>
      <c r="F934" s="5"/>
      <c r="G934" s="5" t="s">
        <v>24</v>
      </c>
      <c r="H934" s="5">
        <v>546797</v>
      </c>
      <c r="I934" s="5">
        <v>547909</v>
      </c>
      <c r="J934" s="5" t="s">
        <v>25</v>
      </c>
      <c r="K934" s="5" t="s">
        <v>1431</v>
      </c>
      <c r="L934" s="5"/>
      <c r="M934" s="5" t="e">
        <f t="shared" si="14"/>
        <v>#VALUE!</v>
      </c>
      <c r="N934" s="5" t="s">
        <v>1432</v>
      </c>
      <c r="O934" s="5"/>
      <c r="P934" s="5"/>
      <c r="Q934" s="5" t="s">
        <v>1430</v>
      </c>
      <c r="R934" s="5">
        <v>1113</v>
      </c>
      <c r="S934" s="5">
        <v>370</v>
      </c>
      <c r="T934" s="5"/>
    </row>
    <row r="935" spans="1:20" x14ac:dyDescent="0.35">
      <c r="A935" s="5" t="s">
        <v>20</v>
      </c>
      <c r="B935" s="5" t="s">
        <v>21</v>
      </c>
      <c r="C935" s="5" t="s">
        <v>22</v>
      </c>
      <c r="D935" s="5" t="s">
        <v>23</v>
      </c>
      <c r="E935" s="5" t="s">
        <v>5</v>
      </c>
      <c r="F935" s="5"/>
      <c r="G935" s="5" t="s">
        <v>24</v>
      </c>
      <c r="H935" s="5">
        <v>548019</v>
      </c>
      <c r="I935" s="5">
        <v>548759</v>
      </c>
      <c r="J935" s="5" t="s">
        <v>25</v>
      </c>
      <c r="K935" s="5"/>
      <c r="L935" s="5"/>
      <c r="M935" s="5" t="e">
        <f t="shared" si="14"/>
        <v>#VALUE!</v>
      </c>
      <c r="N935" s="5"/>
      <c r="O935" s="5"/>
      <c r="P935" s="5"/>
      <c r="Q935" s="5" t="s">
        <v>1433</v>
      </c>
      <c r="R935" s="5">
        <v>741</v>
      </c>
      <c r="S935" s="5"/>
      <c r="T935" s="5"/>
    </row>
    <row r="936" spans="1:20" x14ac:dyDescent="0.35">
      <c r="A936" s="5" t="s">
        <v>28</v>
      </c>
      <c r="B936" s="5" t="s">
        <v>29</v>
      </c>
      <c r="C936" s="5" t="s">
        <v>22</v>
      </c>
      <c r="D936" s="5" t="s">
        <v>23</v>
      </c>
      <c r="E936" s="5" t="s">
        <v>5</v>
      </c>
      <c r="F936" s="5"/>
      <c r="G936" s="5" t="s">
        <v>24</v>
      </c>
      <c r="H936" s="5">
        <v>548019</v>
      </c>
      <c r="I936" s="5">
        <v>548759</v>
      </c>
      <c r="J936" s="5" t="s">
        <v>25</v>
      </c>
      <c r="K936" s="5" t="s">
        <v>1434</v>
      </c>
      <c r="L936" s="5"/>
      <c r="M936" s="5" t="e">
        <f t="shared" si="14"/>
        <v>#VALUE!</v>
      </c>
      <c r="N936" s="5" t="s">
        <v>77</v>
      </c>
      <c r="O936" s="5"/>
      <c r="P936" s="5"/>
      <c r="Q936" s="5" t="s">
        <v>1433</v>
      </c>
      <c r="R936" s="5">
        <v>741</v>
      </c>
      <c r="S936" s="5">
        <v>246</v>
      </c>
      <c r="T936" s="5"/>
    </row>
    <row r="937" spans="1:20" x14ac:dyDescent="0.35">
      <c r="A937" s="5" t="s">
        <v>20</v>
      </c>
      <c r="B937" s="5" t="s">
        <v>21</v>
      </c>
      <c r="C937" s="5" t="s">
        <v>22</v>
      </c>
      <c r="D937" s="5" t="s">
        <v>23</v>
      </c>
      <c r="E937" s="5" t="s">
        <v>5</v>
      </c>
      <c r="F937" s="5"/>
      <c r="G937" s="5" t="s">
        <v>24</v>
      </c>
      <c r="H937" s="5">
        <v>548844</v>
      </c>
      <c r="I937" s="5">
        <v>550124</v>
      </c>
      <c r="J937" s="5" t="s">
        <v>25</v>
      </c>
      <c r="K937" s="5"/>
      <c r="L937" s="5"/>
      <c r="M937" s="5" t="e">
        <f t="shared" si="14"/>
        <v>#VALUE!</v>
      </c>
      <c r="N937" s="5"/>
      <c r="O937" s="5"/>
      <c r="P937" s="5"/>
      <c r="Q937" s="5" t="s">
        <v>1435</v>
      </c>
      <c r="R937" s="5">
        <v>1281</v>
      </c>
      <c r="S937" s="5"/>
      <c r="T937" s="5"/>
    </row>
    <row r="938" spans="1:20" x14ac:dyDescent="0.35">
      <c r="A938" s="5" t="s">
        <v>28</v>
      </c>
      <c r="B938" s="5" t="s">
        <v>29</v>
      </c>
      <c r="C938" s="5" t="s">
        <v>22</v>
      </c>
      <c r="D938" s="5" t="s">
        <v>23</v>
      </c>
      <c r="E938" s="5" t="s">
        <v>5</v>
      </c>
      <c r="F938" s="5"/>
      <c r="G938" s="5" t="s">
        <v>24</v>
      </c>
      <c r="H938" s="5">
        <v>548844</v>
      </c>
      <c r="I938" s="5">
        <v>550124</v>
      </c>
      <c r="J938" s="5" t="s">
        <v>25</v>
      </c>
      <c r="K938" s="5" t="s">
        <v>1436</v>
      </c>
      <c r="L938" s="5"/>
      <c r="M938" s="5" t="e">
        <f t="shared" si="14"/>
        <v>#VALUE!</v>
      </c>
      <c r="N938" s="5" t="s">
        <v>1437</v>
      </c>
      <c r="O938" s="5"/>
      <c r="P938" s="5"/>
      <c r="Q938" s="5" t="s">
        <v>1435</v>
      </c>
      <c r="R938" s="5">
        <v>1281</v>
      </c>
      <c r="S938" s="5">
        <v>426</v>
      </c>
      <c r="T938" s="5"/>
    </row>
    <row r="939" spans="1:20" x14ac:dyDescent="0.35">
      <c r="A939" s="5" t="s">
        <v>20</v>
      </c>
      <c r="B939" s="5" t="s">
        <v>21</v>
      </c>
      <c r="C939" s="5" t="s">
        <v>22</v>
      </c>
      <c r="D939" s="5" t="s">
        <v>23</v>
      </c>
      <c r="E939" s="5" t="s">
        <v>5</v>
      </c>
      <c r="F939" s="5"/>
      <c r="G939" s="5" t="s">
        <v>24</v>
      </c>
      <c r="H939" s="5">
        <v>550689</v>
      </c>
      <c r="I939" s="5">
        <v>550868</v>
      </c>
      <c r="J939" s="5" t="s">
        <v>25</v>
      </c>
      <c r="K939" s="5"/>
      <c r="L939" s="5"/>
      <c r="M939" s="5" t="e">
        <f t="shared" si="14"/>
        <v>#VALUE!</v>
      </c>
      <c r="N939" s="5"/>
      <c r="O939" s="5"/>
      <c r="P939" s="5"/>
      <c r="Q939" s="5" t="s">
        <v>1438</v>
      </c>
      <c r="R939" s="5">
        <v>180</v>
      </c>
      <c r="S939" s="5"/>
      <c r="T939" s="5"/>
    </row>
    <row r="940" spans="1:20" x14ac:dyDescent="0.35">
      <c r="A940" s="5" t="s">
        <v>28</v>
      </c>
      <c r="B940" s="5" t="s">
        <v>29</v>
      </c>
      <c r="C940" s="5" t="s">
        <v>22</v>
      </c>
      <c r="D940" s="5" t="s">
        <v>23</v>
      </c>
      <c r="E940" s="5" t="s">
        <v>5</v>
      </c>
      <c r="F940" s="5"/>
      <c r="G940" s="5" t="s">
        <v>24</v>
      </c>
      <c r="H940" s="5">
        <v>550689</v>
      </c>
      <c r="I940" s="5">
        <v>550868</v>
      </c>
      <c r="J940" s="5" t="s">
        <v>25</v>
      </c>
      <c r="K940" s="5" t="s">
        <v>1439</v>
      </c>
      <c r="L940" s="5"/>
      <c r="M940" s="5" t="e">
        <f t="shared" si="14"/>
        <v>#VALUE!</v>
      </c>
      <c r="N940" s="5" t="s">
        <v>77</v>
      </c>
      <c r="O940" s="5"/>
      <c r="P940" s="5"/>
      <c r="Q940" s="5" t="s">
        <v>1438</v>
      </c>
      <c r="R940" s="5">
        <v>180</v>
      </c>
      <c r="S940" s="5">
        <v>59</v>
      </c>
      <c r="T940" s="5"/>
    </row>
    <row r="941" spans="1:20" x14ac:dyDescent="0.35">
      <c r="A941" s="5" t="s">
        <v>20</v>
      </c>
      <c r="B941" s="5" t="s">
        <v>21</v>
      </c>
      <c r="C941" s="5" t="s">
        <v>22</v>
      </c>
      <c r="D941" s="5" t="s">
        <v>23</v>
      </c>
      <c r="E941" s="5" t="s">
        <v>5</v>
      </c>
      <c r="F941" s="5"/>
      <c r="G941" s="5" t="s">
        <v>24</v>
      </c>
      <c r="H941" s="5">
        <v>551037</v>
      </c>
      <c r="I941" s="5">
        <v>552398</v>
      </c>
      <c r="J941" s="5" t="s">
        <v>25</v>
      </c>
      <c r="K941" s="5"/>
      <c r="L941" s="5"/>
      <c r="M941" s="5" t="e">
        <f t="shared" si="14"/>
        <v>#VALUE!</v>
      </c>
      <c r="N941" s="5"/>
      <c r="O941" s="5"/>
      <c r="P941" s="5"/>
      <c r="Q941" s="5" t="s">
        <v>1440</v>
      </c>
      <c r="R941" s="5">
        <v>1362</v>
      </c>
      <c r="S941" s="5"/>
      <c r="T941" s="5"/>
    </row>
    <row r="942" spans="1:20" x14ac:dyDescent="0.35">
      <c r="A942" s="5" t="s">
        <v>28</v>
      </c>
      <c r="B942" s="5" t="s">
        <v>29</v>
      </c>
      <c r="C942" s="5" t="s">
        <v>22</v>
      </c>
      <c r="D942" s="5" t="s">
        <v>23</v>
      </c>
      <c r="E942" s="5" t="s">
        <v>5</v>
      </c>
      <c r="F942" s="5"/>
      <c r="G942" s="5" t="s">
        <v>24</v>
      </c>
      <c r="H942" s="5">
        <v>551037</v>
      </c>
      <c r="I942" s="5">
        <v>552398</v>
      </c>
      <c r="J942" s="5" t="s">
        <v>25</v>
      </c>
      <c r="K942" s="5" t="s">
        <v>1441</v>
      </c>
      <c r="L942" s="5"/>
      <c r="M942" s="5" t="e">
        <f t="shared" si="14"/>
        <v>#VALUE!</v>
      </c>
      <c r="N942" s="5" t="s">
        <v>1442</v>
      </c>
      <c r="O942" s="5"/>
      <c r="P942" s="5"/>
      <c r="Q942" s="5" t="s">
        <v>1440</v>
      </c>
      <c r="R942" s="5">
        <v>1362</v>
      </c>
      <c r="S942" s="5">
        <v>453</v>
      </c>
      <c r="T942" s="5"/>
    </row>
    <row r="943" spans="1:20" x14ac:dyDescent="0.35">
      <c r="A943" s="5" t="s">
        <v>20</v>
      </c>
      <c r="B943" s="5" t="s">
        <v>21</v>
      </c>
      <c r="C943" s="5" t="s">
        <v>22</v>
      </c>
      <c r="D943" s="5" t="s">
        <v>23</v>
      </c>
      <c r="E943" s="5" t="s">
        <v>5</v>
      </c>
      <c r="F943" s="5"/>
      <c r="G943" s="5" t="s">
        <v>24</v>
      </c>
      <c r="H943" s="5">
        <v>552529</v>
      </c>
      <c r="I943" s="5">
        <v>553488</v>
      </c>
      <c r="J943" s="5" t="s">
        <v>25</v>
      </c>
      <c r="K943" s="5"/>
      <c r="L943" s="5"/>
      <c r="M943" s="5" t="e">
        <f t="shared" si="14"/>
        <v>#VALUE!</v>
      </c>
      <c r="N943" s="5"/>
      <c r="O943" s="5"/>
      <c r="P943" s="5"/>
      <c r="Q943" s="5" t="s">
        <v>1443</v>
      </c>
      <c r="R943" s="5">
        <v>960</v>
      </c>
      <c r="S943" s="5"/>
      <c r="T943" s="5"/>
    </row>
    <row r="944" spans="1:20" x14ac:dyDescent="0.35">
      <c r="A944" s="5" t="s">
        <v>28</v>
      </c>
      <c r="B944" s="5" t="s">
        <v>29</v>
      </c>
      <c r="C944" s="5" t="s">
        <v>22</v>
      </c>
      <c r="D944" s="5" t="s">
        <v>23</v>
      </c>
      <c r="E944" s="5" t="s">
        <v>5</v>
      </c>
      <c r="F944" s="5"/>
      <c r="G944" s="5" t="s">
        <v>24</v>
      </c>
      <c r="H944" s="5">
        <v>552529</v>
      </c>
      <c r="I944" s="5">
        <v>553488</v>
      </c>
      <c r="J944" s="5" t="s">
        <v>25</v>
      </c>
      <c r="K944" s="5" t="s">
        <v>1444</v>
      </c>
      <c r="L944" s="5"/>
      <c r="M944" s="5" t="e">
        <f t="shared" si="14"/>
        <v>#VALUE!</v>
      </c>
      <c r="N944" s="5" t="s">
        <v>77</v>
      </c>
      <c r="O944" s="5"/>
      <c r="P944" s="5"/>
      <c r="Q944" s="5" t="s">
        <v>1443</v>
      </c>
      <c r="R944" s="5">
        <v>960</v>
      </c>
      <c r="S944" s="5">
        <v>319</v>
      </c>
      <c r="T944" s="5"/>
    </row>
    <row r="945" spans="1:20" x14ac:dyDescent="0.35">
      <c r="A945" s="5" t="s">
        <v>20</v>
      </c>
      <c r="B945" s="5" t="s">
        <v>21</v>
      </c>
      <c r="C945" s="5" t="s">
        <v>22</v>
      </c>
      <c r="D945" s="5" t="s">
        <v>23</v>
      </c>
      <c r="E945" s="5" t="s">
        <v>5</v>
      </c>
      <c r="F945" s="5"/>
      <c r="G945" s="5" t="s">
        <v>24</v>
      </c>
      <c r="H945" s="5">
        <v>553657</v>
      </c>
      <c r="I945" s="5">
        <v>555180</v>
      </c>
      <c r="J945" s="5" t="s">
        <v>25</v>
      </c>
      <c r="K945" s="5"/>
      <c r="L945" s="5"/>
      <c r="M945" s="5" t="e">
        <f t="shared" si="14"/>
        <v>#VALUE!</v>
      </c>
      <c r="N945" s="5"/>
      <c r="O945" s="5"/>
      <c r="P945" s="5"/>
      <c r="Q945" s="5" t="s">
        <v>1445</v>
      </c>
      <c r="R945" s="5">
        <v>1524</v>
      </c>
      <c r="S945" s="5"/>
      <c r="T945" s="5"/>
    </row>
    <row r="946" spans="1:20" x14ac:dyDescent="0.35">
      <c r="A946" s="5" t="s">
        <v>28</v>
      </c>
      <c r="B946" s="5" t="s">
        <v>29</v>
      </c>
      <c r="C946" s="5" t="s">
        <v>22</v>
      </c>
      <c r="D946" s="5" t="s">
        <v>23</v>
      </c>
      <c r="E946" s="5" t="s">
        <v>5</v>
      </c>
      <c r="F946" s="5"/>
      <c r="G946" s="5" t="s">
        <v>24</v>
      </c>
      <c r="H946" s="5">
        <v>553657</v>
      </c>
      <c r="I946" s="5">
        <v>555180</v>
      </c>
      <c r="J946" s="5" t="s">
        <v>25</v>
      </c>
      <c r="K946" s="5" t="s">
        <v>1446</v>
      </c>
      <c r="L946" s="5"/>
      <c r="M946" s="5" t="e">
        <f t="shared" si="14"/>
        <v>#VALUE!</v>
      </c>
      <c r="N946" s="5" t="s">
        <v>1447</v>
      </c>
      <c r="O946" s="5"/>
      <c r="P946" s="5"/>
      <c r="Q946" s="5" t="s">
        <v>1445</v>
      </c>
      <c r="R946" s="5">
        <v>1524</v>
      </c>
      <c r="S946" s="5">
        <v>507</v>
      </c>
      <c r="T946" s="5"/>
    </row>
    <row r="947" spans="1:20" x14ac:dyDescent="0.35">
      <c r="A947" s="5" t="s">
        <v>20</v>
      </c>
      <c r="B947" s="5" t="s">
        <v>21</v>
      </c>
      <c r="C947" s="5" t="s">
        <v>22</v>
      </c>
      <c r="D947" s="5" t="s">
        <v>23</v>
      </c>
      <c r="E947" s="5" t="s">
        <v>5</v>
      </c>
      <c r="F947" s="5"/>
      <c r="G947" s="5" t="s">
        <v>24</v>
      </c>
      <c r="H947" s="5">
        <v>555397</v>
      </c>
      <c r="I947" s="5">
        <v>555852</v>
      </c>
      <c r="J947" s="5" t="s">
        <v>25</v>
      </c>
      <c r="K947" s="5"/>
      <c r="L947" s="5"/>
      <c r="M947" s="5" t="e">
        <f t="shared" si="14"/>
        <v>#VALUE!</v>
      </c>
      <c r="N947" s="5"/>
      <c r="O947" s="5"/>
      <c r="P947" s="5"/>
      <c r="Q947" s="5" t="s">
        <v>1448</v>
      </c>
      <c r="R947" s="5">
        <v>456</v>
      </c>
      <c r="S947" s="5"/>
      <c r="T947" s="5"/>
    </row>
    <row r="948" spans="1:20" x14ac:dyDescent="0.35">
      <c r="A948" s="5" t="s">
        <v>28</v>
      </c>
      <c r="B948" s="5" t="s">
        <v>29</v>
      </c>
      <c r="C948" s="5" t="s">
        <v>22</v>
      </c>
      <c r="D948" s="5" t="s">
        <v>23</v>
      </c>
      <c r="E948" s="5" t="s">
        <v>5</v>
      </c>
      <c r="F948" s="5"/>
      <c r="G948" s="5" t="s">
        <v>24</v>
      </c>
      <c r="H948" s="5">
        <v>555397</v>
      </c>
      <c r="I948" s="5">
        <v>555852</v>
      </c>
      <c r="J948" s="5" t="s">
        <v>25</v>
      </c>
      <c r="K948" s="5" t="s">
        <v>1449</v>
      </c>
      <c r="L948" s="5"/>
      <c r="M948" s="5" t="e">
        <f t="shared" si="14"/>
        <v>#VALUE!</v>
      </c>
      <c r="N948" s="5" t="s">
        <v>1450</v>
      </c>
      <c r="O948" s="5"/>
      <c r="P948" s="5"/>
      <c r="Q948" s="5" t="s">
        <v>1448</v>
      </c>
      <c r="R948" s="5">
        <v>456</v>
      </c>
      <c r="S948" s="5">
        <v>151</v>
      </c>
      <c r="T948" s="5"/>
    </row>
    <row r="949" spans="1:20" x14ac:dyDescent="0.35">
      <c r="A949" s="5" t="s">
        <v>20</v>
      </c>
      <c r="B949" s="5" t="s">
        <v>21</v>
      </c>
      <c r="C949" s="5" t="s">
        <v>22</v>
      </c>
      <c r="D949" s="5" t="s">
        <v>23</v>
      </c>
      <c r="E949" s="5" t="s">
        <v>5</v>
      </c>
      <c r="F949" s="5"/>
      <c r="G949" s="5" t="s">
        <v>24</v>
      </c>
      <c r="H949" s="5">
        <v>556086</v>
      </c>
      <c r="I949" s="5">
        <v>556322</v>
      </c>
      <c r="J949" s="5" t="s">
        <v>25</v>
      </c>
      <c r="K949" s="5"/>
      <c r="L949" s="5"/>
      <c r="M949" s="5" t="e">
        <f t="shared" si="14"/>
        <v>#VALUE!</v>
      </c>
      <c r="N949" s="5"/>
      <c r="O949" s="5"/>
      <c r="P949" s="5"/>
      <c r="Q949" s="5" t="s">
        <v>1451</v>
      </c>
      <c r="R949" s="5">
        <v>237</v>
      </c>
      <c r="S949" s="5"/>
      <c r="T949" s="5"/>
    </row>
    <row r="950" spans="1:20" x14ac:dyDescent="0.35">
      <c r="A950" s="5" t="s">
        <v>28</v>
      </c>
      <c r="B950" s="5" t="s">
        <v>29</v>
      </c>
      <c r="C950" s="5" t="s">
        <v>22</v>
      </c>
      <c r="D950" s="5" t="s">
        <v>23</v>
      </c>
      <c r="E950" s="5" t="s">
        <v>5</v>
      </c>
      <c r="F950" s="5"/>
      <c r="G950" s="5" t="s">
        <v>24</v>
      </c>
      <c r="H950" s="5">
        <v>556086</v>
      </c>
      <c r="I950" s="5">
        <v>556322</v>
      </c>
      <c r="J950" s="5" t="s">
        <v>25</v>
      </c>
      <c r="K950" s="5" t="s">
        <v>1452</v>
      </c>
      <c r="L950" s="5"/>
      <c r="M950" s="5" t="e">
        <f t="shared" si="14"/>
        <v>#VALUE!</v>
      </c>
      <c r="N950" s="5" t="s">
        <v>77</v>
      </c>
      <c r="O950" s="5"/>
      <c r="P950" s="5"/>
      <c r="Q950" s="5" t="s">
        <v>1451</v>
      </c>
      <c r="R950" s="5">
        <v>237</v>
      </c>
      <c r="S950" s="5">
        <v>78</v>
      </c>
      <c r="T950" s="5"/>
    </row>
    <row r="951" spans="1:20" x14ac:dyDescent="0.35">
      <c r="A951" s="5" t="s">
        <v>20</v>
      </c>
      <c r="B951" s="5" t="s">
        <v>21</v>
      </c>
      <c r="C951" s="5" t="s">
        <v>22</v>
      </c>
      <c r="D951" s="5" t="s">
        <v>23</v>
      </c>
      <c r="E951" s="5" t="s">
        <v>5</v>
      </c>
      <c r="F951" s="5"/>
      <c r="G951" s="5" t="s">
        <v>24</v>
      </c>
      <c r="H951" s="5">
        <v>556430</v>
      </c>
      <c r="I951" s="5">
        <v>557002</v>
      </c>
      <c r="J951" s="5" t="s">
        <v>25</v>
      </c>
      <c r="K951" s="5"/>
      <c r="L951" s="5"/>
      <c r="M951" s="5" t="e">
        <f t="shared" si="14"/>
        <v>#VALUE!</v>
      </c>
      <c r="N951" s="5"/>
      <c r="O951" s="5"/>
      <c r="P951" s="5"/>
      <c r="Q951" s="5" t="s">
        <v>1453</v>
      </c>
      <c r="R951" s="5">
        <v>573</v>
      </c>
      <c r="S951" s="5"/>
      <c r="T951" s="5"/>
    </row>
    <row r="952" spans="1:20" x14ac:dyDescent="0.35">
      <c r="A952" s="5" t="s">
        <v>28</v>
      </c>
      <c r="B952" s="5" t="s">
        <v>29</v>
      </c>
      <c r="C952" s="5" t="s">
        <v>22</v>
      </c>
      <c r="D952" s="5" t="s">
        <v>23</v>
      </c>
      <c r="E952" s="5" t="s">
        <v>5</v>
      </c>
      <c r="F952" s="5"/>
      <c r="G952" s="5" t="s">
        <v>24</v>
      </c>
      <c r="H952" s="5">
        <v>556430</v>
      </c>
      <c r="I952" s="5">
        <v>557002</v>
      </c>
      <c r="J952" s="5" t="s">
        <v>25</v>
      </c>
      <c r="K952" s="5" t="s">
        <v>1454</v>
      </c>
      <c r="L952" s="5"/>
      <c r="M952" s="5" t="e">
        <f t="shared" si="14"/>
        <v>#VALUE!</v>
      </c>
      <c r="N952" s="5" t="s">
        <v>1455</v>
      </c>
      <c r="O952" s="5"/>
      <c r="P952" s="5"/>
      <c r="Q952" s="5" t="s">
        <v>1453</v>
      </c>
      <c r="R952" s="5">
        <v>573</v>
      </c>
      <c r="S952" s="5">
        <v>190</v>
      </c>
      <c r="T952" s="5"/>
    </row>
    <row r="953" spans="1:20" x14ac:dyDescent="0.35">
      <c r="A953" s="5" t="s">
        <v>20</v>
      </c>
      <c r="B953" s="5" t="s">
        <v>21</v>
      </c>
      <c r="C953" s="5" t="s">
        <v>22</v>
      </c>
      <c r="D953" s="5" t="s">
        <v>23</v>
      </c>
      <c r="E953" s="5" t="s">
        <v>5</v>
      </c>
      <c r="F953" s="5"/>
      <c r="G953" s="5" t="s">
        <v>24</v>
      </c>
      <c r="H953" s="5">
        <v>557153</v>
      </c>
      <c r="I953" s="5">
        <v>557743</v>
      </c>
      <c r="J953" s="5" t="s">
        <v>25</v>
      </c>
      <c r="K953" s="5"/>
      <c r="L953" s="5"/>
      <c r="M953" s="5" t="e">
        <f t="shared" si="14"/>
        <v>#VALUE!</v>
      </c>
      <c r="N953" s="5"/>
      <c r="O953" s="5"/>
      <c r="P953" s="5"/>
      <c r="Q953" s="5" t="s">
        <v>1456</v>
      </c>
      <c r="R953" s="5">
        <v>591</v>
      </c>
      <c r="S953" s="5"/>
      <c r="T953" s="5"/>
    </row>
    <row r="954" spans="1:20" x14ac:dyDescent="0.35">
      <c r="A954" s="5" t="s">
        <v>28</v>
      </c>
      <c r="B954" s="5" t="s">
        <v>29</v>
      </c>
      <c r="C954" s="5" t="s">
        <v>22</v>
      </c>
      <c r="D954" s="5" t="s">
        <v>23</v>
      </c>
      <c r="E954" s="5" t="s">
        <v>5</v>
      </c>
      <c r="F954" s="5"/>
      <c r="G954" s="5" t="s">
        <v>24</v>
      </c>
      <c r="H954" s="5">
        <v>557153</v>
      </c>
      <c r="I954" s="5">
        <v>557743</v>
      </c>
      <c r="J954" s="5" t="s">
        <v>25</v>
      </c>
      <c r="K954" s="5" t="s">
        <v>1457</v>
      </c>
      <c r="L954" s="5"/>
      <c r="M954" s="5" t="e">
        <f t="shared" si="14"/>
        <v>#VALUE!</v>
      </c>
      <c r="N954" s="5" t="s">
        <v>1458</v>
      </c>
      <c r="O954" s="5"/>
      <c r="P954" s="5"/>
      <c r="Q954" s="5" t="s">
        <v>1456</v>
      </c>
      <c r="R954" s="5">
        <v>591</v>
      </c>
      <c r="S954" s="5">
        <v>196</v>
      </c>
      <c r="T954" s="5"/>
    </row>
    <row r="955" spans="1:20" x14ac:dyDescent="0.35">
      <c r="A955" s="5" t="s">
        <v>20</v>
      </c>
      <c r="B955" s="5" t="s">
        <v>21</v>
      </c>
      <c r="C955" s="5" t="s">
        <v>22</v>
      </c>
      <c r="D955" s="5" t="s">
        <v>23</v>
      </c>
      <c r="E955" s="5" t="s">
        <v>5</v>
      </c>
      <c r="F955" s="5"/>
      <c r="G955" s="5" t="s">
        <v>24</v>
      </c>
      <c r="H955" s="5">
        <v>557949</v>
      </c>
      <c r="I955" s="5">
        <v>558227</v>
      </c>
      <c r="J955" s="5" t="s">
        <v>25</v>
      </c>
      <c r="K955" s="5"/>
      <c r="L955" s="5"/>
      <c r="M955" s="5" t="e">
        <f t="shared" si="14"/>
        <v>#VALUE!</v>
      </c>
      <c r="N955" s="5"/>
      <c r="O955" s="5"/>
      <c r="P955" s="5"/>
      <c r="Q955" s="5" t="s">
        <v>1459</v>
      </c>
      <c r="R955" s="5">
        <v>279</v>
      </c>
      <c r="S955" s="5"/>
      <c r="T955" s="5"/>
    </row>
    <row r="956" spans="1:20" x14ac:dyDescent="0.35">
      <c r="A956" s="5" t="s">
        <v>28</v>
      </c>
      <c r="B956" s="5" t="s">
        <v>29</v>
      </c>
      <c r="C956" s="5" t="s">
        <v>22</v>
      </c>
      <c r="D956" s="5" t="s">
        <v>23</v>
      </c>
      <c r="E956" s="5" t="s">
        <v>5</v>
      </c>
      <c r="F956" s="5"/>
      <c r="G956" s="5" t="s">
        <v>24</v>
      </c>
      <c r="H956" s="5">
        <v>557949</v>
      </c>
      <c r="I956" s="5">
        <v>558227</v>
      </c>
      <c r="J956" s="5" t="s">
        <v>25</v>
      </c>
      <c r="K956" s="5" t="s">
        <v>1460</v>
      </c>
      <c r="L956" s="5"/>
      <c r="M956" s="5" t="e">
        <f t="shared" si="14"/>
        <v>#VALUE!</v>
      </c>
      <c r="N956" s="5" t="s">
        <v>1461</v>
      </c>
      <c r="O956" s="5"/>
      <c r="P956" s="5"/>
      <c r="Q956" s="5" t="s">
        <v>1459</v>
      </c>
      <c r="R956" s="5">
        <v>279</v>
      </c>
      <c r="S956" s="5">
        <v>92</v>
      </c>
      <c r="T956" s="5"/>
    </row>
    <row r="957" spans="1:20" x14ac:dyDescent="0.35">
      <c r="A957" s="5" t="s">
        <v>20</v>
      </c>
      <c r="B957" s="5" t="s">
        <v>21</v>
      </c>
      <c r="C957" s="5" t="s">
        <v>22</v>
      </c>
      <c r="D957" s="5" t="s">
        <v>23</v>
      </c>
      <c r="E957" s="5" t="s">
        <v>5</v>
      </c>
      <c r="F957" s="5"/>
      <c r="G957" s="5" t="s">
        <v>24</v>
      </c>
      <c r="H957" s="5">
        <v>558279</v>
      </c>
      <c r="I957" s="5">
        <v>559211</v>
      </c>
      <c r="J957" s="5" t="s">
        <v>25</v>
      </c>
      <c r="K957" s="5"/>
      <c r="L957" s="5"/>
      <c r="M957" s="5" t="e">
        <f t="shared" si="14"/>
        <v>#VALUE!</v>
      </c>
      <c r="N957" s="5"/>
      <c r="O957" s="5"/>
      <c r="P957" s="5"/>
      <c r="Q957" s="5" t="s">
        <v>1462</v>
      </c>
      <c r="R957" s="5">
        <v>933</v>
      </c>
      <c r="S957" s="5"/>
      <c r="T957" s="5"/>
    </row>
    <row r="958" spans="1:20" x14ac:dyDescent="0.35">
      <c r="A958" s="5" t="s">
        <v>28</v>
      </c>
      <c r="B958" s="5" t="s">
        <v>29</v>
      </c>
      <c r="C958" s="5" t="s">
        <v>22</v>
      </c>
      <c r="D958" s="5" t="s">
        <v>23</v>
      </c>
      <c r="E958" s="5" t="s">
        <v>5</v>
      </c>
      <c r="F958" s="5"/>
      <c r="G958" s="5" t="s">
        <v>24</v>
      </c>
      <c r="H958" s="5">
        <v>558279</v>
      </c>
      <c r="I958" s="5">
        <v>559211</v>
      </c>
      <c r="J958" s="5" t="s">
        <v>25</v>
      </c>
      <c r="K958" s="5" t="s">
        <v>1463</v>
      </c>
      <c r="L958" s="5"/>
      <c r="M958" s="5" t="e">
        <f t="shared" si="14"/>
        <v>#VALUE!</v>
      </c>
      <c r="N958" s="5" t="s">
        <v>77</v>
      </c>
      <c r="O958" s="5"/>
      <c r="P958" s="5"/>
      <c r="Q958" s="5" t="s">
        <v>1462</v>
      </c>
      <c r="R958" s="5">
        <v>933</v>
      </c>
      <c r="S958" s="5">
        <v>310</v>
      </c>
      <c r="T958" s="5"/>
    </row>
    <row r="959" spans="1:20" x14ac:dyDescent="0.35">
      <c r="A959" s="5" t="s">
        <v>20</v>
      </c>
      <c r="B959" s="5" t="s">
        <v>21</v>
      </c>
      <c r="C959" s="5" t="s">
        <v>22</v>
      </c>
      <c r="D959" s="5" t="s">
        <v>23</v>
      </c>
      <c r="E959" s="5" t="s">
        <v>5</v>
      </c>
      <c r="F959" s="5"/>
      <c r="G959" s="5" t="s">
        <v>24</v>
      </c>
      <c r="H959" s="5">
        <v>559384</v>
      </c>
      <c r="I959" s="5">
        <v>560379</v>
      </c>
      <c r="J959" s="5" t="s">
        <v>200</v>
      </c>
      <c r="K959" s="5"/>
      <c r="L959" s="5"/>
      <c r="M959" s="5" t="e">
        <f t="shared" si="14"/>
        <v>#VALUE!</v>
      </c>
      <c r="N959" s="5"/>
      <c r="O959" s="5"/>
      <c r="P959" s="5"/>
      <c r="Q959" s="5" t="s">
        <v>1464</v>
      </c>
      <c r="R959" s="5">
        <v>996</v>
      </c>
      <c r="S959" s="5"/>
      <c r="T959" s="5"/>
    </row>
    <row r="960" spans="1:20" x14ac:dyDescent="0.35">
      <c r="A960" s="5" t="s">
        <v>28</v>
      </c>
      <c r="B960" s="5" t="s">
        <v>29</v>
      </c>
      <c r="C960" s="5" t="s">
        <v>22</v>
      </c>
      <c r="D960" s="5" t="s">
        <v>23</v>
      </c>
      <c r="E960" s="5" t="s">
        <v>5</v>
      </c>
      <c r="F960" s="5"/>
      <c r="G960" s="5" t="s">
        <v>24</v>
      </c>
      <c r="H960" s="5">
        <v>559384</v>
      </c>
      <c r="I960" s="5">
        <v>560379</v>
      </c>
      <c r="J960" s="5" t="s">
        <v>200</v>
      </c>
      <c r="K960" s="5" t="s">
        <v>1465</v>
      </c>
      <c r="L960" s="5"/>
      <c r="M960" s="5" t="e">
        <f t="shared" si="14"/>
        <v>#VALUE!</v>
      </c>
      <c r="N960" s="5" t="s">
        <v>77</v>
      </c>
      <c r="O960" s="5"/>
      <c r="P960" s="5"/>
      <c r="Q960" s="5" t="s">
        <v>1464</v>
      </c>
      <c r="R960" s="5">
        <v>996</v>
      </c>
      <c r="S960" s="5">
        <v>331</v>
      </c>
      <c r="T960" s="5"/>
    </row>
    <row r="961" spans="1:20" x14ac:dyDescent="0.35">
      <c r="A961" s="5" t="s">
        <v>20</v>
      </c>
      <c r="B961" s="5" t="s">
        <v>21</v>
      </c>
      <c r="C961" s="5" t="s">
        <v>22</v>
      </c>
      <c r="D961" s="5" t="s">
        <v>23</v>
      </c>
      <c r="E961" s="5" t="s">
        <v>5</v>
      </c>
      <c r="F961" s="5"/>
      <c r="G961" s="5" t="s">
        <v>24</v>
      </c>
      <c r="H961" s="5">
        <v>560689</v>
      </c>
      <c r="I961" s="5">
        <v>561213</v>
      </c>
      <c r="J961" s="5" t="s">
        <v>25</v>
      </c>
      <c r="K961" s="5"/>
      <c r="L961" s="5"/>
      <c r="M961" s="5" t="e">
        <f t="shared" si="14"/>
        <v>#VALUE!</v>
      </c>
      <c r="N961" s="5"/>
      <c r="O961" s="5"/>
      <c r="P961" s="5"/>
      <c r="Q961" s="5" t="s">
        <v>1466</v>
      </c>
      <c r="R961" s="5">
        <v>525</v>
      </c>
      <c r="S961" s="5"/>
      <c r="T961" s="5"/>
    </row>
    <row r="962" spans="1:20" x14ac:dyDescent="0.35">
      <c r="A962" s="5" t="s">
        <v>28</v>
      </c>
      <c r="B962" s="5" t="s">
        <v>29</v>
      </c>
      <c r="C962" s="5" t="s">
        <v>22</v>
      </c>
      <c r="D962" s="5" t="s">
        <v>23</v>
      </c>
      <c r="E962" s="5" t="s">
        <v>5</v>
      </c>
      <c r="F962" s="5"/>
      <c r="G962" s="5" t="s">
        <v>24</v>
      </c>
      <c r="H962" s="5">
        <v>560689</v>
      </c>
      <c r="I962" s="5">
        <v>561213</v>
      </c>
      <c r="J962" s="5" t="s">
        <v>25</v>
      </c>
      <c r="K962" s="5" t="s">
        <v>1467</v>
      </c>
      <c r="L962" s="5"/>
      <c r="M962" s="5" t="e">
        <f t="shared" si="14"/>
        <v>#VALUE!</v>
      </c>
      <c r="N962" s="5" t="s">
        <v>77</v>
      </c>
      <c r="O962" s="5"/>
      <c r="P962" s="5"/>
      <c r="Q962" s="5" t="s">
        <v>1466</v>
      </c>
      <c r="R962" s="5">
        <v>525</v>
      </c>
      <c r="S962" s="5">
        <v>174</v>
      </c>
      <c r="T962" s="5"/>
    </row>
    <row r="963" spans="1:20" x14ac:dyDescent="0.35">
      <c r="A963" s="5" t="s">
        <v>20</v>
      </c>
      <c r="B963" s="5" t="s">
        <v>21</v>
      </c>
      <c r="C963" s="5" t="s">
        <v>22</v>
      </c>
      <c r="D963" s="5" t="s">
        <v>23</v>
      </c>
      <c r="E963" s="5" t="s">
        <v>5</v>
      </c>
      <c r="F963" s="5"/>
      <c r="G963" s="5" t="s">
        <v>24</v>
      </c>
      <c r="H963" s="5">
        <v>561600</v>
      </c>
      <c r="I963" s="5">
        <v>562583</v>
      </c>
      <c r="J963" s="5" t="s">
        <v>25</v>
      </c>
      <c r="K963" s="5"/>
      <c r="L963" s="5"/>
      <c r="M963" s="5" t="e">
        <f t="shared" si="14"/>
        <v>#VALUE!</v>
      </c>
      <c r="N963" s="5"/>
      <c r="O963" s="5" t="s">
        <v>1468</v>
      </c>
      <c r="P963" s="5"/>
      <c r="Q963" s="5" t="s">
        <v>1469</v>
      </c>
      <c r="R963" s="5">
        <v>984</v>
      </c>
      <c r="S963" s="5"/>
      <c r="T963" s="5"/>
    </row>
    <row r="964" spans="1:20" x14ac:dyDescent="0.35">
      <c r="A964" s="5" t="s">
        <v>28</v>
      </c>
      <c r="B964" s="5" t="s">
        <v>29</v>
      </c>
      <c r="C964" s="5" t="s">
        <v>22</v>
      </c>
      <c r="D964" s="5" t="s">
        <v>23</v>
      </c>
      <c r="E964" s="5" t="s">
        <v>5</v>
      </c>
      <c r="F964" s="5"/>
      <c r="G964" s="5" t="s">
        <v>24</v>
      </c>
      <c r="H964" s="5">
        <v>561600</v>
      </c>
      <c r="I964" s="5">
        <v>562583</v>
      </c>
      <c r="J964" s="5" t="s">
        <v>25</v>
      </c>
      <c r="K964" s="5" t="s">
        <v>1470</v>
      </c>
      <c r="L964" s="5"/>
      <c r="M964" s="5" t="e">
        <f t="shared" ref="M964:M1027" si="15">SEARCH("transporter",N964,1)</f>
        <v>#VALUE!</v>
      </c>
      <c r="N964" s="5" t="s">
        <v>1471</v>
      </c>
      <c r="O964" s="5" t="s">
        <v>1468</v>
      </c>
      <c r="P964" s="5"/>
      <c r="Q964" s="5" t="s">
        <v>1469</v>
      </c>
      <c r="R964" s="5">
        <v>984</v>
      </c>
      <c r="S964" s="5">
        <v>327</v>
      </c>
      <c r="T964" s="5"/>
    </row>
    <row r="965" spans="1:20" x14ac:dyDescent="0.35">
      <c r="A965" s="5" t="s">
        <v>20</v>
      </c>
      <c r="B965" s="5" t="s">
        <v>21</v>
      </c>
      <c r="C965" s="5" t="s">
        <v>22</v>
      </c>
      <c r="D965" s="5" t="s">
        <v>23</v>
      </c>
      <c r="E965" s="5" t="s">
        <v>5</v>
      </c>
      <c r="F965" s="5"/>
      <c r="G965" s="5" t="s">
        <v>24</v>
      </c>
      <c r="H965" s="5">
        <v>562718</v>
      </c>
      <c r="I965" s="5">
        <v>563494</v>
      </c>
      <c r="J965" s="5" t="s">
        <v>200</v>
      </c>
      <c r="K965" s="5"/>
      <c r="L965" s="5"/>
      <c r="M965" s="5" t="e">
        <f t="shared" si="15"/>
        <v>#VALUE!</v>
      </c>
      <c r="N965" s="5"/>
      <c r="O965" s="5"/>
      <c r="P965" s="5"/>
      <c r="Q965" s="5" t="s">
        <v>1472</v>
      </c>
      <c r="R965" s="5">
        <v>777</v>
      </c>
      <c r="S965" s="5"/>
      <c r="T965" s="5"/>
    </row>
    <row r="966" spans="1:20" x14ac:dyDescent="0.35">
      <c r="A966" s="5" t="s">
        <v>28</v>
      </c>
      <c r="B966" s="5" t="s">
        <v>29</v>
      </c>
      <c r="C966" s="5" t="s">
        <v>22</v>
      </c>
      <c r="D966" s="5" t="s">
        <v>23</v>
      </c>
      <c r="E966" s="5" t="s">
        <v>5</v>
      </c>
      <c r="F966" s="5"/>
      <c r="G966" s="5" t="s">
        <v>24</v>
      </c>
      <c r="H966" s="5">
        <v>562718</v>
      </c>
      <c r="I966" s="5">
        <v>563494</v>
      </c>
      <c r="J966" s="5" t="s">
        <v>200</v>
      </c>
      <c r="K966" s="5" t="s">
        <v>1473</v>
      </c>
      <c r="L966" s="5"/>
      <c r="M966" s="5" t="e">
        <f t="shared" si="15"/>
        <v>#VALUE!</v>
      </c>
      <c r="N966" s="5" t="s">
        <v>1474</v>
      </c>
      <c r="O966" s="5"/>
      <c r="P966" s="5"/>
      <c r="Q966" s="5" t="s">
        <v>1472</v>
      </c>
      <c r="R966" s="5">
        <v>777</v>
      </c>
      <c r="S966" s="5">
        <v>258</v>
      </c>
      <c r="T966" s="5"/>
    </row>
    <row r="967" spans="1:20" x14ac:dyDescent="0.35">
      <c r="A967" s="5" t="s">
        <v>20</v>
      </c>
      <c r="B967" s="5" t="s">
        <v>21</v>
      </c>
      <c r="C967" s="5" t="s">
        <v>22</v>
      </c>
      <c r="D967" s="5" t="s">
        <v>23</v>
      </c>
      <c r="E967" s="5" t="s">
        <v>5</v>
      </c>
      <c r="F967" s="5"/>
      <c r="G967" s="5" t="s">
        <v>24</v>
      </c>
      <c r="H967" s="5">
        <v>563689</v>
      </c>
      <c r="I967" s="5">
        <v>564690</v>
      </c>
      <c r="J967" s="5" t="s">
        <v>200</v>
      </c>
      <c r="K967" s="5"/>
      <c r="L967" s="5"/>
      <c r="M967" s="5" t="e">
        <f t="shared" si="15"/>
        <v>#VALUE!</v>
      </c>
      <c r="N967" s="5"/>
      <c r="O967" s="5"/>
      <c r="P967" s="5"/>
      <c r="Q967" s="5" t="s">
        <v>1475</v>
      </c>
      <c r="R967" s="5">
        <v>1002</v>
      </c>
      <c r="S967" s="5"/>
      <c r="T967" s="5"/>
    </row>
    <row r="968" spans="1:20" x14ac:dyDescent="0.35">
      <c r="A968" s="5" t="s">
        <v>28</v>
      </c>
      <c r="B968" s="5" t="s">
        <v>29</v>
      </c>
      <c r="C968" s="5" t="s">
        <v>22</v>
      </c>
      <c r="D968" s="5" t="s">
        <v>23</v>
      </c>
      <c r="E968" s="5" t="s">
        <v>5</v>
      </c>
      <c r="F968" s="5"/>
      <c r="G968" s="5" t="s">
        <v>24</v>
      </c>
      <c r="H968" s="5">
        <v>563689</v>
      </c>
      <c r="I968" s="5">
        <v>564690</v>
      </c>
      <c r="J968" s="5" t="s">
        <v>200</v>
      </c>
      <c r="K968" s="5" t="s">
        <v>1476</v>
      </c>
      <c r="L968" s="5"/>
      <c r="M968" s="5" t="e">
        <f t="shared" si="15"/>
        <v>#VALUE!</v>
      </c>
      <c r="N968" s="5" t="s">
        <v>80</v>
      </c>
      <c r="O968" s="5"/>
      <c r="P968" s="5"/>
      <c r="Q968" s="5" t="s">
        <v>1475</v>
      </c>
      <c r="R968" s="5">
        <v>1002</v>
      </c>
      <c r="S968" s="5">
        <v>333</v>
      </c>
      <c r="T968" s="5"/>
    </row>
    <row r="969" spans="1:20" x14ac:dyDescent="0.35">
      <c r="A969" s="5" t="s">
        <v>20</v>
      </c>
      <c r="B969" s="5" t="s">
        <v>21</v>
      </c>
      <c r="C969" s="5" t="s">
        <v>22</v>
      </c>
      <c r="D969" s="5" t="s">
        <v>23</v>
      </c>
      <c r="E969" s="5" t="s">
        <v>5</v>
      </c>
      <c r="F969" s="5"/>
      <c r="G969" s="5" t="s">
        <v>24</v>
      </c>
      <c r="H969" s="5">
        <v>564704</v>
      </c>
      <c r="I969" s="5">
        <v>565618</v>
      </c>
      <c r="J969" s="5" t="s">
        <v>200</v>
      </c>
      <c r="K969" s="5"/>
      <c r="L969" s="5"/>
      <c r="M969" s="5" t="e">
        <f t="shared" si="15"/>
        <v>#VALUE!</v>
      </c>
      <c r="N969" s="5"/>
      <c r="O969" s="5"/>
      <c r="P969" s="5"/>
      <c r="Q969" s="5" t="s">
        <v>1477</v>
      </c>
      <c r="R969" s="5">
        <v>915</v>
      </c>
      <c r="S969" s="5"/>
      <c r="T969" s="5"/>
    </row>
    <row r="970" spans="1:20" x14ac:dyDescent="0.35">
      <c r="A970" s="5" t="s">
        <v>28</v>
      </c>
      <c r="B970" s="5" t="s">
        <v>29</v>
      </c>
      <c r="C970" s="5" t="s">
        <v>22</v>
      </c>
      <c r="D970" s="5" t="s">
        <v>23</v>
      </c>
      <c r="E970" s="5" t="s">
        <v>5</v>
      </c>
      <c r="F970" s="5"/>
      <c r="G970" s="5" t="s">
        <v>24</v>
      </c>
      <c r="H970" s="5">
        <v>564704</v>
      </c>
      <c r="I970" s="5">
        <v>565618</v>
      </c>
      <c r="J970" s="5" t="s">
        <v>200</v>
      </c>
      <c r="K970" s="5" t="s">
        <v>1478</v>
      </c>
      <c r="L970" s="5"/>
      <c r="M970" s="5" t="e">
        <f t="shared" si="15"/>
        <v>#VALUE!</v>
      </c>
      <c r="N970" s="5" t="s">
        <v>1479</v>
      </c>
      <c r="O970" s="5"/>
      <c r="P970" s="5"/>
      <c r="Q970" s="5" t="s">
        <v>1477</v>
      </c>
      <c r="R970" s="5">
        <v>915</v>
      </c>
      <c r="S970" s="5">
        <v>304</v>
      </c>
      <c r="T970" s="5"/>
    </row>
    <row r="971" spans="1:20" x14ac:dyDescent="0.35">
      <c r="A971" s="5" t="s">
        <v>20</v>
      </c>
      <c r="B971" s="5" t="s">
        <v>21</v>
      </c>
      <c r="C971" s="5" t="s">
        <v>22</v>
      </c>
      <c r="D971" s="5" t="s">
        <v>23</v>
      </c>
      <c r="E971" s="5" t="s">
        <v>5</v>
      </c>
      <c r="F971" s="5"/>
      <c r="G971" s="5" t="s">
        <v>24</v>
      </c>
      <c r="H971" s="5">
        <v>565986</v>
      </c>
      <c r="I971" s="5">
        <v>566723</v>
      </c>
      <c r="J971" s="5" t="s">
        <v>25</v>
      </c>
      <c r="K971" s="5"/>
      <c r="L971" s="5"/>
      <c r="M971" s="5" t="e">
        <f t="shared" si="15"/>
        <v>#VALUE!</v>
      </c>
      <c r="N971" s="5"/>
      <c r="O971" s="5"/>
      <c r="P971" s="5"/>
      <c r="Q971" s="5" t="s">
        <v>1480</v>
      </c>
      <c r="R971" s="5">
        <v>738</v>
      </c>
      <c r="S971" s="5"/>
      <c r="T971" s="5"/>
    </row>
    <row r="972" spans="1:20" x14ac:dyDescent="0.35">
      <c r="A972" s="5" t="s">
        <v>28</v>
      </c>
      <c r="B972" s="5" t="s">
        <v>29</v>
      </c>
      <c r="C972" s="5" t="s">
        <v>22</v>
      </c>
      <c r="D972" s="5" t="s">
        <v>23</v>
      </c>
      <c r="E972" s="5" t="s">
        <v>5</v>
      </c>
      <c r="F972" s="5"/>
      <c r="G972" s="5" t="s">
        <v>24</v>
      </c>
      <c r="H972" s="5">
        <v>565986</v>
      </c>
      <c r="I972" s="5">
        <v>566723</v>
      </c>
      <c r="J972" s="5" t="s">
        <v>25</v>
      </c>
      <c r="K972" s="5" t="s">
        <v>1481</v>
      </c>
      <c r="L972" s="5"/>
      <c r="M972" s="5" t="e">
        <f t="shared" si="15"/>
        <v>#VALUE!</v>
      </c>
      <c r="N972" s="5" t="s">
        <v>77</v>
      </c>
      <c r="O972" s="5"/>
      <c r="P972" s="5"/>
      <c r="Q972" s="5" t="s">
        <v>1480</v>
      </c>
      <c r="R972" s="5">
        <v>738</v>
      </c>
      <c r="S972" s="5">
        <v>245</v>
      </c>
      <c r="T972" s="5"/>
    </row>
    <row r="973" spans="1:20" x14ac:dyDescent="0.35">
      <c r="A973" s="5" t="s">
        <v>20</v>
      </c>
      <c r="B973" s="5" t="s">
        <v>21</v>
      </c>
      <c r="C973" s="5" t="s">
        <v>22</v>
      </c>
      <c r="D973" s="5" t="s">
        <v>23</v>
      </c>
      <c r="E973" s="5" t="s">
        <v>5</v>
      </c>
      <c r="F973" s="5"/>
      <c r="G973" s="5" t="s">
        <v>24</v>
      </c>
      <c r="H973" s="5">
        <v>566958</v>
      </c>
      <c r="I973" s="5">
        <v>567575</v>
      </c>
      <c r="J973" s="5" t="s">
        <v>25</v>
      </c>
      <c r="K973" s="5"/>
      <c r="L973" s="5"/>
      <c r="M973" s="5" t="e">
        <f t="shared" si="15"/>
        <v>#VALUE!</v>
      </c>
      <c r="N973" s="5"/>
      <c r="O973" s="5"/>
      <c r="P973" s="5"/>
      <c r="Q973" s="5" t="s">
        <v>1482</v>
      </c>
      <c r="R973" s="5">
        <v>618</v>
      </c>
      <c r="S973" s="5"/>
      <c r="T973" s="5"/>
    </row>
    <row r="974" spans="1:20" x14ac:dyDescent="0.35">
      <c r="A974" s="5" t="s">
        <v>28</v>
      </c>
      <c r="B974" s="5" t="s">
        <v>29</v>
      </c>
      <c r="C974" s="5" t="s">
        <v>22</v>
      </c>
      <c r="D974" s="5" t="s">
        <v>23</v>
      </c>
      <c r="E974" s="5" t="s">
        <v>5</v>
      </c>
      <c r="F974" s="5"/>
      <c r="G974" s="5" t="s">
        <v>24</v>
      </c>
      <c r="H974" s="5">
        <v>566958</v>
      </c>
      <c r="I974" s="5">
        <v>567575</v>
      </c>
      <c r="J974" s="5" t="s">
        <v>25</v>
      </c>
      <c r="K974" s="5" t="s">
        <v>1483</v>
      </c>
      <c r="L974" s="5"/>
      <c r="M974" s="5" t="e">
        <f t="shared" si="15"/>
        <v>#VALUE!</v>
      </c>
      <c r="N974" s="5" t="s">
        <v>1484</v>
      </c>
      <c r="O974" s="5"/>
      <c r="P974" s="5"/>
      <c r="Q974" s="5" t="s">
        <v>1482</v>
      </c>
      <c r="R974" s="5">
        <v>618</v>
      </c>
      <c r="S974" s="5">
        <v>205</v>
      </c>
      <c r="T974" s="5"/>
    </row>
    <row r="975" spans="1:20" x14ac:dyDescent="0.35">
      <c r="A975" s="5" t="s">
        <v>20</v>
      </c>
      <c r="B975" s="5" t="s">
        <v>21</v>
      </c>
      <c r="C975" s="5" t="s">
        <v>22</v>
      </c>
      <c r="D975" s="5" t="s">
        <v>23</v>
      </c>
      <c r="E975" s="5" t="s">
        <v>5</v>
      </c>
      <c r="F975" s="5"/>
      <c r="G975" s="5" t="s">
        <v>24</v>
      </c>
      <c r="H975" s="5">
        <v>567865</v>
      </c>
      <c r="I975" s="5">
        <v>569271</v>
      </c>
      <c r="J975" s="5" t="s">
        <v>25</v>
      </c>
      <c r="K975" s="5"/>
      <c r="L975" s="5"/>
      <c r="M975" s="5" t="e">
        <f t="shared" si="15"/>
        <v>#VALUE!</v>
      </c>
      <c r="N975" s="5"/>
      <c r="O975" s="5"/>
      <c r="P975" s="5"/>
      <c r="Q975" s="5" t="s">
        <v>1485</v>
      </c>
      <c r="R975" s="5">
        <v>1407</v>
      </c>
      <c r="S975" s="5"/>
      <c r="T975" s="5"/>
    </row>
    <row r="976" spans="1:20" x14ac:dyDescent="0.35">
      <c r="A976" s="5" t="s">
        <v>28</v>
      </c>
      <c r="B976" s="5" t="s">
        <v>29</v>
      </c>
      <c r="C976" s="5" t="s">
        <v>22</v>
      </c>
      <c r="D976" s="5" t="s">
        <v>23</v>
      </c>
      <c r="E976" s="5" t="s">
        <v>5</v>
      </c>
      <c r="F976" s="5"/>
      <c r="G976" s="5" t="s">
        <v>24</v>
      </c>
      <c r="H976" s="5">
        <v>567865</v>
      </c>
      <c r="I976" s="5">
        <v>569271</v>
      </c>
      <c r="J976" s="5" t="s">
        <v>25</v>
      </c>
      <c r="K976" s="5" t="s">
        <v>1486</v>
      </c>
      <c r="L976" s="5"/>
      <c r="M976" s="5">
        <f t="shared" si="15"/>
        <v>15</v>
      </c>
      <c r="N976" s="5" t="s">
        <v>1487</v>
      </c>
      <c r="O976" s="5"/>
      <c r="P976" s="5"/>
      <c r="Q976" s="5" t="s">
        <v>1485</v>
      </c>
      <c r="R976" s="5">
        <v>1407</v>
      </c>
      <c r="S976" s="5">
        <v>468</v>
      </c>
      <c r="T976" s="5"/>
    </row>
    <row r="977" spans="1:20" x14ac:dyDescent="0.35">
      <c r="A977" s="5" t="s">
        <v>20</v>
      </c>
      <c r="B977" s="5" t="s">
        <v>21</v>
      </c>
      <c r="C977" s="5" t="s">
        <v>22</v>
      </c>
      <c r="D977" s="5" t="s">
        <v>23</v>
      </c>
      <c r="E977" s="5" t="s">
        <v>5</v>
      </c>
      <c r="F977" s="5"/>
      <c r="G977" s="5" t="s">
        <v>24</v>
      </c>
      <c r="H977" s="5">
        <v>569655</v>
      </c>
      <c r="I977" s="5">
        <v>571373</v>
      </c>
      <c r="J977" s="5" t="s">
        <v>25</v>
      </c>
      <c r="K977" s="5"/>
      <c r="L977" s="5"/>
      <c r="M977" s="5" t="e">
        <f t="shared" si="15"/>
        <v>#VALUE!</v>
      </c>
      <c r="N977" s="5"/>
      <c r="O977" s="5"/>
      <c r="P977" s="5"/>
      <c r="Q977" s="5" t="s">
        <v>1488</v>
      </c>
      <c r="R977" s="5">
        <v>1719</v>
      </c>
      <c r="S977" s="5"/>
      <c r="T977" s="5"/>
    </row>
    <row r="978" spans="1:20" x14ac:dyDescent="0.35">
      <c r="A978" s="5" t="s">
        <v>28</v>
      </c>
      <c r="B978" s="5" t="s">
        <v>29</v>
      </c>
      <c r="C978" s="5" t="s">
        <v>22</v>
      </c>
      <c r="D978" s="5" t="s">
        <v>23</v>
      </c>
      <c r="E978" s="5" t="s">
        <v>5</v>
      </c>
      <c r="F978" s="5"/>
      <c r="G978" s="5" t="s">
        <v>24</v>
      </c>
      <c r="H978" s="5">
        <v>569655</v>
      </c>
      <c r="I978" s="5">
        <v>571373</v>
      </c>
      <c r="J978" s="5" t="s">
        <v>25</v>
      </c>
      <c r="K978" s="5" t="s">
        <v>1489</v>
      </c>
      <c r="L978" s="5"/>
      <c r="M978" s="5" t="e">
        <f t="shared" si="15"/>
        <v>#VALUE!</v>
      </c>
      <c r="N978" s="5" t="s">
        <v>1490</v>
      </c>
      <c r="O978" s="5"/>
      <c r="P978" s="5"/>
      <c r="Q978" s="5" t="s">
        <v>1488</v>
      </c>
      <c r="R978" s="5">
        <v>1719</v>
      </c>
      <c r="S978" s="5">
        <v>572</v>
      </c>
      <c r="T978" s="5"/>
    </row>
    <row r="979" spans="1:20" x14ac:dyDescent="0.35">
      <c r="A979" s="5" t="s">
        <v>20</v>
      </c>
      <c r="B979" s="5" t="s">
        <v>21</v>
      </c>
      <c r="C979" s="5" t="s">
        <v>22</v>
      </c>
      <c r="D979" s="5" t="s">
        <v>23</v>
      </c>
      <c r="E979" s="5" t="s">
        <v>5</v>
      </c>
      <c r="F979" s="5"/>
      <c r="G979" s="5" t="s">
        <v>24</v>
      </c>
      <c r="H979" s="5">
        <v>571375</v>
      </c>
      <c r="I979" s="5">
        <v>573141</v>
      </c>
      <c r="J979" s="5" t="s">
        <v>25</v>
      </c>
      <c r="K979" s="5"/>
      <c r="L979" s="5"/>
      <c r="M979" s="5" t="e">
        <f t="shared" si="15"/>
        <v>#VALUE!</v>
      </c>
      <c r="N979" s="5"/>
      <c r="O979" s="5"/>
      <c r="P979" s="5"/>
      <c r="Q979" s="5" t="s">
        <v>1491</v>
      </c>
      <c r="R979" s="5">
        <v>1767</v>
      </c>
      <c r="S979" s="5"/>
      <c r="T979" s="5"/>
    </row>
    <row r="980" spans="1:20" x14ac:dyDescent="0.35">
      <c r="A980" s="5" t="s">
        <v>28</v>
      </c>
      <c r="B980" s="5" t="s">
        <v>29</v>
      </c>
      <c r="C980" s="5" t="s">
        <v>22</v>
      </c>
      <c r="D980" s="5" t="s">
        <v>23</v>
      </c>
      <c r="E980" s="5" t="s">
        <v>5</v>
      </c>
      <c r="F980" s="5"/>
      <c r="G980" s="5" t="s">
        <v>24</v>
      </c>
      <c r="H980" s="5">
        <v>571375</v>
      </c>
      <c r="I980" s="5">
        <v>573141</v>
      </c>
      <c r="J980" s="5" t="s">
        <v>25</v>
      </c>
      <c r="K980" s="5" t="s">
        <v>1492</v>
      </c>
      <c r="L980" s="5"/>
      <c r="M980" s="5" t="e">
        <f t="shared" si="15"/>
        <v>#VALUE!</v>
      </c>
      <c r="N980" s="5" t="s">
        <v>1490</v>
      </c>
      <c r="O980" s="5"/>
      <c r="P980" s="5"/>
      <c r="Q980" s="5" t="s">
        <v>1491</v>
      </c>
      <c r="R980" s="5">
        <v>1767</v>
      </c>
      <c r="S980" s="5">
        <v>588</v>
      </c>
      <c r="T980" s="5"/>
    </row>
    <row r="981" spans="1:20" x14ac:dyDescent="0.35">
      <c r="A981" s="5" t="s">
        <v>20</v>
      </c>
      <c r="B981" s="5" t="s">
        <v>21</v>
      </c>
      <c r="C981" s="5" t="s">
        <v>22</v>
      </c>
      <c r="D981" s="5" t="s">
        <v>23</v>
      </c>
      <c r="E981" s="5" t="s">
        <v>5</v>
      </c>
      <c r="F981" s="5"/>
      <c r="G981" s="5" t="s">
        <v>24</v>
      </c>
      <c r="H981" s="5">
        <v>573512</v>
      </c>
      <c r="I981" s="5">
        <v>575107</v>
      </c>
      <c r="J981" s="5" t="s">
        <v>25</v>
      </c>
      <c r="K981" s="5"/>
      <c r="L981" s="5"/>
      <c r="M981" s="5" t="e">
        <f t="shared" si="15"/>
        <v>#VALUE!</v>
      </c>
      <c r="N981" s="5"/>
      <c r="O981" s="5" t="s">
        <v>1493</v>
      </c>
      <c r="P981" s="5"/>
      <c r="Q981" s="5" t="s">
        <v>1494</v>
      </c>
      <c r="R981" s="5">
        <v>1596</v>
      </c>
      <c r="S981" s="5"/>
      <c r="T981" s="5"/>
    </row>
    <row r="982" spans="1:20" x14ac:dyDescent="0.35">
      <c r="A982" s="5" t="s">
        <v>28</v>
      </c>
      <c r="B982" s="5" t="s">
        <v>29</v>
      </c>
      <c r="C982" s="5" t="s">
        <v>22</v>
      </c>
      <c r="D982" s="5" t="s">
        <v>23</v>
      </c>
      <c r="E982" s="5" t="s">
        <v>5</v>
      </c>
      <c r="F982" s="5"/>
      <c r="G982" s="5" t="s">
        <v>24</v>
      </c>
      <c r="H982" s="5">
        <v>573512</v>
      </c>
      <c r="I982" s="5">
        <v>575107</v>
      </c>
      <c r="J982" s="5" t="s">
        <v>25</v>
      </c>
      <c r="K982" s="5" t="s">
        <v>1495</v>
      </c>
      <c r="L982" s="5"/>
      <c r="M982" s="5" t="e">
        <f t="shared" si="15"/>
        <v>#VALUE!</v>
      </c>
      <c r="N982" s="5" t="s">
        <v>1496</v>
      </c>
      <c r="O982" s="5" t="s">
        <v>1493</v>
      </c>
      <c r="P982" s="5"/>
      <c r="Q982" s="5" t="s">
        <v>1494</v>
      </c>
      <c r="R982" s="5">
        <v>1596</v>
      </c>
      <c r="S982" s="5">
        <v>531</v>
      </c>
      <c r="T982" s="5"/>
    </row>
    <row r="983" spans="1:20" x14ac:dyDescent="0.35">
      <c r="A983" s="5" t="s">
        <v>20</v>
      </c>
      <c r="B983" s="5" t="s">
        <v>21</v>
      </c>
      <c r="C983" s="5" t="s">
        <v>22</v>
      </c>
      <c r="D983" s="5" t="s">
        <v>23</v>
      </c>
      <c r="E983" s="5" t="s">
        <v>5</v>
      </c>
      <c r="F983" s="5"/>
      <c r="G983" s="5" t="s">
        <v>24</v>
      </c>
      <c r="H983" s="5">
        <v>575222</v>
      </c>
      <c r="I983" s="5">
        <v>576208</v>
      </c>
      <c r="J983" s="5" t="s">
        <v>25</v>
      </c>
      <c r="K983" s="5"/>
      <c r="L983" s="5"/>
      <c r="M983" s="5" t="e">
        <f t="shared" si="15"/>
        <v>#VALUE!</v>
      </c>
      <c r="N983" s="5"/>
      <c r="O983" s="5" t="s">
        <v>1497</v>
      </c>
      <c r="P983" s="5"/>
      <c r="Q983" s="5" t="s">
        <v>1498</v>
      </c>
      <c r="R983" s="5">
        <v>987</v>
      </c>
      <c r="S983" s="5"/>
      <c r="T983" s="5"/>
    </row>
    <row r="984" spans="1:20" x14ac:dyDescent="0.35">
      <c r="A984" s="5" t="s">
        <v>28</v>
      </c>
      <c r="B984" s="5" t="s">
        <v>29</v>
      </c>
      <c r="C984" s="5" t="s">
        <v>22</v>
      </c>
      <c r="D984" s="5" t="s">
        <v>23</v>
      </c>
      <c r="E984" s="5" t="s">
        <v>5</v>
      </c>
      <c r="F984" s="5"/>
      <c r="G984" s="5" t="s">
        <v>24</v>
      </c>
      <c r="H984" s="5">
        <v>575222</v>
      </c>
      <c r="I984" s="5">
        <v>576208</v>
      </c>
      <c r="J984" s="5" t="s">
        <v>25</v>
      </c>
      <c r="K984" s="5" t="s">
        <v>1499</v>
      </c>
      <c r="L984" s="5"/>
      <c r="M984" s="5" t="e">
        <f t="shared" si="15"/>
        <v>#VALUE!</v>
      </c>
      <c r="N984" s="5" t="s">
        <v>1500</v>
      </c>
      <c r="O984" s="5" t="s">
        <v>1497</v>
      </c>
      <c r="P984" s="5"/>
      <c r="Q984" s="5" t="s">
        <v>1498</v>
      </c>
      <c r="R984" s="5">
        <v>987</v>
      </c>
      <c r="S984" s="5">
        <v>328</v>
      </c>
      <c r="T984" s="5"/>
    </row>
    <row r="985" spans="1:20" x14ac:dyDescent="0.35">
      <c r="A985" s="5" t="s">
        <v>20</v>
      </c>
      <c r="B985" s="5" t="s">
        <v>21</v>
      </c>
      <c r="C985" s="5" t="s">
        <v>22</v>
      </c>
      <c r="D985" s="5" t="s">
        <v>23</v>
      </c>
      <c r="E985" s="5" t="s">
        <v>5</v>
      </c>
      <c r="F985" s="5"/>
      <c r="G985" s="5" t="s">
        <v>24</v>
      </c>
      <c r="H985" s="5">
        <v>576205</v>
      </c>
      <c r="I985" s="5">
        <v>577080</v>
      </c>
      <c r="J985" s="5" t="s">
        <v>25</v>
      </c>
      <c r="K985" s="5"/>
      <c r="L985" s="5"/>
      <c r="M985" s="5" t="e">
        <f t="shared" si="15"/>
        <v>#VALUE!</v>
      </c>
      <c r="N985" s="5"/>
      <c r="O985" s="5" t="s">
        <v>1501</v>
      </c>
      <c r="P985" s="5"/>
      <c r="Q985" s="5" t="s">
        <v>1502</v>
      </c>
      <c r="R985" s="5">
        <v>876</v>
      </c>
      <c r="S985" s="5"/>
      <c r="T985" s="5"/>
    </row>
    <row r="986" spans="1:20" x14ac:dyDescent="0.35">
      <c r="A986" s="5" t="s">
        <v>28</v>
      </c>
      <c r="B986" s="5" t="s">
        <v>29</v>
      </c>
      <c r="C986" s="5" t="s">
        <v>22</v>
      </c>
      <c r="D986" s="5" t="s">
        <v>23</v>
      </c>
      <c r="E986" s="5" t="s">
        <v>5</v>
      </c>
      <c r="F986" s="5"/>
      <c r="G986" s="5" t="s">
        <v>24</v>
      </c>
      <c r="H986" s="5">
        <v>576205</v>
      </c>
      <c r="I986" s="5">
        <v>577080</v>
      </c>
      <c r="J986" s="5" t="s">
        <v>25</v>
      </c>
      <c r="K986" s="5" t="s">
        <v>1503</v>
      </c>
      <c r="L986" s="5"/>
      <c r="M986" s="5" t="e">
        <f t="shared" si="15"/>
        <v>#VALUE!</v>
      </c>
      <c r="N986" s="5" t="s">
        <v>1504</v>
      </c>
      <c r="O986" s="5" t="s">
        <v>1501</v>
      </c>
      <c r="P986" s="5"/>
      <c r="Q986" s="5" t="s">
        <v>1502</v>
      </c>
      <c r="R986" s="5">
        <v>876</v>
      </c>
      <c r="S986" s="5">
        <v>291</v>
      </c>
      <c r="T986" s="5"/>
    </row>
    <row r="987" spans="1:20" x14ac:dyDescent="0.35">
      <c r="A987" s="5" t="s">
        <v>20</v>
      </c>
      <c r="B987" s="5" t="s">
        <v>21</v>
      </c>
      <c r="C987" s="5" t="s">
        <v>22</v>
      </c>
      <c r="D987" s="5" t="s">
        <v>23</v>
      </c>
      <c r="E987" s="5" t="s">
        <v>5</v>
      </c>
      <c r="F987" s="5"/>
      <c r="G987" s="5" t="s">
        <v>24</v>
      </c>
      <c r="H987" s="5">
        <v>577150</v>
      </c>
      <c r="I987" s="5">
        <v>578871</v>
      </c>
      <c r="J987" s="5" t="s">
        <v>25</v>
      </c>
      <c r="K987" s="5"/>
      <c r="L987" s="5"/>
      <c r="M987" s="5" t="e">
        <f t="shared" si="15"/>
        <v>#VALUE!</v>
      </c>
      <c r="N987" s="5"/>
      <c r="O987" s="5" t="s">
        <v>1505</v>
      </c>
      <c r="P987" s="5"/>
      <c r="Q987" s="5" t="s">
        <v>1506</v>
      </c>
      <c r="R987" s="5">
        <v>1722</v>
      </c>
      <c r="S987" s="5"/>
      <c r="T987" s="5"/>
    </row>
    <row r="988" spans="1:20" x14ac:dyDescent="0.35">
      <c r="A988" s="5" t="s">
        <v>28</v>
      </c>
      <c r="B988" s="5" t="s">
        <v>29</v>
      </c>
      <c r="C988" s="5" t="s">
        <v>22</v>
      </c>
      <c r="D988" s="5" t="s">
        <v>23</v>
      </c>
      <c r="E988" s="5" t="s">
        <v>5</v>
      </c>
      <c r="F988" s="5"/>
      <c r="G988" s="5" t="s">
        <v>24</v>
      </c>
      <c r="H988" s="5">
        <v>577150</v>
      </c>
      <c r="I988" s="5">
        <v>578871</v>
      </c>
      <c r="J988" s="5" t="s">
        <v>25</v>
      </c>
      <c r="K988" s="5" t="s">
        <v>1507</v>
      </c>
      <c r="L988" s="5"/>
      <c r="M988" s="5" t="e">
        <f t="shared" si="15"/>
        <v>#VALUE!</v>
      </c>
      <c r="N988" s="5" t="s">
        <v>1508</v>
      </c>
      <c r="O988" s="5" t="s">
        <v>1505</v>
      </c>
      <c r="P988" s="5"/>
      <c r="Q988" s="5" t="s">
        <v>1506</v>
      </c>
      <c r="R988" s="5">
        <v>1722</v>
      </c>
      <c r="S988" s="5">
        <v>573</v>
      </c>
      <c r="T988" s="5"/>
    </row>
    <row r="989" spans="1:20" x14ac:dyDescent="0.35">
      <c r="A989" s="5" t="s">
        <v>20</v>
      </c>
      <c r="B989" s="5" t="s">
        <v>21</v>
      </c>
      <c r="C989" s="5" t="s">
        <v>22</v>
      </c>
      <c r="D989" s="5" t="s">
        <v>23</v>
      </c>
      <c r="E989" s="5" t="s">
        <v>5</v>
      </c>
      <c r="F989" s="5"/>
      <c r="G989" s="5" t="s">
        <v>24</v>
      </c>
      <c r="H989" s="5">
        <v>578915</v>
      </c>
      <c r="I989" s="5">
        <v>579784</v>
      </c>
      <c r="J989" s="5" t="s">
        <v>25</v>
      </c>
      <c r="K989" s="5"/>
      <c r="L989" s="5"/>
      <c r="M989" s="5" t="e">
        <f t="shared" si="15"/>
        <v>#VALUE!</v>
      </c>
      <c r="N989" s="5"/>
      <c r="O989" s="5"/>
      <c r="P989" s="5"/>
      <c r="Q989" s="5" t="s">
        <v>1509</v>
      </c>
      <c r="R989" s="5">
        <v>870</v>
      </c>
      <c r="S989" s="5"/>
      <c r="T989" s="5"/>
    </row>
    <row r="990" spans="1:20" x14ac:dyDescent="0.35">
      <c r="A990" s="5" t="s">
        <v>28</v>
      </c>
      <c r="B990" s="5" t="s">
        <v>29</v>
      </c>
      <c r="C990" s="5" t="s">
        <v>22</v>
      </c>
      <c r="D990" s="5" t="s">
        <v>23</v>
      </c>
      <c r="E990" s="5" t="s">
        <v>5</v>
      </c>
      <c r="F990" s="5"/>
      <c r="G990" s="5" t="s">
        <v>24</v>
      </c>
      <c r="H990" s="5">
        <v>578915</v>
      </c>
      <c r="I990" s="5">
        <v>579784</v>
      </c>
      <c r="J990" s="5" t="s">
        <v>25</v>
      </c>
      <c r="K990" s="5" t="s">
        <v>1510</v>
      </c>
      <c r="L990" s="5"/>
      <c r="M990" s="5" t="e">
        <f t="shared" si="15"/>
        <v>#VALUE!</v>
      </c>
      <c r="N990" s="5" t="s">
        <v>117</v>
      </c>
      <c r="O990" s="5"/>
      <c r="P990" s="5"/>
      <c r="Q990" s="5" t="s">
        <v>1509</v>
      </c>
      <c r="R990" s="5">
        <v>870</v>
      </c>
      <c r="S990" s="5">
        <v>289</v>
      </c>
      <c r="T990" s="5"/>
    </row>
    <row r="991" spans="1:20" x14ac:dyDescent="0.35">
      <c r="A991" s="5" t="s">
        <v>20</v>
      </c>
      <c r="B991" s="5" t="s">
        <v>21</v>
      </c>
      <c r="C991" s="5" t="s">
        <v>22</v>
      </c>
      <c r="D991" s="5" t="s">
        <v>23</v>
      </c>
      <c r="E991" s="5" t="s">
        <v>5</v>
      </c>
      <c r="F991" s="5"/>
      <c r="G991" s="5" t="s">
        <v>24</v>
      </c>
      <c r="H991" s="5">
        <v>579845</v>
      </c>
      <c r="I991" s="5">
        <v>580357</v>
      </c>
      <c r="J991" s="5" t="s">
        <v>25</v>
      </c>
      <c r="K991" s="5"/>
      <c r="L991" s="5"/>
      <c r="M991" s="5" t="e">
        <f t="shared" si="15"/>
        <v>#VALUE!</v>
      </c>
      <c r="N991" s="5"/>
      <c r="O991" s="5"/>
      <c r="P991" s="5"/>
      <c r="Q991" s="5" t="s">
        <v>1511</v>
      </c>
      <c r="R991" s="5">
        <v>513</v>
      </c>
      <c r="S991" s="5"/>
      <c r="T991" s="5"/>
    </row>
    <row r="992" spans="1:20" x14ac:dyDescent="0.35">
      <c r="A992" s="5" t="s">
        <v>28</v>
      </c>
      <c r="B992" s="5" t="s">
        <v>29</v>
      </c>
      <c r="C992" s="5" t="s">
        <v>22</v>
      </c>
      <c r="D992" s="5" t="s">
        <v>23</v>
      </c>
      <c r="E992" s="5" t="s">
        <v>5</v>
      </c>
      <c r="F992" s="5"/>
      <c r="G992" s="5" t="s">
        <v>24</v>
      </c>
      <c r="H992" s="5">
        <v>579845</v>
      </c>
      <c r="I992" s="5">
        <v>580357</v>
      </c>
      <c r="J992" s="5" t="s">
        <v>25</v>
      </c>
      <c r="K992" s="5" t="s">
        <v>1512</v>
      </c>
      <c r="L992" s="5"/>
      <c r="M992" s="5" t="e">
        <f t="shared" si="15"/>
        <v>#VALUE!</v>
      </c>
      <c r="N992" s="5" t="s">
        <v>1513</v>
      </c>
      <c r="O992" s="5"/>
      <c r="P992" s="5"/>
      <c r="Q992" s="5" t="s">
        <v>1511</v>
      </c>
      <c r="R992" s="5">
        <v>513</v>
      </c>
      <c r="S992" s="5">
        <v>170</v>
      </c>
      <c r="T992" s="5"/>
    </row>
    <row r="993" spans="1:20" x14ac:dyDescent="0.35">
      <c r="A993" s="5" t="s">
        <v>20</v>
      </c>
      <c r="B993" s="5" t="s">
        <v>21</v>
      </c>
      <c r="C993" s="5" t="s">
        <v>22</v>
      </c>
      <c r="D993" s="5" t="s">
        <v>23</v>
      </c>
      <c r="E993" s="5" t="s">
        <v>5</v>
      </c>
      <c r="F993" s="5"/>
      <c r="G993" s="5" t="s">
        <v>24</v>
      </c>
      <c r="H993" s="5">
        <v>580545</v>
      </c>
      <c r="I993" s="5">
        <v>581369</v>
      </c>
      <c r="J993" s="5" t="s">
        <v>25</v>
      </c>
      <c r="K993" s="5"/>
      <c r="L993" s="5"/>
      <c r="M993" s="5" t="e">
        <f t="shared" si="15"/>
        <v>#VALUE!</v>
      </c>
      <c r="N993" s="5"/>
      <c r="O993" s="5"/>
      <c r="P993" s="5"/>
      <c r="Q993" s="5" t="s">
        <v>1514</v>
      </c>
      <c r="R993" s="5">
        <v>825</v>
      </c>
      <c r="S993" s="5"/>
      <c r="T993" s="5"/>
    </row>
    <row r="994" spans="1:20" x14ac:dyDescent="0.35">
      <c r="A994" s="5" t="s">
        <v>28</v>
      </c>
      <c r="B994" s="5" t="s">
        <v>29</v>
      </c>
      <c r="C994" s="5" t="s">
        <v>22</v>
      </c>
      <c r="D994" s="5" t="s">
        <v>23</v>
      </c>
      <c r="E994" s="5" t="s">
        <v>5</v>
      </c>
      <c r="F994" s="5"/>
      <c r="G994" s="5" t="s">
        <v>24</v>
      </c>
      <c r="H994" s="5">
        <v>580545</v>
      </c>
      <c r="I994" s="5">
        <v>581369</v>
      </c>
      <c r="J994" s="5" t="s">
        <v>25</v>
      </c>
      <c r="K994" s="5" t="s">
        <v>1515</v>
      </c>
      <c r="L994" s="5"/>
      <c r="M994" s="5" t="e">
        <f t="shared" si="15"/>
        <v>#VALUE!</v>
      </c>
      <c r="N994" s="5" t="s">
        <v>1516</v>
      </c>
      <c r="O994" s="5"/>
      <c r="P994" s="5"/>
      <c r="Q994" s="5" t="s">
        <v>1514</v>
      </c>
      <c r="R994" s="5">
        <v>825</v>
      </c>
      <c r="S994" s="5">
        <v>274</v>
      </c>
      <c r="T994" s="5"/>
    </row>
    <row r="995" spans="1:20" x14ac:dyDescent="0.35">
      <c r="A995" s="5" t="s">
        <v>20</v>
      </c>
      <c r="B995" s="5" t="s">
        <v>21</v>
      </c>
      <c r="C995" s="5" t="s">
        <v>22</v>
      </c>
      <c r="D995" s="5" t="s">
        <v>23</v>
      </c>
      <c r="E995" s="5" t="s">
        <v>5</v>
      </c>
      <c r="F995" s="5"/>
      <c r="G995" s="5" t="s">
        <v>24</v>
      </c>
      <c r="H995" s="5">
        <v>581573</v>
      </c>
      <c r="I995" s="5">
        <v>582064</v>
      </c>
      <c r="J995" s="5" t="s">
        <v>25</v>
      </c>
      <c r="K995" s="5"/>
      <c r="L995" s="5"/>
      <c r="M995" s="5" t="e">
        <f t="shared" si="15"/>
        <v>#VALUE!</v>
      </c>
      <c r="N995" s="5"/>
      <c r="O995" s="5"/>
      <c r="P995" s="5"/>
      <c r="Q995" s="5" t="s">
        <v>1517</v>
      </c>
      <c r="R995" s="5">
        <v>492</v>
      </c>
      <c r="S995" s="5"/>
      <c r="T995" s="5"/>
    </row>
    <row r="996" spans="1:20" x14ac:dyDescent="0.35">
      <c r="A996" s="5" t="s">
        <v>28</v>
      </c>
      <c r="B996" s="5" t="s">
        <v>29</v>
      </c>
      <c r="C996" s="5" t="s">
        <v>22</v>
      </c>
      <c r="D996" s="5" t="s">
        <v>23</v>
      </c>
      <c r="E996" s="5" t="s">
        <v>5</v>
      </c>
      <c r="F996" s="5"/>
      <c r="G996" s="5" t="s">
        <v>24</v>
      </c>
      <c r="H996" s="5">
        <v>581573</v>
      </c>
      <c r="I996" s="5">
        <v>582064</v>
      </c>
      <c r="J996" s="5" t="s">
        <v>25</v>
      </c>
      <c r="K996" s="5" t="s">
        <v>1518</v>
      </c>
      <c r="L996" s="5"/>
      <c r="M996" s="5" t="e">
        <f t="shared" si="15"/>
        <v>#VALUE!</v>
      </c>
      <c r="N996" s="5" t="s">
        <v>1519</v>
      </c>
      <c r="O996" s="5"/>
      <c r="P996" s="5"/>
      <c r="Q996" s="5" t="s">
        <v>1517</v>
      </c>
      <c r="R996" s="5">
        <v>492</v>
      </c>
      <c r="S996" s="5">
        <v>163</v>
      </c>
      <c r="T996" s="5"/>
    </row>
    <row r="997" spans="1:20" x14ac:dyDescent="0.35">
      <c r="A997" s="5" t="s">
        <v>20</v>
      </c>
      <c r="B997" s="5" t="s">
        <v>21</v>
      </c>
      <c r="C997" s="5" t="s">
        <v>22</v>
      </c>
      <c r="D997" s="5" t="s">
        <v>23</v>
      </c>
      <c r="E997" s="5" t="s">
        <v>5</v>
      </c>
      <c r="F997" s="5"/>
      <c r="G997" s="5" t="s">
        <v>24</v>
      </c>
      <c r="H997" s="5">
        <v>582515</v>
      </c>
      <c r="I997" s="5">
        <v>583612</v>
      </c>
      <c r="J997" s="5" t="s">
        <v>25</v>
      </c>
      <c r="K997" s="5"/>
      <c r="L997" s="5"/>
      <c r="M997" s="5" t="e">
        <f t="shared" si="15"/>
        <v>#VALUE!</v>
      </c>
      <c r="N997" s="5"/>
      <c r="O997" s="5" t="s">
        <v>1520</v>
      </c>
      <c r="P997" s="5"/>
      <c r="Q997" s="5" t="s">
        <v>1521</v>
      </c>
      <c r="R997" s="5">
        <v>1098</v>
      </c>
      <c r="S997" s="5"/>
      <c r="T997" s="5"/>
    </row>
    <row r="998" spans="1:20" x14ac:dyDescent="0.35">
      <c r="A998" s="5" t="s">
        <v>28</v>
      </c>
      <c r="B998" s="5" t="s">
        <v>29</v>
      </c>
      <c r="C998" s="5" t="s">
        <v>22</v>
      </c>
      <c r="D998" s="5" t="s">
        <v>23</v>
      </c>
      <c r="E998" s="5" t="s">
        <v>5</v>
      </c>
      <c r="F998" s="5"/>
      <c r="G998" s="5" t="s">
        <v>24</v>
      </c>
      <c r="H998" s="5">
        <v>582515</v>
      </c>
      <c r="I998" s="5">
        <v>583612</v>
      </c>
      <c r="J998" s="5" t="s">
        <v>25</v>
      </c>
      <c r="K998" s="5" t="s">
        <v>1522</v>
      </c>
      <c r="L998" s="5"/>
      <c r="M998" s="5" t="e">
        <f t="shared" si="15"/>
        <v>#VALUE!</v>
      </c>
      <c r="N998" s="5" t="s">
        <v>1523</v>
      </c>
      <c r="O998" s="5" t="s">
        <v>1520</v>
      </c>
      <c r="P998" s="5"/>
      <c r="Q998" s="5" t="s">
        <v>1521</v>
      </c>
      <c r="R998" s="5">
        <v>1098</v>
      </c>
      <c r="S998" s="5">
        <v>365</v>
      </c>
      <c r="T998" s="5"/>
    </row>
    <row r="999" spans="1:20" x14ac:dyDescent="0.35">
      <c r="A999" s="5" t="s">
        <v>20</v>
      </c>
      <c r="B999" s="5" t="s">
        <v>21</v>
      </c>
      <c r="C999" s="5" t="s">
        <v>22</v>
      </c>
      <c r="D999" s="5" t="s">
        <v>23</v>
      </c>
      <c r="E999" s="5" t="s">
        <v>5</v>
      </c>
      <c r="F999" s="5"/>
      <c r="G999" s="5" t="s">
        <v>24</v>
      </c>
      <c r="H999" s="5">
        <v>583609</v>
      </c>
      <c r="I999" s="5">
        <v>584361</v>
      </c>
      <c r="J999" s="5" t="s">
        <v>25</v>
      </c>
      <c r="K999" s="5"/>
      <c r="L999" s="5"/>
      <c r="M999" s="5" t="e">
        <f t="shared" si="15"/>
        <v>#VALUE!</v>
      </c>
      <c r="N999" s="5"/>
      <c r="O999" s="5" t="s">
        <v>1524</v>
      </c>
      <c r="P999" s="5"/>
      <c r="Q999" s="5" t="s">
        <v>1525</v>
      </c>
      <c r="R999" s="5">
        <v>753</v>
      </c>
      <c r="S999" s="5"/>
      <c r="T999" s="5"/>
    </row>
    <row r="1000" spans="1:20" x14ac:dyDescent="0.35">
      <c r="A1000" s="5" t="s">
        <v>28</v>
      </c>
      <c r="B1000" s="5" t="s">
        <v>29</v>
      </c>
      <c r="C1000" s="5" t="s">
        <v>22</v>
      </c>
      <c r="D1000" s="5" t="s">
        <v>23</v>
      </c>
      <c r="E1000" s="5" t="s">
        <v>5</v>
      </c>
      <c r="F1000" s="5"/>
      <c r="G1000" s="5" t="s">
        <v>24</v>
      </c>
      <c r="H1000" s="5">
        <v>583609</v>
      </c>
      <c r="I1000" s="5">
        <v>584361</v>
      </c>
      <c r="J1000" s="5" t="s">
        <v>25</v>
      </c>
      <c r="K1000" s="5" t="s">
        <v>1526</v>
      </c>
      <c r="L1000" s="5"/>
      <c r="M1000" s="5" t="e">
        <f t="shared" si="15"/>
        <v>#VALUE!</v>
      </c>
      <c r="N1000" s="5" t="s">
        <v>1527</v>
      </c>
      <c r="O1000" s="5" t="s">
        <v>1524</v>
      </c>
      <c r="P1000" s="5"/>
      <c r="Q1000" s="5" t="s">
        <v>1525</v>
      </c>
      <c r="R1000" s="5">
        <v>753</v>
      </c>
      <c r="S1000" s="5">
        <v>250</v>
      </c>
      <c r="T1000" s="5"/>
    </row>
    <row r="1001" spans="1:20" x14ac:dyDescent="0.35">
      <c r="A1001" s="5" t="s">
        <v>20</v>
      </c>
      <c r="B1001" s="5" t="s">
        <v>21</v>
      </c>
      <c r="C1001" s="5" t="s">
        <v>22</v>
      </c>
      <c r="D1001" s="5" t="s">
        <v>23</v>
      </c>
      <c r="E1001" s="5" t="s">
        <v>5</v>
      </c>
      <c r="F1001" s="5"/>
      <c r="G1001" s="5" t="s">
        <v>24</v>
      </c>
      <c r="H1001" s="5">
        <v>584385</v>
      </c>
      <c r="I1001" s="5">
        <v>585488</v>
      </c>
      <c r="J1001" s="5" t="s">
        <v>25</v>
      </c>
      <c r="K1001" s="5"/>
      <c r="L1001" s="5"/>
      <c r="M1001" s="5" t="e">
        <f t="shared" si="15"/>
        <v>#VALUE!</v>
      </c>
      <c r="N1001" s="5"/>
      <c r="O1001" s="5" t="s">
        <v>1528</v>
      </c>
      <c r="P1001" s="5"/>
      <c r="Q1001" s="5" t="s">
        <v>1529</v>
      </c>
      <c r="R1001" s="5">
        <v>1104</v>
      </c>
      <c r="S1001" s="5"/>
      <c r="T1001" s="5"/>
    </row>
    <row r="1002" spans="1:20" x14ac:dyDescent="0.35">
      <c r="A1002" s="5" t="s">
        <v>28</v>
      </c>
      <c r="B1002" s="5" t="s">
        <v>29</v>
      </c>
      <c r="C1002" s="5" t="s">
        <v>22</v>
      </c>
      <c r="D1002" s="5" t="s">
        <v>23</v>
      </c>
      <c r="E1002" s="5" t="s">
        <v>5</v>
      </c>
      <c r="F1002" s="5"/>
      <c r="G1002" s="5" t="s">
        <v>24</v>
      </c>
      <c r="H1002" s="5">
        <v>584385</v>
      </c>
      <c r="I1002" s="5">
        <v>585488</v>
      </c>
      <c r="J1002" s="5" t="s">
        <v>25</v>
      </c>
      <c r="K1002" s="5" t="s">
        <v>1530</v>
      </c>
      <c r="L1002" s="5"/>
      <c r="M1002" s="5" t="e">
        <f t="shared" si="15"/>
        <v>#VALUE!</v>
      </c>
      <c r="N1002" s="5" t="s">
        <v>1531</v>
      </c>
      <c r="O1002" s="5" t="s">
        <v>1528</v>
      </c>
      <c r="P1002" s="5"/>
      <c r="Q1002" s="5" t="s">
        <v>1529</v>
      </c>
      <c r="R1002" s="5">
        <v>1104</v>
      </c>
      <c r="S1002" s="5">
        <v>367</v>
      </c>
      <c r="T1002" s="5"/>
    </row>
    <row r="1003" spans="1:20" x14ac:dyDescent="0.35">
      <c r="A1003" s="5" t="s">
        <v>20</v>
      </c>
      <c r="B1003" s="5" t="s">
        <v>21</v>
      </c>
      <c r="C1003" s="5" t="s">
        <v>22</v>
      </c>
      <c r="D1003" s="5" t="s">
        <v>23</v>
      </c>
      <c r="E1003" s="5" t="s">
        <v>5</v>
      </c>
      <c r="F1003" s="5"/>
      <c r="G1003" s="5" t="s">
        <v>24</v>
      </c>
      <c r="H1003" s="5">
        <v>585660</v>
      </c>
      <c r="I1003" s="5">
        <v>586079</v>
      </c>
      <c r="J1003" s="5" t="s">
        <v>25</v>
      </c>
      <c r="K1003" s="5"/>
      <c r="L1003" s="5"/>
      <c r="M1003" s="5" t="e">
        <f t="shared" si="15"/>
        <v>#VALUE!</v>
      </c>
      <c r="N1003" s="5"/>
      <c r="O1003" s="5"/>
      <c r="P1003" s="5"/>
      <c r="Q1003" s="5" t="s">
        <v>1532</v>
      </c>
      <c r="R1003" s="5">
        <v>420</v>
      </c>
      <c r="S1003" s="5"/>
      <c r="T1003" s="5"/>
    </row>
    <row r="1004" spans="1:20" x14ac:dyDescent="0.35">
      <c r="A1004" s="5" t="s">
        <v>28</v>
      </c>
      <c r="B1004" s="5" t="s">
        <v>29</v>
      </c>
      <c r="C1004" s="5" t="s">
        <v>22</v>
      </c>
      <c r="D1004" s="5" t="s">
        <v>23</v>
      </c>
      <c r="E1004" s="5" t="s">
        <v>5</v>
      </c>
      <c r="F1004" s="5"/>
      <c r="G1004" s="5" t="s">
        <v>24</v>
      </c>
      <c r="H1004" s="5">
        <v>585660</v>
      </c>
      <c r="I1004" s="5">
        <v>586079</v>
      </c>
      <c r="J1004" s="5" t="s">
        <v>25</v>
      </c>
      <c r="K1004" s="5" t="s">
        <v>1533</v>
      </c>
      <c r="L1004" s="5"/>
      <c r="M1004" s="5" t="e">
        <f t="shared" si="15"/>
        <v>#VALUE!</v>
      </c>
      <c r="N1004" s="5" t="s">
        <v>77</v>
      </c>
      <c r="O1004" s="5"/>
      <c r="P1004" s="5"/>
      <c r="Q1004" s="5" t="s">
        <v>1532</v>
      </c>
      <c r="R1004" s="5">
        <v>420</v>
      </c>
      <c r="S1004" s="5">
        <v>139</v>
      </c>
      <c r="T1004" s="5"/>
    </row>
    <row r="1005" spans="1:20" x14ac:dyDescent="0.35">
      <c r="A1005" s="5" t="s">
        <v>20</v>
      </c>
      <c r="B1005" s="5" t="s">
        <v>21</v>
      </c>
      <c r="C1005" s="5" t="s">
        <v>22</v>
      </c>
      <c r="D1005" s="5" t="s">
        <v>23</v>
      </c>
      <c r="E1005" s="5" t="s">
        <v>5</v>
      </c>
      <c r="F1005" s="5"/>
      <c r="G1005" s="5" t="s">
        <v>24</v>
      </c>
      <c r="H1005" s="5">
        <v>586183</v>
      </c>
      <c r="I1005" s="5">
        <v>586494</v>
      </c>
      <c r="J1005" s="5" t="s">
        <v>25</v>
      </c>
      <c r="K1005" s="5"/>
      <c r="L1005" s="5"/>
      <c r="M1005" s="5" t="e">
        <f t="shared" si="15"/>
        <v>#VALUE!</v>
      </c>
      <c r="N1005" s="5"/>
      <c r="O1005" s="5"/>
      <c r="P1005" s="5"/>
      <c r="Q1005" s="5" t="s">
        <v>1534</v>
      </c>
      <c r="R1005" s="5">
        <v>312</v>
      </c>
      <c r="S1005" s="5"/>
      <c r="T1005" s="5"/>
    </row>
    <row r="1006" spans="1:20" x14ac:dyDescent="0.35">
      <c r="A1006" s="5" t="s">
        <v>28</v>
      </c>
      <c r="B1006" s="5" t="s">
        <v>29</v>
      </c>
      <c r="C1006" s="5" t="s">
        <v>22</v>
      </c>
      <c r="D1006" s="5" t="s">
        <v>23</v>
      </c>
      <c r="E1006" s="5" t="s">
        <v>5</v>
      </c>
      <c r="F1006" s="5"/>
      <c r="G1006" s="5" t="s">
        <v>24</v>
      </c>
      <c r="H1006" s="5">
        <v>586183</v>
      </c>
      <c r="I1006" s="5">
        <v>586494</v>
      </c>
      <c r="J1006" s="5" t="s">
        <v>25</v>
      </c>
      <c r="K1006" s="5" t="s">
        <v>1535</v>
      </c>
      <c r="L1006" s="5"/>
      <c r="M1006" s="5" t="e">
        <f t="shared" si="15"/>
        <v>#VALUE!</v>
      </c>
      <c r="N1006" s="5" t="s">
        <v>1536</v>
      </c>
      <c r="O1006" s="5"/>
      <c r="P1006" s="5"/>
      <c r="Q1006" s="5" t="s">
        <v>1534</v>
      </c>
      <c r="R1006" s="5">
        <v>312</v>
      </c>
      <c r="S1006" s="5">
        <v>103</v>
      </c>
      <c r="T1006" s="5"/>
    </row>
    <row r="1007" spans="1:20" x14ac:dyDescent="0.35">
      <c r="A1007" s="5" t="s">
        <v>20</v>
      </c>
      <c r="B1007" s="5" t="s">
        <v>21</v>
      </c>
      <c r="C1007" s="5" t="s">
        <v>22</v>
      </c>
      <c r="D1007" s="5" t="s">
        <v>23</v>
      </c>
      <c r="E1007" s="5" t="s">
        <v>5</v>
      </c>
      <c r="F1007" s="5"/>
      <c r="G1007" s="5" t="s">
        <v>24</v>
      </c>
      <c r="H1007" s="5">
        <v>586760</v>
      </c>
      <c r="I1007" s="5">
        <v>587434</v>
      </c>
      <c r="J1007" s="5" t="s">
        <v>200</v>
      </c>
      <c r="K1007" s="5"/>
      <c r="L1007" s="5"/>
      <c r="M1007" s="5" t="e">
        <f t="shared" si="15"/>
        <v>#VALUE!</v>
      </c>
      <c r="N1007" s="5"/>
      <c r="O1007" s="5"/>
      <c r="P1007" s="5"/>
      <c r="Q1007" s="5" t="s">
        <v>1537</v>
      </c>
      <c r="R1007" s="5">
        <v>675</v>
      </c>
      <c r="S1007" s="5"/>
      <c r="T1007" s="5"/>
    </row>
    <row r="1008" spans="1:20" x14ac:dyDescent="0.35">
      <c r="A1008" s="5" t="s">
        <v>28</v>
      </c>
      <c r="B1008" s="5" t="s">
        <v>29</v>
      </c>
      <c r="C1008" s="5" t="s">
        <v>22</v>
      </c>
      <c r="D1008" s="5" t="s">
        <v>23</v>
      </c>
      <c r="E1008" s="5" t="s">
        <v>5</v>
      </c>
      <c r="F1008" s="5"/>
      <c r="G1008" s="5" t="s">
        <v>24</v>
      </c>
      <c r="H1008" s="5">
        <v>586760</v>
      </c>
      <c r="I1008" s="5">
        <v>587434</v>
      </c>
      <c r="J1008" s="5" t="s">
        <v>200</v>
      </c>
      <c r="K1008" s="5" t="s">
        <v>1538</v>
      </c>
      <c r="L1008" s="5"/>
      <c r="M1008" s="5" t="e">
        <f t="shared" si="15"/>
        <v>#VALUE!</v>
      </c>
      <c r="N1008" s="5" t="s">
        <v>532</v>
      </c>
      <c r="O1008" s="5"/>
      <c r="P1008" s="5"/>
      <c r="Q1008" s="5" t="s">
        <v>1537</v>
      </c>
      <c r="R1008" s="5">
        <v>675</v>
      </c>
      <c r="S1008" s="5">
        <v>224</v>
      </c>
      <c r="T1008" s="5"/>
    </row>
    <row r="1009" spans="1:20" x14ac:dyDescent="0.35">
      <c r="A1009" s="5" t="s">
        <v>20</v>
      </c>
      <c r="B1009" s="5" t="s">
        <v>21</v>
      </c>
      <c r="C1009" s="5" t="s">
        <v>22</v>
      </c>
      <c r="D1009" s="5" t="s">
        <v>23</v>
      </c>
      <c r="E1009" s="5" t="s">
        <v>5</v>
      </c>
      <c r="F1009" s="5"/>
      <c r="G1009" s="5" t="s">
        <v>24</v>
      </c>
      <c r="H1009" s="5">
        <v>587547</v>
      </c>
      <c r="I1009" s="5">
        <v>588764</v>
      </c>
      <c r="J1009" s="5" t="s">
        <v>25</v>
      </c>
      <c r="K1009" s="5"/>
      <c r="L1009" s="5"/>
      <c r="M1009" s="5" t="e">
        <f t="shared" si="15"/>
        <v>#VALUE!</v>
      </c>
      <c r="N1009" s="5"/>
      <c r="O1009" s="5"/>
      <c r="P1009" s="5"/>
      <c r="Q1009" s="5" t="s">
        <v>1539</v>
      </c>
      <c r="R1009" s="5">
        <v>1218</v>
      </c>
      <c r="S1009" s="5"/>
      <c r="T1009" s="5"/>
    </row>
    <row r="1010" spans="1:20" x14ac:dyDescent="0.35">
      <c r="A1010" s="5" t="s">
        <v>28</v>
      </c>
      <c r="B1010" s="5" t="s">
        <v>29</v>
      </c>
      <c r="C1010" s="5" t="s">
        <v>22</v>
      </c>
      <c r="D1010" s="5" t="s">
        <v>23</v>
      </c>
      <c r="E1010" s="5" t="s">
        <v>5</v>
      </c>
      <c r="F1010" s="5"/>
      <c r="G1010" s="5" t="s">
        <v>24</v>
      </c>
      <c r="H1010" s="5">
        <v>587547</v>
      </c>
      <c r="I1010" s="5">
        <v>588764</v>
      </c>
      <c r="J1010" s="5" t="s">
        <v>25</v>
      </c>
      <c r="K1010" s="5" t="s">
        <v>1540</v>
      </c>
      <c r="L1010" s="5"/>
      <c r="M1010" s="5" t="e">
        <f t="shared" si="15"/>
        <v>#VALUE!</v>
      </c>
      <c r="N1010" s="5" t="s">
        <v>558</v>
      </c>
      <c r="O1010" s="5"/>
      <c r="P1010" s="5"/>
      <c r="Q1010" s="5" t="s">
        <v>1539</v>
      </c>
      <c r="R1010" s="5">
        <v>1218</v>
      </c>
      <c r="S1010" s="5">
        <v>405</v>
      </c>
      <c r="T1010" s="5"/>
    </row>
    <row r="1011" spans="1:20" x14ac:dyDescent="0.35">
      <c r="A1011" s="5" t="s">
        <v>20</v>
      </c>
      <c r="B1011" s="5" t="s">
        <v>21</v>
      </c>
      <c r="C1011" s="5" t="s">
        <v>22</v>
      </c>
      <c r="D1011" s="5" t="s">
        <v>23</v>
      </c>
      <c r="E1011" s="5" t="s">
        <v>5</v>
      </c>
      <c r="F1011" s="5"/>
      <c r="G1011" s="5" t="s">
        <v>24</v>
      </c>
      <c r="H1011" s="5">
        <v>589014</v>
      </c>
      <c r="I1011" s="5">
        <v>589580</v>
      </c>
      <c r="J1011" s="5" t="s">
        <v>200</v>
      </c>
      <c r="K1011" s="5"/>
      <c r="L1011" s="5"/>
      <c r="M1011" s="5" t="e">
        <f t="shared" si="15"/>
        <v>#VALUE!</v>
      </c>
      <c r="N1011" s="5"/>
      <c r="O1011" s="5"/>
      <c r="P1011" s="5"/>
      <c r="Q1011" s="5" t="s">
        <v>1541</v>
      </c>
      <c r="R1011" s="5">
        <v>567</v>
      </c>
      <c r="S1011" s="5"/>
      <c r="T1011" s="5"/>
    </row>
    <row r="1012" spans="1:20" x14ac:dyDescent="0.35">
      <c r="A1012" s="5" t="s">
        <v>28</v>
      </c>
      <c r="B1012" s="5" t="s">
        <v>29</v>
      </c>
      <c r="C1012" s="5" t="s">
        <v>22</v>
      </c>
      <c r="D1012" s="5" t="s">
        <v>23</v>
      </c>
      <c r="E1012" s="5" t="s">
        <v>5</v>
      </c>
      <c r="F1012" s="5"/>
      <c r="G1012" s="5" t="s">
        <v>24</v>
      </c>
      <c r="H1012" s="5">
        <v>589014</v>
      </c>
      <c r="I1012" s="5">
        <v>589580</v>
      </c>
      <c r="J1012" s="5" t="s">
        <v>200</v>
      </c>
      <c r="K1012" s="5" t="s">
        <v>1542</v>
      </c>
      <c r="L1012" s="5"/>
      <c r="M1012" s="5" t="e">
        <f t="shared" si="15"/>
        <v>#VALUE!</v>
      </c>
      <c r="N1012" s="5" t="s">
        <v>734</v>
      </c>
      <c r="O1012" s="5"/>
      <c r="P1012" s="5"/>
      <c r="Q1012" s="5" t="s">
        <v>1541</v>
      </c>
      <c r="R1012" s="5">
        <v>567</v>
      </c>
      <c r="S1012" s="5">
        <v>188</v>
      </c>
      <c r="T1012" s="5"/>
    </row>
    <row r="1013" spans="1:20" x14ac:dyDescent="0.35">
      <c r="A1013" s="5" t="s">
        <v>20</v>
      </c>
      <c r="B1013" s="5" t="s">
        <v>21</v>
      </c>
      <c r="C1013" s="5" t="s">
        <v>22</v>
      </c>
      <c r="D1013" s="5" t="s">
        <v>23</v>
      </c>
      <c r="E1013" s="5" t="s">
        <v>5</v>
      </c>
      <c r="F1013" s="5"/>
      <c r="G1013" s="5" t="s">
        <v>24</v>
      </c>
      <c r="H1013" s="5">
        <v>589604</v>
      </c>
      <c r="I1013" s="5">
        <v>589768</v>
      </c>
      <c r="J1013" s="5" t="s">
        <v>200</v>
      </c>
      <c r="K1013" s="5"/>
      <c r="L1013" s="5"/>
      <c r="M1013" s="5" t="e">
        <f t="shared" si="15"/>
        <v>#VALUE!</v>
      </c>
      <c r="N1013" s="5"/>
      <c r="O1013" s="5"/>
      <c r="P1013" s="5"/>
      <c r="Q1013" s="5" t="s">
        <v>1543</v>
      </c>
      <c r="R1013" s="5">
        <v>165</v>
      </c>
      <c r="S1013" s="5"/>
      <c r="T1013" s="5"/>
    </row>
    <row r="1014" spans="1:20" x14ac:dyDescent="0.35">
      <c r="A1014" s="5" t="s">
        <v>28</v>
      </c>
      <c r="B1014" s="5" t="s">
        <v>29</v>
      </c>
      <c r="C1014" s="5" t="s">
        <v>22</v>
      </c>
      <c r="D1014" s="5" t="s">
        <v>23</v>
      </c>
      <c r="E1014" s="5" t="s">
        <v>5</v>
      </c>
      <c r="F1014" s="5"/>
      <c r="G1014" s="5" t="s">
        <v>24</v>
      </c>
      <c r="H1014" s="5">
        <v>589604</v>
      </c>
      <c r="I1014" s="5">
        <v>589768</v>
      </c>
      <c r="J1014" s="5" t="s">
        <v>200</v>
      </c>
      <c r="K1014" s="5" t="s">
        <v>1544</v>
      </c>
      <c r="L1014" s="5"/>
      <c r="M1014" s="5" t="e">
        <f t="shared" si="15"/>
        <v>#VALUE!</v>
      </c>
      <c r="N1014" s="5" t="s">
        <v>734</v>
      </c>
      <c r="O1014" s="5"/>
      <c r="P1014" s="5"/>
      <c r="Q1014" s="5" t="s">
        <v>1543</v>
      </c>
      <c r="R1014" s="5">
        <v>165</v>
      </c>
      <c r="S1014" s="5">
        <v>54</v>
      </c>
      <c r="T1014" s="5"/>
    </row>
    <row r="1015" spans="1:20" x14ac:dyDescent="0.35">
      <c r="A1015" s="5" t="s">
        <v>20</v>
      </c>
      <c r="B1015" s="5" t="s">
        <v>21</v>
      </c>
      <c r="C1015" s="5" t="s">
        <v>22</v>
      </c>
      <c r="D1015" s="5" t="s">
        <v>23</v>
      </c>
      <c r="E1015" s="5" t="s">
        <v>5</v>
      </c>
      <c r="F1015" s="5"/>
      <c r="G1015" s="5" t="s">
        <v>24</v>
      </c>
      <c r="H1015" s="5">
        <v>589778</v>
      </c>
      <c r="I1015" s="5">
        <v>590323</v>
      </c>
      <c r="J1015" s="5" t="s">
        <v>200</v>
      </c>
      <c r="K1015" s="5"/>
      <c r="L1015" s="5"/>
      <c r="M1015" s="5" t="e">
        <f t="shared" si="15"/>
        <v>#VALUE!</v>
      </c>
      <c r="N1015" s="5"/>
      <c r="O1015" s="5"/>
      <c r="P1015" s="5"/>
      <c r="Q1015" s="5" t="s">
        <v>1545</v>
      </c>
      <c r="R1015" s="5">
        <v>546</v>
      </c>
      <c r="S1015" s="5"/>
      <c r="T1015" s="5"/>
    </row>
    <row r="1016" spans="1:20" x14ac:dyDescent="0.35">
      <c r="A1016" s="5" t="s">
        <v>28</v>
      </c>
      <c r="B1016" s="5" t="s">
        <v>29</v>
      </c>
      <c r="C1016" s="5" t="s">
        <v>22</v>
      </c>
      <c r="D1016" s="5" t="s">
        <v>23</v>
      </c>
      <c r="E1016" s="5" t="s">
        <v>5</v>
      </c>
      <c r="F1016" s="5"/>
      <c r="G1016" s="5" t="s">
        <v>24</v>
      </c>
      <c r="H1016" s="5">
        <v>589778</v>
      </c>
      <c r="I1016" s="5">
        <v>590323</v>
      </c>
      <c r="J1016" s="5" t="s">
        <v>200</v>
      </c>
      <c r="K1016" s="5" t="s">
        <v>1546</v>
      </c>
      <c r="L1016" s="5"/>
      <c r="M1016" s="5" t="e">
        <f t="shared" si="15"/>
        <v>#VALUE!</v>
      </c>
      <c r="N1016" s="5" t="s">
        <v>1547</v>
      </c>
      <c r="O1016" s="5"/>
      <c r="P1016" s="5"/>
      <c r="Q1016" s="5" t="s">
        <v>1545</v>
      </c>
      <c r="R1016" s="5">
        <v>546</v>
      </c>
      <c r="S1016" s="5">
        <v>181</v>
      </c>
      <c r="T1016" s="5"/>
    </row>
    <row r="1017" spans="1:20" x14ac:dyDescent="0.35">
      <c r="A1017" s="5" t="s">
        <v>20</v>
      </c>
      <c r="B1017" s="5" t="s">
        <v>21</v>
      </c>
      <c r="C1017" s="5" t="s">
        <v>22</v>
      </c>
      <c r="D1017" s="5" t="s">
        <v>23</v>
      </c>
      <c r="E1017" s="5" t="s">
        <v>5</v>
      </c>
      <c r="F1017" s="5"/>
      <c r="G1017" s="5" t="s">
        <v>24</v>
      </c>
      <c r="H1017" s="5">
        <v>590334</v>
      </c>
      <c r="I1017" s="5">
        <v>591005</v>
      </c>
      <c r="J1017" s="5" t="s">
        <v>200</v>
      </c>
      <c r="K1017" s="5"/>
      <c r="L1017" s="5"/>
      <c r="M1017" s="5" t="e">
        <f t="shared" si="15"/>
        <v>#VALUE!</v>
      </c>
      <c r="N1017" s="5"/>
      <c r="O1017" s="5"/>
      <c r="P1017" s="5"/>
      <c r="Q1017" s="5" t="s">
        <v>1548</v>
      </c>
      <c r="R1017" s="5">
        <v>672</v>
      </c>
      <c r="S1017" s="5"/>
      <c r="T1017" s="5"/>
    </row>
    <row r="1018" spans="1:20" x14ac:dyDescent="0.35">
      <c r="A1018" s="5" t="s">
        <v>28</v>
      </c>
      <c r="B1018" s="5" t="s">
        <v>29</v>
      </c>
      <c r="C1018" s="5" t="s">
        <v>22</v>
      </c>
      <c r="D1018" s="5" t="s">
        <v>23</v>
      </c>
      <c r="E1018" s="5" t="s">
        <v>5</v>
      </c>
      <c r="F1018" s="5"/>
      <c r="G1018" s="5" t="s">
        <v>24</v>
      </c>
      <c r="H1018" s="5">
        <v>590334</v>
      </c>
      <c r="I1018" s="5">
        <v>591005</v>
      </c>
      <c r="J1018" s="5" t="s">
        <v>200</v>
      </c>
      <c r="K1018" s="5" t="s">
        <v>1549</v>
      </c>
      <c r="L1018" s="5"/>
      <c r="M1018" s="5" t="e">
        <f t="shared" si="15"/>
        <v>#VALUE!</v>
      </c>
      <c r="N1018" s="5" t="s">
        <v>1550</v>
      </c>
      <c r="O1018" s="5"/>
      <c r="P1018" s="5"/>
      <c r="Q1018" s="5" t="s">
        <v>1548</v>
      </c>
      <c r="R1018" s="5">
        <v>672</v>
      </c>
      <c r="S1018" s="5">
        <v>223</v>
      </c>
      <c r="T1018" s="5"/>
    </row>
    <row r="1019" spans="1:20" x14ac:dyDescent="0.35">
      <c r="A1019" s="5" t="s">
        <v>20</v>
      </c>
      <c r="B1019" s="5" t="s">
        <v>21</v>
      </c>
      <c r="C1019" s="5" t="s">
        <v>22</v>
      </c>
      <c r="D1019" s="5" t="s">
        <v>23</v>
      </c>
      <c r="E1019" s="5" t="s">
        <v>5</v>
      </c>
      <c r="F1019" s="5"/>
      <c r="G1019" s="5" t="s">
        <v>24</v>
      </c>
      <c r="H1019" s="5">
        <v>591046</v>
      </c>
      <c r="I1019" s="5">
        <v>591285</v>
      </c>
      <c r="J1019" s="5" t="s">
        <v>200</v>
      </c>
      <c r="K1019" s="5"/>
      <c r="L1019" s="5"/>
      <c r="M1019" s="5" t="e">
        <f t="shared" si="15"/>
        <v>#VALUE!</v>
      </c>
      <c r="N1019" s="5"/>
      <c r="O1019" s="5"/>
      <c r="P1019" s="5"/>
      <c r="Q1019" s="5" t="s">
        <v>1551</v>
      </c>
      <c r="R1019" s="5">
        <v>240</v>
      </c>
      <c r="S1019" s="5"/>
      <c r="T1019" s="5"/>
    </row>
    <row r="1020" spans="1:20" x14ac:dyDescent="0.35">
      <c r="A1020" s="5" t="s">
        <v>28</v>
      </c>
      <c r="B1020" s="5" t="s">
        <v>29</v>
      </c>
      <c r="C1020" s="5" t="s">
        <v>22</v>
      </c>
      <c r="D1020" s="5" t="s">
        <v>23</v>
      </c>
      <c r="E1020" s="5" t="s">
        <v>5</v>
      </c>
      <c r="F1020" s="5"/>
      <c r="G1020" s="5" t="s">
        <v>24</v>
      </c>
      <c r="H1020" s="5">
        <v>591046</v>
      </c>
      <c r="I1020" s="5">
        <v>591285</v>
      </c>
      <c r="J1020" s="5" t="s">
        <v>200</v>
      </c>
      <c r="K1020" s="5" t="s">
        <v>1552</v>
      </c>
      <c r="L1020" s="5"/>
      <c r="M1020" s="5" t="e">
        <f t="shared" si="15"/>
        <v>#VALUE!</v>
      </c>
      <c r="N1020" s="5" t="s">
        <v>1553</v>
      </c>
      <c r="O1020" s="5"/>
      <c r="P1020" s="5"/>
      <c r="Q1020" s="5" t="s">
        <v>1551</v>
      </c>
      <c r="R1020" s="5">
        <v>240</v>
      </c>
      <c r="S1020" s="5">
        <v>79</v>
      </c>
      <c r="T1020" s="5"/>
    </row>
    <row r="1021" spans="1:20" x14ac:dyDescent="0.35">
      <c r="A1021" s="5" t="s">
        <v>20</v>
      </c>
      <c r="B1021" s="5" t="s">
        <v>21</v>
      </c>
      <c r="C1021" s="5" t="s">
        <v>22</v>
      </c>
      <c r="D1021" s="5" t="s">
        <v>23</v>
      </c>
      <c r="E1021" s="5" t="s">
        <v>5</v>
      </c>
      <c r="F1021" s="5"/>
      <c r="G1021" s="5" t="s">
        <v>24</v>
      </c>
      <c r="H1021" s="5">
        <v>591955</v>
      </c>
      <c r="I1021" s="5">
        <v>592779</v>
      </c>
      <c r="J1021" s="5" t="s">
        <v>25</v>
      </c>
      <c r="K1021" s="5"/>
      <c r="L1021" s="5"/>
      <c r="M1021" s="5" t="e">
        <f t="shared" si="15"/>
        <v>#VALUE!</v>
      </c>
      <c r="N1021" s="5"/>
      <c r="O1021" s="5" t="s">
        <v>1554</v>
      </c>
      <c r="P1021" s="5"/>
      <c r="Q1021" s="5" t="s">
        <v>1555</v>
      </c>
      <c r="R1021" s="5">
        <v>825</v>
      </c>
      <c r="S1021" s="5"/>
      <c r="T1021" s="5"/>
    </row>
    <row r="1022" spans="1:20" x14ac:dyDescent="0.35">
      <c r="A1022" s="5" t="s">
        <v>28</v>
      </c>
      <c r="B1022" s="5" t="s">
        <v>29</v>
      </c>
      <c r="C1022" s="5" t="s">
        <v>22</v>
      </c>
      <c r="D1022" s="5" t="s">
        <v>23</v>
      </c>
      <c r="E1022" s="5" t="s">
        <v>5</v>
      </c>
      <c r="F1022" s="5"/>
      <c r="G1022" s="5" t="s">
        <v>24</v>
      </c>
      <c r="H1022" s="5">
        <v>591955</v>
      </c>
      <c r="I1022" s="5">
        <v>592779</v>
      </c>
      <c r="J1022" s="5" t="s">
        <v>25</v>
      </c>
      <c r="K1022" s="5" t="s">
        <v>1556</v>
      </c>
      <c r="L1022" s="5"/>
      <c r="M1022" s="5" t="e">
        <f t="shared" si="15"/>
        <v>#VALUE!</v>
      </c>
      <c r="N1022" s="5" t="s">
        <v>1557</v>
      </c>
      <c r="O1022" s="5" t="s">
        <v>1554</v>
      </c>
      <c r="P1022" s="5"/>
      <c r="Q1022" s="5" t="s">
        <v>1555</v>
      </c>
      <c r="R1022" s="5">
        <v>825</v>
      </c>
      <c r="S1022" s="5">
        <v>274</v>
      </c>
      <c r="T1022" s="5"/>
    </row>
    <row r="1023" spans="1:20" x14ac:dyDescent="0.35">
      <c r="A1023" s="5" t="s">
        <v>20</v>
      </c>
      <c r="B1023" s="5" t="s">
        <v>21</v>
      </c>
      <c r="C1023" s="5" t="s">
        <v>22</v>
      </c>
      <c r="D1023" s="5" t="s">
        <v>23</v>
      </c>
      <c r="E1023" s="5" t="s">
        <v>5</v>
      </c>
      <c r="F1023" s="5"/>
      <c r="G1023" s="5" t="s">
        <v>24</v>
      </c>
      <c r="H1023" s="5">
        <v>592766</v>
      </c>
      <c r="I1023" s="5">
        <v>593404</v>
      </c>
      <c r="J1023" s="5" t="s">
        <v>25</v>
      </c>
      <c r="K1023" s="5"/>
      <c r="L1023" s="5"/>
      <c r="M1023" s="5" t="e">
        <f t="shared" si="15"/>
        <v>#VALUE!</v>
      </c>
      <c r="N1023" s="5"/>
      <c r="O1023" s="5" t="s">
        <v>1558</v>
      </c>
      <c r="P1023" s="5"/>
      <c r="Q1023" s="5" t="s">
        <v>1559</v>
      </c>
      <c r="R1023" s="5">
        <v>639</v>
      </c>
      <c r="S1023" s="5"/>
      <c r="T1023" s="5"/>
    </row>
    <row r="1024" spans="1:20" x14ac:dyDescent="0.35">
      <c r="A1024" s="5" t="s">
        <v>28</v>
      </c>
      <c r="B1024" s="5" t="s">
        <v>29</v>
      </c>
      <c r="C1024" s="5" t="s">
        <v>22</v>
      </c>
      <c r="D1024" s="5" t="s">
        <v>23</v>
      </c>
      <c r="E1024" s="5" t="s">
        <v>5</v>
      </c>
      <c r="F1024" s="5"/>
      <c r="G1024" s="5" t="s">
        <v>24</v>
      </c>
      <c r="H1024" s="5">
        <v>592766</v>
      </c>
      <c r="I1024" s="5">
        <v>593404</v>
      </c>
      <c r="J1024" s="5" t="s">
        <v>25</v>
      </c>
      <c r="K1024" s="5" t="s">
        <v>1560</v>
      </c>
      <c r="L1024" s="5"/>
      <c r="M1024" s="5" t="e">
        <f t="shared" si="15"/>
        <v>#VALUE!</v>
      </c>
      <c r="N1024" s="5" t="s">
        <v>1561</v>
      </c>
      <c r="O1024" s="5" t="s">
        <v>1558</v>
      </c>
      <c r="P1024" s="5"/>
      <c r="Q1024" s="5" t="s">
        <v>1559</v>
      </c>
      <c r="R1024" s="5">
        <v>639</v>
      </c>
      <c r="S1024" s="5">
        <v>212</v>
      </c>
      <c r="T1024" s="5"/>
    </row>
    <row r="1025" spans="1:20" x14ac:dyDescent="0.35">
      <c r="A1025" s="5" t="s">
        <v>20</v>
      </c>
      <c r="B1025" s="5" t="s">
        <v>21</v>
      </c>
      <c r="C1025" s="5" t="s">
        <v>22</v>
      </c>
      <c r="D1025" s="5" t="s">
        <v>23</v>
      </c>
      <c r="E1025" s="5" t="s">
        <v>5</v>
      </c>
      <c r="F1025" s="5"/>
      <c r="G1025" s="5" t="s">
        <v>24</v>
      </c>
      <c r="H1025" s="5">
        <v>593401</v>
      </c>
      <c r="I1025" s="5">
        <v>594042</v>
      </c>
      <c r="J1025" s="5" t="s">
        <v>25</v>
      </c>
      <c r="K1025" s="5"/>
      <c r="L1025" s="5"/>
      <c r="M1025" s="5" t="e">
        <f t="shared" si="15"/>
        <v>#VALUE!</v>
      </c>
      <c r="N1025" s="5"/>
      <c r="O1025" s="5"/>
      <c r="P1025" s="5"/>
      <c r="Q1025" s="5" t="s">
        <v>1562</v>
      </c>
      <c r="R1025" s="5">
        <v>642</v>
      </c>
      <c r="S1025" s="5"/>
      <c r="T1025" s="5"/>
    </row>
    <row r="1026" spans="1:20" x14ac:dyDescent="0.35">
      <c r="A1026" s="5" t="s">
        <v>28</v>
      </c>
      <c r="B1026" s="5" t="s">
        <v>29</v>
      </c>
      <c r="C1026" s="5" t="s">
        <v>22</v>
      </c>
      <c r="D1026" s="5" t="s">
        <v>23</v>
      </c>
      <c r="E1026" s="5" t="s">
        <v>5</v>
      </c>
      <c r="F1026" s="5"/>
      <c r="G1026" s="5" t="s">
        <v>24</v>
      </c>
      <c r="H1026" s="5">
        <v>593401</v>
      </c>
      <c r="I1026" s="5">
        <v>594042</v>
      </c>
      <c r="J1026" s="5" t="s">
        <v>25</v>
      </c>
      <c r="K1026" s="5" t="s">
        <v>1563</v>
      </c>
      <c r="L1026" s="5"/>
      <c r="M1026" s="5" t="e">
        <f t="shared" si="15"/>
        <v>#VALUE!</v>
      </c>
      <c r="N1026" s="5" t="s">
        <v>1564</v>
      </c>
      <c r="O1026" s="5"/>
      <c r="P1026" s="5"/>
      <c r="Q1026" s="5" t="s">
        <v>1562</v>
      </c>
      <c r="R1026" s="5">
        <v>642</v>
      </c>
      <c r="S1026" s="5">
        <v>213</v>
      </c>
      <c r="T1026" s="5"/>
    </row>
    <row r="1027" spans="1:20" x14ac:dyDescent="0.35">
      <c r="A1027" s="5" t="s">
        <v>20</v>
      </c>
      <c r="B1027" s="5" t="s">
        <v>21</v>
      </c>
      <c r="C1027" s="5" t="s">
        <v>22</v>
      </c>
      <c r="D1027" s="5" t="s">
        <v>23</v>
      </c>
      <c r="E1027" s="5" t="s">
        <v>5</v>
      </c>
      <c r="F1027" s="5"/>
      <c r="G1027" s="5" t="s">
        <v>24</v>
      </c>
      <c r="H1027" s="5">
        <v>594039</v>
      </c>
      <c r="I1027" s="5">
        <v>594836</v>
      </c>
      <c r="J1027" s="5" t="s">
        <v>25</v>
      </c>
      <c r="K1027" s="5"/>
      <c r="L1027" s="5"/>
      <c r="M1027" s="5" t="e">
        <f t="shared" si="15"/>
        <v>#VALUE!</v>
      </c>
      <c r="N1027" s="5"/>
      <c r="O1027" s="5" t="s">
        <v>1565</v>
      </c>
      <c r="P1027" s="5"/>
      <c r="Q1027" s="5" t="s">
        <v>1566</v>
      </c>
      <c r="R1027" s="5">
        <v>798</v>
      </c>
      <c r="S1027" s="5"/>
      <c r="T1027" s="5"/>
    </row>
    <row r="1028" spans="1:20" x14ac:dyDescent="0.35">
      <c r="A1028" s="5" t="s">
        <v>28</v>
      </c>
      <c r="B1028" s="5" t="s">
        <v>29</v>
      </c>
      <c r="C1028" s="5" t="s">
        <v>22</v>
      </c>
      <c r="D1028" s="5" t="s">
        <v>23</v>
      </c>
      <c r="E1028" s="5" t="s">
        <v>5</v>
      </c>
      <c r="F1028" s="5"/>
      <c r="G1028" s="5" t="s">
        <v>24</v>
      </c>
      <c r="H1028" s="5">
        <v>594039</v>
      </c>
      <c r="I1028" s="5">
        <v>594836</v>
      </c>
      <c r="J1028" s="5" t="s">
        <v>25</v>
      </c>
      <c r="K1028" s="5" t="s">
        <v>1567</v>
      </c>
      <c r="L1028" s="5"/>
      <c r="M1028" s="5" t="e">
        <f t="shared" ref="M1028:M1091" si="16">SEARCH("transporter",N1028,1)</f>
        <v>#VALUE!</v>
      </c>
      <c r="N1028" s="5" t="s">
        <v>1568</v>
      </c>
      <c r="O1028" s="5" t="s">
        <v>1565</v>
      </c>
      <c r="P1028" s="5"/>
      <c r="Q1028" s="5" t="s">
        <v>1566</v>
      </c>
      <c r="R1028" s="5">
        <v>798</v>
      </c>
      <c r="S1028" s="5">
        <v>265</v>
      </c>
      <c r="T1028" s="5"/>
    </row>
    <row r="1029" spans="1:20" x14ac:dyDescent="0.35">
      <c r="A1029" s="5" t="s">
        <v>20</v>
      </c>
      <c r="B1029" s="5" t="s">
        <v>21</v>
      </c>
      <c r="C1029" s="5" t="s">
        <v>22</v>
      </c>
      <c r="D1029" s="5" t="s">
        <v>23</v>
      </c>
      <c r="E1029" s="5" t="s">
        <v>5</v>
      </c>
      <c r="F1029" s="5"/>
      <c r="G1029" s="5" t="s">
        <v>24</v>
      </c>
      <c r="H1029" s="5">
        <v>594880</v>
      </c>
      <c r="I1029" s="5">
        <v>595926</v>
      </c>
      <c r="J1029" s="5" t="s">
        <v>25</v>
      </c>
      <c r="K1029" s="5"/>
      <c r="L1029" s="5"/>
      <c r="M1029" s="5" t="e">
        <f t="shared" si="16"/>
        <v>#VALUE!</v>
      </c>
      <c r="N1029" s="5"/>
      <c r="O1029" s="5" t="s">
        <v>1569</v>
      </c>
      <c r="P1029" s="5"/>
      <c r="Q1029" s="5" t="s">
        <v>1570</v>
      </c>
      <c r="R1029" s="5">
        <v>1047</v>
      </c>
      <c r="S1029" s="5"/>
      <c r="T1029" s="5"/>
    </row>
    <row r="1030" spans="1:20" x14ac:dyDescent="0.35">
      <c r="A1030" s="5" t="s">
        <v>28</v>
      </c>
      <c r="B1030" s="5" t="s">
        <v>29</v>
      </c>
      <c r="C1030" s="5" t="s">
        <v>22</v>
      </c>
      <c r="D1030" s="5" t="s">
        <v>23</v>
      </c>
      <c r="E1030" s="5" t="s">
        <v>5</v>
      </c>
      <c r="F1030" s="5"/>
      <c r="G1030" s="5" t="s">
        <v>24</v>
      </c>
      <c r="H1030" s="5">
        <v>594880</v>
      </c>
      <c r="I1030" s="5">
        <v>595926</v>
      </c>
      <c r="J1030" s="5" t="s">
        <v>25</v>
      </c>
      <c r="K1030" s="5" t="s">
        <v>1571</v>
      </c>
      <c r="L1030" s="5"/>
      <c r="M1030" s="5">
        <f t="shared" si="16"/>
        <v>29</v>
      </c>
      <c r="N1030" s="5" t="s">
        <v>1572</v>
      </c>
      <c r="O1030" s="5" t="s">
        <v>1569</v>
      </c>
      <c r="P1030" s="5"/>
      <c r="Q1030" s="5" t="s">
        <v>1570</v>
      </c>
      <c r="R1030" s="5">
        <v>1047</v>
      </c>
      <c r="S1030" s="5">
        <v>348</v>
      </c>
      <c r="T1030" s="5"/>
    </row>
    <row r="1031" spans="1:20" x14ac:dyDescent="0.35">
      <c r="A1031" s="5" t="s">
        <v>20</v>
      </c>
      <c r="B1031" s="5" t="s">
        <v>21</v>
      </c>
      <c r="C1031" s="5" t="s">
        <v>22</v>
      </c>
      <c r="D1031" s="5" t="s">
        <v>23</v>
      </c>
      <c r="E1031" s="5" t="s">
        <v>5</v>
      </c>
      <c r="F1031" s="5"/>
      <c r="G1031" s="5" t="s">
        <v>24</v>
      </c>
      <c r="H1031" s="5">
        <v>596062</v>
      </c>
      <c r="I1031" s="5">
        <v>596727</v>
      </c>
      <c r="J1031" s="5" t="s">
        <v>200</v>
      </c>
      <c r="K1031" s="5"/>
      <c r="L1031" s="5"/>
      <c r="M1031" s="5" t="e">
        <f t="shared" si="16"/>
        <v>#VALUE!</v>
      </c>
      <c r="N1031" s="5"/>
      <c r="O1031" s="5"/>
      <c r="P1031" s="5"/>
      <c r="Q1031" s="5" t="s">
        <v>1573</v>
      </c>
      <c r="R1031" s="5">
        <v>666</v>
      </c>
      <c r="S1031" s="5"/>
      <c r="T1031" s="5"/>
    </row>
    <row r="1032" spans="1:20" x14ac:dyDescent="0.35">
      <c r="A1032" s="5" t="s">
        <v>28</v>
      </c>
      <c r="B1032" s="5" t="s">
        <v>29</v>
      </c>
      <c r="C1032" s="5" t="s">
        <v>22</v>
      </c>
      <c r="D1032" s="5" t="s">
        <v>23</v>
      </c>
      <c r="E1032" s="5" t="s">
        <v>5</v>
      </c>
      <c r="F1032" s="5"/>
      <c r="G1032" s="5" t="s">
        <v>24</v>
      </c>
      <c r="H1032" s="5">
        <v>596062</v>
      </c>
      <c r="I1032" s="5">
        <v>596727</v>
      </c>
      <c r="J1032" s="5" t="s">
        <v>200</v>
      </c>
      <c r="K1032" s="5" t="s">
        <v>1574</v>
      </c>
      <c r="L1032" s="5"/>
      <c r="M1032" s="5" t="e">
        <f t="shared" si="16"/>
        <v>#VALUE!</v>
      </c>
      <c r="N1032" s="5" t="s">
        <v>410</v>
      </c>
      <c r="O1032" s="5"/>
      <c r="P1032" s="5"/>
      <c r="Q1032" s="5" t="s">
        <v>1573</v>
      </c>
      <c r="R1032" s="5">
        <v>666</v>
      </c>
      <c r="S1032" s="5">
        <v>221</v>
      </c>
      <c r="T1032" s="5"/>
    </row>
    <row r="1033" spans="1:20" x14ac:dyDescent="0.35">
      <c r="A1033" s="5" t="s">
        <v>20</v>
      </c>
      <c r="B1033" s="5" t="s">
        <v>21</v>
      </c>
      <c r="C1033" s="5" t="s">
        <v>22</v>
      </c>
      <c r="D1033" s="5" t="s">
        <v>23</v>
      </c>
      <c r="E1033" s="5" t="s">
        <v>5</v>
      </c>
      <c r="F1033" s="5"/>
      <c r="G1033" s="5" t="s">
        <v>24</v>
      </c>
      <c r="H1033" s="5">
        <v>597007</v>
      </c>
      <c r="I1033" s="5">
        <v>597891</v>
      </c>
      <c r="J1033" s="5" t="s">
        <v>25</v>
      </c>
      <c r="K1033" s="5"/>
      <c r="L1033" s="5"/>
      <c r="M1033" s="5" t="e">
        <f t="shared" si="16"/>
        <v>#VALUE!</v>
      </c>
      <c r="N1033" s="5"/>
      <c r="O1033" s="5" t="s">
        <v>1575</v>
      </c>
      <c r="P1033" s="5"/>
      <c r="Q1033" s="5" t="s">
        <v>1576</v>
      </c>
      <c r="R1033" s="5">
        <v>885</v>
      </c>
      <c r="S1033" s="5"/>
      <c r="T1033" s="5"/>
    </row>
    <row r="1034" spans="1:20" x14ac:dyDescent="0.35">
      <c r="A1034" s="5" t="s">
        <v>28</v>
      </c>
      <c r="B1034" s="5" t="s">
        <v>29</v>
      </c>
      <c r="C1034" s="5" t="s">
        <v>22</v>
      </c>
      <c r="D1034" s="5" t="s">
        <v>23</v>
      </c>
      <c r="E1034" s="5" t="s">
        <v>5</v>
      </c>
      <c r="F1034" s="5"/>
      <c r="G1034" s="5" t="s">
        <v>24</v>
      </c>
      <c r="H1034" s="5">
        <v>597007</v>
      </c>
      <c r="I1034" s="5">
        <v>597891</v>
      </c>
      <c r="J1034" s="5" t="s">
        <v>25</v>
      </c>
      <c r="K1034" s="5" t="s">
        <v>1577</v>
      </c>
      <c r="L1034" s="5"/>
      <c r="M1034" s="5" t="e">
        <f t="shared" si="16"/>
        <v>#VALUE!</v>
      </c>
      <c r="N1034" s="5" t="s">
        <v>1578</v>
      </c>
      <c r="O1034" s="5" t="s">
        <v>1575</v>
      </c>
      <c r="P1034" s="5"/>
      <c r="Q1034" s="5" t="s">
        <v>1576</v>
      </c>
      <c r="R1034" s="5">
        <v>885</v>
      </c>
      <c r="S1034" s="5">
        <v>294</v>
      </c>
      <c r="T1034" s="5"/>
    </row>
    <row r="1035" spans="1:20" x14ac:dyDescent="0.35">
      <c r="A1035" s="5" t="s">
        <v>20</v>
      </c>
      <c r="B1035" s="5" t="s">
        <v>21</v>
      </c>
      <c r="C1035" s="5" t="s">
        <v>22</v>
      </c>
      <c r="D1035" s="5" t="s">
        <v>23</v>
      </c>
      <c r="E1035" s="5" t="s">
        <v>5</v>
      </c>
      <c r="F1035" s="5"/>
      <c r="G1035" s="5" t="s">
        <v>24</v>
      </c>
      <c r="H1035" s="5">
        <v>598005</v>
      </c>
      <c r="I1035" s="5">
        <v>598634</v>
      </c>
      <c r="J1035" s="5" t="s">
        <v>25</v>
      </c>
      <c r="K1035" s="5"/>
      <c r="L1035" s="5"/>
      <c r="M1035" s="5" t="e">
        <f t="shared" si="16"/>
        <v>#VALUE!</v>
      </c>
      <c r="N1035" s="5"/>
      <c r="O1035" s="5" t="s">
        <v>1579</v>
      </c>
      <c r="P1035" s="5"/>
      <c r="Q1035" s="5" t="s">
        <v>1580</v>
      </c>
      <c r="R1035" s="5">
        <v>630</v>
      </c>
      <c r="S1035" s="5"/>
      <c r="T1035" s="5"/>
    </row>
    <row r="1036" spans="1:20" x14ac:dyDescent="0.35">
      <c r="A1036" s="5" t="s">
        <v>28</v>
      </c>
      <c r="B1036" s="5" t="s">
        <v>29</v>
      </c>
      <c r="C1036" s="5" t="s">
        <v>22</v>
      </c>
      <c r="D1036" s="5" t="s">
        <v>23</v>
      </c>
      <c r="E1036" s="5" t="s">
        <v>5</v>
      </c>
      <c r="F1036" s="5"/>
      <c r="G1036" s="5" t="s">
        <v>24</v>
      </c>
      <c r="H1036" s="5">
        <v>598005</v>
      </c>
      <c r="I1036" s="5">
        <v>598634</v>
      </c>
      <c r="J1036" s="5" t="s">
        <v>25</v>
      </c>
      <c r="K1036" s="5" t="s">
        <v>1581</v>
      </c>
      <c r="L1036" s="5"/>
      <c r="M1036" s="5" t="e">
        <f t="shared" si="16"/>
        <v>#VALUE!</v>
      </c>
      <c r="N1036" s="5" t="s">
        <v>1582</v>
      </c>
      <c r="O1036" s="5" t="s">
        <v>1579</v>
      </c>
      <c r="P1036" s="5"/>
      <c r="Q1036" s="5" t="s">
        <v>1580</v>
      </c>
      <c r="R1036" s="5">
        <v>630</v>
      </c>
      <c r="S1036" s="5">
        <v>209</v>
      </c>
      <c r="T1036" s="5"/>
    </row>
    <row r="1037" spans="1:20" x14ac:dyDescent="0.35">
      <c r="A1037" s="5" t="s">
        <v>20</v>
      </c>
      <c r="B1037" s="5" t="s">
        <v>21</v>
      </c>
      <c r="C1037" s="5" t="s">
        <v>22</v>
      </c>
      <c r="D1037" s="5" t="s">
        <v>23</v>
      </c>
      <c r="E1037" s="5" t="s">
        <v>5</v>
      </c>
      <c r="F1037" s="5"/>
      <c r="G1037" s="5" t="s">
        <v>24</v>
      </c>
      <c r="H1037" s="5">
        <v>598933</v>
      </c>
      <c r="I1037" s="5">
        <v>599913</v>
      </c>
      <c r="J1037" s="5" t="s">
        <v>25</v>
      </c>
      <c r="K1037" s="5"/>
      <c r="L1037" s="5"/>
      <c r="M1037" s="5" t="e">
        <f t="shared" si="16"/>
        <v>#VALUE!</v>
      </c>
      <c r="N1037" s="5"/>
      <c r="O1037" s="5" t="s">
        <v>1583</v>
      </c>
      <c r="P1037" s="5"/>
      <c r="Q1037" s="5" t="s">
        <v>1584</v>
      </c>
      <c r="R1037" s="5">
        <v>981</v>
      </c>
      <c r="S1037" s="5"/>
      <c r="T1037" s="5"/>
    </row>
    <row r="1038" spans="1:20" x14ac:dyDescent="0.35">
      <c r="A1038" s="5" t="s">
        <v>28</v>
      </c>
      <c r="B1038" s="5" t="s">
        <v>29</v>
      </c>
      <c r="C1038" s="5" t="s">
        <v>22</v>
      </c>
      <c r="D1038" s="5" t="s">
        <v>23</v>
      </c>
      <c r="E1038" s="5" t="s">
        <v>5</v>
      </c>
      <c r="F1038" s="5"/>
      <c r="G1038" s="5" t="s">
        <v>24</v>
      </c>
      <c r="H1038" s="5">
        <v>598933</v>
      </c>
      <c r="I1038" s="5">
        <v>599913</v>
      </c>
      <c r="J1038" s="5" t="s">
        <v>25</v>
      </c>
      <c r="K1038" s="5" t="s">
        <v>1585</v>
      </c>
      <c r="L1038" s="5"/>
      <c r="M1038" s="5" t="e">
        <f t="shared" si="16"/>
        <v>#VALUE!</v>
      </c>
      <c r="N1038" s="5" t="s">
        <v>1586</v>
      </c>
      <c r="O1038" s="5" t="s">
        <v>1583</v>
      </c>
      <c r="P1038" s="5"/>
      <c r="Q1038" s="5" t="s">
        <v>1584</v>
      </c>
      <c r="R1038" s="5">
        <v>981</v>
      </c>
      <c r="S1038" s="5">
        <v>326</v>
      </c>
      <c r="T1038" s="5"/>
    </row>
    <row r="1039" spans="1:20" x14ac:dyDescent="0.35">
      <c r="A1039" s="5" t="s">
        <v>20</v>
      </c>
      <c r="B1039" s="5" t="s">
        <v>21</v>
      </c>
      <c r="C1039" s="5" t="s">
        <v>22</v>
      </c>
      <c r="D1039" s="5" t="s">
        <v>23</v>
      </c>
      <c r="E1039" s="5" t="s">
        <v>5</v>
      </c>
      <c r="F1039" s="5"/>
      <c r="G1039" s="5" t="s">
        <v>24</v>
      </c>
      <c r="H1039" s="5">
        <v>600298</v>
      </c>
      <c r="I1039" s="5">
        <v>600759</v>
      </c>
      <c r="J1039" s="5" t="s">
        <v>25</v>
      </c>
      <c r="K1039" s="5"/>
      <c r="L1039" s="5"/>
      <c r="M1039" s="5" t="e">
        <f t="shared" si="16"/>
        <v>#VALUE!</v>
      </c>
      <c r="N1039" s="5"/>
      <c r="O1039" s="5"/>
      <c r="P1039" s="5"/>
      <c r="Q1039" s="5" t="s">
        <v>1587</v>
      </c>
      <c r="R1039" s="5">
        <v>462</v>
      </c>
      <c r="S1039" s="5"/>
      <c r="T1039" s="5"/>
    </row>
    <row r="1040" spans="1:20" x14ac:dyDescent="0.35">
      <c r="A1040" s="5" t="s">
        <v>28</v>
      </c>
      <c r="B1040" s="5" t="s">
        <v>29</v>
      </c>
      <c r="C1040" s="5" t="s">
        <v>22</v>
      </c>
      <c r="D1040" s="5" t="s">
        <v>23</v>
      </c>
      <c r="E1040" s="5" t="s">
        <v>5</v>
      </c>
      <c r="F1040" s="5"/>
      <c r="G1040" s="5" t="s">
        <v>24</v>
      </c>
      <c r="H1040" s="5">
        <v>600298</v>
      </c>
      <c r="I1040" s="5">
        <v>600759</v>
      </c>
      <c r="J1040" s="5" t="s">
        <v>25</v>
      </c>
      <c r="K1040" s="5" t="s">
        <v>1588</v>
      </c>
      <c r="L1040" s="5"/>
      <c r="M1040" s="5" t="e">
        <f t="shared" si="16"/>
        <v>#VALUE!</v>
      </c>
      <c r="N1040" s="5" t="s">
        <v>89</v>
      </c>
      <c r="O1040" s="5"/>
      <c r="P1040" s="5"/>
      <c r="Q1040" s="5" t="s">
        <v>1587</v>
      </c>
      <c r="R1040" s="5">
        <v>462</v>
      </c>
      <c r="S1040" s="5">
        <v>153</v>
      </c>
      <c r="T1040" s="5"/>
    </row>
    <row r="1041" spans="1:20" x14ac:dyDescent="0.35">
      <c r="A1041" s="5" t="s">
        <v>20</v>
      </c>
      <c r="B1041" s="5" t="s">
        <v>21</v>
      </c>
      <c r="C1041" s="5" t="s">
        <v>22</v>
      </c>
      <c r="D1041" s="5" t="s">
        <v>23</v>
      </c>
      <c r="E1041" s="5" t="s">
        <v>5</v>
      </c>
      <c r="F1041" s="5"/>
      <c r="G1041" s="5" t="s">
        <v>24</v>
      </c>
      <c r="H1041" s="5">
        <v>601086</v>
      </c>
      <c r="I1041" s="5">
        <v>601688</v>
      </c>
      <c r="J1041" s="5" t="s">
        <v>25</v>
      </c>
      <c r="K1041" s="5"/>
      <c r="L1041" s="5"/>
      <c r="M1041" s="5" t="e">
        <f t="shared" si="16"/>
        <v>#VALUE!</v>
      </c>
      <c r="N1041" s="5"/>
      <c r="O1041" s="5" t="s">
        <v>1589</v>
      </c>
      <c r="P1041" s="5"/>
      <c r="Q1041" s="5" t="s">
        <v>1590</v>
      </c>
      <c r="R1041" s="5">
        <v>603</v>
      </c>
      <c r="S1041" s="5"/>
      <c r="T1041" s="5"/>
    </row>
    <row r="1042" spans="1:20" x14ac:dyDescent="0.35">
      <c r="A1042" s="5" t="s">
        <v>28</v>
      </c>
      <c r="B1042" s="5" t="s">
        <v>29</v>
      </c>
      <c r="C1042" s="5" t="s">
        <v>22</v>
      </c>
      <c r="D1042" s="5" t="s">
        <v>23</v>
      </c>
      <c r="E1042" s="5" t="s">
        <v>5</v>
      </c>
      <c r="F1042" s="5"/>
      <c r="G1042" s="5" t="s">
        <v>24</v>
      </c>
      <c r="H1042" s="5">
        <v>601086</v>
      </c>
      <c r="I1042" s="5">
        <v>601688</v>
      </c>
      <c r="J1042" s="5" t="s">
        <v>25</v>
      </c>
      <c r="K1042" s="5" t="s">
        <v>1591</v>
      </c>
      <c r="L1042" s="5"/>
      <c r="M1042" s="5" t="e">
        <f t="shared" si="16"/>
        <v>#VALUE!</v>
      </c>
      <c r="N1042" s="5" t="s">
        <v>1592</v>
      </c>
      <c r="O1042" s="5" t="s">
        <v>1589</v>
      </c>
      <c r="P1042" s="5"/>
      <c r="Q1042" s="5" t="s">
        <v>1590</v>
      </c>
      <c r="R1042" s="5">
        <v>603</v>
      </c>
      <c r="S1042" s="5">
        <v>200</v>
      </c>
      <c r="T1042" s="5"/>
    </row>
    <row r="1043" spans="1:20" x14ac:dyDescent="0.35">
      <c r="A1043" s="5" t="s">
        <v>20</v>
      </c>
      <c r="B1043" s="5" t="s">
        <v>21</v>
      </c>
      <c r="C1043" s="5" t="s">
        <v>22</v>
      </c>
      <c r="D1043" s="5" t="s">
        <v>23</v>
      </c>
      <c r="E1043" s="5" t="s">
        <v>5</v>
      </c>
      <c r="F1043" s="5"/>
      <c r="G1043" s="5" t="s">
        <v>24</v>
      </c>
      <c r="H1043" s="5">
        <v>601685</v>
      </c>
      <c r="I1043" s="5">
        <v>603061</v>
      </c>
      <c r="J1043" s="5" t="s">
        <v>25</v>
      </c>
      <c r="K1043" s="5"/>
      <c r="L1043" s="5"/>
      <c r="M1043" s="5" t="e">
        <f t="shared" si="16"/>
        <v>#VALUE!</v>
      </c>
      <c r="N1043" s="5"/>
      <c r="O1043" s="5" t="s">
        <v>1593</v>
      </c>
      <c r="P1043" s="5"/>
      <c r="Q1043" s="5" t="s">
        <v>1594</v>
      </c>
      <c r="R1043" s="5">
        <v>1377</v>
      </c>
      <c r="S1043" s="5"/>
      <c r="T1043" s="5"/>
    </row>
    <row r="1044" spans="1:20" x14ac:dyDescent="0.35">
      <c r="A1044" s="5" t="s">
        <v>28</v>
      </c>
      <c r="B1044" s="5" t="s">
        <v>29</v>
      </c>
      <c r="C1044" s="5" t="s">
        <v>22</v>
      </c>
      <c r="D1044" s="5" t="s">
        <v>23</v>
      </c>
      <c r="E1044" s="5" t="s">
        <v>5</v>
      </c>
      <c r="F1044" s="5"/>
      <c r="G1044" s="5" t="s">
        <v>24</v>
      </c>
      <c r="H1044" s="5">
        <v>601685</v>
      </c>
      <c r="I1044" s="5">
        <v>603061</v>
      </c>
      <c r="J1044" s="5" t="s">
        <v>25</v>
      </c>
      <c r="K1044" s="5" t="s">
        <v>1595</v>
      </c>
      <c r="L1044" s="5"/>
      <c r="M1044" s="5" t="e">
        <f t="shared" si="16"/>
        <v>#VALUE!</v>
      </c>
      <c r="N1044" s="5" t="s">
        <v>1596</v>
      </c>
      <c r="O1044" s="5" t="s">
        <v>1593</v>
      </c>
      <c r="P1044" s="5"/>
      <c r="Q1044" s="5" t="s">
        <v>1594</v>
      </c>
      <c r="R1044" s="5">
        <v>1377</v>
      </c>
      <c r="S1044" s="5">
        <v>458</v>
      </c>
      <c r="T1044" s="5"/>
    </row>
    <row r="1045" spans="1:20" x14ac:dyDescent="0.35">
      <c r="A1045" s="5" t="s">
        <v>20</v>
      </c>
      <c r="B1045" s="5" t="s">
        <v>21</v>
      </c>
      <c r="C1045" s="5" t="s">
        <v>22</v>
      </c>
      <c r="D1045" s="5" t="s">
        <v>23</v>
      </c>
      <c r="E1045" s="5" t="s">
        <v>5</v>
      </c>
      <c r="F1045" s="5"/>
      <c r="G1045" s="5" t="s">
        <v>24</v>
      </c>
      <c r="H1045" s="5">
        <v>603104</v>
      </c>
      <c r="I1045" s="5">
        <v>603682</v>
      </c>
      <c r="J1045" s="5" t="s">
        <v>200</v>
      </c>
      <c r="K1045" s="5"/>
      <c r="L1045" s="5"/>
      <c r="M1045" s="5" t="e">
        <f t="shared" si="16"/>
        <v>#VALUE!</v>
      </c>
      <c r="N1045" s="5"/>
      <c r="O1045" s="5" t="s">
        <v>1597</v>
      </c>
      <c r="P1045" s="5"/>
      <c r="Q1045" s="5" t="s">
        <v>1598</v>
      </c>
      <c r="R1045" s="5">
        <v>579</v>
      </c>
      <c r="S1045" s="5"/>
      <c r="T1045" s="5"/>
    </row>
    <row r="1046" spans="1:20" x14ac:dyDescent="0.35">
      <c r="A1046" s="5" t="s">
        <v>28</v>
      </c>
      <c r="B1046" s="5" t="s">
        <v>29</v>
      </c>
      <c r="C1046" s="5" t="s">
        <v>22</v>
      </c>
      <c r="D1046" s="5" t="s">
        <v>23</v>
      </c>
      <c r="E1046" s="5" t="s">
        <v>5</v>
      </c>
      <c r="F1046" s="5"/>
      <c r="G1046" s="5" t="s">
        <v>24</v>
      </c>
      <c r="H1046" s="5">
        <v>603104</v>
      </c>
      <c r="I1046" s="5">
        <v>603682</v>
      </c>
      <c r="J1046" s="5" t="s">
        <v>200</v>
      </c>
      <c r="K1046" s="5" t="s">
        <v>1599</v>
      </c>
      <c r="L1046" s="5"/>
      <c r="M1046" s="5" t="e">
        <f t="shared" si="16"/>
        <v>#VALUE!</v>
      </c>
      <c r="N1046" s="5" t="s">
        <v>1600</v>
      </c>
      <c r="O1046" s="5" t="s">
        <v>1597</v>
      </c>
      <c r="P1046" s="5"/>
      <c r="Q1046" s="5" t="s">
        <v>1598</v>
      </c>
      <c r="R1046" s="5">
        <v>579</v>
      </c>
      <c r="S1046" s="5">
        <v>192</v>
      </c>
      <c r="T1046" s="5"/>
    </row>
    <row r="1047" spans="1:20" x14ac:dyDescent="0.35">
      <c r="A1047" s="5" t="s">
        <v>20</v>
      </c>
      <c r="B1047" s="5" t="s">
        <v>21</v>
      </c>
      <c r="C1047" s="5" t="s">
        <v>22</v>
      </c>
      <c r="D1047" s="5" t="s">
        <v>23</v>
      </c>
      <c r="E1047" s="5" t="s">
        <v>5</v>
      </c>
      <c r="F1047" s="5"/>
      <c r="G1047" s="5" t="s">
        <v>24</v>
      </c>
      <c r="H1047" s="5">
        <v>603694</v>
      </c>
      <c r="I1047" s="5">
        <v>604566</v>
      </c>
      <c r="J1047" s="5" t="s">
        <v>200</v>
      </c>
      <c r="K1047" s="5"/>
      <c r="L1047" s="5"/>
      <c r="M1047" s="5" t="e">
        <f t="shared" si="16"/>
        <v>#VALUE!</v>
      </c>
      <c r="N1047" s="5"/>
      <c r="O1047" s="5" t="s">
        <v>1601</v>
      </c>
      <c r="P1047" s="5"/>
      <c r="Q1047" s="5" t="s">
        <v>1602</v>
      </c>
      <c r="R1047" s="5">
        <v>873</v>
      </c>
      <c r="S1047" s="5"/>
      <c r="T1047" s="5"/>
    </row>
    <row r="1048" spans="1:20" x14ac:dyDescent="0.35">
      <c r="A1048" s="5" t="s">
        <v>28</v>
      </c>
      <c r="B1048" s="5" t="s">
        <v>29</v>
      </c>
      <c r="C1048" s="5" t="s">
        <v>22</v>
      </c>
      <c r="D1048" s="5" t="s">
        <v>23</v>
      </c>
      <c r="E1048" s="5" t="s">
        <v>5</v>
      </c>
      <c r="F1048" s="5"/>
      <c r="G1048" s="5" t="s">
        <v>24</v>
      </c>
      <c r="H1048" s="5">
        <v>603694</v>
      </c>
      <c r="I1048" s="5">
        <v>604566</v>
      </c>
      <c r="J1048" s="5" t="s">
        <v>200</v>
      </c>
      <c r="K1048" s="5" t="s">
        <v>1603</v>
      </c>
      <c r="L1048" s="5"/>
      <c r="M1048" s="5" t="e">
        <f t="shared" si="16"/>
        <v>#VALUE!</v>
      </c>
      <c r="N1048" s="5" t="s">
        <v>1604</v>
      </c>
      <c r="O1048" s="5" t="s">
        <v>1601</v>
      </c>
      <c r="P1048" s="5"/>
      <c r="Q1048" s="5" t="s">
        <v>1602</v>
      </c>
      <c r="R1048" s="5">
        <v>873</v>
      </c>
      <c r="S1048" s="5">
        <v>290</v>
      </c>
      <c r="T1048" s="5"/>
    </row>
    <row r="1049" spans="1:20" x14ac:dyDescent="0.35">
      <c r="A1049" s="5" t="s">
        <v>20</v>
      </c>
      <c r="B1049" s="5" t="s">
        <v>21</v>
      </c>
      <c r="C1049" s="5" t="s">
        <v>22</v>
      </c>
      <c r="D1049" s="5" t="s">
        <v>23</v>
      </c>
      <c r="E1049" s="5" t="s">
        <v>5</v>
      </c>
      <c r="F1049" s="5"/>
      <c r="G1049" s="5" t="s">
        <v>24</v>
      </c>
      <c r="H1049" s="5">
        <v>604839</v>
      </c>
      <c r="I1049" s="5">
        <v>605972</v>
      </c>
      <c r="J1049" s="5" t="s">
        <v>25</v>
      </c>
      <c r="K1049" s="5"/>
      <c r="L1049" s="5"/>
      <c r="M1049" s="5" t="e">
        <f t="shared" si="16"/>
        <v>#VALUE!</v>
      </c>
      <c r="N1049" s="5"/>
      <c r="O1049" s="5"/>
      <c r="P1049" s="5"/>
      <c r="Q1049" s="5" t="s">
        <v>1605</v>
      </c>
      <c r="R1049" s="5">
        <v>1134</v>
      </c>
      <c r="S1049" s="5"/>
      <c r="T1049" s="5"/>
    </row>
    <row r="1050" spans="1:20" x14ac:dyDescent="0.35">
      <c r="A1050" s="5" t="s">
        <v>28</v>
      </c>
      <c r="B1050" s="5" t="s">
        <v>29</v>
      </c>
      <c r="C1050" s="5" t="s">
        <v>22</v>
      </c>
      <c r="D1050" s="5" t="s">
        <v>23</v>
      </c>
      <c r="E1050" s="5" t="s">
        <v>5</v>
      </c>
      <c r="F1050" s="5"/>
      <c r="G1050" s="5" t="s">
        <v>24</v>
      </c>
      <c r="H1050" s="5">
        <v>604839</v>
      </c>
      <c r="I1050" s="5">
        <v>605972</v>
      </c>
      <c r="J1050" s="5" t="s">
        <v>25</v>
      </c>
      <c r="K1050" s="5" t="s">
        <v>1606</v>
      </c>
      <c r="L1050" s="5"/>
      <c r="M1050" s="5" t="e">
        <f t="shared" si="16"/>
        <v>#VALUE!</v>
      </c>
      <c r="N1050" s="5" t="s">
        <v>1328</v>
      </c>
      <c r="O1050" s="5"/>
      <c r="P1050" s="5"/>
      <c r="Q1050" s="5" t="s">
        <v>1605</v>
      </c>
      <c r="R1050" s="5">
        <v>1134</v>
      </c>
      <c r="S1050" s="5">
        <v>377</v>
      </c>
      <c r="T1050" s="5"/>
    </row>
    <row r="1051" spans="1:20" x14ac:dyDescent="0.35">
      <c r="A1051" s="5" t="s">
        <v>20</v>
      </c>
      <c r="B1051" s="5" t="s">
        <v>21</v>
      </c>
      <c r="C1051" s="5" t="s">
        <v>22</v>
      </c>
      <c r="D1051" s="5" t="s">
        <v>23</v>
      </c>
      <c r="E1051" s="5" t="s">
        <v>5</v>
      </c>
      <c r="F1051" s="5"/>
      <c r="G1051" s="5" t="s">
        <v>24</v>
      </c>
      <c r="H1051" s="5">
        <v>606000</v>
      </c>
      <c r="I1051" s="5">
        <v>610397</v>
      </c>
      <c r="J1051" s="5" t="s">
        <v>25</v>
      </c>
      <c r="K1051" s="5"/>
      <c r="L1051" s="5"/>
      <c r="M1051" s="5" t="e">
        <f t="shared" si="16"/>
        <v>#VALUE!</v>
      </c>
      <c r="N1051" s="5"/>
      <c r="O1051" s="5"/>
      <c r="P1051" s="5"/>
      <c r="Q1051" s="5" t="s">
        <v>1607</v>
      </c>
      <c r="R1051" s="5">
        <v>4398</v>
      </c>
      <c r="S1051" s="5"/>
      <c r="T1051" s="5"/>
    </row>
    <row r="1052" spans="1:20" x14ac:dyDescent="0.35">
      <c r="A1052" s="5" t="s">
        <v>28</v>
      </c>
      <c r="B1052" s="5" t="s">
        <v>29</v>
      </c>
      <c r="C1052" s="5" t="s">
        <v>22</v>
      </c>
      <c r="D1052" s="5" t="s">
        <v>23</v>
      </c>
      <c r="E1052" s="5" t="s">
        <v>5</v>
      </c>
      <c r="F1052" s="5"/>
      <c r="G1052" s="5" t="s">
        <v>24</v>
      </c>
      <c r="H1052" s="5">
        <v>606000</v>
      </c>
      <c r="I1052" s="5">
        <v>610397</v>
      </c>
      <c r="J1052" s="5" t="s">
        <v>25</v>
      </c>
      <c r="K1052" s="5" t="s">
        <v>1608</v>
      </c>
      <c r="L1052" s="5"/>
      <c r="M1052" s="5" t="e">
        <f t="shared" si="16"/>
        <v>#VALUE!</v>
      </c>
      <c r="N1052" s="5" t="s">
        <v>516</v>
      </c>
      <c r="O1052" s="5"/>
      <c r="P1052" s="5"/>
      <c r="Q1052" s="5" t="s">
        <v>1607</v>
      </c>
      <c r="R1052" s="5">
        <v>4398</v>
      </c>
      <c r="S1052" s="5">
        <v>1465</v>
      </c>
      <c r="T1052" s="5"/>
    </row>
    <row r="1053" spans="1:20" x14ac:dyDescent="0.35">
      <c r="A1053" s="5" t="s">
        <v>20</v>
      </c>
      <c r="B1053" s="5" t="s">
        <v>21</v>
      </c>
      <c r="C1053" s="5" t="s">
        <v>22</v>
      </c>
      <c r="D1053" s="5" t="s">
        <v>23</v>
      </c>
      <c r="E1053" s="5" t="s">
        <v>5</v>
      </c>
      <c r="F1053" s="5"/>
      <c r="G1053" s="5" t="s">
        <v>24</v>
      </c>
      <c r="H1053" s="5">
        <v>610617</v>
      </c>
      <c r="I1053" s="5">
        <v>611048</v>
      </c>
      <c r="J1053" s="5" t="s">
        <v>25</v>
      </c>
      <c r="K1053" s="5"/>
      <c r="L1053" s="5"/>
      <c r="M1053" s="5" t="e">
        <f t="shared" si="16"/>
        <v>#VALUE!</v>
      </c>
      <c r="N1053" s="5"/>
      <c r="O1053" s="5"/>
      <c r="P1053" s="5"/>
      <c r="Q1053" s="5" t="s">
        <v>1609</v>
      </c>
      <c r="R1053" s="5">
        <v>432</v>
      </c>
      <c r="S1053" s="5"/>
      <c r="T1053" s="5"/>
    </row>
    <row r="1054" spans="1:20" x14ac:dyDescent="0.35">
      <c r="A1054" s="5" t="s">
        <v>28</v>
      </c>
      <c r="B1054" s="5" t="s">
        <v>29</v>
      </c>
      <c r="C1054" s="5" t="s">
        <v>22</v>
      </c>
      <c r="D1054" s="5" t="s">
        <v>23</v>
      </c>
      <c r="E1054" s="5" t="s">
        <v>5</v>
      </c>
      <c r="F1054" s="5"/>
      <c r="G1054" s="5" t="s">
        <v>24</v>
      </c>
      <c r="H1054" s="5">
        <v>610617</v>
      </c>
      <c r="I1054" s="5">
        <v>611048</v>
      </c>
      <c r="J1054" s="5" t="s">
        <v>25</v>
      </c>
      <c r="K1054" s="5" t="s">
        <v>1610</v>
      </c>
      <c r="L1054" s="5"/>
      <c r="M1054" s="5" t="e">
        <f t="shared" si="16"/>
        <v>#VALUE!</v>
      </c>
      <c r="N1054" s="5" t="s">
        <v>77</v>
      </c>
      <c r="O1054" s="5"/>
      <c r="P1054" s="5"/>
      <c r="Q1054" s="5" t="s">
        <v>1609</v>
      </c>
      <c r="R1054" s="5">
        <v>432</v>
      </c>
      <c r="S1054" s="5">
        <v>143</v>
      </c>
      <c r="T1054" s="5"/>
    </row>
    <row r="1055" spans="1:20" x14ac:dyDescent="0.35">
      <c r="A1055" s="5" t="s">
        <v>20</v>
      </c>
      <c r="B1055" s="5" t="s">
        <v>21</v>
      </c>
      <c r="C1055" s="5" t="s">
        <v>22</v>
      </c>
      <c r="D1055" s="5" t="s">
        <v>23</v>
      </c>
      <c r="E1055" s="5" t="s">
        <v>5</v>
      </c>
      <c r="F1055" s="5"/>
      <c r="G1055" s="5" t="s">
        <v>24</v>
      </c>
      <c r="H1055" s="5">
        <v>611074</v>
      </c>
      <c r="I1055" s="5">
        <v>611616</v>
      </c>
      <c r="J1055" s="5" t="s">
        <v>25</v>
      </c>
      <c r="K1055" s="5"/>
      <c r="L1055" s="5"/>
      <c r="M1055" s="5" t="e">
        <f t="shared" si="16"/>
        <v>#VALUE!</v>
      </c>
      <c r="N1055" s="5"/>
      <c r="O1055" s="5"/>
      <c r="P1055" s="5"/>
      <c r="Q1055" s="5" t="s">
        <v>1611</v>
      </c>
      <c r="R1055" s="5">
        <v>543</v>
      </c>
      <c r="S1055" s="5"/>
      <c r="T1055" s="5"/>
    </row>
    <row r="1056" spans="1:20" x14ac:dyDescent="0.35">
      <c r="A1056" s="5" t="s">
        <v>28</v>
      </c>
      <c r="B1056" s="5" t="s">
        <v>29</v>
      </c>
      <c r="C1056" s="5" t="s">
        <v>22</v>
      </c>
      <c r="D1056" s="5" t="s">
        <v>23</v>
      </c>
      <c r="E1056" s="5" t="s">
        <v>5</v>
      </c>
      <c r="F1056" s="5"/>
      <c r="G1056" s="5" t="s">
        <v>24</v>
      </c>
      <c r="H1056" s="5">
        <v>611074</v>
      </c>
      <c r="I1056" s="5">
        <v>611616</v>
      </c>
      <c r="J1056" s="5" t="s">
        <v>25</v>
      </c>
      <c r="K1056" s="5" t="s">
        <v>1612</v>
      </c>
      <c r="L1056" s="5"/>
      <c r="M1056" s="5" t="e">
        <f t="shared" si="16"/>
        <v>#VALUE!</v>
      </c>
      <c r="N1056" s="5" t="s">
        <v>1613</v>
      </c>
      <c r="O1056" s="5"/>
      <c r="P1056" s="5"/>
      <c r="Q1056" s="5" t="s">
        <v>1611</v>
      </c>
      <c r="R1056" s="5">
        <v>543</v>
      </c>
      <c r="S1056" s="5">
        <v>180</v>
      </c>
      <c r="T1056" s="5"/>
    </row>
    <row r="1057" spans="1:20" x14ac:dyDescent="0.35">
      <c r="A1057" s="5" t="s">
        <v>20</v>
      </c>
      <c r="B1057" s="5" t="s">
        <v>21</v>
      </c>
      <c r="C1057" s="5" t="s">
        <v>22</v>
      </c>
      <c r="D1057" s="5" t="s">
        <v>23</v>
      </c>
      <c r="E1057" s="5" t="s">
        <v>5</v>
      </c>
      <c r="F1057" s="5"/>
      <c r="G1057" s="5" t="s">
        <v>24</v>
      </c>
      <c r="H1057" s="5">
        <v>611613</v>
      </c>
      <c r="I1057" s="5">
        <v>611885</v>
      </c>
      <c r="J1057" s="5" t="s">
        <v>25</v>
      </c>
      <c r="K1057" s="5"/>
      <c r="L1057" s="5"/>
      <c r="M1057" s="5" t="e">
        <f t="shared" si="16"/>
        <v>#VALUE!</v>
      </c>
      <c r="N1057" s="5"/>
      <c r="O1057" s="5"/>
      <c r="P1057" s="5"/>
      <c r="Q1057" s="5" t="s">
        <v>1614</v>
      </c>
      <c r="R1057" s="5">
        <v>273</v>
      </c>
      <c r="S1057" s="5"/>
      <c r="T1057" s="5"/>
    </row>
    <row r="1058" spans="1:20" x14ac:dyDescent="0.35">
      <c r="A1058" s="5" t="s">
        <v>28</v>
      </c>
      <c r="B1058" s="5" t="s">
        <v>29</v>
      </c>
      <c r="C1058" s="5" t="s">
        <v>22</v>
      </c>
      <c r="D1058" s="5" t="s">
        <v>23</v>
      </c>
      <c r="E1058" s="5" t="s">
        <v>5</v>
      </c>
      <c r="F1058" s="5"/>
      <c r="G1058" s="5" t="s">
        <v>24</v>
      </c>
      <c r="H1058" s="5">
        <v>611613</v>
      </c>
      <c r="I1058" s="5">
        <v>611885</v>
      </c>
      <c r="J1058" s="5" t="s">
        <v>25</v>
      </c>
      <c r="K1058" s="5" t="s">
        <v>1615</v>
      </c>
      <c r="L1058" s="5"/>
      <c r="M1058" s="5" t="e">
        <f t="shared" si="16"/>
        <v>#VALUE!</v>
      </c>
      <c r="N1058" s="5" t="s">
        <v>77</v>
      </c>
      <c r="O1058" s="5"/>
      <c r="P1058" s="5"/>
      <c r="Q1058" s="5" t="s">
        <v>1614</v>
      </c>
      <c r="R1058" s="5">
        <v>273</v>
      </c>
      <c r="S1058" s="5">
        <v>90</v>
      </c>
      <c r="T1058" s="5"/>
    </row>
    <row r="1059" spans="1:20" x14ac:dyDescent="0.35">
      <c r="A1059" s="5" t="s">
        <v>20</v>
      </c>
      <c r="B1059" s="5" t="s">
        <v>21</v>
      </c>
      <c r="C1059" s="5" t="s">
        <v>22</v>
      </c>
      <c r="D1059" s="5" t="s">
        <v>23</v>
      </c>
      <c r="E1059" s="5" t="s">
        <v>5</v>
      </c>
      <c r="F1059" s="5"/>
      <c r="G1059" s="5" t="s">
        <v>24</v>
      </c>
      <c r="H1059" s="5">
        <v>611889</v>
      </c>
      <c r="I1059" s="5">
        <v>612458</v>
      </c>
      <c r="J1059" s="5" t="s">
        <v>25</v>
      </c>
      <c r="K1059" s="5"/>
      <c r="L1059" s="5"/>
      <c r="M1059" s="5" t="e">
        <f t="shared" si="16"/>
        <v>#VALUE!</v>
      </c>
      <c r="N1059" s="5"/>
      <c r="O1059" s="5"/>
      <c r="P1059" s="5"/>
      <c r="Q1059" s="5" t="s">
        <v>1616</v>
      </c>
      <c r="R1059" s="5">
        <v>570</v>
      </c>
      <c r="S1059" s="5"/>
      <c r="T1059" s="5"/>
    </row>
    <row r="1060" spans="1:20" x14ac:dyDescent="0.35">
      <c r="A1060" s="5" t="s">
        <v>28</v>
      </c>
      <c r="B1060" s="5" t="s">
        <v>29</v>
      </c>
      <c r="C1060" s="5" t="s">
        <v>22</v>
      </c>
      <c r="D1060" s="5" t="s">
        <v>23</v>
      </c>
      <c r="E1060" s="5" t="s">
        <v>5</v>
      </c>
      <c r="F1060" s="5"/>
      <c r="G1060" s="5" t="s">
        <v>24</v>
      </c>
      <c r="H1060" s="5">
        <v>611889</v>
      </c>
      <c r="I1060" s="5">
        <v>612458</v>
      </c>
      <c r="J1060" s="5" t="s">
        <v>25</v>
      </c>
      <c r="K1060" s="5" t="s">
        <v>1617</v>
      </c>
      <c r="L1060" s="5"/>
      <c r="M1060" s="5" t="e">
        <f t="shared" si="16"/>
        <v>#VALUE!</v>
      </c>
      <c r="N1060" s="5" t="s">
        <v>77</v>
      </c>
      <c r="O1060" s="5"/>
      <c r="P1060" s="5"/>
      <c r="Q1060" s="5" t="s">
        <v>1616</v>
      </c>
      <c r="R1060" s="5">
        <v>570</v>
      </c>
      <c r="S1060" s="5">
        <v>189</v>
      </c>
      <c r="T1060" s="5"/>
    </row>
    <row r="1061" spans="1:20" x14ac:dyDescent="0.35">
      <c r="A1061" s="5" t="s">
        <v>20</v>
      </c>
      <c r="B1061" s="5" t="s">
        <v>21</v>
      </c>
      <c r="C1061" s="5" t="s">
        <v>22</v>
      </c>
      <c r="D1061" s="5" t="s">
        <v>23</v>
      </c>
      <c r="E1061" s="5" t="s">
        <v>5</v>
      </c>
      <c r="F1061" s="5"/>
      <c r="G1061" s="5" t="s">
        <v>24</v>
      </c>
      <c r="H1061" s="5">
        <v>613022</v>
      </c>
      <c r="I1061" s="5">
        <v>613849</v>
      </c>
      <c r="J1061" s="5" t="s">
        <v>25</v>
      </c>
      <c r="K1061" s="5"/>
      <c r="L1061" s="5"/>
      <c r="M1061" s="5" t="e">
        <f t="shared" si="16"/>
        <v>#VALUE!</v>
      </c>
      <c r="N1061" s="5"/>
      <c r="O1061" s="5" t="s">
        <v>1618</v>
      </c>
      <c r="P1061" s="5"/>
      <c r="Q1061" s="5" t="s">
        <v>1619</v>
      </c>
      <c r="R1061" s="5">
        <v>828</v>
      </c>
      <c r="S1061" s="5"/>
      <c r="T1061" s="5"/>
    </row>
    <row r="1062" spans="1:20" x14ac:dyDescent="0.35">
      <c r="A1062" s="5" t="s">
        <v>28</v>
      </c>
      <c r="B1062" s="5" t="s">
        <v>29</v>
      </c>
      <c r="C1062" s="5" t="s">
        <v>22</v>
      </c>
      <c r="D1062" s="5" t="s">
        <v>23</v>
      </c>
      <c r="E1062" s="5" t="s">
        <v>5</v>
      </c>
      <c r="F1062" s="5"/>
      <c r="G1062" s="5" t="s">
        <v>24</v>
      </c>
      <c r="H1062" s="5">
        <v>613022</v>
      </c>
      <c r="I1062" s="5">
        <v>613849</v>
      </c>
      <c r="J1062" s="5" t="s">
        <v>25</v>
      </c>
      <c r="K1062" s="5" t="s">
        <v>1620</v>
      </c>
      <c r="L1062" s="5"/>
      <c r="M1062" s="5" t="e">
        <f t="shared" si="16"/>
        <v>#VALUE!</v>
      </c>
      <c r="N1062" s="5" t="s">
        <v>1621</v>
      </c>
      <c r="O1062" s="5" t="s">
        <v>1618</v>
      </c>
      <c r="P1062" s="5"/>
      <c r="Q1062" s="5" t="s">
        <v>1619</v>
      </c>
      <c r="R1062" s="5">
        <v>828</v>
      </c>
      <c r="S1062" s="5">
        <v>275</v>
      </c>
      <c r="T1062" s="5"/>
    </row>
    <row r="1063" spans="1:20" x14ac:dyDescent="0.35">
      <c r="A1063" s="5" t="s">
        <v>20</v>
      </c>
      <c r="B1063" s="5" t="s">
        <v>21</v>
      </c>
      <c r="C1063" s="5" t="s">
        <v>22</v>
      </c>
      <c r="D1063" s="5" t="s">
        <v>23</v>
      </c>
      <c r="E1063" s="5" t="s">
        <v>5</v>
      </c>
      <c r="F1063" s="5"/>
      <c r="G1063" s="5" t="s">
        <v>24</v>
      </c>
      <c r="H1063" s="5">
        <v>613972</v>
      </c>
      <c r="I1063" s="5">
        <v>615465</v>
      </c>
      <c r="J1063" s="5" t="s">
        <v>25</v>
      </c>
      <c r="K1063" s="5"/>
      <c r="L1063" s="5"/>
      <c r="M1063" s="5" t="e">
        <f t="shared" si="16"/>
        <v>#VALUE!</v>
      </c>
      <c r="N1063" s="5"/>
      <c r="O1063" s="5" t="s">
        <v>1622</v>
      </c>
      <c r="P1063" s="5"/>
      <c r="Q1063" s="5" t="s">
        <v>1623</v>
      </c>
      <c r="R1063" s="5">
        <v>1494</v>
      </c>
      <c r="S1063" s="5"/>
      <c r="T1063" s="5"/>
    </row>
    <row r="1064" spans="1:20" x14ac:dyDescent="0.35">
      <c r="A1064" s="5" t="s">
        <v>28</v>
      </c>
      <c r="B1064" s="5" t="s">
        <v>29</v>
      </c>
      <c r="C1064" s="5" t="s">
        <v>22</v>
      </c>
      <c r="D1064" s="5" t="s">
        <v>23</v>
      </c>
      <c r="E1064" s="5" t="s">
        <v>5</v>
      </c>
      <c r="F1064" s="5"/>
      <c r="G1064" s="5" t="s">
        <v>24</v>
      </c>
      <c r="H1064" s="5">
        <v>613972</v>
      </c>
      <c r="I1064" s="5">
        <v>615465</v>
      </c>
      <c r="J1064" s="5" t="s">
        <v>25</v>
      </c>
      <c r="K1064" s="5" t="s">
        <v>1624</v>
      </c>
      <c r="L1064" s="5"/>
      <c r="M1064" s="5" t="e">
        <f t="shared" si="16"/>
        <v>#VALUE!</v>
      </c>
      <c r="N1064" s="5" t="s">
        <v>1625</v>
      </c>
      <c r="O1064" s="5" t="s">
        <v>1622</v>
      </c>
      <c r="P1064" s="5"/>
      <c r="Q1064" s="5" t="s">
        <v>1623</v>
      </c>
      <c r="R1064" s="5">
        <v>1494</v>
      </c>
      <c r="S1064" s="5">
        <v>497</v>
      </c>
      <c r="T1064" s="5"/>
    </row>
    <row r="1065" spans="1:20" x14ac:dyDescent="0.35">
      <c r="A1065" s="5" t="s">
        <v>20</v>
      </c>
      <c r="B1065" s="5" t="s">
        <v>21</v>
      </c>
      <c r="C1065" s="5" t="s">
        <v>22</v>
      </c>
      <c r="D1065" s="5" t="s">
        <v>23</v>
      </c>
      <c r="E1065" s="5" t="s">
        <v>5</v>
      </c>
      <c r="F1065" s="5"/>
      <c r="G1065" s="5" t="s">
        <v>24</v>
      </c>
      <c r="H1065" s="5">
        <v>615467</v>
      </c>
      <c r="I1065" s="5">
        <v>616318</v>
      </c>
      <c r="J1065" s="5" t="s">
        <v>25</v>
      </c>
      <c r="K1065" s="5"/>
      <c r="L1065" s="5"/>
      <c r="M1065" s="5" t="e">
        <f t="shared" si="16"/>
        <v>#VALUE!</v>
      </c>
      <c r="N1065" s="5"/>
      <c r="O1065" s="5" t="s">
        <v>1626</v>
      </c>
      <c r="P1065" s="5"/>
      <c r="Q1065" s="5" t="s">
        <v>1627</v>
      </c>
      <c r="R1065" s="5">
        <v>852</v>
      </c>
      <c r="S1065" s="5"/>
      <c r="T1065" s="5"/>
    </row>
    <row r="1066" spans="1:20" x14ac:dyDescent="0.35">
      <c r="A1066" s="5" t="s">
        <v>28</v>
      </c>
      <c r="B1066" s="5" t="s">
        <v>29</v>
      </c>
      <c r="C1066" s="5" t="s">
        <v>22</v>
      </c>
      <c r="D1066" s="5" t="s">
        <v>23</v>
      </c>
      <c r="E1066" s="5" t="s">
        <v>5</v>
      </c>
      <c r="F1066" s="5"/>
      <c r="G1066" s="5" t="s">
        <v>24</v>
      </c>
      <c r="H1066" s="5">
        <v>615467</v>
      </c>
      <c r="I1066" s="5">
        <v>616318</v>
      </c>
      <c r="J1066" s="5" t="s">
        <v>25</v>
      </c>
      <c r="K1066" s="5" t="s">
        <v>1628</v>
      </c>
      <c r="L1066" s="5"/>
      <c r="M1066" s="5" t="e">
        <f t="shared" si="16"/>
        <v>#VALUE!</v>
      </c>
      <c r="N1066" s="5" t="s">
        <v>1629</v>
      </c>
      <c r="O1066" s="5" t="s">
        <v>1626</v>
      </c>
      <c r="P1066" s="5"/>
      <c r="Q1066" s="5" t="s">
        <v>1627</v>
      </c>
      <c r="R1066" s="5">
        <v>852</v>
      </c>
      <c r="S1066" s="5">
        <v>283</v>
      </c>
      <c r="T1066" s="5"/>
    </row>
    <row r="1067" spans="1:20" x14ac:dyDescent="0.35">
      <c r="A1067" s="5" t="s">
        <v>20</v>
      </c>
      <c r="B1067" s="5" t="s">
        <v>21</v>
      </c>
      <c r="C1067" s="5" t="s">
        <v>22</v>
      </c>
      <c r="D1067" s="5" t="s">
        <v>23</v>
      </c>
      <c r="E1067" s="5" t="s">
        <v>5</v>
      </c>
      <c r="F1067" s="5"/>
      <c r="G1067" s="5" t="s">
        <v>24</v>
      </c>
      <c r="H1067" s="5">
        <v>616308</v>
      </c>
      <c r="I1067" s="5">
        <v>617156</v>
      </c>
      <c r="J1067" s="5" t="s">
        <v>25</v>
      </c>
      <c r="K1067" s="5"/>
      <c r="L1067" s="5"/>
      <c r="M1067" s="5" t="e">
        <f t="shared" si="16"/>
        <v>#VALUE!</v>
      </c>
      <c r="N1067" s="5"/>
      <c r="O1067" s="5" t="s">
        <v>1630</v>
      </c>
      <c r="P1067" s="5"/>
      <c r="Q1067" s="5" t="s">
        <v>1631</v>
      </c>
      <c r="R1067" s="5">
        <v>849</v>
      </c>
      <c r="S1067" s="5"/>
      <c r="T1067" s="5"/>
    </row>
    <row r="1068" spans="1:20" x14ac:dyDescent="0.35">
      <c r="A1068" s="5" t="s">
        <v>28</v>
      </c>
      <c r="B1068" s="5" t="s">
        <v>29</v>
      </c>
      <c r="C1068" s="5" t="s">
        <v>22</v>
      </c>
      <c r="D1068" s="5" t="s">
        <v>23</v>
      </c>
      <c r="E1068" s="5" t="s">
        <v>5</v>
      </c>
      <c r="F1068" s="5"/>
      <c r="G1068" s="5" t="s">
        <v>24</v>
      </c>
      <c r="H1068" s="5">
        <v>616308</v>
      </c>
      <c r="I1068" s="5">
        <v>617156</v>
      </c>
      <c r="J1068" s="5" t="s">
        <v>25</v>
      </c>
      <c r="K1068" s="5" t="s">
        <v>1632</v>
      </c>
      <c r="L1068" s="5"/>
      <c r="M1068" s="5" t="e">
        <f t="shared" si="16"/>
        <v>#VALUE!</v>
      </c>
      <c r="N1068" s="5" t="s">
        <v>1633</v>
      </c>
      <c r="O1068" s="5" t="s">
        <v>1630</v>
      </c>
      <c r="P1068" s="5"/>
      <c r="Q1068" s="5" t="s">
        <v>1631</v>
      </c>
      <c r="R1068" s="5">
        <v>849</v>
      </c>
      <c r="S1068" s="5">
        <v>282</v>
      </c>
      <c r="T1068" s="5"/>
    </row>
    <row r="1069" spans="1:20" x14ac:dyDescent="0.35">
      <c r="A1069" s="5" t="s">
        <v>20</v>
      </c>
      <c r="B1069" s="5" t="s">
        <v>21</v>
      </c>
      <c r="C1069" s="5" t="s">
        <v>22</v>
      </c>
      <c r="D1069" s="5" t="s">
        <v>23</v>
      </c>
      <c r="E1069" s="5" t="s">
        <v>5</v>
      </c>
      <c r="F1069" s="5"/>
      <c r="G1069" s="5" t="s">
        <v>24</v>
      </c>
      <c r="H1069" s="5">
        <v>617398</v>
      </c>
      <c r="I1069" s="5">
        <v>618597</v>
      </c>
      <c r="J1069" s="5" t="s">
        <v>25</v>
      </c>
      <c r="K1069" s="5"/>
      <c r="L1069" s="5"/>
      <c r="M1069" s="5" t="e">
        <f t="shared" si="16"/>
        <v>#VALUE!</v>
      </c>
      <c r="N1069" s="5"/>
      <c r="O1069" s="5" t="s">
        <v>1634</v>
      </c>
      <c r="P1069" s="5"/>
      <c r="Q1069" s="5" t="s">
        <v>1635</v>
      </c>
      <c r="R1069" s="5">
        <v>1200</v>
      </c>
      <c r="S1069" s="5"/>
      <c r="T1069" s="5"/>
    </row>
    <row r="1070" spans="1:20" x14ac:dyDescent="0.35">
      <c r="A1070" s="5" t="s">
        <v>28</v>
      </c>
      <c r="B1070" s="5" t="s">
        <v>29</v>
      </c>
      <c r="C1070" s="5" t="s">
        <v>22</v>
      </c>
      <c r="D1070" s="5" t="s">
        <v>23</v>
      </c>
      <c r="E1070" s="5" t="s">
        <v>5</v>
      </c>
      <c r="F1070" s="5"/>
      <c r="G1070" s="5" t="s">
        <v>24</v>
      </c>
      <c r="H1070" s="5">
        <v>617398</v>
      </c>
      <c r="I1070" s="5">
        <v>618597</v>
      </c>
      <c r="J1070" s="5" t="s">
        <v>25</v>
      </c>
      <c r="K1070" s="5" t="s">
        <v>1636</v>
      </c>
      <c r="L1070" s="5"/>
      <c r="M1070" s="5" t="e">
        <f t="shared" si="16"/>
        <v>#VALUE!</v>
      </c>
      <c r="N1070" s="5" t="s">
        <v>1637</v>
      </c>
      <c r="O1070" s="5" t="s">
        <v>1634</v>
      </c>
      <c r="P1070" s="5"/>
      <c r="Q1070" s="5" t="s">
        <v>1635</v>
      </c>
      <c r="R1070" s="5">
        <v>1200</v>
      </c>
      <c r="S1070" s="5">
        <v>399</v>
      </c>
      <c r="T1070" s="5"/>
    </row>
    <row r="1071" spans="1:20" x14ac:dyDescent="0.35">
      <c r="A1071" s="5" t="s">
        <v>20</v>
      </c>
      <c r="B1071" s="5" t="s">
        <v>21</v>
      </c>
      <c r="C1071" s="5" t="s">
        <v>22</v>
      </c>
      <c r="D1071" s="5" t="s">
        <v>23</v>
      </c>
      <c r="E1071" s="5" t="s">
        <v>5</v>
      </c>
      <c r="F1071" s="5"/>
      <c r="G1071" s="5" t="s">
        <v>24</v>
      </c>
      <c r="H1071" s="5">
        <v>618600</v>
      </c>
      <c r="I1071" s="5">
        <v>619736</v>
      </c>
      <c r="J1071" s="5" t="s">
        <v>25</v>
      </c>
      <c r="K1071" s="5"/>
      <c r="L1071" s="5"/>
      <c r="M1071" s="5" t="e">
        <f t="shared" si="16"/>
        <v>#VALUE!</v>
      </c>
      <c r="N1071" s="5"/>
      <c r="O1071" s="5" t="s">
        <v>1638</v>
      </c>
      <c r="P1071" s="5"/>
      <c r="Q1071" s="5" t="s">
        <v>1639</v>
      </c>
      <c r="R1071" s="5">
        <v>1137</v>
      </c>
      <c r="S1071" s="5"/>
      <c r="T1071" s="5"/>
    </row>
    <row r="1072" spans="1:20" x14ac:dyDescent="0.35">
      <c r="A1072" s="5" t="s">
        <v>28</v>
      </c>
      <c r="B1072" s="5" t="s">
        <v>29</v>
      </c>
      <c r="C1072" s="5" t="s">
        <v>22</v>
      </c>
      <c r="D1072" s="5" t="s">
        <v>23</v>
      </c>
      <c r="E1072" s="5" t="s">
        <v>5</v>
      </c>
      <c r="F1072" s="5"/>
      <c r="G1072" s="5" t="s">
        <v>24</v>
      </c>
      <c r="H1072" s="5">
        <v>618600</v>
      </c>
      <c r="I1072" s="5">
        <v>619736</v>
      </c>
      <c r="J1072" s="5" t="s">
        <v>25</v>
      </c>
      <c r="K1072" s="5" t="s">
        <v>1640</v>
      </c>
      <c r="L1072" s="5"/>
      <c r="M1072" s="5" t="e">
        <f t="shared" si="16"/>
        <v>#VALUE!</v>
      </c>
      <c r="N1072" s="5" t="s">
        <v>1641</v>
      </c>
      <c r="O1072" s="5" t="s">
        <v>1638</v>
      </c>
      <c r="P1072" s="5"/>
      <c r="Q1072" s="5" t="s">
        <v>1639</v>
      </c>
      <c r="R1072" s="5">
        <v>1137</v>
      </c>
      <c r="S1072" s="5">
        <v>378</v>
      </c>
      <c r="T1072" s="5"/>
    </row>
    <row r="1073" spans="1:20" x14ac:dyDescent="0.35">
      <c r="A1073" s="5" t="s">
        <v>20</v>
      </c>
      <c r="B1073" s="5" t="s">
        <v>21</v>
      </c>
      <c r="C1073" s="5" t="s">
        <v>22</v>
      </c>
      <c r="D1073" s="5" t="s">
        <v>23</v>
      </c>
      <c r="E1073" s="5" t="s">
        <v>5</v>
      </c>
      <c r="F1073" s="5"/>
      <c r="G1073" s="5" t="s">
        <v>24</v>
      </c>
      <c r="H1073" s="5">
        <v>620055</v>
      </c>
      <c r="I1073" s="5">
        <v>620624</v>
      </c>
      <c r="J1073" s="5" t="s">
        <v>25</v>
      </c>
      <c r="K1073" s="5"/>
      <c r="L1073" s="5"/>
      <c r="M1073" s="5" t="e">
        <f t="shared" si="16"/>
        <v>#VALUE!</v>
      </c>
      <c r="N1073" s="5"/>
      <c r="O1073" s="5"/>
      <c r="P1073" s="5"/>
      <c r="Q1073" s="5" t="s">
        <v>1642</v>
      </c>
      <c r="R1073" s="5">
        <v>570</v>
      </c>
      <c r="S1073" s="5"/>
      <c r="T1073" s="5"/>
    </row>
    <row r="1074" spans="1:20" x14ac:dyDescent="0.35">
      <c r="A1074" s="5" t="s">
        <v>28</v>
      </c>
      <c r="B1074" s="5" t="s">
        <v>29</v>
      </c>
      <c r="C1074" s="5" t="s">
        <v>22</v>
      </c>
      <c r="D1074" s="5" t="s">
        <v>23</v>
      </c>
      <c r="E1074" s="5" t="s">
        <v>5</v>
      </c>
      <c r="F1074" s="5"/>
      <c r="G1074" s="5" t="s">
        <v>24</v>
      </c>
      <c r="H1074" s="5">
        <v>620055</v>
      </c>
      <c r="I1074" s="5">
        <v>620624</v>
      </c>
      <c r="J1074" s="5" t="s">
        <v>25</v>
      </c>
      <c r="K1074" s="5" t="s">
        <v>1643</v>
      </c>
      <c r="L1074" s="5"/>
      <c r="M1074" s="5" t="e">
        <f t="shared" si="16"/>
        <v>#VALUE!</v>
      </c>
      <c r="N1074" s="5" t="s">
        <v>117</v>
      </c>
      <c r="O1074" s="5"/>
      <c r="P1074" s="5"/>
      <c r="Q1074" s="5" t="s">
        <v>1642</v>
      </c>
      <c r="R1074" s="5">
        <v>570</v>
      </c>
      <c r="S1074" s="5">
        <v>189</v>
      </c>
      <c r="T1074" s="5"/>
    </row>
    <row r="1075" spans="1:20" x14ac:dyDescent="0.35">
      <c r="A1075" s="5" t="s">
        <v>20</v>
      </c>
      <c r="B1075" s="5" t="s">
        <v>21</v>
      </c>
      <c r="C1075" s="5" t="s">
        <v>22</v>
      </c>
      <c r="D1075" s="5" t="s">
        <v>23</v>
      </c>
      <c r="E1075" s="5" t="s">
        <v>5</v>
      </c>
      <c r="F1075" s="5"/>
      <c r="G1075" s="5" t="s">
        <v>24</v>
      </c>
      <c r="H1075" s="5">
        <v>620648</v>
      </c>
      <c r="I1075" s="5">
        <v>621037</v>
      </c>
      <c r="J1075" s="5" t="s">
        <v>25</v>
      </c>
      <c r="K1075" s="5"/>
      <c r="L1075" s="5"/>
      <c r="M1075" s="5" t="e">
        <f t="shared" si="16"/>
        <v>#VALUE!</v>
      </c>
      <c r="N1075" s="5"/>
      <c r="O1075" s="5"/>
      <c r="P1075" s="5"/>
      <c r="Q1075" s="5" t="s">
        <v>1644</v>
      </c>
      <c r="R1075" s="5">
        <v>390</v>
      </c>
      <c r="S1075" s="5"/>
      <c r="T1075" s="5"/>
    </row>
    <row r="1076" spans="1:20" x14ac:dyDescent="0.35">
      <c r="A1076" s="5" t="s">
        <v>28</v>
      </c>
      <c r="B1076" s="5" t="s">
        <v>29</v>
      </c>
      <c r="C1076" s="5" t="s">
        <v>22</v>
      </c>
      <c r="D1076" s="5" t="s">
        <v>23</v>
      </c>
      <c r="E1076" s="5" t="s">
        <v>5</v>
      </c>
      <c r="F1076" s="5"/>
      <c r="G1076" s="5" t="s">
        <v>24</v>
      </c>
      <c r="H1076" s="5">
        <v>620648</v>
      </c>
      <c r="I1076" s="5">
        <v>621037</v>
      </c>
      <c r="J1076" s="5" t="s">
        <v>25</v>
      </c>
      <c r="K1076" s="5" t="s">
        <v>1645</v>
      </c>
      <c r="L1076" s="5"/>
      <c r="M1076" s="5" t="e">
        <f t="shared" si="16"/>
        <v>#VALUE!</v>
      </c>
      <c r="N1076" s="5" t="s">
        <v>1646</v>
      </c>
      <c r="O1076" s="5"/>
      <c r="P1076" s="5"/>
      <c r="Q1076" s="5" t="s">
        <v>1644</v>
      </c>
      <c r="R1076" s="5">
        <v>390</v>
      </c>
      <c r="S1076" s="5">
        <v>129</v>
      </c>
      <c r="T1076" s="5"/>
    </row>
    <row r="1077" spans="1:20" x14ac:dyDescent="0.35">
      <c r="A1077" s="5" t="s">
        <v>20</v>
      </c>
      <c r="B1077" s="5" t="s">
        <v>21</v>
      </c>
      <c r="C1077" s="5" t="s">
        <v>22</v>
      </c>
      <c r="D1077" s="5" t="s">
        <v>23</v>
      </c>
      <c r="E1077" s="5" t="s">
        <v>5</v>
      </c>
      <c r="F1077" s="5"/>
      <c r="G1077" s="5" t="s">
        <v>24</v>
      </c>
      <c r="H1077" s="5">
        <v>621117</v>
      </c>
      <c r="I1077" s="5">
        <v>621806</v>
      </c>
      <c r="J1077" s="5" t="s">
        <v>200</v>
      </c>
      <c r="K1077" s="5"/>
      <c r="L1077" s="5"/>
      <c r="M1077" s="5" t="e">
        <f t="shared" si="16"/>
        <v>#VALUE!</v>
      </c>
      <c r="N1077" s="5"/>
      <c r="O1077" s="5"/>
      <c r="P1077" s="5"/>
      <c r="Q1077" s="5" t="s">
        <v>1647</v>
      </c>
      <c r="R1077" s="5">
        <v>690</v>
      </c>
      <c r="S1077" s="5"/>
      <c r="T1077" s="5"/>
    </row>
    <row r="1078" spans="1:20" x14ac:dyDescent="0.35">
      <c r="A1078" s="5" t="s">
        <v>28</v>
      </c>
      <c r="B1078" s="5" t="s">
        <v>29</v>
      </c>
      <c r="C1078" s="5" t="s">
        <v>22</v>
      </c>
      <c r="D1078" s="5" t="s">
        <v>23</v>
      </c>
      <c r="E1078" s="5" t="s">
        <v>5</v>
      </c>
      <c r="F1078" s="5"/>
      <c r="G1078" s="5" t="s">
        <v>24</v>
      </c>
      <c r="H1078" s="5">
        <v>621117</v>
      </c>
      <c r="I1078" s="5">
        <v>621806</v>
      </c>
      <c r="J1078" s="5" t="s">
        <v>200</v>
      </c>
      <c r="K1078" s="5" t="s">
        <v>1648</v>
      </c>
      <c r="L1078" s="5"/>
      <c r="M1078" s="5" t="e">
        <f t="shared" si="16"/>
        <v>#VALUE!</v>
      </c>
      <c r="N1078" s="5" t="s">
        <v>77</v>
      </c>
      <c r="O1078" s="5"/>
      <c r="P1078" s="5"/>
      <c r="Q1078" s="5" t="s">
        <v>1647</v>
      </c>
      <c r="R1078" s="5">
        <v>690</v>
      </c>
      <c r="S1078" s="5">
        <v>229</v>
      </c>
      <c r="T1078" s="5"/>
    </row>
    <row r="1079" spans="1:20" x14ac:dyDescent="0.35">
      <c r="A1079" s="5" t="s">
        <v>20</v>
      </c>
      <c r="B1079" s="5" t="s">
        <v>21</v>
      </c>
      <c r="C1079" s="5" t="s">
        <v>22</v>
      </c>
      <c r="D1079" s="5" t="s">
        <v>23</v>
      </c>
      <c r="E1079" s="5" t="s">
        <v>5</v>
      </c>
      <c r="F1079" s="5"/>
      <c r="G1079" s="5" t="s">
        <v>24</v>
      </c>
      <c r="H1079" s="5">
        <v>621827</v>
      </c>
      <c r="I1079" s="5">
        <v>622534</v>
      </c>
      <c r="J1079" s="5" t="s">
        <v>200</v>
      </c>
      <c r="K1079" s="5"/>
      <c r="L1079" s="5"/>
      <c r="M1079" s="5" t="e">
        <f t="shared" si="16"/>
        <v>#VALUE!</v>
      </c>
      <c r="N1079" s="5"/>
      <c r="O1079" s="5"/>
      <c r="P1079" s="5"/>
      <c r="Q1079" s="5" t="s">
        <v>1649</v>
      </c>
      <c r="R1079" s="5">
        <v>708</v>
      </c>
      <c r="S1079" s="5"/>
      <c r="T1079" s="5"/>
    </row>
    <row r="1080" spans="1:20" x14ac:dyDescent="0.35">
      <c r="A1080" s="5" t="s">
        <v>28</v>
      </c>
      <c r="B1080" s="5" t="s">
        <v>29</v>
      </c>
      <c r="C1080" s="5" t="s">
        <v>22</v>
      </c>
      <c r="D1080" s="5" t="s">
        <v>23</v>
      </c>
      <c r="E1080" s="5" t="s">
        <v>5</v>
      </c>
      <c r="F1080" s="5"/>
      <c r="G1080" s="5" t="s">
        <v>24</v>
      </c>
      <c r="H1080" s="5">
        <v>621827</v>
      </c>
      <c r="I1080" s="5">
        <v>622534</v>
      </c>
      <c r="J1080" s="5" t="s">
        <v>200</v>
      </c>
      <c r="K1080" s="5" t="s">
        <v>1650</v>
      </c>
      <c r="L1080" s="5"/>
      <c r="M1080" s="5" t="e">
        <f t="shared" si="16"/>
        <v>#VALUE!</v>
      </c>
      <c r="N1080" s="5" t="s">
        <v>1651</v>
      </c>
      <c r="O1080" s="5"/>
      <c r="P1080" s="5"/>
      <c r="Q1080" s="5" t="s">
        <v>1649</v>
      </c>
      <c r="R1080" s="5">
        <v>708</v>
      </c>
      <c r="S1080" s="5">
        <v>235</v>
      </c>
      <c r="T1080" s="5"/>
    </row>
    <row r="1081" spans="1:20" x14ac:dyDescent="0.35">
      <c r="A1081" s="5" t="s">
        <v>20</v>
      </c>
      <c r="B1081" s="5" t="s">
        <v>21</v>
      </c>
      <c r="C1081" s="5" t="s">
        <v>22</v>
      </c>
      <c r="D1081" s="5" t="s">
        <v>23</v>
      </c>
      <c r="E1081" s="5" t="s">
        <v>5</v>
      </c>
      <c r="F1081" s="5"/>
      <c r="G1081" s="5" t="s">
        <v>24</v>
      </c>
      <c r="H1081" s="5">
        <v>623450</v>
      </c>
      <c r="I1081" s="5">
        <v>624088</v>
      </c>
      <c r="J1081" s="5" t="s">
        <v>25</v>
      </c>
      <c r="K1081" s="5"/>
      <c r="L1081" s="5"/>
      <c r="M1081" s="5" t="e">
        <f t="shared" si="16"/>
        <v>#VALUE!</v>
      </c>
      <c r="N1081" s="5"/>
      <c r="O1081" s="5" t="s">
        <v>1652</v>
      </c>
      <c r="P1081" s="5"/>
      <c r="Q1081" s="5" t="s">
        <v>1653</v>
      </c>
      <c r="R1081" s="5">
        <v>639</v>
      </c>
      <c r="S1081" s="5"/>
      <c r="T1081" s="5"/>
    </row>
    <row r="1082" spans="1:20" x14ac:dyDescent="0.35">
      <c r="A1082" s="5" t="s">
        <v>28</v>
      </c>
      <c r="B1082" s="5" t="s">
        <v>29</v>
      </c>
      <c r="C1082" s="5" t="s">
        <v>22</v>
      </c>
      <c r="D1082" s="5" t="s">
        <v>23</v>
      </c>
      <c r="E1082" s="5" t="s">
        <v>5</v>
      </c>
      <c r="F1082" s="5"/>
      <c r="G1082" s="5" t="s">
        <v>24</v>
      </c>
      <c r="H1082" s="5">
        <v>623450</v>
      </c>
      <c r="I1082" s="5">
        <v>624088</v>
      </c>
      <c r="J1082" s="5" t="s">
        <v>25</v>
      </c>
      <c r="K1082" s="5" t="s">
        <v>1654</v>
      </c>
      <c r="L1082" s="5"/>
      <c r="M1082" s="5" t="e">
        <f t="shared" si="16"/>
        <v>#VALUE!</v>
      </c>
      <c r="N1082" s="5" t="s">
        <v>1655</v>
      </c>
      <c r="O1082" s="5" t="s">
        <v>1652</v>
      </c>
      <c r="P1082" s="5"/>
      <c r="Q1082" s="5" t="s">
        <v>1653</v>
      </c>
      <c r="R1082" s="5">
        <v>639</v>
      </c>
      <c r="S1082" s="5">
        <v>212</v>
      </c>
      <c r="T1082" s="5"/>
    </row>
    <row r="1083" spans="1:20" x14ac:dyDescent="0.35">
      <c r="A1083" s="5" t="s">
        <v>20</v>
      </c>
      <c r="B1083" s="5" t="s">
        <v>21</v>
      </c>
      <c r="C1083" s="5" t="s">
        <v>22</v>
      </c>
      <c r="D1083" s="5" t="s">
        <v>23</v>
      </c>
      <c r="E1083" s="5" t="s">
        <v>5</v>
      </c>
      <c r="F1083" s="5"/>
      <c r="G1083" s="5" t="s">
        <v>24</v>
      </c>
      <c r="H1083" s="5">
        <v>624119</v>
      </c>
      <c r="I1083" s="5">
        <v>625582</v>
      </c>
      <c r="J1083" s="5" t="s">
        <v>25</v>
      </c>
      <c r="K1083" s="5"/>
      <c r="L1083" s="5"/>
      <c r="M1083" s="5" t="e">
        <f t="shared" si="16"/>
        <v>#VALUE!</v>
      </c>
      <c r="N1083" s="5"/>
      <c r="O1083" s="5" t="s">
        <v>1656</v>
      </c>
      <c r="P1083" s="5"/>
      <c r="Q1083" s="5" t="s">
        <v>1657</v>
      </c>
      <c r="R1083" s="5">
        <v>1464</v>
      </c>
      <c r="S1083" s="5"/>
      <c r="T1083" s="5"/>
    </row>
    <row r="1084" spans="1:20" x14ac:dyDescent="0.35">
      <c r="A1084" s="5" t="s">
        <v>28</v>
      </c>
      <c r="B1084" s="5" t="s">
        <v>29</v>
      </c>
      <c r="C1084" s="5" t="s">
        <v>22</v>
      </c>
      <c r="D1084" s="5" t="s">
        <v>23</v>
      </c>
      <c r="E1084" s="5" t="s">
        <v>5</v>
      </c>
      <c r="F1084" s="5"/>
      <c r="G1084" s="5" t="s">
        <v>24</v>
      </c>
      <c r="H1084" s="5">
        <v>624119</v>
      </c>
      <c r="I1084" s="5">
        <v>625582</v>
      </c>
      <c r="J1084" s="5" t="s">
        <v>25</v>
      </c>
      <c r="K1084" s="5" t="s">
        <v>1658</v>
      </c>
      <c r="L1084" s="5"/>
      <c r="M1084" s="5" t="e">
        <f t="shared" si="16"/>
        <v>#VALUE!</v>
      </c>
      <c r="N1084" s="5" t="s">
        <v>1659</v>
      </c>
      <c r="O1084" s="5" t="s">
        <v>1656</v>
      </c>
      <c r="P1084" s="5"/>
      <c r="Q1084" s="5" t="s">
        <v>1657</v>
      </c>
      <c r="R1084" s="5">
        <v>1464</v>
      </c>
      <c r="S1084" s="5">
        <v>487</v>
      </c>
      <c r="T1084" s="5"/>
    </row>
    <row r="1085" spans="1:20" x14ac:dyDescent="0.35">
      <c r="A1085" s="5" t="s">
        <v>20</v>
      </c>
      <c r="B1085" s="5" t="s">
        <v>21</v>
      </c>
      <c r="C1085" s="5" t="s">
        <v>22</v>
      </c>
      <c r="D1085" s="5" t="s">
        <v>23</v>
      </c>
      <c r="E1085" s="5" t="s">
        <v>5</v>
      </c>
      <c r="F1085" s="5"/>
      <c r="G1085" s="5" t="s">
        <v>24</v>
      </c>
      <c r="H1085" s="5">
        <v>625656</v>
      </c>
      <c r="I1085" s="5">
        <v>627137</v>
      </c>
      <c r="J1085" s="5" t="s">
        <v>25</v>
      </c>
      <c r="K1085" s="5"/>
      <c r="L1085" s="5"/>
      <c r="M1085" s="5" t="e">
        <f t="shared" si="16"/>
        <v>#VALUE!</v>
      </c>
      <c r="N1085" s="5"/>
      <c r="O1085" s="5" t="s">
        <v>1660</v>
      </c>
      <c r="P1085" s="5"/>
      <c r="Q1085" s="5" t="s">
        <v>1661</v>
      </c>
      <c r="R1085" s="5">
        <v>1482</v>
      </c>
      <c r="S1085" s="5"/>
      <c r="T1085" s="5"/>
    </row>
    <row r="1086" spans="1:20" x14ac:dyDescent="0.35">
      <c r="A1086" s="5" t="s">
        <v>28</v>
      </c>
      <c r="B1086" s="5" t="s">
        <v>29</v>
      </c>
      <c r="C1086" s="5" t="s">
        <v>22</v>
      </c>
      <c r="D1086" s="5" t="s">
        <v>23</v>
      </c>
      <c r="E1086" s="5" t="s">
        <v>5</v>
      </c>
      <c r="F1086" s="5"/>
      <c r="G1086" s="5" t="s">
        <v>24</v>
      </c>
      <c r="H1086" s="5">
        <v>625656</v>
      </c>
      <c r="I1086" s="5">
        <v>627137</v>
      </c>
      <c r="J1086" s="5" t="s">
        <v>25</v>
      </c>
      <c r="K1086" s="5" t="s">
        <v>1662</v>
      </c>
      <c r="L1086" s="5"/>
      <c r="M1086" s="5" t="e">
        <f t="shared" si="16"/>
        <v>#VALUE!</v>
      </c>
      <c r="N1086" s="5" t="s">
        <v>1663</v>
      </c>
      <c r="O1086" s="5" t="s">
        <v>1660</v>
      </c>
      <c r="P1086" s="5"/>
      <c r="Q1086" s="5" t="s">
        <v>1661</v>
      </c>
      <c r="R1086" s="5">
        <v>1482</v>
      </c>
      <c r="S1086" s="5">
        <v>493</v>
      </c>
      <c r="T1086" s="5"/>
    </row>
    <row r="1087" spans="1:20" x14ac:dyDescent="0.35">
      <c r="A1087" s="5" t="s">
        <v>20</v>
      </c>
      <c r="B1087" s="5" t="s">
        <v>21</v>
      </c>
      <c r="C1087" s="5" t="s">
        <v>22</v>
      </c>
      <c r="D1087" s="5" t="s">
        <v>23</v>
      </c>
      <c r="E1087" s="5" t="s">
        <v>5</v>
      </c>
      <c r="F1087" s="5"/>
      <c r="G1087" s="5" t="s">
        <v>24</v>
      </c>
      <c r="H1087" s="5">
        <v>627201</v>
      </c>
      <c r="I1087" s="5">
        <v>628805</v>
      </c>
      <c r="J1087" s="5" t="s">
        <v>25</v>
      </c>
      <c r="K1087" s="5"/>
      <c r="L1087" s="5"/>
      <c r="M1087" s="5" t="e">
        <f t="shared" si="16"/>
        <v>#VALUE!</v>
      </c>
      <c r="N1087" s="5"/>
      <c r="O1087" s="5" t="s">
        <v>1664</v>
      </c>
      <c r="P1087" s="5"/>
      <c r="Q1087" s="5" t="s">
        <v>1665</v>
      </c>
      <c r="R1087" s="5">
        <v>1605</v>
      </c>
      <c r="S1087" s="5"/>
      <c r="T1087" s="5"/>
    </row>
    <row r="1088" spans="1:20" x14ac:dyDescent="0.35">
      <c r="A1088" s="5" t="s">
        <v>28</v>
      </c>
      <c r="B1088" s="5" t="s">
        <v>29</v>
      </c>
      <c r="C1088" s="5" t="s">
        <v>22</v>
      </c>
      <c r="D1088" s="5" t="s">
        <v>23</v>
      </c>
      <c r="E1088" s="5" t="s">
        <v>5</v>
      </c>
      <c r="F1088" s="5"/>
      <c r="G1088" s="5" t="s">
        <v>24</v>
      </c>
      <c r="H1088" s="5">
        <v>627201</v>
      </c>
      <c r="I1088" s="5">
        <v>628805</v>
      </c>
      <c r="J1088" s="5" t="s">
        <v>25</v>
      </c>
      <c r="K1088" s="5" t="s">
        <v>1666</v>
      </c>
      <c r="L1088" s="5"/>
      <c r="M1088" s="5">
        <f t="shared" si="16"/>
        <v>27</v>
      </c>
      <c r="N1088" s="5" t="s">
        <v>1667</v>
      </c>
      <c r="O1088" s="5" t="s">
        <v>1664</v>
      </c>
      <c r="P1088" s="5"/>
      <c r="Q1088" s="5" t="s">
        <v>1665</v>
      </c>
      <c r="R1088" s="5">
        <v>1605</v>
      </c>
      <c r="S1088" s="5">
        <v>534</v>
      </c>
      <c r="T1088" s="5"/>
    </row>
    <row r="1089" spans="1:20" x14ac:dyDescent="0.35">
      <c r="A1089" s="5" t="s">
        <v>20</v>
      </c>
      <c r="B1089" s="5" t="s">
        <v>21</v>
      </c>
      <c r="C1089" s="5" t="s">
        <v>22</v>
      </c>
      <c r="D1089" s="5" t="s">
        <v>23</v>
      </c>
      <c r="E1089" s="5" t="s">
        <v>5</v>
      </c>
      <c r="F1089" s="5"/>
      <c r="G1089" s="5" t="s">
        <v>24</v>
      </c>
      <c r="H1089" s="5">
        <v>629201</v>
      </c>
      <c r="I1089" s="5">
        <v>629839</v>
      </c>
      <c r="J1089" s="5" t="s">
        <v>25</v>
      </c>
      <c r="K1089" s="5"/>
      <c r="L1089" s="5"/>
      <c r="M1089" s="5" t="e">
        <f t="shared" si="16"/>
        <v>#VALUE!</v>
      </c>
      <c r="N1089" s="5"/>
      <c r="O1089" s="5" t="s">
        <v>1668</v>
      </c>
      <c r="P1089" s="5"/>
      <c r="Q1089" s="5" t="s">
        <v>1669</v>
      </c>
      <c r="R1089" s="5">
        <v>639</v>
      </c>
      <c r="S1089" s="5"/>
      <c r="T1089" s="5"/>
    </row>
    <row r="1090" spans="1:20" x14ac:dyDescent="0.35">
      <c r="A1090" s="5" t="s">
        <v>28</v>
      </c>
      <c r="B1090" s="5" t="s">
        <v>29</v>
      </c>
      <c r="C1090" s="5" t="s">
        <v>22</v>
      </c>
      <c r="D1090" s="5" t="s">
        <v>23</v>
      </c>
      <c r="E1090" s="5" t="s">
        <v>5</v>
      </c>
      <c r="F1090" s="5"/>
      <c r="G1090" s="5" t="s">
        <v>24</v>
      </c>
      <c r="H1090" s="5">
        <v>629201</v>
      </c>
      <c r="I1090" s="5">
        <v>629839</v>
      </c>
      <c r="J1090" s="5" t="s">
        <v>25</v>
      </c>
      <c r="K1090" s="5" t="s">
        <v>1670</v>
      </c>
      <c r="L1090" s="5"/>
      <c r="M1090" s="5" t="e">
        <f t="shared" si="16"/>
        <v>#VALUE!</v>
      </c>
      <c r="N1090" s="5" t="s">
        <v>1671</v>
      </c>
      <c r="O1090" s="5" t="s">
        <v>1668</v>
      </c>
      <c r="P1090" s="5"/>
      <c r="Q1090" s="5" t="s">
        <v>1669</v>
      </c>
      <c r="R1090" s="5">
        <v>639</v>
      </c>
      <c r="S1090" s="5">
        <v>212</v>
      </c>
      <c r="T1090" s="5"/>
    </row>
    <row r="1091" spans="1:20" x14ac:dyDescent="0.35">
      <c r="A1091" s="5" t="s">
        <v>20</v>
      </c>
      <c r="B1091" s="5" t="s">
        <v>21</v>
      </c>
      <c r="C1091" s="5" t="s">
        <v>22</v>
      </c>
      <c r="D1091" s="5" t="s">
        <v>23</v>
      </c>
      <c r="E1091" s="5" t="s">
        <v>5</v>
      </c>
      <c r="F1091" s="5"/>
      <c r="G1091" s="5" t="s">
        <v>24</v>
      </c>
      <c r="H1091" s="5">
        <v>629873</v>
      </c>
      <c r="I1091" s="5">
        <v>631357</v>
      </c>
      <c r="J1091" s="5" t="s">
        <v>25</v>
      </c>
      <c r="K1091" s="5"/>
      <c r="L1091" s="5"/>
      <c r="M1091" s="5" t="e">
        <f t="shared" si="16"/>
        <v>#VALUE!</v>
      </c>
      <c r="N1091" s="5"/>
      <c r="O1091" s="5" t="s">
        <v>1672</v>
      </c>
      <c r="P1091" s="5"/>
      <c r="Q1091" s="5" t="s">
        <v>1673</v>
      </c>
      <c r="R1091" s="5">
        <v>1485</v>
      </c>
      <c r="S1091" s="5"/>
      <c r="T1091" s="5"/>
    </row>
    <row r="1092" spans="1:20" x14ac:dyDescent="0.35">
      <c r="A1092" s="5" t="s">
        <v>28</v>
      </c>
      <c r="B1092" s="5" t="s">
        <v>29</v>
      </c>
      <c r="C1092" s="5" t="s">
        <v>22</v>
      </c>
      <c r="D1092" s="5" t="s">
        <v>23</v>
      </c>
      <c r="E1092" s="5" t="s">
        <v>5</v>
      </c>
      <c r="F1092" s="5"/>
      <c r="G1092" s="5" t="s">
        <v>24</v>
      </c>
      <c r="H1092" s="5">
        <v>629873</v>
      </c>
      <c r="I1092" s="5">
        <v>631357</v>
      </c>
      <c r="J1092" s="5" t="s">
        <v>25</v>
      </c>
      <c r="K1092" s="5" t="s">
        <v>1674</v>
      </c>
      <c r="L1092" s="5"/>
      <c r="M1092" s="5" t="e">
        <f t="shared" ref="M1092:M1155" si="17">SEARCH("transporter",N1092,1)</f>
        <v>#VALUE!</v>
      </c>
      <c r="N1092" s="5" t="s">
        <v>1675</v>
      </c>
      <c r="O1092" s="5" t="s">
        <v>1672</v>
      </c>
      <c r="P1092" s="5"/>
      <c r="Q1092" s="5" t="s">
        <v>1673</v>
      </c>
      <c r="R1092" s="5">
        <v>1485</v>
      </c>
      <c r="S1092" s="5">
        <v>494</v>
      </c>
      <c r="T1092" s="5"/>
    </row>
    <row r="1093" spans="1:20" x14ac:dyDescent="0.35">
      <c r="A1093" s="5" t="s">
        <v>20</v>
      </c>
      <c r="B1093" s="5" t="s">
        <v>21</v>
      </c>
      <c r="C1093" s="5" t="s">
        <v>22</v>
      </c>
      <c r="D1093" s="5" t="s">
        <v>23</v>
      </c>
      <c r="E1093" s="5" t="s">
        <v>5</v>
      </c>
      <c r="F1093" s="5"/>
      <c r="G1093" s="5" t="s">
        <v>24</v>
      </c>
      <c r="H1093" s="5">
        <v>631499</v>
      </c>
      <c r="I1093" s="5">
        <v>633502</v>
      </c>
      <c r="J1093" s="5" t="s">
        <v>25</v>
      </c>
      <c r="K1093" s="5"/>
      <c r="L1093" s="5"/>
      <c r="M1093" s="5" t="e">
        <f t="shared" si="17"/>
        <v>#VALUE!</v>
      </c>
      <c r="N1093" s="5"/>
      <c r="O1093" s="5" t="s">
        <v>1676</v>
      </c>
      <c r="P1093" s="5"/>
      <c r="Q1093" s="5" t="s">
        <v>1677</v>
      </c>
      <c r="R1093" s="5">
        <v>2004</v>
      </c>
      <c r="S1093" s="5"/>
      <c r="T1093" s="5"/>
    </row>
    <row r="1094" spans="1:20" x14ac:dyDescent="0.35">
      <c r="A1094" s="5" t="s">
        <v>28</v>
      </c>
      <c r="B1094" s="5" t="s">
        <v>29</v>
      </c>
      <c r="C1094" s="5" t="s">
        <v>22</v>
      </c>
      <c r="D1094" s="5" t="s">
        <v>23</v>
      </c>
      <c r="E1094" s="5" t="s">
        <v>5</v>
      </c>
      <c r="F1094" s="5"/>
      <c r="G1094" s="5" t="s">
        <v>24</v>
      </c>
      <c r="H1094" s="5">
        <v>631499</v>
      </c>
      <c r="I1094" s="5">
        <v>633502</v>
      </c>
      <c r="J1094" s="5" t="s">
        <v>25</v>
      </c>
      <c r="K1094" s="5" t="s">
        <v>1678</v>
      </c>
      <c r="L1094" s="5"/>
      <c r="M1094" s="5" t="e">
        <f t="shared" si="17"/>
        <v>#VALUE!</v>
      </c>
      <c r="N1094" s="5" t="s">
        <v>1679</v>
      </c>
      <c r="O1094" s="5" t="s">
        <v>1676</v>
      </c>
      <c r="P1094" s="5"/>
      <c r="Q1094" s="5" t="s">
        <v>1677</v>
      </c>
      <c r="R1094" s="5">
        <v>2004</v>
      </c>
      <c r="S1094" s="5">
        <v>667</v>
      </c>
      <c r="T1094" s="5"/>
    </row>
    <row r="1095" spans="1:20" x14ac:dyDescent="0.35">
      <c r="A1095" s="5" t="s">
        <v>20</v>
      </c>
      <c r="B1095" s="5" t="s">
        <v>21</v>
      </c>
      <c r="C1095" s="5" t="s">
        <v>22</v>
      </c>
      <c r="D1095" s="5" t="s">
        <v>23</v>
      </c>
      <c r="E1095" s="5" t="s">
        <v>5</v>
      </c>
      <c r="F1095" s="5"/>
      <c r="G1095" s="5" t="s">
        <v>24</v>
      </c>
      <c r="H1095" s="5">
        <v>633507</v>
      </c>
      <c r="I1095" s="5">
        <v>634868</v>
      </c>
      <c r="J1095" s="5" t="s">
        <v>25</v>
      </c>
      <c r="K1095" s="5"/>
      <c r="L1095" s="5"/>
      <c r="M1095" s="5" t="e">
        <f t="shared" si="17"/>
        <v>#VALUE!</v>
      </c>
      <c r="N1095" s="5"/>
      <c r="O1095" s="5" t="s">
        <v>1680</v>
      </c>
      <c r="P1095" s="5"/>
      <c r="Q1095" s="5" t="s">
        <v>1681</v>
      </c>
      <c r="R1095" s="5">
        <v>1362</v>
      </c>
      <c r="S1095" s="5"/>
      <c r="T1095" s="5"/>
    </row>
    <row r="1096" spans="1:20" x14ac:dyDescent="0.35">
      <c r="A1096" s="5" t="s">
        <v>28</v>
      </c>
      <c r="B1096" s="5" t="s">
        <v>29</v>
      </c>
      <c r="C1096" s="5" t="s">
        <v>22</v>
      </c>
      <c r="D1096" s="5" t="s">
        <v>23</v>
      </c>
      <c r="E1096" s="5" t="s">
        <v>5</v>
      </c>
      <c r="F1096" s="5"/>
      <c r="G1096" s="5" t="s">
        <v>24</v>
      </c>
      <c r="H1096" s="5">
        <v>633507</v>
      </c>
      <c r="I1096" s="5">
        <v>634868</v>
      </c>
      <c r="J1096" s="5" t="s">
        <v>25</v>
      </c>
      <c r="K1096" s="5" t="s">
        <v>1682</v>
      </c>
      <c r="L1096" s="5"/>
      <c r="M1096" s="5" t="e">
        <f t="shared" si="17"/>
        <v>#VALUE!</v>
      </c>
      <c r="N1096" s="5" t="s">
        <v>1683</v>
      </c>
      <c r="O1096" s="5" t="s">
        <v>1680</v>
      </c>
      <c r="P1096" s="5"/>
      <c r="Q1096" s="5" t="s">
        <v>1681</v>
      </c>
      <c r="R1096" s="5">
        <v>1362</v>
      </c>
      <c r="S1096" s="5">
        <v>453</v>
      </c>
      <c r="T1096" s="5"/>
    </row>
    <row r="1097" spans="1:20" x14ac:dyDescent="0.35">
      <c r="A1097" s="5" t="s">
        <v>20</v>
      </c>
      <c r="B1097" s="5" t="s">
        <v>21</v>
      </c>
      <c r="C1097" s="5" t="s">
        <v>22</v>
      </c>
      <c r="D1097" s="5" t="s">
        <v>23</v>
      </c>
      <c r="E1097" s="5" t="s">
        <v>5</v>
      </c>
      <c r="F1097" s="5"/>
      <c r="G1097" s="5" t="s">
        <v>24</v>
      </c>
      <c r="H1097" s="5">
        <v>634993</v>
      </c>
      <c r="I1097" s="5">
        <v>636813</v>
      </c>
      <c r="J1097" s="5" t="s">
        <v>25</v>
      </c>
      <c r="K1097" s="5"/>
      <c r="L1097" s="5"/>
      <c r="M1097" s="5" t="e">
        <f t="shared" si="17"/>
        <v>#VALUE!</v>
      </c>
      <c r="N1097" s="5"/>
      <c r="O1097" s="5"/>
      <c r="P1097" s="5"/>
      <c r="Q1097" s="5" t="s">
        <v>1684</v>
      </c>
      <c r="R1097" s="5">
        <v>1821</v>
      </c>
      <c r="S1097" s="5"/>
      <c r="T1097" s="5"/>
    </row>
    <row r="1098" spans="1:20" x14ac:dyDescent="0.35">
      <c r="A1098" s="5" t="s">
        <v>28</v>
      </c>
      <c r="B1098" s="5" t="s">
        <v>29</v>
      </c>
      <c r="C1098" s="5" t="s">
        <v>22</v>
      </c>
      <c r="D1098" s="5" t="s">
        <v>23</v>
      </c>
      <c r="E1098" s="5" t="s">
        <v>5</v>
      </c>
      <c r="F1098" s="5"/>
      <c r="G1098" s="5" t="s">
        <v>24</v>
      </c>
      <c r="H1098" s="5">
        <v>634993</v>
      </c>
      <c r="I1098" s="5">
        <v>636813</v>
      </c>
      <c r="J1098" s="5" t="s">
        <v>25</v>
      </c>
      <c r="K1098" s="5" t="s">
        <v>1685</v>
      </c>
      <c r="L1098" s="5"/>
      <c r="M1098" s="5" t="e">
        <f t="shared" si="17"/>
        <v>#VALUE!</v>
      </c>
      <c r="N1098" s="5" t="s">
        <v>1686</v>
      </c>
      <c r="O1098" s="5"/>
      <c r="P1098" s="5"/>
      <c r="Q1098" s="5" t="s">
        <v>1684</v>
      </c>
      <c r="R1098" s="5">
        <v>1821</v>
      </c>
      <c r="S1098" s="5">
        <v>606</v>
      </c>
      <c r="T1098" s="5"/>
    </row>
    <row r="1099" spans="1:20" x14ac:dyDescent="0.35">
      <c r="A1099" s="5" t="s">
        <v>20</v>
      </c>
      <c r="B1099" s="5" t="s">
        <v>21</v>
      </c>
      <c r="C1099" s="5" t="s">
        <v>22</v>
      </c>
      <c r="D1099" s="5" t="s">
        <v>23</v>
      </c>
      <c r="E1099" s="5" t="s">
        <v>5</v>
      </c>
      <c r="F1099" s="5"/>
      <c r="G1099" s="5" t="s">
        <v>24</v>
      </c>
      <c r="H1099" s="5">
        <v>636832</v>
      </c>
      <c r="I1099" s="5">
        <v>637323</v>
      </c>
      <c r="J1099" s="5" t="s">
        <v>25</v>
      </c>
      <c r="K1099" s="5"/>
      <c r="L1099" s="5"/>
      <c r="M1099" s="5" t="e">
        <f t="shared" si="17"/>
        <v>#VALUE!</v>
      </c>
      <c r="N1099" s="5"/>
      <c r="O1099" s="5"/>
      <c r="P1099" s="5"/>
      <c r="Q1099" s="5" t="s">
        <v>1687</v>
      </c>
      <c r="R1099" s="5">
        <v>492</v>
      </c>
      <c r="S1099" s="5"/>
      <c r="T1099" s="5"/>
    </row>
    <row r="1100" spans="1:20" x14ac:dyDescent="0.35">
      <c r="A1100" s="5" t="s">
        <v>28</v>
      </c>
      <c r="B1100" s="5" t="s">
        <v>29</v>
      </c>
      <c r="C1100" s="5" t="s">
        <v>22</v>
      </c>
      <c r="D1100" s="5" t="s">
        <v>23</v>
      </c>
      <c r="E1100" s="5" t="s">
        <v>5</v>
      </c>
      <c r="F1100" s="5"/>
      <c r="G1100" s="5" t="s">
        <v>24</v>
      </c>
      <c r="H1100" s="5">
        <v>636832</v>
      </c>
      <c r="I1100" s="5">
        <v>637323</v>
      </c>
      <c r="J1100" s="5" t="s">
        <v>25</v>
      </c>
      <c r="K1100" s="5" t="s">
        <v>1688</v>
      </c>
      <c r="L1100" s="5"/>
      <c r="M1100" s="5" t="e">
        <f t="shared" si="17"/>
        <v>#VALUE!</v>
      </c>
      <c r="N1100" s="5" t="s">
        <v>1689</v>
      </c>
      <c r="O1100" s="5"/>
      <c r="P1100" s="5"/>
      <c r="Q1100" s="5" t="s">
        <v>1687</v>
      </c>
      <c r="R1100" s="5">
        <v>492</v>
      </c>
      <c r="S1100" s="5">
        <v>163</v>
      </c>
      <c r="T1100" s="5"/>
    </row>
    <row r="1101" spans="1:20" x14ac:dyDescent="0.35">
      <c r="A1101" s="5" t="s">
        <v>20</v>
      </c>
      <c r="B1101" s="5" t="s">
        <v>21</v>
      </c>
      <c r="C1101" s="5" t="s">
        <v>22</v>
      </c>
      <c r="D1101" s="5" t="s">
        <v>23</v>
      </c>
      <c r="E1101" s="5" t="s">
        <v>5</v>
      </c>
      <c r="F1101" s="5"/>
      <c r="G1101" s="5" t="s">
        <v>24</v>
      </c>
      <c r="H1101" s="5">
        <v>637328</v>
      </c>
      <c r="I1101" s="5">
        <v>637972</v>
      </c>
      <c r="J1101" s="5" t="s">
        <v>25</v>
      </c>
      <c r="K1101" s="5"/>
      <c r="L1101" s="5"/>
      <c r="M1101" s="5" t="e">
        <f t="shared" si="17"/>
        <v>#VALUE!</v>
      </c>
      <c r="N1101" s="5"/>
      <c r="O1101" s="5"/>
      <c r="P1101" s="5"/>
      <c r="Q1101" s="5" t="s">
        <v>1690</v>
      </c>
      <c r="R1101" s="5">
        <v>645</v>
      </c>
      <c r="S1101" s="5"/>
      <c r="T1101" s="5"/>
    </row>
    <row r="1102" spans="1:20" x14ac:dyDescent="0.35">
      <c r="A1102" s="5" t="s">
        <v>28</v>
      </c>
      <c r="B1102" s="5" t="s">
        <v>29</v>
      </c>
      <c r="C1102" s="5" t="s">
        <v>22</v>
      </c>
      <c r="D1102" s="5" t="s">
        <v>23</v>
      </c>
      <c r="E1102" s="5" t="s">
        <v>5</v>
      </c>
      <c r="F1102" s="5"/>
      <c r="G1102" s="5" t="s">
        <v>24</v>
      </c>
      <c r="H1102" s="5">
        <v>637328</v>
      </c>
      <c r="I1102" s="5">
        <v>637972</v>
      </c>
      <c r="J1102" s="5" t="s">
        <v>25</v>
      </c>
      <c r="K1102" s="5" t="s">
        <v>1691</v>
      </c>
      <c r="L1102" s="5"/>
      <c r="M1102" s="5" t="e">
        <f t="shared" si="17"/>
        <v>#VALUE!</v>
      </c>
      <c r="N1102" s="5" t="s">
        <v>1692</v>
      </c>
      <c r="O1102" s="5"/>
      <c r="P1102" s="5"/>
      <c r="Q1102" s="5" t="s">
        <v>1690</v>
      </c>
      <c r="R1102" s="5">
        <v>645</v>
      </c>
      <c r="S1102" s="5">
        <v>214</v>
      </c>
      <c r="T1102" s="5"/>
    </row>
    <row r="1103" spans="1:20" x14ac:dyDescent="0.35">
      <c r="A1103" s="5" t="s">
        <v>20</v>
      </c>
      <c r="B1103" s="5" t="s">
        <v>21</v>
      </c>
      <c r="C1103" s="5" t="s">
        <v>22</v>
      </c>
      <c r="D1103" s="5" t="s">
        <v>23</v>
      </c>
      <c r="E1103" s="5" t="s">
        <v>5</v>
      </c>
      <c r="F1103" s="5"/>
      <c r="G1103" s="5" t="s">
        <v>24</v>
      </c>
      <c r="H1103" s="5">
        <v>637984</v>
      </c>
      <c r="I1103" s="5">
        <v>638946</v>
      </c>
      <c r="J1103" s="5" t="s">
        <v>25</v>
      </c>
      <c r="K1103" s="5"/>
      <c r="L1103" s="5"/>
      <c r="M1103" s="5" t="e">
        <f t="shared" si="17"/>
        <v>#VALUE!</v>
      </c>
      <c r="N1103" s="5"/>
      <c r="O1103" s="5"/>
      <c r="P1103" s="5"/>
      <c r="Q1103" s="5" t="s">
        <v>1693</v>
      </c>
      <c r="R1103" s="5">
        <v>963</v>
      </c>
      <c r="S1103" s="5"/>
      <c r="T1103" s="5"/>
    </row>
    <row r="1104" spans="1:20" x14ac:dyDescent="0.35">
      <c r="A1104" s="5" t="s">
        <v>28</v>
      </c>
      <c r="B1104" s="5" t="s">
        <v>29</v>
      </c>
      <c r="C1104" s="5" t="s">
        <v>22</v>
      </c>
      <c r="D1104" s="5" t="s">
        <v>23</v>
      </c>
      <c r="E1104" s="5" t="s">
        <v>5</v>
      </c>
      <c r="F1104" s="5"/>
      <c r="G1104" s="5" t="s">
        <v>24</v>
      </c>
      <c r="H1104" s="5">
        <v>637984</v>
      </c>
      <c r="I1104" s="5">
        <v>638946</v>
      </c>
      <c r="J1104" s="5" t="s">
        <v>25</v>
      </c>
      <c r="K1104" s="5" t="s">
        <v>1694</v>
      </c>
      <c r="L1104" s="5"/>
      <c r="M1104" s="5" t="e">
        <f t="shared" si="17"/>
        <v>#VALUE!</v>
      </c>
      <c r="N1104" s="5" t="s">
        <v>1695</v>
      </c>
      <c r="O1104" s="5"/>
      <c r="P1104" s="5"/>
      <c r="Q1104" s="5" t="s">
        <v>1693</v>
      </c>
      <c r="R1104" s="5">
        <v>963</v>
      </c>
      <c r="S1104" s="5">
        <v>320</v>
      </c>
      <c r="T1104" s="5"/>
    </row>
    <row r="1105" spans="1:20" x14ac:dyDescent="0.35">
      <c r="A1105" s="5" t="s">
        <v>20</v>
      </c>
      <c r="B1105" s="5" t="s">
        <v>21</v>
      </c>
      <c r="C1105" s="5" t="s">
        <v>22</v>
      </c>
      <c r="D1105" s="5" t="s">
        <v>23</v>
      </c>
      <c r="E1105" s="5" t="s">
        <v>5</v>
      </c>
      <c r="F1105" s="5"/>
      <c r="G1105" s="5" t="s">
        <v>24</v>
      </c>
      <c r="H1105" s="5">
        <v>639163</v>
      </c>
      <c r="I1105" s="5">
        <v>639666</v>
      </c>
      <c r="J1105" s="5" t="s">
        <v>200</v>
      </c>
      <c r="K1105" s="5"/>
      <c r="L1105" s="5"/>
      <c r="M1105" s="5" t="e">
        <f t="shared" si="17"/>
        <v>#VALUE!</v>
      </c>
      <c r="N1105" s="5"/>
      <c r="O1105" s="5"/>
      <c r="P1105" s="5"/>
      <c r="Q1105" s="5" t="s">
        <v>1696</v>
      </c>
      <c r="R1105" s="5">
        <v>504</v>
      </c>
      <c r="S1105" s="5"/>
      <c r="T1105" s="5"/>
    </row>
    <row r="1106" spans="1:20" x14ac:dyDescent="0.35">
      <c r="A1106" s="5" t="s">
        <v>28</v>
      </c>
      <c r="B1106" s="5" t="s">
        <v>29</v>
      </c>
      <c r="C1106" s="5" t="s">
        <v>22</v>
      </c>
      <c r="D1106" s="5" t="s">
        <v>23</v>
      </c>
      <c r="E1106" s="5" t="s">
        <v>5</v>
      </c>
      <c r="F1106" s="5"/>
      <c r="G1106" s="5" t="s">
        <v>24</v>
      </c>
      <c r="H1106" s="5">
        <v>639163</v>
      </c>
      <c r="I1106" s="5">
        <v>639666</v>
      </c>
      <c r="J1106" s="5" t="s">
        <v>200</v>
      </c>
      <c r="K1106" s="5" t="s">
        <v>1697</v>
      </c>
      <c r="L1106" s="5"/>
      <c r="M1106" s="5" t="e">
        <f t="shared" si="17"/>
        <v>#VALUE!</v>
      </c>
      <c r="N1106" s="5" t="s">
        <v>77</v>
      </c>
      <c r="O1106" s="5"/>
      <c r="P1106" s="5"/>
      <c r="Q1106" s="5" t="s">
        <v>1696</v>
      </c>
      <c r="R1106" s="5">
        <v>504</v>
      </c>
      <c r="S1106" s="5">
        <v>167</v>
      </c>
      <c r="T1106" s="5"/>
    </row>
    <row r="1107" spans="1:20" x14ac:dyDescent="0.35">
      <c r="A1107" s="5" t="s">
        <v>20</v>
      </c>
      <c r="B1107" s="5" t="s">
        <v>21</v>
      </c>
      <c r="C1107" s="5" t="s">
        <v>22</v>
      </c>
      <c r="D1107" s="5" t="s">
        <v>23</v>
      </c>
      <c r="E1107" s="5" t="s">
        <v>5</v>
      </c>
      <c r="F1107" s="5"/>
      <c r="G1107" s="5" t="s">
        <v>24</v>
      </c>
      <c r="H1107" s="5">
        <v>639648</v>
      </c>
      <c r="I1107" s="5">
        <v>641177</v>
      </c>
      <c r="J1107" s="5" t="s">
        <v>200</v>
      </c>
      <c r="K1107" s="5"/>
      <c r="L1107" s="5"/>
      <c r="M1107" s="5" t="e">
        <f t="shared" si="17"/>
        <v>#VALUE!</v>
      </c>
      <c r="N1107" s="5"/>
      <c r="O1107" s="5" t="s">
        <v>1698</v>
      </c>
      <c r="P1107" s="5"/>
      <c r="Q1107" s="5" t="s">
        <v>1699</v>
      </c>
      <c r="R1107" s="5">
        <v>1530</v>
      </c>
      <c r="S1107" s="5"/>
      <c r="T1107" s="5"/>
    </row>
    <row r="1108" spans="1:20" x14ac:dyDescent="0.35">
      <c r="A1108" s="5" t="s">
        <v>28</v>
      </c>
      <c r="B1108" s="5" t="s">
        <v>29</v>
      </c>
      <c r="C1108" s="5" t="s">
        <v>22</v>
      </c>
      <c r="D1108" s="5" t="s">
        <v>23</v>
      </c>
      <c r="E1108" s="5" t="s">
        <v>5</v>
      </c>
      <c r="F1108" s="5"/>
      <c r="G1108" s="5" t="s">
        <v>24</v>
      </c>
      <c r="H1108" s="5">
        <v>639648</v>
      </c>
      <c r="I1108" s="5">
        <v>641177</v>
      </c>
      <c r="J1108" s="5" t="s">
        <v>200</v>
      </c>
      <c r="K1108" s="5" t="s">
        <v>1700</v>
      </c>
      <c r="L1108" s="5"/>
      <c r="M1108" s="5" t="e">
        <f t="shared" si="17"/>
        <v>#VALUE!</v>
      </c>
      <c r="N1108" s="5" t="s">
        <v>1701</v>
      </c>
      <c r="O1108" s="5" t="s">
        <v>1698</v>
      </c>
      <c r="P1108" s="5"/>
      <c r="Q1108" s="5" t="s">
        <v>1699</v>
      </c>
      <c r="R1108" s="5">
        <v>1530</v>
      </c>
      <c r="S1108" s="5">
        <v>509</v>
      </c>
      <c r="T1108" s="5"/>
    </row>
    <row r="1109" spans="1:20" x14ac:dyDescent="0.35">
      <c r="A1109" s="5" t="s">
        <v>20</v>
      </c>
      <c r="B1109" s="5" t="s">
        <v>21</v>
      </c>
      <c r="C1109" s="5" t="s">
        <v>22</v>
      </c>
      <c r="D1109" s="5" t="s">
        <v>23</v>
      </c>
      <c r="E1109" s="5" t="s">
        <v>5</v>
      </c>
      <c r="F1109" s="5"/>
      <c r="G1109" s="5" t="s">
        <v>24</v>
      </c>
      <c r="H1109" s="5">
        <v>641267</v>
      </c>
      <c r="I1109" s="5">
        <v>641953</v>
      </c>
      <c r="J1109" s="5" t="s">
        <v>200</v>
      </c>
      <c r="K1109" s="5"/>
      <c r="L1109" s="5"/>
      <c r="M1109" s="5" t="e">
        <f t="shared" si="17"/>
        <v>#VALUE!</v>
      </c>
      <c r="N1109" s="5"/>
      <c r="O1109" s="5" t="s">
        <v>1702</v>
      </c>
      <c r="P1109" s="5"/>
      <c r="Q1109" s="5" t="s">
        <v>1703</v>
      </c>
      <c r="R1109" s="5">
        <v>687</v>
      </c>
      <c r="S1109" s="5"/>
      <c r="T1109" s="5"/>
    </row>
    <row r="1110" spans="1:20" x14ac:dyDescent="0.35">
      <c r="A1110" s="5" t="s">
        <v>28</v>
      </c>
      <c r="B1110" s="5" t="s">
        <v>29</v>
      </c>
      <c r="C1110" s="5" t="s">
        <v>22</v>
      </c>
      <c r="D1110" s="5" t="s">
        <v>23</v>
      </c>
      <c r="E1110" s="5" t="s">
        <v>5</v>
      </c>
      <c r="F1110" s="5"/>
      <c r="G1110" s="5" t="s">
        <v>24</v>
      </c>
      <c r="H1110" s="5">
        <v>641267</v>
      </c>
      <c r="I1110" s="5">
        <v>641953</v>
      </c>
      <c r="J1110" s="5" t="s">
        <v>200</v>
      </c>
      <c r="K1110" s="5" t="s">
        <v>1704</v>
      </c>
      <c r="L1110" s="5"/>
      <c r="M1110" s="5" t="e">
        <f t="shared" si="17"/>
        <v>#VALUE!</v>
      </c>
      <c r="N1110" s="5" t="s">
        <v>1705</v>
      </c>
      <c r="O1110" s="5" t="s">
        <v>1702</v>
      </c>
      <c r="P1110" s="5"/>
      <c r="Q1110" s="5" t="s">
        <v>1703</v>
      </c>
      <c r="R1110" s="5">
        <v>687</v>
      </c>
      <c r="S1110" s="5">
        <v>228</v>
      </c>
      <c r="T1110" s="5"/>
    </row>
    <row r="1111" spans="1:20" x14ac:dyDescent="0.35">
      <c r="A1111" s="5" t="s">
        <v>20</v>
      </c>
      <c r="B1111" s="5" t="s">
        <v>21</v>
      </c>
      <c r="C1111" s="5" t="s">
        <v>22</v>
      </c>
      <c r="D1111" s="5" t="s">
        <v>23</v>
      </c>
      <c r="E1111" s="5" t="s">
        <v>5</v>
      </c>
      <c r="F1111" s="5"/>
      <c r="G1111" s="5" t="s">
        <v>24</v>
      </c>
      <c r="H1111" s="5">
        <v>641950</v>
      </c>
      <c r="I1111" s="5">
        <v>642603</v>
      </c>
      <c r="J1111" s="5" t="s">
        <v>200</v>
      </c>
      <c r="K1111" s="5"/>
      <c r="L1111" s="5"/>
      <c r="M1111" s="5" t="e">
        <f t="shared" si="17"/>
        <v>#VALUE!</v>
      </c>
      <c r="N1111" s="5"/>
      <c r="O1111" s="5" t="s">
        <v>1706</v>
      </c>
      <c r="P1111" s="5"/>
      <c r="Q1111" s="5" t="s">
        <v>1707</v>
      </c>
      <c r="R1111" s="5">
        <v>654</v>
      </c>
      <c r="S1111" s="5"/>
      <c r="T1111" s="5"/>
    </row>
    <row r="1112" spans="1:20" x14ac:dyDescent="0.35">
      <c r="A1112" s="5" t="s">
        <v>28</v>
      </c>
      <c r="B1112" s="5" t="s">
        <v>29</v>
      </c>
      <c r="C1112" s="5" t="s">
        <v>22</v>
      </c>
      <c r="D1112" s="5" t="s">
        <v>23</v>
      </c>
      <c r="E1112" s="5" t="s">
        <v>5</v>
      </c>
      <c r="F1112" s="5"/>
      <c r="G1112" s="5" t="s">
        <v>24</v>
      </c>
      <c r="H1112" s="5">
        <v>641950</v>
      </c>
      <c r="I1112" s="5">
        <v>642603</v>
      </c>
      <c r="J1112" s="5" t="s">
        <v>200</v>
      </c>
      <c r="K1112" s="5" t="s">
        <v>1708</v>
      </c>
      <c r="L1112" s="5"/>
      <c r="M1112" s="5" t="e">
        <f t="shared" si="17"/>
        <v>#VALUE!</v>
      </c>
      <c r="N1112" s="5" t="s">
        <v>1709</v>
      </c>
      <c r="O1112" s="5" t="s">
        <v>1706</v>
      </c>
      <c r="P1112" s="5"/>
      <c r="Q1112" s="5" t="s">
        <v>1707</v>
      </c>
      <c r="R1112" s="5">
        <v>654</v>
      </c>
      <c r="S1112" s="5">
        <v>217</v>
      </c>
      <c r="T1112" s="5"/>
    </row>
    <row r="1113" spans="1:20" x14ac:dyDescent="0.35">
      <c r="A1113" s="5" t="s">
        <v>20</v>
      </c>
      <c r="B1113" s="5" t="s">
        <v>21</v>
      </c>
      <c r="C1113" s="5" t="s">
        <v>22</v>
      </c>
      <c r="D1113" s="5" t="s">
        <v>23</v>
      </c>
      <c r="E1113" s="5" t="s">
        <v>5</v>
      </c>
      <c r="F1113" s="5"/>
      <c r="G1113" s="5" t="s">
        <v>24</v>
      </c>
      <c r="H1113" s="5">
        <v>642817</v>
      </c>
      <c r="I1113" s="5">
        <v>643527</v>
      </c>
      <c r="J1113" s="5" t="s">
        <v>25</v>
      </c>
      <c r="K1113" s="5"/>
      <c r="L1113" s="5"/>
      <c r="M1113" s="5" t="e">
        <f t="shared" si="17"/>
        <v>#VALUE!</v>
      </c>
      <c r="N1113" s="5"/>
      <c r="O1113" s="5"/>
      <c r="P1113" s="5"/>
      <c r="Q1113" s="5" t="s">
        <v>1710</v>
      </c>
      <c r="R1113" s="5">
        <v>711</v>
      </c>
      <c r="S1113" s="5"/>
      <c r="T1113" s="5"/>
    </row>
    <row r="1114" spans="1:20" x14ac:dyDescent="0.35">
      <c r="A1114" s="5" t="s">
        <v>28</v>
      </c>
      <c r="B1114" s="5" t="s">
        <v>29</v>
      </c>
      <c r="C1114" s="5" t="s">
        <v>22</v>
      </c>
      <c r="D1114" s="5" t="s">
        <v>23</v>
      </c>
      <c r="E1114" s="5" t="s">
        <v>5</v>
      </c>
      <c r="F1114" s="5"/>
      <c r="G1114" s="5" t="s">
        <v>24</v>
      </c>
      <c r="H1114" s="5">
        <v>642817</v>
      </c>
      <c r="I1114" s="5">
        <v>643527</v>
      </c>
      <c r="J1114" s="5" t="s">
        <v>25</v>
      </c>
      <c r="K1114" s="5" t="s">
        <v>1711</v>
      </c>
      <c r="L1114" s="5"/>
      <c r="M1114" s="5" t="e">
        <f t="shared" si="17"/>
        <v>#VALUE!</v>
      </c>
      <c r="N1114" s="5" t="s">
        <v>1712</v>
      </c>
      <c r="O1114" s="5"/>
      <c r="P1114" s="5"/>
      <c r="Q1114" s="5" t="s">
        <v>1710</v>
      </c>
      <c r="R1114" s="5">
        <v>711</v>
      </c>
      <c r="S1114" s="5">
        <v>236</v>
      </c>
      <c r="T1114" s="5"/>
    </row>
    <row r="1115" spans="1:20" x14ac:dyDescent="0.35">
      <c r="A1115" s="5" t="s">
        <v>20</v>
      </c>
      <c r="B1115" s="5" t="s">
        <v>21</v>
      </c>
      <c r="C1115" s="5" t="s">
        <v>22</v>
      </c>
      <c r="D1115" s="5" t="s">
        <v>23</v>
      </c>
      <c r="E1115" s="5" t="s">
        <v>5</v>
      </c>
      <c r="F1115" s="5"/>
      <c r="G1115" s="5" t="s">
        <v>24</v>
      </c>
      <c r="H1115" s="5">
        <v>643531</v>
      </c>
      <c r="I1115" s="5">
        <v>644892</v>
      </c>
      <c r="J1115" s="5" t="s">
        <v>200</v>
      </c>
      <c r="K1115" s="5"/>
      <c r="L1115" s="5"/>
      <c r="M1115" s="5" t="e">
        <f t="shared" si="17"/>
        <v>#VALUE!</v>
      </c>
      <c r="N1115" s="5"/>
      <c r="O1115" s="5"/>
      <c r="P1115" s="5"/>
      <c r="Q1115" s="5" t="s">
        <v>1713</v>
      </c>
      <c r="R1115" s="5">
        <v>1362</v>
      </c>
      <c r="S1115" s="5"/>
      <c r="T1115" s="5"/>
    </row>
    <row r="1116" spans="1:20" x14ac:dyDescent="0.35">
      <c r="A1116" s="5" t="s">
        <v>28</v>
      </c>
      <c r="B1116" s="5" t="s">
        <v>29</v>
      </c>
      <c r="C1116" s="5" t="s">
        <v>22</v>
      </c>
      <c r="D1116" s="5" t="s">
        <v>23</v>
      </c>
      <c r="E1116" s="5" t="s">
        <v>5</v>
      </c>
      <c r="F1116" s="5"/>
      <c r="G1116" s="5" t="s">
        <v>24</v>
      </c>
      <c r="H1116" s="5">
        <v>643531</v>
      </c>
      <c r="I1116" s="5">
        <v>644892</v>
      </c>
      <c r="J1116" s="5" t="s">
        <v>200</v>
      </c>
      <c r="K1116" s="5" t="s">
        <v>1714</v>
      </c>
      <c r="L1116" s="5"/>
      <c r="M1116" s="5" t="e">
        <f t="shared" si="17"/>
        <v>#VALUE!</v>
      </c>
      <c r="N1116" s="5" t="s">
        <v>77</v>
      </c>
      <c r="O1116" s="5"/>
      <c r="P1116" s="5"/>
      <c r="Q1116" s="5" t="s">
        <v>1713</v>
      </c>
      <c r="R1116" s="5">
        <v>1362</v>
      </c>
      <c r="S1116" s="5">
        <v>453</v>
      </c>
      <c r="T1116" s="5"/>
    </row>
    <row r="1117" spans="1:20" x14ac:dyDescent="0.35">
      <c r="A1117" s="5" t="s">
        <v>20</v>
      </c>
      <c r="B1117" s="5" t="s">
        <v>21</v>
      </c>
      <c r="C1117" s="5" t="s">
        <v>22</v>
      </c>
      <c r="D1117" s="5" t="s">
        <v>23</v>
      </c>
      <c r="E1117" s="5" t="s">
        <v>5</v>
      </c>
      <c r="F1117" s="5"/>
      <c r="G1117" s="5" t="s">
        <v>24</v>
      </c>
      <c r="H1117" s="5">
        <v>644885</v>
      </c>
      <c r="I1117" s="5">
        <v>645382</v>
      </c>
      <c r="J1117" s="5" t="s">
        <v>200</v>
      </c>
      <c r="K1117" s="5"/>
      <c r="L1117" s="5"/>
      <c r="M1117" s="5" t="e">
        <f t="shared" si="17"/>
        <v>#VALUE!</v>
      </c>
      <c r="N1117" s="5"/>
      <c r="O1117" s="5"/>
      <c r="P1117" s="5"/>
      <c r="Q1117" s="5" t="s">
        <v>1715</v>
      </c>
      <c r="R1117" s="5">
        <v>498</v>
      </c>
      <c r="S1117" s="5"/>
      <c r="T1117" s="5"/>
    </row>
    <row r="1118" spans="1:20" x14ac:dyDescent="0.35">
      <c r="A1118" s="5" t="s">
        <v>28</v>
      </c>
      <c r="B1118" s="5" t="s">
        <v>29</v>
      </c>
      <c r="C1118" s="5" t="s">
        <v>22</v>
      </c>
      <c r="D1118" s="5" t="s">
        <v>23</v>
      </c>
      <c r="E1118" s="5" t="s">
        <v>5</v>
      </c>
      <c r="F1118" s="5"/>
      <c r="G1118" s="5" t="s">
        <v>24</v>
      </c>
      <c r="H1118" s="5">
        <v>644885</v>
      </c>
      <c r="I1118" s="5">
        <v>645382</v>
      </c>
      <c r="J1118" s="5" t="s">
        <v>200</v>
      </c>
      <c r="K1118" s="5" t="s">
        <v>1716</v>
      </c>
      <c r="L1118" s="5"/>
      <c r="M1118" s="5" t="e">
        <f t="shared" si="17"/>
        <v>#VALUE!</v>
      </c>
      <c r="N1118" s="5" t="s">
        <v>77</v>
      </c>
      <c r="O1118" s="5"/>
      <c r="P1118" s="5"/>
      <c r="Q1118" s="5" t="s">
        <v>1715</v>
      </c>
      <c r="R1118" s="5">
        <v>498</v>
      </c>
      <c r="S1118" s="5">
        <v>165</v>
      </c>
      <c r="T1118" s="5"/>
    </row>
    <row r="1119" spans="1:20" x14ac:dyDescent="0.35">
      <c r="A1119" s="5" t="s">
        <v>20</v>
      </c>
      <c r="B1119" s="5" t="s">
        <v>21</v>
      </c>
      <c r="C1119" s="5" t="s">
        <v>22</v>
      </c>
      <c r="D1119" s="5" t="s">
        <v>23</v>
      </c>
      <c r="E1119" s="5" t="s">
        <v>5</v>
      </c>
      <c r="F1119" s="5"/>
      <c r="G1119" s="5" t="s">
        <v>24</v>
      </c>
      <c r="H1119" s="5">
        <v>645813</v>
      </c>
      <c r="I1119" s="5">
        <v>646199</v>
      </c>
      <c r="J1119" s="5" t="s">
        <v>25</v>
      </c>
      <c r="K1119" s="5"/>
      <c r="L1119" s="5"/>
      <c r="M1119" s="5" t="e">
        <f t="shared" si="17"/>
        <v>#VALUE!</v>
      </c>
      <c r="N1119" s="5"/>
      <c r="O1119" s="5"/>
      <c r="P1119" s="5"/>
      <c r="Q1119" s="5" t="s">
        <v>1717</v>
      </c>
      <c r="R1119" s="5">
        <v>387</v>
      </c>
      <c r="S1119" s="5"/>
      <c r="T1119" s="5"/>
    </row>
    <row r="1120" spans="1:20" x14ac:dyDescent="0.35">
      <c r="A1120" s="5" t="s">
        <v>28</v>
      </c>
      <c r="B1120" s="5" t="s">
        <v>29</v>
      </c>
      <c r="C1120" s="5" t="s">
        <v>22</v>
      </c>
      <c r="D1120" s="5" t="s">
        <v>23</v>
      </c>
      <c r="E1120" s="5" t="s">
        <v>5</v>
      </c>
      <c r="F1120" s="5"/>
      <c r="G1120" s="5" t="s">
        <v>24</v>
      </c>
      <c r="H1120" s="5">
        <v>645813</v>
      </c>
      <c r="I1120" s="5">
        <v>646199</v>
      </c>
      <c r="J1120" s="5" t="s">
        <v>25</v>
      </c>
      <c r="K1120" s="5" t="s">
        <v>1718</v>
      </c>
      <c r="L1120" s="5"/>
      <c r="M1120" s="5" t="e">
        <f t="shared" si="17"/>
        <v>#VALUE!</v>
      </c>
      <c r="N1120" s="5" t="s">
        <v>1719</v>
      </c>
      <c r="O1120" s="5"/>
      <c r="P1120" s="5"/>
      <c r="Q1120" s="5" t="s">
        <v>1717</v>
      </c>
      <c r="R1120" s="5">
        <v>387</v>
      </c>
      <c r="S1120" s="5">
        <v>128</v>
      </c>
      <c r="T1120" s="5"/>
    </row>
    <row r="1121" spans="1:20" x14ac:dyDescent="0.35">
      <c r="A1121" s="5" t="s">
        <v>20</v>
      </c>
      <c r="B1121" s="5" t="s">
        <v>21</v>
      </c>
      <c r="C1121" s="5" t="s">
        <v>22</v>
      </c>
      <c r="D1121" s="5" t="s">
        <v>23</v>
      </c>
      <c r="E1121" s="5" t="s">
        <v>5</v>
      </c>
      <c r="F1121" s="5"/>
      <c r="G1121" s="5" t="s">
        <v>24</v>
      </c>
      <c r="H1121" s="5">
        <v>646406</v>
      </c>
      <c r="I1121" s="5">
        <v>648478</v>
      </c>
      <c r="J1121" s="5" t="s">
        <v>25</v>
      </c>
      <c r="K1121" s="5"/>
      <c r="L1121" s="5"/>
      <c r="M1121" s="5" t="e">
        <f t="shared" si="17"/>
        <v>#VALUE!</v>
      </c>
      <c r="N1121" s="5"/>
      <c r="O1121" s="5" t="s">
        <v>1720</v>
      </c>
      <c r="P1121" s="5"/>
      <c r="Q1121" s="5" t="s">
        <v>1721</v>
      </c>
      <c r="R1121" s="5">
        <v>2073</v>
      </c>
      <c r="S1121" s="5"/>
      <c r="T1121" s="5"/>
    </row>
    <row r="1122" spans="1:20" x14ac:dyDescent="0.35">
      <c r="A1122" s="5" t="s">
        <v>28</v>
      </c>
      <c r="B1122" s="5" t="s">
        <v>29</v>
      </c>
      <c r="C1122" s="5" t="s">
        <v>22</v>
      </c>
      <c r="D1122" s="5" t="s">
        <v>23</v>
      </c>
      <c r="E1122" s="5" t="s">
        <v>5</v>
      </c>
      <c r="F1122" s="5"/>
      <c r="G1122" s="5" t="s">
        <v>24</v>
      </c>
      <c r="H1122" s="5">
        <v>646406</v>
      </c>
      <c r="I1122" s="5">
        <v>648478</v>
      </c>
      <c r="J1122" s="5" t="s">
        <v>25</v>
      </c>
      <c r="K1122" s="5" t="s">
        <v>1722</v>
      </c>
      <c r="L1122" s="5"/>
      <c r="M1122" s="5" t="e">
        <f t="shared" si="17"/>
        <v>#VALUE!</v>
      </c>
      <c r="N1122" s="5" t="s">
        <v>1723</v>
      </c>
      <c r="O1122" s="5" t="s">
        <v>1720</v>
      </c>
      <c r="P1122" s="5"/>
      <c r="Q1122" s="5" t="s">
        <v>1721</v>
      </c>
      <c r="R1122" s="5">
        <v>2073</v>
      </c>
      <c r="S1122" s="5">
        <v>690</v>
      </c>
      <c r="T1122" s="5"/>
    </row>
    <row r="1123" spans="1:20" x14ac:dyDescent="0.35">
      <c r="A1123" s="5" t="s">
        <v>20</v>
      </c>
      <c r="B1123" s="5" t="s">
        <v>21</v>
      </c>
      <c r="C1123" s="5" t="s">
        <v>22</v>
      </c>
      <c r="D1123" s="5" t="s">
        <v>23</v>
      </c>
      <c r="E1123" s="5" t="s">
        <v>5</v>
      </c>
      <c r="F1123" s="5"/>
      <c r="G1123" s="5" t="s">
        <v>24</v>
      </c>
      <c r="H1123" s="5">
        <v>648889</v>
      </c>
      <c r="I1123" s="5">
        <v>651600</v>
      </c>
      <c r="J1123" s="5" t="s">
        <v>25</v>
      </c>
      <c r="K1123" s="5"/>
      <c r="L1123" s="5"/>
      <c r="M1123" s="5" t="e">
        <f t="shared" si="17"/>
        <v>#VALUE!</v>
      </c>
      <c r="N1123" s="5"/>
      <c r="O1123" s="5" t="s">
        <v>1724</v>
      </c>
      <c r="P1123" s="5"/>
      <c r="Q1123" s="5" t="s">
        <v>1725</v>
      </c>
      <c r="R1123" s="5">
        <v>2712</v>
      </c>
      <c r="S1123" s="5"/>
      <c r="T1123" s="5"/>
    </row>
    <row r="1124" spans="1:20" x14ac:dyDescent="0.35">
      <c r="A1124" s="5" t="s">
        <v>28</v>
      </c>
      <c r="B1124" s="5" t="s">
        <v>29</v>
      </c>
      <c r="C1124" s="5" t="s">
        <v>22</v>
      </c>
      <c r="D1124" s="5" t="s">
        <v>23</v>
      </c>
      <c r="E1124" s="5" t="s">
        <v>5</v>
      </c>
      <c r="F1124" s="5"/>
      <c r="G1124" s="5" t="s">
        <v>24</v>
      </c>
      <c r="H1124" s="5">
        <v>648889</v>
      </c>
      <c r="I1124" s="5">
        <v>651600</v>
      </c>
      <c r="J1124" s="5" t="s">
        <v>25</v>
      </c>
      <c r="K1124" s="5" t="s">
        <v>1726</v>
      </c>
      <c r="L1124" s="5"/>
      <c r="M1124" s="5" t="e">
        <f t="shared" si="17"/>
        <v>#VALUE!</v>
      </c>
      <c r="N1124" s="5" t="s">
        <v>1727</v>
      </c>
      <c r="O1124" s="5" t="s">
        <v>1724</v>
      </c>
      <c r="P1124" s="5"/>
      <c r="Q1124" s="5" t="s">
        <v>1725</v>
      </c>
      <c r="R1124" s="5">
        <v>2712</v>
      </c>
      <c r="S1124" s="5">
        <v>903</v>
      </c>
      <c r="T1124" s="5"/>
    </row>
    <row r="1125" spans="1:20" x14ac:dyDescent="0.35">
      <c r="A1125" s="5" t="s">
        <v>20</v>
      </c>
      <c r="B1125" s="5" t="s">
        <v>21</v>
      </c>
      <c r="C1125" s="5" t="s">
        <v>22</v>
      </c>
      <c r="D1125" s="5" t="s">
        <v>23</v>
      </c>
      <c r="E1125" s="5" t="s">
        <v>5</v>
      </c>
      <c r="F1125" s="5"/>
      <c r="G1125" s="5" t="s">
        <v>24</v>
      </c>
      <c r="H1125" s="5">
        <v>651593</v>
      </c>
      <c r="I1125" s="5">
        <v>652291</v>
      </c>
      <c r="J1125" s="5" t="s">
        <v>25</v>
      </c>
      <c r="K1125" s="5"/>
      <c r="L1125" s="5"/>
      <c r="M1125" s="5" t="e">
        <f t="shared" si="17"/>
        <v>#VALUE!</v>
      </c>
      <c r="N1125" s="5"/>
      <c r="O1125" s="5" t="s">
        <v>1728</v>
      </c>
      <c r="P1125" s="5"/>
      <c r="Q1125" s="5" t="s">
        <v>1729</v>
      </c>
      <c r="R1125" s="5">
        <v>699</v>
      </c>
      <c r="S1125" s="5"/>
      <c r="T1125" s="5"/>
    </row>
    <row r="1126" spans="1:20" x14ac:dyDescent="0.35">
      <c r="A1126" s="5" t="s">
        <v>28</v>
      </c>
      <c r="B1126" s="5" t="s">
        <v>29</v>
      </c>
      <c r="C1126" s="5" t="s">
        <v>22</v>
      </c>
      <c r="D1126" s="5" t="s">
        <v>23</v>
      </c>
      <c r="E1126" s="5" t="s">
        <v>5</v>
      </c>
      <c r="F1126" s="5"/>
      <c r="G1126" s="5" t="s">
        <v>24</v>
      </c>
      <c r="H1126" s="5">
        <v>651593</v>
      </c>
      <c r="I1126" s="5">
        <v>652291</v>
      </c>
      <c r="J1126" s="5" t="s">
        <v>25</v>
      </c>
      <c r="K1126" s="5" t="s">
        <v>1730</v>
      </c>
      <c r="L1126" s="5"/>
      <c r="M1126" s="5" t="e">
        <f t="shared" si="17"/>
        <v>#VALUE!</v>
      </c>
      <c r="N1126" s="5" t="s">
        <v>1731</v>
      </c>
      <c r="O1126" s="5" t="s">
        <v>1728</v>
      </c>
      <c r="P1126" s="5"/>
      <c r="Q1126" s="5" t="s">
        <v>1729</v>
      </c>
      <c r="R1126" s="5">
        <v>699</v>
      </c>
      <c r="S1126" s="5">
        <v>232</v>
      </c>
      <c r="T1126" s="5"/>
    </row>
    <row r="1127" spans="1:20" x14ac:dyDescent="0.35">
      <c r="A1127" s="5" t="s">
        <v>20</v>
      </c>
      <c r="B1127" s="5" t="s">
        <v>21</v>
      </c>
      <c r="C1127" s="5" t="s">
        <v>22</v>
      </c>
      <c r="D1127" s="5" t="s">
        <v>23</v>
      </c>
      <c r="E1127" s="5" t="s">
        <v>5</v>
      </c>
      <c r="F1127" s="5"/>
      <c r="G1127" s="5" t="s">
        <v>24</v>
      </c>
      <c r="H1127" s="5">
        <v>652681</v>
      </c>
      <c r="I1127" s="5">
        <v>654588</v>
      </c>
      <c r="J1127" s="5" t="s">
        <v>25</v>
      </c>
      <c r="K1127" s="5"/>
      <c r="L1127" s="5"/>
      <c r="M1127" s="5" t="e">
        <f t="shared" si="17"/>
        <v>#VALUE!</v>
      </c>
      <c r="N1127" s="5"/>
      <c r="O1127" s="5"/>
      <c r="P1127" s="5"/>
      <c r="Q1127" s="5" t="s">
        <v>1732</v>
      </c>
      <c r="R1127" s="5">
        <v>1908</v>
      </c>
      <c r="S1127" s="5"/>
      <c r="T1127" s="5"/>
    </row>
    <row r="1128" spans="1:20" x14ac:dyDescent="0.35">
      <c r="A1128" s="5" t="s">
        <v>28</v>
      </c>
      <c r="B1128" s="5" t="s">
        <v>29</v>
      </c>
      <c r="C1128" s="5" t="s">
        <v>22</v>
      </c>
      <c r="D1128" s="5" t="s">
        <v>23</v>
      </c>
      <c r="E1128" s="5" t="s">
        <v>5</v>
      </c>
      <c r="F1128" s="5"/>
      <c r="G1128" s="5" t="s">
        <v>24</v>
      </c>
      <c r="H1128" s="5">
        <v>652681</v>
      </c>
      <c r="I1128" s="5">
        <v>654588</v>
      </c>
      <c r="J1128" s="5" t="s">
        <v>25</v>
      </c>
      <c r="K1128" s="5" t="s">
        <v>1733</v>
      </c>
      <c r="L1128" s="5"/>
      <c r="M1128" s="5" t="e">
        <f t="shared" si="17"/>
        <v>#VALUE!</v>
      </c>
      <c r="N1128" s="5" t="s">
        <v>1734</v>
      </c>
      <c r="O1128" s="5"/>
      <c r="P1128" s="5"/>
      <c r="Q1128" s="5" t="s">
        <v>1732</v>
      </c>
      <c r="R1128" s="5">
        <v>1908</v>
      </c>
      <c r="S1128" s="5">
        <v>635</v>
      </c>
      <c r="T1128" s="5"/>
    </row>
    <row r="1129" spans="1:20" x14ac:dyDescent="0.35">
      <c r="A1129" s="5" t="s">
        <v>20</v>
      </c>
      <c r="B1129" s="5" t="s">
        <v>21</v>
      </c>
      <c r="C1129" s="5" t="s">
        <v>22</v>
      </c>
      <c r="D1129" s="5" t="s">
        <v>23</v>
      </c>
      <c r="E1129" s="5" t="s">
        <v>5</v>
      </c>
      <c r="F1129" s="5"/>
      <c r="G1129" s="5" t="s">
        <v>24</v>
      </c>
      <c r="H1129" s="5">
        <v>654632</v>
      </c>
      <c r="I1129" s="5">
        <v>656128</v>
      </c>
      <c r="J1129" s="5" t="s">
        <v>200</v>
      </c>
      <c r="K1129" s="5"/>
      <c r="L1129" s="5"/>
      <c r="M1129" s="5" t="e">
        <f t="shared" si="17"/>
        <v>#VALUE!</v>
      </c>
      <c r="N1129" s="5"/>
      <c r="O1129" s="5"/>
      <c r="P1129" s="5"/>
      <c r="Q1129" s="5" t="s">
        <v>1735</v>
      </c>
      <c r="R1129" s="5">
        <v>1497</v>
      </c>
      <c r="S1129" s="5"/>
      <c r="T1129" s="5"/>
    </row>
    <row r="1130" spans="1:20" x14ac:dyDescent="0.35">
      <c r="A1130" s="5" t="s">
        <v>28</v>
      </c>
      <c r="B1130" s="5" t="s">
        <v>29</v>
      </c>
      <c r="C1130" s="5" t="s">
        <v>22</v>
      </c>
      <c r="D1130" s="5" t="s">
        <v>23</v>
      </c>
      <c r="E1130" s="5" t="s">
        <v>5</v>
      </c>
      <c r="F1130" s="5"/>
      <c r="G1130" s="5" t="s">
        <v>24</v>
      </c>
      <c r="H1130" s="5">
        <v>654632</v>
      </c>
      <c r="I1130" s="5">
        <v>656128</v>
      </c>
      <c r="J1130" s="5" t="s">
        <v>200</v>
      </c>
      <c r="K1130" s="5" t="s">
        <v>1736</v>
      </c>
      <c r="L1130" s="5"/>
      <c r="M1130" s="5" t="e">
        <f t="shared" si="17"/>
        <v>#VALUE!</v>
      </c>
      <c r="N1130" s="5" t="s">
        <v>1737</v>
      </c>
      <c r="O1130" s="5"/>
      <c r="P1130" s="5"/>
      <c r="Q1130" s="5" t="s">
        <v>1735</v>
      </c>
      <c r="R1130" s="5">
        <v>1497</v>
      </c>
      <c r="S1130" s="5">
        <v>498</v>
      </c>
      <c r="T1130" s="5"/>
    </row>
    <row r="1131" spans="1:20" x14ac:dyDescent="0.35">
      <c r="A1131" s="5" t="s">
        <v>20</v>
      </c>
      <c r="B1131" s="5" t="s">
        <v>21</v>
      </c>
      <c r="C1131" s="5" t="s">
        <v>22</v>
      </c>
      <c r="D1131" s="5" t="s">
        <v>23</v>
      </c>
      <c r="E1131" s="5" t="s">
        <v>5</v>
      </c>
      <c r="F1131" s="5"/>
      <c r="G1131" s="5" t="s">
        <v>24</v>
      </c>
      <c r="H1131" s="5">
        <v>656100</v>
      </c>
      <c r="I1131" s="5">
        <v>657275</v>
      </c>
      <c r="J1131" s="5" t="s">
        <v>200</v>
      </c>
      <c r="K1131" s="5"/>
      <c r="L1131" s="5"/>
      <c r="M1131" s="5" t="e">
        <f t="shared" si="17"/>
        <v>#VALUE!</v>
      </c>
      <c r="N1131" s="5"/>
      <c r="O1131" s="5" t="s">
        <v>1738</v>
      </c>
      <c r="P1131" s="5"/>
      <c r="Q1131" s="5" t="s">
        <v>1739</v>
      </c>
      <c r="R1131" s="5">
        <v>1176</v>
      </c>
      <c r="S1131" s="5"/>
      <c r="T1131" s="5"/>
    </row>
    <row r="1132" spans="1:20" x14ac:dyDescent="0.35">
      <c r="A1132" s="5" t="s">
        <v>28</v>
      </c>
      <c r="B1132" s="5" t="s">
        <v>29</v>
      </c>
      <c r="C1132" s="5" t="s">
        <v>22</v>
      </c>
      <c r="D1132" s="5" t="s">
        <v>23</v>
      </c>
      <c r="E1132" s="5" t="s">
        <v>5</v>
      </c>
      <c r="F1132" s="5"/>
      <c r="G1132" s="5" t="s">
        <v>24</v>
      </c>
      <c r="H1132" s="5">
        <v>656100</v>
      </c>
      <c r="I1132" s="5">
        <v>657275</v>
      </c>
      <c r="J1132" s="5" t="s">
        <v>200</v>
      </c>
      <c r="K1132" s="5" t="s">
        <v>1740</v>
      </c>
      <c r="L1132" s="5"/>
      <c r="M1132" s="5" t="e">
        <f t="shared" si="17"/>
        <v>#VALUE!</v>
      </c>
      <c r="N1132" s="5" t="s">
        <v>1291</v>
      </c>
      <c r="O1132" s="5" t="s">
        <v>1738</v>
      </c>
      <c r="P1132" s="5"/>
      <c r="Q1132" s="5" t="s">
        <v>1739</v>
      </c>
      <c r="R1132" s="5">
        <v>1176</v>
      </c>
      <c r="S1132" s="5">
        <v>391</v>
      </c>
      <c r="T1132" s="5"/>
    </row>
    <row r="1133" spans="1:20" x14ac:dyDescent="0.35">
      <c r="A1133" s="5" t="s">
        <v>20</v>
      </c>
      <c r="B1133" s="5" t="s">
        <v>21</v>
      </c>
      <c r="C1133" s="5" t="s">
        <v>22</v>
      </c>
      <c r="D1133" s="5" t="s">
        <v>23</v>
      </c>
      <c r="E1133" s="5" t="s">
        <v>5</v>
      </c>
      <c r="F1133" s="5"/>
      <c r="G1133" s="5" t="s">
        <v>24</v>
      </c>
      <c r="H1133" s="5">
        <v>657511</v>
      </c>
      <c r="I1133" s="5">
        <v>659268</v>
      </c>
      <c r="J1133" s="5" t="s">
        <v>25</v>
      </c>
      <c r="K1133" s="5"/>
      <c r="L1133" s="5"/>
      <c r="M1133" s="5" t="e">
        <f t="shared" si="17"/>
        <v>#VALUE!</v>
      </c>
      <c r="N1133" s="5"/>
      <c r="O1133" s="5"/>
      <c r="P1133" s="5"/>
      <c r="Q1133" s="5" t="s">
        <v>1741</v>
      </c>
      <c r="R1133" s="5">
        <v>1758</v>
      </c>
      <c r="S1133" s="5"/>
      <c r="T1133" s="5"/>
    </row>
    <row r="1134" spans="1:20" x14ac:dyDescent="0.35">
      <c r="A1134" s="5" t="s">
        <v>28</v>
      </c>
      <c r="B1134" s="5" t="s">
        <v>29</v>
      </c>
      <c r="C1134" s="5" t="s">
        <v>22</v>
      </c>
      <c r="D1134" s="5" t="s">
        <v>23</v>
      </c>
      <c r="E1134" s="5" t="s">
        <v>5</v>
      </c>
      <c r="F1134" s="5"/>
      <c r="G1134" s="5" t="s">
        <v>24</v>
      </c>
      <c r="H1134" s="5">
        <v>657511</v>
      </c>
      <c r="I1134" s="5">
        <v>659268</v>
      </c>
      <c r="J1134" s="5" t="s">
        <v>25</v>
      </c>
      <c r="K1134" s="5" t="s">
        <v>1742</v>
      </c>
      <c r="L1134" s="5"/>
      <c r="M1134" s="5" t="e">
        <f t="shared" si="17"/>
        <v>#VALUE!</v>
      </c>
      <c r="N1134" s="5" t="s">
        <v>1743</v>
      </c>
      <c r="O1134" s="5"/>
      <c r="P1134" s="5"/>
      <c r="Q1134" s="5" t="s">
        <v>1741</v>
      </c>
      <c r="R1134" s="5">
        <v>1758</v>
      </c>
      <c r="S1134" s="5">
        <v>585</v>
      </c>
      <c r="T1134" s="5"/>
    </row>
    <row r="1135" spans="1:20" x14ac:dyDescent="0.35">
      <c r="A1135" s="5" t="s">
        <v>20</v>
      </c>
      <c r="B1135" s="5" t="s">
        <v>21</v>
      </c>
      <c r="C1135" s="5" t="s">
        <v>22</v>
      </c>
      <c r="D1135" s="5" t="s">
        <v>23</v>
      </c>
      <c r="E1135" s="5" t="s">
        <v>5</v>
      </c>
      <c r="F1135" s="5"/>
      <c r="G1135" s="5" t="s">
        <v>24</v>
      </c>
      <c r="H1135" s="5">
        <v>659537</v>
      </c>
      <c r="I1135" s="5">
        <v>661144</v>
      </c>
      <c r="J1135" s="5" t="s">
        <v>200</v>
      </c>
      <c r="K1135" s="5"/>
      <c r="L1135" s="5"/>
      <c r="M1135" s="5" t="e">
        <f t="shared" si="17"/>
        <v>#VALUE!</v>
      </c>
      <c r="N1135" s="5"/>
      <c r="O1135" s="5"/>
      <c r="P1135" s="5"/>
      <c r="Q1135" s="5" t="s">
        <v>1744</v>
      </c>
      <c r="R1135" s="5">
        <v>1608</v>
      </c>
      <c r="S1135" s="5"/>
      <c r="T1135" s="5"/>
    </row>
    <row r="1136" spans="1:20" x14ac:dyDescent="0.35">
      <c r="A1136" s="5" t="s">
        <v>28</v>
      </c>
      <c r="B1136" s="5" t="s">
        <v>29</v>
      </c>
      <c r="C1136" s="5" t="s">
        <v>22</v>
      </c>
      <c r="D1136" s="5" t="s">
        <v>23</v>
      </c>
      <c r="E1136" s="5" t="s">
        <v>5</v>
      </c>
      <c r="F1136" s="5"/>
      <c r="G1136" s="5" t="s">
        <v>24</v>
      </c>
      <c r="H1136" s="5">
        <v>659537</v>
      </c>
      <c r="I1136" s="5">
        <v>661144</v>
      </c>
      <c r="J1136" s="5" t="s">
        <v>200</v>
      </c>
      <c r="K1136" s="5" t="s">
        <v>1745</v>
      </c>
      <c r="L1136" s="5"/>
      <c r="M1136" s="5" t="e">
        <f t="shared" si="17"/>
        <v>#VALUE!</v>
      </c>
      <c r="N1136" s="5" t="s">
        <v>1746</v>
      </c>
      <c r="O1136" s="5"/>
      <c r="P1136" s="5"/>
      <c r="Q1136" s="5" t="s">
        <v>1744</v>
      </c>
      <c r="R1136" s="5">
        <v>1608</v>
      </c>
      <c r="S1136" s="5">
        <v>535</v>
      </c>
      <c r="T1136" s="5"/>
    </row>
    <row r="1137" spans="1:20" x14ac:dyDescent="0.35">
      <c r="A1137" s="5" t="s">
        <v>20</v>
      </c>
      <c r="B1137" s="5" t="s">
        <v>21</v>
      </c>
      <c r="C1137" s="5" t="s">
        <v>22</v>
      </c>
      <c r="D1137" s="5" t="s">
        <v>23</v>
      </c>
      <c r="E1137" s="5" t="s">
        <v>5</v>
      </c>
      <c r="F1137" s="5"/>
      <c r="G1137" s="5" t="s">
        <v>24</v>
      </c>
      <c r="H1137" s="5">
        <v>661431</v>
      </c>
      <c r="I1137" s="5">
        <v>662027</v>
      </c>
      <c r="J1137" s="5" t="s">
        <v>25</v>
      </c>
      <c r="K1137" s="5"/>
      <c r="L1137" s="5"/>
      <c r="M1137" s="5" t="e">
        <f t="shared" si="17"/>
        <v>#VALUE!</v>
      </c>
      <c r="N1137" s="5"/>
      <c r="O1137" s="5"/>
      <c r="P1137" s="5"/>
      <c r="Q1137" s="5" t="s">
        <v>1747</v>
      </c>
      <c r="R1137" s="5">
        <v>597</v>
      </c>
      <c r="S1137" s="5"/>
      <c r="T1137" s="5"/>
    </row>
    <row r="1138" spans="1:20" x14ac:dyDescent="0.35">
      <c r="A1138" s="5" t="s">
        <v>28</v>
      </c>
      <c r="B1138" s="5" t="s">
        <v>29</v>
      </c>
      <c r="C1138" s="5" t="s">
        <v>22</v>
      </c>
      <c r="D1138" s="5" t="s">
        <v>23</v>
      </c>
      <c r="E1138" s="5" t="s">
        <v>5</v>
      </c>
      <c r="F1138" s="5"/>
      <c r="G1138" s="5" t="s">
        <v>24</v>
      </c>
      <c r="H1138" s="5">
        <v>661431</v>
      </c>
      <c r="I1138" s="5">
        <v>662027</v>
      </c>
      <c r="J1138" s="5" t="s">
        <v>25</v>
      </c>
      <c r="K1138" s="5" t="s">
        <v>1748</v>
      </c>
      <c r="L1138" s="5"/>
      <c r="M1138" s="5" t="e">
        <f t="shared" si="17"/>
        <v>#VALUE!</v>
      </c>
      <c r="N1138" s="5" t="s">
        <v>77</v>
      </c>
      <c r="O1138" s="5"/>
      <c r="P1138" s="5"/>
      <c r="Q1138" s="5" t="s">
        <v>1747</v>
      </c>
      <c r="R1138" s="5">
        <v>597</v>
      </c>
      <c r="S1138" s="5">
        <v>198</v>
      </c>
      <c r="T1138" s="5"/>
    </row>
    <row r="1139" spans="1:20" x14ac:dyDescent="0.35">
      <c r="A1139" s="5" t="s">
        <v>20</v>
      </c>
      <c r="B1139" s="5" t="s">
        <v>21</v>
      </c>
      <c r="C1139" s="5" t="s">
        <v>22</v>
      </c>
      <c r="D1139" s="5" t="s">
        <v>23</v>
      </c>
      <c r="E1139" s="5" t="s">
        <v>5</v>
      </c>
      <c r="F1139" s="5"/>
      <c r="G1139" s="5" t="s">
        <v>24</v>
      </c>
      <c r="H1139" s="5">
        <v>662126</v>
      </c>
      <c r="I1139" s="5">
        <v>662638</v>
      </c>
      <c r="J1139" s="5" t="s">
        <v>25</v>
      </c>
      <c r="K1139" s="5"/>
      <c r="L1139" s="5"/>
      <c r="M1139" s="5" t="e">
        <f t="shared" si="17"/>
        <v>#VALUE!</v>
      </c>
      <c r="N1139" s="5"/>
      <c r="O1139" s="5"/>
      <c r="P1139" s="5"/>
      <c r="Q1139" s="5" t="s">
        <v>1749</v>
      </c>
      <c r="R1139" s="5">
        <v>513</v>
      </c>
      <c r="S1139" s="5"/>
      <c r="T1139" s="5"/>
    </row>
    <row r="1140" spans="1:20" x14ac:dyDescent="0.35">
      <c r="A1140" s="5" t="s">
        <v>28</v>
      </c>
      <c r="B1140" s="5" t="s">
        <v>29</v>
      </c>
      <c r="C1140" s="5" t="s">
        <v>22</v>
      </c>
      <c r="D1140" s="5" t="s">
        <v>23</v>
      </c>
      <c r="E1140" s="5" t="s">
        <v>5</v>
      </c>
      <c r="F1140" s="5"/>
      <c r="G1140" s="5" t="s">
        <v>24</v>
      </c>
      <c r="H1140" s="5">
        <v>662126</v>
      </c>
      <c r="I1140" s="5">
        <v>662638</v>
      </c>
      <c r="J1140" s="5" t="s">
        <v>25</v>
      </c>
      <c r="K1140" s="5" t="s">
        <v>1750</v>
      </c>
      <c r="L1140" s="5"/>
      <c r="M1140" s="5" t="e">
        <f t="shared" si="17"/>
        <v>#VALUE!</v>
      </c>
      <c r="N1140" s="5" t="s">
        <v>1423</v>
      </c>
      <c r="O1140" s="5"/>
      <c r="P1140" s="5"/>
      <c r="Q1140" s="5" t="s">
        <v>1749</v>
      </c>
      <c r="R1140" s="5">
        <v>513</v>
      </c>
      <c r="S1140" s="5">
        <v>170</v>
      </c>
      <c r="T1140" s="5"/>
    </row>
    <row r="1141" spans="1:20" x14ac:dyDescent="0.35">
      <c r="A1141" s="5" t="s">
        <v>20</v>
      </c>
      <c r="B1141" s="5" t="s">
        <v>21</v>
      </c>
      <c r="C1141" s="5" t="s">
        <v>22</v>
      </c>
      <c r="D1141" s="5" t="s">
        <v>23</v>
      </c>
      <c r="E1141" s="5" t="s">
        <v>5</v>
      </c>
      <c r="F1141" s="5"/>
      <c r="G1141" s="5" t="s">
        <v>24</v>
      </c>
      <c r="H1141" s="5">
        <v>662622</v>
      </c>
      <c r="I1141" s="5">
        <v>663278</v>
      </c>
      <c r="J1141" s="5" t="s">
        <v>25</v>
      </c>
      <c r="K1141" s="5"/>
      <c r="L1141" s="5"/>
      <c r="M1141" s="5" t="e">
        <f t="shared" si="17"/>
        <v>#VALUE!</v>
      </c>
      <c r="N1141" s="5"/>
      <c r="O1141" s="5" t="s">
        <v>1751</v>
      </c>
      <c r="P1141" s="5"/>
      <c r="Q1141" s="5" t="s">
        <v>1752</v>
      </c>
      <c r="R1141" s="5">
        <v>657</v>
      </c>
      <c r="S1141" s="5"/>
      <c r="T1141" s="5"/>
    </row>
    <row r="1142" spans="1:20" x14ac:dyDescent="0.35">
      <c r="A1142" s="5" t="s">
        <v>28</v>
      </c>
      <c r="B1142" s="5" t="s">
        <v>29</v>
      </c>
      <c r="C1142" s="5" t="s">
        <v>22</v>
      </c>
      <c r="D1142" s="5" t="s">
        <v>23</v>
      </c>
      <c r="E1142" s="5" t="s">
        <v>5</v>
      </c>
      <c r="F1142" s="5"/>
      <c r="G1142" s="5" t="s">
        <v>24</v>
      </c>
      <c r="H1142" s="5">
        <v>662622</v>
      </c>
      <c r="I1142" s="5">
        <v>663278</v>
      </c>
      <c r="J1142" s="5" t="s">
        <v>25</v>
      </c>
      <c r="K1142" s="5" t="s">
        <v>1753</v>
      </c>
      <c r="L1142" s="5"/>
      <c r="M1142" s="5" t="e">
        <f t="shared" si="17"/>
        <v>#VALUE!</v>
      </c>
      <c r="N1142" s="5" t="s">
        <v>1754</v>
      </c>
      <c r="O1142" s="5" t="s">
        <v>1751</v>
      </c>
      <c r="P1142" s="5"/>
      <c r="Q1142" s="5" t="s">
        <v>1752</v>
      </c>
      <c r="R1142" s="5">
        <v>657</v>
      </c>
      <c r="S1142" s="5">
        <v>218</v>
      </c>
      <c r="T1142" s="5"/>
    </row>
    <row r="1143" spans="1:20" x14ac:dyDescent="0.35">
      <c r="A1143" s="5" t="s">
        <v>20</v>
      </c>
      <c r="B1143" s="5" t="s">
        <v>21</v>
      </c>
      <c r="C1143" s="5" t="s">
        <v>22</v>
      </c>
      <c r="D1143" s="5" t="s">
        <v>23</v>
      </c>
      <c r="E1143" s="5" t="s">
        <v>5</v>
      </c>
      <c r="F1143" s="5"/>
      <c r="G1143" s="5" t="s">
        <v>24</v>
      </c>
      <c r="H1143" s="5">
        <v>663505</v>
      </c>
      <c r="I1143" s="5">
        <v>665193</v>
      </c>
      <c r="J1143" s="5" t="s">
        <v>25</v>
      </c>
      <c r="K1143" s="5"/>
      <c r="L1143" s="5"/>
      <c r="M1143" s="5" t="e">
        <f t="shared" si="17"/>
        <v>#VALUE!</v>
      </c>
      <c r="N1143" s="5"/>
      <c r="O1143" s="5"/>
      <c r="P1143" s="5"/>
      <c r="Q1143" s="5" t="s">
        <v>1755</v>
      </c>
      <c r="R1143" s="5">
        <v>1689</v>
      </c>
      <c r="S1143" s="5"/>
      <c r="T1143" s="5"/>
    </row>
    <row r="1144" spans="1:20" x14ac:dyDescent="0.35">
      <c r="A1144" s="5" t="s">
        <v>28</v>
      </c>
      <c r="B1144" s="5" t="s">
        <v>29</v>
      </c>
      <c r="C1144" s="5" t="s">
        <v>22</v>
      </c>
      <c r="D1144" s="5" t="s">
        <v>23</v>
      </c>
      <c r="E1144" s="5" t="s">
        <v>5</v>
      </c>
      <c r="F1144" s="5"/>
      <c r="G1144" s="5" t="s">
        <v>24</v>
      </c>
      <c r="H1144" s="5">
        <v>663505</v>
      </c>
      <c r="I1144" s="5">
        <v>665193</v>
      </c>
      <c r="J1144" s="5" t="s">
        <v>25</v>
      </c>
      <c r="K1144" s="5" t="s">
        <v>1756</v>
      </c>
      <c r="L1144" s="5"/>
      <c r="M1144" s="5" t="e">
        <f t="shared" si="17"/>
        <v>#VALUE!</v>
      </c>
      <c r="N1144" s="5" t="s">
        <v>1757</v>
      </c>
      <c r="O1144" s="5"/>
      <c r="P1144" s="5"/>
      <c r="Q1144" s="5" t="s">
        <v>1755</v>
      </c>
      <c r="R1144" s="5">
        <v>1689</v>
      </c>
      <c r="S1144" s="5">
        <v>562</v>
      </c>
      <c r="T1144" s="5"/>
    </row>
    <row r="1145" spans="1:20" x14ac:dyDescent="0.35">
      <c r="A1145" s="5" t="s">
        <v>20</v>
      </c>
      <c r="B1145" s="5" t="s">
        <v>21</v>
      </c>
      <c r="C1145" s="5" t="s">
        <v>22</v>
      </c>
      <c r="D1145" s="5" t="s">
        <v>23</v>
      </c>
      <c r="E1145" s="5" t="s">
        <v>5</v>
      </c>
      <c r="F1145" s="5"/>
      <c r="G1145" s="5" t="s">
        <v>24</v>
      </c>
      <c r="H1145" s="5">
        <v>665536</v>
      </c>
      <c r="I1145" s="5">
        <v>665853</v>
      </c>
      <c r="J1145" s="5" t="s">
        <v>25</v>
      </c>
      <c r="K1145" s="5"/>
      <c r="L1145" s="5"/>
      <c r="M1145" s="5" t="e">
        <f t="shared" si="17"/>
        <v>#VALUE!</v>
      </c>
      <c r="N1145" s="5"/>
      <c r="O1145" s="5"/>
      <c r="P1145" s="5"/>
      <c r="Q1145" s="5" t="s">
        <v>1758</v>
      </c>
      <c r="R1145" s="5">
        <v>318</v>
      </c>
      <c r="S1145" s="5"/>
      <c r="T1145" s="5"/>
    </row>
    <row r="1146" spans="1:20" x14ac:dyDescent="0.35">
      <c r="A1146" s="5" t="s">
        <v>28</v>
      </c>
      <c r="B1146" s="5" t="s">
        <v>29</v>
      </c>
      <c r="C1146" s="5" t="s">
        <v>22</v>
      </c>
      <c r="D1146" s="5" t="s">
        <v>23</v>
      </c>
      <c r="E1146" s="5" t="s">
        <v>5</v>
      </c>
      <c r="F1146" s="5"/>
      <c r="G1146" s="5" t="s">
        <v>24</v>
      </c>
      <c r="H1146" s="5">
        <v>665536</v>
      </c>
      <c r="I1146" s="5">
        <v>665853</v>
      </c>
      <c r="J1146" s="5" t="s">
        <v>25</v>
      </c>
      <c r="K1146" s="5" t="s">
        <v>1759</v>
      </c>
      <c r="L1146" s="5"/>
      <c r="M1146" s="5" t="e">
        <f t="shared" si="17"/>
        <v>#VALUE!</v>
      </c>
      <c r="N1146" s="5" t="s">
        <v>1760</v>
      </c>
      <c r="O1146" s="5"/>
      <c r="P1146" s="5"/>
      <c r="Q1146" s="5" t="s">
        <v>1758</v>
      </c>
      <c r="R1146" s="5">
        <v>318</v>
      </c>
      <c r="S1146" s="5">
        <v>105</v>
      </c>
      <c r="T1146" s="5"/>
    </row>
    <row r="1147" spans="1:20" x14ac:dyDescent="0.35">
      <c r="A1147" s="5" t="s">
        <v>20</v>
      </c>
      <c r="B1147" s="5" t="s">
        <v>21</v>
      </c>
      <c r="C1147" s="5" t="s">
        <v>22</v>
      </c>
      <c r="D1147" s="5" t="s">
        <v>23</v>
      </c>
      <c r="E1147" s="5" t="s">
        <v>5</v>
      </c>
      <c r="F1147" s="5"/>
      <c r="G1147" s="5" t="s">
        <v>24</v>
      </c>
      <c r="H1147" s="5">
        <v>665953</v>
      </c>
      <c r="I1147" s="5">
        <v>666744</v>
      </c>
      <c r="J1147" s="5" t="s">
        <v>25</v>
      </c>
      <c r="K1147" s="5"/>
      <c r="L1147" s="5"/>
      <c r="M1147" s="5" t="e">
        <f t="shared" si="17"/>
        <v>#VALUE!</v>
      </c>
      <c r="N1147" s="5"/>
      <c r="O1147" s="5"/>
      <c r="P1147" s="5"/>
      <c r="Q1147" s="5" t="s">
        <v>1761</v>
      </c>
      <c r="R1147" s="5">
        <v>792</v>
      </c>
      <c r="S1147" s="5"/>
      <c r="T1147" s="5"/>
    </row>
    <row r="1148" spans="1:20" x14ac:dyDescent="0.35">
      <c r="A1148" s="5" t="s">
        <v>28</v>
      </c>
      <c r="B1148" s="5" t="s">
        <v>29</v>
      </c>
      <c r="C1148" s="5" t="s">
        <v>22</v>
      </c>
      <c r="D1148" s="5" t="s">
        <v>23</v>
      </c>
      <c r="E1148" s="5" t="s">
        <v>5</v>
      </c>
      <c r="F1148" s="5"/>
      <c r="G1148" s="5" t="s">
        <v>24</v>
      </c>
      <c r="H1148" s="5">
        <v>665953</v>
      </c>
      <c r="I1148" s="5">
        <v>666744</v>
      </c>
      <c r="J1148" s="5" t="s">
        <v>25</v>
      </c>
      <c r="K1148" s="5" t="s">
        <v>1762</v>
      </c>
      <c r="L1148" s="5"/>
      <c r="M1148" s="5" t="e">
        <f t="shared" si="17"/>
        <v>#VALUE!</v>
      </c>
      <c r="N1148" s="5" t="s">
        <v>1763</v>
      </c>
      <c r="O1148" s="5"/>
      <c r="P1148" s="5"/>
      <c r="Q1148" s="5" t="s">
        <v>1761</v>
      </c>
      <c r="R1148" s="5">
        <v>792</v>
      </c>
      <c r="S1148" s="5">
        <v>263</v>
      </c>
      <c r="T1148" s="5"/>
    </row>
    <row r="1149" spans="1:20" x14ac:dyDescent="0.35">
      <c r="A1149" s="5" t="s">
        <v>20</v>
      </c>
      <c r="B1149" s="5" t="s">
        <v>21</v>
      </c>
      <c r="C1149" s="5" t="s">
        <v>22</v>
      </c>
      <c r="D1149" s="5" t="s">
        <v>23</v>
      </c>
      <c r="E1149" s="5" t="s">
        <v>5</v>
      </c>
      <c r="F1149" s="5"/>
      <c r="G1149" s="5" t="s">
        <v>24</v>
      </c>
      <c r="H1149" s="5">
        <v>666753</v>
      </c>
      <c r="I1149" s="5">
        <v>667538</v>
      </c>
      <c r="J1149" s="5" t="s">
        <v>25</v>
      </c>
      <c r="K1149" s="5"/>
      <c r="L1149" s="5"/>
      <c r="M1149" s="5" t="e">
        <f t="shared" si="17"/>
        <v>#VALUE!</v>
      </c>
      <c r="N1149" s="5"/>
      <c r="O1149" s="5"/>
      <c r="P1149" s="5"/>
      <c r="Q1149" s="5" t="s">
        <v>1764</v>
      </c>
      <c r="R1149" s="5">
        <v>786</v>
      </c>
      <c r="S1149" s="5"/>
      <c r="T1149" s="5"/>
    </row>
    <row r="1150" spans="1:20" x14ac:dyDescent="0.35">
      <c r="A1150" s="5" t="s">
        <v>28</v>
      </c>
      <c r="B1150" s="5" t="s">
        <v>29</v>
      </c>
      <c r="C1150" s="5" t="s">
        <v>22</v>
      </c>
      <c r="D1150" s="5" t="s">
        <v>23</v>
      </c>
      <c r="E1150" s="5" t="s">
        <v>5</v>
      </c>
      <c r="F1150" s="5"/>
      <c r="G1150" s="5" t="s">
        <v>24</v>
      </c>
      <c r="H1150" s="5">
        <v>666753</v>
      </c>
      <c r="I1150" s="5">
        <v>667538</v>
      </c>
      <c r="J1150" s="5" t="s">
        <v>25</v>
      </c>
      <c r="K1150" s="5" t="s">
        <v>1765</v>
      </c>
      <c r="L1150" s="5"/>
      <c r="M1150" s="5" t="e">
        <f t="shared" si="17"/>
        <v>#VALUE!</v>
      </c>
      <c r="N1150" s="5" t="s">
        <v>1766</v>
      </c>
      <c r="O1150" s="5"/>
      <c r="P1150" s="5"/>
      <c r="Q1150" s="5" t="s">
        <v>1764</v>
      </c>
      <c r="R1150" s="5">
        <v>786</v>
      </c>
      <c r="S1150" s="5">
        <v>261</v>
      </c>
      <c r="T1150" s="5"/>
    </row>
    <row r="1151" spans="1:20" x14ac:dyDescent="0.35">
      <c r="A1151" s="5" t="s">
        <v>20</v>
      </c>
      <c r="B1151" s="5" t="s">
        <v>21</v>
      </c>
      <c r="C1151" s="5" t="s">
        <v>22</v>
      </c>
      <c r="D1151" s="5" t="s">
        <v>23</v>
      </c>
      <c r="E1151" s="5" t="s">
        <v>5</v>
      </c>
      <c r="F1151" s="5"/>
      <c r="G1151" s="5" t="s">
        <v>24</v>
      </c>
      <c r="H1151" s="5">
        <v>667510</v>
      </c>
      <c r="I1151" s="5">
        <v>668244</v>
      </c>
      <c r="J1151" s="5" t="s">
        <v>25</v>
      </c>
      <c r="K1151" s="5"/>
      <c r="L1151" s="5"/>
      <c r="M1151" s="5" t="e">
        <f t="shared" si="17"/>
        <v>#VALUE!</v>
      </c>
      <c r="N1151" s="5"/>
      <c r="O1151" s="5"/>
      <c r="P1151" s="5"/>
      <c r="Q1151" s="5" t="s">
        <v>1767</v>
      </c>
      <c r="R1151" s="5">
        <v>735</v>
      </c>
      <c r="S1151" s="5"/>
      <c r="T1151" s="5"/>
    </row>
    <row r="1152" spans="1:20" x14ac:dyDescent="0.35">
      <c r="A1152" s="5" t="s">
        <v>28</v>
      </c>
      <c r="B1152" s="5" t="s">
        <v>29</v>
      </c>
      <c r="C1152" s="5" t="s">
        <v>22</v>
      </c>
      <c r="D1152" s="5" t="s">
        <v>23</v>
      </c>
      <c r="E1152" s="5" t="s">
        <v>5</v>
      </c>
      <c r="F1152" s="5"/>
      <c r="G1152" s="5" t="s">
        <v>24</v>
      </c>
      <c r="H1152" s="5">
        <v>667510</v>
      </c>
      <c r="I1152" s="5">
        <v>668244</v>
      </c>
      <c r="J1152" s="5" t="s">
        <v>25</v>
      </c>
      <c r="K1152" s="5" t="s">
        <v>1768</v>
      </c>
      <c r="L1152" s="5"/>
      <c r="M1152" s="5" t="e">
        <f t="shared" si="17"/>
        <v>#VALUE!</v>
      </c>
      <c r="N1152" s="5" t="s">
        <v>1769</v>
      </c>
      <c r="O1152" s="5"/>
      <c r="P1152" s="5"/>
      <c r="Q1152" s="5" t="s">
        <v>1767</v>
      </c>
      <c r="R1152" s="5">
        <v>735</v>
      </c>
      <c r="S1152" s="5">
        <v>244</v>
      </c>
      <c r="T1152" s="5"/>
    </row>
    <row r="1153" spans="1:20" x14ac:dyDescent="0.35">
      <c r="A1153" s="5" t="s">
        <v>20</v>
      </c>
      <c r="B1153" s="5" t="s">
        <v>21</v>
      </c>
      <c r="C1153" s="5" t="s">
        <v>22</v>
      </c>
      <c r="D1153" s="5" t="s">
        <v>23</v>
      </c>
      <c r="E1153" s="5" t="s">
        <v>5</v>
      </c>
      <c r="F1153" s="5"/>
      <c r="G1153" s="5" t="s">
        <v>24</v>
      </c>
      <c r="H1153" s="5">
        <v>668417</v>
      </c>
      <c r="I1153" s="5">
        <v>669103</v>
      </c>
      <c r="J1153" s="5" t="s">
        <v>25</v>
      </c>
      <c r="K1153" s="5"/>
      <c r="L1153" s="5"/>
      <c r="M1153" s="5" t="e">
        <f t="shared" si="17"/>
        <v>#VALUE!</v>
      </c>
      <c r="N1153" s="5"/>
      <c r="O1153" s="5"/>
      <c r="P1153" s="5"/>
      <c r="Q1153" s="5" t="s">
        <v>1770</v>
      </c>
      <c r="R1153" s="5">
        <v>687</v>
      </c>
      <c r="S1153" s="5"/>
      <c r="T1153" s="5"/>
    </row>
    <row r="1154" spans="1:20" x14ac:dyDescent="0.35">
      <c r="A1154" s="5" t="s">
        <v>28</v>
      </c>
      <c r="B1154" s="5" t="s">
        <v>29</v>
      </c>
      <c r="C1154" s="5" t="s">
        <v>22</v>
      </c>
      <c r="D1154" s="5" t="s">
        <v>23</v>
      </c>
      <c r="E1154" s="5" t="s">
        <v>5</v>
      </c>
      <c r="F1154" s="5"/>
      <c r="G1154" s="5" t="s">
        <v>24</v>
      </c>
      <c r="H1154" s="5">
        <v>668417</v>
      </c>
      <c r="I1154" s="5">
        <v>669103</v>
      </c>
      <c r="J1154" s="5" t="s">
        <v>25</v>
      </c>
      <c r="K1154" s="5" t="s">
        <v>1771</v>
      </c>
      <c r="L1154" s="5"/>
      <c r="M1154" s="5" t="e">
        <f t="shared" si="17"/>
        <v>#VALUE!</v>
      </c>
      <c r="N1154" s="5" t="s">
        <v>1772</v>
      </c>
      <c r="O1154" s="5"/>
      <c r="P1154" s="5"/>
      <c r="Q1154" s="5" t="s">
        <v>1770</v>
      </c>
      <c r="R1154" s="5">
        <v>687</v>
      </c>
      <c r="S1154" s="5">
        <v>228</v>
      </c>
      <c r="T1154" s="5"/>
    </row>
    <row r="1155" spans="1:20" x14ac:dyDescent="0.35">
      <c r="A1155" s="5" t="s">
        <v>20</v>
      </c>
      <c r="B1155" s="5" t="s">
        <v>21</v>
      </c>
      <c r="C1155" s="5" t="s">
        <v>22</v>
      </c>
      <c r="D1155" s="5" t="s">
        <v>23</v>
      </c>
      <c r="E1155" s="5" t="s">
        <v>5</v>
      </c>
      <c r="F1155" s="5"/>
      <c r="G1155" s="5" t="s">
        <v>24</v>
      </c>
      <c r="H1155" s="5">
        <v>669253</v>
      </c>
      <c r="I1155" s="5">
        <v>671658</v>
      </c>
      <c r="J1155" s="5" t="s">
        <v>25</v>
      </c>
      <c r="K1155" s="5"/>
      <c r="L1155" s="5"/>
      <c r="M1155" s="5" t="e">
        <f t="shared" si="17"/>
        <v>#VALUE!</v>
      </c>
      <c r="N1155" s="5"/>
      <c r="O1155" s="5"/>
      <c r="P1155" s="5"/>
      <c r="Q1155" s="5" t="s">
        <v>1773</v>
      </c>
      <c r="R1155" s="5">
        <v>2406</v>
      </c>
      <c r="S1155" s="5"/>
      <c r="T1155" s="5"/>
    </row>
    <row r="1156" spans="1:20" x14ac:dyDescent="0.35">
      <c r="A1156" s="5" t="s">
        <v>28</v>
      </c>
      <c r="B1156" s="5" t="s">
        <v>29</v>
      </c>
      <c r="C1156" s="5" t="s">
        <v>22</v>
      </c>
      <c r="D1156" s="5" t="s">
        <v>23</v>
      </c>
      <c r="E1156" s="5" t="s">
        <v>5</v>
      </c>
      <c r="F1156" s="5"/>
      <c r="G1156" s="5" t="s">
        <v>24</v>
      </c>
      <c r="H1156" s="5">
        <v>669253</v>
      </c>
      <c r="I1156" s="5">
        <v>671658</v>
      </c>
      <c r="J1156" s="5" t="s">
        <v>25</v>
      </c>
      <c r="K1156" s="5" t="s">
        <v>1774</v>
      </c>
      <c r="L1156" s="5"/>
      <c r="M1156" s="5" t="e">
        <f t="shared" ref="M1156:M1219" si="18">SEARCH("transporter",N1156,1)</f>
        <v>#VALUE!</v>
      </c>
      <c r="N1156" s="5" t="s">
        <v>1734</v>
      </c>
      <c r="O1156" s="5"/>
      <c r="P1156" s="5"/>
      <c r="Q1156" s="5" t="s">
        <v>1773</v>
      </c>
      <c r="R1156" s="5">
        <v>2406</v>
      </c>
      <c r="S1156" s="5">
        <v>801</v>
      </c>
      <c r="T1156" s="5"/>
    </row>
    <row r="1157" spans="1:20" x14ac:dyDescent="0.35">
      <c r="A1157" s="5" t="s">
        <v>20</v>
      </c>
      <c r="B1157" s="5" t="s">
        <v>21</v>
      </c>
      <c r="C1157" s="5" t="s">
        <v>22</v>
      </c>
      <c r="D1157" s="5" t="s">
        <v>23</v>
      </c>
      <c r="E1157" s="5" t="s">
        <v>5</v>
      </c>
      <c r="F1157" s="5"/>
      <c r="G1157" s="5" t="s">
        <v>24</v>
      </c>
      <c r="H1157" s="5">
        <v>671945</v>
      </c>
      <c r="I1157" s="5">
        <v>673204</v>
      </c>
      <c r="J1157" s="5" t="s">
        <v>25</v>
      </c>
      <c r="K1157" s="5"/>
      <c r="L1157" s="5"/>
      <c r="M1157" s="5" t="e">
        <f t="shared" si="18"/>
        <v>#VALUE!</v>
      </c>
      <c r="N1157" s="5"/>
      <c r="O1157" s="5" t="s">
        <v>1775</v>
      </c>
      <c r="P1157" s="5"/>
      <c r="Q1157" s="5" t="s">
        <v>1776</v>
      </c>
      <c r="R1157" s="5">
        <v>1260</v>
      </c>
      <c r="S1157" s="5"/>
      <c r="T1157" s="5"/>
    </row>
    <row r="1158" spans="1:20" x14ac:dyDescent="0.35">
      <c r="A1158" s="5" t="s">
        <v>28</v>
      </c>
      <c r="B1158" s="5" t="s">
        <v>29</v>
      </c>
      <c r="C1158" s="5" t="s">
        <v>22</v>
      </c>
      <c r="D1158" s="5" t="s">
        <v>23</v>
      </c>
      <c r="E1158" s="5" t="s">
        <v>5</v>
      </c>
      <c r="F1158" s="5"/>
      <c r="G1158" s="5" t="s">
        <v>24</v>
      </c>
      <c r="H1158" s="5">
        <v>671945</v>
      </c>
      <c r="I1158" s="5">
        <v>673204</v>
      </c>
      <c r="J1158" s="5" t="s">
        <v>25</v>
      </c>
      <c r="K1158" s="5" t="s">
        <v>1777</v>
      </c>
      <c r="L1158" s="5"/>
      <c r="M1158" s="5" t="e">
        <f t="shared" si="18"/>
        <v>#VALUE!</v>
      </c>
      <c r="N1158" s="5" t="s">
        <v>1778</v>
      </c>
      <c r="O1158" s="5" t="s">
        <v>1775</v>
      </c>
      <c r="P1158" s="5"/>
      <c r="Q1158" s="5" t="s">
        <v>1776</v>
      </c>
      <c r="R1158" s="5">
        <v>1260</v>
      </c>
      <c r="S1158" s="5">
        <v>419</v>
      </c>
      <c r="T1158" s="5"/>
    </row>
    <row r="1159" spans="1:20" x14ac:dyDescent="0.35">
      <c r="A1159" s="5" t="s">
        <v>20</v>
      </c>
      <c r="B1159" s="5" t="s">
        <v>21</v>
      </c>
      <c r="C1159" s="5" t="s">
        <v>22</v>
      </c>
      <c r="D1159" s="5" t="s">
        <v>23</v>
      </c>
      <c r="E1159" s="5" t="s">
        <v>5</v>
      </c>
      <c r="F1159" s="5"/>
      <c r="G1159" s="5" t="s">
        <v>24</v>
      </c>
      <c r="H1159" s="5">
        <v>673288</v>
      </c>
      <c r="I1159" s="5">
        <v>673713</v>
      </c>
      <c r="J1159" s="5" t="s">
        <v>25</v>
      </c>
      <c r="K1159" s="5"/>
      <c r="L1159" s="5"/>
      <c r="M1159" s="5" t="e">
        <f t="shared" si="18"/>
        <v>#VALUE!</v>
      </c>
      <c r="N1159" s="5"/>
      <c r="O1159" s="5"/>
      <c r="P1159" s="5"/>
      <c r="Q1159" s="5" t="s">
        <v>1779</v>
      </c>
      <c r="R1159" s="5">
        <v>426</v>
      </c>
      <c r="S1159" s="5"/>
      <c r="T1159" s="5"/>
    </row>
    <row r="1160" spans="1:20" x14ac:dyDescent="0.35">
      <c r="A1160" s="5" t="s">
        <v>28</v>
      </c>
      <c r="B1160" s="5" t="s">
        <v>29</v>
      </c>
      <c r="C1160" s="5" t="s">
        <v>22</v>
      </c>
      <c r="D1160" s="5" t="s">
        <v>23</v>
      </c>
      <c r="E1160" s="5" t="s">
        <v>5</v>
      </c>
      <c r="F1160" s="5"/>
      <c r="G1160" s="5" t="s">
        <v>24</v>
      </c>
      <c r="H1160" s="5">
        <v>673288</v>
      </c>
      <c r="I1160" s="5">
        <v>673713</v>
      </c>
      <c r="J1160" s="5" t="s">
        <v>25</v>
      </c>
      <c r="K1160" s="5" t="s">
        <v>1780</v>
      </c>
      <c r="L1160" s="5"/>
      <c r="M1160" s="5" t="e">
        <f t="shared" si="18"/>
        <v>#VALUE!</v>
      </c>
      <c r="N1160" s="5" t="s">
        <v>77</v>
      </c>
      <c r="O1160" s="5"/>
      <c r="P1160" s="5"/>
      <c r="Q1160" s="5" t="s">
        <v>1779</v>
      </c>
      <c r="R1160" s="5">
        <v>426</v>
      </c>
      <c r="S1160" s="5">
        <v>141</v>
      </c>
      <c r="T1160" s="5"/>
    </row>
    <row r="1161" spans="1:20" x14ac:dyDescent="0.35">
      <c r="A1161" s="5" t="s">
        <v>20</v>
      </c>
      <c r="B1161" s="5" t="s">
        <v>21</v>
      </c>
      <c r="C1161" s="5" t="s">
        <v>22</v>
      </c>
      <c r="D1161" s="5" t="s">
        <v>23</v>
      </c>
      <c r="E1161" s="5" t="s">
        <v>5</v>
      </c>
      <c r="F1161" s="5"/>
      <c r="G1161" s="5" t="s">
        <v>24</v>
      </c>
      <c r="H1161" s="5">
        <v>673751</v>
      </c>
      <c r="I1161" s="5">
        <v>674752</v>
      </c>
      <c r="J1161" s="5" t="s">
        <v>25</v>
      </c>
      <c r="K1161" s="5"/>
      <c r="L1161" s="5"/>
      <c r="M1161" s="5" t="e">
        <f t="shared" si="18"/>
        <v>#VALUE!</v>
      </c>
      <c r="N1161" s="5"/>
      <c r="O1161" s="5"/>
      <c r="P1161" s="5"/>
      <c r="Q1161" s="5" t="s">
        <v>1781</v>
      </c>
      <c r="R1161" s="5">
        <v>1002</v>
      </c>
      <c r="S1161" s="5"/>
      <c r="T1161" s="5"/>
    </row>
    <row r="1162" spans="1:20" x14ac:dyDescent="0.35">
      <c r="A1162" s="5" t="s">
        <v>28</v>
      </c>
      <c r="B1162" s="5" t="s">
        <v>29</v>
      </c>
      <c r="C1162" s="5" t="s">
        <v>22</v>
      </c>
      <c r="D1162" s="5" t="s">
        <v>23</v>
      </c>
      <c r="E1162" s="5" t="s">
        <v>5</v>
      </c>
      <c r="F1162" s="5"/>
      <c r="G1162" s="5" t="s">
        <v>24</v>
      </c>
      <c r="H1162" s="5">
        <v>673751</v>
      </c>
      <c r="I1162" s="5">
        <v>674752</v>
      </c>
      <c r="J1162" s="5" t="s">
        <v>25</v>
      </c>
      <c r="K1162" s="5" t="s">
        <v>1782</v>
      </c>
      <c r="L1162" s="5"/>
      <c r="M1162" s="5" t="e">
        <f t="shared" si="18"/>
        <v>#VALUE!</v>
      </c>
      <c r="N1162" s="5" t="s">
        <v>1783</v>
      </c>
      <c r="O1162" s="5"/>
      <c r="P1162" s="5"/>
      <c r="Q1162" s="5" t="s">
        <v>1781</v>
      </c>
      <c r="R1162" s="5">
        <v>1002</v>
      </c>
      <c r="S1162" s="5">
        <v>333</v>
      </c>
      <c r="T1162" s="5"/>
    </row>
    <row r="1163" spans="1:20" x14ac:dyDescent="0.35">
      <c r="A1163" s="5" t="s">
        <v>20</v>
      </c>
      <c r="B1163" s="5" t="s">
        <v>21</v>
      </c>
      <c r="C1163" s="5" t="s">
        <v>22</v>
      </c>
      <c r="D1163" s="5" t="s">
        <v>23</v>
      </c>
      <c r="E1163" s="5" t="s">
        <v>5</v>
      </c>
      <c r="F1163" s="5"/>
      <c r="G1163" s="5" t="s">
        <v>24</v>
      </c>
      <c r="H1163" s="5">
        <v>674793</v>
      </c>
      <c r="I1163" s="5">
        <v>676724</v>
      </c>
      <c r="J1163" s="5" t="s">
        <v>25</v>
      </c>
      <c r="K1163" s="5"/>
      <c r="L1163" s="5"/>
      <c r="M1163" s="5" t="e">
        <f t="shared" si="18"/>
        <v>#VALUE!</v>
      </c>
      <c r="N1163" s="5"/>
      <c r="O1163" s="5"/>
      <c r="P1163" s="5"/>
      <c r="Q1163" s="5" t="s">
        <v>1784</v>
      </c>
      <c r="R1163" s="5">
        <v>1932</v>
      </c>
      <c r="S1163" s="5"/>
      <c r="T1163" s="5"/>
    </row>
    <row r="1164" spans="1:20" x14ac:dyDescent="0.35">
      <c r="A1164" s="5" t="s">
        <v>28</v>
      </c>
      <c r="B1164" s="5" t="s">
        <v>29</v>
      </c>
      <c r="C1164" s="5" t="s">
        <v>22</v>
      </c>
      <c r="D1164" s="5" t="s">
        <v>23</v>
      </c>
      <c r="E1164" s="5" t="s">
        <v>5</v>
      </c>
      <c r="F1164" s="5"/>
      <c r="G1164" s="5" t="s">
        <v>24</v>
      </c>
      <c r="H1164" s="5">
        <v>674793</v>
      </c>
      <c r="I1164" s="5">
        <v>676724</v>
      </c>
      <c r="J1164" s="5" t="s">
        <v>25</v>
      </c>
      <c r="K1164" s="5" t="s">
        <v>1785</v>
      </c>
      <c r="L1164" s="5"/>
      <c r="M1164" s="5" t="e">
        <f t="shared" si="18"/>
        <v>#VALUE!</v>
      </c>
      <c r="N1164" s="5" t="s">
        <v>1734</v>
      </c>
      <c r="O1164" s="5"/>
      <c r="P1164" s="5"/>
      <c r="Q1164" s="5" t="s">
        <v>1784</v>
      </c>
      <c r="R1164" s="5">
        <v>1932</v>
      </c>
      <c r="S1164" s="5">
        <v>643</v>
      </c>
      <c r="T1164" s="5"/>
    </row>
    <row r="1165" spans="1:20" x14ac:dyDescent="0.35">
      <c r="A1165" s="5" t="s">
        <v>20</v>
      </c>
      <c r="B1165" s="5" t="s">
        <v>21</v>
      </c>
      <c r="C1165" s="5" t="s">
        <v>22</v>
      </c>
      <c r="D1165" s="5" t="s">
        <v>23</v>
      </c>
      <c r="E1165" s="5" t="s">
        <v>5</v>
      </c>
      <c r="F1165" s="5"/>
      <c r="G1165" s="5" t="s">
        <v>24</v>
      </c>
      <c r="H1165" s="5">
        <v>676789</v>
      </c>
      <c r="I1165" s="5">
        <v>677619</v>
      </c>
      <c r="J1165" s="5" t="s">
        <v>25</v>
      </c>
      <c r="K1165" s="5"/>
      <c r="L1165" s="5"/>
      <c r="M1165" s="5" t="e">
        <f t="shared" si="18"/>
        <v>#VALUE!</v>
      </c>
      <c r="N1165" s="5"/>
      <c r="O1165" s="5"/>
      <c r="P1165" s="5"/>
      <c r="Q1165" s="5" t="s">
        <v>1786</v>
      </c>
      <c r="R1165" s="5">
        <v>831</v>
      </c>
      <c r="S1165" s="5"/>
      <c r="T1165" s="5"/>
    </row>
    <row r="1166" spans="1:20" x14ac:dyDescent="0.35">
      <c r="A1166" s="5" t="s">
        <v>28</v>
      </c>
      <c r="B1166" s="5" t="s">
        <v>29</v>
      </c>
      <c r="C1166" s="5" t="s">
        <v>22</v>
      </c>
      <c r="D1166" s="5" t="s">
        <v>23</v>
      </c>
      <c r="E1166" s="5" t="s">
        <v>5</v>
      </c>
      <c r="F1166" s="5"/>
      <c r="G1166" s="5" t="s">
        <v>24</v>
      </c>
      <c r="H1166" s="5">
        <v>676789</v>
      </c>
      <c r="I1166" s="5">
        <v>677619</v>
      </c>
      <c r="J1166" s="5" t="s">
        <v>25</v>
      </c>
      <c r="K1166" s="5" t="s">
        <v>1787</v>
      </c>
      <c r="L1166" s="5"/>
      <c r="M1166" s="5" t="e">
        <f t="shared" si="18"/>
        <v>#VALUE!</v>
      </c>
      <c r="N1166" s="5" t="s">
        <v>1788</v>
      </c>
      <c r="O1166" s="5"/>
      <c r="P1166" s="5"/>
      <c r="Q1166" s="5" t="s">
        <v>1786</v>
      </c>
      <c r="R1166" s="5">
        <v>831</v>
      </c>
      <c r="S1166" s="5">
        <v>276</v>
      </c>
      <c r="T1166" s="5"/>
    </row>
    <row r="1167" spans="1:20" x14ac:dyDescent="0.35">
      <c r="A1167" s="5" t="s">
        <v>20</v>
      </c>
      <c r="B1167" s="5" t="s">
        <v>21</v>
      </c>
      <c r="C1167" s="5" t="s">
        <v>22</v>
      </c>
      <c r="D1167" s="5" t="s">
        <v>23</v>
      </c>
      <c r="E1167" s="5" t="s">
        <v>5</v>
      </c>
      <c r="F1167" s="5"/>
      <c r="G1167" s="5" t="s">
        <v>24</v>
      </c>
      <c r="H1167" s="5">
        <v>677704</v>
      </c>
      <c r="I1167" s="5">
        <v>680694</v>
      </c>
      <c r="J1167" s="5" t="s">
        <v>25</v>
      </c>
      <c r="K1167" s="5"/>
      <c r="L1167" s="5"/>
      <c r="M1167" s="5" t="e">
        <f t="shared" si="18"/>
        <v>#VALUE!</v>
      </c>
      <c r="N1167" s="5"/>
      <c r="O1167" s="5"/>
      <c r="P1167" s="5"/>
      <c r="Q1167" s="5" t="s">
        <v>1789</v>
      </c>
      <c r="R1167" s="5">
        <v>2991</v>
      </c>
      <c r="S1167" s="5"/>
      <c r="T1167" s="5"/>
    </row>
    <row r="1168" spans="1:20" x14ac:dyDescent="0.35">
      <c r="A1168" s="5" t="s">
        <v>28</v>
      </c>
      <c r="B1168" s="5" t="s">
        <v>29</v>
      </c>
      <c r="C1168" s="5" t="s">
        <v>22</v>
      </c>
      <c r="D1168" s="5" t="s">
        <v>23</v>
      </c>
      <c r="E1168" s="5" t="s">
        <v>5</v>
      </c>
      <c r="F1168" s="5"/>
      <c r="G1168" s="5" t="s">
        <v>24</v>
      </c>
      <c r="H1168" s="5">
        <v>677704</v>
      </c>
      <c r="I1168" s="5">
        <v>680694</v>
      </c>
      <c r="J1168" s="5" t="s">
        <v>25</v>
      </c>
      <c r="K1168" s="5" t="s">
        <v>1790</v>
      </c>
      <c r="L1168" s="5"/>
      <c r="M1168" s="5" t="e">
        <f t="shared" si="18"/>
        <v>#VALUE!</v>
      </c>
      <c r="N1168" s="5" t="s">
        <v>516</v>
      </c>
      <c r="O1168" s="5"/>
      <c r="P1168" s="5"/>
      <c r="Q1168" s="5" t="s">
        <v>1789</v>
      </c>
      <c r="R1168" s="5">
        <v>2991</v>
      </c>
      <c r="S1168" s="5">
        <v>996</v>
      </c>
      <c r="T1168" s="5"/>
    </row>
    <row r="1169" spans="1:20" x14ac:dyDescent="0.35">
      <c r="A1169" s="5" t="s">
        <v>20</v>
      </c>
      <c r="B1169" s="5" t="s">
        <v>21</v>
      </c>
      <c r="C1169" s="5" t="s">
        <v>22</v>
      </c>
      <c r="D1169" s="5" t="s">
        <v>23</v>
      </c>
      <c r="E1169" s="5" t="s">
        <v>5</v>
      </c>
      <c r="F1169" s="5"/>
      <c r="G1169" s="5" t="s">
        <v>24</v>
      </c>
      <c r="H1169" s="5">
        <v>680711</v>
      </c>
      <c r="I1169" s="5">
        <v>682582</v>
      </c>
      <c r="J1169" s="5" t="s">
        <v>25</v>
      </c>
      <c r="K1169" s="5"/>
      <c r="L1169" s="5"/>
      <c r="M1169" s="5" t="e">
        <f t="shared" si="18"/>
        <v>#VALUE!</v>
      </c>
      <c r="N1169" s="5"/>
      <c r="O1169" s="5"/>
      <c r="P1169" s="5"/>
      <c r="Q1169" s="5" t="s">
        <v>1791</v>
      </c>
      <c r="R1169" s="5">
        <v>1872</v>
      </c>
      <c r="S1169" s="5"/>
      <c r="T1169" s="5"/>
    </row>
    <row r="1170" spans="1:20" x14ac:dyDescent="0.35">
      <c r="A1170" s="5" t="s">
        <v>28</v>
      </c>
      <c r="B1170" s="5" t="s">
        <v>29</v>
      </c>
      <c r="C1170" s="5" t="s">
        <v>22</v>
      </c>
      <c r="D1170" s="5" t="s">
        <v>23</v>
      </c>
      <c r="E1170" s="5" t="s">
        <v>5</v>
      </c>
      <c r="F1170" s="5"/>
      <c r="G1170" s="5" t="s">
        <v>24</v>
      </c>
      <c r="H1170" s="5">
        <v>680711</v>
      </c>
      <c r="I1170" s="5">
        <v>682582</v>
      </c>
      <c r="J1170" s="5" t="s">
        <v>25</v>
      </c>
      <c r="K1170" s="5" t="s">
        <v>1792</v>
      </c>
      <c r="L1170" s="5"/>
      <c r="M1170" s="5" t="e">
        <f t="shared" si="18"/>
        <v>#VALUE!</v>
      </c>
      <c r="N1170" s="5" t="s">
        <v>1734</v>
      </c>
      <c r="O1170" s="5"/>
      <c r="P1170" s="5"/>
      <c r="Q1170" s="5" t="s">
        <v>1791</v>
      </c>
      <c r="R1170" s="5">
        <v>1872</v>
      </c>
      <c r="S1170" s="5">
        <v>623</v>
      </c>
      <c r="T1170" s="5"/>
    </row>
    <row r="1171" spans="1:20" x14ac:dyDescent="0.35">
      <c r="A1171" s="5" t="s">
        <v>20</v>
      </c>
      <c r="B1171" s="5" t="s">
        <v>21</v>
      </c>
      <c r="C1171" s="5" t="s">
        <v>22</v>
      </c>
      <c r="D1171" s="5" t="s">
        <v>23</v>
      </c>
      <c r="E1171" s="5" t="s">
        <v>5</v>
      </c>
      <c r="F1171" s="5"/>
      <c r="G1171" s="5" t="s">
        <v>24</v>
      </c>
      <c r="H1171" s="5">
        <v>682652</v>
      </c>
      <c r="I1171" s="5">
        <v>683233</v>
      </c>
      <c r="J1171" s="5" t="s">
        <v>25</v>
      </c>
      <c r="K1171" s="5"/>
      <c r="L1171" s="5"/>
      <c r="M1171" s="5" t="e">
        <f t="shared" si="18"/>
        <v>#VALUE!</v>
      </c>
      <c r="N1171" s="5"/>
      <c r="O1171" s="5" t="s">
        <v>1793</v>
      </c>
      <c r="P1171" s="5"/>
      <c r="Q1171" s="5" t="s">
        <v>1794</v>
      </c>
      <c r="R1171" s="5">
        <v>582</v>
      </c>
      <c r="S1171" s="5"/>
      <c r="T1171" s="5"/>
    </row>
    <row r="1172" spans="1:20" x14ac:dyDescent="0.35">
      <c r="A1172" s="5" t="s">
        <v>28</v>
      </c>
      <c r="B1172" s="5" t="s">
        <v>29</v>
      </c>
      <c r="C1172" s="5" t="s">
        <v>22</v>
      </c>
      <c r="D1172" s="5" t="s">
        <v>23</v>
      </c>
      <c r="E1172" s="5" t="s">
        <v>5</v>
      </c>
      <c r="F1172" s="5"/>
      <c r="G1172" s="5" t="s">
        <v>24</v>
      </c>
      <c r="H1172" s="5">
        <v>682652</v>
      </c>
      <c r="I1172" s="5">
        <v>683233</v>
      </c>
      <c r="J1172" s="5" t="s">
        <v>25</v>
      </c>
      <c r="K1172" s="5" t="s">
        <v>1795</v>
      </c>
      <c r="L1172" s="5"/>
      <c r="M1172" s="5" t="e">
        <f t="shared" si="18"/>
        <v>#VALUE!</v>
      </c>
      <c r="N1172" s="5" t="s">
        <v>1796</v>
      </c>
      <c r="O1172" s="5" t="s">
        <v>1793</v>
      </c>
      <c r="P1172" s="5"/>
      <c r="Q1172" s="5" t="s">
        <v>1794</v>
      </c>
      <c r="R1172" s="5">
        <v>582</v>
      </c>
      <c r="S1172" s="5">
        <v>193</v>
      </c>
      <c r="T1172" s="5"/>
    </row>
    <row r="1173" spans="1:20" x14ac:dyDescent="0.35">
      <c r="A1173" s="5" t="s">
        <v>20</v>
      </c>
      <c r="B1173" s="5" t="s">
        <v>21</v>
      </c>
      <c r="C1173" s="5" t="s">
        <v>22</v>
      </c>
      <c r="D1173" s="5" t="s">
        <v>23</v>
      </c>
      <c r="E1173" s="5" t="s">
        <v>5</v>
      </c>
      <c r="F1173" s="5"/>
      <c r="G1173" s="5" t="s">
        <v>24</v>
      </c>
      <c r="H1173" s="5">
        <v>683314</v>
      </c>
      <c r="I1173" s="5">
        <v>684537</v>
      </c>
      <c r="J1173" s="5" t="s">
        <v>25</v>
      </c>
      <c r="K1173" s="5"/>
      <c r="L1173" s="5"/>
      <c r="M1173" s="5" t="e">
        <f t="shared" si="18"/>
        <v>#VALUE!</v>
      </c>
      <c r="N1173" s="5"/>
      <c r="O1173" s="5"/>
      <c r="P1173" s="5"/>
      <c r="Q1173" s="5" t="s">
        <v>1797</v>
      </c>
      <c r="R1173" s="5">
        <v>1224</v>
      </c>
      <c r="S1173" s="5"/>
      <c r="T1173" s="5"/>
    </row>
    <row r="1174" spans="1:20" x14ac:dyDescent="0.35">
      <c r="A1174" s="5" t="s">
        <v>28</v>
      </c>
      <c r="B1174" s="5" t="s">
        <v>29</v>
      </c>
      <c r="C1174" s="5" t="s">
        <v>22</v>
      </c>
      <c r="D1174" s="5" t="s">
        <v>23</v>
      </c>
      <c r="E1174" s="5" t="s">
        <v>5</v>
      </c>
      <c r="F1174" s="5"/>
      <c r="G1174" s="5" t="s">
        <v>24</v>
      </c>
      <c r="H1174" s="5">
        <v>683314</v>
      </c>
      <c r="I1174" s="5">
        <v>684537</v>
      </c>
      <c r="J1174" s="5" t="s">
        <v>25</v>
      </c>
      <c r="K1174" s="5" t="s">
        <v>1798</v>
      </c>
      <c r="L1174" s="5"/>
      <c r="M1174" s="5" t="e">
        <f t="shared" si="18"/>
        <v>#VALUE!</v>
      </c>
      <c r="N1174" s="5" t="s">
        <v>1799</v>
      </c>
      <c r="O1174" s="5"/>
      <c r="P1174" s="5"/>
      <c r="Q1174" s="5" t="s">
        <v>1797</v>
      </c>
      <c r="R1174" s="5">
        <v>1224</v>
      </c>
      <c r="S1174" s="5">
        <v>407</v>
      </c>
      <c r="T1174" s="5"/>
    </row>
    <row r="1175" spans="1:20" x14ac:dyDescent="0.35">
      <c r="A1175" s="5" t="s">
        <v>20</v>
      </c>
      <c r="B1175" s="5" t="s">
        <v>21</v>
      </c>
      <c r="C1175" s="5" t="s">
        <v>22</v>
      </c>
      <c r="D1175" s="5" t="s">
        <v>23</v>
      </c>
      <c r="E1175" s="5" t="s">
        <v>5</v>
      </c>
      <c r="F1175" s="5"/>
      <c r="G1175" s="5" t="s">
        <v>24</v>
      </c>
      <c r="H1175" s="5">
        <v>684926</v>
      </c>
      <c r="I1175" s="5">
        <v>685756</v>
      </c>
      <c r="J1175" s="5" t="s">
        <v>25</v>
      </c>
      <c r="K1175" s="5"/>
      <c r="L1175" s="5"/>
      <c r="M1175" s="5" t="e">
        <f t="shared" si="18"/>
        <v>#VALUE!</v>
      </c>
      <c r="N1175" s="5"/>
      <c r="O1175" s="5" t="s">
        <v>1800</v>
      </c>
      <c r="P1175" s="5"/>
      <c r="Q1175" s="5" t="s">
        <v>1801</v>
      </c>
      <c r="R1175" s="5">
        <v>831</v>
      </c>
      <c r="S1175" s="5"/>
      <c r="T1175" s="5"/>
    </row>
    <row r="1176" spans="1:20" x14ac:dyDescent="0.35">
      <c r="A1176" s="5" t="s">
        <v>28</v>
      </c>
      <c r="B1176" s="5" t="s">
        <v>29</v>
      </c>
      <c r="C1176" s="5" t="s">
        <v>22</v>
      </c>
      <c r="D1176" s="5" t="s">
        <v>23</v>
      </c>
      <c r="E1176" s="5" t="s">
        <v>5</v>
      </c>
      <c r="F1176" s="5"/>
      <c r="G1176" s="5" t="s">
        <v>24</v>
      </c>
      <c r="H1176" s="5">
        <v>684926</v>
      </c>
      <c r="I1176" s="5">
        <v>685756</v>
      </c>
      <c r="J1176" s="5" t="s">
        <v>25</v>
      </c>
      <c r="K1176" s="5" t="s">
        <v>1802</v>
      </c>
      <c r="L1176" s="5"/>
      <c r="M1176" s="5" t="e">
        <f t="shared" si="18"/>
        <v>#VALUE!</v>
      </c>
      <c r="N1176" s="5" t="s">
        <v>1803</v>
      </c>
      <c r="O1176" s="5" t="s">
        <v>1800</v>
      </c>
      <c r="P1176" s="5"/>
      <c r="Q1176" s="5" t="s">
        <v>1801</v>
      </c>
      <c r="R1176" s="5">
        <v>831</v>
      </c>
      <c r="S1176" s="5">
        <v>276</v>
      </c>
      <c r="T1176" s="5"/>
    </row>
    <row r="1177" spans="1:20" x14ac:dyDescent="0.35">
      <c r="A1177" s="5" t="s">
        <v>20</v>
      </c>
      <c r="B1177" s="5" t="s">
        <v>21</v>
      </c>
      <c r="C1177" s="5" t="s">
        <v>22</v>
      </c>
      <c r="D1177" s="5" t="s">
        <v>23</v>
      </c>
      <c r="E1177" s="5" t="s">
        <v>5</v>
      </c>
      <c r="F1177" s="5"/>
      <c r="G1177" s="5" t="s">
        <v>24</v>
      </c>
      <c r="H1177" s="5">
        <v>685846</v>
      </c>
      <c r="I1177" s="5">
        <v>686670</v>
      </c>
      <c r="J1177" s="5" t="s">
        <v>25</v>
      </c>
      <c r="K1177" s="5"/>
      <c r="L1177" s="5"/>
      <c r="M1177" s="5" t="e">
        <f t="shared" si="18"/>
        <v>#VALUE!</v>
      </c>
      <c r="N1177" s="5"/>
      <c r="O1177" s="5"/>
      <c r="P1177" s="5"/>
      <c r="Q1177" s="5" t="s">
        <v>1804</v>
      </c>
      <c r="R1177" s="5">
        <v>825</v>
      </c>
      <c r="S1177" s="5"/>
      <c r="T1177" s="5"/>
    </row>
    <row r="1178" spans="1:20" x14ac:dyDescent="0.35">
      <c r="A1178" s="5" t="s">
        <v>28</v>
      </c>
      <c r="B1178" s="5" t="s">
        <v>29</v>
      </c>
      <c r="C1178" s="5" t="s">
        <v>22</v>
      </c>
      <c r="D1178" s="5" t="s">
        <v>23</v>
      </c>
      <c r="E1178" s="5" t="s">
        <v>5</v>
      </c>
      <c r="F1178" s="5"/>
      <c r="G1178" s="5" t="s">
        <v>24</v>
      </c>
      <c r="H1178" s="5">
        <v>685846</v>
      </c>
      <c r="I1178" s="5">
        <v>686670</v>
      </c>
      <c r="J1178" s="5" t="s">
        <v>25</v>
      </c>
      <c r="K1178" s="5" t="s">
        <v>1805</v>
      </c>
      <c r="L1178" s="5"/>
      <c r="M1178" s="5" t="e">
        <f t="shared" si="18"/>
        <v>#VALUE!</v>
      </c>
      <c r="N1178" s="5" t="s">
        <v>1806</v>
      </c>
      <c r="O1178" s="5"/>
      <c r="P1178" s="5"/>
      <c r="Q1178" s="5" t="s">
        <v>1804</v>
      </c>
      <c r="R1178" s="5">
        <v>825</v>
      </c>
      <c r="S1178" s="5">
        <v>274</v>
      </c>
      <c r="T1178" s="5"/>
    </row>
    <row r="1179" spans="1:20" x14ac:dyDescent="0.35">
      <c r="A1179" s="5" t="s">
        <v>20</v>
      </c>
      <c r="B1179" s="5" t="s">
        <v>21</v>
      </c>
      <c r="C1179" s="5" t="s">
        <v>22</v>
      </c>
      <c r="D1179" s="5" t="s">
        <v>23</v>
      </c>
      <c r="E1179" s="5" t="s">
        <v>5</v>
      </c>
      <c r="F1179" s="5"/>
      <c r="G1179" s="5" t="s">
        <v>24</v>
      </c>
      <c r="H1179" s="5">
        <v>686826</v>
      </c>
      <c r="I1179" s="5">
        <v>687443</v>
      </c>
      <c r="J1179" s="5" t="s">
        <v>25</v>
      </c>
      <c r="K1179" s="5"/>
      <c r="L1179" s="5"/>
      <c r="M1179" s="5" t="e">
        <f t="shared" si="18"/>
        <v>#VALUE!</v>
      </c>
      <c r="N1179" s="5"/>
      <c r="O1179" s="5"/>
      <c r="P1179" s="5"/>
      <c r="Q1179" s="5" t="s">
        <v>1807</v>
      </c>
      <c r="R1179" s="5">
        <v>618</v>
      </c>
      <c r="S1179" s="5"/>
      <c r="T1179" s="5"/>
    </row>
    <row r="1180" spans="1:20" x14ac:dyDescent="0.35">
      <c r="A1180" s="5" t="s">
        <v>28</v>
      </c>
      <c r="B1180" s="5" t="s">
        <v>29</v>
      </c>
      <c r="C1180" s="5" t="s">
        <v>22</v>
      </c>
      <c r="D1180" s="5" t="s">
        <v>23</v>
      </c>
      <c r="E1180" s="5" t="s">
        <v>5</v>
      </c>
      <c r="F1180" s="5"/>
      <c r="G1180" s="5" t="s">
        <v>24</v>
      </c>
      <c r="H1180" s="5">
        <v>686826</v>
      </c>
      <c r="I1180" s="5">
        <v>687443</v>
      </c>
      <c r="J1180" s="5" t="s">
        <v>25</v>
      </c>
      <c r="K1180" s="5" t="s">
        <v>1808</v>
      </c>
      <c r="L1180" s="5"/>
      <c r="M1180" s="5" t="e">
        <f t="shared" si="18"/>
        <v>#VALUE!</v>
      </c>
      <c r="N1180" s="5" t="s">
        <v>272</v>
      </c>
      <c r="O1180" s="5"/>
      <c r="P1180" s="5"/>
      <c r="Q1180" s="5" t="s">
        <v>1807</v>
      </c>
      <c r="R1180" s="5">
        <v>618</v>
      </c>
      <c r="S1180" s="5">
        <v>205</v>
      </c>
      <c r="T1180" s="5"/>
    </row>
    <row r="1181" spans="1:20" x14ac:dyDescent="0.35">
      <c r="A1181" s="5" t="s">
        <v>20</v>
      </c>
      <c r="B1181" s="5" t="s">
        <v>21</v>
      </c>
      <c r="C1181" s="5" t="s">
        <v>22</v>
      </c>
      <c r="D1181" s="5" t="s">
        <v>23</v>
      </c>
      <c r="E1181" s="5" t="s">
        <v>5</v>
      </c>
      <c r="F1181" s="5"/>
      <c r="G1181" s="5" t="s">
        <v>24</v>
      </c>
      <c r="H1181" s="5">
        <v>687443</v>
      </c>
      <c r="I1181" s="5">
        <v>688216</v>
      </c>
      <c r="J1181" s="5" t="s">
        <v>25</v>
      </c>
      <c r="K1181" s="5"/>
      <c r="L1181" s="5"/>
      <c r="M1181" s="5" t="e">
        <f t="shared" si="18"/>
        <v>#VALUE!</v>
      </c>
      <c r="N1181" s="5"/>
      <c r="O1181" s="5"/>
      <c r="P1181" s="5"/>
      <c r="Q1181" s="5" t="s">
        <v>1809</v>
      </c>
      <c r="R1181" s="5">
        <v>774</v>
      </c>
      <c r="S1181" s="5"/>
      <c r="T1181" s="5"/>
    </row>
    <row r="1182" spans="1:20" x14ac:dyDescent="0.35">
      <c r="A1182" s="5" t="s">
        <v>28</v>
      </c>
      <c r="B1182" s="5" t="s">
        <v>29</v>
      </c>
      <c r="C1182" s="5" t="s">
        <v>22</v>
      </c>
      <c r="D1182" s="5" t="s">
        <v>23</v>
      </c>
      <c r="E1182" s="5" t="s">
        <v>5</v>
      </c>
      <c r="F1182" s="5"/>
      <c r="G1182" s="5" t="s">
        <v>24</v>
      </c>
      <c r="H1182" s="5">
        <v>687443</v>
      </c>
      <c r="I1182" s="5">
        <v>688216</v>
      </c>
      <c r="J1182" s="5" t="s">
        <v>25</v>
      </c>
      <c r="K1182" s="5" t="s">
        <v>1810</v>
      </c>
      <c r="L1182" s="5"/>
      <c r="M1182" s="5" t="e">
        <f t="shared" si="18"/>
        <v>#VALUE!</v>
      </c>
      <c r="N1182" s="5" t="s">
        <v>80</v>
      </c>
      <c r="O1182" s="5"/>
      <c r="P1182" s="5"/>
      <c r="Q1182" s="5" t="s">
        <v>1809</v>
      </c>
      <c r="R1182" s="5">
        <v>774</v>
      </c>
      <c r="S1182" s="5">
        <v>257</v>
      </c>
      <c r="T1182" s="5"/>
    </row>
    <row r="1183" spans="1:20" x14ac:dyDescent="0.35">
      <c r="A1183" s="5" t="s">
        <v>20</v>
      </c>
      <c r="B1183" s="5" t="s">
        <v>21</v>
      </c>
      <c r="C1183" s="5" t="s">
        <v>22</v>
      </c>
      <c r="D1183" s="5" t="s">
        <v>23</v>
      </c>
      <c r="E1183" s="5" t="s">
        <v>5</v>
      </c>
      <c r="F1183" s="5"/>
      <c r="G1183" s="5" t="s">
        <v>24</v>
      </c>
      <c r="H1183" s="5">
        <v>688322</v>
      </c>
      <c r="I1183" s="5">
        <v>689590</v>
      </c>
      <c r="J1183" s="5" t="s">
        <v>25</v>
      </c>
      <c r="K1183" s="5"/>
      <c r="L1183" s="5"/>
      <c r="M1183" s="5" t="e">
        <f t="shared" si="18"/>
        <v>#VALUE!</v>
      </c>
      <c r="N1183" s="5"/>
      <c r="O1183" s="5" t="s">
        <v>1811</v>
      </c>
      <c r="P1183" s="5"/>
      <c r="Q1183" s="5" t="s">
        <v>1812</v>
      </c>
      <c r="R1183" s="5">
        <v>1269</v>
      </c>
      <c r="S1183" s="5"/>
      <c r="T1183" s="5"/>
    </row>
    <row r="1184" spans="1:20" x14ac:dyDescent="0.35">
      <c r="A1184" s="5" t="s">
        <v>28</v>
      </c>
      <c r="B1184" s="5" t="s">
        <v>29</v>
      </c>
      <c r="C1184" s="5" t="s">
        <v>22</v>
      </c>
      <c r="D1184" s="5" t="s">
        <v>23</v>
      </c>
      <c r="E1184" s="5" t="s">
        <v>5</v>
      </c>
      <c r="F1184" s="5"/>
      <c r="G1184" s="5" t="s">
        <v>24</v>
      </c>
      <c r="H1184" s="5">
        <v>688322</v>
      </c>
      <c r="I1184" s="5">
        <v>689590</v>
      </c>
      <c r="J1184" s="5" t="s">
        <v>25</v>
      </c>
      <c r="K1184" s="5" t="s">
        <v>1813</v>
      </c>
      <c r="L1184" s="5"/>
      <c r="M1184" s="5" t="e">
        <f t="shared" si="18"/>
        <v>#VALUE!</v>
      </c>
      <c r="N1184" s="5" t="s">
        <v>1814</v>
      </c>
      <c r="O1184" s="5" t="s">
        <v>1811</v>
      </c>
      <c r="P1184" s="5"/>
      <c r="Q1184" s="5" t="s">
        <v>1812</v>
      </c>
      <c r="R1184" s="5">
        <v>1269</v>
      </c>
      <c r="S1184" s="5">
        <v>422</v>
      </c>
      <c r="T1184" s="5"/>
    </row>
    <row r="1185" spans="1:20" x14ac:dyDescent="0.35">
      <c r="A1185" s="5" t="s">
        <v>20</v>
      </c>
      <c r="B1185" s="5" t="s">
        <v>21</v>
      </c>
      <c r="C1185" s="5" t="s">
        <v>22</v>
      </c>
      <c r="D1185" s="5" t="s">
        <v>23</v>
      </c>
      <c r="E1185" s="5" t="s">
        <v>5</v>
      </c>
      <c r="F1185" s="5"/>
      <c r="G1185" s="5" t="s">
        <v>24</v>
      </c>
      <c r="H1185" s="5">
        <v>690114</v>
      </c>
      <c r="I1185" s="5">
        <v>690533</v>
      </c>
      <c r="J1185" s="5" t="s">
        <v>25</v>
      </c>
      <c r="K1185" s="5"/>
      <c r="L1185" s="5"/>
      <c r="M1185" s="5" t="e">
        <f t="shared" si="18"/>
        <v>#VALUE!</v>
      </c>
      <c r="N1185" s="5"/>
      <c r="O1185" s="5"/>
      <c r="P1185" s="5"/>
      <c r="Q1185" s="5" t="s">
        <v>1815</v>
      </c>
      <c r="R1185" s="5">
        <v>420</v>
      </c>
      <c r="S1185" s="5"/>
      <c r="T1185" s="5"/>
    </row>
    <row r="1186" spans="1:20" x14ac:dyDescent="0.35">
      <c r="A1186" s="5" t="s">
        <v>28</v>
      </c>
      <c r="B1186" s="5" t="s">
        <v>29</v>
      </c>
      <c r="C1186" s="5" t="s">
        <v>22</v>
      </c>
      <c r="D1186" s="5" t="s">
        <v>23</v>
      </c>
      <c r="E1186" s="5" t="s">
        <v>5</v>
      </c>
      <c r="F1186" s="5"/>
      <c r="G1186" s="5" t="s">
        <v>24</v>
      </c>
      <c r="H1186" s="5">
        <v>690114</v>
      </c>
      <c r="I1186" s="5">
        <v>690533</v>
      </c>
      <c r="J1186" s="5" t="s">
        <v>25</v>
      </c>
      <c r="K1186" s="5" t="s">
        <v>1816</v>
      </c>
      <c r="L1186" s="5"/>
      <c r="M1186" s="5" t="e">
        <f t="shared" si="18"/>
        <v>#VALUE!</v>
      </c>
      <c r="N1186" s="5" t="s">
        <v>77</v>
      </c>
      <c r="O1186" s="5"/>
      <c r="P1186" s="5"/>
      <c r="Q1186" s="5" t="s">
        <v>1815</v>
      </c>
      <c r="R1186" s="5">
        <v>420</v>
      </c>
      <c r="S1186" s="5">
        <v>139</v>
      </c>
      <c r="T1186" s="5"/>
    </row>
    <row r="1187" spans="1:20" x14ac:dyDescent="0.35">
      <c r="A1187" s="5" t="s">
        <v>20</v>
      </c>
      <c r="B1187" s="5" t="s">
        <v>21</v>
      </c>
      <c r="C1187" s="5" t="s">
        <v>22</v>
      </c>
      <c r="D1187" s="5" t="s">
        <v>23</v>
      </c>
      <c r="E1187" s="5" t="s">
        <v>5</v>
      </c>
      <c r="F1187" s="5"/>
      <c r="G1187" s="5" t="s">
        <v>24</v>
      </c>
      <c r="H1187" s="5">
        <v>690685</v>
      </c>
      <c r="I1187" s="5">
        <v>691449</v>
      </c>
      <c r="J1187" s="5" t="s">
        <v>200</v>
      </c>
      <c r="K1187" s="5"/>
      <c r="L1187" s="5"/>
      <c r="M1187" s="5" t="e">
        <f t="shared" si="18"/>
        <v>#VALUE!</v>
      </c>
      <c r="N1187" s="5"/>
      <c r="O1187" s="5"/>
      <c r="P1187" s="5"/>
      <c r="Q1187" s="5" t="s">
        <v>1817</v>
      </c>
      <c r="R1187" s="5">
        <v>765</v>
      </c>
      <c r="S1187" s="5"/>
      <c r="T1187" s="5"/>
    </row>
    <row r="1188" spans="1:20" x14ac:dyDescent="0.35">
      <c r="A1188" s="5" t="s">
        <v>28</v>
      </c>
      <c r="B1188" s="5" t="s">
        <v>29</v>
      </c>
      <c r="C1188" s="5" t="s">
        <v>22</v>
      </c>
      <c r="D1188" s="5" t="s">
        <v>23</v>
      </c>
      <c r="E1188" s="5" t="s">
        <v>5</v>
      </c>
      <c r="F1188" s="5"/>
      <c r="G1188" s="5" t="s">
        <v>24</v>
      </c>
      <c r="H1188" s="5">
        <v>690685</v>
      </c>
      <c r="I1188" s="5">
        <v>691449</v>
      </c>
      <c r="J1188" s="5" t="s">
        <v>200</v>
      </c>
      <c r="K1188" s="5" t="s">
        <v>1818</v>
      </c>
      <c r="L1188" s="5"/>
      <c r="M1188" s="5" t="e">
        <f t="shared" si="18"/>
        <v>#VALUE!</v>
      </c>
      <c r="N1188" s="5" t="s">
        <v>821</v>
      </c>
      <c r="O1188" s="5"/>
      <c r="P1188" s="5"/>
      <c r="Q1188" s="5" t="s">
        <v>1817</v>
      </c>
      <c r="R1188" s="5">
        <v>765</v>
      </c>
      <c r="S1188" s="5">
        <v>254</v>
      </c>
      <c r="T1188" s="5"/>
    </row>
    <row r="1189" spans="1:20" x14ac:dyDescent="0.35">
      <c r="A1189" s="5" t="s">
        <v>20</v>
      </c>
      <c r="B1189" s="5" t="s">
        <v>21</v>
      </c>
      <c r="C1189" s="5" t="s">
        <v>22</v>
      </c>
      <c r="D1189" s="5" t="s">
        <v>23</v>
      </c>
      <c r="E1189" s="5" t="s">
        <v>5</v>
      </c>
      <c r="F1189" s="5"/>
      <c r="G1189" s="5" t="s">
        <v>24</v>
      </c>
      <c r="H1189" s="5">
        <v>691598</v>
      </c>
      <c r="I1189" s="5">
        <v>692311</v>
      </c>
      <c r="J1189" s="5" t="s">
        <v>200</v>
      </c>
      <c r="K1189" s="5"/>
      <c r="L1189" s="5"/>
      <c r="M1189" s="5" t="e">
        <f t="shared" si="18"/>
        <v>#VALUE!</v>
      </c>
      <c r="N1189" s="5"/>
      <c r="O1189" s="5"/>
      <c r="P1189" s="5"/>
      <c r="Q1189" s="5" t="s">
        <v>1819</v>
      </c>
      <c r="R1189" s="5">
        <v>714</v>
      </c>
      <c r="S1189" s="5"/>
      <c r="T1189" s="5"/>
    </row>
    <row r="1190" spans="1:20" x14ac:dyDescent="0.35">
      <c r="A1190" s="5" t="s">
        <v>28</v>
      </c>
      <c r="B1190" s="5" t="s">
        <v>29</v>
      </c>
      <c r="C1190" s="5" t="s">
        <v>22</v>
      </c>
      <c r="D1190" s="5" t="s">
        <v>23</v>
      </c>
      <c r="E1190" s="5" t="s">
        <v>5</v>
      </c>
      <c r="F1190" s="5"/>
      <c r="G1190" s="5" t="s">
        <v>24</v>
      </c>
      <c r="H1190" s="5">
        <v>691598</v>
      </c>
      <c r="I1190" s="5">
        <v>692311</v>
      </c>
      <c r="J1190" s="5" t="s">
        <v>200</v>
      </c>
      <c r="K1190" s="5" t="s">
        <v>1820</v>
      </c>
      <c r="L1190" s="5"/>
      <c r="M1190" s="5" t="e">
        <f t="shared" si="18"/>
        <v>#VALUE!</v>
      </c>
      <c r="N1190" s="5" t="s">
        <v>818</v>
      </c>
      <c r="O1190" s="5"/>
      <c r="P1190" s="5"/>
      <c r="Q1190" s="5" t="s">
        <v>1819</v>
      </c>
      <c r="R1190" s="5">
        <v>714</v>
      </c>
      <c r="S1190" s="5">
        <v>237</v>
      </c>
      <c r="T1190" s="5"/>
    </row>
    <row r="1191" spans="1:20" x14ac:dyDescent="0.35">
      <c r="A1191" s="5" t="s">
        <v>20</v>
      </c>
      <c r="B1191" s="5" t="s">
        <v>21</v>
      </c>
      <c r="C1191" s="5" t="s">
        <v>22</v>
      </c>
      <c r="D1191" s="5" t="s">
        <v>23</v>
      </c>
      <c r="E1191" s="5" t="s">
        <v>5</v>
      </c>
      <c r="F1191" s="5"/>
      <c r="G1191" s="5" t="s">
        <v>24</v>
      </c>
      <c r="H1191" s="5">
        <v>692380</v>
      </c>
      <c r="I1191" s="5">
        <v>692877</v>
      </c>
      <c r="J1191" s="5" t="s">
        <v>200</v>
      </c>
      <c r="K1191" s="5"/>
      <c r="L1191" s="5"/>
      <c r="M1191" s="5" t="e">
        <f t="shared" si="18"/>
        <v>#VALUE!</v>
      </c>
      <c r="N1191" s="5"/>
      <c r="O1191" s="5"/>
      <c r="P1191" s="5"/>
      <c r="Q1191" s="5" t="s">
        <v>1821</v>
      </c>
      <c r="R1191" s="5">
        <v>498</v>
      </c>
      <c r="S1191" s="5"/>
      <c r="T1191" s="5"/>
    </row>
    <row r="1192" spans="1:20" x14ac:dyDescent="0.35">
      <c r="A1192" s="5" t="s">
        <v>28</v>
      </c>
      <c r="B1192" s="5" t="s">
        <v>29</v>
      </c>
      <c r="C1192" s="5" t="s">
        <v>22</v>
      </c>
      <c r="D1192" s="5" t="s">
        <v>23</v>
      </c>
      <c r="E1192" s="5" t="s">
        <v>5</v>
      </c>
      <c r="F1192" s="5"/>
      <c r="G1192" s="5" t="s">
        <v>24</v>
      </c>
      <c r="H1192" s="5">
        <v>692380</v>
      </c>
      <c r="I1192" s="5">
        <v>692877</v>
      </c>
      <c r="J1192" s="5" t="s">
        <v>200</v>
      </c>
      <c r="K1192" s="5" t="s">
        <v>1822</v>
      </c>
      <c r="L1192" s="5"/>
      <c r="M1192" s="5" t="e">
        <f t="shared" si="18"/>
        <v>#VALUE!</v>
      </c>
      <c r="N1192" s="5" t="s">
        <v>1823</v>
      </c>
      <c r="O1192" s="5"/>
      <c r="P1192" s="5"/>
      <c r="Q1192" s="5" t="s">
        <v>1821</v>
      </c>
      <c r="R1192" s="5">
        <v>498</v>
      </c>
      <c r="S1192" s="5">
        <v>165</v>
      </c>
      <c r="T1192" s="5"/>
    </row>
    <row r="1193" spans="1:20" x14ac:dyDescent="0.35">
      <c r="A1193" s="5" t="s">
        <v>20</v>
      </c>
      <c r="B1193" s="5" t="s">
        <v>21</v>
      </c>
      <c r="C1193" s="5" t="s">
        <v>22</v>
      </c>
      <c r="D1193" s="5" t="s">
        <v>23</v>
      </c>
      <c r="E1193" s="5" t="s">
        <v>5</v>
      </c>
      <c r="F1193" s="5"/>
      <c r="G1193" s="5" t="s">
        <v>24</v>
      </c>
      <c r="H1193" s="5">
        <v>693087</v>
      </c>
      <c r="I1193" s="5">
        <v>694007</v>
      </c>
      <c r="J1193" s="5" t="s">
        <v>200</v>
      </c>
      <c r="K1193" s="5"/>
      <c r="L1193" s="5"/>
      <c r="M1193" s="5" t="e">
        <f t="shared" si="18"/>
        <v>#VALUE!</v>
      </c>
      <c r="N1193" s="5"/>
      <c r="O1193" s="5" t="s">
        <v>1824</v>
      </c>
      <c r="P1193" s="5"/>
      <c r="Q1193" s="5" t="s">
        <v>1825</v>
      </c>
      <c r="R1193" s="5">
        <v>921</v>
      </c>
      <c r="S1193" s="5"/>
      <c r="T1193" s="5"/>
    </row>
    <row r="1194" spans="1:20" x14ac:dyDescent="0.35">
      <c r="A1194" s="5" t="s">
        <v>28</v>
      </c>
      <c r="B1194" s="5" t="s">
        <v>29</v>
      </c>
      <c r="C1194" s="5" t="s">
        <v>22</v>
      </c>
      <c r="D1194" s="5" t="s">
        <v>23</v>
      </c>
      <c r="E1194" s="5" t="s">
        <v>5</v>
      </c>
      <c r="F1194" s="5"/>
      <c r="G1194" s="5" t="s">
        <v>24</v>
      </c>
      <c r="H1194" s="5">
        <v>693087</v>
      </c>
      <c r="I1194" s="5">
        <v>694007</v>
      </c>
      <c r="J1194" s="5" t="s">
        <v>200</v>
      </c>
      <c r="K1194" s="5" t="s">
        <v>1826</v>
      </c>
      <c r="L1194" s="5"/>
      <c r="M1194" s="5" t="e">
        <f t="shared" si="18"/>
        <v>#VALUE!</v>
      </c>
      <c r="N1194" s="5" t="s">
        <v>1827</v>
      </c>
      <c r="O1194" s="5" t="s">
        <v>1824</v>
      </c>
      <c r="P1194" s="5"/>
      <c r="Q1194" s="5" t="s">
        <v>1825</v>
      </c>
      <c r="R1194" s="5">
        <v>921</v>
      </c>
      <c r="S1194" s="5">
        <v>306</v>
      </c>
      <c r="T1194" s="5"/>
    </row>
    <row r="1195" spans="1:20" x14ac:dyDescent="0.35">
      <c r="A1195" s="5" t="s">
        <v>20</v>
      </c>
      <c r="B1195" s="5" t="s">
        <v>21</v>
      </c>
      <c r="C1195" s="5" t="s">
        <v>22</v>
      </c>
      <c r="D1195" s="5" t="s">
        <v>23</v>
      </c>
      <c r="E1195" s="5" t="s">
        <v>5</v>
      </c>
      <c r="F1195" s="5"/>
      <c r="G1195" s="5" t="s">
        <v>24</v>
      </c>
      <c r="H1195" s="5">
        <v>694226</v>
      </c>
      <c r="I1195" s="5">
        <v>695509</v>
      </c>
      <c r="J1195" s="5" t="s">
        <v>200</v>
      </c>
      <c r="K1195" s="5"/>
      <c r="L1195" s="5"/>
      <c r="M1195" s="5" t="e">
        <f t="shared" si="18"/>
        <v>#VALUE!</v>
      </c>
      <c r="N1195" s="5"/>
      <c r="O1195" s="5" t="s">
        <v>1828</v>
      </c>
      <c r="P1195" s="5"/>
      <c r="Q1195" s="5" t="s">
        <v>1829</v>
      </c>
      <c r="R1195" s="5">
        <v>1284</v>
      </c>
      <c r="S1195" s="5"/>
      <c r="T1195" s="5"/>
    </row>
    <row r="1196" spans="1:20" x14ac:dyDescent="0.35">
      <c r="A1196" s="5" t="s">
        <v>28</v>
      </c>
      <c r="B1196" s="5" t="s">
        <v>29</v>
      </c>
      <c r="C1196" s="5" t="s">
        <v>22</v>
      </c>
      <c r="D1196" s="5" t="s">
        <v>23</v>
      </c>
      <c r="E1196" s="5" t="s">
        <v>5</v>
      </c>
      <c r="F1196" s="5"/>
      <c r="G1196" s="5" t="s">
        <v>24</v>
      </c>
      <c r="H1196" s="5">
        <v>694226</v>
      </c>
      <c r="I1196" s="5">
        <v>695509</v>
      </c>
      <c r="J1196" s="5" t="s">
        <v>200</v>
      </c>
      <c r="K1196" s="5" t="s">
        <v>1830</v>
      </c>
      <c r="L1196" s="5"/>
      <c r="M1196" s="5" t="e">
        <f t="shared" si="18"/>
        <v>#VALUE!</v>
      </c>
      <c r="N1196" s="5" t="s">
        <v>1831</v>
      </c>
      <c r="O1196" s="5" t="s">
        <v>1828</v>
      </c>
      <c r="P1196" s="5"/>
      <c r="Q1196" s="5" t="s">
        <v>1829</v>
      </c>
      <c r="R1196" s="5">
        <v>1284</v>
      </c>
      <c r="S1196" s="5">
        <v>427</v>
      </c>
      <c r="T1196" s="5"/>
    </row>
    <row r="1197" spans="1:20" x14ac:dyDescent="0.35">
      <c r="A1197" s="5" t="s">
        <v>20</v>
      </c>
      <c r="B1197" s="5" t="s">
        <v>21</v>
      </c>
      <c r="C1197" s="5" t="s">
        <v>22</v>
      </c>
      <c r="D1197" s="5" t="s">
        <v>23</v>
      </c>
      <c r="E1197" s="5" t="s">
        <v>5</v>
      </c>
      <c r="F1197" s="5"/>
      <c r="G1197" s="5" t="s">
        <v>24</v>
      </c>
      <c r="H1197" s="5">
        <v>696101</v>
      </c>
      <c r="I1197" s="5">
        <v>697111</v>
      </c>
      <c r="J1197" s="5" t="s">
        <v>25</v>
      </c>
      <c r="K1197" s="5"/>
      <c r="L1197" s="5"/>
      <c r="M1197" s="5" t="e">
        <f t="shared" si="18"/>
        <v>#VALUE!</v>
      </c>
      <c r="N1197" s="5"/>
      <c r="O1197" s="5" t="s">
        <v>1832</v>
      </c>
      <c r="P1197" s="5"/>
      <c r="Q1197" s="5" t="s">
        <v>1833</v>
      </c>
      <c r="R1197" s="5">
        <v>1011</v>
      </c>
      <c r="S1197" s="5"/>
      <c r="T1197" s="5"/>
    </row>
    <row r="1198" spans="1:20" x14ac:dyDescent="0.35">
      <c r="A1198" s="5" t="s">
        <v>28</v>
      </c>
      <c r="B1198" s="5" t="s">
        <v>29</v>
      </c>
      <c r="C1198" s="5" t="s">
        <v>22</v>
      </c>
      <c r="D1198" s="5" t="s">
        <v>23</v>
      </c>
      <c r="E1198" s="5" t="s">
        <v>5</v>
      </c>
      <c r="F1198" s="5"/>
      <c r="G1198" s="5" t="s">
        <v>24</v>
      </c>
      <c r="H1198" s="5">
        <v>696101</v>
      </c>
      <c r="I1198" s="5">
        <v>697111</v>
      </c>
      <c r="J1198" s="5" t="s">
        <v>25</v>
      </c>
      <c r="K1198" s="5" t="s">
        <v>1834</v>
      </c>
      <c r="L1198" s="5"/>
      <c r="M1198" s="5" t="e">
        <f t="shared" si="18"/>
        <v>#VALUE!</v>
      </c>
      <c r="N1198" s="5" t="s">
        <v>1835</v>
      </c>
      <c r="O1198" s="5" t="s">
        <v>1832</v>
      </c>
      <c r="P1198" s="5"/>
      <c r="Q1198" s="5" t="s">
        <v>1833</v>
      </c>
      <c r="R1198" s="5">
        <v>1011</v>
      </c>
      <c r="S1198" s="5">
        <v>336</v>
      </c>
      <c r="T1198" s="5"/>
    </row>
    <row r="1199" spans="1:20" x14ac:dyDescent="0.35">
      <c r="A1199" s="5" t="s">
        <v>20</v>
      </c>
      <c r="B1199" s="5" t="s">
        <v>21</v>
      </c>
      <c r="C1199" s="5" t="s">
        <v>22</v>
      </c>
      <c r="D1199" s="5" t="s">
        <v>23</v>
      </c>
      <c r="E1199" s="5" t="s">
        <v>5</v>
      </c>
      <c r="F1199" s="5"/>
      <c r="G1199" s="5" t="s">
        <v>24</v>
      </c>
      <c r="H1199" s="5">
        <v>697111</v>
      </c>
      <c r="I1199" s="5">
        <v>698004</v>
      </c>
      <c r="J1199" s="5" t="s">
        <v>25</v>
      </c>
      <c r="K1199" s="5"/>
      <c r="L1199" s="5"/>
      <c r="M1199" s="5" t="e">
        <f t="shared" si="18"/>
        <v>#VALUE!</v>
      </c>
      <c r="N1199" s="5"/>
      <c r="O1199" s="5" t="s">
        <v>1836</v>
      </c>
      <c r="P1199" s="5"/>
      <c r="Q1199" s="5" t="s">
        <v>1837</v>
      </c>
      <c r="R1199" s="5">
        <v>894</v>
      </c>
      <c r="S1199" s="5"/>
      <c r="T1199" s="5"/>
    </row>
    <row r="1200" spans="1:20" x14ac:dyDescent="0.35">
      <c r="A1200" s="5" t="s">
        <v>28</v>
      </c>
      <c r="B1200" s="5" t="s">
        <v>29</v>
      </c>
      <c r="C1200" s="5" t="s">
        <v>22</v>
      </c>
      <c r="D1200" s="5" t="s">
        <v>23</v>
      </c>
      <c r="E1200" s="5" t="s">
        <v>5</v>
      </c>
      <c r="F1200" s="5"/>
      <c r="G1200" s="5" t="s">
        <v>24</v>
      </c>
      <c r="H1200" s="5">
        <v>697111</v>
      </c>
      <c r="I1200" s="5">
        <v>698004</v>
      </c>
      <c r="J1200" s="5" t="s">
        <v>25</v>
      </c>
      <c r="K1200" s="5" t="s">
        <v>1838</v>
      </c>
      <c r="L1200" s="5"/>
      <c r="M1200" s="5" t="e">
        <f t="shared" si="18"/>
        <v>#VALUE!</v>
      </c>
      <c r="N1200" s="5" t="s">
        <v>1839</v>
      </c>
      <c r="O1200" s="5" t="s">
        <v>1836</v>
      </c>
      <c r="P1200" s="5"/>
      <c r="Q1200" s="5" t="s">
        <v>1837</v>
      </c>
      <c r="R1200" s="5">
        <v>894</v>
      </c>
      <c r="S1200" s="5">
        <v>297</v>
      </c>
      <c r="T1200" s="5"/>
    </row>
    <row r="1201" spans="1:20" x14ac:dyDescent="0.35">
      <c r="A1201" s="5" t="s">
        <v>20</v>
      </c>
      <c r="B1201" s="5" t="s">
        <v>21</v>
      </c>
      <c r="C1201" s="5" t="s">
        <v>22</v>
      </c>
      <c r="D1201" s="5" t="s">
        <v>23</v>
      </c>
      <c r="E1201" s="5" t="s">
        <v>5</v>
      </c>
      <c r="F1201" s="5"/>
      <c r="G1201" s="5" t="s">
        <v>24</v>
      </c>
      <c r="H1201" s="5">
        <v>698209</v>
      </c>
      <c r="I1201" s="5">
        <v>698796</v>
      </c>
      <c r="J1201" s="5" t="s">
        <v>25</v>
      </c>
      <c r="K1201" s="5"/>
      <c r="L1201" s="5"/>
      <c r="M1201" s="5" t="e">
        <f t="shared" si="18"/>
        <v>#VALUE!</v>
      </c>
      <c r="N1201" s="5"/>
      <c r="O1201" s="5"/>
      <c r="P1201" s="5"/>
      <c r="Q1201" s="5" t="s">
        <v>1840</v>
      </c>
      <c r="R1201" s="5">
        <v>588</v>
      </c>
      <c r="S1201" s="5"/>
      <c r="T1201" s="5"/>
    </row>
    <row r="1202" spans="1:20" x14ac:dyDescent="0.35">
      <c r="A1202" s="5" t="s">
        <v>28</v>
      </c>
      <c r="B1202" s="5" t="s">
        <v>29</v>
      </c>
      <c r="C1202" s="5" t="s">
        <v>22</v>
      </c>
      <c r="D1202" s="5" t="s">
        <v>23</v>
      </c>
      <c r="E1202" s="5" t="s">
        <v>5</v>
      </c>
      <c r="F1202" s="5"/>
      <c r="G1202" s="5" t="s">
        <v>24</v>
      </c>
      <c r="H1202" s="5">
        <v>698209</v>
      </c>
      <c r="I1202" s="5">
        <v>698796</v>
      </c>
      <c r="J1202" s="5" t="s">
        <v>25</v>
      </c>
      <c r="K1202" s="5" t="s">
        <v>1841</v>
      </c>
      <c r="L1202" s="5"/>
      <c r="M1202" s="5" t="e">
        <f t="shared" si="18"/>
        <v>#VALUE!</v>
      </c>
      <c r="N1202" s="5" t="s">
        <v>1423</v>
      </c>
      <c r="O1202" s="5"/>
      <c r="P1202" s="5"/>
      <c r="Q1202" s="5" t="s">
        <v>1840</v>
      </c>
      <c r="R1202" s="5">
        <v>588</v>
      </c>
      <c r="S1202" s="5">
        <v>195</v>
      </c>
      <c r="T1202" s="5"/>
    </row>
    <row r="1203" spans="1:20" x14ac:dyDescent="0.35">
      <c r="A1203" s="5" t="s">
        <v>20</v>
      </c>
      <c r="B1203" s="5" t="s">
        <v>21</v>
      </c>
      <c r="C1203" s="5" t="s">
        <v>22</v>
      </c>
      <c r="D1203" s="5" t="s">
        <v>23</v>
      </c>
      <c r="E1203" s="5" t="s">
        <v>5</v>
      </c>
      <c r="F1203" s="5"/>
      <c r="G1203" s="5" t="s">
        <v>24</v>
      </c>
      <c r="H1203" s="5">
        <v>698920</v>
      </c>
      <c r="I1203" s="5">
        <v>699702</v>
      </c>
      <c r="J1203" s="5" t="s">
        <v>200</v>
      </c>
      <c r="K1203" s="5"/>
      <c r="L1203" s="5"/>
      <c r="M1203" s="5" t="e">
        <f t="shared" si="18"/>
        <v>#VALUE!</v>
      </c>
      <c r="N1203" s="5"/>
      <c r="O1203" s="5"/>
      <c r="P1203" s="5"/>
      <c r="Q1203" s="5" t="s">
        <v>1842</v>
      </c>
      <c r="R1203" s="5">
        <v>783</v>
      </c>
      <c r="S1203" s="5"/>
      <c r="T1203" s="5"/>
    </row>
    <row r="1204" spans="1:20" x14ac:dyDescent="0.35">
      <c r="A1204" s="5" t="s">
        <v>28</v>
      </c>
      <c r="B1204" s="5" t="s">
        <v>29</v>
      </c>
      <c r="C1204" s="5" t="s">
        <v>22</v>
      </c>
      <c r="D1204" s="5" t="s">
        <v>23</v>
      </c>
      <c r="E1204" s="5" t="s">
        <v>5</v>
      </c>
      <c r="F1204" s="5"/>
      <c r="G1204" s="5" t="s">
        <v>24</v>
      </c>
      <c r="H1204" s="5">
        <v>698920</v>
      </c>
      <c r="I1204" s="5">
        <v>699702</v>
      </c>
      <c r="J1204" s="5" t="s">
        <v>200</v>
      </c>
      <c r="K1204" s="5" t="s">
        <v>1843</v>
      </c>
      <c r="L1204" s="5"/>
      <c r="M1204" s="5" t="e">
        <f t="shared" si="18"/>
        <v>#VALUE!</v>
      </c>
      <c r="N1204" s="5" t="s">
        <v>77</v>
      </c>
      <c r="O1204" s="5"/>
      <c r="P1204" s="5"/>
      <c r="Q1204" s="5" t="s">
        <v>1842</v>
      </c>
      <c r="R1204" s="5">
        <v>783</v>
      </c>
      <c r="S1204" s="5">
        <v>260</v>
      </c>
      <c r="T1204" s="5"/>
    </row>
    <row r="1205" spans="1:20" x14ac:dyDescent="0.35">
      <c r="A1205" s="5" t="s">
        <v>20</v>
      </c>
      <c r="B1205" s="5" t="s">
        <v>21</v>
      </c>
      <c r="C1205" s="5" t="s">
        <v>22</v>
      </c>
      <c r="D1205" s="5" t="s">
        <v>23</v>
      </c>
      <c r="E1205" s="5" t="s">
        <v>5</v>
      </c>
      <c r="F1205" s="5"/>
      <c r="G1205" s="5" t="s">
        <v>24</v>
      </c>
      <c r="H1205" s="5">
        <v>699787</v>
      </c>
      <c r="I1205" s="5">
        <v>700290</v>
      </c>
      <c r="J1205" s="5" t="s">
        <v>200</v>
      </c>
      <c r="K1205" s="5"/>
      <c r="L1205" s="5"/>
      <c r="M1205" s="5" t="e">
        <f t="shared" si="18"/>
        <v>#VALUE!</v>
      </c>
      <c r="N1205" s="5"/>
      <c r="O1205" s="5"/>
      <c r="P1205" s="5"/>
      <c r="Q1205" s="5" t="s">
        <v>1844</v>
      </c>
      <c r="R1205" s="5">
        <v>504</v>
      </c>
      <c r="S1205" s="5"/>
      <c r="T1205" s="5"/>
    </row>
    <row r="1206" spans="1:20" x14ac:dyDescent="0.35">
      <c r="A1206" s="5" t="s">
        <v>28</v>
      </c>
      <c r="B1206" s="5" t="s">
        <v>29</v>
      </c>
      <c r="C1206" s="5" t="s">
        <v>22</v>
      </c>
      <c r="D1206" s="5" t="s">
        <v>23</v>
      </c>
      <c r="E1206" s="5" t="s">
        <v>5</v>
      </c>
      <c r="F1206" s="5"/>
      <c r="G1206" s="5" t="s">
        <v>24</v>
      </c>
      <c r="H1206" s="5">
        <v>699787</v>
      </c>
      <c r="I1206" s="5">
        <v>700290</v>
      </c>
      <c r="J1206" s="5" t="s">
        <v>200</v>
      </c>
      <c r="K1206" s="5" t="s">
        <v>1845</v>
      </c>
      <c r="L1206" s="5"/>
      <c r="M1206" s="5" t="e">
        <f t="shared" si="18"/>
        <v>#VALUE!</v>
      </c>
      <c r="N1206" s="5" t="s">
        <v>1423</v>
      </c>
      <c r="O1206" s="5"/>
      <c r="P1206" s="5"/>
      <c r="Q1206" s="5" t="s">
        <v>1844</v>
      </c>
      <c r="R1206" s="5">
        <v>504</v>
      </c>
      <c r="S1206" s="5">
        <v>167</v>
      </c>
      <c r="T1206" s="5"/>
    </row>
    <row r="1207" spans="1:20" x14ac:dyDescent="0.35">
      <c r="A1207" s="5" t="s">
        <v>20</v>
      </c>
      <c r="B1207" s="5" t="s">
        <v>21</v>
      </c>
      <c r="C1207" s="5" t="s">
        <v>22</v>
      </c>
      <c r="D1207" s="5" t="s">
        <v>23</v>
      </c>
      <c r="E1207" s="5" t="s">
        <v>5</v>
      </c>
      <c r="F1207" s="5"/>
      <c r="G1207" s="5" t="s">
        <v>24</v>
      </c>
      <c r="H1207" s="5">
        <v>700855</v>
      </c>
      <c r="I1207" s="5">
        <v>701433</v>
      </c>
      <c r="J1207" s="5" t="s">
        <v>25</v>
      </c>
      <c r="K1207" s="5"/>
      <c r="L1207" s="5"/>
      <c r="M1207" s="5" t="e">
        <f t="shared" si="18"/>
        <v>#VALUE!</v>
      </c>
      <c r="N1207" s="5"/>
      <c r="O1207" s="5" t="s">
        <v>1846</v>
      </c>
      <c r="P1207" s="5"/>
      <c r="Q1207" s="5" t="s">
        <v>1847</v>
      </c>
      <c r="R1207" s="5">
        <v>579</v>
      </c>
      <c r="S1207" s="5"/>
      <c r="T1207" s="5"/>
    </row>
    <row r="1208" spans="1:20" x14ac:dyDescent="0.35">
      <c r="A1208" s="5" t="s">
        <v>28</v>
      </c>
      <c r="B1208" s="5" t="s">
        <v>29</v>
      </c>
      <c r="C1208" s="5" t="s">
        <v>22</v>
      </c>
      <c r="D1208" s="5" t="s">
        <v>23</v>
      </c>
      <c r="E1208" s="5" t="s">
        <v>5</v>
      </c>
      <c r="F1208" s="5"/>
      <c r="G1208" s="5" t="s">
        <v>24</v>
      </c>
      <c r="H1208" s="5">
        <v>700855</v>
      </c>
      <c r="I1208" s="5">
        <v>701433</v>
      </c>
      <c r="J1208" s="5" t="s">
        <v>25</v>
      </c>
      <c r="K1208" s="5" t="s">
        <v>1848</v>
      </c>
      <c r="L1208" s="5"/>
      <c r="M1208" s="5" t="e">
        <f t="shared" si="18"/>
        <v>#VALUE!</v>
      </c>
      <c r="N1208" s="5" t="s">
        <v>1849</v>
      </c>
      <c r="O1208" s="5" t="s">
        <v>1846</v>
      </c>
      <c r="P1208" s="5"/>
      <c r="Q1208" s="5" t="s">
        <v>1847</v>
      </c>
      <c r="R1208" s="5">
        <v>579</v>
      </c>
      <c r="S1208" s="5">
        <v>192</v>
      </c>
      <c r="T1208" s="5"/>
    </row>
    <row r="1209" spans="1:20" x14ac:dyDescent="0.35">
      <c r="A1209" s="5" t="s">
        <v>20</v>
      </c>
      <c r="B1209" s="5" t="s">
        <v>21</v>
      </c>
      <c r="C1209" s="5" t="s">
        <v>22</v>
      </c>
      <c r="D1209" s="5" t="s">
        <v>23</v>
      </c>
      <c r="E1209" s="5" t="s">
        <v>5</v>
      </c>
      <c r="F1209" s="5"/>
      <c r="G1209" s="5" t="s">
        <v>24</v>
      </c>
      <c r="H1209" s="5">
        <v>701427</v>
      </c>
      <c r="I1209" s="5">
        <v>702797</v>
      </c>
      <c r="J1209" s="5" t="s">
        <v>25</v>
      </c>
      <c r="K1209" s="5"/>
      <c r="L1209" s="5"/>
      <c r="M1209" s="5" t="e">
        <f t="shared" si="18"/>
        <v>#VALUE!</v>
      </c>
      <c r="N1209" s="5"/>
      <c r="O1209" s="5" t="s">
        <v>1850</v>
      </c>
      <c r="P1209" s="5"/>
      <c r="Q1209" s="5" t="s">
        <v>1851</v>
      </c>
      <c r="R1209" s="5">
        <v>1371</v>
      </c>
      <c r="S1209" s="5"/>
      <c r="T1209" s="5"/>
    </row>
    <row r="1210" spans="1:20" x14ac:dyDescent="0.35">
      <c r="A1210" s="5" t="s">
        <v>28</v>
      </c>
      <c r="B1210" s="5" t="s">
        <v>29</v>
      </c>
      <c r="C1210" s="5" t="s">
        <v>22</v>
      </c>
      <c r="D1210" s="5" t="s">
        <v>23</v>
      </c>
      <c r="E1210" s="5" t="s">
        <v>5</v>
      </c>
      <c r="F1210" s="5"/>
      <c r="G1210" s="5" t="s">
        <v>24</v>
      </c>
      <c r="H1210" s="5">
        <v>701427</v>
      </c>
      <c r="I1210" s="5">
        <v>702797</v>
      </c>
      <c r="J1210" s="5" t="s">
        <v>25</v>
      </c>
      <c r="K1210" s="5" t="s">
        <v>1852</v>
      </c>
      <c r="L1210" s="5"/>
      <c r="M1210" s="5" t="e">
        <f t="shared" si="18"/>
        <v>#VALUE!</v>
      </c>
      <c r="N1210" s="5" t="s">
        <v>1853</v>
      </c>
      <c r="O1210" s="5" t="s">
        <v>1850</v>
      </c>
      <c r="P1210" s="5"/>
      <c r="Q1210" s="5" t="s">
        <v>1851</v>
      </c>
      <c r="R1210" s="5">
        <v>1371</v>
      </c>
      <c r="S1210" s="5">
        <v>456</v>
      </c>
      <c r="T1210" s="5"/>
    </row>
    <row r="1211" spans="1:20" x14ac:dyDescent="0.35">
      <c r="A1211" s="5" t="s">
        <v>20</v>
      </c>
      <c r="B1211" s="5" t="s">
        <v>21</v>
      </c>
      <c r="C1211" s="5" t="s">
        <v>22</v>
      </c>
      <c r="D1211" s="5" t="s">
        <v>23</v>
      </c>
      <c r="E1211" s="5" t="s">
        <v>5</v>
      </c>
      <c r="F1211" s="5"/>
      <c r="G1211" s="5" t="s">
        <v>24</v>
      </c>
      <c r="H1211" s="5">
        <v>702909</v>
      </c>
      <c r="I1211" s="5">
        <v>703715</v>
      </c>
      <c r="J1211" s="5" t="s">
        <v>25</v>
      </c>
      <c r="K1211" s="5"/>
      <c r="L1211" s="5"/>
      <c r="M1211" s="5" t="e">
        <f t="shared" si="18"/>
        <v>#VALUE!</v>
      </c>
      <c r="N1211" s="5"/>
      <c r="O1211" s="5" t="s">
        <v>1854</v>
      </c>
      <c r="P1211" s="5"/>
      <c r="Q1211" s="5" t="s">
        <v>1855</v>
      </c>
      <c r="R1211" s="5">
        <v>807</v>
      </c>
      <c r="S1211" s="5"/>
      <c r="T1211" s="5"/>
    </row>
    <row r="1212" spans="1:20" x14ac:dyDescent="0.35">
      <c r="A1212" s="5" t="s">
        <v>28</v>
      </c>
      <c r="B1212" s="5" t="s">
        <v>29</v>
      </c>
      <c r="C1212" s="5" t="s">
        <v>22</v>
      </c>
      <c r="D1212" s="5" t="s">
        <v>23</v>
      </c>
      <c r="E1212" s="5" t="s">
        <v>5</v>
      </c>
      <c r="F1212" s="5"/>
      <c r="G1212" s="5" t="s">
        <v>24</v>
      </c>
      <c r="H1212" s="5">
        <v>702909</v>
      </c>
      <c r="I1212" s="5">
        <v>703715</v>
      </c>
      <c r="J1212" s="5" t="s">
        <v>25</v>
      </c>
      <c r="K1212" s="5" t="s">
        <v>1856</v>
      </c>
      <c r="L1212" s="5"/>
      <c r="M1212" s="5" t="e">
        <f t="shared" si="18"/>
        <v>#VALUE!</v>
      </c>
      <c r="N1212" s="5" t="s">
        <v>1857</v>
      </c>
      <c r="O1212" s="5" t="s">
        <v>1854</v>
      </c>
      <c r="P1212" s="5"/>
      <c r="Q1212" s="5" t="s">
        <v>1855</v>
      </c>
      <c r="R1212" s="5">
        <v>807</v>
      </c>
      <c r="S1212" s="5">
        <v>268</v>
      </c>
      <c r="T1212" s="5"/>
    </row>
    <row r="1213" spans="1:20" x14ac:dyDescent="0.35">
      <c r="A1213" s="5" t="s">
        <v>20</v>
      </c>
      <c r="B1213" s="5" t="s">
        <v>21</v>
      </c>
      <c r="C1213" s="5" t="s">
        <v>22</v>
      </c>
      <c r="D1213" s="5" t="s">
        <v>23</v>
      </c>
      <c r="E1213" s="5" t="s">
        <v>5</v>
      </c>
      <c r="F1213" s="5"/>
      <c r="G1213" s="5" t="s">
        <v>24</v>
      </c>
      <c r="H1213" s="5">
        <v>704101</v>
      </c>
      <c r="I1213" s="5">
        <v>704679</v>
      </c>
      <c r="J1213" s="5" t="s">
        <v>25</v>
      </c>
      <c r="K1213" s="5"/>
      <c r="L1213" s="5"/>
      <c r="M1213" s="5" t="e">
        <f t="shared" si="18"/>
        <v>#VALUE!</v>
      </c>
      <c r="N1213" s="5"/>
      <c r="O1213" s="5"/>
      <c r="P1213" s="5"/>
      <c r="Q1213" s="5" t="s">
        <v>1858</v>
      </c>
      <c r="R1213" s="5">
        <v>579</v>
      </c>
      <c r="S1213" s="5"/>
      <c r="T1213" s="5"/>
    </row>
    <row r="1214" spans="1:20" x14ac:dyDescent="0.35">
      <c r="A1214" s="5" t="s">
        <v>28</v>
      </c>
      <c r="B1214" s="5" t="s">
        <v>29</v>
      </c>
      <c r="C1214" s="5" t="s">
        <v>22</v>
      </c>
      <c r="D1214" s="5" t="s">
        <v>23</v>
      </c>
      <c r="E1214" s="5" t="s">
        <v>5</v>
      </c>
      <c r="F1214" s="5"/>
      <c r="G1214" s="5" t="s">
        <v>24</v>
      </c>
      <c r="H1214" s="5">
        <v>704101</v>
      </c>
      <c r="I1214" s="5">
        <v>704679</v>
      </c>
      <c r="J1214" s="5" t="s">
        <v>25</v>
      </c>
      <c r="K1214" s="5" t="s">
        <v>1859</v>
      </c>
      <c r="L1214" s="5"/>
      <c r="M1214" s="5" t="e">
        <f t="shared" si="18"/>
        <v>#VALUE!</v>
      </c>
      <c r="N1214" s="5" t="s">
        <v>1860</v>
      </c>
      <c r="O1214" s="5"/>
      <c r="P1214" s="5"/>
      <c r="Q1214" s="5" t="s">
        <v>1858</v>
      </c>
      <c r="R1214" s="5">
        <v>579</v>
      </c>
      <c r="S1214" s="5">
        <v>192</v>
      </c>
      <c r="T1214" s="5"/>
    </row>
    <row r="1215" spans="1:20" x14ac:dyDescent="0.35">
      <c r="A1215" s="5" t="s">
        <v>20</v>
      </c>
      <c r="B1215" s="5" t="s">
        <v>21</v>
      </c>
      <c r="C1215" s="5" t="s">
        <v>22</v>
      </c>
      <c r="D1215" s="5" t="s">
        <v>23</v>
      </c>
      <c r="E1215" s="5" t="s">
        <v>5</v>
      </c>
      <c r="F1215" s="5"/>
      <c r="G1215" s="5" t="s">
        <v>24</v>
      </c>
      <c r="H1215" s="5">
        <v>704669</v>
      </c>
      <c r="I1215" s="5">
        <v>706003</v>
      </c>
      <c r="J1215" s="5" t="s">
        <v>25</v>
      </c>
      <c r="K1215" s="5"/>
      <c r="L1215" s="5"/>
      <c r="M1215" s="5" t="e">
        <f t="shared" si="18"/>
        <v>#VALUE!</v>
      </c>
      <c r="N1215" s="5"/>
      <c r="O1215" s="5"/>
      <c r="P1215" s="5"/>
      <c r="Q1215" s="5" t="s">
        <v>1861</v>
      </c>
      <c r="R1215" s="5">
        <v>1335</v>
      </c>
      <c r="S1215" s="5"/>
      <c r="T1215" s="5"/>
    </row>
    <row r="1216" spans="1:20" x14ac:dyDescent="0.35">
      <c r="A1216" s="5" t="s">
        <v>28</v>
      </c>
      <c r="B1216" s="5" t="s">
        <v>29</v>
      </c>
      <c r="C1216" s="5" t="s">
        <v>22</v>
      </c>
      <c r="D1216" s="5" t="s">
        <v>23</v>
      </c>
      <c r="E1216" s="5" t="s">
        <v>5</v>
      </c>
      <c r="F1216" s="5"/>
      <c r="G1216" s="5" t="s">
        <v>24</v>
      </c>
      <c r="H1216" s="5">
        <v>704669</v>
      </c>
      <c r="I1216" s="5">
        <v>706003</v>
      </c>
      <c r="J1216" s="5" t="s">
        <v>25</v>
      </c>
      <c r="K1216" s="5" t="s">
        <v>1862</v>
      </c>
      <c r="L1216" s="5"/>
      <c r="M1216" s="5" t="e">
        <f t="shared" si="18"/>
        <v>#VALUE!</v>
      </c>
      <c r="N1216" s="5" t="s">
        <v>1863</v>
      </c>
      <c r="O1216" s="5"/>
      <c r="P1216" s="5"/>
      <c r="Q1216" s="5" t="s">
        <v>1861</v>
      </c>
      <c r="R1216" s="5">
        <v>1335</v>
      </c>
      <c r="S1216" s="5">
        <v>444</v>
      </c>
      <c r="T1216" s="5"/>
    </row>
    <row r="1217" spans="1:20" x14ac:dyDescent="0.35">
      <c r="A1217" s="5" t="s">
        <v>20</v>
      </c>
      <c r="B1217" s="5" t="s">
        <v>21</v>
      </c>
      <c r="C1217" s="5" t="s">
        <v>22</v>
      </c>
      <c r="D1217" s="5" t="s">
        <v>23</v>
      </c>
      <c r="E1217" s="5" t="s">
        <v>5</v>
      </c>
      <c r="F1217" s="5"/>
      <c r="G1217" s="5" t="s">
        <v>24</v>
      </c>
      <c r="H1217" s="5">
        <v>705997</v>
      </c>
      <c r="I1217" s="5">
        <v>706773</v>
      </c>
      <c r="J1217" s="5" t="s">
        <v>25</v>
      </c>
      <c r="K1217" s="5"/>
      <c r="L1217" s="5"/>
      <c r="M1217" s="5" t="e">
        <f t="shared" si="18"/>
        <v>#VALUE!</v>
      </c>
      <c r="N1217" s="5"/>
      <c r="O1217" s="5"/>
      <c r="P1217" s="5"/>
      <c r="Q1217" s="5" t="s">
        <v>1864</v>
      </c>
      <c r="R1217" s="5">
        <v>777</v>
      </c>
      <c r="S1217" s="5"/>
      <c r="T1217" s="5"/>
    </row>
    <row r="1218" spans="1:20" x14ac:dyDescent="0.35">
      <c r="A1218" s="5" t="s">
        <v>28</v>
      </c>
      <c r="B1218" s="5" t="s">
        <v>29</v>
      </c>
      <c r="C1218" s="5" t="s">
        <v>22</v>
      </c>
      <c r="D1218" s="5" t="s">
        <v>23</v>
      </c>
      <c r="E1218" s="5" t="s">
        <v>5</v>
      </c>
      <c r="F1218" s="5"/>
      <c r="G1218" s="5" t="s">
        <v>24</v>
      </c>
      <c r="H1218" s="5">
        <v>705997</v>
      </c>
      <c r="I1218" s="5">
        <v>706773</v>
      </c>
      <c r="J1218" s="5" t="s">
        <v>25</v>
      </c>
      <c r="K1218" s="5" t="s">
        <v>1865</v>
      </c>
      <c r="L1218" s="5"/>
      <c r="M1218" s="5" t="e">
        <f t="shared" si="18"/>
        <v>#VALUE!</v>
      </c>
      <c r="N1218" s="5" t="s">
        <v>1866</v>
      </c>
      <c r="O1218" s="5"/>
      <c r="P1218" s="5"/>
      <c r="Q1218" s="5" t="s">
        <v>1864</v>
      </c>
      <c r="R1218" s="5">
        <v>777</v>
      </c>
      <c r="S1218" s="5">
        <v>258</v>
      </c>
      <c r="T1218" s="5"/>
    </row>
    <row r="1219" spans="1:20" x14ac:dyDescent="0.35">
      <c r="A1219" s="5" t="s">
        <v>20</v>
      </c>
      <c r="B1219" s="5" t="s">
        <v>436</v>
      </c>
      <c r="C1219" s="5" t="s">
        <v>22</v>
      </c>
      <c r="D1219" s="5" t="s">
        <v>23</v>
      </c>
      <c r="E1219" s="5" t="s">
        <v>5</v>
      </c>
      <c r="F1219" s="5"/>
      <c r="G1219" s="5" t="s">
        <v>24</v>
      </c>
      <c r="H1219" s="5">
        <v>706866</v>
      </c>
      <c r="I1219" s="5">
        <v>706940</v>
      </c>
      <c r="J1219" s="5" t="s">
        <v>25</v>
      </c>
      <c r="K1219" s="5"/>
      <c r="L1219" s="5"/>
      <c r="M1219" s="5" t="e">
        <f t="shared" si="18"/>
        <v>#VALUE!</v>
      </c>
      <c r="N1219" s="5"/>
      <c r="O1219" s="5" t="s">
        <v>1867</v>
      </c>
      <c r="P1219" s="5"/>
      <c r="Q1219" s="5" t="s">
        <v>1868</v>
      </c>
      <c r="R1219" s="5">
        <v>75</v>
      </c>
      <c r="S1219" s="5"/>
      <c r="T1219" s="5"/>
    </row>
    <row r="1220" spans="1:20" x14ac:dyDescent="0.35">
      <c r="A1220" s="5" t="s">
        <v>436</v>
      </c>
      <c r="B1220" s="5"/>
      <c r="C1220" s="5" t="s">
        <v>22</v>
      </c>
      <c r="D1220" s="5" t="s">
        <v>23</v>
      </c>
      <c r="E1220" s="5" t="s">
        <v>5</v>
      </c>
      <c r="F1220" s="5"/>
      <c r="G1220" s="5" t="s">
        <v>24</v>
      </c>
      <c r="H1220" s="5">
        <v>706866</v>
      </c>
      <c r="I1220" s="5">
        <v>706940</v>
      </c>
      <c r="J1220" s="5" t="s">
        <v>25</v>
      </c>
      <c r="K1220" s="5"/>
      <c r="L1220" s="5"/>
      <c r="M1220" s="5" t="e">
        <f>SEARCH("ribosomal",N1220,1)</f>
        <v>#VALUE!</v>
      </c>
      <c r="N1220" s="5" t="s">
        <v>982</v>
      </c>
      <c r="O1220" s="5" t="s">
        <v>1867</v>
      </c>
      <c r="P1220" s="5"/>
      <c r="Q1220" s="5" t="s">
        <v>1868</v>
      </c>
      <c r="R1220" s="5">
        <v>75</v>
      </c>
      <c r="S1220" s="5"/>
      <c r="T1220" s="5"/>
    </row>
    <row r="1221" spans="1:20" x14ac:dyDescent="0.35">
      <c r="A1221" s="5" t="s">
        <v>20</v>
      </c>
      <c r="B1221" s="5" t="s">
        <v>21</v>
      </c>
      <c r="C1221" s="5" t="s">
        <v>22</v>
      </c>
      <c r="D1221" s="5" t="s">
        <v>23</v>
      </c>
      <c r="E1221" s="5" t="s">
        <v>5</v>
      </c>
      <c r="F1221" s="5"/>
      <c r="G1221" s="5" t="s">
        <v>24</v>
      </c>
      <c r="H1221" s="5">
        <v>707290</v>
      </c>
      <c r="I1221" s="5">
        <v>707793</v>
      </c>
      <c r="J1221" s="5" t="s">
        <v>200</v>
      </c>
      <c r="K1221" s="5"/>
      <c r="L1221" s="5"/>
      <c r="M1221" s="5" t="e">
        <f t="shared" ref="M1220:M1283" si="19">SEARCH("transporter",N1221,1)</f>
        <v>#VALUE!</v>
      </c>
      <c r="N1221" s="5"/>
      <c r="O1221" s="5"/>
      <c r="P1221" s="5"/>
      <c r="Q1221" s="5" t="s">
        <v>1869</v>
      </c>
      <c r="R1221" s="5">
        <v>504</v>
      </c>
      <c r="S1221" s="5"/>
      <c r="T1221" s="5"/>
    </row>
    <row r="1222" spans="1:20" x14ac:dyDescent="0.35">
      <c r="A1222" s="5" t="s">
        <v>28</v>
      </c>
      <c r="B1222" s="5" t="s">
        <v>29</v>
      </c>
      <c r="C1222" s="5" t="s">
        <v>22</v>
      </c>
      <c r="D1222" s="5" t="s">
        <v>23</v>
      </c>
      <c r="E1222" s="5" t="s">
        <v>5</v>
      </c>
      <c r="F1222" s="5"/>
      <c r="G1222" s="5" t="s">
        <v>24</v>
      </c>
      <c r="H1222" s="5">
        <v>707290</v>
      </c>
      <c r="I1222" s="5">
        <v>707793</v>
      </c>
      <c r="J1222" s="5" t="s">
        <v>200</v>
      </c>
      <c r="K1222" s="5" t="s">
        <v>1870</v>
      </c>
      <c r="L1222" s="5"/>
      <c r="M1222" s="5" t="e">
        <f t="shared" si="19"/>
        <v>#VALUE!</v>
      </c>
      <c r="N1222" s="5" t="s">
        <v>1871</v>
      </c>
      <c r="O1222" s="5"/>
      <c r="P1222" s="5"/>
      <c r="Q1222" s="5" t="s">
        <v>1869</v>
      </c>
      <c r="R1222" s="5">
        <v>504</v>
      </c>
      <c r="S1222" s="5">
        <v>167</v>
      </c>
      <c r="T1222" s="5"/>
    </row>
    <row r="1223" spans="1:20" x14ac:dyDescent="0.35">
      <c r="A1223" s="5" t="s">
        <v>20</v>
      </c>
      <c r="B1223" s="5" t="s">
        <v>21</v>
      </c>
      <c r="C1223" s="5" t="s">
        <v>22</v>
      </c>
      <c r="D1223" s="5" t="s">
        <v>23</v>
      </c>
      <c r="E1223" s="5" t="s">
        <v>5</v>
      </c>
      <c r="F1223" s="5"/>
      <c r="G1223" s="5" t="s">
        <v>24</v>
      </c>
      <c r="H1223" s="5">
        <v>707960</v>
      </c>
      <c r="I1223" s="5">
        <v>708646</v>
      </c>
      <c r="J1223" s="5" t="s">
        <v>25</v>
      </c>
      <c r="K1223" s="5"/>
      <c r="L1223" s="5"/>
      <c r="M1223" s="5" t="e">
        <f t="shared" si="19"/>
        <v>#VALUE!</v>
      </c>
      <c r="N1223" s="5"/>
      <c r="O1223" s="5" t="s">
        <v>1872</v>
      </c>
      <c r="P1223" s="5"/>
      <c r="Q1223" s="5" t="s">
        <v>1873</v>
      </c>
      <c r="R1223" s="5">
        <v>687</v>
      </c>
      <c r="S1223" s="5"/>
      <c r="T1223" s="5"/>
    </row>
    <row r="1224" spans="1:20" x14ac:dyDescent="0.35">
      <c r="A1224" s="5" t="s">
        <v>28</v>
      </c>
      <c r="B1224" s="5" t="s">
        <v>29</v>
      </c>
      <c r="C1224" s="5" t="s">
        <v>22</v>
      </c>
      <c r="D1224" s="5" t="s">
        <v>23</v>
      </c>
      <c r="E1224" s="5" t="s">
        <v>5</v>
      </c>
      <c r="F1224" s="5"/>
      <c r="G1224" s="5" t="s">
        <v>24</v>
      </c>
      <c r="H1224" s="5">
        <v>707960</v>
      </c>
      <c r="I1224" s="5">
        <v>708646</v>
      </c>
      <c r="J1224" s="5" t="s">
        <v>25</v>
      </c>
      <c r="K1224" s="5" t="s">
        <v>1874</v>
      </c>
      <c r="L1224" s="5"/>
      <c r="M1224" s="5" t="e">
        <f t="shared" si="19"/>
        <v>#VALUE!</v>
      </c>
      <c r="N1224" s="5" t="s">
        <v>1875</v>
      </c>
      <c r="O1224" s="5" t="s">
        <v>1872</v>
      </c>
      <c r="P1224" s="5"/>
      <c r="Q1224" s="5" t="s">
        <v>1873</v>
      </c>
      <c r="R1224" s="5">
        <v>687</v>
      </c>
      <c r="S1224" s="5">
        <v>228</v>
      </c>
      <c r="T1224" s="5"/>
    </row>
    <row r="1225" spans="1:20" x14ac:dyDescent="0.35">
      <c r="A1225" s="5" t="s">
        <v>20</v>
      </c>
      <c r="B1225" s="5" t="s">
        <v>21</v>
      </c>
      <c r="C1225" s="5" t="s">
        <v>22</v>
      </c>
      <c r="D1225" s="5" t="s">
        <v>23</v>
      </c>
      <c r="E1225" s="5" t="s">
        <v>5</v>
      </c>
      <c r="F1225" s="5"/>
      <c r="G1225" s="5" t="s">
        <v>24</v>
      </c>
      <c r="H1225" s="5">
        <v>708661</v>
      </c>
      <c r="I1225" s="5">
        <v>709251</v>
      </c>
      <c r="J1225" s="5" t="s">
        <v>25</v>
      </c>
      <c r="K1225" s="5"/>
      <c r="L1225" s="5"/>
      <c r="M1225" s="5" t="e">
        <f t="shared" si="19"/>
        <v>#VALUE!</v>
      </c>
      <c r="N1225" s="5"/>
      <c r="O1225" s="5" t="s">
        <v>1876</v>
      </c>
      <c r="P1225" s="5"/>
      <c r="Q1225" s="5" t="s">
        <v>1877</v>
      </c>
      <c r="R1225" s="5">
        <v>591</v>
      </c>
      <c r="S1225" s="5"/>
      <c r="T1225" s="5"/>
    </row>
    <row r="1226" spans="1:20" x14ac:dyDescent="0.35">
      <c r="A1226" s="5" t="s">
        <v>28</v>
      </c>
      <c r="B1226" s="5" t="s">
        <v>29</v>
      </c>
      <c r="C1226" s="5" t="s">
        <v>22</v>
      </c>
      <c r="D1226" s="5" t="s">
        <v>23</v>
      </c>
      <c r="E1226" s="5" t="s">
        <v>5</v>
      </c>
      <c r="F1226" s="5"/>
      <c r="G1226" s="5" t="s">
        <v>24</v>
      </c>
      <c r="H1226" s="5">
        <v>708661</v>
      </c>
      <c r="I1226" s="5">
        <v>709251</v>
      </c>
      <c r="J1226" s="5" t="s">
        <v>25</v>
      </c>
      <c r="K1226" s="5" t="s">
        <v>1878</v>
      </c>
      <c r="L1226" s="5"/>
      <c r="M1226" s="5">
        <f t="shared" si="19"/>
        <v>10</v>
      </c>
      <c r="N1226" s="5" t="s">
        <v>1879</v>
      </c>
      <c r="O1226" s="5" t="s">
        <v>1876</v>
      </c>
      <c r="P1226" s="5"/>
      <c r="Q1226" s="5" t="s">
        <v>1877</v>
      </c>
      <c r="R1226" s="5">
        <v>591</v>
      </c>
      <c r="S1226" s="5">
        <v>196</v>
      </c>
      <c r="T1226" s="5"/>
    </row>
    <row r="1227" spans="1:20" x14ac:dyDescent="0.35">
      <c r="A1227" s="5" t="s">
        <v>20</v>
      </c>
      <c r="B1227" s="5" t="s">
        <v>21</v>
      </c>
      <c r="C1227" s="5" t="s">
        <v>22</v>
      </c>
      <c r="D1227" s="5" t="s">
        <v>23</v>
      </c>
      <c r="E1227" s="5" t="s">
        <v>5</v>
      </c>
      <c r="F1227" s="5"/>
      <c r="G1227" s="5" t="s">
        <v>24</v>
      </c>
      <c r="H1227" s="5">
        <v>709248</v>
      </c>
      <c r="I1227" s="5">
        <v>709832</v>
      </c>
      <c r="J1227" s="5" t="s">
        <v>25</v>
      </c>
      <c r="K1227" s="5"/>
      <c r="L1227" s="5"/>
      <c r="M1227" s="5" t="e">
        <f t="shared" si="19"/>
        <v>#VALUE!</v>
      </c>
      <c r="N1227" s="5"/>
      <c r="O1227" s="5" t="s">
        <v>1880</v>
      </c>
      <c r="P1227" s="5"/>
      <c r="Q1227" s="5" t="s">
        <v>1881</v>
      </c>
      <c r="R1227" s="5">
        <v>585</v>
      </c>
      <c r="S1227" s="5"/>
      <c r="T1227" s="5"/>
    </row>
    <row r="1228" spans="1:20" x14ac:dyDescent="0.35">
      <c r="A1228" s="5" t="s">
        <v>28</v>
      </c>
      <c r="B1228" s="5" t="s">
        <v>29</v>
      </c>
      <c r="C1228" s="5" t="s">
        <v>22</v>
      </c>
      <c r="D1228" s="5" t="s">
        <v>23</v>
      </c>
      <c r="E1228" s="5" t="s">
        <v>5</v>
      </c>
      <c r="F1228" s="5"/>
      <c r="G1228" s="5" t="s">
        <v>24</v>
      </c>
      <c r="H1228" s="5">
        <v>709248</v>
      </c>
      <c r="I1228" s="5">
        <v>709832</v>
      </c>
      <c r="J1228" s="5" t="s">
        <v>25</v>
      </c>
      <c r="K1228" s="5" t="s">
        <v>1882</v>
      </c>
      <c r="L1228" s="5"/>
      <c r="M1228" s="5">
        <f t="shared" si="19"/>
        <v>10</v>
      </c>
      <c r="N1228" s="5" t="s">
        <v>1883</v>
      </c>
      <c r="O1228" s="5" t="s">
        <v>1880</v>
      </c>
      <c r="P1228" s="5"/>
      <c r="Q1228" s="5" t="s">
        <v>1881</v>
      </c>
      <c r="R1228" s="5">
        <v>585</v>
      </c>
      <c r="S1228" s="5">
        <v>194</v>
      </c>
      <c r="T1228" s="5"/>
    </row>
    <row r="1229" spans="1:20" x14ac:dyDescent="0.35">
      <c r="A1229" s="5" t="s">
        <v>20</v>
      </c>
      <c r="B1229" s="5" t="s">
        <v>21</v>
      </c>
      <c r="C1229" s="5" t="s">
        <v>22</v>
      </c>
      <c r="D1229" s="5" t="s">
        <v>23</v>
      </c>
      <c r="E1229" s="5" t="s">
        <v>5</v>
      </c>
      <c r="F1229" s="5"/>
      <c r="G1229" s="5" t="s">
        <v>24</v>
      </c>
      <c r="H1229" s="5">
        <v>710064</v>
      </c>
      <c r="I1229" s="5">
        <v>710948</v>
      </c>
      <c r="J1229" s="5" t="s">
        <v>25</v>
      </c>
      <c r="K1229" s="5"/>
      <c r="L1229" s="5"/>
      <c r="M1229" s="5" t="e">
        <f t="shared" si="19"/>
        <v>#VALUE!</v>
      </c>
      <c r="N1229" s="5"/>
      <c r="O1229" s="5"/>
      <c r="P1229" s="5"/>
      <c r="Q1229" s="5" t="s">
        <v>1884</v>
      </c>
      <c r="R1229" s="5">
        <v>885</v>
      </c>
      <c r="S1229" s="5"/>
      <c r="T1229" s="5"/>
    </row>
    <row r="1230" spans="1:20" x14ac:dyDescent="0.35">
      <c r="A1230" s="5" t="s">
        <v>28</v>
      </c>
      <c r="B1230" s="5" t="s">
        <v>29</v>
      </c>
      <c r="C1230" s="5" t="s">
        <v>22</v>
      </c>
      <c r="D1230" s="5" t="s">
        <v>23</v>
      </c>
      <c r="E1230" s="5" t="s">
        <v>5</v>
      </c>
      <c r="F1230" s="5"/>
      <c r="G1230" s="5" t="s">
        <v>24</v>
      </c>
      <c r="H1230" s="5">
        <v>710064</v>
      </c>
      <c r="I1230" s="5">
        <v>710948</v>
      </c>
      <c r="J1230" s="5" t="s">
        <v>25</v>
      </c>
      <c r="K1230" s="5" t="s">
        <v>1885</v>
      </c>
      <c r="L1230" s="5"/>
      <c r="M1230" s="5" t="e">
        <f t="shared" si="19"/>
        <v>#VALUE!</v>
      </c>
      <c r="N1230" s="5" t="s">
        <v>1886</v>
      </c>
      <c r="O1230" s="5"/>
      <c r="P1230" s="5"/>
      <c r="Q1230" s="5" t="s">
        <v>1884</v>
      </c>
      <c r="R1230" s="5">
        <v>885</v>
      </c>
      <c r="S1230" s="5">
        <v>294</v>
      </c>
      <c r="T1230" s="5"/>
    </row>
    <row r="1231" spans="1:20" x14ac:dyDescent="0.35">
      <c r="A1231" s="5" t="s">
        <v>20</v>
      </c>
      <c r="B1231" s="5" t="s">
        <v>21</v>
      </c>
      <c r="C1231" s="5" t="s">
        <v>22</v>
      </c>
      <c r="D1231" s="5" t="s">
        <v>23</v>
      </c>
      <c r="E1231" s="5" t="s">
        <v>5</v>
      </c>
      <c r="F1231" s="5"/>
      <c r="G1231" s="5" t="s">
        <v>24</v>
      </c>
      <c r="H1231" s="5">
        <v>711191</v>
      </c>
      <c r="I1231" s="5">
        <v>711694</v>
      </c>
      <c r="J1231" s="5" t="s">
        <v>25</v>
      </c>
      <c r="K1231" s="5"/>
      <c r="L1231" s="5"/>
      <c r="M1231" s="5" t="e">
        <f t="shared" si="19"/>
        <v>#VALUE!</v>
      </c>
      <c r="N1231" s="5"/>
      <c r="O1231" s="5"/>
      <c r="P1231" s="5"/>
      <c r="Q1231" s="5" t="s">
        <v>1887</v>
      </c>
      <c r="R1231" s="5">
        <v>504</v>
      </c>
      <c r="S1231" s="5"/>
      <c r="T1231" s="5"/>
    </row>
    <row r="1232" spans="1:20" x14ac:dyDescent="0.35">
      <c r="A1232" s="5" t="s">
        <v>28</v>
      </c>
      <c r="B1232" s="5" t="s">
        <v>29</v>
      </c>
      <c r="C1232" s="5" t="s">
        <v>22</v>
      </c>
      <c r="D1232" s="5" t="s">
        <v>23</v>
      </c>
      <c r="E1232" s="5" t="s">
        <v>5</v>
      </c>
      <c r="F1232" s="5"/>
      <c r="G1232" s="5" t="s">
        <v>24</v>
      </c>
      <c r="H1232" s="5">
        <v>711191</v>
      </c>
      <c r="I1232" s="5">
        <v>711694</v>
      </c>
      <c r="J1232" s="5" t="s">
        <v>25</v>
      </c>
      <c r="K1232" s="5" t="s">
        <v>1888</v>
      </c>
      <c r="L1232" s="5"/>
      <c r="M1232" s="5" t="e">
        <f t="shared" si="19"/>
        <v>#VALUE!</v>
      </c>
      <c r="N1232" s="5" t="s">
        <v>558</v>
      </c>
      <c r="O1232" s="5"/>
      <c r="P1232" s="5"/>
      <c r="Q1232" s="5" t="s">
        <v>1887</v>
      </c>
      <c r="R1232" s="5">
        <v>504</v>
      </c>
      <c r="S1232" s="5">
        <v>167</v>
      </c>
      <c r="T1232" s="5"/>
    </row>
    <row r="1233" spans="1:20" x14ac:dyDescent="0.35">
      <c r="A1233" s="5" t="s">
        <v>20</v>
      </c>
      <c r="B1233" s="5" t="s">
        <v>21</v>
      </c>
      <c r="C1233" s="5" t="s">
        <v>22</v>
      </c>
      <c r="D1233" s="5" t="s">
        <v>23</v>
      </c>
      <c r="E1233" s="5" t="s">
        <v>5</v>
      </c>
      <c r="F1233" s="5"/>
      <c r="G1233" s="5" t="s">
        <v>24</v>
      </c>
      <c r="H1233" s="5">
        <v>711776</v>
      </c>
      <c r="I1233" s="5">
        <v>713011</v>
      </c>
      <c r="J1233" s="5" t="s">
        <v>200</v>
      </c>
      <c r="K1233" s="5"/>
      <c r="L1233" s="5"/>
      <c r="M1233" s="5" t="e">
        <f t="shared" si="19"/>
        <v>#VALUE!</v>
      </c>
      <c r="N1233" s="5"/>
      <c r="O1233" s="5" t="s">
        <v>1889</v>
      </c>
      <c r="P1233" s="5"/>
      <c r="Q1233" s="5" t="s">
        <v>1890</v>
      </c>
      <c r="R1233" s="5">
        <v>1236</v>
      </c>
      <c r="S1233" s="5"/>
      <c r="T1233" s="5"/>
    </row>
    <row r="1234" spans="1:20" x14ac:dyDescent="0.35">
      <c r="A1234" s="5" t="s">
        <v>28</v>
      </c>
      <c r="B1234" s="5" t="s">
        <v>29</v>
      </c>
      <c r="C1234" s="5" t="s">
        <v>22</v>
      </c>
      <c r="D1234" s="5" t="s">
        <v>23</v>
      </c>
      <c r="E1234" s="5" t="s">
        <v>5</v>
      </c>
      <c r="F1234" s="5"/>
      <c r="G1234" s="5" t="s">
        <v>24</v>
      </c>
      <c r="H1234" s="5">
        <v>711776</v>
      </c>
      <c r="I1234" s="5">
        <v>713011</v>
      </c>
      <c r="J1234" s="5" t="s">
        <v>200</v>
      </c>
      <c r="K1234" s="5" t="s">
        <v>1891</v>
      </c>
      <c r="L1234" s="5"/>
      <c r="M1234" s="5" t="e">
        <f t="shared" si="19"/>
        <v>#VALUE!</v>
      </c>
      <c r="N1234" s="5" t="s">
        <v>1291</v>
      </c>
      <c r="O1234" s="5" t="s">
        <v>1889</v>
      </c>
      <c r="P1234" s="5"/>
      <c r="Q1234" s="5" t="s">
        <v>1890</v>
      </c>
      <c r="R1234" s="5">
        <v>1236</v>
      </c>
      <c r="S1234" s="5">
        <v>411</v>
      </c>
      <c r="T1234" s="5"/>
    </row>
    <row r="1235" spans="1:20" x14ac:dyDescent="0.35">
      <c r="A1235" s="5" t="s">
        <v>20</v>
      </c>
      <c r="B1235" s="5" t="s">
        <v>21</v>
      </c>
      <c r="C1235" s="5" t="s">
        <v>22</v>
      </c>
      <c r="D1235" s="5" t="s">
        <v>23</v>
      </c>
      <c r="E1235" s="5" t="s">
        <v>5</v>
      </c>
      <c r="F1235" s="5"/>
      <c r="G1235" s="5" t="s">
        <v>24</v>
      </c>
      <c r="H1235" s="5">
        <v>713077</v>
      </c>
      <c r="I1235" s="5">
        <v>713844</v>
      </c>
      <c r="J1235" s="5" t="s">
        <v>200</v>
      </c>
      <c r="K1235" s="5"/>
      <c r="L1235" s="5"/>
      <c r="M1235" s="5" t="e">
        <f t="shared" si="19"/>
        <v>#VALUE!</v>
      </c>
      <c r="N1235" s="5"/>
      <c r="O1235" s="5"/>
      <c r="P1235" s="5"/>
      <c r="Q1235" s="5" t="s">
        <v>1892</v>
      </c>
      <c r="R1235" s="5">
        <v>768</v>
      </c>
      <c r="S1235" s="5"/>
      <c r="T1235" s="5"/>
    </row>
    <row r="1236" spans="1:20" x14ac:dyDescent="0.35">
      <c r="A1236" s="5" t="s">
        <v>28</v>
      </c>
      <c r="B1236" s="5" t="s">
        <v>29</v>
      </c>
      <c r="C1236" s="5" t="s">
        <v>22</v>
      </c>
      <c r="D1236" s="5" t="s">
        <v>23</v>
      </c>
      <c r="E1236" s="5" t="s">
        <v>5</v>
      </c>
      <c r="F1236" s="5"/>
      <c r="G1236" s="5" t="s">
        <v>24</v>
      </c>
      <c r="H1236" s="5">
        <v>713077</v>
      </c>
      <c r="I1236" s="5">
        <v>713844</v>
      </c>
      <c r="J1236" s="5" t="s">
        <v>200</v>
      </c>
      <c r="K1236" s="5" t="s">
        <v>1893</v>
      </c>
      <c r="L1236" s="5"/>
      <c r="M1236" s="5" t="e">
        <f t="shared" si="19"/>
        <v>#VALUE!</v>
      </c>
      <c r="N1236" s="5" t="s">
        <v>1894</v>
      </c>
      <c r="O1236" s="5"/>
      <c r="P1236" s="5"/>
      <c r="Q1236" s="5" t="s">
        <v>1892</v>
      </c>
      <c r="R1236" s="5">
        <v>768</v>
      </c>
      <c r="S1236" s="5">
        <v>255</v>
      </c>
      <c r="T1236" s="5"/>
    </row>
    <row r="1237" spans="1:20" x14ac:dyDescent="0.35">
      <c r="A1237" s="5" t="s">
        <v>20</v>
      </c>
      <c r="B1237" s="5" t="s">
        <v>21</v>
      </c>
      <c r="C1237" s="5" t="s">
        <v>22</v>
      </c>
      <c r="D1237" s="5" t="s">
        <v>23</v>
      </c>
      <c r="E1237" s="5" t="s">
        <v>5</v>
      </c>
      <c r="F1237" s="5"/>
      <c r="G1237" s="5" t="s">
        <v>24</v>
      </c>
      <c r="H1237" s="5">
        <v>714131</v>
      </c>
      <c r="I1237" s="5">
        <v>714982</v>
      </c>
      <c r="J1237" s="5" t="s">
        <v>200</v>
      </c>
      <c r="K1237" s="5"/>
      <c r="L1237" s="5"/>
      <c r="M1237" s="5" t="e">
        <f t="shared" si="19"/>
        <v>#VALUE!</v>
      </c>
      <c r="N1237" s="5"/>
      <c r="O1237" s="5" t="s">
        <v>1895</v>
      </c>
      <c r="P1237" s="5"/>
      <c r="Q1237" s="5" t="s">
        <v>1896</v>
      </c>
      <c r="R1237" s="5">
        <v>852</v>
      </c>
      <c r="S1237" s="5"/>
      <c r="T1237" s="5"/>
    </row>
    <row r="1238" spans="1:20" x14ac:dyDescent="0.35">
      <c r="A1238" s="5" t="s">
        <v>28</v>
      </c>
      <c r="B1238" s="5" t="s">
        <v>29</v>
      </c>
      <c r="C1238" s="5" t="s">
        <v>22</v>
      </c>
      <c r="D1238" s="5" t="s">
        <v>23</v>
      </c>
      <c r="E1238" s="5" t="s">
        <v>5</v>
      </c>
      <c r="F1238" s="5"/>
      <c r="G1238" s="5" t="s">
        <v>24</v>
      </c>
      <c r="H1238" s="5">
        <v>714131</v>
      </c>
      <c r="I1238" s="5">
        <v>714982</v>
      </c>
      <c r="J1238" s="5" t="s">
        <v>200</v>
      </c>
      <c r="K1238" s="5" t="s">
        <v>1897</v>
      </c>
      <c r="L1238" s="5"/>
      <c r="M1238" s="5" t="e">
        <f t="shared" si="19"/>
        <v>#VALUE!</v>
      </c>
      <c r="N1238" s="5" t="s">
        <v>1898</v>
      </c>
      <c r="O1238" s="5" t="s">
        <v>1895</v>
      </c>
      <c r="P1238" s="5"/>
      <c r="Q1238" s="5" t="s">
        <v>1896</v>
      </c>
      <c r="R1238" s="5">
        <v>852</v>
      </c>
      <c r="S1238" s="5">
        <v>283</v>
      </c>
      <c r="T1238" s="5"/>
    </row>
    <row r="1239" spans="1:20" x14ac:dyDescent="0.35">
      <c r="A1239" s="5" t="s">
        <v>20</v>
      </c>
      <c r="B1239" s="5" t="s">
        <v>21</v>
      </c>
      <c r="C1239" s="5" t="s">
        <v>22</v>
      </c>
      <c r="D1239" s="5" t="s">
        <v>23</v>
      </c>
      <c r="E1239" s="5" t="s">
        <v>5</v>
      </c>
      <c r="F1239" s="5"/>
      <c r="G1239" s="5" t="s">
        <v>24</v>
      </c>
      <c r="H1239" s="5">
        <v>714984</v>
      </c>
      <c r="I1239" s="5">
        <v>716660</v>
      </c>
      <c r="J1239" s="5" t="s">
        <v>200</v>
      </c>
      <c r="K1239" s="5"/>
      <c r="L1239" s="5"/>
      <c r="M1239" s="5" t="e">
        <f t="shared" si="19"/>
        <v>#VALUE!</v>
      </c>
      <c r="N1239" s="5"/>
      <c r="O1239" s="5" t="s">
        <v>1899</v>
      </c>
      <c r="P1239" s="5"/>
      <c r="Q1239" s="5" t="s">
        <v>1900</v>
      </c>
      <c r="R1239" s="5">
        <v>1677</v>
      </c>
      <c r="S1239" s="5"/>
      <c r="T1239" s="5"/>
    </row>
    <row r="1240" spans="1:20" x14ac:dyDescent="0.35">
      <c r="A1240" s="5" t="s">
        <v>28</v>
      </c>
      <c r="B1240" s="5" t="s">
        <v>29</v>
      </c>
      <c r="C1240" s="5" t="s">
        <v>22</v>
      </c>
      <c r="D1240" s="5" t="s">
        <v>23</v>
      </c>
      <c r="E1240" s="5" t="s">
        <v>5</v>
      </c>
      <c r="F1240" s="5"/>
      <c r="G1240" s="5" t="s">
        <v>24</v>
      </c>
      <c r="H1240" s="5">
        <v>714984</v>
      </c>
      <c r="I1240" s="5">
        <v>716660</v>
      </c>
      <c r="J1240" s="5" t="s">
        <v>200</v>
      </c>
      <c r="K1240" s="5" t="s">
        <v>1901</v>
      </c>
      <c r="L1240" s="5"/>
      <c r="M1240" s="5" t="e">
        <f t="shared" si="19"/>
        <v>#VALUE!</v>
      </c>
      <c r="N1240" s="5" t="s">
        <v>1902</v>
      </c>
      <c r="O1240" s="5" t="s">
        <v>1899</v>
      </c>
      <c r="P1240" s="5"/>
      <c r="Q1240" s="5" t="s">
        <v>1900</v>
      </c>
      <c r="R1240" s="5">
        <v>1677</v>
      </c>
      <c r="S1240" s="5">
        <v>558</v>
      </c>
      <c r="T1240" s="5"/>
    </row>
    <row r="1241" spans="1:20" x14ac:dyDescent="0.35">
      <c r="A1241" s="5" t="s">
        <v>20</v>
      </c>
      <c r="B1241" s="5" t="s">
        <v>21</v>
      </c>
      <c r="C1241" s="5" t="s">
        <v>22</v>
      </c>
      <c r="D1241" s="5" t="s">
        <v>23</v>
      </c>
      <c r="E1241" s="5" t="s">
        <v>5</v>
      </c>
      <c r="F1241" s="5"/>
      <c r="G1241" s="5" t="s">
        <v>24</v>
      </c>
      <c r="H1241" s="5">
        <v>717382</v>
      </c>
      <c r="I1241" s="5">
        <v>718521</v>
      </c>
      <c r="J1241" s="5" t="s">
        <v>25</v>
      </c>
      <c r="K1241" s="5"/>
      <c r="L1241" s="5"/>
      <c r="M1241" s="5" t="e">
        <f t="shared" si="19"/>
        <v>#VALUE!</v>
      </c>
      <c r="N1241" s="5"/>
      <c r="O1241" s="5" t="s">
        <v>1903</v>
      </c>
      <c r="P1241" s="5"/>
      <c r="Q1241" s="5" t="s">
        <v>1904</v>
      </c>
      <c r="R1241" s="5">
        <v>1140</v>
      </c>
      <c r="S1241" s="5"/>
      <c r="T1241" s="5"/>
    </row>
    <row r="1242" spans="1:20" x14ac:dyDescent="0.35">
      <c r="A1242" s="5" t="s">
        <v>28</v>
      </c>
      <c r="B1242" s="5" t="s">
        <v>29</v>
      </c>
      <c r="C1242" s="5" t="s">
        <v>22</v>
      </c>
      <c r="D1242" s="5" t="s">
        <v>23</v>
      </c>
      <c r="E1242" s="5" t="s">
        <v>5</v>
      </c>
      <c r="F1242" s="5"/>
      <c r="G1242" s="5" t="s">
        <v>24</v>
      </c>
      <c r="H1242" s="5">
        <v>717382</v>
      </c>
      <c r="I1242" s="5">
        <v>718521</v>
      </c>
      <c r="J1242" s="5" t="s">
        <v>25</v>
      </c>
      <c r="K1242" s="5" t="s">
        <v>1905</v>
      </c>
      <c r="L1242" s="5"/>
      <c r="M1242" s="5" t="e">
        <f t="shared" si="19"/>
        <v>#VALUE!</v>
      </c>
      <c r="N1242" s="5" t="s">
        <v>1291</v>
      </c>
      <c r="O1242" s="5" t="s">
        <v>1903</v>
      </c>
      <c r="P1242" s="5"/>
      <c r="Q1242" s="5" t="s">
        <v>1904</v>
      </c>
      <c r="R1242" s="5">
        <v>1140</v>
      </c>
      <c r="S1242" s="5">
        <v>379</v>
      </c>
      <c r="T1242" s="5"/>
    </row>
    <row r="1243" spans="1:20" x14ac:dyDescent="0.35">
      <c r="A1243" s="5" t="s">
        <v>20</v>
      </c>
      <c r="B1243" s="5" t="s">
        <v>21</v>
      </c>
      <c r="C1243" s="5" t="s">
        <v>22</v>
      </c>
      <c r="D1243" s="5" t="s">
        <v>23</v>
      </c>
      <c r="E1243" s="5" t="s">
        <v>5</v>
      </c>
      <c r="F1243" s="5"/>
      <c r="G1243" s="5" t="s">
        <v>24</v>
      </c>
      <c r="H1243" s="5">
        <v>718657</v>
      </c>
      <c r="I1243" s="5">
        <v>719517</v>
      </c>
      <c r="J1243" s="5" t="s">
        <v>200</v>
      </c>
      <c r="K1243" s="5"/>
      <c r="L1243" s="5"/>
      <c r="M1243" s="5" t="e">
        <f t="shared" si="19"/>
        <v>#VALUE!</v>
      </c>
      <c r="N1243" s="5"/>
      <c r="O1243" s="5"/>
      <c r="P1243" s="5"/>
      <c r="Q1243" s="5" t="s">
        <v>1906</v>
      </c>
      <c r="R1243" s="5">
        <v>861</v>
      </c>
      <c r="S1243" s="5"/>
      <c r="T1243" s="5"/>
    </row>
    <row r="1244" spans="1:20" x14ac:dyDescent="0.35">
      <c r="A1244" s="5" t="s">
        <v>28</v>
      </c>
      <c r="B1244" s="5" t="s">
        <v>29</v>
      </c>
      <c r="C1244" s="5" t="s">
        <v>22</v>
      </c>
      <c r="D1244" s="5" t="s">
        <v>23</v>
      </c>
      <c r="E1244" s="5" t="s">
        <v>5</v>
      </c>
      <c r="F1244" s="5"/>
      <c r="G1244" s="5" t="s">
        <v>24</v>
      </c>
      <c r="H1244" s="5">
        <v>718657</v>
      </c>
      <c r="I1244" s="5">
        <v>719517</v>
      </c>
      <c r="J1244" s="5" t="s">
        <v>200</v>
      </c>
      <c r="K1244" s="5" t="s">
        <v>1907</v>
      </c>
      <c r="L1244" s="5"/>
      <c r="M1244" s="5" t="e">
        <f t="shared" si="19"/>
        <v>#VALUE!</v>
      </c>
      <c r="N1244" s="5" t="s">
        <v>156</v>
      </c>
      <c r="O1244" s="5"/>
      <c r="P1244" s="5"/>
      <c r="Q1244" s="5" t="s">
        <v>1906</v>
      </c>
      <c r="R1244" s="5">
        <v>861</v>
      </c>
      <c r="S1244" s="5">
        <v>286</v>
      </c>
      <c r="T1244" s="5"/>
    </row>
    <row r="1245" spans="1:20" x14ac:dyDescent="0.35">
      <c r="A1245" s="5" t="s">
        <v>20</v>
      </c>
      <c r="B1245" s="5" t="s">
        <v>21</v>
      </c>
      <c r="C1245" s="5" t="s">
        <v>22</v>
      </c>
      <c r="D1245" s="5" t="s">
        <v>23</v>
      </c>
      <c r="E1245" s="5" t="s">
        <v>5</v>
      </c>
      <c r="F1245" s="5"/>
      <c r="G1245" s="5" t="s">
        <v>24</v>
      </c>
      <c r="H1245" s="5">
        <v>719635</v>
      </c>
      <c r="I1245" s="5">
        <v>720405</v>
      </c>
      <c r="J1245" s="5" t="s">
        <v>25</v>
      </c>
      <c r="K1245" s="5"/>
      <c r="L1245" s="5"/>
      <c r="M1245" s="5" t="e">
        <f t="shared" si="19"/>
        <v>#VALUE!</v>
      </c>
      <c r="N1245" s="5"/>
      <c r="O1245" s="5" t="s">
        <v>1908</v>
      </c>
      <c r="P1245" s="5"/>
      <c r="Q1245" s="5" t="s">
        <v>1909</v>
      </c>
      <c r="R1245" s="5">
        <v>771</v>
      </c>
      <c r="S1245" s="5"/>
      <c r="T1245" s="5"/>
    </row>
    <row r="1246" spans="1:20" x14ac:dyDescent="0.35">
      <c r="A1246" s="5" t="s">
        <v>28</v>
      </c>
      <c r="B1246" s="5" t="s">
        <v>29</v>
      </c>
      <c r="C1246" s="5" t="s">
        <v>22</v>
      </c>
      <c r="D1246" s="5" t="s">
        <v>23</v>
      </c>
      <c r="E1246" s="5" t="s">
        <v>5</v>
      </c>
      <c r="F1246" s="5"/>
      <c r="G1246" s="5" t="s">
        <v>24</v>
      </c>
      <c r="H1246" s="5">
        <v>719635</v>
      </c>
      <c r="I1246" s="5">
        <v>720405</v>
      </c>
      <c r="J1246" s="5" t="s">
        <v>25</v>
      </c>
      <c r="K1246" s="5" t="s">
        <v>1910</v>
      </c>
      <c r="L1246" s="5"/>
      <c r="M1246" s="5" t="e">
        <f t="shared" si="19"/>
        <v>#VALUE!</v>
      </c>
      <c r="N1246" s="5" t="s">
        <v>1911</v>
      </c>
      <c r="O1246" s="5" t="s">
        <v>1908</v>
      </c>
      <c r="P1246" s="5"/>
      <c r="Q1246" s="5" t="s">
        <v>1909</v>
      </c>
      <c r="R1246" s="5">
        <v>771</v>
      </c>
      <c r="S1246" s="5">
        <v>256</v>
      </c>
      <c r="T1246" s="5"/>
    </row>
    <row r="1247" spans="1:20" x14ac:dyDescent="0.35">
      <c r="A1247" s="5" t="s">
        <v>20</v>
      </c>
      <c r="B1247" s="5" t="s">
        <v>21</v>
      </c>
      <c r="C1247" s="5" t="s">
        <v>22</v>
      </c>
      <c r="D1247" s="5" t="s">
        <v>23</v>
      </c>
      <c r="E1247" s="5" t="s">
        <v>5</v>
      </c>
      <c r="F1247" s="5"/>
      <c r="G1247" s="5" t="s">
        <v>24</v>
      </c>
      <c r="H1247" s="5">
        <v>720476</v>
      </c>
      <c r="I1247" s="5">
        <v>720967</v>
      </c>
      <c r="J1247" s="5" t="s">
        <v>25</v>
      </c>
      <c r="K1247" s="5"/>
      <c r="L1247" s="5"/>
      <c r="M1247" s="5" t="e">
        <f t="shared" si="19"/>
        <v>#VALUE!</v>
      </c>
      <c r="N1247" s="5"/>
      <c r="O1247" s="5"/>
      <c r="P1247" s="5"/>
      <c r="Q1247" s="5" t="s">
        <v>1912</v>
      </c>
      <c r="R1247" s="5">
        <v>492</v>
      </c>
      <c r="S1247" s="5"/>
      <c r="T1247" s="5"/>
    </row>
    <row r="1248" spans="1:20" x14ac:dyDescent="0.35">
      <c r="A1248" s="5" t="s">
        <v>28</v>
      </c>
      <c r="B1248" s="5" t="s">
        <v>29</v>
      </c>
      <c r="C1248" s="5" t="s">
        <v>22</v>
      </c>
      <c r="D1248" s="5" t="s">
        <v>23</v>
      </c>
      <c r="E1248" s="5" t="s">
        <v>5</v>
      </c>
      <c r="F1248" s="5"/>
      <c r="G1248" s="5" t="s">
        <v>24</v>
      </c>
      <c r="H1248" s="5">
        <v>720476</v>
      </c>
      <c r="I1248" s="5">
        <v>720967</v>
      </c>
      <c r="J1248" s="5" t="s">
        <v>25</v>
      </c>
      <c r="K1248" s="5" t="s">
        <v>1913</v>
      </c>
      <c r="L1248" s="5"/>
      <c r="M1248" s="5" t="e">
        <f t="shared" si="19"/>
        <v>#VALUE!</v>
      </c>
      <c r="N1248" s="5" t="s">
        <v>734</v>
      </c>
      <c r="O1248" s="5"/>
      <c r="P1248" s="5"/>
      <c r="Q1248" s="5" t="s">
        <v>1912</v>
      </c>
      <c r="R1248" s="5">
        <v>492</v>
      </c>
      <c r="S1248" s="5">
        <v>163</v>
      </c>
      <c r="T1248" s="5"/>
    </row>
    <row r="1249" spans="1:20" x14ac:dyDescent="0.35">
      <c r="A1249" s="5" t="s">
        <v>20</v>
      </c>
      <c r="B1249" s="5" t="s">
        <v>21</v>
      </c>
      <c r="C1249" s="5" t="s">
        <v>22</v>
      </c>
      <c r="D1249" s="5" t="s">
        <v>23</v>
      </c>
      <c r="E1249" s="5" t="s">
        <v>5</v>
      </c>
      <c r="F1249" s="5"/>
      <c r="G1249" s="5" t="s">
        <v>24</v>
      </c>
      <c r="H1249" s="5">
        <v>720964</v>
      </c>
      <c r="I1249" s="5">
        <v>721515</v>
      </c>
      <c r="J1249" s="5" t="s">
        <v>25</v>
      </c>
      <c r="K1249" s="5"/>
      <c r="L1249" s="5"/>
      <c r="M1249" s="5" t="e">
        <f t="shared" si="19"/>
        <v>#VALUE!</v>
      </c>
      <c r="N1249" s="5"/>
      <c r="O1249" s="5"/>
      <c r="P1249" s="5"/>
      <c r="Q1249" s="5" t="s">
        <v>1914</v>
      </c>
      <c r="R1249" s="5">
        <v>552</v>
      </c>
      <c r="S1249" s="5"/>
      <c r="T1249" s="5"/>
    </row>
    <row r="1250" spans="1:20" x14ac:dyDescent="0.35">
      <c r="A1250" s="5" t="s">
        <v>28</v>
      </c>
      <c r="B1250" s="5" t="s">
        <v>29</v>
      </c>
      <c r="C1250" s="5" t="s">
        <v>22</v>
      </c>
      <c r="D1250" s="5" t="s">
        <v>23</v>
      </c>
      <c r="E1250" s="5" t="s">
        <v>5</v>
      </c>
      <c r="F1250" s="5"/>
      <c r="G1250" s="5" t="s">
        <v>24</v>
      </c>
      <c r="H1250" s="5">
        <v>720964</v>
      </c>
      <c r="I1250" s="5">
        <v>721515</v>
      </c>
      <c r="J1250" s="5" t="s">
        <v>25</v>
      </c>
      <c r="K1250" s="5" t="s">
        <v>1915</v>
      </c>
      <c r="L1250" s="5"/>
      <c r="M1250" s="5" t="e">
        <f t="shared" si="19"/>
        <v>#VALUE!</v>
      </c>
      <c r="N1250" s="5" t="s">
        <v>734</v>
      </c>
      <c r="O1250" s="5"/>
      <c r="P1250" s="5"/>
      <c r="Q1250" s="5" t="s">
        <v>1914</v>
      </c>
      <c r="R1250" s="5">
        <v>552</v>
      </c>
      <c r="S1250" s="5">
        <v>183</v>
      </c>
      <c r="T1250" s="5"/>
    </row>
    <row r="1251" spans="1:20" x14ac:dyDescent="0.35">
      <c r="A1251" s="5" t="s">
        <v>20</v>
      </c>
      <c r="B1251" s="5" t="s">
        <v>21</v>
      </c>
      <c r="C1251" s="5" t="s">
        <v>22</v>
      </c>
      <c r="D1251" s="5" t="s">
        <v>23</v>
      </c>
      <c r="E1251" s="5" t="s">
        <v>5</v>
      </c>
      <c r="F1251" s="5"/>
      <c r="G1251" s="5" t="s">
        <v>24</v>
      </c>
      <c r="H1251" s="5">
        <v>721602</v>
      </c>
      <c r="I1251" s="5">
        <v>721910</v>
      </c>
      <c r="J1251" s="5" t="s">
        <v>200</v>
      </c>
      <c r="K1251" s="5"/>
      <c r="L1251" s="5"/>
      <c r="M1251" s="5" t="e">
        <f t="shared" si="19"/>
        <v>#VALUE!</v>
      </c>
      <c r="N1251" s="5"/>
      <c r="O1251" s="5"/>
      <c r="P1251" s="5"/>
      <c r="Q1251" s="5" t="s">
        <v>1916</v>
      </c>
      <c r="R1251" s="5">
        <v>309</v>
      </c>
      <c r="S1251" s="5"/>
      <c r="T1251" s="5"/>
    </row>
    <row r="1252" spans="1:20" x14ac:dyDescent="0.35">
      <c r="A1252" s="5" t="s">
        <v>28</v>
      </c>
      <c r="B1252" s="5" t="s">
        <v>29</v>
      </c>
      <c r="C1252" s="5" t="s">
        <v>22</v>
      </c>
      <c r="D1252" s="5" t="s">
        <v>23</v>
      </c>
      <c r="E1252" s="5" t="s">
        <v>5</v>
      </c>
      <c r="F1252" s="5"/>
      <c r="G1252" s="5" t="s">
        <v>24</v>
      </c>
      <c r="H1252" s="5">
        <v>721602</v>
      </c>
      <c r="I1252" s="5">
        <v>721910</v>
      </c>
      <c r="J1252" s="5" t="s">
        <v>200</v>
      </c>
      <c r="K1252" s="5" t="s">
        <v>1917</v>
      </c>
      <c r="L1252" s="5"/>
      <c r="M1252" s="5" t="e">
        <f t="shared" si="19"/>
        <v>#VALUE!</v>
      </c>
      <c r="N1252" s="5" t="s">
        <v>77</v>
      </c>
      <c r="O1252" s="5"/>
      <c r="P1252" s="5"/>
      <c r="Q1252" s="5" t="s">
        <v>1916</v>
      </c>
      <c r="R1252" s="5">
        <v>309</v>
      </c>
      <c r="S1252" s="5">
        <v>102</v>
      </c>
      <c r="T1252" s="5"/>
    </row>
    <row r="1253" spans="1:20" x14ac:dyDescent="0.35">
      <c r="A1253" s="5" t="s">
        <v>20</v>
      </c>
      <c r="B1253" s="5" t="s">
        <v>21</v>
      </c>
      <c r="C1253" s="5" t="s">
        <v>22</v>
      </c>
      <c r="D1253" s="5" t="s">
        <v>23</v>
      </c>
      <c r="E1253" s="5" t="s">
        <v>5</v>
      </c>
      <c r="F1253" s="5"/>
      <c r="G1253" s="5" t="s">
        <v>24</v>
      </c>
      <c r="H1253" s="5">
        <v>722062</v>
      </c>
      <c r="I1253" s="5">
        <v>722376</v>
      </c>
      <c r="J1253" s="5" t="s">
        <v>200</v>
      </c>
      <c r="K1253" s="5"/>
      <c r="L1253" s="5"/>
      <c r="M1253" s="5" t="e">
        <f t="shared" si="19"/>
        <v>#VALUE!</v>
      </c>
      <c r="N1253" s="5"/>
      <c r="O1253" s="5"/>
      <c r="P1253" s="5"/>
      <c r="Q1253" s="5" t="s">
        <v>1918</v>
      </c>
      <c r="R1253" s="5">
        <v>315</v>
      </c>
      <c r="S1253" s="5"/>
      <c r="T1253" s="5"/>
    </row>
    <row r="1254" spans="1:20" x14ac:dyDescent="0.35">
      <c r="A1254" s="5" t="s">
        <v>28</v>
      </c>
      <c r="B1254" s="5" t="s">
        <v>29</v>
      </c>
      <c r="C1254" s="5" t="s">
        <v>22</v>
      </c>
      <c r="D1254" s="5" t="s">
        <v>23</v>
      </c>
      <c r="E1254" s="5" t="s">
        <v>5</v>
      </c>
      <c r="F1254" s="5"/>
      <c r="G1254" s="5" t="s">
        <v>24</v>
      </c>
      <c r="H1254" s="5">
        <v>722062</v>
      </c>
      <c r="I1254" s="5">
        <v>722376</v>
      </c>
      <c r="J1254" s="5" t="s">
        <v>200</v>
      </c>
      <c r="K1254" s="5" t="s">
        <v>1919</v>
      </c>
      <c r="L1254" s="5"/>
      <c r="M1254" s="5" t="e">
        <f t="shared" si="19"/>
        <v>#VALUE!</v>
      </c>
      <c r="N1254" s="5" t="s">
        <v>77</v>
      </c>
      <c r="O1254" s="5"/>
      <c r="P1254" s="5"/>
      <c r="Q1254" s="5" t="s">
        <v>1918</v>
      </c>
      <c r="R1254" s="5">
        <v>315</v>
      </c>
      <c r="S1254" s="5">
        <v>104</v>
      </c>
      <c r="T1254" s="5"/>
    </row>
    <row r="1255" spans="1:20" x14ac:dyDescent="0.35">
      <c r="A1255" s="5" t="s">
        <v>20</v>
      </c>
      <c r="B1255" s="5" t="s">
        <v>21</v>
      </c>
      <c r="C1255" s="5" t="s">
        <v>22</v>
      </c>
      <c r="D1255" s="5" t="s">
        <v>23</v>
      </c>
      <c r="E1255" s="5" t="s">
        <v>5</v>
      </c>
      <c r="F1255" s="5"/>
      <c r="G1255" s="5" t="s">
        <v>24</v>
      </c>
      <c r="H1255" s="5">
        <v>722469</v>
      </c>
      <c r="I1255" s="5">
        <v>724610</v>
      </c>
      <c r="J1255" s="5" t="s">
        <v>25</v>
      </c>
      <c r="K1255" s="5"/>
      <c r="L1255" s="5"/>
      <c r="M1255" s="5" t="e">
        <f t="shared" si="19"/>
        <v>#VALUE!</v>
      </c>
      <c r="N1255" s="5"/>
      <c r="O1255" s="5" t="s">
        <v>1920</v>
      </c>
      <c r="P1255" s="5"/>
      <c r="Q1255" s="5" t="s">
        <v>1921</v>
      </c>
      <c r="R1255" s="5">
        <v>2142</v>
      </c>
      <c r="S1255" s="5"/>
      <c r="T1255" s="5"/>
    </row>
    <row r="1256" spans="1:20" x14ac:dyDescent="0.35">
      <c r="A1256" s="5" t="s">
        <v>28</v>
      </c>
      <c r="B1256" s="5" t="s">
        <v>29</v>
      </c>
      <c r="C1256" s="5" t="s">
        <v>22</v>
      </c>
      <c r="D1256" s="5" t="s">
        <v>23</v>
      </c>
      <c r="E1256" s="5" t="s">
        <v>5</v>
      </c>
      <c r="F1256" s="5"/>
      <c r="G1256" s="5" t="s">
        <v>24</v>
      </c>
      <c r="H1256" s="5">
        <v>722469</v>
      </c>
      <c r="I1256" s="5">
        <v>724610</v>
      </c>
      <c r="J1256" s="5" t="s">
        <v>25</v>
      </c>
      <c r="K1256" s="5" t="s">
        <v>1922</v>
      </c>
      <c r="L1256" s="5"/>
      <c r="M1256" s="5" t="e">
        <f t="shared" si="19"/>
        <v>#VALUE!</v>
      </c>
      <c r="N1256" s="5" t="s">
        <v>1923</v>
      </c>
      <c r="O1256" s="5" t="s">
        <v>1920</v>
      </c>
      <c r="P1256" s="5"/>
      <c r="Q1256" s="5" t="s">
        <v>1921</v>
      </c>
      <c r="R1256" s="5">
        <v>2142</v>
      </c>
      <c r="S1256" s="5">
        <v>713</v>
      </c>
      <c r="T1256" s="5"/>
    </row>
    <row r="1257" spans="1:20" x14ac:dyDescent="0.35">
      <c r="A1257" s="5" t="s">
        <v>20</v>
      </c>
      <c r="B1257" s="5" t="s">
        <v>21</v>
      </c>
      <c r="C1257" s="5" t="s">
        <v>22</v>
      </c>
      <c r="D1257" s="5" t="s">
        <v>23</v>
      </c>
      <c r="E1257" s="5" t="s">
        <v>5</v>
      </c>
      <c r="F1257" s="5"/>
      <c r="G1257" s="5" t="s">
        <v>24</v>
      </c>
      <c r="H1257" s="5">
        <v>724726</v>
      </c>
      <c r="I1257" s="5">
        <v>725661</v>
      </c>
      <c r="J1257" s="5" t="s">
        <v>25</v>
      </c>
      <c r="K1257" s="5"/>
      <c r="L1257" s="5"/>
      <c r="M1257" s="5" t="e">
        <f t="shared" si="19"/>
        <v>#VALUE!</v>
      </c>
      <c r="N1257" s="5"/>
      <c r="O1257" s="5"/>
      <c r="P1257" s="5"/>
      <c r="Q1257" s="5" t="s">
        <v>1924</v>
      </c>
      <c r="R1257" s="5">
        <v>936</v>
      </c>
      <c r="S1257" s="5"/>
      <c r="T1257" s="5"/>
    </row>
    <row r="1258" spans="1:20" x14ac:dyDescent="0.35">
      <c r="A1258" s="5" t="s">
        <v>28</v>
      </c>
      <c r="B1258" s="5" t="s">
        <v>29</v>
      </c>
      <c r="C1258" s="5" t="s">
        <v>22</v>
      </c>
      <c r="D1258" s="5" t="s">
        <v>23</v>
      </c>
      <c r="E1258" s="5" t="s">
        <v>5</v>
      </c>
      <c r="F1258" s="5"/>
      <c r="G1258" s="5" t="s">
        <v>24</v>
      </c>
      <c r="H1258" s="5">
        <v>724726</v>
      </c>
      <c r="I1258" s="5">
        <v>725661</v>
      </c>
      <c r="J1258" s="5" t="s">
        <v>25</v>
      </c>
      <c r="K1258" s="5" t="s">
        <v>1925</v>
      </c>
      <c r="L1258" s="5"/>
      <c r="M1258" s="5" t="e">
        <f t="shared" si="19"/>
        <v>#VALUE!</v>
      </c>
      <c r="N1258" s="5" t="s">
        <v>156</v>
      </c>
      <c r="O1258" s="5"/>
      <c r="P1258" s="5"/>
      <c r="Q1258" s="5" t="s">
        <v>1924</v>
      </c>
      <c r="R1258" s="5">
        <v>936</v>
      </c>
      <c r="S1258" s="5">
        <v>311</v>
      </c>
      <c r="T1258" s="5"/>
    </row>
    <row r="1259" spans="1:20" x14ac:dyDescent="0.35">
      <c r="A1259" s="5" t="s">
        <v>20</v>
      </c>
      <c r="B1259" s="5" t="s">
        <v>21</v>
      </c>
      <c r="C1259" s="5" t="s">
        <v>22</v>
      </c>
      <c r="D1259" s="5" t="s">
        <v>23</v>
      </c>
      <c r="E1259" s="5" t="s">
        <v>5</v>
      </c>
      <c r="F1259" s="5"/>
      <c r="G1259" s="5" t="s">
        <v>24</v>
      </c>
      <c r="H1259" s="5">
        <v>726161</v>
      </c>
      <c r="I1259" s="5">
        <v>728812</v>
      </c>
      <c r="J1259" s="5" t="s">
        <v>25</v>
      </c>
      <c r="K1259" s="5"/>
      <c r="L1259" s="5"/>
      <c r="M1259" s="5" t="e">
        <f t="shared" si="19"/>
        <v>#VALUE!</v>
      </c>
      <c r="N1259" s="5"/>
      <c r="O1259" s="5" t="s">
        <v>1926</v>
      </c>
      <c r="P1259" s="5"/>
      <c r="Q1259" s="5" t="s">
        <v>1927</v>
      </c>
      <c r="R1259" s="5">
        <v>2652</v>
      </c>
      <c r="S1259" s="5"/>
      <c r="T1259" s="5"/>
    </row>
    <row r="1260" spans="1:20" x14ac:dyDescent="0.35">
      <c r="A1260" s="5" t="s">
        <v>28</v>
      </c>
      <c r="B1260" s="5" t="s">
        <v>29</v>
      </c>
      <c r="C1260" s="5" t="s">
        <v>22</v>
      </c>
      <c r="D1260" s="5" t="s">
        <v>23</v>
      </c>
      <c r="E1260" s="5" t="s">
        <v>5</v>
      </c>
      <c r="F1260" s="5"/>
      <c r="G1260" s="5" t="s">
        <v>24</v>
      </c>
      <c r="H1260" s="5">
        <v>726161</v>
      </c>
      <c r="I1260" s="5">
        <v>728812</v>
      </c>
      <c r="J1260" s="5" t="s">
        <v>25</v>
      </c>
      <c r="K1260" s="5" t="s">
        <v>1928</v>
      </c>
      <c r="L1260" s="5"/>
      <c r="M1260" s="5" t="e">
        <f t="shared" si="19"/>
        <v>#VALUE!</v>
      </c>
      <c r="N1260" s="5" t="s">
        <v>1929</v>
      </c>
      <c r="O1260" s="5" t="s">
        <v>1926</v>
      </c>
      <c r="P1260" s="5"/>
      <c r="Q1260" s="5" t="s">
        <v>1927</v>
      </c>
      <c r="R1260" s="5">
        <v>2652</v>
      </c>
      <c r="S1260" s="5">
        <v>883</v>
      </c>
      <c r="T1260" s="5"/>
    </row>
    <row r="1261" spans="1:20" x14ac:dyDescent="0.35">
      <c r="A1261" s="5" t="s">
        <v>20</v>
      </c>
      <c r="B1261" s="5" t="s">
        <v>21</v>
      </c>
      <c r="C1261" s="5" t="s">
        <v>22</v>
      </c>
      <c r="D1261" s="5" t="s">
        <v>23</v>
      </c>
      <c r="E1261" s="5" t="s">
        <v>5</v>
      </c>
      <c r="F1261" s="5"/>
      <c r="G1261" s="5" t="s">
        <v>24</v>
      </c>
      <c r="H1261" s="5">
        <v>729286</v>
      </c>
      <c r="I1261" s="5">
        <v>730515</v>
      </c>
      <c r="J1261" s="5" t="s">
        <v>25</v>
      </c>
      <c r="K1261" s="5"/>
      <c r="L1261" s="5"/>
      <c r="M1261" s="5" t="e">
        <f t="shared" si="19"/>
        <v>#VALUE!</v>
      </c>
      <c r="N1261" s="5"/>
      <c r="O1261" s="5" t="s">
        <v>1930</v>
      </c>
      <c r="P1261" s="5"/>
      <c r="Q1261" s="5" t="s">
        <v>1931</v>
      </c>
      <c r="R1261" s="5">
        <v>1230</v>
      </c>
      <c r="S1261" s="5"/>
      <c r="T1261" s="5"/>
    </row>
    <row r="1262" spans="1:20" x14ac:dyDescent="0.35">
      <c r="A1262" s="5" t="s">
        <v>28</v>
      </c>
      <c r="B1262" s="5" t="s">
        <v>29</v>
      </c>
      <c r="C1262" s="5" t="s">
        <v>22</v>
      </c>
      <c r="D1262" s="5" t="s">
        <v>23</v>
      </c>
      <c r="E1262" s="5" t="s">
        <v>5</v>
      </c>
      <c r="F1262" s="5"/>
      <c r="G1262" s="5" t="s">
        <v>24</v>
      </c>
      <c r="H1262" s="5">
        <v>729286</v>
      </c>
      <c r="I1262" s="5">
        <v>730515</v>
      </c>
      <c r="J1262" s="5" t="s">
        <v>25</v>
      </c>
      <c r="K1262" s="5" t="s">
        <v>1932</v>
      </c>
      <c r="L1262" s="5"/>
      <c r="M1262" s="5" t="e">
        <f t="shared" si="19"/>
        <v>#VALUE!</v>
      </c>
      <c r="N1262" s="5" t="s">
        <v>1933</v>
      </c>
      <c r="O1262" s="5" t="s">
        <v>1930</v>
      </c>
      <c r="P1262" s="5"/>
      <c r="Q1262" s="5" t="s">
        <v>1931</v>
      </c>
      <c r="R1262" s="5">
        <v>1230</v>
      </c>
      <c r="S1262" s="5">
        <v>409</v>
      </c>
      <c r="T1262" s="5"/>
    </row>
    <row r="1263" spans="1:20" x14ac:dyDescent="0.35">
      <c r="A1263" s="5" t="s">
        <v>20</v>
      </c>
      <c r="B1263" s="5" t="s">
        <v>21</v>
      </c>
      <c r="C1263" s="5" t="s">
        <v>22</v>
      </c>
      <c r="D1263" s="5" t="s">
        <v>23</v>
      </c>
      <c r="E1263" s="5" t="s">
        <v>5</v>
      </c>
      <c r="F1263" s="5"/>
      <c r="G1263" s="5" t="s">
        <v>24</v>
      </c>
      <c r="H1263" s="5">
        <v>730648</v>
      </c>
      <c r="I1263" s="5">
        <v>730842</v>
      </c>
      <c r="J1263" s="5" t="s">
        <v>25</v>
      </c>
      <c r="K1263" s="5"/>
      <c r="L1263" s="5"/>
      <c r="M1263" s="5" t="e">
        <f t="shared" si="19"/>
        <v>#VALUE!</v>
      </c>
      <c r="N1263" s="5"/>
      <c r="O1263" s="5"/>
      <c r="P1263" s="5"/>
      <c r="Q1263" s="5" t="s">
        <v>1934</v>
      </c>
      <c r="R1263" s="5">
        <v>195</v>
      </c>
      <c r="S1263" s="5"/>
      <c r="T1263" s="5"/>
    </row>
    <row r="1264" spans="1:20" x14ac:dyDescent="0.35">
      <c r="A1264" s="5" t="s">
        <v>28</v>
      </c>
      <c r="B1264" s="5" t="s">
        <v>29</v>
      </c>
      <c r="C1264" s="5" t="s">
        <v>22</v>
      </c>
      <c r="D1264" s="5" t="s">
        <v>23</v>
      </c>
      <c r="E1264" s="5" t="s">
        <v>5</v>
      </c>
      <c r="F1264" s="5"/>
      <c r="G1264" s="5" t="s">
        <v>24</v>
      </c>
      <c r="H1264" s="5">
        <v>730648</v>
      </c>
      <c r="I1264" s="5">
        <v>730842</v>
      </c>
      <c r="J1264" s="5" t="s">
        <v>25</v>
      </c>
      <c r="K1264" s="5" t="s">
        <v>1935</v>
      </c>
      <c r="L1264" s="5"/>
      <c r="M1264" s="5" t="e">
        <f t="shared" si="19"/>
        <v>#VALUE!</v>
      </c>
      <c r="N1264" s="5" t="s">
        <v>77</v>
      </c>
      <c r="O1264" s="5"/>
      <c r="P1264" s="5"/>
      <c r="Q1264" s="5" t="s">
        <v>1934</v>
      </c>
      <c r="R1264" s="5">
        <v>195</v>
      </c>
      <c r="S1264" s="5">
        <v>64</v>
      </c>
      <c r="T1264" s="5"/>
    </row>
    <row r="1265" spans="1:20" x14ac:dyDescent="0.35">
      <c r="A1265" s="5" t="s">
        <v>20</v>
      </c>
      <c r="B1265" s="5" t="s">
        <v>21</v>
      </c>
      <c r="C1265" s="5" t="s">
        <v>22</v>
      </c>
      <c r="D1265" s="5" t="s">
        <v>23</v>
      </c>
      <c r="E1265" s="5" t="s">
        <v>5</v>
      </c>
      <c r="F1265" s="5"/>
      <c r="G1265" s="5" t="s">
        <v>24</v>
      </c>
      <c r="H1265" s="5">
        <v>730920</v>
      </c>
      <c r="I1265" s="5">
        <v>732257</v>
      </c>
      <c r="J1265" s="5" t="s">
        <v>25</v>
      </c>
      <c r="K1265" s="5"/>
      <c r="L1265" s="5"/>
      <c r="M1265" s="5" t="e">
        <f t="shared" si="19"/>
        <v>#VALUE!</v>
      </c>
      <c r="N1265" s="5"/>
      <c r="O1265" s="5" t="s">
        <v>1936</v>
      </c>
      <c r="P1265" s="5"/>
      <c r="Q1265" s="5" t="s">
        <v>1937</v>
      </c>
      <c r="R1265" s="5">
        <v>1338</v>
      </c>
      <c r="S1265" s="5"/>
      <c r="T1265" s="5"/>
    </row>
    <row r="1266" spans="1:20" x14ac:dyDescent="0.35">
      <c r="A1266" s="5" t="s">
        <v>28</v>
      </c>
      <c r="B1266" s="5" t="s">
        <v>29</v>
      </c>
      <c r="C1266" s="5" t="s">
        <v>22</v>
      </c>
      <c r="D1266" s="5" t="s">
        <v>23</v>
      </c>
      <c r="E1266" s="5" t="s">
        <v>5</v>
      </c>
      <c r="F1266" s="5"/>
      <c r="G1266" s="5" t="s">
        <v>24</v>
      </c>
      <c r="H1266" s="5">
        <v>730920</v>
      </c>
      <c r="I1266" s="5">
        <v>732257</v>
      </c>
      <c r="J1266" s="5" t="s">
        <v>25</v>
      </c>
      <c r="K1266" s="5" t="s">
        <v>1938</v>
      </c>
      <c r="L1266" s="5"/>
      <c r="M1266" s="5" t="e">
        <f t="shared" si="19"/>
        <v>#VALUE!</v>
      </c>
      <c r="N1266" s="5" t="s">
        <v>1939</v>
      </c>
      <c r="O1266" s="5" t="s">
        <v>1936</v>
      </c>
      <c r="P1266" s="5"/>
      <c r="Q1266" s="5" t="s">
        <v>1937</v>
      </c>
      <c r="R1266" s="5">
        <v>1338</v>
      </c>
      <c r="S1266" s="5">
        <v>445</v>
      </c>
      <c r="T1266" s="5"/>
    </row>
    <row r="1267" spans="1:20" x14ac:dyDescent="0.35">
      <c r="A1267" s="5" t="s">
        <v>20</v>
      </c>
      <c r="B1267" s="5" t="s">
        <v>21</v>
      </c>
      <c r="C1267" s="5" t="s">
        <v>22</v>
      </c>
      <c r="D1267" s="5" t="s">
        <v>23</v>
      </c>
      <c r="E1267" s="5" t="s">
        <v>5</v>
      </c>
      <c r="F1267" s="5"/>
      <c r="G1267" s="5" t="s">
        <v>24</v>
      </c>
      <c r="H1267" s="5">
        <v>732291</v>
      </c>
      <c r="I1267" s="5">
        <v>733724</v>
      </c>
      <c r="J1267" s="5" t="s">
        <v>25</v>
      </c>
      <c r="K1267" s="5"/>
      <c r="L1267" s="5"/>
      <c r="M1267" s="5" t="e">
        <f t="shared" si="19"/>
        <v>#VALUE!</v>
      </c>
      <c r="N1267" s="5"/>
      <c r="O1267" s="5" t="s">
        <v>1940</v>
      </c>
      <c r="P1267" s="5"/>
      <c r="Q1267" s="5" t="s">
        <v>1941</v>
      </c>
      <c r="R1267" s="5">
        <v>1434</v>
      </c>
      <c r="S1267" s="5"/>
      <c r="T1267" s="5"/>
    </row>
    <row r="1268" spans="1:20" x14ac:dyDescent="0.35">
      <c r="A1268" s="5" t="s">
        <v>28</v>
      </c>
      <c r="B1268" s="5" t="s">
        <v>29</v>
      </c>
      <c r="C1268" s="5" t="s">
        <v>22</v>
      </c>
      <c r="D1268" s="5" t="s">
        <v>23</v>
      </c>
      <c r="E1268" s="5" t="s">
        <v>5</v>
      </c>
      <c r="F1268" s="5"/>
      <c r="G1268" s="5" t="s">
        <v>24</v>
      </c>
      <c r="H1268" s="5">
        <v>732291</v>
      </c>
      <c r="I1268" s="5">
        <v>733724</v>
      </c>
      <c r="J1268" s="5" t="s">
        <v>25</v>
      </c>
      <c r="K1268" s="5" t="s">
        <v>1942</v>
      </c>
      <c r="L1268" s="5"/>
      <c r="M1268" s="5" t="e">
        <f t="shared" si="19"/>
        <v>#VALUE!</v>
      </c>
      <c r="N1268" s="5" t="s">
        <v>1943</v>
      </c>
      <c r="O1268" s="5" t="s">
        <v>1940</v>
      </c>
      <c r="P1268" s="5"/>
      <c r="Q1268" s="5" t="s">
        <v>1941</v>
      </c>
      <c r="R1268" s="5">
        <v>1434</v>
      </c>
      <c r="S1268" s="5">
        <v>477</v>
      </c>
      <c r="T1268" s="5"/>
    </row>
    <row r="1269" spans="1:20" x14ac:dyDescent="0.35">
      <c r="A1269" s="5" t="s">
        <v>20</v>
      </c>
      <c r="B1269" s="5" t="s">
        <v>21</v>
      </c>
      <c r="C1269" s="5" t="s">
        <v>22</v>
      </c>
      <c r="D1269" s="5" t="s">
        <v>23</v>
      </c>
      <c r="E1269" s="5" t="s">
        <v>5</v>
      </c>
      <c r="F1269" s="5"/>
      <c r="G1269" s="5" t="s">
        <v>24</v>
      </c>
      <c r="H1269" s="5">
        <v>733728</v>
      </c>
      <c r="I1269" s="5">
        <v>734828</v>
      </c>
      <c r="J1269" s="5" t="s">
        <v>200</v>
      </c>
      <c r="K1269" s="5"/>
      <c r="L1269" s="5"/>
      <c r="M1269" s="5" t="e">
        <f t="shared" si="19"/>
        <v>#VALUE!</v>
      </c>
      <c r="N1269" s="5"/>
      <c r="O1269" s="5" t="s">
        <v>1944</v>
      </c>
      <c r="P1269" s="5"/>
      <c r="Q1269" s="5" t="s">
        <v>1945</v>
      </c>
      <c r="R1269" s="5">
        <v>1101</v>
      </c>
      <c r="S1269" s="5"/>
      <c r="T1269" s="5"/>
    </row>
    <row r="1270" spans="1:20" x14ac:dyDescent="0.35">
      <c r="A1270" s="5" t="s">
        <v>28</v>
      </c>
      <c r="B1270" s="5" t="s">
        <v>29</v>
      </c>
      <c r="C1270" s="5" t="s">
        <v>22</v>
      </c>
      <c r="D1270" s="5" t="s">
        <v>23</v>
      </c>
      <c r="E1270" s="5" t="s">
        <v>5</v>
      </c>
      <c r="F1270" s="5"/>
      <c r="G1270" s="5" t="s">
        <v>24</v>
      </c>
      <c r="H1270" s="5">
        <v>733728</v>
      </c>
      <c r="I1270" s="5">
        <v>734828</v>
      </c>
      <c r="J1270" s="5" t="s">
        <v>200</v>
      </c>
      <c r="K1270" s="5" t="s">
        <v>1946</v>
      </c>
      <c r="L1270" s="5"/>
      <c r="M1270" s="5" t="e">
        <f t="shared" si="19"/>
        <v>#VALUE!</v>
      </c>
      <c r="N1270" s="5" t="s">
        <v>1947</v>
      </c>
      <c r="O1270" s="5" t="s">
        <v>1944</v>
      </c>
      <c r="P1270" s="5"/>
      <c r="Q1270" s="5" t="s">
        <v>1945</v>
      </c>
      <c r="R1270" s="5">
        <v>1101</v>
      </c>
      <c r="S1270" s="5">
        <v>366</v>
      </c>
      <c r="T1270" s="5"/>
    </row>
    <row r="1271" spans="1:20" x14ac:dyDescent="0.35">
      <c r="A1271" s="5" t="s">
        <v>20</v>
      </c>
      <c r="B1271" s="5" t="s">
        <v>21</v>
      </c>
      <c r="C1271" s="5" t="s">
        <v>22</v>
      </c>
      <c r="D1271" s="5" t="s">
        <v>23</v>
      </c>
      <c r="E1271" s="5" t="s">
        <v>5</v>
      </c>
      <c r="F1271" s="5"/>
      <c r="G1271" s="5" t="s">
        <v>24</v>
      </c>
      <c r="H1271" s="5">
        <v>735128</v>
      </c>
      <c r="I1271" s="5">
        <v>736204</v>
      </c>
      <c r="J1271" s="5" t="s">
        <v>25</v>
      </c>
      <c r="K1271" s="5"/>
      <c r="L1271" s="5"/>
      <c r="M1271" s="5" t="e">
        <f t="shared" si="19"/>
        <v>#VALUE!</v>
      </c>
      <c r="N1271" s="5"/>
      <c r="O1271" s="5"/>
      <c r="P1271" s="5"/>
      <c r="Q1271" s="5" t="s">
        <v>1948</v>
      </c>
      <c r="R1271" s="5">
        <v>1077</v>
      </c>
      <c r="S1271" s="5"/>
      <c r="T1271" s="5"/>
    </row>
    <row r="1272" spans="1:20" x14ac:dyDescent="0.35">
      <c r="A1272" s="5" t="s">
        <v>28</v>
      </c>
      <c r="B1272" s="5" t="s">
        <v>29</v>
      </c>
      <c r="C1272" s="5" t="s">
        <v>22</v>
      </c>
      <c r="D1272" s="5" t="s">
        <v>23</v>
      </c>
      <c r="E1272" s="5" t="s">
        <v>5</v>
      </c>
      <c r="F1272" s="5"/>
      <c r="G1272" s="5" t="s">
        <v>24</v>
      </c>
      <c r="H1272" s="5">
        <v>735128</v>
      </c>
      <c r="I1272" s="5">
        <v>736204</v>
      </c>
      <c r="J1272" s="5" t="s">
        <v>25</v>
      </c>
      <c r="K1272" s="5" t="s">
        <v>1949</v>
      </c>
      <c r="L1272" s="5"/>
      <c r="M1272" s="5" t="e">
        <f t="shared" si="19"/>
        <v>#VALUE!</v>
      </c>
      <c r="N1272" s="5" t="s">
        <v>1950</v>
      </c>
      <c r="O1272" s="5"/>
      <c r="P1272" s="5"/>
      <c r="Q1272" s="5" t="s">
        <v>1948</v>
      </c>
      <c r="R1272" s="5">
        <v>1077</v>
      </c>
      <c r="S1272" s="5">
        <v>358</v>
      </c>
      <c r="T1272" s="5"/>
    </row>
    <row r="1273" spans="1:20" x14ac:dyDescent="0.35">
      <c r="A1273" s="5" t="s">
        <v>20</v>
      </c>
      <c r="B1273" s="5" t="s">
        <v>21</v>
      </c>
      <c r="C1273" s="5" t="s">
        <v>22</v>
      </c>
      <c r="D1273" s="5" t="s">
        <v>23</v>
      </c>
      <c r="E1273" s="5" t="s">
        <v>5</v>
      </c>
      <c r="F1273" s="5"/>
      <c r="G1273" s="5" t="s">
        <v>24</v>
      </c>
      <c r="H1273" s="5">
        <v>736497</v>
      </c>
      <c r="I1273" s="5">
        <v>737585</v>
      </c>
      <c r="J1273" s="5" t="s">
        <v>25</v>
      </c>
      <c r="K1273" s="5"/>
      <c r="L1273" s="5"/>
      <c r="M1273" s="5" t="e">
        <f t="shared" si="19"/>
        <v>#VALUE!</v>
      </c>
      <c r="N1273" s="5"/>
      <c r="O1273" s="5" t="s">
        <v>1951</v>
      </c>
      <c r="P1273" s="5"/>
      <c r="Q1273" s="5" t="s">
        <v>1952</v>
      </c>
      <c r="R1273" s="5">
        <v>1089</v>
      </c>
      <c r="S1273" s="5"/>
      <c r="T1273" s="5"/>
    </row>
    <row r="1274" spans="1:20" x14ac:dyDescent="0.35">
      <c r="A1274" s="5" t="s">
        <v>28</v>
      </c>
      <c r="B1274" s="5" t="s">
        <v>29</v>
      </c>
      <c r="C1274" s="5" t="s">
        <v>22</v>
      </c>
      <c r="D1274" s="5" t="s">
        <v>23</v>
      </c>
      <c r="E1274" s="5" t="s">
        <v>5</v>
      </c>
      <c r="F1274" s="5"/>
      <c r="G1274" s="5" t="s">
        <v>24</v>
      </c>
      <c r="H1274" s="5">
        <v>736497</v>
      </c>
      <c r="I1274" s="5">
        <v>737585</v>
      </c>
      <c r="J1274" s="5" t="s">
        <v>25</v>
      </c>
      <c r="K1274" s="5" t="s">
        <v>1953</v>
      </c>
      <c r="L1274" s="5"/>
      <c r="M1274" s="5" t="e">
        <f t="shared" si="19"/>
        <v>#VALUE!</v>
      </c>
      <c r="N1274" s="5" t="s">
        <v>1954</v>
      </c>
      <c r="O1274" s="5" t="s">
        <v>1951</v>
      </c>
      <c r="P1274" s="5"/>
      <c r="Q1274" s="5" t="s">
        <v>1952</v>
      </c>
      <c r="R1274" s="5">
        <v>1089</v>
      </c>
      <c r="S1274" s="5">
        <v>362</v>
      </c>
      <c r="T1274" s="5"/>
    </row>
    <row r="1275" spans="1:20" x14ac:dyDescent="0.35">
      <c r="A1275" s="5" t="s">
        <v>20</v>
      </c>
      <c r="B1275" s="5" t="s">
        <v>436</v>
      </c>
      <c r="C1275" s="5" t="s">
        <v>22</v>
      </c>
      <c r="D1275" s="5" t="s">
        <v>23</v>
      </c>
      <c r="E1275" s="5" t="s">
        <v>5</v>
      </c>
      <c r="F1275" s="5"/>
      <c r="G1275" s="5" t="s">
        <v>24</v>
      </c>
      <c r="H1275" s="5">
        <v>737658</v>
      </c>
      <c r="I1275" s="5">
        <v>737746</v>
      </c>
      <c r="J1275" s="5" t="s">
        <v>25</v>
      </c>
      <c r="K1275" s="5"/>
      <c r="L1275" s="5"/>
      <c r="M1275" s="5" t="e">
        <f t="shared" si="19"/>
        <v>#VALUE!</v>
      </c>
      <c r="N1275" s="5"/>
      <c r="O1275" s="5" t="s">
        <v>1955</v>
      </c>
      <c r="P1275" s="5"/>
      <c r="Q1275" s="5" t="s">
        <v>1956</v>
      </c>
      <c r="R1275" s="5">
        <v>89</v>
      </c>
      <c r="S1275" s="5"/>
      <c r="T1275" s="5"/>
    </row>
    <row r="1276" spans="1:20" x14ac:dyDescent="0.35">
      <c r="A1276" s="5" t="s">
        <v>436</v>
      </c>
      <c r="B1276" s="5"/>
      <c r="C1276" s="5" t="s">
        <v>22</v>
      </c>
      <c r="D1276" s="5" t="s">
        <v>23</v>
      </c>
      <c r="E1276" s="5" t="s">
        <v>5</v>
      </c>
      <c r="F1276" s="5"/>
      <c r="G1276" s="5" t="s">
        <v>24</v>
      </c>
      <c r="H1276" s="5">
        <v>737658</v>
      </c>
      <c r="I1276" s="5">
        <v>737746</v>
      </c>
      <c r="J1276" s="5" t="s">
        <v>25</v>
      </c>
      <c r="K1276" s="5"/>
      <c r="L1276" s="5"/>
      <c r="M1276" s="5" t="e">
        <f>SEARCH("ribosomal",N1276,1)</f>
        <v>#VALUE!</v>
      </c>
      <c r="N1276" s="5" t="s">
        <v>439</v>
      </c>
      <c r="O1276" s="5" t="s">
        <v>1955</v>
      </c>
      <c r="P1276" s="5"/>
      <c r="Q1276" s="5" t="s">
        <v>1956</v>
      </c>
      <c r="R1276" s="5">
        <v>89</v>
      </c>
      <c r="S1276" s="5"/>
      <c r="T1276" s="5"/>
    </row>
    <row r="1277" spans="1:20" x14ac:dyDescent="0.35">
      <c r="A1277" s="5" t="s">
        <v>20</v>
      </c>
      <c r="B1277" s="5" t="s">
        <v>436</v>
      </c>
      <c r="C1277" s="5" t="s">
        <v>22</v>
      </c>
      <c r="D1277" s="5" t="s">
        <v>23</v>
      </c>
      <c r="E1277" s="5" t="s">
        <v>5</v>
      </c>
      <c r="F1277" s="5"/>
      <c r="G1277" s="5" t="s">
        <v>24</v>
      </c>
      <c r="H1277" s="5">
        <v>737793</v>
      </c>
      <c r="I1277" s="5">
        <v>737884</v>
      </c>
      <c r="J1277" s="5" t="s">
        <v>25</v>
      </c>
      <c r="K1277" s="5"/>
      <c r="L1277" s="5"/>
      <c r="M1277" s="5" t="e">
        <f t="shared" si="19"/>
        <v>#VALUE!</v>
      </c>
      <c r="N1277" s="5"/>
      <c r="O1277" s="5" t="s">
        <v>1957</v>
      </c>
      <c r="P1277" s="5"/>
      <c r="Q1277" s="5" t="s">
        <v>1958</v>
      </c>
      <c r="R1277" s="5">
        <v>92</v>
      </c>
      <c r="S1277" s="5"/>
      <c r="T1277" s="5"/>
    </row>
    <row r="1278" spans="1:20" x14ac:dyDescent="0.35">
      <c r="A1278" s="5" t="s">
        <v>436</v>
      </c>
      <c r="B1278" s="5"/>
      <c r="C1278" s="5" t="s">
        <v>22</v>
      </c>
      <c r="D1278" s="5" t="s">
        <v>23</v>
      </c>
      <c r="E1278" s="5" t="s">
        <v>5</v>
      </c>
      <c r="F1278" s="5"/>
      <c r="G1278" s="5" t="s">
        <v>24</v>
      </c>
      <c r="H1278" s="5">
        <v>737793</v>
      </c>
      <c r="I1278" s="5">
        <v>737884</v>
      </c>
      <c r="J1278" s="5" t="s">
        <v>25</v>
      </c>
      <c r="K1278" s="5"/>
      <c r="L1278" s="5"/>
      <c r="M1278" s="5" t="e">
        <f>SEARCH("ribosomal",N1278,1)</f>
        <v>#VALUE!</v>
      </c>
      <c r="N1278" s="5" t="s">
        <v>439</v>
      </c>
      <c r="O1278" s="5" t="s">
        <v>1957</v>
      </c>
      <c r="P1278" s="5"/>
      <c r="Q1278" s="5" t="s">
        <v>1958</v>
      </c>
      <c r="R1278" s="5">
        <v>92</v>
      </c>
      <c r="S1278" s="5"/>
      <c r="T1278" s="5"/>
    </row>
    <row r="1279" spans="1:20" x14ac:dyDescent="0.35">
      <c r="A1279" s="5" t="s">
        <v>20</v>
      </c>
      <c r="B1279" s="5" t="s">
        <v>21</v>
      </c>
      <c r="C1279" s="5" t="s">
        <v>22</v>
      </c>
      <c r="D1279" s="5" t="s">
        <v>23</v>
      </c>
      <c r="E1279" s="5" t="s">
        <v>5</v>
      </c>
      <c r="F1279" s="5"/>
      <c r="G1279" s="5" t="s">
        <v>24</v>
      </c>
      <c r="H1279" s="5">
        <v>737962</v>
      </c>
      <c r="I1279" s="5">
        <v>738792</v>
      </c>
      <c r="J1279" s="5" t="s">
        <v>25</v>
      </c>
      <c r="K1279" s="5"/>
      <c r="L1279" s="5"/>
      <c r="M1279" s="5" t="e">
        <f t="shared" si="19"/>
        <v>#VALUE!</v>
      </c>
      <c r="N1279" s="5"/>
      <c r="O1279" s="5"/>
      <c r="P1279" s="5"/>
      <c r="Q1279" s="5" t="s">
        <v>1959</v>
      </c>
      <c r="R1279" s="5">
        <v>831</v>
      </c>
      <c r="S1279" s="5"/>
      <c r="T1279" s="5"/>
    </row>
    <row r="1280" spans="1:20" x14ac:dyDescent="0.35">
      <c r="A1280" s="5" t="s">
        <v>28</v>
      </c>
      <c r="B1280" s="5" t="s">
        <v>29</v>
      </c>
      <c r="C1280" s="5" t="s">
        <v>22</v>
      </c>
      <c r="D1280" s="5" t="s">
        <v>23</v>
      </c>
      <c r="E1280" s="5" t="s">
        <v>5</v>
      </c>
      <c r="F1280" s="5"/>
      <c r="G1280" s="5" t="s">
        <v>24</v>
      </c>
      <c r="H1280" s="5">
        <v>737962</v>
      </c>
      <c r="I1280" s="5">
        <v>738792</v>
      </c>
      <c r="J1280" s="5" t="s">
        <v>25</v>
      </c>
      <c r="K1280" s="5" t="s">
        <v>1960</v>
      </c>
      <c r="L1280" s="5"/>
      <c r="M1280" s="5" t="e">
        <f t="shared" si="19"/>
        <v>#VALUE!</v>
      </c>
      <c r="N1280" s="5" t="s">
        <v>77</v>
      </c>
      <c r="O1280" s="5"/>
      <c r="P1280" s="5"/>
      <c r="Q1280" s="5" t="s">
        <v>1959</v>
      </c>
      <c r="R1280" s="5">
        <v>831</v>
      </c>
      <c r="S1280" s="5">
        <v>276</v>
      </c>
      <c r="T1280" s="5"/>
    </row>
    <row r="1281" spans="1:20" x14ac:dyDescent="0.35">
      <c r="A1281" s="5" t="s">
        <v>20</v>
      </c>
      <c r="B1281" s="5" t="s">
        <v>21</v>
      </c>
      <c r="C1281" s="5" t="s">
        <v>22</v>
      </c>
      <c r="D1281" s="5" t="s">
        <v>23</v>
      </c>
      <c r="E1281" s="5" t="s">
        <v>5</v>
      </c>
      <c r="F1281" s="5"/>
      <c r="G1281" s="5" t="s">
        <v>24</v>
      </c>
      <c r="H1281" s="5">
        <v>738896</v>
      </c>
      <c r="I1281" s="5">
        <v>740167</v>
      </c>
      <c r="J1281" s="5" t="s">
        <v>25</v>
      </c>
      <c r="K1281" s="5"/>
      <c r="L1281" s="5"/>
      <c r="M1281" s="5" t="e">
        <f t="shared" si="19"/>
        <v>#VALUE!</v>
      </c>
      <c r="N1281" s="5"/>
      <c r="O1281" s="5"/>
      <c r="P1281" s="5"/>
      <c r="Q1281" s="5" t="s">
        <v>1961</v>
      </c>
      <c r="R1281" s="5">
        <v>1272</v>
      </c>
      <c r="S1281" s="5"/>
      <c r="T1281" s="5"/>
    </row>
    <row r="1282" spans="1:20" x14ac:dyDescent="0.35">
      <c r="A1282" s="5" t="s">
        <v>28</v>
      </c>
      <c r="B1282" s="5" t="s">
        <v>29</v>
      </c>
      <c r="C1282" s="5" t="s">
        <v>22</v>
      </c>
      <c r="D1282" s="5" t="s">
        <v>23</v>
      </c>
      <c r="E1282" s="5" t="s">
        <v>5</v>
      </c>
      <c r="F1282" s="5"/>
      <c r="G1282" s="5" t="s">
        <v>24</v>
      </c>
      <c r="H1282" s="5">
        <v>738896</v>
      </c>
      <c r="I1282" s="5">
        <v>740167</v>
      </c>
      <c r="J1282" s="5" t="s">
        <v>25</v>
      </c>
      <c r="K1282" s="5" t="s">
        <v>1962</v>
      </c>
      <c r="L1282" s="5"/>
      <c r="M1282" s="5" t="e">
        <f t="shared" si="19"/>
        <v>#VALUE!</v>
      </c>
      <c r="N1282" s="5" t="s">
        <v>1963</v>
      </c>
      <c r="O1282" s="5"/>
      <c r="P1282" s="5"/>
      <c r="Q1282" s="5" t="s">
        <v>1961</v>
      </c>
      <c r="R1282" s="5">
        <v>1272</v>
      </c>
      <c r="S1282" s="5">
        <v>423</v>
      </c>
      <c r="T1282" s="5"/>
    </row>
    <row r="1283" spans="1:20" x14ac:dyDescent="0.35">
      <c r="A1283" s="5" t="s">
        <v>20</v>
      </c>
      <c r="B1283" s="5" t="s">
        <v>21</v>
      </c>
      <c r="C1283" s="5" t="s">
        <v>22</v>
      </c>
      <c r="D1283" s="5" t="s">
        <v>23</v>
      </c>
      <c r="E1283" s="5" t="s">
        <v>5</v>
      </c>
      <c r="F1283" s="5"/>
      <c r="G1283" s="5" t="s">
        <v>24</v>
      </c>
      <c r="H1283" s="5">
        <v>740646</v>
      </c>
      <c r="I1283" s="5">
        <v>742121</v>
      </c>
      <c r="J1283" s="5" t="s">
        <v>25</v>
      </c>
      <c r="K1283" s="5"/>
      <c r="L1283" s="5"/>
      <c r="M1283" s="5" t="e">
        <f t="shared" si="19"/>
        <v>#VALUE!</v>
      </c>
      <c r="N1283" s="5"/>
      <c r="O1283" s="5"/>
      <c r="P1283" s="5"/>
      <c r="Q1283" s="5" t="s">
        <v>1964</v>
      </c>
      <c r="R1283" s="5">
        <v>1476</v>
      </c>
      <c r="S1283" s="5"/>
      <c r="T1283" s="5"/>
    </row>
    <row r="1284" spans="1:20" x14ac:dyDescent="0.35">
      <c r="A1284" s="5" t="s">
        <v>28</v>
      </c>
      <c r="B1284" s="5" t="s">
        <v>29</v>
      </c>
      <c r="C1284" s="5" t="s">
        <v>22</v>
      </c>
      <c r="D1284" s="5" t="s">
        <v>23</v>
      </c>
      <c r="E1284" s="5" t="s">
        <v>5</v>
      </c>
      <c r="F1284" s="5"/>
      <c r="G1284" s="5" t="s">
        <v>24</v>
      </c>
      <c r="H1284" s="5">
        <v>740646</v>
      </c>
      <c r="I1284" s="5">
        <v>742121</v>
      </c>
      <c r="J1284" s="5" t="s">
        <v>25</v>
      </c>
      <c r="K1284" s="5" t="s">
        <v>1965</v>
      </c>
      <c r="L1284" s="5"/>
      <c r="M1284" s="5" t="e">
        <f t="shared" ref="M1284:M1347" si="20">SEARCH("transporter",N1284,1)</f>
        <v>#VALUE!</v>
      </c>
      <c r="N1284" s="5" t="s">
        <v>77</v>
      </c>
      <c r="O1284" s="5"/>
      <c r="P1284" s="5"/>
      <c r="Q1284" s="5" t="s">
        <v>1964</v>
      </c>
      <c r="R1284" s="5">
        <v>1476</v>
      </c>
      <c r="S1284" s="5">
        <v>491</v>
      </c>
      <c r="T1284" s="5"/>
    </row>
    <row r="1285" spans="1:20" x14ac:dyDescent="0.35">
      <c r="A1285" s="5" t="s">
        <v>20</v>
      </c>
      <c r="B1285" s="5" t="s">
        <v>21</v>
      </c>
      <c r="C1285" s="5" t="s">
        <v>22</v>
      </c>
      <c r="D1285" s="5" t="s">
        <v>23</v>
      </c>
      <c r="E1285" s="5" t="s">
        <v>5</v>
      </c>
      <c r="F1285" s="5"/>
      <c r="G1285" s="5" t="s">
        <v>24</v>
      </c>
      <c r="H1285" s="5">
        <v>742225</v>
      </c>
      <c r="I1285" s="5">
        <v>743340</v>
      </c>
      <c r="J1285" s="5" t="s">
        <v>200</v>
      </c>
      <c r="K1285" s="5"/>
      <c r="L1285" s="5"/>
      <c r="M1285" s="5" t="e">
        <f t="shared" si="20"/>
        <v>#VALUE!</v>
      </c>
      <c r="N1285" s="5"/>
      <c r="O1285" s="5"/>
      <c r="P1285" s="5"/>
      <c r="Q1285" s="5" t="s">
        <v>1966</v>
      </c>
      <c r="R1285" s="5">
        <v>1116</v>
      </c>
      <c r="S1285" s="5"/>
      <c r="T1285" s="5"/>
    </row>
    <row r="1286" spans="1:20" x14ac:dyDescent="0.35">
      <c r="A1286" s="5" t="s">
        <v>28</v>
      </c>
      <c r="B1286" s="5" t="s">
        <v>29</v>
      </c>
      <c r="C1286" s="5" t="s">
        <v>22</v>
      </c>
      <c r="D1286" s="5" t="s">
        <v>23</v>
      </c>
      <c r="E1286" s="5" t="s">
        <v>5</v>
      </c>
      <c r="F1286" s="5"/>
      <c r="G1286" s="5" t="s">
        <v>24</v>
      </c>
      <c r="H1286" s="5">
        <v>742225</v>
      </c>
      <c r="I1286" s="5">
        <v>743340</v>
      </c>
      <c r="J1286" s="5" t="s">
        <v>200</v>
      </c>
      <c r="K1286" s="5" t="s">
        <v>1967</v>
      </c>
      <c r="L1286" s="5"/>
      <c r="M1286" s="5" t="e">
        <f t="shared" si="20"/>
        <v>#VALUE!</v>
      </c>
      <c r="N1286" s="5" t="s">
        <v>77</v>
      </c>
      <c r="O1286" s="5"/>
      <c r="P1286" s="5"/>
      <c r="Q1286" s="5" t="s">
        <v>1966</v>
      </c>
      <c r="R1286" s="5">
        <v>1116</v>
      </c>
      <c r="S1286" s="5">
        <v>371</v>
      </c>
      <c r="T1286" s="5"/>
    </row>
    <row r="1287" spans="1:20" x14ac:dyDescent="0.35">
      <c r="A1287" s="5" t="s">
        <v>20</v>
      </c>
      <c r="B1287" s="5" t="s">
        <v>21</v>
      </c>
      <c r="C1287" s="5" t="s">
        <v>22</v>
      </c>
      <c r="D1287" s="5" t="s">
        <v>23</v>
      </c>
      <c r="E1287" s="5" t="s">
        <v>5</v>
      </c>
      <c r="F1287" s="5"/>
      <c r="G1287" s="5" t="s">
        <v>24</v>
      </c>
      <c r="H1287" s="5">
        <v>743420</v>
      </c>
      <c r="I1287" s="5">
        <v>744379</v>
      </c>
      <c r="J1287" s="5" t="s">
        <v>200</v>
      </c>
      <c r="K1287" s="5"/>
      <c r="L1287" s="5"/>
      <c r="M1287" s="5" t="e">
        <f t="shared" si="20"/>
        <v>#VALUE!</v>
      </c>
      <c r="N1287" s="5"/>
      <c r="O1287" s="5" t="s">
        <v>1968</v>
      </c>
      <c r="P1287" s="5"/>
      <c r="Q1287" s="5" t="s">
        <v>1969</v>
      </c>
      <c r="R1287" s="5">
        <v>960</v>
      </c>
      <c r="S1287" s="5"/>
      <c r="T1287" s="5"/>
    </row>
    <row r="1288" spans="1:20" x14ac:dyDescent="0.35">
      <c r="A1288" s="5" t="s">
        <v>28</v>
      </c>
      <c r="B1288" s="5" t="s">
        <v>29</v>
      </c>
      <c r="C1288" s="5" t="s">
        <v>22</v>
      </c>
      <c r="D1288" s="5" t="s">
        <v>23</v>
      </c>
      <c r="E1288" s="5" t="s">
        <v>5</v>
      </c>
      <c r="F1288" s="5"/>
      <c r="G1288" s="5" t="s">
        <v>24</v>
      </c>
      <c r="H1288" s="5">
        <v>743420</v>
      </c>
      <c r="I1288" s="5">
        <v>744379</v>
      </c>
      <c r="J1288" s="5" t="s">
        <v>200</v>
      </c>
      <c r="K1288" s="5" t="s">
        <v>1970</v>
      </c>
      <c r="L1288" s="5"/>
      <c r="M1288" s="5" t="e">
        <f t="shared" si="20"/>
        <v>#VALUE!</v>
      </c>
      <c r="N1288" s="5" t="s">
        <v>1971</v>
      </c>
      <c r="O1288" s="5" t="s">
        <v>1968</v>
      </c>
      <c r="P1288" s="5"/>
      <c r="Q1288" s="5" t="s">
        <v>1969</v>
      </c>
      <c r="R1288" s="5">
        <v>960</v>
      </c>
      <c r="S1288" s="5">
        <v>319</v>
      </c>
      <c r="T1288" s="5"/>
    </row>
    <row r="1289" spans="1:20" x14ac:dyDescent="0.35">
      <c r="A1289" s="5" t="s">
        <v>20</v>
      </c>
      <c r="B1289" s="5" t="s">
        <v>21</v>
      </c>
      <c r="C1289" s="5" t="s">
        <v>22</v>
      </c>
      <c r="D1289" s="5" t="s">
        <v>23</v>
      </c>
      <c r="E1289" s="5" t="s">
        <v>5</v>
      </c>
      <c r="F1289" s="5"/>
      <c r="G1289" s="5" t="s">
        <v>24</v>
      </c>
      <c r="H1289" s="5">
        <v>744871</v>
      </c>
      <c r="I1289" s="5">
        <v>746124</v>
      </c>
      <c r="J1289" s="5" t="s">
        <v>25</v>
      </c>
      <c r="K1289" s="5"/>
      <c r="L1289" s="5"/>
      <c r="M1289" s="5" t="e">
        <f t="shared" si="20"/>
        <v>#VALUE!</v>
      </c>
      <c r="N1289" s="5"/>
      <c r="O1289" s="5" t="s">
        <v>1972</v>
      </c>
      <c r="P1289" s="5"/>
      <c r="Q1289" s="5" t="s">
        <v>1973</v>
      </c>
      <c r="R1289" s="5">
        <v>1254</v>
      </c>
      <c r="S1289" s="5"/>
      <c r="T1289" s="5"/>
    </row>
    <row r="1290" spans="1:20" x14ac:dyDescent="0.35">
      <c r="A1290" s="5" t="s">
        <v>28</v>
      </c>
      <c r="B1290" s="5" t="s">
        <v>29</v>
      </c>
      <c r="C1290" s="5" t="s">
        <v>22</v>
      </c>
      <c r="D1290" s="5" t="s">
        <v>23</v>
      </c>
      <c r="E1290" s="5" t="s">
        <v>5</v>
      </c>
      <c r="F1290" s="5"/>
      <c r="G1290" s="5" t="s">
        <v>24</v>
      </c>
      <c r="H1290" s="5">
        <v>744871</v>
      </c>
      <c r="I1290" s="5">
        <v>746124</v>
      </c>
      <c r="J1290" s="5" t="s">
        <v>25</v>
      </c>
      <c r="K1290" s="5" t="s">
        <v>1974</v>
      </c>
      <c r="L1290" s="5"/>
      <c r="M1290" s="5" t="e">
        <f t="shared" si="20"/>
        <v>#VALUE!</v>
      </c>
      <c r="N1290" s="5" t="s">
        <v>1975</v>
      </c>
      <c r="O1290" s="5" t="s">
        <v>1972</v>
      </c>
      <c r="P1290" s="5"/>
      <c r="Q1290" s="5" t="s">
        <v>1973</v>
      </c>
      <c r="R1290" s="5">
        <v>1254</v>
      </c>
      <c r="S1290" s="5">
        <v>417</v>
      </c>
      <c r="T1290" s="5"/>
    </row>
    <row r="1291" spans="1:20" x14ac:dyDescent="0.35">
      <c r="A1291" s="5" t="s">
        <v>20</v>
      </c>
      <c r="B1291" s="5" t="s">
        <v>1382</v>
      </c>
      <c r="C1291" s="5" t="s">
        <v>22</v>
      </c>
      <c r="D1291" s="5" t="s">
        <v>23</v>
      </c>
      <c r="E1291" s="5" t="s">
        <v>5</v>
      </c>
      <c r="F1291" s="5"/>
      <c r="G1291" s="5" t="s">
        <v>24</v>
      </c>
      <c r="H1291" s="5">
        <v>746124</v>
      </c>
      <c r="I1291" s="5">
        <v>747941</v>
      </c>
      <c r="J1291" s="5" t="s">
        <v>25</v>
      </c>
      <c r="K1291" s="5"/>
      <c r="L1291" s="5"/>
      <c r="M1291" s="5" t="e">
        <f t="shared" si="20"/>
        <v>#VALUE!</v>
      </c>
      <c r="N1291" s="5" t="s">
        <v>1976</v>
      </c>
      <c r="O1291" s="5"/>
      <c r="P1291" s="5"/>
      <c r="Q1291" s="5" t="s">
        <v>1977</v>
      </c>
      <c r="R1291" s="5">
        <v>1818</v>
      </c>
      <c r="S1291" s="5"/>
      <c r="T1291" s="5" t="s">
        <v>1384</v>
      </c>
    </row>
    <row r="1292" spans="1:20" x14ac:dyDescent="0.35">
      <c r="A1292" s="5" t="s">
        <v>20</v>
      </c>
      <c r="B1292" s="5" t="s">
        <v>1382</v>
      </c>
      <c r="C1292" s="5" t="s">
        <v>22</v>
      </c>
      <c r="D1292" s="5" t="s">
        <v>23</v>
      </c>
      <c r="E1292" s="5" t="s">
        <v>5</v>
      </c>
      <c r="F1292" s="5"/>
      <c r="G1292" s="5" t="s">
        <v>24</v>
      </c>
      <c r="H1292" s="5">
        <v>747957</v>
      </c>
      <c r="I1292" s="5">
        <v>748364</v>
      </c>
      <c r="J1292" s="5" t="s">
        <v>25</v>
      </c>
      <c r="K1292" s="5"/>
      <c r="L1292" s="5"/>
      <c r="M1292" s="5" t="e">
        <f t="shared" si="20"/>
        <v>#VALUE!</v>
      </c>
      <c r="N1292" s="5" t="s">
        <v>1978</v>
      </c>
      <c r="O1292" s="5"/>
      <c r="P1292" s="5"/>
      <c r="Q1292" s="5" t="s">
        <v>1979</v>
      </c>
      <c r="R1292" s="5">
        <v>408</v>
      </c>
      <c r="S1292" s="5"/>
      <c r="T1292" s="5" t="s">
        <v>1384</v>
      </c>
    </row>
    <row r="1293" spans="1:20" x14ac:dyDescent="0.35">
      <c r="A1293" s="5" t="s">
        <v>20</v>
      </c>
      <c r="B1293" s="5" t="s">
        <v>21</v>
      </c>
      <c r="C1293" s="5" t="s">
        <v>22</v>
      </c>
      <c r="D1293" s="5" t="s">
        <v>23</v>
      </c>
      <c r="E1293" s="5" t="s">
        <v>5</v>
      </c>
      <c r="F1293" s="5"/>
      <c r="G1293" s="5" t="s">
        <v>24</v>
      </c>
      <c r="H1293" s="5">
        <v>748377</v>
      </c>
      <c r="I1293" s="5">
        <v>749459</v>
      </c>
      <c r="J1293" s="5" t="s">
        <v>25</v>
      </c>
      <c r="K1293" s="5"/>
      <c r="L1293" s="5"/>
      <c r="M1293" s="5" t="e">
        <f t="shared" si="20"/>
        <v>#VALUE!</v>
      </c>
      <c r="N1293" s="5"/>
      <c r="O1293" s="5"/>
      <c r="P1293" s="5"/>
      <c r="Q1293" s="5" t="s">
        <v>1980</v>
      </c>
      <c r="R1293" s="5">
        <v>1083</v>
      </c>
      <c r="S1293" s="5"/>
      <c r="T1293" s="5"/>
    </row>
    <row r="1294" spans="1:20" x14ac:dyDescent="0.35">
      <c r="A1294" s="5" t="s">
        <v>28</v>
      </c>
      <c r="B1294" s="5" t="s">
        <v>29</v>
      </c>
      <c r="C1294" s="5" t="s">
        <v>22</v>
      </c>
      <c r="D1294" s="5" t="s">
        <v>23</v>
      </c>
      <c r="E1294" s="5" t="s">
        <v>5</v>
      </c>
      <c r="F1294" s="5"/>
      <c r="G1294" s="5" t="s">
        <v>24</v>
      </c>
      <c r="H1294" s="5">
        <v>748377</v>
      </c>
      <c r="I1294" s="5">
        <v>749459</v>
      </c>
      <c r="J1294" s="5" t="s">
        <v>25</v>
      </c>
      <c r="K1294" s="5" t="s">
        <v>1981</v>
      </c>
      <c r="L1294" s="5"/>
      <c r="M1294" s="5" t="e">
        <f t="shared" si="20"/>
        <v>#VALUE!</v>
      </c>
      <c r="N1294" s="5" t="s">
        <v>1982</v>
      </c>
      <c r="O1294" s="5"/>
      <c r="P1294" s="5"/>
      <c r="Q1294" s="5" t="s">
        <v>1980</v>
      </c>
      <c r="R1294" s="5">
        <v>1083</v>
      </c>
      <c r="S1294" s="5">
        <v>360</v>
      </c>
      <c r="T1294" s="5"/>
    </row>
    <row r="1295" spans="1:20" x14ac:dyDescent="0.35">
      <c r="A1295" s="5" t="s">
        <v>20</v>
      </c>
      <c r="B1295" s="5" t="s">
        <v>21</v>
      </c>
      <c r="C1295" s="5" t="s">
        <v>22</v>
      </c>
      <c r="D1295" s="5" t="s">
        <v>23</v>
      </c>
      <c r="E1295" s="5" t="s">
        <v>5</v>
      </c>
      <c r="F1295" s="5"/>
      <c r="G1295" s="5" t="s">
        <v>24</v>
      </c>
      <c r="H1295" s="5">
        <v>749554</v>
      </c>
      <c r="I1295" s="5">
        <v>750000</v>
      </c>
      <c r="J1295" s="5" t="s">
        <v>25</v>
      </c>
      <c r="K1295" s="5"/>
      <c r="L1295" s="5"/>
      <c r="M1295" s="5" t="e">
        <f t="shared" si="20"/>
        <v>#VALUE!</v>
      </c>
      <c r="N1295" s="5"/>
      <c r="O1295" s="5" t="s">
        <v>1983</v>
      </c>
      <c r="P1295" s="5"/>
      <c r="Q1295" s="5" t="s">
        <v>1984</v>
      </c>
      <c r="R1295" s="5">
        <v>447</v>
      </c>
      <c r="S1295" s="5"/>
      <c r="T1295" s="5"/>
    </row>
    <row r="1296" spans="1:20" x14ac:dyDescent="0.35">
      <c r="A1296" s="5" t="s">
        <v>28</v>
      </c>
      <c r="B1296" s="5" t="s">
        <v>29</v>
      </c>
      <c r="C1296" s="5" t="s">
        <v>22</v>
      </c>
      <c r="D1296" s="5" t="s">
        <v>23</v>
      </c>
      <c r="E1296" s="5" t="s">
        <v>5</v>
      </c>
      <c r="F1296" s="5"/>
      <c r="G1296" s="5" t="s">
        <v>24</v>
      </c>
      <c r="H1296" s="5">
        <v>749554</v>
      </c>
      <c r="I1296" s="5">
        <v>750000</v>
      </c>
      <c r="J1296" s="5" t="s">
        <v>25</v>
      </c>
      <c r="K1296" s="5" t="s">
        <v>1985</v>
      </c>
      <c r="L1296" s="5"/>
      <c r="M1296" s="5" t="e">
        <f t="shared" si="20"/>
        <v>#VALUE!</v>
      </c>
      <c r="N1296" s="5" t="s">
        <v>1986</v>
      </c>
      <c r="O1296" s="5" t="s">
        <v>1983</v>
      </c>
      <c r="P1296" s="5"/>
      <c r="Q1296" s="5" t="s">
        <v>1984</v>
      </c>
      <c r="R1296" s="5">
        <v>447</v>
      </c>
      <c r="S1296" s="5">
        <v>148</v>
      </c>
      <c r="T1296" s="5"/>
    </row>
    <row r="1297" spans="1:20" x14ac:dyDescent="0.35">
      <c r="A1297" s="5" t="s">
        <v>20</v>
      </c>
      <c r="B1297" s="5" t="s">
        <v>21</v>
      </c>
      <c r="C1297" s="5" t="s">
        <v>22</v>
      </c>
      <c r="D1297" s="5" t="s">
        <v>23</v>
      </c>
      <c r="E1297" s="5" t="s">
        <v>5</v>
      </c>
      <c r="F1297" s="5"/>
      <c r="G1297" s="5" t="s">
        <v>24</v>
      </c>
      <c r="H1297" s="5">
        <v>750102</v>
      </c>
      <c r="I1297" s="5">
        <v>750242</v>
      </c>
      <c r="J1297" s="5" t="s">
        <v>200</v>
      </c>
      <c r="K1297" s="5"/>
      <c r="L1297" s="5"/>
      <c r="M1297" s="5" t="e">
        <f t="shared" si="20"/>
        <v>#VALUE!</v>
      </c>
      <c r="N1297" s="5"/>
      <c r="O1297" s="5"/>
      <c r="P1297" s="5"/>
      <c r="Q1297" s="5" t="s">
        <v>1987</v>
      </c>
      <c r="R1297" s="5">
        <v>141</v>
      </c>
      <c r="S1297" s="5"/>
      <c r="T1297" s="5"/>
    </row>
    <row r="1298" spans="1:20" x14ac:dyDescent="0.35">
      <c r="A1298" s="5" t="s">
        <v>28</v>
      </c>
      <c r="B1298" s="5" t="s">
        <v>29</v>
      </c>
      <c r="C1298" s="5" t="s">
        <v>22</v>
      </c>
      <c r="D1298" s="5" t="s">
        <v>23</v>
      </c>
      <c r="E1298" s="5" t="s">
        <v>5</v>
      </c>
      <c r="F1298" s="5"/>
      <c r="G1298" s="5" t="s">
        <v>24</v>
      </c>
      <c r="H1298" s="5">
        <v>750102</v>
      </c>
      <c r="I1298" s="5">
        <v>750242</v>
      </c>
      <c r="J1298" s="5" t="s">
        <v>200</v>
      </c>
      <c r="K1298" s="5" t="s">
        <v>1988</v>
      </c>
      <c r="L1298" s="5"/>
      <c r="M1298" s="5" t="e">
        <f t="shared" si="20"/>
        <v>#VALUE!</v>
      </c>
      <c r="N1298" s="5" t="s">
        <v>77</v>
      </c>
      <c r="O1298" s="5"/>
      <c r="P1298" s="5"/>
      <c r="Q1298" s="5" t="s">
        <v>1987</v>
      </c>
      <c r="R1298" s="5">
        <v>141</v>
      </c>
      <c r="S1298" s="5">
        <v>46</v>
      </c>
      <c r="T1298" s="5"/>
    </row>
    <row r="1299" spans="1:20" x14ac:dyDescent="0.35">
      <c r="A1299" s="5" t="s">
        <v>20</v>
      </c>
      <c r="B1299" s="5" t="s">
        <v>21</v>
      </c>
      <c r="C1299" s="5" t="s">
        <v>22</v>
      </c>
      <c r="D1299" s="5" t="s">
        <v>23</v>
      </c>
      <c r="E1299" s="5" t="s">
        <v>5</v>
      </c>
      <c r="F1299" s="5"/>
      <c r="G1299" s="5" t="s">
        <v>24</v>
      </c>
      <c r="H1299" s="5">
        <v>751016</v>
      </c>
      <c r="I1299" s="5">
        <v>752008</v>
      </c>
      <c r="J1299" s="5" t="s">
        <v>25</v>
      </c>
      <c r="K1299" s="5"/>
      <c r="L1299" s="5"/>
      <c r="M1299" s="5" t="e">
        <f t="shared" si="20"/>
        <v>#VALUE!</v>
      </c>
      <c r="N1299" s="5"/>
      <c r="O1299" s="5"/>
      <c r="P1299" s="5"/>
      <c r="Q1299" s="5" t="s">
        <v>1989</v>
      </c>
      <c r="R1299" s="5">
        <v>993</v>
      </c>
      <c r="S1299" s="5"/>
      <c r="T1299" s="5"/>
    </row>
    <row r="1300" spans="1:20" x14ac:dyDescent="0.35">
      <c r="A1300" s="5" t="s">
        <v>28</v>
      </c>
      <c r="B1300" s="5" t="s">
        <v>29</v>
      </c>
      <c r="C1300" s="5" t="s">
        <v>22</v>
      </c>
      <c r="D1300" s="5" t="s">
        <v>23</v>
      </c>
      <c r="E1300" s="5" t="s">
        <v>5</v>
      </c>
      <c r="F1300" s="5"/>
      <c r="G1300" s="5" t="s">
        <v>24</v>
      </c>
      <c r="H1300" s="5">
        <v>751016</v>
      </c>
      <c r="I1300" s="5">
        <v>752008</v>
      </c>
      <c r="J1300" s="5" t="s">
        <v>25</v>
      </c>
      <c r="K1300" s="5" t="s">
        <v>1990</v>
      </c>
      <c r="L1300" s="5"/>
      <c r="M1300" s="5" t="e">
        <f t="shared" si="20"/>
        <v>#VALUE!</v>
      </c>
      <c r="N1300" s="5" t="s">
        <v>77</v>
      </c>
      <c r="O1300" s="5"/>
      <c r="P1300" s="5"/>
      <c r="Q1300" s="5" t="s">
        <v>1989</v>
      </c>
      <c r="R1300" s="5">
        <v>993</v>
      </c>
      <c r="S1300" s="5">
        <v>330</v>
      </c>
      <c r="T1300" s="5"/>
    </row>
    <row r="1301" spans="1:20" x14ac:dyDescent="0.35">
      <c r="A1301" s="5" t="s">
        <v>20</v>
      </c>
      <c r="B1301" s="5" t="s">
        <v>21</v>
      </c>
      <c r="C1301" s="5" t="s">
        <v>22</v>
      </c>
      <c r="D1301" s="5" t="s">
        <v>23</v>
      </c>
      <c r="E1301" s="5" t="s">
        <v>5</v>
      </c>
      <c r="F1301" s="5"/>
      <c r="G1301" s="5" t="s">
        <v>24</v>
      </c>
      <c r="H1301" s="5">
        <v>752241</v>
      </c>
      <c r="I1301" s="5">
        <v>752714</v>
      </c>
      <c r="J1301" s="5" t="s">
        <v>25</v>
      </c>
      <c r="K1301" s="5"/>
      <c r="L1301" s="5"/>
      <c r="M1301" s="5" t="e">
        <f t="shared" si="20"/>
        <v>#VALUE!</v>
      </c>
      <c r="N1301" s="5"/>
      <c r="O1301" s="5"/>
      <c r="P1301" s="5"/>
      <c r="Q1301" s="5" t="s">
        <v>1991</v>
      </c>
      <c r="R1301" s="5">
        <v>474</v>
      </c>
      <c r="S1301" s="5"/>
      <c r="T1301" s="5"/>
    </row>
    <row r="1302" spans="1:20" x14ac:dyDescent="0.35">
      <c r="A1302" s="5" t="s">
        <v>28</v>
      </c>
      <c r="B1302" s="5" t="s">
        <v>29</v>
      </c>
      <c r="C1302" s="5" t="s">
        <v>22</v>
      </c>
      <c r="D1302" s="5" t="s">
        <v>23</v>
      </c>
      <c r="E1302" s="5" t="s">
        <v>5</v>
      </c>
      <c r="F1302" s="5"/>
      <c r="G1302" s="5" t="s">
        <v>24</v>
      </c>
      <c r="H1302" s="5">
        <v>752241</v>
      </c>
      <c r="I1302" s="5">
        <v>752714</v>
      </c>
      <c r="J1302" s="5" t="s">
        <v>25</v>
      </c>
      <c r="K1302" s="5" t="s">
        <v>1992</v>
      </c>
      <c r="L1302" s="5"/>
      <c r="M1302" s="5" t="e">
        <f t="shared" si="20"/>
        <v>#VALUE!</v>
      </c>
      <c r="N1302" s="5" t="s">
        <v>77</v>
      </c>
      <c r="O1302" s="5"/>
      <c r="P1302" s="5"/>
      <c r="Q1302" s="5" t="s">
        <v>1991</v>
      </c>
      <c r="R1302" s="5">
        <v>474</v>
      </c>
      <c r="S1302" s="5">
        <v>157</v>
      </c>
      <c r="T1302" s="5"/>
    </row>
    <row r="1303" spans="1:20" x14ac:dyDescent="0.35">
      <c r="A1303" s="5" t="s">
        <v>20</v>
      </c>
      <c r="B1303" s="5" t="s">
        <v>21</v>
      </c>
      <c r="C1303" s="5" t="s">
        <v>22</v>
      </c>
      <c r="D1303" s="5" t="s">
        <v>23</v>
      </c>
      <c r="E1303" s="5" t="s">
        <v>5</v>
      </c>
      <c r="F1303" s="5"/>
      <c r="G1303" s="5" t="s">
        <v>24</v>
      </c>
      <c r="H1303" s="5">
        <v>753297</v>
      </c>
      <c r="I1303" s="5">
        <v>753695</v>
      </c>
      <c r="J1303" s="5" t="s">
        <v>200</v>
      </c>
      <c r="K1303" s="5"/>
      <c r="L1303" s="5"/>
      <c r="M1303" s="5" t="e">
        <f t="shared" si="20"/>
        <v>#VALUE!</v>
      </c>
      <c r="N1303" s="5"/>
      <c r="O1303" s="5"/>
      <c r="P1303" s="5"/>
      <c r="Q1303" s="5" t="s">
        <v>1993</v>
      </c>
      <c r="R1303" s="5">
        <v>399</v>
      </c>
      <c r="S1303" s="5"/>
      <c r="T1303" s="5"/>
    </row>
    <row r="1304" spans="1:20" x14ac:dyDescent="0.35">
      <c r="A1304" s="5" t="s">
        <v>28</v>
      </c>
      <c r="B1304" s="5" t="s">
        <v>29</v>
      </c>
      <c r="C1304" s="5" t="s">
        <v>22</v>
      </c>
      <c r="D1304" s="5" t="s">
        <v>23</v>
      </c>
      <c r="E1304" s="5" t="s">
        <v>5</v>
      </c>
      <c r="F1304" s="5"/>
      <c r="G1304" s="5" t="s">
        <v>24</v>
      </c>
      <c r="H1304" s="5">
        <v>753297</v>
      </c>
      <c r="I1304" s="5">
        <v>753695</v>
      </c>
      <c r="J1304" s="5" t="s">
        <v>200</v>
      </c>
      <c r="K1304" s="5" t="s">
        <v>1994</v>
      </c>
      <c r="L1304" s="5"/>
      <c r="M1304" s="5" t="e">
        <f t="shared" si="20"/>
        <v>#VALUE!</v>
      </c>
      <c r="N1304" s="5" t="s">
        <v>1995</v>
      </c>
      <c r="O1304" s="5"/>
      <c r="P1304" s="5"/>
      <c r="Q1304" s="5" t="s">
        <v>1993</v>
      </c>
      <c r="R1304" s="5">
        <v>399</v>
      </c>
      <c r="S1304" s="5">
        <v>132</v>
      </c>
      <c r="T1304" s="5"/>
    </row>
    <row r="1305" spans="1:20" x14ac:dyDescent="0.35">
      <c r="A1305" s="5" t="s">
        <v>20</v>
      </c>
      <c r="B1305" s="5" t="s">
        <v>21</v>
      </c>
      <c r="C1305" s="5" t="s">
        <v>22</v>
      </c>
      <c r="D1305" s="5" t="s">
        <v>23</v>
      </c>
      <c r="E1305" s="5" t="s">
        <v>5</v>
      </c>
      <c r="F1305" s="5"/>
      <c r="G1305" s="5" t="s">
        <v>24</v>
      </c>
      <c r="H1305" s="5">
        <v>754233</v>
      </c>
      <c r="I1305" s="5">
        <v>754406</v>
      </c>
      <c r="J1305" s="5" t="s">
        <v>25</v>
      </c>
      <c r="K1305" s="5"/>
      <c r="L1305" s="5"/>
      <c r="M1305" s="5" t="e">
        <f t="shared" si="20"/>
        <v>#VALUE!</v>
      </c>
      <c r="N1305" s="5"/>
      <c r="O1305" s="5"/>
      <c r="P1305" s="5"/>
      <c r="Q1305" s="5" t="s">
        <v>1996</v>
      </c>
      <c r="R1305" s="5">
        <v>174</v>
      </c>
      <c r="S1305" s="5"/>
      <c r="T1305" s="5"/>
    </row>
    <row r="1306" spans="1:20" x14ac:dyDescent="0.35">
      <c r="A1306" s="5" t="s">
        <v>28</v>
      </c>
      <c r="B1306" s="5" t="s">
        <v>29</v>
      </c>
      <c r="C1306" s="5" t="s">
        <v>22</v>
      </c>
      <c r="D1306" s="5" t="s">
        <v>23</v>
      </c>
      <c r="E1306" s="5" t="s">
        <v>5</v>
      </c>
      <c r="F1306" s="5"/>
      <c r="G1306" s="5" t="s">
        <v>24</v>
      </c>
      <c r="H1306" s="5">
        <v>754233</v>
      </c>
      <c r="I1306" s="5">
        <v>754406</v>
      </c>
      <c r="J1306" s="5" t="s">
        <v>25</v>
      </c>
      <c r="K1306" s="5" t="s">
        <v>1997</v>
      </c>
      <c r="L1306" s="5"/>
      <c r="M1306" s="5" t="e">
        <f t="shared" si="20"/>
        <v>#VALUE!</v>
      </c>
      <c r="N1306" s="5" t="s">
        <v>77</v>
      </c>
      <c r="O1306" s="5"/>
      <c r="P1306" s="5"/>
      <c r="Q1306" s="5" t="s">
        <v>1996</v>
      </c>
      <c r="R1306" s="5">
        <v>174</v>
      </c>
      <c r="S1306" s="5">
        <v>57</v>
      </c>
      <c r="T1306" s="5"/>
    </row>
    <row r="1307" spans="1:20" x14ac:dyDescent="0.35">
      <c r="A1307" s="5" t="s">
        <v>20</v>
      </c>
      <c r="B1307" s="5" t="s">
        <v>21</v>
      </c>
      <c r="C1307" s="5" t="s">
        <v>22</v>
      </c>
      <c r="D1307" s="5" t="s">
        <v>23</v>
      </c>
      <c r="E1307" s="5" t="s">
        <v>5</v>
      </c>
      <c r="F1307" s="5"/>
      <c r="G1307" s="5" t="s">
        <v>24</v>
      </c>
      <c r="H1307" s="5">
        <v>754458</v>
      </c>
      <c r="I1307" s="5">
        <v>755123</v>
      </c>
      <c r="J1307" s="5" t="s">
        <v>25</v>
      </c>
      <c r="K1307" s="5"/>
      <c r="L1307" s="5"/>
      <c r="M1307" s="5" t="e">
        <f t="shared" si="20"/>
        <v>#VALUE!</v>
      </c>
      <c r="N1307" s="5"/>
      <c r="O1307" s="5"/>
      <c r="P1307" s="5"/>
      <c r="Q1307" s="5" t="s">
        <v>1998</v>
      </c>
      <c r="R1307" s="5">
        <v>666</v>
      </c>
      <c r="S1307" s="5"/>
      <c r="T1307" s="5"/>
    </row>
    <row r="1308" spans="1:20" x14ac:dyDescent="0.35">
      <c r="A1308" s="5" t="s">
        <v>28</v>
      </c>
      <c r="B1308" s="5" t="s">
        <v>29</v>
      </c>
      <c r="C1308" s="5" t="s">
        <v>22</v>
      </c>
      <c r="D1308" s="5" t="s">
        <v>23</v>
      </c>
      <c r="E1308" s="5" t="s">
        <v>5</v>
      </c>
      <c r="F1308" s="5"/>
      <c r="G1308" s="5" t="s">
        <v>24</v>
      </c>
      <c r="H1308" s="5">
        <v>754458</v>
      </c>
      <c r="I1308" s="5">
        <v>755123</v>
      </c>
      <c r="J1308" s="5" t="s">
        <v>25</v>
      </c>
      <c r="K1308" s="5" t="s">
        <v>1999</v>
      </c>
      <c r="L1308" s="5"/>
      <c r="M1308" s="5" t="e">
        <f t="shared" si="20"/>
        <v>#VALUE!</v>
      </c>
      <c r="N1308" s="5" t="s">
        <v>77</v>
      </c>
      <c r="O1308" s="5"/>
      <c r="P1308" s="5"/>
      <c r="Q1308" s="5" t="s">
        <v>1998</v>
      </c>
      <c r="R1308" s="5">
        <v>666</v>
      </c>
      <c r="S1308" s="5">
        <v>221</v>
      </c>
      <c r="T1308" s="5"/>
    </row>
    <row r="1309" spans="1:20" x14ac:dyDescent="0.35">
      <c r="A1309" s="5" t="s">
        <v>20</v>
      </c>
      <c r="B1309" s="5" t="s">
        <v>21</v>
      </c>
      <c r="C1309" s="5" t="s">
        <v>22</v>
      </c>
      <c r="D1309" s="5" t="s">
        <v>23</v>
      </c>
      <c r="E1309" s="5" t="s">
        <v>5</v>
      </c>
      <c r="F1309" s="5"/>
      <c r="G1309" s="5" t="s">
        <v>24</v>
      </c>
      <c r="H1309" s="5">
        <v>755123</v>
      </c>
      <c r="I1309" s="5">
        <v>755692</v>
      </c>
      <c r="J1309" s="5" t="s">
        <v>25</v>
      </c>
      <c r="K1309" s="5"/>
      <c r="L1309" s="5"/>
      <c r="M1309" s="5" t="e">
        <f t="shared" si="20"/>
        <v>#VALUE!</v>
      </c>
      <c r="N1309" s="5"/>
      <c r="O1309" s="5"/>
      <c r="P1309" s="5"/>
      <c r="Q1309" s="5" t="s">
        <v>2000</v>
      </c>
      <c r="R1309" s="5">
        <v>570</v>
      </c>
      <c r="S1309" s="5"/>
      <c r="T1309" s="5"/>
    </row>
    <row r="1310" spans="1:20" x14ac:dyDescent="0.35">
      <c r="A1310" s="5" t="s">
        <v>28</v>
      </c>
      <c r="B1310" s="5" t="s">
        <v>29</v>
      </c>
      <c r="C1310" s="5" t="s">
        <v>22</v>
      </c>
      <c r="D1310" s="5" t="s">
        <v>23</v>
      </c>
      <c r="E1310" s="5" t="s">
        <v>5</v>
      </c>
      <c r="F1310" s="5"/>
      <c r="G1310" s="5" t="s">
        <v>24</v>
      </c>
      <c r="H1310" s="5">
        <v>755123</v>
      </c>
      <c r="I1310" s="5">
        <v>755692</v>
      </c>
      <c r="J1310" s="5" t="s">
        <v>25</v>
      </c>
      <c r="K1310" s="5" t="s">
        <v>2001</v>
      </c>
      <c r="L1310" s="5"/>
      <c r="M1310" s="5" t="e">
        <f t="shared" si="20"/>
        <v>#VALUE!</v>
      </c>
      <c r="N1310" s="5" t="s">
        <v>77</v>
      </c>
      <c r="O1310" s="5"/>
      <c r="P1310" s="5"/>
      <c r="Q1310" s="5" t="s">
        <v>2000</v>
      </c>
      <c r="R1310" s="5">
        <v>570</v>
      </c>
      <c r="S1310" s="5">
        <v>189</v>
      </c>
      <c r="T1310" s="5"/>
    </row>
    <row r="1311" spans="1:20" x14ac:dyDescent="0.35">
      <c r="A1311" s="5" t="s">
        <v>20</v>
      </c>
      <c r="B1311" s="5" t="s">
        <v>21</v>
      </c>
      <c r="C1311" s="5" t="s">
        <v>22</v>
      </c>
      <c r="D1311" s="5" t="s">
        <v>23</v>
      </c>
      <c r="E1311" s="5" t="s">
        <v>5</v>
      </c>
      <c r="F1311" s="5"/>
      <c r="G1311" s="5" t="s">
        <v>24</v>
      </c>
      <c r="H1311" s="5">
        <v>756225</v>
      </c>
      <c r="I1311" s="5">
        <v>756686</v>
      </c>
      <c r="J1311" s="5" t="s">
        <v>25</v>
      </c>
      <c r="K1311" s="5"/>
      <c r="L1311" s="5"/>
      <c r="M1311" s="5" t="e">
        <f t="shared" si="20"/>
        <v>#VALUE!</v>
      </c>
      <c r="N1311" s="5"/>
      <c r="O1311" s="5"/>
      <c r="P1311" s="5"/>
      <c r="Q1311" s="5" t="s">
        <v>2002</v>
      </c>
      <c r="R1311" s="5">
        <v>462</v>
      </c>
      <c r="S1311" s="5"/>
      <c r="T1311" s="5"/>
    </row>
    <row r="1312" spans="1:20" x14ac:dyDescent="0.35">
      <c r="A1312" s="5" t="s">
        <v>28</v>
      </c>
      <c r="B1312" s="5" t="s">
        <v>29</v>
      </c>
      <c r="C1312" s="5" t="s">
        <v>22</v>
      </c>
      <c r="D1312" s="5" t="s">
        <v>23</v>
      </c>
      <c r="E1312" s="5" t="s">
        <v>5</v>
      </c>
      <c r="F1312" s="5"/>
      <c r="G1312" s="5" t="s">
        <v>24</v>
      </c>
      <c r="H1312" s="5">
        <v>756225</v>
      </c>
      <c r="I1312" s="5">
        <v>756686</v>
      </c>
      <c r="J1312" s="5" t="s">
        <v>25</v>
      </c>
      <c r="K1312" s="5" t="s">
        <v>2003</v>
      </c>
      <c r="L1312" s="5"/>
      <c r="M1312" s="5" t="e">
        <f t="shared" si="20"/>
        <v>#VALUE!</v>
      </c>
      <c r="N1312" s="5" t="s">
        <v>77</v>
      </c>
      <c r="O1312" s="5"/>
      <c r="P1312" s="5"/>
      <c r="Q1312" s="5" t="s">
        <v>2002</v>
      </c>
      <c r="R1312" s="5">
        <v>462</v>
      </c>
      <c r="S1312" s="5">
        <v>153</v>
      </c>
      <c r="T1312" s="5"/>
    </row>
    <row r="1313" spans="1:20" x14ac:dyDescent="0.35">
      <c r="A1313" s="5" t="s">
        <v>20</v>
      </c>
      <c r="B1313" s="5" t="s">
        <v>21</v>
      </c>
      <c r="C1313" s="5" t="s">
        <v>22</v>
      </c>
      <c r="D1313" s="5" t="s">
        <v>23</v>
      </c>
      <c r="E1313" s="5" t="s">
        <v>5</v>
      </c>
      <c r="F1313" s="5"/>
      <c r="G1313" s="5" t="s">
        <v>24</v>
      </c>
      <c r="H1313" s="5">
        <v>756899</v>
      </c>
      <c r="I1313" s="5">
        <v>759043</v>
      </c>
      <c r="J1313" s="5" t="s">
        <v>25</v>
      </c>
      <c r="K1313" s="5"/>
      <c r="L1313" s="5"/>
      <c r="M1313" s="5" t="e">
        <f t="shared" si="20"/>
        <v>#VALUE!</v>
      </c>
      <c r="N1313" s="5"/>
      <c r="O1313" s="5" t="s">
        <v>2004</v>
      </c>
      <c r="P1313" s="5"/>
      <c r="Q1313" s="5" t="s">
        <v>2005</v>
      </c>
      <c r="R1313" s="5">
        <v>2145</v>
      </c>
      <c r="S1313" s="5"/>
      <c r="T1313" s="5"/>
    </row>
    <row r="1314" spans="1:20" x14ac:dyDescent="0.35">
      <c r="A1314" s="5" t="s">
        <v>28</v>
      </c>
      <c r="B1314" s="5" t="s">
        <v>29</v>
      </c>
      <c r="C1314" s="5" t="s">
        <v>22</v>
      </c>
      <c r="D1314" s="5" t="s">
        <v>23</v>
      </c>
      <c r="E1314" s="5" t="s">
        <v>5</v>
      </c>
      <c r="F1314" s="5"/>
      <c r="G1314" s="5" t="s">
        <v>24</v>
      </c>
      <c r="H1314" s="5">
        <v>756899</v>
      </c>
      <c r="I1314" s="5">
        <v>759043</v>
      </c>
      <c r="J1314" s="5" t="s">
        <v>25</v>
      </c>
      <c r="K1314" s="5" t="s">
        <v>2006</v>
      </c>
      <c r="L1314" s="5"/>
      <c r="M1314" s="5" t="e">
        <f t="shared" si="20"/>
        <v>#VALUE!</v>
      </c>
      <c r="N1314" s="5" t="s">
        <v>2007</v>
      </c>
      <c r="O1314" s="5" t="s">
        <v>2004</v>
      </c>
      <c r="P1314" s="5"/>
      <c r="Q1314" s="5" t="s">
        <v>2005</v>
      </c>
      <c r="R1314" s="5">
        <v>2145</v>
      </c>
      <c r="S1314" s="5">
        <v>714</v>
      </c>
      <c r="T1314" s="5"/>
    </row>
    <row r="1315" spans="1:20" x14ac:dyDescent="0.35">
      <c r="A1315" s="5" t="s">
        <v>20</v>
      </c>
      <c r="B1315" s="5" t="s">
        <v>21</v>
      </c>
      <c r="C1315" s="5" t="s">
        <v>22</v>
      </c>
      <c r="D1315" s="5" t="s">
        <v>23</v>
      </c>
      <c r="E1315" s="5" t="s">
        <v>5</v>
      </c>
      <c r="F1315" s="5"/>
      <c r="G1315" s="5" t="s">
        <v>24</v>
      </c>
      <c r="H1315" s="5">
        <v>759129</v>
      </c>
      <c r="I1315" s="5">
        <v>759755</v>
      </c>
      <c r="J1315" s="5" t="s">
        <v>200</v>
      </c>
      <c r="K1315" s="5"/>
      <c r="L1315" s="5"/>
      <c r="M1315" s="5" t="e">
        <f t="shared" si="20"/>
        <v>#VALUE!</v>
      </c>
      <c r="N1315" s="5"/>
      <c r="O1315" s="5"/>
      <c r="P1315" s="5"/>
      <c r="Q1315" s="5" t="s">
        <v>2008</v>
      </c>
      <c r="R1315" s="5">
        <v>627</v>
      </c>
      <c r="S1315" s="5"/>
      <c r="T1315" s="5"/>
    </row>
    <row r="1316" spans="1:20" x14ac:dyDescent="0.35">
      <c r="A1316" s="5" t="s">
        <v>28</v>
      </c>
      <c r="B1316" s="5" t="s">
        <v>29</v>
      </c>
      <c r="C1316" s="5" t="s">
        <v>22</v>
      </c>
      <c r="D1316" s="5" t="s">
        <v>23</v>
      </c>
      <c r="E1316" s="5" t="s">
        <v>5</v>
      </c>
      <c r="F1316" s="5"/>
      <c r="G1316" s="5" t="s">
        <v>24</v>
      </c>
      <c r="H1316" s="5">
        <v>759129</v>
      </c>
      <c r="I1316" s="5">
        <v>759755</v>
      </c>
      <c r="J1316" s="5" t="s">
        <v>200</v>
      </c>
      <c r="K1316" s="5" t="s">
        <v>2009</v>
      </c>
      <c r="L1316" s="5"/>
      <c r="M1316" s="5" t="e">
        <f t="shared" si="20"/>
        <v>#VALUE!</v>
      </c>
      <c r="N1316" s="5" t="s">
        <v>77</v>
      </c>
      <c r="O1316" s="5"/>
      <c r="P1316" s="5"/>
      <c r="Q1316" s="5" t="s">
        <v>2008</v>
      </c>
      <c r="R1316" s="5">
        <v>627</v>
      </c>
      <c r="S1316" s="5">
        <v>208</v>
      </c>
      <c r="T1316" s="5"/>
    </row>
    <row r="1317" spans="1:20" x14ac:dyDescent="0.35">
      <c r="A1317" s="5" t="s">
        <v>20</v>
      </c>
      <c r="B1317" s="5" t="s">
        <v>21</v>
      </c>
      <c r="C1317" s="5" t="s">
        <v>22</v>
      </c>
      <c r="D1317" s="5" t="s">
        <v>23</v>
      </c>
      <c r="E1317" s="5" t="s">
        <v>5</v>
      </c>
      <c r="F1317" s="5"/>
      <c r="G1317" s="5" t="s">
        <v>24</v>
      </c>
      <c r="H1317" s="5">
        <v>760239</v>
      </c>
      <c r="I1317" s="5">
        <v>760523</v>
      </c>
      <c r="J1317" s="5" t="s">
        <v>25</v>
      </c>
      <c r="K1317" s="5"/>
      <c r="L1317" s="5"/>
      <c r="M1317" s="5" t="e">
        <f t="shared" si="20"/>
        <v>#VALUE!</v>
      </c>
      <c r="N1317" s="5"/>
      <c r="O1317" s="5"/>
      <c r="P1317" s="5"/>
      <c r="Q1317" s="5" t="s">
        <v>2010</v>
      </c>
      <c r="R1317" s="5">
        <v>285</v>
      </c>
      <c r="S1317" s="5"/>
      <c r="T1317" s="5"/>
    </row>
    <row r="1318" spans="1:20" x14ac:dyDescent="0.35">
      <c r="A1318" s="5" t="s">
        <v>28</v>
      </c>
      <c r="B1318" s="5" t="s">
        <v>29</v>
      </c>
      <c r="C1318" s="5" t="s">
        <v>22</v>
      </c>
      <c r="D1318" s="5" t="s">
        <v>23</v>
      </c>
      <c r="E1318" s="5" t="s">
        <v>5</v>
      </c>
      <c r="F1318" s="5"/>
      <c r="G1318" s="5" t="s">
        <v>24</v>
      </c>
      <c r="H1318" s="5">
        <v>760239</v>
      </c>
      <c r="I1318" s="5">
        <v>760523</v>
      </c>
      <c r="J1318" s="5" t="s">
        <v>25</v>
      </c>
      <c r="K1318" s="5" t="s">
        <v>2011</v>
      </c>
      <c r="L1318" s="5"/>
      <c r="M1318" s="5" t="e">
        <f t="shared" si="20"/>
        <v>#VALUE!</v>
      </c>
      <c r="N1318" s="5" t="s">
        <v>2012</v>
      </c>
      <c r="O1318" s="5"/>
      <c r="P1318" s="5"/>
      <c r="Q1318" s="5" t="s">
        <v>2010</v>
      </c>
      <c r="R1318" s="5">
        <v>285</v>
      </c>
      <c r="S1318" s="5">
        <v>94</v>
      </c>
      <c r="T1318" s="5"/>
    </row>
    <row r="1319" spans="1:20" x14ac:dyDescent="0.35">
      <c r="A1319" s="5" t="s">
        <v>20</v>
      </c>
      <c r="B1319" s="5" t="s">
        <v>21</v>
      </c>
      <c r="C1319" s="5" t="s">
        <v>22</v>
      </c>
      <c r="D1319" s="5" t="s">
        <v>23</v>
      </c>
      <c r="E1319" s="5" t="s">
        <v>5</v>
      </c>
      <c r="F1319" s="5"/>
      <c r="G1319" s="5" t="s">
        <v>24</v>
      </c>
      <c r="H1319" s="5">
        <v>760557</v>
      </c>
      <c r="I1319" s="5">
        <v>761180</v>
      </c>
      <c r="J1319" s="5" t="s">
        <v>200</v>
      </c>
      <c r="K1319" s="5"/>
      <c r="L1319" s="5"/>
      <c r="M1319" s="5" t="e">
        <f t="shared" si="20"/>
        <v>#VALUE!</v>
      </c>
      <c r="N1319" s="5"/>
      <c r="O1319" s="5"/>
      <c r="P1319" s="5"/>
      <c r="Q1319" s="5" t="s">
        <v>2013</v>
      </c>
      <c r="R1319" s="5">
        <v>624</v>
      </c>
      <c r="S1319" s="5"/>
      <c r="T1319" s="5"/>
    </row>
    <row r="1320" spans="1:20" x14ac:dyDescent="0.35">
      <c r="A1320" s="5" t="s">
        <v>28</v>
      </c>
      <c r="B1320" s="5" t="s">
        <v>29</v>
      </c>
      <c r="C1320" s="5" t="s">
        <v>22</v>
      </c>
      <c r="D1320" s="5" t="s">
        <v>23</v>
      </c>
      <c r="E1320" s="5" t="s">
        <v>5</v>
      </c>
      <c r="F1320" s="5"/>
      <c r="G1320" s="5" t="s">
        <v>24</v>
      </c>
      <c r="H1320" s="5">
        <v>760557</v>
      </c>
      <c r="I1320" s="5">
        <v>761180</v>
      </c>
      <c r="J1320" s="5" t="s">
        <v>200</v>
      </c>
      <c r="K1320" s="5" t="s">
        <v>2014</v>
      </c>
      <c r="L1320" s="5"/>
      <c r="M1320" s="5" t="e">
        <f t="shared" si="20"/>
        <v>#VALUE!</v>
      </c>
      <c r="N1320" s="5" t="s">
        <v>77</v>
      </c>
      <c r="O1320" s="5"/>
      <c r="P1320" s="5"/>
      <c r="Q1320" s="5" t="s">
        <v>2013</v>
      </c>
      <c r="R1320" s="5">
        <v>624</v>
      </c>
      <c r="S1320" s="5">
        <v>207</v>
      </c>
      <c r="T1320" s="5"/>
    </row>
    <row r="1321" spans="1:20" x14ac:dyDescent="0.35">
      <c r="A1321" s="5" t="s">
        <v>20</v>
      </c>
      <c r="B1321" s="5" t="s">
        <v>21</v>
      </c>
      <c r="C1321" s="5" t="s">
        <v>22</v>
      </c>
      <c r="D1321" s="5" t="s">
        <v>23</v>
      </c>
      <c r="E1321" s="5" t="s">
        <v>5</v>
      </c>
      <c r="F1321" s="5"/>
      <c r="G1321" s="5" t="s">
        <v>24</v>
      </c>
      <c r="H1321" s="5">
        <v>761358</v>
      </c>
      <c r="I1321" s="5">
        <v>761948</v>
      </c>
      <c r="J1321" s="5" t="s">
        <v>200</v>
      </c>
      <c r="K1321" s="5"/>
      <c r="L1321" s="5"/>
      <c r="M1321" s="5" t="e">
        <f t="shared" si="20"/>
        <v>#VALUE!</v>
      </c>
      <c r="N1321" s="5"/>
      <c r="O1321" s="5"/>
      <c r="P1321" s="5"/>
      <c r="Q1321" s="5" t="s">
        <v>2015</v>
      </c>
      <c r="R1321" s="5">
        <v>591</v>
      </c>
      <c r="S1321" s="5"/>
      <c r="T1321" s="5"/>
    </row>
    <row r="1322" spans="1:20" x14ac:dyDescent="0.35">
      <c r="A1322" s="5" t="s">
        <v>28</v>
      </c>
      <c r="B1322" s="5" t="s">
        <v>29</v>
      </c>
      <c r="C1322" s="5" t="s">
        <v>22</v>
      </c>
      <c r="D1322" s="5" t="s">
        <v>23</v>
      </c>
      <c r="E1322" s="5" t="s">
        <v>5</v>
      </c>
      <c r="F1322" s="5"/>
      <c r="G1322" s="5" t="s">
        <v>24</v>
      </c>
      <c r="H1322" s="5">
        <v>761358</v>
      </c>
      <c r="I1322" s="5">
        <v>761948</v>
      </c>
      <c r="J1322" s="5" t="s">
        <v>200</v>
      </c>
      <c r="K1322" s="5" t="s">
        <v>2016</v>
      </c>
      <c r="L1322" s="5"/>
      <c r="M1322" s="5" t="e">
        <f t="shared" si="20"/>
        <v>#VALUE!</v>
      </c>
      <c r="N1322" s="5" t="s">
        <v>77</v>
      </c>
      <c r="O1322" s="5"/>
      <c r="P1322" s="5"/>
      <c r="Q1322" s="5" t="s">
        <v>2015</v>
      </c>
      <c r="R1322" s="5">
        <v>591</v>
      </c>
      <c r="S1322" s="5">
        <v>196</v>
      </c>
      <c r="T1322" s="5"/>
    </row>
    <row r="1323" spans="1:20" x14ac:dyDescent="0.35">
      <c r="A1323" s="5" t="s">
        <v>20</v>
      </c>
      <c r="B1323" s="5" t="s">
        <v>21</v>
      </c>
      <c r="C1323" s="5" t="s">
        <v>22</v>
      </c>
      <c r="D1323" s="5" t="s">
        <v>23</v>
      </c>
      <c r="E1323" s="5" t="s">
        <v>5</v>
      </c>
      <c r="F1323" s="5"/>
      <c r="G1323" s="5" t="s">
        <v>24</v>
      </c>
      <c r="H1323" s="5">
        <v>762309</v>
      </c>
      <c r="I1323" s="5">
        <v>762932</v>
      </c>
      <c r="J1323" s="5" t="s">
        <v>200</v>
      </c>
      <c r="K1323" s="5"/>
      <c r="L1323" s="5"/>
      <c r="M1323" s="5" t="e">
        <f t="shared" si="20"/>
        <v>#VALUE!</v>
      </c>
      <c r="N1323" s="5"/>
      <c r="O1323" s="5"/>
      <c r="P1323" s="5"/>
      <c r="Q1323" s="5" t="s">
        <v>2017</v>
      </c>
      <c r="R1323" s="5">
        <v>624</v>
      </c>
      <c r="S1323" s="5"/>
      <c r="T1323" s="5"/>
    </row>
    <row r="1324" spans="1:20" x14ac:dyDescent="0.35">
      <c r="A1324" s="5" t="s">
        <v>28</v>
      </c>
      <c r="B1324" s="5" t="s">
        <v>29</v>
      </c>
      <c r="C1324" s="5" t="s">
        <v>22</v>
      </c>
      <c r="D1324" s="5" t="s">
        <v>23</v>
      </c>
      <c r="E1324" s="5" t="s">
        <v>5</v>
      </c>
      <c r="F1324" s="5"/>
      <c r="G1324" s="5" t="s">
        <v>24</v>
      </c>
      <c r="H1324" s="5">
        <v>762309</v>
      </c>
      <c r="I1324" s="5">
        <v>762932</v>
      </c>
      <c r="J1324" s="5" t="s">
        <v>200</v>
      </c>
      <c r="K1324" s="5" t="s">
        <v>2018</v>
      </c>
      <c r="L1324" s="5"/>
      <c r="M1324" s="5" t="e">
        <f t="shared" si="20"/>
        <v>#VALUE!</v>
      </c>
      <c r="N1324" s="5" t="s">
        <v>77</v>
      </c>
      <c r="O1324" s="5"/>
      <c r="P1324" s="5"/>
      <c r="Q1324" s="5" t="s">
        <v>2017</v>
      </c>
      <c r="R1324" s="5">
        <v>624</v>
      </c>
      <c r="S1324" s="5">
        <v>207</v>
      </c>
      <c r="T1324" s="5"/>
    </row>
    <row r="1325" spans="1:20" x14ac:dyDescent="0.35">
      <c r="A1325" s="5" t="s">
        <v>20</v>
      </c>
      <c r="B1325" s="5" t="s">
        <v>21</v>
      </c>
      <c r="C1325" s="5" t="s">
        <v>22</v>
      </c>
      <c r="D1325" s="5" t="s">
        <v>23</v>
      </c>
      <c r="E1325" s="5" t="s">
        <v>5</v>
      </c>
      <c r="F1325" s="5"/>
      <c r="G1325" s="5" t="s">
        <v>24</v>
      </c>
      <c r="H1325" s="5">
        <v>763110</v>
      </c>
      <c r="I1325" s="5">
        <v>763700</v>
      </c>
      <c r="J1325" s="5" t="s">
        <v>200</v>
      </c>
      <c r="K1325" s="5"/>
      <c r="L1325" s="5"/>
      <c r="M1325" s="5" t="e">
        <f t="shared" si="20"/>
        <v>#VALUE!</v>
      </c>
      <c r="N1325" s="5"/>
      <c r="O1325" s="5"/>
      <c r="P1325" s="5"/>
      <c r="Q1325" s="5" t="s">
        <v>2019</v>
      </c>
      <c r="R1325" s="5">
        <v>591</v>
      </c>
      <c r="S1325" s="5"/>
      <c r="T1325" s="5"/>
    </row>
    <row r="1326" spans="1:20" x14ac:dyDescent="0.35">
      <c r="A1326" s="5" t="s">
        <v>28</v>
      </c>
      <c r="B1326" s="5" t="s">
        <v>29</v>
      </c>
      <c r="C1326" s="5" t="s">
        <v>22</v>
      </c>
      <c r="D1326" s="5" t="s">
        <v>23</v>
      </c>
      <c r="E1326" s="5" t="s">
        <v>5</v>
      </c>
      <c r="F1326" s="5"/>
      <c r="G1326" s="5" t="s">
        <v>24</v>
      </c>
      <c r="H1326" s="5">
        <v>763110</v>
      </c>
      <c r="I1326" s="5">
        <v>763700</v>
      </c>
      <c r="J1326" s="5" t="s">
        <v>200</v>
      </c>
      <c r="K1326" s="5" t="s">
        <v>2020</v>
      </c>
      <c r="L1326" s="5"/>
      <c r="M1326" s="5" t="e">
        <f t="shared" si="20"/>
        <v>#VALUE!</v>
      </c>
      <c r="N1326" s="5" t="s">
        <v>77</v>
      </c>
      <c r="O1326" s="5"/>
      <c r="P1326" s="5"/>
      <c r="Q1326" s="5" t="s">
        <v>2019</v>
      </c>
      <c r="R1326" s="5">
        <v>591</v>
      </c>
      <c r="S1326" s="5">
        <v>196</v>
      </c>
      <c r="T1326" s="5"/>
    </row>
    <row r="1327" spans="1:20" x14ac:dyDescent="0.35">
      <c r="A1327" s="5" t="s">
        <v>20</v>
      </c>
      <c r="B1327" s="5" t="s">
        <v>21</v>
      </c>
      <c r="C1327" s="5" t="s">
        <v>22</v>
      </c>
      <c r="D1327" s="5" t="s">
        <v>23</v>
      </c>
      <c r="E1327" s="5" t="s">
        <v>5</v>
      </c>
      <c r="F1327" s="5"/>
      <c r="G1327" s="5" t="s">
        <v>24</v>
      </c>
      <c r="H1327" s="5">
        <v>763878</v>
      </c>
      <c r="I1327" s="5">
        <v>764468</v>
      </c>
      <c r="J1327" s="5" t="s">
        <v>200</v>
      </c>
      <c r="K1327" s="5"/>
      <c r="L1327" s="5"/>
      <c r="M1327" s="5" t="e">
        <f t="shared" si="20"/>
        <v>#VALUE!</v>
      </c>
      <c r="N1327" s="5"/>
      <c r="O1327" s="5"/>
      <c r="P1327" s="5"/>
      <c r="Q1327" s="5" t="s">
        <v>2021</v>
      </c>
      <c r="R1327" s="5">
        <v>591</v>
      </c>
      <c r="S1327" s="5"/>
      <c r="T1327" s="5"/>
    </row>
    <row r="1328" spans="1:20" x14ac:dyDescent="0.35">
      <c r="A1328" s="5" t="s">
        <v>28</v>
      </c>
      <c r="B1328" s="5" t="s">
        <v>29</v>
      </c>
      <c r="C1328" s="5" t="s">
        <v>22</v>
      </c>
      <c r="D1328" s="5" t="s">
        <v>23</v>
      </c>
      <c r="E1328" s="5" t="s">
        <v>5</v>
      </c>
      <c r="F1328" s="5"/>
      <c r="G1328" s="5" t="s">
        <v>24</v>
      </c>
      <c r="H1328" s="5">
        <v>763878</v>
      </c>
      <c r="I1328" s="5">
        <v>764468</v>
      </c>
      <c r="J1328" s="5" t="s">
        <v>200</v>
      </c>
      <c r="K1328" s="5" t="s">
        <v>2022</v>
      </c>
      <c r="L1328" s="5"/>
      <c r="M1328" s="5" t="e">
        <f t="shared" si="20"/>
        <v>#VALUE!</v>
      </c>
      <c r="N1328" s="5" t="s">
        <v>77</v>
      </c>
      <c r="O1328" s="5"/>
      <c r="P1328" s="5"/>
      <c r="Q1328" s="5" t="s">
        <v>2021</v>
      </c>
      <c r="R1328" s="5">
        <v>591</v>
      </c>
      <c r="S1328" s="5">
        <v>196</v>
      </c>
      <c r="T1328" s="5"/>
    </row>
    <row r="1329" spans="1:20" x14ac:dyDescent="0.35">
      <c r="A1329" s="5" t="s">
        <v>20</v>
      </c>
      <c r="B1329" s="5" t="s">
        <v>21</v>
      </c>
      <c r="C1329" s="5" t="s">
        <v>22</v>
      </c>
      <c r="D1329" s="5" t="s">
        <v>23</v>
      </c>
      <c r="E1329" s="5" t="s">
        <v>5</v>
      </c>
      <c r="F1329" s="5"/>
      <c r="G1329" s="5" t="s">
        <v>24</v>
      </c>
      <c r="H1329" s="5">
        <v>764961</v>
      </c>
      <c r="I1329" s="5">
        <v>765476</v>
      </c>
      <c r="J1329" s="5" t="s">
        <v>25</v>
      </c>
      <c r="K1329" s="5"/>
      <c r="L1329" s="5"/>
      <c r="M1329" s="5" t="e">
        <f t="shared" si="20"/>
        <v>#VALUE!</v>
      </c>
      <c r="N1329" s="5"/>
      <c r="O1329" s="5"/>
      <c r="P1329" s="5"/>
      <c r="Q1329" s="5" t="s">
        <v>2023</v>
      </c>
      <c r="R1329" s="5">
        <v>516</v>
      </c>
      <c r="S1329" s="5"/>
      <c r="T1329" s="5"/>
    </row>
    <row r="1330" spans="1:20" x14ac:dyDescent="0.35">
      <c r="A1330" s="5" t="s">
        <v>28</v>
      </c>
      <c r="B1330" s="5" t="s">
        <v>29</v>
      </c>
      <c r="C1330" s="5" t="s">
        <v>22</v>
      </c>
      <c r="D1330" s="5" t="s">
        <v>23</v>
      </c>
      <c r="E1330" s="5" t="s">
        <v>5</v>
      </c>
      <c r="F1330" s="5"/>
      <c r="G1330" s="5" t="s">
        <v>24</v>
      </c>
      <c r="H1330" s="5">
        <v>764961</v>
      </c>
      <c r="I1330" s="5">
        <v>765476</v>
      </c>
      <c r="J1330" s="5" t="s">
        <v>25</v>
      </c>
      <c r="K1330" s="5" t="s">
        <v>2024</v>
      </c>
      <c r="L1330" s="5"/>
      <c r="M1330" s="5" t="e">
        <f t="shared" si="20"/>
        <v>#VALUE!</v>
      </c>
      <c r="N1330" s="5" t="s">
        <v>2025</v>
      </c>
      <c r="O1330" s="5"/>
      <c r="P1330" s="5"/>
      <c r="Q1330" s="5" t="s">
        <v>2023</v>
      </c>
      <c r="R1330" s="5">
        <v>516</v>
      </c>
      <c r="S1330" s="5">
        <v>171</v>
      </c>
      <c r="T1330" s="5"/>
    </row>
    <row r="1331" spans="1:20" x14ac:dyDescent="0.35">
      <c r="A1331" s="5" t="s">
        <v>20</v>
      </c>
      <c r="B1331" s="5" t="s">
        <v>21</v>
      </c>
      <c r="C1331" s="5" t="s">
        <v>22</v>
      </c>
      <c r="D1331" s="5" t="s">
        <v>23</v>
      </c>
      <c r="E1331" s="5" t="s">
        <v>5</v>
      </c>
      <c r="F1331" s="5"/>
      <c r="G1331" s="5" t="s">
        <v>24</v>
      </c>
      <c r="H1331" s="5">
        <v>765725</v>
      </c>
      <c r="I1331" s="5">
        <v>767131</v>
      </c>
      <c r="J1331" s="5" t="s">
        <v>25</v>
      </c>
      <c r="K1331" s="5"/>
      <c r="L1331" s="5"/>
      <c r="M1331" s="5" t="e">
        <f t="shared" si="20"/>
        <v>#VALUE!</v>
      </c>
      <c r="N1331" s="5"/>
      <c r="O1331" s="5"/>
      <c r="P1331" s="5"/>
      <c r="Q1331" s="5" t="s">
        <v>2026</v>
      </c>
      <c r="R1331" s="5">
        <v>1407</v>
      </c>
      <c r="S1331" s="5"/>
      <c r="T1331" s="5"/>
    </row>
    <row r="1332" spans="1:20" x14ac:dyDescent="0.35">
      <c r="A1332" s="5" t="s">
        <v>28</v>
      </c>
      <c r="B1332" s="5" t="s">
        <v>29</v>
      </c>
      <c r="C1332" s="5" t="s">
        <v>22</v>
      </c>
      <c r="D1332" s="5" t="s">
        <v>23</v>
      </c>
      <c r="E1332" s="5" t="s">
        <v>5</v>
      </c>
      <c r="F1332" s="5"/>
      <c r="G1332" s="5" t="s">
        <v>24</v>
      </c>
      <c r="H1332" s="5">
        <v>765725</v>
      </c>
      <c r="I1332" s="5">
        <v>767131</v>
      </c>
      <c r="J1332" s="5" t="s">
        <v>25</v>
      </c>
      <c r="K1332" s="5" t="s">
        <v>2027</v>
      </c>
      <c r="L1332" s="5"/>
      <c r="M1332" s="5" t="e">
        <f t="shared" si="20"/>
        <v>#VALUE!</v>
      </c>
      <c r="N1332" s="5" t="s">
        <v>2028</v>
      </c>
      <c r="O1332" s="5"/>
      <c r="P1332" s="5"/>
      <c r="Q1332" s="5" t="s">
        <v>2026</v>
      </c>
      <c r="R1332" s="5">
        <v>1407</v>
      </c>
      <c r="S1332" s="5">
        <v>468</v>
      </c>
      <c r="T1332" s="5"/>
    </row>
    <row r="1333" spans="1:20" x14ac:dyDescent="0.35">
      <c r="A1333" s="5" t="s">
        <v>20</v>
      </c>
      <c r="B1333" s="5" t="s">
        <v>21</v>
      </c>
      <c r="C1333" s="5" t="s">
        <v>22</v>
      </c>
      <c r="D1333" s="5" t="s">
        <v>23</v>
      </c>
      <c r="E1333" s="5" t="s">
        <v>5</v>
      </c>
      <c r="F1333" s="5"/>
      <c r="G1333" s="5" t="s">
        <v>24</v>
      </c>
      <c r="H1333" s="5">
        <v>767745</v>
      </c>
      <c r="I1333" s="5">
        <v>768557</v>
      </c>
      <c r="J1333" s="5" t="s">
        <v>25</v>
      </c>
      <c r="K1333" s="5"/>
      <c r="L1333" s="5"/>
      <c r="M1333" s="5" t="e">
        <f t="shared" si="20"/>
        <v>#VALUE!</v>
      </c>
      <c r="N1333" s="5"/>
      <c r="O1333" s="5"/>
      <c r="P1333" s="5"/>
      <c r="Q1333" s="5" t="s">
        <v>2029</v>
      </c>
      <c r="R1333" s="5">
        <v>813</v>
      </c>
      <c r="S1333" s="5"/>
      <c r="T1333" s="5"/>
    </row>
    <row r="1334" spans="1:20" x14ac:dyDescent="0.35">
      <c r="A1334" s="5" t="s">
        <v>28</v>
      </c>
      <c r="B1334" s="5" t="s">
        <v>29</v>
      </c>
      <c r="C1334" s="5" t="s">
        <v>22</v>
      </c>
      <c r="D1334" s="5" t="s">
        <v>23</v>
      </c>
      <c r="E1334" s="5" t="s">
        <v>5</v>
      </c>
      <c r="F1334" s="5"/>
      <c r="G1334" s="5" t="s">
        <v>24</v>
      </c>
      <c r="H1334" s="5">
        <v>767745</v>
      </c>
      <c r="I1334" s="5">
        <v>768557</v>
      </c>
      <c r="J1334" s="5" t="s">
        <v>25</v>
      </c>
      <c r="K1334" s="5" t="s">
        <v>2030</v>
      </c>
      <c r="L1334" s="5"/>
      <c r="M1334" s="5" t="e">
        <f t="shared" si="20"/>
        <v>#VALUE!</v>
      </c>
      <c r="N1334" s="5" t="s">
        <v>2031</v>
      </c>
      <c r="O1334" s="5"/>
      <c r="P1334" s="5"/>
      <c r="Q1334" s="5" t="s">
        <v>2029</v>
      </c>
      <c r="R1334" s="5">
        <v>813</v>
      </c>
      <c r="S1334" s="5">
        <v>270</v>
      </c>
      <c r="T1334" s="5"/>
    </row>
    <row r="1335" spans="1:20" x14ac:dyDescent="0.35">
      <c r="A1335" s="5" t="s">
        <v>20</v>
      </c>
      <c r="B1335" s="5" t="s">
        <v>21</v>
      </c>
      <c r="C1335" s="5" t="s">
        <v>22</v>
      </c>
      <c r="D1335" s="5" t="s">
        <v>23</v>
      </c>
      <c r="E1335" s="5" t="s">
        <v>5</v>
      </c>
      <c r="F1335" s="5"/>
      <c r="G1335" s="5" t="s">
        <v>24</v>
      </c>
      <c r="H1335" s="5">
        <v>769160</v>
      </c>
      <c r="I1335" s="5">
        <v>770809</v>
      </c>
      <c r="J1335" s="5" t="s">
        <v>25</v>
      </c>
      <c r="K1335" s="5"/>
      <c r="L1335" s="5"/>
      <c r="M1335" s="5" t="e">
        <f t="shared" si="20"/>
        <v>#VALUE!</v>
      </c>
      <c r="N1335" s="5"/>
      <c r="O1335" s="5"/>
      <c r="P1335" s="5"/>
      <c r="Q1335" s="5" t="s">
        <v>2032</v>
      </c>
      <c r="R1335" s="5">
        <v>1650</v>
      </c>
      <c r="S1335" s="5"/>
      <c r="T1335" s="5"/>
    </row>
    <row r="1336" spans="1:20" x14ac:dyDescent="0.35">
      <c r="A1336" s="5" t="s">
        <v>28</v>
      </c>
      <c r="B1336" s="5" t="s">
        <v>29</v>
      </c>
      <c r="C1336" s="5" t="s">
        <v>22</v>
      </c>
      <c r="D1336" s="5" t="s">
        <v>23</v>
      </c>
      <c r="E1336" s="5" t="s">
        <v>5</v>
      </c>
      <c r="F1336" s="5"/>
      <c r="G1336" s="5" t="s">
        <v>24</v>
      </c>
      <c r="H1336" s="5">
        <v>769160</v>
      </c>
      <c r="I1336" s="5">
        <v>770809</v>
      </c>
      <c r="J1336" s="5" t="s">
        <v>25</v>
      </c>
      <c r="K1336" s="5" t="s">
        <v>2033</v>
      </c>
      <c r="L1336" s="5"/>
      <c r="M1336" s="5" t="e">
        <f t="shared" si="20"/>
        <v>#VALUE!</v>
      </c>
      <c r="N1336" s="5" t="s">
        <v>77</v>
      </c>
      <c r="O1336" s="5"/>
      <c r="P1336" s="5"/>
      <c r="Q1336" s="5" t="s">
        <v>2032</v>
      </c>
      <c r="R1336" s="5">
        <v>1650</v>
      </c>
      <c r="S1336" s="5">
        <v>549</v>
      </c>
      <c r="T1336" s="5"/>
    </row>
    <row r="1337" spans="1:20" x14ac:dyDescent="0.35">
      <c r="A1337" s="5" t="s">
        <v>20</v>
      </c>
      <c r="B1337" s="5" t="s">
        <v>21</v>
      </c>
      <c r="C1337" s="5" t="s">
        <v>22</v>
      </c>
      <c r="D1337" s="5" t="s">
        <v>23</v>
      </c>
      <c r="E1337" s="5" t="s">
        <v>5</v>
      </c>
      <c r="F1337" s="5"/>
      <c r="G1337" s="5" t="s">
        <v>24</v>
      </c>
      <c r="H1337" s="5">
        <v>770902</v>
      </c>
      <c r="I1337" s="5">
        <v>771666</v>
      </c>
      <c r="J1337" s="5" t="s">
        <v>200</v>
      </c>
      <c r="K1337" s="5"/>
      <c r="L1337" s="5"/>
      <c r="M1337" s="5" t="e">
        <f t="shared" si="20"/>
        <v>#VALUE!</v>
      </c>
      <c r="N1337" s="5"/>
      <c r="O1337" s="5"/>
      <c r="P1337" s="5"/>
      <c r="Q1337" s="5" t="s">
        <v>2034</v>
      </c>
      <c r="R1337" s="5">
        <v>765</v>
      </c>
      <c r="S1337" s="5"/>
      <c r="T1337" s="5"/>
    </row>
    <row r="1338" spans="1:20" x14ac:dyDescent="0.35">
      <c r="A1338" s="5" t="s">
        <v>28</v>
      </c>
      <c r="B1338" s="5" t="s">
        <v>29</v>
      </c>
      <c r="C1338" s="5" t="s">
        <v>22</v>
      </c>
      <c r="D1338" s="5" t="s">
        <v>23</v>
      </c>
      <c r="E1338" s="5" t="s">
        <v>5</v>
      </c>
      <c r="F1338" s="5"/>
      <c r="G1338" s="5" t="s">
        <v>24</v>
      </c>
      <c r="H1338" s="5">
        <v>770902</v>
      </c>
      <c r="I1338" s="5">
        <v>771666</v>
      </c>
      <c r="J1338" s="5" t="s">
        <v>200</v>
      </c>
      <c r="K1338" s="5" t="s">
        <v>2035</v>
      </c>
      <c r="L1338" s="5"/>
      <c r="M1338" s="5" t="e">
        <f t="shared" si="20"/>
        <v>#VALUE!</v>
      </c>
      <c r="N1338" s="5" t="s">
        <v>2036</v>
      </c>
      <c r="O1338" s="5"/>
      <c r="P1338" s="5"/>
      <c r="Q1338" s="5" t="s">
        <v>2034</v>
      </c>
      <c r="R1338" s="5">
        <v>765</v>
      </c>
      <c r="S1338" s="5">
        <v>254</v>
      </c>
      <c r="T1338" s="5"/>
    </row>
    <row r="1339" spans="1:20" x14ac:dyDescent="0.35">
      <c r="A1339" s="5" t="s">
        <v>20</v>
      </c>
      <c r="B1339" s="5" t="s">
        <v>21</v>
      </c>
      <c r="C1339" s="5" t="s">
        <v>22</v>
      </c>
      <c r="D1339" s="5" t="s">
        <v>23</v>
      </c>
      <c r="E1339" s="5" t="s">
        <v>5</v>
      </c>
      <c r="F1339" s="5"/>
      <c r="G1339" s="5" t="s">
        <v>24</v>
      </c>
      <c r="H1339" s="5">
        <v>772259</v>
      </c>
      <c r="I1339" s="5">
        <v>772969</v>
      </c>
      <c r="J1339" s="5" t="s">
        <v>25</v>
      </c>
      <c r="K1339" s="5"/>
      <c r="L1339" s="5"/>
      <c r="M1339" s="5" t="e">
        <f t="shared" si="20"/>
        <v>#VALUE!</v>
      </c>
      <c r="N1339" s="5"/>
      <c r="O1339" s="5"/>
      <c r="P1339" s="5"/>
      <c r="Q1339" s="5" t="s">
        <v>2037</v>
      </c>
      <c r="R1339" s="5">
        <v>711</v>
      </c>
      <c r="S1339" s="5"/>
      <c r="T1339" s="5"/>
    </row>
    <row r="1340" spans="1:20" x14ac:dyDescent="0.35">
      <c r="A1340" s="5" t="s">
        <v>28</v>
      </c>
      <c r="B1340" s="5" t="s">
        <v>29</v>
      </c>
      <c r="C1340" s="5" t="s">
        <v>22</v>
      </c>
      <c r="D1340" s="5" t="s">
        <v>23</v>
      </c>
      <c r="E1340" s="5" t="s">
        <v>5</v>
      </c>
      <c r="F1340" s="5"/>
      <c r="G1340" s="5" t="s">
        <v>24</v>
      </c>
      <c r="H1340" s="5">
        <v>772259</v>
      </c>
      <c r="I1340" s="5">
        <v>772969</v>
      </c>
      <c r="J1340" s="5" t="s">
        <v>25</v>
      </c>
      <c r="K1340" s="5" t="s">
        <v>2038</v>
      </c>
      <c r="L1340" s="5"/>
      <c r="M1340" s="5" t="e">
        <f t="shared" si="20"/>
        <v>#VALUE!</v>
      </c>
      <c r="N1340" s="5" t="s">
        <v>513</v>
      </c>
      <c r="O1340" s="5"/>
      <c r="P1340" s="5"/>
      <c r="Q1340" s="5" t="s">
        <v>2037</v>
      </c>
      <c r="R1340" s="5">
        <v>711</v>
      </c>
      <c r="S1340" s="5">
        <v>236</v>
      </c>
      <c r="T1340" s="5"/>
    </row>
    <row r="1341" spans="1:20" x14ac:dyDescent="0.35">
      <c r="A1341" s="5" t="s">
        <v>20</v>
      </c>
      <c r="B1341" s="5" t="s">
        <v>21</v>
      </c>
      <c r="C1341" s="5" t="s">
        <v>22</v>
      </c>
      <c r="D1341" s="5" t="s">
        <v>23</v>
      </c>
      <c r="E1341" s="5" t="s">
        <v>5</v>
      </c>
      <c r="F1341" s="5"/>
      <c r="G1341" s="5" t="s">
        <v>24</v>
      </c>
      <c r="H1341" s="5">
        <v>773015</v>
      </c>
      <c r="I1341" s="5">
        <v>774160</v>
      </c>
      <c r="J1341" s="5" t="s">
        <v>25</v>
      </c>
      <c r="K1341" s="5"/>
      <c r="L1341" s="5"/>
      <c r="M1341" s="5" t="e">
        <f t="shared" si="20"/>
        <v>#VALUE!</v>
      </c>
      <c r="N1341" s="5"/>
      <c r="O1341" s="5"/>
      <c r="P1341" s="5"/>
      <c r="Q1341" s="5" t="s">
        <v>2039</v>
      </c>
      <c r="R1341" s="5">
        <v>1146</v>
      </c>
      <c r="S1341" s="5"/>
      <c r="T1341" s="5"/>
    </row>
    <row r="1342" spans="1:20" x14ac:dyDescent="0.35">
      <c r="A1342" s="5" t="s">
        <v>28</v>
      </c>
      <c r="B1342" s="5" t="s">
        <v>29</v>
      </c>
      <c r="C1342" s="5" t="s">
        <v>22</v>
      </c>
      <c r="D1342" s="5" t="s">
        <v>23</v>
      </c>
      <c r="E1342" s="5" t="s">
        <v>5</v>
      </c>
      <c r="F1342" s="5"/>
      <c r="G1342" s="5" t="s">
        <v>24</v>
      </c>
      <c r="H1342" s="5">
        <v>773015</v>
      </c>
      <c r="I1342" s="5">
        <v>774160</v>
      </c>
      <c r="J1342" s="5" t="s">
        <v>25</v>
      </c>
      <c r="K1342" s="5" t="s">
        <v>2040</v>
      </c>
      <c r="L1342" s="5"/>
      <c r="M1342" s="5" t="e">
        <f t="shared" si="20"/>
        <v>#VALUE!</v>
      </c>
      <c r="N1342" s="5" t="s">
        <v>2041</v>
      </c>
      <c r="O1342" s="5"/>
      <c r="P1342" s="5"/>
      <c r="Q1342" s="5" t="s">
        <v>2039</v>
      </c>
      <c r="R1342" s="5">
        <v>1146</v>
      </c>
      <c r="S1342" s="5">
        <v>381</v>
      </c>
      <c r="T1342" s="5"/>
    </row>
    <row r="1343" spans="1:20" x14ac:dyDescent="0.35">
      <c r="A1343" s="5" t="s">
        <v>20</v>
      </c>
      <c r="B1343" s="5" t="s">
        <v>21</v>
      </c>
      <c r="C1343" s="5" t="s">
        <v>22</v>
      </c>
      <c r="D1343" s="5" t="s">
        <v>23</v>
      </c>
      <c r="E1343" s="5" t="s">
        <v>5</v>
      </c>
      <c r="F1343" s="5"/>
      <c r="G1343" s="5" t="s">
        <v>24</v>
      </c>
      <c r="H1343" s="5">
        <v>774352</v>
      </c>
      <c r="I1343" s="5">
        <v>775743</v>
      </c>
      <c r="J1343" s="5" t="s">
        <v>25</v>
      </c>
      <c r="K1343" s="5"/>
      <c r="L1343" s="5"/>
      <c r="M1343" s="5" t="e">
        <f t="shared" si="20"/>
        <v>#VALUE!</v>
      </c>
      <c r="N1343" s="5"/>
      <c r="O1343" s="5" t="s">
        <v>2042</v>
      </c>
      <c r="P1343" s="5"/>
      <c r="Q1343" s="5" t="s">
        <v>2043</v>
      </c>
      <c r="R1343" s="5">
        <v>1392</v>
      </c>
      <c r="S1343" s="5"/>
      <c r="T1343" s="5"/>
    </row>
    <row r="1344" spans="1:20" x14ac:dyDescent="0.35">
      <c r="A1344" s="5" t="s">
        <v>28</v>
      </c>
      <c r="B1344" s="5" t="s">
        <v>29</v>
      </c>
      <c r="C1344" s="5" t="s">
        <v>22</v>
      </c>
      <c r="D1344" s="5" t="s">
        <v>23</v>
      </c>
      <c r="E1344" s="5" t="s">
        <v>5</v>
      </c>
      <c r="F1344" s="5"/>
      <c r="G1344" s="5" t="s">
        <v>24</v>
      </c>
      <c r="H1344" s="5">
        <v>774352</v>
      </c>
      <c r="I1344" s="5">
        <v>775743</v>
      </c>
      <c r="J1344" s="5" t="s">
        <v>25</v>
      </c>
      <c r="K1344" s="5" t="s">
        <v>2044</v>
      </c>
      <c r="L1344" s="5"/>
      <c r="M1344" s="5" t="e">
        <f t="shared" si="20"/>
        <v>#VALUE!</v>
      </c>
      <c r="N1344" s="5" t="s">
        <v>2045</v>
      </c>
      <c r="O1344" s="5" t="s">
        <v>2042</v>
      </c>
      <c r="P1344" s="5"/>
      <c r="Q1344" s="5" t="s">
        <v>2043</v>
      </c>
      <c r="R1344" s="5">
        <v>1392</v>
      </c>
      <c r="S1344" s="5">
        <v>463</v>
      </c>
      <c r="T1344" s="5"/>
    </row>
    <row r="1345" spans="1:20" x14ac:dyDescent="0.35">
      <c r="A1345" s="5" t="s">
        <v>20</v>
      </c>
      <c r="B1345" s="5" t="s">
        <v>21</v>
      </c>
      <c r="C1345" s="5" t="s">
        <v>22</v>
      </c>
      <c r="D1345" s="5" t="s">
        <v>23</v>
      </c>
      <c r="E1345" s="5" t="s">
        <v>5</v>
      </c>
      <c r="F1345" s="5"/>
      <c r="G1345" s="5" t="s">
        <v>24</v>
      </c>
      <c r="H1345" s="5">
        <v>775764</v>
      </c>
      <c r="I1345" s="5">
        <v>776861</v>
      </c>
      <c r="J1345" s="5" t="s">
        <v>25</v>
      </c>
      <c r="K1345" s="5"/>
      <c r="L1345" s="5"/>
      <c r="M1345" s="5" t="e">
        <f t="shared" si="20"/>
        <v>#VALUE!</v>
      </c>
      <c r="N1345" s="5"/>
      <c r="O1345" s="5"/>
      <c r="P1345" s="5"/>
      <c r="Q1345" s="5" t="s">
        <v>2046</v>
      </c>
      <c r="R1345" s="5">
        <v>1098</v>
      </c>
      <c r="S1345" s="5"/>
      <c r="T1345" s="5"/>
    </row>
    <row r="1346" spans="1:20" x14ac:dyDescent="0.35">
      <c r="A1346" s="5" t="s">
        <v>28</v>
      </c>
      <c r="B1346" s="5" t="s">
        <v>29</v>
      </c>
      <c r="C1346" s="5" t="s">
        <v>22</v>
      </c>
      <c r="D1346" s="5" t="s">
        <v>23</v>
      </c>
      <c r="E1346" s="5" t="s">
        <v>5</v>
      </c>
      <c r="F1346" s="5"/>
      <c r="G1346" s="5" t="s">
        <v>24</v>
      </c>
      <c r="H1346" s="5">
        <v>775764</v>
      </c>
      <c r="I1346" s="5">
        <v>776861</v>
      </c>
      <c r="J1346" s="5" t="s">
        <v>25</v>
      </c>
      <c r="K1346" s="5" t="s">
        <v>2047</v>
      </c>
      <c r="L1346" s="5"/>
      <c r="M1346" s="5" t="e">
        <f t="shared" si="20"/>
        <v>#VALUE!</v>
      </c>
      <c r="N1346" s="5" t="s">
        <v>77</v>
      </c>
      <c r="O1346" s="5"/>
      <c r="P1346" s="5"/>
      <c r="Q1346" s="5" t="s">
        <v>2046</v>
      </c>
      <c r="R1346" s="5">
        <v>1098</v>
      </c>
      <c r="S1346" s="5">
        <v>365</v>
      </c>
      <c r="T1346" s="5"/>
    </row>
    <row r="1347" spans="1:20" x14ac:dyDescent="0.35">
      <c r="A1347" s="5" t="s">
        <v>20</v>
      </c>
      <c r="B1347" s="5" t="s">
        <v>21</v>
      </c>
      <c r="C1347" s="5" t="s">
        <v>22</v>
      </c>
      <c r="D1347" s="5" t="s">
        <v>23</v>
      </c>
      <c r="E1347" s="5" t="s">
        <v>5</v>
      </c>
      <c r="F1347" s="5"/>
      <c r="G1347" s="5" t="s">
        <v>24</v>
      </c>
      <c r="H1347" s="5">
        <v>776932</v>
      </c>
      <c r="I1347" s="5">
        <v>777447</v>
      </c>
      <c r="J1347" s="5" t="s">
        <v>25</v>
      </c>
      <c r="K1347" s="5"/>
      <c r="L1347" s="5"/>
      <c r="M1347" s="5" t="e">
        <f t="shared" si="20"/>
        <v>#VALUE!</v>
      </c>
      <c r="N1347" s="5"/>
      <c r="O1347" s="5"/>
      <c r="P1347" s="5"/>
      <c r="Q1347" s="5" t="s">
        <v>2048</v>
      </c>
      <c r="R1347" s="5">
        <v>516</v>
      </c>
      <c r="S1347" s="5"/>
      <c r="T1347" s="5"/>
    </row>
    <row r="1348" spans="1:20" x14ac:dyDescent="0.35">
      <c r="A1348" s="5" t="s">
        <v>28</v>
      </c>
      <c r="B1348" s="5" t="s">
        <v>29</v>
      </c>
      <c r="C1348" s="5" t="s">
        <v>22</v>
      </c>
      <c r="D1348" s="5" t="s">
        <v>23</v>
      </c>
      <c r="E1348" s="5" t="s">
        <v>5</v>
      </c>
      <c r="F1348" s="5"/>
      <c r="G1348" s="5" t="s">
        <v>24</v>
      </c>
      <c r="H1348" s="5">
        <v>776932</v>
      </c>
      <c r="I1348" s="5">
        <v>777447</v>
      </c>
      <c r="J1348" s="5" t="s">
        <v>25</v>
      </c>
      <c r="K1348" s="5" t="s">
        <v>2049</v>
      </c>
      <c r="L1348" s="5"/>
      <c r="M1348" s="5">
        <f t="shared" ref="M1348:M1411" si="21">SEARCH("transporter",N1348,1)</f>
        <v>11</v>
      </c>
      <c r="N1348" s="5" t="s">
        <v>2050</v>
      </c>
      <c r="O1348" s="5"/>
      <c r="P1348" s="5"/>
      <c r="Q1348" s="5" t="s">
        <v>2048</v>
      </c>
      <c r="R1348" s="5">
        <v>516</v>
      </c>
      <c r="S1348" s="5">
        <v>171</v>
      </c>
      <c r="T1348" s="5"/>
    </row>
    <row r="1349" spans="1:20" x14ac:dyDescent="0.35">
      <c r="A1349" s="5" t="s">
        <v>20</v>
      </c>
      <c r="B1349" s="5" t="s">
        <v>21</v>
      </c>
      <c r="C1349" s="5" t="s">
        <v>22</v>
      </c>
      <c r="D1349" s="5" t="s">
        <v>23</v>
      </c>
      <c r="E1349" s="5" t="s">
        <v>5</v>
      </c>
      <c r="F1349" s="5"/>
      <c r="G1349" s="5" t="s">
        <v>24</v>
      </c>
      <c r="H1349" s="5">
        <v>777550</v>
      </c>
      <c r="I1349" s="5">
        <v>778467</v>
      </c>
      <c r="J1349" s="5" t="s">
        <v>25</v>
      </c>
      <c r="K1349" s="5"/>
      <c r="L1349" s="5"/>
      <c r="M1349" s="5" t="e">
        <f t="shared" si="21"/>
        <v>#VALUE!</v>
      </c>
      <c r="N1349" s="5"/>
      <c r="O1349" s="5" t="s">
        <v>2051</v>
      </c>
      <c r="P1349" s="5"/>
      <c r="Q1349" s="5" t="s">
        <v>2052</v>
      </c>
      <c r="R1349" s="5">
        <v>918</v>
      </c>
      <c r="S1349" s="5"/>
      <c r="T1349" s="5"/>
    </row>
    <row r="1350" spans="1:20" x14ac:dyDescent="0.35">
      <c r="A1350" s="5" t="s">
        <v>28</v>
      </c>
      <c r="B1350" s="5" t="s">
        <v>29</v>
      </c>
      <c r="C1350" s="5" t="s">
        <v>22</v>
      </c>
      <c r="D1350" s="5" t="s">
        <v>23</v>
      </c>
      <c r="E1350" s="5" t="s">
        <v>5</v>
      </c>
      <c r="F1350" s="5"/>
      <c r="G1350" s="5" t="s">
        <v>24</v>
      </c>
      <c r="H1350" s="5">
        <v>777550</v>
      </c>
      <c r="I1350" s="5">
        <v>778467</v>
      </c>
      <c r="J1350" s="5" t="s">
        <v>25</v>
      </c>
      <c r="K1350" s="5" t="s">
        <v>2053</v>
      </c>
      <c r="L1350" s="5"/>
      <c r="M1350" s="5" t="e">
        <f t="shared" si="21"/>
        <v>#VALUE!</v>
      </c>
      <c r="N1350" s="5" t="s">
        <v>2054</v>
      </c>
      <c r="O1350" s="5" t="s">
        <v>2051</v>
      </c>
      <c r="P1350" s="5"/>
      <c r="Q1350" s="5" t="s">
        <v>2052</v>
      </c>
      <c r="R1350" s="5">
        <v>918</v>
      </c>
      <c r="S1350" s="5">
        <v>305</v>
      </c>
      <c r="T1350" s="5"/>
    </row>
    <row r="1351" spans="1:20" x14ac:dyDescent="0.35">
      <c r="A1351" s="5" t="s">
        <v>20</v>
      </c>
      <c r="B1351" s="5" t="s">
        <v>21</v>
      </c>
      <c r="C1351" s="5" t="s">
        <v>22</v>
      </c>
      <c r="D1351" s="5" t="s">
        <v>23</v>
      </c>
      <c r="E1351" s="5" t="s">
        <v>5</v>
      </c>
      <c r="F1351" s="5"/>
      <c r="G1351" s="5" t="s">
        <v>24</v>
      </c>
      <c r="H1351" s="5">
        <v>778496</v>
      </c>
      <c r="I1351" s="5">
        <v>780436</v>
      </c>
      <c r="J1351" s="5" t="s">
        <v>25</v>
      </c>
      <c r="K1351" s="5"/>
      <c r="L1351" s="5"/>
      <c r="M1351" s="5" t="e">
        <f t="shared" si="21"/>
        <v>#VALUE!</v>
      </c>
      <c r="N1351" s="5"/>
      <c r="O1351" s="5"/>
      <c r="P1351" s="5"/>
      <c r="Q1351" s="5" t="s">
        <v>2055</v>
      </c>
      <c r="R1351" s="5">
        <v>1941</v>
      </c>
      <c r="S1351" s="5"/>
      <c r="T1351" s="5"/>
    </row>
    <row r="1352" spans="1:20" x14ac:dyDescent="0.35">
      <c r="A1352" s="5" t="s">
        <v>28</v>
      </c>
      <c r="B1352" s="5" t="s">
        <v>29</v>
      </c>
      <c r="C1352" s="5" t="s">
        <v>22</v>
      </c>
      <c r="D1352" s="5" t="s">
        <v>23</v>
      </c>
      <c r="E1352" s="5" t="s">
        <v>5</v>
      </c>
      <c r="F1352" s="5"/>
      <c r="G1352" s="5" t="s">
        <v>24</v>
      </c>
      <c r="H1352" s="5">
        <v>778496</v>
      </c>
      <c r="I1352" s="5">
        <v>780436</v>
      </c>
      <c r="J1352" s="5" t="s">
        <v>25</v>
      </c>
      <c r="K1352" s="5" t="s">
        <v>2056</v>
      </c>
      <c r="L1352" s="5"/>
      <c r="M1352" s="5" t="e">
        <f t="shared" si="21"/>
        <v>#VALUE!</v>
      </c>
      <c r="N1352" s="5" t="s">
        <v>2057</v>
      </c>
      <c r="O1352" s="5"/>
      <c r="P1352" s="5"/>
      <c r="Q1352" s="5" t="s">
        <v>2055</v>
      </c>
      <c r="R1352" s="5">
        <v>1941</v>
      </c>
      <c r="S1352" s="5">
        <v>646</v>
      </c>
      <c r="T1352" s="5"/>
    </row>
    <row r="1353" spans="1:20" x14ac:dyDescent="0.35">
      <c r="A1353" s="5" t="s">
        <v>20</v>
      </c>
      <c r="B1353" s="5" t="s">
        <v>21</v>
      </c>
      <c r="C1353" s="5" t="s">
        <v>22</v>
      </c>
      <c r="D1353" s="5" t="s">
        <v>23</v>
      </c>
      <c r="E1353" s="5" t="s">
        <v>5</v>
      </c>
      <c r="F1353" s="5"/>
      <c r="G1353" s="5" t="s">
        <v>24</v>
      </c>
      <c r="H1353" s="5">
        <v>780460</v>
      </c>
      <c r="I1353" s="5">
        <v>781206</v>
      </c>
      <c r="J1353" s="5" t="s">
        <v>25</v>
      </c>
      <c r="K1353" s="5"/>
      <c r="L1353" s="5"/>
      <c r="M1353" s="5" t="e">
        <f t="shared" si="21"/>
        <v>#VALUE!</v>
      </c>
      <c r="N1353" s="5"/>
      <c r="O1353" s="5"/>
      <c r="P1353" s="5"/>
      <c r="Q1353" s="5" t="s">
        <v>2058</v>
      </c>
      <c r="R1353" s="5">
        <v>747</v>
      </c>
      <c r="S1353" s="5"/>
      <c r="T1353" s="5"/>
    </row>
    <row r="1354" spans="1:20" x14ac:dyDescent="0.35">
      <c r="A1354" s="5" t="s">
        <v>28</v>
      </c>
      <c r="B1354" s="5" t="s">
        <v>29</v>
      </c>
      <c r="C1354" s="5" t="s">
        <v>22</v>
      </c>
      <c r="D1354" s="5" t="s">
        <v>23</v>
      </c>
      <c r="E1354" s="5" t="s">
        <v>5</v>
      </c>
      <c r="F1354" s="5"/>
      <c r="G1354" s="5" t="s">
        <v>24</v>
      </c>
      <c r="H1354" s="5">
        <v>780460</v>
      </c>
      <c r="I1354" s="5">
        <v>781206</v>
      </c>
      <c r="J1354" s="5" t="s">
        <v>25</v>
      </c>
      <c r="K1354" s="5" t="s">
        <v>2059</v>
      </c>
      <c r="L1354" s="5"/>
      <c r="M1354" s="5" t="e">
        <f t="shared" si="21"/>
        <v>#VALUE!</v>
      </c>
      <c r="N1354" s="5" t="s">
        <v>2060</v>
      </c>
      <c r="O1354" s="5"/>
      <c r="P1354" s="5"/>
      <c r="Q1354" s="5" t="s">
        <v>2058</v>
      </c>
      <c r="R1354" s="5">
        <v>747</v>
      </c>
      <c r="S1354" s="5">
        <v>248</v>
      </c>
      <c r="T1354" s="5"/>
    </row>
    <row r="1355" spans="1:20" x14ac:dyDescent="0.35">
      <c r="A1355" s="5" t="s">
        <v>20</v>
      </c>
      <c r="B1355" s="5" t="s">
        <v>21</v>
      </c>
      <c r="C1355" s="5" t="s">
        <v>22</v>
      </c>
      <c r="D1355" s="5" t="s">
        <v>23</v>
      </c>
      <c r="E1355" s="5" t="s">
        <v>5</v>
      </c>
      <c r="F1355" s="5"/>
      <c r="G1355" s="5" t="s">
        <v>24</v>
      </c>
      <c r="H1355" s="5">
        <v>781199</v>
      </c>
      <c r="I1355" s="5">
        <v>782182</v>
      </c>
      <c r="J1355" s="5" t="s">
        <v>25</v>
      </c>
      <c r="K1355" s="5"/>
      <c r="L1355" s="5"/>
      <c r="M1355" s="5" t="e">
        <f t="shared" si="21"/>
        <v>#VALUE!</v>
      </c>
      <c r="N1355" s="5"/>
      <c r="O1355" s="5"/>
      <c r="P1355" s="5"/>
      <c r="Q1355" s="5" t="s">
        <v>2061</v>
      </c>
      <c r="R1355" s="5">
        <v>984</v>
      </c>
      <c r="S1355" s="5"/>
      <c r="T1355" s="5"/>
    </row>
    <row r="1356" spans="1:20" x14ac:dyDescent="0.35">
      <c r="A1356" s="5" t="s">
        <v>28</v>
      </c>
      <c r="B1356" s="5" t="s">
        <v>29</v>
      </c>
      <c r="C1356" s="5" t="s">
        <v>22</v>
      </c>
      <c r="D1356" s="5" t="s">
        <v>23</v>
      </c>
      <c r="E1356" s="5" t="s">
        <v>5</v>
      </c>
      <c r="F1356" s="5"/>
      <c r="G1356" s="5" t="s">
        <v>24</v>
      </c>
      <c r="H1356" s="5">
        <v>781199</v>
      </c>
      <c r="I1356" s="5">
        <v>782182</v>
      </c>
      <c r="J1356" s="5" t="s">
        <v>25</v>
      </c>
      <c r="K1356" s="5" t="s">
        <v>2062</v>
      </c>
      <c r="L1356" s="5"/>
      <c r="M1356" s="5" t="e">
        <f t="shared" si="21"/>
        <v>#VALUE!</v>
      </c>
      <c r="N1356" s="5" t="s">
        <v>77</v>
      </c>
      <c r="O1356" s="5"/>
      <c r="P1356" s="5"/>
      <c r="Q1356" s="5" t="s">
        <v>2061</v>
      </c>
      <c r="R1356" s="5">
        <v>984</v>
      </c>
      <c r="S1356" s="5">
        <v>327</v>
      </c>
      <c r="T1356" s="5"/>
    </row>
    <row r="1357" spans="1:20" x14ac:dyDescent="0.35">
      <c r="A1357" s="5" t="s">
        <v>20</v>
      </c>
      <c r="B1357" s="5" t="s">
        <v>21</v>
      </c>
      <c r="C1357" s="5" t="s">
        <v>22</v>
      </c>
      <c r="D1357" s="5" t="s">
        <v>23</v>
      </c>
      <c r="E1357" s="5" t="s">
        <v>5</v>
      </c>
      <c r="F1357" s="5"/>
      <c r="G1357" s="5" t="s">
        <v>24</v>
      </c>
      <c r="H1357" s="5">
        <v>782332</v>
      </c>
      <c r="I1357" s="5">
        <v>784248</v>
      </c>
      <c r="J1357" s="5" t="s">
        <v>200</v>
      </c>
      <c r="K1357" s="5"/>
      <c r="L1357" s="5"/>
      <c r="M1357" s="5" t="e">
        <f t="shared" si="21"/>
        <v>#VALUE!</v>
      </c>
      <c r="N1357" s="5"/>
      <c r="O1357" s="5"/>
      <c r="P1357" s="5"/>
      <c r="Q1357" s="5" t="s">
        <v>2063</v>
      </c>
      <c r="R1357" s="5">
        <v>1917</v>
      </c>
      <c r="S1357" s="5"/>
      <c r="T1357" s="5"/>
    </row>
    <row r="1358" spans="1:20" x14ac:dyDescent="0.35">
      <c r="A1358" s="5" t="s">
        <v>28</v>
      </c>
      <c r="B1358" s="5" t="s">
        <v>29</v>
      </c>
      <c r="C1358" s="5" t="s">
        <v>22</v>
      </c>
      <c r="D1358" s="5" t="s">
        <v>23</v>
      </c>
      <c r="E1358" s="5" t="s">
        <v>5</v>
      </c>
      <c r="F1358" s="5"/>
      <c r="G1358" s="5" t="s">
        <v>24</v>
      </c>
      <c r="H1358" s="5">
        <v>782332</v>
      </c>
      <c r="I1358" s="5">
        <v>784248</v>
      </c>
      <c r="J1358" s="5" t="s">
        <v>200</v>
      </c>
      <c r="K1358" s="5" t="s">
        <v>2064</v>
      </c>
      <c r="L1358" s="5"/>
      <c r="M1358" s="5" t="e">
        <f t="shared" si="21"/>
        <v>#VALUE!</v>
      </c>
      <c r="N1358" s="5" t="s">
        <v>2065</v>
      </c>
      <c r="O1358" s="5"/>
      <c r="P1358" s="5"/>
      <c r="Q1358" s="5" t="s">
        <v>2063</v>
      </c>
      <c r="R1358" s="5">
        <v>1917</v>
      </c>
      <c r="S1358" s="5">
        <v>638</v>
      </c>
      <c r="T1358" s="5"/>
    </row>
    <row r="1359" spans="1:20" x14ac:dyDescent="0.35">
      <c r="A1359" s="5" t="s">
        <v>20</v>
      </c>
      <c r="B1359" s="5" t="s">
        <v>21</v>
      </c>
      <c r="C1359" s="5" t="s">
        <v>22</v>
      </c>
      <c r="D1359" s="5" t="s">
        <v>23</v>
      </c>
      <c r="E1359" s="5" t="s">
        <v>5</v>
      </c>
      <c r="F1359" s="5"/>
      <c r="G1359" s="5" t="s">
        <v>24</v>
      </c>
      <c r="H1359" s="5">
        <v>784595</v>
      </c>
      <c r="I1359" s="5">
        <v>785125</v>
      </c>
      <c r="J1359" s="5" t="s">
        <v>25</v>
      </c>
      <c r="K1359" s="5"/>
      <c r="L1359" s="5"/>
      <c r="M1359" s="5" t="e">
        <f t="shared" si="21"/>
        <v>#VALUE!</v>
      </c>
      <c r="N1359" s="5"/>
      <c r="O1359" s="5"/>
      <c r="P1359" s="5"/>
      <c r="Q1359" s="5" t="s">
        <v>2066</v>
      </c>
      <c r="R1359" s="5">
        <v>531</v>
      </c>
      <c r="S1359" s="5"/>
      <c r="T1359" s="5"/>
    </row>
    <row r="1360" spans="1:20" x14ac:dyDescent="0.35">
      <c r="A1360" s="5" t="s">
        <v>28</v>
      </c>
      <c r="B1360" s="5" t="s">
        <v>29</v>
      </c>
      <c r="C1360" s="5" t="s">
        <v>22</v>
      </c>
      <c r="D1360" s="5" t="s">
        <v>23</v>
      </c>
      <c r="E1360" s="5" t="s">
        <v>5</v>
      </c>
      <c r="F1360" s="5"/>
      <c r="G1360" s="5" t="s">
        <v>24</v>
      </c>
      <c r="H1360" s="5">
        <v>784595</v>
      </c>
      <c r="I1360" s="5">
        <v>785125</v>
      </c>
      <c r="J1360" s="5" t="s">
        <v>25</v>
      </c>
      <c r="K1360" s="5" t="s">
        <v>2067</v>
      </c>
      <c r="L1360" s="5"/>
      <c r="M1360" s="5" t="e">
        <f t="shared" si="21"/>
        <v>#VALUE!</v>
      </c>
      <c r="N1360" s="5" t="s">
        <v>77</v>
      </c>
      <c r="O1360" s="5"/>
      <c r="P1360" s="5"/>
      <c r="Q1360" s="5" t="s">
        <v>2066</v>
      </c>
      <c r="R1360" s="5">
        <v>531</v>
      </c>
      <c r="S1360" s="5">
        <v>176</v>
      </c>
      <c r="T1360" s="5"/>
    </row>
    <row r="1361" spans="1:20" x14ac:dyDescent="0.35">
      <c r="A1361" s="5" t="s">
        <v>20</v>
      </c>
      <c r="B1361" s="5" t="s">
        <v>21</v>
      </c>
      <c r="C1361" s="5" t="s">
        <v>22</v>
      </c>
      <c r="D1361" s="5" t="s">
        <v>23</v>
      </c>
      <c r="E1361" s="5" t="s">
        <v>5</v>
      </c>
      <c r="F1361" s="5"/>
      <c r="G1361" s="5" t="s">
        <v>24</v>
      </c>
      <c r="H1361" s="5">
        <v>785188</v>
      </c>
      <c r="I1361" s="5">
        <v>785679</v>
      </c>
      <c r="J1361" s="5" t="s">
        <v>25</v>
      </c>
      <c r="K1361" s="5"/>
      <c r="L1361" s="5"/>
      <c r="M1361" s="5" t="e">
        <f t="shared" si="21"/>
        <v>#VALUE!</v>
      </c>
      <c r="N1361" s="5"/>
      <c r="O1361" s="5"/>
      <c r="P1361" s="5"/>
      <c r="Q1361" s="5" t="s">
        <v>2068</v>
      </c>
      <c r="R1361" s="5">
        <v>492</v>
      </c>
      <c r="S1361" s="5"/>
      <c r="T1361" s="5"/>
    </row>
    <row r="1362" spans="1:20" x14ac:dyDescent="0.35">
      <c r="A1362" s="5" t="s">
        <v>28</v>
      </c>
      <c r="B1362" s="5" t="s">
        <v>29</v>
      </c>
      <c r="C1362" s="5" t="s">
        <v>22</v>
      </c>
      <c r="D1362" s="5" t="s">
        <v>23</v>
      </c>
      <c r="E1362" s="5" t="s">
        <v>5</v>
      </c>
      <c r="F1362" s="5"/>
      <c r="G1362" s="5" t="s">
        <v>24</v>
      </c>
      <c r="H1362" s="5">
        <v>785188</v>
      </c>
      <c r="I1362" s="5">
        <v>785679</v>
      </c>
      <c r="J1362" s="5" t="s">
        <v>25</v>
      </c>
      <c r="K1362" s="5" t="s">
        <v>2069</v>
      </c>
      <c r="L1362" s="5"/>
      <c r="M1362" s="5" t="e">
        <f t="shared" si="21"/>
        <v>#VALUE!</v>
      </c>
      <c r="N1362" s="5" t="s">
        <v>77</v>
      </c>
      <c r="O1362" s="5"/>
      <c r="P1362" s="5"/>
      <c r="Q1362" s="5" t="s">
        <v>2068</v>
      </c>
      <c r="R1362" s="5">
        <v>492</v>
      </c>
      <c r="S1362" s="5">
        <v>163</v>
      </c>
      <c r="T1362" s="5"/>
    </row>
    <row r="1363" spans="1:20" x14ac:dyDescent="0.35">
      <c r="A1363" s="5" t="s">
        <v>20</v>
      </c>
      <c r="B1363" s="5" t="s">
        <v>21</v>
      </c>
      <c r="C1363" s="5" t="s">
        <v>22</v>
      </c>
      <c r="D1363" s="5" t="s">
        <v>23</v>
      </c>
      <c r="E1363" s="5" t="s">
        <v>5</v>
      </c>
      <c r="F1363" s="5"/>
      <c r="G1363" s="5" t="s">
        <v>24</v>
      </c>
      <c r="H1363" s="5">
        <v>785767</v>
      </c>
      <c r="I1363" s="5">
        <v>786222</v>
      </c>
      <c r="J1363" s="5" t="s">
        <v>200</v>
      </c>
      <c r="K1363" s="5"/>
      <c r="L1363" s="5"/>
      <c r="M1363" s="5" t="e">
        <f t="shared" si="21"/>
        <v>#VALUE!</v>
      </c>
      <c r="N1363" s="5"/>
      <c r="O1363" s="5"/>
      <c r="P1363" s="5"/>
      <c r="Q1363" s="5" t="s">
        <v>2070</v>
      </c>
      <c r="R1363" s="5">
        <v>456</v>
      </c>
      <c r="S1363" s="5"/>
      <c r="T1363" s="5"/>
    </row>
    <row r="1364" spans="1:20" x14ac:dyDescent="0.35">
      <c r="A1364" s="5" t="s">
        <v>28</v>
      </c>
      <c r="B1364" s="5" t="s">
        <v>29</v>
      </c>
      <c r="C1364" s="5" t="s">
        <v>22</v>
      </c>
      <c r="D1364" s="5" t="s">
        <v>23</v>
      </c>
      <c r="E1364" s="5" t="s">
        <v>5</v>
      </c>
      <c r="F1364" s="5"/>
      <c r="G1364" s="5" t="s">
        <v>24</v>
      </c>
      <c r="H1364" s="5">
        <v>785767</v>
      </c>
      <c r="I1364" s="5">
        <v>786222</v>
      </c>
      <c r="J1364" s="5" t="s">
        <v>200</v>
      </c>
      <c r="K1364" s="5" t="s">
        <v>2071</v>
      </c>
      <c r="L1364" s="5"/>
      <c r="M1364" s="5" t="e">
        <f t="shared" si="21"/>
        <v>#VALUE!</v>
      </c>
      <c r="N1364" s="5" t="s">
        <v>77</v>
      </c>
      <c r="O1364" s="5"/>
      <c r="P1364" s="5"/>
      <c r="Q1364" s="5" t="s">
        <v>2070</v>
      </c>
      <c r="R1364" s="5">
        <v>456</v>
      </c>
      <c r="S1364" s="5">
        <v>151</v>
      </c>
      <c r="T1364" s="5"/>
    </row>
    <row r="1365" spans="1:20" x14ac:dyDescent="0.35">
      <c r="A1365" s="5" t="s">
        <v>20</v>
      </c>
      <c r="B1365" s="5" t="s">
        <v>21</v>
      </c>
      <c r="C1365" s="5" t="s">
        <v>22</v>
      </c>
      <c r="D1365" s="5" t="s">
        <v>23</v>
      </c>
      <c r="E1365" s="5" t="s">
        <v>5</v>
      </c>
      <c r="F1365" s="5"/>
      <c r="G1365" s="5" t="s">
        <v>24</v>
      </c>
      <c r="H1365" s="5">
        <v>786215</v>
      </c>
      <c r="I1365" s="5">
        <v>786673</v>
      </c>
      <c r="J1365" s="5" t="s">
        <v>200</v>
      </c>
      <c r="K1365" s="5"/>
      <c r="L1365" s="5"/>
      <c r="M1365" s="5" t="e">
        <f t="shared" si="21"/>
        <v>#VALUE!</v>
      </c>
      <c r="N1365" s="5"/>
      <c r="O1365" s="5"/>
      <c r="P1365" s="5"/>
      <c r="Q1365" s="5" t="s">
        <v>2072</v>
      </c>
      <c r="R1365" s="5">
        <v>459</v>
      </c>
      <c r="S1365" s="5"/>
      <c r="T1365" s="5"/>
    </row>
    <row r="1366" spans="1:20" x14ac:dyDescent="0.35">
      <c r="A1366" s="5" t="s">
        <v>28</v>
      </c>
      <c r="B1366" s="5" t="s">
        <v>29</v>
      </c>
      <c r="C1366" s="5" t="s">
        <v>22</v>
      </c>
      <c r="D1366" s="5" t="s">
        <v>23</v>
      </c>
      <c r="E1366" s="5" t="s">
        <v>5</v>
      </c>
      <c r="F1366" s="5"/>
      <c r="G1366" s="5" t="s">
        <v>24</v>
      </c>
      <c r="H1366" s="5">
        <v>786215</v>
      </c>
      <c r="I1366" s="5">
        <v>786673</v>
      </c>
      <c r="J1366" s="5" t="s">
        <v>200</v>
      </c>
      <c r="K1366" s="5" t="s">
        <v>2073</v>
      </c>
      <c r="L1366" s="5"/>
      <c r="M1366" s="5" t="e">
        <f t="shared" si="21"/>
        <v>#VALUE!</v>
      </c>
      <c r="N1366" s="5" t="s">
        <v>77</v>
      </c>
      <c r="O1366" s="5"/>
      <c r="P1366" s="5"/>
      <c r="Q1366" s="5" t="s">
        <v>2072</v>
      </c>
      <c r="R1366" s="5">
        <v>459</v>
      </c>
      <c r="S1366" s="5">
        <v>152</v>
      </c>
      <c r="T1366" s="5"/>
    </row>
    <row r="1367" spans="1:20" x14ac:dyDescent="0.35">
      <c r="A1367" s="5" t="s">
        <v>20</v>
      </c>
      <c r="B1367" s="5" t="s">
        <v>21</v>
      </c>
      <c r="C1367" s="5" t="s">
        <v>22</v>
      </c>
      <c r="D1367" s="5" t="s">
        <v>23</v>
      </c>
      <c r="E1367" s="5" t="s">
        <v>5</v>
      </c>
      <c r="F1367" s="5"/>
      <c r="G1367" s="5" t="s">
        <v>24</v>
      </c>
      <c r="H1367" s="5">
        <v>787094</v>
      </c>
      <c r="I1367" s="5">
        <v>788173</v>
      </c>
      <c r="J1367" s="5" t="s">
        <v>25</v>
      </c>
      <c r="K1367" s="5"/>
      <c r="L1367" s="5"/>
      <c r="M1367" s="5" t="e">
        <f t="shared" si="21"/>
        <v>#VALUE!</v>
      </c>
      <c r="N1367" s="5"/>
      <c r="O1367" s="5" t="s">
        <v>2074</v>
      </c>
      <c r="P1367" s="5"/>
      <c r="Q1367" s="5" t="s">
        <v>2075</v>
      </c>
      <c r="R1367" s="5">
        <v>1080</v>
      </c>
      <c r="S1367" s="5"/>
      <c r="T1367" s="5"/>
    </row>
    <row r="1368" spans="1:20" x14ac:dyDescent="0.35">
      <c r="A1368" s="5" t="s">
        <v>28</v>
      </c>
      <c r="B1368" s="5" t="s">
        <v>29</v>
      </c>
      <c r="C1368" s="5" t="s">
        <v>22</v>
      </c>
      <c r="D1368" s="5" t="s">
        <v>23</v>
      </c>
      <c r="E1368" s="5" t="s">
        <v>5</v>
      </c>
      <c r="F1368" s="5"/>
      <c r="G1368" s="5" t="s">
        <v>24</v>
      </c>
      <c r="H1368" s="5">
        <v>787094</v>
      </c>
      <c r="I1368" s="5">
        <v>788173</v>
      </c>
      <c r="J1368" s="5" t="s">
        <v>25</v>
      </c>
      <c r="K1368" s="5" t="s">
        <v>2076</v>
      </c>
      <c r="L1368" s="5"/>
      <c r="M1368" s="5" t="e">
        <f t="shared" si="21"/>
        <v>#VALUE!</v>
      </c>
      <c r="N1368" s="5" t="s">
        <v>2077</v>
      </c>
      <c r="O1368" s="5" t="s">
        <v>2074</v>
      </c>
      <c r="P1368" s="5"/>
      <c r="Q1368" s="5" t="s">
        <v>2075</v>
      </c>
      <c r="R1368" s="5">
        <v>1080</v>
      </c>
      <c r="S1368" s="5">
        <v>359</v>
      </c>
      <c r="T1368" s="5"/>
    </row>
    <row r="1369" spans="1:20" x14ac:dyDescent="0.35">
      <c r="A1369" s="5" t="s">
        <v>20</v>
      </c>
      <c r="B1369" s="5" t="s">
        <v>21</v>
      </c>
      <c r="C1369" s="5" t="s">
        <v>22</v>
      </c>
      <c r="D1369" s="5" t="s">
        <v>23</v>
      </c>
      <c r="E1369" s="5" t="s">
        <v>5</v>
      </c>
      <c r="F1369" s="5"/>
      <c r="G1369" s="5" t="s">
        <v>24</v>
      </c>
      <c r="H1369" s="5">
        <v>788437</v>
      </c>
      <c r="I1369" s="5">
        <v>789366</v>
      </c>
      <c r="J1369" s="5" t="s">
        <v>25</v>
      </c>
      <c r="K1369" s="5"/>
      <c r="L1369" s="5"/>
      <c r="M1369" s="5" t="e">
        <f t="shared" si="21"/>
        <v>#VALUE!</v>
      </c>
      <c r="N1369" s="5"/>
      <c r="O1369" s="5"/>
      <c r="P1369" s="5"/>
      <c r="Q1369" s="5" t="s">
        <v>2078</v>
      </c>
      <c r="R1369" s="5">
        <v>930</v>
      </c>
      <c r="S1369" s="5"/>
      <c r="T1369" s="5"/>
    </row>
    <row r="1370" spans="1:20" x14ac:dyDescent="0.35">
      <c r="A1370" s="5" t="s">
        <v>28</v>
      </c>
      <c r="B1370" s="5" t="s">
        <v>29</v>
      </c>
      <c r="C1370" s="5" t="s">
        <v>22</v>
      </c>
      <c r="D1370" s="5" t="s">
        <v>23</v>
      </c>
      <c r="E1370" s="5" t="s">
        <v>5</v>
      </c>
      <c r="F1370" s="5"/>
      <c r="G1370" s="5" t="s">
        <v>24</v>
      </c>
      <c r="H1370" s="5">
        <v>788437</v>
      </c>
      <c r="I1370" s="5">
        <v>789366</v>
      </c>
      <c r="J1370" s="5" t="s">
        <v>25</v>
      </c>
      <c r="K1370" s="5" t="s">
        <v>2079</v>
      </c>
      <c r="L1370" s="5"/>
      <c r="M1370" s="5" t="e">
        <f t="shared" si="21"/>
        <v>#VALUE!</v>
      </c>
      <c r="N1370" s="5" t="s">
        <v>2080</v>
      </c>
      <c r="O1370" s="5"/>
      <c r="P1370" s="5"/>
      <c r="Q1370" s="5" t="s">
        <v>2078</v>
      </c>
      <c r="R1370" s="5">
        <v>930</v>
      </c>
      <c r="S1370" s="5">
        <v>309</v>
      </c>
      <c r="T1370" s="5"/>
    </row>
    <row r="1371" spans="1:20" x14ac:dyDescent="0.35">
      <c r="A1371" s="5" t="s">
        <v>20</v>
      </c>
      <c r="B1371" s="5" t="s">
        <v>21</v>
      </c>
      <c r="C1371" s="5" t="s">
        <v>22</v>
      </c>
      <c r="D1371" s="5" t="s">
        <v>23</v>
      </c>
      <c r="E1371" s="5" t="s">
        <v>5</v>
      </c>
      <c r="F1371" s="5"/>
      <c r="G1371" s="5" t="s">
        <v>24</v>
      </c>
      <c r="H1371" s="5">
        <v>789588</v>
      </c>
      <c r="I1371" s="5">
        <v>790877</v>
      </c>
      <c r="J1371" s="5" t="s">
        <v>25</v>
      </c>
      <c r="K1371" s="5"/>
      <c r="L1371" s="5"/>
      <c r="M1371" s="5" t="e">
        <f t="shared" si="21"/>
        <v>#VALUE!</v>
      </c>
      <c r="N1371" s="5"/>
      <c r="O1371" s="5" t="s">
        <v>2081</v>
      </c>
      <c r="P1371" s="5"/>
      <c r="Q1371" s="5" t="s">
        <v>2082</v>
      </c>
      <c r="R1371" s="5">
        <v>1290</v>
      </c>
      <c r="S1371" s="5"/>
      <c r="T1371" s="5"/>
    </row>
    <row r="1372" spans="1:20" x14ac:dyDescent="0.35">
      <c r="A1372" s="5" t="s">
        <v>28</v>
      </c>
      <c r="B1372" s="5" t="s">
        <v>29</v>
      </c>
      <c r="C1372" s="5" t="s">
        <v>22</v>
      </c>
      <c r="D1372" s="5" t="s">
        <v>23</v>
      </c>
      <c r="E1372" s="5" t="s">
        <v>5</v>
      </c>
      <c r="F1372" s="5"/>
      <c r="G1372" s="5" t="s">
        <v>24</v>
      </c>
      <c r="H1372" s="5">
        <v>789588</v>
      </c>
      <c r="I1372" s="5">
        <v>790877</v>
      </c>
      <c r="J1372" s="5" t="s">
        <v>25</v>
      </c>
      <c r="K1372" s="5" t="s">
        <v>2083</v>
      </c>
      <c r="L1372" s="5"/>
      <c r="M1372" s="5" t="e">
        <f t="shared" si="21"/>
        <v>#VALUE!</v>
      </c>
      <c r="N1372" s="5" t="s">
        <v>2084</v>
      </c>
      <c r="O1372" s="5" t="s">
        <v>2081</v>
      </c>
      <c r="P1372" s="5"/>
      <c r="Q1372" s="5" t="s">
        <v>2082</v>
      </c>
      <c r="R1372" s="5">
        <v>1290</v>
      </c>
      <c r="S1372" s="5">
        <v>429</v>
      </c>
      <c r="T1372" s="5"/>
    </row>
    <row r="1373" spans="1:20" x14ac:dyDescent="0.35">
      <c r="A1373" s="5" t="s">
        <v>20</v>
      </c>
      <c r="B1373" s="5" t="s">
        <v>21</v>
      </c>
      <c r="C1373" s="5" t="s">
        <v>22</v>
      </c>
      <c r="D1373" s="5" t="s">
        <v>23</v>
      </c>
      <c r="E1373" s="5" t="s">
        <v>5</v>
      </c>
      <c r="F1373" s="5"/>
      <c r="G1373" s="5" t="s">
        <v>24</v>
      </c>
      <c r="H1373" s="5">
        <v>791091</v>
      </c>
      <c r="I1373" s="5">
        <v>792086</v>
      </c>
      <c r="J1373" s="5" t="s">
        <v>25</v>
      </c>
      <c r="K1373" s="5"/>
      <c r="L1373" s="5"/>
      <c r="M1373" s="5" t="e">
        <f t="shared" si="21"/>
        <v>#VALUE!</v>
      </c>
      <c r="N1373" s="5"/>
      <c r="O1373" s="5"/>
      <c r="P1373" s="5"/>
      <c r="Q1373" s="5" t="s">
        <v>2085</v>
      </c>
      <c r="R1373" s="5">
        <v>996</v>
      </c>
      <c r="S1373" s="5"/>
      <c r="T1373" s="5"/>
    </row>
    <row r="1374" spans="1:20" x14ac:dyDescent="0.35">
      <c r="A1374" s="5" t="s">
        <v>28</v>
      </c>
      <c r="B1374" s="5" t="s">
        <v>29</v>
      </c>
      <c r="C1374" s="5" t="s">
        <v>22</v>
      </c>
      <c r="D1374" s="5" t="s">
        <v>23</v>
      </c>
      <c r="E1374" s="5" t="s">
        <v>5</v>
      </c>
      <c r="F1374" s="5"/>
      <c r="G1374" s="5" t="s">
        <v>24</v>
      </c>
      <c r="H1374" s="5">
        <v>791091</v>
      </c>
      <c r="I1374" s="5">
        <v>792086</v>
      </c>
      <c r="J1374" s="5" t="s">
        <v>25</v>
      </c>
      <c r="K1374" s="5" t="s">
        <v>2086</v>
      </c>
      <c r="L1374" s="5"/>
      <c r="M1374" s="5" t="e">
        <f t="shared" si="21"/>
        <v>#VALUE!</v>
      </c>
      <c r="N1374" s="5" t="s">
        <v>77</v>
      </c>
      <c r="O1374" s="5"/>
      <c r="P1374" s="5"/>
      <c r="Q1374" s="5" t="s">
        <v>2085</v>
      </c>
      <c r="R1374" s="5">
        <v>996</v>
      </c>
      <c r="S1374" s="5">
        <v>331</v>
      </c>
      <c r="T1374" s="5"/>
    </row>
    <row r="1375" spans="1:20" x14ac:dyDescent="0.35">
      <c r="A1375" s="5" t="s">
        <v>20</v>
      </c>
      <c r="B1375" s="5" t="s">
        <v>21</v>
      </c>
      <c r="C1375" s="5" t="s">
        <v>22</v>
      </c>
      <c r="D1375" s="5" t="s">
        <v>23</v>
      </c>
      <c r="E1375" s="5" t="s">
        <v>5</v>
      </c>
      <c r="F1375" s="5"/>
      <c r="G1375" s="5" t="s">
        <v>24</v>
      </c>
      <c r="H1375" s="5">
        <v>792130</v>
      </c>
      <c r="I1375" s="5">
        <v>793029</v>
      </c>
      <c r="J1375" s="5" t="s">
        <v>25</v>
      </c>
      <c r="K1375" s="5"/>
      <c r="L1375" s="5"/>
      <c r="M1375" s="5" t="e">
        <f t="shared" si="21"/>
        <v>#VALUE!</v>
      </c>
      <c r="N1375" s="5"/>
      <c r="O1375" s="5"/>
      <c r="P1375" s="5"/>
      <c r="Q1375" s="5" t="s">
        <v>2087</v>
      </c>
      <c r="R1375" s="5">
        <v>900</v>
      </c>
      <c r="S1375" s="5"/>
      <c r="T1375" s="5"/>
    </row>
    <row r="1376" spans="1:20" x14ac:dyDescent="0.35">
      <c r="A1376" s="5" t="s">
        <v>28</v>
      </c>
      <c r="B1376" s="5" t="s">
        <v>29</v>
      </c>
      <c r="C1376" s="5" t="s">
        <v>22</v>
      </c>
      <c r="D1376" s="5" t="s">
        <v>23</v>
      </c>
      <c r="E1376" s="5" t="s">
        <v>5</v>
      </c>
      <c r="F1376" s="5"/>
      <c r="G1376" s="5" t="s">
        <v>24</v>
      </c>
      <c r="H1376" s="5">
        <v>792130</v>
      </c>
      <c r="I1376" s="5">
        <v>793029</v>
      </c>
      <c r="J1376" s="5" t="s">
        <v>25</v>
      </c>
      <c r="K1376" s="5" t="s">
        <v>2088</v>
      </c>
      <c r="L1376" s="5"/>
      <c r="M1376" s="5" t="e">
        <f t="shared" si="21"/>
        <v>#VALUE!</v>
      </c>
      <c r="N1376" s="5" t="s">
        <v>2089</v>
      </c>
      <c r="O1376" s="5"/>
      <c r="P1376" s="5"/>
      <c r="Q1376" s="5" t="s">
        <v>2087</v>
      </c>
      <c r="R1376" s="5">
        <v>900</v>
      </c>
      <c r="S1376" s="5">
        <v>299</v>
      </c>
      <c r="T1376" s="5"/>
    </row>
    <row r="1377" spans="1:20" x14ac:dyDescent="0.35">
      <c r="A1377" s="5" t="s">
        <v>20</v>
      </c>
      <c r="B1377" s="5" t="s">
        <v>21</v>
      </c>
      <c r="C1377" s="5" t="s">
        <v>22</v>
      </c>
      <c r="D1377" s="5" t="s">
        <v>23</v>
      </c>
      <c r="E1377" s="5" t="s">
        <v>5</v>
      </c>
      <c r="F1377" s="5"/>
      <c r="G1377" s="5" t="s">
        <v>24</v>
      </c>
      <c r="H1377" s="5">
        <v>793022</v>
      </c>
      <c r="I1377" s="5">
        <v>793783</v>
      </c>
      <c r="J1377" s="5" t="s">
        <v>25</v>
      </c>
      <c r="K1377" s="5"/>
      <c r="L1377" s="5"/>
      <c r="M1377" s="5" t="e">
        <f t="shared" si="21"/>
        <v>#VALUE!</v>
      </c>
      <c r="N1377" s="5"/>
      <c r="O1377" s="5"/>
      <c r="P1377" s="5"/>
      <c r="Q1377" s="5" t="s">
        <v>2090</v>
      </c>
      <c r="R1377" s="5">
        <v>762</v>
      </c>
      <c r="S1377" s="5"/>
      <c r="T1377" s="5"/>
    </row>
    <row r="1378" spans="1:20" x14ac:dyDescent="0.35">
      <c r="A1378" s="5" t="s">
        <v>28</v>
      </c>
      <c r="B1378" s="5" t="s">
        <v>29</v>
      </c>
      <c r="C1378" s="5" t="s">
        <v>22</v>
      </c>
      <c r="D1378" s="5" t="s">
        <v>23</v>
      </c>
      <c r="E1378" s="5" t="s">
        <v>5</v>
      </c>
      <c r="F1378" s="5"/>
      <c r="G1378" s="5" t="s">
        <v>24</v>
      </c>
      <c r="H1378" s="5">
        <v>793022</v>
      </c>
      <c r="I1378" s="5">
        <v>793783</v>
      </c>
      <c r="J1378" s="5" t="s">
        <v>25</v>
      </c>
      <c r="K1378" s="5" t="s">
        <v>2091</v>
      </c>
      <c r="L1378" s="5"/>
      <c r="M1378" s="5" t="e">
        <f t="shared" si="21"/>
        <v>#VALUE!</v>
      </c>
      <c r="N1378" s="5" t="s">
        <v>818</v>
      </c>
      <c r="O1378" s="5"/>
      <c r="P1378" s="5"/>
      <c r="Q1378" s="5" t="s">
        <v>2090</v>
      </c>
      <c r="R1378" s="5">
        <v>762</v>
      </c>
      <c r="S1378" s="5">
        <v>253</v>
      </c>
      <c r="T1378" s="5"/>
    </row>
    <row r="1379" spans="1:20" x14ac:dyDescent="0.35">
      <c r="A1379" s="5" t="s">
        <v>20</v>
      </c>
      <c r="B1379" s="5" t="s">
        <v>21</v>
      </c>
      <c r="C1379" s="5" t="s">
        <v>22</v>
      </c>
      <c r="D1379" s="5" t="s">
        <v>23</v>
      </c>
      <c r="E1379" s="5" t="s">
        <v>5</v>
      </c>
      <c r="F1379" s="5"/>
      <c r="G1379" s="5" t="s">
        <v>24</v>
      </c>
      <c r="H1379" s="5">
        <v>793793</v>
      </c>
      <c r="I1379" s="5">
        <v>794110</v>
      </c>
      <c r="J1379" s="5" t="s">
        <v>25</v>
      </c>
      <c r="K1379" s="5"/>
      <c r="L1379" s="5"/>
      <c r="M1379" s="5" t="e">
        <f t="shared" si="21"/>
        <v>#VALUE!</v>
      </c>
      <c r="N1379" s="5"/>
      <c r="O1379" s="5"/>
      <c r="P1379" s="5"/>
      <c r="Q1379" s="5" t="s">
        <v>2092</v>
      </c>
      <c r="R1379" s="5">
        <v>318</v>
      </c>
      <c r="S1379" s="5"/>
      <c r="T1379" s="5"/>
    </row>
    <row r="1380" spans="1:20" x14ac:dyDescent="0.35">
      <c r="A1380" s="5" t="s">
        <v>28</v>
      </c>
      <c r="B1380" s="5" t="s">
        <v>29</v>
      </c>
      <c r="C1380" s="5" t="s">
        <v>22</v>
      </c>
      <c r="D1380" s="5" t="s">
        <v>23</v>
      </c>
      <c r="E1380" s="5" t="s">
        <v>5</v>
      </c>
      <c r="F1380" s="5"/>
      <c r="G1380" s="5" t="s">
        <v>24</v>
      </c>
      <c r="H1380" s="5">
        <v>793793</v>
      </c>
      <c r="I1380" s="5">
        <v>794110</v>
      </c>
      <c r="J1380" s="5" t="s">
        <v>25</v>
      </c>
      <c r="K1380" s="5" t="s">
        <v>2093</v>
      </c>
      <c r="L1380" s="5"/>
      <c r="M1380" s="5" t="e">
        <f t="shared" si="21"/>
        <v>#VALUE!</v>
      </c>
      <c r="N1380" s="5" t="s">
        <v>77</v>
      </c>
      <c r="O1380" s="5"/>
      <c r="P1380" s="5"/>
      <c r="Q1380" s="5" t="s">
        <v>2092</v>
      </c>
      <c r="R1380" s="5">
        <v>318</v>
      </c>
      <c r="S1380" s="5">
        <v>105</v>
      </c>
      <c r="T1380" s="5"/>
    </row>
    <row r="1381" spans="1:20" x14ac:dyDescent="0.35">
      <c r="A1381" s="5" t="s">
        <v>20</v>
      </c>
      <c r="B1381" s="5" t="s">
        <v>21</v>
      </c>
      <c r="C1381" s="5" t="s">
        <v>22</v>
      </c>
      <c r="D1381" s="5" t="s">
        <v>23</v>
      </c>
      <c r="E1381" s="5" t="s">
        <v>5</v>
      </c>
      <c r="F1381" s="5"/>
      <c r="G1381" s="5" t="s">
        <v>24</v>
      </c>
      <c r="H1381" s="5">
        <v>794222</v>
      </c>
      <c r="I1381" s="5">
        <v>794431</v>
      </c>
      <c r="J1381" s="5" t="s">
        <v>25</v>
      </c>
      <c r="K1381" s="5"/>
      <c r="L1381" s="5"/>
      <c r="M1381" s="5" t="e">
        <f t="shared" si="21"/>
        <v>#VALUE!</v>
      </c>
      <c r="N1381" s="5"/>
      <c r="O1381" s="5" t="s">
        <v>2094</v>
      </c>
      <c r="P1381" s="5"/>
      <c r="Q1381" s="5" t="s">
        <v>2095</v>
      </c>
      <c r="R1381" s="5">
        <v>210</v>
      </c>
      <c r="S1381" s="5"/>
      <c r="T1381" s="5"/>
    </row>
    <row r="1382" spans="1:20" x14ac:dyDescent="0.35">
      <c r="A1382" s="5" t="s">
        <v>28</v>
      </c>
      <c r="B1382" s="5" t="s">
        <v>29</v>
      </c>
      <c r="C1382" s="5" t="s">
        <v>22</v>
      </c>
      <c r="D1382" s="5" t="s">
        <v>23</v>
      </c>
      <c r="E1382" s="5" t="s">
        <v>5</v>
      </c>
      <c r="F1382" s="5"/>
      <c r="G1382" s="5" t="s">
        <v>24</v>
      </c>
      <c r="H1382" s="5">
        <v>794222</v>
      </c>
      <c r="I1382" s="5">
        <v>794431</v>
      </c>
      <c r="J1382" s="5" t="s">
        <v>25</v>
      </c>
      <c r="K1382" s="5" t="s">
        <v>2096</v>
      </c>
      <c r="L1382" s="5"/>
      <c r="M1382" s="5" t="e">
        <f t="shared" si="21"/>
        <v>#VALUE!</v>
      </c>
      <c r="N1382" s="5" t="s">
        <v>2097</v>
      </c>
      <c r="O1382" s="5" t="s">
        <v>2094</v>
      </c>
      <c r="P1382" s="5"/>
      <c r="Q1382" s="5" t="s">
        <v>2095</v>
      </c>
      <c r="R1382" s="5">
        <v>210</v>
      </c>
      <c r="S1382" s="5">
        <v>69</v>
      </c>
      <c r="T1382" s="5"/>
    </row>
    <row r="1383" spans="1:20" x14ac:dyDescent="0.35">
      <c r="A1383" s="5" t="s">
        <v>20</v>
      </c>
      <c r="B1383" s="5" t="s">
        <v>21</v>
      </c>
      <c r="C1383" s="5" t="s">
        <v>22</v>
      </c>
      <c r="D1383" s="5" t="s">
        <v>23</v>
      </c>
      <c r="E1383" s="5" t="s">
        <v>5</v>
      </c>
      <c r="F1383" s="5"/>
      <c r="G1383" s="5" t="s">
        <v>24</v>
      </c>
      <c r="H1383" s="5">
        <v>794695</v>
      </c>
      <c r="I1383" s="5">
        <v>795303</v>
      </c>
      <c r="J1383" s="5" t="s">
        <v>200</v>
      </c>
      <c r="K1383" s="5"/>
      <c r="L1383" s="5"/>
      <c r="M1383" s="5" t="e">
        <f t="shared" si="21"/>
        <v>#VALUE!</v>
      </c>
      <c r="N1383" s="5"/>
      <c r="O1383" s="5"/>
      <c r="P1383" s="5"/>
      <c r="Q1383" s="5" t="s">
        <v>2098</v>
      </c>
      <c r="R1383" s="5">
        <v>609</v>
      </c>
      <c r="S1383" s="5"/>
      <c r="T1383" s="5"/>
    </row>
    <row r="1384" spans="1:20" x14ac:dyDescent="0.35">
      <c r="A1384" s="5" t="s">
        <v>28</v>
      </c>
      <c r="B1384" s="5" t="s">
        <v>29</v>
      </c>
      <c r="C1384" s="5" t="s">
        <v>22</v>
      </c>
      <c r="D1384" s="5" t="s">
        <v>23</v>
      </c>
      <c r="E1384" s="5" t="s">
        <v>5</v>
      </c>
      <c r="F1384" s="5"/>
      <c r="G1384" s="5" t="s">
        <v>24</v>
      </c>
      <c r="H1384" s="5">
        <v>794695</v>
      </c>
      <c r="I1384" s="5">
        <v>795303</v>
      </c>
      <c r="J1384" s="5" t="s">
        <v>200</v>
      </c>
      <c r="K1384" s="5" t="s">
        <v>2099</v>
      </c>
      <c r="L1384" s="5"/>
      <c r="M1384" s="5" t="e">
        <f t="shared" si="21"/>
        <v>#VALUE!</v>
      </c>
      <c r="N1384" s="5" t="s">
        <v>2100</v>
      </c>
      <c r="O1384" s="5"/>
      <c r="P1384" s="5"/>
      <c r="Q1384" s="5" t="s">
        <v>2098</v>
      </c>
      <c r="R1384" s="5">
        <v>609</v>
      </c>
      <c r="S1384" s="5">
        <v>202</v>
      </c>
      <c r="T1384" s="5"/>
    </row>
    <row r="1385" spans="1:20" x14ac:dyDescent="0.35">
      <c r="A1385" s="5" t="s">
        <v>20</v>
      </c>
      <c r="B1385" s="5" t="s">
        <v>21</v>
      </c>
      <c r="C1385" s="5" t="s">
        <v>22</v>
      </c>
      <c r="D1385" s="5" t="s">
        <v>23</v>
      </c>
      <c r="E1385" s="5" t="s">
        <v>5</v>
      </c>
      <c r="F1385" s="5"/>
      <c r="G1385" s="5" t="s">
        <v>24</v>
      </c>
      <c r="H1385" s="5">
        <v>795313</v>
      </c>
      <c r="I1385" s="5">
        <v>796260</v>
      </c>
      <c r="J1385" s="5" t="s">
        <v>200</v>
      </c>
      <c r="K1385" s="5"/>
      <c r="L1385" s="5"/>
      <c r="M1385" s="5" t="e">
        <f t="shared" si="21"/>
        <v>#VALUE!</v>
      </c>
      <c r="N1385" s="5"/>
      <c r="O1385" s="5"/>
      <c r="P1385" s="5"/>
      <c r="Q1385" s="5" t="s">
        <v>2101</v>
      </c>
      <c r="R1385" s="5">
        <v>948</v>
      </c>
      <c r="S1385" s="5"/>
      <c r="T1385" s="5"/>
    </row>
    <row r="1386" spans="1:20" x14ac:dyDescent="0.35">
      <c r="A1386" s="5" t="s">
        <v>28</v>
      </c>
      <c r="B1386" s="5" t="s">
        <v>29</v>
      </c>
      <c r="C1386" s="5" t="s">
        <v>22</v>
      </c>
      <c r="D1386" s="5" t="s">
        <v>23</v>
      </c>
      <c r="E1386" s="5" t="s">
        <v>5</v>
      </c>
      <c r="F1386" s="5"/>
      <c r="G1386" s="5" t="s">
        <v>24</v>
      </c>
      <c r="H1386" s="5">
        <v>795313</v>
      </c>
      <c r="I1386" s="5">
        <v>796260</v>
      </c>
      <c r="J1386" s="5" t="s">
        <v>200</v>
      </c>
      <c r="K1386" s="5" t="s">
        <v>2102</v>
      </c>
      <c r="L1386" s="5"/>
      <c r="M1386" s="5" t="e">
        <f t="shared" si="21"/>
        <v>#VALUE!</v>
      </c>
      <c r="N1386" s="5" t="s">
        <v>77</v>
      </c>
      <c r="O1386" s="5"/>
      <c r="P1386" s="5"/>
      <c r="Q1386" s="5" t="s">
        <v>2101</v>
      </c>
      <c r="R1386" s="5">
        <v>948</v>
      </c>
      <c r="S1386" s="5">
        <v>315</v>
      </c>
      <c r="T1386" s="5"/>
    </row>
    <row r="1387" spans="1:20" x14ac:dyDescent="0.35">
      <c r="A1387" s="5" t="s">
        <v>20</v>
      </c>
      <c r="B1387" s="5" t="s">
        <v>21</v>
      </c>
      <c r="C1387" s="5" t="s">
        <v>22</v>
      </c>
      <c r="D1387" s="5" t="s">
        <v>23</v>
      </c>
      <c r="E1387" s="5" t="s">
        <v>5</v>
      </c>
      <c r="F1387" s="5"/>
      <c r="G1387" s="5" t="s">
        <v>24</v>
      </c>
      <c r="H1387" s="5">
        <v>796339</v>
      </c>
      <c r="I1387" s="5">
        <v>797727</v>
      </c>
      <c r="J1387" s="5" t="s">
        <v>200</v>
      </c>
      <c r="K1387" s="5"/>
      <c r="L1387" s="5"/>
      <c r="M1387" s="5" t="e">
        <f t="shared" si="21"/>
        <v>#VALUE!</v>
      </c>
      <c r="N1387" s="5"/>
      <c r="O1387" s="5" t="s">
        <v>2103</v>
      </c>
      <c r="P1387" s="5"/>
      <c r="Q1387" s="5" t="s">
        <v>2104</v>
      </c>
      <c r="R1387" s="5">
        <v>1389</v>
      </c>
      <c r="S1387" s="5"/>
      <c r="T1387" s="5"/>
    </row>
    <row r="1388" spans="1:20" x14ac:dyDescent="0.35">
      <c r="A1388" s="5" t="s">
        <v>28</v>
      </c>
      <c r="B1388" s="5" t="s">
        <v>29</v>
      </c>
      <c r="C1388" s="5" t="s">
        <v>22</v>
      </c>
      <c r="D1388" s="5" t="s">
        <v>23</v>
      </c>
      <c r="E1388" s="5" t="s">
        <v>5</v>
      </c>
      <c r="F1388" s="5"/>
      <c r="G1388" s="5" t="s">
        <v>24</v>
      </c>
      <c r="H1388" s="5">
        <v>796339</v>
      </c>
      <c r="I1388" s="5">
        <v>797727</v>
      </c>
      <c r="J1388" s="5" t="s">
        <v>200</v>
      </c>
      <c r="K1388" s="5" t="s">
        <v>2105</v>
      </c>
      <c r="L1388" s="5"/>
      <c r="M1388" s="5" t="e">
        <f t="shared" si="21"/>
        <v>#VALUE!</v>
      </c>
      <c r="N1388" s="5" t="s">
        <v>2106</v>
      </c>
      <c r="O1388" s="5" t="s">
        <v>2103</v>
      </c>
      <c r="P1388" s="5"/>
      <c r="Q1388" s="5" t="s">
        <v>2104</v>
      </c>
      <c r="R1388" s="5">
        <v>1389</v>
      </c>
      <c r="S1388" s="5">
        <v>462</v>
      </c>
      <c r="T1388" s="5"/>
    </row>
    <row r="1389" spans="1:20" x14ac:dyDescent="0.35">
      <c r="A1389" s="5" t="s">
        <v>20</v>
      </c>
      <c r="B1389" s="5" t="s">
        <v>21</v>
      </c>
      <c r="C1389" s="5" t="s">
        <v>22</v>
      </c>
      <c r="D1389" s="5" t="s">
        <v>23</v>
      </c>
      <c r="E1389" s="5" t="s">
        <v>5</v>
      </c>
      <c r="F1389" s="5"/>
      <c r="G1389" s="5" t="s">
        <v>24</v>
      </c>
      <c r="H1389" s="5">
        <v>797743</v>
      </c>
      <c r="I1389" s="5">
        <v>798093</v>
      </c>
      <c r="J1389" s="5" t="s">
        <v>200</v>
      </c>
      <c r="K1389" s="5"/>
      <c r="L1389" s="5"/>
      <c r="M1389" s="5" t="e">
        <f t="shared" si="21"/>
        <v>#VALUE!</v>
      </c>
      <c r="N1389" s="5"/>
      <c r="O1389" s="5" t="s">
        <v>2107</v>
      </c>
      <c r="P1389" s="5"/>
      <c r="Q1389" s="5" t="s">
        <v>2108</v>
      </c>
      <c r="R1389" s="5">
        <v>351</v>
      </c>
      <c r="S1389" s="5"/>
      <c r="T1389" s="5"/>
    </row>
    <row r="1390" spans="1:20" x14ac:dyDescent="0.35">
      <c r="A1390" s="5" t="s">
        <v>28</v>
      </c>
      <c r="B1390" s="5" t="s">
        <v>29</v>
      </c>
      <c r="C1390" s="5" t="s">
        <v>22</v>
      </c>
      <c r="D1390" s="5" t="s">
        <v>23</v>
      </c>
      <c r="E1390" s="5" t="s">
        <v>5</v>
      </c>
      <c r="F1390" s="5"/>
      <c r="G1390" s="5" t="s">
        <v>24</v>
      </c>
      <c r="H1390" s="5">
        <v>797743</v>
      </c>
      <c r="I1390" s="5">
        <v>798093</v>
      </c>
      <c r="J1390" s="5" t="s">
        <v>200</v>
      </c>
      <c r="K1390" s="5" t="s">
        <v>2109</v>
      </c>
      <c r="L1390" s="5"/>
      <c r="M1390" s="5" t="e">
        <f t="shared" si="21"/>
        <v>#VALUE!</v>
      </c>
      <c r="N1390" s="5" t="s">
        <v>2110</v>
      </c>
      <c r="O1390" s="5" t="s">
        <v>2107</v>
      </c>
      <c r="P1390" s="5"/>
      <c r="Q1390" s="5" t="s">
        <v>2108</v>
      </c>
      <c r="R1390" s="5">
        <v>351</v>
      </c>
      <c r="S1390" s="5">
        <v>116</v>
      </c>
      <c r="T1390" s="5"/>
    </row>
    <row r="1391" spans="1:20" x14ac:dyDescent="0.35">
      <c r="A1391" s="5" t="s">
        <v>20</v>
      </c>
      <c r="B1391" s="5" t="s">
        <v>21</v>
      </c>
      <c r="C1391" s="5" t="s">
        <v>22</v>
      </c>
      <c r="D1391" s="5" t="s">
        <v>23</v>
      </c>
      <c r="E1391" s="5" t="s">
        <v>5</v>
      </c>
      <c r="F1391" s="5"/>
      <c r="G1391" s="5" t="s">
        <v>24</v>
      </c>
      <c r="H1391" s="5">
        <v>798108</v>
      </c>
      <c r="I1391" s="5">
        <v>799673</v>
      </c>
      <c r="J1391" s="5" t="s">
        <v>200</v>
      </c>
      <c r="K1391" s="5"/>
      <c r="L1391" s="5"/>
      <c r="M1391" s="5" t="e">
        <f t="shared" si="21"/>
        <v>#VALUE!</v>
      </c>
      <c r="N1391" s="5"/>
      <c r="O1391" s="5" t="s">
        <v>2111</v>
      </c>
      <c r="P1391" s="5"/>
      <c r="Q1391" s="5" t="s">
        <v>2112</v>
      </c>
      <c r="R1391" s="5">
        <v>1566</v>
      </c>
      <c r="S1391" s="5"/>
      <c r="T1391" s="5"/>
    </row>
    <row r="1392" spans="1:20" x14ac:dyDescent="0.35">
      <c r="A1392" s="5" t="s">
        <v>28</v>
      </c>
      <c r="B1392" s="5" t="s">
        <v>29</v>
      </c>
      <c r="C1392" s="5" t="s">
        <v>22</v>
      </c>
      <c r="D1392" s="5" t="s">
        <v>23</v>
      </c>
      <c r="E1392" s="5" t="s">
        <v>5</v>
      </c>
      <c r="F1392" s="5"/>
      <c r="G1392" s="5" t="s">
        <v>24</v>
      </c>
      <c r="H1392" s="5">
        <v>798108</v>
      </c>
      <c r="I1392" s="5">
        <v>799673</v>
      </c>
      <c r="J1392" s="5" t="s">
        <v>200</v>
      </c>
      <c r="K1392" s="5" t="s">
        <v>2113</v>
      </c>
      <c r="L1392" s="5"/>
      <c r="M1392" s="5" t="e">
        <f t="shared" si="21"/>
        <v>#VALUE!</v>
      </c>
      <c r="N1392" s="5" t="s">
        <v>2114</v>
      </c>
      <c r="O1392" s="5" t="s">
        <v>2111</v>
      </c>
      <c r="P1392" s="5"/>
      <c r="Q1392" s="5" t="s">
        <v>2112</v>
      </c>
      <c r="R1392" s="5">
        <v>1566</v>
      </c>
      <c r="S1392" s="5">
        <v>521</v>
      </c>
      <c r="T1392" s="5"/>
    </row>
    <row r="1393" spans="1:20" x14ac:dyDescent="0.35">
      <c r="A1393" s="5" t="s">
        <v>20</v>
      </c>
      <c r="B1393" s="5" t="s">
        <v>21</v>
      </c>
      <c r="C1393" s="5" t="s">
        <v>22</v>
      </c>
      <c r="D1393" s="5" t="s">
        <v>23</v>
      </c>
      <c r="E1393" s="5" t="s">
        <v>5</v>
      </c>
      <c r="F1393" s="5"/>
      <c r="G1393" s="5" t="s">
        <v>24</v>
      </c>
      <c r="H1393" s="5">
        <v>799703</v>
      </c>
      <c r="I1393" s="5">
        <v>800068</v>
      </c>
      <c r="J1393" s="5" t="s">
        <v>200</v>
      </c>
      <c r="K1393" s="5"/>
      <c r="L1393" s="5"/>
      <c r="M1393" s="5" t="e">
        <f t="shared" si="21"/>
        <v>#VALUE!</v>
      </c>
      <c r="N1393" s="5"/>
      <c r="O1393" s="5" t="s">
        <v>2115</v>
      </c>
      <c r="P1393" s="5"/>
      <c r="Q1393" s="5" t="s">
        <v>2116</v>
      </c>
      <c r="R1393" s="5">
        <v>366</v>
      </c>
      <c r="S1393" s="5"/>
      <c r="T1393" s="5"/>
    </row>
    <row r="1394" spans="1:20" x14ac:dyDescent="0.35">
      <c r="A1394" s="5" t="s">
        <v>28</v>
      </c>
      <c r="B1394" s="5" t="s">
        <v>29</v>
      </c>
      <c r="C1394" s="5" t="s">
        <v>22</v>
      </c>
      <c r="D1394" s="5" t="s">
        <v>23</v>
      </c>
      <c r="E1394" s="5" t="s">
        <v>5</v>
      </c>
      <c r="F1394" s="5"/>
      <c r="G1394" s="5" t="s">
        <v>24</v>
      </c>
      <c r="H1394" s="5">
        <v>799703</v>
      </c>
      <c r="I1394" s="5">
        <v>800068</v>
      </c>
      <c r="J1394" s="5" t="s">
        <v>200</v>
      </c>
      <c r="K1394" s="5" t="s">
        <v>2117</v>
      </c>
      <c r="L1394" s="5"/>
      <c r="M1394" s="5" t="e">
        <f t="shared" si="21"/>
        <v>#VALUE!</v>
      </c>
      <c r="N1394" s="5" t="s">
        <v>2118</v>
      </c>
      <c r="O1394" s="5" t="s">
        <v>2115</v>
      </c>
      <c r="P1394" s="5"/>
      <c r="Q1394" s="5" t="s">
        <v>2116</v>
      </c>
      <c r="R1394" s="5">
        <v>366</v>
      </c>
      <c r="S1394" s="5">
        <v>121</v>
      </c>
      <c r="T1394" s="5"/>
    </row>
    <row r="1395" spans="1:20" x14ac:dyDescent="0.35">
      <c r="A1395" s="5" t="s">
        <v>20</v>
      </c>
      <c r="B1395" s="5" t="s">
        <v>21</v>
      </c>
      <c r="C1395" s="5" t="s">
        <v>22</v>
      </c>
      <c r="D1395" s="5" t="s">
        <v>23</v>
      </c>
      <c r="E1395" s="5" t="s">
        <v>5</v>
      </c>
      <c r="F1395" s="5"/>
      <c r="G1395" s="5" t="s">
        <v>24</v>
      </c>
      <c r="H1395" s="5">
        <v>800077</v>
      </c>
      <c r="I1395" s="5">
        <v>800394</v>
      </c>
      <c r="J1395" s="5" t="s">
        <v>200</v>
      </c>
      <c r="K1395" s="5"/>
      <c r="L1395" s="5"/>
      <c r="M1395" s="5" t="e">
        <f t="shared" si="21"/>
        <v>#VALUE!</v>
      </c>
      <c r="N1395" s="5"/>
      <c r="O1395" s="5" t="s">
        <v>2119</v>
      </c>
      <c r="P1395" s="5"/>
      <c r="Q1395" s="5" t="s">
        <v>2120</v>
      </c>
      <c r="R1395" s="5">
        <v>318</v>
      </c>
      <c r="S1395" s="5"/>
      <c r="T1395" s="5"/>
    </row>
    <row r="1396" spans="1:20" x14ac:dyDescent="0.35">
      <c r="A1396" s="5" t="s">
        <v>28</v>
      </c>
      <c r="B1396" s="5" t="s">
        <v>29</v>
      </c>
      <c r="C1396" s="5" t="s">
        <v>22</v>
      </c>
      <c r="D1396" s="5" t="s">
        <v>23</v>
      </c>
      <c r="E1396" s="5" t="s">
        <v>5</v>
      </c>
      <c r="F1396" s="5"/>
      <c r="G1396" s="5" t="s">
        <v>24</v>
      </c>
      <c r="H1396" s="5">
        <v>800077</v>
      </c>
      <c r="I1396" s="5">
        <v>800394</v>
      </c>
      <c r="J1396" s="5" t="s">
        <v>200</v>
      </c>
      <c r="K1396" s="5" t="s">
        <v>2121</v>
      </c>
      <c r="L1396" s="5"/>
      <c r="M1396" s="5" t="e">
        <f t="shared" si="21"/>
        <v>#VALUE!</v>
      </c>
      <c r="N1396" s="5" t="s">
        <v>2118</v>
      </c>
      <c r="O1396" s="5" t="s">
        <v>2119</v>
      </c>
      <c r="P1396" s="5"/>
      <c r="Q1396" s="5" t="s">
        <v>2120</v>
      </c>
      <c r="R1396" s="5">
        <v>318</v>
      </c>
      <c r="S1396" s="5">
        <v>105</v>
      </c>
      <c r="T1396" s="5"/>
    </row>
    <row r="1397" spans="1:20" x14ac:dyDescent="0.35">
      <c r="A1397" s="5" t="s">
        <v>20</v>
      </c>
      <c r="B1397" s="5" t="s">
        <v>21</v>
      </c>
      <c r="C1397" s="5" t="s">
        <v>22</v>
      </c>
      <c r="D1397" s="5" t="s">
        <v>23</v>
      </c>
      <c r="E1397" s="5" t="s">
        <v>5</v>
      </c>
      <c r="F1397" s="5"/>
      <c r="G1397" s="5" t="s">
        <v>24</v>
      </c>
      <c r="H1397" s="5">
        <v>800419</v>
      </c>
      <c r="I1397" s="5">
        <v>801243</v>
      </c>
      <c r="J1397" s="5" t="s">
        <v>200</v>
      </c>
      <c r="K1397" s="5"/>
      <c r="L1397" s="5"/>
      <c r="M1397" s="5" t="e">
        <f t="shared" si="21"/>
        <v>#VALUE!</v>
      </c>
      <c r="N1397" s="5"/>
      <c r="O1397" s="5" t="s">
        <v>2122</v>
      </c>
      <c r="P1397" s="5"/>
      <c r="Q1397" s="5" t="s">
        <v>2123</v>
      </c>
      <c r="R1397" s="5">
        <v>825</v>
      </c>
      <c r="S1397" s="5"/>
      <c r="T1397" s="5"/>
    </row>
    <row r="1398" spans="1:20" x14ac:dyDescent="0.35">
      <c r="A1398" s="5" t="s">
        <v>28</v>
      </c>
      <c r="B1398" s="5" t="s">
        <v>29</v>
      </c>
      <c r="C1398" s="5" t="s">
        <v>22</v>
      </c>
      <c r="D1398" s="5" t="s">
        <v>23</v>
      </c>
      <c r="E1398" s="5" t="s">
        <v>5</v>
      </c>
      <c r="F1398" s="5"/>
      <c r="G1398" s="5" t="s">
        <v>24</v>
      </c>
      <c r="H1398" s="5">
        <v>800419</v>
      </c>
      <c r="I1398" s="5">
        <v>801243</v>
      </c>
      <c r="J1398" s="5" t="s">
        <v>200</v>
      </c>
      <c r="K1398" s="5" t="s">
        <v>2124</v>
      </c>
      <c r="L1398" s="5"/>
      <c r="M1398" s="5" t="e">
        <f t="shared" si="21"/>
        <v>#VALUE!</v>
      </c>
      <c r="N1398" s="5" t="s">
        <v>2125</v>
      </c>
      <c r="O1398" s="5" t="s">
        <v>2122</v>
      </c>
      <c r="P1398" s="5"/>
      <c r="Q1398" s="5" t="s">
        <v>2123</v>
      </c>
      <c r="R1398" s="5">
        <v>825</v>
      </c>
      <c r="S1398" s="5">
        <v>274</v>
      </c>
      <c r="T1398" s="5"/>
    </row>
    <row r="1399" spans="1:20" x14ac:dyDescent="0.35">
      <c r="A1399" s="5" t="s">
        <v>20</v>
      </c>
      <c r="B1399" s="5" t="s">
        <v>21</v>
      </c>
      <c r="C1399" s="5" t="s">
        <v>22</v>
      </c>
      <c r="D1399" s="5" t="s">
        <v>23</v>
      </c>
      <c r="E1399" s="5" t="s">
        <v>5</v>
      </c>
      <c r="F1399" s="5"/>
      <c r="G1399" s="5" t="s">
        <v>24</v>
      </c>
      <c r="H1399" s="5">
        <v>802098</v>
      </c>
      <c r="I1399" s="5">
        <v>803909</v>
      </c>
      <c r="J1399" s="5" t="s">
        <v>25</v>
      </c>
      <c r="K1399" s="5"/>
      <c r="L1399" s="5"/>
      <c r="M1399" s="5" t="e">
        <f t="shared" si="21"/>
        <v>#VALUE!</v>
      </c>
      <c r="N1399" s="5"/>
      <c r="O1399" s="5"/>
      <c r="P1399" s="5"/>
      <c r="Q1399" s="5" t="s">
        <v>2126</v>
      </c>
      <c r="R1399" s="5">
        <v>1812</v>
      </c>
      <c r="S1399" s="5"/>
      <c r="T1399" s="5"/>
    </row>
    <row r="1400" spans="1:20" x14ac:dyDescent="0.35">
      <c r="A1400" s="5" t="s">
        <v>28</v>
      </c>
      <c r="B1400" s="5" t="s">
        <v>29</v>
      </c>
      <c r="C1400" s="5" t="s">
        <v>22</v>
      </c>
      <c r="D1400" s="5" t="s">
        <v>23</v>
      </c>
      <c r="E1400" s="5" t="s">
        <v>5</v>
      </c>
      <c r="F1400" s="5"/>
      <c r="G1400" s="5" t="s">
        <v>24</v>
      </c>
      <c r="H1400" s="5">
        <v>802098</v>
      </c>
      <c r="I1400" s="5">
        <v>803909</v>
      </c>
      <c r="J1400" s="5" t="s">
        <v>25</v>
      </c>
      <c r="K1400" s="5" t="s">
        <v>2127</v>
      </c>
      <c r="L1400" s="5"/>
      <c r="M1400" s="5" t="e">
        <f t="shared" si="21"/>
        <v>#VALUE!</v>
      </c>
      <c r="N1400" s="5" t="s">
        <v>77</v>
      </c>
      <c r="O1400" s="5"/>
      <c r="P1400" s="5"/>
      <c r="Q1400" s="5" t="s">
        <v>2126</v>
      </c>
      <c r="R1400" s="5">
        <v>1812</v>
      </c>
      <c r="S1400" s="5">
        <v>603</v>
      </c>
      <c r="T1400" s="5"/>
    </row>
    <row r="1401" spans="1:20" x14ac:dyDescent="0.35">
      <c r="A1401" s="5" t="s">
        <v>20</v>
      </c>
      <c r="B1401" s="5" t="s">
        <v>21</v>
      </c>
      <c r="C1401" s="5" t="s">
        <v>22</v>
      </c>
      <c r="D1401" s="5" t="s">
        <v>23</v>
      </c>
      <c r="E1401" s="5" t="s">
        <v>5</v>
      </c>
      <c r="F1401" s="5"/>
      <c r="G1401" s="5" t="s">
        <v>24</v>
      </c>
      <c r="H1401" s="5">
        <v>804078</v>
      </c>
      <c r="I1401" s="5">
        <v>805064</v>
      </c>
      <c r="J1401" s="5" t="s">
        <v>25</v>
      </c>
      <c r="K1401" s="5"/>
      <c r="L1401" s="5"/>
      <c r="M1401" s="5" t="e">
        <f t="shared" si="21"/>
        <v>#VALUE!</v>
      </c>
      <c r="N1401" s="5"/>
      <c r="O1401" s="5"/>
      <c r="P1401" s="5"/>
      <c r="Q1401" s="5" t="s">
        <v>2128</v>
      </c>
      <c r="R1401" s="5">
        <v>987</v>
      </c>
      <c r="S1401" s="5"/>
      <c r="T1401" s="5"/>
    </row>
    <row r="1402" spans="1:20" x14ac:dyDescent="0.35">
      <c r="A1402" s="5" t="s">
        <v>28</v>
      </c>
      <c r="B1402" s="5" t="s">
        <v>29</v>
      </c>
      <c r="C1402" s="5" t="s">
        <v>22</v>
      </c>
      <c r="D1402" s="5" t="s">
        <v>23</v>
      </c>
      <c r="E1402" s="5" t="s">
        <v>5</v>
      </c>
      <c r="F1402" s="5"/>
      <c r="G1402" s="5" t="s">
        <v>24</v>
      </c>
      <c r="H1402" s="5">
        <v>804078</v>
      </c>
      <c r="I1402" s="5">
        <v>805064</v>
      </c>
      <c r="J1402" s="5" t="s">
        <v>25</v>
      </c>
      <c r="K1402" s="5" t="s">
        <v>2129</v>
      </c>
      <c r="L1402" s="5"/>
      <c r="M1402" s="5" t="e">
        <f t="shared" si="21"/>
        <v>#VALUE!</v>
      </c>
      <c r="N1402" s="5" t="s">
        <v>2130</v>
      </c>
      <c r="O1402" s="5"/>
      <c r="P1402" s="5"/>
      <c r="Q1402" s="5" t="s">
        <v>2128</v>
      </c>
      <c r="R1402" s="5">
        <v>987</v>
      </c>
      <c r="S1402" s="5">
        <v>328</v>
      </c>
      <c r="T1402" s="5"/>
    </row>
    <row r="1403" spans="1:20" x14ac:dyDescent="0.35">
      <c r="A1403" s="5" t="s">
        <v>20</v>
      </c>
      <c r="B1403" s="5" t="s">
        <v>21</v>
      </c>
      <c r="C1403" s="5" t="s">
        <v>22</v>
      </c>
      <c r="D1403" s="5" t="s">
        <v>23</v>
      </c>
      <c r="E1403" s="5" t="s">
        <v>5</v>
      </c>
      <c r="F1403" s="5"/>
      <c r="G1403" s="5" t="s">
        <v>24</v>
      </c>
      <c r="H1403" s="5">
        <v>805225</v>
      </c>
      <c r="I1403" s="5">
        <v>806391</v>
      </c>
      <c r="J1403" s="5" t="s">
        <v>200</v>
      </c>
      <c r="K1403" s="5"/>
      <c r="L1403" s="5"/>
      <c r="M1403" s="5" t="e">
        <f t="shared" si="21"/>
        <v>#VALUE!</v>
      </c>
      <c r="N1403" s="5"/>
      <c r="O1403" s="5"/>
      <c r="P1403" s="5"/>
      <c r="Q1403" s="5" t="s">
        <v>2131</v>
      </c>
      <c r="R1403" s="5">
        <v>1167</v>
      </c>
      <c r="S1403" s="5"/>
      <c r="T1403" s="5"/>
    </row>
    <row r="1404" spans="1:20" x14ac:dyDescent="0.35">
      <c r="A1404" s="5" t="s">
        <v>28</v>
      </c>
      <c r="B1404" s="5" t="s">
        <v>29</v>
      </c>
      <c r="C1404" s="5" t="s">
        <v>22</v>
      </c>
      <c r="D1404" s="5" t="s">
        <v>23</v>
      </c>
      <c r="E1404" s="5" t="s">
        <v>5</v>
      </c>
      <c r="F1404" s="5"/>
      <c r="G1404" s="5" t="s">
        <v>24</v>
      </c>
      <c r="H1404" s="5">
        <v>805225</v>
      </c>
      <c r="I1404" s="5">
        <v>806391</v>
      </c>
      <c r="J1404" s="5" t="s">
        <v>200</v>
      </c>
      <c r="K1404" s="5" t="s">
        <v>2132</v>
      </c>
      <c r="L1404" s="5"/>
      <c r="M1404" s="5" t="e">
        <f t="shared" si="21"/>
        <v>#VALUE!</v>
      </c>
      <c r="N1404" s="5" t="s">
        <v>77</v>
      </c>
      <c r="O1404" s="5"/>
      <c r="P1404" s="5"/>
      <c r="Q1404" s="5" t="s">
        <v>2131</v>
      </c>
      <c r="R1404" s="5">
        <v>1167</v>
      </c>
      <c r="S1404" s="5">
        <v>388</v>
      </c>
      <c r="T1404" s="5"/>
    </row>
    <row r="1405" spans="1:20" x14ac:dyDescent="0.35">
      <c r="A1405" s="5" t="s">
        <v>20</v>
      </c>
      <c r="B1405" s="5" t="s">
        <v>21</v>
      </c>
      <c r="C1405" s="5" t="s">
        <v>22</v>
      </c>
      <c r="D1405" s="5" t="s">
        <v>23</v>
      </c>
      <c r="E1405" s="5" t="s">
        <v>5</v>
      </c>
      <c r="F1405" s="5"/>
      <c r="G1405" s="5" t="s">
        <v>24</v>
      </c>
      <c r="H1405" s="5">
        <v>806378</v>
      </c>
      <c r="I1405" s="5">
        <v>807505</v>
      </c>
      <c r="J1405" s="5" t="s">
        <v>200</v>
      </c>
      <c r="K1405" s="5"/>
      <c r="L1405" s="5"/>
      <c r="M1405" s="5" t="e">
        <f t="shared" si="21"/>
        <v>#VALUE!</v>
      </c>
      <c r="N1405" s="5"/>
      <c r="O1405" s="5"/>
      <c r="P1405" s="5"/>
      <c r="Q1405" s="5" t="s">
        <v>2133</v>
      </c>
      <c r="R1405" s="5">
        <v>1128</v>
      </c>
      <c r="S1405" s="5"/>
      <c r="T1405" s="5"/>
    </row>
    <row r="1406" spans="1:20" x14ac:dyDescent="0.35">
      <c r="A1406" s="5" t="s">
        <v>28</v>
      </c>
      <c r="B1406" s="5" t="s">
        <v>29</v>
      </c>
      <c r="C1406" s="5" t="s">
        <v>22</v>
      </c>
      <c r="D1406" s="5" t="s">
        <v>23</v>
      </c>
      <c r="E1406" s="5" t="s">
        <v>5</v>
      </c>
      <c r="F1406" s="5"/>
      <c r="G1406" s="5" t="s">
        <v>24</v>
      </c>
      <c r="H1406" s="5">
        <v>806378</v>
      </c>
      <c r="I1406" s="5">
        <v>807505</v>
      </c>
      <c r="J1406" s="5" t="s">
        <v>200</v>
      </c>
      <c r="K1406" s="5" t="s">
        <v>2134</v>
      </c>
      <c r="L1406" s="5"/>
      <c r="M1406" s="5">
        <f t="shared" si="21"/>
        <v>12</v>
      </c>
      <c r="N1406" s="5" t="s">
        <v>2135</v>
      </c>
      <c r="O1406" s="5"/>
      <c r="P1406" s="5"/>
      <c r="Q1406" s="5" t="s">
        <v>2133</v>
      </c>
      <c r="R1406" s="5">
        <v>1128</v>
      </c>
      <c r="S1406" s="5">
        <v>375</v>
      </c>
      <c r="T1406" s="5"/>
    </row>
    <row r="1407" spans="1:20" x14ac:dyDescent="0.35">
      <c r="A1407" s="5" t="s">
        <v>20</v>
      </c>
      <c r="B1407" s="5" t="s">
        <v>21</v>
      </c>
      <c r="C1407" s="5" t="s">
        <v>22</v>
      </c>
      <c r="D1407" s="5" t="s">
        <v>23</v>
      </c>
      <c r="E1407" s="5" t="s">
        <v>5</v>
      </c>
      <c r="F1407" s="5"/>
      <c r="G1407" s="5" t="s">
        <v>24</v>
      </c>
      <c r="H1407" s="5">
        <v>807517</v>
      </c>
      <c r="I1407" s="5">
        <v>808449</v>
      </c>
      <c r="J1407" s="5" t="s">
        <v>200</v>
      </c>
      <c r="K1407" s="5"/>
      <c r="L1407" s="5"/>
      <c r="M1407" s="5" t="e">
        <f t="shared" si="21"/>
        <v>#VALUE!</v>
      </c>
      <c r="N1407" s="5"/>
      <c r="O1407" s="5"/>
      <c r="P1407" s="5"/>
      <c r="Q1407" s="5" t="s">
        <v>2136</v>
      </c>
      <c r="R1407" s="5">
        <v>933</v>
      </c>
      <c r="S1407" s="5"/>
      <c r="T1407" s="5"/>
    </row>
    <row r="1408" spans="1:20" x14ac:dyDescent="0.35">
      <c r="A1408" s="5" t="s">
        <v>28</v>
      </c>
      <c r="B1408" s="5" t="s">
        <v>29</v>
      </c>
      <c r="C1408" s="5" t="s">
        <v>22</v>
      </c>
      <c r="D1408" s="5" t="s">
        <v>23</v>
      </c>
      <c r="E1408" s="5" t="s">
        <v>5</v>
      </c>
      <c r="F1408" s="5"/>
      <c r="G1408" s="5" t="s">
        <v>24</v>
      </c>
      <c r="H1408" s="5">
        <v>807517</v>
      </c>
      <c r="I1408" s="5">
        <v>808449</v>
      </c>
      <c r="J1408" s="5" t="s">
        <v>200</v>
      </c>
      <c r="K1408" s="5" t="s">
        <v>2137</v>
      </c>
      <c r="L1408" s="5"/>
      <c r="M1408" s="5" t="e">
        <f t="shared" si="21"/>
        <v>#VALUE!</v>
      </c>
      <c r="N1408" s="5" t="s">
        <v>272</v>
      </c>
      <c r="O1408" s="5"/>
      <c r="P1408" s="5"/>
      <c r="Q1408" s="5" t="s">
        <v>2136</v>
      </c>
      <c r="R1408" s="5">
        <v>933</v>
      </c>
      <c r="S1408" s="5">
        <v>310</v>
      </c>
      <c r="T1408" s="5"/>
    </row>
    <row r="1409" spans="1:20" x14ac:dyDescent="0.35">
      <c r="A1409" s="5" t="s">
        <v>20</v>
      </c>
      <c r="B1409" s="5" t="s">
        <v>21</v>
      </c>
      <c r="C1409" s="5" t="s">
        <v>22</v>
      </c>
      <c r="D1409" s="5" t="s">
        <v>23</v>
      </c>
      <c r="E1409" s="5" t="s">
        <v>5</v>
      </c>
      <c r="F1409" s="5"/>
      <c r="G1409" s="5" t="s">
        <v>24</v>
      </c>
      <c r="H1409" s="5">
        <v>808673</v>
      </c>
      <c r="I1409" s="5">
        <v>809737</v>
      </c>
      <c r="J1409" s="5" t="s">
        <v>25</v>
      </c>
      <c r="K1409" s="5"/>
      <c r="L1409" s="5"/>
      <c r="M1409" s="5" t="e">
        <f t="shared" si="21"/>
        <v>#VALUE!</v>
      </c>
      <c r="N1409" s="5"/>
      <c r="O1409" s="5"/>
      <c r="P1409" s="5"/>
      <c r="Q1409" s="5" t="s">
        <v>2138</v>
      </c>
      <c r="R1409" s="5">
        <v>1065</v>
      </c>
      <c r="S1409" s="5"/>
      <c r="T1409" s="5"/>
    </row>
    <row r="1410" spans="1:20" x14ac:dyDescent="0.35">
      <c r="A1410" s="5" t="s">
        <v>28</v>
      </c>
      <c r="B1410" s="5" t="s">
        <v>29</v>
      </c>
      <c r="C1410" s="5" t="s">
        <v>22</v>
      </c>
      <c r="D1410" s="5" t="s">
        <v>23</v>
      </c>
      <c r="E1410" s="5" t="s">
        <v>5</v>
      </c>
      <c r="F1410" s="5"/>
      <c r="G1410" s="5" t="s">
        <v>24</v>
      </c>
      <c r="H1410" s="5">
        <v>808673</v>
      </c>
      <c r="I1410" s="5">
        <v>809737</v>
      </c>
      <c r="J1410" s="5" t="s">
        <v>25</v>
      </c>
      <c r="K1410" s="5" t="s">
        <v>2139</v>
      </c>
      <c r="L1410" s="5"/>
      <c r="M1410" s="5" t="e">
        <f t="shared" si="21"/>
        <v>#VALUE!</v>
      </c>
      <c r="N1410" s="5" t="s">
        <v>2140</v>
      </c>
      <c r="O1410" s="5"/>
      <c r="P1410" s="5"/>
      <c r="Q1410" s="5" t="s">
        <v>2138</v>
      </c>
      <c r="R1410" s="5">
        <v>1065</v>
      </c>
      <c r="S1410" s="5">
        <v>354</v>
      </c>
      <c r="T1410" s="5"/>
    </row>
    <row r="1411" spans="1:20" x14ac:dyDescent="0.35">
      <c r="A1411" s="5" t="s">
        <v>20</v>
      </c>
      <c r="B1411" s="5" t="s">
        <v>21</v>
      </c>
      <c r="C1411" s="5" t="s">
        <v>22</v>
      </c>
      <c r="D1411" s="5" t="s">
        <v>23</v>
      </c>
      <c r="E1411" s="5" t="s">
        <v>5</v>
      </c>
      <c r="F1411" s="5"/>
      <c r="G1411" s="5" t="s">
        <v>24</v>
      </c>
      <c r="H1411" s="5">
        <v>809815</v>
      </c>
      <c r="I1411" s="5">
        <v>810438</v>
      </c>
      <c r="J1411" s="5" t="s">
        <v>25</v>
      </c>
      <c r="K1411" s="5"/>
      <c r="L1411" s="5"/>
      <c r="M1411" s="5" t="e">
        <f t="shared" si="21"/>
        <v>#VALUE!</v>
      </c>
      <c r="N1411" s="5"/>
      <c r="O1411" s="5"/>
      <c r="P1411" s="5"/>
      <c r="Q1411" s="5" t="s">
        <v>2141</v>
      </c>
      <c r="R1411" s="5">
        <v>624</v>
      </c>
      <c r="S1411" s="5"/>
      <c r="T1411" s="5"/>
    </row>
    <row r="1412" spans="1:20" x14ac:dyDescent="0.35">
      <c r="A1412" s="5" t="s">
        <v>28</v>
      </c>
      <c r="B1412" s="5" t="s">
        <v>29</v>
      </c>
      <c r="C1412" s="5" t="s">
        <v>22</v>
      </c>
      <c r="D1412" s="5" t="s">
        <v>23</v>
      </c>
      <c r="E1412" s="5" t="s">
        <v>5</v>
      </c>
      <c r="F1412" s="5"/>
      <c r="G1412" s="5" t="s">
        <v>24</v>
      </c>
      <c r="H1412" s="5">
        <v>809815</v>
      </c>
      <c r="I1412" s="5">
        <v>810438</v>
      </c>
      <c r="J1412" s="5" t="s">
        <v>25</v>
      </c>
      <c r="K1412" s="5" t="s">
        <v>2142</v>
      </c>
      <c r="L1412" s="5"/>
      <c r="M1412" s="5" t="e">
        <f t="shared" ref="M1412:M1475" si="22">SEARCH("transporter",N1412,1)</f>
        <v>#VALUE!</v>
      </c>
      <c r="N1412" s="5" t="s">
        <v>269</v>
      </c>
      <c r="O1412" s="5"/>
      <c r="P1412" s="5"/>
      <c r="Q1412" s="5" t="s">
        <v>2141</v>
      </c>
      <c r="R1412" s="5">
        <v>624</v>
      </c>
      <c r="S1412" s="5">
        <v>207</v>
      </c>
      <c r="T1412" s="5"/>
    </row>
    <row r="1413" spans="1:20" x14ac:dyDescent="0.35">
      <c r="A1413" s="5" t="s">
        <v>20</v>
      </c>
      <c r="B1413" s="5" t="s">
        <v>21</v>
      </c>
      <c r="C1413" s="5" t="s">
        <v>22</v>
      </c>
      <c r="D1413" s="5" t="s">
        <v>23</v>
      </c>
      <c r="E1413" s="5" t="s">
        <v>5</v>
      </c>
      <c r="F1413" s="5"/>
      <c r="G1413" s="5" t="s">
        <v>24</v>
      </c>
      <c r="H1413" s="5">
        <v>810542</v>
      </c>
      <c r="I1413" s="5">
        <v>812323</v>
      </c>
      <c r="J1413" s="5" t="s">
        <v>25</v>
      </c>
      <c r="K1413" s="5"/>
      <c r="L1413" s="5"/>
      <c r="M1413" s="5" t="e">
        <f t="shared" si="22"/>
        <v>#VALUE!</v>
      </c>
      <c r="N1413" s="5"/>
      <c r="O1413" s="5"/>
      <c r="P1413" s="5"/>
      <c r="Q1413" s="5" t="s">
        <v>2143</v>
      </c>
      <c r="R1413" s="5">
        <v>1782</v>
      </c>
      <c r="S1413" s="5"/>
      <c r="T1413" s="5"/>
    </row>
    <row r="1414" spans="1:20" x14ac:dyDescent="0.35">
      <c r="A1414" s="5" t="s">
        <v>28</v>
      </c>
      <c r="B1414" s="5" t="s">
        <v>29</v>
      </c>
      <c r="C1414" s="5" t="s">
        <v>22</v>
      </c>
      <c r="D1414" s="5" t="s">
        <v>23</v>
      </c>
      <c r="E1414" s="5" t="s">
        <v>5</v>
      </c>
      <c r="F1414" s="5"/>
      <c r="G1414" s="5" t="s">
        <v>24</v>
      </c>
      <c r="H1414" s="5">
        <v>810542</v>
      </c>
      <c r="I1414" s="5">
        <v>812323</v>
      </c>
      <c r="J1414" s="5" t="s">
        <v>25</v>
      </c>
      <c r="K1414" s="5" t="s">
        <v>2144</v>
      </c>
      <c r="L1414" s="5"/>
      <c r="M1414" s="5" t="e">
        <f t="shared" si="22"/>
        <v>#VALUE!</v>
      </c>
      <c r="N1414" s="5" t="s">
        <v>2145</v>
      </c>
      <c r="O1414" s="5"/>
      <c r="P1414" s="5"/>
      <c r="Q1414" s="5" t="s">
        <v>2143</v>
      </c>
      <c r="R1414" s="5">
        <v>1782</v>
      </c>
      <c r="S1414" s="5">
        <v>593</v>
      </c>
      <c r="T1414" s="5"/>
    </row>
    <row r="1415" spans="1:20" x14ac:dyDescent="0.35">
      <c r="A1415" s="5" t="s">
        <v>20</v>
      </c>
      <c r="B1415" s="5" t="s">
        <v>21</v>
      </c>
      <c r="C1415" s="5" t="s">
        <v>22</v>
      </c>
      <c r="D1415" s="5" t="s">
        <v>23</v>
      </c>
      <c r="E1415" s="5" t="s">
        <v>5</v>
      </c>
      <c r="F1415" s="5"/>
      <c r="G1415" s="5" t="s">
        <v>24</v>
      </c>
      <c r="H1415" s="5">
        <v>812411</v>
      </c>
      <c r="I1415" s="5">
        <v>812878</v>
      </c>
      <c r="J1415" s="5" t="s">
        <v>200</v>
      </c>
      <c r="K1415" s="5"/>
      <c r="L1415" s="5"/>
      <c r="M1415" s="5" t="e">
        <f t="shared" si="22"/>
        <v>#VALUE!</v>
      </c>
      <c r="N1415" s="5"/>
      <c r="O1415" s="5"/>
      <c r="P1415" s="5"/>
      <c r="Q1415" s="5" t="s">
        <v>2146</v>
      </c>
      <c r="R1415" s="5">
        <v>468</v>
      </c>
      <c r="S1415" s="5"/>
      <c r="T1415" s="5"/>
    </row>
    <row r="1416" spans="1:20" x14ac:dyDescent="0.35">
      <c r="A1416" s="5" t="s">
        <v>28</v>
      </c>
      <c r="B1416" s="5" t="s">
        <v>29</v>
      </c>
      <c r="C1416" s="5" t="s">
        <v>22</v>
      </c>
      <c r="D1416" s="5" t="s">
        <v>23</v>
      </c>
      <c r="E1416" s="5" t="s">
        <v>5</v>
      </c>
      <c r="F1416" s="5"/>
      <c r="G1416" s="5" t="s">
        <v>24</v>
      </c>
      <c r="H1416" s="5">
        <v>812411</v>
      </c>
      <c r="I1416" s="5">
        <v>812878</v>
      </c>
      <c r="J1416" s="5" t="s">
        <v>200</v>
      </c>
      <c r="K1416" s="5" t="s">
        <v>2147</v>
      </c>
      <c r="L1416" s="5"/>
      <c r="M1416" s="5" t="e">
        <f t="shared" si="22"/>
        <v>#VALUE!</v>
      </c>
      <c r="N1416" s="5" t="s">
        <v>77</v>
      </c>
      <c r="O1416" s="5"/>
      <c r="P1416" s="5"/>
      <c r="Q1416" s="5" t="s">
        <v>2146</v>
      </c>
      <c r="R1416" s="5">
        <v>468</v>
      </c>
      <c r="S1416" s="5">
        <v>155</v>
      </c>
      <c r="T1416" s="5"/>
    </row>
    <row r="1417" spans="1:20" x14ac:dyDescent="0.35">
      <c r="A1417" s="5" t="s">
        <v>20</v>
      </c>
      <c r="B1417" s="5" t="s">
        <v>21</v>
      </c>
      <c r="C1417" s="5" t="s">
        <v>22</v>
      </c>
      <c r="D1417" s="5" t="s">
        <v>23</v>
      </c>
      <c r="E1417" s="5" t="s">
        <v>5</v>
      </c>
      <c r="F1417" s="5"/>
      <c r="G1417" s="5" t="s">
        <v>24</v>
      </c>
      <c r="H1417" s="5">
        <v>812875</v>
      </c>
      <c r="I1417" s="5">
        <v>813495</v>
      </c>
      <c r="J1417" s="5" t="s">
        <v>200</v>
      </c>
      <c r="K1417" s="5"/>
      <c r="L1417" s="5"/>
      <c r="M1417" s="5" t="e">
        <f t="shared" si="22"/>
        <v>#VALUE!</v>
      </c>
      <c r="N1417" s="5"/>
      <c r="O1417" s="5"/>
      <c r="P1417" s="5"/>
      <c r="Q1417" s="5" t="s">
        <v>2148</v>
      </c>
      <c r="R1417" s="5">
        <v>621</v>
      </c>
      <c r="S1417" s="5"/>
      <c r="T1417" s="5"/>
    </row>
    <row r="1418" spans="1:20" x14ac:dyDescent="0.35">
      <c r="A1418" s="5" t="s">
        <v>28</v>
      </c>
      <c r="B1418" s="5" t="s">
        <v>29</v>
      </c>
      <c r="C1418" s="5" t="s">
        <v>22</v>
      </c>
      <c r="D1418" s="5" t="s">
        <v>23</v>
      </c>
      <c r="E1418" s="5" t="s">
        <v>5</v>
      </c>
      <c r="F1418" s="5"/>
      <c r="G1418" s="5" t="s">
        <v>24</v>
      </c>
      <c r="H1418" s="5">
        <v>812875</v>
      </c>
      <c r="I1418" s="5">
        <v>813495</v>
      </c>
      <c r="J1418" s="5" t="s">
        <v>200</v>
      </c>
      <c r="K1418" s="5" t="s">
        <v>2149</v>
      </c>
      <c r="L1418" s="5"/>
      <c r="M1418" s="5" t="e">
        <f t="shared" si="22"/>
        <v>#VALUE!</v>
      </c>
      <c r="N1418" s="5" t="s">
        <v>2150</v>
      </c>
      <c r="O1418" s="5"/>
      <c r="P1418" s="5"/>
      <c r="Q1418" s="5" t="s">
        <v>2148</v>
      </c>
      <c r="R1418" s="5">
        <v>621</v>
      </c>
      <c r="S1418" s="5">
        <v>206</v>
      </c>
      <c r="T1418" s="5"/>
    </row>
    <row r="1419" spans="1:20" x14ac:dyDescent="0.35">
      <c r="A1419" s="5" t="s">
        <v>20</v>
      </c>
      <c r="B1419" s="5" t="s">
        <v>21</v>
      </c>
      <c r="C1419" s="5" t="s">
        <v>22</v>
      </c>
      <c r="D1419" s="5" t="s">
        <v>23</v>
      </c>
      <c r="E1419" s="5" t="s">
        <v>5</v>
      </c>
      <c r="F1419" s="5"/>
      <c r="G1419" s="5" t="s">
        <v>24</v>
      </c>
      <c r="H1419" s="5">
        <v>813543</v>
      </c>
      <c r="I1419" s="5">
        <v>814559</v>
      </c>
      <c r="J1419" s="5" t="s">
        <v>200</v>
      </c>
      <c r="K1419" s="5"/>
      <c r="L1419" s="5"/>
      <c r="M1419" s="5" t="e">
        <f t="shared" si="22"/>
        <v>#VALUE!</v>
      </c>
      <c r="N1419" s="5"/>
      <c r="O1419" s="5" t="s">
        <v>2151</v>
      </c>
      <c r="P1419" s="5"/>
      <c r="Q1419" s="5" t="s">
        <v>2152</v>
      </c>
      <c r="R1419" s="5">
        <v>1017</v>
      </c>
      <c r="S1419" s="5"/>
      <c r="T1419" s="5"/>
    </row>
    <row r="1420" spans="1:20" x14ac:dyDescent="0.35">
      <c r="A1420" s="5" t="s">
        <v>28</v>
      </c>
      <c r="B1420" s="5" t="s">
        <v>29</v>
      </c>
      <c r="C1420" s="5" t="s">
        <v>22</v>
      </c>
      <c r="D1420" s="5" t="s">
        <v>23</v>
      </c>
      <c r="E1420" s="5" t="s">
        <v>5</v>
      </c>
      <c r="F1420" s="5"/>
      <c r="G1420" s="5" t="s">
        <v>24</v>
      </c>
      <c r="H1420" s="5">
        <v>813543</v>
      </c>
      <c r="I1420" s="5">
        <v>814559</v>
      </c>
      <c r="J1420" s="5" t="s">
        <v>200</v>
      </c>
      <c r="K1420" s="5" t="s">
        <v>2153</v>
      </c>
      <c r="L1420" s="5"/>
      <c r="M1420" s="5" t="e">
        <f t="shared" si="22"/>
        <v>#VALUE!</v>
      </c>
      <c r="N1420" s="5" t="s">
        <v>2154</v>
      </c>
      <c r="O1420" s="5" t="s">
        <v>2151</v>
      </c>
      <c r="P1420" s="5"/>
      <c r="Q1420" s="5" t="s">
        <v>2152</v>
      </c>
      <c r="R1420" s="5">
        <v>1017</v>
      </c>
      <c r="S1420" s="5">
        <v>338</v>
      </c>
      <c r="T1420" s="5"/>
    </row>
    <row r="1421" spans="1:20" x14ac:dyDescent="0.35">
      <c r="A1421" s="5" t="s">
        <v>20</v>
      </c>
      <c r="B1421" s="5" t="s">
        <v>21</v>
      </c>
      <c r="C1421" s="5" t="s">
        <v>22</v>
      </c>
      <c r="D1421" s="5" t="s">
        <v>23</v>
      </c>
      <c r="E1421" s="5" t="s">
        <v>5</v>
      </c>
      <c r="F1421" s="5"/>
      <c r="G1421" s="5" t="s">
        <v>24</v>
      </c>
      <c r="H1421" s="5">
        <v>814990</v>
      </c>
      <c r="I1421" s="5">
        <v>816516</v>
      </c>
      <c r="J1421" s="5" t="s">
        <v>25</v>
      </c>
      <c r="K1421" s="5"/>
      <c r="L1421" s="5"/>
      <c r="M1421" s="5" t="e">
        <f t="shared" si="22"/>
        <v>#VALUE!</v>
      </c>
      <c r="N1421" s="5"/>
      <c r="O1421" s="5"/>
      <c r="P1421" s="5"/>
      <c r="Q1421" s="5" t="s">
        <v>2155</v>
      </c>
      <c r="R1421" s="5">
        <v>1527</v>
      </c>
      <c r="S1421" s="5"/>
      <c r="T1421" s="5"/>
    </row>
    <row r="1422" spans="1:20" x14ac:dyDescent="0.35">
      <c r="A1422" s="5" t="s">
        <v>28</v>
      </c>
      <c r="B1422" s="5" t="s">
        <v>29</v>
      </c>
      <c r="C1422" s="5" t="s">
        <v>22</v>
      </c>
      <c r="D1422" s="5" t="s">
        <v>23</v>
      </c>
      <c r="E1422" s="5" t="s">
        <v>5</v>
      </c>
      <c r="F1422" s="5"/>
      <c r="G1422" s="5" t="s">
        <v>24</v>
      </c>
      <c r="H1422" s="5">
        <v>814990</v>
      </c>
      <c r="I1422" s="5">
        <v>816516</v>
      </c>
      <c r="J1422" s="5" t="s">
        <v>25</v>
      </c>
      <c r="K1422" s="5" t="s">
        <v>2156</v>
      </c>
      <c r="L1422" s="5"/>
      <c r="M1422" s="5" t="e">
        <f t="shared" si="22"/>
        <v>#VALUE!</v>
      </c>
      <c r="N1422" s="5" t="s">
        <v>2157</v>
      </c>
      <c r="O1422" s="5"/>
      <c r="P1422" s="5"/>
      <c r="Q1422" s="5" t="s">
        <v>2155</v>
      </c>
      <c r="R1422" s="5">
        <v>1527</v>
      </c>
      <c r="S1422" s="5">
        <v>508</v>
      </c>
      <c r="T1422" s="5"/>
    </row>
    <row r="1423" spans="1:20" x14ac:dyDescent="0.35">
      <c r="A1423" s="5" t="s">
        <v>20</v>
      </c>
      <c r="B1423" s="5" t="s">
        <v>21</v>
      </c>
      <c r="C1423" s="5" t="s">
        <v>22</v>
      </c>
      <c r="D1423" s="5" t="s">
        <v>23</v>
      </c>
      <c r="E1423" s="5" t="s">
        <v>5</v>
      </c>
      <c r="F1423" s="5"/>
      <c r="G1423" s="5" t="s">
        <v>24</v>
      </c>
      <c r="H1423" s="5">
        <v>816615</v>
      </c>
      <c r="I1423" s="5">
        <v>817403</v>
      </c>
      <c r="J1423" s="5" t="s">
        <v>25</v>
      </c>
      <c r="K1423" s="5"/>
      <c r="L1423" s="5"/>
      <c r="M1423" s="5" t="e">
        <f t="shared" si="22"/>
        <v>#VALUE!</v>
      </c>
      <c r="N1423" s="5"/>
      <c r="O1423" s="5"/>
      <c r="P1423" s="5"/>
      <c r="Q1423" s="5" t="s">
        <v>2158</v>
      </c>
      <c r="R1423" s="5">
        <v>789</v>
      </c>
      <c r="S1423" s="5"/>
      <c r="T1423" s="5"/>
    </row>
    <row r="1424" spans="1:20" x14ac:dyDescent="0.35">
      <c r="A1424" s="5" t="s">
        <v>28</v>
      </c>
      <c r="B1424" s="5" t="s">
        <v>29</v>
      </c>
      <c r="C1424" s="5" t="s">
        <v>22</v>
      </c>
      <c r="D1424" s="5" t="s">
        <v>23</v>
      </c>
      <c r="E1424" s="5" t="s">
        <v>5</v>
      </c>
      <c r="F1424" s="5"/>
      <c r="G1424" s="5" t="s">
        <v>24</v>
      </c>
      <c r="H1424" s="5">
        <v>816615</v>
      </c>
      <c r="I1424" s="5">
        <v>817403</v>
      </c>
      <c r="J1424" s="5" t="s">
        <v>25</v>
      </c>
      <c r="K1424" s="5" t="s">
        <v>2159</v>
      </c>
      <c r="L1424" s="5"/>
      <c r="M1424" s="5" t="e">
        <f t="shared" si="22"/>
        <v>#VALUE!</v>
      </c>
      <c r="N1424" s="5" t="s">
        <v>2160</v>
      </c>
      <c r="O1424" s="5"/>
      <c r="P1424" s="5"/>
      <c r="Q1424" s="5" t="s">
        <v>2158</v>
      </c>
      <c r="R1424" s="5">
        <v>789</v>
      </c>
      <c r="S1424" s="5">
        <v>262</v>
      </c>
      <c r="T1424" s="5"/>
    </row>
    <row r="1425" spans="1:20" x14ac:dyDescent="0.35">
      <c r="A1425" s="5" t="s">
        <v>20</v>
      </c>
      <c r="B1425" s="5" t="s">
        <v>21</v>
      </c>
      <c r="C1425" s="5" t="s">
        <v>22</v>
      </c>
      <c r="D1425" s="5" t="s">
        <v>23</v>
      </c>
      <c r="E1425" s="5" t="s">
        <v>5</v>
      </c>
      <c r="F1425" s="5"/>
      <c r="G1425" s="5" t="s">
        <v>24</v>
      </c>
      <c r="H1425" s="5">
        <v>817485</v>
      </c>
      <c r="I1425" s="5">
        <v>818954</v>
      </c>
      <c r="J1425" s="5" t="s">
        <v>25</v>
      </c>
      <c r="K1425" s="5"/>
      <c r="L1425" s="5"/>
      <c r="M1425" s="5" t="e">
        <f t="shared" si="22"/>
        <v>#VALUE!</v>
      </c>
      <c r="N1425" s="5"/>
      <c r="O1425" s="5"/>
      <c r="P1425" s="5"/>
      <c r="Q1425" s="5" t="s">
        <v>2161</v>
      </c>
      <c r="R1425" s="5">
        <v>1470</v>
      </c>
      <c r="S1425" s="5"/>
      <c r="T1425" s="5"/>
    </row>
    <row r="1426" spans="1:20" x14ac:dyDescent="0.35">
      <c r="A1426" s="5" t="s">
        <v>28</v>
      </c>
      <c r="B1426" s="5" t="s">
        <v>29</v>
      </c>
      <c r="C1426" s="5" t="s">
        <v>22</v>
      </c>
      <c r="D1426" s="5" t="s">
        <v>23</v>
      </c>
      <c r="E1426" s="5" t="s">
        <v>5</v>
      </c>
      <c r="F1426" s="5"/>
      <c r="G1426" s="5" t="s">
        <v>24</v>
      </c>
      <c r="H1426" s="5">
        <v>817485</v>
      </c>
      <c r="I1426" s="5">
        <v>818954</v>
      </c>
      <c r="J1426" s="5" t="s">
        <v>25</v>
      </c>
      <c r="K1426" s="5" t="s">
        <v>2162</v>
      </c>
      <c r="L1426" s="5"/>
      <c r="M1426" s="5" t="e">
        <f t="shared" si="22"/>
        <v>#VALUE!</v>
      </c>
      <c r="N1426" s="5" t="s">
        <v>77</v>
      </c>
      <c r="O1426" s="5"/>
      <c r="P1426" s="5"/>
      <c r="Q1426" s="5" t="s">
        <v>2161</v>
      </c>
      <c r="R1426" s="5">
        <v>1470</v>
      </c>
      <c r="S1426" s="5">
        <v>489</v>
      </c>
      <c r="T1426" s="5"/>
    </row>
    <row r="1427" spans="1:20" x14ac:dyDescent="0.35">
      <c r="A1427" s="5" t="s">
        <v>20</v>
      </c>
      <c r="B1427" s="5" t="s">
        <v>21</v>
      </c>
      <c r="C1427" s="5" t="s">
        <v>22</v>
      </c>
      <c r="D1427" s="5" t="s">
        <v>23</v>
      </c>
      <c r="E1427" s="5" t="s">
        <v>5</v>
      </c>
      <c r="F1427" s="5"/>
      <c r="G1427" s="5" t="s">
        <v>24</v>
      </c>
      <c r="H1427" s="5">
        <v>819224</v>
      </c>
      <c r="I1427" s="5">
        <v>820639</v>
      </c>
      <c r="J1427" s="5" t="s">
        <v>25</v>
      </c>
      <c r="K1427" s="5"/>
      <c r="L1427" s="5"/>
      <c r="M1427" s="5" t="e">
        <f t="shared" si="22"/>
        <v>#VALUE!</v>
      </c>
      <c r="N1427" s="5"/>
      <c r="O1427" s="5"/>
      <c r="P1427" s="5"/>
      <c r="Q1427" s="5" t="s">
        <v>2163</v>
      </c>
      <c r="R1427" s="5">
        <v>1416</v>
      </c>
      <c r="S1427" s="5"/>
      <c r="T1427" s="5"/>
    </row>
    <row r="1428" spans="1:20" x14ac:dyDescent="0.35">
      <c r="A1428" s="5" t="s">
        <v>28</v>
      </c>
      <c r="B1428" s="5" t="s">
        <v>29</v>
      </c>
      <c r="C1428" s="5" t="s">
        <v>22</v>
      </c>
      <c r="D1428" s="5" t="s">
        <v>23</v>
      </c>
      <c r="E1428" s="5" t="s">
        <v>5</v>
      </c>
      <c r="F1428" s="5"/>
      <c r="G1428" s="5" t="s">
        <v>24</v>
      </c>
      <c r="H1428" s="5">
        <v>819224</v>
      </c>
      <c r="I1428" s="5">
        <v>820639</v>
      </c>
      <c r="J1428" s="5" t="s">
        <v>25</v>
      </c>
      <c r="K1428" s="5" t="s">
        <v>2164</v>
      </c>
      <c r="L1428" s="5"/>
      <c r="M1428" s="5">
        <f t="shared" si="22"/>
        <v>22</v>
      </c>
      <c r="N1428" s="5" t="s">
        <v>2165</v>
      </c>
      <c r="O1428" s="5"/>
      <c r="P1428" s="5"/>
      <c r="Q1428" s="5" t="s">
        <v>2163</v>
      </c>
      <c r="R1428" s="5">
        <v>1416</v>
      </c>
      <c r="S1428" s="5">
        <v>471</v>
      </c>
      <c r="T1428" s="5"/>
    </row>
    <row r="1429" spans="1:20" x14ac:dyDescent="0.35">
      <c r="A1429" s="5" t="s">
        <v>20</v>
      </c>
      <c r="B1429" s="5" t="s">
        <v>21</v>
      </c>
      <c r="C1429" s="5" t="s">
        <v>22</v>
      </c>
      <c r="D1429" s="5" t="s">
        <v>23</v>
      </c>
      <c r="E1429" s="5" t="s">
        <v>5</v>
      </c>
      <c r="F1429" s="5"/>
      <c r="G1429" s="5" t="s">
        <v>24</v>
      </c>
      <c r="H1429" s="5">
        <v>820654</v>
      </c>
      <c r="I1429" s="5">
        <v>822018</v>
      </c>
      <c r="J1429" s="5" t="s">
        <v>25</v>
      </c>
      <c r="K1429" s="5"/>
      <c r="L1429" s="5"/>
      <c r="M1429" s="5" t="e">
        <f t="shared" si="22"/>
        <v>#VALUE!</v>
      </c>
      <c r="N1429" s="5"/>
      <c r="O1429" s="5" t="s">
        <v>2166</v>
      </c>
      <c r="P1429" s="5"/>
      <c r="Q1429" s="5" t="s">
        <v>2167</v>
      </c>
      <c r="R1429" s="5">
        <v>1365</v>
      </c>
      <c r="S1429" s="5"/>
      <c r="T1429" s="5"/>
    </row>
    <row r="1430" spans="1:20" x14ac:dyDescent="0.35">
      <c r="A1430" s="5" t="s">
        <v>28</v>
      </c>
      <c r="B1430" s="5" t="s">
        <v>29</v>
      </c>
      <c r="C1430" s="5" t="s">
        <v>22</v>
      </c>
      <c r="D1430" s="5" t="s">
        <v>23</v>
      </c>
      <c r="E1430" s="5" t="s">
        <v>5</v>
      </c>
      <c r="F1430" s="5"/>
      <c r="G1430" s="5" t="s">
        <v>24</v>
      </c>
      <c r="H1430" s="5">
        <v>820654</v>
      </c>
      <c r="I1430" s="5">
        <v>822018</v>
      </c>
      <c r="J1430" s="5" t="s">
        <v>25</v>
      </c>
      <c r="K1430" s="5" t="s">
        <v>2168</v>
      </c>
      <c r="L1430" s="5"/>
      <c r="M1430" s="5" t="e">
        <f t="shared" si="22"/>
        <v>#VALUE!</v>
      </c>
      <c r="N1430" s="5" t="s">
        <v>2169</v>
      </c>
      <c r="O1430" s="5" t="s">
        <v>2166</v>
      </c>
      <c r="P1430" s="5"/>
      <c r="Q1430" s="5" t="s">
        <v>2167</v>
      </c>
      <c r="R1430" s="5">
        <v>1365</v>
      </c>
      <c r="S1430" s="5">
        <v>454</v>
      </c>
      <c r="T1430" s="5"/>
    </row>
    <row r="1431" spans="1:20" x14ac:dyDescent="0.35">
      <c r="A1431" s="5" t="s">
        <v>20</v>
      </c>
      <c r="B1431" s="5" t="s">
        <v>21</v>
      </c>
      <c r="C1431" s="5" t="s">
        <v>22</v>
      </c>
      <c r="D1431" s="5" t="s">
        <v>23</v>
      </c>
      <c r="E1431" s="5" t="s">
        <v>5</v>
      </c>
      <c r="F1431" s="5"/>
      <c r="G1431" s="5" t="s">
        <v>24</v>
      </c>
      <c r="H1431" s="5">
        <v>822077</v>
      </c>
      <c r="I1431" s="5">
        <v>822973</v>
      </c>
      <c r="J1431" s="5" t="s">
        <v>25</v>
      </c>
      <c r="K1431" s="5"/>
      <c r="L1431" s="5"/>
      <c r="M1431" s="5" t="e">
        <f t="shared" si="22"/>
        <v>#VALUE!</v>
      </c>
      <c r="N1431" s="5"/>
      <c r="O1431" s="5" t="s">
        <v>2170</v>
      </c>
      <c r="P1431" s="5"/>
      <c r="Q1431" s="5" t="s">
        <v>2171</v>
      </c>
      <c r="R1431" s="5">
        <v>897</v>
      </c>
      <c r="S1431" s="5"/>
      <c r="T1431" s="5"/>
    </row>
    <row r="1432" spans="1:20" x14ac:dyDescent="0.35">
      <c r="A1432" s="5" t="s">
        <v>28</v>
      </c>
      <c r="B1432" s="5" t="s">
        <v>29</v>
      </c>
      <c r="C1432" s="5" t="s">
        <v>22</v>
      </c>
      <c r="D1432" s="5" t="s">
        <v>23</v>
      </c>
      <c r="E1432" s="5" t="s">
        <v>5</v>
      </c>
      <c r="F1432" s="5"/>
      <c r="G1432" s="5" t="s">
        <v>24</v>
      </c>
      <c r="H1432" s="5">
        <v>822077</v>
      </c>
      <c r="I1432" s="5">
        <v>822973</v>
      </c>
      <c r="J1432" s="5" t="s">
        <v>25</v>
      </c>
      <c r="K1432" s="5" t="s">
        <v>2172</v>
      </c>
      <c r="L1432" s="5"/>
      <c r="M1432" s="5" t="e">
        <f t="shared" si="22"/>
        <v>#VALUE!</v>
      </c>
      <c r="N1432" s="5" t="s">
        <v>2173</v>
      </c>
      <c r="O1432" s="5" t="s">
        <v>2170</v>
      </c>
      <c r="P1432" s="5"/>
      <c r="Q1432" s="5" t="s">
        <v>2171</v>
      </c>
      <c r="R1432" s="5">
        <v>897</v>
      </c>
      <c r="S1432" s="5">
        <v>298</v>
      </c>
      <c r="T1432" s="5"/>
    </row>
    <row r="1433" spans="1:20" x14ac:dyDescent="0.35">
      <c r="A1433" s="5" t="s">
        <v>20</v>
      </c>
      <c r="B1433" s="5" t="s">
        <v>21</v>
      </c>
      <c r="C1433" s="5" t="s">
        <v>22</v>
      </c>
      <c r="D1433" s="5" t="s">
        <v>23</v>
      </c>
      <c r="E1433" s="5" t="s">
        <v>5</v>
      </c>
      <c r="F1433" s="5"/>
      <c r="G1433" s="5" t="s">
        <v>24</v>
      </c>
      <c r="H1433" s="5">
        <v>822961</v>
      </c>
      <c r="I1433" s="5">
        <v>823683</v>
      </c>
      <c r="J1433" s="5" t="s">
        <v>25</v>
      </c>
      <c r="K1433" s="5"/>
      <c r="L1433" s="5"/>
      <c r="M1433" s="5" t="e">
        <f t="shared" si="22"/>
        <v>#VALUE!</v>
      </c>
      <c r="N1433" s="5"/>
      <c r="O1433" s="5" t="s">
        <v>2174</v>
      </c>
      <c r="P1433" s="5"/>
      <c r="Q1433" s="5" t="s">
        <v>2175</v>
      </c>
      <c r="R1433" s="5">
        <v>723</v>
      </c>
      <c r="S1433" s="5"/>
      <c r="T1433" s="5"/>
    </row>
    <row r="1434" spans="1:20" x14ac:dyDescent="0.35">
      <c r="A1434" s="5" t="s">
        <v>28</v>
      </c>
      <c r="B1434" s="5" t="s">
        <v>29</v>
      </c>
      <c r="C1434" s="5" t="s">
        <v>22</v>
      </c>
      <c r="D1434" s="5" t="s">
        <v>23</v>
      </c>
      <c r="E1434" s="5" t="s">
        <v>5</v>
      </c>
      <c r="F1434" s="5"/>
      <c r="G1434" s="5" t="s">
        <v>24</v>
      </c>
      <c r="H1434" s="5">
        <v>822961</v>
      </c>
      <c r="I1434" s="5">
        <v>823683</v>
      </c>
      <c r="J1434" s="5" t="s">
        <v>25</v>
      </c>
      <c r="K1434" s="5" t="s">
        <v>2176</v>
      </c>
      <c r="L1434" s="5"/>
      <c r="M1434" s="5" t="e">
        <f t="shared" si="22"/>
        <v>#VALUE!</v>
      </c>
      <c r="N1434" s="5" t="s">
        <v>2177</v>
      </c>
      <c r="O1434" s="5" t="s">
        <v>2174</v>
      </c>
      <c r="P1434" s="5"/>
      <c r="Q1434" s="5" t="s">
        <v>2175</v>
      </c>
      <c r="R1434" s="5">
        <v>723</v>
      </c>
      <c r="S1434" s="5">
        <v>240</v>
      </c>
      <c r="T1434" s="5"/>
    </row>
    <row r="1435" spans="1:20" x14ac:dyDescent="0.35">
      <c r="A1435" s="5" t="s">
        <v>20</v>
      </c>
      <c r="B1435" s="5" t="s">
        <v>21</v>
      </c>
      <c r="C1435" s="5" t="s">
        <v>22</v>
      </c>
      <c r="D1435" s="5" t="s">
        <v>23</v>
      </c>
      <c r="E1435" s="5" t="s">
        <v>5</v>
      </c>
      <c r="F1435" s="5"/>
      <c r="G1435" s="5" t="s">
        <v>24</v>
      </c>
      <c r="H1435" s="5">
        <v>823689</v>
      </c>
      <c r="I1435" s="5">
        <v>824993</v>
      </c>
      <c r="J1435" s="5" t="s">
        <v>25</v>
      </c>
      <c r="K1435" s="5"/>
      <c r="L1435" s="5"/>
      <c r="M1435" s="5" t="e">
        <f t="shared" si="22"/>
        <v>#VALUE!</v>
      </c>
      <c r="N1435" s="5"/>
      <c r="O1435" s="5" t="s">
        <v>2178</v>
      </c>
      <c r="P1435" s="5"/>
      <c r="Q1435" s="5" t="s">
        <v>2179</v>
      </c>
      <c r="R1435" s="5">
        <v>1305</v>
      </c>
      <c r="S1435" s="5"/>
      <c r="T1435" s="5"/>
    </row>
    <row r="1436" spans="1:20" x14ac:dyDescent="0.35">
      <c r="A1436" s="5" t="s">
        <v>28</v>
      </c>
      <c r="B1436" s="5" t="s">
        <v>29</v>
      </c>
      <c r="C1436" s="5" t="s">
        <v>22</v>
      </c>
      <c r="D1436" s="5" t="s">
        <v>23</v>
      </c>
      <c r="E1436" s="5" t="s">
        <v>5</v>
      </c>
      <c r="F1436" s="5"/>
      <c r="G1436" s="5" t="s">
        <v>24</v>
      </c>
      <c r="H1436" s="5">
        <v>823689</v>
      </c>
      <c r="I1436" s="5">
        <v>824993</v>
      </c>
      <c r="J1436" s="5" t="s">
        <v>25</v>
      </c>
      <c r="K1436" s="5" t="s">
        <v>2180</v>
      </c>
      <c r="L1436" s="5"/>
      <c r="M1436" s="5" t="e">
        <f t="shared" si="22"/>
        <v>#VALUE!</v>
      </c>
      <c r="N1436" s="5" t="s">
        <v>2181</v>
      </c>
      <c r="O1436" s="5" t="s">
        <v>2178</v>
      </c>
      <c r="P1436" s="5"/>
      <c r="Q1436" s="5" t="s">
        <v>2179</v>
      </c>
      <c r="R1436" s="5">
        <v>1305</v>
      </c>
      <c r="S1436" s="5">
        <v>434</v>
      </c>
      <c r="T1436" s="5"/>
    </row>
    <row r="1437" spans="1:20" x14ac:dyDescent="0.35">
      <c r="A1437" s="5" t="s">
        <v>20</v>
      </c>
      <c r="B1437" s="5" t="s">
        <v>21</v>
      </c>
      <c r="C1437" s="5" t="s">
        <v>22</v>
      </c>
      <c r="D1437" s="5" t="s">
        <v>23</v>
      </c>
      <c r="E1437" s="5" t="s">
        <v>5</v>
      </c>
      <c r="F1437" s="5"/>
      <c r="G1437" s="5" t="s">
        <v>24</v>
      </c>
      <c r="H1437" s="5">
        <v>825060</v>
      </c>
      <c r="I1437" s="5">
        <v>825377</v>
      </c>
      <c r="J1437" s="5" t="s">
        <v>25</v>
      </c>
      <c r="K1437" s="5"/>
      <c r="L1437" s="5"/>
      <c r="M1437" s="5" t="e">
        <f t="shared" si="22"/>
        <v>#VALUE!</v>
      </c>
      <c r="N1437" s="5"/>
      <c r="O1437" s="5" t="s">
        <v>2182</v>
      </c>
      <c r="P1437" s="5"/>
      <c r="Q1437" s="5" t="s">
        <v>2183</v>
      </c>
      <c r="R1437" s="5">
        <v>318</v>
      </c>
      <c r="S1437" s="5"/>
      <c r="T1437" s="5"/>
    </row>
    <row r="1438" spans="1:20" x14ac:dyDescent="0.35">
      <c r="A1438" s="5" t="s">
        <v>28</v>
      </c>
      <c r="B1438" s="5" t="s">
        <v>29</v>
      </c>
      <c r="C1438" s="5" t="s">
        <v>22</v>
      </c>
      <c r="D1438" s="5" t="s">
        <v>23</v>
      </c>
      <c r="E1438" s="5" t="s">
        <v>5</v>
      </c>
      <c r="F1438" s="5"/>
      <c r="G1438" s="5" t="s">
        <v>24</v>
      </c>
      <c r="H1438" s="5">
        <v>825060</v>
      </c>
      <c r="I1438" s="5">
        <v>825377</v>
      </c>
      <c r="J1438" s="5" t="s">
        <v>25</v>
      </c>
      <c r="K1438" s="5" t="s">
        <v>2184</v>
      </c>
      <c r="L1438" s="5"/>
      <c r="M1438" s="5" t="e">
        <f t="shared" si="22"/>
        <v>#VALUE!</v>
      </c>
      <c r="N1438" s="5" t="s">
        <v>2185</v>
      </c>
      <c r="O1438" s="5" t="s">
        <v>2182</v>
      </c>
      <c r="P1438" s="5"/>
      <c r="Q1438" s="5" t="s">
        <v>2183</v>
      </c>
      <c r="R1438" s="5">
        <v>318</v>
      </c>
      <c r="S1438" s="5">
        <v>105</v>
      </c>
      <c r="T1438" s="5"/>
    </row>
    <row r="1439" spans="1:20" x14ac:dyDescent="0.35">
      <c r="A1439" s="5" t="s">
        <v>20</v>
      </c>
      <c r="B1439" s="5" t="s">
        <v>21</v>
      </c>
      <c r="C1439" s="5" t="s">
        <v>22</v>
      </c>
      <c r="D1439" s="5" t="s">
        <v>23</v>
      </c>
      <c r="E1439" s="5" t="s">
        <v>5</v>
      </c>
      <c r="F1439" s="5"/>
      <c r="G1439" s="5" t="s">
        <v>24</v>
      </c>
      <c r="H1439" s="5">
        <v>825390</v>
      </c>
      <c r="I1439" s="5">
        <v>826976</v>
      </c>
      <c r="J1439" s="5" t="s">
        <v>25</v>
      </c>
      <c r="K1439" s="5"/>
      <c r="L1439" s="5"/>
      <c r="M1439" s="5" t="e">
        <f t="shared" si="22"/>
        <v>#VALUE!</v>
      </c>
      <c r="N1439" s="5"/>
      <c r="O1439" s="5" t="s">
        <v>2186</v>
      </c>
      <c r="P1439" s="5"/>
      <c r="Q1439" s="5" t="s">
        <v>2187</v>
      </c>
      <c r="R1439" s="5">
        <v>1587</v>
      </c>
      <c r="S1439" s="5"/>
      <c r="T1439" s="5"/>
    </row>
    <row r="1440" spans="1:20" x14ac:dyDescent="0.35">
      <c r="A1440" s="5" t="s">
        <v>28</v>
      </c>
      <c r="B1440" s="5" t="s">
        <v>29</v>
      </c>
      <c r="C1440" s="5" t="s">
        <v>22</v>
      </c>
      <c r="D1440" s="5" t="s">
        <v>23</v>
      </c>
      <c r="E1440" s="5" t="s">
        <v>5</v>
      </c>
      <c r="F1440" s="5"/>
      <c r="G1440" s="5" t="s">
        <v>24</v>
      </c>
      <c r="H1440" s="5">
        <v>825390</v>
      </c>
      <c r="I1440" s="5">
        <v>826976</v>
      </c>
      <c r="J1440" s="5" t="s">
        <v>25</v>
      </c>
      <c r="K1440" s="5" t="s">
        <v>2188</v>
      </c>
      <c r="L1440" s="5"/>
      <c r="M1440" s="5" t="e">
        <f t="shared" si="22"/>
        <v>#VALUE!</v>
      </c>
      <c r="N1440" s="5" t="s">
        <v>2189</v>
      </c>
      <c r="O1440" s="5" t="s">
        <v>2186</v>
      </c>
      <c r="P1440" s="5"/>
      <c r="Q1440" s="5" t="s">
        <v>2187</v>
      </c>
      <c r="R1440" s="5">
        <v>1587</v>
      </c>
      <c r="S1440" s="5">
        <v>528</v>
      </c>
      <c r="T1440" s="5"/>
    </row>
    <row r="1441" spans="1:20" x14ac:dyDescent="0.35">
      <c r="A1441" s="5" t="s">
        <v>20</v>
      </c>
      <c r="B1441" s="5" t="s">
        <v>21</v>
      </c>
      <c r="C1441" s="5" t="s">
        <v>22</v>
      </c>
      <c r="D1441" s="5" t="s">
        <v>23</v>
      </c>
      <c r="E1441" s="5" t="s">
        <v>5</v>
      </c>
      <c r="F1441" s="5"/>
      <c r="G1441" s="5" t="s">
        <v>24</v>
      </c>
      <c r="H1441" s="5">
        <v>826981</v>
      </c>
      <c r="I1441" s="5">
        <v>827322</v>
      </c>
      <c r="J1441" s="5" t="s">
        <v>25</v>
      </c>
      <c r="K1441" s="5"/>
      <c r="L1441" s="5"/>
      <c r="M1441" s="5" t="e">
        <f t="shared" si="22"/>
        <v>#VALUE!</v>
      </c>
      <c r="N1441" s="5"/>
      <c r="O1441" s="5" t="s">
        <v>2190</v>
      </c>
      <c r="P1441" s="5"/>
      <c r="Q1441" s="5" t="s">
        <v>2191</v>
      </c>
      <c r="R1441" s="5">
        <v>342</v>
      </c>
      <c r="S1441" s="5"/>
      <c r="T1441" s="5"/>
    </row>
    <row r="1442" spans="1:20" x14ac:dyDescent="0.35">
      <c r="A1442" s="5" t="s">
        <v>28</v>
      </c>
      <c r="B1442" s="5" t="s">
        <v>29</v>
      </c>
      <c r="C1442" s="5" t="s">
        <v>22</v>
      </c>
      <c r="D1442" s="5" t="s">
        <v>23</v>
      </c>
      <c r="E1442" s="5" t="s">
        <v>5</v>
      </c>
      <c r="F1442" s="5"/>
      <c r="G1442" s="5" t="s">
        <v>24</v>
      </c>
      <c r="H1442" s="5">
        <v>826981</v>
      </c>
      <c r="I1442" s="5">
        <v>827322</v>
      </c>
      <c r="J1442" s="5" t="s">
        <v>25</v>
      </c>
      <c r="K1442" s="5" t="s">
        <v>2192</v>
      </c>
      <c r="L1442" s="5"/>
      <c r="M1442" s="5" t="e">
        <f t="shared" si="22"/>
        <v>#VALUE!</v>
      </c>
      <c r="N1442" s="5" t="s">
        <v>2189</v>
      </c>
      <c r="O1442" s="5" t="s">
        <v>2190</v>
      </c>
      <c r="P1442" s="5"/>
      <c r="Q1442" s="5" t="s">
        <v>2191</v>
      </c>
      <c r="R1442" s="5">
        <v>342</v>
      </c>
      <c r="S1442" s="5">
        <v>113</v>
      </c>
      <c r="T1442" s="5"/>
    </row>
    <row r="1443" spans="1:20" x14ac:dyDescent="0.35">
      <c r="A1443" s="5" t="s">
        <v>20</v>
      </c>
      <c r="B1443" s="5" t="s">
        <v>21</v>
      </c>
      <c r="C1443" s="5" t="s">
        <v>22</v>
      </c>
      <c r="D1443" s="5" t="s">
        <v>23</v>
      </c>
      <c r="E1443" s="5" t="s">
        <v>5</v>
      </c>
      <c r="F1443" s="5"/>
      <c r="G1443" s="5" t="s">
        <v>24</v>
      </c>
      <c r="H1443" s="5">
        <v>827315</v>
      </c>
      <c r="I1443" s="5">
        <v>828439</v>
      </c>
      <c r="J1443" s="5" t="s">
        <v>25</v>
      </c>
      <c r="K1443" s="5"/>
      <c r="L1443" s="5"/>
      <c r="M1443" s="5" t="e">
        <f t="shared" si="22"/>
        <v>#VALUE!</v>
      </c>
      <c r="N1443" s="5"/>
      <c r="O1443" s="5" t="s">
        <v>2193</v>
      </c>
      <c r="P1443" s="5"/>
      <c r="Q1443" s="5" t="s">
        <v>2194</v>
      </c>
      <c r="R1443" s="5">
        <v>1125</v>
      </c>
      <c r="S1443" s="5"/>
      <c r="T1443" s="5"/>
    </row>
    <row r="1444" spans="1:20" x14ac:dyDescent="0.35">
      <c r="A1444" s="5" t="s">
        <v>28</v>
      </c>
      <c r="B1444" s="5" t="s">
        <v>29</v>
      </c>
      <c r="C1444" s="5" t="s">
        <v>22</v>
      </c>
      <c r="D1444" s="5" t="s">
        <v>23</v>
      </c>
      <c r="E1444" s="5" t="s">
        <v>5</v>
      </c>
      <c r="F1444" s="5"/>
      <c r="G1444" s="5" t="s">
        <v>24</v>
      </c>
      <c r="H1444" s="5">
        <v>827315</v>
      </c>
      <c r="I1444" s="5">
        <v>828439</v>
      </c>
      <c r="J1444" s="5" t="s">
        <v>25</v>
      </c>
      <c r="K1444" s="5" t="s">
        <v>2195</v>
      </c>
      <c r="L1444" s="5"/>
      <c r="M1444" s="5" t="e">
        <f t="shared" si="22"/>
        <v>#VALUE!</v>
      </c>
      <c r="N1444" s="5" t="s">
        <v>2196</v>
      </c>
      <c r="O1444" s="5" t="s">
        <v>2193</v>
      </c>
      <c r="P1444" s="5"/>
      <c r="Q1444" s="5" t="s">
        <v>2194</v>
      </c>
      <c r="R1444" s="5">
        <v>1125</v>
      </c>
      <c r="S1444" s="5">
        <v>374</v>
      </c>
      <c r="T1444" s="5"/>
    </row>
    <row r="1445" spans="1:20" x14ac:dyDescent="0.35">
      <c r="A1445" s="5" t="s">
        <v>20</v>
      </c>
      <c r="B1445" s="5" t="s">
        <v>21</v>
      </c>
      <c r="C1445" s="5" t="s">
        <v>22</v>
      </c>
      <c r="D1445" s="5" t="s">
        <v>23</v>
      </c>
      <c r="E1445" s="5" t="s">
        <v>5</v>
      </c>
      <c r="F1445" s="5"/>
      <c r="G1445" s="5" t="s">
        <v>24</v>
      </c>
      <c r="H1445" s="5">
        <v>828451</v>
      </c>
      <c r="I1445" s="5">
        <v>828852</v>
      </c>
      <c r="J1445" s="5" t="s">
        <v>25</v>
      </c>
      <c r="K1445" s="5"/>
      <c r="L1445" s="5"/>
      <c r="M1445" s="5" t="e">
        <f t="shared" si="22"/>
        <v>#VALUE!</v>
      </c>
      <c r="N1445" s="5"/>
      <c r="O1445" s="5"/>
      <c r="P1445" s="5"/>
      <c r="Q1445" s="5" t="s">
        <v>2197</v>
      </c>
      <c r="R1445" s="5">
        <v>402</v>
      </c>
      <c r="S1445" s="5"/>
      <c r="T1445" s="5"/>
    </row>
    <row r="1446" spans="1:20" x14ac:dyDescent="0.35">
      <c r="A1446" s="5" t="s">
        <v>28</v>
      </c>
      <c r="B1446" s="5" t="s">
        <v>29</v>
      </c>
      <c r="C1446" s="5" t="s">
        <v>22</v>
      </c>
      <c r="D1446" s="5" t="s">
        <v>23</v>
      </c>
      <c r="E1446" s="5" t="s">
        <v>5</v>
      </c>
      <c r="F1446" s="5"/>
      <c r="G1446" s="5" t="s">
        <v>24</v>
      </c>
      <c r="H1446" s="5">
        <v>828451</v>
      </c>
      <c r="I1446" s="5">
        <v>828852</v>
      </c>
      <c r="J1446" s="5" t="s">
        <v>25</v>
      </c>
      <c r="K1446" s="5" t="s">
        <v>2198</v>
      </c>
      <c r="L1446" s="5"/>
      <c r="M1446" s="5" t="e">
        <f t="shared" si="22"/>
        <v>#VALUE!</v>
      </c>
      <c r="N1446" s="5" t="s">
        <v>77</v>
      </c>
      <c r="O1446" s="5"/>
      <c r="P1446" s="5"/>
      <c r="Q1446" s="5" t="s">
        <v>2197</v>
      </c>
      <c r="R1446" s="5">
        <v>402</v>
      </c>
      <c r="S1446" s="5">
        <v>133</v>
      </c>
      <c r="T1446" s="5"/>
    </row>
    <row r="1447" spans="1:20" x14ac:dyDescent="0.35">
      <c r="A1447" s="5" t="s">
        <v>20</v>
      </c>
      <c r="B1447" s="5" t="s">
        <v>21</v>
      </c>
      <c r="C1447" s="5" t="s">
        <v>22</v>
      </c>
      <c r="D1447" s="5" t="s">
        <v>23</v>
      </c>
      <c r="E1447" s="5" t="s">
        <v>5</v>
      </c>
      <c r="F1447" s="5"/>
      <c r="G1447" s="5" t="s">
        <v>24</v>
      </c>
      <c r="H1447" s="5">
        <v>829145</v>
      </c>
      <c r="I1447" s="5">
        <v>829813</v>
      </c>
      <c r="J1447" s="5" t="s">
        <v>25</v>
      </c>
      <c r="K1447" s="5"/>
      <c r="L1447" s="5"/>
      <c r="M1447" s="5" t="e">
        <f t="shared" si="22"/>
        <v>#VALUE!</v>
      </c>
      <c r="N1447" s="5"/>
      <c r="O1447" s="5" t="s">
        <v>2199</v>
      </c>
      <c r="P1447" s="5"/>
      <c r="Q1447" s="5" t="s">
        <v>2200</v>
      </c>
      <c r="R1447" s="5">
        <v>669</v>
      </c>
      <c r="S1447" s="5"/>
      <c r="T1447" s="5"/>
    </row>
    <row r="1448" spans="1:20" x14ac:dyDescent="0.35">
      <c r="A1448" s="5" t="s">
        <v>28</v>
      </c>
      <c r="B1448" s="5" t="s">
        <v>29</v>
      </c>
      <c r="C1448" s="5" t="s">
        <v>22</v>
      </c>
      <c r="D1448" s="5" t="s">
        <v>23</v>
      </c>
      <c r="E1448" s="5" t="s">
        <v>5</v>
      </c>
      <c r="F1448" s="5"/>
      <c r="G1448" s="5" t="s">
        <v>24</v>
      </c>
      <c r="H1448" s="5">
        <v>829145</v>
      </c>
      <c r="I1448" s="5">
        <v>829813</v>
      </c>
      <c r="J1448" s="5" t="s">
        <v>25</v>
      </c>
      <c r="K1448" s="5" t="s">
        <v>2201</v>
      </c>
      <c r="L1448" s="5"/>
      <c r="M1448" s="5" t="e">
        <f t="shared" si="22"/>
        <v>#VALUE!</v>
      </c>
      <c r="N1448" s="5" t="s">
        <v>2202</v>
      </c>
      <c r="O1448" s="5" t="s">
        <v>2199</v>
      </c>
      <c r="P1448" s="5"/>
      <c r="Q1448" s="5" t="s">
        <v>2200</v>
      </c>
      <c r="R1448" s="5">
        <v>669</v>
      </c>
      <c r="S1448" s="5">
        <v>222</v>
      </c>
      <c r="T1448" s="5"/>
    </row>
    <row r="1449" spans="1:20" x14ac:dyDescent="0.35">
      <c r="A1449" s="5" t="s">
        <v>20</v>
      </c>
      <c r="B1449" s="5" t="s">
        <v>21</v>
      </c>
      <c r="C1449" s="5" t="s">
        <v>22</v>
      </c>
      <c r="D1449" s="5" t="s">
        <v>23</v>
      </c>
      <c r="E1449" s="5" t="s">
        <v>5</v>
      </c>
      <c r="F1449" s="5"/>
      <c r="G1449" s="5" t="s">
        <v>24</v>
      </c>
      <c r="H1449" s="5">
        <v>829810</v>
      </c>
      <c r="I1449" s="5">
        <v>830679</v>
      </c>
      <c r="J1449" s="5" t="s">
        <v>25</v>
      </c>
      <c r="K1449" s="5"/>
      <c r="L1449" s="5"/>
      <c r="M1449" s="5" t="e">
        <f t="shared" si="22"/>
        <v>#VALUE!</v>
      </c>
      <c r="N1449" s="5"/>
      <c r="O1449" s="5" t="s">
        <v>2203</v>
      </c>
      <c r="P1449" s="5"/>
      <c r="Q1449" s="5" t="s">
        <v>2204</v>
      </c>
      <c r="R1449" s="5">
        <v>870</v>
      </c>
      <c r="S1449" s="5"/>
      <c r="T1449" s="5"/>
    </row>
    <row r="1450" spans="1:20" x14ac:dyDescent="0.35">
      <c r="A1450" s="5" t="s">
        <v>28</v>
      </c>
      <c r="B1450" s="5" t="s">
        <v>29</v>
      </c>
      <c r="C1450" s="5" t="s">
        <v>22</v>
      </c>
      <c r="D1450" s="5" t="s">
        <v>23</v>
      </c>
      <c r="E1450" s="5" t="s">
        <v>5</v>
      </c>
      <c r="F1450" s="5"/>
      <c r="G1450" s="5" t="s">
        <v>24</v>
      </c>
      <c r="H1450" s="5">
        <v>829810</v>
      </c>
      <c r="I1450" s="5">
        <v>830679</v>
      </c>
      <c r="J1450" s="5" t="s">
        <v>25</v>
      </c>
      <c r="K1450" s="5" t="s">
        <v>2205</v>
      </c>
      <c r="L1450" s="5"/>
      <c r="M1450" s="5" t="e">
        <f t="shared" si="22"/>
        <v>#VALUE!</v>
      </c>
      <c r="N1450" s="5" t="s">
        <v>2206</v>
      </c>
      <c r="O1450" s="5" t="s">
        <v>2203</v>
      </c>
      <c r="P1450" s="5"/>
      <c r="Q1450" s="5" t="s">
        <v>2204</v>
      </c>
      <c r="R1450" s="5">
        <v>870</v>
      </c>
      <c r="S1450" s="5">
        <v>289</v>
      </c>
      <c r="T1450" s="5"/>
    </row>
    <row r="1451" spans="1:20" x14ac:dyDescent="0.35">
      <c r="A1451" s="5" t="s">
        <v>20</v>
      </c>
      <c r="B1451" s="5" t="s">
        <v>21</v>
      </c>
      <c r="C1451" s="5" t="s">
        <v>22</v>
      </c>
      <c r="D1451" s="5" t="s">
        <v>23</v>
      </c>
      <c r="E1451" s="5" t="s">
        <v>5</v>
      </c>
      <c r="F1451" s="5"/>
      <c r="G1451" s="5" t="s">
        <v>24</v>
      </c>
      <c r="H1451" s="5">
        <v>830906</v>
      </c>
      <c r="I1451" s="5">
        <v>832198</v>
      </c>
      <c r="J1451" s="5" t="s">
        <v>25</v>
      </c>
      <c r="K1451" s="5"/>
      <c r="L1451" s="5"/>
      <c r="M1451" s="5" t="e">
        <f t="shared" si="22"/>
        <v>#VALUE!</v>
      </c>
      <c r="N1451" s="5"/>
      <c r="O1451" s="5"/>
      <c r="P1451" s="5"/>
      <c r="Q1451" s="5" t="s">
        <v>2207</v>
      </c>
      <c r="R1451" s="5">
        <v>1293</v>
      </c>
      <c r="S1451" s="5"/>
      <c r="T1451" s="5"/>
    </row>
    <row r="1452" spans="1:20" x14ac:dyDescent="0.35">
      <c r="A1452" s="5" t="s">
        <v>28</v>
      </c>
      <c r="B1452" s="5" t="s">
        <v>29</v>
      </c>
      <c r="C1452" s="5" t="s">
        <v>22</v>
      </c>
      <c r="D1452" s="5" t="s">
        <v>23</v>
      </c>
      <c r="E1452" s="5" t="s">
        <v>5</v>
      </c>
      <c r="F1452" s="5"/>
      <c r="G1452" s="5" t="s">
        <v>24</v>
      </c>
      <c r="H1452" s="5">
        <v>830906</v>
      </c>
      <c r="I1452" s="5">
        <v>832198</v>
      </c>
      <c r="J1452" s="5" t="s">
        <v>25</v>
      </c>
      <c r="K1452" s="5" t="s">
        <v>2208</v>
      </c>
      <c r="L1452" s="5"/>
      <c r="M1452" s="5" t="e">
        <f t="shared" si="22"/>
        <v>#VALUE!</v>
      </c>
      <c r="N1452" s="5" t="s">
        <v>77</v>
      </c>
      <c r="O1452" s="5"/>
      <c r="P1452" s="5"/>
      <c r="Q1452" s="5" t="s">
        <v>2207</v>
      </c>
      <c r="R1452" s="5">
        <v>1293</v>
      </c>
      <c r="S1452" s="5">
        <v>430</v>
      </c>
      <c r="T1452" s="5"/>
    </row>
    <row r="1453" spans="1:20" x14ac:dyDescent="0.35">
      <c r="A1453" s="5" t="s">
        <v>20</v>
      </c>
      <c r="B1453" s="5" t="s">
        <v>21</v>
      </c>
      <c r="C1453" s="5" t="s">
        <v>22</v>
      </c>
      <c r="D1453" s="5" t="s">
        <v>23</v>
      </c>
      <c r="E1453" s="5" t="s">
        <v>5</v>
      </c>
      <c r="F1453" s="5"/>
      <c r="G1453" s="5" t="s">
        <v>24</v>
      </c>
      <c r="H1453" s="5">
        <v>832335</v>
      </c>
      <c r="I1453" s="5">
        <v>833255</v>
      </c>
      <c r="J1453" s="5" t="s">
        <v>200</v>
      </c>
      <c r="K1453" s="5"/>
      <c r="L1453" s="5"/>
      <c r="M1453" s="5" t="e">
        <f t="shared" si="22"/>
        <v>#VALUE!</v>
      </c>
      <c r="N1453" s="5"/>
      <c r="O1453" s="5"/>
      <c r="P1453" s="5"/>
      <c r="Q1453" s="5" t="s">
        <v>2209</v>
      </c>
      <c r="R1453" s="5">
        <v>921</v>
      </c>
      <c r="S1453" s="5"/>
      <c r="T1453" s="5"/>
    </row>
    <row r="1454" spans="1:20" x14ac:dyDescent="0.35">
      <c r="A1454" s="5" t="s">
        <v>28</v>
      </c>
      <c r="B1454" s="5" t="s">
        <v>29</v>
      </c>
      <c r="C1454" s="5" t="s">
        <v>22</v>
      </c>
      <c r="D1454" s="5" t="s">
        <v>23</v>
      </c>
      <c r="E1454" s="5" t="s">
        <v>5</v>
      </c>
      <c r="F1454" s="5"/>
      <c r="G1454" s="5" t="s">
        <v>24</v>
      </c>
      <c r="H1454" s="5">
        <v>832335</v>
      </c>
      <c r="I1454" s="5">
        <v>833255</v>
      </c>
      <c r="J1454" s="5" t="s">
        <v>200</v>
      </c>
      <c r="K1454" s="5" t="s">
        <v>2210</v>
      </c>
      <c r="L1454" s="5"/>
      <c r="M1454" s="5" t="e">
        <f t="shared" si="22"/>
        <v>#VALUE!</v>
      </c>
      <c r="N1454" s="5" t="s">
        <v>2211</v>
      </c>
      <c r="O1454" s="5"/>
      <c r="P1454" s="5"/>
      <c r="Q1454" s="5" t="s">
        <v>2209</v>
      </c>
      <c r="R1454" s="5">
        <v>921</v>
      </c>
      <c r="S1454" s="5">
        <v>306</v>
      </c>
      <c r="T1454" s="5"/>
    </row>
    <row r="1455" spans="1:20" x14ac:dyDescent="0.35">
      <c r="A1455" s="5" t="s">
        <v>20</v>
      </c>
      <c r="B1455" s="5" t="s">
        <v>21</v>
      </c>
      <c r="C1455" s="5" t="s">
        <v>22</v>
      </c>
      <c r="D1455" s="5" t="s">
        <v>23</v>
      </c>
      <c r="E1455" s="5" t="s">
        <v>5</v>
      </c>
      <c r="F1455" s="5"/>
      <c r="G1455" s="5" t="s">
        <v>24</v>
      </c>
      <c r="H1455" s="5">
        <v>833508</v>
      </c>
      <c r="I1455" s="5">
        <v>834425</v>
      </c>
      <c r="J1455" s="5" t="s">
        <v>25</v>
      </c>
      <c r="K1455" s="5"/>
      <c r="L1455" s="5"/>
      <c r="M1455" s="5" t="e">
        <f t="shared" si="22"/>
        <v>#VALUE!</v>
      </c>
      <c r="N1455" s="5"/>
      <c r="O1455" s="5"/>
      <c r="P1455" s="5"/>
      <c r="Q1455" s="5" t="s">
        <v>2212</v>
      </c>
      <c r="R1455" s="5">
        <v>918</v>
      </c>
      <c r="S1455" s="5"/>
      <c r="T1455" s="5"/>
    </row>
    <row r="1456" spans="1:20" x14ac:dyDescent="0.35">
      <c r="A1456" s="5" t="s">
        <v>28</v>
      </c>
      <c r="B1456" s="5" t="s">
        <v>29</v>
      </c>
      <c r="C1456" s="5" t="s">
        <v>22</v>
      </c>
      <c r="D1456" s="5" t="s">
        <v>23</v>
      </c>
      <c r="E1456" s="5" t="s">
        <v>5</v>
      </c>
      <c r="F1456" s="5"/>
      <c r="G1456" s="5" t="s">
        <v>24</v>
      </c>
      <c r="H1456" s="5">
        <v>833508</v>
      </c>
      <c r="I1456" s="5">
        <v>834425</v>
      </c>
      <c r="J1456" s="5" t="s">
        <v>25</v>
      </c>
      <c r="K1456" s="5" t="s">
        <v>2213</v>
      </c>
      <c r="L1456" s="5"/>
      <c r="M1456" s="5" t="e">
        <f t="shared" si="22"/>
        <v>#VALUE!</v>
      </c>
      <c r="N1456" s="5" t="s">
        <v>2214</v>
      </c>
      <c r="O1456" s="5"/>
      <c r="P1456" s="5"/>
      <c r="Q1456" s="5" t="s">
        <v>2212</v>
      </c>
      <c r="R1456" s="5">
        <v>918</v>
      </c>
      <c r="S1456" s="5">
        <v>305</v>
      </c>
      <c r="T1456" s="5"/>
    </row>
    <row r="1457" spans="1:20" x14ac:dyDescent="0.35">
      <c r="A1457" s="5" t="s">
        <v>20</v>
      </c>
      <c r="B1457" s="5" t="s">
        <v>21</v>
      </c>
      <c r="C1457" s="5" t="s">
        <v>22</v>
      </c>
      <c r="D1457" s="5" t="s">
        <v>23</v>
      </c>
      <c r="E1457" s="5" t="s">
        <v>5</v>
      </c>
      <c r="F1457" s="5"/>
      <c r="G1457" s="5" t="s">
        <v>24</v>
      </c>
      <c r="H1457" s="5">
        <v>834637</v>
      </c>
      <c r="I1457" s="5">
        <v>835176</v>
      </c>
      <c r="J1457" s="5" t="s">
        <v>25</v>
      </c>
      <c r="K1457" s="5"/>
      <c r="L1457" s="5"/>
      <c r="M1457" s="5" t="e">
        <f t="shared" si="22"/>
        <v>#VALUE!</v>
      </c>
      <c r="N1457" s="5"/>
      <c r="O1457" s="5"/>
      <c r="P1457" s="5"/>
      <c r="Q1457" s="5" t="s">
        <v>2215</v>
      </c>
      <c r="R1457" s="5">
        <v>540</v>
      </c>
      <c r="S1457" s="5"/>
      <c r="T1457" s="5"/>
    </row>
    <row r="1458" spans="1:20" x14ac:dyDescent="0.35">
      <c r="A1458" s="5" t="s">
        <v>28</v>
      </c>
      <c r="B1458" s="5" t="s">
        <v>29</v>
      </c>
      <c r="C1458" s="5" t="s">
        <v>22</v>
      </c>
      <c r="D1458" s="5" t="s">
        <v>23</v>
      </c>
      <c r="E1458" s="5" t="s">
        <v>5</v>
      </c>
      <c r="F1458" s="5"/>
      <c r="G1458" s="5" t="s">
        <v>24</v>
      </c>
      <c r="H1458" s="5">
        <v>834637</v>
      </c>
      <c r="I1458" s="5">
        <v>835176</v>
      </c>
      <c r="J1458" s="5" t="s">
        <v>25</v>
      </c>
      <c r="K1458" s="5" t="s">
        <v>2216</v>
      </c>
      <c r="L1458" s="5"/>
      <c r="M1458" s="5" t="e">
        <f t="shared" si="22"/>
        <v>#VALUE!</v>
      </c>
      <c r="N1458" s="5" t="s">
        <v>2217</v>
      </c>
      <c r="O1458" s="5"/>
      <c r="P1458" s="5"/>
      <c r="Q1458" s="5" t="s">
        <v>2215</v>
      </c>
      <c r="R1458" s="5">
        <v>540</v>
      </c>
      <c r="S1458" s="5">
        <v>179</v>
      </c>
      <c r="T1458" s="5"/>
    </row>
    <row r="1459" spans="1:20" x14ac:dyDescent="0.35">
      <c r="A1459" s="5" t="s">
        <v>20</v>
      </c>
      <c r="B1459" s="5" t="s">
        <v>21</v>
      </c>
      <c r="C1459" s="5" t="s">
        <v>22</v>
      </c>
      <c r="D1459" s="5" t="s">
        <v>23</v>
      </c>
      <c r="E1459" s="5" t="s">
        <v>5</v>
      </c>
      <c r="F1459" s="5"/>
      <c r="G1459" s="5" t="s">
        <v>24</v>
      </c>
      <c r="H1459" s="5">
        <v>835821</v>
      </c>
      <c r="I1459" s="5">
        <v>836450</v>
      </c>
      <c r="J1459" s="5" t="s">
        <v>25</v>
      </c>
      <c r="K1459" s="5"/>
      <c r="L1459" s="5"/>
      <c r="M1459" s="5" t="e">
        <f t="shared" si="22"/>
        <v>#VALUE!</v>
      </c>
      <c r="N1459" s="5"/>
      <c r="O1459" s="5" t="s">
        <v>2218</v>
      </c>
      <c r="P1459" s="5"/>
      <c r="Q1459" s="5" t="s">
        <v>2219</v>
      </c>
      <c r="R1459" s="5">
        <v>630</v>
      </c>
      <c r="S1459" s="5"/>
      <c r="T1459" s="5"/>
    </row>
    <row r="1460" spans="1:20" x14ac:dyDescent="0.35">
      <c r="A1460" s="5" t="s">
        <v>28</v>
      </c>
      <c r="B1460" s="5" t="s">
        <v>29</v>
      </c>
      <c r="C1460" s="5" t="s">
        <v>22</v>
      </c>
      <c r="D1460" s="5" t="s">
        <v>23</v>
      </c>
      <c r="E1460" s="5" t="s">
        <v>5</v>
      </c>
      <c r="F1460" s="5"/>
      <c r="G1460" s="5" t="s">
        <v>24</v>
      </c>
      <c r="H1460" s="5">
        <v>835821</v>
      </c>
      <c r="I1460" s="5">
        <v>836450</v>
      </c>
      <c r="J1460" s="5" t="s">
        <v>25</v>
      </c>
      <c r="K1460" s="5" t="s">
        <v>2220</v>
      </c>
      <c r="L1460" s="5"/>
      <c r="M1460" s="5" t="e">
        <f t="shared" si="22"/>
        <v>#VALUE!</v>
      </c>
      <c r="N1460" s="5" t="s">
        <v>2221</v>
      </c>
      <c r="O1460" s="5" t="s">
        <v>2218</v>
      </c>
      <c r="P1460" s="5"/>
      <c r="Q1460" s="5" t="s">
        <v>2219</v>
      </c>
      <c r="R1460" s="5">
        <v>630</v>
      </c>
      <c r="S1460" s="5">
        <v>209</v>
      </c>
      <c r="T1460" s="5"/>
    </row>
    <row r="1461" spans="1:20" x14ac:dyDescent="0.35">
      <c r="A1461" s="5" t="s">
        <v>20</v>
      </c>
      <c r="B1461" s="5" t="s">
        <v>21</v>
      </c>
      <c r="C1461" s="5" t="s">
        <v>22</v>
      </c>
      <c r="D1461" s="5" t="s">
        <v>23</v>
      </c>
      <c r="E1461" s="5" t="s">
        <v>5</v>
      </c>
      <c r="F1461" s="5"/>
      <c r="G1461" s="5" t="s">
        <v>24</v>
      </c>
      <c r="H1461" s="5">
        <v>836578</v>
      </c>
      <c r="I1461" s="5">
        <v>837555</v>
      </c>
      <c r="J1461" s="5" t="s">
        <v>25</v>
      </c>
      <c r="K1461" s="5"/>
      <c r="L1461" s="5"/>
      <c r="M1461" s="5" t="e">
        <f t="shared" si="22"/>
        <v>#VALUE!</v>
      </c>
      <c r="N1461" s="5"/>
      <c r="O1461" s="5" t="s">
        <v>2222</v>
      </c>
      <c r="P1461" s="5"/>
      <c r="Q1461" s="5" t="s">
        <v>2223</v>
      </c>
      <c r="R1461" s="5">
        <v>978</v>
      </c>
      <c r="S1461" s="5"/>
      <c r="T1461" s="5"/>
    </row>
    <row r="1462" spans="1:20" x14ac:dyDescent="0.35">
      <c r="A1462" s="5" t="s">
        <v>28</v>
      </c>
      <c r="B1462" s="5" t="s">
        <v>29</v>
      </c>
      <c r="C1462" s="5" t="s">
        <v>22</v>
      </c>
      <c r="D1462" s="5" t="s">
        <v>23</v>
      </c>
      <c r="E1462" s="5" t="s">
        <v>5</v>
      </c>
      <c r="F1462" s="5"/>
      <c r="G1462" s="5" t="s">
        <v>24</v>
      </c>
      <c r="H1462" s="5">
        <v>836578</v>
      </c>
      <c r="I1462" s="5">
        <v>837555</v>
      </c>
      <c r="J1462" s="5" t="s">
        <v>25</v>
      </c>
      <c r="K1462" s="5" t="s">
        <v>2224</v>
      </c>
      <c r="L1462" s="5"/>
      <c r="M1462" s="5" t="e">
        <f t="shared" si="22"/>
        <v>#VALUE!</v>
      </c>
      <c r="N1462" s="5" t="s">
        <v>2225</v>
      </c>
      <c r="O1462" s="5" t="s">
        <v>2222</v>
      </c>
      <c r="P1462" s="5"/>
      <c r="Q1462" s="5" t="s">
        <v>2223</v>
      </c>
      <c r="R1462" s="5">
        <v>978</v>
      </c>
      <c r="S1462" s="5">
        <v>325</v>
      </c>
      <c r="T1462" s="5"/>
    </row>
    <row r="1463" spans="1:20" x14ac:dyDescent="0.35">
      <c r="A1463" s="5" t="s">
        <v>20</v>
      </c>
      <c r="B1463" s="5" t="s">
        <v>21</v>
      </c>
      <c r="C1463" s="5" t="s">
        <v>22</v>
      </c>
      <c r="D1463" s="5" t="s">
        <v>23</v>
      </c>
      <c r="E1463" s="5" t="s">
        <v>5</v>
      </c>
      <c r="F1463" s="5"/>
      <c r="G1463" s="5" t="s">
        <v>24</v>
      </c>
      <c r="H1463" s="5">
        <v>837806</v>
      </c>
      <c r="I1463" s="5">
        <v>838834</v>
      </c>
      <c r="J1463" s="5" t="s">
        <v>25</v>
      </c>
      <c r="K1463" s="5"/>
      <c r="L1463" s="5"/>
      <c r="M1463" s="5" t="e">
        <f t="shared" si="22"/>
        <v>#VALUE!</v>
      </c>
      <c r="N1463" s="5"/>
      <c r="O1463" s="5" t="s">
        <v>2226</v>
      </c>
      <c r="P1463" s="5"/>
      <c r="Q1463" s="5" t="s">
        <v>2227</v>
      </c>
      <c r="R1463" s="5">
        <v>1029</v>
      </c>
      <c r="S1463" s="5"/>
      <c r="T1463" s="5"/>
    </row>
    <row r="1464" spans="1:20" x14ac:dyDescent="0.35">
      <c r="A1464" s="5" t="s">
        <v>28</v>
      </c>
      <c r="B1464" s="5" t="s">
        <v>29</v>
      </c>
      <c r="C1464" s="5" t="s">
        <v>22</v>
      </c>
      <c r="D1464" s="5" t="s">
        <v>23</v>
      </c>
      <c r="E1464" s="5" t="s">
        <v>5</v>
      </c>
      <c r="F1464" s="5"/>
      <c r="G1464" s="5" t="s">
        <v>24</v>
      </c>
      <c r="H1464" s="5">
        <v>837806</v>
      </c>
      <c r="I1464" s="5">
        <v>838834</v>
      </c>
      <c r="J1464" s="5" t="s">
        <v>25</v>
      </c>
      <c r="K1464" s="5" t="s">
        <v>2228</v>
      </c>
      <c r="L1464" s="5"/>
      <c r="M1464" s="5" t="e">
        <f t="shared" si="22"/>
        <v>#VALUE!</v>
      </c>
      <c r="N1464" s="5" t="s">
        <v>2229</v>
      </c>
      <c r="O1464" s="5" t="s">
        <v>2226</v>
      </c>
      <c r="P1464" s="5"/>
      <c r="Q1464" s="5" t="s">
        <v>2227</v>
      </c>
      <c r="R1464" s="5">
        <v>1029</v>
      </c>
      <c r="S1464" s="5">
        <v>342</v>
      </c>
      <c r="T1464" s="5"/>
    </row>
    <row r="1465" spans="1:20" x14ac:dyDescent="0.35">
      <c r="A1465" s="5" t="s">
        <v>20</v>
      </c>
      <c r="B1465" s="5" t="s">
        <v>21</v>
      </c>
      <c r="C1465" s="5" t="s">
        <v>22</v>
      </c>
      <c r="D1465" s="5" t="s">
        <v>23</v>
      </c>
      <c r="E1465" s="5" t="s">
        <v>5</v>
      </c>
      <c r="F1465" s="5"/>
      <c r="G1465" s="5" t="s">
        <v>24</v>
      </c>
      <c r="H1465" s="5">
        <v>839029</v>
      </c>
      <c r="I1465" s="5">
        <v>839811</v>
      </c>
      <c r="J1465" s="5" t="s">
        <v>200</v>
      </c>
      <c r="K1465" s="5"/>
      <c r="L1465" s="5"/>
      <c r="M1465" s="5" t="e">
        <f t="shared" si="22"/>
        <v>#VALUE!</v>
      </c>
      <c r="N1465" s="5"/>
      <c r="O1465" s="5"/>
      <c r="P1465" s="5"/>
      <c r="Q1465" s="5" t="s">
        <v>2230</v>
      </c>
      <c r="R1465" s="5">
        <v>783</v>
      </c>
      <c r="S1465" s="5"/>
      <c r="T1465" s="5"/>
    </row>
    <row r="1466" spans="1:20" x14ac:dyDescent="0.35">
      <c r="A1466" s="5" t="s">
        <v>28</v>
      </c>
      <c r="B1466" s="5" t="s">
        <v>29</v>
      </c>
      <c r="C1466" s="5" t="s">
        <v>22</v>
      </c>
      <c r="D1466" s="5" t="s">
        <v>23</v>
      </c>
      <c r="E1466" s="5" t="s">
        <v>5</v>
      </c>
      <c r="F1466" s="5"/>
      <c r="G1466" s="5" t="s">
        <v>24</v>
      </c>
      <c r="H1466" s="5">
        <v>839029</v>
      </c>
      <c r="I1466" s="5">
        <v>839811</v>
      </c>
      <c r="J1466" s="5" t="s">
        <v>200</v>
      </c>
      <c r="K1466" s="5" t="s">
        <v>2231</v>
      </c>
      <c r="L1466" s="5"/>
      <c r="M1466" s="5" t="e">
        <f t="shared" si="22"/>
        <v>#VALUE!</v>
      </c>
      <c r="N1466" s="5" t="s">
        <v>2232</v>
      </c>
      <c r="O1466" s="5"/>
      <c r="P1466" s="5"/>
      <c r="Q1466" s="5" t="s">
        <v>2230</v>
      </c>
      <c r="R1466" s="5">
        <v>783</v>
      </c>
      <c r="S1466" s="5">
        <v>260</v>
      </c>
      <c r="T1466" s="5"/>
    </row>
    <row r="1467" spans="1:20" x14ac:dyDescent="0.35">
      <c r="A1467" s="5" t="s">
        <v>20</v>
      </c>
      <c r="B1467" s="5" t="s">
        <v>21</v>
      </c>
      <c r="C1467" s="5" t="s">
        <v>22</v>
      </c>
      <c r="D1467" s="5" t="s">
        <v>23</v>
      </c>
      <c r="E1467" s="5" t="s">
        <v>5</v>
      </c>
      <c r="F1467" s="5"/>
      <c r="G1467" s="5" t="s">
        <v>24</v>
      </c>
      <c r="H1467" s="5">
        <v>840109</v>
      </c>
      <c r="I1467" s="5">
        <v>841155</v>
      </c>
      <c r="J1467" s="5" t="s">
        <v>25</v>
      </c>
      <c r="K1467" s="5"/>
      <c r="L1467" s="5"/>
      <c r="M1467" s="5" t="e">
        <f t="shared" si="22"/>
        <v>#VALUE!</v>
      </c>
      <c r="N1467" s="5"/>
      <c r="O1467" s="5"/>
      <c r="P1467" s="5"/>
      <c r="Q1467" s="5" t="s">
        <v>2233</v>
      </c>
      <c r="R1467" s="5">
        <v>1047</v>
      </c>
      <c r="S1467" s="5"/>
      <c r="T1467" s="5"/>
    </row>
    <row r="1468" spans="1:20" x14ac:dyDescent="0.35">
      <c r="A1468" s="5" t="s">
        <v>28</v>
      </c>
      <c r="B1468" s="5" t="s">
        <v>29</v>
      </c>
      <c r="C1468" s="5" t="s">
        <v>22</v>
      </c>
      <c r="D1468" s="5" t="s">
        <v>23</v>
      </c>
      <c r="E1468" s="5" t="s">
        <v>5</v>
      </c>
      <c r="F1468" s="5"/>
      <c r="G1468" s="5" t="s">
        <v>24</v>
      </c>
      <c r="H1468" s="5">
        <v>840109</v>
      </c>
      <c r="I1468" s="5">
        <v>841155</v>
      </c>
      <c r="J1468" s="5" t="s">
        <v>25</v>
      </c>
      <c r="K1468" s="5" t="s">
        <v>2234</v>
      </c>
      <c r="L1468" s="5"/>
      <c r="M1468" s="5" t="e">
        <f t="shared" si="22"/>
        <v>#VALUE!</v>
      </c>
      <c r="N1468" s="5" t="s">
        <v>2235</v>
      </c>
      <c r="O1468" s="5"/>
      <c r="P1468" s="5"/>
      <c r="Q1468" s="5" t="s">
        <v>2233</v>
      </c>
      <c r="R1468" s="5">
        <v>1047</v>
      </c>
      <c r="S1468" s="5">
        <v>348</v>
      </c>
      <c r="T1468" s="5"/>
    </row>
    <row r="1469" spans="1:20" x14ac:dyDescent="0.35">
      <c r="A1469" s="5" t="s">
        <v>20</v>
      </c>
      <c r="B1469" s="5" t="s">
        <v>21</v>
      </c>
      <c r="C1469" s="5" t="s">
        <v>22</v>
      </c>
      <c r="D1469" s="5" t="s">
        <v>23</v>
      </c>
      <c r="E1469" s="5" t="s">
        <v>5</v>
      </c>
      <c r="F1469" s="5"/>
      <c r="G1469" s="5" t="s">
        <v>24</v>
      </c>
      <c r="H1469" s="5">
        <v>841232</v>
      </c>
      <c r="I1469" s="5">
        <v>842713</v>
      </c>
      <c r="J1469" s="5" t="s">
        <v>200</v>
      </c>
      <c r="K1469" s="5"/>
      <c r="L1469" s="5"/>
      <c r="M1469" s="5" t="e">
        <f t="shared" si="22"/>
        <v>#VALUE!</v>
      </c>
      <c r="N1469" s="5"/>
      <c r="O1469" s="5" t="s">
        <v>2236</v>
      </c>
      <c r="P1469" s="5"/>
      <c r="Q1469" s="5" t="s">
        <v>2237</v>
      </c>
      <c r="R1469" s="5">
        <v>1482</v>
      </c>
      <c r="S1469" s="5"/>
      <c r="T1469" s="5"/>
    </row>
    <row r="1470" spans="1:20" x14ac:dyDescent="0.35">
      <c r="A1470" s="5" t="s">
        <v>28</v>
      </c>
      <c r="B1470" s="5" t="s">
        <v>29</v>
      </c>
      <c r="C1470" s="5" t="s">
        <v>22</v>
      </c>
      <c r="D1470" s="5" t="s">
        <v>23</v>
      </c>
      <c r="E1470" s="5" t="s">
        <v>5</v>
      </c>
      <c r="F1470" s="5"/>
      <c r="G1470" s="5" t="s">
        <v>24</v>
      </c>
      <c r="H1470" s="5">
        <v>841232</v>
      </c>
      <c r="I1470" s="5">
        <v>842713</v>
      </c>
      <c r="J1470" s="5" t="s">
        <v>200</v>
      </c>
      <c r="K1470" s="5" t="s">
        <v>2238</v>
      </c>
      <c r="L1470" s="5"/>
      <c r="M1470" s="5" t="e">
        <f t="shared" si="22"/>
        <v>#VALUE!</v>
      </c>
      <c r="N1470" s="5" t="s">
        <v>2239</v>
      </c>
      <c r="O1470" s="5" t="s">
        <v>2236</v>
      </c>
      <c r="P1470" s="5"/>
      <c r="Q1470" s="5" t="s">
        <v>2237</v>
      </c>
      <c r="R1470" s="5">
        <v>1482</v>
      </c>
      <c r="S1470" s="5">
        <v>493</v>
      </c>
      <c r="T1470" s="5"/>
    </row>
    <row r="1471" spans="1:20" x14ac:dyDescent="0.35">
      <c r="A1471" s="5" t="s">
        <v>20</v>
      </c>
      <c r="B1471" s="5" t="s">
        <v>21</v>
      </c>
      <c r="C1471" s="5" t="s">
        <v>22</v>
      </c>
      <c r="D1471" s="5" t="s">
        <v>23</v>
      </c>
      <c r="E1471" s="5" t="s">
        <v>5</v>
      </c>
      <c r="F1471" s="5"/>
      <c r="G1471" s="5" t="s">
        <v>24</v>
      </c>
      <c r="H1471" s="5">
        <v>842731</v>
      </c>
      <c r="I1471" s="5">
        <v>847320</v>
      </c>
      <c r="J1471" s="5" t="s">
        <v>200</v>
      </c>
      <c r="K1471" s="5"/>
      <c r="L1471" s="5"/>
      <c r="M1471" s="5" t="e">
        <f t="shared" si="22"/>
        <v>#VALUE!</v>
      </c>
      <c r="N1471" s="5"/>
      <c r="O1471" s="5" t="s">
        <v>2240</v>
      </c>
      <c r="P1471" s="5"/>
      <c r="Q1471" s="5" t="s">
        <v>2241</v>
      </c>
      <c r="R1471" s="5">
        <v>4590</v>
      </c>
      <c r="S1471" s="5"/>
      <c r="T1471" s="5"/>
    </row>
    <row r="1472" spans="1:20" x14ac:dyDescent="0.35">
      <c r="A1472" s="5" t="s">
        <v>28</v>
      </c>
      <c r="B1472" s="5" t="s">
        <v>29</v>
      </c>
      <c r="C1472" s="5" t="s">
        <v>22</v>
      </c>
      <c r="D1472" s="5" t="s">
        <v>23</v>
      </c>
      <c r="E1472" s="5" t="s">
        <v>5</v>
      </c>
      <c r="F1472" s="5"/>
      <c r="G1472" s="5" t="s">
        <v>24</v>
      </c>
      <c r="H1472" s="5">
        <v>842731</v>
      </c>
      <c r="I1472" s="5">
        <v>847320</v>
      </c>
      <c r="J1472" s="5" t="s">
        <v>200</v>
      </c>
      <c r="K1472" s="5" t="s">
        <v>2242</v>
      </c>
      <c r="L1472" s="5"/>
      <c r="M1472" s="5" t="e">
        <f t="shared" si="22"/>
        <v>#VALUE!</v>
      </c>
      <c r="N1472" s="5" t="s">
        <v>2243</v>
      </c>
      <c r="O1472" s="5" t="s">
        <v>2240</v>
      </c>
      <c r="P1472" s="5"/>
      <c r="Q1472" s="5" t="s">
        <v>2241</v>
      </c>
      <c r="R1472" s="5">
        <v>4590</v>
      </c>
      <c r="S1472" s="5">
        <v>1529</v>
      </c>
      <c r="T1472" s="5"/>
    </row>
    <row r="1473" spans="1:20" x14ac:dyDescent="0.35">
      <c r="A1473" s="5" t="s">
        <v>20</v>
      </c>
      <c r="B1473" s="5" t="s">
        <v>21</v>
      </c>
      <c r="C1473" s="5" t="s">
        <v>22</v>
      </c>
      <c r="D1473" s="5" t="s">
        <v>23</v>
      </c>
      <c r="E1473" s="5" t="s">
        <v>5</v>
      </c>
      <c r="F1473" s="5"/>
      <c r="G1473" s="5" t="s">
        <v>24</v>
      </c>
      <c r="H1473" s="5">
        <v>847826</v>
      </c>
      <c r="I1473" s="5">
        <v>848809</v>
      </c>
      <c r="J1473" s="5" t="s">
        <v>200</v>
      </c>
      <c r="K1473" s="5"/>
      <c r="L1473" s="5"/>
      <c r="M1473" s="5" t="e">
        <f t="shared" si="22"/>
        <v>#VALUE!</v>
      </c>
      <c r="N1473" s="5"/>
      <c r="O1473" s="5" t="s">
        <v>2244</v>
      </c>
      <c r="P1473" s="5"/>
      <c r="Q1473" s="5" t="s">
        <v>2245</v>
      </c>
      <c r="R1473" s="5">
        <v>984</v>
      </c>
      <c r="S1473" s="5"/>
      <c r="T1473" s="5"/>
    </row>
    <row r="1474" spans="1:20" x14ac:dyDescent="0.35">
      <c r="A1474" s="5" t="s">
        <v>28</v>
      </c>
      <c r="B1474" s="5" t="s">
        <v>29</v>
      </c>
      <c r="C1474" s="5" t="s">
        <v>22</v>
      </c>
      <c r="D1474" s="5" t="s">
        <v>23</v>
      </c>
      <c r="E1474" s="5" t="s">
        <v>5</v>
      </c>
      <c r="F1474" s="5"/>
      <c r="G1474" s="5" t="s">
        <v>24</v>
      </c>
      <c r="H1474" s="5">
        <v>847826</v>
      </c>
      <c r="I1474" s="5">
        <v>848809</v>
      </c>
      <c r="J1474" s="5" t="s">
        <v>200</v>
      </c>
      <c r="K1474" s="5" t="s">
        <v>2246</v>
      </c>
      <c r="L1474" s="5"/>
      <c r="M1474" s="5" t="e">
        <f t="shared" si="22"/>
        <v>#VALUE!</v>
      </c>
      <c r="N1474" s="5" t="s">
        <v>2247</v>
      </c>
      <c r="O1474" s="5" t="s">
        <v>2244</v>
      </c>
      <c r="P1474" s="5"/>
      <c r="Q1474" s="5" t="s">
        <v>2245</v>
      </c>
      <c r="R1474" s="5">
        <v>984</v>
      </c>
      <c r="S1474" s="5">
        <v>327</v>
      </c>
      <c r="T1474" s="5"/>
    </row>
    <row r="1475" spans="1:20" x14ac:dyDescent="0.35">
      <c r="A1475" s="5" t="s">
        <v>20</v>
      </c>
      <c r="B1475" s="5" t="s">
        <v>21</v>
      </c>
      <c r="C1475" s="5" t="s">
        <v>22</v>
      </c>
      <c r="D1475" s="5" t="s">
        <v>23</v>
      </c>
      <c r="E1475" s="5" t="s">
        <v>5</v>
      </c>
      <c r="F1475" s="5"/>
      <c r="G1475" s="5" t="s">
        <v>24</v>
      </c>
      <c r="H1475" s="5">
        <v>848876</v>
      </c>
      <c r="I1475" s="5">
        <v>849505</v>
      </c>
      <c r="J1475" s="5" t="s">
        <v>200</v>
      </c>
      <c r="K1475" s="5"/>
      <c r="L1475" s="5"/>
      <c r="M1475" s="5" t="e">
        <f t="shared" si="22"/>
        <v>#VALUE!</v>
      </c>
      <c r="N1475" s="5"/>
      <c r="O1475" s="5" t="s">
        <v>2248</v>
      </c>
      <c r="P1475" s="5"/>
      <c r="Q1475" s="5" t="s">
        <v>2249</v>
      </c>
      <c r="R1475" s="5">
        <v>630</v>
      </c>
      <c r="S1475" s="5"/>
      <c r="T1475" s="5"/>
    </row>
    <row r="1476" spans="1:20" x14ac:dyDescent="0.35">
      <c r="A1476" s="5" t="s">
        <v>28</v>
      </c>
      <c r="B1476" s="5" t="s">
        <v>29</v>
      </c>
      <c r="C1476" s="5" t="s">
        <v>22</v>
      </c>
      <c r="D1476" s="5" t="s">
        <v>23</v>
      </c>
      <c r="E1476" s="5" t="s">
        <v>5</v>
      </c>
      <c r="F1476" s="5"/>
      <c r="G1476" s="5" t="s">
        <v>24</v>
      </c>
      <c r="H1476" s="5">
        <v>848876</v>
      </c>
      <c r="I1476" s="5">
        <v>849505</v>
      </c>
      <c r="J1476" s="5" t="s">
        <v>200</v>
      </c>
      <c r="K1476" s="5" t="s">
        <v>2250</v>
      </c>
      <c r="L1476" s="5"/>
      <c r="M1476" s="5" t="e">
        <f t="shared" ref="M1476:M1539" si="23">SEARCH("transporter",N1476,1)</f>
        <v>#VALUE!</v>
      </c>
      <c r="N1476" s="5" t="s">
        <v>2251</v>
      </c>
      <c r="O1476" s="5" t="s">
        <v>2248</v>
      </c>
      <c r="P1476" s="5"/>
      <c r="Q1476" s="5" t="s">
        <v>2249</v>
      </c>
      <c r="R1476" s="5">
        <v>630</v>
      </c>
      <c r="S1476" s="5">
        <v>209</v>
      </c>
      <c r="T1476" s="5"/>
    </row>
    <row r="1477" spans="1:20" x14ac:dyDescent="0.35">
      <c r="A1477" s="5" t="s">
        <v>20</v>
      </c>
      <c r="B1477" s="5" t="s">
        <v>21</v>
      </c>
      <c r="C1477" s="5" t="s">
        <v>22</v>
      </c>
      <c r="D1477" s="5" t="s">
        <v>23</v>
      </c>
      <c r="E1477" s="5" t="s">
        <v>5</v>
      </c>
      <c r="F1477" s="5"/>
      <c r="G1477" s="5" t="s">
        <v>24</v>
      </c>
      <c r="H1477" s="5">
        <v>849967</v>
      </c>
      <c r="I1477" s="5">
        <v>850644</v>
      </c>
      <c r="J1477" s="5" t="s">
        <v>200</v>
      </c>
      <c r="K1477" s="5"/>
      <c r="L1477" s="5"/>
      <c r="M1477" s="5" t="e">
        <f t="shared" si="23"/>
        <v>#VALUE!</v>
      </c>
      <c r="N1477" s="5"/>
      <c r="O1477" s="5"/>
      <c r="P1477" s="5"/>
      <c r="Q1477" s="5" t="s">
        <v>2252</v>
      </c>
      <c r="R1477" s="5">
        <v>678</v>
      </c>
      <c r="S1477" s="5"/>
      <c r="T1477" s="5"/>
    </row>
    <row r="1478" spans="1:20" x14ac:dyDescent="0.35">
      <c r="A1478" s="5" t="s">
        <v>28</v>
      </c>
      <c r="B1478" s="5" t="s">
        <v>29</v>
      </c>
      <c r="C1478" s="5" t="s">
        <v>22</v>
      </c>
      <c r="D1478" s="5" t="s">
        <v>23</v>
      </c>
      <c r="E1478" s="5" t="s">
        <v>5</v>
      </c>
      <c r="F1478" s="5"/>
      <c r="G1478" s="5" t="s">
        <v>24</v>
      </c>
      <c r="H1478" s="5">
        <v>849967</v>
      </c>
      <c r="I1478" s="5">
        <v>850644</v>
      </c>
      <c r="J1478" s="5" t="s">
        <v>200</v>
      </c>
      <c r="K1478" s="5" t="s">
        <v>2253</v>
      </c>
      <c r="L1478" s="5"/>
      <c r="M1478" s="5" t="e">
        <f t="shared" si="23"/>
        <v>#VALUE!</v>
      </c>
      <c r="N1478" s="5" t="s">
        <v>410</v>
      </c>
      <c r="O1478" s="5"/>
      <c r="P1478" s="5"/>
      <c r="Q1478" s="5" t="s">
        <v>2252</v>
      </c>
      <c r="R1478" s="5">
        <v>678</v>
      </c>
      <c r="S1478" s="5">
        <v>225</v>
      </c>
      <c r="T1478" s="5"/>
    </row>
    <row r="1479" spans="1:20" x14ac:dyDescent="0.35">
      <c r="A1479" s="5" t="s">
        <v>20</v>
      </c>
      <c r="B1479" s="5" t="s">
        <v>21</v>
      </c>
      <c r="C1479" s="5" t="s">
        <v>22</v>
      </c>
      <c r="D1479" s="5" t="s">
        <v>23</v>
      </c>
      <c r="E1479" s="5" t="s">
        <v>5</v>
      </c>
      <c r="F1479" s="5"/>
      <c r="G1479" s="5" t="s">
        <v>24</v>
      </c>
      <c r="H1479" s="5">
        <v>850850</v>
      </c>
      <c r="I1479" s="5">
        <v>851341</v>
      </c>
      <c r="J1479" s="5" t="s">
        <v>200</v>
      </c>
      <c r="K1479" s="5"/>
      <c r="L1479" s="5"/>
      <c r="M1479" s="5" t="e">
        <f t="shared" si="23"/>
        <v>#VALUE!</v>
      </c>
      <c r="N1479" s="5"/>
      <c r="O1479" s="5"/>
      <c r="P1479" s="5"/>
      <c r="Q1479" s="5" t="s">
        <v>2254</v>
      </c>
      <c r="R1479" s="5">
        <v>492</v>
      </c>
      <c r="S1479" s="5"/>
      <c r="T1479" s="5"/>
    </row>
    <row r="1480" spans="1:20" x14ac:dyDescent="0.35">
      <c r="A1480" s="5" t="s">
        <v>28</v>
      </c>
      <c r="B1480" s="5" t="s">
        <v>29</v>
      </c>
      <c r="C1480" s="5" t="s">
        <v>22</v>
      </c>
      <c r="D1480" s="5" t="s">
        <v>23</v>
      </c>
      <c r="E1480" s="5" t="s">
        <v>5</v>
      </c>
      <c r="F1480" s="5"/>
      <c r="G1480" s="5" t="s">
        <v>24</v>
      </c>
      <c r="H1480" s="5">
        <v>850850</v>
      </c>
      <c r="I1480" s="5">
        <v>851341</v>
      </c>
      <c r="J1480" s="5" t="s">
        <v>200</v>
      </c>
      <c r="K1480" s="5" t="s">
        <v>2255</v>
      </c>
      <c r="L1480" s="5"/>
      <c r="M1480" s="5" t="e">
        <f t="shared" si="23"/>
        <v>#VALUE!</v>
      </c>
      <c r="N1480" s="5" t="s">
        <v>77</v>
      </c>
      <c r="O1480" s="5"/>
      <c r="P1480" s="5"/>
      <c r="Q1480" s="5" t="s">
        <v>2254</v>
      </c>
      <c r="R1480" s="5">
        <v>492</v>
      </c>
      <c r="S1480" s="5">
        <v>163</v>
      </c>
      <c r="T1480" s="5"/>
    </row>
    <row r="1481" spans="1:20" x14ac:dyDescent="0.35">
      <c r="A1481" s="5" t="s">
        <v>20</v>
      </c>
      <c r="B1481" s="5" t="s">
        <v>21</v>
      </c>
      <c r="C1481" s="5" t="s">
        <v>22</v>
      </c>
      <c r="D1481" s="5" t="s">
        <v>23</v>
      </c>
      <c r="E1481" s="5" t="s">
        <v>5</v>
      </c>
      <c r="F1481" s="5"/>
      <c r="G1481" s="5" t="s">
        <v>24</v>
      </c>
      <c r="H1481" s="5">
        <v>851673</v>
      </c>
      <c r="I1481" s="5">
        <v>852719</v>
      </c>
      <c r="J1481" s="5" t="s">
        <v>25</v>
      </c>
      <c r="K1481" s="5"/>
      <c r="L1481" s="5"/>
      <c r="M1481" s="5" t="e">
        <f t="shared" si="23"/>
        <v>#VALUE!</v>
      </c>
      <c r="N1481" s="5"/>
      <c r="O1481" s="5" t="s">
        <v>2256</v>
      </c>
      <c r="P1481" s="5"/>
      <c r="Q1481" s="5" t="s">
        <v>2257</v>
      </c>
      <c r="R1481" s="5">
        <v>1047</v>
      </c>
      <c r="S1481" s="5"/>
      <c r="T1481" s="5"/>
    </row>
    <row r="1482" spans="1:20" x14ac:dyDescent="0.35">
      <c r="A1482" s="5" t="s">
        <v>28</v>
      </c>
      <c r="B1482" s="5" t="s">
        <v>29</v>
      </c>
      <c r="C1482" s="5" t="s">
        <v>22</v>
      </c>
      <c r="D1482" s="5" t="s">
        <v>23</v>
      </c>
      <c r="E1482" s="5" t="s">
        <v>5</v>
      </c>
      <c r="F1482" s="5"/>
      <c r="G1482" s="5" t="s">
        <v>24</v>
      </c>
      <c r="H1482" s="5">
        <v>851673</v>
      </c>
      <c r="I1482" s="5">
        <v>852719</v>
      </c>
      <c r="J1482" s="5" t="s">
        <v>25</v>
      </c>
      <c r="K1482" s="5" t="s">
        <v>2258</v>
      </c>
      <c r="L1482" s="5"/>
      <c r="M1482" s="5">
        <f t="shared" si="23"/>
        <v>11</v>
      </c>
      <c r="N1482" s="5" t="s">
        <v>2259</v>
      </c>
      <c r="O1482" s="5" t="s">
        <v>2256</v>
      </c>
      <c r="P1482" s="5"/>
      <c r="Q1482" s="5" t="s">
        <v>2257</v>
      </c>
      <c r="R1482" s="5">
        <v>1047</v>
      </c>
      <c r="S1482" s="5">
        <v>348</v>
      </c>
      <c r="T1482" s="5"/>
    </row>
    <row r="1483" spans="1:20" x14ac:dyDescent="0.35">
      <c r="A1483" s="5" t="s">
        <v>20</v>
      </c>
      <c r="B1483" s="5" t="s">
        <v>21</v>
      </c>
      <c r="C1483" s="5" t="s">
        <v>22</v>
      </c>
      <c r="D1483" s="5" t="s">
        <v>23</v>
      </c>
      <c r="E1483" s="5" t="s">
        <v>5</v>
      </c>
      <c r="F1483" s="5"/>
      <c r="G1483" s="5" t="s">
        <v>24</v>
      </c>
      <c r="H1483" s="5">
        <v>852839</v>
      </c>
      <c r="I1483" s="5">
        <v>853462</v>
      </c>
      <c r="J1483" s="5" t="s">
        <v>25</v>
      </c>
      <c r="K1483" s="5"/>
      <c r="L1483" s="5"/>
      <c r="M1483" s="5" t="e">
        <f t="shared" si="23"/>
        <v>#VALUE!</v>
      </c>
      <c r="N1483" s="5"/>
      <c r="O1483" s="5"/>
      <c r="P1483" s="5"/>
      <c r="Q1483" s="5" t="s">
        <v>2260</v>
      </c>
      <c r="R1483" s="5">
        <v>624</v>
      </c>
      <c r="S1483" s="5"/>
      <c r="T1483" s="5"/>
    </row>
    <row r="1484" spans="1:20" x14ac:dyDescent="0.35">
      <c r="A1484" s="5" t="s">
        <v>28</v>
      </c>
      <c r="B1484" s="5" t="s">
        <v>29</v>
      </c>
      <c r="C1484" s="5" t="s">
        <v>22</v>
      </c>
      <c r="D1484" s="5" t="s">
        <v>23</v>
      </c>
      <c r="E1484" s="5" t="s">
        <v>5</v>
      </c>
      <c r="F1484" s="5"/>
      <c r="G1484" s="5" t="s">
        <v>24</v>
      </c>
      <c r="H1484" s="5">
        <v>852839</v>
      </c>
      <c r="I1484" s="5">
        <v>853462</v>
      </c>
      <c r="J1484" s="5" t="s">
        <v>25</v>
      </c>
      <c r="K1484" s="5" t="s">
        <v>2261</v>
      </c>
      <c r="L1484" s="5"/>
      <c r="M1484" s="5" t="e">
        <f t="shared" si="23"/>
        <v>#VALUE!</v>
      </c>
      <c r="N1484" s="5" t="s">
        <v>2262</v>
      </c>
      <c r="O1484" s="5"/>
      <c r="P1484" s="5"/>
      <c r="Q1484" s="5" t="s">
        <v>2260</v>
      </c>
      <c r="R1484" s="5">
        <v>624</v>
      </c>
      <c r="S1484" s="5">
        <v>207</v>
      </c>
      <c r="T1484" s="5"/>
    </row>
    <row r="1485" spans="1:20" x14ac:dyDescent="0.35">
      <c r="A1485" s="5" t="s">
        <v>20</v>
      </c>
      <c r="B1485" s="5" t="s">
        <v>21</v>
      </c>
      <c r="C1485" s="5" t="s">
        <v>22</v>
      </c>
      <c r="D1485" s="5" t="s">
        <v>23</v>
      </c>
      <c r="E1485" s="5" t="s">
        <v>5</v>
      </c>
      <c r="F1485" s="5"/>
      <c r="G1485" s="5" t="s">
        <v>24</v>
      </c>
      <c r="H1485" s="5">
        <v>853765</v>
      </c>
      <c r="I1485" s="5">
        <v>854532</v>
      </c>
      <c r="J1485" s="5" t="s">
        <v>25</v>
      </c>
      <c r="K1485" s="5"/>
      <c r="L1485" s="5"/>
      <c r="M1485" s="5" t="e">
        <f t="shared" si="23"/>
        <v>#VALUE!</v>
      </c>
      <c r="N1485" s="5"/>
      <c r="O1485" s="5"/>
      <c r="P1485" s="5"/>
      <c r="Q1485" s="5" t="s">
        <v>2263</v>
      </c>
      <c r="R1485" s="5">
        <v>768</v>
      </c>
      <c r="S1485" s="5"/>
      <c r="T1485" s="5"/>
    </row>
    <row r="1486" spans="1:20" x14ac:dyDescent="0.35">
      <c r="A1486" s="5" t="s">
        <v>28</v>
      </c>
      <c r="B1486" s="5" t="s">
        <v>29</v>
      </c>
      <c r="C1486" s="5" t="s">
        <v>22</v>
      </c>
      <c r="D1486" s="5" t="s">
        <v>23</v>
      </c>
      <c r="E1486" s="5" t="s">
        <v>5</v>
      </c>
      <c r="F1486" s="5"/>
      <c r="G1486" s="5" t="s">
        <v>24</v>
      </c>
      <c r="H1486" s="5">
        <v>853765</v>
      </c>
      <c r="I1486" s="5">
        <v>854532</v>
      </c>
      <c r="J1486" s="5" t="s">
        <v>25</v>
      </c>
      <c r="K1486" s="5" t="s">
        <v>2264</v>
      </c>
      <c r="L1486" s="5"/>
      <c r="M1486" s="5" t="e">
        <f t="shared" si="23"/>
        <v>#VALUE!</v>
      </c>
      <c r="N1486" s="5" t="s">
        <v>272</v>
      </c>
      <c r="O1486" s="5"/>
      <c r="P1486" s="5"/>
      <c r="Q1486" s="5" t="s">
        <v>2263</v>
      </c>
      <c r="R1486" s="5">
        <v>768</v>
      </c>
      <c r="S1486" s="5">
        <v>255</v>
      </c>
      <c r="T1486" s="5"/>
    </row>
    <row r="1487" spans="1:20" x14ac:dyDescent="0.35">
      <c r="A1487" s="5" t="s">
        <v>20</v>
      </c>
      <c r="B1487" s="5" t="s">
        <v>21</v>
      </c>
      <c r="C1487" s="5" t="s">
        <v>22</v>
      </c>
      <c r="D1487" s="5" t="s">
        <v>23</v>
      </c>
      <c r="E1487" s="5" t="s">
        <v>5</v>
      </c>
      <c r="F1487" s="5"/>
      <c r="G1487" s="5" t="s">
        <v>24</v>
      </c>
      <c r="H1487" s="5">
        <v>854519</v>
      </c>
      <c r="I1487" s="5">
        <v>856537</v>
      </c>
      <c r="J1487" s="5" t="s">
        <v>25</v>
      </c>
      <c r="K1487" s="5"/>
      <c r="L1487" s="5"/>
      <c r="M1487" s="5" t="e">
        <f t="shared" si="23"/>
        <v>#VALUE!</v>
      </c>
      <c r="N1487" s="5"/>
      <c r="O1487" s="5"/>
      <c r="P1487" s="5"/>
      <c r="Q1487" s="5" t="s">
        <v>2265</v>
      </c>
      <c r="R1487" s="5">
        <v>2019</v>
      </c>
      <c r="S1487" s="5"/>
      <c r="T1487" s="5"/>
    </row>
    <row r="1488" spans="1:20" x14ac:dyDescent="0.35">
      <c r="A1488" s="5" t="s">
        <v>28</v>
      </c>
      <c r="B1488" s="5" t="s">
        <v>29</v>
      </c>
      <c r="C1488" s="5" t="s">
        <v>22</v>
      </c>
      <c r="D1488" s="5" t="s">
        <v>23</v>
      </c>
      <c r="E1488" s="5" t="s">
        <v>5</v>
      </c>
      <c r="F1488" s="5"/>
      <c r="G1488" s="5" t="s">
        <v>24</v>
      </c>
      <c r="H1488" s="5">
        <v>854519</v>
      </c>
      <c r="I1488" s="5">
        <v>856537</v>
      </c>
      <c r="J1488" s="5" t="s">
        <v>25</v>
      </c>
      <c r="K1488" s="5" t="s">
        <v>2266</v>
      </c>
      <c r="L1488" s="5"/>
      <c r="M1488" s="5" t="e">
        <f t="shared" si="23"/>
        <v>#VALUE!</v>
      </c>
      <c r="N1488" s="5" t="s">
        <v>80</v>
      </c>
      <c r="O1488" s="5"/>
      <c r="P1488" s="5"/>
      <c r="Q1488" s="5" t="s">
        <v>2265</v>
      </c>
      <c r="R1488" s="5">
        <v>2019</v>
      </c>
      <c r="S1488" s="5">
        <v>672</v>
      </c>
      <c r="T1488" s="5"/>
    </row>
    <row r="1489" spans="1:20" x14ac:dyDescent="0.35">
      <c r="A1489" s="5" t="s">
        <v>20</v>
      </c>
      <c r="B1489" s="5" t="s">
        <v>21</v>
      </c>
      <c r="C1489" s="5" t="s">
        <v>22</v>
      </c>
      <c r="D1489" s="5" t="s">
        <v>23</v>
      </c>
      <c r="E1489" s="5" t="s">
        <v>5</v>
      </c>
      <c r="F1489" s="5"/>
      <c r="G1489" s="5" t="s">
        <v>24</v>
      </c>
      <c r="H1489" s="5">
        <v>856718</v>
      </c>
      <c r="I1489" s="5">
        <v>857407</v>
      </c>
      <c r="J1489" s="5" t="s">
        <v>25</v>
      </c>
      <c r="K1489" s="5"/>
      <c r="L1489" s="5"/>
      <c r="M1489" s="5" t="e">
        <f t="shared" si="23"/>
        <v>#VALUE!</v>
      </c>
      <c r="N1489" s="5"/>
      <c r="O1489" s="5"/>
      <c r="P1489" s="5"/>
      <c r="Q1489" s="5" t="s">
        <v>2267</v>
      </c>
      <c r="R1489" s="5">
        <v>690</v>
      </c>
      <c r="S1489" s="5"/>
      <c r="T1489" s="5"/>
    </row>
    <row r="1490" spans="1:20" x14ac:dyDescent="0.35">
      <c r="A1490" s="5" t="s">
        <v>28</v>
      </c>
      <c r="B1490" s="5" t="s">
        <v>29</v>
      </c>
      <c r="C1490" s="5" t="s">
        <v>22</v>
      </c>
      <c r="D1490" s="5" t="s">
        <v>23</v>
      </c>
      <c r="E1490" s="5" t="s">
        <v>5</v>
      </c>
      <c r="F1490" s="5"/>
      <c r="G1490" s="5" t="s">
        <v>24</v>
      </c>
      <c r="H1490" s="5">
        <v>856718</v>
      </c>
      <c r="I1490" s="5">
        <v>857407</v>
      </c>
      <c r="J1490" s="5" t="s">
        <v>25</v>
      </c>
      <c r="K1490" s="5" t="s">
        <v>2268</v>
      </c>
      <c r="L1490" s="5"/>
      <c r="M1490" s="5" t="e">
        <f t="shared" si="23"/>
        <v>#VALUE!</v>
      </c>
      <c r="N1490" s="5" t="s">
        <v>269</v>
      </c>
      <c r="O1490" s="5"/>
      <c r="P1490" s="5"/>
      <c r="Q1490" s="5" t="s">
        <v>2267</v>
      </c>
      <c r="R1490" s="5">
        <v>690</v>
      </c>
      <c r="S1490" s="5">
        <v>229</v>
      </c>
      <c r="T1490" s="5"/>
    </row>
    <row r="1491" spans="1:20" x14ac:dyDescent="0.35">
      <c r="A1491" s="5" t="s">
        <v>20</v>
      </c>
      <c r="B1491" s="5" t="s">
        <v>21</v>
      </c>
      <c r="C1491" s="5" t="s">
        <v>22</v>
      </c>
      <c r="D1491" s="5" t="s">
        <v>23</v>
      </c>
      <c r="E1491" s="5" t="s">
        <v>5</v>
      </c>
      <c r="F1491" s="5"/>
      <c r="G1491" s="5" t="s">
        <v>24</v>
      </c>
      <c r="H1491" s="5">
        <v>857404</v>
      </c>
      <c r="I1491" s="5">
        <v>858429</v>
      </c>
      <c r="J1491" s="5" t="s">
        <v>25</v>
      </c>
      <c r="K1491" s="5"/>
      <c r="L1491" s="5"/>
      <c r="M1491" s="5" t="e">
        <f t="shared" si="23"/>
        <v>#VALUE!</v>
      </c>
      <c r="N1491" s="5"/>
      <c r="O1491" s="5"/>
      <c r="P1491" s="5"/>
      <c r="Q1491" s="5" t="s">
        <v>2269</v>
      </c>
      <c r="R1491" s="5">
        <v>1026</v>
      </c>
      <c r="S1491" s="5"/>
      <c r="T1491" s="5"/>
    </row>
    <row r="1492" spans="1:20" x14ac:dyDescent="0.35">
      <c r="A1492" s="5" t="s">
        <v>28</v>
      </c>
      <c r="B1492" s="5" t="s">
        <v>29</v>
      </c>
      <c r="C1492" s="5" t="s">
        <v>22</v>
      </c>
      <c r="D1492" s="5" t="s">
        <v>23</v>
      </c>
      <c r="E1492" s="5" t="s">
        <v>5</v>
      </c>
      <c r="F1492" s="5"/>
      <c r="G1492" s="5" t="s">
        <v>24</v>
      </c>
      <c r="H1492" s="5">
        <v>857404</v>
      </c>
      <c r="I1492" s="5">
        <v>858429</v>
      </c>
      <c r="J1492" s="5" t="s">
        <v>25</v>
      </c>
      <c r="K1492" s="5" t="s">
        <v>2270</v>
      </c>
      <c r="L1492" s="5"/>
      <c r="M1492" s="5" t="e">
        <f t="shared" si="23"/>
        <v>#VALUE!</v>
      </c>
      <c r="N1492" s="5" t="s">
        <v>2271</v>
      </c>
      <c r="O1492" s="5"/>
      <c r="P1492" s="5"/>
      <c r="Q1492" s="5" t="s">
        <v>2269</v>
      </c>
      <c r="R1492" s="5">
        <v>1026</v>
      </c>
      <c r="S1492" s="5">
        <v>341</v>
      </c>
      <c r="T1492" s="5"/>
    </row>
    <row r="1493" spans="1:20" x14ac:dyDescent="0.35">
      <c r="A1493" s="5" t="s">
        <v>20</v>
      </c>
      <c r="B1493" s="5" t="s">
        <v>21</v>
      </c>
      <c r="C1493" s="5" t="s">
        <v>22</v>
      </c>
      <c r="D1493" s="5" t="s">
        <v>23</v>
      </c>
      <c r="E1493" s="5" t="s">
        <v>5</v>
      </c>
      <c r="F1493" s="5"/>
      <c r="G1493" s="5" t="s">
        <v>24</v>
      </c>
      <c r="H1493" s="5">
        <v>858612</v>
      </c>
      <c r="I1493" s="5">
        <v>860429</v>
      </c>
      <c r="J1493" s="5" t="s">
        <v>25</v>
      </c>
      <c r="K1493" s="5"/>
      <c r="L1493" s="5"/>
      <c r="M1493" s="5" t="e">
        <f t="shared" si="23"/>
        <v>#VALUE!</v>
      </c>
      <c r="N1493" s="5"/>
      <c r="O1493" s="5"/>
      <c r="P1493" s="5"/>
      <c r="Q1493" s="5" t="s">
        <v>2272</v>
      </c>
      <c r="R1493" s="5">
        <v>1818</v>
      </c>
      <c r="S1493" s="5"/>
      <c r="T1493" s="5"/>
    </row>
    <row r="1494" spans="1:20" x14ac:dyDescent="0.35">
      <c r="A1494" s="5" t="s">
        <v>28</v>
      </c>
      <c r="B1494" s="5" t="s">
        <v>29</v>
      </c>
      <c r="C1494" s="5" t="s">
        <v>22</v>
      </c>
      <c r="D1494" s="5" t="s">
        <v>23</v>
      </c>
      <c r="E1494" s="5" t="s">
        <v>5</v>
      </c>
      <c r="F1494" s="5"/>
      <c r="G1494" s="5" t="s">
        <v>24</v>
      </c>
      <c r="H1494" s="5">
        <v>858612</v>
      </c>
      <c r="I1494" s="5">
        <v>860429</v>
      </c>
      <c r="J1494" s="5" t="s">
        <v>25</v>
      </c>
      <c r="K1494" s="5" t="s">
        <v>2273</v>
      </c>
      <c r="L1494" s="5"/>
      <c r="M1494" s="5" t="e">
        <f t="shared" si="23"/>
        <v>#VALUE!</v>
      </c>
      <c r="N1494" s="5" t="s">
        <v>77</v>
      </c>
      <c r="O1494" s="5"/>
      <c r="P1494" s="5"/>
      <c r="Q1494" s="5" t="s">
        <v>2272</v>
      </c>
      <c r="R1494" s="5">
        <v>1818</v>
      </c>
      <c r="S1494" s="5">
        <v>605</v>
      </c>
      <c r="T1494" s="5"/>
    </row>
    <row r="1495" spans="1:20" x14ac:dyDescent="0.35">
      <c r="A1495" s="5" t="s">
        <v>20</v>
      </c>
      <c r="B1495" s="5" t="s">
        <v>21</v>
      </c>
      <c r="C1495" s="5" t="s">
        <v>22</v>
      </c>
      <c r="D1495" s="5" t="s">
        <v>23</v>
      </c>
      <c r="E1495" s="5" t="s">
        <v>5</v>
      </c>
      <c r="F1495" s="5"/>
      <c r="G1495" s="5" t="s">
        <v>24</v>
      </c>
      <c r="H1495" s="5">
        <v>860526</v>
      </c>
      <c r="I1495" s="5">
        <v>860783</v>
      </c>
      <c r="J1495" s="5" t="s">
        <v>25</v>
      </c>
      <c r="K1495" s="5"/>
      <c r="L1495" s="5"/>
      <c r="M1495" s="5" t="e">
        <f t="shared" si="23"/>
        <v>#VALUE!</v>
      </c>
      <c r="N1495" s="5"/>
      <c r="O1495" s="5"/>
      <c r="P1495" s="5"/>
      <c r="Q1495" s="5" t="s">
        <v>2274</v>
      </c>
      <c r="R1495" s="5">
        <v>258</v>
      </c>
      <c r="S1495" s="5"/>
      <c r="T1495" s="5"/>
    </row>
    <row r="1496" spans="1:20" x14ac:dyDescent="0.35">
      <c r="A1496" s="5" t="s">
        <v>28</v>
      </c>
      <c r="B1496" s="5" t="s">
        <v>29</v>
      </c>
      <c r="C1496" s="5" t="s">
        <v>22</v>
      </c>
      <c r="D1496" s="5" t="s">
        <v>23</v>
      </c>
      <c r="E1496" s="5" t="s">
        <v>5</v>
      </c>
      <c r="F1496" s="5"/>
      <c r="G1496" s="5" t="s">
        <v>24</v>
      </c>
      <c r="H1496" s="5">
        <v>860526</v>
      </c>
      <c r="I1496" s="5">
        <v>860783</v>
      </c>
      <c r="J1496" s="5" t="s">
        <v>25</v>
      </c>
      <c r="K1496" s="5" t="s">
        <v>2275</v>
      </c>
      <c r="L1496" s="5"/>
      <c r="M1496" s="5" t="e">
        <f t="shared" si="23"/>
        <v>#VALUE!</v>
      </c>
      <c r="N1496" s="5" t="s">
        <v>77</v>
      </c>
      <c r="O1496" s="5"/>
      <c r="P1496" s="5"/>
      <c r="Q1496" s="5" t="s">
        <v>2274</v>
      </c>
      <c r="R1496" s="5">
        <v>258</v>
      </c>
      <c r="S1496" s="5">
        <v>85</v>
      </c>
      <c r="T1496" s="5"/>
    </row>
    <row r="1497" spans="1:20" x14ac:dyDescent="0.35">
      <c r="A1497" s="5" t="s">
        <v>20</v>
      </c>
      <c r="B1497" s="5" t="s">
        <v>21</v>
      </c>
      <c r="C1497" s="5" t="s">
        <v>22</v>
      </c>
      <c r="D1497" s="5" t="s">
        <v>23</v>
      </c>
      <c r="E1497" s="5" t="s">
        <v>5</v>
      </c>
      <c r="F1497" s="5"/>
      <c r="G1497" s="5" t="s">
        <v>24</v>
      </c>
      <c r="H1497" s="5">
        <v>860864</v>
      </c>
      <c r="I1497" s="5">
        <v>862288</v>
      </c>
      <c r="J1497" s="5" t="s">
        <v>200</v>
      </c>
      <c r="K1497" s="5"/>
      <c r="L1497" s="5"/>
      <c r="M1497" s="5" t="e">
        <f t="shared" si="23"/>
        <v>#VALUE!</v>
      </c>
      <c r="N1497" s="5"/>
      <c r="O1497" s="5"/>
      <c r="P1497" s="5"/>
      <c r="Q1497" s="5" t="s">
        <v>2276</v>
      </c>
      <c r="R1497" s="5">
        <v>1425</v>
      </c>
      <c r="S1497" s="5"/>
      <c r="T1497" s="5"/>
    </row>
    <row r="1498" spans="1:20" x14ac:dyDescent="0.35">
      <c r="A1498" s="5" t="s">
        <v>28</v>
      </c>
      <c r="B1498" s="5" t="s">
        <v>29</v>
      </c>
      <c r="C1498" s="5" t="s">
        <v>22</v>
      </c>
      <c r="D1498" s="5" t="s">
        <v>23</v>
      </c>
      <c r="E1498" s="5" t="s">
        <v>5</v>
      </c>
      <c r="F1498" s="5"/>
      <c r="G1498" s="5" t="s">
        <v>24</v>
      </c>
      <c r="H1498" s="5">
        <v>860864</v>
      </c>
      <c r="I1498" s="5">
        <v>862288</v>
      </c>
      <c r="J1498" s="5" t="s">
        <v>200</v>
      </c>
      <c r="K1498" s="5" t="s">
        <v>2277</v>
      </c>
      <c r="L1498" s="5"/>
      <c r="M1498" s="5" t="e">
        <f t="shared" si="23"/>
        <v>#VALUE!</v>
      </c>
      <c r="N1498" s="5" t="s">
        <v>2278</v>
      </c>
      <c r="O1498" s="5"/>
      <c r="P1498" s="5"/>
      <c r="Q1498" s="5" t="s">
        <v>2276</v>
      </c>
      <c r="R1498" s="5">
        <v>1425</v>
      </c>
      <c r="S1498" s="5">
        <v>474</v>
      </c>
      <c r="T1498" s="5"/>
    </row>
    <row r="1499" spans="1:20" x14ac:dyDescent="0.35">
      <c r="A1499" s="5" t="s">
        <v>20</v>
      </c>
      <c r="B1499" s="5" t="s">
        <v>21</v>
      </c>
      <c r="C1499" s="5" t="s">
        <v>22</v>
      </c>
      <c r="D1499" s="5" t="s">
        <v>23</v>
      </c>
      <c r="E1499" s="5" t="s">
        <v>5</v>
      </c>
      <c r="F1499" s="5"/>
      <c r="G1499" s="5" t="s">
        <v>24</v>
      </c>
      <c r="H1499" s="5">
        <v>862758</v>
      </c>
      <c r="I1499" s="5">
        <v>863678</v>
      </c>
      <c r="J1499" s="5" t="s">
        <v>25</v>
      </c>
      <c r="K1499" s="5"/>
      <c r="L1499" s="5"/>
      <c r="M1499" s="5" t="e">
        <f t="shared" si="23"/>
        <v>#VALUE!</v>
      </c>
      <c r="N1499" s="5"/>
      <c r="O1499" s="5" t="s">
        <v>2279</v>
      </c>
      <c r="P1499" s="5"/>
      <c r="Q1499" s="5" t="s">
        <v>2280</v>
      </c>
      <c r="R1499" s="5">
        <v>921</v>
      </c>
      <c r="S1499" s="5"/>
      <c r="T1499" s="5"/>
    </row>
    <row r="1500" spans="1:20" x14ac:dyDescent="0.35">
      <c r="A1500" s="5" t="s">
        <v>28</v>
      </c>
      <c r="B1500" s="5" t="s">
        <v>29</v>
      </c>
      <c r="C1500" s="5" t="s">
        <v>22</v>
      </c>
      <c r="D1500" s="5" t="s">
        <v>23</v>
      </c>
      <c r="E1500" s="5" t="s">
        <v>5</v>
      </c>
      <c r="F1500" s="5"/>
      <c r="G1500" s="5" t="s">
        <v>24</v>
      </c>
      <c r="H1500" s="5">
        <v>862758</v>
      </c>
      <c r="I1500" s="5">
        <v>863678</v>
      </c>
      <c r="J1500" s="5" t="s">
        <v>25</v>
      </c>
      <c r="K1500" s="5" t="s">
        <v>2281</v>
      </c>
      <c r="L1500" s="5"/>
      <c r="M1500" s="5" t="e">
        <f t="shared" si="23"/>
        <v>#VALUE!</v>
      </c>
      <c r="N1500" s="5" t="s">
        <v>2282</v>
      </c>
      <c r="O1500" s="5" t="s">
        <v>2279</v>
      </c>
      <c r="P1500" s="5"/>
      <c r="Q1500" s="5" t="s">
        <v>2280</v>
      </c>
      <c r="R1500" s="5">
        <v>921</v>
      </c>
      <c r="S1500" s="5">
        <v>306</v>
      </c>
      <c r="T1500" s="5"/>
    </row>
    <row r="1501" spans="1:20" x14ac:dyDescent="0.35">
      <c r="A1501" s="5" t="s">
        <v>20</v>
      </c>
      <c r="B1501" s="5" t="s">
        <v>21</v>
      </c>
      <c r="C1501" s="5" t="s">
        <v>22</v>
      </c>
      <c r="D1501" s="5" t="s">
        <v>23</v>
      </c>
      <c r="E1501" s="5" t="s">
        <v>5</v>
      </c>
      <c r="F1501" s="5"/>
      <c r="G1501" s="5" t="s">
        <v>24</v>
      </c>
      <c r="H1501" s="5">
        <v>863720</v>
      </c>
      <c r="I1501" s="5">
        <v>865282</v>
      </c>
      <c r="J1501" s="5" t="s">
        <v>25</v>
      </c>
      <c r="K1501" s="5"/>
      <c r="L1501" s="5"/>
      <c r="M1501" s="5" t="e">
        <f t="shared" si="23"/>
        <v>#VALUE!</v>
      </c>
      <c r="N1501" s="5"/>
      <c r="O1501" s="5" t="s">
        <v>2283</v>
      </c>
      <c r="P1501" s="5"/>
      <c r="Q1501" s="5" t="s">
        <v>2284</v>
      </c>
      <c r="R1501" s="5">
        <v>1563</v>
      </c>
      <c r="S1501" s="5"/>
      <c r="T1501" s="5"/>
    </row>
    <row r="1502" spans="1:20" x14ac:dyDescent="0.35">
      <c r="A1502" s="5" t="s">
        <v>28</v>
      </c>
      <c r="B1502" s="5" t="s">
        <v>29</v>
      </c>
      <c r="C1502" s="5" t="s">
        <v>22</v>
      </c>
      <c r="D1502" s="5" t="s">
        <v>23</v>
      </c>
      <c r="E1502" s="5" t="s">
        <v>5</v>
      </c>
      <c r="F1502" s="5"/>
      <c r="G1502" s="5" t="s">
        <v>24</v>
      </c>
      <c r="H1502" s="5">
        <v>863720</v>
      </c>
      <c r="I1502" s="5">
        <v>865282</v>
      </c>
      <c r="J1502" s="5" t="s">
        <v>25</v>
      </c>
      <c r="K1502" s="5" t="s">
        <v>2285</v>
      </c>
      <c r="L1502" s="5"/>
      <c r="M1502" s="5">
        <f t="shared" si="23"/>
        <v>27</v>
      </c>
      <c r="N1502" s="5" t="s">
        <v>2286</v>
      </c>
      <c r="O1502" s="5" t="s">
        <v>2283</v>
      </c>
      <c r="P1502" s="5"/>
      <c r="Q1502" s="5" t="s">
        <v>2284</v>
      </c>
      <c r="R1502" s="5">
        <v>1563</v>
      </c>
      <c r="S1502" s="5">
        <v>520</v>
      </c>
      <c r="T1502" s="5"/>
    </row>
    <row r="1503" spans="1:20" x14ac:dyDescent="0.35">
      <c r="A1503" s="5" t="s">
        <v>20</v>
      </c>
      <c r="B1503" s="5" t="s">
        <v>21</v>
      </c>
      <c r="C1503" s="5" t="s">
        <v>22</v>
      </c>
      <c r="D1503" s="5" t="s">
        <v>23</v>
      </c>
      <c r="E1503" s="5" t="s">
        <v>5</v>
      </c>
      <c r="F1503" s="5"/>
      <c r="G1503" s="5" t="s">
        <v>24</v>
      </c>
      <c r="H1503" s="5">
        <v>865317</v>
      </c>
      <c r="I1503" s="5">
        <v>866747</v>
      </c>
      <c r="J1503" s="5" t="s">
        <v>25</v>
      </c>
      <c r="K1503" s="5"/>
      <c r="L1503" s="5"/>
      <c r="M1503" s="5" t="e">
        <f t="shared" si="23"/>
        <v>#VALUE!</v>
      </c>
      <c r="N1503" s="5"/>
      <c r="O1503" s="5" t="s">
        <v>2287</v>
      </c>
      <c r="P1503" s="5"/>
      <c r="Q1503" s="5" t="s">
        <v>2288</v>
      </c>
      <c r="R1503" s="5">
        <v>1431</v>
      </c>
      <c r="S1503" s="5"/>
      <c r="T1503" s="5"/>
    </row>
    <row r="1504" spans="1:20" x14ac:dyDescent="0.35">
      <c r="A1504" s="5" t="s">
        <v>28</v>
      </c>
      <c r="B1504" s="5" t="s">
        <v>29</v>
      </c>
      <c r="C1504" s="5" t="s">
        <v>22</v>
      </c>
      <c r="D1504" s="5" t="s">
        <v>23</v>
      </c>
      <c r="E1504" s="5" t="s">
        <v>5</v>
      </c>
      <c r="F1504" s="5"/>
      <c r="G1504" s="5" t="s">
        <v>24</v>
      </c>
      <c r="H1504" s="5">
        <v>865317</v>
      </c>
      <c r="I1504" s="5">
        <v>866747</v>
      </c>
      <c r="J1504" s="5" t="s">
        <v>25</v>
      </c>
      <c r="K1504" s="5" t="s">
        <v>2289</v>
      </c>
      <c r="L1504" s="5"/>
      <c r="M1504" s="5" t="e">
        <f t="shared" si="23"/>
        <v>#VALUE!</v>
      </c>
      <c r="N1504" s="5" t="s">
        <v>2290</v>
      </c>
      <c r="O1504" s="5" t="s">
        <v>2287</v>
      </c>
      <c r="P1504" s="5"/>
      <c r="Q1504" s="5" t="s">
        <v>2288</v>
      </c>
      <c r="R1504" s="5">
        <v>1431</v>
      </c>
      <c r="S1504" s="5">
        <v>476</v>
      </c>
      <c r="T1504" s="5"/>
    </row>
    <row r="1505" spans="1:20" x14ac:dyDescent="0.35">
      <c r="A1505" s="5" t="s">
        <v>20</v>
      </c>
      <c r="B1505" s="5" t="s">
        <v>21</v>
      </c>
      <c r="C1505" s="5" t="s">
        <v>22</v>
      </c>
      <c r="D1505" s="5" t="s">
        <v>23</v>
      </c>
      <c r="E1505" s="5" t="s">
        <v>5</v>
      </c>
      <c r="F1505" s="5"/>
      <c r="G1505" s="5" t="s">
        <v>24</v>
      </c>
      <c r="H1505" s="5">
        <v>866775</v>
      </c>
      <c r="I1505" s="5">
        <v>867425</v>
      </c>
      <c r="J1505" s="5" t="s">
        <v>25</v>
      </c>
      <c r="K1505" s="5"/>
      <c r="L1505" s="5"/>
      <c r="M1505" s="5" t="e">
        <f t="shared" si="23"/>
        <v>#VALUE!</v>
      </c>
      <c r="N1505" s="5"/>
      <c r="O1505" s="5" t="s">
        <v>2291</v>
      </c>
      <c r="P1505" s="5"/>
      <c r="Q1505" s="5" t="s">
        <v>2292</v>
      </c>
      <c r="R1505" s="5">
        <v>651</v>
      </c>
      <c r="S1505" s="5"/>
      <c r="T1505" s="5"/>
    </row>
    <row r="1506" spans="1:20" x14ac:dyDescent="0.35">
      <c r="A1506" s="5" t="s">
        <v>28</v>
      </c>
      <c r="B1506" s="5" t="s">
        <v>29</v>
      </c>
      <c r="C1506" s="5" t="s">
        <v>22</v>
      </c>
      <c r="D1506" s="5" t="s">
        <v>23</v>
      </c>
      <c r="E1506" s="5" t="s">
        <v>5</v>
      </c>
      <c r="F1506" s="5"/>
      <c r="G1506" s="5" t="s">
        <v>24</v>
      </c>
      <c r="H1506" s="5">
        <v>866775</v>
      </c>
      <c r="I1506" s="5">
        <v>867425</v>
      </c>
      <c r="J1506" s="5" t="s">
        <v>25</v>
      </c>
      <c r="K1506" s="5" t="s">
        <v>2293</v>
      </c>
      <c r="L1506" s="5"/>
      <c r="M1506" s="5" t="e">
        <f t="shared" si="23"/>
        <v>#VALUE!</v>
      </c>
      <c r="N1506" s="5" t="s">
        <v>2294</v>
      </c>
      <c r="O1506" s="5" t="s">
        <v>2291</v>
      </c>
      <c r="P1506" s="5"/>
      <c r="Q1506" s="5" t="s">
        <v>2292</v>
      </c>
      <c r="R1506" s="5">
        <v>651</v>
      </c>
      <c r="S1506" s="5">
        <v>216</v>
      </c>
      <c r="T1506" s="5"/>
    </row>
    <row r="1507" spans="1:20" x14ac:dyDescent="0.35">
      <c r="A1507" s="5" t="s">
        <v>20</v>
      </c>
      <c r="B1507" s="5" t="s">
        <v>21</v>
      </c>
      <c r="C1507" s="5" t="s">
        <v>22</v>
      </c>
      <c r="D1507" s="5" t="s">
        <v>23</v>
      </c>
      <c r="E1507" s="5" t="s">
        <v>5</v>
      </c>
      <c r="F1507" s="5"/>
      <c r="G1507" s="5" t="s">
        <v>24</v>
      </c>
      <c r="H1507" s="5">
        <v>867518</v>
      </c>
      <c r="I1507" s="5">
        <v>868984</v>
      </c>
      <c r="J1507" s="5" t="s">
        <v>25</v>
      </c>
      <c r="K1507" s="5"/>
      <c r="L1507" s="5"/>
      <c r="M1507" s="5" t="e">
        <f t="shared" si="23"/>
        <v>#VALUE!</v>
      </c>
      <c r="N1507" s="5"/>
      <c r="O1507" s="5" t="s">
        <v>2295</v>
      </c>
      <c r="P1507" s="5"/>
      <c r="Q1507" s="5" t="s">
        <v>2296</v>
      </c>
      <c r="R1507" s="5">
        <v>1467</v>
      </c>
      <c r="S1507" s="5"/>
      <c r="T1507" s="5"/>
    </row>
    <row r="1508" spans="1:20" x14ac:dyDescent="0.35">
      <c r="A1508" s="5" t="s">
        <v>28</v>
      </c>
      <c r="B1508" s="5" t="s">
        <v>29</v>
      </c>
      <c r="C1508" s="5" t="s">
        <v>22</v>
      </c>
      <c r="D1508" s="5" t="s">
        <v>23</v>
      </c>
      <c r="E1508" s="5" t="s">
        <v>5</v>
      </c>
      <c r="F1508" s="5"/>
      <c r="G1508" s="5" t="s">
        <v>24</v>
      </c>
      <c r="H1508" s="5">
        <v>867518</v>
      </c>
      <c r="I1508" s="5">
        <v>868984</v>
      </c>
      <c r="J1508" s="5" t="s">
        <v>25</v>
      </c>
      <c r="K1508" s="5" t="s">
        <v>2297</v>
      </c>
      <c r="L1508" s="5"/>
      <c r="M1508" s="5">
        <f t="shared" si="23"/>
        <v>27</v>
      </c>
      <c r="N1508" s="5" t="s">
        <v>2298</v>
      </c>
      <c r="O1508" s="5" t="s">
        <v>2295</v>
      </c>
      <c r="P1508" s="5"/>
      <c r="Q1508" s="5" t="s">
        <v>2296</v>
      </c>
      <c r="R1508" s="5">
        <v>1467</v>
      </c>
      <c r="S1508" s="5">
        <v>488</v>
      </c>
      <c r="T1508" s="5"/>
    </row>
    <row r="1509" spans="1:20" x14ac:dyDescent="0.35">
      <c r="A1509" s="5" t="s">
        <v>20</v>
      </c>
      <c r="B1509" s="5" t="s">
        <v>21</v>
      </c>
      <c r="C1509" s="5" t="s">
        <v>22</v>
      </c>
      <c r="D1509" s="5" t="s">
        <v>23</v>
      </c>
      <c r="E1509" s="5" t="s">
        <v>5</v>
      </c>
      <c r="F1509" s="5"/>
      <c r="G1509" s="5" t="s">
        <v>24</v>
      </c>
      <c r="H1509" s="5">
        <v>869198</v>
      </c>
      <c r="I1509" s="5">
        <v>872239</v>
      </c>
      <c r="J1509" s="5" t="s">
        <v>25</v>
      </c>
      <c r="K1509" s="5"/>
      <c r="L1509" s="5"/>
      <c r="M1509" s="5" t="e">
        <f t="shared" si="23"/>
        <v>#VALUE!</v>
      </c>
      <c r="N1509" s="5"/>
      <c r="O1509" s="5"/>
      <c r="P1509" s="5"/>
      <c r="Q1509" s="5" t="s">
        <v>2299</v>
      </c>
      <c r="R1509" s="5">
        <v>3042</v>
      </c>
      <c r="S1509" s="5"/>
      <c r="T1509" s="5"/>
    </row>
    <row r="1510" spans="1:20" x14ac:dyDescent="0.35">
      <c r="A1510" s="5" t="s">
        <v>28</v>
      </c>
      <c r="B1510" s="5" t="s">
        <v>29</v>
      </c>
      <c r="C1510" s="5" t="s">
        <v>22</v>
      </c>
      <c r="D1510" s="5" t="s">
        <v>23</v>
      </c>
      <c r="E1510" s="5" t="s">
        <v>5</v>
      </c>
      <c r="F1510" s="5"/>
      <c r="G1510" s="5" t="s">
        <v>24</v>
      </c>
      <c r="H1510" s="5">
        <v>869198</v>
      </c>
      <c r="I1510" s="5">
        <v>872239</v>
      </c>
      <c r="J1510" s="5" t="s">
        <v>25</v>
      </c>
      <c r="K1510" s="5" t="s">
        <v>2300</v>
      </c>
      <c r="L1510" s="5"/>
      <c r="M1510" s="5" t="e">
        <f t="shared" si="23"/>
        <v>#VALUE!</v>
      </c>
      <c r="N1510" s="5" t="s">
        <v>2301</v>
      </c>
      <c r="O1510" s="5"/>
      <c r="P1510" s="5"/>
      <c r="Q1510" s="5" t="s">
        <v>2299</v>
      </c>
      <c r="R1510" s="5">
        <v>3042</v>
      </c>
      <c r="S1510" s="5">
        <v>1013</v>
      </c>
      <c r="T1510" s="5"/>
    </row>
    <row r="1511" spans="1:20" x14ac:dyDescent="0.35">
      <c r="A1511" s="5" t="s">
        <v>20</v>
      </c>
      <c r="B1511" s="5" t="s">
        <v>21</v>
      </c>
      <c r="C1511" s="5" t="s">
        <v>22</v>
      </c>
      <c r="D1511" s="5" t="s">
        <v>23</v>
      </c>
      <c r="E1511" s="5" t="s">
        <v>5</v>
      </c>
      <c r="F1511" s="5"/>
      <c r="G1511" s="5" t="s">
        <v>24</v>
      </c>
      <c r="H1511" s="5">
        <v>872330</v>
      </c>
      <c r="I1511" s="5">
        <v>873922</v>
      </c>
      <c r="J1511" s="5" t="s">
        <v>200</v>
      </c>
      <c r="K1511" s="5"/>
      <c r="L1511" s="5"/>
      <c r="M1511" s="5" t="e">
        <f t="shared" si="23"/>
        <v>#VALUE!</v>
      </c>
      <c r="N1511" s="5"/>
      <c r="O1511" s="5"/>
      <c r="P1511" s="5"/>
      <c r="Q1511" s="5" t="s">
        <v>2302</v>
      </c>
      <c r="R1511" s="5">
        <v>1593</v>
      </c>
      <c r="S1511" s="5"/>
      <c r="T1511" s="5"/>
    </row>
    <row r="1512" spans="1:20" x14ac:dyDescent="0.35">
      <c r="A1512" s="5" t="s">
        <v>28</v>
      </c>
      <c r="B1512" s="5" t="s">
        <v>29</v>
      </c>
      <c r="C1512" s="5" t="s">
        <v>22</v>
      </c>
      <c r="D1512" s="5" t="s">
        <v>23</v>
      </c>
      <c r="E1512" s="5" t="s">
        <v>5</v>
      </c>
      <c r="F1512" s="5"/>
      <c r="G1512" s="5" t="s">
        <v>24</v>
      </c>
      <c r="H1512" s="5">
        <v>872330</v>
      </c>
      <c r="I1512" s="5">
        <v>873922</v>
      </c>
      <c r="J1512" s="5" t="s">
        <v>200</v>
      </c>
      <c r="K1512" s="5" t="s">
        <v>2303</v>
      </c>
      <c r="L1512" s="5"/>
      <c r="M1512" s="5" t="e">
        <f t="shared" si="23"/>
        <v>#VALUE!</v>
      </c>
      <c r="N1512" s="5" t="s">
        <v>2304</v>
      </c>
      <c r="O1512" s="5"/>
      <c r="P1512" s="5"/>
      <c r="Q1512" s="5" t="s">
        <v>2302</v>
      </c>
      <c r="R1512" s="5">
        <v>1593</v>
      </c>
      <c r="S1512" s="5">
        <v>530</v>
      </c>
      <c r="T1512" s="5"/>
    </row>
    <row r="1513" spans="1:20" x14ac:dyDescent="0.35">
      <c r="A1513" s="5" t="s">
        <v>20</v>
      </c>
      <c r="B1513" s="5" t="s">
        <v>21</v>
      </c>
      <c r="C1513" s="5" t="s">
        <v>22</v>
      </c>
      <c r="D1513" s="5" t="s">
        <v>23</v>
      </c>
      <c r="E1513" s="5" t="s">
        <v>5</v>
      </c>
      <c r="F1513" s="5"/>
      <c r="G1513" s="5" t="s">
        <v>24</v>
      </c>
      <c r="H1513" s="5">
        <v>874214</v>
      </c>
      <c r="I1513" s="5">
        <v>875758</v>
      </c>
      <c r="J1513" s="5" t="s">
        <v>200</v>
      </c>
      <c r="K1513" s="5"/>
      <c r="L1513" s="5"/>
      <c r="M1513" s="5" t="e">
        <f t="shared" si="23"/>
        <v>#VALUE!</v>
      </c>
      <c r="N1513" s="5"/>
      <c r="O1513" s="5"/>
      <c r="P1513" s="5"/>
      <c r="Q1513" s="5" t="s">
        <v>2305</v>
      </c>
      <c r="R1513" s="5">
        <v>1545</v>
      </c>
      <c r="S1513" s="5"/>
      <c r="T1513" s="5"/>
    </row>
    <row r="1514" spans="1:20" x14ac:dyDescent="0.35">
      <c r="A1514" s="5" t="s">
        <v>28</v>
      </c>
      <c r="B1514" s="5" t="s">
        <v>29</v>
      </c>
      <c r="C1514" s="5" t="s">
        <v>22</v>
      </c>
      <c r="D1514" s="5" t="s">
        <v>23</v>
      </c>
      <c r="E1514" s="5" t="s">
        <v>5</v>
      </c>
      <c r="F1514" s="5"/>
      <c r="G1514" s="5" t="s">
        <v>24</v>
      </c>
      <c r="H1514" s="5">
        <v>874214</v>
      </c>
      <c r="I1514" s="5">
        <v>875758</v>
      </c>
      <c r="J1514" s="5" t="s">
        <v>200</v>
      </c>
      <c r="K1514" s="5" t="s">
        <v>2306</v>
      </c>
      <c r="L1514" s="5"/>
      <c r="M1514" s="5" t="e">
        <f t="shared" si="23"/>
        <v>#VALUE!</v>
      </c>
      <c r="N1514" s="5" t="s">
        <v>516</v>
      </c>
      <c r="O1514" s="5"/>
      <c r="P1514" s="5"/>
      <c r="Q1514" s="5" t="s">
        <v>2305</v>
      </c>
      <c r="R1514" s="5">
        <v>1545</v>
      </c>
      <c r="S1514" s="5">
        <v>514</v>
      </c>
      <c r="T1514" s="5"/>
    </row>
    <row r="1515" spans="1:20" x14ac:dyDescent="0.35">
      <c r="A1515" s="5" t="s">
        <v>20</v>
      </c>
      <c r="B1515" s="5" t="s">
        <v>21</v>
      </c>
      <c r="C1515" s="5" t="s">
        <v>22</v>
      </c>
      <c r="D1515" s="5" t="s">
        <v>23</v>
      </c>
      <c r="E1515" s="5" t="s">
        <v>5</v>
      </c>
      <c r="F1515" s="5"/>
      <c r="G1515" s="5" t="s">
        <v>24</v>
      </c>
      <c r="H1515" s="5">
        <v>875763</v>
      </c>
      <c r="I1515" s="5">
        <v>876434</v>
      </c>
      <c r="J1515" s="5" t="s">
        <v>200</v>
      </c>
      <c r="K1515" s="5"/>
      <c r="L1515" s="5"/>
      <c r="M1515" s="5" t="e">
        <f t="shared" si="23"/>
        <v>#VALUE!</v>
      </c>
      <c r="N1515" s="5"/>
      <c r="O1515" s="5"/>
      <c r="P1515" s="5"/>
      <c r="Q1515" s="5" t="s">
        <v>2307</v>
      </c>
      <c r="R1515" s="5">
        <v>672</v>
      </c>
      <c r="S1515" s="5"/>
      <c r="T1515" s="5"/>
    </row>
    <row r="1516" spans="1:20" x14ac:dyDescent="0.35">
      <c r="A1516" s="5" t="s">
        <v>28</v>
      </c>
      <c r="B1516" s="5" t="s">
        <v>29</v>
      </c>
      <c r="C1516" s="5" t="s">
        <v>22</v>
      </c>
      <c r="D1516" s="5" t="s">
        <v>23</v>
      </c>
      <c r="E1516" s="5" t="s">
        <v>5</v>
      </c>
      <c r="F1516" s="5"/>
      <c r="G1516" s="5" t="s">
        <v>24</v>
      </c>
      <c r="H1516" s="5">
        <v>875763</v>
      </c>
      <c r="I1516" s="5">
        <v>876434</v>
      </c>
      <c r="J1516" s="5" t="s">
        <v>200</v>
      </c>
      <c r="K1516" s="5" t="s">
        <v>2308</v>
      </c>
      <c r="L1516" s="5"/>
      <c r="M1516" s="5" t="e">
        <f t="shared" si="23"/>
        <v>#VALUE!</v>
      </c>
      <c r="N1516" s="5" t="s">
        <v>269</v>
      </c>
      <c r="O1516" s="5"/>
      <c r="P1516" s="5"/>
      <c r="Q1516" s="5" t="s">
        <v>2307</v>
      </c>
      <c r="R1516" s="5">
        <v>672</v>
      </c>
      <c r="S1516" s="5">
        <v>223</v>
      </c>
      <c r="T1516" s="5"/>
    </row>
    <row r="1517" spans="1:20" x14ac:dyDescent="0.35">
      <c r="A1517" s="5" t="s">
        <v>20</v>
      </c>
      <c r="B1517" s="5" t="s">
        <v>21</v>
      </c>
      <c r="C1517" s="5" t="s">
        <v>22</v>
      </c>
      <c r="D1517" s="5" t="s">
        <v>23</v>
      </c>
      <c r="E1517" s="5" t="s">
        <v>5</v>
      </c>
      <c r="F1517" s="5"/>
      <c r="G1517" s="5" t="s">
        <v>24</v>
      </c>
      <c r="H1517" s="5">
        <v>876709</v>
      </c>
      <c r="I1517" s="5">
        <v>877062</v>
      </c>
      <c r="J1517" s="5" t="s">
        <v>25</v>
      </c>
      <c r="K1517" s="5"/>
      <c r="L1517" s="5"/>
      <c r="M1517" s="5" t="e">
        <f t="shared" si="23"/>
        <v>#VALUE!</v>
      </c>
      <c r="N1517" s="5"/>
      <c r="O1517" s="5"/>
      <c r="P1517" s="5"/>
      <c r="Q1517" s="5" t="s">
        <v>2309</v>
      </c>
      <c r="R1517" s="5">
        <v>354</v>
      </c>
      <c r="S1517" s="5"/>
      <c r="T1517" s="5"/>
    </row>
    <row r="1518" spans="1:20" x14ac:dyDescent="0.35">
      <c r="A1518" s="5" t="s">
        <v>28</v>
      </c>
      <c r="B1518" s="5" t="s">
        <v>29</v>
      </c>
      <c r="C1518" s="5" t="s">
        <v>22</v>
      </c>
      <c r="D1518" s="5" t="s">
        <v>23</v>
      </c>
      <c r="E1518" s="5" t="s">
        <v>5</v>
      </c>
      <c r="F1518" s="5"/>
      <c r="G1518" s="5" t="s">
        <v>24</v>
      </c>
      <c r="H1518" s="5">
        <v>876709</v>
      </c>
      <c r="I1518" s="5">
        <v>877062</v>
      </c>
      <c r="J1518" s="5" t="s">
        <v>25</v>
      </c>
      <c r="K1518" s="5" t="s">
        <v>2310</v>
      </c>
      <c r="L1518" s="5"/>
      <c r="M1518" s="5" t="e">
        <f t="shared" si="23"/>
        <v>#VALUE!</v>
      </c>
      <c r="N1518" s="5" t="s">
        <v>2311</v>
      </c>
      <c r="O1518" s="5"/>
      <c r="P1518" s="5"/>
      <c r="Q1518" s="5" t="s">
        <v>2309</v>
      </c>
      <c r="R1518" s="5">
        <v>354</v>
      </c>
      <c r="S1518" s="5">
        <v>117</v>
      </c>
      <c r="T1518" s="5"/>
    </row>
    <row r="1519" spans="1:20" x14ac:dyDescent="0.35">
      <c r="A1519" s="5" t="s">
        <v>20</v>
      </c>
      <c r="B1519" s="5" t="s">
        <v>21</v>
      </c>
      <c r="C1519" s="5" t="s">
        <v>22</v>
      </c>
      <c r="D1519" s="5" t="s">
        <v>23</v>
      </c>
      <c r="E1519" s="5" t="s">
        <v>5</v>
      </c>
      <c r="F1519" s="5"/>
      <c r="G1519" s="5" t="s">
        <v>24</v>
      </c>
      <c r="H1519" s="5">
        <v>877083</v>
      </c>
      <c r="I1519" s="5">
        <v>878642</v>
      </c>
      <c r="J1519" s="5" t="s">
        <v>25</v>
      </c>
      <c r="K1519" s="5"/>
      <c r="L1519" s="5"/>
      <c r="M1519" s="5" t="e">
        <f t="shared" si="23"/>
        <v>#VALUE!</v>
      </c>
      <c r="N1519" s="5"/>
      <c r="O1519" s="5"/>
      <c r="P1519" s="5"/>
      <c r="Q1519" s="5" t="s">
        <v>2312</v>
      </c>
      <c r="R1519" s="5">
        <v>1560</v>
      </c>
      <c r="S1519" s="5"/>
      <c r="T1519" s="5"/>
    </row>
    <row r="1520" spans="1:20" x14ac:dyDescent="0.35">
      <c r="A1520" s="5" t="s">
        <v>28</v>
      </c>
      <c r="B1520" s="5" t="s">
        <v>29</v>
      </c>
      <c r="C1520" s="5" t="s">
        <v>22</v>
      </c>
      <c r="D1520" s="5" t="s">
        <v>23</v>
      </c>
      <c r="E1520" s="5" t="s">
        <v>5</v>
      </c>
      <c r="F1520" s="5"/>
      <c r="G1520" s="5" t="s">
        <v>24</v>
      </c>
      <c r="H1520" s="5">
        <v>877083</v>
      </c>
      <c r="I1520" s="5">
        <v>878642</v>
      </c>
      <c r="J1520" s="5" t="s">
        <v>25</v>
      </c>
      <c r="K1520" s="5" t="s">
        <v>2313</v>
      </c>
      <c r="L1520" s="5"/>
      <c r="M1520" s="5" t="e">
        <f t="shared" si="23"/>
        <v>#VALUE!</v>
      </c>
      <c r="N1520" s="5" t="s">
        <v>1686</v>
      </c>
      <c r="O1520" s="5"/>
      <c r="P1520" s="5"/>
      <c r="Q1520" s="5" t="s">
        <v>2312</v>
      </c>
      <c r="R1520" s="5">
        <v>1560</v>
      </c>
      <c r="S1520" s="5">
        <v>519</v>
      </c>
      <c r="T1520" s="5"/>
    </row>
    <row r="1521" spans="1:20" x14ac:dyDescent="0.35">
      <c r="A1521" s="5" t="s">
        <v>20</v>
      </c>
      <c r="B1521" s="5" t="s">
        <v>21</v>
      </c>
      <c r="C1521" s="5" t="s">
        <v>22</v>
      </c>
      <c r="D1521" s="5" t="s">
        <v>23</v>
      </c>
      <c r="E1521" s="5" t="s">
        <v>5</v>
      </c>
      <c r="F1521" s="5"/>
      <c r="G1521" s="5" t="s">
        <v>24</v>
      </c>
      <c r="H1521" s="5">
        <v>878708</v>
      </c>
      <c r="I1521" s="5">
        <v>880081</v>
      </c>
      <c r="J1521" s="5" t="s">
        <v>200</v>
      </c>
      <c r="K1521" s="5"/>
      <c r="L1521" s="5"/>
      <c r="M1521" s="5" t="e">
        <f t="shared" si="23"/>
        <v>#VALUE!</v>
      </c>
      <c r="N1521" s="5"/>
      <c r="O1521" s="5" t="s">
        <v>2314</v>
      </c>
      <c r="P1521" s="5"/>
      <c r="Q1521" s="5" t="s">
        <v>2315</v>
      </c>
      <c r="R1521" s="5">
        <v>1374</v>
      </c>
      <c r="S1521" s="5"/>
      <c r="T1521" s="5"/>
    </row>
    <row r="1522" spans="1:20" x14ac:dyDescent="0.35">
      <c r="A1522" s="5" t="s">
        <v>28</v>
      </c>
      <c r="B1522" s="5" t="s">
        <v>29</v>
      </c>
      <c r="C1522" s="5" t="s">
        <v>22</v>
      </c>
      <c r="D1522" s="5" t="s">
        <v>23</v>
      </c>
      <c r="E1522" s="5" t="s">
        <v>5</v>
      </c>
      <c r="F1522" s="5"/>
      <c r="G1522" s="5" t="s">
        <v>24</v>
      </c>
      <c r="H1522" s="5">
        <v>878708</v>
      </c>
      <c r="I1522" s="5">
        <v>880081</v>
      </c>
      <c r="J1522" s="5" t="s">
        <v>200</v>
      </c>
      <c r="K1522" s="5" t="s">
        <v>2316</v>
      </c>
      <c r="L1522" s="5"/>
      <c r="M1522" s="5" t="e">
        <f t="shared" si="23"/>
        <v>#VALUE!</v>
      </c>
      <c r="N1522" s="5" t="s">
        <v>2317</v>
      </c>
      <c r="O1522" s="5" t="s">
        <v>2314</v>
      </c>
      <c r="P1522" s="5"/>
      <c r="Q1522" s="5" t="s">
        <v>2315</v>
      </c>
      <c r="R1522" s="5">
        <v>1374</v>
      </c>
      <c r="S1522" s="5">
        <v>457</v>
      </c>
      <c r="T1522" s="5"/>
    </row>
    <row r="1523" spans="1:20" x14ac:dyDescent="0.35">
      <c r="A1523" s="5" t="s">
        <v>20</v>
      </c>
      <c r="B1523" s="5" t="s">
        <v>21</v>
      </c>
      <c r="C1523" s="5" t="s">
        <v>22</v>
      </c>
      <c r="D1523" s="5" t="s">
        <v>23</v>
      </c>
      <c r="E1523" s="5" t="s">
        <v>5</v>
      </c>
      <c r="F1523" s="5"/>
      <c r="G1523" s="5" t="s">
        <v>24</v>
      </c>
      <c r="H1523" s="5">
        <v>880613</v>
      </c>
      <c r="I1523" s="5">
        <v>881743</v>
      </c>
      <c r="J1523" s="5" t="s">
        <v>25</v>
      </c>
      <c r="K1523" s="5"/>
      <c r="L1523" s="5"/>
      <c r="M1523" s="5" t="e">
        <f t="shared" si="23"/>
        <v>#VALUE!</v>
      </c>
      <c r="N1523" s="5"/>
      <c r="O1523" s="5"/>
      <c r="P1523" s="5"/>
      <c r="Q1523" s="5" t="s">
        <v>2318</v>
      </c>
      <c r="R1523" s="5">
        <v>1131</v>
      </c>
      <c r="S1523" s="5"/>
      <c r="T1523" s="5"/>
    </row>
    <row r="1524" spans="1:20" x14ac:dyDescent="0.35">
      <c r="A1524" s="5" t="s">
        <v>28</v>
      </c>
      <c r="B1524" s="5" t="s">
        <v>29</v>
      </c>
      <c r="C1524" s="5" t="s">
        <v>22</v>
      </c>
      <c r="D1524" s="5" t="s">
        <v>23</v>
      </c>
      <c r="E1524" s="5" t="s">
        <v>5</v>
      </c>
      <c r="F1524" s="5"/>
      <c r="G1524" s="5" t="s">
        <v>24</v>
      </c>
      <c r="H1524" s="5">
        <v>880613</v>
      </c>
      <c r="I1524" s="5">
        <v>881743</v>
      </c>
      <c r="J1524" s="5" t="s">
        <v>25</v>
      </c>
      <c r="K1524" s="5" t="s">
        <v>2319</v>
      </c>
      <c r="L1524" s="5"/>
      <c r="M1524" s="5" t="e">
        <f t="shared" si="23"/>
        <v>#VALUE!</v>
      </c>
      <c r="N1524" s="5" t="s">
        <v>2320</v>
      </c>
      <c r="O1524" s="5"/>
      <c r="P1524" s="5"/>
      <c r="Q1524" s="5" t="s">
        <v>2318</v>
      </c>
      <c r="R1524" s="5">
        <v>1131</v>
      </c>
      <c r="S1524" s="5">
        <v>376</v>
      </c>
      <c r="T1524" s="5"/>
    </row>
    <row r="1525" spans="1:20" x14ac:dyDescent="0.35">
      <c r="A1525" s="5" t="s">
        <v>20</v>
      </c>
      <c r="B1525" s="5" t="s">
        <v>21</v>
      </c>
      <c r="C1525" s="5" t="s">
        <v>22</v>
      </c>
      <c r="D1525" s="5" t="s">
        <v>23</v>
      </c>
      <c r="E1525" s="5" t="s">
        <v>5</v>
      </c>
      <c r="F1525" s="5"/>
      <c r="G1525" s="5" t="s">
        <v>24</v>
      </c>
      <c r="H1525" s="5">
        <v>882005</v>
      </c>
      <c r="I1525" s="5">
        <v>883624</v>
      </c>
      <c r="J1525" s="5" t="s">
        <v>200</v>
      </c>
      <c r="K1525" s="5"/>
      <c r="L1525" s="5"/>
      <c r="M1525" s="5" t="e">
        <f t="shared" si="23"/>
        <v>#VALUE!</v>
      </c>
      <c r="N1525" s="5"/>
      <c r="O1525" s="5"/>
      <c r="P1525" s="5"/>
      <c r="Q1525" s="5" t="s">
        <v>2321</v>
      </c>
      <c r="R1525" s="5">
        <v>1620</v>
      </c>
      <c r="S1525" s="5"/>
      <c r="T1525" s="5"/>
    </row>
    <row r="1526" spans="1:20" x14ac:dyDescent="0.35">
      <c r="A1526" s="5" t="s">
        <v>28</v>
      </c>
      <c r="B1526" s="5" t="s">
        <v>29</v>
      </c>
      <c r="C1526" s="5" t="s">
        <v>22</v>
      </c>
      <c r="D1526" s="5" t="s">
        <v>23</v>
      </c>
      <c r="E1526" s="5" t="s">
        <v>5</v>
      </c>
      <c r="F1526" s="5"/>
      <c r="G1526" s="5" t="s">
        <v>24</v>
      </c>
      <c r="H1526" s="5">
        <v>882005</v>
      </c>
      <c r="I1526" s="5">
        <v>883624</v>
      </c>
      <c r="J1526" s="5" t="s">
        <v>200</v>
      </c>
      <c r="K1526" s="5" t="s">
        <v>2322</v>
      </c>
      <c r="L1526" s="5"/>
      <c r="M1526" s="5" t="e">
        <f t="shared" si="23"/>
        <v>#VALUE!</v>
      </c>
      <c r="N1526" s="5" t="s">
        <v>734</v>
      </c>
      <c r="O1526" s="5"/>
      <c r="P1526" s="5"/>
      <c r="Q1526" s="5" t="s">
        <v>2321</v>
      </c>
      <c r="R1526" s="5">
        <v>1620</v>
      </c>
      <c r="S1526" s="5">
        <v>539</v>
      </c>
      <c r="T1526" s="5"/>
    </row>
    <row r="1527" spans="1:20" x14ac:dyDescent="0.35">
      <c r="A1527" s="5" t="s">
        <v>20</v>
      </c>
      <c r="B1527" s="5" t="s">
        <v>21</v>
      </c>
      <c r="C1527" s="5" t="s">
        <v>22</v>
      </c>
      <c r="D1527" s="5" t="s">
        <v>23</v>
      </c>
      <c r="E1527" s="5" t="s">
        <v>5</v>
      </c>
      <c r="F1527" s="5"/>
      <c r="G1527" s="5" t="s">
        <v>24</v>
      </c>
      <c r="H1527" s="5">
        <v>884135</v>
      </c>
      <c r="I1527" s="5">
        <v>884890</v>
      </c>
      <c r="J1527" s="5" t="s">
        <v>25</v>
      </c>
      <c r="K1527" s="5"/>
      <c r="L1527" s="5"/>
      <c r="M1527" s="5" t="e">
        <f t="shared" si="23"/>
        <v>#VALUE!</v>
      </c>
      <c r="N1527" s="5"/>
      <c r="O1527" s="5"/>
      <c r="P1527" s="5"/>
      <c r="Q1527" s="5" t="s">
        <v>2323</v>
      </c>
      <c r="R1527" s="5">
        <v>756</v>
      </c>
      <c r="S1527" s="5"/>
      <c r="T1527" s="5"/>
    </row>
    <row r="1528" spans="1:20" x14ac:dyDescent="0.35">
      <c r="A1528" s="5" t="s">
        <v>28</v>
      </c>
      <c r="B1528" s="5" t="s">
        <v>29</v>
      </c>
      <c r="C1528" s="5" t="s">
        <v>22</v>
      </c>
      <c r="D1528" s="5" t="s">
        <v>23</v>
      </c>
      <c r="E1528" s="5" t="s">
        <v>5</v>
      </c>
      <c r="F1528" s="5"/>
      <c r="G1528" s="5" t="s">
        <v>24</v>
      </c>
      <c r="H1528" s="5">
        <v>884135</v>
      </c>
      <c r="I1528" s="5">
        <v>884890</v>
      </c>
      <c r="J1528" s="5" t="s">
        <v>25</v>
      </c>
      <c r="K1528" s="5" t="s">
        <v>2324</v>
      </c>
      <c r="L1528" s="5"/>
      <c r="M1528" s="5" t="e">
        <f t="shared" si="23"/>
        <v>#VALUE!</v>
      </c>
      <c r="N1528" s="5" t="s">
        <v>117</v>
      </c>
      <c r="O1528" s="5"/>
      <c r="P1528" s="5"/>
      <c r="Q1528" s="5" t="s">
        <v>2323</v>
      </c>
      <c r="R1528" s="5">
        <v>756</v>
      </c>
      <c r="S1528" s="5">
        <v>251</v>
      </c>
      <c r="T1528" s="5"/>
    </row>
    <row r="1529" spans="1:20" x14ac:dyDescent="0.35">
      <c r="A1529" s="5" t="s">
        <v>20</v>
      </c>
      <c r="B1529" s="5" t="s">
        <v>21</v>
      </c>
      <c r="C1529" s="5" t="s">
        <v>22</v>
      </c>
      <c r="D1529" s="5" t="s">
        <v>23</v>
      </c>
      <c r="E1529" s="5" t="s">
        <v>5</v>
      </c>
      <c r="F1529" s="5"/>
      <c r="G1529" s="5" t="s">
        <v>24</v>
      </c>
      <c r="H1529" s="5">
        <v>885044</v>
      </c>
      <c r="I1529" s="5">
        <v>886009</v>
      </c>
      <c r="J1529" s="5" t="s">
        <v>200</v>
      </c>
      <c r="K1529" s="5"/>
      <c r="L1529" s="5"/>
      <c r="M1529" s="5" t="e">
        <f t="shared" si="23"/>
        <v>#VALUE!</v>
      </c>
      <c r="N1529" s="5"/>
      <c r="O1529" s="5" t="s">
        <v>2325</v>
      </c>
      <c r="P1529" s="5"/>
      <c r="Q1529" s="5" t="s">
        <v>2326</v>
      </c>
      <c r="R1529" s="5">
        <v>966</v>
      </c>
      <c r="S1529" s="5"/>
      <c r="T1529" s="5"/>
    </row>
    <row r="1530" spans="1:20" x14ac:dyDescent="0.35">
      <c r="A1530" s="5" t="s">
        <v>28</v>
      </c>
      <c r="B1530" s="5" t="s">
        <v>29</v>
      </c>
      <c r="C1530" s="5" t="s">
        <v>22</v>
      </c>
      <c r="D1530" s="5" t="s">
        <v>23</v>
      </c>
      <c r="E1530" s="5" t="s">
        <v>5</v>
      </c>
      <c r="F1530" s="5"/>
      <c r="G1530" s="5" t="s">
        <v>24</v>
      </c>
      <c r="H1530" s="5">
        <v>885044</v>
      </c>
      <c r="I1530" s="5">
        <v>886009</v>
      </c>
      <c r="J1530" s="5" t="s">
        <v>200</v>
      </c>
      <c r="K1530" s="5" t="s">
        <v>2327</v>
      </c>
      <c r="L1530" s="5"/>
      <c r="M1530" s="5" t="e">
        <f t="shared" si="23"/>
        <v>#VALUE!</v>
      </c>
      <c r="N1530" s="5" t="s">
        <v>2328</v>
      </c>
      <c r="O1530" s="5" t="s">
        <v>2325</v>
      </c>
      <c r="P1530" s="5"/>
      <c r="Q1530" s="5" t="s">
        <v>2326</v>
      </c>
      <c r="R1530" s="5">
        <v>966</v>
      </c>
      <c r="S1530" s="5">
        <v>321</v>
      </c>
      <c r="T1530" s="5"/>
    </row>
    <row r="1531" spans="1:20" x14ac:dyDescent="0.35">
      <c r="A1531" s="5" t="s">
        <v>20</v>
      </c>
      <c r="B1531" s="5" t="s">
        <v>21</v>
      </c>
      <c r="C1531" s="5" t="s">
        <v>22</v>
      </c>
      <c r="D1531" s="5" t="s">
        <v>23</v>
      </c>
      <c r="E1531" s="5" t="s">
        <v>5</v>
      </c>
      <c r="F1531" s="5"/>
      <c r="G1531" s="5" t="s">
        <v>24</v>
      </c>
      <c r="H1531" s="5">
        <v>885996</v>
      </c>
      <c r="I1531" s="5">
        <v>887024</v>
      </c>
      <c r="J1531" s="5" t="s">
        <v>200</v>
      </c>
      <c r="K1531" s="5"/>
      <c r="L1531" s="5"/>
      <c r="M1531" s="5" t="e">
        <f t="shared" si="23"/>
        <v>#VALUE!</v>
      </c>
      <c r="N1531" s="5"/>
      <c r="O1531" s="5" t="s">
        <v>2329</v>
      </c>
      <c r="P1531" s="5"/>
      <c r="Q1531" s="5" t="s">
        <v>2330</v>
      </c>
      <c r="R1531" s="5">
        <v>1029</v>
      </c>
      <c r="S1531" s="5"/>
      <c r="T1531" s="5"/>
    </row>
    <row r="1532" spans="1:20" x14ac:dyDescent="0.35">
      <c r="A1532" s="5" t="s">
        <v>28</v>
      </c>
      <c r="B1532" s="5" t="s">
        <v>29</v>
      </c>
      <c r="C1532" s="5" t="s">
        <v>22</v>
      </c>
      <c r="D1532" s="5" t="s">
        <v>23</v>
      </c>
      <c r="E1532" s="5" t="s">
        <v>5</v>
      </c>
      <c r="F1532" s="5"/>
      <c r="G1532" s="5" t="s">
        <v>24</v>
      </c>
      <c r="H1532" s="5">
        <v>885996</v>
      </c>
      <c r="I1532" s="5">
        <v>887024</v>
      </c>
      <c r="J1532" s="5" t="s">
        <v>200</v>
      </c>
      <c r="K1532" s="5" t="s">
        <v>2331</v>
      </c>
      <c r="L1532" s="5"/>
      <c r="M1532" s="5" t="e">
        <f t="shared" si="23"/>
        <v>#VALUE!</v>
      </c>
      <c r="N1532" s="5" t="s">
        <v>2332</v>
      </c>
      <c r="O1532" s="5" t="s">
        <v>2329</v>
      </c>
      <c r="P1532" s="5"/>
      <c r="Q1532" s="5" t="s">
        <v>2330</v>
      </c>
      <c r="R1532" s="5">
        <v>1029</v>
      </c>
      <c r="S1532" s="5">
        <v>342</v>
      </c>
      <c r="T1532" s="5"/>
    </row>
    <row r="1533" spans="1:20" x14ac:dyDescent="0.35">
      <c r="A1533" s="5" t="s">
        <v>20</v>
      </c>
      <c r="B1533" s="5" t="s">
        <v>21</v>
      </c>
      <c r="C1533" s="5" t="s">
        <v>22</v>
      </c>
      <c r="D1533" s="5" t="s">
        <v>23</v>
      </c>
      <c r="E1533" s="5" t="s">
        <v>5</v>
      </c>
      <c r="F1533" s="5"/>
      <c r="G1533" s="5" t="s">
        <v>24</v>
      </c>
      <c r="H1533" s="5">
        <v>887285</v>
      </c>
      <c r="I1533" s="5">
        <v>888562</v>
      </c>
      <c r="J1533" s="5" t="s">
        <v>25</v>
      </c>
      <c r="K1533" s="5"/>
      <c r="L1533" s="5"/>
      <c r="M1533" s="5" t="e">
        <f t="shared" si="23"/>
        <v>#VALUE!</v>
      </c>
      <c r="N1533" s="5"/>
      <c r="O1533" s="5" t="s">
        <v>2333</v>
      </c>
      <c r="P1533" s="5"/>
      <c r="Q1533" s="5" t="s">
        <v>2334</v>
      </c>
      <c r="R1533" s="5">
        <v>1278</v>
      </c>
      <c r="S1533" s="5"/>
      <c r="T1533" s="5"/>
    </row>
    <row r="1534" spans="1:20" x14ac:dyDescent="0.35">
      <c r="A1534" s="5" t="s">
        <v>28</v>
      </c>
      <c r="B1534" s="5" t="s">
        <v>29</v>
      </c>
      <c r="C1534" s="5" t="s">
        <v>22</v>
      </c>
      <c r="D1534" s="5" t="s">
        <v>23</v>
      </c>
      <c r="E1534" s="5" t="s">
        <v>5</v>
      </c>
      <c r="F1534" s="5"/>
      <c r="G1534" s="5" t="s">
        <v>24</v>
      </c>
      <c r="H1534" s="5">
        <v>887285</v>
      </c>
      <c r="I1534" s="5">
        <v>888562</v>
      </c>
      <c r="J1534" s="5" t="s">
        <v>25</v>
      </c>
      <c r="K1534" s="5" t="s">
        <v>2335</v>
      </c>
      <c r="L1534" s="5"/>
      <c r="M1534" s="5" t="e">
        <f t="shared" si="23"/>
        <v>#VALUE!</v>
      </c>
      <c r="N1534" s="5" t="s">
        <v>2336</v>
      </c>
      <c r="O1534" s="5" t="s">
        <v>2333</v>
      </c>
      <c r="P1534" s="5"/>
      <c r="Q1534" s="5" t="s">
        <v>2334</v>
      </c>
      <c r="R1534" s="5">
        <v>1278</v>
      </c>
      <c r="S1534" s="5">
        <v>425</v>
      </c>
      <c r="T1534" s="5"/>
    </row>
    <row r="1535" spans="1:20" x14ac:dyDescent="0.35">
      <c r="A1535" s="5" t="s">
        <v>20</v>
      </c>
      <c r="B1535" s="5" t="s">
        <v>21</v>
      </c>
      <c r="C1535" s="5" t="s">
        <v>22</v>
      </c>
      <c r="D1535" s="5" t="s">
        <v>23</v>
      </c>
      <c r="E1535" s="5" t="s">
        <v>5</v>
      </c>
      <c r="F1535" s="5"/>
      <c r="G1535" s="5" t="s">
        <v>24</v>
      </c>
      <c r="H1535" s="5">
        <v>888739</v>
      </c>
      <c r="I1535" s="5">
        <v>889527</v>
      </c>
      <c r="J1535" s="5" t="s">
        <v>25</v>
      </c>
      <c r="K1535" s="5"/>
      <c r="L1535" s="5"/>
      <c r="M1535" s="5" t="e">
        <f t="shared" si="23"/>
        <v>#VALUE!</v>
      </c>
      <c r="N1535" s="5"/>
      <c r="O1535" s="5"/>
      <c r="P1535" s="5"/>
      <c r="Q1535" s="5" t="s">
        <v>2337</v>
      </c>
      <c r="R1535" s="5">
        <v>789</v>
      </c>
      <c r="S1535" s="5"/>
      <c r="T1535" s="5"/>
    </row>
    <row r="1536" spans="1:20" x14ac:dyDescent="0.35">
      <c r="A1536" s="5" t="s">
        <v>28</v>
      </c>
      <c r="B1536" s="5" t="s">
        <v>29</v>
      </c>
      <c r="C1536" s="5" t="s">
        <v>22</v>
      </c>
      <c r="D1536" s="5" t="s">
        <v>23</v>
      </c>
      <c r="E1536" s="5" t="s">
        <v>5</v>
      </c>
      <c r="F1536" s="5"/>
      <c r="G1536" s="5" t="s">
        <v>24</v>
      </c>
      <c r="H1536" s="5">
        <v>888739</v>
      </c>
      <c r="I1536" s="5">
        <v>889527</v>
      </c>
      <c r="J1536" s="5" t="s">
        <v>25</v>
      </c>
      <c r="K1536" s="5" t="s">
        <v>2338</v>
      </c>
      <c r="L1536" s="5"/>
      <c r="M1536" s="5" t="e">
        <f t="shared" si="23"/>
        <v>#VALUE!</v>
      </c>
      <c r="N1536" s="5" t="s">
        <v>2339</v>
      </c>
      <c r="O1536" s="5"/>
      <c r="P1536" s="5"/>
      <c r="Q1536" s="5" t="s">
        <v>2337</v>
      </c>
      <c r="R1536" s="5">
        <v>789</v>
      </c>
      <c r="S1536" s="5">
        <v>262</v>
      </c>
      <c r="T1536" s="5"/>
    </row>
    <row r="1537" spans="1:20" x14ac:dyDescent="0.35">
      <c r="A1537" s="5" t="s">
        <v>20</v>
      </c>
      <c r="B1537" s="5" t="s">
        <v>21</v>
      </c>
      <c r="C1537" s="5" t="s">
        <v>22</v>
      </c>
      <c r="D1537" s="5" t="s">
        <v>23</v>
      </c>
      <c r="E1537" s="5" t="s">
        <v>5</v>
      </c>
      <c r="F1537" s="5"/>
      <c r="G1537" s="5" t="s">
        <v>24</v>
      </c>
      <c r="H1537" s="5">
        <v>889556</v>
      </c>
      <c r="I1537" s="5">
        <v>890659</v>
      </c>
      <c r="J1537" s="5" t="s">
        <v>25</v>
      </c>
      <c r="K1537" s="5"/>
      <c r="L1537" s="5"/>
      <c r="M1537" s="5" t="e">
        <f t="shared" si="23"/>
        <v>#VALUE!</v>
      </c>
      <c r="N1537" s="5"/>
      <c r="O1537" s="5"/>
      <c r="P1537" s="5"/>
      <c r="Q1537" s="5" t="s">
        <v>2340</v>
      </c>
      <c r="R1537" s="5">
        <v>1104</v>
      </c>
      <c r="S1537" s="5"/>
      <c r="T1537" s="5"/>
    </row>
    <row r="1538" spans="1:20" x14ac:dyDescent="0.35">
      <c r="A1538" s="5" t="s">
        <v>28</v>
      </c>
      <c r="B1538" s="5" t="s">
        <v>29</v>
      </c>
      <c r="C1538" s="5" t="s">
        <v>22</v>
      </c>
      <c r="D1538" s="5" t="s">
        <v>23</v>
      </c>
      <c r="E1538" s="5" t="s">
        <v>5</v>
      </c>
      <c r="F1538" s="5"/>
      <c r="G1538" s="5" t="s">
        <v>24</v>
      </c>
      <c r="H1538" s="5">
        <v>889556</v>
      </c>
      <c r="I1538" s="5">
        <v>890659</v>
      </c>
      <c r="J1538" s="5" t="s">
        <v>25</v>
      </c>
      <c r="K1538" s="5" t="s">
        <v>2341</v>
      </c>
      <c r="L1538" s="5"/>
      <c r="M1538" s="5" t="e">
        <f t="shared" si="23"/>
        <v>#VALUE!</v>
      </c>
      <c r="N1538" s="5" t="s">
        <v>1075</v>
      </c>
      <c r="O1538" s="5"/>
      <c r="P1538" s="5"/>
      <c r="Q1538" s="5" t="s">
        <v>2340</v>
      </c>
      <c r="R1538" s="5">
        <v>1104</v>
      </c>
      <c r="S1538" s="5">
        <v>367</v>
      </c>
      <c r="T1538" s="5"/>
    </row>
    <row r="1539" spans="1:20" x14ac:dyDescent="0.35">
      <c r="A1539" s="5" t="s">
        <v>20</v>
      </c>
      <c r="B1539" s="5" t="s">
        <v>21</v>
      </c>
      <c r="C1539" s="5" t="s">
        <v>22</v>
      </c>
      <c r="D1539" s="5" t="s">
        <v>23</v>
      </c>
      <c r="E1539" s="5" t="s">
        <v>5</v>
      </c>
      <c r="F1539" s="5"/>
      <c r="G1539" s="5" t="s">
        <v>24</v>
      </c>
      <c r="H1539" s="5">
        <v>891128</v>
      </c>
      <c r="I1539" s="5">
        <v>892381</v>
      </c>
      <c r="J1539" s="5" t="s">
        <v>25</v>
      </c>
      <c r="K1539" s="5"/>
      <c r="L1539" s="5"/>
      <c r="M1539" s="5" t="e">
        <f t="shared" si="23"/>
        <v>#VALUE!</v>
      </c>
      <c r="N1539" s="5"/>
      <c r="O1539" s="5" t="s">
        <v>2342</v>
      </c>
      <c r="P1539" s="5"/>
      <c r="Q1539" s="5" t="s">
        <v>2343</v>
      </c>
      <c r="R1539" s="5">
        <v>1254</v>
      </c>
      <c r="S1539" s="5"/>
      <c r="T1539" s="5"/>
    </row>
    <row r="1540" spans="1:20" x14ac:dyDescent="0.35">
      <c r="A1540" s="5" t="s">
        <v>28</v>
      </c>
      <c r="B1540" s="5" t="s">
        <v>29</v>
      </c>
      <c r="C1540" s="5" t="s">
        <v>22</v>
      </c>
      <c r="D1540" s="5" t="s">
        <v>23</v>
      </c>
      <c r="E1540" s="5" t="s">
        <v>5</v>
      </c>
      <c r="F1540" s="5"/>
      <c r="G1540" s="5" t="s">
        <v>24</v>
      </c>
      <c r="H1540" s="5">
        <v>891128</v>
      </c>
      <c r="I1540" s="5">
        <v>892381</v>
      </c>
      <c r="J1540" s="5" t="s">
        <v>25</v>
      </c>
      <c r="K1540" s="5" t="s">
        <v>2344</v>
      </c>
      <c r="L1540" s="5"/>
      <c r="M1540" s="5">
        <f t="shared" ref="M1540:M1603" si="24">SEARCH("transporter",N1540,1)</f>
        <v>10</v>
      </c>
      <c r="N1540" s="5" t="s">
        <v>2345</v>
      </c>
      <c r="O1540" s="5" t="s">
        <v>2342</v>
      </c>
      <c r="P1540" s="5"/>
      <c r="Q1540" s="5" t="s">
        <v>2343</v>
      </c>
      <c r="R1540" s="5">
        <v>1254</v>
      </c>
      <c r="S1540" s="5">
        <v>417</v>
      </c>
      <c r="T1540" s="5"/>
    </row>
    <row r="1541" spans="1:20" x14ac:dyDescent="0.35">
      <c r="A1541" s="5" t="s">
        <v>20</v>
      </c>
      <c r="B1541" s="5" t="s">
        <v>21</v>
      </c>
      <c r="C1541" s="5" t="s">
        <v>22</v>
      </c>
      <c r="D1541" s="5" t="s">
        <v>23</v>
      </c>
      <c r="E1541" s="5" t="s">
        <v>5</v>
      </c>
      <c r="F1541" s="5"/>
      <c r="G1541" s="5" t="s">
        <v>24</v>
      </c>
      <c r="H1541" s="5">
        <v>892514</v>
      </c>
      <c r="I1541" s="5">
        <v>892852</v>
      </c>
      <c r="J1541" s="5" t="s">
        <v>25</v>
      </c>
      <c r="K1541" s="5"/>
      <c r="L1541" s="5"/>
      <c r="M1541" s="5" t="e">
        <f t="shared" si="24"/>
        <v>#VALUE!</v>
      </c>
      <c r="N1541" s="5"/>
      <c r="O1541" s="5" t="s">
        <v>2346</v>
      </c>
      <c r="P1541" s="5"/>
      <c r="Q1541" s="5" t="s">
        <v>2347</v>
      </c>
      <c r="R1541" s="5">
        <v>339</v>
      </c>
      <c r="S1541" s="5"/>
      <c r="T1541" s="5"/>
    </row>
    <row r="1542" spans="1:20" x14ac:dyDescent="0.35">
      <c r="A1542" s="5" t="s">
        <v>28</v>
      </c>
      <c r="B1542" s="5" t="s">
        <v>29</v>
      </c>
      <c r="C1542" s="5" t="s">
        <v>22</v>
      </c>
      <c r="D1542" s="5" t="s">
        <v>23</v>
      </c>
      <c r="E1542" s="5" t="s">
        <v>5</v>
      </c>
      <c r="F1542" s="5"/>
      <c r="G1542" s="5" t="s">
        <v>24</v>
      </c>
      <c r="H1542" s="5">
        <v>892514</v>
      </c>
      <c r="I1542" s="5">
        <v>892852</v>
      </c>
      <c r="J1542" s="5" t="s">
        <v>25</v>
      </c>
      <c r="K1542" s="5" t="s">
        <v>2348</v>
      </c>
      <c r="L1542" s="5"/>
      <c r="M1542" s="5" t="e">
        <f t="shared" si="24"/>
        <v>#VALUE!</v>
      </c>
      <c r="N1542" s="5" t="s">
        <v>2118</v>
      </c>
      <c r="O1542" s="5" t="s">
        <v>2346</v>
      </c>
      <c r="P1542" s="5"/>
      <c r="Q1542" s="5" t="s">
        <v>2347</v>
      </c>
      <c r="R1542" s="5">
        <v>339</v>
      </c>
      <c r="S1542" s="5">
        <v>112</v>
      </c>
      <c r="T1542" s="5"/>
    </row>
    <row r="1543" spans="1:20" x14ac:dyDescent="0.35">
      <c r="A1543" s="5" t="s">
        <v>20</v>
      </c>
      <c r="B1543" s="5" t="s">
        <v>21</v>
      </c>
      <c r="C1543" s="5" t="s">
        <v>22</v>
      </c>
      <c r="D1543" s="5" t="s">
        <v>23</v>
      </c>
      <c r="E1543" s="5" t="s">
        <v>5</v>
      </c>
      <c r="F1543" s="5"/>
      <c r="G1543" s="5" t="s">
        <v>24</v>
      </c>
      <c r="H1543" s="5">
        <v>893076</v>
      </c>
      <c r="I1543" s="5">
        <v>893366</v>
      </c>
      <c r="J1543" s="5" t="s">
        <v>200</v>
      </c>
      <c r="K1543" s="5"/>
      <c r="L1543" s="5"/>
      <c r="M1543" s="5" t="e">
        <f t="shared" si="24"/>
        <v>#VALUE!</v>
      </c>
      <c r="N1543" s="5"/>
      <c r="O1543" s="5"/>
      <c r="P1543" s="5"/>
      <c r="Q1543" s="5" t="s">
        <v>2349</v>
      </c>
      <c r="R1543" s="5">
        <v>291</v>
      </c>
      <c r="S1543" s="5"/>
      <c r="T1543" s="5"/>
    </row>
    <row r="1544" spans="1:20" x14ac:dyDescent="0.35">
      <c r="A1544" s="5" t="s">
        <v>28</v>
      </c>
      <c r="B1544" s="5" t="s">
        <v>29</v>
      </c>
      <c r="C1544" s="5" t="s">
        <v>22</v>
      </c>
      <c r="D1544" s="5" t="s">
        <v>23</v>
      </c>
      <c r="E1544" s="5" t="s">
        <v>5</v>
      </c>
      <c r="F1544" s="5"/>
      <c r="G1544" s="5" t="s">
        <v>24</v>
      </c>
      <c r="H1544" s="5">
        <v>893076</v>
      </c>
      <c r="I1544" s="5">
        <v>893366</v>
      </c>
      <c r="J1544" s="5" t="s">
        <v>200</v>
      </c>
      <c r="K1544" s="5" t="s">
        <v>2350</v>
      </c>
      <c r="L1544" s="5"/>
      <c r="M1544" s="5" t="e">
        <f t="shared" si="24"/>
        <v>#VALUE!</v>
      </c>
      <c r="N1544" s="5" t="s">
        <v>77</v>
      </c>
      <c r="O1544" s="5"/>
      <c r="P1544" s="5"/>
      <c r="Q1544" s="5" t="s">
        <v>2349</v>
      </c>
      <c r="R1544" s="5">
        <v>291</v>
      </c>
      <c r="S1544" s="5">
        <v>96</v>
      </c>
      <c r="T1544" s="5"/>
    </row>
    <row r="1545" spans="1:20" x14ac:dyDescent="0.35">
      <c r="A1545" s="5" t="s">
        <v>20</v>
      </c>
      <c r="B1545" s="5" t="s">
        <v>21</v>
      </c>
      <c r="C1545" s="5" t="s">
        <v>22</v>
      </c>
      <c r="D1545" s="5" t="s">
        <v>23</v>
      </c>
      <c r="E1545" s="5" t="s">
        <v>5</v>
      </c>
      <c r="F1545" s="5"/>
      <c r="G1545" s="5" t="s">
        <v>24</v>
      </c>
      <c r="H1545" s="5">
        <v>893620</v>
      </c>
      <c r="I1545" s="5">
        <v>894873</v>
      </c>
      <c r="J1545" s="5" t="s">
        <v>25</v>
      </c>
      <c r="K1545" s="5"/>
      <c r="L1545" s="5"/>
      <c r="M1545" s="5" t="e">
        <f t="shared" si="24"/>
        <v>#VALUE!</v>
      </c>
      <c r="N1545" s="5"/>
      <c r="O1545" s="5" t="s">
        <v>2351</v>
      </c>
      <c r="P1545" s="5"/>
      <c r="Q1545" s="5" t="s">
        <v>2352</v>
      </c>
      <c r="R1545" s="5">
        <v>1254</v>
      </c>
      <c r="S1545" s="5"/>
      <c r="T1545" s="5"/>
    </row>
    <row r="1546" spans="1:20" x14ac:dyDescent="0.35">
      <c r="A1546" s="5" t="s">
        <v>28</v>
      </c>
      <c r="B1546" s="5" t="s">
        <v>29</v>
      </c>
      <c r="C1546" s="5" t="s">
        <v>22</v>
      </c>
      <c r="D1546" s="5" t="s">
        <v>23</v>
      </c>
      <c r="E1546" s="5" t="s">
        <v>5</v>
      </c>
      <c r="F1546" s="5"/>
      <c r="G1546" s="5" t="s">
        <v>24</v>
      </c>
      <c r="H1546" s="5">
        <v>893620</v>
      </c>
      <c r="I1546" s="5">
        <v>894873</v>
      </c>
      <c r="J1546" s="5" t="s">
        <v>25</v>
      </c>
      <c r="K1546" s="5" t="s">
        <v>2353</v>
      </c>
      <c r="L1546" s="5"/>
      <c r="M1546" s="5">
        <f t="shared" si="24"/>
        <v>10</v>
      </c>
      <c r="N1546" s="5" t="s">
        <v>2354</v>
      </c>
      <c r="O1546" s="5" t="s">
        <v>2351</v>
      </c>
      <c r="P1546" s="5"/>
      <c r="Q1546" s="5" t="s">
        <v>2352</v>
      </c>
      <c r="R1546" s="5">
        <v>1254</v>
      </c>
      <c r="S1546" s="5">
        <v>417</v>
      </c>
      <c r="T1546" s="5"/>
    </row>
    <row r="1547" spans="1:20" x14ac:dyDescent="0.35">
      <c r="A1547" s="5" t="s">
        <v>20</v>
      </c>
      <c r="B1547" s="5" t="s">
        <v>21</v>
      </c>
      <c r="C1547" s="5" t="s">
        <v>22</v>
      </c>
      <c r="D1547" s="5" t="s">
        <v>23</v>
      </c>
      <c r="E1547" s="5" t="s">
        <v>5</v>
      </c>
      <c r="F1547" s="5"/>
      <c r="G1547" s="5" t="s">
        <v>24</v>
      </c>
      <c r="H1547" s="5">
        <v>894956</v>
      </c>
      <c r="I1547" s="5">
        <v>895294</v>
      </c>
      <c r="J1547" s="5" t="s">
        <v>25</v>
      </c>
      <c r="K1547" s="5"/>
      <c r="L1547" s="5"/>
      <c r="M1547" s="5" t="e">
        <f t="shared" si="24"/>
        <v>#VALUE!</v>
      </c>
      <c r="N1547" s="5"/>
      <c r="O1547" s="5" t="s">
        <v>2355</v>
      </c>
      <c r="P1547" s="5"/>
      <c r="Q1547" s="5" t="s">
        <v>2356</v>
      </c>
      <c r="R1547" s="5">
        <v>339</v>
      </c>
      <c r="S1547" s="5"/>
      <c r="T1547" s="5"/>
    </row>
    <row r="1548" spans="1:20" x14ac:dyDescent="0.35">
      <c r="A1548" s="5" t="s">
        <v>28</v>
      </c>
      <c r="B1548" s="5" t="s">
        <v>29</v>
      </c>
      <c r="C1548" s="5" t="s">
        <v>22</v>
      </c>
      <c r="D1548" s="5" t="s">
        <v>23</v>
      </c>
      <c r="E1548" s="5" t="s">
        <v>5</v>
      </c>
      <c r="F1548" s="5"/>
      <c r="G1548" s="5" t="s">
        <v>24</v>
      </c>
      <c r="H1548" s="5">
        <v>894956</v>
      </c>
      <c r="I1548" s="5">
        <v>895294</v>
      </c>
      <c r="J1548" s="5" t="s">
        <v>25</v>
      </c>
      <c r="K1548" s="5" t="s">
        <v>2357</v>
      </c>
      <c r="L1548" s="5"/>
      <c r="M1548" s="5" t="e">
        <f t="shared" si="24"/>
        <v>#VALUE!</v>
      </c>
      <c r="N1548" s="5" t="s">
        <v>2118</v>
      </c>
      <c r="O1548" s="5" t="s">
        <v>2355</v>
      </c>
      <c r="P1548" s="5"/>
      <c r="Q1548" s="5" t="s">
        <v>2356</v>
      </c>
      <c r="R1548" s="5">
        <v>339</v>
      </c>
      <c r="S1548" s="5">
        <v>112</v>
      </c>
      <c r="T1548" s="5"/>
    </row>
    <row r="1549" spans="1:20" x14ac:dyDescent="0.35">
      <c r="A1549" s="5" t="s">
        <v>20</v>
      </c>
      <c r="B1549" s="5" t="s">
        <v>21</v>
      </c>
      <c r="C1549" s="5" t="s">
        <v>22</v>
      </c>
      <c r="D1549" s="5" t="s">
        <v>23</v>
      </c>
      <c r="E1549" s="5" t="s">
        <v>5</v>
      </c>
      <c r="F1549" s="5"/>
      <c r="G1549" s="5" t="s">
        <v>24</v>
      </c>
      <c r="H1549" s="5">
        <v>895499</v>
      </c>
      <c r="I1549" s="5">
        <v>896470</v>
      </c>
      <c r="J1549" s="5" t="s">
        <v>25</v>
      </c>
      <c r="K1549" s="5"/>
      <c r="L1549" s="5"/>
      <c r="M1549" s="5" t="e">
        <f t="shared" si="24"/>
        <v>#VALUE!</v>
      </c>
      <c r="N1549" s="5"/>
      <c r="O1549" s="5" t="s">
        <v>2358</v>
      </c>
      <c r="P1549" s="5"/>
      <c r="Q1549" s="5" t="s">
        <v>2359</v>
      </c>
      <c r="R1549" s="5">
        <v>972</v>
      </c>
      <c r="S1549" s="5"/>
      <c r="T1549" s="5"/>
    </row>
    <row r="1550" spans="1:20" x14ac:dyDescent="0.35">
      <c r="A1550" s="5" t="s">
        <v>28</v>
      </c>
      <c r="B1550" s="5" t="s">
        <v>29</v>
      </c>
      <c r="C1550" s="5" t="s">
        <v>22</v>
      </c>
      <c r="D1550" s="5" t="s">
        <v>23</v>
      </c>
      <c r="E1550" s="5" t="s">
        <v>5</v>
      </c>
      <c r="F1550" s="5"/>
      <c r="G1550" s="5" t="s">
        <v>24</v>
      </c>
      <c r="H1550" s="5">
        <v>895499</v>
      </c>
      <c r="I1550" s="5">
        <v>896470</v>
      </c>
      <c r="J1550" s="5" t="s">
        <v>25</v>
      </c>
      <c r="K1550" s="5" t="s">
        <v>2360</v>
      </c>
      <c r="L1550" s="5"/>
      <c r="M1550" s="5" t="e">
        <f t="shared" si="24"/>
        <v>#VALUE!</v>
      </c>
      <c r="N1550" s="5" t="s">
        <v>2361</v>
      </c>
      <c r="O1550" s="5" t="s">
        <v>2358</v>
      </c>
      <c r="P1550" s="5"/>
      <c r="Q1550" s="5" t="s">
        <v>2359</v>
      </c>
      <c r="R1550" s="5">
        <v>972</v>
      </c>
      <c r="S1550" s="5">
        <v>323</v>
      </c>
      <c r="T1550" s="5"/>
    </row>
    <row r="1551" spans="1:20" x14ac:dyDescent="0.35">
      <c r="A1551" s="5" t="s">
        <v>20</v>
      </c>
      <c r="B1551" s="5" t="s">
        <v>21</v>
      </c>
      <c r="C1551" s="5" t="s">
        <v>22</v>
      </c>
      <c r="D1551" s="5" t="s">
        <v>23</v>
      </c>
      <c r="E1551" s="5" t="s">
        <v>5</v>
      </c>
      <c r="F1551" s="5"/>
      <c r="G1551" s="5" t="s">
        <v>24</v>
      </c>
      <c r="H1551" s="5">
        <v>896498</v>
      </c>
      <c r="I1551" s="5">
        <v>897679</v>
      </c>
      <c r="J1551" s="5" t="s">
        <v>25</v>
      </c>
      <c r="K1551" s="5"/>
      <c r="L1551" s="5"/>
      <c r="M1551" s="5" t="e">
        <f t="shared" si="24"/>
        <v>#VALUE!</v>
      </c>
      <c r="N1551" s="5"/>
      <c r="O1551" s="5" t="s">
        <v>2362</v>
      </c>
      <c r="P1551" s="5"/>
      <c r="Q1551" s="5" t="s">
        <v>2363</v>
      </c>
      <c r="R1551" s="5">
        <v>1182</v>
      </c>
      <c r="S1551" s="5"/>
      <c r="T1551" s="5"/>
    </row>
    <row r="1552" spans="1:20" x14ac:dyDescent="0.35">
      <c r="A1552" s="5" t="s">
        <v>28</v>
      </c>
      <c r="B1552" s="5" t="s">
        <v>29</v>
      </c>
      <c r="C1552" s="5" t="s">
        <v>22</v>
      </c>
      <c r="D1552" s="5" t="s">
        <v>23</v>
      </c>
      <c r="E1552" s="5" t="s">
        <v>5</v>
      </c>
      <c r="F1552" s="5"/>
      <c r="G1552" s="5" t="s">
        <v>24</v>
      </c>
      <c r="H1552" s="5">
        <v>896498</v>
      </c>
      <c r="I1552" s="5">
        <v>897679</v>
      </c>
      <c r="J1552" s="5" t="s">
        <v>25</v>
      </c>
      <c r="K1552" s="5" t="s">
        <v>2364</v>
      </c>
      <c r="L1552" s="5"/>
      <c r="M1552" s="5" t="e">
        <f t="shared" si="24"/>
        <v>#VALUE!</v>
      </c>
      <c r="N1552" s="5" t="s">
        <v>2365</v>
      </c>
      <c r="O1552" s="5" t="s">
        <v>2362</v>
      </c>
      <c r="P1552" s="5"/>
      <c r="Q1552" s="5" t="s">
        <v>2363</v>
      </c>
      <c r="R1552" s="5">
        <v>1182</v>
      </c>
      <c r="S1552" s="5">
        <v>393</v>
      </c>
      <c r="T1552" s="5"/>
    </row>
    <row r="1553" spans="1:20" x14ac:dyDescent="0.35">
      <c r="A1553" s="5" t="s">
        <v>20</v>
      </c>
      <c r="B1553" s="5" t="s">
        <v>21</v>
      </c>
      <c r="C1553" s="5" t="s">
        <v>22</v>
      </c>
      <c r="D1553" s="5" t="s">
        <v>23</v>
      </c>
      <c r="E1553" s="5" t="s">
        <v>5</v>
      </c>
      <c r="F1553" s="5"/>
      <c r="G1553" s="5" t="s">
        <v>24</v>
      </c>
      <c r="H1553" s="5">
        <v>897676</v>
      </c>
      <c r="I1553" s="5">
        <v>898470</v>
      </c>
      <c r="J1553" s="5" t="s">
        <v>25</v>
      </c>
      <c r="K1553" s="5"/>
      <c r="L1553" s="5"/>
      <c r="M1553" s="5" t="e">
        <f t="shared" si="24"/>
        <v>#VALUE!</v>
      </c>
      <c r="N1553" s="5"/>
      <c r="O1553" s="5"/>
      <c r="P1553" s="5"/>
      <c r="Q1553" s="5" t="s">
        <v>2366</v>
      </c>
      <c r="R1553" s="5">
        <v>795</v>
      </c>
      <c r="S1553" s="5"/>
      <c r="T1553" s="5"/>
    </row>
    <row r="1554" spans="1:20" x14ac:dyDescent="0.35">
      <c r="A1554" s="5" t="s">
        <v>28</v>
      </c>
      <c r="B1554" s="5" t="s">
        <v>29</v>
      </c>
      <c r="C1554" s="5" t="s">
        <v>22</v>
      </c>
      <c r="D1554" s="5" t="s">
        <v>23</v>
      </c>
      <c r="E1554" s="5" t="s">
        <v>5</v>
      </c>
      <c r="F1554" s="5"/>
      <c r="G1554" s="5" t="s">
        <v>24</v>
      </c>
      <c r="H1554" s="5">
        <v>897676</v>
      </c>
      <c r="I1554" s="5">
        <v>898470</v>
      </c>
      <c r="J1554" s="5" t="s">
        <v>25</v>
      </c>
      <c r="K1554" s="5" t="s">
        <v>2367</v>
      </c>
      <c r="L1554" s="5"/>
      <c r="M1554" s="5" t="e">
        <f t="shared" si="24"/>
        <v>#VALUE!</v>
      </c>
      <c r="N1554" s="5" t="s">
        <v>2368</v>
      </c>
      <c r="O1554" s="5"/>
      <c r="P1554" s="5"/>
      <c r="Q1554" s="5" t="s">
        <v>2366</v>
      </c>
      <c r="R1554" s="5">
        <v>795</v>
      </c>
      <c r="S1554" s="5">
        <v>264</v>
      </c>
      <c r="T1554" s="5"/>
    </row>
    <row r="1555" spans="1:20" x14ac:dyDescent="0.35">
      <c r="A1555" s="5" t="s">
        <v>20</v>
      </c>
      <c r="B1555" s="5" t="s">
        <v>21</v>
      </c>
      <c r="C1555" s="5" t="s">
        <v>22</v>
      </c>
      <c r="D1555" s="5" t="s">
        <v>23</v>
      </c>
      <c r="E1555" s="5" t="s">
        <v>5</v>
      </c>
      <c r="F1555" s="5"/>
      <c r="G1555" s="5" t="s">
        <v>24</v>
      </c>
      <c r="H1555" s="5">
        <v>898662</v>
      </c>
      <c r="I1555" s="5">
        <v>898937</v>
      </c>
      <c r="J1555" s="5" t="s">
        <v>25</v>
      </c>
      <c r="K1555" s="5"/>
      <c r="L1555" s="5"/>
      <c r="M1555" s="5" t="e">
        <f t="shared" si="24"/>
        <v>#VALUE!</v>
      </c>
      <c r="N1555" s="5"/>
      <c r="O1555" s="5"/>
      <c r="P1555" s="5"/>
      <c r="Q1555" s="5" t="s">
        <v>2369</v>
      </c>
      <c r="R1555" s="5">
        <v>276</v>
      </c>
      <c r="S1555" s="5"/>
      <c r="T1555" s="5"/>
    </row>
    <row r="1556" spans="1:20" x14ac:dyDescent="0.35">
      <c r="A1556" s="5" t="s">
        <v>28</v>
      </c>
      <c r="B1556" s="5" t="s">
        <v>29</v>
      </c>
      <c r="C1556" s="5" t="s">
        <v>22</v>
      </c>
      <c r="D1556" s="5" t="s">
        <v>23</v>
      </c>
      <c r="E1556" s="5" t="s">
        <v>5</v>
      </c>
      <c r="F1556" s="5"/>
      <c r="G1556" s="5" t="s">
        <v>24</v>
      </c>
      <c r="H1556" s="5">
        <v>898662</v>
      </c>
      <c r="I1556" s="5">
        <v>898937</v>
      </c>
      <c r="J1556" s="5" t="s">
        <v>25</v>
      </c>
      <c r="K1556" s="5" t="s">
        <v>2370</v>
      </c>
      <c r="L1556" s="5"/>
      <c r="M1556" s="5" t="e">
        <f t="shared" si="24"/>
        <v>#VALUE!</v>
      </c>
      <c r="N1556" s="5" t="s">
        <v>2371</v>
      </c>
      <c r="O1556" s="5"/>
      <c r="P1556" s="5"/>
      <c r="Q1556" s="5" t="s">
        <v>2369</v>
      </c>
      <c r="R1556" s="5">
        <v>276</v>
      </c>
      <c r="S1556" s="5">
        <v>91</v>
      </c>
      <c r="T1556" s="5"/>
    </row>
    <row r="1557" spans="1:20" x14ac:dyDescent="0.35">
      <c r="A1557" s="5" t="s">
        <v>20</v>
      </c>
      <c r="B1557" s="5" t="s">
        <v>21</v>
      </c>
      <c r="C1557" s="5" t="s">
        <v>22</v>
      </c>
      <c r="D1557" s="5" t="s">
        <v>23</v>
      </c>
      <c r="E1557" s="5" t="s">
        <v>5</v>
      </c>
      <c r="F1557" s="5"/>
      <c r="G1557" s="5" t="s">
        <v>24</v>
      </c>
      <c r="H1557" s="5">
        <v>899139</v>
      </c>
      <c r="I1557" s="5">
        <v>900077</v>
      </c>
      <c r="J1557" s="5" t="s">
        <v>25</v>
      </c>
      <c r="K1557" s="5"/>
      <c r="L1557" s="5"/>
      <c r="M1557" s="5" t="e">
        <f t="shared" si="24"/>
        <v>#VALUE!</v>
      </c>
      <c r="N1557" s="5"/>
      <c r="O1557" s="5"/>
      <c r="P1557" s="5"/>
      <c r="Q1557" s="5" t="s">
        <v>2372</v>
      </c>
      <c r="R1557" s="5">
        <v>939</v>
      </c>
      <c r="S1557" s="5"/>
      <c r="T1557" s="5"/>
    </row>
    <row r="1558" spans="1:20" x14ac:dyDescent="0.35">
      <c r="A1558" s="5" t="s">
        <v>28</v>
      </c>
      <c r="B1558" s="5" t="s">
        <v>29</v>
      </c>
      <c r="C1558" s="5" t="s">
        <v>22</v>
      </c>
      <c r="D1558" s="5" t="s">
        <v>23</v>
      </c>
      <c r="E1558" s="5" t="s">
        <v>5</v>
      </c>
      <c r="F1558" s="5"/>
      <c r="G1558" s="5" t="s">
        <v>24</v>
      </c>
      <c r="H1558" s="5">
        <v>899139</v>
      </c>
      <c r="I1558" s="5">
        <v>900077</v>
      </c>
      <c r="J1558" s="5" t="s">
        <v>25</v>
      </c>
      <c r="K1558" s="5" t="s">
        <v>2373</v>
      </c>
      <c r="L1558" s="5"/>
      <c r="M1558" s="5" t="e">
        <f t="shared" si="24"/>
        <v>#VALUE!</v>
      </c>
      <c r="N1558" s="5" t="s">
        <v>1447</v>
      </c>
      <c r="O1558" s="5"/>
      <c r="P1558" s="5"/>
      <c r="Q1558" s="5" t="s">
        <v>2372</v>
      </c>
      <c r="R1558" s="5">
        <v>939</v>
      </c>
      <c r="S1558" s="5">
        <v>312</v>
      </c>
      <c r="T1558" s="5"/>
    </row>
    <row r="1559" spans="1:20" x14ac:dyDescent="0.35">
      <c r="A1559" s="5" t="s">
        <v>20</v>
      </c>
      <c r="B1559" s="5" t="s">
        <v>21</v>
      </c>
      <c r="C1559" s="5" t="s">
        <v>22</v>
      </c>
      <c r="D1559" s="5" t="s">
        <v>23</v>
      </c>
      <c r="E1559" s="5" t="s">
        <v>5</v>
      </c>
      <c r="F1559" s="5"/>
      <c r="G1559" s="5" t="s">
        <v>24</v>
      </c>
      <c r="H1559" s="5">
        <v>900130</v>
      </c>
      <c r="I1559" s="5">
        <v>901680</v>
      </c>
      <c r="J1559" s="5" t="s">
        <v>25</v>
      </c>
      <c r="K1559" s="5"/>
      <c r="L1559" s="5"/>
      <c r="M1559" s="5" t="e">
        <f t="shared" si="24"/>
        <v>#VALUE!</v>
      </c>
      <c r="N1559" s="5"/>
      <c r="O1559" s="5" t="s">
        <v>2374</v>
      </c>
      <c r="P1559" s="5"/>
      <c r="Q1559" s="5" t="s">
        <v>2375</v>
      </c>
      <c r="R1559" s="5">
        <v>1551</v>
      </c>
      <c r="S1559" s="5"/>
      <c r="T1559" s="5"/>
    </row>
    <row r="1560" spans="1:20" x14ac:dyDescent="0.35">
      <c r="A1560" s="5" t="s">
        <v>28</v>
      </c>
      <c r="B1560" s="5" t="s">
        <v>29</v>
      </c>
      <c r="C1560" s="5" t="s">
        <v>22</v>
      </c>
      <c r="D1560" s="5" t="s">
        <v>23</v>
      </c>
      <c r="E1560" s="5" t="s">
        <v>5</v>
      </c>
      <c r="F1560" s="5"/>
      <c r="G1560" s="5" t="s">
        <v>24</v>
      </c>
      <c r="H1560" s="5">
        <v>900130</v>
      </c>
      <c r="I1560" s="5">
        <v>901680</v>
      </c>
      <c r="J1560" s="5" t="s">
        <v>25</v>
      </c>
      <c r="K1560" s="5" t="s">
        <v>2376</v>
      </c>
      <c r="L1560" s="5"/>
      <c r="M1560" s="5" t="e">
        <f t="shared" si="24"/>
        <v>#VALUE!</v>
      </c>
      <c r="N1560" s="5" t="s">
        <v>2377</v>
      </c>
      <c r="O1560" s="5" t="s">
        <v>2374</v>
      </c>
      <c r="P1560" s="5"/>
      <c r="Q1560" s="5" t="s">
        <v>2375</v>
      </c>
      <c r="R1560" s="5">
        <v>1551</v>
      </c>
      <c r="S1560" s="5">
        <v>516</v>
      </c>
      <c r="T1560" s="5"/>
    </row>
    <row r="1561" spans="1:20" x14ac:dyDescent="0.35">
      <c r="A1561" s="5" t="s">
        <v>20</v>
      </c>
      <c r="B1561" s="5" t="s">
        <v>21</v>
      </c>
      <c r="C1561" s="5" t="s">
        <v>22</v>
      </c>
      <c r="D1561" s="5" t="s">
        <v>23</v>
      </c>
      <c r="E1561" s="5" t="s">
        <v>5</v>
      </c>
      <c r="F1561" s="5"/>
      <c r="G1561" s="5" t="s">
        <v>24</v>
      </c>
      <c r="H1561" s="5">
        <v>901720</v>
      </c>
      <c r="I1561" s="5">
        <v>902754</v>
      </c>
      <c r="J1561" s="5" t="s">
        <v>25</v>
      </c>
      <c r="K1561" s="5"/>
      <c r="L1561" s="5"/>
      <c r="M1561" s="5" t="e">
        <f t="shared" si="24"/>
        <v>#VALUE!</v>
      </c>
      <c r="N1561" s="5"/>
      <c r="O1561" s="5" t="s">
        <v>2378</v>
      </c>
      <c r="P1561" s="5"/>
      <c r="Q1561" s="5" t="s">
        <v>2379</v>
      </c>
      <c r="R1561" s="5">
        <v>1035</v>
      </c>
      <c r="S1561" s="5"/>
      <c r="T1561" s="5"/>
    </row>
    <row r="1562" spans="1:20" x14ac:dyDescent="0.35">
      <c r="A1562" s="5" t="s">
        <v>28</v>
      </c>
      <c r="B1562" s="5" t="s">
        <v>29</v>
      </c>
      <c r="C1562" s="5" t="s">
        <v>22</v>
      </c>
      <c r="D1562" s="5" t="s">
        <v>23</v>
      </c>
      <c r="E1562" s="5" t="s">
        <v>5</v>
      </c>
      <c r="F1562" s="5"/>
      <c r="G1562" s="5" t="s">
        <v>24</v>
      </c>
      <c r="H1562" s="5">
        <v>901720</v>
      </c>
      <c r="I1562" s="5">
        <v>902754</v>
      </c>
      <c r="J1562" s="5" t="s">
        <v>25</v>
      </c>
      <c r="K1562" s="5" t="s">
        <v>2380</v>
      </c>
      <c r="L1562" s="5"/>
      <c r="M1562" s="5" t="e">
        <f t="shared" si="24"/>
        <v>#VALUE!</v>
      </c>
      <c r="N1562" s="5" t="s">
        <v>2381</v>
      </c>
      <c r="O1562" s="5" t="s">
        <v>2378</v>
      </c>
      <c r="P1562" s="5"/>
      <c r="Q1562" s="5" t="s">
        <v>2379</v>
      </c>
      <c r="R1562" s="5">
        <v>1035</v>
      </c>
      <c r="S1562" s="5">
        <v>344</v>
      </c>
      <c r="T1562" s="5"/>
    </row>
    <row r="1563" spans="1:20" x14ac:dyDescent="0.35">
      <c r="A1563" s="5" t="s">
        <v>20</v>
      </c>
      <c r="B1563" s="5" t="s">
        <v>21</v>
      </c>
      <c r="C1563" s="5" t="s">
        <v>22</v>
      </c>
      <c r="D1563" s="5" t="s">
        <v>23</v>
      </c>
      <c r="E1563" s="5" t="s">
        <v>5</v>
      </c>
      <c r="F1563" s="5"/>
      <c r="G1563" s="5" t="s">
        <v>24</v>
      </c>
      <c r="H1563" s="5">
        <v>902817</v>
      </c>
      <c r="I1563" s="5">
        <v>903485</v>
      </c>
      <c r="J1563" s="5" t="s">
        <v>25</v>
      </c>
      <c r="K1563" s="5"/>
      <c r="L1563" s="5"/>
      <c r="M1563" s="5" t="e">
        <f t="shared" si="24"/>
        <v>#VALUE!</v>
      </c>
      <c r="N1563" s="5"/>
      <c r="O1563" s="5" t="s">
        <v>2382</v>
      </c>
      <c r="P1563" s="5"/>
      <c r="Q1563" s="5" t="s">
        <v>2383</v>
      </c>
      <c r="R1563" s="5">
        <v>669</v>
      </c>
      <c r="S1563" s="5"/>
      <c r="T1563" s="5"/>
    </row>
    <row r="1564" spans="1:20" x14ac:dyDescent="0.35">
      <c r="A1564" s="5" t="s">
        <v>28</v>
      </c>
      <c r="B1564" s="5" t="s">
        <v>29</v>
      </c>
      <c r="C1564" s="5" t="s">
        <v>22</v>
      </c>
      <c r="D1564" s="5" t="s">
        <v>23</v>
      </c>
      <c r="E1564" s="5" t="s">
        <v>5</v>
      </c>
      <c r="F1564" s="5"/>
      <c r="G1564" s="5" t="s">
        <v>24</v>
      </c>
      <c r="H1564" s="5">
        <v>902817</v>
      </c>
      <c r="I1564" s="5">
        <v>903485</v>
      </c>
      <c r="J1564" s="5" t="s">
        <v>25</v>
      </c>
      <c r="K1564" s="5" t="s">
        <v>2384</v>
      </c>
      <c r="L1564" s="5"/>
      <c r="M1564" s="5" t="e">
        <f t="shared" si="24"/>
        <v>#VALUE!</v>
      </c>
      <c r="N1564" s="5" t="s">
        <v>2385</v>
      </c>
      <c r="O1564" s="5" t="s">
        <v>2382</v>
      </c>
      <c r="P1564" s="5"/>
      <c r="Q1564" s="5" t="s">
        <v>2383</v>
      </c>
      <c r="R1564" s="5">
        <v>669</v>
      </c>
      <c r="S1564" s="5">
        <v>222</v>
      </c>
      <c r="T1564" s="5"/>
    </row>
    <row r="1565" spans="1:20" x14ac:dyDescent="0.35">
      <c r="A1565" s="5" t="s">
        <v>20</v>
      </c>
      <c r="B1565" s="5" t="s">
        <v>21</v>
      </c>
      <c r="C1565" s="5" t="s">
        <v>22</v>
      </c>
      <c r="D1565" s="5" t="s">
        <v>23</v>
      </c>
      <c r="E1565" s="5" t="s">
        <v>5</v>
      </c>
      <c r="F1565" s="5"/>
      <c r="G1565" s="5" t="s">
        <v>24</v>
      </c>
      <c r="H1565" s="5">
        <v>903600</v>
      </c>
      <c r="I1565" s="5">
        <v>904415</v>
      </c>
      <c r="J1565" s="5" t="s">
        <v>200</v>
      </c>
      <c r="K1565" s="5"/>
      <c r="L1565" s="5"/>
      <c r="M1565" s="5" t="e">
        <f t="shared" si="24"/>
        <v>#VALUE!</v>
      </c>
      <c r="N1565" s="5"/>
      <c r="O1565" s="5" t="s">
        <v>2386</v>
      </c>
      <c r="P1565" s="5"/>
      <c r="Q1565" s="5" t="s">
        <v>2387</v>
      </c>
      <c r="R1565" s="5">
        <v>816</v>
      </c>
      <c r="S1565" s="5"/>
      <c r="T1565" s="5"/>
    </row>
    <row r="1566" spans="1:20" x14ac:dyDescent="0.35">
      <c r="A1566" s="5" t="s">
        <v>28</v>
      </c>
      <c r="B1566" s="5" t="s">
        <v>29</v>
      </c>
      <c r="C1566" s="5" t="s">
        <v>22</v>
      </c>
      <c r="D1566" s="5" t="s">
        <v>23</v>
      </c>
      <c r="E1566" s="5" t="s">
        <v>5</v>
      </c>
      <c r="F1566" s="5"/>
      <c r="G1566" s="5" t="s">
        <v>24</v>
      </c>
      <c r="H1566" s="5">
        <v>903600</v>
      </c>
      <c r="I1566" s="5">
        <v>904415</v>
      </c>
      <c r="J1566" s="5" t="s">
        <v>200</v>
      </c>
      <c r="K1566" s="5" t="s">
        <v>2388</v>
      </c>
      <c r="L1566" s="5"/>
      <c r="M1566" s="5" t="e">
        <f t="shared" si="24"/>
        <v>#VALUE!</v>
      </c>
      <c r="N1566" s="5" t="s">
        <v>2389</v>
      </c>
      <c r="O1566" s="5" t="s">
        <v>2386</v>
      </c>
      <c r="P1566" s="5"/>
      <c r="Q1566" s="5" t="s">
        <v>2387</v>
      </c>
      <c r="R1566" s="5">
        <v>816</v>
      </c>
      <c r="S1566" s="5">
        <v>271</v>
      </c>
      <c r="T1566" s="5"/>
    </row>
    <row r="1567" spans="1:20" x14ac:dyDescent="0.35">
      <c r="A1567" s="5" t="s">
        <v>20</v>
      </c>
      <c r="B1567" s="5" t="s">
        <v>21</v>
      </c>
      <c r="C1567" s="5" t="s">
        <v>22</v>
      </c>
      <c r="D1567" s="5" t="s">
        <v>23</v>
      </c>
      <c r="E1567" s="5" t="s">
        <v>5</v>
      </c>
      <c r="F1567" s="5"/>
      <c r="G1567" s="5" t="s">
        <v>24</v>
      </c>
      <c r="H1567" s="5">
        <v>904387</v>
      </c>
      <c r="I1567" s="5">
        <v>905340</v>
      </c>
      <c r="J1567" s="5" t="s">
        <v>200</v>
      </c>
      <c r="K1567" s="5"/>
      <c r="L1567" s="5"/>
      <c r="M1567" s="5" t="e">
        <f t="shared" si="24"/>
        <v>#VALUE!</v>
      </c>
      <c r="N1567" s="5"/>
      <c r="O1567" s="5" t="s">
        <v>2390</v>
      </c>
      <c r="P1567" s="5"/>
      <c r="Q1567" s="5" t="s">
        <v>2391</v>
      </c>
      <c r="R1567" s="5">
        <v>954</v>
      </c>
      <c r="S1567" s="5"/>
      <c r="T1567" s="5"/>
    </row>
    <row r="1568" spans="1:20" x14ac:dyDescent="0.35">
      <c r="A1568" s="5" t="s">
        <v>28</v>
      </c>
      <c r="B1568" s="5" t="s">
        <v>29</v>
      </c>
      <c r="C1568" s="5" t="s">
        <v>22</v>
      </c>
      <c r="D1568" s="5" t="s">
        <v>23</v>
      </c>
      <c r="E1568" s="5" t="s">
        <v>5</v>
      </c>
      <c r="F1568" s="5"/>
      <c r="G1568" s="5" t="s">
        <v>24</v>
      </c>
      <c r="H1568" s="5">
        <v>904387</v>
      </c>
      <c r="I1568" s="5">
        <v>905340</v>
      </c>
      <c r="J1568" s="5" t="s">
        <v>200</v>
      </c>
      <c r="K1568" s="5" t="s">
        <v>2392</v>
      </c>
      <c r="L1568" s="5"/>
      <c r="M1568" s="5" t="e">
        <f t="shared" si="24"/>
        <v>#VALUE!</v>
      </c>
      <c r="N1568" s="5" t="s">
        <v>2393</v>
      </c>
      <c r="O1568" s="5" t="s">
        <v>2390</v>
      </c>
      <c r="P1568" s="5"/>
      <c r="Q1568" s="5" t="s">
        <v>2391</v>
      </c>
      <c r="R1568" s="5">
        <v>954</v>
      </c>
      <c r="S1568" s="5">
        <v>317</v>
      </c>
      <c r="T1568" s="5"/>
    </row>
    <row r="1569" spans="1:20" x14ac:dyDescent="0.35">
      <c r="A1569" s="5" t="s">
        <v>20</v>
      </c>
      <c r="B1569" s="5" t="s">
        <v>21</v>
      </c>
      <c r="C1569" s="5" t="s">
        <v>22</v>
      </c>
      <c r="D1569" s="5" t="s">
        <v>23</v>
      </c>
      <c r="E1569" s="5" t="s">
        <v>5</v>
      </c>
      <c r="F1569" s="5"/>
      <c r="G1569" s="5" t="s">
        <v>24</v>
      </c>
      <c r="H1569" s="5">
        <v>905461</v>
      </c>
      <c r="I1569" s="5">
        <v>905769</v>
      </c>
      <c r="J1569" s="5" t="s">
        <v>200</v>
      </c>
      <c r="K1569" s="5"/>
      <c r="L1569" s="5"/>
      <c r="M1569" s="5" t="e">
        <f t="shared" si="24"/>
        <v>#VALUE!</v>
      </c>
      <c r="N1569" s="5"/>
      <c r="O1569" s="5"/>
      <c r="P1569" s="5"/>
      <c r="Q1569" s="5" t="s">
        <v>2394</v>
      </c>
      <c r="R1569" s="5">
        <v>309</v>
      </c>
      <c r="S1569" s="5"/>
      <c r="T1569" s="5"/>
    </row>
    <row r="1570" spans="1:20" x14ac:dyDescent="0.35">
      <c r="A1570" s="5" t="s">
        <v>28</v>
      </c>
      <c r="B1570" s="5" t="s">
        <v>29</v>
      </c>
      <c r="C1570" s="5" t="s">
        <v>22</v>
      </c>
      <c r="D1570" s="5" t="s">
        <v>23</v>
      </c>
      <c r="E1570" s="5" t="s">
        <v>5</v>
      </c>
      <c r="F1570" s="5"/>
      <c r="G1570" s="5" t="s">
        <v>24</v>
      </c>
      <c r="H1570" s="5">
        <v>905461</v>
      </c>
      <c r="I1570" s="5">
        <v>905769</v>
      </c>
      <c r="J1570" s="5" t="s">
        <v>200</v>
      </c>
      <c r="K1570" s="5" t="s">
        <v>2395</v>
      </c>
      <c r="L1570" s="5"/>
      <c r="M1570" s="5" t="e">
        <f t="shared" si="24"/>
        <v>#VALUE!</v>
      </c>
      <c r="N1570" s="5" t="s">
        <v>2396</v>
      </c>
      <c r="O1570" s="5"/>
      <c r="P1570" s="5"/>
      <c r="Q1570" s="5" t="s">
        <v>2394</v>
      </c>
      <c r="R1570" s="5">
        <v>309</v>
      </c>
      <c r="S1570" s="5">
        <v>102</v>
      </c>
      <c r="T1570" s="5"/>
    </row>
    <row r="1571" spans="1:20" x14ac:dyDescent="0.35">
      <c r="A1571" s="5" t="s">
        <v>20</v>
      </c>
      <c r="B1571" s="5" t="s">
        <v>21</v>
      </c>
      <c r="C1571" s="5" t="s">
        <v>22</v>
      </c>
      <c r="D1571" s="5" t="s">
        <v>23</v>
      </c>
      <c r="E1571" s="5" t="s">
        <v>5</v>
      </c>
      <c r="F1571" s="5"/>
      <c r="G1571" s="5" t="s">
        <v>24</v>
      </c>
      <c r="H1571" s="5">
        <v>905772</v>
      </c>
      <c r="I1571" s="5">
        <v>908492</v>
      </c>
      <c r="J1571" s="5" t="s">
        <v>200</v>
      </c>
      <c r="K1571" s="5"/>
      <c r="L1571" s="5"/>
      <c r="M1571" s="5" t="e">
        <f t="shared" si="24"/>
        <v>#VALUE!</v>
      </c>
      <c r="N1571" s="5"/>
      <c r="O1571" s="5" t="s">
        <v>2397</v>
      </c>
      <c r="P1571" s="5"/>
      <c r="Q1571" s="5" t="s">
        <v>2398</v>
      </c>
      <c r="R1571" s="5">
        <v>2721</v>
      </c>
      <c r="S1571" s="5"/>
      <c r="T1571" s="5"/>
    </row>
    <row r="1572" spans="1:20" x14ac:dyDescent="0.35">
      <c r="A1572" s="5" t="s">
        <v>28</v>
      </c>
      <c r="B1572" s="5" t="s">
        <v>29</v>
      </c>
      <c r="C1572" s="5" t="s">
        <v>22</v>
      </c>
      <c r="D1572" s="5" t="s">
        <v>23</v>
      </c>
      <c r="E1572" s="5" t="s">
        <v>5</v>
      </c>
      <c r="F1572" s="5"/>
      <c r="G1572" s="5" t="s">
        <v>24</v>
      </c>
      <c r="H1572" s="5">
        <v>905772</v>
      </c>
      <c r="I1572" s="5">
        <v>908492</v>
      </c>
      <c r="J1572" s="5" t="s">
        <v>200</v>
      </c>
      <c r="K1572" s="5" t="s">
        <v>2399</v>
      </c>
      <c r="L1572" s="5"/>
      <c r="M1572" s="5" t="e">
        <f t="shared" si="24"/>
        <v>#VALUE!</v>
      </c>
      <c r="N1572" s="5" t="s">
        <v>2400</v>
      </c>
      <c r="O1572" s="5" t="s">
        <v>2397</v>
      </c>
      <c r="P1572" s="5"/>
      <c r="Q1572" s="5" t="s">
        <v>2398</v>
      </c>
      <c r="R1572" s="5">
        <v>2721</v>
      </c>
      <c r="S1572" s="5">
        <v>906</v>
      </c>
      <c r="T1572" s="5"/>
    </row>
    <row r="1573" spans="1:20" x14ac:dyDescent="0.35">
      <c r="A1573" s="5" t="s">
        <v>20</v>
      </c>
      <c r="B1573" s="5" t="s">
        <v>21</v>
      </c>
      <c r="C1573" s="5" t="s">
        <v>22</v>
      </c>
      <c r="D1573" s="5" t="s">
        <v>23</v>
      </c>
      <c r="E1573" s="5" t="s">
        <v>5</v>
      </c>
      <c r="F1573" s="5"/>
      <c r="G1573" s="5" t="s">
        <v>24</v>
      </c>
      <c r="H1573" s="5">
        <v>908485</v>
      </c>
      <c r="I1573" s="5">
        <v>909846</v>
      </c>
      <c r="J1573" s="5" t="s">
        <v>200</v>
      </c>
      <c r="K1573" s="5"/>
      <c r="L1573" s="5"/>
      <c r="M1573" s="5" t="e">
        <f t="shared" si="24"/>
        <v>#VALUE!</v>
      </c>
      <c r="N1573" s="5"/>
      <c r="O1573" s="5" t="s">
        <v>2401</v>
      </c>
      <c r="P1573" s="5"/>
      <c r="Q1573" s="5" t="s">
        <v>2402</v>
      </c>
      <c r="R1573" s="5">
        <v>1362</v>
      </c>
      <c r="S1573" s="5"/>
      <c r="T1573" s="5"/>
    </row>
    <row r="1574" spans="1:20" x14ac:dyDescent="0.35">
      <c r="A1574" s="5" t="s">
        <v>28</v>
      </c>
      <c r="B1574" s="5" t="s">
        <v>29</v>
      </c>
      <c r="C1574" s="5" t="s">
        <v>22</v>
      </c>
      <c r="D1574" s="5" t="s">
        <v>23</v>
      </c>
      <c r="E1574" s="5" t="s">
        <v>5</v>
      </c>
      <c r="F1574" s="5"/>
      <c r="G1574" s="5" t="s">
        <v>24</v>
      </c>
      <c r="H1574" s="5">
        <v>908485</v>
      </c>
      <c r="I1574" s="5">
        <v>909846</v>
      </c>
      <c r="J1574" s="5" t="s">
        <v>200</v>
      </c>
      <c r="K1574" s="5" t="s">
        <v>2403</v>
      </c>
      <c r="L1574" s="5"/>
      <c r="M1574" s="5" t="e">
        <f t="shared" si="24"/>
        <v>#VALUE!</v>
      </c>
      <c r="N1574" s="5" t="s">
        <v>2404</v>
      </c>
      <c r="O1574" s="5" t="s">
        <v>2401</v>
      </c>
      <c r="P1574" s="5"/>
      <c r="Q1574" s="5" t="s">
        <v>2402</v>
      </c>
      <c r="R1574" s="5">
        <v>1362</v>
      </c>
      <c r="S1574" s="5">
        <v>453</v>
      </c>
      <c r="T1574" s="5"/>
    </row>
    <row r="1575" spans="1:20" x14ac:dyDescent="0.35">
      <c r="A1575" s="5" t="s">
        <v>20</v>
      </c>
      <c r="B1575" s="5" t="s">
        <v>21</v>
      </c>
      <c r="C1575" s="5" t="s">
        <v>22</v>
      </c>
      <c r="D1575" s="5" t="s">
        <v>23</v>
      </c>
      <c r="E1575" s="5" t="s">
        <v>5</v>
      </c>
      <c r="F1575" s="5"/>
      <c r="G1575" s="5" t="s">
        <v>24</v>
      </c>
      <c r="H1575" s="5">
        <v>909895</v>
      </c>
      <c r="I1575" s="5">
        <v>911259</v>
      </c>
      <c r="J1575" s="5" t="s">
        <v>200</v>
      </c>
      <c r="K1575" s="5"/>
      <c r="L1575" s="5"/>
      <c r="M1575" s="5" t="e">
        <f t="shared" si="24"/>
        <v>#VALUE!</v>
      </c>
      <c r="N1575" s="5"/>
      <c r="O1575" s="5" t="s">
        <v>2405</v>
      </c>
      <c r="P1575" s="5"/>
      <c r="Q1575" s="5" t="s">
        <v>2406</v>
      </c>
      <c r="R1575" s="5">
        <v>1365</v>
      </c>
      <c r="S1575" s="5"/>
      <c r="T1575" s="5"/>
    </row>
    <row r="1576" spans="1:20" x14ac:dyDescent="0.35">
      <c r="A1576" s="5" t="s">
        <v>28</v>
      </c>
      <c r="B1576" s="5" t="s">
        <v>29</v>
      </c>
      <c r="C1576" s="5" t="s">
        <v>22</v>
      </c>
      <c r="D1576" s="5" t="s">
        <v>23</v>
      </c>
      <c r="E1576" s="5" t="s">
        <v>5</v>
      </c>
      <c r="F1576" s="5"/>
      <c r="G1576" s="5" t="s">
        <v>24</v>
      </c>
      <c r="H1576" s="5">
        <v>909895</v>
      </c>
      <c r="I1576" s="5">
        <v>911259</v>
      </c>
      <c r="J1576" s="5" t="s">
        <v>200</v>
      </c>
      <c r="K1576" s="5" t="s">
        <v>2407</v>
      </c>
      <c r="L1576" s="5"/>
      <c r="M1576" s="5" t="e">
        <f t="shared" si="24"/>
        <v>#VALUE!</v>
      </c>
      <c r="N1576" s="5" t="s">
        <v>2408</v>
      </c>
      <c r="O1576" s="5" t="s">
        <v>2405</v>
      </c>
      <c r="P1576" s="5"/>
      <c r="Q1576" s="5" t="s">
        <v>2406</v>
      </c>
      <c r="R1576" s="5">
        <v>1365</v>
      </c>
      <c r="S1576" s="5">
        <v>454</v>
      </c>
      <c r="T1576" s="5"/>
    </row>
    <row r="1577" spans="1:20" x14ac:dyDescent="0.35">
      <c r="A1577" s="5" t="s">
        <v>20</v>
      </c>
      <c r="B1577" s="5" t="s">
        <v>21</v>
      </c>
      <c r="C1577" s="5" t="s">
        <v>22</v>
      </c>
      <c r="D1577" s="5" t="s">
        <v>23</v>
      </c>
      <c r="E1577" s="5" t="s">
        <v>5</v>
      </c>
      <c r="F1577" s="5"/>
      <c r="G1577" s="5" t="s">
        <v>24</v>
      </c>
      <c r="H1577" s="5">
        <v>911259</v>
      </c>
      <c r="I1577" s="5">
        <v>912845</v>
      </c>
      <c r="J1577" s="5" t="s">
        <v>200</v>
      </c>
      <c r="K1577" s="5"/>
      <c r="L1577" s="5"/>
      <c r="M1577" s="5" t="e">
        <f t="shared" si="24"/>
        <v>#VALUE!</v>
      </c>
      <c r="N1577" s="5"/>
      <c r="O1577" s="5" t="s">
        <v>2409</v>
      </c>
      <c r="P1577" s="5"/>
      <c r="Q1577" s="5" t="s">
        <v>2410</v>
      </c>
      <c r="R1577" s="5">
        <v>1587</v>
      </c>
      <c r="S1577" s="5"/>
      <c r="T1577" s="5"/>
    </row>
    <row r="1578" spans="1:20" x14ac:dyDescent="0.35">
      <c r="A1578" s="5" t="s">
        <v>28</v>
      </c>
      <c r="B1578" s="5" t="s">
        <v>29</v>
      </c>
      <c r="C1578" s="5" t="s">
        <v>22</v>
      </c>
      <c r="D1578" s="5" t="s">
        <v>23</v>
      </c>
      <c r="E1578" s="5" t="s">
        <v>5</v>
      </c>
      <c r="F1578" s="5"/>
      <c r="G1578" s="5" t="s">
        <v>24</v>
      </c>
      <c r="H1578" s="5">
        <v>911259</v>
      </c>
      <c r="I1578" s="5">
        <v>912845</v>
      </c>
      <c r="J1578" s="5" t="s">
        <v>200</v>
      </c>
      <c r="K1578" s="5" t="s">
        <v>2411</v>
      </c>
      <c r="L1578" s="5"/>
      <c r="M1578" s="5" t="e">
        <f t="shared" si="24"/>
        <v>#VALUE!</v>
      </c>
      <c r="N1578" s="5" t="s">
        <v>2412</v>
      </c>
      <c r="O1578" s="5" t="s">
        <v>2409</v>
      </c>
      <c r="P1578" s="5"/>
      <c r="Q1578" s="5" t="s">
        <v>2410</v>
      </c>
      <c r="R1578" s="5">
        <v>1587</v>
      </c>
      <c r="S1578" s="5">
        <v>528</v>
      </c>
      <c r="T1578" s="5"/>
    </row>
    <row r="1579" spans="1:20" x14ac:dyDescent="0.35">
      <c r="A1579" s="5" t="s">
        <v>20</v>
      </c>
      <c r="B1579" s="5" t="s">
        <v>21</v>
      </c>
      <c r="C1579" s="5" t="s">
        <v>22</v>
      </c>
      <c r="D1579" s="5" t="s">
        <v>23</v>
      </c>
      <c r="E1579" s="5" t="s">
        <v>5</v>
      </c>
      <c r="F1579" s="5"/>
      <c r="G1579" s="5" t="s">
        <v>24</v>
      </c>
      <c r="H1579" s="5">
        <v>912861</v>
      </c>
      <c r="I1579" s="5">
        <v>913244</v>
      </c>
      <c r="J1579" s="5" t="s">
        <v>200</v>
      </c>
      <c r="K1579" s="5"/>
      <c r="L1579" s="5"/>
      <c r="M1579" s="5" t="e">
        <f t="shared" si="24"/>
        <v>#VALUE!</v>
      </c>
      <c r="N1579" s="5"/>
      <c r="O1579" s="5" t="s">
        <v>2413</v>
      </c>
      <c r="P1579" s="5"/>
      <c r="Q1579" s="5" t="s">
        <v>2414</v>
      </c>
      <c r="R1579" s="5">
        <v>384</v>
      </c>
      <c r="S1579" s="5"/>
      <c r="T1579" s="5"/>
    </row>
    <row r="1580" spans="1:20" x14ac:dyDescent="0.35">
      <c r="A1580" s="5" t="s">
        <v>28</v>
      </c>
      <c r="B1580" s="5" t="s">
        <v>29</v>
      </c>
      <c r="C1580" s="5" t="s">
        <v>22</v>
      </c>
      <c r="D1580" s="5" t="s">
        <v>23</v>
      </c>
      <c r="E1580" s="5" t="s">
        <v>5</v>
      </c>
      <c r="F1580" s="5"/>
      <c r="G1580" s="5" t="s">
        <v>24</v>
      </c>
      <c r="H1580" s="5">
        <v>912861</v>
      </c>
      <c r="I1580" s="5">
        <v>913244</v>
      </c>
      <c r="J1580" s="5" t="s">
        <v>200</v>
      </c>
      <c r="K1580" s="5" t="s">
        <v>2415</v>
      </c>
      <c r="L1580" s="5"/>
      <c r="M1580" s="5" t="e">
        <f t="shared" si="24"/>
        <v>#VALUE!</v>
      </c>
      <c r="N1580" s="5" t="s">
        <v>2118</v>
      </c>
      <c r="O1580" s="5" t="s">
        <v>2413</v>
      </c>
      <c r="P1580" s="5"/>
      <c r="Q1580" s="5" t="s">
        <v>2414</v>
      </c>
      <c r="R1580" s="5">
        <v>384</v>
      </c>
      <c r="S1580" s="5">
        <v>127</v>
      </c>
      <c r="T1580" s="5"/>
    </row>
    <row r="1581" spans="1:20" x14ac:dyDescent="0.35">
      <c r="A1581" s="5" t="s">
        <v>20</v>
      </c>
      <c r="B1581" s="5" t="s">
        <v>21</v>
      </c>
      <c r="C1581" s="5" t="s">
        <v>22</v>
      </c>
      <c r="D1581" s="5" t="s">
        <v>23</v>
      </c>
      <c r="E1581" s="5" t="s">
        <v>5</v>
      </c>
      <c r="F1581" s="5"/>
      <c r="G1581" s="5" t="s">
        <v>24</v>
      </c>
      <c r="H1581" s="5">
        <v>913260</v>
      </c>
      <c r="I1581" s="5">
        <v>913586</v>
      </c>
      <c r="J1581" s="5" t="s">
        <v>200</v>
      </c>
      <c r="K1581" s="5"/>
      <c r="L1581" s="5"/>
      <c r="M1581" s="5" t="e">
        <f t="shared" si="24"/>
        <v>#VALUE!</v>
      </c>
      <c r="N1581" s="5"/>
      <c r="O1581" s="5" t="s">
        <v>2416</v>
      </c>
      <c r="P1581" s="5"/>
      <c r="Q1581" s="5" t="s">
        <v>2417</v>
      </c>
      <c r="R1581" s="5">
        <v>327</v>
      </c>
      <c r="S1581" s="5"/>
      <c r="T1581" s="5"/>
    </row>
    <row r="1582" spans="1:20" x14ac:dyDescent="0.35">
      <c r="A1582" s="5" t="s">
        <v>28</v>
      </c>
      <c r="B1582" s="5" t="s">
        <v>29</v>
      </c>
      <c r="C1582" s="5" t="s">
        <v>22</v>
      </c>
      <c r="D1582" s="5" t="s">
        <v>23</v>
      </c>
      <c r="E1582" s="5" t="s">
        <v>5</v>
      </c>
      <c r="F1582" s="5"/>
      <c r="G1582" s="5" t="s">
        <v>24</v>
      </c>
      <c r="H1582" s="5">
        <v>913260</v>
      </c>
      <c r="I1582" s="5">
        <v>913586</v>
      </c>
      <c r="J1582" s="5" t="s">
        <v>200</v>
      </c>
      <c r="K1582" s="5" t="s">
        <v>2418</v>
      </c>
      <c r="L1582" s="5"/>
      <c r="M1582" s="5" t="e">
        <f t="shared" si="24"/>
        <v>#VALUE!</v>
      </c>
      <c r="N1582" s="5" t="s">
        <v>2118</v>
      </c>
      <c r="O1582" s="5" t="s">
        <v>2416</v>
      </c>
      <c r="P1582" s="5"/>
      <c r="Q1582" s="5" t="s">
        <v>2417</v>
      </c>
      <c r="R1582" s="5">
        <v>327</v>
      </c>
      <c r="S1582" s="5">
        <v>108</v>
      </c>
      <c r="T1582" s="5"/>
    </row>
    <row r="1583" spans="1:20" x14ac:dyDescent="0.35">
      <c r="A1583" s="5" t="s">
        <v>20</v>
      </c>
      <c r="B1583" s="5" t="s">
        <v>21</v>
      </c>
      <c r="C1583" s="5" t="s">
        <v>22</v>
      </c>
      <c r="D1583" s="5" t="s">
        <v>23</v>
      </c>
      <c r="E1583" s="5" t="s">
        <v>5</v>
      </c>
      <c r="F1583" s="5"/>
      <c r="G1583" s="5" t="s">
        <v>24</v>
      </c>
      <c r="H1583" s="5">
        <v>913615</v>
      </c>
      <c r="I1583" s="5">
        <v>914436</v>
      </c>
      <c r="J1583" s="5" t="s">
        <v>200</v>
      </c>
      <c r="K1583" s="5"/>
      <c r="L1583" s="5"/>
      <c r="M1583" s="5" t="e">
        <f t="shared" si="24"/>
        <v>#VALUE!</v>
      </c>
      <c r="N1583" s="5"/>
      <c r="O1583" s="5" t="s">
        <v>2419</v>
      </c>
      <c r="P1583" s="5"/>
      <c r="Q1583" s="5" t="s">
        <v>2420</v>
      </c>
      <c r="R1583" s="5">
        <v>822</v>
      </c>
      <c r="S1583" s="5"/>
      <c r="T1583" s="5"/>
    </row>
    <row r="1584" spans="1:20" x14ac:dyDescent="0.35">
      <c r="A1584" s="5" t="s">
        <v>28</v>
      </c>
      <c r="B1584" s="5" t="s">
        <v>29</v>
      </c>
      <c r="C1584" s="5" t="s">
        <v>22</v>
      </c>
      <c r="D1584" s="5" t="s">
        <v>23</v>
      </c>
      <c r="E1584" s="5" t="s">
        <v>5</v>
      </c>
      <c r="F1584" s="5"/>
      <c r="G1584" s="5" t="s">
        <v>24</v>
      </c>
      <c r="H1584" s="5">
        <v>913615</v>
      </c>
      <c r="I1584" s="5">
        <v>914436</v>
      </c>
      <c r="J1584" s="5" t="s">
        <v>200</v>
      </c>
      <c r="K1584" s="5" t="s">
        <v>2421</v>
      </c>
      <c r="L1584" s="5"/>
      <c r="M1584" s="5" t="e">
        <f t="shared" si="24"/>
        <v>#VALUE!</v>
      </c>
      <c r="N1584" s="5" t="s">
        <v>2422</v>
      </c>
      <c r="O1584" s="5" t="s">
        <v>2419</v>
      </c>
      <c r="P1584" s="5"/>
      <c r="Q1584" s="5" t="s">
        <v>2420</v>
      </c>
      <c r="R1584" s="5">
        <v>822</v>
      </c>
      <c r="S1584" s="5">
        <v>273</v>
      </c>
      <c r="T1584" s="5"/>
    </row>
    <row r="1585" spans="1:20" x14ac:dyDescent="0.35">
      <c r="A1585" s="5" t="s">
        <v>20</v>
      </c>
      <c r="B1585" s="5" t="s">
        <v>21</v>
      </c>
      <c r="C1585" s="5" t="s">
        <v>22</v>
      </c>
      <c r="D1585" s="5" t="s">
        <v>23</v>
      </c>
      <c r="E1585" s="5" t="s">
        <v>5</v>
      </c>
      <c r="F1585" s="5"/>
      <c r="G1585" s="5" t="s">
        <v>24</v>
      </c>
      <c r="H1585" s="5">
        <v>914982</v>
      </c>
      <c r="I1585" s="5">
        <v>915932</v>
      </c>
      <c r="J1585" s="5" t="s">
        <v>200</v>
      </c>
      <c r="K1585" s="5"/>
      <c r="L1585" s="5"/>
      <c r="M1585" s="5" t="e">
        <f t="shared" si="24"/>
        <v>#VALUE!</v>
      </c>
      <c r="N1585" s="5"/>
      <c r="O1585" s="5"/>
      <c r="P1585" s="5"/>
      <c r="Q1585" s="5" t="s">
        <v>2423</v>
      </c>
      <c r="R1585" s="5">
        <v>951</v>
      </c>
      <c r="S1585" s="5"/>
      <c r="T1585" s="5"/>
    </row>
    <row r="1586" spans="1:20" x14ac:dyDescent="0.35">
      <c r="A1586" s="5" t="s">
        <v>28</v>
      </c>
      <c r="B1586" s="5" t="s">
        <v>29</v>
      </c>
      <c r="C1586" s="5" t="s">
        <v>22</v>
      </c>
      <c r="D1586" s="5" t="s">
        <v>23</v>
      </c>
      <c r="E1586" s="5" t="s">
        <v>5</v>
      </c>
      <c r="F1586" s="5"/>
      <c r="G1586" s="5" t="s">
        <v>24</v>
      </c>
      <c r="H1586" s="5">
        <v>914982</v>
      </c>
      <c r="I1586" s="5">
        <v>915932</v>
      </c>
      <c r="J1586" s="5" t="s">
        <v>200</v>
      </c>
      <c r="K1586" s="5" t="s">
        <v>2424</v>
      </c>
      <c r="L1586" s="5"/>
      <c r="M1586" s="5" t="e">
        <f t="shared" si="24"/>
        <v>#VALUE!</v>
      </c>
      <c r="N1586" s="5" t="s">
        <v>77</v>
      </c>
      <c r="O1586" s="5"/>
      <c r="P1586" s="5"/>
      <c r="Q1586" s="5" t="s">
        <v>2423</v>
      </c>
      <c r="R1586" s="5">
        <v>951</v>
      </c>
      <c r="S1586" s="5">
        <v>316</v>
      </c>
      <c r="T1586" s="5"/>
    </row>
    <row r="1587" spans="1:20" x14ac:dyDescent="0.35">
      <c r="A1587" s="5" t="s">
        <v>20</v>
      </c>
      <c r="B1587" s="5" t="s">
        <v>21</v>
      </c>
      <c r="C1587" s="5" t="s">
        <v>22</v>
      </c>
      <c r="D1587" s="5" t="s">
        <v>23</v>
      </c>
      <c r="E1587" s="5" t="s">
        <v>5</v>
      </c>
      <c r="F1587" s="5"/>
      <c r="G1587" s="5" t="s">
        <v>24</v>
      </c>
      <c r="H1587" s="5">
        <v>915945</v>
      </c>
      <c r="I1587" s="5">
        <v>916610</v>
      </c>
      <c r="J1587" s="5" t="s">
        <v>200</v>
      </c>
      <c r="K1587" s="5"/>
      <c r="L1587" s="5"/>
      <c r="M1587" s="5" t="e">
        <f t="shared" si="24"/>
        <v>#VALUE!</v>
      </c>
      <c r="N1587" s="5"/>
      <c r="O1587" s="5" t="s">
        <v>2425</v>
      </c>
      <c r="P1587" s="5"/>
      <c r="Q1587" s="5" t="s">
        <v>2426</v>
      </c>
      <c r="R1587" s="5">
        <v>666</v>
      </c>
      <c r="S1587" s="5"/>
      <c r="T1587" s="5"/>
    </row>
    <row r="1588" spans="1:20" x14ac:dyDescent="0.35">
      <c r="A1588" s="5" t="s">
        <v>28</v>
      </c>
      <c r="B1588" s="5" t="s">
        <v>29</v>
      </c>
      <c r="C1588" s="5" t="s">
        <v>22</v>
      </c>
      <c r="D1588" s="5" t="s">
        <v>23</v>
      </c>
      <c r="E1588" s="5" t="s">
        <v>5</v>
      </c>
      <c r="F1588" s="5"/>
      <c r="G1588" s="5" t="s">
        <v>24</v>
      </c>
      <c r="H1588" s="5">
        <v>915945</v>
      </c>
      <c r="I1588" s="5">
        <v>916610</v>
      </c>
      <c r="J1588" s="5" t="s">
        <v>200</v>
      </c>
      <c r="K1588" s="5" t="s">
        <v>2427</v>
      </c>
      <c r="L1588" s="5"/>
      <c r="M1588" s="5" t="e">
        <f t="shared" si="24"/>
        <v>#VALUE!</v>
      </c>
      <c r="N1588" s="5" t="s">
        <v>2428</v>
      </c>
      <c r="O1588" s="5" t="s">
        <v>2425</v>
      </c>
      <c r="P1588" s="5"/>
      <c r="Q1588" s="5" t="s">
        <v>2426</v>
      </c>
      <c r="R1588" s="5">
        <v>666</v>
      </c>
      <c r="S1588" s="5">
        <v>221</v>
      </c>
      <c r="T1588" s="5"/>
    </row>
    <row r="1589" spans="1:20" x14ac:dyDescent="0.35">
      <c r="A1589" s="5" t="s">
        <v>20</v>
      </c>
      <c r="B1589" s="5" t="s">
        <v>21</v>
      </c>
      <c r="C1589" s="5" t="s">
        <v>22</v>
      </c>
      <c r="D1589" s="5" t="s">
        <v>23</v>
      </c>
      <c r="E1589" s="5" t="s">
        <v>5</v>
      </c>
      <c r="F1589" s="5"/>
      <c r="G1589" s="5" t="s">
        <v>24</v>
      </c>
      <c r="H1589" s="5">
        <v>917122</v>
      </c>
      <c r="I1589" s="5">
        <v>917604</v>
      </c>
      <c r="J1589" s="5" t="s">
        <v>200</v>
      </c>
      <c r="K1589" s="5"/>
      <c r="L1589" s="5"/>
      <c r="M1589" s="5" t="e">
        <f t="shared" si="24"/>
        <v>#VALUE!</v>
      </c>
      <c r="N1589" s="5"/>
      <c r="O1589" s="5"/>
      <c r="P1589" s="5"/>
      <c r="Q1589" s="5" t="s">
        <v>2429</v>
      </c>
      <c r="R1589" s="5">
        <v>483</v>
      </c>
      <c r="S1589" s="5"/>
      <c r="T1589" s="5"/>
    </row>
    <row r="1590" spans="1:20" x14ac:dyDescent="0.35">
      <c r="A1590" s="5" t="s">
        <v>28</v>
      </c>
      <c r="B1590" s="5" t="s">
        <v>29</v>
      </c>
      <c r="C1590" s="5" t="s">
        <v>22</v>
      </c>
      <c r="D1590" s="5" t="s">
        <v>23</v>
      </c>
      <c r="E1590" s="5" t="s">
        <v>5</v>
      </c>
      <c r="F1590" s="5"/>
      <c r="G1590" s="5" t="s">
        <v>24</v>
      </c>
      <c r="H1590" s="5">
        <v>917122</v>
      </c>
      <c r="I1590" s="5">
        <v>917604</v>
      </c>
      <c r="J1590" s="5" t="s">
        <v>200</v>
      </c>
      <c r="K1590" s="5" t="s">
        <v>2430</v>
      </c>
      <c r="L1590" s="5"/>
      <c r="M1590" s="5" t="e">
        <f t="shared" si="24"/>
        <v>#VALUE!</v>
      </c>
      <c r="N1590" s="5" t="s">
        <v>77</v>
      </c>
      <c r="O1590" s="5"/>
      <c r="P1590" s="5"/>
      <c r="Q1590" s="5" t="s">
        <v>2429</v>
      </c>
      <c r="R1590" s="5">
        <v>483</v>
      </c>
      <c r="S1590" s="5">
        <v>160</v>
      </c>
      <c r="T1590" s="5"/>
    </row>
    <row r="1591" spans="1:20" x14ac:dyDescent="0.35">
      <c r="A1591" s="5" t="s">
        <v>20</v>
      </c>
      <c r="B1591" s="5" t="s">
        <v>21</v>
      </c>
      <c r="C1591" s="5" t="s">
        <v>22</v>
      </c>
      <c r="D1591" s="5" t="s">
        <v>23</v>
      </c>
      <c r="E1591" s="5" t="s">
        <v>5</v>
      </c>
      <c r="F1591" s="5"/>
      <c r="G1591" s="5" t="s">
        <v>24</v>
      </c>
      <c r="H1591" s="5">
        <v>917591</v>
      </c>
      <c r="I1591" s="5">
        <v>917803</v>
      </c>
      <c r="J1591" s="5" t="s">
        <v>200</v>
      </c>
      <c r="K1591" s="5"/>
      <c r="L1591" s="5"/>
      <c r="M1591" s="5" t="e">
        <f t="shared" si="24"/>
        <v>#VALUE!</v>
      </c>
      <c r="N1591" s="5"/>
      <c r="O1591" s="5"/>
      <c r="P1591" s="5"/>
      <c r="Q1591" s="5" t="s">
        <v>2431</v>
      </c>
      <c r="R1591" s="5">
        <v>213</v>
      </c>
      <c r="S1591" s="5"/>
      <c r="T1591" s="5"/>
    </row>
    <row r="1592" spans="1:20" x14ac:dyDescent="0.35">
      <c r="A1592" s="5" t="s">
        <v>28</v>
      </c>
      <c r="B1592" s="5" t="s">
        <v>29</v>
      </c>
      <c r="C1592" s="5" t="s">
        <v>22</v>
      </c>
      <c r="D1592" s="5" t="s">
        <v>23</v>
      </c>
      <c r="E1592" s="5" t="s">
        <v>5</v>
      </c>
      <c r="F1592" s="5"/>
      <c r="G1592" s="5" t="s">
        <v>24</v>
      </c>
      <c r="H1592" s="5">
        <v>917591</v>
      </c>
      <c r="I1592" s="5">
        <v>917803</v>
      </c>
      <c r="J1592" s="5" t="s">
        <v>200</v>
      </c>
      <c r="K1592" s="5" t="s">
        <v>2432</v>
      </c>
      <c r="L1592" s="5"/>
      <c r="M1592" s="5" t="e">
        <f t="shared" si="24"/>
        <v>#VALUE!</v>
      </c>
      <c r="N1592" s="5" t="s">
        <v>1651</v>
      </c>
      <c r="O1592" s="5"/>
      <c r="P1592" s="5"/>
      <c r="Q1592" s="5" t="s">
        <v>2431</v>
      </c>
      <c r="R1592" s="5">
        <v>213</v>
      </c>
      <c r="S1592" s="5">
        <v>70</v>
      </c>
      <c r="T1592" s="5"/>
    </row>
    <row r="1593" spans="1:20" x14ac:dyDescent="0.35">
      <c r="A1593" s="5" t="s">
        <v>20</v>
      </c>
      <c r="B1593" s="5" t="s">
        <v>21</v>
      </c>
      <c r="C1593" s="5" t="s">
        <v>22</v>
      </c>
      <c r="D1593" s="5" t="s">
        <v>23</v>
      </c>
      <c r="E1593" s="5" t="s">
        <v>5</v>
      </c>
      <c r="F1593" s="5"/>
      <c r="G1593" s="5" t="s">
        <v>24</v>
      </c>
      <c r="H1593" s="5">
        <v>917936</v>
      </c>
      <c r="I1593" s="5">
        <v>918820</v>
      </c>
      <c r="J1593" s="5" t="s">
        <v>200</v>
      </c>
      <c r="K1593" s="5"/>
      <c r="L1593" s="5"/>
      <c r="M1593" s="5" t="e">
        <f t="shared" si="24"/>
        <v>#VALUE!</v>
      </c>
      <c r="N1593" s="5"/>
      <c r="O1593" s="5"/>
      <c r="P1593" s="5"/>
      <c r="Q1593" s="5" t="s">
        <v>2433</v>
      </c>
      <c r="R1593" s="5">
        <v>885</v>
      </c>
      <c r="S1593" s="5"/>
      <c r="T1593" s="5"/>
    </row>
    <row r="1594" spans="1:20" x14ac:dyDescent="0.35">
      <c r="A1594" s="5" t="s">
        <v>28</v>
      </c>
      <c r="B1594" s="5" t="s">
        <v>29</v>
      </c>
      <c r="C1594" s="5" t="s">
        <v>22</v>
      </c>
      <c r="D1594" s="5" t="s">
        <v>23</v>
      </c>
      <c r="E1594" s="5" t="s">
        <v>5</v>
      </c>
      <c r="F1594" s="5"/>
      <c r="G1594" s="5" t="s">
        <v>24</v>
      </c>
      <c r="H1594" s="5">
        <v>917936</v>
      </c>
      <c r="I1594" s="5">
        <v>918820</v>
      </c>
      <c r="J1594" s="5" t="s">
        <v>200</v>
      </c>
      <c r="K1594" s="5" t="s">
        <v>2434</v>
      </c>
      <c r="L1594" s="5"/>
      <c r="M1594" s="5" t="e">
        <f t="shared" si="24"/>
        <v>#VALUE!</v>
      </c>
      <c r="N1594" s="5" t="s">
        <v>2435</v>
      </c>
      <c r="O1594" s="5"/>
      <c r="P1594" s="5"/>
      <c r="Q1594" s="5" t="s">
        <v>2433</v>
      </c>
      <c r="R1594" s="5">
        <v>885</v>
      </c>
      <c r="S1594" s="5">
        <v>294</v>
      </c>
      <c r="T1594" s="5"/>
    </row>
    <row r="1595" spans="1:20" x14ac:dyDescent="0.35">
      <c r="A1595" s="5" t="s">
        <v>20</v>
      </c>
      <c r="B1595" s="5" t="s">
        <v>21</v>
      </c>
      <c r="C1595" s="5" t="s">
        <v>22</v>
      </c>
      <c r="D1595" s="5" t="s">
        <v>23</v>
      </c>
      <c r="E1595" s="5" t="s">
        <v>5</v>
      </c>
      <c r="F1595" s="5"/>
      <c r="G1595" s="5" t="s">
        <v>24</v>
      </c>
      <c r="H1595" s="5">
        <v>918875</v>
      </c>
      <c r="I1595" s="5">
        <v>919546</v>
      </c>
      <c r="J1595" s="5" t="s">
        <v>200</v>
      </c>
      <c r="K1595" s="5"/>
      <c r="L1595" s="5"/>
      <c r="M1595" s="5" t="e">
        <f t="shared" si="24"/>
        <v>#VALUE!</v>
      </c>
      <c r="N1595" s="5"/>
      <c r="O1595" s="5"/>
      <c r="P1595" s="5"/>
      <c r="Q1595" s="5" t="s">
        <v>2436</v>
      </c>
      <c r="R1595" s="5">
        <v>672</v>
      </c>
      <c r="S1595" s="5"/>
      <c r="T1595" s="5"/>
    </row>
    <row r="1596" spans="1:20" x14ac:dyDescent="0.35">
      <c r="A1596" s="5" t="s">
        <v>28</v>
      </c>
      <c r="B1596" s="5" t="s">
        <v>29</v>
      </c>
      <c r="C1596" s="5" t="s">
        <v>22</v>
      </c>
      <c r="D1596" s="5" t="s">
        <v>23</v>
      </c>
      <c r="E1596" s="5" t="s">
        <v>5</v>
      </c>
      <c r="F1596" s="5"/>
      <c r="G1596" s="5" t="s">
        <v>24</v>
      </c>
      <c r="H1596" s="5">
        <v>918875</v>
      </c>
      <c r="I1596" s="5">
        <v>919546</v>
      </c>
      <c r="J1596" s="5" t="s">
        <v>200</v>
      </c>
      <c r="K1596" s="5" t="s">
        <v>2437</v>
      </c>
      <c r="L1596" s="5"/>
      <c r="M1596" s="5" t="e">
        <f t="shared" si="24"/>
        <v>#VALUE!</v>
      </c>
      <c r="N1596" s="5" t="s">
        <v>2438</v>
      </c>
      <c r="O1596" s="5"/>
      <c r="P1596" s="5"/>
      <c r="Q1596" s="5" t="s">
        <v>2436</v>
      </c>
      <c r="R1596" s="5">
        <v>672</v>
      </c>
      <c r="S1596" s="5">
        <v>223</v>
      </c>
      <c r="T1596" s="5"/>
    </row>
    <row r="1597" spans="1:20" x14ac:dyDescent="0.35">
      <c r="A1597" s="5" t="s">
        <v>20</v>
      </c>
      <c r="B1597" s="5" t="s">
        <v>21</v>
      </c>
      <c r="C1597" s="5" t="s">
        <v>22</v>
      </c>
      <c r="D1597" s="5" t="s">
        <v>23</v>
      </c>
      <c r="E1597" s="5" t="s">
        <v>5</v>
      </c>
      <c r="F1597" s="5"/>
      <c r="G1597" s="5" t="s">
        <v>24</v>
      </c>
      <c r="H1597" s="5">
        <v>919929</v>
      </c>
      <c r="I1597" s="5">
        <v>921137</v>
      </c>
      <c r="J1597" s="5" t="s">
        <v>25</v>
      </c>
      <c r="K1597" s="5"/>
      <c r="L1597" s="5"/>
      <c r="M1597" s="5" t="e">
        <f t="shared" si="24"/>
        <v>#VALUE!</v>
      </c>
      <c r="N1597" s="5"/>
      <c r="O1597" s="5" t="s">
        <v>2439</v>
      </c>
      <c r="P1597" s="5"/>
      <c r="Q1597" s="5" t="s">
        <v>2440</v>
      </c>
      <c r="R1597" s="5">
        <v>1209</v>
      </c>
      <c r="S1597" s="5"/>
      <c r="T1597" s="5"/>
    </row>
    <row r="1598" spans="1:20" x14ac:dyDescent="0.35">
      <c r="A1598" s="5" t="s">
        <v>28</v>
      </c>
      <c r="B1598" s="5" t="s">
        <v>29</v>
      </c>
      <c r="C1598" s="5" t="s">
        <v>22</v>
      </c>
      <c r="D1598" s="5" t="s">
        <v>23</v>
      </c>
      <c r="E1598" s="5" t="s">
        <v>5</v>
      </c>
      <c r="F1598" s="5"/>
      <c r="G1598" s="5" t="s">
        <v>24</v>
      </c>
      <c r="H1598" s="5">
        <v>919929</v>
      </c>
      <c r="I1598" s="5">
        <v>921137</v>
      </c>
      <c r="J1598" s="5" t="s">
        <v>25</v>
      </c>
      <c r="K1598" s="5" t="s">
        <v>2441</v>
      </c>
      <c r="L1598" s="5"/>
      <c r="M1598" s="5" t="e">
        <f t="shared" si="24"/>
        <v>#VALUE!</v>
      </c>
      <c r="N1598" s="5" t="s">
        <v>2442</v>
      </c>
      <c r="O1598" s="5" t="s">
        <v>2439</v>
      </c>
      <c r="P1598" s="5"/>
      <c r="Q1598" s="5" t="s">
        <v>2440</v>
      </c>
      <c r="R1598" s="5">
        <v>1209</v>
      </c>
      <c r="S1598" s="5">
        <v>402</v>
      </c>
      <c r="T1598" s="5"/>
    </row>
    <row r="1599" spans="1:20" x14ac:dyDescent="0.35">
      <c r="A1599" s="5" t="s">
        <v>20</v>
      </c>
      <c r="B1599" s="5" t="s">
        <v>21</v>
      </c>
      <c r="C1599" s="5" t="s">
        <v>22</v>
      </c>
      <c r="D1599" s="5" t="s">
        <v>23</v>
      </c>
      <c r="E1599" s="5" t="s">
        <v>5</v>
      </c>
      <c r="F1599" s="5"/>
      <c r="G1599" s="5" t="s">
        <v>24</v>
      </c>
      <c r="H1599" s="5">
        <v>921196</v>
      </c>
      <c r="I1599" s="5">
        <v>922143</v>
      </c>
      <c r="J1599" s="5" t="s">
        <v>25</v>
      </c>
      <c r="K1599" s="5"/>
      <c r="L1599" s="5"/>
      <c r="M1599" s="5" t="e">
        <f t="shared" si="24"/>
        <v>#VALUE!</v>
      </c>
      <c r="N1599" s="5"/>
      <c r="O1599" s="5" t="s">
        <v>2443</v>
      </c>
      <c r="P1599" s="5"/>
      <c r="Q1599" s="5" t="s">
        <v>2444</v>
      </c>
      <c r="R1599" s="5">
        <v>948</v>
      </c>
      <c r="S1599" s="5"/>
      <c r="T1599" s="5"/>
    </row>
    <row r="1600" spans="1:20" x14ac:dyDescent="0.35">
      <c r="A1600" s="5" t="s">
        <v>28</v>
      </c>
      <c r="B1600" s="5" t="s">
        <v>29</v>
      </c>
      <c r="C1600" s="5" t="s">
        <v>22</v>
      </c>
      <c r="D1600" s="5" t="s">
        <v>23</v>
      </c>
      <c r="E1600" s="5" t="s">
        <v>5</v>
      </c>
      <c r="F1600" s="5"/>
      <c r="G1600" s="5" t="s">
        <v>24</v>
      </c>
      <c r="H1600" s="5">
        <v>921196</v>
      </c>
      <c r="I1600" s="5">
        <v>922143</v>
      </c>
      <c r="J1600" s="5" t="s">
        <v>25</v>
      </c>
      <c r="K1600" s="5" t="s">
        <v>2445</v>
      </c>
      <c r="L1600" s="5"/>
      <c r="M1600" s="5" t="e">
        <f t="shared" si="24"/>
        <v>#VALUE!</v>
      </c>
      <c r="N1600" s="5" t="s">
        <v>2446</v>
      </c>
      <c r="O1600" s="5" t="s">
        <v>2443</v>
      </c>
      <c r="P1600" s="5"/>
      <c r="Q1600" s="5" t="s">
        <v>2444</v>
      </c>
      <c r="R1600" s="5">
        <v>948</v>
      </c>
      <c r="S1600" s="5">
        <v>315</v>
      </c>
      <c r="T1600" s="5"/>
    </row>
    <row r="1601" spans="1:20" x14ac:dyDescent="0.35">
      <c r="A1601" s="5" t="s">
        <v>20</v>
      </c>
      <c r="B1601" s="5" t="s">
        <v>21</v>
      </c>
      <c r="C1601" s="5" t="s">
        <v>22</v>
      </c>
      <c r="D1601" s="5" t="s">
        <v>23</v>
      </c>
      <c r="E1601" s="5" t="s">
        <v>5</v>
      </c>
      <c r="F1601" s="5"/>
      <c r="G1601" s="5" t="s">
        <v>24</v>
      </c>
      <c r="H1601" s="5">
        <v>922155</v>
      </c>
      <c r="I1601" s="5">
        <v>922883</v>
      </c>
      <c r="J1601" s="5" t="s">
        <v>25</v>
      </c>
      <c r="K1601" s="5"/>
      <c r="L1601" s="5"/>
      <c r="M1601" s="5" t="e">
        <f t="shared" si="24"/>
        <v>#VALUE!</v>
      </c>
      <c r="N1601" s="5"/>
      <c r="O1601" s="5"/>
      <c r="P1601" s="5"/>
      <c r="Q1601" s="5" t="s">
        <v>2447</v>
      </c>
      <c r="R1601" s="5">
        <v>729</v>
      </c>
      <c r="S1601" s="5"/>
      <c r="T1601" s="5"/>
    </row>
    <row r="1602" spans="1:20" x14ac:dyDescent="0.35">
      <c r="A1602" s="5" t="s">
        <v>28</v>
      </c>
      <c r="B1602" s="5" t="s">
        <v>29</v>
      </c>
      <c r="C1602" s="5" t="s">
        <v>22</v>
      </c>
      <c r="D1602" s="5" t="s">
        <v>23</v>
      </c>
      <c r="E1602" s="5" t="s">
        <v>5</v>
      </c>
      <c r="F1602" s="5"/>
      <c r="G1602" s="5" t="s">
        <v>24</v>
      </c>
      <c r="H1602" s="5">
        <v>922155</v>
      </c>
      <c r="I1602" s="5">
        <v>922883</v>
      </c>
      <c r="J1602" s="5" t="s">
        <v>25</v>
      </c>
      <c r="K1602" s="5" t="s">
        <v>2448</v>
      </c>
      <c r="L1602" s="5"/>
      <c r="M1602" s="5" t="e">
        <f t="shared" si="24"/>
        <v>#VALUE!</v>
      </c>
      <c r="N1602" s="5" t="s">
        <v>2449</v>
      </c>
      <c r="O1602" s="5"/>
      <c r="P1602" s="5"/>
      <c r="Q1602" s="5" t="s">
        <v>2447</v>
      </c>
      <c r="R1602" s="5">
        <v>729</v>
      </c>
      <c r="S1602" s="5">
        <v>242</v>
      </c>
      <c r="T1602" s="5"/>
    </row>
    <row r="1603" spans="1:20" x14ac:dyDescent="0.35">
      <c r="A1603" s="5" t="s">
        <v>20</v>
      </c>
      <c r="B1603" s="5" t="s">
        <v>21</v>
      </c>
      <c r="C1603" s="5" t="s">
        <v>22</v>
      </c>
      <c r="D1603" s="5" t="s">
        <v>23</v>
      </c>
      <c r="E1603" s="5" t="s">
        <v>5</v>
      </c>
      <c r="F1603" s="5"/>
      <c r="G1603" s="5" t="s">
        <v>24</v>
      </c>
      <c r="H1603" s="5">
        <v>923733</v>
      </c>
      <c r="I1603" s="5">
        <v>925412</v>
      </c>
      <c r="J1603" s="5" t="s">
        <v>25</v>
      </c>
      <c r="K1603" s="5"/>
      <c r="L1603" s="5"/>
      <c r="M1603" s="5" t="e">
        <f t="shared" si="24"/>
        <v>#VALUE!</v>
      </c>
      <c r="N1603" s="5"/>
      <c r="O1603" s="5" t="s">
        <v>2450</v>
      </c>
      <c r="P1603" s="5"/>
      <c r="Q1603" s="5" t="s">
        <v>2451</v>
      </c>
      <c r="R1603" s="5">
        <v>1680</v>
      </c>
      <c r="S1603" s="5"/>
      <c r="T1603" s="5"/>
    </row>
    <row r="1604" spans="1:20" x14ac:dyDescent="0.35">
      <c r="A1604" s="5" t="s">
        <v>28</v>
      </c>
      <c r="B1604" s="5" t="s">
        <v>29</v>
      </c>
      <c r="C1604" s="5" t="s">
        <v>22</v>
      </c>
      <c r="D1604" s="5" t="s">
        <v>23</v>
      </c>
      <c r="E1604" s="5" t="s">
        <v>5</v>
      </c>
      <c r="F1604" s="5"/>
      <c r="G1604" s="5" t="s">
        <v>24</v>
      </c>
      <c r="H1604" s="5">
        <v>923733</v>
      </c>
      <c r="I1604" s="5">
        <v>925412</v>
      </c>
      <c r="J1604" s="5" t="s">
        <v>25</v>
      </c>
      <c r="K1604" s="5" t="s">
        <v>2452</v>
      </c>
      <c r="L1604" s="5"/>
      <c r="M1604" s="5" t="e">
        <f t="shared" ref="M1604:M1667" si="25">SEARCH("transporter",N1604,1)</f>
        <v>#VALUE!</v>
      </c>
      <c r="N1604" s="5" t="s">
        <v>2453</v>
      </c>
      <c r="O1604" s="5" t="s">
        <v>2450</v>
      </c>
      <c r="P1604" s="5"/>
      <c r="Q1604" s="5" t="s">
        <v>2451</v>
      </c>
      <c r="R1604" s="5">
        <v>1680</v>
      </c>
      <c r="S1604" s="5">
        <v>559</v>
      </c>
      <c r="T1604" s="5"/>
    </row>
    <row r="1605" spans="1:20" x14ac:dyDescent="0.35">
      <c r="A1605" s="5" t="s">
        <v>20</v>
      </c>
      <c r="B1605" s="5" t="s">
        <v>21</v>
      </c>
      <c r="C1605" s="5" t="s">
        <v>22</v>
      </c>
      <c r="D1605" s="5" t="s">
        <v>23</v>
      </c>
      <c r="E1605" s="5" t="s">
        <v>5</v>
      </c>
      <c r="F1605" s="5"/>
      <c r="G1605" s="5" t="s">
        <v>24</v>
      </c>
      <c r="H1605" s="5">
        <v>925560</v>
      </c>
      <c r="I1605" s="5">
        <v>926339</v>
      </c>
      <c r="J1605" s="5" t="s">
        <v>25</v>
      </c>
      <c r="K1605" s="5"/>
      <c r="L1605" s="5"/>
      <c r="M1605" s="5" t="e">
        <f t="shared" si="25"/>
        <v>#VALUE!</v>
      </c>
      <c r="N1605" s="5"/>
      <c r="O1605" s="5" t="s">
        <v>2454</v>
      </c>
      <c r="P1605" s="5"/>
      <c r="Q1605" s="5" t="s">
        <v>2455</v>
      </c>
      <c r="R1605" s="5">
        <v>780</v>
      </c>
      <c r="S1605" s="5"/>
      <c r="T1605" s="5"/>
    </row>
    <row r="1606" spans="1:20" x14ac:dyDescent="0.35">
      <c r="A1606" s="5" t="s">
        <v>28</v>
      </c>
      <c r="B1606" s="5" t="s">
        <v>29</v>
      </c>
      <c r="C1606" s="5" t="s">
        <v>22</v>
      </c>
      <c r="D1606" s="5" t="s">
        <v>23</v>
      </c>
      <c r="E1606" s="5" t="s">
        <v>5</v>
      </c>
      <c r="F1606" s="5"/>
      <c r="G1606" s="5" t="s">
        <v>24</v>
      </c>
      <c r="H1606" s="5">
        <v>925560</v>
      </c>
      <c r="I1606" s="5">
        <v>926339</v>
      </c>
      <c r="J1606" s="5" t="s">
        <v>25</v>
      </c>
      <c r="K1606" s="5" t="s">
        <v>2456</v>
      </c>
      <c r="L1606" s="5"/>
      <c r="M1606" s="5">
        <f t="shared" si="25"/>
        <v>17</v>
      </c>
      <c r="N1606" s="5" t="s">
        <v>2457</v>
      </c>
      <c r="O1606" s="5" t="s">
        <v>2454</v>
      </c>
      <c r="P1606" s="5"/>
      <c r="Q1606" s="5" t="s">
        <v>2455</v>
      </c>
      <c r="R1606" s="5">
        <v>780</v>
      </c>
      <c r="S1606" s="5">
        <v>259</v>
      </c>
      <c r="T1606" s="5"/>
    </row>
    <row r="1607" spans="1:20" x14ac:dyDescent="0.35">
      <c r="A1607" s="5" t="s">
        <v>20</v>
      </c>
      <c r="B1607" s="5" t="s">
        <v>21</v>
      </c>
      <c r="C1607" s="5" t="s">
        <v>22</v>
      </c>
      <c r="D1607" s="5" t="s">
        <v>23</v>
      </c>
      <c r="E1607" s="5" t="s">
        <v>5</v>
      </c>
      <c r="F1607" s="5"/>
      <c r="G1607" s="5" t="s">
        <v>24</v>
      </c>
      <c r="H1607" s="5">
        <v>926436</v>
      </c>
      <c r="I1607" s="5">
        <v>928430</v>
      </c>
      <c r="J1607" s="5" t="s">
        <v>200</v>
      </c>
      <c r="K1607" s="5"/>
      <c r="L1607" s="5"/>
      <c r="M1607" s="5" t="e">
        <f t="shared" si="25"/>
        <v>#VALUE!</v>
      </c>
      <c r="N1607" s="5"/>
      <c r="O1607" s="5" t="s">
        <v>2458</v>
      </c>
      <c r="P1607" s="5"/>
      <c r="Q1607" s="5" t="s">
        <v>2459</v>
      </c>
      <c r="R1607" s="5">
        <v>1995</v>
      </c>
      <c r="S1607" s="5"/>
      <c r="T1607" s="5"/>
    </row>
    <row r="1608" spans="1:20" x14ac:dyDescent="0.35">
      <c r="A1608" s="5" t="s">
        <v>28</v>
      </c>
      <c r="B1608" s="5" t="s">
        <v>29</v>
      </c>
      <c r="C1608" s="5" t="s">
        <v>22</v>
      </c>
      <c r="D1608" s="5" t="s">
        <v>23</v>
      </c>
      <c r="E1608" s="5" t="s">
        <v>5</v>
      </c>
      <c r="F1608" s="5"/>
      <c r="G1608" s="5" t="s">
        <v>24</v>
      </c>
      <c r="H1608" s="5">
        <v>926436</v>
      </c>
      <c r="I1608" s="5">
        <v>928430</v>
      </c>
      <c r="J1608" s="5" t="s">
        <v>200</v>
      </c>
      <c r="K1608" s="5" t="s">
        <v>2460</v>
      </c>
      <c r="L1608" s="5"/>
      <c r="M1608" s="5" t="e">
        <f t="shared" si="25"/>
        <v>#VALUE!</v>
      </c>
      <c r="N1608" s="5" t="s">
        <v>2461</v>
      </c>
      <c r="O1608" s="5" t="s">
        <v>2458</v>
      </c>
      <c r="P1608" s="5"/>
      <c r="Q1608" s="5" t="s">
        <v>2459</v>
      </c>
      <c r="R1608" s="5">
        <v>1995</v>
      </c>
      <c r="S1608" s="5">
        <v>664</v>
      </c>
      <c r="T1608" s="5"/>
    </row>
    <row r="1609" spans="1:20" x14ac:dyDescent="0.35">
      <c r="A1609" s="5" t="s">
        <v>20</v>
      </c>
      <c r="B1609" s="5" t="s">
        <v>21</v>
      </c>
      <c r="C1609" s="5" t="s">
        <v>22</v>
      </c>
      <c r="D1609" s="5" t="s">
        <v>23</v>
      </c>
      <c r="E1609" s="5" t="s">
        <v>5</v>
      </c>
      <c r="F1609" s="5"/>
      <c r="G1609" s="5" t="s">
        <v>24</v>
      </c>
      <c r="H1609" s="5">
        <v>928632</v>
      </c>
      <c r="I1609" s="5">
        <v>929261</v>
      </c>
      <c r="J1609" s="5" t="s">
        <v>25</v>
      </c>
      <c r="K1609" s="5"/>
      <c r="L1609" s="5"/>
      <c r="M1609" s="5" t="e">
        <f t="shared" si="25"/>
        <v>#VALUE!</v>
      </c>
      <c r="N1609" s="5"/>
      <c r="O1609" s="5" t="s">
        <v>2462</v>
      </c>
      <c r="P1609" s="5"/>
      <c r="Q1609" s="5" t="s">
        <v>2463</v>
      </c>
      <c r="R1609" s="5">
        <v>630</v>
      </c>
      <c r="S1609" s="5"/>
      <c r="T1609" s="5"/>
    </row>
    <row r="1610" spans="1:20" x14ac:dyDescent="0.35">
      <c r="A1610" s="5" t="s">
        <v>28</v>
      </c>
      <c r="B1610" s="5" t="s">
        <v>29</v>
      </c>
      <c r="C1610" s="5" t="s">
        <v>22</v>
      </c>
      <c r="D1610" s="5" t="s">
        <v>23</v>
      </c>
      <c r="E1610" s="5" t="s">
        <v>5</v>
      </c>
      <c r="F1610" s="5"/>
      <c r="G1610" s="5" t="s">
        <v>24</v>
      </c>
      <c r="H1610" s="5">
        <v>928632</v>
      </c>
      <c r="I1610" s="5">
        <v>929261</v>
      </c>
      <c r="J1610" s="5" t="s">
        <v>25</v>
      </c>
      <c r="K1610" s="5" t="s">
        <v>2464</v>
      </c>
      <c r="L1610" s="5"/>
      <c r="M1610" s="5" t="e">
        <f t="shared" si="25"/>
        <v>#VALUE!</v>
      </c>
      <c r="N1610" s="5" t="s">
        <v>2465</v>
      </c>
      <c r="O1610" s="5" t="s">
        <v>2462</v>
      </c>
      <c r="P1610" s="5"/>
      <c r="Q1610" s="5" t="s">
        <v>2463</v>
      </c>
      <c r="R1610" s="5">
        <v>630</v>
      </c>
      <c r="S1610" s="5">
        <v>209</v>
      </c>
      <c r="T1610" s="5"/>
    </row>
    <row r="1611" spans="1:20" x14ac:dyDescent="0.35">
      <c r="A1611" s="5" t="s">
        <v>20</v>
      </c>
      <c r="B1611" s="5" t="s">
        <v>21</v>
      </c>
      <c r="C1611" s="5" t="s">
        <v>22</v>
      </c>
      <c r="D1611" s="5" t="s">
        <v>23</v>
      </c>
      <c r="E1611" s="5" t="s">
        <v>5</v>
      </c>
      <c r="F1611" s="5"/>
      <c r="G1611" s="5" t="s">
        <v>24</v>
      </c>
      <c r="H1611" s="5">
        <v>929266</v>
      </c>
      <c r="I1611" s="5">
        <v>929979</v>
      </c>
      <c r="J1611" s="5" t="s">
        <v>25</v>
      </c>
      <c r="K1611" s="5"/>
      <c r="L1611" s="5"/>
      <c r="M1611" s="5" t="e">
        <f t="shared" si="25"/>
        <v>#VALUE!</v>
      </c>
      <c r="N1611" s="5"/>
      <c r="O1611" s="5"/>
      <c r="P1611" s="5"/>
      <c r="Q1611" s="5" t="s">
        <v>2466</v>
      </c>
      <c r="R1611" s="5">
        <v>714</v>
      </c>
      <c r="S1611" s="5"/>
      <c r="T1611" s="5"/>
    </row>
    <row r="1612" spans="1:20" x14ac:dyDescent="0.35">
      <c r="A1612" s="5" t="s">
        <v>28</v>
      </c>
      <c r="B1612" s="5" t="s">
        <v>29</v>
      </c>
      <c r="C1612" s="5" t="s">
        <v>22</v>
      </c>
      <c r="D1612" s="5" t="s">
        <v>23</v>
      </c>
      <c r="E1612" s="5" t="s">
        <v>5</v>
      </c>
      <c r="F1612" s="5"/>
      <c r="G1612" s="5" t="s">
        <v>24</v>
      </c>
      <c r="H1612" s="5">
        <v>929266</v>
      </c>
      <c r="I1612" s="5">
        <v>929979</v>
      </c>
      <c r="J1612" s="5" t="s">
        <v>25</v>
      </c>
      <c r="K1612" s="5" t="s">
        <v>2467</v>
      </c>
      <c r="L1612" s="5"/>
      <c r="M1612" s="5" t="e">
        <f t="shared" si="25"/>
        <v>#VALUE!</v>
      </c>
      <c r="N1612" s="5" t="s">
        <v>2468</v>
      </c>
      <c r="O1612" s="5"/>
      <c r="P1612" s="5"/>
      <c r="Q1612" s="5" t="s">
        <v>2466</v>
      </c>
      <c r="R1612" s="5">
        <v>714</v>
      </c>
      <c r="S1612" s="5">
        <v>237</v>
      </c>
      <c r="T1612" s="5"/>
    </row>
    <row r="1613" spans="1:20" x14ac:dyDescent="0.35">
      <c r="A1613" s="5" t="s">
        <v>20</v>
      </c>
      <c r="B1613" s="5" t="s">
        <v>436</v>
      </c>
      <c r="C1613" s="5" t="s">
        <v>22</v>
      </c>
      <c r="D1613" s="5" t="s">
        <v>23</v>
      </c>
      <c r="E1613" s="5" t="s">
        <v>5</v>
      </c>
      <c r="F1613" s="5"/>
      <c r="G1613" s="5" t="s">
        <v>24</v>
      </c>
      <c r="H1613" s="5">
        <v>930037</v>
      </c>
      <c r="I1613" s="5">
        <v>930112</v>
      </c>
      <c r="J1613" s="5" t="s">
        <v>25</v>
      </c>
      <c r="K1613" s="5"/>
      <c r="L1613" s="5"/>
      <c r="M1613" s="5" t="e">
        <f t="shared" si="25"/>
        <v>#VALUE!</v>
      </c>
      <c r="N1613" s="5"/>
      <c r="O1613" s="5" t="s">
        <v>2469</v>
      </c>
      <c r="P1613" s="5"/>
      <c r="Q1613" s="5" t="s">
        <v>2470</v>
      </c>
      <c r="R1613" s="5">
        <v>76</v>
      </c>
      <c r="S1613" s="5"/>
      <c r="T1613" s="5"/>
    </row>
    <row r="1614" spans="1:20" x14ac:dyDescent="0.35">
      <c r="A1614" s="5" t="s">
        <v>436</v>
      </c>
      <c r="B1614" s="5"/>
      <c r="C1614" s="5" t="s">
        <v>22</v>
      </c>
      <c r="D1614" s="5" t="s">
        <v>23</v>
      </c>
      <c r="E1614" s="5" t="s">
        <v>5</v>
      </c>
      <c r="F1614" s="5"/>
      <c r="G1614" s="5" t="s">
        <v>24</v>
      </c>
      <c r="H1614" s="5">
        <v>930037</v>
      </c>
      <c r="I1614" s="5">
        <v>930112</v>
      </c>
      <c r="J1614" s="5" t="s">
        <v>25</v>
      </c>
      <c r="K1614" s="5"/>
      <c r="L1614" s="5"/>
      <c r="M1614" s="5" t="e">
        <f>SEARCH("ribosomal",N1614,1)</f>
        <v>#VALUE!</v>
      </c>
      <c r="N1614" s="5" t="s">
        <v>2471</v>
      </c>
      <c r="O1614" s="5" t="s">
        <v>2469</v>
      </c>
      <c r="P1614" s="5"/>
      <c r="Q1614" s="5" t="s">
        <v>2470</v>
      </c>
      <c r="R1614" s="5">
        <v>76</v>
      </c>
      <c r="S1614" s="5"/>
      <c r="T1614" s="5"/>
    </row>
    <row r="1615" spans="1:20" x14ac:dyDescent="0.35">
      <c r="A1615" s="5" t="s">
        <v>20</v>
      </c>
      <c r="B1615" s="5" t="s">
        <v>21</v>
      </c>
      <c r="C1615" s="5" t="s">
        <v>22</v>
      </c>
      <c r="D1615" s="5" t="s">
        <v>23</v>
      </c>
      <c r="E1615" s="5" t="s">
        <v>5</v>
      </c>
      <c r="F1615" s="5"/>
      <c r="G1615" s="5" t="s">
        <v>24</v>
      </c>
      <c r="H1615" s="5">
        <v>930345</v>
      </c>
      <c r="I1615" s="5">
        <v>931322</v>
      </c>
      <c r="J1615" s="5" t="s">
        <v>25</v>
      </c>
      <c r="K1615" s="5"/>
      <c r="L1615" s="5"/>
      <c r="M1615" s="5" t="e">
        <f t="shared" si="25"/>
        <v>#VALUE!</v>
      </c>
      <c r="N1615" s="5"/>
      <c r="O1615" s="5"/>
      <c r="P1615" s="5"/>
      <c r="Q1615" s="5" t="s">
        <v>2472</v>
      </c>
      <c r="R1615" s="5">
        <v>978</v>
      </c>
      <c r="S1615" s="5"/>
      <c r="T1615" s="5"/>
    </row>
    <row r="1616" spans="1:20" x14ac:dyDescent="0.35">
      <c r="A1616" s="5" t="s">
        <v>28</v>
      </c>
      <c r="B1616" s="5" t="s">
        <v>29</v>
      </c>
      <c r="C1616" s="5" t="s">
        <v>22</v>
      </c>
      <c r="D1616" s="5" t="s">
        <v>23</v>
      </c>
      <c r="E1616" s="5" t="s">
        <v>5</v>
      </c>
      <c r="F1616" s="5"/>
      <c r="G1616" s="5" t="s">
        <v>24</v>
      </c>
      <c r="H1616" s="5">
        <v>930345</v>
      </c>
      <c r="I1616" s="5">
        <v>931322</v>
      </c>
      <c r="J1616" s="5" t="s">
        <v>25</v>
      </c>
      <c r="K1616" s="5" t="s">
        <v>2473</v>
      </c>
      <c r="L1616" s="5"/>
      <c r="M1616" s="5" t="e">
        <f t="shared" si="25"/>
        <v>#VALUE!</v>
      </c>
      <c r="N1616" s="5" t="s">
        <v>77</v>
      </c>
      <c r="O1616" s="5"/>
      <c r="P1616" s="5"/>
      <c r="Q1616" s="5" t="s">
        <v>2472</v>
      </c>
      <c r="R1616" s="5">
        <v>978</v>
      </c>
      <c r="S1616" s="5">
        <v>325</v>
      </c>
      <c r="T1616" s="5"/>
    </row>
    <row r="1617" spans="1:20" x14ac:dyDescent="0.35">
      <c r="A1617" s="5" t="s">
        <v>20</v>
      </c>
      <c r="B1617" s="5" t="s">
        <v>21</v>
      </c>
      <c r="C1617" s="5" t="s">
        <v>22</v>
      </c>
      <c r="D1617" s="5" t="s">
        <v>23</v>
      </c>
      <c r="E1617" s="5" t="s">
        <v>5</v>
      </c>
      <c r="F1617" s="5"/>
      <c r="G1617" s="5" t="s">
        <v>24</v>
      </c>
      <c r="H1617" s="5">
        <v>931770</v>
      </c>
      <c r="I1617" s="5">
        <v>936533</v>
      </c>
      <c r="J1617" s="5" t="s">
        <v>25</v>
      </c>
      <c r="K1617" s="5"/>
      <c r="L1617" s="5"/>
      <c r="M1617" s="5" t="e">
        <f t="shared" si="25"/>
        <v>#VALUE!</v>
      </c>
      <c r="N1617" s="5"/>
      <c r="O1617" s="5"/>
      <c r="P1617" s="5"/>
      <c r="Q1617" s="5" t="s">
        <v>2474</v>
      </c>
      <c r="R1617" s="5">
        <v>4764</v>
      </c>
      <c r="S1617" s="5"/>
      <c r="T1617" s="5"/>
    </row>
    <row r="1618" spans="1:20" x14ac:dyDescent="0.35">
      <c r="A1618" s="5" t="s">
        <v>28</v>
      </c>
      <c r="B1618" s="5" t="s">
        <v>29</v>
      </c>
      <c r="C1618" s="5" t="s">
        <v>22</v>
      </c>
      <c r="D1618" s="5" t="s">
        <v>23</v>
      </c>
      <c r="E1618" s="5" t="s">
        <v>5</v>
      </c>
      <c r="F1618" s="5"/>
      <c r="G1618" s="5" t="s">
        <v>24</v>
      </c>
      <c r="H1618" s="5">
        <v>931770</v>
      </c>
      <c r="I1618" s="5">
        <v>936533</v>
      </c>
      <c r="J1618" s="5" t="s">
        <v>25</v>
      </c>
      <c r="K1618" s="5" t="s">
        <v>2475</v>
      </c>
      <c r="L1618" s="5"/>
      <c r="M1618" s="5" t="e">
        <f t="shared" si="25"/>
        <v>#VALUE!</v>
      </c>
      <c r="N1618" s="5" t="s">
        <v>2476</v>
      </c>
      <c r="O1618" s="5"/>
      <c r="P1618" s="5"/>
      <c r="Q1618" s="5" t="s">
        <v>2474</v>
      </c>
      <c r="R1618" s="5">
        <v>4764</v>
      </c>
      <c r="S1618" s="5">
        <v>1587</v>
      </c>
      <c r="T1618" s="5"/>
    </row>
    <row r="1619" spans="1:20" x14ac:dyDescent="0.35">
      <c r="A1619" s="5" t="s">
        <v>20</v>
      </c>
      <c r="B1619" s="5" t="s">
        <v>21</v>
      </c>
      <c r="C1619" s="5" t="s">
        <v>22</v>
      </c>
      <c r="D1619" s="5" t="s">
        <v>23</v>
      </c>
      <c r="E1619" s="5" t="s">
        <v>5</v>
      </c>
      <c r="F1619" s="5"/>
      <c r="G1619" s="5" t="s">
        <v>24</v>
      </c>
      <c r="H1619" s="5">
        <v>936715</v>
      </c>
      <c r="I1619" s="5">
        <v>937758</v>
      </c>
      <c r="J1619" s="5" t="s">
        <v>25</v>
      </c>
      <c r="K1619" s="5"/>
      <c r="L1619" s="5"/>
      <c r="M1619" s="5" t="e">
        <f t="shared" si="25"/>
        <v>#VALUE!</v>
      </c>
      <c r="N1619" s="5"/>
      <c r="O1619" s="5" t="s">
        <v>2477</v>
      </c>
      <c r="P1619" s="5"/>
      <c r="Q1619" s="5" t="s">
        <v>2478</v>
      </c>
      <c r="R1619" s="5">
        <v>1044</v>
      </c>
      <c r="S1619" s="5"/>
      <c r="T1619" s="5"/>
    </row>
    <row r="1620" spans="1:20" x14ac:dyDescent="0.35">
      <c r="A1620" s="5" t="s">
        <v>28</v>
      </c>
      <c r="B1620" s="5" t="s">
        <v>29</v>
      </c>
      <c r="C1620" s="5" t="s">
        <v>22</v>
      </c>
      <c r="D1620" s="5" t="s">
        <v>23</v>
      </c>
      <c r="E1620" s="5" t="s">
        <v>5</v>
      </c>
      <c r="F1620" s="5"/>
      <c r="G1620" s="5" t="s">
        <v>24</v>
      </c>
      <c r="H1620" s="5">
        <v>936715</v>
      </c>
      <c r="I1620" s="5">
        <v>937758</v>
      </c>
      <c r="J1620" s="5" t="s">
        <v>25</v>
      </c>
      <c r="K1620" s="5" t="s">
        <v>2479</v>
      </c>
      <c r="L1620" s="5"/>
      <c r="M1620" s="5" t="e">
        <f t="shared" si="25"/>
        <v>#VALUE!</v>
      </c>
      <c r="N1620" s="5" t="s">
        <v>2480</v>
      </c>
      <c r="O1620" s="5" t="s">
        <v>2477</v>
      </c>
      <c r="P1620" s="5"/>
      <c r="Q1620" s="5" t="s">
        <v>2478</v>
      </c>
      <c r="R1620" s="5">
        <v>1044</v>
      </c>
      <c r="S1620" s="5">
        <v>347</v>
      </c>
      <c r="T1620" s="5"/>
    </row>
    <row r="1621" spans="1:20" x14ac:dyDescent="0.35">
      <c r="A1621" s="5" t="s">
        <v>20</v>
      </c>
      <c r="B1621" s="5" t="s">
        <v>21</v>
      </c>
      <c r="C1621" s="5" t="s">
        <v>22</v>
      </c>
      <c r="D1621" s="5" t="s">
        <v>23</v>
      </c>
      <c r="E1621" s="5" t="s">
        <v>5</v>
      </c>
      <c r="F1621" s="5"/>
      <c r="G1621" s="5" t="s">
        <v>24</v>
      </c>
      <c r="H1621" s="5">
        <v>938159</v>
      </c>
      <c r="I1621" s="5">
        <v>939367</v>
      </c>
      <c r="J1621" s="5" t="s">
        <v>25</v>
      </c>
      <c r="K1621" s="5"/>
      <c r="L1621" s="5"/>
      <c r="M1621" s="5" t="e">
        <f t="shared" si="25"/>
        <v>#VALUE!</v>
      </c>
      <c r="N1621" s="5"/>
      <c r="O1621" s="5" t="s">
        <v>2481</v>
      </c>
      <c r="P1621" s="5"/>
      <c r="Q1621" s="5" t="s">
        <v>2482</v>
      </c>
      <c r="R1621" s="5">
        <v>1209</v>
      </c>
      <c r="S1621" s="5"/>
      <c r="T1621" s="5"/>
    </row>
    <row r="1622" spans="1:20" x14ac:dyDescent="0.35">
      <c r="A1622" s="5" t="s">
        <v>28</v>
      </c>
      <c r="B1622" s="5" t="s">
        <v>29</v>
      </c>
      <c r="C1622" s="5" t="s">
        <v>22</v>
      </c>
      <c r="D1622" s="5" t="s">
        <v>23</v>
      </c>
      <c r="E1622" s="5" t="s">
        <v>5</v>
      </c>
      <c r="F1622" s="5"/>
      <c r="G1622" s="5" t="s">
        <v>24</v>
      </c>
      <c r="H1622" s="5">
        <v>938159</v>
      </c>
      <c r="I1622" s="5">
        <v>939367</v>
      </c>
      <c r="J1622" s="5" t="s">
        <v>25</v>
      </c>
      <c r="K1622" s="5" t="s">
        <v>2483</v>
      </c>
      <c r="L1622" s="5"/>
      <c r="M1622" s="5" t="e">
        <f t="shared" si="25"/>
        <v>#VALUE!</v>
      </c>
      <c r="N1622" s="5" t="s">
        <v>2484</v>
      </c>
      <c r="O1622" s="5" t="s">
        <v>2481</v>
      </c>
      <c r="P1622" s="5"/>
      <c r="Q1622" s="5" t="s">
        <v>2482</v>
      </c>
      <c r="R1622" s="5">
        <v>1209</v>
      </c>
      <c r="S1622" s="5">
        <v>402</v>
      </c>
      <c r="T1622" s="5"/>
    </row>
    <row r="1623" spans="1:20" x14ac:dyDescent="0.35">
      <c r="A1623" s="5" t="s">
        <v>20</v>
      </c>
      <c r="B1623" s="5" t="s">
        <v>21</v>
      </c>
      <c r="C1623" s="5" t="s">
        <v>22</v>
      </c>
      <c r="D1623" s="5" t="s">
        <v>23</v>
      </c>
      <c r="E1623" s="5" t="s">
        <v>5</v>
      </c>
      <c r="F1623" s="5"/>
      <c r="G1623" s="5" t="s">
        <v>24</v>
      </c>
      <c r="H1623" s="5">
        <v>939423</v>
      </c>
      <c r="I1623" s="5">
        <v>939878</v>
      </c>
      <c r="J1623" s="5" t="s">
        <v>25</v>
      </c>
      <c r="K1623" s="5"/>
      <c r="L1623" s="5"/>
      <c r="M1623" s="5" t="e">
        <f t="shared" si="25"/>
        <v>#VALUE!</v>
      </c>
      <c r="N1623" s="5"/>
      <c r="O1623" s="5"/>
      <c r="P1623" s="5"/>
      <c r="Q1623" s="5" t="s">
        <v>2485</v>
      </c>
      <c r="R1623" s="5">
        <v>456</v>
      </c>
      <c r="S1623" s="5"/>
      <c r="T1623" s="5"/>
    </row>
    <row r="1624" spans="1:20" x14ac:dyDescent="0.35">
      <c r="A1624" s="5" t="s">
        <v>28</v>
      </c>
      <c r="B1624" s="5" t="s">
        <v>29</v>
      </c>
      <c r="C1624" s="5" t="s">
        <v>22</v>
      </c>
      <c r="D1624" s="5" t="s">
        <v>23</v>
      </c>
      <c r="E1624" s="5" t="s">
        <v>5</v>
      </c>
      <c r="F1624" s="5"/>
      <c r="G1624" s="5" t="s">
        <v>24</v>
      </c>
      <c r="H1624" s="5">
        <v>939423</v>
      </c>
      <c r="I1624" s="5">
        <v>939878</v>
      </c>
      <c r="J1624" s="5" t="s">
        <v>25</v>
      </c>
      <c r="K1624" s="5" t="s">
        <v>2486</v>
      </c>
      <c r="L1624" s="5"/>
      <c r="M1624" s="5" t="e">
        <f t="shared" si="25"/>
        <v>#VALUE!</v>
      </c>
      <c r="N1624" s="5" t="s">
        <v>2487</v>
      </c>
      <c r="O1624" s="5"/>
      <c r="P1624" s="5"/>
      <c r="Q1624" s="5" t="s">
        <v>2485</v>
      </c>
      <c r="R1624" s="5">
        <v>456</v>
      </c>
      <c r="S1624" s="5">
        <v>151</v>
      </c>
      <c r="T1624" s="5"/>
    </row>
    <row r="1625" spans="1:20" x14ac:dyDescent="0.35">
      <c r="A1625" s="5" t="s">
        <v>20</v>
      </c>
      <c r="B1625" s="5" t="s">
        <v>21</v>
      </c>
      <c r="C1625" s="5" t="s">
        <v>22</v>
      </c>
      <c r="D1625" s="5" t="s">
        <v>23</v>
      </c>
      <c r="E1625" s="5" t="s">
        <v>5</v>
      </c>
      <c r="F1625" s="5"/>
      <c r="G1625" s="5" t="s">
        <v>24</v>
      </c>
      <c r="H1625" s="5">
        <v>939932</v>
      </c>
      <c r="I1625" s="5">
        <v>941326</v>
      </c>
      <c r="J1625" s="5" t="s">
        <v>25</v>
      </c>
      <c r="K1625" s="5"/>
      <c r="L1625" s="5"/>
      <c r="M1625" s="5" t="e">
        <f t="shared" si="25"/>
        <v>#VALUE!</v>
      </c>
      <c r="N1625" s="5"/>
      <c r="O1625" s="5" t="s">
        <v>2488</v>
      </c>
      <c r="P1625" s="5"/>
      <c r="Q1625" s="5" t="s">
        <v>2489</v>
      </c>
      <c r="R1625" s="5">
        <v>1395</v>
      </c>
      <c r="S1625" s="5"/>
      <c r="T1625" s="5"/>
    </row>
    <row r="1626" spans="1:20" x14ac:dyDescent="0.35">
      <c r="A1626" s="5" t="s">
        <v>28</v>
      </c>
      <c r="B1626" s="5" t="s">
        <v>29</v>
      </c>
      <c r="C1626" s="5" t="s">
        <v>22</v>
      </c>
      <c r="D1626" s="5" t="s">
        <v>23</v>
      </c>
      <c r="E1626" s="5" t="s">
        <v>5</v>
      </c>
      <c r="F1626" s="5"/>
      <c r="G1626" s="5" t="s">
        <v>24</v>
      </c>
      <c r="H1626" s="5">
        <v>939932</v>
      </c>
      <c r="I1626" s="5">
        <v>941326</v>
      </c>
      <c r="J1626" s="5" t="s">
        <v>25</v>
      </c>
      <c r="K1626" s="5" t="s">
        <v>2490</v>
      </c>
      <c r="L1626" s="5"/>
      <c r="M1626" s="5" t="e">
        <f t="shared" si="25"/>
        <v>#VALUE!</v>
      </c>
      <c r="N1626" s="5" t="s">
        <v>2491</v>
      </c>
      <c r="O1626" s="5" t="s">
        <v>2488</v>
      </c>
      <c r="P1626" s="5"/>
      <c r="Q1626" s="5" t="s">
        <v>2489</v>
      </c>
      <c r="R1626" s="5">
        <v>1395</v>
      </c>
      <c r="S1626" s="5">
        <v>464</v>
      </c>
      <c r="T1626" s="5"/>
    </row>
    <row r="1627" spans="1:20" x14ac:dyDescent="0.35">
      <c r="A1627" s="5" t="s">
        <v>20</v>
      </c>
      <c r="B1627" s="5" t="s">
        <v>21</v>
      </c>
      <c r="C1627" s="5" t="s">
        <v>22</v>
      </c>
      <c r="D1627" s="5" t="s">
        <v>23</v>
      </c>
      <c r="E1627" s="5" t="s">
        <v>5</v>
      </c>
      <c r="F1627" s="5"/>
      <c r="G1627" s="5" t="s">
        <v>24</v>
      </c>
      <c r="H1627" s="5">
        <v>941341</v>
      </c>
      <c r="I1627" s="5">
        <v>943230</v>
      </c>
      <c r="J1627" s="5" t="s">
        <v>25</v>
      </c>
      <c r="K1627" s="5"/>
      <c r="L1627" s="5"/>
      <c r="M1627" s="5" t="e">
        <f t="shared" si="25"/>
        <v>#VALUE!</v>
      </c>
      <c r="N1627" s="5"/>
      <c r="O1627" s="5" t="s">
        <v>2492</v>
      </c>
      <c r="P1627" s="5"/>
      <c r="Q1627" s="5" t="s">
        <v>2493</v>
      </c>
      <c r="R1627" s="5">
        <v>1890</v>
      </c>
      <c r="S1627" s="5"/>
      <c r="T1627" s="5"/>
    </row>
    <row r="1628" spans="1:20" x14ac:dyDescent="0.35">
      <c r="A1628" s="5" t="s">
        <v>28</v>
      </c>
      <c r="B1628" s="5" t="s">
        <v>29</v>
      </c>
      <c r="C1628" s="5" t="s">
        <v>22</v>
      </c>
      <c r="D1628" s="5" t="s">
        <v>23</v>
      </c>
      <c r="E1628" s="5" t="s">
        <v>5</v>
      </c>
      <c r="F1628" s="5"/>
      <c r="G1628" s="5" t="s">
        <v>24</v>
      </c>
      <c r="H1628" s="5">
        <v>941341</v>
      </c>
      <c r="I1628" s="5">
        <v>943230</v>
      </c>
      <c r="J1628" s="5" t="s">
        <v>25</v>
      </c>
      <c r="K1628" s="5" t="s">
        <v>2494</v>
      </c>
      <c r="L1628" s="5"/>
      <c r="M1628" s="5" t="e">
        <f t="shared" si="25"/>
        <v>#VALUE!</v>
      </c>
      <c r="N1628" s="5" t="s">
        <v>2495</v>
      </c>
      <c r="O1628" s="5" t="s">
        <v>2492</v>
      </c>
      <c r="P1628" s="5"/>
      <c r="Q1628" s="5" t="s">
        <v>2493</v>
      </c>
      <c r="R1628" s="5">
        <v>1890</v>
      </c>
      <c r="S1628" s="5">
        <v>629</v>
      </c>
      <c r="T1628" s="5"/>
    </row>
    <row r="1629" spans="1:20" x14ac:dyDescent="0.35">
      <c r="A1629" s="5" t="s">
        <v>20</v>
      </c>
      <c r="B1629" s="5" t="s">
        <v>21</v>
      </c>
      <c r="C1629" s="5" t="s">
        <v>22</v>
      </c>
      <c r="D1629" s="5" t="s">
        <v>23</v>
      </c>
      <c r="E1629" s="5" t="s">
        <v>5</v>
      </c>
      <c r="F1629" s="5"/>
      <c r="G1629" s="5" t="s">
        <v>24</v>
      </c>
      <c r="H1629" s="5">
        <v>943326</v>
      </c>
      <c r="I1629" s="5">
        <v>944207</v>
      </c>
      <c r="J1629" s="5" t="s">
        <v>200</v>
      </c>
      <c r="K1629" s="5"/>
      <c r="L1629" s="5"/>
      <c r="M1629" s="5" t="e">
        <f t="shared" si="25"/>
        <v>#VALUE!</v>
      </c>
      <c r="N1629" s="5"/>
      <c r="O1629" s="5"/>
      <c r="P1629" s="5"/>
      <c r="Q1629" s="5" t="s">
        <v>2496</v>
      </c>
      <c r="R1629" s="5">
        <v>882</v>
      </c>
      <c r="S1629" s="5"/>
      <c r="T1629" s="5"/>
    </row>
    <row r="1630" spans="1:20" x14ac:dyDescent="0.35">
      <c r="A1630" s="5" t="s">
        <v>28</v>
      </c>
      <c r="B1630" s="5" t="s">
        <v>29</v>
      </c>
      <c r="C1630" s="5" t="s">
        <v>22</v>
      </c>
      <c r="D1630" s="5" t="s">
        <v>23</v>
      </c>
      <c r="E1630" s="5" t="s">
        <v>5</v>
      </c>
      <c r="F1630" s="5"/>
      <c r="G1630" s="5" t="s">
        <v>24</v>
      </c>
      <c r="H1630" s="5">
        <v>943326</v>
      </c>
      <c r="I1630" s="5">
        <v>944207</v>
      </c>
      <c r="J1630" s="5" t="s">
        <v>200</v>
      </c>
      <c r="K1630" s="5" t="s">
        <v>2497</v>
      </c>
      <c r="L1630" s="5"/>
      <c r="M1630" s="5" t="e">
        <f t="shared" si="25"/>
        <v>#VALUE!</v>
      </c>
      <c r="N1630" s="5" t="s">
        <v>156</v>
      </c>
      <c r="O1630" s="5"/>
      <c r="P1630" s="5"/>
      <c r="Q1630" s="5" t="s">
        <v>2496</v>
      </c>
      <c r="R1630" s="5">
        <v>882</v>
      </c>
      <c r="S1630" s="5">
        <v>293</v>
      </c>
      <c r="T1630" s="5"/>
    </row>
    <row r="1631" spans="1:20" x14ac:dyDescent="0.35">
      <c r="A1631" s="5" t="s">
        <v>20</v>
      </c>
      <c r="B1631" s="5" t="s">
        <v>436</v>
      </c>
      <c r="C1631" s="5" t="s">
        <v>22</v>
      </c>
      <c r="D1631" s="5" t="s">
        <v>23</v>
      </c>
      <c r="E1631" s="5" t="s">
        <v>5</v>
      </c>
      <c r="F1631" s="5"/>
      <c r="G1631" s="5" t="s">
        <v>24</v>
      </c>
      <c r="H1631" s="5">
        <v>944346</v>
      </c>
      <c r="I1631" s="5">
        <v>944438</v>
      </c>
      <c r="J1631" s="5" t="s">
        <v>25</v>
      </c>
      <c r="K1631" s="5"/>
      <c r="L1631" s="5"/>
      <c r="M1631" s="5" t="e">
        <f t="shared" si="25"/>
        <v>#VALUE!</v>
      </c>
      <c r="N1631" s="5"/>
      <c r="O1631" s="5" t="s">
        <v>2498</v>
      </c>
      <c r="P1631" s="5"/>
      <c r="Q1631" s="5" t="s">
        <v>2499</v>
      </c>
      <c r="R1631" s="5">
        <v>93</v>
      </c>
      <c r="S1631" s="5"/>
      <c r="T1631" s="5"/>
    </row>
    <row r="1632" spans="1:20" x14ac:dyDescent="0.35">
      <c r="A1632" s="5" t="s">
        <v>436</v>
      </c>
      <c r="B1632" s="5"/>
      <c r="C1632" s="5" t="s">
        <v>22</v>
      </c>
      <c r="D1632" s="5" t="s">
        <v>23</v>
      </c>
      <c r="E1632" s="5" t="s">
        <v>5</v>
      </c>
      <c r="F1632" s="5"/>
      <c r="G1632" s="5" t="s">
        <v>24</v>
      </c>
      <c r="H1632" s="5">
        <v>944346</v>
      </c>
      <c r="I1632" s="5">
        <v>944438</v>
      </c>
      <c r="J1632" s="5" t="s">
        <v>25</v>
      </c>
      <c r="K1632" s="5"/>
      <c r="L1632" s="5"/>
      <c r="M1632" s="5" t="e">
        <f>SEARCH("ribosomal",N1632,1)</f>
        <v>#VALUE!</v>
      </c>
      <c r="N1632" s="5" t="s">
        <v>2500</v>
      </c>
      <c r="O1632" s="5" t="s">
        <v>2498</v>
      </c>
      <c r="P1632" s="5"/>
      <c r="Q1632" s="5" t="s">
        <v>2499</v>
      </c>
      <c r="R1632" s="5">
        <v>93</v>
      </c>
      <c r="S1632" s="5"/>
      <c r="T1632" s="5"/>
    </row>
    <row r="1633" spans="1:20" x14ac:dyDescent="0.35">
      <c r="A1633" s="5" t="s">
        <v>20</v>
      </c>
      <c r="B1633" s="5" t="s">
        <v>21</v>
      </c>
      <c r="C1633" s="5" t="s">
        <v>22</v>
      </c>
      <c r="D1633" s="5" t="s">
        <v>23</v>
      </c>
      <c r="E1633" s="5" t="s">
        <v>5</v>
      </c>
      <c r="F1633" s="5"/>
      <c r="G1633" s="5" t="s">
        <v>24</v>
      </c>
      <c r="H1633" s="5">
        <v>944951</v>
      </c>
      <c r="I1633" s="5">
        <v>947125</v>
      </c>
      <c r="J1633" s="5" t="s">
        <v>25</v>
      </c>
      <c r="K1633" s="5"/>
      <c r="L1633" s="5"/>
      <c r="M1633" s="5" t="e">
        <f t="shared" si="25"/>
        <v>#VALUE!</v>
      </c>
      <c r="N1633" s="5"/>
      <c r="O1633" s="5" t="s">
        <v>2501</v>
      </c>
      <c r="P1633" s="5"/>
      <c r="Q1633" s="5" t="s">
        <v>2502</v>
      </c>
      <c r="R1633" s="5">
        <v>2175</v>
      </c>
      <c r="S1633" s="5"/>
      <c r="T1633" s="5"/>
    </row>
    <row r="1634" spans="1:20" x14ac:dyDescent="0.35">
      <c r="A1634" s="5" t="s">
        <v>28</v>
      </c>
      <c r="B1634" s="5" t="s">
        <v>29</v>
      </c>
      <c r="C1634" s="5" t="s">
        <v>22</v>
      </c>
      <c r="D1634" s="5" t="s">
        <v>23</v>
      </c>
      <c r="E1634" s="5" t="s">
        <v>5</v>
      </c>
      <c r="F1634" s="5"/>
      <c r="G1634" s="5" t="s">
        <v>24</v>
      </c>
      <c r="H1634" s="5">
        <v>944951</v>
      </c>
      <c r="I1634" s="5">
        <v>947125</v>
      </c>
      <c r="J1634" s="5" t="s">
        <v>25</v>
      </c>
      <c r="K1634" s="5" t="s">
        <v>2503</v>
      </c>
      <c r="L1634" s="5"/>
      <c r="M1634" s="5" t="e">
        <f t="shared" si="25"/>
        <v>#VALUE!</v>
      </c>
      <c r="N1634" s="5" t="s">
        <v>2504</v>
      </c>
      <c r="O1634" s="5" t="s">
        <v>2501</v>
      </c>
      <c r="P1634" s="5"/>
      <c r="Q1634" s="5" t="s">
        <v>2502</v>
      </c>
      <c r="R1634" s="5">
        <v>2175</v>
      </c>
      <c r="S1634" s="5">
        <v>724</v>
      </c>
      <c r="T1634" s="5"/>
    </row>
    <row r="1635" spans="1:20" x14ac:dyDescent="0.35">
      <c r="A1635" s="5" t="s">
        <v>20</v>
      </c>
      <c r="B1635" s="5" t="s">
        <v>21</v>
      </c>
      <c r="C1635" s="5" t="s">
        <v>22</v>
      </c>
      <c r="D1635" s="5" t="s">
        <v>23</v>
      </c>
      <c r="E1635" s="5" t="s">
        <v>5</v>
      </c>
      <c r="F1635" s="5"/>
      <c r="G1635" s="5" t="s">
        <v>24</v>
      </c>
      <c r="H1635" s="5">
        <v>947122</v>
      </c>
      <c r="I1635" s="5">
        <v>947655</v>
      </c>
      <c r="J1635" s="5" t="s">
        <v>25</v>
      </c>
      <c r="K1635" s="5"/>
      <c r="L1635" s="5"/>
      <c r="M1635" s="5" t="e">
        <f t="shared" si="25"/>
        <v>#VALUE!</v>
      </c>
      <c r="N1635" s="5"/>
      <c r="O1635" s="5" t="s">
        <v>2505</v>
      </c>
      <c r="P1635" s="5"/>
      <c r="Q1635" s="5" t="s">
        <v>2506</v>
      </c>
      <c r="R1635" s="5">
        <v>534</v>
      </c>
      <c r="S1635" s="5"/>
      <c r="T1635" s="5"/>
    </row>
    <row r="1636" spans="1:20" x14ac:dyDescent="0.35">
      <c r="A1636" s="5" t="s">
        <v>28</v>
      </c>
      <c r="B1636" s="5" t="s">
        <v>29</v>
      </c>
      <c r="C1636" s="5" t="s">
        <v>22</v>
      </c>
      <c r="D1636" s="5" t="s">
        <v>23</v>
      </c>
      <c r="E1636" s="5" t="s">
        <v>5</v>
      </c>
      <c r="F1636" s="5"/>
      <c r="G1636" s="5" t="s">
        <v>24</v>
      </c>
      <c r="H1636" s="5">
        <v>947122</v>
      </c>
      <c r="I1636" s="5">
        <v>947655</v>
      </c>
      <c r="J1636" s="5" t="s">
        <v>25</v>
      </c>
      <c r="K1636" s="5" t="s">
        <v>2507</v>
      </c>
      <c r="L1636" s="5"/>
      <c r="M1636" s="5" t="e">
        <f t="shared" si="25"/>
        <v>#VALUE!</v>
      </c>
      <c r="N1636" s="5" t="s">
        <v>2508</v>
      </c>
      <c r="O1636" s="5" t="s">
        <v>2505</v>
      </c>
      <c r="P1636" s="5"/>
      <c r="Q1636" s="5" t="s">
        <v>2506</v>
      </c>
      <c r="R1636" s="5">
        <v>534</v>
      </c>
      <c r="S1636" s="5">
        <v>177</v>
      </c>
      <c r="T1636" s="5"/>
    </row>
    <row r="1637" spans="1:20" x14ac:dyDescent="0.35">
      <c r="A1637" s="5" t="s">
        <v>20</v>
      </c>
      <c r="B1637" s="5" t="s">
        <v>21</v>
      </c>
      <c r="C1637" s="5" t="s">
        <v>22</v>
      </c>
      <c r="D1637" s="5" t="s">
        <v>23</v>
      </c>
      <c r="E1637" s="5" t="s">
        <v>5</v>
      </c>
      <c r="F1637" s="5"/>
      <c r="G1637" s="5" t="s">
        <v>24</v>
      </c>
      <c r="H1637" s="5">
        <v>947921</v>
      </c>
      <c r="I1637" s="5">
        <v>950089</v>
      </c>
      <c r="J1637" s="5" t="s">
        <v>25</v>
      </c>
      <c r="K1637" s="5"/>
      <c r="L1637" s="5"/>
      <c r="M1637" s="5" t="e">
        <f t="shared" si="25"/>
        <v>#VALUE!</v>
      </c>
      <c r="N1637" s="5"/>
      <c r="O1637" s="5" t="s">
        <v>2509</v>
      </c>
      <c r="P1637" s="5"/>
      <c r="Q1637" s="5" t="s">
        <v>2510</v>
      </c>
      <c r="R1637" s="5">
        <v>2169</v>
      </c>
      <c r="S1637" s="5"/>
      <c r="T1637" s="5"/>
    </row>
    <row r="1638" spans="1:20" x14ac:dyDescent="0.35">
      <c r="A1638" s="5" t="s">
        <v>28</v>
      </c>
      <c r="B1638" s="5" t="s">
        <v>29</v>
      </c>
      <c r="C1638" s="5" t="s">
        <v>22</v>
      </c>
      <c r="D1638" s="5" t="s">
        <v>23</v>
      </c>
      <c r="E1638" s="5" t="s">
        <v>5</v>
      </c>
      <c r="F1638" s="5"/>
      <c r="G1638" s="5" t="s">
        <v>24</v>
      </c>
      <c r="H1638" s="5">
        <v>947921</v>
      </c>
      <c r="I1638" s="5">
        <v>950089</v>
      </c>
      <c r="J1638" s="5" t="s">
        <v>25</v>
      </c>
      <c r="K1638" s="5" t="s">
        <v>2511</v>
      </c>
      <c r="L1638" s="5"/>
      <c r="M1638" s="5" t="e">
        <f t="shared" si="25"/>
        <v>#VALUE!</v>
      </c>
      <c r="N1638" s="5" t="s">
        <v>2504</v>
      </c>
      <c r="O1638" s="5" t="s">
        <v>2509</v>
      </c>
      <c r="P1638" s="5"/>
      <c r="Q1638" s="5" t="s">
        <v>2510</v>
      </c>
      <c r="R1638" s="5">
        <v>2169</v>
      </c>
      <c r="S1638" s="5">
        <v>722</v>
      </c>
      <c r="T1638" s="5"/>
    </row>
    <row r="1639" spans="1:20" x14ac:dyDescent="0.35">
      <c r="A1639" s="5" t="s">
        <v>20</v>
      </c>
      <c r="B1639" s="5" t="s">
        <v>21</v>
      </c>
      <c r="C1639" s="5" t="s">
        <v>22</v>
      </c>
      <c r="D1639" s="5" t="s">
        <v>23</v>
      </c>
      <c r="E1639" s="5" t="s">
        <v>5</v>
      </c>
      <c r="F1639" s="5"/>
      <c r="G1639" s="5" t="s">
        <v>24</v>
      </c>
      <c r="H1639" s="5">
        <v>950093</v>
      </c>
      <c r="I1639" s="5">
        <v>950623</v>
      </c>
      <c r="J1639" s="5" t="s">
        <v>25</v>
      </c>
      <c r="K1639" s="5"/>
      <c r="L1639" s="5"/>
      <c r="M1639" s="5" t="e">
        <f t="shared" si="25"/>
        <v>#VALUE!</v>
      </c>
      <c r="N1639" s="5"/>
      <c r="O1639" s="5" t="s">
        <v>2512</v>
      </c>
      <c r="P1639" s="5"/>
      <c r="Q1639" s="5" t="s">
        <v>2513</v>
      </c>
      <c r="R1639" s="5">
        <v>531</v>
      </c>
      <c r="S1639" s="5"/>
      <c r="T1639" s="5"/>
    </row>
    <row r="1640" spans="1:20" x14ac:dyDescent="0.35">
      <c r="A1640" s="5" t="s">
        <v>28</v>
      </c>
      <c r="B1640" s="5" t="s">
        <v>29</v>
      </c>
      <c r="C1640" s="5" t="s">
        <v>22</v>
      </c>
      <c r="D1640" s="5" t="s">
        <v>23</v>
      </c>
      <c r="E1640" s="5" t="s">
        <v>5</v>
      </c>
      <c r="F1640" s="5"/>
      <c r="G1640" s="5" t="s">
        <v>24</v>
      </c>
      <c r="H1640" s="5">
        <v>950093</v>
      </c>
      <c r="I1640" s="5">
        <v>950623</v>
      </c>
      <c r="J1640" s="5" t="s">
        <v>25</v>
      </c>
      <c r="K1640" s="5" t="s">
        <v>2514</v>
      </c>
      <c r="L1640" s="5"/>
      <c r="M1640" s="5" t="e">
        <f t="shared" si="25"/>
        <v>#VALUE!</v>
      </c>
      <c r="N1640" s="5" t="s">
        <v>2515</v>
      </c>
      <c r="O1640" s="5" t="s">
        <v>2512</v>
      </c>
      <c r="P1640" s="5"/>
      <c r="Q1640" s="5" t="s">
        <v>2513</v>
      </c>
      <c r="R1640" s="5">
        <v>531</v>
      </c>
      <c r="S1640" s="5">
        <v>176</v>
      </c>
      <c r="T1640" s="5"/>
    </row>
    <row r="1641" spans="1:20" x14ac:dyDescent="0.35">
      <c r="A1641" s="5" t="s">
        <v>20</v>
      </c>
      <c r="B1641" s="5" t="s">
        <v>21</v>
      </c>
      <c r="C1641" s="5" t="s">
        <v>22</v>
      </c>
      <c r="D1641" s="5" t="s">
        <v>23</v>
      </c>
      <c r="E1641" s="5" t="s">
        <v>5</v>
      </c>
      <c r="F1641" s="5"/>
      <c r="G1641" s="5" t="s">
        <v>24</v>
      </c>
      <c r="H1641" s="5">
        <v>950767</v>
      </c>
      <c r="I1641" s="5">
        <v>951549</v>
      </c>
      <c r="J1641" s="5" t="s">
        <v>25</v>
      </c>
      <c r="K1641" s="5"/>
      <c r="L1641" s="5"/>
      <c r="M1641" s="5" t="e">
        <f t="shared" si="25"/>
        <v>#VALUE!</v>
      </c>
      <c r="N1641" s="5"/>
      <c r="O1641" s="5" t="s">
        <v>2516</v>
      </c>
      <c r="P1641" s="5"/>
      <c r="Q1641" s="5" t="s">
        <v>2517</v>
      </c>
      <c r="R1641" s="5">
        <v>783</v>
      </c>
      <c r="S1641" s="5"/>
      <c r="T1641" s="5"/>
    </row>
    <row r="1642" spans="1:20" x14ac:dyDescent="0.35">
      <c r="A1642" s="5" t="s">
        <v>28</v>
      </c>
      <c r="B1642" s="5" t="s">
        <v>29</v>
      </c>
      <c r="C1642" s="5" t="s">
        <v>22</v>
      </c>
      <c r="D1642" s="5" t="s">
        <v>23</v>
      </c>
      <c r="E1642" s="5" t="s">
        <v>5</v>
      </c>
      <c r="F1642" s="5"/>
      <c r="G1642" s="5" t="s">
        <v>24</v>
      </c>
      <c r="H1642" s="5">
        <v>950767</v>
      </c>
      <c r="I1642" s="5">
        <v>951549</v>
      </c>
      <c r="J1642" s="5" t="s">
        <v>25</v>
      </c>
      <c r="K1642" s="5" t="s">
        <v>2518</v>
      </c>
      <c r="L1642" s="5"/>
      <c r="M1642" s="5" t="e">
        <f t="shared" si="25"/>
        <v>#VALUE!</v>
      </c>
      <c r="N1642" s="5" t="s">
        <v>2519</v>
      </c>
      <c r="O1642" s="5" t="s">
        <v>2516</v>
      </c>
      <c r="P1642" s="5"/>
      <c r="Q1642" s="5" t="s">
        <v>2517</v>
      </c>
      <c r="R1642" s="5">
        <v>783</v>
      </c>
      <c r="S1642" s="5">
        <v>260</v>
      </c>
      <c r="T1642" s="5"/>
    </row>
    <row r="1643" spans="1:20" x14ac:dyDescent="0.35">
      <c r="A1643" s="5" t="s">
        <v>20</v>
      </c>
      <c r="B1643" s="5" t="s">
        <v>21</v>
      </c>
      <c r="C1643" s="5" t="s">
        <v>22</v>
      </c>
      <c r="D1643" s="5" t="s">
        <v>23</v>
      </c>
      <c r="E1643" s="5" t="s">
        <v>5</v>
      </c>
      <c r="F1643" s="5"/>
      <c r="G1643" s="5" t="s">
        <v>24</v>
      </c>
      <c r="H1643" s="5">
        <v>951566</v>
      </c>
      <c r="I1643" s="5">
        <v>952126</v>
      </c>
      <c r="J1643" s="5" t="s">
        <v>25</v>
      </c>
      <c r="K1643" s="5"/>
      <c r="L1643" s="5"/>
      <c r="M1643" s="5" t="e">
        <f t="shared" si="25"/>
        <v>#VALUE!</v>
      </c>
      <c r="N1643" s="5"/>
      <c r="O1643" s="5" t="s">
        <v>2520</v>
      </c>
      <c r="P1643" s="5"/>
      <c r="Q1643" s="5" t="s">
        <v>2521</v>
      </c>
      <c r="R1643" s="5">
        <v>561</v>
      </c>
      <c r="S1643" s="5"/>
      <c r="T1643" s="5"/>
    </row>
    <row r="1644" spans="1:20" x14ac:dyDescent="0.35">
      <c r="A1644" s="5" t="s">
        <v>28</v>
      </c>
      <c r="B1644" s="5" t="s">
        <v>29</v>
      </c>
      <c r="C1644" s="5" t="s">
        <v>22</v>
      </c>
      <c r="D1644" s="5" t="s">
        <v>23</v>
      </c>
      <c r="E1644" s="5" t="s">
        <v>5</v>
      </c>
      <c r="F1644" s="5"/>
      <c r="G1644" s="5" t="s">
        <v>24</v>
      </c>
      <c r="H1644" s="5">
        <v>951566</v>
      </c>
      <c r="I1644" s="5">
        <v>952126</v>
      </c>
      <c r="J1644" s="5" t="s">
        <v>25</v>
      </c>
      <c r="K1644" s="5" t="s">
        <v>2522</v>
      </c>
      <c r="L1644" s="5"/>
      <c r="M1644" s="5" t="e">
        <f t="shared" si="25"/>
        <v>#VALUE!</v>
      </c>
      <c r="N1644" s="5" t="s">
        <v>2523</v>
      </c>
      <c r="O1644" s="5" t="s">
        <v>2520</v>
      </c>
      <c r="P1644" s="5"/>
      <c r="Q1644" s="5" t="s">
        <v>2521</v>
      </c>
      <c r="R1644" s="5">
        <v>561</v>
      </c>
      <c r="S1644" s="5">
        <v>186</v>
      </c>
      <c r="T1644" s="5"/>
    </row>
    <row r="1645" spans="1:20" x14ac:dyDescent="0.35">
      <c r="A1645" s="5" t="s">
        <v>20</v>
      </c>
      <c r="B1645" s="5" t="s">
        <v>21</v>
      </c>
      <c r="C1645" s="5" t="s">
        <v>22</v>
      </c>
      <c r="D1645" s="5" t="s">
        <v>23</v>
      </c>
      <c r="E1645" s="5" t="s">
        <v>5</v>
      </c>
      <c r="F1645" s="5"/>
      <c r="G1645" s="5" t="s">
        <v>24</v>
      </c>
      <c r="H1645" s="5">
        <v>952144</v>
      </c>
      <c r="I1645" s="5">
        <v>953523</v>
      </c>
      <c r="J1645" s="5" t="s">
        <v>25</v>
      </c>
      <c r="K1645" s="5"/>
      <c r="L1645" s="5"/>
      <c r="M1645" s="5" t="e">
        <f t="shared" si="25"/>
        <v>#VALUE!</v>
      </c>
      <c r="N1645" s="5"/>
      <c r="O1645" s="5" t="s">
        <v>2524</v>
      </c>
      <c r="P1645" s="5"/>
      <c r="Q1645" s="5" t="s">
        <v>2525</v>
      </c>
      <c r="R1645" s="5">
        <v>1380</v>
      </c>
      <c r="S1645" s="5"/>
      <c r="T1645" s="5"/>
    </row>
    <row r="1646" spans="1:20" x14ac:dyDescent="0.35">
      <c r="A1646" s="5" t="s">
        <v>28</v>
      </c>
      <c r="B1646" s="5" t="s">
        <v>29</v>
      </c>
      <c r="C1646" s="5" t="s">
        <v>22</v>
      </c>
      <c r="D1646" s="5" t="s">
        <v>23</v>
      </c>
      <c r="E1646" s="5" t="s">
        <v>5</v>
      </c>
      <c r="F1646" s="5"/>
      <c r="G1646" s="5" t="s">
        <v>24</v>
      </c>
      <c r="H1646" s="5">
        <v>952144</v>
      </c>
      <c r="I1646" s="5">
        <v>953523</v>
      </c>
      <c r="J1646" s="5" t="s">
        <v>25</v>
      </c>
      <c r="K1646" s="5" t="s">
        <v>2526</v>
      </c>
      <c r="L1646" s="5"/>
      <c r="M1646" s="5" t="e">
        <f t="shared" si="25"/>
        <v>#VALUE!</v>
      </c>
      <c r="N1646" s="5" t="s">
        <v>2527</v>
      </c>
      <c r="O1646" s="5" t="s">
        <v>2524</v>
      </c>
      <c r="P1646" s="5"/>
      <c r="Q1646" s="5" t="s">
        <v>2525</v>
      </c>
      <c r="R1646" s="5">
        <v>1380</v>
      </c>
      <c r="S1646" s="5">
        <v>459</v>
      </c>
      <c r="T1646" s="5"/>
    </row>
    <row r="1647" spans="1:20" x14ac:dyDescent="0.35">
      <c r="A1647" s="5" t="s">
        <v>20</v>
      </c>
      <c r="B1647" s="5" t="s">
        <v>21</v>
      </c>
      <c r="C1647" s="5" t="s">
        <v>22</v>
      </c>
      <c r="D1647" s="5" t="s">
        <v>23</v>
      </c>
      <c r="E1647" s="5" t="s">
        <v>5</v>
      </c>
      <c r="F1647" s="5"/>
      <c r="G1647" s="5" t="s">
        <v>24</v>
      </c>
      <c r="H1647" s="5">
        <v>953811</v>
      </c>
      <c r="I1647" s="5">
        <v>954962</v>
      </c>
      <c r="J1647" s="5" t="s">
        <v>25</v>
      </c>
      <c r="K1647" s="5"/>
      <c r="L1647" s="5"/>
      <c r="M1647" s="5" t="e">
        <f t="shared" si="25"/>
        <v>#VALUE!</v>
      </c>
      <c r="N1647" s="5"/>
      <c r="O1647" s="5" t="s">
        <v>2528</v>
      </c>
      <c r="P1647" s="5"/>
      <c r="Q1647" s="5" t="s">
        <v>2529</v>
      </c>
      <c r="R1647" s="5">
        <v>1152</v>
      </c>
      <c r="S1647" s="5"/>
      <c r="T1647" s="5"/>
    </row>
    <row r="1648" spans="1:20" x14ac:dyDescent="0.35">
      <c r="A1648" s="5" t="s">
        <v>28</v>
      </c>
      <c r="B1648" s="5" t="s">
        <v>29</v>
      </c>
      <c r="C1648" s="5" t="s">
        <v>22</v>
      </c>
      <c r="D1648" s="5" t="s">
        <v>23</v>
      </c>
      <c r="E1648" s="5" t="s">
        <v>5</v>
      </c>
      <c r="F1648" s="5"/>
      <c r="G1648" s="5" t="s">
        <v>24</v>
      </c>
      <c r="H1648" s="5">
        <v>953811</v>
      </c>
      <c r="I1648" s="5">
        <v>954962</v>
      </c>
      <c r="J1648" s="5" t="s">
        <v>25</v>
      </c>
      <c r="K1648" s="5" t="s">
        <v>2530</v>
      </c>
      <c r="L1648" s="5"/>
      <c r="M1648" s="5" t="e">
        <f t="shared" si="25"/>
        <v>#VALUE!</v>
      </c>
      <c r="N1648" s="5" t="s">
        <v>2531</v>
      </c>
      <c r="O1648" s="5" t="s">
        <v>2528</v>
      </c>
      <c r="P1648" s="5"/>
      <c r="Q1648" s="5" t="s">
        <v>2529</v>
      </c>
      <c r="R1648" s="5">
        <v>1152</v>
      </c>
      <c r="S1648" s="5">
        <v>383</v>
      </c>
      <c r="T1648" s="5"/>
    </row>
    <row r="1649" spans="1:20" x14ac:dyDescent="0.35">
      <c r="A1649" s="5" t="s">
        <v>20</v>
      </c>
      <c r="B1649" s="5" t="s">
        <v>21</v>
      </c>
      <c r="C1649" s="5" t="s">
        <v>22</v>
      </c>
      <c r="D1649" s="5" t="s">
        <v>23</v>
      </c>
      <c r="E1649" s="5" t="s">
        <v>5</v>
      </c>
      <c r="F1649" s="5"/>
      <c r="G1649" s="5" t="s">
        <v>24</v>
      </c>
      <c r="H1649" s="5">
        <v>954980</v>
      </c>
      <c r="I1649" s="5">
        <v>955741</v>
      </c>
      <c r="J1649" s="5" t="s">
        <v>25</v>
      </c>
      <c r="K1649" s="5"/>
      <c r="L1649" s="5"/>
      <c r="M1649" s="5" t="e">
        <f t="shared" si="25"/>
        <v>#VALUE!</v>
      </c>
      <c r="N1649" s="5"/>
      <c r="O1649" s="5" t="s">
        <v>2532</v>
      </c>
      <c r="P1649" s="5"/>
      <c r="Q1649" s="5" t="s">
        <v>2533</v>
      </c>
      <c r="R1649" s="5">
        <v>762</v>
      </c>
      <c r="S1649" s="5"/>
      <c r="T1649" s="5"/>
    </row>
    <row r="1650" spans="1:20" x14ac:dyDescent="0.35">
      <c r="A1650" s="5" t="s">
        <v>28</v>
      </c>
      <c r="B1650" s="5" t="s">
        <v>29</v>
      </c>
      <c r="C1650" s="5" t="s">
        <v>22</v>
      </c>
      <c r="D1650" s="5" t="s">
        <v>23</v>
      </c>
      <c r="E1650" s="5" t="s">
        <v>5</v>
      </c>
      <c r="F1650" s="5"/>
      <c r="G1650" s="5" t="s">
        <v>24</v>
      </c>
      <c r="H1650" s="5">
        <v>954980</v>
      </c>
      <c r="I1650" s="5">
        <v>955741</v>
      </c>
      <c r="J1650" s="5" t="s">
        <v>25</v>
      </c>
      <c r="K1650" s="5" t="s">
        <v>2534</v>
      </c>
      <c r="L1650" s="5"/>
      <c r="M1650" s="5" t="e">
        <f t="shared" si="25"/>
        <v>#VALUE!</v>
      </c>
      <c r="N1650" s="5" t="s">
        <v>2535</v>
      </c>
      <c r="O1650" s="5" t="s">
        <v>2532</v>
      </c>
      <c r="P1650" s="5"/>
      <c r="Q1650" s="5" t="s">
        <v>2533</v>
      </c>
      <c r="R1650" s="5">
        <v>762</v>
      </c>
      <c r="S1650" s="5">
        <v>253</v>
      </c>
      <c r="T1650" s="5"/>
    </row>
    <row r="1651" spans="1:20" x14ac:dyDescent="0.35">
      <c r="A1651" s="5" t="s">
        <v>20</v>
      </c>
      <c r="B1651" s="5" t="s">
        <v>21</v>
      </c>
      <c r="C1651" s="5" t="s">
        <v>22</v>
      </c>
      <c r="D1651" s="5" t="s">
        <v>23</v>
      </c>
      <c r="E1651" s="5" t="s">
        <v>5</v>
      </c>
      <c r="F1651" s="5"/>
      <c r="G1651" s="5" t="s">
        <v>24</v>
      </c>
      <c r="H1651" s="5">
        <v>955734</v>
      </c>
      <c r="I1651" s="5">
        <v>956909</v>
      </c>
      <c r="J1651" s="5" t="s">
        <v>25</v>
      </c>
      <c r="K1651" s="5"/>
      <c r="L1651" s="5"/>
      <c r="M1651" s="5" t="e">
        <f t="shared" si="25"/>
        <v>#VALUE!</v>
      </c>
      <c r="N1651" s="5"/>
      <c r="O1651" s="5"/>
      <c r="P1651" s="5"/>
      <c r="Q1651" s="5" t="s">
        <v>2536</v>
      </c>
      <c r="R1651" s="5">
        <v>1176</v>
      </c>
      <c r="S1651" s="5"/>
      <c r="T1651" s="5"/>
    </row>
    <row r="1652" spans="1:20" x14ac:dyDescent="0.35">
      <c r="A1652" s="5" t="s">
        <v>28</v>
      </c>
      <c r="B1652" s="5" t="s">
        <v>29</v>
      </c>
      <c r="C1652" s="5" t="s">
        <v>22</v>
      </c>
      <c r="D1652" s="5" t="s">
        <v>23</v>
      </c>
      <c r="E1652" s="5" t="s">
        <v>5</v>
      </c>
      <c r="F1652" s="5"/>
      <c r="G1652" s="5" t="s">
        <v>24</v>
      </c>
      <c r="H1652" s="5">
        <v>955734</v>
      </c>
      <c r="I1652" s="5">
        <v>956909</v>
      </c>
      <c r="J1652" s="5" t="s">
        <v>25</v>
      </c>
      <c r="K1652" s="5" t="s">
        <v>2537</v>
      </c>
      <c r="L1652" s="5"/>
      <c r="M1652" s="5" t="e">
        <f t="shared" si="25"/>
        <v>#VALUE!</v>
      </c>
      <c r="N1652" s="5" t="s">
        <v>77</v>
      </c>
      <c r="O1652" s="5"/>
      <c r="P1652" s="5"/>
      <c r="Q1652" s="5" t="s">
        <v>2536</v>
      </c>
      <c r="R1652" s="5">
        <v>1176</v>
      </c>
      <c r="S1652" s="5">
        <v>391</v>
      </c>
      <c r="T1652" s="5"/>
    </row>
    <row r="1653" spans="1:20" x14ac:dyDescent="0.35">
      <c r="A1653" s="5" t="s">
        <v>20</v>
      </c>
      <c r="B1653" s="5" t="s">
        <v>21</v>
      </c>
      <c r="C1653" s="5" t="s">
        <v>22</v>
      </c>
      <c r="D1653" s="5" t="s">
        <v>23</v>
      </c>
      <c r="E1653" s="5" t="s">
        <v>5</v>
      </c>
      <c r="F1653" s="5"/>
      <c r="G1653" s="5" t="s">
        <v>24</v>
      </c>
      <c r="H1653" s="5">
        <v>957172</v>
      </c>
      <c r="I1653" s="5">
        <v>957783</v>
      </c>
      <c r="J1653" s="5" t="s">
        <v>200</v>
      </c>
      <c r="K1653" s="5"/>
      <c r="L1653" s="5"/>
      <c r="M1653" s="5" t="e">
        <f t="shared" si="25"/>
        <v>#VALUE!</v>
      </c>
      <c r="N1653" s="5"/>
      <c r="O1653" s="5"/>
      <c r="P1653" s="5"/>
      <c r="Q1653" s="5" t="s">
        <v>2538</v>
      </c>
      <c r="R1653" s="5">
        <v>612</v>
      </c>
      <c r="S1653" s="5"/>
      <c r="T1653" s="5"/>
    </row>
    <row r="1654" spans="1:20" x14ac:dyDescent="0.35">
      <c r="A1654" s="5" t="s">
        <v>28</v>
      </c>
      <c r="B1654" s="5" t="s">
        <v>29</v>
      </c>
      <c r="C1654" s="5" t="s">
        <v>22</v>
      </c>
      <c r="D1654" s="5" t="s">
        <v>23</v>
      </c>
      <c r="E1654" s="5" t="s">
        <v>5</v>
      </c>
      <c r="F1654" s="5"/>
      <c r="G1654" s="5" t="s">
        <v>24</v>
      </c>
      <c r="H1654" s="5">
        <v>957172</v>
      </c>
      <c r="I1654" s="5">
        <v>957783</v>
      </c>
      <c r="J1654" s="5" t="s">
        <v>200</v>
      </c>
      <c r="K1654" s="5" t="s">
        <v>2539</v>
      </c>
      <c r="L1654" s="5"/>
      <c r="M1654" s="5" t="e">
        <f t="shared" si="25"/>
        <v>#VALUE!</v>
      </c>
      <c r="N1654" s="5" t="s">
        <v>77</v>
      </c>
      <c r="O1654" s="5"/>
      <c r="P1654" s="5"/>
      <c r="Q1654" s="5" t="s">
        <v>2538</v>
      </c>
      <c r="R1654" s="5">
        <v>612</v>
      </c>
      <c r="S1654" s="5">
        <v>203</v>
      </c>
      <c r="T1654" s="5"/>
    </row>
    <row r="1655" spans="1:20" x14ac:dyDescent="0.35">
      <c r="A1655" s="5" t="s">
        <v>20</v>
      </c>
      <c r="B1655" s="5" t="s">
        <v>21</v>
      </c>
      <c r="C1655" s="5" t="s">
        <v>22</v>
      </c>
      <c r="D1655" s="5" t="s">
        <v>23</v>
      </c>
      <c r="E1655" s="5" t="s">
        <v>5</v>
      </c>
      <c r="F1655" s="5"/>
      <c r="G1655" s="5" t="s">
        <v>24</v>
      </c>
      <c r="H1655" s="5">
        <v>957989</v>
      </c>
      <c r="I1655" s="5">
        <v>959878</v>
      </c>
      <c r="J1655" s="5" t="s">
        <v>200</v>
      </c>
      <c r="K1655" s="5"/>
      <c r="L1655" s="5"/>
      <c r="M1655" s="5" t="e">
        <f t="shared" si="25"/>
        <v>#VALUE!</v>
      </c>
      <c r="N1655" s="5"/>
      <c r="O1655" s="5"/>
      <c r="P1655" s="5"/>
      <c r="Q1655" s="5" t="s">
        <v>2540</v>
      </c>
      <c r="R1655" s="5">
        <v>1890</v>
      </c>
      <c r="S1655" s="5"/>
      <c r="T1655" s="5"/>
    </row>
    <row r="1656" spans="1:20" x14ac:dyDescent="0.35">
      <c r="A1656" s="5" t="s">
        <v>28</v>
      </c>
      <c r="B1656" s="5" t="s">
        <v>29</v>
      </c>
      <c r="C1656" s="5" t="s">
        <v>22</v>
      </c>
      <c r="D1656" s="5" t="s">
        <v>23</v>
      </c>
      <c r="E1656" s="5" t="s">
        <v>5</v>
      </c>
      <c r="F1656" s="5"/>
      <c r="G1656" s="5" t="s">
        <v>24</v>
      </c>
      <c r="H1656" s="5">
        <v>957989</v>
      </c>
      <c r="I1656" s="5">
        <v>959878</v>
      </c>
      <c r="J1656" s="5" t="s">
        <v>200</v>
      </c>
      <c r="K1656" s="5" t="s">
        <v>2541</v>
      </c>
      <c r="L1656" s="5"/>
      <c r="M1656" s="5" t="e">
        <f t="shared" si="25"/>
        <v>#VALUE!</v>
      </c>
      <c r="N1656" s="5" t="s">
        <v>2542</v>
      </c>
      <c r="O1656" s="5"/>
      <c r="P1656" s="5"/>
      <c r="Q1656" s="5" t="s">
        <v>2540</v>
      </c>
      <c r="R1656" s="5">
        <v>1890</v>
      </c>
      <c r="S1656" s="5">
        <v>629</v>
      </c>
      <c r="T1656" s="5"/>
    </row>
    <row r="1657" spans="1:20" x14ac:dyDescent="0.35">
      <c r="A1657" s="5" t="s">
        <v>20</v>
      </c>
      <c r="B1657" s="5" t="s">
        <v>21</v>
      </c>
      <c r="C1657" s="5" t="s">
        <v>22</v>
      </c>
      <c r="D1657" s="5" t="s">
        <v>23</v>
      </c>
      <c r="E1657" s="5" t="s">
        <v>5</v>
      </c>
      <c r="F1657" s="5"/>
      <c r="G1657" s="5" t="s">
        <v>24</v>
      </c>
      <c r="H1657" s="5">
        <v>960044</v>
      </c>
      <c r="I1657" s="5">
        <v>961579</v>
      </c>
      <c r="J1657" s="5" t="s">
        <v>25</v>
      </c>
      <c r="K1657" s="5"/>
      <c r="L1657" s="5"/>
      <c r="M1657" s="5" t="e">
        <f t="shared" si="25"/>
        <v>#VALUE!</v>
      </c>
      <c r="N1657" s="5"/>
      <c r="O1657" s="5"/>
      <c r="P1657" s="5"/>
      <c r="Q1657" s="5" t="s">
        <v>2543</v>
      </c>
      <c r="R1657" s="5">
        <v>1536</v>
      </c>
      <c r="S1657" s="5"/>
      <c r="T1657" s="5"/>
    </row>
    <row r="1658" spans="1:20" x14ac:dyDescent="0.35">
      <c r="A1658" s="5" t="s">
        <v>28</v>
      </c>
      <c r="B1658" s="5" t="s">
        <v>29</v>
      </c>
      <c r="C1658" s="5" t="s">
        <v>22</v>
      </c>
      <c r="D1658" s="5" t="s">
        <v>23</v>
      </c>
      <c r="E1658" s="5" t="s">
        <v>5</v>
      </c>
      <c r="F1658" s="5"/>
      <c r="G1658" s="5" t="s">
        <v>24</v>
      </c>
      <c r="H1658" s="5">
        <v>960044</v>
      </c>
      <c r="I1658" s="5">
        <v>961579</v>
      </c>
      <c r="J1658" s="5" t="s">
        <v>25</v>
      </c>
      <c r="K1658" s="5" t="s">
        <v>2544</v>
      </c>
      <c r="L1658" s="5"/>
      <c r="M1658" s="5" t="e">
        <f t="shared" si="25"/>
        <v>#VALUE!</v>
      </c>
      <c r="N1658" s="5" t="s">
        <v>77</v>
      </c>
      <c r="O1658" s="5"/>
      <c r="P1658" s="5"/>
      <c r="Q1658" s="5" t="s">
        <v>2543</v>
      </c>
      <c r="R1658" s="5">
        <v>1536</v>
      </c>
      <c r="S1658" s="5">
        <v>511</v>
      </c>
      <c r="T1658" s="5"/>
    </row>
    <row r="1659" spans="1:20" x14ac:dyDescent="0.35">
      <c r="A1659" s="5" t="s">
        <v>20</v>
      </c>
      <c r="B1659" s="5" t="s">
        <v>21</v>
      </c>
      <c r="C1659" s="5" t="s">
        <v>22</v>
      </c>
      <c r="D1659" s="5" t="s">
        <v>23</v>
      </c>
      <c r="E1659" s="5" t="s">
        <v>5</v>
      </c>
      <c r="F1659" s="5"/>
      <c r="G1659" s="5" t="s">
        <v>24</v>
      </c>
      <c r="H1659" s="5">
        <v>961779</v>
      </c>
      <c r="I1659" s="5">
        <v>962582</v>
      </c>
      <c r="J1659" s="5" t="s">
        <v>25</v>
      </c>
      <c r="K1659" s="5"/>
      <c r="L1659" s="5"/>
      <c r="M1659" s="5" t="e">
        <f t="shared" si="25"/>
        <v>#VALUE!</v>
      </c>
      <c r="N1659" s="5"/>
      <c r="O1659" s="5"/>
      <c r="P1659" s="5"/>
      <c r="Q1659" s="5" t="s">
        <v>2545</v>
      </c>
      <c r="R1659" s="5">
        <v>804</v>
      </c>
      <c r="S1659" s="5"/>
      <c r="T1659" s="5"/>
    </row>
    <row r="1660" spans="1:20" x14ac:dyDescent="0.35">
      <c r="A1660" s="5" t="s">
        <v>28</v>
      </c>
      <c r="B1660" s="5" t="s">
        <v>29</v>
      </c>
      <c r="C1660" s="5" t="s">
        <v>22</v>
      </c>
      <c r="D1660" s="5" t="s">
        <v>23</v>
      </c>
      <c r="E1660" s="5" t="s">
        <v>5</v>
      </c>
      <c r="F1660" s="5"/>
      <c r="G1660" s="5" t="s">
        <v>24</v>
      </c>
      <c r="H1660" s="5">
        <v>961779</v>
      </c>
      <c r="I1660" s="5">
        <v>962582</v>
      </c>
      <c r="J1660" s="5" t="s">
        <v>25</v>
      </c>
      <c r="K1660" s="5" t="s">
        <v>2546</v>
      </c>
      <c r="L1660" s="5"/>
      <c r="M1660" s="5" t="e">
        <f t="shared" si="25"/>
        <v>#VALUE!</v>
      </c>
      <c r="N1660" s="5" t="s">
        <v>77</v>
      </c>
      <c r="O1660" s="5"/>
      <c r="P1660" s="5"/>
      <c r="Q1660" s="5" t="s">
        <v>2545</v>
      </c>
      <c r="R1660" s="5">
        <v>804</v>
      </c>
      <c r="S1660" s="5">
        <v>267</v>
      </c>
      <c r="T1660" s="5"/>
    </row>
    <row r="1661" spans="1:20" x14ac:dyDescent="0.35">
      <c r="A1661" s="5" t="s">
        <v>20</v>
      </c>
      <c r="B1661" s="5" t="s">
        <v>21</v>
      </c>
      <c r="C1661" s="5" t="s">
        <v>22</v>
      </c>
      <c r="D1661" s="5" t="s">
        <v>23</v>
      </c>
      <c r="E1661" s="5" t="s">
        <v>5</v>
      </c>
      <c r="F1661" s="5"/>
      <c r="G1661" s="5" t="s">
        <v>24</v>
      </c>
      <c r="H1661" s="5">
        <v>962692</v>
      </c>
      <c r="I1661" s="5">
        <v>963198</v>
      </c>
      <c r="J1661" s="5" t="s">
        <v>200</v>
      </c>
      <c r="K1661" s="5"/>
      <c r="L1661" s="5"/>
      <c r="M1661" s="5" t="e">
        <f t="shared" si="25"/>
        <v>#VALUE!</v>
      </c>
      <c r="N1661" s="5"/>
      <c r="O1661" s="5"/>
      <c r="P1661" s="5"/>
      <c r="Q1661" s="5" t="s">
        <v>2547</v>
      </c>
      <c r="R1661" s="5">
        <v>507</v>
      </c>
      <c r="S1661" s="5"/>
      <c r="T1661" s="5"/>
    </row>
    <row r="1662" spans="1:20" x14ac:dyDescent="0.35">
      <c r="A1662" s="5" t="s">
        <v>28</v>
      </c>
      <c r="B1662" s="5" t="s">
        <v>29</v>
      </c>
      <c r="C1662" s="5" t="s">
        <v>22</v>
      </c>
      <c r="D1662" s="5" t="s">
        <v>23</v>
      </c>
      <c r="E1662" s="5" t="s">
        <v>5</v>
      </c>
      <c r="F1662" s="5"/>
      <c r="G1662" s="5" t="s">
        <v>24</v>
      </c>
      <c r="H1662" s="5">
        <v>962692</v>
      </c>
      <c r="I1662" s="5">
        <v>963198</v>
      </c>
      <c r="J1662" s="5" t="s">
        <v>200</v>
      </c>
      <c r="K1662" s="5" t="s">
        <v>2548</v>
      </c>
      <c r="L1662" s="5"/>
      <c r="M1662" s="5" t="e">
        <f t="shared" si="25"/>
        <v>#VALUE!</v>
      </c>
      <c r="N1662" s="5" t="s">
        <v>558</v>
      </c>
      <c r="O1662" s="5"/>
      <c r="P1662" s="5"/>
      <c r="Q1662" s="5" t="s">
        <v>2547</v>
      </c>
      <c r="R1662" s="5">
        <v>507</v>
      </c>
      <c r="S1662" s="5">
        <v>168</v>
      </c>
      <c r="T1662" s="5"/>
    </row>
    <row r="1663" spans="1:20" x14ac:dyDescent="0.35">
      <c r="A1663" s="5" t="s">
        <v>20</v>
      </c>
      <c r="B1663" s="5" t="s">
        <v>21</v>
      </c>
      <c r="C1663" s="5" t="s">
        <v>22</v>
      </c>
      <c r="D1663" s="5" t="s">
        <v>23</v>
      </c>
      <c r="E1663" s="5" t="s">
        <v>5</v>
      </c>
      <c r="F1663" s="5"/>
      <c r="G1663" s="5" t="s">
        <v>24</v>
      </c>
      <c r="H1663" s="5">
        <v>963237</v>
      </c>
      <c r="I1663" s="5">
        <v>963845</v>
      </c>
      <c r="J1663" s="5" t="s">
        <v>200</v>
      </c>
      <c r="K1663" s="5"/>
      <c r="L1663" s="5"/>
      <c r="M1663" s="5" t="e">
        <f t="shared" si="25"/>
        <v>#VALUE!</v>
      </c>
      <c r="N1663" s="5"/>
      <c r="O1663" s="5"/>
      <c r="P1663" s="5"/>
      <c r="Q1663" s="5" t="s">
        <v>2549</v>
      </c>
      <c r="R1663" s="5">
        <v>609</v>
      </c>
      <c r="S1663" s="5"/>
      <c r="T1663" s="5"/>
    </row>
    <row r="1664" spans="1:20" x14ac:dyDescent="0.35">
      <c r="A1664" s="5" t="s">
        <v>28</v>
      </c>
      <c r="B1664" s="5" t="s">
        <v>29</v>
      </c>
      <c r="C1664" s="5" t="s">
        <v>22</v>
      </c>
      <c r="D1664" s="5" t="s">
        <v>23</v>
      </c>
      <c r="E1664" s="5" t="s">
        <v>5</v>
      </c>
      <c r="F1664" s="5"/>
      <c r="G1664" s="5" t="s">
        <v>24</v>
      </c>
      <c r="H1664" s="5">
        <v>963237</v>
      </c>
      <c r="I1664" s="5">
        <v>963845</v>
      </c>
      <c r="J1664" s="5" t="s">
        <v>200</v>
      </c>
      <c r="K1664" s="5" t="s">
        <v>2550</v>
      </c>
      <c r="L1664" s="5"/>
      <c r="M1664" s="5" t="e">
        <f t="shared" si="25"/>
        <v>#VALUE!</v>
      </c>
      <c r="N1664" s="5" t="s">
        <v>410</v>
      </c>
      <c r="O1664" s="5"/>
      <c r="P1664" s="5"/>
      <c r="Q1664" s="5" t="s">
        <v>2549</v>
      </c>
      <c r="R1664" s="5">
        <v>609</v>
      </c>
      <c r="S1664" s="5">
        <v>202</v>
      </c>
      <c r="T1664" s="5"/>
    </row>
    <row r="1665" spans="1:20" x14ac:dyDescent="0.35">
      <c r="A1665" s="5" t="s">
        <v>20</v>
      </c>
      <c r="B1665" s="5" t="s">
        <v>21</v>
      </c>
      <c r="C1665" s="5" t="s">
        <v>22</v>
      </c>
      <c r="D1665" s="5" t="s">
        <v>23</v>
      </c>
      <c r="E1665" s="5" t="s">
        <v>5</v>
      </c>
      <c r="F1665" s="5"/>
      <c r="G1665" s="5" t="s">
        <v>24</v>
      </c>
      <c r="H1665" s="5">
        <v>964037</v>
      </c>
      <c r="I1665" s="5">
        <v>964318</v>
      </c>
      <c r="J1665" s="5" t="s">
        <v>200</v>
      </c>
      <c r="K1665" s="5"/>
      <c r="L1665" s="5"/>
      <c r="M1665" s="5" t="e">
        <f t="shared" si="25"/>
        <v>#VALUE!</v>
      </c>
      <c r="N1665" s="5"/>
      <c r="O1665" s="5"/>
      <c r="P1665" s="5"/>
      <c r="Q1665" s="5" t="s">
        <v>2551</v>
      </c>
      <c r="R1665" s="5">
        <v>282</v>
      </c>
      <c r="S1665" s="5"/>
      <c r="T1665" s="5"/>
    </row>
    <row r="1666" spans="1:20" x14ac:dyDescent="0.35">
      <c r="A1666" s="5" t="s">
        <v>28</v>
      </c>
      <c r="B1666" s="5" t="s">
        <v>29</v>
      </c>
      <c r="C1666" s="5" t="s">
        <v>22</v>
      </c>
      <c r="D1666" s="5" t="s">
        <v>23</v>
      </c>
      <c r="E1666" s="5" t="s">
        <v>5</v>
      </c>
      <c r="F1666" s="5"/>
      <c r="G1666" s="5" t="s">
        <v>24</v>
      </c>
      <c r="H1666" s="5">
        <v>964037</v>
      </c>
      <c r="I1666" s="5">
        <v>964318</v>
      </c>
      <c r="J1666" s="5" t="s">
        <v>200</v>
      </c>
      <c r="K1666" s="5" t="s">
        <v>2552</v>
      </c>
      <c r="L1666" s="5"/>
      <c r="M1666" s="5" t="e">
        <f t="shared" si="25"/>
        <v>#VALUE!</v>
      </c>
      <c r="N1666" s="5" t="s">
        <v>77</v>
      </c>
      <c r="O1666" s="5"/>
      <c r="P1666" s="5"/>
      <c r="Q1666" s="5" t="s">
        <v>2551</v>
      </c>
      <c r="R1666" s="5">
        <v>282</v>
      </c>
      <c r="S1666" s="5">
        <v>93</v>
      </c>
      <c r="T1666" s="5"/>
    </row>
    <row r="1667" spans="1:20" x14ac:dyDescent="0.35">
      <c r="A1667" s="5" t="s">
        <v>20</v>
      </c>
      <c r="B1667" s="5" t="s">
        <v>21</v>
      </c>
      <c r="C1667" s="5" t="s">
        <v>22</v>
      </c>
      <c r="D1667" s="5" t="s">
        <v>23</v>
      </c>
      <c r="E1667" s="5" t="s">
        <v>5</v>
      </c>
      <c r="F1667" s="5"/>
      <c r="G1667" s="5" t="s">
        <v>24</v>
      </c>
      <c r="H1667" s="5">
        <v>964811</v>
      </c>
      <c r="I1667" s="5">
        <v>965338</v>
      </c>
      <c r="J1667" s="5" t="s">
        <v>200</v>
      </c>
      <c r="K1667" s="5"/>
      <c r="L1667" s="5"/>
      <c r="M1667" s="5" t="e">
        <f t="shared" si="25"/>
        <v>#VALUE!</v>
      </c>
      <c r="N1667" s="5"/>
      <c r="O1667" s="5"/>
      <c r="P1667" s="5"/>
      <c r="Q1667" s="5" t="s">
        <v>2553</v>
      </c>
      <c r="R1667" s="5">
        <v>528</v>
      </c>
      <c r="S1667" s="5"/>
      <c r="T1667" s="5"/>
    </row>
    <row r="1668" spans="1:20" x14ac:dyDescent="0.35">
      <c r="A1668" s="5" t="s">
        <v>28</v>
      </c>
      <c r="B1668" s="5" t="s">
        <v>29</v>
      </c>
      <c r="C1668" s="5" t="s">
        <v>22</v>
      </c>
      <c r="D1668" s="5" t="s">
        <v>23</v>
      </c>
      <c r="E1668" s="5" t="s">
        <v>5</v>
      </c>
      <c r="F1668" s="5"/>
      <c r="G1668" s="5" t="s">
        <v>24</v>
      </c>
      <c r="H1668" s="5">
        <v>964811</v>
      </c>
      <c r="I1668" s="5">
        <v>965338</v>
      </c>
      <c r="J1668" s="5" t="s">
        <v>200</v>
      </c>
      <c r="K1668" s="5" t="s">
        <v>2554</v>
      </c>
      <c r="L1668" s="5"/>
      <c r="M1668" s="5" t="e">
        <f t="shared" ref="M1668:M1731" si="26">SEARCH("transporter",N1668,1)</f>
        <v>#VALUE!</v>
      </c>
      <c r="N1668" s="5" t="s">
        <v>77</v>
      </c>
      <c r="O1668" s="5"/>
      <c r="P1668" s="5"/>
      <c r="Q1668" s="5" t="s">
        <v>2553</v>
      </c>
      <c r="R1668" s="5">
        <v>528</v>
      </c>
      <c r="S1668" s="5">
        <v>175</v>
      </c>
      <c r="T1668" s="5"/>
    </row>
    <row r="1669" spans="1:20" x14ac:dyDescent="0.35">
      <c r="A1669" s="5" t="s">
        <v>20</v>
      </c>
      <c r="B1669" s="5" t="s">
        <v>21</v>
      </c>
      <c r="C1669" s="5" t="s">
        <v>22</v>
      </c>
      <c r="D1669" s="5" t="s">
        <v>23</v>
      </c>
      <c r="E1669" s="5" t="s">
        <v>5</v>
      </c>
      <c r="F1669" s="5"/>
      <c r="G1669" s="5" t="s">
        <v>24</v>
      </c>
      <c r="H1669" s="5">
        <v>965563</v>
      </c>
      <c r="I1669" s="5">
        <v>966417</v>
      </c>
      <c r="J1669" s="5" t="s">
        <v>25</v>
      </c>
      <c r="K1669" s="5"/>
      <c r="L1669" s="5"/>
      <c r="M1669" s="5" t="e">
        <f t="shared" si="26"/>
        <v>#VALUE!</v>
      </c>
      <c r="N1669" s="5"/>
      <c r="O1669" s="5" t="s">
        <v>2555</v>
      </c>
      <c r="P1669" s="5"/>
      <c r="Q1669" s="5" t="s">
        <v>2556</v>
      </c>
      <c r="R1669" s="5">
        <v>855</v>
      </c>
      <c r="S1669" s="5"/>
      <c r="T1669" s="5"/>
    </row>
    <row r="1670" spans="1:20" x14ac:dyDescent="0.35">
      <c r="A1670" s="5" t="s">
        <v>28</v>
      </c>
      <c r="B1670" s="5" t="s">
        <v>29</v>
      </c>
      <c r="C1670" s="5" t="s">
        <v>22</v>
      </c>
      <c r="D1670" s="5" t="s">
        <v>23</v>
      </c>
      <c r="E1670" s="5" t="s">
        <v>5</v>
      </c>
      <c r="F1670" s="5"/>
      <c r="G1670" s="5" t="s">
        <v>24</v>
      </c>
      <c r="H1670" s="5">
        <v>965563</v>
      </c>
      <c r="I1670" s="5">
        <v>966417</v>
      </c>
      <c r="J1670" s="5" t="s">
        <v>25</v>
      </c>
      <c r="K1670" s="5" t="s">
        <v>2557</v>
      </c>
      <c r="L1670" s="5"/>
      <c r="M1670" s="5" t="e">
        <f t="shared" si="26"/>
        <v>#VALUE!</v>
      </c>
      <c r="N1670" s="5" t="s">
        <v>2558</v>
      </c>
      <c r="O1670" s="5" t="s">
        <v>2555</v>
      </c>
      <c r="P1670" s="5"/>
      <c r="Q1670" s="5" t="s">
        <v>2556</v>
      </c>
      <c r="R1670" s="5">
        <v>855</v>
      </c>
      <c r="S1670" s="5">
        <v>284</v>
      </c>
      <c r="T1670" s="5"/>
    </row>
    <row r="1671" spans="1:20" x14ac:dyDescent="0.35">
      <c r="A1671" s="5" t="s">
        <v>20</v>
      </c>
      <c r="B1671" s="5" t="s">
        <v>21</v>
      </c>
      <c r="C1671" s="5" t="s">
        <v>22</v>
      </c>
      <c r="D1671" s="5" t="s">
        <v>23</v>
      </c>
      <c r="E1671" s="5" t="s">
        <v>5</v>
      </c>
      <c r="F1671" s="5"/>
      <c r="G1671" s="5" t="s">
        <v>24</v>
      </c>
      <c r="H1671" s="5">
        <v>966647</v>
      </c>
      <c r="I1671" s="5">
        <v>967804</v>
      </c>
      <c r="J1671" s="5" t="s">
        <v>200</v>
      </c>
      <c r="K1671" s="5"/>
      <c r="L1671" s="5"/>
      <c r="M1671" s="5" t="e">
        <f t="shared" si="26"/>
        <v>#VALUE!</v>
      </c>
      <c r="N1671" s="5"/>
      <c r="O1671" s="5"/>
      <c r="P1671" s="5"/>
      <c r="Q1671" s="5" t="s">
        <v>2559</v>
      </c>
      <c r="R1671" s="5">
        <v>1158</v>
      </c>
      <c r="S1671" s="5"/>
      <c r="T1671" s="5"/>
    </row>
    <row r="1672" spans="1:20" x14ac:dyDescent="0.35">
      <c r="A1672" s="5" t="s">
        <v>28</v>
      </c>
      <c r="B1672" s="5" t="s">
        <v>29</v>
      </c>
      <c r="C1672" s="5" t="s">
        <v>22</v>
      </c>
      <c r="D1672" s="5" t="s">
        <v>23</v>
      </c>
      <c r="E1672" s="5" t="s">
        <v>5</v>
      </c>
      <c r="F1672" s="5"/>
      <c r="G1672" s="5" t="s">
        <v>24</v>
      </c>
      <c r="H1672" s="5">
        <v>966647</v>
      </c>
      <c r="I1672" s="5">
        <v>967804</v>
      </c>
      <c r="J1672" s="5" t="s">
        <v>200</v>
      </c>
      <c r="K1672" s="5" t="s">
        <v>2560</v>
      </c>
      <c r="L1672" s="5"/>
      <c r="M1672" s="5" t="e">
        <f t="shared" si="26"/>
        <v>#VALUE!</v>
      </c>
      <c r="N1672" s="5" t="s">
        <v>77</v>
      </c>
      <c r="O1672" s="5"/>
      <c r="P1672" s="5"/>
      <c r="Q1672" s="5" t="s">
        <v>2559</v>
      </c>
      <c r="R1672" s="5">
        <v>1158</v>
      </c>
      <c r="S1672" s="5">
        <v>385</v>
      </c>
      <c r="T1672" s="5"/>
    </row>
    <row r="1673" spans="1:20" x14ac:dyDescent="0.35">
      <c r="A1673" s="5" t="s">
        <v>20</v>
      </c>
      <c r="B1673" s="5" t="s">
        <v>21</v>
      </c>
      <c r="C1673" s="5" t="s">
        <v>22</v>
      </c>
      <c r="D1673" s="5" t="s">
        <v>23</v>
      </c>
      <c r="E1673" s="5" t="s">
        <v>5</v>
      </c>
      <c r="F1673" s="5"/>
      <c r="G1673" s="5" t="s">
        <v>24</v>
      </c>
      <c r="H1673" s="5">
        <v>967986</v>
      </c>
      <c r="I1673" s="5">
        <v>968297</v>
      </c>
      <c r="J1673" s="5" t="s">
        <v>25</v>
      </c>
      <c r="K1673" s="5"/>
      <c r="L1673" s="5"/>
      <c r="M1673" s="5" t="e">
        <f t="shared" si="26"/>
        <v>#VALUE!</v>
      </c>
      <c r="N1673" s="5"/>
      <c r="O1673" s="5"/>
      <c r="P1673" s="5"/>
      <c r="Q1673" s="5" t="s">
        <v>2561</v>
      </c>
      <c r="R1673" s="5">
        <v>312</v>
      </c>
      <c r="S1673" s="5"/>
      <c r="T1673" s="5"/>
    </row>
    <row r="1674" spans="1:20" x14ac:dyDescent="0.35">
      <c r="A1674" s="5" t="s">
        <v>28</v>
      </c>
      <c r="B1674" s="5" t="s">
        <v>29</v>
      </c>
      <c r="C1674" s="5" t="s">
        <v>22</v>
      </c>
      <c r="D1674" s="5" t="s">
        <v>23</v>
      </c>
      <c r="E1674" s="5" t="s">
        <v>5</v>
      </c>
      <c r="F1674" s="5"/>
      <c r="G1674" s="5" t="s">
        <v>24</v>
      </c>
      <c r="H1674" s="5">
        <v>967986</v>
      </c>
      <c r="I1674" s="5">
        <v>968297</v>
      </c>
      <c r="J1674" s="5" t="s">
        <v>25</v>
      </c>
      <c r="K1674" s="5" t="s">
        <v>2562</v>
      </c>
      <c r="L1674" s="5"/>
      <c r="M1674" s="5" t="e">
        <f t="shared" si="26"/>
        <v>#VALUE!</v>
      </c>
      <c r="N1674" s="5" t="s">
        <v>2563</v>
      </c>
      <c r="O1674" s="5"/>
      <c r="P1674" s="5"/>
      <c r="Q1674" s="5" t="s">
        <v>2561</v>
      </c>
      <c r="R1674" s="5">
        <v>312</v>
      </c>
      <c r="S1674" s="5">
        <v>103</v>
      </c>
      <c r="T1674" s="5"/>
    </row>
    <row r="1675" spans="1:20" x14ac:dyDescent="0.35">
      <c r="A1675" s="5" t="s">
        <v>20</v>
      </c>
      <c r="B1675" s="5" t="s">
        <v>21</v>
      </c>
      <c r="C1675" s="5" t="s">
        <v>22</v>
      </c>
      <c r="D1675" s="5" t="s">
        <v>23</v>
      </c>
      <c r="E1675" s="5" t="s">
        <v>5</v>
      </c>
      <c r="F1675" s="5"/>
      <c r="G1675" s="5" t="s">
        <v>24</v>
      </c>
      <c r="H1675" s="5">
        <v>968339</v>
      </c>
      <c r="I1675" s="5">
        <v>970582</v>
      </c>
      <c r="J1675" s="5" t="s">
        <v>25</v>
      </c>
      <c r="K1675" s="5"/>
      <c r="L1675" s="5"/>
      <c r="M1675" s="5" t="e">
        <f t="shared" si="26"/>
        <v>#VALUE!</v>
      </c>
      <c r="N1675" s="5"/>
      <c r="O1675" s="5"/>
      <c r="P1675" s="5"/>
      <c r="Q1675" s="5" t="s">
        <v>2564</v>
      </c>
      <c r="R1675" s="5">
        <v>2244</v>
      </c>
      <c r="S1675" s="5"/>
      <c r="T1675" s="5"/>
    </row>
    <row r="1676" spans="1:20" x14ac:dyDescent="0.35">
      <c r="A1676" s="5" t="s">
        <v>28</v>
      </c>
      <c r="B1676" s="5" t="s">
        <v>29</v>
      </c>
      <c r="C1676" s="5" t="s">
        <v>22</v>
      </c>
      <c r="D1676" s="5" t="s">
        <v>23</v>
      </c>
      <c r="E1676" s="5" t="s">
        <v>5</v>
      </c>
      <c r="F1676" s="5"/>
      <c r="G1676" s="5" t="s">
        <v>24</v>
      </c>
      <c r="H1676" s="5">
        <v>968339</v>
      </c>
      <c r="I1676" s="5">
        <v>970582</v>
      </c>
      <c r="J1676" s="5" t="s">
        <v>25</v>
      </c>
      <c r="K1676" s="5" t="s">
        <v>2565</v>
      </c>
      <c r="L1676" s="5"/>
      <c r="M1676" s="5" t="e">
        <f t="shared" si="26"/>
        <v>#VALUE!</v>
      </c>
      <c r="N1676" s="5" t="s">
        <v>2566</v>
      </c>
      <c r="O1676" s="5"/>
      <c r="P1676" s="5"/>
      <c r="Q1676" s="5" t="s">
        <v>2564</v>
      </c>
      <c r="R1676" s="5">
        <v>2244</v>
      </c>
      <c r="S1676" s="5">
        <v>747</v>
      </c>
      <c r="T1676" s="5"/>
    </row>
    <row r="1677" spans="1:20" x14ac:dyDescent="0.35">
      <c r="A1677" s="5" t="s">
        <v>20</v>
      </c>
      <c r="B1677" s="5" t="s">
        <v>21</v>
      </c>
      <c r="C1677" s="5" t="s">
        <v>22</v>
      </c>
      <c r="D1677" s="5" t="s">
        <v>23</v>
      </c>
      <c r="E1677" s="5" t="s">
        <v>5</v>
      </c>
      <c r="F1677" s="5"/>
      <c r="G1677" s="5" t="s">
        <v>24</v>
      </c>
      <c r="H1677" s="5">
        <v>970992</v>
      </c>
      <c r="I1677" s="5">
        <v>971573</v>
      </c>
      <c r="J1677" s="5" t="s">
        <v>25</v>
      </c>
      <c r="K1677" s="5"/>
      <c r="L1677" s="5"/>
      <c r="M1677" s="5" t="e">
        <f t="shared" si="26"/>
        <v>#VALUE!</v>
      </c>
      <c r="N1677" s="5"/>
      <c r="O1677" s="5"/>
      <c r="P1677" s="5"/>
      <c r="Q1677" s="5" t="s">
        <v>2567</v>
      </c>
      <c r="R1677" s="5">
        <v>582</v>
      </c>
      <c r="S1677" s="5"/>
      <c r="T1677" s="5"/>
    </row>
    <row r="1678" spans="1:20" x14ac:dyDescent="0.35">
      <c r="A1678" s="5" t="s">
        <v>28</v>
      </c>
      <c r="B1678" s="5" t="s">
        <v>29</v>
      </c>
      <c r="C1678" s="5" t="s">
        <v>22</v>
      </c>
      <c r="D1678" s="5" t="s">
        <v>23</v>
      </c>
      <c r="E1678" s="5" t="s">
        <v>5</v>
      </c>
      <c r="F1678" s="5"/>
      <c r="G1678" s="5" t="s">
        <v>24</v>
      </c>
      <c r="H1678" s="5">
        <v>970992</v>
      </c>
      <c r="I1678" s="5">
        <v>971573</v>
      </c>
      <c r="J1678" s="5" t="s">
        <v>25</v>
      </c>
      <c r="K1678" s="5" t="s">
        <v>2568</v>
      </c>
      <c r="L1678" s="5"/>
      <c r="M1678" s="5" t="e">
        <f t="shared" si="26"/>
        <v>#VALUE!</v>
      </c>
      <c r="N1678" s="5" t="s">
        <v>77</v>
      </c>
      <c r="O1678" s="5"/>
      <c r="P1678" s="5"/>
      <c r="Q1678" s="5" t="s">
        <v>2567</v>
      </c>
      <c r="R1678" s="5">
        <v>582</v>
      </c>
      <c r="S1678" s="5">
        <v>193</v>
      </c>
      <c r="T1678" s="5"/>
    </row>
    <row r="1679" spans="1:20" x14ac:dyDescent="0.35">
      <c r="A1679" s="5" t="s">
        <v>20</v>
      </c>
      <c r="B1679" s="5" t="s">
        <v>21</v>
      </c>
      <c r="C1679" s="5" t="s">
        <v>22</v>
      </c>
      <c r="D1679" s="5" t="s">
        <v>23</v>
      </c>
      <c r="E1679" s="5" t="s">
        <v>5</v>
      </c>
      <c r="F1679" s="5"/>
      <c r="G1679" s="5" t="s">
        <v>24</v>
      </c>
      <c r="H1679" s="5">
        <v>971606</v>
      </c>
      <c r="I1679" s="5">
        <v>972202</v>
      </c>
      <c r="J1679" s="5" t="s">
        <v>200</v>
      </c>
      <c r="K1679" s="5"/>
      <c r="L1679" s="5"/>
      <c r="M1679" s="5" t="e">
        <f t="shared" si="26"/>
        <v>#VALUE!</v>
      </c>
      <c r="N1679" s="5"/>
      <c r="O1679" s="5" t="s">
        <v>2569</v>
      </c>
      <c r="P1679" s="5"/>
      <c r="Q1679" s="5" t="s">
        <v>2570</v>
      </c>
      <c r="R1679" s="5">
        <v>597</v>
      </c>
      <c r="S1679" s="5"/>
      <c r="T1679" s="5"/>
    </row>
    <row r="1680" spans="1:20" x14ac:dyDescent="0.35">
      <c r="A1680" s="5" t="s">
        <v>28</v>
      </c>
      <c r="B1680" s="5" t="s">
        <v>29</v>
      </c>
      <c r="C1680" s="5" t="s">
        <v>22</v>
      </c>
      <c r="D1680" s="5" t="s">
        <v>23</v>
      </c>
      <c r="E1680" s="5" t="s">
        <v>5</v>
      </c>
      <c r="F1680" s="5"/>
      <c r="G1680" s="5" t="s">
        <v>24</v>
      </c>
      <c r="H1680" s="5">
        <v>971606</v>
      </c>
      <c r="I1680" s="5">
        <v>972202</v>
      </c>
      <c r="J1680" s="5" t="s">
        <v>200</v>
      </c>
      <c r="K1680" s="5" t="s">
        <v>2571</v>
      </c>
      <c r="L1680" s="5"/>
      <c r="M1680" s="5" t="e">
        <f t="shared" si="26"/>
        <v>#VALUE!</v>
      </c>
      <c r="N1680" s="5" t="s">
        <v>2572</v>
      </c>
      <c r="O1680" s="5" t="s">
        <v>2569</v>
      </c>
      <c r="P1680" s="5"/>
      <c r="Q1680" s="5" t="s">
        <v>2570</v>
      </c>
      <c r="R1680" s="5">
        <v>597</v>
      </c>
      <c r="S1680" s="5">
        <v>198</v>
      </c>
      <c r="T1680" s="5"/>
    </row>
    <row r="1681" spans="1:20" x14ac:dyDescent="0.35">
      <c r="A1681" s="5" t="s">
        <v>20</v>
      </c>
      <c r="B1681" s="5" t="s">
        <v>21</v>
      </c>
      <c r="C1681" s="5" t="s">
        <v>22</v>
      </c>
      <c r="D1681" s="5" t="s">
        <v>23</v>
      </c>
      <c r="E1681" s="5" t="s">
        <v>5</v>
      </c>
      <c r="F1681" s="5"/>
      <c r="G1681" s="5" t="s">
        <v>24</v>
      </c>
      <c r="H1681" s="5">
        <v>972708</v>
      </c>
      <c r="I1681" s="5">
        <v>973337</v>
      </c>
      <c r="J1681" s="5" t="s">
        <v>25</v>
      </c>
      <c r="K1681" s="5"/>
      <c r="L1681" s="5"/>
      <c r="M1681" s="5" t="e">
        <f t="shared" si="26"/>
        <v>#VALUE!</v>
      </c>
      <c r="N1681" s="5"/>
      <c r="O1681" s="5" t="s">
        <v>2573</v>
      </c>
      <c r="P1681" s="5"/>
      <c r="Q1681" s="5" t="s">
        <v>2574</v>
      </c>
      <c r="R1681" s="5">
        <v>630</v>
      </c>
      <c r="S1681" s="5"/>
      <c r="T1681" s="5"/>
    </row>
    <row r="1682" spans="1:20" x14ac:dyDescent="0.35">
      <c r="A1682" s="5" t="s">
        <v>28</v>
      </c>
      <c r="B1682" s="5" t="s">
        <v>29</v>
      </c>
      <c r="C1682" s="5" t="s">
        <v>22</v>
      </c>
      <c r="D1682" s="5" t="s">
        <v>23</v>
      </c>
      <c r="E1682" s="5" t="s">
        <v>5</v>
      </c>
      <c r="F1682" s="5"/>
      <c r="G1682" s="5" t="s">
        <v>24</v>
      </c>
      <c r="H1682" s="5">
        <v>972708</v>
      </c>
      <c r="I1682" s="5">
        <v>973337</v>
      </c>
      <c r="J1682" s="5" t="s">
        <v>25</v>
      </c>
      <c r="K1682" s="5" t="s">
        <v>2575</v>
      </c>
      <c r="L1682" s="5"/>
      <c r="M1682" s="5" t="e">
        <f t="shared" si="26"/>
        <v>#VALUE!</v>
      </c>
      <c r="N1682" s="5" t="s">
        <v>2576</v>
      </c>
      <c r="O1682" s="5" t="s">
        <v>2573</v>
      </c>
      <c r="P1682" s="5"/>
      <c r="Q1682" s="5" t="s">
        <v>2574</v>
      </c>
      <c r="R1682" s="5">
        <v>630</v>
      </c>
      <c r="S1682" s="5">
        <v>209</v>
      </c>
      <c r="T1682" s="5"/>
    </row>
    <row r="1683" spans="1:20" x14ac:dyDescent="0.35">
      <c r="A1683" s="5" t="s">
        <v>20</v>
      </c>
      <c r="B1683" s="5" t="s">
        <v>21</v>
      </c>
      <c r="C1683" s="5" t="s">
        <v>22</v>
      </c>
      <c r="D1683" s="5" t="s">
        <v>23</v>
      </c>
      <c r="E1683" s="5" t="s">
        <v>5</v>
      </c>
      <c r="F1683" s="5"/>
      <c r="G1683" s="5" t="s">
        <v>24</v>
      </c>
      <c r="H1683" s="5">
        <v>973889</v>
      </c>
      <c r="I1683" s="5">
        <v>974548</v>
      </c>
      <c r="J1683" s="5" t="s">
        <v>25</v>
      </c>
      <c r="K1683" s="5"/>
      <c r="L1683" s="5"/>
      <c r="M1683" s="5" t="e">
        <f t="shared" si="26"/>
        <v>#VALUE!</v>
      </c>
      <c r="N1683" s="5"/>
      <c r="O1683" s="5" t="s">
        <v>2577</v>
      </c>
      <c r="P1683" s="5"/>
      <c r="Q1683" s="5" t="s">
        <v>2578</v>
      </c>
      <c r="R1683" s="5">
        <v>660</v>
      </c>
      <c r="S1683" s="5"/>
      <c r="T1683" s="5"/>
    </row>
    <row r="1684" spans="1:20" x14ac:dyDescent="0.35">
      <c r="A1684" s="5" t="s">
        <v>28</v>
      </c>
      <c r="B1684" s="5" t="s">
        <v>29</v>
      </c>
      <c r="C1684" s="5" t="s">
        <v>22</v>
      </c>
      <c r="D1684" s="5" t="s">
        <v>23</v>
      </c>
      <c r="E1684" s="5" t="s">
        <v>5</v>
      </c>
      <c r="F1684" s="5"/>
      <c r="G1684" s="5" t="s">
        <v>24</v>
      </c>
      <c r="H1684" s="5">
        <v>973889</v>
      </c>
      <c r="I1684" s="5">
        <v>974548</v>
      </c>
      <c r="J1684" s="5" t="s">
        <v>25</v>
      </c>
      <c r="K1684" s="5" t="s">
        <v>2579</v>
      </c>
      <c r="L1684" s="5"/>
      <c r="M1684" s="5" t="e">
        <f t="shared" si="26"/>
        <v>#VALUE!</v>
      </c>
      <c r="N1684" s="5" t="s">
        <v>2580</v>
      </c>
      <c r="O1684" s="5" t="s">
        <v>2577</v>
      </c>
      <c r="P1684" s="5"/>
      <c r="Q1684" s="5" t="s">
        <v>2578</v>
      </c>
      <c r="R1684" s="5">
        <v>660</v>
      </c>
      <c r="S1684" s="5">
        <v>219</v>
      </c>
      <c r="T1684" s="5"/>
    </row>
    <row r="1685" spans="1:20" x14ac:dyDescent="0.35">
      <c r="A1685" s="5" t="s">
        <v>20</v>
      </c>
      <c r="B1685" s="5" t="s">
        <v>21</v>
      </c>
      <c r="C1685" s="5" t="s">
        <v>22</v>
      </c>
      <c r="D1685" s="5" t="s">
        <v>23</v>
      </c>
      <c r="E1685" s="5" t="s">
        <v>5</v>
      </c>
      <c r="F1685" s="5"/>
      <c r="G1685" s="5" t="s">
        <v>24</v>
      </c>
      <c r="H1685" s="5">
        <v>974566</v>
      </c>
      <c r="I1685" s="5">
        <v>975270</v>
      </c>
      <c r="J1685" s="5" t="s">
        <v>25</v>
      </c>
      <c r="K1685" s="5"/>
      <c r="L1685" s="5"/>
      <c r="M1685" s="5" t="e">
        <f t="shared" si="26"/>
        <v>#VALUE!</v>
      </c>
      <c r="N1685" s="5"/>
      <c r="O1685" s="5"/>
      <c r="P1685" s="5"/>
      <c r="Q1685" s="5" t="s">
        <v>2581</v>
      </c>
      <c r="R1685" s="5">
        <v>705</v>
      </c>
      <c r="S1685" s="5"/>
      <c r="T1685" s="5"/>
    </row>
    <row r="1686" spans="1:20" x14ac:dyDescent="0.35">
      <c r="A1686" s="5" t="s">
        <v>28</v>
      </c>
      <c r="B1686" s="5" t="s">
        <v>29</v>
      </c>
      <c r="C1686" s="5" t="s">
        <v>22</v>
      </c>
      <c r="D1686" s="5" t="s">
        <v>23</v>
      </c>
      <c r="E1686" s="5" t="s">
        <v>5</v>
      </c>
      <c r="F1686" s="5"/>
      <c r="G1686" s="5" t="s">
        <v>24</v>
      </c>
      <c r="H1686" s="5">
        <v>974566</v>
      </c>
      <c r="I1686" s="5">
        <v>975270</v>
      </c>
      <c r="J1686" s="5" t="s">
        <v>25</v>
      </c>
      <c r="K1686" s="5" t="s">
        <v>2582</v>
      </c>
      <c r="L1686" s="5"/>
      <c r="M1686" s="5" t="e">
        <f t="shared" si="26"/>
        <v>#VALUE!</v>
      </c>
      <c r="N1686" s="5" t="s">
        <v>2468</v>
      </c>
      <c r="O1686" s="5"/>
      <c r="P1686" s="5"/>
      <c r="Q1686" s="5" t="s">
        <v>2581</v>
      </c>
      <c r="R1686" s="5">
        <v>705</v>
      </c>
      <c r="S1686" s="5">
        <v>234</v>
      </c>
      <c r="T1686" s="5"/>
    </row>
    <row r="1687" spans="1:20" x14ac:dyDescent="0.35">
      <c r="A1687" s="5" t="s">
        <v>20</v>
      </c>
      <c r="B1687" s="5" t="s">
        <v>21</v>
      </c>
      <c r="C1687" s="5" t="s">
        <v>22</v>
      </c>
      <c r="D1687" s="5" t="s">
        <v>23</v>
      </c>
      <c r="E1687" s="5" t="s">
        <v>5</v>
      </c>
      <c r="F1687" s="5"/>
      <c r="G1687" s="5" t="s">
        <v>24</v>
      </c>
      <c r="H1687" s="5">
        <v>975293</v>
      </c>
      <c r="I1687" s="5">
        <v>975982</v>
      </c>
      <c r="J1687" s="5" t="s">
        <v>25</v>
      </c>
      <c r="K1687" s="5"/>
      <c r="L1687" s="5"/>
      <c r="M1687" s="5" t="e">
        <f t="shared" si="26"/>
        <v>#VALUE!</v>
      </c>
      <c r="N1687" s="5"/>
      <c r="O1687" s="5"/>
      <c r="P1687" s="5"/>
      <c r="Q1687" s="5" t="s">
        <v>2583</v>
      </c>
      <c r="R1687" s="5">
        <v>690</v>
      </c>
      <c r="S1687" s="5"/>
      <c r="T1687" s="5"/>
    </row>
    <row r="1688" spans="1:20" x14ac:dyDescent="0.35">
      <c r="A1688" s="5" t="s">
        <v>28</v>
      </c>
      <c r="B1688" s="5" t="s">
        <v>29</v>
      </c>
      <c r="C1688" s="5" t="s">
        <v>22</v>
      </c>
      <c r="D1688" s="5" t="s">
        <v>23</v>
      </c>
      <c r="E1688" s="5" t="s">
        <v>5</v>
      </c>
      <c r="F1688" s="5"/>
      <c r="G1688" s="5" t="s">
        <v>24</v>
      </c>
      <c r="H1688" s="5">
        <v>975293</v>
      </c>
      <c r="I1688" s="5">
        <v>975982</v>
      </c>
      <c r="J1688" s="5" t="s">
        <v>25</v>
      </c>
      <c r="K1688" s="5" t="s">
        <v>2584</v>
      </c>
      <c r="L1688" s="5"/>
      <c r="M1688" s="5" t="e">
        <f t="shared" si="26"/>
        <v>#VALUE!</v>
      </c>
      <c r="N1688" s="5" t="s">
        <v>2585</v>
      </c>
      <c r="O1688" s="5"/>
      <c r="P1688" s="5"/>
      <c r="Q1688" s="5" t="s">
        <v>2583</v>
      </c>
      <c r="R1688" s="5">
        <v>690</v>
      </c>
      <c r="S1688" s="5">
        <v>229</v>
      </c>
      <c r="T1688" s="5"/>
    </row>
    <row r="1689" spans="1:20" x14ac:dyDescent="0.35">
      <c r="A1689" s="5" t="s">
        <v>20</v>
      </c>
      <c r="B1689" s="5" t="s">
        <v>21</v>
      </c>
      <c r="C1689" s="5" t="s">
        <v>22</v>
      </c>
      <c r="D1689" s="5" t="s">
        <v>23</v>
      </c>
      <c r="E1689" s="5" t="s">
        <v>5</v>
      </c>
      <c r="F1689" s="5"/>
      <c r="G1689" s="5" t="s">
        <v>24</v>
      </c>
      <c r="H1689" s="5">
        <v>976356</v>
      </c>
      <c r="I1689" s="5">
        <v>977843</v>
      </c>
      <c r="J1689" s="5" t="s">
        <v>25</v>
      </c>
      <c r="K1689" s="5"/>
      <c r="L1689" s="5"/>
      <c r="M1689" s="5" t="e">
        <f t="shared" si="26"/>
        <v>#VALUE!</v>
      </c>
      <c r="N1689" s="5"/>
      <c r="O1689" s="5" t="s">
        <v>2586</v>
      </c>
      <c r="P1689" s="5"/>
      <c r="Q1689" s="5" t="s">
        <v>2587</v>
      </c>
      <c r="R1689" s="5">
        <v>1488</v>
      </c>
      <c r="S1689" s="5"/>
      <c r="T1689" s="5"/>
    </row>
    <row r="1690" spans="1:20" x14ac:dyDescent="0.35">
      <c r="A1690" s="5" t="s">
        <v>28</v>
      </c>
      <c r="B1690" s="5" t="s">
        <v>29</v>
      </c>
      <c r="C1690" s="5" t="s">
        <v>22</v>
      </c>
      <c r="D1690" s="5" t="s">
        <v>23</v>
      </c>
      <c r="E1690" s="5" t="s">
        <v>5</v>
      </c>
      <c r="F1690" s="5"/>
      <c r="G1690" s="5" t="s">
        <v>24</v>
      </c>
      <c r="H1690" s="5">
        <v>976356</v>
      </c>
      <c r="I1690" s="5">
        <v>977843</v>
      </c>
      <c r="J1690" s="5" t="s">
        <v>25</v>
      </c>
      <c r="K1690" s="5" t="s">
        <v>2588</v>
      </c>
      <c r="L1690" s="5"/>
      <c r="M1690" s="5" t="e">
        <f t="shared" si="26"/>
        <v>#VALUE!</v>
      </c>
      <c r="N1690" s="5" t="s">
        <v>2589</v>
      </c>
      <c r="O1690" s="5" t="s">
        <v>2586</v>
      </c>
      <c r="P1690" s="5"/>
      <c r="Q1690" s="5" t="s">
        <v>2587</v>
      </c>
      <c r="R1690" s="5">
        <v>1488</v>
      </c>
      <c r="S1690" s="5">
        <v>495</v>
      </c>
      <c r="T1690" s="5"/>
    </row>
    <row r="1691" spans="1:20" x14ac:dyDescent="0.35">
      <c r="A1691" s="5" t="s">
        <v>20</v>
      </c>
      <c r="B1691" s="5" t="s">
        <v>21</v>
      </c>
      <c r="C1691" s="5" t="s">
        <v>22</v>
      </c>
      <c r="D1691" s="5" t="s">
        <v>23</v>
      </c>
      <c r="E1691" s="5" t="s">
        <v>5</v>
      </c>
      <c r="F1691" s="5"/>
      <c r="G1691" s="5" t="s">
        <v>24</v>
      </c>
      <c r="H1691" s="5">
        <v>978040</v>
      </c>
      <c r="I1691" s="5">
        <v>978804</v>
      </c>
      <c r="J1691" s="5" t="s">
        <v>200</v>
      </c>
      <c r="K1691" s="5"/>
      <c r="L1691" s="5"/>
      <c r="M1691" s="5" t="e">
        <f t="shared" si="26"/>
        <v>#VALUE!</v>
      </c>
      <c r="N1691" s="5"/>
      <c r="O1691" s="5" t="s">
        <v>2590</v>
      </c>
      <c r="P1691" s="5"/>
      <c r="Q1691" s="5" t="s">
        <v>2591</v>
      </c>
      <c r="R1691" s="5">
        <v>765</v>
      </c>
      <c r="S1691" s="5"/>
      <c r="T1691" s="5"/>
    </row>
    <row r="1692" spans="1:20" x14ac:dyDescent="0.35">
      <c r="A1692" s="5" t="s">
        <v>28</v>
      </c>
      <c r="B1692" s="5" t="s">
        <v>29</v>
      </c>
      <c r="C1692" s="5" t="s">
        <v>22</v>
      </c>
      <c r="D1692" s="5" t="s">
        <v>23</v>
      </c>
      <c r="E1692" s="5" t="s">
        <v>5</v>
      </c>
      <c r="F1692" s="5"/>
      <c r="G1692" s="5" t="s">
        <v>24</v>
      </c>
      <c r="H1692" s="5">
        <v>978040</v>
      </c>
      <c r="I1692" s="5">
        <v>978804</v>
      </c>
      <c r="J1692" s="5" t="s">
        <v>200</v>
      </c>
      <c r="K1692" s="5" t="s">
        <v>2592</v>
      </c>
      <c r="L1692" s="5"/>
      <c r="M1692" s="5" t="e">
        <f t="shared" si="26"/>
        <v>#VALUE!</v>
      </c>
      <c r="N1692" s="5" t="s">
        <v>2593</v>
      </c>
      <c r="O1692" s="5" t="s">
        <v>2590</v>
      </c>
      <c r="P1692" s="5"/>
      <c r="Q1692" s="5" t="s">
        <v>2591</v>
      </c>
      <c r="R1692" s="5">
        <v>765</v>
      </c>
      <c r="S1692" s="5">
        <v>254</v>
      </c>
      <c r="T1692" s="5"/>
    </row>
    <row r="1693" spans="1:20" x14ac:dyDescent="0.35">
      <c r="A1693" s="5" t="s">
        <v>20</v>
      </c>
      <c r="B1693" s="5" t="s">
        <v>21</v>
      </c>
      <c r="C1693" s="5" t="s">
        <v>22</v>
      </c>
      <c r="D1693" s="5" t="s">
        <v>23</v>
      </c>
      <c r="E1693" s="5" t="s">
        <v>5</v>
      </c>
      <c r="F1693" s="5"/>
      <c r="G1693" s="5" t="s">
        <v>24</v>
      </c>
      <c r="H1693" s="5">
        <v>978908</v>
      </c>
      <c r="I1693" s="5">
        <v>980809</v>
      </c>
      <c r="J1693" s="5" t="s">
        <v>200</v>
      </c>
      <c r="K1693" s="5"/>
      <c r="L1693" s="5"/>
      <c r="M1693" s="5" t="e">
        <f t="shared" si="26"/>
        <v>#VALUE!</v>
      </c>
      <c r="N1693" s="5"/>
      <c r="O1693" s="5"/>
      <c r="P1693" s="5"/>
      <c r="Q1693" s="5" t="s">
        <v>2594</v>
      </c>
      <c r="R1693" s="5">
        <v>1902</v>
      </c>
      <c r="S1693" s="5"/>
      <c r="T1693" s="5"/>
    </row>
    <row r="1694" spans="1:20" x14ac:dyDescent="0.35">
      <c r="A1694" s="5" t="s">
        <v>28</v>
      </c>
      <c r="B1694" s="5" t="s">
        <v>29</v>
      </c>
      <c r="C1694" s="5" t="s">
        <v>22</v>
      </c>
      <c r="D1694" s="5" t="s">
        <v>23</v>
      </c>
      <c r="E1694" s="5" t="s">
        <v>5</v>
      </c>
      <c r="F1694" s="5"/>
      <c r="G1694" s="5" t="s">
        <v>24</v>
      </c>
      <c r="H1694" s="5">
        <v>978908</v>
      </c>
      <c r="I1694" s="5">
        <v>980809</v>
      </c>
      <c r="J1694" s="5" t="s">
        <v>200</v>
      </c>
      <c r="K1694" s="5" t="s">
        <v>2595</v>
      </c>
      <c r="L1694" s="5"/>
      <c r="M1694" s="5" t="e">
        <f t="shared" si="26"/>
        <v>#VALUE!</v>
      </c>
      <c r="N1694" s="5" t="s">
        <v>272</v>
      </c>
      <c r="O1694" s="5"/>
      <c r="P1694" s="5"/>
      <c r="Q1694" s="5" t="s">
        <v>2594</v>
      </c>
      <c r="R1694" s="5">
        <v>1902</v>
      </c>
      <c r="S1694" s="5">
        <v>633</v>
      </c>
      <c r="T1694" s="5"/>
    </row>
    <row r="1695" spans="1:20" x14ac:dyDescent="0.35">
      <c r="A1695" s="5" t="s">
        <v>20</v>
      </c>
      <c r="B1695" s="5" t="s">
        <v>21</v>
      </c>
      <c r="C1695" s="5" t="s">
        <v>22</v>
      </c>
      <c r="D1695" s="5" t="s">
        <v>23</v>
      </c>
      <c r="E1695" s="5" t="s">
        <v>5</v>
      </c>
      <c r="F1695" s="5"/>
      <c r="G1695" s="5" t="s">
        <v>24</v>
      </c>
      <c r="H1695" s="5">
        <v>980936</v>
      </c>
      <c r="I1695" s="5">
        <v>981424</v>
      </c>
      <c r="J1695" s="5" t="s">
        <v>25</v>
      </c>
      <c r="K1695" s="5"/>
      <c r="L1695" s="5"/>
      <c r="M1695" s="5" t="e">
        <f t="shared" si="26"/>
        <v>#VALUE!</v>
      </c>
      <c r="N1695" s="5"/>
      <c r="O1695" s="5"/>
      <c r="P1695" s="5"/>
      <c r="Q1695" s="5" t="s">
        <v>2596</v>
      </c>
      <c r="R1695" s="5">
        <v>489</v>
      </c>
      <c r="S1695" s="5"/>
      <c r="T1695" s="5"/>
    </row>
    <row r="1696" spans="1:20" x14ac:dyDescent="0.35">
      <c r="A1696" s="5" t="s">
        <v>28</v>
      </c>
      <c r="B1696" s="5" t="s">
        <v>29</v>
      </c>
      <c r="C1696" s="5" t="s">
        <v>22</v>
      </c>
      <c r="D1696" s="5" t="s">
        <v>23</v>
      </c>
      <c r="E1696" s="5" t="s">
        <v>5</v>
      </c>
      <c r="F1696" s="5"/>
      <c r="G1696" s="5" t="s">
        <v>24</v>
      </c>
      <c r="H1696" s="5">
        <v>980936</v>
      </c>
      <c r="I1696" s="5">
        <v>981424</v>
      </c>
      <c r="J1696" s="5" t="s">
        <v>25</v>
      </c>
      <c r="K1696" s="5" t="s">
        <v>2597</v>
      </c>
      <c r="L1696" s="5"/>
      <c r="M1696" s="5" t="e">
        <f t="shared" si="26"/>
        <v>#VALUE!</v>
      </c>
      <c r="N1696" s="5" t="s">
        <v>77</v>
      </c>
      <c r="O1696" s="5"/>
      <c r="P1696" s="5"/>
      <c r="Q1696" s="5" t="s">
        <v>2596</v>
      </c>
      <c r="R1696" s="5">
        <v>489</v>
      </c>
      <c r="S1696" s="5">
        <v>162</v>
      </c>
      <c r="T1696" s="5"/>
    </row>
    <row r="1697" spans="1:20" x14ac:dyDescent="0.35">
      <c r="A1697" s="5" t="s">
        <v>20</v>
      </c>
      <c r="B1697" s="5" t="s">
        <v>21</v>
      </c>
      <c r="C1697" s="5" t="s">
        <v>22</v>
      </c>
      <c r="D1697" s="5" t="s">
        <v>23</v>
      </c>
      <c r="E1697" s="5" t="s">
        <v>5</v>
      </c>
      <c r="F1697" s="5"/>
      <c r="G1697" s="5" t="s">
        <v>24</v>
      </c>
      <c r="H1697" s="5">
        <v>981641</v>
      </c>
      <c r="I1697" s="5">
        <v>982135</v>
      </c>
      <c r="J1697" s="5" t="s">
        <v>200</v>
      </c>
      <c r="K1697" s="5"/>
      <c r="L1697" s="5"/>
      <c r="M1697" s="5" t="e">
        <f t="shared" si="26"/>
        <v>#VALUE!</v>
      </c>
      <c r="N1697" s="5"/>
      <c r="O1697" s="5"/>
      <c r="P1697" s="5"/>
      <c r="Q1697" s="5" t="s">
        <v>2598</v>
      </c>
      <c r="R1697" s="5">
        <v>495</v>
      </c>
      <c r="S1697" s="5"/>
      <c r="T1697" s="5"/>
    </row>
    <row r="1698" spans="1:20" x14ac:dyDescent="0.35">
      <c r="A1698" s="5" t="s">
        <v>28</v>
      </c>
      <c r="B1698" s="5" t="s">
        <v>29</v>
      </c>
      <c r="C1698" s="5" t="s">
        <v>22</v>
      </c>
      <c r="D1698" s="5" t="s">
        <v>23</v>
      </c>
      <c r="E1698" s="5" t="s">
        <v>5</v>
      </c>
      <c r="F1698" s="5"/>
      <c r="G1698" s="5" t="s">
        <v>24</v>
      </c>
      <c r="H1698" s="5">
        <v>981641</v>
      </c>
      <c r="I1698" s="5">
        <v>982135</v>
      </c>
      <c r="J1698" s="5" t="s">
        <v>200</v>
      </c>
      <c r="K1698" s="5" t="s">
        <v>2599</v>
      </c>
      <c r="L1698" s="5"/>
      <c r="M1698" s="5" t="e">
        <f t="shared" si="26"/>
        <v>#VALUE!</v>
      </c>
      <c r="N1698" s="5" t="s">
        <v>2600</v>
      </c>
      <c r="O1698" s="5"/>
      <c r="P1698" s="5"/>
      <c r="Q1698" s="5" t="s">
        <v>2598</v>
      </c>
      <c r="R1698" s="5">
        <v>495</v>
      </c>
      <c r="S1698" s="5">
        <v>164</v>
      </c>
      <c r="T1698" s="5"/>
    </row>
    <row r="1699" spans="1:20" x14ac:dyDescent="0.35">
      <c r="A1699" s="5" t="s">
        <v>20</v>
      </c>
      <c r="B1699" s="5" t="s">
        <v>21</v>
      </c>
      <c r="C1699" s="5" t="s">
        <v>22</v>
      </c>
      <c r="D1699" s="5" t="s">
        <v>23</v>
      </c>
      <c r="E1699" s="5" t="s">
        <v>5</v>
      </c>
      <c r="F1699" s="5"/>
      <c r="G1699" s="5" t="s">
        <v>24</v>
      </c>
      <c r="H1699" s="5">
        <v>982264</v>
      </c>
      <c r="I1699" s="5">
        <v>982848</v>
      </c>
      <c r="J1699" s="5" t="s">
        <v>200</v>
      </c>
      <c r="K1699" s="5"/>
      <c r="L1699" s="5"/>
      <c r="M1699" s="5" t="e">
        <f t="shared" si="26"/>
        <v>#VALUE!</v>
      </c>
      <c r="N1699" s="5"/>
      <c r="O1699" s="5"/>
      <c r="P1699" s="5"/>
      <c r="Q1699" s="5" t="s">
        <v>2601</v>
      </c>
      <c r="R1699" s="5">
        <v>585</v>
      </c>
      <c r="S1699" s="5"/>
      <c r="T1699" s="5"/>
    </row>
    <row r="1700" spans="1:20" x14ac:dyDescent="0.35">
      <c r="A1700" s="5" t="s">
        <v>28</v>
      </c>
      <c r="B1700" s="5" t="s">
        <v>29</v>
      </c>
      <c r="C1700" s="5" t="s">
        <v>22</v>
      </c>
      <c r="D1700" s="5" t="s">
        <v>23</v>
      </c>
      <c r="E1700" s="5" t="s">
        <v>5</v>
      </c>
      <c r="F1700" s="5"/>
      <c r="G1700" s="5" t="s">
        <v>24</v>
      </c>
      <c r="H1700" s="5">
        <v>982264</v>
      </c>
      <c r="I1700" s="5">
        <v>982848</v>
      </c>
      <c r="J1700" s="5" t="s">
        <v>200</v>
      </c>
      <c r="K1700" s="5" t="s">
        <v>2602</v>
      </c>
      <c r="L1700" s="5"/>
      <c r="M1700" s="5" t="e">
        <f t="shared" si="26"/>
        <v>#VALUE!</v>
      </c>
      <c r="N1700" s="5" t="s">
        <v>77</v>
      </c>
      <c r="O1700" s="5"/>
      <c r="P1700" s="5"/>
      <c r="Q1700" s="5" t="s">
        <v>2601</v>
      </c>
      <c r="R1700" s="5">
        <v>585</v>
      </c>
      <c r="S1700" s="5">
        <v>194</v>
      </c>
      <c r="T1700" s="5"/>
    </row>
    <row r="1701" spans="1:20" x14ac:dyDescent="0.35">
      <c r="A1701" s="5" t="s">
        <v>20</v>
      </c>
      <c r="B1701" s="5" t="s">
        <v>21</v>
      </c>
      <c r="C1701" s="5" t="s">
        <v>22</v>
      </c>
      <c r="D1701" s="5" t="s">
        <v>23</v>
      </c>
      <c r="E1701" s="5" t="s">
        <v>5</v>
      </c>
      <c r="F1701" s="5"/>
      <c r="G1701" s="5" t="s">
        <v>24</v>
      </c>
      <c r="H1701" s="5">
        <v>983311</v>
      </c>
      <c r="I1701" s="5">
        <v>986409</v>
      </c>
      <c r="J1701" s="5" t="s">
        <v>25</v>
      </c>
      <c r="K1701" s="5"/>
      <c r="L1701" s="5"/>
      <c r="M1701" s="5" t="e">
        <f t="shared" si="26"/>
        <v>#VALUE!</v>
      </c>
      <c r="N1701" s="5"/>
      <c r="O1701" s="5" t="s">
        <v>2603</v>
      </c>
      <c r="P1701" s="5"/>
      <c r="Q1701" s="5" t="s">
        <v>2604</v>
      </c>
      <c r="R1701" s="5">
        <v>3099</v>
      </c>
      <c r="S1701" s="5"/>
      <c r="T1701" s="5"/>
    </row>
    <row r="1702" spans="1:20" x14ac:dyDescent="0.35">
      <c r="A1702" s="5" t="s">
        <v>28</v>
      </c>
      <c r="B1702" s="5" t="s">
        <v>29</v>
      </c>
      <c r="C1702" s="5" t="s">
        <v>22</v>
      </c>
      <c r="D1702" s="5" t="s">
        <v>23</v>
      </c>
      <c r="E1702" s="5" t="s">
        <v>5</v>
      </c>
      <c r="F1702" s="5"/>
      <c r="G1702" s="5" t="s">
        <v>24</v>
      </c>
      <c r="H1702" s="5">
        <v>983311</v>
      </c>
      <c r="I1702" s="5">
        <v>986409</v>
      </c>
      <c r="J1702" s="5" t="s">
        <v>25</v>
      </c>
      <c r="K1702" s="5" t="s">
        <v>2605</v>
      </c>
      <c r="L1702" s="5"/>
      <c r="M1702" s="5" t="e">
        <f t="shared" si="26"/>
        <v>#VALUE!</v>
      </c>
      <c r="N1702" s="5" t="s">
        <v>2606</v>
      </c>
      <c r="O1702" s="5" t="s">
        <v>2603</v>
      </c>
      <c r="P1702" s="5"/>
      <c r="Q1702" s="5" t="s">
        <v>2604</v>
      </c>
      <c r="R1702" s="5">
        <v>3099</v>
      </c>
      <c r="S1702" s="5">
        <v>1032</v>
      </c>
      <c r="T1702" s="5"/>
    </row>
    <row r="1703" spans="1:20" x14ac:dyDescent="0.35">
      <c r="A1703" s="5" t="s">
        <v>20</v>
      </c>
      <c r="B1703" s="5" t="s">
        <v>21</v>
      </c>
      <c r="C1703" s="5" t="s">
        <v>22</v>
      </c>
      <c r="D1703" s="5" t="s">
        <v>23</v>
      </c>
      <c r="E1703" s="5" t="s">
        <v>5</v>
      </c>
      <c r="F1703" s="5"/>
      <c r="G1703" s="5" t="s">
        <v>24</v>
      </c>
      <c r="H1703" s="5">
        <v>986850</v>
      </c>
      <c r="I1703" s="5">
        <v>988601</v>
      </c>
      <c r="J1703" s="5" t="s">
        <v>25</v>
      </c>
      <c r="K1703" s="5"/>
      <c r="L1703" s="5"/>
      <c r="M1703" s="5" t="e">
        <f t="shared" si="26"/>
        <v>#VALUE!</v>
      </c>
      <c r="N1703" s="5"/>
      <c r="O1703" s="5" t="s">
        <v>2607</v>
      </c>
      <c r="P1703" s="5"/>
      <c r="Q1703" s="5" t="s">
        <v>2608</v>
      </c>
      <c r="R1703" s="5">
        <v>1752</v>
      </c>
      <c r="S1703" s="5"/>
      <c r="T1703" s="5"/>
    </row>
    <row r="1704" spans="1:20" x14ac:dyDescent="0.35">
      <c r="A1704" s="5" t="s">
        <v>28</v>
      </c>
      <c r="B1704" s="5" t="s">
        <v>29</v>
      </c>
      <c r="C1704" s="5" t="s">
        <v>22</v>
      </c>
      <c r="D1704" s="5" t="s">
        <v>23</v>
      </c>
      <c r="E1704" s="5" t="s">
        <v>5</v>
      </c>
      <c r="F1704" s="5"/>
      <c r="G1704" s="5" t="s">
        <v>24</v>
      </c>
      <c r="H1704" s="5">
        <v>986850</v>
      </c>
      <c r="I1704" s="5">
        <v>988601</v>
      </c>
      <c r="J1704" s="5" t="s">
        <v>25</v>
      </c>
      <c r="K1704" s="5" t="s">
        <v>2609</v>
      </c>
      <c r="L1704" s="5"/>
      <c r="M1704" s="5" t="e">
        <f t="shared" si="26"/>
        <v>#VALUE!</v>
      </c>
      <c r="N1704" s="5" t="s">
        <v>2610</v>
      </c>
      <c r="O1704" s="5" t="s">
        <v>2607</v>
      </c>
      <c r="P1704" s="5"/>
      <c r="Q1704" s="5" t="s">
        <v>2608</v>
      </c>
      <c r="R1704" s="5">
        <v>1752</v>
      </c>
      <c r="S1704" s="5">
        <v>583</v>
      </c>
      <c r="T1704" s="5"/>
    </row>
    <row r="1705" spans="1:20" x14ac:dyDescent="0.35">
      <c r="A1705" s="5" t="s">
        <v>20</v>
      </c>
      <c r="B1705" s="5" t="s">
        <v>21</v>
      </c>
      <c r="C1705" s="5" t="s">
        <v>22</v>
      </c>
      <c r="D1705" s="5" t="s">
        <v>23</v>
      </c>
      <c r="E1705" s="5" t="s">
        <v>5</v>
      </c>
      <c r="F1705" s="5"/>
      <c r="G1705" s="5" t="s">
        <v>24</v>
      </c>
      <c r="H1705" s="5">
        <v>988622</v>
      </c>
      <c r="I1705" s="5">
        <v>988942</v>
      </c>
      <c r="J1705" s="5" t="s">
        <v>25</v>
      </c>
      <c r="K1705" s="5"/>
      <c r="L1705" s="5"/>
      <c r="M1705" s="5" t="e">
        <f t="shared" si="26"/>
        <v>#VALUE!</v>
      </c>
      <c r="N1705" s="5"/>
      <c r="O1705" s="5"/>
      <c r="P1705" s="5"/>
      <c r="Q1705" s="5" t="s">
        <v>2611</v>
      </c>
      <c r="R1705" s="5">
        <v>321</v>
      </c>
      <c r="S1705" s="5"/>
      <c r="T1705" s="5"/>
    </row>
    <row r="1706" spans="1:20" x14ac:dyDescent="0.35">
      <c r="A1706" s="5" t="s">
        <v>28</v>
      </c>
      <c r="B1706" s="5" t="s">
        <v>29</v>
      </c>
      <c r="C1706" s="5" t="s">
        <v>22</v>
      </c>
      <c r="D1706" s="5" t="s">
        <v>23</v>
      </c>
      <c r="E1706" s="5" t="s">
        <v>5</v>
      </c>
      <c r="F1706" s="5"/>
      <c r="G1706" s="5" t="s">
        <v>24</v>
      </c>
      <c r="H1706" s="5">
        <v>988622</v>
      </c>
      <c r="I1706" s="5">
        <v>988942</v>
      </c>
      <c r="J1706" s="5" t="s">
        <v>25</v>
      </c>
      <c r="K1706" s="5" t="s">
        <v>2612</v>
      </c>
      <c r="L1706" s="5"/>
      <c r="M1706" s="5" t="e">
        <f t="shared" si="26"/>
        <v>#VALUE!</v>
      </c>
      <c r="N1706" s="5" t="s">
        <v>77</v>
      </c>
      <c r="O1706" s="5"/>
      <c r="P1706" s="5"/>
      <c r="Q1706" s="5" t="s">
        <v>2611</v>
      </c>
      <c r="R1706" s="5">
        <v>321</v>
      </c>
      <c r="S1706" s="5">
        <v>106</v>
      </c>
      <c r="T1706" s="5"/>
    </row>
    <row r="1707" spans="1:20" x14ac:dyDescent="0.35">
      <c r="A1707" s="5" t="s">
        <v>20</v>
      </c>
      <c r="B1707" s="5" t="s">
        <v>21</v>
      </c>
      <c r="C1707" s="5" t="s">
        <v>22</v>
      </c>
      <c r="D1707" s="5" t="s">
        <v>23</v>
      </c>
      <c r="E1707" s="5" t="s">
        <v>5</v>
      </c>
      <c r="F1707" s="5"/>
      <c r="G1707" s="5" t="s">
        <v>24</v>
      </c>
      <c r="H1707" s="5">
        <v>989034</v>
      </c>
      <c r="I1707" s="5">
        <v>989933</v>
      </c>
      <c r="J1707" s="5" t="s">
        <v>200</v>
      </c>
      <c r="K1707" s="5"/>
      <c r="L1707" s="5"/>
      <c r="M1707" s="5" t="e">
        <f t="shared" si="26"/>
        <v>#VALUE!</v>
      </c>
      <c r="N1707" s="5"/>
      <c r="O1707" s="5" t="s">
        <v>2613</v>
      </c>
      <c r="P1707" s="5"/>
      <c r="Q1707" s="5" t="s">
        <v>2614</v>
      </c>
      <c r="R1707" s="5">
        <v>900</v>
      </c>
      <c r="S1707" s="5"/>
      <c r="T1707" s="5"/>
    </row>
    <row r="1708" spans="1:20" x14ac:dyDescent="0.35">
      <c r="A1708" s="5" t="s">
        <v>28</v>
      </c>
      <c r="B1708" s="5" t="s">
        <v>29</v>
      </c>
      <c r="C1708" s="5" t="s">
        <v>22</v>
      </c>
      <c r="D1708" s="5" t="s">
        <v>23</v>
      </c>
      <c r="E1708" s="5" t="s">
        <v>5</v>
      </c>
      <c r="F1708" s="5"/>
      <c r="G1708" s="5" t="s">
        <v>24</v>
      </c>
      <c r="H1708" s="5">
        <v>989034</v>
      </c>
      <c r="I1708" s="5">
        <v>989933</v>
      </c>
      <c r="J1708" s="5" t="s">
        <v>200</v>
      </c>
      <c r="K1708" s="5" t="s">
        <v>2615</v>
      </c>
      <c r="L1708" s="5"/>
      <c r="M1708" s="5" t="e">
        <f t="shared" si="26"/>
        <v>#VALUE!</v>
      </c>
      <c r="N1708" s="5" t="s">
        <v>2616</v>
      </c>
      <c r="O1708" s="5" t="s">
        <v>2613</v>
      </c>
      <c r="P1708" s="5"/>
      <c r="Q1708" s="5" t="s">
        <v>2614</v>
      </c>
      <c r="R1708" s="5">
        <v>900</v>
      </c>
      <c r="S1708" s="5">
        <v>299</v>
      </c>
      <c r="T1708" s="5"/>
    </row>
    <row r="1709" spans="1:20" x14ac:dyDescent="0.35">
      <c r="A1709" s="5" t="s">
        <v>20</v>
      </c>
      <c r="B1709" s="5" t="s">
        <v>21</v>
      </c>
      <c r="C1709" s="5" t="s">
        <v>22</v>
      </c>
      <c r="D1709" s="5" t="s">
        <v>23</v>
      </c>
      <c r="E1709" s="5" t="s">
        <v>5</v>
      </c>
      <c r="F1709" s="5"/>
      <c r="G1709" s="5" t="s">
        <v>24</v>
      </c>
      <c r="H1709" s="5">
        <v>989935</v>
      </c>
      <c r="I1709" s="5">
        <v>990570</v>
      </c>
      <c r="J1709" s="5" t="s">
        <v>200</v>
      </c>
      <c r="K1709" s="5"/>
      <c r="L1709" s="5"/>
      <c r="M1709" s="5" t="e">
        <f t="shared" si="26"/>
        <v>#VALUE!</v>
      </c>
      <c r="N1709" s="5"/>
      <c r="O1709" s="5"/>
      <c r="P1709" s="5"/>
      <c r="Q1709" s="5" t="s">
        <v>2617</v>
      </c>
      <c r="R1709" s="5">
        <v>636</v>
      </c>
      <c r="S1709" s="5"/>
      <c r="T1709" s="5"/>
    </row>
    <row r="1710" spans="1:20" x14ac:dyDescent="0.35">
      <c r="A1710" s="5" t="s">
        <v>28</v>
      </c>
      <c r="B1710" s="5" t="s">
        <v>29</v>
      </c>
      <c r="C1710" s="5" t="s">
        <v>22</v>
      </c>
      <c r="D1710" s="5" t="s">
        <v>23</v>
      </c>
      <c r="E1710" s="5" t="s">
        <v>5</v>
      </c>
      <c r="F1710" s="5"/>
      <c r="G1710" s="5" t="s">
        <v>24</v>
      </c>
      <c r="H1710" s="5">
        <v>989935</v>
      </c>
      <c r="I1710" s="5">
        <v>990570</v>
      </c>
      <c r="J1710" s="5" t="s">
        <v>200</v>
      </c>
      <c r="K1710" s="5" t="s">
        <v>2618</v>
      </c>
      <c r="L1710" s="5"/>
      <c r="M1710" s="5" t="e">
        <f t="shared" si="26"/>
        <v>#VALUE!</v>
      </c>
      <c r="N1710" s="5" t="s">
        <v>2619</v>
      </c>
      <c r="O1710" s="5"/>
      <c r="P1710" s="5"/>
      <c r="Q1710" s="5" t="s">
        <v>2617</v>
      </c>
      <c r="R1710" s="5">
        <v>636</v>
      </c>
      <c r="S1710" s="5">
        <v>211</v>
      </c>
      <c r="T1710" s="5"/>
    </row>
    <row r="1711" spans="1:20" x14ac:dyDescent="0.35">
      <c r="A1711" s="5" t="s">
        <v>20</v>
      </c>
      <c r="B1711" s="5" t="s">
        <v>21</v>
      </c>
      <c r="C1711" s="5" t="s">
        <v>22</v>
      </c>
      <c r="D1711" s="5" t="s">
        <v>23</v>
      </c>
      <c r="E1711" s="5" t="s">
        <v>5</v>
      </c>
      <c r="F1711" s="5"/>
      <c r="G1711" s="5" t="s">
        <v>24</v>
      </c>
      <c r="H1711" s="5">
        <v>990692</v>
      </c>
      <c r="I1711" s="5">
        <v>991423</v>
      </c>
      <c r="J1711" s="5" t="s">
        <v>25</v>
      </c>
      <c r="K1711" s="5"/>
      <c r="L1711" s="5"/>
      <c r="M1711" s="5" t="e">
        <f t="shared" si="26"/>
        <v>#VALUE!</v>
      </c>
      <c r="N1711" s="5"/>
      <c r="O1711" s="5"/>
      <c r="P1711" s="5"/>
      <c r="Q1711" s="5" t="s">
        <v>2620</v>
      </c>
      <c r="R1711" s="5">
        <v>732</v>
      </c>
      <c r="S1711" s="5"/>
      <c r="T1711" s="5"/>
    </row>
    <row r="1712" spans="1:20" x14ac:dyDescent="0.35">
      <c r="A1712" s="5" t="s">
        <v>28</v>
      </c>
      <c r="B1712" s="5" t="s">
        <v>29</v>
      </c>
      <c r="C1712" s="5" t="s">
        <v>22</v>
      </c>
      <c r="D1712" s="5" t="s">
        <v>23</v>
      </c>
      <c r="E1712" s="5" t="s">
        <v>5</v>
      </c>
      <c r="F1712" s="5"/>
      <c r="G1712" s="5" t="s">
        <v>24</v>
      </c>
      <c r="H1712" s="5">
        <v>990692</v>
      </c>
      <c r="I1712" s="5">
        <v>991423</v>
      </c>
      <c r="J1712" s="5" t="s">
        <v>25</v>
      </c>
      <c r="K1712" s="5" t="s">
        <v>2621</v>
      </c>
      <c r="L1712" s="5"/>
      <c r="M1712" s="5" t="e">
        <f t="shared" si="26"/>
        <v>#VALUE!</v>
      </c>
      <c r="N1712" s="5" t="s">
        <v>2622</v>
      </c>
      <c r="O1712" s="5"/>
      <c r="P1712" s="5"/>
      <c r="Q1712" s="5" t="s">
        <v>2620</v>
      </c>
      <c r="R1712" s="5">
        <v>732</v>
      </c>
      <c r="S1712" s="5">
        <v>243</v>
      </c>
      <c r="T1712" s="5"/>
    </row>
    <row r="1713" spans="1:20" x14ac:dyDescent="0.35">
      <c r="A1713" s="5" t="s">
        <v>20</v>
      </c>
      <c r="B1713" s="5" t="s">
        <v>21</v>
      </c>
      <c r="C1713" s="5" t="s">
        <v>22</v>
      </c>
      <c r="D1713" s="5" t="s">
        <v>23</v>
      </c>
      <c r="E1713" s="5" t="s">
        <v>5</v>
      </c>
      <c r="F1713" s="5"/>
      <c r="G1713" s="5" t="s">
        <v>24</v>
      </c>
      <c r="H1713" s="5">
        <v>991601</v>
      </c>
      <c r="I1713" s="5">
        <v>991873</v>
      </c>
      <c r="J1713" s="5" t="s">
        <v>25</v>
      </c>
      <c r="K1713" s="5"/>
      <c r="L1713" s="5"/>
      <c r="M1713" s="5" t="e">
        <f t="shared" si="26"/>
        <v>#VALUE!</v>
      </c>
      <c r="N1713" s="5"/>
      <c r="O1713" s="5"/>
      <c r="P1713" s="5"/>
      <c r="Q1713" s="5" t="s">
        <v>2623</v>
      </c>
      <c r="R1713" s="5">
        <v>273</v>
      </c>
      <c r="S1713" s="5"/>
      <c r="T1713" s="5"/>
    </row>
    <row r="1714" spans="1:20" x14ac:dyDescent="0.35">
      <c r="A1714" s="5" t="s">
        <v>28</v>
      </c>
      <c r="B1714" s="5" t="s">
        <v>29</v>
      </c>
      <c r="C1714" s="5" t="s">
        <v>22</v>
      </c>
      <c r="D1714" s="5" t="s">
        <v>23</v>
      </c>
      <c r="E1714" s="5" t="s">
        <v>5</v>
      </c>
      <c r="F1714" s="5"/>
      <c r="G1714" s="5" t="s">
        <v>24</v>
      </c>
      <c r="H1714" s="5">
        <v>991601</v>
      </c>
      <c r="I1714" s="5">
        <v>991873</v>
      </c>
      <c r="J1714" s="5" t="s">
        <v>25</v>
      </c>
      <c r="K1714" s="5" t="s">
        <v>2624</v>
      </c>
      <c r="L1714" s="5"/>
      <c r="M1714" s="5" t="e">
        <f t="shared" si="26"/>
        <v>#VALUE!</v>
      </c>
      <c r="N1714" s="5" t="s">
        <v>2625</v>
      </c>
      <c r="O1714" s="5"/>
      <c r="P1714" s="5"/>
      <c r="Q1714" s="5" t="s">
        <v>2623</v>
      </c>
      <c r="R1714" s="5">
        <v>273</v>
      </c>
      <c r="S1714" s="5">
        <v>90</v>
      </c>
      <c r="T1714" s="5"/>
    </row>
    <row r="1715" spans="1:20" x14ac:dyDescent="0.35">
      <c r="A1715" s="5" t="s">
        <v>20</v>
      </c>
      <c r="B1715" s="5" t="s">
        <v>21</v>
      </c>
      <c r="C1715" s="5" t="s">
        <v>22</v>
      </c>
      <c r="D1715" s="5" t="s">
        <v>23</v>
      </c>
      <c r="E1715" s="5" t="s">
        <v>5</v>
      </c>
      <c r="F1715" s="5"/>
      <c r="G1715" s="5" t="s">
        <v>24</v>
      </c>
      <c r="H1715" s="5">
        <v>992001</v>
      </c>
      <c r="I1715" s="5">
        <v>993233</v>
      </c>
      <c r="J1715" s="5" t="s">
        <v>25</v>
      </c>
      <c r="K1715" s="5"/>
      <c r="L1715" s="5"/>
      <c r="M1715" s="5" t="e">
        <f t="shared" si="26"/>
        <v>#VALUE!</v>
      </c>
      <c r="N1715" s="5"/>
      <c r="O1715" s="5" t="s">
        <v>2626</v>
      </c>
      <c r="P1715" s="5"/>
      <c r="Q1715" s="5" t="s">
        <v>2627</v>
      </c>
      <c r="R1715" s="5">
        <v>1233</v>
      </c>
      <c r="S1715" s="5"/>
      <c r="T1715" s="5"/>
    </row>
    <row r="1716" spans="1:20" x14ac:dyDescent="0.35">
      <c r="A1716" s="5" t="s">
        <v>28</v>
      </c>
      <c r="B1716" s="5" t="s">
        <v>29</v>
      </c>
      <c r="C1716" s="5" t="s">
        <v>22</v>
      </c>
      <c r="D1716" s="5" t="s">
        <v>23</v>
      </c>
      <c r="E1716" s="5" t="s">
        <v>5</v>
      </c>
      <c r="F1716" s="5"/>
      <c r="G1716" s="5" t="s">
        <v>24</v>
      </c>
      <c r="H1716" s="5">
        <v>992001</v>
      </c>
      <c r="I1716" s="5">
        <v>993233</v>
      </c>
      <c r="J1716" s="5" t="s">
        <v>25</v>
      </c>
      <c r="K1716" s="5" t="s">
        <v>2628</v>
      </c>
      <c r="L1716" s="5"/>
      <c r="M1716" s="5" t="e">
        <f t="shared" si="26"/>
        <v>#VALUE!</v>
      </c>
      <c r="N1716" s="5" t="s">
        <v>2629</v>
      </c>
      <c r="O1716" s="5" t="s">
        <v>2626</v>
      </c>
      <c r="P1716" s="5"/>
      <c r="Q1716" s="5" t="s">
        <v>2627</v>
      </c>
      <c r="R1716" s="5">
        <v>1233</v>
      </c>
      <c r="S1716" s="5">
        <v>410</v>
      </c>
      <c r="T1716" s="5"/>
    </row>
    <row r="1717" spans="1:20" x14ac:dyDescent="0.35">
      <c r="A1717" s="5" t="s">
        <v>20</v>
      </c>
      <c r="B1717" s="5" t="s">
        <v>21</v>
      </c>
      <c r="C1717" s="5" t="s">
        <v>22</v>
      </c>
      <c r="D1717" s="5" t="s">
        <v>23</v>
      </c>
      <c r="E1717" s="5" t="s">
        <v>5</v>
      </c>
      <c r="F1717" s="5"/>
      <c r="G1717" s="5" t="s">
        <v>24</v>
      </c>
      <c r="H1717" s="5">
        <v>993437</v>
      </c>
      <c r="I1717" s="5">
        <v>994420</v>
      </c>
      <c r="J1717" s="5" t="s">
        <v>25</v>
      </c>
      <c r="K1717" s="5"/>
      <c r="L1717" s="5"/>
      <c r="M1717" s="5" t="e">
        <f t="shared" si="26"/>
        <v>#VALUE!</v>
      </c>
      <c r="N1717" s="5"/>
      <c r="O1717" s="5" t="s">
        <v>2630</v>
      </c>
      <c r="P1717" s="5"/>
      <c r="Q1717" s="5" t="s">
        <v>2631</v>
      </c>
      <c r="R1717" s="5">
        <v>984</v>
      </c>
      <c r="S1717" s="5"/>
      <c r="T1717" s="5"/>
    </row>
    <row r="1718" spans="1:20" x14ac:dyDescent="0.35">
      <c r="A1718" s="5" t="s">
        <v>28</v>
      </c>
      <c r="B1718" s="5" t="s">
        <v>29</v>
      </c>
      <c r="C1718" s="5" t="s">
        <v>22</v>
      </c>
      <c r="D1718" s="5" t="s">
        <v>23</v>
      </c>
      <c r="E1718" s="5" t="s">
        <v>5</v>
      </c>
      <c r="F1718" s="5"/>
      <c r="G1718" s="5" t="s">
        <v>24</v>
      </c>
      <c r="H1718" s="5">
        <v>993437</v>
      </c>
      <c r="I1718" s="5">
        <v>994420</v>
      </c>
      <c r="J1718" s="5" t="s">
        <v>25</v>
      </c>
      <c r="K1718" s="5" t="s">
        <v>2632</v>
      </c>
      <c r="L1718" s="5"/>
      <c r="M1718" s="5" t="e">
        <f t="shared" si="26"/>
        <v>#VALUE!</v>
      </c>
      <c r="N1718" s="5" t="s">
        <v>2633</v>
      </c>
      <c r="O1718" s="5" t="s">
        <v>2630</v>
      </c>
      <c r="P1718" s="5"/>
      <c r="Q1718" s="5" t="s">
        <v>2631</v>
      </c>
      <c r="R1718" s="5">
        <v>984</v>
      </c>
      <c r="S1718" s="5">
        <v>327</v>
      </c>
      <c r="T1718" s="5"/>
    </row>
    <row r="1719" spans="1:20" x14ac:dyDescent="0.35">
      <c r="A1719" s="5" t="s">
        <v>20</v>
      </c>
      <c r="B1719" s="5" t="s">
        <v>21</v>
      </c>
      <c r="C1719" s="5" t="s">
        <v>22</v>
      </c>
      <c r="D1719" s="5" t="s">
        <v>23</v>
      </c>
      <c r="E1719" s="5" t="s">
        <v>5</v>
      </c>
      <c r="F1719" s="5"/>
      <c r="G1719" s="5" t="s">
        <v>24</v>
      </c>
      <c r="H1719" s="5">
        <v>994510</v>
      </c>
      <c r="I1719" s="5">
        <v>995994</v>
      </c>
      <c r="J1719" s="5" t="s">
        <v>25</v>
      </c>
      <c r="K1719" s="5"/>
      <c r="L1719" s="5"/>
      <c r="M1719" s="5" t="e">
        <f t="shared" si="26"/>
        <v>#VALUE!</v>
      </c>
      <c r="N1719" s="5"/>
      <c r="O1719" s="5" t="s">
        <v>2634</v>
      </c>
      <c r="P1719" s="5"/>
      <c r="Q1719" s="5" t="s">
        <v>2635</v>
      </c>
      <c r="R1719" s="5">
        <v>1485</v>
      </c>
      <c r="S1719" s="5"/>
      <c r="T1719" s="5"/>
    </row>
    <row r="1720" spans="1:20" x14ac:dyDescent="0.35">
      <c r="A1720" s="5" t="s">
        <v>28</v>
      </c>
      <c r="B1720" s="5" t="s">
        <v>29</v>
      </c>
      <c r="C1720" s="5" t="s">
        <v>22</v>
      </c>
      <c r="D1720" s="5" t="s">
        <v>23</v>
      </c>
      <c r="E1720" s="5" t="s">
        <v>5</v>
      </c>
      <c r="F1720" s="5"/>
      <c r="G1720" s="5" t="s">
        <v>24</v>
      </c>
      <c r="H1720" s="5">
        <v>994510</v>
      </c>
      <c r="I1720" s="5">
        <v>995994</v>
      </c>
      <c r="J1720" s="5" t="s">
        <v>25</v>
      </c>
      <c r="K1720" s="5" t="s">
        <v>2636</v>
      </c>
      <c r="L1720" s="5"/>
      <c r="M1720" s="5" t="e">
        <f t="shared" si="26"/>
        <v>#VALUE!</v>
      </c>
      <c r="N1720" s="5" t="s">
        <v>2637</v>
      </c>
      <c r="O1720" s="5" t="s">
        <v>2634</v>
      </c>
      <c r="P1720" s="5"/>
      <c r="Q1720" s="5" t="s">
        <v>2635</v>
      </c>
      <c r="R1720" s="5">
        <v>1485</v>
      </c>
      <c r="S1720" s="5">
        <v>494</v>
      </c>
      <c r="T1720" s="5"/>
    </row>
    <row r="1721" spans="1:20" x14ac:dyDescent="0.35">
      <c r="A1721" s="5" t="s">
        <v>20</v>
      </c>
      <c r="B1721" s="5" t="s">
        <v>21</v>
      </c>
      <c r="C1721" s="5" t="s">
        <v>22</v>
      </c>
      <c r="D1721" s="5" t="s">
        <v>23</v>
      </c>
      <c r="E1721" s="5" t="s">
        <v>5</v>
      </c>
      <c r="F1721" s="5"/>
      <c r="G1721" s="5" t="s">
        <v>24</v>
      </c>
      <c r="H1721" s="5">
        <v>996192</v>
      </c>
      <c r="I1721" s="5">
        <v>997697</v>
      </c>
      <c r="J1721" s="5" t="s">
        <v>200</v>
      </c>
      <c r="K1721" s="5"/>
      <c r="L1721" s="5"/>
      <c r="M1721" s="5" t="e">
        <f t="shared" si="26"/>
        <v>#VALUE!</v>
      </c>
      <c r="N1721" s="5"/>
      <c r="O1721" s="5"/>
      <c r="P1721" s="5"/>
      <c r="Q1721" s="5" t="s">
        <v>2638</v>
      </c>
      <c r="R1721" s="5">
        <v>1506</v>
      </c>
      <c r="S1721" s="5"/>
      <c r="T1721" s="5"/>
    </row>
    <row r="1722" spans="1:20" x14ac:dyDescent="0.35">
      <c r="A1722" s="5" t="s">
        <v>28</v>
      </c>
      <c r="B1722" s="5" t="s">
        <v>29</v>
      </c>
      <c r="C1722" s="5" t="s">
        <v>22</v>
      </c>
      <c r="D1722" s="5" t="s">
        <v>23</v>
      </c>
      <c r="E1722" s="5" t="s">
        <v>5</v>
      </c>
      <c r="F1722" s="5"/>
      <c r="G1722" s="5" t="s">
        <v>24</v>
      </c>
      <c r="H1722" s="5">
        <v>996192</v>
      </c>
      <c r="I1722" s="5">
        <v>997697</v>
      </c>
      <c r="J1722" s="5" t="s">
        <v>200</v>
      </c>
      <c r="K1722" s="5" t="s">
        <v>2639</v>
      </c>
      <c r="L1722" s="5"/>
      <c r="M1722" s="5" t="e">
        <f t="shared" si="26"/>
        <v>#VALUE!</v>
      </c>
      <c r="N1722" s="5" t="s">
        <v>2640</v>
      </c>
      <c r="O1722" s="5"/>
      <c r="P1722" s="5"/>
      <c r="Q1722" s="5" t="s">
        <v>2638</v>
      </c>
      <c r="R1722" s="5">
        <v>1506</v>
      </c>
      <c r="S1722" s="5">
        <v>501</v>
      </c>
      <c r="T1722" s="5"/>
    </row>
    <row r="1723" spans="1:20" x14ac:dyDescent="0.35">
      <c r="A1723" s="5" t="s">
        <v>20</v>
      </c>
      <c r="B1723" s="5" t="s">
        <v>21</v>
      </c>
      <c r="C1723" s="5" t="s">
        <v>22</v>
      </c>
      <c r="D1723" s="5" t="s">
        <v>23</v>
      </c>
      <c r="E1723" s="5" t="s">
        <v>5</v>
      </c>
      <c r="F1723" s="5"/>
      <c r="G1723" s="5" t="s">
        <v>24</v>
      </c>
      <c r="H1723" s="5">
        <v>997712</v>
      </c>
      <c r="I1723" s="5">
        <v>998431</v>
      </c>
      <c r="J1723" s="5" t="s">
        <v>200</v>
      </c>
      <c r="K1723" s="5"/>
      <c r="L1723" s="5"/>
      <c r="M1723" s="5" t="e">
        <f t="shared" si="26"/>
        <v>#VALUE!</v>
      </c>
      <c r="N1723" s="5"/>
      <c r="O1723" s="5"/>
      <c r="P1723" s="5"/>
      <c r="Q1723" s="5" t="s">
        <v>2641</v>
      </c>
      <c r="R1723" s="5">
        <v>720</v>
      </c>
      <c r="S1723" s="5"/>
      <c r="T1723" s="5"/>
    </row>
    <row r="1724" spans="1:20" x14ac:dyDescent="0.35">
      <c r="A1724" s="5" t="s">
        <v>28</v>
      </c>
      <c r="B1724" s="5" t="s">
        <v>29</v>
      </c>
      <c r="C1724" s="5" t="s">
        <v>22</v>
      </c>
      <c r="D1724" s="5" t="s">
        <v>23</v>
      </c>
      <c r="E1724" s="5" t="s">
        <v>5</v>
      </c>
      <c r="F1724" s="5"/>
      <c r="G1724" s="5" t="s">
        <v>24</v>
      </c>
      <c r="H1724" s="5">
        <v>997712</v>
      </c>
      <c r="I1724" s="5">
        <v>998431</v>
      </c>
      <c r="J1724" s="5" t="s">
        <v>200</v>
      </c>
      <c r="K1724" s="5" t="s">
        <v>2642</v>
      </c>
      <c r="L1724" s="5"/>
      <c r="M1724" s="5" t="e">
        <f t="shared" si="26"/>
        <v>#VALUE!</v>
      </c>
      <c r="N1724" s="5" t="s">
        <v>2643</v>
      </c>
      <c r="O1724" s="5"/>
      <c r="P1724" s="5"/>
      <c r="Q1724" s="5" t="s">
        <v>2641</v>
      </c>
      <c r="R1724" s="5">
        <v>720</v>
      </c>
      <c r="S1724" s="5">
        <v>239</v>
      </c>
      <c r="T1724" s="5"/>
    </row>
    <row r="1725" spans="1:20" x14ac:dyDescent="0.35">
      <c r="A1725" s="5" t="s">
        <v>20</v>
      </c>
      <c r="B1725" s="5" t="s">
        <v>21</v>
      </c>
      <c r="C1725" s="5" t="s">
        <v>22</v>
      </c>
      <c r="D1725" s="5" t="s">
        <v>23</v>
      </c>
      <c r="E1725" s="5" t="s">
        <v>5</v>
      </c>
      <c r="F1725" s="5"/>
      <c r="G1725" s="5" t="s">
        <v>24</v>
      </c>
      <c r="H1725" s="5">
        <v>998431</v>
      </c>
      <c r="I1725" s="5">
        <v>999012</v>
      </c>
      <c r="J1725" s="5" t="s">
        <v>200</v>
      </c>
      <c r="K1725" s="5"/>
      <c r="L1725" s="5"/>
      <c r="M1725" s="5" t="e">
        <f t="shared" si="26"/>
        <v>#VALUE!</v>
      </c>
      <c r="N1725" s="5"/>
      <c r="O1725" s="5"/>
      <c r="P1725" s="5"/>
      <c r="Q1725" s="5" t="s">
        <v>2644</v>
      </c>
      <c r="R1725" s="5">
        <v>582</v>
      </c>
      <c r="S1725" s="5"/>
      <c r="T1725" s="5"/>
    </row>
    <row r="1726" spans="1:20" x14ac:dyDescent="0.35">
      <c r="A1726" s="5" t="s">
        <v>28</v>
      </c>
      <c r="B1726" s="5" t="s">
        <v>29</v>
      </c>
      <c r="C1726" s="5" t="s">
        <v>22</v>
      </c>
      <c r="D1726" s="5" t="s">
        <v>23</v>
      </c>
      <c r="E1726" s="5" t="s">
        <v>5</v>
      </c>
      <c r="F1726" s="5"/>
      <c r="G1726" s="5" t="s">
        <v>24</v>
      </c>
      <c r="H1726" s="5">
        <v>998431</v>
      </c>
      <c r="I1726" s="5">
        <v>999012</v>
      </c>
      <c r="J1726" s="5" t="s">
        <v>200</v>
      </c>
      <c r="K1726" s="5" t="s">
        <v>2645</v>
      </c>
      <c r="L1726" s="5"/>
      <c r="M1726" s="5" t="e">
        <f t="shared" si="26"/>
        <v>#VALUE!</v>
      </c>
      <c r="N1726" s="5" t="s">
        <v>2646</v>
      </c>
      <c r="O1726" s="5"/>
      <c r="P1726" s="5"/>
      <c r="Q1726" s="5" t="s">
        <v>2644</v>
      </c>
      <c r="R1726" s="5">
        <v>582</v>
      </c>
      <c r="S1726" s="5">
        <v>193</v>
      </c>
      <c r="T1726" s="5"/>
    </row>
    <row r="1727" spans="1:20" x14ac:dyDescent="0.35">
      <c r="A1727" s="5" t="s">
        <v>20</v>
      </c>
      <c r="B1727" s="5" t="s">
        <v>21</v>
      </c>
      <c r="C1727" s="5" t="s">
        <v>22</v>
      </c>
      <c r="D1727" s="5" t="s">
        <v>23</v>
      </c>
      <c r="E1727" s="5" t="s">
        <v>5</v>
      </c>
      <c r="F1727" s="5"/>
      <c r="G1727" s="5" t="s">
        <v>24</v>
      </c>
      <c r="H1727" s="5">
        <v>999295</v>
      </c>
      <c r="I1727" s="5">
        <v>1000281</v>
      </c>
      <c r="J1727" s="5" t="s">
        <v>25</v>
      </c>
      <c r="K1727" s="5"/>
      <c r="L1727" s="5"/>
      <c r="M1727" s="5" t="e">
        <f t="shared" si="26"/>
        <v>#VALUE!</v>
      </c>
      <c r="N1727" s="5"/>
      <c r="O1727" s="5"/>
      <c r="P1727" s="5"/>
      <c r="Q1727" s="5" t="s">
        <v>2647</v>
      </c>
      <c r="R1727" s="5">
        <v>987</v>
      </c>
      <c r="S1727" s="5"/>
      <c r="T1727" s="5"/>
    </row>
    <row r="1728" spans="1:20" x14ac:dyDescent="0.35">
      <c r="A1728" s="5" t="s">
        <v>28</v>
      </c>
      <c r="B1728" s="5" t="s">
        <v>29</v>
      </c>
      <c r="C1728" s="5" t="s">
        <v>22</v>
      </c>
      <c r="D1728" s="5" t="s">
        <v>23</v>
      </c>
      <c r="E1728" s="5" t="s">
        <v>5</v>
      </c>
      <c r="F1728" s="5"/>
      <c r="G1728" s="5" t="s">
        <v>24</v>
      </c>
      <c r="H1728" s="5">
        <v>999295</v>
      </c>
      <c r="I1728" s="5">
        <v>1000281</v>
      </c>
      <c r="J1728" s="5" t="s">
        <v>25</v>
      </c>
      <c r="K1728" s="5" t="s">
        <v>2648</v>
      </c>
      <c r="L1728" s="5"/>
      <c r="M1728" s="5" t="e">
        <f t="shared" si="26"/>
        <v>#VALUE!</v>
      </c>
      <c r="N1728" s="5" t="s">
        <v>114</v>
      </c>
      <c r="O1728" s="5"/>
      <c r="P1728" s="5"/>
      <c r="Q1728" s="5" t="s">
        <v>2647</v>
      </c>
      <c r="R1728" s="5">
        <v>987</v>
      </c>
      <c r="S1728" s="5">
        <v>328</v>
      </c>
      <c r="T1728" s="5"/>
    </row>
    <row r="1729" spans="1:20" x14ac:dyDescent="0.35">
      <c r="A1729" s="5" t="s">
        <v>20</v>
      </c>
      <c r="B1729" s="5" t="s">
        <v>21</v>
      </c>
      <c r="C1729" s="5" t="s">
        <v>22</v>
      </c>
      <c r="D1729" s="5" t="s">
        <v>23</v>
      </c>
      <c r="E1729" s="5" t="s">
        <v>5</v>
      </c>
      <c r="F1729" s="5"/>
      <c r="G1729" s="5" t="s">
        <v>24</v>
      </c>
      <c r="H1729" s="5">
        <v>1000365</v>
      </c>
      <c r="I1729" s="5">
        <v>1002185</v>
      </c>
      <c r="J1729" s="5" t="s">
        <v>25</v>
      </c>
      <c r="K1729" s="5"/>
      <c r="L1729" s="5"/>
      <c r="M1729" s="5" t="e">
        <f t="shared" si="26"/>
        <v>#VALUE!</v>
      </c>
      <c r="N1729" s="5"/>
      <c r="O1729" s="5" t="s">
        <v>2649</v>
      </c>
      <c r="P1729" s="5"/>
      <c r="Q1729" s="5" t="s">
        <v>2650</v>
      </c>
      <c r="R1729" s="5">
        <v>1821</v>
      </c>
      <c r="S1729" s="5"/>
      <c r="T1729" s="5"/>
    </row>
    <row r="1730" spans="1:20" x14ac:dyDescent="0.35">
      <c r="A1730" s="5" t="s">
        <v>28</v>
      </c>
      <c r="B1730" s="5" t="s">
        <v>29</v>
      </c>
      <c r="C1730" s="5" t="s">
        <v>22</v>
      </c>
      <c r="D1730" s="5" t="s">
        <v>23</v>
      </c>
      <c r="E1730" s="5" t="s">
        <v>5</v>
      </c>
      <c r="F1730" s="5"/>
      <c r="G1730" s="5" t="s">
        <v>24</v>
      </c>
      <c r="H1730" s="5">
        <v>1000365</v>
      </c>
      <c r="I1730" s="5">
        <v>1002185</v>
      </c>
      <c r="J1730" s="5" t="s">
        <v>25</v>
      </c>
      <c r="K1730" s="5" t="s">
        <v>2651</v>
      </c>
      <c r="L1730" s="5"/>
      <c r="M1730" s="5" t="e">
        <f t="shared" si="26"/>
        <v>#VALUE!</v>
      </c>
      <c r="N1730" s="5" t="s">
        <v>2652</v>
      </c>
      <c r="O1730" s="5" t="s">
        <v>2649</v>
      </c>
      <c r="P1730" s="5"/>
      <c r="Q1730" s="5" t="s">
        <v>2650</v>
      </c>
      <c r="R1730" s="5">
        <v>1821</v>
      </c>
      <c r="S1730" s="5">
        <v>606</v>
      </c>
      <c r="T1730" s="5"/>
    </row>
    <row r="1731" spans="1:20" x14ac:dyDescent="0.35">
      <c r="A1731" s="5" t="s">
        <v>20</v>
      </c>
      <c r="B1731" s="5" t="s">
        <v>21</v>
      </c>
      <c r="C1731" s="5" t="s">
        <v>22</v>
      </c>
      <c r="D1731" s="5" t="s">
        <v>23</v>
      </c>
      <c r="E1731" s="5" t="s">
        <v>5</v>
      </c>
      <c r="F1731" s="5"/>
      <c r="G1731" s="5" t="s">
        <v>24</v>
      </c>
      <c r="H1731" s="5">
        <v>1002163</v>
      </c>
      <c r="I1731" s="5">
        <v>1003896</v>
      </c>
      <c r="J1731" s="5" t="s">
        <v>25</v>
      </c>
      <c r="K1731" s="5"/>
      <c r="L1731" s="5"/>
      <c r="M1731" s="5" t="e">
        <f t="shared" si="26"/>
        <v>#VALUE!</v>
      </c>
      <c r="N1731" s="5"/>
      <c r="O1731" s="5" t="s">
        <v>2653</v>
      </c>
      <c r="P1731" s="5"/>
      <c r="Q1731" s="5" t="s">
        <v>2654</v>
      </c>
      <c r="R1731" s="5">
        <v>1734</v>
      </c>
      <c r="S1731" s="5"/>
      <c r="T1731" s="5"/>
    </row>
    <row r="1732" spans="1:20" x14ac:dyDescent="0.35">
      <c r="A1732" s="5" t="s">
        <v>28</v>
      </c>
      <c r="B1732" s="5" t="s">
        <v>29</v>
      </c>
      <c r="C1732" s="5" t="s">
        <v>22</v>
      </c>
      <c r="D1732" s="5" t="s">
        <v>23</v>
      </c>
      <c r="E1732" s="5" t="s">
        <v>5</v>
      </c>
      <c r="F1732" s="5"/>
      <c r="G1732" s="5" t="s">
        <v>24</v>
      </c>
      <c r="H1732" s="5">
        <v>1002163</v>
      </c>
      <c r="I1732" s="5">
        <v>1003896</v>
      </c>
      <c r="J1732" s="5" t="s">
        <v>25</v>
      </c>
      <c r="K1732" s="5" t="s">
        <v>2655</v>
      </c>
      <c r="L1732" s="5"/>
      <c r="M1732" s="5" t="e">
        <f t="shared" ref="M1732:M1795" si="27">SEARCH("transporter",N1732,1)</f>
        <v>#VALUE!</v>
      </c>
      <c r="N1732" s="5" t="s">
        <v>2656</v>
      </c>
      <c r="O1732" s="5" t="s">
        <v>2653</v>
      </c>
      <c r="P1732" s="5"/>
      <c r="Q1732" s="5" t="s">
        <v>2654</v>
      </c>
      <c r="R1732" s="5">
        <v>1734</v>
      </c>
      <c r="S1732" s="5">
        <v>577</v>
      </c>
      <c r="T1732" s="5"/>
    </row>
    <row r="1733" spans="1:20" x14ac:dyDescent="0.35">
      <c r="A1733" s="5" t="s">
        <v>20</v>
      </c>
      <c r="B1733" s="5" t="s">
        <v>21</v>
      </c>
      <c r="C1733" s="5" t="s">
        <v>22</v>
      </c>
      <c r="D1733" s="5" t="s">
        <v>23</v>
      </c>
      <c r="E1733" s="5" t="s">
        <v>5</v>
      </c>
      <c r="F1733" s="5"/>
      <c r="G1733" s="5" t="s">
        <v>24</v>
      </c>
      <c r="H1733" s="5">
        <v>1003953</v>
      </c>
      <c r="I1733" s="5">
        <v>1004663</v>
      </c>
      <c r="J1733" s="5" t="s">
        <v>200</v>
      </c>
      <c r="K1733" s="5"/>
      <c r="L1733" s="5"/>
      <c r="M1733" s="5" t="e">
        <f t="shared" si="27"/>
        <v>#VALUE!</v>
      </c>
      <c r="N1733" s="5"/>
      <c r="O1733" s="5"/>
      <c r="P1733" s="5"/>
      <c r="Q1733" s="5" t="s">
        <v>2657</v>
      </c>
      <c r="R1733" s="5">
        <v>711</v>
      </c>
      <c r="S1733" s="5"/>
      <c r="T1733" s="5"/>
    </row>
    <row r="1734" spans="1:20" x14ac:dyDescent="0.35">
      <c r="A1734" s="5" t="s">
        <v>28</v>
      </c>
      <c r="B1734" s="5" t="s">
        <v>29</v>
      </c>
      <c r="C1734" s="5" t="s">
        <v>22</v>
      </c>
      <c r="D1734" s="5" t="s">
        <v>23</v>
      </c>
      <c r="E1734" s="5" t="s">
        <v>5</v>
      </c>
      <c r="F1734" s="5"/>
      <c r="G1734" s="5" t="s">
        <v>24</v>
      </c>
      <c r="H1734" s="5">
        <v>1003953</v>
      </c>
      <c r="I1734" s="5">
        <v>1004663</v>
      </c>
      <c r="J1734" s="5" t="s">
        <v>200</v>
      </c>
      <c r="K1734" s="5" t="s">
        <v>2658</v>
      </c>
      <c r="L1734" s="5"/>
      <c r="M1734" s="5" t="e">
        <f t="shared" si="27"/>
        <v>#VALUE!</v>
      </c>
      <c r="N1734" s="5" t="s">
        <v>2468</v>
      </c>
      <c r="O1734" s="5"/>
      <c r="P1734" s="5"/>
      <c r="Q1734" s="5" t="s">
        <v>2657</v>
      </c>
      <c r="R1734" s="5">
        <v>711</v>
      </c>
      <c r="S1734" s="5">
        <v>236</v>
      </c>
      <c r="T1734" s="5"/>
    </row>
    <row r="1735" spans="1:20" x14ac:dyDescent="0.35">
      <c r="A1735" s="5" t="s">
        <v>20</v>
      </c>
      <c r="B1735" s="5" t="s">
        <v>21</v>
      </c>
      <c r="C1735" s="5" t="s">
        <v>22</v>
      </c>
      <c r="D1735" s="5" t="s">
        <v>23</v>
      </c>
      <c r="E1735" s="5" t="s">
        <v>5</v>
      </c>
      <c r="F1735" s="5"/>
      <c r="G1735" s="5" t="s">
        <v>24</v>
      </c>
      <c r="H1735" s="5">
        <v>1005025</v>
      </c>
      <c r="I1735" s="5">
        <v>1005819</v>
      </c>
      <c r="J1735" s="5" t="s">
        <v>25</v>
      </c>
      <c r="K1735" s="5"/>
      <c r="L1735" s="5"/>
      <c r="M1735" s="5" t="e">
        <f t="shared" si="27"/>
        <v>#VALUE!</v>
      </c>
      <c r="N1735" s="5"/>
      <c r="O1735" s="5" t="s">
        <v>2659</v>
      </c>
      <c r="P1735" s="5"/>
      <c r="Q1735" s="5" t="s">
        <v>2660</v>
      </c>
      <c r="R1735" s="5">
        <v>795</v>
      </c>
      <c r="S1735" s="5"/>
      <c r="T1735" s="5"/>
    </row>
    <row r="1736" spans="1:20" x14ac:dyDescent="0.35">
      <c r="A1736" s="5" t="s">
        <v>28</v>
      </c>
      <c r="B1736" s="5" t="s">
        <v>29</v>
      </c>
      <c r="C1736" s="5" t="s">
        <v>22</v>
      </c>
      <c r="D1736" s="5" t="s">
        <v>23</v>
      </c>
      <c r="E1736" s="5" t="s">
        <v>5</v>
      </c>
      <c r="F1736" s="5"/>
      <c r="G1736" s="5" t="s">
        <v>24</v>
      </c>
      <c r="H1736" s="5">
        <v>1005025</v>
      </c>
      <c r="I1736" s="5">
        <v>1005819</v>
      </c>
      <c r="J1736" s="5" t="s">
        <v>25</v>
      </c>
      <c r="K1736" s="5" t="s">
        <v>2661</v>
      </c>
      <c r="L1736" s="5"/>
      <c r="M1736" s="5" t="e">
        <f t="shared" si="27"/>
        <v>#VALUE!</v>
      </c>
      <c r="N1736" s="5" t="s">
        <v>2662</v>
      </c>
      <c r="O1736" s="5" t="s">
        <v>2659</v>
      </c>
      <c r="P1736" s="5"/>
      <c r="Q1736" s="5" t="s">
        <v>2660</v>
      </c>
      <c r="R1736" s="5">
        <v>795</v>
      </c>
      <c r="S1736" s="5">
        <v>264</v>
      </c>
      <c r="T1736" s="5"/>
    </row>
    <row r="1737" spans="1:20" x14ac:dyDescent="0.35">
      <c r="A1737" s="5" t="s">
        <v>20</v>
      </c>
      <c r="B1737" s="5" t="s">
        <v>21</v>
      </c>
      <c r="C1737" s="5" t="s">
        <v>22</v>
      </c>
      <c r="D1737" s="5" t="s">
        <v>23</v>
      </c>
      <c r="E1737" s="5" t="s">
        <v>5</v>
      </c>
      <c r="F1737" s="5"/>
      <c r="G1737" s="5" t="s">
        <v>24</v>
      </c>
      <c r="H1737" s="5">
        <v>1005833</v>
      </c>
      <c r="I1737" s="5">
        <v>1007089</v>
      </c>
      <c r="J1737" s="5" t="s">
        <v>25</v>
      </c>
      <c r="K1737" s="5"/>
      <c r="L1737" s="5"/>
      <c r="M1737" s="5" t="e">
        <f t="shared" si="27"/>
        <v>#VALUE!</v>
      </c>
      <c r="N1737" s="5"/>
      <c r="O1737" s="5" t="s">
        <v>2663</v>
      </c>
      <c r="P1737" s="5"/>
      <c r="Q1737" s="5" t="s">
        <v>2664</v>
      </c>
      <c r="R1737" s="5">
        <v>1257</v>
      </c>
      <c r="S1737" s="5"/>
      <c r="T1737" s="5"/>
    </row>
    <row r="1738" spans="1:20" x14ac:dyDescent="0.35">
      <c r="A1738" s="5" t="s">
        <v>28</v>
      </c>
      <c r="B1738" s="5" t="s">
        <v>29</v>
      </c>
      <c r="C1738" s="5" t="s">
        <v>22</v>
      </c>
      <c r="D1738" s="5" t="s">
        <v>23</v>
      </c>
      <c r="E1738" s="5" t="s">
        <v>5</v>
      </c>
      <c r="F1738" s="5"/>
      <c r="G1738" s="5" t="s">
        <v>24</v>
      </c>
      <c r="H1738" s="5">
        <v>1005833</v>
      </c>
      <c r="I1738" s="5">
        <v>1007089</v>
      </c>
      <c r="J1738" s="5" t="s">
        <v>25</v>
      </c>
      <c r="K1738" s="5" t="s">
        <v>2665</v>
      </c>
      <c r="L1738" s="5"/>
      <c r="M1738" s="5" t="e">
        <f t="shared" si="27"/>
        <v>#VALUE!</v>
      </c>
      <c r="N1738" s="5" t="s">
        <v>2666</v>
      </c>
      <c r="O1738" s="5" t="s">
        <v>2663</v>
      </c>
      <c r="P1738" s="5"/>
      <c r="Q1738" s="5" t="s">
        <v>2664</v>
      </c>
      <c r="R1738" s="5">
        <v>1257</v>
      </c>
      <c r="S1738" s="5">
        <v>418</v>
      </c>
      <c r="T1738" s="5"/>
    </row>
    <row r="1739" spans="1:20" x14ac:dyDescent="0.35">
      <c r="A1739" s="5" t="s">
        <v>20</v>
      </c>
      <c r="B1739" s="5" t="s">
        <v>21</v>
      </c>
      <c r="C1739" s="5" t="s">
        <v>22</v>
      </c>
      <c r="D1739" s="5" t="s">
        <v>23</v>
      </c>
      <c r="E1739" s="5" t="s">
        <v>5</v>
      </c>
      <c r="F1739" s="5"/>
      <c r="G1739" s="5" t="s">
        <v>24</v>
      </c>
      <c r="H1739" s="5">
        <v>1007091</v>
      </c>
      <c r="I1739" s="5">
        <v>1008491</v>
      </c>
      <c r="J1739" s="5" t="s">
        <v>25</v>
      </c>
      <c r="K1739" s="5"/>
      <c r="L1739" s="5"/>
      <c r="M1739" s="5" t="e">
        <f t="shared" si="27"/>
        <v>#VALUE!</v>
      </c>
      <c r="N1739" s="5"/>
      <c r="O1739" s="5" t="s">
        <v>2667</v>
      </c>
      <c r="P1739" s="5"/>
      <c r="Q1739" s="5" t="s">
        <v>2668</v>
      </c>
      <c r="R1739" s="5">
        <v>1401</v>
      </c>
      <c r="S1739" s="5"/>
      <c r="T1739" s="5"/>
    </row>
    <row r="1740" spans="1:20" x14ac:dyDescent="0.35">
      <c r="A1740" s="5" t="s">
        <v>28</v>
      </c>
      <c r="B1740" s="5" t="s">
        <v>29</v>
      </c>
      <c r="C1740" s="5" t="s">
        <v>22</v>
      </c>
      <c r="D1740" s="5" t="s">
        <v>23</v>
      </c>
      <c r="E1740" s="5" t="s">
        <v>5</v>
      </c>
      <c r="F1740" s="5"/>
      <c r="G1740" s="5" t="s">
        <v>24</v>
      </c>
      <c r="H1740" s="5">
        <v>1007091</v>
      </c>
      <c r="I1740" s="5">
        <v>1008491</v>
      </c>
      <c r="J1740" s="5" t="s">
        <v>25</v>
      </c>
      <c r="K1740" s="5" t="s">
        <v>2669</v>
      </c>
      <c r="L1740" s="5"/>
      <c r="M1740" s="5" t="e">
        <f t="shared" si="27"/>
        <v>#VALUE!</v>
      </c>
      <c r="N1740" s="5" t="s">
        <v>2670</v>
      </c>
      <c r="O1740" s="5" t="s">
        <v>2667</v>
      </c>
      <c r="P1740" s="5"/>
      <c r="Q1740" s="5" t="s">
        <v>2668</v>
      </c>
      <c r="R1740" s="5">
        <v>1401</v>
      </c>
      <c r="S1740" s="5">
        <v>466</v>
      </c>
      <c r="T1740" s="5"/>
    </row>
    <row r="1741" spans="1:20" x14ac:dyDescent="0.35">
      <c r="A1741" s="5" t="s">
        <v>20</v>
      </c>
      <c r="B1741" s="5" t="s">
        <v>21</v>
      </c>
      <c r="C1741" s="5" t="s">
        <v>22</v>
      </c>
      <c r="D1741" s="5" t="s">
        <v>23</v>
      </c>
      <c r="E1741" s="5" t="s">
        <v>5</v>
      </c>
      <c r="F1741" s="5"/>
      <c r="G1741" s="5" t="s">
        <v>24</v>
      </c>
      <c r="H1741" s="5">
        <v>1008500</v>
      </c>
      <c r="I1741" s="5">
        <v>1010041</v>
      </c>
      <c r="J1741" s="5" t="s">
        <v>25</v>
      </c>
      <c r="K1741" s="5"/>
      <c r="L1741" s="5"/>
      <c r="M1741" s="5" t="e">
        <f t="shared" si="27"/>
        <v>#VALUE!</v>
      </c>
      <c r="N1741" s="5"/>
      <c r="O1741" s="5" t="s">
        <v>2671</v>
      </c>
      <c r="P1741" s="5"/>
      <c r="Q1741" s="5" t="s">
        <v>2672</v>
      </c>
      <c r="R1741" s="5">
        <v>1542</v>
      </c>
      <c r="S1741" s="5"/>
      <c r="T1741" s="5"/>
    </row>
    <row r="1742" spans="1:20" x14ac:dyDescent="0.35">
      <c r="A1742" s="5" t="s">
        <v>28</v>
      </c>
      <c r="B1742" s="5" t="s">
        <v>29</v>
      </c>
      <c r="C1742" s="5" t="s">
        <v>22</v>
      </c>
      <c r="D1742" s="5" t="s">
        <v>23</v>
      </c>
      <c r="E1742" s="5" t="s">
        <v>5</v>
      </c>
      <c r="F1742" s="5"/>
      <c r="G1742" s="5" t="s">
        <v>24</v>
      </c>
      <c r="H1742" s="5">
        <v>1008500</v>
      </c>
      <c r="I1742" s="5">
        <v>1010041</v>
      </c>
      <c r="J1742" s="5" t="s">
        <v>25</v>
      </c>
      <c r="K1742" s="5" t="s">
        <v>2673</v>
      </c>
      <c r="L1742" s="5"/>
      <c r="M1742" s="5" t="e">
        <f t="shared" si="27"/>
        <v>#VALUE!</v>
      </c>
      <c r="N1742" s="5" t="s">
        <v>2674</v>
      </c>
      <c r="O1742" s="5" t="s">
        <v>2671</v>
      </c>
      <c r="P1742" s="5"/>
      <c r="Q1742" s="5" t="s">
        <v>2672</v>
      </c>
      <c r="R1742" s="5">
        <v>1542</v>
      </c>
      <c r="S1742" s="5">
        <v>513</v>
      </c>
      <c r="T1742" s="5"/>
    </row>
    <row r="1743" spans="1:20" x14ac:dyDescent="0.35">
      <c r="A1743" s="5" t="s">
        <v>20</v>
      </c>
      <c r="B1743" s="5" t="s">
        <v>21</v>
      </c>
      <c r="C1743" s="5" t="s">
        <v>22</v>
      </c>
      <c r="D1743" s="5" t="s">
        <v>23</v>
      </c>
      <c r="E1743" s="5" t="s">
        <v>5</v>
      </c>
      <c r="F1743" s="5"/>
      <c r="G1743" s="5" t="s">
        <v>24</v>
      </c>
      <c r="H1743" s="5">
        <v>1010141</v>
      </c>
      <c r="I1743" s="5">
        <v>1011412</v>
      </c>
      <c r="J1743" s="5" t="s">
        <v>25</v>
      </c>
      <c r="K1743" s="5"/>
      <c r="L1743" s="5"/>
      <c r="M1743" s="5" t="e">
        <f t="shared" si="27"/>
        <v>#VALUE!</v>
      </c>
      <c r="N1743" s="5"/>
      <c r="O1743" s="5"/>
      <c r="P1743" s="5"/>
      <c r="Q1743" s="5" t="s">
        <v>2675</v>
      </c>
      <c r="R1743" s="5">
        <v>1272</v>
      </c>
      <c r="S1743" s="5"/>
      <c r="T1743" s="5"/>
    </row>
    <row r="1744" spans="1:20" x14ac:dyDescent="0.35">
      <c r="A1744" s="5" t="s">
        <v>28</v>
      </c>
      <c r="B1744" s="5" t="s">
        <v>29</v>
      </c>
      <c r="C1744" s="5" t="s">
        <v>22</v>
      </c>
      <c r="D1744" s="5" t="s">
        <v>23</v>
      </c>
      <c r="E1744" s="5" t="s">
        <v>5</v>
      </c>
      <c r="F1744" s="5"/>
      <c r="G1744" s="5" t="s">
        <v>24</v>
      </c>
      <c r="H1744" s="5">
        <v>1010141</v>
      </c>
      <c r="I1744" s="5">
        <v>1011412</v>
      </c>
      <c r="J1744" s="5" t="s">
        <v>25</v>
      </c>
      <c r="K1744" s="5" t="s">
        <v>2676</v>
      </c>
      <c r="L1744" s="5"/>
      <c r="M1744" s="5" t="e">
        <f t="shared" si="27"/>
        <v>#VALUE!</v>
      </c>
      <c r="N1744" s="5" t="s">
        <v>2677</v>
      </c>
      <c r="O1744" s="5"/>
      <c r="P1744" s="5"/>
      <c r="Q1744" s="5" t="s">
        <v>2675</v>
      </c>
      <c r="R1744" s="5">
        <v>1272</v>
      </c>
      <c r="S1744" s="5">
        <v>423</v>
      </c>
      <c r="T1744" s="5"/>
    </row>
    <row r="1745" spans="1:20" x14ac:dyDescent="0.35">
      <c r="A1745" s="5" t="s">
        <v>20</v>
      </c>
      <c r="B1745" s="5" t="s">
        <v>21</v>
      </c>
      <c r="C1745" s="5" t="s">
        <v>22</v>
      </c>
      <c r="D1745" s="5" t="s">
        <v>23</v>
      </c>
      <c r="E1745" s="5" t="s">
        <v>5</v>
      </c>
      <c r="F1745" s="5"/>
      <c r="G1745" s="5" t="s">
        <v>24</v>
      </c>
      <c r="H1745" s="5">
        <v>1011497</v>
      </c>
      <c r="I1745" s="5">
        <v>1012213</v>
      </c>
      <c r="J1745" s="5" t="s">
        <v>200</v>
      </c>
      <c r="K1745" s="5"/>
      <c r="L1745" s="5"/>
      <c r="M1745" s="5" t="e">
        <f t="shared" si="27"/>
        <v>#VALUE!</v>
      </c>
      <c r="N1745" s="5"/>
      <c r="O1745" s="5"/>
      <c r="P1745" s="5"/>
      <c r="Q1745" s="5" t="s">
        <v>2678</v>
      </c>
      <c r="R1745" s="5">
        <v>717</v>
      </c>
      <c r="S1745" s="5"/>
      <c r="T1745" s="5"/>
    </row>
    <row r="1746" spans="1:20" x14ac:dyDescent="0.35">
      <c r="A1746" s="5" t="s">
        <v>28</v>
      </c>
      <c r="B1746" s="5" t="s">
        <v>29</v>
      </c>
      <c r="C1746" s="5" t="s">
        <v>22</v>
      </c>
      <c r="D1746" s="5" t="s">
        <v>23</v>
      </c>
      <c r="E1746" s="5" t="s">
        <v>5</v>
      </c>
      <c r="F1746" s="5"/>
      <c r="G1746" s="5" t="s">
        <v>24</v>
      </c>
      <c r="H1746" s="5">
        <v>1011497</v>
      </c>
      <c r="I1746" s="5">
        <v>1012213</v>
      </c>
      <c r="J1746" s="5" t="s">
        <v>200</v>
      </c>
      <c r="K1746" s="5" t="s">
        <v>2679</v>
      </c>
      <c r="L1746" s="5"/>
      <c r="M1746" s="5">
        <f t="shared" si="27"/>
        <v>28</v>
      </c>
      <c r="N1746" s="5" t="s">
        <v>2680</v>
      </c>
      <c r="O1746" s="5"/>
      <c r="P1746" s="5"/>
      <c r="Q1746" s="5" t="s">
        <v>2678</v>
      </c>
      <c r="R1746" s="5">
        <v>717</v>
      </c>
      <c r="S1746" s="5">
        <v>238</v>
      </c>
      <c r="T1746" s="5"/>
    </row>
    <row r="1747" spans="1:20" x14ac:dyDescent="0.35">
      <c r="A1747" s="5" t="s">
        <v>20</v>
      </c>
      <c r="B1747" s="5" t="s">
        <v>21</v>
      </c>
      <c r="C1747" s="5" t="s">
        <v>22</v>
      </c>
      <c r="D1747" s="5" t="s">
        <v>23</v>
      </c>
      <c r="E1747" s="5" t="s">
        <v>5</v>
      </c>
      <c r="F1747" s="5"/>
      <c r="G1747" s="5" t="s">
        <v>24</v>
      </c>
      <c r="H1747" s="5">
        <v>1012210</v>
      </c>
      <c r="I1747" s="5">
        <v>1013079</v>
      </c>
      <c r="J1747" s="5" t="s">
        <v>200</v>
      </c>
      <c r="K1747" s="5"/>
      <c r="L1747" s="5"/>
      <c r="M1747" s="5" t="e">
        <f t="shared" si="27"/>
        <v>#VALUE!</v>
      </c>
      <c r="N1747" s="5"/>
      <c r="O1747" s="5"/>
      <c r="P1747" s="5"/>
      <c r="Q1747" s="5" t="s">
        <v>2681</v>
      </c>
      <c r="R1747" s="5">
        <v>870</v>
      </c>
      <c r="S1747" s="5"/>
      <c r="T1747" s="5"/>
    </row>
    <row r="1748" spans="1:20" x14ac:dyDescent="0.35">
      <c r="A1748" s="5" t="s">
        <v>28</v>
      </c>
      <c r="B1748" s="5" t="s">
        <v>29</v>
      </c>
      <c r="C1748" s="5" t="s">
        <v>22</v>
      </c>
      <c r="D1748" s="5" t="s">
        <v>23</v>
      </c>
      <c r="E1748" s="5" t="s">
        <v>5</v>
      </c>
      <c r="F1748" s="5"/>
      <c r="G1748" s="5" t="s">
        <v>24</v>
      </c>
      <c r="H1748" s="5">
        <v>1012210</v>
      </c>
      <c r="I1748" s="5">
        <v>1013079</v>
      </c>
      <c r="J1748" s="5" t="s">
        <v>200</v>
      </c>
      <c r="K1748" s="5" t="s">
        <v>2682</v>
      </c>
      <c r="L1748" s="5"/>
      <c r="M1748" s="5" t="e">
        <f t="shared" si="27"/>
        <v>#VALUE!</v>
      </c>
      <c r="N1748" s="5" t="s">
        <v>272</v>
      </c>
      <c r="O1748" s="5"/>
      <c r="P1748" s="5"/>
      <c r="Q1748" s="5" t="s">
        <v>2681</v>
      </c>
      <c r="R1748" s="5">
        <v>870</v>
      </c>
      <c r="S1748" s="5">
        <v>289</v>
      </c>
      <c r="T1748" s="5"/>
    </row>
    <row r="1749" spans="1:20" x14ac:dyDescent="0.35">
      <c r="A1749" s="5" t="s">
        <v>20</v>
      </c>
      <c r="B1749" s="5" t="s">
        <v>21</v>
      </c>
      <c r="C1749" s="5" t="s">
        <v>22</v>
      </c>
      <c r="D1749" s="5" t="s">
        <v>23</v>
      </c>
      <c r="E1749" s="5" t="s">
        <v>5</v>
      </c>
      <c r="F1749" s="5"/>
      <c r="G1749" s="5" t="s">
        <v>24</v>
      </c>
      <c r="H1749" s="5">
        <v>1013086</v>
      </c>
      <c r="I1749" s="5">
        <v>1013886</v>
      </c>
      <c r="J1749" s="5" t="s">
        <v>200</v>
      </c>
      <c r="K1749" s="5"/>
      <c r="L1749" s="5"/>
      <c r="M1749" s="5" t="e">
        <f t="shared" si="27"/>
        <v>#VALUE!</v>
      </c>
      <c r="N1749" s="5"/>
      <c r="O1749" s="5"/>
      <c r="P1749" s="5"/>
      <c r="Q1749" s="5" t="s">
        <v>2683</v>
      </c>
      <c r="R1749" s="5">
        <v>801</v>
      </c>
      <c r="S1749" s="5"/>
      <c r="T1749" s="5"/>
    </row>
    <row r="1750" spans="1:20" x14ac:dyDescent="0.35">
      <c r="A1750" s="5" t="s">
        <v>28</v>
      </c>
      <c r="B1750" s="5" t="s">
        <v>29</v>
      </c>
      <c r="C1750" s="5" t="s">
        <v>22</v>
      </c>
      <c r="D1750" s="5" t="s">
        <v>23</v>
      </c>
      <c r="E1750" s="5" t="s">
        <v>5</v>
      </c>
      <c r="F1750" s="5"/>
      <c r="G1750" s="5" t="s">
        <v>24</v>
      </c>
      <c r="H1750" s="5">
        <v>1013086</v>
      </c>
      <c r="I1750" s="5">
        <v>1013886</v>
      </c>
      <c r="J1750" s="5" t="s">
        <v>200</v>
      </c>
      <c r="K1750" s="5" t="s">
        <v>2684</v>
      </c>
      <c r="L1750" s="5"/>
      <c r="M1750" s="5" t="e">
        <f t="shared" si="27"/>
        <v>#VALUE!</v>
      </c>
      <c r="N1750" s="5" t="s">
        <v>854</v>
      </c>
      <c r="O1750" s="5"/>
      <c r="P1750" s="5"/>
      <c r="Q1750" s="5" t="s">
        <v>2683</v>
      </c>
      <c r="R1750" s="5">
        <v>801</v>
      </c>
      <c r="S1750" s="5">
        <v>266</v>
      </c>
      <c r="T1750" s="5"/>
    </row>
    <row r="1751" spans="1:20" x14ac:dyDescent="0.35">
      <c r="A1751" s="5" t="s">
        <v>20</v>
      </c>
      <c r="B1751" s="5" t="s">
        <v>21</v>
      </c>
      <c r="C1751" s="5" t="s">
        <v>22</v>
      </c>
      <c r="D1751" s="5" t="s">
        <v>23</v>
      </c>
      <c r="E1751" s="5" t="s">
        <v>5</v>
      </c>
      <c r="F1751" s="5"/>
      <c r="G1751" s="5" t="s">
        <v>24</v>
      </c>
      <c r="H1751" s="5">
        <v>1014349</v>
      </c>
      <c r="I1751" s="5">
        <v>1016262</v>
      </c>
      <c r="J1751" s="5" t="s">
        <v>25</v>
      </c>
      <c r="K1751" s="5"/>
      <c r="L1751" s="5"/>
      <c r="M1751" s="5" t="e">
        <f t="shared" si="27"/>
        <v>#VALUE!</v>
      </c>
      <c r="N1751" s="5"/>
      <c r="O1751" s="5" t="s">
        <v>2685</v>
      </c>
      <c r="P1751" s="5"/>
      <c r="Q1751" s="5" t="s">
        <v>2686</v>
      </c>
      <c r="R1751" s="5">
        <v>1914</v>
      </c>
      <c r="S1751" s="5"/>
      <c r="T1751" s="5"/>
    </row>
    <row r="1752" spans="1:20" x14ac:dyDescent="0.35">
      <c r="A1752" s="5" t="s">
        <v>28</v>
      </c>
      <c r="B1752" s="5" t="s">
        <v>29</v>
      </c>
      <c r="C1752" s="5" t="s">
        <v>22</v>
      </c>
      <c r="D1752" s="5" t="s">
        <v>23</v>
      </c>
      <c r="E1752" s="5" t="s">
        <v>5</v>
      </c>
      <c r="F1752" s="5"/>
      <c r="G1752" s="5" t="s">
        <v>24</v>
      </c>
      <c r="H1752" s="5">
        <v>1014349</v>
      </c>
      <c r="I1752" s="5">
        <v>1016262</v>
      </c>
      <c r="J1752" s="5" t="s">
        <v>25</v>
      </c>
      <c r="K1752" s="5" t="s">
        <v>2687</v>
      </c>
      <c r="L1752" s="5"/>
      <c r="M1752" s="5" t="e">
        <f t="shared" si="27"/>
        <v>#VALUE!</v>
      </c>
      <c r="N1752" s="5" t="s">
        <v>2688</v>
      </c>
      <c r="O1752" s="5" t="s">
        <v>2685</v>
      </c>
      <c r="P1752" s="5"/>
      <c r="Q1752" s="5" t="s">
        <v>2686</v>
      </c>
      <c r="R1752" s="5">
        <v>1914</v>
      </c>
      <c r="S1752" s="5">
        <v>637</v>
      </c>
      <c r="T1752" s="5"/>
    </row>
    <row r="1753" spans="1:20" x14ac:dyDescent="0.35">
      <c r="A1753" s="5" t="s">
        <v>20</v>
      </c>
      <c r="B1753" s="5" t="s">
        <v>21</v>
      </c>
      <c r="C1753" s="5" t="s">
        <v>22</v>
      </c>
      <c r="D1753" s="5" t="s">
        <v>23</v>
      </c>
      <c r="E1753" s="5" t="s">
        <v>5</v>
      </c>
      <c r="F1753" s="5"/>
      <c r="G1753" s="5" t="s">
        <v>24</v>
      </c>
      <c r="H1753" s="5">
        <v>1016596</v>
      </c>
      <c r="I1753" s="5">
        <v>1018116</v>
      </c>
      <c r="J1753" s="5" t="s">
        <v>25</v>
      </c>
      <c r="K1753" s="5"/>
      <c r="L1753" s="5"/>
      <c r="M1753" s="5" t="e">
        <f t="shared" si="27"/>
        <v>#VALUE!</v>
      </c>
      <c r="N1753" s="5"/>
      <c r="O1753" s="5" t="s">
        <v>2689</v>
      </c>
      <c r="P1753" s="5"/>
      <c r="Q1753" s="5" t="s">
        <v>2690</v>
      </c>
      <c r="R1753" s="5">
        <v>1521</v>
      </c>
      <c r="S1753" s="5"/>
      <c r="T1753" s="5"/>
    </row>
    <row r="1754" spans="1:20" x14ac:dyDescent="0.35">
      <c r="A1754" s="5" t="s">
        <v>28</v>
      </c>
      <c r="B1754" s="5" t="s">
        <v>29</v>
      </c>
      <c r="C1754" s="5" t="s">
        <v>22</v>
      </c>
      <c r="D1754" s="5" t="s">
        <v>23</v>
      </c>
      <c r="E1754" s="5" t="s">
        <v>5</v>
      </c>
      <c r="F1754" s="5"/>
      <c r="G1754" s="5" t="s">
        <v>24</v>
      </c>
      <c r="H1754" s="5">
        <v>1016596</v>
      </c>
      <c r="I1754" s="5">
        <v>1018116</v>
      </c>
      <c r="J1754" s="5" t="s">
        <v>25</v>
      </c>
      <c r="K1754" s="5" t="s">
        <v>2691</v>
      </c>
      <c r="L1754" s="5"/>
      <c r="M1754" s="5" t="e">
        <f t="shared" si="27"/>
        <v>#VALUE!</v>
      </c>
      <c r="N1754" s="5" t="s">
        <v>2692</v>
      </c>
      <c r="O1754" s="5" t="s">
        <v>2689</v>
      </c>
      <c r="P1754" s="5"/>
      <c r="Q1754" s="5" t="s">
        <v>2690</v>
      </c>
      <c r="R1754" s="5">
        <v>1521</v>
      </c>
      <c r="S1754" s="5">
        <v>506</v>
      </c>
      <c r="T1754" s="5"/>
    </row>
    <row r="1755" spans="1:20" x14ac:dyDescent="0.35">
      <c r="A1755" s="5" t="s">
        <v>20</v>
      </c>
      <c r="B1755" s="5" t="s">
        <v>21</v>
      </c>
      <c r="C1755" s="5" t="s">
        <v>22</v>
      </c>
      <c r="D1755" s="5" t="s">
        <v>23</v>
      </c>
      <c r="E1755" s="5" t="s">
        <v>5</v>
      </c>
      <c r="F1755" s="5"/>
      <c r="G1755" s="5" t="s">
        <v>24</v>
      </c>
      <c r="H1755" s="5">
        <v>1018106</v>
      </c>
      <c r="I1755" s="5">
        <v>1019374</v>
      </c>
      <c r="J1755" s="5" t="s">
        <v>25</v>
      </c>
      <c r="K1755" s="5"/>
      <c r="L1755" s="5"/>
      <c r="M1755" s="5" t="e">
        <f t="shared" si="27"/>
        <v>#VALUE!</v>
      </c>
      <c r="N1755" s="5"/>
      <c r="O1755" s="5" t="s">
        <v>2693</v>
      </c>
      <c r="P1755" s="5"/>
      <c r="Q1755" s="5" t="s">
        <v>2694</v>
      </c>
      <c r="R1755" s="5">
        <v>1269</v>
      </c>
      <c r="S1755" s="5"/>
      <c r="T1755" s="5"/>
    </row>
    <row r="1756" spans="1:20" x14ac:dyDescent="0.35">
      <c r="A1756" s="5" t="s">
        <v>28</v>
      </c>
      <c r="B1756" s="5" t="s">
        <v>29</v>
      </c>
      <c r="C1756" s="5" t="s">
        <v>22</v>
      </c>
      <c r="D1756" s="5" t="s">
        <v>23</v>
      </c>
      <c r="E1756" s="5" t="s">
        <v>5</v>
      </c>
      <c r="F1756" s="5"/>
      <c r="G1756" s="5" t="s">
        <v>24</v>
      </c>
      <c r="H1756" s="5">
        <v>1018106</v>
      </c>
      <c r="I1756" s="5">
        <v>1019374</v>
      </c>
      <c r="J1756" s="5" t="s">
        <v>25</v>
      </c>
      <c r="K1756" s="5" t="s">
        <v>2695</v>
      </c>
      <c r="L1756" s="5"/>
      <c r="M1756" s="5" t="e">
        <f t="shared" si="27"/>
        <v>#VALUE!</v>
      </c>
      <c r="N1756" s="5" t="s">
        <v>2696</v>
      </c>
      <c r="O1756" s="5" t="s">
        <v>2693</v>
      </c>
      <c r="P1756" s="5"/>
      <c r="Q1756" s="5" t="s">
        <v>2694</v>
      </c>
      <c r="R1756" s="5">
        <v>1269</v>
      </c>
      <c r="S1756" s="5">
        <v>422</v>
      </c>
      <c r="T1756" s="5"/>
    </row>
    <row r="1757" spans="1:20" x14ac:dyDescent="0.35">
      <c r="A1757" s="5" t="s">
        <v>20</v>
      </c>
      <c r="B1757" s="5" t="s">
        <v>21</v>
      </c>
      <c r="C1757" s="5" t="s">
        <v>22</v>
      </c>
      <c r="D1757" s="5" t="s">
        <v>23</v>
      </c>
      <c r="E1757" s="5" t="s">
        <v>5</v>
      </c>
      <c r="F1757" s="5"/>
      <c r="G1757" s="5" t="s">
        <v>24</v>
      </c>
      <c r="H1757" s="5">
        <v>1019361</v>
      </c>
      <c r="I1757" s="5">
        <v>1020878</v>
      </c>
      <c r="J1757" s="5" t="s">
        <v>25</v>
      </c>
      <c r="K1757" s="5"/>
      <c r="L1757" s="5"/>
      <c r="M1757" s="5" t="e">
        <f t="shared" si="27"/>
        <v>#VALUE!</v>
      </c>
      <c r="N1757" s="5"/>
      <c r="O1757" s="5"/>
      <c r="P1757" s="5"/>
      <c r="Q1757" s="5" t="s">
        <v>2697</v>
      </c>
      <c r="R1757" s="5">
        <v>1518</v>
      </c>
      <c r="S1757" s="5"/>
      <c r="T1757" s="5"/>
    </row>
    <row r="1758" spans="1:20" x14ac:dyDescent="0.35">
      <c r="A1758" s="5" t="s">
        <v>28</v>
      </c>
      <c r="B1758" s="5" t="s">
        <v>29</v>
      </c>
      <c r="C1758" s="5" t="s">
        <v>22</v>
      </c>
      <c r="D1758" s="5" t="s">
        <v>23</v>
      </c>
      <c r="E1758" s="5" t="s">
        <v>5</v>
      </c>
      <c r="F1758" s="5"/>
      <c r="G1758" s="5" t="s">
        <v>24</v>
      </c>
      <c r="H1758" s="5">
        <v>1019361</v>
      </c>
      <c r="I1758" s="5">
        <v>1020878</v>
      </c>
      <c r="J1758" s="5" t="s">
        <v>25</v>
      </c>
      <c r="K1758" s="5" t="s">
        <v>2698</v>
      </c>
      <c r="L1758" s="5"/>
      <c r="M1758" s="5" t="e">
        <f t="shared" si="27"/>
        <v>#VALUE!</v>
      </c>
      <c r="N1758" s="5" t="s">
        <v>77</v>
      </c>
      <c r="O1758" s="5"/>
      <c r="P1758" s="5"/>
      <c r="Q1758" s="5" t="s">
        <v>2697</v>
      </c>
      <c r="R1758" s="5">
        <v>1518</v>
      </c>
      <c r="S1758" s="5">
        <v>505</v>
      </c>
      <c r="T1758" s="5"/>
    </row>
    <row r="1759" spans="1:20" x14ac:dyDescent="0.35">
      <c r="A1759" s="5" t="s">
        <v>20</v>
      </c>
      <c r="B1759" s="5" t="s">
        <v>21</v>
      </c>
      <c r="C1759" s="5" t="s">
        <v>22</v>
      </c>
      <c r="D1759" s="5" t="s">
        <v>23</v>
      </c>
      <c r="E1759" s="5" t="s">
        <v>5</v>
      </c>
      <c r="F1759" s="5"/>
      <c r="G1759" s="5" t="s">
        <v>24</v>
      </c>
      <c r="H1759" s="5">
        <v>1020991</v>
      </c>
      <c r="I1759" s="5">
        <v>1022937</v>
      </c>
      <c r="J1759" s="5" t="s">
        <v>25</v>
      </c>
      <c r="K1759" s="5"/>
      <c r="L1759" s="5"/>
      <c r="M1759" s="5" t="e">
        <f t="shared" si="27"/>
        <v>#VALUE!</v>
      </c>
      <c r="N1759" s="5"/>
      <c r="O1759" s="5" t="s">
        <v>2699</v>
      </c>
      <c r="P1759" s="5"/>
      <c r="Q1759" s="5" t="s">
        <v>2700</v>
      </c>
      <c r="R1759" s="5">
        <v>1947</v>
      </c>
      <c r="S1759" s="5"/>
      <c r="T1759" s="5"/>
    </row>
    <row r="1760" spans="1:20" x14ac:dyDescent="0.35">
      <c r="A1760" s="5" t="s">
        <v>28</v>
      </c>
      <c r="B1760" s="5" t="s">
        <v>29</v>
      </c>
      <c r="C1760" s="5" t="s">
        <v>22</v>
      </c>
      <c r="D1760" s="5" t="s">
        <v>23</v>
      </c>
      <c r="E1760" s="5" t="s">
        <v>5</v>
      </c>
      <c r="F1760" s="5"/>
      <c r="G1760" s="5" t="s">
        <v>24</v>
      </c>
      <c r="H1760" s="5">
        <v>1020991</v>
      </c>
      <c r="I1760" s="5">
        <v>1022937</v>
      </c>
      <c r="J1760" s="5" t="s">
        <v>25</v>
      </c>
      <c r="K1760" s="5" t="s">
        <v>2701</v>
      </c>
      <c r="L1760" s="5"/>
      <c r="M1760" s="5" t="e">
        <f t="shared" si="27"/>
        <v>#VALUE!</v>
      </c>
      <c r="N1760" s="5" t="s">
        <v>2702</v>
      </c>
      <c r="O1760" s="5" t="s">
        <v>2699</v>
      </c>
      <c r="P1760" s="5"/>
      <c r="Q1760" s="5" t="s">
        <v>2700</v>
      </c>
      <c r="R1760" s="5">
        <v>1947</v>
      </c>
      <c r="S1760" s="5">
        <v>648</v>
      </c>
      <c r="T1760" s="5"/>
    </row>
    <row r="1761" spans="1:20" x14ac:dyDescent="0.35">
      <c r="A1761" s="5" t="s">
        <v>20</v>
      </c>
      <c r="B1761" s="5" t="s">
        <v>21</v>
      </c>
      <c r="C1761" s="5" t="s">
        <v>22</v>
      </c>
      <c r="D1761" s="5" t="s">
        <v>23</v>
      </c>
      <c r="E1761" s="5" t="s">
        <v>5</v>
      </c>
      <c r="F1761" s="5"/>
      <c r="G1761" s="5" t="s">
        <v>24</v>
      </c>
      <c r="H1761" s="5">
        <v>1022965</v>
      </c>
      <c r="I1761" s="5">
        <v>1023321</v>
      </c>
      <c r="J1761" s="5" t="s">
        <v>25</v>
      </c>
      <c r="K1761" s="5"/>
      <c r="L1761" s="5"/>
      <c r="M1761" s="5" t="e">
        <f t="shared" si="27"/>
        <v>#VALUE!</v>
      </c>
      <c r="N1761" s="5"/>
      <c r="O1761" s="5"/>
      <c r="P1761" s="5"/>
      <c r="Q1761" s="5" t="s">
        <v>2703</v>
      </c>
      <c r="R1761" s="5">
        <v>357</v>
      </c>
      <c r="S1761" s="5"/>
      <c r="T1761" s="5"/>
    </row>
    <row r="1762" spans="1:20" x14ac:dyDescent="0.35">
      <c r="A1762" s="5" t="s">
        <v>28</v>
      </c>
      <c r="B1762" s="5" t="s">
        <v>29</v>
      </c>
      <c r="C1762" s="5" t="s">
        <v>22</v>
      </c>
      <c r="D1762" s="5" t="s">
        <v>23</v>
      </c>
      <c r="E1762" s="5" t="s">
        <v>5</v>
      </c>
      <c r="F1762" s="5"/>
      <c r="G1762" s="5" t="s">
        <v>24</v>
      </c>
      <c r="H1762" s="5">
        <v>1022965</v>
      </c>
      <c r="I1762" s="5">
        <v>1023321</v>
      </c>
      <c r="J1762" s="5" t="s">
        <v>25</v>
      </c>
      <c r="K1762" s="5" t="s">
        <v>2704</v>
      </c>
      <c r="L1762" s="5"/>
      <c r="M1762" s="5" t="e">
        <f t="shared" si="27"/>
        <v>#VALUE!</v>
      </c>
      <c r="N1762" s="5" t="s">
        <v>77</v>
      </c>
      <c r="O1762" s="5"/>
      <c r="P1762" s="5"/>
      <c r="Q1762" s="5" t="s">
        <v>2703</v>
      </c>
      <c r="R1762" s="5">
        <v>357</v>
      </c>
      <c r="S1762" s="5">
        <v>118</v>
      </c>
      <c r="T1762" s="5"/>
    </row>
    <row r="1763" spans="1:20" x14ac:dyDescent="0.35">
      <c r="A1763" s="5" t="s">
        <v>20</v>
      </c>
      <c r="B1763" s="5" t="s">
        <v>21</v>
      </c>
      <c r="C1763" s="5" t="s">
        <v>22</v>
      </c>
      <c r="D1763" s="5" t="s">
        <v>23</v>
      </c>
      <c r="E1763" s="5" t="s">
        <v>5</v>
      </c>
      <c r="F1763" s="5"/>
      <c r="G1763" s="5" t="s">
        <v>24</v>
      </c>
      <c r="H1763" s="5">
        <v>1023388</v>
      </c>
      <c r="I1763" s="5">
        <v>1024572</v>
      </c>
      <c r="J1763" s="5" t="s">
        <v>25</v>
      </c>
      <c r="K1763" s="5"/>
      <c r="L1763" s="5"/>
      <c r="M1763" s="5" t="e">
        <f t="shared" si="27"/>
        <v>#VALUE!</v>
      </c>
      <c r="N1763" s="5"/>
      <c r="O1763" s="5"/>
      <c r="P1763" s="5"/>
      <c r="Q1763" s="5" t="s">
        <v>2705</v>
      </c>
      <c r="R1763" s="5">
        <v>1185</v>
      </c>
      <c r="S1763" s="5"/>
      <c r="T1763" s="5"/>
    </row>
    <row r="1764" spans="1:20" x14ac:dyDescent="0.35">
      <c r="A1764" s="5" t="s">
        <v>28</v>
      </c>
      <c r="B1764" s="5" t="s">
        <v>29</v>
      </c>
      <c r="C1764" s="5" t="s">
        <v>22</v>
      </c>
      <c r="D1764" s="5" t="s">
        <v>23</v>
      </c>
      <c r="E1764" s="5" t="s">
        <v>5</v>
      </c>
      <c r="F1764" s="5"/>
      <c r="G1764" s="5" t="s">
        <v>24</v>
      </c>
      <c r="H1764" s="5">
        <v>1023388</v>
      </c>
      <c r="I1764" s="5">
        <v>1024572</v>
      </c>
      <c r="J1764" s="5" t="s">
        <v>25</v>
      </c>
      <c r="K1764" s="5" t="s">
        <v>2706</v>
      </c>
      <c r="L1764" s="5"/>
      <c r="M1764" s="5" t="e">
        <f t="shared" si="27"/>
        <v>#VALUE!</v>
      </c>
      <c r="N1764" s="5" t="s">
        <v>77</v>
      </c>
      <c r="O1764" s="5"/>
      <c r="P1764" s="5"/>
      <c r="Q1764" s="5" t="s">
        <v>2705</v>
      </c>
      <c r="R1764" s="5">
        <v>1185</v>
      </c>
      <c r="S1764" s="5">
        <v>394</v>
      </c>
      <c r="T1764" s="5"/>
    </row>
    <row r="1765" spans="1:20" x14ac:dyDescent="0.35">
      <c r="A1765" s="5" t="s">
        <v>20</v>
      </c>
      <c r="B1765" s="5" t="s">
        <v>21</v>
      </c>
      <c r="C1765" s="5" t="s">
        <v>22</v>
      </c>
      <c r="D1765" s="5" t="s">
        <v>23</v>
      </c>
      <c r="E1765" s="5" t="s">
        <v>5</v>
      </c>
      <c r="F1765" s="5"/>
      <c r="G1765" s="5" t="s">
        <v>24</v>
      </c>
      <c r="H1765" s="5">
        <v>1024696</v>
      </c>
      <c r="I1765" s="5">
        <v>1025307</v>
      </c>
      <c r="J1765" s="5" t="s">
        <v>25</v>
      </c>
      <c r="K1765" s="5"/>
      <c r="L1765" s="5"/>
      <c r="M1765" s="5" t="e">
        <f t="shared" si="27"/>
        <v>#VALUE!</v>
      </c>
      <c r="N1765" s="5"/>
      <c r="O1765" s="5"/>
      <c r="P1765" s="5"/>
      <c r="Q1765" s="5" t="s">
        <v>2707</v>
      </c>
      <c r="R1765" s="5">
        <v>612</v>
      </c>
      <c r="S1765" s="5"/>
      <c r="T1765" s="5"/>
    </row>
    <row r="1766" spans="1:20" x14ac:dyDescent="0.35">
      <c r="A1766" s="5" t="s">
        <v>28</v>
      </c>
      <c r="B1766" s="5" t="s">
        <v>29</v>
      </c>
      <c r="C1766" s="5" t="s">
        <v>22</v>
      </c>
      <c r="D1766" s="5" t="s">
        <v>23</v>
      </c>
      <c r="E1766" s="5" t="s">
        <v>5</v>
      </c>
      <c r="F1766" s="5"/>
      <c r="G1766" s="5" t="s">
        <v>24</v>
      </c>
      <c r="H1766" s="5">
        <v>1024696</v>
      </c>
      <c r="I1766" s="5">
        <v>1025307</v>
      </c>
      <c r="J1766" s="5" t="s">
        <v>25</v>
      </c>
      <c r="K1766" s="5" t="s">
        <v>2708</v>
      </c>
      <c r="L1766" s="5"/>
      <c r="M1766" s="5" t="e">
        <f t="shared" si="27"/>
        <v>#VALUE!</v>
      </c>
      <c r="N1766" s="5" t="s">
        <v>77</v>
      </c>
      <c r="O1766" s="5"/>
      <c r="P1766" s="5"/>
      <c r="Q1766" s="5" t="s">
        <v>2707</v>
      </c>
      <c r="R1766" s="5">
        <v>612</v>
      </c>
      <c r="S1766" s="5">
        <v>203</v>
      </c>
      <c r="T1766" s="5"/>
    </row>
    <row r="1767" spans="1:20" x14ac:dyDescent="0.35">
      <c r="A1767" s="5" t="s">
        <v>20</v>
      </c>
      <c r="B1767" s="5" t="s">
        <v>21</v>
      </c>
      <c r="C1767" s="5" t="s">
        <v>22</v>
      </c>
      <c r="D1767" s="5" t="s">
        <v>23</v>
      </c>
      <c r="E1767" s="5" t="s">
        <v>5</v>
      </c>
      <c r="F1767" s="5"/>
      <c r="G1767" s="5" t="s">
        <v>24</v>
      </c>
      <c r="H1767" s="5">
        <v>1025640</v>
      </c>
      <c r="I1767" s="5">
        <v>1028894</v>
      </c>
      <c r="J1767" s="5" t="s">
        <v>25</v>
      </c>
      <c r="K1767" s="5"/>
      <c r="L1767" s="5"/>
      <c r="M1767" s="5" t="e">
        <f t="shared" si="27"/>
        <v>#VALUE!</v>
      </c>
      <c r="N1767" s="5"/>
      <c r="O1767" s="5" t="s">
        <v>2709</v>
      </c>
      <c r="P1767" s="5"/>
      <c r="Q1767" s="5" t="s">
        <v>2710</v>
      </c>
      <c r="R1767" s="5">
        <v>3255</v>
      </c>
      <c r="S1767" s="5"/>
      <c r="T1767" s="5"/>
    </row>
    <row r="1768" spans="1:20" x14ac:dyDescent="0.35">
      <c r="A1768" s="5" t="s">
        <v>28</v>
      </c>
      <c r="B1768" s="5" t="s">
        <v>29</v>
      </c>
      <c r="C1768" s="5" t="s">
        <v>22</v>
      </c>
      <c r="D1768" s="5" t="s">
        <v>23</v>
      </c>
      <c r="E1768" s="5" t="s">
        <v>5</v>
      </c>
      <c r="F1768" s="5"/>
      <c r="G1768" s="5" t="s">
        <v>24</v>
      </c>
      <c r="H1768" s="5">
        <v>1025640</v>
      </c>
      <c r="I1768" s="5">
        <v>1028894</v>
      </c>
      <c r="J1768" s="5" t="s">
        <v>25</v>
      </c>
      <c r="K1768" s="5" t="s">
        <v>2711</v>
      </c>
      <c r="L1768" s="5"/>
      <c r="M1768" s="5" t="e">
        <f t="shared" si="27"/>
        <v>#VALUE!</v>
      </c>
      <c r="N1768" s="5" t="s">
        <v>2712</v>
      </c>
      <c r="O1768" s="5" t="s">
        <v>2709</v>
      </c>
      <c r="P1768" s="5"/>
      <c r="Q1768" s="5" t="s">
        <v>2710</v>
      </c>
      <c r="R1768" s="5">
        <v>3255</v>
      </c>
      <c r="S1768" s="5">
        <v>1084</v>
      </c>
      <c r="T1768" s="5"/>
    </row>
    <row r="1769" spans="1:20" x14ac:dyDescent="0.35">
      <c r="A1769" s="5" t="s">
        <v>20</v>
      </c>
      <c r="B1769" s="5" t="s">
        <v>21</v>
      </c>
      <c r="C1769" s="5" t="s">
        <v>22</v>
      </c>
      <c r="D1769" s="5" t="s">
        <v>23</v>
      </c>
      <c r="E1769" s="5" t="s">
        <v>5</v>
      </c>
      <c r="F1769" s="5"/>
      <c r="G1769" s="5" t="s">
        <v>24</v>
      </c>
      <c r="H1769" s="5">
        <v>1029105</v>
      </c>
      <c r="I1769" s="5">
        <v>1029698</v>
      </c>
      <c r="J1769" s="5" t="s">
        <v>25</v>
      </c>
      <c r="K1769" s="5"/>
      <c r="L1769" s="5"/>
      <c r="M1769" s="5" t="e">
        <f t="shared" si="27"/>
        <v>#VALUE!</v>
      </c>
      <c r="N1769" s="5"/>
      <c r="O1769" s="5"/>
      <c r="P1769" s="5"/>
      <c r="Q1769" s="5" t="s">
        <v>2713</v>
      </c>
      <c r="R1769" s="5">
        <v>594</v>
      </c>
      <c r="S1769" s="5"/>
      <c r="T1769" s="5"/>
    </row>
    <row r="1770" spans="1:20" x14ac:dyDescent="0.35">
      <c r="A1770" s="5" t="s">
        <v>28</v>
      </c>
      <c r="B1770" s="5" t="s">
        <v>29</v>
      </c>
      <c r="C1770" s="5" t="s">
        <v>22</v>
      </c>
      <c r="D1770" s="5" t="s">
        <v>23</v>
      </c>
      <c r="E1770" s="5" t="s">
        <v>5</v>
      </c>
      <c r="F1770" s="5"/>
      <c r="G1770" s="5" t="s">
        <v>24</v>
      </c>
      <c r="H1770" s="5">
        <v>1029105</v>
      </c>
      <c r="I1770" s="5">
        <v>1029698</v>
      </c>
      <c r="J1770" s="5" t="s">
        <v>25</v>
      </c>
      <c r="K1770" s="5" t="s">
        <v>2714</v>
      </c>
      <c r="L1770" s="5"/>
      <c r="M1770" s="5" t="e">
        <f t="shared" si="27"/>
        <v>#VALUE!</v>
      </c>
      <c r="N1770" s="5" t="s">
        <v>77</v>
      </c>
      <c r="O1770" s="5"/>
      <c r="P1770" s="5"/>
      <c r="Q1770" s="5" t="s">
        <v>2713</v>
      </c>
      <c r="R1770" s="5">
        <v>594</v>
      </c>
      <c r="S1770" s="5">
        <v>197</v>
      </c>
      <c r="T1770" s="5"/>
    </row>
    <row r="1771" spans="1:20" x14ac:dyDescent="0.35">
      <c r="A1771" s="5" t="s">
        <v>20</v>
      </c>
      <c r="B1771" s="5" t="s">
        <v>21</v>
      </c>
      <c r="C1771" s="5" t="s">
        <v>22</v>
      </c>
      <c r="D1771" s="5" t="s">
        <v>23</v>
      </c>
      <c r="E1771" s="5" t="s">
        <v>5</v>
      </c>
      <c r="F1771" s="5"/>
      <c r="G1771" s="5" t="s">
        <v>24</v>
      </c>
      <c r="H1771" s="5">
        <v>1029695</v>
      </c>
      <c r="I1771" s="5">
        <v>1030564</v>
      </c>
      <c r="J1771" s="5" t="s">
        <v>25</v>
      </c>
      <c r="K1771" s="5"/>
      <c r="L1771" s="5"/>
      <c r="M1771" s="5" t="e">
        <f t="shared" si="27"/>
        <v>#VALUE!</v>
      </c>
      <c r="N1771" s="5"/>
      <c r="O1771" s="5"/>
      <c r="P1771" s="5"/>
      <c r="Q1771" s="5" t="s">
        <v>2715</v>
      </c>
      <c r="R1771" s="5">
        <v>870</v>
      </c>
      <c r="S1771" s="5"/>
      <c r="T1771" s="5"/>
    </row>
    <row r="1772" spans="1:20" x14ac:dyDescent="0.35">
      <c r="A1772" s="5" t="s">
        <v>28</v>
      </c>
      <c r="B1772" s="5" t="s">
        <v>29</v>
      </c>
      <c r="C1772" s="5" t="s">
        <v>22</v>
      </c>
      <c r="D1772" s="5" t="s">
        <v>23</v>
      </c>
      <c r="E1772" s="5" t="s">
        <v>5</v>
      </c>
      <c r="F1772" s="5"/>
      <c r="G1772" s="5" t="s">
        <v>24</v>
      </c>
      <c r="H1772" s="5">
        <v>1029695</v>
      </c>
      <c r="I1772" s="5">
        <v>1030564</v>
      </c>
      <c r="J1772" s="5" t="s">
        <v>25</v>
      </c>
      <c r="K1772" s="5" t="s">
        <v>2716</v>
      </c>
      <c r="L1772" s="5"/>
      <c r="M1772" s="5" t="e">
        <f t="shared" si="27"/>
        <v>#VALUE!</v>
      </c>
      <c r="N1772" s="5" t="s">
        <v>2717</v>
      </c>
      <c r="O1772" s="5"/>
      <c r="P1772" s="5"/>
      <c r="Q1772" s="5" t="s">
        <v>2715</v>
      </c>
      <c r="R1772" s="5">
        <v>870</v>
      </c>
      <c r="S1772" s="5">
        <v>289</v>
      </c>
      <c r="T1772" s="5"/>
    </row>
    <row r="1773" spans="1:20" x14ac:dyDescent="0.35">
      <c r="A1773" s="5" t="s">
        <v>20</v>
      </c>
      <c r="B1773" s="5" t="s">
        <v>21</v>
      </c>
      <c r="C1773" s="5" t="s">
        <v>22</v>
      </c>
      <c r="D1773" s="5" t="s">
        <v>23</v>
      </c>
      <c r="E1773" s="5" t="s">
        <v>5</v>
      </c>
      <c r="F1773" s="5"/>
      <c r="G1773" s="5" t="s">
        <v>24</v>
      </c>
      <c r="H1773" s="5">
        <v>1030768</v>
      </c>
      <c r="I1773" s="5">
        <v>1031784</v>
      </c>
      <c r="J1773" s="5" t="s">
        <v>25</v>
      </c>
      <c r="K1773" s="5"/>
      <c r="L1773" s="5"/>
      <c r="M1773" s="5" t="e">
        <f t="shared" si="27"/>
        <v>#VALUE!</v>
      </c>
      <c r="N1773" s="5"/>
      <c r="O1773" s="5" t="s">
        <v>2718</v>
      </c>
      <c r="P1773" s="5"/>
      <c r="Q1773" s="5" t="s">
        <v>2719</v>
      </c>
      <c r="R1773" s="5">
        <v>1017</v>
      </c>
      <c r="S1773" s="5"/>
      <c r="T1773" s="5"/>
    </row>
    <row r="1774" spans="1:20" x14ac:dyDescent="0.35">
      <c r="A1774" s="5" t="s">
        <v>28</v>
      </c>
      <c r="B1774" s="5" t="s">
        <v>29</v>
      </c>
      <c r="C1774" s="5" t="s">
        <v>22</v>
      </c>
      <c r="D1774" s="5" t="s">
        <v>23</v>
      </c>
      <c r="E1774" s="5" t="s">
        <v>5</v>
      </c>
      <c r="F1774" s="5"/>
      <c r="G1774" s="5" t="s">
        <v>24</v>
      </c>
      <c r="H1774" s="5">
        <v>1030768</v>
      </c>
      <c r="I1774" s="5">
        <v>1031784</v>
      </c>
      <c r="J1774" s="5" t="s">
        <v>25</v>
      </c>
      <c r="K1774" s="5" t="s">
        <v>2720</v>
      </c>
      <c r="L1774" s="5"/>
      <c r="M1774" s="5" t="e">
        <f t="shared" si="27"/>
        <v>#VALUE!</v>
      </c>
      <c r="N1774" s="5" t="s">
        <v>2721</v>
      </c>
      <c r="O1774" s="5" t="s">
        <v>2718</v>
      </c>
      <c r="P1774" s="5"/>
      <c r="Q1774" s="5" t="s">
        <v>2719</v>
      </c>
      <c r="R1774" s="5">
        <v>1017</v>
      </c>
      <c r="S1774" s="5">
        <v>338</v>
      </c>
      <c r="T1774" s="5"/>
    </row>
    <row r="1775" spans="1:20" x14ac:dyDescent="0.35">
      <c r="A1775" s="5" t="s">
        <v>20</v>
      </c>
      <c r="B1775" s="5" t="s">
        <v>21</v>
      </c>
      <c r="C1775" s="5" t="s">
        <v>22</v>
      </c>
      <c r="D1775" s="5" t="s">
        <v>23</v>
      </c>
      <c r="E1775" s="5" t="s">
        <v>5</v>
      </c>
      <c r="F1775" s="5"/>
      <c r="G1775" s="5" t="s">
        <v>24</v>
      </c>
      <c r="H1775" s="5">
        <v>1032737</v>
      </c>
      <c r="I1775" s="5">
        <v>1033507</v>
      </c>
      <c r="J1775" s="5" t="s">
        <v>25</v>
      </c>
      <c r="K1775" s="5"/>
      <c r="L1775" s="5"/>
      <c r="M1775" s="5" t="e">
        <f t="shared" si="27"/>
        <v>#VALUE!</v>
      </c>
      <c r="N1775" s="5"/>
      <c r="O1775" s="5"/>
      <c r="P1775" s="5"/>
      <c r="Q1775" s="5" t="s">
        <v>2722</v>
      </c>
      <c r="R1775" s="5">
        <v>771</v>
      </c>
      <c r="S1775" s="5"/>
      <c r="T1775" s="5"/>
    </row>
    <row r="1776" spans="1:20" x14ac:dyDescent="0.35">
      <c r="A1776" s="5" t="s">
        <v>28</v>
      </c>
      <c r="B1776" s="5" t="s">
        <v>29</v>
      </c>
      <c r="C1776" s="5" t="s">
        <v>22</v>
      </c>
      <c r="D1776" s="5" t="s">
        <v>23</v>
      </c>
      <c r="E1776" s="5" t="s">
        <v>5</v>
      </c>
      <c r="F1776" s="5"/>
      <c r="G1776" s="5" t="s">
        <v>24</v>
      </c>
      <c r="H1776" s="5">
        <v>1032737</v>
      </c>
      <c r="I1776" s="5">
        <v>1033507</v>
      </c>
      <c r="J1776" s="5" t="s">
        <v>25</v>
      </c>
      <c r="K1776" s="5" t="s">
        <v>2723</v>
      </c>
      <c r="L1776" s="5"/>
      <c r="M1776" s="5" t="e">
        <f t="shared" si="27"/>
        <v>#VALUE!</v>
      </c>
      <c r="N1776" s="5" t="s">
        <v>2724</v>
      </c>
      <c r="O1776" s="5"/>
      <c r="P1776" s="5"/>
      <c r="Q1776" s="5" t="s">
        <v>2722</v>
      </c>
      <c r="R1776" s="5">
        <v>771</v>
      </c>
      <c r="S1776" s="5">
        <v>256</v>
      </c>
      <c r="T1776" s="5"/>
    </row>
    <row r="1777" spans="1:20" x14ac:dyDescent="0.35">
      <c r="A1777" s="5" t="s">
        <v>20</v>
      </c>
      <c r="B1777" s="5" t="s">
        <v>21</v>
      </c>
      <c r="C1777" s="5" t="s">
        <v>22</v>
      </c>
      <c r="D1777" s="5" t="s">
        <v>23</v>
      </c>
      <c r="E1777" s="5" t="s">
        <v>5</v>
      </c>
      <c r="F1777" s="5"/>
      <c r="G1777" s="5" t="s">
        <v>24</v>
      </c>
      <c r="H1777" s="5">
        <v>1034173</v>
      </c>
      <c r="I1777" s="5">
        <v>1035162</v>
      </c>
      <c r="J1777" s="5" t="s">
        <v>25</v>
      </c>
      <c r="K1777" s="5"/>
      <c r="L1777" s="5"/>
      <c r="M1777" s="5" t="e">
        <f t="shared" si="27"/>
        <v>#VALUE!</v>
      </c>
      <c r="N1777" s="5"/>
      <c r="O1777" s="5"/>
      <c r="P1777" s="5"/>
      <c r="Q1777" s="5" t="s">
        <v>2725</v>
      </c>
      <c r="R1777" s="5">
        <v>990</v>
      </c>
      <c r="S1777" s="5"/>
      <c r="T1777" s="5"/>
    </row>
    <row r="1778" spans="1:20" x14ac:dyDescent="0.35">
      <c r="A1778" s="5" t="s">
        <v>28</v>
      </c>
      <c r="B1778" s="5" t="s">
        <v>29</v>
      </c>
      <c r="C1778" s="5" t="s">
        <v>22</v>
      </c>
      <c r="D1778" s="5" t="s">
        <v>23</v>
      </c>
      <c r="E1778" s="5" t="s">
        <v>5</v>
      </c>
      <c r="F1778" s="5"/>
      <c r="G1778" s="5" t="s">
        <v>24</v>
      </c>
      <c r="H1778" s="5">
        <v>1034173</v>
      </c>
      <c r="I1778" s="5">
        <v>1035162</v>
      </c>
      <c r="J1778" s="5" t="s">
        <v>25</v>
      </c>
      <c r="K1778" s="5" t="s">
        <v>2726</v>
      </c>
      <c r="L1778" s="5"/>
      <c r="M1778" s="5" t="e">
        <f t="shared" si="27"/>
        <v>#VALUE!</v>
      </c>
      <c r="N1778" s="5" t="s">
        <v>734</v>
      </c>
      <c r="O1778" s="5"/>
      <c r="P1778" s="5"/>
      <c r="Q1778" s="5" t="s">
        <v>2725</v>
      </c>
      <c r="R1778" s="5">
        <v>990</v>
      </c>
      <c r="S1778" s="5">
        <v>329</v>
      </c>
      <c r="T1778" s="5"/>
    </row>
    <row r="1779" spans="1:20" x14ac:dyDescent="0.35">
      <c r="A1779" s="5" t="s">
        <v>20</v>
      </c>
      <c r="B1779" s="5" t="s">
        <v>21</v>
      </c>
      <c r="C1779" s="5" t="s">
        <v>22</v>
      </c>
      <c r="D1779" s="5" t="s">
        <v>23</v>
      </c>
      <c r="E1779" s="5" t="s">
        <v>5</v>
      </c>
      <c r="F1779" s="5"/>
      <c r="G1779" s="5" t="s">
        <v>24</v>
      </c>
      <c r="H1779" s="5">
        <v>1035203</v>
      </c>
      <c r="I1779" s="5">
        <v>1035820</v>
      </c>
      <c r="J1779" s="5" t="s">
        <v>25</v>
      </c>
      <c r="K1779" s="5"/>
      <c r="L1779" s="5"/>
      <c r="M1779" s="5" t="e">
        <f t="shared" si="27"/>
        <v>#VALUE!</v>
      </c>
      <c r="N1779" s="5"/>
      <c r="O1779" s="5"/>
      <c r="P1779" s="5"/>
      <c r="Q1779" s="5" t="s">
        <v>2727</v>
      </c>
      <c r="R1779" s="5">
        <v>618</v>
      </c>
      <c r="S1779" s="5"/>
      <c r="T1779" s="5"/>
    </row>
    <row r="1780" spans="1:20" x14ac:dyDescent="0.35">
      <c r="A1780" s="5" t="s">
        <v>28</v>
      </c>
      <c r="B1780" s="5" t="s">
        <v>29</v>
      </c>
      <c r="C1780" s="5" t="s">
        <v>22</v>
      </c>
      <c r="D1780" s="5" t="s">
        <v>23</v>
      </c>
      <c r="E1780" s="5" t="s">
        <v>5</v>
      </c>
      <c r="F1780" s="5"/>
      <c r="G1780" s="5" t="s">
        <v>24</v>
      </c>
      <c r="H1780" s="5">
        <v>1035203</v>
      </c>
      <c r="I1780" s="5">
        <v>1035820</v>
      </c>
      <c r="J1780" s="5" t="s">
        <v>25</v>
      </c>
      <c r="K1780" s="5" t="s">
        <v>2728</v>
      </c>
      <c r="L1780" s="5"/>
      <c r="M1780" s="5" t="e">
        <f t="shared" si="27"/>
        <v>#VALUE!</v>
      </c>
      <c r="N1780" s="5" t="s">
        <v>77</v>
      </c>
      <c r="O1780" s="5"/>
      <c r="P1780" s="5"/>
      <c r="Q1780" s="5" t="s">
        <v>2727</v>
      </c>
      <c r="R1780" s="5">
        <v>618</v>
      </c>
      <c r="S1780" s="5">
        <v>205</v>
      </c>
      <c r="T1780" s="5"/>
    </row>
    <row r="1781" spans="1:20" x14ac:dyDescent="0.35">
      <c r="A1781" s="5" t="s">
        <v>20</v>
      </c>
      <c r="B1781" s="5" t="s">
        <v>21</v>
      </c>
      <c r="C1781" s="5" t="s">
        <v>22</v>
      </c>
      <c r="D1781" s="5" t="s">
        <v>23</v>
      </c>
      <c r="E1781" s="5" t="s">
        <v>5</v>
      </c>
      <c r="F1781" s="5"/>
      <c r="G1781" s="5" t="s">
        <v>24</v>
      </c>
      <c r="H1781" s="5">
        <v>1035824</v>
      </c>
      <c r="I1781" s="5">
        <v>1036711</v>
      </c>
      <c r="J1781" s="5" t="s">
        <v>200</v>
      </c>
      <c r="K1781" s="5"/>
      <c r="L1781" s="5"/>
      <c r="M1781" s="5" t="e">
        <f t="shared" si="27"/>
        <v>#VALUE!</v>
      </c>
      <c r="N1781" s="5"/>
      <c r="O1781" s="5"/>
      <c r="P1781" s="5"/>
      <c r="Q1781" s="5" t="s">
        <v>2729</v>
      </c>
      <c r="R1781" s="5">
        <v>888</v>
      </c>
      <c r="S1781" s="5"/>
      <c r="T1781" s="5"/>
    </row>
    <row r="1782" spans="1:20" x14ac:dyDescent="0.35">
      <c r="A1782" s="5" t="s">
        <v>28</v>
      </c>
      <c r="B1782" s="5" t="s">
        <v>29</v>
      </c>
      <c r="C1782" s="5" t="s">
        <v>22</v>
      </c>
      <c r="D1782" s="5" t="s">
        <v>23</v>
      </c>
      <c r="E1782" s="5" t="s">
        <v>5</v>
      </c>
      <c r="F1782" s="5"/>
      <c r="G1782" s="5" t="s">
        <v>24</v>
      </c>
      <c r="H1782" s="5">
        <v>1035824</v>
      </c>
      <c r="I1782" s="5">
        <v>1036711</v>
      </c>
      <c r="J1782" s="5" t="s">
        <v>200</v>
      </c>
      <c r="K1782" s="5" t="s">
        <v>2730</v>
      </c>
      <c r="L1782" s="5"/>
      <c r="M1782" s="5" t="e">
        <f t="shared" si="27"/>
        <v>#VALUE!</v>
      </c>
      <c r="N1782" s="5" t="s">
        <v>77</v>
      </c>
      <c r="O1782" s="5"/>
      <c r="P1782" s="5"/>
      <c r="Q1782" s="5" t="s">
        <v>2729</v>
      </c>
      <c r="R1782" s="5">
        <v>888</v>
      </c>
      <c r="S1782" s="5">
        <v>295</v>
      </c>
      <c r="T1782" s="5"/>
    </row>
    <row r="1783" spans="1:20" x14ac:dyDescent="0.35">
      <c r="A1783" s="5" t="s">
        <v>20</v>
      </c>
      <c r="B1783" s="5" t="s">
        <v>21</v>
      </c>
      <c r="C1783" s="5" t="s">
        <v>22</v>
      </c>
      <c r="D1783" s="5" t="s">
        <v>23</v>
      </c>
      <c r="E1783" s="5" t="s">
        <v>5</v>
      </c>
      <c r="F1783" s="5"/>
      <c r="G1783" s="5" t="s">
        <v>24</v>
      </c>
      <c r="H1783" s="5">
        <v>1037518</v>
      </c>
      <c r="I1783" s="5">
        <v>1037955</v>
      </c>
      <c r="J1783" s="5" t="s">
        <v>200</v>
      </c>
      <c r="K1783" s="5"/>
      <c r="L1783" s="5"/>
      <c r="M1783" s="5" t="e">
        <f t="shared" si="27"/>
        <v>#VALUE!</v>
      </c>
      <c r="N1783" s="5"/>
      <c r="O1783" s="5"/>
      <c r="P1783" s="5"/>
      <c r="Q1783" s="5" t="s">
        <v>2731</v>
      </c>
      <c r="R1783" s="5">
        <v>438</v>
      </c>
      <c r="S1783" s="5"/>
      <c r="T1783" s="5"/>
    </row>
    <row r="1784" spans="1:20" x14ac:dyDescent="0.35">
      <c r="A1784" s="5" t="s">
        <v>28</v>
      </c>
      <c r="B1784" s="5" t="s">
        <v>29</v>
      </c>
      <c r="C1784" s="5" t="s">
        <v>22</v>
      </c>
      <c r="D1784" s="5" t="s">
        <v>23</v>
      </c>
      <c r="E1784" s="5" t="s">
        <v>5</v>
      </c>
      <c r="F1784" s="5"/>
      <c r="G1784" s="5" t="s">
        <v>24</v>
      </c>
      <c r="H1784" s="5">
        <v>1037518</v>
      </c>
      <c r="I1784" s="5">
        <v>1037955</v>
      </c>
      <c r="J1784" s="5" t="s">
        <v>200</v>
      </c>
      <c r="K1784" s="5" t="s">
        <v>2732</v>
      </c>
      <c r="L1784" s="5"/>
      <c r="M1784" s="5" t="e">
        <f t="shared" si="27"/>
        <v>#VALUE!</v>
      </c>
      <c r="N1784" s="5" t="s">
        <v>89</v>
      </c>
      <c r="O1784" s="5"/>
      <c r="P1784" s="5"/>
      <c r="Q1784" s="5" t="s">
        <v>2731</v>
      </c>
      <c r="R1784" s="5">
        <v>438</v>
      </c>
      <c r="S1784" s="5">
        <v>145</v>
      </c>
      <c r="T1784" s="5"/>
    </row>
    <row r="1785" spans="1:20" x14ac:dyDescent="0.35">
      <c r="A1785" s="5" t="s">
        <v>20</v>
      </c>
      <c r="B1785" s="5" t="s">
        <v>21</v>
      </c>
      <c r="C1785" s="5" t="s">
        <v>22</v>
      </c>
      <c r="D1785" s="5" t="s">
        <v>23</v>
      </c>
      <c r="E1785" s="5" t="s">
        <v>5</v>
      </c>
      <c r="F1785" s="5"/>
      <c r="G1785" s="5" t="s">
        <v>24</v>
      </c>
      <c r="H1785" s="5">
        <v>1038121</v>
      </c>
      <c r="I1785" s="5">
        <v>1039125</v>
      </c>
      <c r="J1785" s="5" t="s">
        <v>25</v>
      </c>
      <c r="K1785" s="5"/>
      <c r="L1785" s="5"/>
      <c r="M1785" s="5" t="e">
        <f t="shared" si="27"/>
        <v>#VALUE!</v>
      </c>
      <c r="N1785" s="5"/>
      <c r="O1785" s="5"/>
      <c r="P1785" s="5"/>
      <c r="Q1785" s="5" t="s">
        <v>2733</v>
      </c>
      <c r="R1785" s="5">
        <v>1005</v>
      </c>
      <c r="S1785" s="5"/>
      <c r="T1785" s="5"/>
    </row>
    <row r="1786" spans="1:20" x14ac:dyDescent="0.35">
      <c r="A1786" s="5" t="s">
        <v>28</v>
      </c>
      <c r="B1786" s="5" t="s">
        <v>29</v>
      </c>
      <c r="C1786" s="5" t="s">
        <v>22</v>
      </c>
      <c r="D1786" s="5" t="s">
        <v>23</v>
      </c>
      <c r="E1786" s="5" t="s">
        <v>5</v>
      </c>
      <c r="F1786" s="5"/>
      <c r="G1786" s="5" t="s">
        <v>24</v>
      </c>
      <c r="H1786" s="5">
        <v>1038121</v>
      </c>
      <c r="I1786" s="5">
        <v>1039125</v>
      </c>
      <c r="J1786" s="5" t="s">
        <v>25</v>
      </c>
      <c r="K1786" s="5" t="s">
        <v>2734</v>
      </c>
      <c r="L1786" s="5"/>
      <c r="M1786" s="5" t="e">
        <f t="shared" si="27"/>
        <v>#VALUE!</v>
      </c>
      <c r="N1786" s="5" t="s">
        <v>2735</v>
      </c>
      <c r="O1786" s="5"/>
      <c r="P1786" s="5"/>
      <c r="Q1786" s="5" t="s">
        <v>2733</v>
      </c>
      <c r="R1786" s="5">
        <v>1005</v>
      </c>
      <c r="S1786" s="5">
        <v>334</v>
      </c>
      <c r="T1786" s="5"/>
    </row>
    <row r="1787" spans="1:20" x14ac:dyDescent="0.35">
      <c r="A1787" s="5" t="s">
        <v>20</v>
      </c>
      <c r="B1787" s="5" t="s">
        <v>21</v>
      </c>
      <c r="C1787" s="5" t="s">
        <v>22</v>
      </c>
      <c r="D1787" s="5" t="s">
        <v>23</v>
      </c>
      <c r="E1787" s="5" t="s">
        <v>5</v>
      </c>
      <c r="F1787" s="5"/>
      <c r="G1787" s="5" t="s">
        <v>24</v>
      </c>
      <c r="H1787" s="5">
        <v>1039291</v>
      </c>
      <c r="I1787" s="5">
        <v>1040064</v>
      </c>
      <c r="J1787" s="5" t="s">
        <v>200</v>
      </c>
      <c r="K1787" s="5"/>
      <c r="L1787" s="5"/>
      <c r="M1787" s="5" t="e">
        <f t="shared" si="27"/>
        <v>#VALUE!</v>
      </c>
      <c r="N1787" s="5"/>
      <c r="O1787" s="5" t="s">
        <v>2736</v>
      </c>
      <c r="P1787" s="5"/>
      <c r="Q1787" s="5" t="s">
        <v>2737</v>
      </c>
      <c r="R1787" s="5">
        <v>774</v>
      </c>
      <c r="S1787" s="5"/>
      <c r="T1787" s="5"/>
    </row>
    <row r="1788" spans="1:20" x14ac:dyDescent="0.35">
      <c r="A1788" s="5" t="s">
        <v>28</v>
      </c>
      <c r="B1788" s="5" t="s">
        <v>29</v>
      </c>
      <c r="C1788" s="5" t="s">
        <v>22</v>
      </c>
      <c r="D1788" s="5" t="s">
        <v>23</v>
      </c>
      <c r="E1788" s="5" t="s">
        <v>5</v>
      </c>
      <c r="F1788" s="5"/>
      <c r="G1788" s="5" t="s">
        <v>24</v>
      </c>
      <c r="H1788" s="5">
        <v>1039291</v>
      </c>
      <c r="I1788" s="5">
        <v>1040064</v>
      </c>
      <c r="J1788" s="5" t="s">
        <v>200</v>
      </c>
      <c r="K1788" s="5" t="s">
        <v>2738</v>
      </c>
      <c r="L1788" s="5"/>
      <c r="M1788" s="5" t="e">
        <f t="shared" si="27"/>
        <v>#VALUE!</v>
      </c>
      <c r="N1788" s="5" t="s">
        <v>2739</v>
      </c>
      <c r="O1788" s="5" t="s">
        <v>2736</v>
      </c>
      <c r="P1788" s="5"/>
      <c r="Q1788" s="5" t="s">
        <v>2737</v>
      </c>
      <c r="R1788" s="5">
        <v>774</v>
      </c>
      <c r="S1788" s="5">
        <v>257</v>
      </c>
      <c r="T1788" s="5"/>
    </row>
    <row r="1789" spans="1:20" x14ac:dyDescent="0.35">
      <c r="A1789" s="5" t="s">
        <v>20</v>
      </c>
      <c r="B1789" s="5" t="s">
        <v>21</v>
      </c>
      <c r="C1789" s="5" t="s">
        <v>22</v>
      </c>
      <c r="D1789" s="5" t="s">
        <v>23</v>
      </c>
      <c r="E1789" s="5" t="s">
        <v>5</v>
      </c>
      <c r="F1789" s="5"/>
      <c r="G1789" s="5" t="s">
        <v>24</v>
      </c>
      <c r="H1789" s="5">
        <v>1040072</v>
      </c>
      <c r="I1789" s="5">
        <v>1040521</v>
      </c>
      <c r="J1789" s="5" t="s">
        <v>200</v>
      </c>
      <c r="K1789" s="5"/>
      <c r="L1789" s="5"/>
      <c r="M1789" s="5" t="e">
        <f t="shared" si="27"/>
        <v>#VALUE!</v>
      </c>
      <c r="N1789" s="5"/>
      <c r="O1789" s="5" t="s">
        <v>2740</v>
      </c>
      <c r="P1789" s="5"/>
      <c r="Q1789" s="5" t="s">
        <v>2741</v>
      </c>
      <c r="R1789" s="5">
        <v>450</v>
      </c>
      <c r="S1789" s="5"/>
      <c r="T1789" s="5"/>
    </row>
    <row r="1790" spans="1:20" x14ac:dyDescent="0.35">
      <c r="A1790" s="5" t="s">
        <v>28</v>
      </c>
      <c r="B1790" s="5" t="s">
        <v>29</v>
      </c>
      <c r="C1790" s="5" t="s">
        <v>22</v>
      </c>
      <c r="D1790" s="5" t="s">
        <v>23</v>
      </c>
      <c r="E1790" s="5" t="s">
        <v>5</v>
      </c>
      <c r="F1790" s="5"/>
      <c r="G1790" s="5" t="s">
        <v>24</v>
      </c>
      <c r="H1790" s="5">
        <v>1040072</v>
      </c>
      <c r="I1790" s="5">
        <v>1040521</v>
      </c>
      <c r="J1790" s="5" t="s">
        <v>200</v>
      </c>
      <c r="K1790" s="5" t="s">
        <v>2742</v>
      </c>
      <c r="L1790" s="5"/>
      <c r="M1790" s="5" t="e">
        <f t="shared" si="27"/>
        <v>#VALUE!</v>
      </c>
      <c r="N1790" s="5" t="s">
        <v>2743</v>
      </c>
      <c r="O1790" s="5" t="s">
        <v>2740</v>
      </c>
      <c r="P1790" s="5"/>
      <c r="Q1790" s="5" t="s">
        <v>2741</v>
      </c>
      <c r="R1790" s="5">
        <v>450</v>
      </c>
      <c r="S1790" s="5">
        <v>149</v>
      </c>
      <c r="T1790" s="5"/>
    </row>
    <row r="1791" spans="1:20" x14ac:dyDescent="0.35">
      <c r="A1791" s="5" t="s">
        <v>20</v>
      </c>
      <c r="B1791" s="5" t="s">
        <v>21</v>
      </c>
      <c r="C1791" s="5" t="s">
        <v>22</v>
      </c>
      <c r="D1791" s="5" t="s">
        <v>23</v>
      </c>
      <c r="E1791" s="5" t="s">
        <v>5</v>
      </c>
      <c r="F1791" s="5"/>
      <c r="G1791" s="5" t="s">
        <v>24</v>
      </c>
      <c r="H1791" s="5">
        <v>1040742</v>
      </c>
      <c r="I1791" s="5">
        <v>1042766</v>
      </c>
      <c r="J1791" s="5" t="s">
        <v>25</v>
      </c>
      <c r="K1791" s="5"/>
      <c r="L1791" s="5"/>
      <c r="M1791" s="5" t="e">
        <f t="shared" si="27"/>
        <v>#VALUE!</v>
      </c>
      <c r="N1791" s="5"/>
      <c r="O1791" s="5"/>
      <c r="P1791" s="5"/>
      <c r="Q1791" s="5" t="s">
        <v>2744</v>
      </c>
      <c r="R1791" s="5">
        <v>2025</v>
      </c>
      <c r="S1791" s="5"/>
      <c r="T1791" s="5"/>
    </row>
    <row r="1792" spans="1:20" x14ac:dyDescent="0.35">
      <c r="A1792" s="5" t="s">
        <v>28</v>
      </c>
      <c r="B1792" s="5" t="s">
        <v>29</v>
      </c>
      <c r="C1792" s="5" t="s">
        <v>22</v>
      </c>
      <c r="D1792" s="5" t="s">
        <v>23</v>
      </c>
      <c r="E1792" s="5" t="s">
        <v>5</v>
      </c>
      <c r="F1792" s="5"/>
      <c r="G1792" s="5" t="s">
        <v>24</v>
      </c>
      <c r="H1792" s="5">
        <v>1040742</v>
      </c>
      <c r="I1792" s="5">
        <v>1042766</v>
      </c>
      <c r="J1792" s="5" t="s">
        <v>25</v>
      </c>
      <c r="K1792" s="5" t="s">
        <v>2745</v>
      </c>
      <c r="L1792" s="5"/>
      <c r="M1792" s="5" t="e">
        <f t="shared" si="27"/>
        <v>#VALUE!</v>
      </c>
      <c r="N1792" s="5" t="s">
        <v>2746</v>
      </c>
      <c r="O1792" s="5"/>
      <c r="P1792" s="5"/>
      <c r="Q1792" s="5" t="s">
        <v>2744</v>
      </c>
      <c r="R1792" s="5">
        <v>2025</v>
      </c>
      <c r="S1792" s="5">
        <v>674</v>
      </c>
      <c r="T1792" s="5"/>
    </row>
    <row r="1793" spans="1:20" x14ac:dyDescent="0.35">
      <c r="A1793" s="5" t="s">
        <v>20</v>
      </c>
      <c r="B1793" s="5" t="s">
        <v>21</v>
      </c>
      <c r="C1793" s="5" t="s">
        <v>22</v>
      </c>
      <c r="D1793" s="5" t="s">
        <v>23</v>
      </c>
      <c r="E1793" s="5" t="s">
        <v>5</v>
      </c>
      <c r="F1793" s="5"/>
      <c r="G1793" s="5" t="s">
        <v>24</v>
      </c>
      <c r="H1793" s="5">
        <v>1042899</v>
      </c>
      <c r="I1793" s="5">
        <v>1043333</v>
      </c>
      <c r="J1793" s="5" t="s">
        <v>25</v>
      </c>
      <c r="K1793" s="5"/>
      <c r="L1793" s="5"/>
      <c r="M1793" s="5" t="e">
        <f t="shared" si="27"/>
        <v>#VALUE!</v>
      </c>
      <c r="N1793" s="5"/>
      <c r="O1793" s="5" t="s">
        <v>2747</v>
      </c>
      <c r="P1793" s="5"/>
      <c r="Q1793" s="5" t="s">
        <v>2748</v>
      </c>
      <c r="R1793" s="5">
        <v>435</v>
      </c>
      <c r="S1793" s="5"/>
      <c r="T1793" s="5"/>
    </row>
    <row r="1794" spans="1:20" x14ac:dyDescent="0.35">
      <c r="A1794" s="5" t="s">
        <v>28</v>
      </c>
      <c r="B1794" s="5" t="s">
        <v>29</v>
      </c>
      <c r="C1794" s="5" t="s">
        <v>22</v>
      </c>
      <c r="D1794" s="5" t="s">
        <v>23</v>
      </c>
      <c r="E1794" s="5" t="s">
        <v>5</v>
      </c>
      <c r="F1794" s="5"/>
      <c r="G1794" s="5" t="s">
        <v>24</v>
      </c>
      <c r="H1794" s="5">
        <v>1042899</v>
      </c>
      <c r="I1794" s="5">
        <v>1043333</v>
      </c>
      <c r="J1794" s="5" t="s">
        <v>25</v>
      </c>
      <c r="K1794" s="5" t="s">
        <v>2749</v>
      </c>
      <c r="L1794" s="5"/>
      <c r="M1794" s="5" t="e">
        <f t="shared" si="27"/>
        <v>#VALUE!</v>
      </c>
      <c r="N1794" s="5" t="s">
        <v>2750</v>
      </c>
      <c r="O1794" s="5" t="s">
        <v>2747</v>
      </c>
      <c r="P1794" s="5"/>
      <c r="Q1794" s="5" t="s">
        <v>2748</v>
      </c>
      <c r="R1794" s="5">
        <v>435</v>
      </c>
      <c r="S1794" s="5">
        <v>144</v>
      </c>
      <c r="T1794" s="5"/>
    </row>
    <row r="1795" spans="1:20" x14ac:dyDescent="0.35">
      <c r="A1795" s="5" t="s">
        <v>20</v>
      </c>
      <c r="B1795" s="5" t="s">
        <v>21</v>
      </c>
      <c r="C1795" s="5" t="s">
        <v>22</v>
      </c>
      <c r="D1795" s="5" t="s">
        <v>23</v>
      </c>
      <c r="E1795" s="5" t="s">
        <v>5</v>
      </c>
      <c r="F1795" s="5"/>
      <c r="G1795" s="5" t="s">
        <v>24</v>
      </c>
      <c r="H1795" s="5">
        <v>1043478</v>
      </c>
      <c r="I1795" s="5">
        <v>1044485</v>
      </c>
      <c r="J1795" s="5" t="s">
        <v>25</v>
      </c>
      <c r="K1795" s="5"/>
      <c r="L1795" s="5"/>
      <c r="M1795" s="5" t="e">
        <f t="shared" si="27"/>
        <v>#VALUE!</v>
      </c>
      <c r="N1795" s="5"/>
      <c r="O1795" s="5" t="s">
        <v>2751</v>
      </c>
      <c r="P1795" s="5"/>
      <c r="Q1795" s="5" t="s">
        <v>2752</v>
      </c>
      <c r="R1795" s="5">
        <v>1008</v>
      </c>
      <c r="S1795" s="5"/>
      <c r="T1795" s="5"/>
    </row>
    <row r="1796" spans="1:20" x14ac:dyDescent="0.35">
      <c r="A1796" s="5" t="s">
        <v>28</v>
      </c>
      <c r="B1796" s="5" t="s">
        <v>29</v>
      </c>
      <c r="C1796" s="5" t="s">
        <v>22</v>
      </c>
      <c r="D1796" s="5" t="s">
        <v>23</v>
      </c>
      <c r="E1796" s="5" t="s">
        <v>5</v>
      </c>
      <c r="F1796" s="5"/>
      <c r="G1796" s="5" t="s">
        <v>24</v>
      </c>
      <c r="H1796" s="5">
        <v>1043478</v>
      </c>
      <c r="I1796" s="5">
        <v>1044485</v>
      </c>
      <c r="J1796" s="5" t="s">
        <v>25</v>
      </c>
      <c r="K1796" s="5" t="s">
        <v>2753</v>
      </c>
      <c r="L1796" s="5"/>
      <c r="M1796" s="5" t="e">
        <f t="shared" ref="M1796:M1859" si="28">SEARCH("transporter",N1796,1)</f>
        <v>#VALUE!</v>
      </c>
      <c r="N1796" s="5" t="s">
        <v>2754</v>
      </c>
      <c r="O1796" s="5" t="s">
        <v>2751</v>
      </c>
      <c r="P1796" s="5"/>
      <c r="Q1796" s="5" t="s">
        <v>2752</v>
      </c>
      <c r="R1796" s="5">
        <v>1008</v>
      </c>
      <c r="S1796" s="5">
        <v>335</v>
      </c>
      <c r="T1796" s="5"/>
    </row>
    <row r="1797" spans="1:20" x14ac:dyDescent="0.35">
      <c r="A1797" s="5" t="s">
        <v>20</v>
      </c>
      <c r="B1797" s="5" t="s">
        <v>21</v>
      </c>
      <c r="C1797" s="5" t="s">
        <v>22</v>
      </c>
      <c r="D1797" s="5" t="s">
        <v>23</v>
      </c>
      <c r="E1797" s="5" t="s">
        <v>5</v>
      </c>
      <c r="F1797" s="5"/>
      <c r="G1797" s="5" t="s">
        <v>24</v>
      </c>
      <c r="H1797" s="5">
        <v>1044682</v>
      </c>
      <c r="I1797" s="5">
        <v>1045323</v>
      </c>
      <c r="J1797" s="5" t="s">
        <v>25</v>
      </c>
      <c r="K1797" s="5"/>
      <c r="L1797" s="5"/>
      <c r="M1797" s="5" t="e">
        <f t="shared" si="28"/>
        <v>#VALUE!</v>
      </c>
      <c r="N1797" s="5"/>
      <c r="O1797" s="5" t="s">
        <v>2755</v>
      </c>
      <c r="P1797" s="5"/>
      <c r="Q1797" s="5" t="s">
        <v>2756</v>
      </c>
      <c r="R1797" s="5">
        <v>642</v>
      </c>
      <c r="S1797" s="5"/>
      <c r="T1797" s="5"/>
    </row>
    <row r="1798" spans="1:20" x14ac:dyDescent="0.35">
      <c r="A1798" s="5" t="s">
        <v>28</v>
      </c>
      <c r="B1798" s="5" t="s">
        <v>29</v>
      </c>
      <c r="C1798" s="5" t="s">
        <v>22</v>
      </c>
      <c r="D1798" s="5" t="s">
        <v>23</v>
      </c>
      <c r="E1798" s="5" t="s">
        <v>5</v>
      </c>
      <c r="F1798" s="5"/>
      <c r="G1798" s="5" t="s">
        <v>24</v>
      </c>
      <c r="H1798" s="5">
        <v>1044682</v>
      </c>
      <c r="I1798" s="5">
        <v>1045323</v>
      </c>
      <c r="J1798" s="5" t="s">
        <v>25</v>
      </c>
      <c r="K1798" s="5" t="s">
        <v>2757</v>
      </c>
      <c r="L1798" s="5"/>
      <c r="M1798" s="5" t="e">
        <f t="shared" si="28"/>
        <v>#VALUE!</v>
      </c>
      <c r="N1798" s="5" t="s">
        <v>2758</v>
      </c>
      <c r="O1798" s="5" t="s">
        <v>2755</v>
      </c>
      <c r="P1798" s="5"/>
      <c r="Q1798" s="5" t="s">
        <v>2756</v>
      </c>
      <c r="R1798" s="5">
        <v>642</v>
      </c>
      <c r="S1798" s="5">
        <v>213</v>
      </c>
      <c r="T1798" s="5"/>
    </row>
    <row r="1799" spans="1:20" x14ac:dyDescent="0.35">
      <c r="A1799" s="5" t="s">
        <v>20</v>
      </c>
      <c r="B1799" s="5" t="s">
        <v>21</v>
      </c>
      <c r="C1799" s="5" t="s">
        <v>22</v>
      </c>
      <c r="D1799" s="5" t="s">
        <v>23</v>
      </c>
      <c r="E1799" s="5" t="s">
        <v>5</v>
      </c>
      <c r="F1799" s="5"/>
      <c r="G1799" s="5" t="s">
        <v>24</v>
      </c>
      <c r="H1799" s="5">
        <v>1045681</v>
      </c>
      <c r="I1799" s="5">
        <v>1046328</v>
      </c>
      <c r="J1799" s="5" t="s">
        <v>25</v>
      </c>
      <c r="K1799" s="5"/>
      <c r="L1799" s="5"/>
      <c r="M1799" s="5" t="e">
        <f t="shared" si="28"/>
        <v>#VALUE!</v>
      </c>
      <c r="N1799" s="5"/>
      <c r="O1799" s="5"/>
      <c r="P1799" s="5"/>
      <c r="Q1799" s="5" t="s">
        <v>2759</v>
      </c>
      <c r="R1799" s="5">
        <v>648</v>
      </c>
      <c r="S1799" s="5"/>
      <c r="T1799" s="5"/>
    </row>
    <row r="1800" spans="1:20" x14ac:dyDescent="0.35">
      <c r="A1800" s="5" t="s">
        <v>28</v>
      </c>
      <c r="B1800" s="5" t="s">
        <v>29</v>
      </c>
      <c r="C1800" s="5" t="s">
        <v>22</v>
      </c>
      <c r="D1800" s="5" t="s">
        <v>23</v>
      </c>
      <c r="E1800" s="5" t="s">
        <v>5</v>
      </c>
      <c r="F1800" s="5"/>
      <c r="G1800" s="5" t="s">
        <v>24</v>
      </c>
      <c r="H1800" s="5">
        <v>1045681</v>
      </c>
      <c r="I1800" s="5">
        <v>1046328</v>
      </c>
      <c r="J1800" s="5" t="s">
        <v>25</v>
      </c>
      <c r="K1800" s="5" t="s">
        <v>2760</v>
      </c>
      <c r="L1800" s="5"/>
      <c r="M1800" s="5" t="e">
        <f t="shared" si="28"/>
        <v>#VALUE!</v>
      </c>
      <c r="N1800" s="5" t="s">
        <v>77</v>
      </c>
      <c r="O1800" s="5"/>
      <c r="P1800" s="5"/>
      <c r="Q1800" s="5" t="s">
        <v>2759</v>
      </c>
      <c r="R1800" s="5">
        <v>648</v>
      </c>
      <c r="S1800" s="5">
        <v>215</v>
      </c>
      <c r="T1800" s="5"/>
    </row>
    <row r="1801" spans="1:20" x14ac:dyDescent="0.35">
      <c r="A1801" s="5" t="s">
        <v>20</v>
      </c>
      <c r="B1801" s="5" t="s">
        <v>21</v>
      </c>
      <c r="C1801" s="5" t="s">
        <v>22</v>
      </c>
      <c r="D1801" s="5" t="s">
        <v>23</v>
      </c>
      <c r="E1801" s="5" t="s">
        <v>5</v>
      </c>
      <c r="F1801" s="5"/>
      <c r="G1801" s="5" t="s">
        <v>24</v>
      </c>
      <c r="H1801" s="5">
        <v>1046575</v>
      </c>
      <c r="I1801" s="5">
        <v>1048113</v>
      </c>
      <c r="J1801" s="5" t="s">
        <v>25</v>
      </c>
      <c r="K1801" s="5"/>
      <c r="L1801" s="5"/>
      <c r="M1801" s="5" t="e">
        <f t="shared" si="28"/>
        <v>#VALUE!</v>
      </c>
      <c r="N1801" s="5"/>
      <c r="O1801" s="5"/>
      <c r="P1801" s="5"/>
      <c r="Q1801" s="5" t="s">
        <v>2761</v>
      </c>
      <c r="R1801" s="5">
        <v>1539</v>
      </c>
      <c r="S1801" s="5"/>
      <c r="T1801" s="5"/>
    </row>
    <row r="1802" spans="1:20" x14ac:dyDescent="0.35">
      <c r="A1802" s="5" t="s">
        <v>28</v>
      </c>
      <c r="B1802" s="5" t="s">
        <v>29</v>
      </c>
      <c r="C1802" s="5" t="s">
        <v>22</v>
      </c>
      <c r="D1802" s="5" t="s">
        <v>23</v>
      </c>
      <c r="E1802" s="5" t="s">
        <v>5</v>
      </c>
      <c r="F1802" s="5"/>
      <c r="G1802" s="5" t="s">
        <v>24</v>
      </c>
      <c r="H1802" s="5">
        <v>1046575</v>
      </c>
      <c r="I1802" s="5">
        <v>1048113</v>
      </c>
      <c r="J1802" s="5" t="s">
        <v>25</v>
      </c>
      <c r="K1802" s="5" t="s">
        <v>2762</v>
      </c>
      <c r="L1802" s="5"/>
      <c r="M1802" s="5" t="e">
        <f t="shared" si="28"/>
        <v>#VALUE!</v>
      </c>
      <c r="N1802" s="5" t="s">
        <v>2763</v>
      </c>
      <c r="O1802" s="5"/>
      <c r="P1802" s="5"/>
      <c r="Q1802" s="5" t="s">
        <v>2761</v>
      </c>
      <c r="R1802" s="5">
        <v>1539</v>
      </c>
      <c r="S1802" s="5">
        <v>512</v>
      </c>
      <c r="T1802" s="5"/>
    </row>
    <row r="1803" spans="1:20" x14ac:dyDescent="0.35">
      <c r="A1803" s="5" t="s">
        <v>20</v>
      </c>
      <c r="B1803" s="5" t="s">
        <v>21</v>
      </c>
      <c r="C1803" s="5" t="s">
        <v>22</v>
      </c>
      <c r="D1803" s="5" t="s">
        <v>23</v>
      </c>
      <c r="E1803" s="5" t="s">
        <v>5</v>
      </c>
      <c r="F1803" s="5"/>
      <c r="G1803" s="5" t="s">
        <v>24</v>
      </c>
      <c r="H1803" s="5">
        <v>1048130</v>
      </c>
      <c r="I1803" s="5">
        <v>1049617</v>
      </c>
      <c r="J1803" s="5" t="s">
        <v>25</v>
      </c>
      <c r="K1803" s="5"/>
      <c r="L1803" s="5"/>
      <c r="M1803" s="5" t="e">
        <f t="shared" si="28"/>
        <v>#VALUE!</v>
      </c>
      <c r="N1803" s="5"/>
      <c r="O1803" s="5" t="s">
        <v>2764</v>
      </c>
      <c r="P1803" s="5"/>
      <c r="Q1803" s="5" t="s">
        <v>2765</v>
      </c>
      <c r="R1803" s="5">
        <v>1488</v>
      </c>
      <c r="S1803" s="5"/>
      <c r="T1803" s="5"/>
    </row>
    <row r="1804" spans="1:20" x14ac:dyDescent="0.35">
      <c r="A1804" s="5" t="s">
        <v>28</v>
      </c>
      <c r="B1804" s="5" t="s">
        <v>29</v>
      </c>
      <c r="C1804" s="5" t="s">
        <v>22</v>
      </c>
      <c r="D1804" s="5" t="s">
        <v>23</v>
      </c>
      <c r="E1804" s="5" t="s">
        <v>5</v>
      </c>
      <c r="F1804" s="5"/>
      <c r="G1804" s="5" t="s">
        <v>24</v>
      </c>
      <c r="H1804" s="5">
        <v>1048130</v>
      </c>
      <c r="I1804" s="5">
        <v>1049617</v>
      </c>
      <c r="J1804" s="5" t="s">
        <v>25</v>
      </c>
      <c r="K1804" s="5" t="s">
        <v>2766</v>
      </c>
      <c r="L1804" s="5"/>
      <c r="M1804" s="5" t="e">
        <f t="shared" si="28"/>
        <v>#VALUE!</v>
      </c>
      <c r="N1804" s="5" t="s">
        <v>2767</v>
      </c>
      <c r="O1804" s="5" t="s">
        <v>2764</v>
      </c>
      <c r="P1804" s="5"/>
      <c r="Q1804" s="5" t="s">
        <v>2765</v>
      </c>
      <c r="R1804" s="5">
        <v>1488</v>
      </c>
      <c r="S1804" s="5">
        <v>495</v>
      </c>
      <c r="T1804" s="5"/>
    </row>
    <row r="1805" spans="1:20" x14ac:dyDescent="0.35">
      <c r="A1805" s="5" t="s">
        <v>20</v>
      </c>
      <c r="B1805" s="5" t="s">
        <v>21</v>
      </c>
      <c r="C1805" s="5" t="s">
        <v>22</v>
      </c>
      <c r="D1805" s="5" t="s">
        <v>23</v>
      </c>
      <c r="E1805" s="5" t="s">
        <v>5</v>
      </c>
      <c r="F1805" s="5"/>
      <c r="G1805" s="5" t="s">
        <v>24</v>
      </c>
      <c r="H1805" s="5">
        <v>1049898</v>
      </c>
      <c r="I1805" s="5">
        <v>1052441</v>
      </c>
      <c r="J1805" s="5" t="s">
        <v>25</v>
      </c>
      <c r="K1805" s="5"/>
      <c r="L1805" s="5"/>
      <c r="M1805" s="5" t="e">
        <f t="shared" si="28"/>
        <v>#VALUE!</v>
      </c>
      <c r="N1805" s="5"/>
      <c r="O1805" s="5"/>
      <c r="P1805" s="5"/>
      <c r="Q1805" s="5" t="s">
        <v>2768</v>
      </c>
      <c r="R1805" s="5">
        <v>2544</v>
      </c>
      <c r="S1805" s="5"/>
      <c r="T1805" s="5"/>
    </row>
    <row r="1806" spans="1:20" x14ac:dyDescent="0.35">
      <c r="A1806" s="5" t="s">
        <v>28</v>
      </c>
      <c r="B1806" s="5" t="s">
        <v>29</v>
      </c>
      <c r="C1806" s="5" t="s">
        <v>22</v>
      </c>
      <c r="D1806" s="5" t="s">
        <v>23</v>
      </c>
      <c r="E1806" s="5" t="s">
        <v>5</v>
      </c>
      <c r="F1806" s="5"/>
      <c r="G1806" s="5" t="s">
        <v>24</v>
      </c>
      <c r="H1806" s="5">
        <v>1049898</v>
      </c>
      <c r="I1806" s="5">
        <v>1052441</v>
      </c>
      <c r="J1806" s="5" t="s">
        <v>25</v>
      </c>
      <c r="K1806" s="5" t="s">
        <v>2769</v>
      </c>
      <c r="L1806" s="5"/>
      <c r="M1806" s="5" t="e">
        <f t="shared" si="28"/>
        <v>#VALUE!</v>
      </c>
      <c r="N1806" s="5" t="s">
        <v>2770</v>
      </c>
      <c r="O1806" s="5"/>
      <c r="P1806" s="5"/>
      <c r="Q1806" s="5" t="s">
        <v>2768</v>
      </c>
      <c r="R1806" s="5">
        <v>2544</v>
      </c>
      <c r="S1806" s="5">
        <v>847</v>
      </c>
      <c r="T1806" s="5"/>
    </row>
    <row r="1807" spans="1:20" x14ac:dyDescent="0.35">
      <c r="A1807" s="5" t="s">
        <v>20</v>
      </c>
      <c r="B1807" s="5" t="s">
        <v>21</v>
      </c>
      <c r="C1807" s="5" t="s">
        <v>22</v>
      </c>
      <c r="D1807" s="5" t="s">
        <v>23</v>
      </c>
      <c r="E1807" s="5" t="s">
        <v>5</v>
      </c>
      <c r="F1807" s="5"/>
      <c r="G1807" s="5" t="s">
        <v>24</v>
      </c>
      <c r="H1807" s="5">
        <v>1052542</v>
      </c>
      <c r="I1807" s="5">
        <v>1053342</v>
      </c>
      <c r="J1807" s="5" t="s">
        <v>25</v>
      </c>
      <c r="K1807" s="5"/>
      <c r="L1807" s="5"/>
      <c r="M1807" s="5" t="e">
        <f t="shared" si="28"/>
        <v>#VALUE!</v>
      </c>
      <c r="N1807" s="5"/>
      <c r="O1807" s="5"/>
      <c r="P1807" s="5"/>
      <c r="Q1807" s="5" t="s">
        <v>2771</v>
      </c>
      <c r="R1807" s="5">
        <v>801</v>
      </c>
      <c r="S1807" s="5"/>
      <c r="T1807" s="5"/>
    </row>
    <row r="1808" spans="1:20" x14ac:dyDescent="0.35">
      <c r="A1808" s="5" t="s">
        <v>28</v>
      </c>
      <c r="B1808" s="5" t="s">
        <v>29</v>
      </c>
      <c r="C1808" s="5" t="s">
        <v>22</v>
      </c>
      <c r="D1808" s="5" t="s">
        <v>23</v>
      </c>
      <c r="E1808" s="5" t="s">
        <v>5</v>
      </c>
      <c r="F1808" s="5"/>
      <c r="G1808" s="5" t="s">
        <v>24</v>
      </c>
      <c r="H1808" s="5">
        <v>1052542</v>
      </c>
      <c r="I1808" s="5">
        <v>1053342</v>
      </c>
      <c r="J1808" s="5" t="s">
        <v>25</v>
      </c>
      <c r="K1808" s="5" t="s">
        <v>2772</v>
      </c>
      <c r="L1808" s="5"/>
      <c r="M1808" s="5" t="e">
        <f t="shared" si="28"/>
        <v>#VALUE!</v>
      </c>
      <c r="N1808" s="5" t="s">
        <v>2773</v>
      </c>
      <c r="O1808" s="5"/>
      <c r="P1808" s="5"/>
      <c r="Q1808" s="5" t="s">
        <v>2771</v>
      </c>
      <c r="R1808" s="5">
        <v>801</v>
      </c>
      <c r="S1808" s="5">
        <v>266</v>
      </c>
      <c r="T1808" s="5"/>
    </row>
    <row r="1809" spans="1:20" x14ac:dyDescent="0.35">
      <c r="A1809" s="5" t="s">
        <v>20</v>
      </c>
      <c r="B1809" s="5" t="s">
        <v>21</v>
      </c>
      <c r="C1809" s="5" t="s">
        <v>22</v>
      </c>
      <c r="D1809" s="5" t="s">
        <v>23</v>
      </c>
      <c r="E1809" s="5" t="s">
        <v>5</v>
      </c>
      <c r="F1809" s="5"/>
      <c r="G1809" s="5" t="s">
        <v>24</v>
      </c>
      <c r="H1809" s="5">
        <v>1053441</v>
      </c>
      <c r="I1809" s="5">
        <v>1054103</v>
      </c>
      <c r="J1809" s="5" t="s">
        <v>25</v>
      </c>
      <c r="K1809" s="5"/>
      <c r="L1809" s="5"/>
      <c r="M1809" s="5" t="e">
        <f t="shared" si="28"/>
        <v>#VALUE!</v>
      </c>
      <c r="N1809" s="5"/>
      <c r="O1809" s="5" t="s">
        <v>2774</v>
      </c>
      <c r="P1809" s="5"/>
      <c r="Q1809" s="5" t="s">
        <v>2775</v>
      </c>
      <c r="R1809" s="5">
        <v>663</v>
      </c>
      <c r="S1809" s="5"/>
      <c r="T1809" s="5"/>
    </row>
    <row r="1810" spans="1:20" x14ac:dyDescent="0.35">
      <c r="A1810" s="5" t="s">
        <v>28</v>
      </c>
      <c r="B1810" s="5" t="s">
        <v>29</v>
      </c>
      <c r="C1810" s="5" t="s">
        <v>22</v>
      </c>
      <c r="D1810" s="5" t="s">
        <v>23</v>
      </c>
      <c r="E1810" s="5" t="s">
        <v>5</v>
      </c>
      <c r="F1810" s="5"/>
      <c r="G1810" s="5" t="s">
        <v>24</v>
      </c>
      <c r="H1810" s="5">
        <v>1053441</v>
      </c>
      <c r="I1810" s="5">
        <v>1054103</v>
      </c>
      <c r="J1810" s="5" t="s">
        <v>25</v>
      </c>
      <c r="K1810" s="5" t="s">
        <v>2776</v>
      </c>
      <c r="L1810" s="5"/>
      <c r="M1810" s="5" t="e">
        <f t="shared" si="28"/>
        <v>#VALUE!</v>
      </c>
      <c r="N1810" s="5" t="s">
        <v>2777</v>
      </c>
      <c r="O1810" s="5" t="s">
        <v>2774</v>
      </c>
      <c r="P1810" s="5"/>
      <c r="Q1810" s="5" t="s">
        <v>2775</v>
      </c>
      <c r="R1810" s="5">
        <v>663</v>
      </c>
      <c r="S1810" s="5">
        <v>220</v>
      </c>
      <c r="T1810" s="5"/>
    </row>
    <row r="1811" spans="1:20" x14ac:dyDescent="0.35">
      <c r="A1811" s="5" t="s">
        <v>20</v>
      </c>
      <c r="B1811" s="5" t="s">
        <v>21</v>
      </c>
      <c r="C1811" s="5" t="s">
        <v>22</v>
      </c>
      <c r="D1811" s="5" t="s">
        <v>23</v>
      </c>
      <c r="E1811" s="5" t="s">
        <v>5</v>
      </c>
      <c r="F1811" s="5"/>
      <c r="G1811" s="5" t="s">
        <v>24</v>
      </c>
      <c r="H1811" s="5">
        <v>1054113</v>
      </c>
      <c r="I1811" s="5">
        <v>1054907</v>
      </c>
      <c r="J1811" s="5" t="s">
        <v>25</v>
      </c>
      <c r="K1811" s="5"/>
      <c r="L1811" s="5"/>
      <c r="M1811" s="5" t="e">
        <f t="shared" si="28"/>
        <v>#VALUE!</v>
      </c>
      <c r="N1811" s="5"/>
      <c r="O1811" s="5" t="s">
        <v>2778</v>
      </c>
      <c r="P1811" s="5"/>
      <c r="Q1811" s="5" t="s">
        <v>2779</v>
      </c>
      <c r="R1811" s="5">
        <v>795</v>
      </c>
      <c r="S1811" s="5"/>
      <c r="T1811" s="5"/>
    </row>
    <row r="1812" spans="1:20" x14ac:dyDescent="0.35">
      <c r="A1812" s="5" t="s">
        <v>28</v>
      </c>
      <c r="B1812" s="5" t="s">
        <v>29</v>
      </c>
      <c r="C1812" s="5" t="s">
        <v>22</v>
      </c>
      <c r="D1812" s="5" t="s">
        <v>23</v>
      </c>
      <c r="E1812" s="5" t="s">
        <v>5</v>
      </c>
      <c r="F1812" s="5"/>
      <c r="G1812" s="5" t="s">
        <v>24</v>
      </c>
      <c r="H1812" s="5">
        <v>1054113</v>
      </c>
      <c r="I1812" s="5">
        <v>1054907</v>
      </c>
      <c r="J1812" s="5" t="s">
        <v>25</v>
      </c>
      <c r="K1812" s="5" t="s">
        <v>2780</v>
      </c>
      <c r="L1812" s="5"/>
      <c r="M1812" s="5" t="e">
        <f t="shared" si="28"/>
        <v>#VALUE!</v>
      </c>
      <c r="N1812" s="5" t="s">
        <v>2781</v>
      </c>
      <c r="O1812" s="5" t="s">
        <v>2778</v>
      </c>
      <c r="P1812" s="5"/>
      <c r="Q1812" s="5" t="s">
        <v>2779</v>
      </c>
      <c r="R1812" s="5">
        <v>795</v>
      </c>
      <c r="S1812" s="5">
        <v>264</v>
      </c>
      <c r="T1812" s="5"/>
    </row>
    <row r="1813" spans="1:20" x14ac:dyDescent="0.35">
      <c r="A1813" s="5" t="s">
        <v>20</v>
      </c>
      <c r="B1813" s="5" t="s">
        <v>21</v>
      </c>
      <c r="C1813" s="5" t="s">
        <v>22</v>
      </c>
      <c r="D1813" s="5" t="s">
        <v>23</v>
      </c>
      <c r="E1813" s="5" t="s">
        <v>5</v>
      </c>
      <c r="F1813" s="5"/>
      <c r="G1813" s="5" t="s">
        <v>24</v>
      </c>
      <c r="H1813" s="5">
        <v>1055278</v>
      </c>
      <c r="I1813" s="5">
        <v>1058946</v>
      </c>
      <c r="J1813" s="5" t="s">
        <v>25</v>
      </c>
      <c r="K1813" s="5"/>
      <c r="L1813" s="5"/>
      <c r="M1813" s="5" t="e">
        <f t="shared" si="28"/>
        <v>#VALUE!</v>
      </c>
      <c r="N1813" s="5"/>
      <c r="O1813" s="5" t="s">
        <v>2782</v>
      </c>
      <c r="P1813" s="5"/>
      <c r="Q1813" s="5" t="s">
        <v>2783</v>
      </c>
      <c r="R1813" s="5">
        <v>3669</v>
      </c>
      <c r="S1813" s="5"/>
      <c r="T1813" s="5"/>
    </row>
    <row r="1814" spans="1:20" x14ac:dyDescent="0.35">
      <c r="A1814" s="5" t="s">
        <v>28</v>
      </c>
      <c r="B1814" s="5" t="s">
        <v>29</v>
      </c>
      <c r="C1814" s="5" t="s">
        <v>22</v>
      </c>
      <c r="D1814" s="5" t="s">
        <v>23</v>
      </c>
      <c r="E1814" s="5" t="s">
        <v>5</v>
      </c>
      <c r="F1814" s="5"/>
      <c r="G1814" s="5" t="s">
        <v>24</v>
      </c>
      <c r="H1814" s="5">
        <v>1055278</v>
      </c>
      <c r="I1814" s="5">
        <v>1058946</v>
      </c>
      <c r="J1814" s="5" t="s">
        <v>25</v>
      </c>
      <c r="K1814" s="5" t="s">
        <v>2784</v>
      </c>
      <c r="L1814" s="5"/>
      <c r="M1814" s="5" t="e">
        <f t="shared" si="28"/>
        <v>#VALUE!</v>
      </c>
      <c r="N1814" s="5" t="s">
        <v>2785</v>
      </c>
      <c r="O1814" s="5" t="s">
        <v>2782</v>
      </c>
      <c r="P1814" s="5"/>
      <c r="Q1814" s="5" t="s">
        <v>2783</v>
      </c>
      <c r="R1814" s="5">
        <v>3669</v>
      </c>
      <c r="S1814" s="5">
        <v>1222</v>
      </c>
      <c r="T1814" s="5"/>
    </row>
    <row r="1815" spans="1:20" x14ac:dyDescent="0.35">
      <c r="A1815" s="5" t="s">
        <v>20</v>
      </c>
      <c r="B1815" s="5" t="s">
        <v>21</v>
      </c>
      <c r="C1815" s="5" t="s">
        <v>22</v>
      </c>
      <c r="D1815" s="5" t="s">
        <v>23</v>
      </c>
      <c r="E1815" s="5" t="s">
        <v>5</v>
      </c>
      <c r="F1815" s="5"/>
      <c r="G1815" s="5" t="s">
        <v>24</v>
      </c>
      <c r="H1815" s="5">
        <v>1058980</v>
      </c>
      <c r="I1815" s="5">
        <v>1062654</v>
      </c>
      <c r="J1815" s="5" t="s">
        <v>25</v>
      </c>
      <c r="K1815" s="5"/>
      <c r="L1815" s="5"/>
      <c r="M1815" s="5" t="e">
        <f t="shared" si="28"/>
        <v>#VALUE!</v>
      </c>
      <c r="N1815" s="5"/>
      <c r="O1815" s="5" t="s">
        <v>2786</v>
      </c>
      <c r="P1815" s="5"/>
      <c r="Q1815" s="5" t="s">
        <v>2787</v>
      </c>
      <c r="R1815" s="5">
        <v>3675</v>
      </c>
      <c r="S1815" s="5"/>
      <c r="T1815" s="5"/>
    </row>
    <row r="1816" spans="1:20" x14ac:dyDescent="0.35">
      <c r="A1816" s="5" t="s">
        <v>28</v>
      </c>
      <c r="B1816" s="5" t="s">
        <v>29</v>
      </c>
      <c r="C1816" s="5" t="s">
        <v>22</v>
      </c>
      <c r="D1816" s="5" t="s">
        <v>23</v>
      </c>
      <c r="E1816" s="5" t="s">
        <v>5</v>
      </c>
      <c r="F1816" s="5"/>
      <c r="G1816" s="5" t="s">
        <v>24</v>
      </c>
      <c r="H1816" s="5">
        <v>1058980</v>
      </c>
      <c r="I1816" s="5">
        <v>1062654</v>
      </c>
      <c r="J1816" s="5" t="s">
        <v>25</v>
      </c>
      <c r="K1816" s="5" t="s">
        <v>2788</v>
      </c>
      <c r="L1816" s="5"/>
      <c r="M1816" s="5" t="e">
        <f t="shared" si="28"/>
        <v>#VALUE!</v>
      </c>
      <c r="N1816" s="5" t="s">
        <v>2789</v>
      </c>
      <c r="O1816" s="5" t="s">
        <v>2786</v>
      </c>
      <c r="P1816" s="5"/>
      <c r="Q1816" s="5" t="s">
        <v>2787</v>
      </c>
      <c r="R1816" s="5">
        <v>3675</v>
      </c>
      <c r="S1816" s="5">
        <v>1224</v>
      </c>
      <c r="T1816" s="5"/>
    </row>
    <row r="1817" spans="1:20" x14ac:dyDescent="0.35">
      <c r="A1817" s="5" t="s">
        <v>20</v>
      </c>
      <c r="B1817" s="5" t="s">
        <v>21</v>
      </c>
      <c r="C1817" s="5" t="s">
        <v>22</v>
      </c>
      <c r="D1817" s="5" t="s">
        <v>23</v>
      </c>
      <c r="E1817" s="5" t="s">
        <v>5</v>
      </c>
      <c r="F1817" s="5"/>
      <c r="G1817" s="5" t="s">
        <v>24</v>
      </c>
      <c r="H1817" s="5">
        <v>1062735</v>
      </c>
      <c r="I1817" s="5">
        <v>1062974</v>
      </c>
      <c r="J1817" s="5" t="s">
        <v>25</v>
      </c>
      <c r="K1817" s="5"/>
      <c r="L1817" s="5"/>
      <c r="M1817" s="5" t="e">
        <f t="shared" si="28"/>
        <v>#VALUE!</v>
      </c>
      <c r="N1817" s="5"/>
      <c r="O1817" s="5"/>
      <c r="P1817" s="5"/>
      <c r="Q1817" s="5" t="s">
        <v>2790</v>
      </c>
      <c r="R1817" s="5">
        <v>240</v>
      </c>
      <c r="S1817" s="5"/>
      <c r="T1817" s="5"/>
    </row>
    <row r="1818" spans="1:20" x14ac:dyDescent="0.35">
      <c r="A1818" s="5" t="s">
        <v>28</v>
      </c>
      <c r="B1818" s="5" t="s">
        <v>29</v>
      </c>
      <c r="C1818" s="5" t="s">
        <v>22</v>
      </c>
      <c r="D1818" s="5" t="s">
        <v>23</v>
      </c>
      <c r="E1818" s="5" t="s">
        <v>5</v>
      </c>
      <c r="F1818" s="5"/>
      <c r="G1818" s="5" t="s">
        <v>24</v>
      </c>
      <c r="H1818" s="5">
        <v>1062735</v>
      </c>
      <c r="I1818" s="5">
        <v>1062974</v>
      </c>
      <c r="J1818" s="5" t="s">
        <v>25</v>
      </c>
      <c r="K1818" s="5" t="s">
        <v>2791</v>
      </c>
      <c r="L1818" s="5"/>
      <c r="M1818" s="5" t="e">
        <f t="shared" si="28"/>
        <v>#VALUE!</v>
      </c>
      <c r="N1818" s="5" t="s">
        <v>2792</v>
      </c>
      <c r="O1818" s="5"/>
      <c r="P1818" s="5"/>
      <c r="Q1818" s="5" t="s">
        <v>2790</v>
      </c>
      <c r="R1818" s="5">
        <v>240</v>
      </c>
      <c r="S1818" s="5">
        <v>79</v>
      </c>
      <c r="T1818" s="5"/>
    </row>
    <row r="1819" spans="1:20" x14ac:dyDescent="0.35">
      <c r="A1819" s="5" t="s">
        <v>20</v>
      </c>
      <c r="B1819" s="5" t="s">
        <v>21</v>
      </c>
      <c r="C1819" s="5" t="s">
        <v>22</v>
      </c>
      <c r="D1819" s="5" t="s">
        <v>23</v>
      </c>
      <c r="E1819" s="5" t="s">
        <v>5</v>
      </c>
      <c r="F1819" s="5"/>
      <c r="G1819" s="5" t="s">
        <v>24</v>
      </c>
      <c r="H1819" s="5">
        <v>1063078</v>
      </c>
      <c r="I1819" s="5">
        <v>1063452</v>
      </c>
      <c r="J1819" s="5" t="s">
        <v>25</v>
      </c>
      <c r="K1819" s="5"/>
      <c r="L1819" s="5"/>
      <c r="M1819" s="5" t="e">
        <f t="shared" si="28"/>
        <v>#VALUE!</v>
      </c>
      <c r="N1819" s="5"/>
      <c r="O1819" s="5" t="s">
        <v>2793</v>
      </c>
      <c r="P1819" s="5"/>
      <c r="Q1819" s="5" t="s">
        <v>2794</v>
      </c>
      <c r="R1819" s="5">
        <v>375</v>
      </c>
      <c r="S1819" s="5"/>
      <c r="T1819" s="5"/>
    </row>
    <row r="1820" spans="1:20" x14ac:dyDescent="0.35">
      <c r="A1820" s="5" t="s">
        <v>28</v>
      </c>
      <c r="B1820" s="5" t="s">
        <v>29</v>
      </c>
      <c r="C1820" s="5" t="s">
        <v>22</v>
      </c>
      <c r="D1820" s="5" t="s">
        <v>23</v>
      </c>
      <c r="E1820" s="5" t="s">
        <v>5</v>
      </c>
      <c r="F1820" s="5"/>
      <c r="G1820" s="5" t="s">
        <v>24</v>
      </c>
      <c r="H1820" s="5">
        <v>1063078</v>
      </c>
      <c r="I1820" s="5">
        <v>1063452</v>
      </c>
      <c r="J1820" s="5" t="s">
        <v>25</v>
      </c>
      <c r="K1820" s="5" t="s">
        <v>2795</v>
      </c>
      <c r="L1820" s="5"/>
      <c r="M1820" s="5" t="e">
        <f t="shared" si="28"/>
        <v>#VALUE!</v>
      </c>
      <c r="N1820" s="5" t="s">
        <v>2796</v>
      </c>
      <c r="O1820" s="5" t="s">
        <v>2793</v>
      </c>
      <c r="P1820" s="5"/>
      <c r="Q1820" s="5" t="s">
        <v>2794</v>
      </c>
      <c r="R1820" s="5">
        <v>375</v>
      </c>
      <c r="S1820" s="5">
        <v>124</v>
      </c>
      <c r="T1820" s="5"/>
    </row>
    <row r="1821" spans="1:20" x14ac:dyDescent="0.35">
      <c r="A1821" s="5" t="s">
        <v>20</v>
      </c>
      <c r="B1821" s="5" t="s">
        <v>21</v>
      </c>
      <c r="C1821" s="5" t="s">
        <v>22</v>
      </c>
      <c r="D1821" s="5" t="s">
        <v>23</v>
      </c>
      <c r="E1821" s="5" t="s">
        <v>5</v>
      </c>
      <c r="F1821" s="5"/>
      <c r="G1821" s="5" t="s">
        <v>24</v>
      </c>
      <c r="H1821" s="5">
        <v>1063593</v>
      </c>
      <c r="I1821" s="5">
        <v>1064063</v>
      </c>
      <c r="J1821" s="5" t="s">
        <v>25</v>
      </c>
      <c r="K1821" s="5"/>
      <c r="L1821" s="5"/>
      <c r="M1821" s="5" t="e">
        <f t="shared" si="28"/>
        <v>#VALUE!</v>
      </c>
      <c r="N1821" s="5"/>
      <c r="O1821" s="5" t="s">
        <v>2797</v>
      </c>
      <c r="P1821" s="5"/>
      <c r="Q1821" s="5" t="s">
        <v>2798</v>
      </c>
      <c r="R1821" s="5">
        <v>471</v>
      </c>
      <c r="S1821" s="5"/>
      <c r="T1821" s="5"/>
    </row>
    <row r="1822" spans="1:20" x14ac:dyDescent="0.35">
      <c r="A1822" s="5" t="s">
        <v>28</v>
      </c>
      <c r="B1822" s="5" t="s">
        <v>29</v>
      </c>
      <c r="C1822" s="5" t="s">
        <v>22</v>
      </c>
      <c r="D1822" s="5" t="s">
        <v>23</v>
      </c>
      <c r="E1822" s="5" t="s">
        <v>5</v>
      </c>
      <c r="F1822" s="5"/>
      <c r="G1822" s="5" t="s">
        <v>24</v>
      </c>
      <c r="H1822" s="5">
        <v>1063593</v>
      </c>
      <c r="I1822" s="5">
        <v>1064063</v>
      </c>
      <c r="J1822" s="5" t="s">
        <v>25</v>
      </c>
      <c r="K1822" s="5" t="s">
        <v>2799</v>
      </c>
      <c r="L1822" s="5"/>
      <c r="M1822" s="5" t="e">
        <f t="shared" si="28"/>
        <v>#VALUE!</v>
      </c>
      <c r="N1822" s="5" t="s">
        <v>2800</v>
      </c>
      <c r="O1822" s="5" t="s">
        <v>2797</v>
      </c>
      <c r="P1822" s="5"/>
      <c r="Q1822" s="5" t="s">
        <v>2798</v>
      </c>
      <c r="R1822" s="5">
        <v>471</v>
      </c>
      <c r="S1822" s="5">
        <v>156</v>
      </c>
      <c r="T1822" s="5"/>
    </row>
    <row r="1823" spans="1:20" x14ac:dyDescent="0.35">
      <c r="A1823" s="5" t="s">
        <v>20</v>
      </c>
      <c r="B1823" s="5" t="s">
        <v>21</v>
      </c>
      <c r="C1823" s="5" t="s">
        <v>22</v>
      </c>
      <c r="D1823" s="5" t="s">
        <v>23</v>
      </c>
      <c r="E1823" s="5" t="s">
        <v>5</v>
      </c>
      <c r="F1823" s="5"/>
      <c r="G1823" s="5" t="s">
        <v>24</v>
      </c>
      <c r="H1823" s="5">
        <v>1064102</v>
      </c>
      <c r="I1823" s="5">
        <v>1066174</v>
      </c>
      <c r="J1823" s="5" t="s">
        <v>25</v>
      </c>
      <c r="K1823" s="5"/>
      <c r="L1823" s="5"/>
      <c r="M1823" s="5" t="e">
        <f t="shared" si="28"/>
        <v>#VALUE!</v>
      </c>
      <c r="N1823" s="5"/>
      <c r="O1823" s="5" t="s">
        <v>2801</v>
      </c>
      <c r="P1823" s="5"/>
      <c r="Q1823" s="5" t="s">
        <v>2802</v>
      </c>
      <c r="R1823" s="5">
        <v>2073</v>
      </c>
      <c r="S1823" s="5"/>
      <c r="T1823" s="5"/>
    </row>
    <row r="1824" spans="1:20" x14ac:dyDescent="0.35">
      <c r="A1824" s="5" t="s">
        <v>28</v>
      </c>
      <c r="B1824" s="5" t="s">
        <v>29</v>
      </c>
      <c r="C1824" s="5" t="s">
        <v>22</v>
      </c>
      <c r="D1824" s="5" t="s">
        <v>23</v>
      </c>
      <c r="E1824" s="5" t="s">
        <v>5</v>
      </c>
      <c r="F1824" s="5"/>
      <c r="G1824" s="5" t="s">
        <v>24</v>
      </c>
      <c r="H1824" s="5">
        <v>1064102</v>
      </c>
      <c r="I1824" s="5">
        <v>1066174</v>
      </c>
      <c r="J1824" s="5" t="s">
        <v>25</v>
      </c>
      <c r="K1824" s="5" t="s">
        <v>2803</v>
      </c>
      <c r="L1824" s="5"/>
      <c r="M1824" s="5" t="e">
        <f t="shared" si="28"/>
        <v>#VALUE!</v>
      </c>
      <c r="N1824" s="5" t="s">
        <v>2804</v>
      </c>
      <c r="O1824" s="5" t="s">
        <v>2801</v>
      </c>
      <c r="P1824" s="5"/>
      <c r="Q1824" s="5" t="s">
        <v>2802</v>
      </c>
      <c r="R1824" s="5">
        <v>2073</v>
      </c>
      <c r="S1824" s="5">
        <v>690</v>
      </c>
      <c r="T1824" s="5"/>
    </row>
    <row r="1825" spans="1:20" x14ac:dyDescent="0.35">
      <c r="A1825" s="5" t="s">
        <v>20</v>
      </c>
      <c r="B1825" s="5" t="s">
        <v>21</v>
      </c>
      <c r="C1825" s="5" t="s">
        <v>22</v>
      </c>
      <c r="D1825" s="5" t="s">
        <v>23</v>
      </c>
      <c r="E1825" s="5" t="s">
        <v>5</v>
      </c>
      <c r="F1825" s="5"/>
      <c r="G1825" s="5" t="s">
        <v>24</v>
      </c>
      <c r="H1825" s="5">
        <v>1066213</v>
      </c>
      <c r="I1825" s="5">
        <v>1067406</v>
      </c>
      <c r="J1825" s="5" t="s">
        <v>25</v>
      </c>
      <c r="K1825" s="5"/>
      <c r="L1825" s="5"/>
      <c r="M1825" s="5" t="e">
        <f t="shared" si="28"/>
        <v>#VALUE!</v>
      </c>
      <c r="N1825" s="5"/>
      <c r="O1825" s="5" t="s">
        <v>2805</v>
      </c>
      <c r="P1825" s="5"/>
      <c r="Q1825" s="5" t="s">
        <v>2806</v>
      </c>
      <c r="R1825" s="5">
        <v>1194</v>
      </c>
      <c r="S1825" s="5"/>
      <c r="T1825" s="5"/>
    </row>
    <row r="1826" spans="1:20" x14ac:dyDescent="0.35">
      <c r="A1826" s="5" t="s">
        <v>28</v>
      </c>
      <c r="B1826" s="5" t="s">
        <v>29</v>
      </c>
      <c r="C1826" s="5" t="s">
        <v>22</v>
      </c>
      <c r="D1826" s="5" t="s">
        <v>23</v>
      </c>
      <c r="E1826" s="5" t="s">
        <v>5</v>
      </c>
      <c r="F1826" s="5"/>
      <c r="G1826" s="5" t="s">
        <v>24</v>
      </c>
      <c r="H1826" s="5">
        <v>1066213</v>
      </c>
      <c r="I1826" s="5">
        <v>1067406</v>
      </c>
      <c r="J1826" s="5" t="s">
        <v>25</v>
      </c>
      <c r="K1826" s="5" t="s">
        <v>2807</v>
      </c>
      <c r="L1826" s="5"/>
      <c r="M1826" s="5" t="e">
        <f t="shared" si="28"/>
        <v>#VALUE!</v>
      </c>
      <c r="N1826" s="5" t="s">
        <v>2808</v>
      </c>
      <c r="O1826" s="5" t="s">
        <v>2805</v>
      </c>
      <c r="P1826" s="5"/>
      <c r="Q1826" s="5" t="s">
        <v>2806</v>
      </c>
      <c r="R1826" s="5">
        <v>1194</v>
      </c>
      <c r="S1826" s="5">
        <v>397</v>
      </c>
      <c r="T1826" s="5"/>
    </row>
    <row r="1827" spans="1:20" x14ac:dyDescent="0.35">
      <c r="A1827" s="5" t="s">
        <v>20</v>
      </c>
      <c r="B1827" s="5" t="s">
        <v>21</v>
      </c>
      <c r="C1827" s="5" t="s">
        <v>22</v>
      </c>
      <c r="D1827" s="5" t="s">
        <v>23</v>
      </c>
      <c r="E1827" s="5" t="s">
        <v>5</v>
      </c>
      <c r="F1827" s="5"/>
      <c r="G1827" s="5" t="s">
        <v>24</v>
      </c>
      <c r="H1827" s="5">
        <v>1067925</v>
      </c>
      <c r="I1827" s="5">
        <v>1068581</v>
      </c>
      <c r="J1827" s="5" t="s">
        <v>200</v>
      </c>
      <c r="K1827" s="5"/>
      <c r="L1827" s="5"/>
      <c r="M1827" s="5" t="e">
        <f t="shared" si="28"/>
        <v>#VALUE!</v>
      </c>
      <c r="N1827" s="5"/>
      <c r="O1827" s="5"/>
      <c r="P1827" s="5"/>
      <c r="Q1827" s="5" t="s">
        <v>2809</v>
      </c>
      <c r="R1827" s="5">
        <v>657</v>
      </c>
      <c r="S1827" s="5"/>
      <c r="T1827" s="5"/>
    </row>
    <row r="1828" spans="1:20" x14ac:dyDescent="0.35">
      <c r="A1828" s="5" t="s">
        <v>28</v>
      </c>
      <c r="B1828" s="5" t="s">
        <v>29</v>
      </c>
      <c r="C1828" s="5" t="s">
        <v>22</v>
      </c>
      <c r="D1828" s="5" t="s">
        <v>23</v>
      </c>
      <c r="E1828" s="5" t="s">
        <v>5</v>
      </c>
      <c r="F1828" s="5"/>
      <c r="G1828" s="5" t="s">
        <v>24</v>
      </c>
      <c r="H1828" s="5">
        <v>1067925</v>
      </c>
      <c r="I1828" s="5">
        <v>1068581</v>
      </c>
      <c r="J1828" s="5" t="s">
        <v>200</v>
      </c>
      <c r="K1828" s="5" t="s">
        <v>2810</v>
      </c>
      <c r="L1828" s="5"/>
      <c r="M1828" s="5" t="e">
        <f t="shared" si="28"/>
        <v>#VALUE!</v>
      </c>
      <c r="N1828" s="5" t="s">
        <v>410</v>
      </c>
      <c r="O1828" s="5"/>
      <c r="P1828" s="5"/>
      <c r="Q1828" s="5" t="s">
        <v>2809</v>
      </c>
      <c r="R1828" s="5">
        <v>657</v>
      </c>
      <c r="S1828" s="5">
        <v>218</v>
      </c>
      <c r="T1828" s="5"/>
    </row>
    <row r="1829" spans="1:20" x14ac:dyDescent="0.35">
      <c r="A1829" s="5" t="s">
        <v>20</v>
      </c>
      <c r="B1829" s="5" t="s">
        <v>21</v>
      </c>
      <c r="C1829" s="5" t="s">
        <v>22</v>
      </c>
      <c r="D1829" s="5" t="s">
        <v>23</v>
      </c>
      <c r="E1829" s="5" t="s">
        <v>5</v>
      </c>
      <c r="F1829" s="5"/>
      <c r="G1829" s="5" t="s">
        <v>24</v>
      </c>
      <c r="H1829" s="5">
        <v>1068742</v>
      </c>
      <c r="I1829" s="5">
        <v>1070250</v>
      </c>
      <c r="J1829" s="5" t="s">
        <v>25</v>
      </c>
      <c r="K1829" s="5"/>
      <c r="L1829" s="5"/>
      <c r="M1829" s="5" t="e">
        <f t="shared" si="28"/>
        <v>#VALUE!</v>
      </c>
      <c r="N1829" s="5"/>
      <c r="O1829" s="5"/>
      <c r="P1829" s="5"/>
      <c r="Q1829" s="5" t="s">
        <v>2811</v>
      </c>
      <c r="R1829" s="5">
        <v>1509</v>
      </c>
      <c r="S1829" s="5"/>
      <c r="T1829" s="5"/>
    </row>
    <row r="1830" spans="1:20" x14ac:dyDescent="0.35">
      <c r="A1830" s="5" t="s">
        <v>28</v>
      </c>
      <c r="B1830" s="5" t="s">
        <v>29</v>
      </c>
      <c r="C1830" s="5" t="s">
        <v>22</v>
      </c>
      <c r="D1830" s="5" t="s">
        <v>23</v>
      </c>
      <c r="E1830" s="5" t="s">
        <v>5</v>
      </c>
      <c r="F1830" s="5"/>
      <c r="G1830" s="5" t="s">
        <v>24</v>
      </c>
      <c r="H1830" s="5">
        <v>1068742</v>
      </c>
      <c r="I1830" s="5">
        <v>1070250</v>
      </c>
      <c r="J1830" s="5" t="s">
        <v>25</v>
      </c>
      <c r="K1830" s="5" t="s">
        <v>2812</v>
      </c>
      <c r="L1830" s="5"/>
      <c r="M1830" s="5" t="e">
        <f t="shared" si="28"/>
        <v>#VALUE!</v>
      </c>
      <c r="N1830" s="5" t="s">
        <v>2813</v>
      </c>
      <c r="O1830" s="5"/>
      <c r="P1830" s="5"/>
      <c r="Q1830" s="5" t="s">
        <v>2811</v>
      </c>
      <c r="R1830" s="5">
        <v>1509</v>
      </c>
      <c r="S1830" s="5">
        <v>502</v>
      </c>
      <c r="T1830" s="5"/>
    </row>
    <row r="1831" spans="1:20" x14ac:dyDescent="0.35">
      <c r="A1831" s="5" t="s">
        <v>20</v>
      </c>
      <c r="B1831" s="5" t="s">
        <v>21</v>
      </c>
      <c r="C1831" s="5" t="s">
        <v>22</v>
      </c>
      <c r="D1831" s="5" t="s">
        <v>23</v>
      </c>
      <c r="E1831" s="5" t="s">
        <v>5</v>
      </c>
      <c r="F1831" s="5"/>
      <c r="G1831" s="5" t="s">
        <v>24</v>
      </c>
      <c r="H1831" s="5">
        <v>1070419</v>
      </c>
      <c r="I1831" s="5">
        <v>1071813</v>
      </c>
      <c r="J1831" s="5" t="s">
        <v>25</v>
      </c>
      <c r="K1831" s="5"/>
      <c r="L1831" s="5"/>
      <c r="M1831" s="5" t="e">
        <f t="shared" si="28"/>
        <v>#VALUE!</v>
      </c>
      <c r="N1831" s="5"/>
      <c r="O1831" s="5"/>
      <c r="P1831" s="5"/>
      <c r="Q1831" s="5" t="s">
        <v>2814</v>
      </c>
      <c r="R1831" s="5">
        <v>1395</v>
      </c>
      <c r="S1831" s="5"/>
      <c r="T1831" s="5"/>
    </row>
    <row r="1832" spans="1:20" x14ac:dyDescent="0.35">
      <c r="A1832" s="5" t="s">
        <v>28</v>
      </c>
      <c r="B1832" s="5" t="s">
        <v>29</v>
      </c>
      <c r="C1832" s="5" t="s">
        <v>22</v>
      </c>
      <c r="D1832" s="5" t="s">
        <v>23</v>
      </c>
      <c r="E1832" s="5" t="s">
        <v>5</v>
      </c>
      <c r="F1832" s="5"/>
      <c r="G1832" s="5" t="s">
        <v>24</v>
      </c>
      <c r="H1832" s="5">
        <v>1070419</v>
      </c>
      <c r="I1832" s="5">
        <v>1071813</v>
      </c>
      <c r="J1832" s="5" t="s">
        <v>25</v>
      </c>
      <c r="K1832" s="5" t="s">
        <v>2815</v>
      </c>
      <c r="L1832" s="5"/>
      <c r="M1832" s="5" t="e">
        <f t="shared" si="28"/>
        <v>#VALUE!</v>
      </c>
      <c r="N1832" s="5" t="s">
        <v>2816</v>
      </c>
      <c r="O1832" s="5"/>
      <c r="P1832" s="5"/>
      <c r="Q1832" s="5" t="s">
        <v>2814</v>
      </c>
      <c r="R1832" s="5">
        <v>1395</v>
      </c>
      <c r="S1832" s="5">
        <v>464</v>
      </c>
      <c r="T1832" s="5"/>
    </row>
    <row r="1833" spans="1:20" x14ac:dyDescent="0.35">
      <c r="A1833" s="5" t="s">
        <v>20</v>
      </c>
      <c r="B1833" s="5" t="s">
        <v>21</v>
      </c>
      <c r="C1833" s="5" t="s">
        <v>22</v>
      </c>
      <c r="D1833" s="5" t="s">
        <v>23</v>
      </c>
      <c r="E1833" s="5" t="s">
        <v>5</v>
      </c>
      <c r="F1833" s="5"/>
      <c r="G1833" s="5" t="s">
        <v>24</v>
      </c>
      <c r="H1833" s="5">
        <v>1072036</v>
      </c>
      <c r="I1833" s="5">
        <v>1072662</v>
      </c>
      <c r="J1833" s="5" t="s">
        <v>200</v>
      </c>
      <c r="K1833" s="5"/>
      <c r="L1833" s="5"/>
      <c r="M1833" s="5" t="e">
        <f t="shared" si="28"/>
        <v>#VALUE!</v>
      </c>
      <c r="N1833" s="5"/>
      <c r="O1833" s="5" t="s">
        <v>2817</v>
      </c>
      <c r="P1833" s="5"/>
      <c r="Q1833" s="5" t="s">
        <v>2818</v>
      </c>
      <c r="R1833" s="5">
        <v>627</v>
      </c>
      <c r="S1833" s="5"/>
      <c r="T1833" s="5"/>
    </row>
    <row r="1834" spans="1:20" x14ac:dyDescent="0.35">
      <c r="A1834" s="5" t="s">
        <v>28</v>
      </c>
      <c r="B1834" s="5" t="s">
        <v>29</v>
      </c>
      <c r="C1834" s="5" t="s">
        <v>22</v>
      </c>
      <c r="D1834" s="5" t="s">
        <v>23</v>
      </c>
      <c r="E1834" s="5" t="s">
        <v>5</v>
      </c>
      <c r="F1834" s="5"/>
      <c r="G1834" s="5" t="s">
        <v>24</v>
      </c>
      <c r="H1834" s="5">
        <v>1072036</v>
      </c>
      <c r="I1834" s="5">
        <v>1072662</v>
      </c>
      <c r="J1834" s="5" t="s">
        <v>200</v>
      </c>
      <c r="K1834" s="5" t="s">
        <v>2819</v>
      </c>
      <c r="L1834" s="5"/>
      <c r="M1834" s="5" t="e">
        <f t="shared" si="28"/>
        <v>#VALUE!</v>
      </c>
      <c r="N1834" s="5" t="s">
        <v>2820</v>
      </c>
      <c r="O1834" s="5" t="s">
        <v>2817</v>
      </c>
      <c r="P1834" s="5"/>
      <c r="Q1834" s="5" t="s">
        <v>2818</v>
      </c>
      <c r="R1834" s="5">
        <v>627</v>
      </c>
      <c r="S1834" s="5">
        <v>208</v>
      </c>
      <c r="T1834" s="5"/>
    </row>
    <row r="1835" spans="1:20" x14ac:dyDescent="0.35">
      <c r="A1835" s="5" t="s">
        <v>20</v>
      </c>
      <c r="B1835" s="5" t="s">
        <v>21</v>
      </c>
      <c r="C1835" s="5" t="s">
        <v>22</v>
      </c>
      <c r="D1835" s="5" t="s">
        <v>23</v>
      </c>
      <c r="E1835" s="5" t="s">
        <v>5</v>
      </c>
      <c r="F1835" s="5"/>
      <c r="G1835" s="5" t="s">
        <v>24</v>
      </c>
      <c r="H1835" s="5">
        <v>1072754</v>
      </c>
      <c r="I1835" s="5">
        <v>1073557</v>
      </c>
      <c r="J1835" s="5" t="s">
        <v>200</v>
      </c>
      <c r="K1835" s="5"/>
      <c r="L1835" s="5"/>
      <c r="M1835" s="5" t="e">
        <f t="shared" si="28"/>
        <v>#VALUE!</v>
      </c>
      <c r="N1835" s="5"/>
      <c r="O1835" s="5" t="s">
        <v>2821</v>
      </c>
      <c r="P1835" s="5"/>
      <c r="Q1835" s="5" t="s">
        <v>2822</v>
      </c>
      <c r="R1835" s="5">
        <v>804</v>
      </c>
      <c r="S1835" s="5"/>
      <c r="T1835" s="5"/>
    </row>
    <row r="1836" spans="1:20" x14ac:dyDescent="0.35">
      <c r="A1836" s="5" t="s">
        <v>28</v>
      </c>
      <c r="B1836" s="5" t="s">
        <v>29</v>
      </c>
      <c r="C1836" s="5" t="s">
        <v>22</v>
      </c>
      <c r="D1836" s="5" t="s">
        <v>23</v>
      </c>
      <c r="E1836" s="5" t="s">
        <v>5</v>
      </c>
      <c r="F1836" s="5"/>
      <c r="G1836" s="5" t="s">
        <v>24</v>
      </c>
      <c r="H1836" s="5">
        <v>1072754</v>
      </c>
      <c r="I1836" s="5">
        <v>1073557</v>
      </c>
      <c r="J1836" s="5" t="s">
        <v>200</v>
      </c>
      <c r="K1836" s="5" t="s">
        <v>2823</v>
      </c>
      <c r="L1836" s="5"/>
      <c r="M1836" s="5" t="e">
        <f t="shared" si="28"/>
        <v>#VALUE!</v>
      </c>
      <c r="N1836" s="5" t="s">
        <v>2824</v>
      </c>
      <c r="O1836" s="5" t="s">
        <v>2821</v>
      </c>
      <c r="P1836" s="5"/>
      <c r="Q1836" s="5" t="s">
        <v>2822</v>
      </c>
      <c r="R1836" s="5">
        <v>804</v>
      </c>
      <c r="S1836" s="5">
        <v>267</v>
      </c>
      <c r="T1836" s="5"/>
    </row>
    <row r="1837" spans="1:20" x14ac:dyDescent="0.35">
      <c r="A1837" s="5" t="s">
        <v>20</v>
      </c>
      <c r="B1837" s="5" t="s">
        <v>21</v>
      </c>
      <c r="C1837" s="5" t="s">
        <v>22</v>
      </c>
      <c r="D1837" s="5" t="s">
        <v>23</v>
      </c>
      <c r="E1837" s="5" t="s">
        <v>5</v>
      </c>
      <c r="F1837" s="5"/>
      <c r="G1837" s="5" t="s">
        <v>24</v>
      </c>
      <c r="H1837" s="5">
        <v>1073617</v>
      </c>
      <c r="I1837" s="5">
        <v>1074597</v>
      </c>
      <c r="J1837" s="5" t="s">
        <v>200</v>
      </c>
      <c r="K1837" s="5"/>
      <c r="L1837" s="5"/>
      <c r="M1837" s="5" t="e">
        <f t="shared" si="28"/>
        <v>#VALUE!</v>
      </c>
      <c r="N1837" s="5"/>
      <c r="O1837" s="5" t="s">
        <v>2825</v>
      </c>
      <c r="P1837" s="5"/>
      <c r="Q1837" s="5" t="s">
        <v>2826</v>
      </c>
      <c r="R1837" s="5">
        <v>981</v>
      </c>
      <c r="S1837" s="5"/>
      <c r="T1837" s="5"/>
    </row>
    <row r="1838" spans="1:20" x14ac:dyDescent="0.35">
      <c r="A1838" s="5" t="s">
        <v>28</v>
      </c>
      <c r="B1838" s="5" t="s">
        <v>29</v>
      </c>
      <c r="C1838" s="5" t="s">
        <v>22</v>
      </c>
      <c r="D1838" s="5" t="s">
        <v>23</v>
      </c>
      <c r="E1838" s="5" t="s">
        <v>5</v>
      </c>
      <c r="F1838" s="5"/>
      <c r="G1838" s="5" t="s">
        <v>24</v>
      </c>
      <c r="H1838" s="5">
        <v>1073617</v>
      </c>
      <c r="I1838" s="5">
        <v>1074597</v>
      </c>
      <c r="J1838" s="5" t="s">
        <v>200</v>
      </c>
      <c r="K1838" s="5" t="s">
        <v>2827</v>
      </c>
      <c r="L1838" s="5"/>
      <c r="M1838" s="5" t="e">
        <f t="shared" si="28"/>
        <v>#VALUE!</v>
      </c>
      <c r="N1838" s="5" t="s">
        <v>2828</v>
      </c>
      <c r="O1838" s="5" t="s">
        <v>2825</v>
      </c>
      <c r="P1838" s="5"/>
      <c r="Q1838" s="5" t="s">
        <v>2826</v>
      </c>
      <c r="R1838" s="5">
        <v>981</v>
      </c>
      <c r="S1838" s="5">
        <v>326</v>
      </c>
      <c r="T1838" s="5"/>
    </row>
    <row r="1839" spans="1:20" x14ac:dyDescent="0.35">
      <c r="A1839" s="5" t="s">
        <v>20</v>
      </c>
      <c r="B1839" s="5" t="s">
        <v>21</v>
      </c>
      <c r="C1839" s="5" t="s">
        <v>22</v>
      </c>
      <c r="D1839" s="5" t="s">
        <v>23</v>
      </c>
      <c r="E1839" s="5" t="s">
        <v>5</v>
      </c>
      <c r="F1839" s="5"/>
      <c r="G1839" s="5" t="s">
        <v>24</v>
      </c>
      <c r="H1839" s="5">
        <v>1075072</v>
      </c>
      <c r="I1839" s="5">
        <v>1076532</v>
      </c>
      <c r="J1839" s="5" t="s">
        <v>200</v>
      </c>
      <c r="K1839" s="5"/>
      <c r="L1839" s="5"/>
      <c r="M1839" s="5" t="e">
        <f t="shared" si="28"/>
        <v>#VALUE!</v>
      </c>
      <c r="N1839" s="5"/>
      <c r="O1839" s="5" t="s">
        <v>2829</v>
      </c>
      <c r="P1839" s="5"/>
      <c r="Q1839" s="5" t="s">
        <v>2830</v>
      </c>
      <c r="R1839" s="5">
        <v>1461</v>
      </c>
      <c r="S1839" s="5"/>
      <c r="T1839" s="5"/>
    </row>
    <row r="1840" spans="1:20" x14ac:dyDescent="0.35">
      <c r="A1840" s="5" t="s">
        <v>28</v>
      </c>
      <c r="B1840" s="5" t="s">
        <v>29</v>
      </c>
      <c r="C1840" s="5" t="s">
        <v>22</v>
      </c>
      <c r="D1840" s="5" t="s">
        <v>23</v>
      </c>
      <c r="E1840" s="5" t="s">
        <v>5</v>
      </c>
      <c r="F1840" s="5"/>
      <c r="G1840" s="5" t="s">
        <v>24</v>
      </c>
      <c r="H1840" s="5">
        <v>1075072</v>
      </c>
      <c r="I1840" s="5">
        <v>1076532</v>
      </c>
      <c r="J1840" s="5" t="s">
        <v>200</v>
      </c>
      <c r="K1840" s="5" t="s">
        <v>2831</v>
      </c>
      <c r="L1840" s="5"/>
      <c r="M1840" s="5" t="e">
        <f t="shared" si="28"/>
        <v>#VALUE!</v>
      </c>
      <c r="N1840" s="5" t="s">
        <v>2832</v>
      </c>
      <c r="O1840" s="5" t="s">
        <v>2829</v>
      </c>
      <c r="P1840" s="5"/>
      <c r="Q1840" s="5" t="s">
        <v>2830</v>
      </c>
      <c r="R1840" s="5">
        <v>1461</v>
      </c>
      <c r="S1840" s="5">
        <v>486</v>
      </c>
      <c r="T1840" s="5"/>
    </row>
    <row r="1841" spans="1:20" x14ac:dyDescent="0.35">
      <c r="A1841" s="5" t="s">
        <v>20</v>
      </c>
      <c r="B1841" s="5" t="s">
        <v>21</v>
      </c>
      <c r="C1841" s="5" t="s">
        <v>22</v>
      </c>
      <c r="D1841" s="5" t="s">
        <v>23</v>
      </c>
      <c r="E1841" s="5" t="s">
        <v>5</v>
      </c>
      <c r="F1841" s="5"/>
      <c r="G1841" s="5" t="s">
        <v>24</v>
      </c>
      <c r="H1841" s="5">
        <v>1076576</v>
      </c>
      <c r="I1841" s="5">
        <v>1077631</v>
      </c>
      <c r="J1841" s="5" t="s">
        <v>200</v>
      </c>
      <c r="K1841" s="5"/>
      <c r="L1841" s="5"/>
      <c r="M1841" s="5" t="e">
        <f t="shared" si="28"/>
        <v>#VALUE!</v>
      </c>
      <c r="N1841" s="5"/>
      <c r="O1841" s="5" t="s">
        <v>2833</v>
      </c>
      <c r="P1841" s="5"/>
      <c r="Q1841" s="5" t="s">
        <v>2834</v>
      </c>
      <c r="R1841" s="5">
        <v>1056</v>
      </c>
      <c r="S1841" s="5"/>
      <c r="T1841" s="5"/>
    </row>
    <row r="1842" spans="1:20" x14ac:dyDescent="0.35">
      <c r="A1842" s="5" t="s">
        <v>28</v>
      </c>
      <c r="B1842" s="5" t="s">
        <v>29</v>
      </c>
      <c r="C1842" s="5" t="s">
        <v>22</v>
      </c>
      <c r="D1842" s="5" t="s">
        <v>23</v>
      </c>
      <c r="E1842" s="5" t="s">
        <v>5</v>
      </c>
      <c r="F1842" s="5"/>
      <c r="G1842" s="5" t="s">
        <v>24</v>
      </c>
      <c r="H1842" s="5">
        <v>1076576</v>
      </c>
      <c r="I1842" s="5">
        <v>1077631</v>
      </c>
      <c r="J1842" s="5" t="s">
        <v>200</v>
      </c>
      <c r="K1842" s="5" t="s">
        <v>2835</v>
      </c>
      <c r="L1842" s="5"/>
      <c r="M1842" s="5" t="e">
        <f t="shared" si="28"/>
        <v>#VALUE!</v>
      </c>
      <c r="N1842" s="5" t="s">
        <v>2836</v>
      </c>
      <c r="O1842" s="5" t="s">
        <v>2833</v>
      </c>
      <c r="P1842" s="5"/>
      <c r="Q1842" s="5" t="s">
        <v>2834</v>
      </c>
      <c r="R1842" s="5">
        <v>1056</v>
      </c>
      <c r="S1842" s="5">
        <v>351</v>
      </c>
      <c r="T1842" s="5"/>
    </row>
    <row r="1843" spans="1:20" x14ac:dyDescent="0.35">
      <c r="A1843" s="5" t="s">
        <v>20</v>
      </c>
      <c r="B1843" s="5" t="s">
        <v>21</v>
      </c>
      <c r="C1843" s="5" t="s">
        <v>22</v>
      </c>
      <c r="D1843" s="5" t="s">
        <v>23</v>
      </c>
      <c r="E1843" s="5" t="s">
        <v>5</v>
      </c>
      <c r="F1843" s="5"/>
      <c r="G1843" s="5" t="s">
        <v>24</v>
      </c>
      <c r="H1843" s="5">
        <v>1077808</v>
      </c>
      <c r="I1843" s="5">
        <v>1079604</v>
      </c>
      <c r="J1843" s="5" t="s">
        <v>200</v>
      </c>
      <c r="K1843" s="5"/>
      <c r="L1843" s="5"/>
      <c r="M1843" s="5" t="e">
        <f t="shared" si="28"/>
        <v>#VALUE!</v>
      </c>
      <c r="N1843" s="5"/>
      <c r="O1843" s="5"/>
      <c r="P1843" s="5"/>
      <c r="Q1843" s="5" t="s">
        <v>2837</v>
      </c>
      <c r="R1843" s="5">
        <v>1797</v>
      </c>
      <c r="S1843" s="5"/>
      <c r="T1843" s="5"/>
    </row>
    <row r="1844" spans="1:20" x14ac:dyDescent="0.35">
      <c r="A1844" s="5" t="s">
        <v>28</v>
      </c>
      <c r="B1844" s="5" t="s">
        <v>29</v>
      </c>
      <c r="C1844" s="5" t="s">
        <v>22</v>
      </c>
      <c r="D1844" s="5" t="s">
        <v>23</v>
      </c>
      <c r="E1844" s="5" t="s">
        <v>5</v>
      </c>
      <c r="F1844" s="5"/>
      <c r="G1844" s="5" t="s">
        <v>24</v>
      </c>
      <c r="H1844" s="5">
        <v>1077808</v>
      </c>
      <c r="I1844" s="5">
        <v>1079604</v>
      </c>
      <c r="J1844" s="5" t="s">
        <v>200</v>
      </c>
      <c r="K1844" s="5" t="s">
        <v>2838</v>
      </c>
      <c r="L1844" s="5"/>
      <c r="M1844" s="5" t="e">
        <f t="shared" si="28"/>
        <v>#VALUE!</v>
      </c>
      <c r="N1844" s="5" t="s">
        <v>1686</v>
      </c>
      <c r="O1844" s="5"/>
      <c r="P1844" s="5"/>
      <c r="Q1844" s="5" t="s">
        <v>2837</v>
      </c>
      <c r="R1844" s="5">
        <v>1797</v>
      </c>
      <c r="S1844" s="5">
        <v>598</v>
      </c>
      <c r="T1844" s="5"/>
    </row>
    <row r="1845" spans="1:20" x14ac:dyDescent="0.35">
      <c r="A1845" s="5" t="s">
        <v>20</v>
      </c>
      <c r="B1845" s="5" t="s">
        <v>21</v>
      </c>
      <c r="C1845" s="5" t="s">
        <v>22</v>
      </c>
      <c r="D1845" s="5" t="s">
        <v>23</v>
      </c>
      <c r="E1845" s="5" t="s">
        <v>5</v>
      </c>
      <c r="F1845" s="5"/>
      <c r="G1845" s="5" t="s">
        <v>24</v>
      </c>
      <c r="H1845" s="5">
        <v>1080969</v>
      </c>
      <c r="I1845" s="5">
        <v>1082645</v>
      </c>
      <c r="J1845" s="5" t="s">
        <v>25</v>
      </c>
      <c r="K1845" s="5"/>
      <c r="L1845" s="5"/>
      <c r="M1845" s="5" t="e">
        <f t="shared" si="28"/>
        <v>#VALUE!</v>
      </c>
      <c r="N1845" s="5"/>
      <c r="O1845" s="5" t="s">
        <v>2839</v>
      </c>
      <c r="P1845" s="5"/>
      <c r="Q1845" s="5" t="s">
        <v>2840</v>
      </c>
      <c r="R1845" s="5">
        <v>1677</v>
      </c>
      <c r="S1845" s="5"/>
      <c r="T1845" s="5"/>
    </row>
    <row r="1846" spans="1:20" x14ac:dyDescent="0.35">
      <c r="A1846" s="5" t="s">
        <v>28</v>
      </c>
      <c r="B1846" s="5" t="s">
        <v>29</v>
      </c>
      <c r="C1846" s="5" t="s">
        <v>22</v>
      </c>
      <c r="D1846" s="5" t="s">
        <v>23</v>
      </c>
      <c r="E1846" s="5" t="s">
        <v>5</v>
      </c>
      <c r="F1846" s="5"/>
      <c r="G1846" s="5" t="s">
        <v>24</v>
      </c>
      <c r="H1846" s="5">
        <v>1080969</v>
      </c>
      <c r="I1846" s="5">
        <v>1082645</v>
      </c>
      <c r="J1846" s="5" t="s">
        <v>25</v>
      </c>
      <c r="K1846" s="5" t="s">
        <v>2841</v>
      </c>
      <c r="L1846" s="5"/>
      <c r="M1846" s="5" t="e">
        <f t="shared" si="28"/>
        <v>#VALUE!</v>
      </c>
      <c r="N1846" s="5" t="s">
        <v>2842</v>
      </c>
      <c r="O1846" s="5" t="s">
        <v>2839</v>
      </c>
      <c r="P1846" s="5"/>
      <c r="Q1846" s="5" t="s">
        <v>2840</v>
      </c>
      <c r="R1846" s="5">
        <v>1677</v>
      </c>
      <c r="S1846" s="5">
        <v>558</v>
      </c>
      <c r="T1846" s="5"/>
    </row>
    <row r="1847" spans="1:20" x14ac:dyDescent="0.35">
      <c r="A1847" s="5" t="s">
        <v>20</v>
      </c>
      <c r="B1847" s="5" t="s">
        <v>21</v>
      </c>
      <c r="C1847" s="5" t="s">
        <v>22</v>
      </c>
      <c r="D1847" s="5" t="s">
        <v>23</v>
      </c>
      <c r="E1847" s="5" t="s">
        <v>5</v>
      </c>
      <c r="F1847" s="5"/>
      <c r="G1847" s="5" t="s">
        <v>24</v>
      </c>
      <c r="H1847" s="5">
        <v>1082745</v>
      </c>
      <c r="I1847" s="5">
        <v>1083404</v>
      </c>
      <c r="J1847" s="5" t="s">
        <v>25</v>
      </c>
      <c r="K1847" s="5"/>
      <c r="L1847" s="5"/>
      <c r="M1847" s="5" t="e">
        <f t="shared" si="28"/>
        <v>#VALUE!</v>
      </c>
      <c r="N1847" s="5"/>
      <c r="O1847" s="5" t="s">
        <v>2843</v>
      </c>
      <c r="P1847" s="5"/>
      <c r="Q1847" s="5" t="s">
        <v>2844</v>
      </c>
      <c r="R1847" s="5">
        <v>660</v>
      </c>
      <c r="S1847" s="5"/>
      <c r="T1847" s="5"/>
    </row>
    <row r="1848" spans="1:20" x14ac:dyDescent="0.35">
      <c r="A1848" s="5" t="s">
        <v>28</v>
      </c>
      <c r="B1848" s="5" t="s">
        <v>29</v>
      </c>
      <c r="C1848" s="5" t="s">
        <v>22</v>
      </c>
      <c r="D1848" s="5" t="s">
        <v>23</v>
      </c>
      <c r="E1848" s="5" t="s">
        <v>5</v>
      </c>
      <c r="F1848" s="5"/>
      <c r="G1848" s="5" t="s">
        <v>24</v>
      </c>
      <c r="H1848" s="5">
        <v>1082745</v>
      </c>
      <c r="I1848" s="5">
        <v>1083404</v>
      </c>
      <c r="J1848" s="5" t="s">
        <v>25</v>
      </c>
      <c r="K1848" s="5" t="s">
        <v>2845</v>
      </c>
      <c r="L1848" s="5"/>
      <c r="M1848" s="5" t="e">
        <f t="shared" si="28"/>
        <v>#VALUE!</v>
      </c>
      <c r="N1848" s="5" t="s">
        <v>2846</v>
      </c>
      <c r="O1848" s="5" t="s">
        <v>2843</v>
      </c>
      <c r="P1848" s="5"/>
      <c r="Q1848" s="5" t="s">
        <v>2844</v>
      </c>
      <c r="R1848" s="5">
        <v>660</v>
      </c>
      <c r="S1848" s="5">
        <v>219</v>
      </c>
      <c r="T1848" s="5"/>
    </row>
    <row r="1849" spans="1:20" x14ac:dyDescent="0.35">
      <c r="A1849" s="5" t="s">
        <v>20</v>
      </c>
      <c r="B1849" s="5" t="s">
        <v>21</v>
      </c>
      <c r="C1849" s="5" t="s">
        <v>22</v>
      </c>
      <c r="D1849" s="5" t="s">
        <v>23</v>
      </c>
      <c r="E1849" s="5" t="s">
        <v>5</v>
      </c>
      <c r="F1849" s="5"/>
      <c r="G1849" s="5" t="s">
        <v>24</v>
      </c>
      <c r="H1849" s="5">
        <v>1083442</v>
      </c>
      <c r="I1849" s="5">
        <v>1084347</v>
      </c>
      <c r="J1849" s="5" t="s">
        <v>25</v>
      </c>
      <c r="K1849" s="5"/>
      <c r="L1849" s="5"/>
      <c r="M1849" s="5" t="e">
        <f t="shared" si="28"/>
        <v>#VALUE!</v>
      </c>
      <c r="N1849" s="5"/>
      <c r="O1849" s="5" t="s">
        <v>2847</v>
      </c>
      <c r="P1849" s="5"/>
      <c r="Q1849" s="5" t="s">
        <v>2848</v>
      </c>
      <c r="R1849" s="5">
        <v>906</v>
      </c>
      <c r="S1849" s="5"/>
      <c r="T1849" s="5"/>
    </row>
    <row r="1850" spans="1:20" x14ac:dyDescent="0.35">
      <c r="A1850" s="5" t="s">
        <v>28</v>
      </c>
      <c r="B1850" s="5" t="s">
        <v>29</v>
      </c>
      <c r="C1850" s="5" t="s">
        <v>22</v>
      </c>
      <c r="D1850" s="5" t="s">
        <v>23</v>
      </c>
      <c r="E1850" s="5" t="s">
        <v>5</v>
      </c>
      <c r="F1850" s="5"/>
      <c r="G1850" s="5" t="s">
        <v>24</v>
      </c>
      <c r="H1850" s="5">
        <v>1083442</v>
      </c>
      <c r="I1850" s="5">
        <v>1084347</v>
      </c>
      <c r="J1850" s="5" t="s">
        <v>25</v>
      </c>
      <c r="K1850" s="5" t="s">
        <v>2849</v>
      </c>
      <c r="L1850" s="5"/>
      <c r="M1850" s="5" t="e">
        <f t="shared" si="28"/>
        <v>#VALUE!</v>
      </c>
      <c r="N1850" s="5" t="s">
        <v>2850</v>
      </c>
      <c r="O1850" s="5" t="s">
        <v>2847</v>
      </c>
      <c r="P1850" s="5"/>
      <c r="Q1850" s="5" t="s">
        <v>2848</v>
      </c>
      <c r="R1850" s="5">
        <v>906</v>
      </c>
      <c r="S1850" s="5">
        <v>301</v>
      </c>
      <c r="T1850" s="5"/>
    </row>
    <row r="1851" spans="1:20" x14ac:dyDescent="0.35">
      <c r="A1851" s="5" t="s">
        <v>20</v>
      </c>
      <c r="B1851" s="5" t="s">
        <v>21</v>
      </c>
      <c r="C1851" s="5" t="s">
        <v>22</v>
      </c>
      <c r="D1851" s="5" t="s">
        <v>23</v>
      </c>
      <c r="E1851" s="5" t="s">
        <v>5</v>
      </c>
      <c r="F1851" s="5"/>
      <c r="G1851" s="5" t="s">
        <v>24</v>
      </c>
      <c r="H1851" s="5">
        <v>1084375</v>
      </c>
      <c r="I1851" s="5">
        <v>1086339</v>
      </c>
      <c r="J1851" s="5" t="s">
        <v>25</v>
      </c>
      <c r="K1851" s="5"/>
      <c r="L1851" s="5"/>
      <c r="M1851" s="5" t="e">
        <f t="shared" si="28"/>
        <v>#VALUE!</v>
      </c>
      <c r="N1851" s="5"/>
      <c r="O1851" s="5" t="s">
        <v>2851</v>
      </c>
      <c r="P1851" s="5"/>
      <c r="Q1851" s="5" t="s">
        <v>2852</v>
      </c>
      <c r="R1851" s="5">
        <v>1965</v>
      </c>
      <c r="S1851" s="5"/>
      <c r="T1851" s="5"/>
    </row>
    <row r="1852" spans="1:20" x14ac:dyDescent="0.35">
      <c r="A1852" s="5" t="s">
        <v>28</v>
      </c>
      <c r="B1852" s="5" t="s">
        <v>29</v>
      </c>
      <c r="C1852" s="5" t="s">
        <v>22</v>
      </c>
      <c r="D1852" s="5" t="s">
        <v>23</v>
      </c>
      <c r="E1852" s="5" t="s">
        <v>5</v>
      </c>
      <c r="F1852" s="5"/>
      <c r="G1852" s="5" t="s">
        <v>24</v>
      </c>
      <c r="H1852" s="5">
        <v>1084375</v>
      </c>
      <c r="I1852" s="5">
        <v>1086339</v>
      </c>
      <c r="J1852" s="5" t="s">
        <v>25</v>
      </c>
      <c r="K1852" s="5" t="s">
        <v>2853</v>
      </c>
      <c r="L1852" s="5"/>
      <c r="M1852" s="5" t="e">
        <f t="shared" si="28"/>
        <v>#VALUE!</v>
      </c>
      <c r="N1852" s="5" t="s">
        <v>2854</v>
      </c>
      <c r="O1852" s="5" t="s">
        <v>2851</v>
      </c>
      <c r="P1852" s="5"/>
      <c r="Q1852" s="5" t="s">
        <v>2852</v>
      </c>
      <c r="R1852" s="5">
        <v>1965</v>
      </c>
      <c r="S1852" s="5">
        <v>654</v>
      </c>
      <c r="T1852" s="5"/>
    </row>
    <row r="1853" spans="1:20" x14ac:dyDescent="0.35">
      <c r="A1853" s="5" t="s">
        <v>20</v>
      </c>
      <c r="B1853" s="5" t="s">
        <v>21</v>
      </c>
      <c r="C1853" s="5" t="s">
        <v>22</v>
      </c>
      <c r="D1853" s="5" t="s">
        <v>23</v>
      </c>
      <c r="E1853" s="5" t="s">
        <v>5</v>
      </c>
      <c r="F1853" s="5"/>
      <c r="G1853" s="5" t="s">
        <v>24</v>
      </c>
      <c r="H1853" s="5">
        <v>1086341</v>
      </c>
      <c r="I1853" s="5">
        <v>1086958</v>
      </c>
      <c r="J1853" s="5" t="s">
        <v>25</v>
      </c>
      <c r="K1853" s="5"/>
      <c r="L1853" s="5"/>
      <c r="M1853" s="5" t="e">
        <f t="shared" si="28"/>
        <v>#VALUE!</v>
      </c>
      <c r="N1853" s="5"/>
      <c r="O1853" s="5" t="s">
        <v>2855</v>
      </c>
      <c r="P1853" s="5"/>
      <c r="Q1853" s="5" t="s">
        <v>2856</v>
      </c>
      <c r="R1853" s="5">
        <v>618</v>
      </c>
      <c r="S1853" s="5"/>
      <c r="T1853" s="5"/>
    </row>
    <row r="1854" spans="1:20" x14ac:dyDescent="0.35">
      <c r="A1854" s="5" t="s">
        <v>28</v>
      </c>
      <c r="B1854" s="5" t="s">
        <v>29</v>
      </c>
      <c r="C1854" s="5" t="s">
        <v>22</v>
      </c>
      <c r="D1854" s="5" t="s">
        <v>23</v>
      </c>
      <c r="E1854" s="5" t="s">
        <v>5</v>
      </c>
      <c r="F1854" s="5"/>
      <c r="G1854" s="5" t="s">
        <v>24</v>
      </c>
      <c r="H1854" s="5">
        <v>1086341</v>
      </c>
      <c r="I1854" s="5">
        <v>1086958</v>
      </c>
      <c r="J1854" s="5" t="s">
        <v>25</v>
      </c>
      <c r="K1854" s="5" t="s">
        <v>2857</v>
      </c>
      <c r="L1854" s="5"/>
      <c r="M1854" s="5" t="e">
        <f t="shared" si="28"/>
        <v>#VALUE!</v>
      </c>
      <c r="N1854" s="5" t="s">
        <v>2858</v>
      </c>
      <c r="O1854" s="5" t="s">
        <v>2855</v>
      </c>
      <c r="P1854" s="5"/>
      <c r="Q1854" s="5" t="s">
        <v>2856</v>
      </c>
      <c r="R1854" s="5">
        <v>618</v>
      </c>
      <c r="S1854" s="5">
        <v>205</v>
      </c>
      <c r="T1854" s="5"/>
    </row>
    <row r="1855" spans="1:20" x14ac:dyDescent="0.35">
      <c r="A1855" s="5" t="s">
        <v>20</v>
      </c>
      <c r="B1855" s="5" t="s">
        <v>21</v>
      </c>
      <c r="C1855" s="5" t="s">
        <v>22</v>
      </c>
      <c r="D1855" s="5" t="s">
        <v>23</v>
      </c>
      <c r="E1855" s="5" t="s">
        <v>5</v>
      </c>
      <c r="F1855" s="5"/>
      <c r="G1855" s="5" t="s">
        <v>24</v>
      </c>
      <c r="H1855" s="5">
        <v>1086992</v>
      </c>
      <c r="I1855" s="5">
        <v>1087888</v>
      </c>
      <c r="J1855" s="5" t="s">
        <v>25</v>
      </c>
      <c r="K1855" s="5"/>
      <c r="L1855" s="5"/>
      <c r="M1855" s="5" t="e">
        <f t="shared" si="28"/>
        <v>#VALUE!</v>
      </c>
      <c r="N1855" s="5"/>
      <c r="O1855" s="5" t="s">
        <v>2859</v>
      </c>
      <c r="P1855" s="5"/>
      <c r="Q1855" s="5" t="s">
        <v>2860</v>
      </c>
      <c r="R1855" s="5">
        <v>897</v>
      </c>
      <c r="S1855" s="5"/>
      <c r="T1855" s="5"/>
    </row>
    <row r="1856" spans="1:20" x14ac:dyDescent="0.35">
      <c r="A1856" s="5" t="s">
        <v>28</v>
      </c>
      <c r="B1856" s="5" t="s">
        <v>29</v>
      </c>
      <c r="C1856" s="5" t="s">
        <v>22</v>
      </c>
      <c r="D1856" s="5" t="s">
        <v>23</v>
      </c>
      <c r="E1856" s="5" t="s">
        <v>5</v>
      </c>
      <c r="F1856" s="5"/>
      <c r="G1856" s="5" t="s">
        <v>24</v>
      </c>
      <c r="H1856" s="5">
        <v>1086992</v>
      </c>
      <c r="I1856" s="5">
        <v>1087888</v>
      </c>
      <c r="J1856" s="5" t="s">
        <v>25</v>
      </c>
      <c r="K1856" s="5" t="s">
        <v>2861</v>
      </c>
      <c r="L1856" s="5"/>
      <c r="M1856" s="5" t="e">
        <f t="shared" si="28"/>
        <v>#VALUE!</v>
      </c>
      <c r="N1856" s="5" t="s">
        <v>2862</v>
      </c>
      <c r="O1856" s="5" t="s">
        <v>2859</v>
      </c>
      <c r="P1856" s="5"/>
      <c r="Q1856" s="5" t="s">
        <v>2860</v>
      </c>
      <c r="R1856" s="5">
        <v>897</v>
      </c>
      <c r="S1856" s="5">
        <v>298</v>
      </c>
      <c r="T1856" s="5"/>
    </row>
    <row r="1857" spans="1:20" x14ac:dyDescent="0.35">
      <c r="A1857" s="5" t="s">
        <v>20</v>
      </c>
      <c r="B1857" s="5" t="s">
        <v>21</v>
      </c>
      <c r="C1857" s="5" t="s">
        <v>22</v>
      </c>
      <c r="D1857" s="5" t="s">
        <v>23</v>
      </c>
      <c r="E1857" s="5" t="s">
        <v>5</v>
      </c>
      <c r="F1857" s="5"/>
      <c r="G1857" s="5" t="s">
        <v>24</v>
      </c>
      <c r="H1857" s="5">
        <v>1088351</v>
      </c>
      <c r="I1857" s="5">
        <v>1089727</v>
      </c>
      <c r="J1857" s="5" t="s">
        <v>25</v>
      </c>
      <c r="K1857" s="5"/>
      <c r="L1857" s="5"/>
      <c r="M1857" s="5" t="e">
        <f t="shared" si="28"/>
        <v>#VALUE!</v>
      </c>
      <c r="N1857" s="5"/>
      <c r="O1857" s="5" t="s">
        <v>2863</v>
      </c>
      <c r="P1857" s="5"/>
      <c r="Q1857" s="5" t="s">
        <v>2864</v>
      </c>
      <c r="R1857" s="5">
        <v>1377</v>
      </c>
      <c r="S1857" s="5"/>
      <c r="T1857" s="5"/>
    </row>
    <row r="1858" spans="1:20" x14ac:dyDescent="0.35">
      <c r="A1858" s="5" t="s">
        <v>28</v>
      </c>
      <c r="B1858" s="5" t="s">
        <v>29</v>
      </c>
      <c r="C1858" s="5" t="s">
        <v>22</v>
      </c>
      <c r="D1858" s="5" t="s">
        <v>23</v>
      </c>
      <c r="E1858" s="5" t="s">
        <v>5</v>
      </c>
      <c r="F1858" s="5"/>
      <c r="G1858" s="5" t="s">
        <v>24</v>
      </c>
      <c r="H1858" s="5">
        <v>1088351</v>
      </c>
      <c r="I1858" s="5">
        <v>1089727</v>
      </c>
      <c r="J1858" s="5" t="s">
        <v>25</v>
      </c>
      <c r="K1858" s="5" t="s">
        <v>2865</v>
      </c>
      <c r="L1858" s="5"/>
      <c r="M1858" s="5" t="e">
        <f t="shared" si="28"/>
        <v>#VALUE!</v>
      </c>
      <c r="N1858" s="5" t="s">
        <v>2866</v>
      </c>
      <c r="O1858" s="5" t="s">
        <v>2863</v>
      </c>
      <c r="P1858" s="5"/>
      <c r="Q1858" s="5" t="s">
        <v>2864</v>
      </c>
      <c r="R1858" s="5">
        <v>1377</v>
      </c>
      <c r="S1858" s="5">
        <v>458</v>
      </c>
      <c r="T1858" s="5"/>
    </row>
    <row r="1859" spans="1:20" x14ac:dyDescent="0.35">
      <c r="A1859" s="5" t="s">
        <v>20</v>
      </c>
      <c r="B1859" s="5" t="s">
        <v>21</v>
      </c>
      <c r="C1859" s="5" t="s">
        <v>22</v>
      </c>
      <c r="D1859" s="5" t="s">
        <v>23</v>
      </c>
      <c r="E1859" s="5" t="s">
        <v>5</v>
      </c>
      <c r="F1859" s="5"/>
      <c r="G1859" s="5" t="s">
        <v>24</v>
      </c>
      <c r="H1859" s="5">
        <v>1089811</v>
      </c>
      <c r="I1859" s="5">
        <v>1090191</v>
      </c>
      <c r="J1859" s="5" t="s">
        <v>25</v>
      </c>
      <c r="K1859" s="5"/>
      <c r="L1859" s="5"/>
      <c r="M1859" s="5" t="e">
        <f t="shared" si="28"/>
        <v>#VALUE!</v>
      </c>
      <c r="N1859" s="5"/>
      <c r="O1859" s="5" t="s">
        <v>2867</v>
      </c>
      <c r="P1859" s="5"/>
      <c r="Q1859" s="5" t="s">
        <v>2868</v>
      </c>
      <c r="R1859" s="5">
        <v>381</v>
      </c>
      <c r="S1859" s="5"/>
      <c r="T1859" s="5"/>
    </row>
    <row r="1860" spans="1:20" x14ac:dyDescent="0.35">
      <c r="A1860" s="5" t="s">
        <v>28</v>
      </c>
      <c r="B1860" s="5" t="s">
        <v>29</v>
      </c>
      <c r="C1860" s="5" t="s">
        <v>22</v>
      </c>
      <c r="D1860" s="5" t="s">
        <v>23</v>
      </c>
      <c r="E1860" s="5" t="s">
        <v>5</v>
      </c>
      <c r="F1860" s="5"/>
      <c r="G1860" s="5" t="s">
        <v>24</v>
      </c>
      <c r="H1860" s="5">
        <v>1089811</v>
      </c>
      <c r="I1860" s="5">
        <v>1090191</v>
      </c>
      <c r="J1860" s="5" t="s">
        <v>25</v>
      </c>
      <c r="K1860" s="5" t="s">
        <v>2869</v>
      </c>
      <c r="L1860" s="5"/>
      <c r="M1860" s="5" t="e">
        <f t="shared" ref="M1860:M1923" si="29">SEARCH("transporter",N1860,1)</f>
        <v>#VALUE!</v>
      </c>
      <c r="N1860" s="5" t="s">
        <v>2870</v>
      </c>
      <c r="O1860" s="5" t="s">
        <v>2867</v>
      </c>
      <c r="P1860" s="5"/>
      <c r="Q1860" s="5" t="s">
        <v>2868</v>
      </c>
      <c r="R1860" s="5">
        <v>381</v>
      </c>
      <c r="S1860" s="5">
        <v>126</v>
      </c>
      <c r="T1860" s="5"/>
    </row>
    <row r="1861" spans="1:20" x14ac:dyDescent="0.35">
      <c r="A1861" s="5" t="s">
        <v>20</v>
      </c>
      <c r="B1861" s="5" t="s">
        <v>21</v>
      </c>
      <c r="C1861" s="5" t="s">
        <v>22</v>
      </c>
      <c r="D1861" s="5" t="s">
        <v>23</v>
      </c>
      <c r="E1861" s="5" t="s">
        <v>5</v>
      </c>
      <c r="F1861" s="5"/>
      <c r="G1861" s="5" t="s">
        <v>24</v>
      </c>
      <c r="H1861" s="5">
        <v>1090201</v>
      </c>
      <c r="I1861" s="5">
        <v>1091058</v>
      </c>
      <c r="J1861" s="5" t="s">
        <v>25</v>
      </c>
      <c r="K1861" s="5"/>
      <c r="L1861" s="5"/>
      <c r="M1861" s="5" t="e">
        <f t="shared" si="29"/>
        <v>#VALUE!</v>
      </c>
      <c r="N1861" s="5"/>
      <c r="O1861" s="5"/>
      <c r="P1861" s="5"/>
      <c r="Q1861" s="5" t="s">
        <v>2871</v>
      </c>
      <c r="R1861" s="5">
        <v>858</v>
      </c>
      <c r="S1861" s="5"/>
      <c r="T1861" s="5"/>
    </row>
    <row r="1862" spans="1:20" x14ac:dyDescent="0.35">
      <c r="A1862" s="5" t="s">
        <v>28</v>
      </c>
      <c r="B1862" s="5" t="s">
        <v>29</v>
      </c>
      <c r="C1862" s="5" t="s">
        <v>22</v>
      </c>
      <c r="D1862" s="5" t="s">
        <v>23</v>
      </c>
      <c r="E1862" s="5" t="s">
        <v>5</v>
      </c>
      <c r="F1862" s="5"/>
      <c r="G1862" s="5" t="s">
        <v>24</v>
      </c>
      <c r="H1862" s="5">
        <v>1090201</v>
      </c>
      <c r="I1862" s="5">
        <v>1091058</v>
      </c>
      <c r="J1862" s="5" t="s">
        <v>25</v>
      </c>
      <c r="K1862" s="5" t="s">
        <v>2872</v>
      </c>
      <c r="L1862" s="5"/>
      <c r="M1862" s="5" t="e">
        <f t="shared" si="29"/>
        <v>#VALUE!</v>
      </c>
      <c r="N1862" s="5" t="s">
        <v>2873</v>
      </c>
      <c r="O1862" s="5"/>
      <c r="P1862" s="5"/>
      <c r="Q1862" s="5" t="s">
        <v>2871</v>
      </c>
      <c r="R1862" s="5">
        <v>858</v>
      </c>
      <c r="S1862" s="5">
        <v>285</v>
      </c>
      <c r="T1862" s="5"/>
    </row>
    <row r="1863" spans="1:20" x14ac:dyDescent="0.35">
      <c r="A1863" s="5" t="s">
        <v>20</v>
      </c>
      <c r="B1863" s="5" t="s">
        <v>21</v>
      </c>
      <c r="C1863" s="5" t="s">
        <v>22</v>
      </c>
      <c r="D1863" s="5" t="s">
        <v>23</v>
      </c>
      <c r="E1863" s="5" t="s">
        <v>5</v>
      </c>
      <c r="F1863" s="5"/>
      <c r="G1863" s="5" t="s">
        <v>24</v>
      </c>
      <c r="H1863" s="5">
        <v>1091215</v>
      </c>
      <c r="I1863" s="5">
        <v>1091847</v>
      </c>
      <c r="J1863" s="5" t="s">
        <v>25</v>
      </c>
      <c r="K1863" s="5"/>
      <c r="L1863" s="5"/>
      <c r="M1863" s="5" t="e">
        <f t="shared" si="29"/>
        <v>#VALUE!</v>
      </c>
      <c r="N1863" s="5"/>
      <c r="O1863" s="5" t="s">
        <v>2874</v>
      </c>
      <c r="P1863" s="5"/>
      <c r="Q1863" s="5" t="s">
        <v>2875</v>
      </c>
      <c r="R1863" s="5">
        <v>633</v>
      </c>
      <c r="S1863" s="5"/>
      <c r="T1863" s="5"/>
    </row>
    <row r="1864" spans="1:20" x14ac:dyDescent="0.35">
      <c r="A1864" s="5" t="s">
        <v>28</v>
      </c>
      <c r="B1864" s="5" t="s">
        <v>29</v>
      </c>
      <c r="C1864" s="5" t="s">
        <v>22</v>
      </c>
      <c r="D1864" s="5" t="s">
        <v>23</v>
      </c>
      <c r="E1864" s="5" t="s">
        <v>5</v>
      </c>
      <c r="F1864" s="5"/>
      <c r="G1864" s="5" t="s">
        <v>24</v>
      </c>
      <c r="H1864" s="5">
        <v>1091215</v>
      </c>
      <c r="I1864" s="5">
        <v>1091847</v>
      </c>
      <c r="J1864" s="5" t="s">
        <v>25</v>
      </c>
      <c r="K1864" s="5" t="s">
        <v>2876</v>
      </c>
      <c r="L1864" s="5"/>
      <c r="M1864" s="5" t="e">
        <f t="shared" si="29"/>
        <v>#VALUE!</v>
      </c>
      <c r="N1864" s="5" t="s">
        <v>2877</v>
      </c>
      <c r="O1864" s="5" t="s">
        <v>2874</v>
      </c>
      <c r="P1864" s="5"/>
      <c r="Q1864" s="5" t="s">
        <v>2875</v>
      </c>
      <c r="R1864" s="5">
        <v>633</v>
      </c>
      <c r="S1864" s="5">
        <v>210</v>
      </c>
      <c r="T1864" s="5"/>
    </row>
    <row r="1865" spans="1:20" x14ac:dyDescent="0.35">
      <c r="A1865" s="5" t="s">
        <v>20</v>
      </c>
      <c r="B1865" s="5" t="s">
        <v>21</v>
      </c>
      <c r="C1865" s="5" t="s">
        <v>22</v>
      </c>
      <c r="D1865" s="5" t="s">
        <v>23</v>
      </c>
      <c r="E1865" s="5" t="s">
        <v>5</v>
      </c>
      <c r="F1865" s="5"/>
      <c r="G1865" s="5" t="s">
        <v>24</v>
      </c>
      <c r="H1865" s="5">
        <v>1092005</v>
      </c>
      <c r="I1865" s="5">
        <v>1094746</v>
      </c>
      <c r="J1865" s="5" t="s">
        <v>25</v>
      </c>
      <c r="K1865" s="5"/>
      <c r="L1865" s="5"/>
      <c r="M1865" s="5" t="e">
        <f t="shared" si="29"/>
        <v>#VALUE!</v>
      </c>
      <c r="N1865" s="5"/>
      <c r="O1865" s="5"/>
      <c r="P1865" s="5"/>
      <c r="Q1865" s="5" t="s">
        <v>2878</v>
      </c>
      <c r="R1865" s="5">
        <v>2742</v>
      </c>
      <c r="S1865" s="5"/>
      <c r="T1865" s="5"/>
    </row>
    <row r="1866" spans="1:20" x14ac:dyDescent="0.35">
      <c r="A1866" s="5" t="s">
        <v>28</v>
      </c>
      <c r="B1866" s="5" t="s">
        <v>29</v>
      </c>
      <c r="C1866" s="5" t="s">
        <v>22</v>
      </c>
      <c r="D1866" s="5" t="s">
        <v>23</v>
      </c>
      <c r="E1866" s="5" t="s">
        <v>5</v>
      </c>
      <c r="F1866" s="5"/>
      <c r="G1866" s="5" t="s">
        <v>24</v>
      </c>
      <c r="H1866" s="5">
        <v>1092005</v>
      </c>
      <c r="I1866" s="5">
        <v>1094746</v>
      </c>
      <c r="J1866" s="5" t="s">
        <v>25</v>
      </c>
      <c r="K1866" s="5" t="s">
        <v>2879</v>
      </c>
      <c r="L1866" s="5"/>
      <c r="M1866" s="5" t="e">
        <f t="shared" si="29"/>
        <v>#VALUE!</v>
      </c>
      <c r="N1866" s="5" t="s">
        <v>2880</v>
      </c>
      <c r="O1866" s="5"/>
      <c r="P1866" s="5"/>
      <c r="Q1866" s="5" t="s">
        <v>2878</v>
      </c>
      <c r="R1866" s="5">
        <v>2742</v>
      </c>
      <c r="S1866" s="5">
        <v>913</v>
      </c>
      <c r="T1866" s="5"/>
    </row>
    <row r="1867" spans="1:20" x14ac:dyDescent="0.35">
      <c r="A1867" s="5" t="s">
        <v>20</v>
      </c>
      <c r="B1867" s="5" t="s">
        <v>21</v>
      </c>
      <c r="C1867" s="5" t="s">
        <v>22</v>
      </c>
      <c r="D1867" s="5" t="s">
        <v>23</v>
      </c>
      <c r="E1867" s="5" t="s">
        <v>5</v>
      </c>
      <c r="F1867" s="5"/>
      <c r="G1867" s="5" t="s">
        <v>24</v>
      </c>
      <c r="H1867" s="5">
        <v>1094783</v>
      </c>
      <c r="I1867" s="5">
        <v>1096054</v>
      </c>
      <c r="J1867" s="5" t="s">
        <v>25</v>
      </c>
      <c r="K1867" s="5"/>
      <c r="L1867" s="5"/>
      <c r="M1867" s="5" t="e">
        <f t="shared" si="29"/>
        <v>#VALUE!</v>
      </c>
      <c r="N1867" s="5"/>
      <c r="O1867" s="5" t="s">
        <v>2881</v>
      </c>
      <c r="P1867" s="5"/>
      <c r="Q1867" s="5" t="s">
        <v>2882</v>
      </c>
      <c r="R1867" s="5">
        <v>1272</v>
      </c>
      <c r="S1867" s="5"/>
      <c r="T1867" s="5"/>
    </row>
    <row r="1868" spans="1:20" x14ac:dyDescent="0.35">
      <c r="A1868" s="5" t="s">
        <v>28</v>
      </c>
      <c r="B1868" s="5" t="s">
        <v>29</v>
      </c>
      <c r="C1868" s="5" t="s">
        <v>22</v>
      </c>
      <c r="D1868" s="5" t="s">
        <v>23</v>
      </c>
      <c r="E1868" s="5" t="s">
        <v>5</v>
      </c>
      <c r="F1868" s="5"/>
      <c r="G1868" s="5" t="s">
        <v>24</v>
      </c>
      <c r="H1868" s="5">
        <v>1094783</v>
      </c>
      <c r="I1868" s="5">
        <v>1096054</v>
      </c>
      <c r="J1868" s="5" t="s">
        <v>25</v>
      </c>
      <c r="K1868" s="5" t="s">
        <v>2883</v>
      </c>
      <c r="L1868" s="5"/>
      <c r="M1868" s="5" t="e">
        <f t="shared" si="29"/>
        <v>#VALUE!</v>
      </c>
      <c r="N1868" s="5" t="s">
        <v>2884</v>
      </c>
      <c r="O1868" s="5" t="s">
        <v>2881</v>
      </c>
      <c r="P1868" s="5"/>
      <c r="Q1868" s="5" t="s">
        <v>2882</v>
      </c>
      <c r="R1868" s="5">
        <v>1272</v>
      </c>
      <c r="S1868" s="5">
        <v>423</v>
      </c>
      <c r="T1868" s="5"/>
    </row>
    <row r="1869" spans="1:20" x14ac:dyDescent="0.35">
      <c r="A1869" s="5" t="s">
        <v>20</v>
      </c>
      <c r="B1869" s="5" t="s">
        <v>21</v>
      </c>
      <c r="C1869" s="5" t="s">
        <v>22</v>
      </c>
      <c r="D1869" s="5" t="s">
        <v>23</v>
      </c>
      <c r="E1869" s="5" t="s">
        <v>5</v>
      </c>
      <c r="F1869" s="5"/>
      <c r="G1869" s="5" t="s">
        <v>24</v>
      </c>
      <c r="H1869" s="5">
        <v>1096147</v>
      </c>
      <c r="I1869" s="5">
        <v>1096629</v>
      </c>
      <c r="J1869" s="5" t="s">
        <v>25</v>
      </c>
      <c r="K1869" s="5"/>
      <c r="L1869" s="5"/>
      <c r="M1869" s="5" t="e">
        <f t="shared" si="29"/>
        <v>#VALUE!</v>
      </c>
      <c r="N1869" s="5"/>
      <c r="O1869" s="5" t="s">
        <v>2885</v>
      </c>
      <c r="P1869" s="5"/>
      <c r="Q1869" s="5" t="s">
        <v>2886</v>
      </c>
      <c r="R1869" s="5">
        <v>483</v>
      </c>
      <c r="S1869" s="5"/>
      <c r="T1869" s="5"/>
    </row>
    <row r="1870" spans="1:20" x14ac:dyDescent="0.35">
      <c r="A1870" s="5" t="s">
        <v>28</v>
      </c>
      <c r="B1870" s="5" t="s">
        <v>29</v>
      </c>
      <c r="C1870" s="5" t="s">
        <v>22</v>
      </c>
      <c r="D1870" s="5" t="s">
        <v>23</v>
      </c>
      <c r="E1870" s="5" t="s">
        <v>5</v>
      </c>
      <c r="F1870" s="5"/>
      <c r="G1870" s="5" t="s">
        <v>24</v>
      </c>
      <c r="H1870" s="5">
        <v>1096147</v>
      </c>
      <c r="I1870" s="5">
        <v>1096629</v>
      </c>
      <c r="J1870" s="5" t="s">
        <v>25</v>
      </c>
      <c r="K1870" s="5" t="s">
        <v>2887</v>
      </c>
      <c r="L1870" s="5"/>
      <c r="M1870" s="5" t="e">
        <f t="shared" si="29"/>
        <v>#VALUE!</v>
      </c>
      <c r="N1870" s="5" t="s">
        <v>2888</v>
      </c>
      <c r="O1870" s="5" t="s">
        <v>2885</v>
      </c>
      <c r="P1870" s="5"/>
      <c r="Q1870" s="5" t="s">
        <v>2886</v>
      </c>
      <c r="R1870" s="5">
        <v>483</v>
      </c>
      <c r="S1870" s="5">
        <v>160</v>
      </c>
      <c r="T1870" s="5"/>
    </row>
    <row r="1871" spans="1:20" x14ac:dyDescent="0.35">
      <c r="A1871" s="5" t="s">
        <v>20</v>
      </c>
      <c r="B1871" s="5" t="s">
        <v>21</v>
      </c>
      <c r="C1871" s="5" t="s">
        <v>22</v>
      </c>
      <c r="D1871" s="5" t="s">
        <v>23</v>
      </c>
      <c r="E1871" s="5" t="s">
        <v>5</v>
      </c>
      <c r="F1871" s="5"/>
      <c r="G1871" s="5" t="s">
        <v>24</v>
      </c>
      <c r="H1871" s="5">
        <v>1096641</v>
      </c>
      <c r="I1871" s="5">
        <v>1098107</v>
      </c>
      <c r="J1871" s="5" t="s">
        <v>25</v>
      </c>
      <c r="K1871" s="5"/>
      <c r="L1871" s="5"/>
      <c r="M1871" s="5" t="e">
        <f t="shared" si="29"/>
        <v>#VALUE!</v>
      </c>
      <c r="N1871" s="5"/>
      <c r="O1871" s="5" t="s">
        <v>2889</v>
      </c>
      <c r="P1871" s="5"/>
      <c r="Q1871" s="5" t="s">
        <v>2890</v>
      </c>
      <c r="R1871" s="5">
        <v>1467</v>
      </c>
      <c r="S1871" s="5"/>
      <c r="T1871" s="5"/>
    </row>
    <row r="1872" spans="1:20" x14ac:dyDescent="0.35">
      <c r="A1872" s="5" t="s">
        <v>28</v>
      </c>
      <c r="B1872" s="5" t="s">
        <v>29</v>
      </c>
      <c r="C1872" s="5" t="s">
        <v>22</v>
      </c>
      <c r="D1872" s="5" t="s">
        <v>23</v>
      </c>
      <c r="E1872" s="5" t="s">
        <v>5</v>
      </c>
      <c r="F1872" s="5"/>
      <c r="G1872" s="5" t="s">
        <v>24</v>
      </c>
      <c r="H1872" s="5">
        <v>1096641</v>
      </c>
      <c r="I1872" s="5">
        <v>1098107</v>
      </c>
      <c r="J1872" s="5" t="s">
        <v>25</v>
      </c>
      <c r="K1872" s="5" t="s">
        <v>2891</v>
      </c>
      <c r="L1872" s="5"/>
      <c r="M1872" s="5" t="e">
        <f t="shared" si="29"/>
        <v>#VALUE!</v>
      </c>
      <c r="N1872" s="5" t="s">
        <v>2892</v>
      </c>
      <c r="O1872" s="5" t="s">
        <v>2889</v>
      </c>
      <c r="P1872" s="5"/>
      <c r="Q1872" s="5" t="s">
        <v>2890</v>
      </c>
      <c r="R1872" s="5">
        <v>1467</v>
      </c>
      <c r="S1872" s="5">
        <v>488</v>
      </c>
      <c r="T1872" s="5"/>
    </row>
    <row r="1873" spans="1:20" x14ac:dyDescent="0.35">
      <c r="A1873" s="5" t="s">
        <v>20</v>
      </c>
      <c r="B1873" s="5" t="s">
        <v>295</v>
      </c>
      <c r="C1873" s="5" t="s">
        <v>22</v>
      </c>
      <c r="D1873" s="5" t="s">
        <v>23</v>
      </c>
      <c r="E1873" s="5" t="s">
        <v>5</v>
      </c>
      <c r="F1873" s="5"/>
      <c r="G1873" s="5" t="s">
        <v>24</v>
      </c>
      <c r="H1873" s="5">
        <v>1098747</v>
      </c>
      <c r="I1873" s="5">
        <v>1100259</v>
      </c>
      <c r="J1873" s="5" t="s">
        <v>25</v>
      </c>
      <c r="K1873" s="5"/>
      <c r="L1873" s="5"/>
      <c r="M1873" s="5" t="e">
        <f t="shared" si="29"/>
        <v>#VALUE!</v>
      </c>
      <c r="N1873" s="5"/>
      <c r="O1873" s="5" t="s">
        <v>2893</v>
      </c>
      <c r="P1873" s="5"/>
      <c r="Q1873" s="5" t="s">
        <v>2894</v>
      </c>
      <c r="R1873" s="5">
        <v>1513</v>
      </c>
      <c r="S1873" s="5"/>
      <c r="T1873" s="5"/>
    </row>
    <row r="1874" spans="1:20" x14ac:dyDescent="0.35">
      <c r="A1874" s="5" t="s">
        <v>295</v>
      </c>
      <c r="B1874" s="5"/>
      <c r="C1874" s="5" t="s">
        <v>22</v>
      </c>
      <c r="D1874" s="5" t="s">
        <v>23</v>
      </c>
      <c r="E1874" s="5" t="s">
        <v>5</v>
      </c>
      <c r="F1874" s="5"/>
      <c r="G1874" s="5" t="s">
        <v>24</v>
      </c>
      <c r="H1874" s="5">
        <v>1098747</v>
      </c>
      <c r="I1874" s="5">
        <v>1100259</v>
      </c>
      <c r="J1874" s="5" t="s">
        <v>25</v>
      </c>
      <c r="K1874" s="5"/>
      <c r="L1874" s="5"/>
      <c r="M1874" s="5">
        <f>SEARCH("ribosomal",N1874,1)</f>
        <v>5</v>
      </c>
      <c r="N1874" s="5" t="s">
        <v>314</v>
      </c>
      <c r="O1874" s="5" t="s">
        <v>2893</v>
      </c>
      <c r="P1874" s="5"/>
      <c r="Q1874" s="5" t="s">
        <v>2894</v>
      </c>
      <c r="R1874" s="5">
        <v>1513</v>
      </c>
      <c r="S1874" s="5"/>
      <c r="T1874" s="5"/>
    </row>
    <row r="1875" spans="1:20" x14ac:dyDescent="0.35">
      <c r="A1875" s="5" t="s">
        <v>20</v>
      </c>
      <c r="B1875" s="5" t="s">
        <v>295</v>
      </c>
      <c r="C1875" s="5" t="s">
        <v>22</v>
      </c>
      <c r="D1875" s="5" t="s">
        <v>23</v>
      </c>
      <c r="E1875" s="5" t="s">
        <v>5</v>
      </c>
      <c r="F1875" s="5"/>
      <c r="G1875" s="5" t="s">
        <v>24</v>
      </c>
      <c r="H1875" s="5">
        <v>1100477</v>
      </c>
      <c r="I1875" s="5">
        <v>1103337</v>
      </c>
      <c r="J1875" s="5" t="s">
        <v>25</v>
      </c>
      <c r="K1875" s="5"/>
      <c r="L1875" s="5"/>
      <c r="M1875" s="5" t="e">
        <f t="shared" si="29"/>
        <v>#VALUE!</v>
      </c>
      <c r="N1875" s="5"/>
      <c r="O1875" s="5" t="s">
        <v>2895</v>
      </c>
      <c r="P1875" s="5"/>
      <c r="Q1875" s="5" t="s">
        <v>2896</v>
      </c>
      <c r="R1875" s="5">
        <v>2861</v>
      </c>
      <c r="S1875" s="5"/>
      <c r="T1875" s="5"/>
    </row>
    <row r="1876" spans="1:20" x14ac:dyDescent="0.35">
      <c r="A1876" s="5" t="s">
        <v>295</v>
      </c>
      <c r="B1876" s="5"/>
      <c r="C1876" s="5" t="s">
        <v>22</v>
      </c>
      <c r="D1876" s="5" t="s">
        <v>23</v>
      </c>
      <c r="E1876" s="5" t="s">
        <v>5</v>
      </c>
      <c r="F1876" s="5"/>
      <c r="G1876" s="5" t="s">
        <v>24</v>
      </c>
      <c r="H1876" s="5">
        <v>1100477</v>
      </c>
      <c r="I1876" s="5">
        <v>1103337</v>
      </c>
      <c r="J1876" s="5" t="s">
        <v>25</v>
      </c>
      <c r="K1876" s="5"/>
      <c r="L1876" s="5"/>
      <c r="M1876" s="5">
        <f>SEARCH("ribosomal",N1876,1)</f>
        <v>5</v>
      </c>
      <c r="N1876" s="5" t="s">
        <v>317</v>
      </c>
      <c r="O1876" s="5" t="s">
        <v>2895</v>
      </c>
      <c r="P1876" s="5"/>
      <c r="Q1876" s="5" t="s">
        <v>2896</v>
      </c>
      <c r="R1876" s="5">
        <v>2861</v>
      </c>
      <c r="S1876" s="5"/>
      <c r="T1876" s="5"/>
    </row>
    <row r="1877" spans="1:20" x14ac:dyDescent="0.35">
      <c r="A1877" s="5" t="s">
        <v>20</v>
      </c>
      <c r="B1877" s="5" t="s">
        <v>295</v>
      </c>
      <c r="C1877" s="5" t="s">
        <v>22</v>
      </c>
      <c r="D1877" s="5" t="s">
        <v>23</v>
      </c>
      <c r="E1877" s="5" t="s">
        <v>5</v>
      </c>
      <c r="F1877" s="5"/>
      <c r="G1877" s="5" t="s">
        <v>24</v>
      </c>
      <c r="H1877" s="5">
        <v>1103541</v>
      </c>
      <c r="I1877" s="5">
        <v>1103655</v>
      </c>
      <c r="J1877" s="5" t="s">
        <v>25</v>
      </c>
      <c r="K1877" s="5"/>
      <c r="L1877" s="5"/>
      <c r="M1877" s="5" t="e">
        <f t="shared" si="29"/>
        <v>#VALUE!</v>
      </c>
      <c r="N1877" s="5"/>
      <c r="O1877" s="5" t="s">
        <v>2897</v>
      </c>
      <c r="P1877" s="5"/>
      <c r="Q1877" s="5" t="s">
        <v>2898</v>
      </c>
      <c r="R1877" s="5">
        <v>115</v>
      </c>
      <c r="S1877" s="5"/>
      <c r="T1877" s="5"/>
    </row>
    <row r="1878" spans="1:20" x14ac:dyDescent="0.35">
      <c r="A1878" s="5" t="s">
        <v>295</v>
      </c>
      <c r="B1878" s="5"/>
      <c r="C1878" s="5" t="s">
        <v>22</v>
      </c>
      <c r="D1878" s="5" t="s">
        <v>23</v>
      </c>
      <c r="E1878" s="5" t="s">
        <v>5</v>
      </c>
      <c r="F1878" s="5"/>
      <c r="G1878" s="5" t="s">
        <v>24</v>
      </c>
      <c r="H1878" s="5">
        <v>1103541</v>
      </c>
      <c r="I1878" s="5">
        <v>1103655</v>
      </c>
      <c r="J1878" s="5" t="s">
        <v>25</v>
      </c>
      <c r="K1878" s="5"/>
      <c r="L1878" s="5"/>
      <c r="M1878" s="5">
        <f>SEARCH("ribosomal",N1878,1)</f>
        <v>4</v>
      </c>
      <c r="N1878" s="5" t="s">
        <v>298</v>
      </c>
      <c r="O1878" s="5" t="s">
        <v>2897</v>
      </c>
      <c r="P1878" s="5"/>
      <c r="Q1878" s="5" t="s">
        <v>2898</v>
      </c>
      <c r="R1878" s="5">
        <v>115</v>
      </c>
      <c r="S1878" s="5"/>
      <c r="T1878" s="5"/>
    </row>
    <row r="1879" spans="1:20" x14ac:dyDescent="0.35">
      <c r="A1879" s="5" t="s">
        <v>20</v>
      </c>
      <c r="B1879" s="5" t="s">
        <v>21</v>
      </c>
      <c r="C1879" s="5" t="s">
        <v>22</v>
      </c>
      <c r="D1879" s="5" t="s">
        <v>23</v>
      </c>
      <c r="E1879" s="5" t="s">
        <v>5</v>
      </c>
      <c r="F1879" s="5"/>
      <c r="G1879" s="5" t="s">
        <v>24</v>
      </c>
      <c r="H1879" s="5">
        <v>1104515</v>
      </c>
      <c r="I1879" s="5">
        <v>1104982</v>
      </c>
      <c r="J1879" s="5" t="s">
        <v>25</v>
      </c>
      <c r="K1879" s="5"/>
      <c r="L1879" s="5"/>
      <c r="M1879" s="5" t="e">
        <f t="shared" si="29"/>
        <v>#VALUE!</v>
      </c>
      <c r="N1879" s="5"/>
      <c r="O1879" s="5"/>
      <c r="P1879" s="5"/>
      <c r="Q1879" s="5" t="s">
        <v>2899</v>
      </c>
      <c r="R1879" s="5">
        <v>468</v>
      </c>
      <c r="S1879" s="5"/>
      <c r="T1879" s="5"/>
    </row>
    <row r="1880" spans="1:20" x14ac:dyDescent="0.35">
      <c r="A1880" s="5" t="s">
        <v>28</v>
      </c>
      <c r="B1880" s="5" t="s">
        <v>29</v>
      </c>
      <c r="C1880" s="5" t="s">
        <v>22</v>
      </c>
      <c r="D1880" s="5" t="s">
        <v>23</v>
      </c>
      <c r="E1880" s="5" t="s">
        <v>5</v>
      </c>
      <c r="F1880" s="5"/>
      <c r="G1880" s="5" t="s">
        <v>24</v>
      </c>
      <c r="H1880" s="5">
        <v>1104515</v>
      </c>
      <c r="I1880" s="5">
        <v>1104982</v>
      </c>
      <c r="J1880" s="5" t="s">
        <v>25</v>
      </c>
      <c r="K1880" s="5" t="s">
        <v>2900</v>
      </c>
      <c r="L1880" s="5"/>
      <c r="M1880" s="5" t="e">
        <f t="shared" si="29"/>
        <v>#VALUE!</v>
      </c>
      <c r="N1880" s="5" t="s">
        <v>1447</v>
      </c>
      <c r="O1880" s="5"/>
      <c r="P1880" s="5"/>
      <c r="Q1880" s="5" t="s">
        <v>2899</v>
      </c>
      <c r="R1880" s="5">
        <v>468</v>
      </c>
      <c r="S1880" s="5">
        <v>155</v>
      </c>
      <c r="T1880" s="5"/>
    </row>
    <row r="1881" spans="1:20" x14ac:dyDescent="0.35">
      <c r="A1881" s="5" t="s">
        <v>20</v>
      </c>
      <c r="B1881" s="5" t="s">
        <v>21</v>
      </c>
      <c r="C1881" s="5" t="s">
        <v>22</v>
      </c>
      <c r="D1881" s="5" t="s">
        <v>23</v>
      </c>
      <c r="E1881" s="5" t="s">
        <v>5</v>
      </c>
      <c r="F1881" s="5"/>
      <c r="G1881" s="5" t="s">
        <v>24</v>
      </c>
      <c r="H1881" s="5">
        <v>1104966</v>
      </c>
      <c r="I1881" s="5">
        <v>1105361</v>
      </c>
      <c r="J1881" s="5" t="s">
        <v>25</v>
      </c>
      <c r="K1881" s="5"/>
      <c r="L1881" s="5"/>
      <c r="M1881" s="5" t="e">
        <f t="shared" si="29"/>
        <v>#VALUE!</v>
      </c>
      <c r="N1881" s="5"/>
      <c r="O1881" s="5"/>
      <c r="P1881" s="5"/>
      <c r="Q1881" s="5" t="s">
        <v>2901</v>
      </c>
      <c r="R1881" s="5">
        <v>396</v>
      </c>
      <c r="S1881" s="5"/>
      <c r="T1881" s="5"/>
    </row>
    <row r="1882" spans="1:20" x14ac:dyDescent="0.35">
      <c r="A1882" s="5" t="s">
        <v>28</v>
      </c>
      <c r="B1882" s="5" t="s">
        <v>29</v>
      </c>
      <c r="C1882" s="5" t="s">
        <v>22</v>
      </c>
      <c r="D1882" s="5" t="s">
        <v>23</v>
      </c>
      <c r="E1882" s="5" t="s">
        <v>5</v>
      </c>
      <c r="F1882" s="5"/>
      <c r="G1882" s="5" t="s">
        <v>24</v>
      </c>
      <c r="H1882" s="5">
        <v>1104966</v>
      </c>
      <c r="I1882" s="5">
        <v>1105361</v>
      </c>
      <c r="J1882" s="5" t="s">
        <v>25</v>
      </c>
      <c r="K1882" s="5" t="s">
        <v>2902</v>
      </c>
      <c r="L1882" s="5"/>
      <c r="M1882" s="5" t="e">
        <f t="shared" si="29"/>
        <v>#VALUE!</v>
      </c>
      <c r="N1882" s="5" t="s">
        <v>77</v>
      </c>
      <c r="O1882" s="5"/>
      <c r="P1882" s="5"/>
      <c r="Q1882" s="5" t="s">
        <v>2901</v>
      </c>
      <c r="R1882" s="5">
        <v>396</v>
      </c>
      <c r="S1882" s="5">
        <v>131</v>
      </c>
      <c r="T1882" s="5"/>
    </row>
    <row r="1883" spans="1:20" x14ac:dyDescent="0.35">
      <c r="A1883" s="5" t="s">
        <v>20</v>
      </c>
      <c r="B1883" s="5" t="s">
        <v>21</v>
      </c>
      <c r="C1883" s="5" t="s">
        <v>22</v>
      </c>
      <c r="D1883" s="5" t="s">
        <v>23</v>
      </c>
      <c r="E1883" s="5" t="s">
        <v>5</v>
      </c>
      <c r="F1883" s="5"/>
      <c r="G1883" s="5" t="s">
        <v>24</v>
      </c>
      <c r="H1883" s="5">
        <v>1105373</v>
      </c>
      <c r="I1883" s="5">
        <v>1106095</v>
      </c>
      <c r="J1883" s="5" t="s">
        <v>25</v>
      </c>
      <c r="K1883" s="5"/>
      <c r="L1883" s="5"/>
      <c r="M1883" s="5" t="e">
        <f t="shared" si="29"/>
        <v>#VALUE!</v>
      </c>
      <c r="N1883" s="5"/>
      <c r="O1883" s="5"/>
      <c r="P1883" s="5"/>
      <c r="Q1883" s="5" t="s">
        <v>2903</v>
      </c>
      <c r="R1883" s="5">
        <v>723</v>
      </c>
      <c r="S1883" s="5"/>
      <c r="T1883" s="5"/>
    </row>
    <row r="1884" spans="1:20" x14ac:dyDescent="0.35">
      <c r="A1884" s="5" t="s">
        <v>28</v>
      </c>
      <c r="B1884" s="5" t="s">
        <v>29</v>
      </c>
      <c r="C1884" s="5" t="s">
        <v>22</v>
      </c>
      <c r="D1884" s="5" t="s">
        <v>23</v>
      </c>
      <c r="E1884" s="5" t="s">
        <v>5</v>
      </c>
      <c r="F1884" s="5"/>
      <c r="G1884" s="5" t="s">
        <v>24</v>
      </c>
      <c r="H1884" s="5">
        <v>1105373</v>
      </c>
      <c r="I1884" s="5">
        <v>1106095</v>
      </c>
      <c r="J1884" s="5" t="s">
        <v>25</v>
      </c>
      <c r="K1884" s="5" t="s">
        <v>2904</v>
      </c>
      <c r="L1884" s="5"/>
      <c r="M1884" s="5" t="e">
        <f t="shared" si="29"/>
        <v>#VALUE!</v>
      </c>
      <c r="N1884" s="5" t="s">
        <v>734</v>
      </c>
      <c r="O1884" s="5"/>
      <c r="P1884" s="5"/>
      <c r="Q1884" s="5" t="s">
        <v>2903</v>
      </c>
      <c r="R1884" s="5">
        <v>723</v>
      </c>
      <c r="S1884" s="5">
        <v>240</v>
      </c>
      <c r="T1884" s="5"/>
    </row>
    <row r="1885" spans="1:20" x14ac:dyDescent="0.35">
      <c r="A1885" s="5" t="s">
        <v>20</v>
      </c>
      <c r="B1885" s="5" t="s">
        <v>21</v>
      </c>
      <c r="C1885" s="5" t="s">
        <v>22</v>
      </c>
      <c r="D1885" s="5" t="s">
        <v>23</v>
      </c>
      <c r="E1885" s="5" t="s">
        <v>5</v>
      </c>
      <c r="F1885" s="5"/>
      <c r="G1885" s="5" t="s">
        <v>24</v>
      </c>
      <c r="H1885" s="5">
        <v>1106375</v>
      </c>
      <c r="I1885" s="5">
        <v>1106791</v>
      </c>
      <c r="J1885" s="5" t="s">
        <v>200</v>
      </c>
      <c r="K1885" s="5"/>
      <c r="L1885" s="5"/>
      <c r="M1885" s="5" t="e">
        <f t="shared" si="29"/>
        <v>#VALUE!</v>
      </c>
      <c r="N1885" s="5"/>
      <c r="O1885" s="5"/>
      <c r="P1885" s="5"/>
      <c r="Q1885" s="5" t="s">
        <v>2905</v>
      </c>
      <c r="R1885" s="5">
        <v>417</v>
      </c>
      <c r="S1885" s="5"/>
      <c r="T1885" s="5"/>
    </row>
    <row r="1886" spans="1:20" x14ac:dyDescent="0.35">
      <c r="A1886" s="5" t="s">
        <v>28</v>
      </c>
      <c r="B1886" s="5" t="s">
        <v>29</v>
      </c>
      <c r="C1886" s="5" t="s">
        <v>22</v>
      </c>
      <c r="D1886" s="5" t="s">
        <v>23</v>
      </c>
      <c r="E1886" s="5" t="s">
        <v>5</v>
      </c>
      <c r="F1886" s="5"/>
      <c r="G1886" s="5" t="s">
        <v>24</v>
      </c>
      <c r="H1886" s="5">
        <v>1106375</v>
      </c>
      <c r="I1886" s="5">
        <v>1106791</v>
      </c>
      <c r="J1886" s="5" t="s">
        <v>200</v>
      </c>
      <c r="K1886" s="5" t="s">
        <v>2906</v>
      </c>
      <c r="L1886" s="5"/>
      <c r="M1886" s="5" t="e">
        <f t="shared" si="29"/>
        <v>#VALUE!</v>
      </c>
      <c r="N1886" s="5" t="s">
        <v>77</v>
      </c>
      <c r="O1886" s="5"/>
      <c r="P1886" s="5"/>
      <c r="Q1886" s="5" t="s">
        <v>2905</v>
      </c>
      <c r="R1886" s="5">
        <v>417</v>
      </c>
      <c r="S1886" s="5">
        <v>138</v>
      </c>
      <c r="T1886" s="5"/>
    </row>
    <row r="1887" spans="1:20" x14ac:dyDescent="0.35">
      <c r="A1887" s="5" t="s">
        <v>20</v>
      </c>
      <c r="B1887" s="5" t="s">
        <v>21</v>
      </c>
      <c r="C1887" s="5" t="s">
        <v>22</v>
      </c>
      <c r="D1887" s="5" t="s">
        <v>23</v>
      </c>
      <c r="E1887" s="5" t="s">
        <v>5</v>
      </c>
      <c r="F1887" s="5"/>
      <c r="G1887" s="5" t="s">
        <v>24</v>
      </c>
      <c r="H1887" s="5">
        <v>1106954</v>
      </c>
      <c r="I1887" s="5">
        <v>1108345</v>
      </c>
      <c r="J1887" s="5" t="s">
        <v>25</v>
      </c>
      <c r="K1887" s="5"/>
      <c r="L1887" s="5"/>
      <c r="M1887" s="5" t="e">
        <f t="shared" si="29"/>
        <v>#VALUE!</v>
      </c>
      <c r="N1887" s="5"/>
      <c r="O1887" s="5"/>
      <c r="P1887" s="5"/>
      <c r="Q1887" s="5" t="s">
        <v>2907</v>
      </c>
      <c r="R1887" s="5">
        <v>1392</v>
      </c>
      <c r="S1887" s="5"/>
      <c r="T1887" s="5"/>
    </row>
    <row r="1888" spans="1:20" x14ac:dyDescent="0.35">
      <c r="A1888" s="5" t="s">
        <v>28</v>
      </c>
      <c r="B1888" s="5" t="s">
        <v>29</v>
      </c>
      <c r="C1888" s="5" t="s">
        <v>22</v>
      </c>
      <c r="D1888" s="5" t="s">
        <v>23</v>
      </c>
      <c r="E1888" s="5" t="s">
        <v>5</v>
      </c>
      <c r="F1888" s="5"/>
      <c r="G1888" s="5" t="s">
        <v>24</v>
      </c>
      <c r="H1888" s="5">
        <v>1106954</v>
      </c>
      <c r="I1888" s="5">
        <v>1108345</v>
      </c>
      <c r="J1888" s="5" t="s">
        <v>25</v>
      </c>
      <c r="K1888" s="5" t="s">
        <v>2908</v>
      </c>
      <c r="L1888" s="5"/>
      <c r="M1888" s="5" t="e">
        <f t="shared" si="29"/>
        <v>#VALUE!</v>
      </c>
      <c r="N1888" s="5" t="s">
        <v>1356</v>
      </c>
      <c r="O1888" s="5"/>
      <c r="P1888" s="5"/>
      <c r="Q1888" s="5" t="s">
        <v>2907</v>
      </c>
      <c r="R1888" s="5">
        <v>1392</v>
      </c>
      <c r="S1888" s="5">
        <v>463</v>
      </c>
      <c r="T1888" s="5"/>
    </row>
    <row r="1889" spans="1:20" x14ac:dyDescent="0.35">
      <c r="A1889" s="5" t="s">
        <v>20</v>
      </c>
      <c r="B1889" s="5" t="s">
        <v>21</v>
      </c>
      <c r="C1889" s="5" t="s">
        <v>22</v>
      </c>
      <c r="D1889" s="5" t="s">
        <v>23</v>
      </c>
      <c r="E1889" s="5" t="s">
        <v>5</v>
      </c>
      <c r="F1889" s="5"/>
      <c r="G1889" s="5" t="s">
        <v>24</v>
      </c>
      <c r="H1889" s="5">
        <v>1108648</v>
      </c>
      <c r="I1889" s="5">
        <v>1108971</v>
      </c>
      <c r="J1889" s="5" t="s">
        <v>25</v>
      </c>
      <c r="K1889" s="5"/>
      <c r="L1889" s="5"/>
      <c r="M1889" s="5" t="e">
        <f t="shared" si="29"/>
        <v>#VALUE!</v>
      </c>
      <c r="N1889" s="5"/>
      <c r="O1889" s="5"/>
      <c r="P1889" s="5"/>
      <c r="Q1889" s="5" t="s">
        <v>2909</v>
      </c>
      <c r="R1889" s="5">
        <v>324</v>
      </c>
      <c r="S1889" s="5"/>
      <c r="T1889" s="5"/>
    </row>
    <row r="1890" spans="1:20" x14ac:dyDescent="0.35">
      <c r="A1890" s="5" t="s">
        <v>28</v>
      </c>
      <c r="B1890" s="5" t="s">
        <v>29</v>
      </c>
      <c r="C1890" s="5" t="s">
        <v>22</v>
      </c>
      <c r="D1890" s="5" t="s">
        <v>23</v>
      </c>
      <c r="E1890" s="5" t="s">
        <v>5</v>
      </c>
      <c r="F1890" s="5"/>
      <c r="G1890" s="5" t="s">
        <v>24</v>
      </c>
      <c r="H1890" s="5">
        <v>1108648</v>
      </c>
      <c r="I1890" s="5">
        <v>1108971</v>
      </c>
      <c r="J1890" s="5" t="s">
        <v>25</v>
      </c>
      <c r="K1890" s="5" t="s">
        <v>2910</v>
      </c>
      <c r="L1890" s="5"/>
      <c r="M1890" s="5" t="e">
        <f t="shared" si="29"/>
        <v>#VALUE!</v>
      </c>
      <c r="N1890" s="5" t="s">
        <v>77</v>
      </c>
      <c r="O1890" s="5"/>
      <c r="P1890" s="5"/>
      <c r="Q1890" s="5" t="s">
        <v>2909</v>
      </c>
      <c r="R1890" s="5">
        <v>324</v>
      </c>
      <c r="S1890" s="5">
        <v>107</v>
      </c>
      <c r="T1890" s="5"/>
    </row>
    <row r="1891" spans="1:20" x14ac:dyDescent="0.35">
      <c r="A1891" s="5" t="s">
        <v>20</v>
      </c>
      <c r="B1891" s="5" t="s">
        <v>21</v>
      </c>
      <c r="C1891" s="5" t="s">
        <v>22</v>
      </c>
      <c r="D1891" s="5" t="s">
        <v>23</v>
      </c>
      <c r="E1891" s="5" t="s">
        <v>5</v>
      </c>
      <c r="F1891" s="5"/>
      <c r="G1891" s="5" t="s">
        <v>24</v>
      </c>
      <c r="H1891" s="5">
        <v>1108964</v>
      </c>
      <c r="I1891" s="5">
        <v>1109572</v>
      </c>
      <c r="J1891" s="5" t="s">
        <v>25</v>
      </c>
      <c r="K1891" s="5"/>
      <c r="L1891" s="5"/>
      <c r="M1891" s="5" t="e">
        <f t="shared" si="29"/>
        <v>#VALUE!</v>
      </c>
      <c r="N1891" s="5"/>
      <c r="O1891" s="5"/>
      <c r="P1891" s="5"/>
      <c r="Q1891" s="5" t="s">
        <v>2911</v>
      </c>
      <c r="R1891" s="5">
        <v>609</v>
      </c>
      <c r="S1891" s="5"/>
      <c r="T1891" s="5"/>
    </row>
    <row r="1892" spans="1:20" x14ac:dyDescent="0.35">
      <c r="A1892" s="5" t="s">
        <v>28</v>
      </c>
      <c r="B1892" s="5" t="s">
        <v>29</v>
      </c>
      <c r="C1892" s="5" t="s">
        <v>22</v>
      </c>
      <c r="D1892" s="5" t="s">
        <v>23</v>
      </c>
      <c r="E1892" s="5" t="s">
        <v>5</v>
      </c>
      <c r="F1892" s="5"/>
      <c r="G1892" s="5" t="s">
        <v>24</v>
      </c>
      <c r="H1892" s="5">
        <v>1108964</v>
      </c>
      <c r="I1892" s="5">
        <v>1109572</v>
      </c>
      <c r="J1892" s="5" t="s">
        <v>25</v>
      </c>
      <c r="K1892" s="5" t="s">
        <v>2912</v>
      </c>
      <c r="L1892" s="5"/>
      <c r="M1892" s="5" t="e">
        <f t="shared" si="29"/>
        <v>#VALUE!</v>
      </c>
      <c r="N1892" s="5" t="s">
        <v>2913</v>
      </c>
      <c r="O1892" s="5"/>
      <c r="P1892" s="5"/>
      <c r="Q1892" s="5" t="s">
        <v>2911</v>
      </c>
      <c r="R1892" s="5">
        <v>609</v>
      </c>
      <c r="S1892" s="5">
        <v>202</v>
      </c>
      <c r="T1892" s="5"/>
    </row>
    <row r="1893" spans="1:20" x14ac:dyDescent="0.35">
      <c r="A1893" s="5" t="s">
        <v>20</v>
      </c>
      <c r="B1893" s="5" t="s">
        <v>21</v>
      </c>
      <c r="C1893" s="5" t="s">
        <v>22</v>
      </c>
      <c r="D1893" s="5" t="s">
        <v>23</v>
      </c>
      <c r="E1893" s="5" t="s">
        <v>5</v>
      </c>
      <c r="F1893" s="5"/>
      <c r="G1893" s="5" t="s">
        <v>24</v>
      </c>
      <c r="H1893" s="5">
        <v>1109592</v>
      </c>
      <c r="I1893" s="5">
        <v>1110305</v>
      </c>
      <c r="J1893" s="5" t="s">
        <v>25</v>
      </c>
      <c r="K1893" s="5"/>
      <c r="L1893" s="5"/>
      <c r="M1893" s="5" t="e">
        <f t="shared" si="29"/>
        <v>#VALUE!</v>
      </c>
      <c r="N1893" s="5"/>
      <c r="O1893" s="5"/>
      <c r="P1893" s="5"/>
      <c r="Q1893" s="5" t="s">
        <v>2914</v>
      </c>
      <c r="R1893" s="5">
        <v>714</v>
      </c>
      <c r="S1893" s="5"/>
      <c r="T1893" s="5"/>
    </row>
    <row r="1894" spans="1:20" x14ac:dyDescent="0.35">
      <c r="A1894" s="5" t="s">
        <v>28</v>
      </c>
      <c r="B1894" s="5" t="s">
        <v>29</v>
      </c>
      <c r="C1894" s="5" t="s">
        <v>22</v>
      </c>
      <c r="D1894" s="5" t="s">
        <v>23</v>
      </c>
      <c r="E1894" s="5" t="s">
        <v>5</v>
      </c>
      <c r="F1894" s="5"/>
      <c r="G1894" s="5" t="s">
        <v>24</v>
      </c>
      <c r="H1894" s="5">
        <v>1109592</v>
      </c>
      <c r="I1894" s="5">
        <v>1110305</v>
      </c>
      <c r="J1894" s="5" t="s">
        <v>25</v>
      </c>
      <c r="K1894" s="5" t="s">
        <v>2915</v>
      </c>
      <c r="L1894" s="5"/>
      <c r="M1894" s="5" t="e">
        <f t="shared" si="29"/>
        <v>#VALUE!</v>
      </c>
      <c r="N1894" s="5" t="s">
        <v>2916</v>
      </c>
      <c r="O1894" s="5"/>
      <c r="P1894" s="5"/>
      <c r="Q1894" s="5" t="s">
        <v>2914</v>
      </c>
      <c r="R1894" s="5">
        <v>714</v>
      </c>
      <c r="S1894" s="5">
        <v>237</v>
      </c>
      <c r="T1894" s="5"/>
    </row>
    <row r="1895" spans="1:20" x14ac:dyDescent="0.35">
      <c r="A1895" s="5" t="s">
        <v>20</v>
      </c>
      <c r="B1895" s="5" t="s">
        <v>21</v>
      </c>
      <c r="C1895" s="5" t="s">
        <v>22</v>
      </c>
      <c r="D1895" s="5" t="s">
        <v>23</v>
      </c>
      <c r="E1895" s="5" t="s">
        <v>5</v>
      </c>
      <c r="F1895" s="5"/>
      <c r="G1895" s="5" t="s">
        <v>24</v>
      </c>
      <c r="H1895" s="5">
        <v>1110356</v>
      </c>
      <c r="I1895" s="5">
        <v>1111462</v>
      </c>
      <c r="J1895" s="5" t="s">
        <v>200</v>
      </c>
      <c r="K1895" s="5"/>
      <c r="L1895" s="5"/>
      <c r="M1895" s="5" t="e">
        <f t="shared" si="29"/>
        <v>#VALUE!</v>
      </c>
      <c r="N1895" s="5"/>
      <c r="O1895" s="5"/>
      <c r="P1895" s="5"/>
      <c r="Q1895" s="5" t="s">
        <v>2917</v>
      </c>
      <c r="R1895" s="5">
        <v>1107</v>
      </c>
      <c r="S1895" s="5"/>
      <c r="T1895" s="5"/>
    </row>
    <row r="1896" spans="1:20" x14ac:dyDescent="0.35">
      <c r="A1896" s="5" t="s">
        <v>28</v>
      </c>
      <c r="B1896" s="5" t="s">
        <v>29</v>
      </c>
      <c r="C1896" s="5" t="s">
        <v>22</v>
      </c>
      <c r="D1896" s="5" t="s">
        <v>23</v>
      </c>
      <c r="E1896" s="5" t="s">
        <v>5</v>
      </c>
      <c r="F1896" s="5"/>
      <c r="G1896" s="5" t="s">
        <v>24</v>
      </c>
      <c r="H1896" s="5">
        <v>1110356</v>
      </c>
      <c r="I1896" s="5">
        <v>1111462</v>
      </c>
      <c r="J1896" s="5" t="s">
        <v>200</v>
      </c>
      <c r="K1896" s="5" t="s">
        <v>2918</v>
      </c>
      <c r="L1896" s="5"/>
      <c r="M1896" s="5" t="e">
        <f t="shared" si="29"/>
        <v>#VALUE!</v>
      </c>
      <c r="N1896" s="5" t="s">
        <v>77</v>
      </c>
      <c r="O1896" s="5"/>
      <c r="P1896" s="5"/>
      <c r="Q1896" s="5" t="s">
        <v>2917</v>
      </c>
      <c r="R1896" s="5">
        <v>1107</v>
      </c>
      <c r="S1896" s="5">
        <v>368</v>
      </c>
      <c r="T1896" s="5"/>
    </row>
    <row r="1897" spans="1:20" x14ac:dyDescent="0.35">
      <c r="A1897" s="5" t="s">
        <v>20</v>
      </c>
      <c r="B1897" s="5" t="s">
        <v>21</v>
      </c>
      <c r="C1897" s="5" t="s">
        <v>22</v>
      </c>
      <c r="D1897" s="5" t="s">
        <v>23</v>
      </c>
      <c r="E1897" s="5" t="s">
        <v>5</v>
      </c>
      <c r="F1897" s="5"/>
      <c r="G1897" s="5" t="s">
        <v>24</v>
      </c>
      <c r="H1897" s="5">
        <v>1111620</v>
      </c>
      <c r="I1897" s="5">
        <v>1112024</v>
      </c>
      <c r="J1897" s="5" t="s">
        <v>200</v>
      </c>
      <c r="K1897" s="5"/>
      <c r="L1897" s="5"/>
      <c r="M1897" s="5" t="e">
        <f t="shared" si="29"/>
        <v>#VALUE!</v>
      </c>
      <c r="N1897" s="5"/>
      <c r="O1897" s="5"/>
      <c r="P1897" s="5"/>
      <c r="Q1897" s="5" t="s">
        <v>2919</v>
      </c>
      <c r="R1897" s="5">
        <v>405</v>
      </c>
      <c r="S1897" s="5"/>
      <c r="T1897" s="5"/>
    </row>
    <row r="1898" spans="1:20" x14ac:dyDescent="0.35">
      <c r="A1898" s="5" t="s">
        <v>28</v>
      </c>
      <c r="B1898" s="5" t="s">
        <v>29</v>
      </c>
      <c r="C1898" s="5" t="s">
        <v>22</v>
      </c>
      <c r="D1898" s="5" t="s">
        <v>23</v>
      </c>
      <c r="E1898" s="5" t="s">
        <v>5</v>
      </c>
      <c r="F1898" s="5"/>
      <c r="G1898" s="5" t="s">
        <v>24</v>
      </c>
      <c r="H1898" s="5">
        <v>1111620</v>
      </c>
      <c r="I1898" s="5">
        <v>1112024</v>
      </c>
      <c r="J1898" s="5" t="s">
        <v>200</v>
      </c>
      <c r="K1898" s="5" t="s">
        <v>2920</v>
      </c>
      <c r="L1898" s="5"/>
      <c r="M1898" s="5" t="e">
        <f t="shared" si="29"/>
        <v>#VALUE!</v>
      </c>
      <c r="N1898" s="5" t="s">
        <v>2921</v>
      </c>
      <c r="O1898" s="5"/>
      <c r="P1898" s="5"/>
      <c r="Q1898" s="5" t="s">
        <v>2919</v>
      </c>
      <c r="R1898" s="5">
        <v>405</v>
      </c>
      <c r="S1898" s="5">
        <v>134</v>
      </c>
      <c r="T1898" s="5"/>
    </row>
    <row r="1899" spans="1:20" x14ac:dyDescent="0.35">
      <c r="A1899" s="5" t="s">
        <v>20</v>
      </c>
      <c r="B1899" s="5" t="s">
        <v>21</v>
      </c>
      <c r="C1899" s="5" t="s">
        <v>22</v>
      </c>
      <c r="D1899" s="5" t="s">
        <v>23</v>
      </c>
      <c r="E1899" s="5" t="s">
        <v>5</v>
      </c>
      <c r="F1899" s="5"/>
      <c r="G1899" s="5" t="s">
        <v>24</v>
      </c>
      <c r="H1899" s="5">
        <v>1112102</v>
      </c>
      <c r="I1899" s="5">
        <v>1113460</v>
      </c>
      <c r="J1899" s="5" t="s">
        <v>200</v>
      </c>
      <c r="K1899" s="5"/>
      <c r="L1899" s="5"/>
      <c r="M1899" s="5" t="e">
        <f t="shared" si="29"/>
        <v>#VALUE!</v>
      </c>
      <c r="N1899" s="5"/>
      <c r="O1899" s="5"/>
      <c r="P1899" s="5"/>
      <c r="Q1899" s="5" t="s">
        <v>2922</v>
      </c>
      <c r="R1899" s="5">
        <v>1359</v>
      </c>
      <c r="S1899" s="5"/>
      <c r="T1899" s="5"/>
    </row>
    <row r="1900" spans="1:20" x14ac:dyDescent="0.35">
      <c r="A1900" s="5" t="s">
        <v>28</v>
      </c>
      <c r="B1900" s="5" t="s">
        <v>29</v>
      </c>
      <c r="C1900" s="5" t="s">
        <v>22</v>
      </c>
      <c r="D1900" s="5" t="s">
        <v>23</v>
      </c>
      <c r="E1900" s="5" t="s">
        <v>5</v>
      </c>
      <c r="F1900" s="5"/>
      <c r="G1900" s="5" t="s">
        <v>24</v>
      </c>
      <c r="H1900" s="5">
        <v>1112102</v>
      </c>
      <c r="I1900" s="5">
        <v>1113460</v>
      </c>
      <c r="J1900" s="5" t="s">
        <v>200</v>
      </c>
      <c r="K1900" s="5" t="s">
        <v>2923</v>
      </c>
      <c r="L1900" s="5"/>
      <c r="M1900" s="5" t="e">
        <f t="shared" si="29"/>
        <v>#VALUE!</v>
      </c>
      <c r="N1900" s="5" t="s">
        <v>2924</v>
      </c>
      <c r="O1900" s="5"/>
      <c r="P1900" s="5"/>
      <c r="Q1900" s="5" t="s">
        <v>2922</v>
      </c>
      <c r="R1900" s="5">
        <v>1359</v>
      </c>
      <c r="S1900" s="5">
        <v>452</v>
      </c>
      <c r="T1900" s="5"/>
    </row>
    <row r="1901" spans="1:20" x14ac:dyDescent="0.35">
      <c r="A1901" s="5" t="s">
        <v>20</v>
      </c>
      <c r="B1901" s="5" t="s">
        <v>21</v>
      </c>
      <c r="C1901" s="5" t="s">
        <v>22</v>
      </c>
      <c r="D1901" s="5" t="s">
        <v>23</v>
      </c>
      <c r="E1901" s="5" t="s">
        <v>5</v>
      </c>
      <c r="F1901" s="5"/>
      <c r="G1901" s="5" t="s">
        <v>24</v>
      </c>
      <c r="H1901" s="5">
        <v>1113472</v>
      </c>
      <c r="I1901" s="5">
        <v>1113741</v>
      </c>
      <c r="J1901" s="5" t="s">
        <v>200</v>
      </c>
      <c r="K1901" s="5"/>
      <c r="L1901" s="5"/>
      <c r="M1901" s="5" t="e">
        <f t="shared" si="29"/>
        <v>#VALUE!</v>
      </c>
      <c r="N1901" s="5"/>
      <c r="O1901" s="5"/>
      <c r="P1901" s="5"/>
      <c r="Q1901" s="5" t="s">
        <v>2925</v>
      </c>
      <c r="R1901" s="5">
        <v>270</v>
      </c>
      <c r="S1901" s="5"/>
      <c r="T1901" s="5"/>
    </row>
    <row r="1902" spans="1:20" x14ac:dyDescent="0.35">
      <c r="A1902" s="5" t="s">
        <v>28</v>
      </c>
      <c r="B1902" s="5" t="s">
        <v>29</v>
      </c>
      <c r="C1902" s="5" t="s">
        <v>22</v>
      </c>
      <c r="D1902" s="5" t="s">
        <v>23</v>
      </c>
      <c r="E1902" s="5" t="s">
        <v>5</v>
      </c>
      <c r="F1902" s="5"/>
      <c r="G1902" s="5" t="s">
        <v>24</v>
      </c>
      <c r="H1902" s="5">
        <v>1113472</v>
      </c>
      <c r="I1902" s="5">
        <v>1113741</v>
      </c>
      <c r="J1902" s="5" t="s">
        <v>200</v>
      </c>
      <c r="K1902" s="5" t="s">
        <v>2926</v>
      </c>
      <c r="L1902" s="5"/>
      <c r="M1902" s="5" t="e">
        <f t="shared" si="29"/>
        <v>#VALUE!</v>
      </c>
      <c r="N1902" s="5" t="s">
        <v>2927</v>
      </c>
      <c r="O1902" s="5"/>
      <c r="P1902" s="5"/>
      <c r="Q1902" s="5" t="s">
        <v>2925</v>
      </c>
      <c r="R1902" s="5">
        <v>270</v>
      </c>
      <c r="S1902" s="5">
        <v>89</v>
      </c>
      <c r="T1902" s="5"/>
    </row>
    <row r="1903" spans="1:20" x14ac:dyDescent="0.35">
      <c r="A1903" s="5" t="s">
        <v>20</v>
      </c>
      <c r="B1903" s="5" t="s">
        <v>21</v>
      </c>
      <c r="C1903" s="5" t="s">
        <v>22</v>
      </c>
      <c r="D1903" s="5" t="s">
        <v>23</v>
      </c>
      <c r="E1903" s="5" t="s">
        <v>5</v>
      </c>
      <c r="F1903" s="5"/>
      <c r="G1903" s="5" t="s">
        <v>24</v>
      </c>
      <c r="H1903" s="5">
        <v>1114025</v>
      </c>
      <c r="I1903" s="5">
        <v>1114456</v>
      </c>
      <c r="J1903" s="5" t="s">
        <v>25</v>
      </c>
      <c r="K1903" s="5"/>
      <c r="L1903" s="5"/>
      <c r="M1903" s="5" t="e">
        <f t="shared" si="29"/>
        <v>#VALUE!</v>
      </c>
      <c r="N1903" s="5"/>
      <c r="O1903" s="5" t="s">
        <v>2928</v>
      </c>
      <c r="P1903" s="5"/>
      <c r="Q1903" s="5" t="s">
        <v>2929</v>
      </c>
      <c r="R1903" s="5">
        <v>432</v>
      </c>
      <c r="S1903" s="5"/>
      <c r="T1903" s="5"/>
    </row>
    <row r="1904" spans="1:20" x14ac:dyDescent="0.35">
      <c r="A1904" s="5" t="s">
        <v>28</v>
      </c>
      <c r="B1904" s="5" t="s">
        <v>29</v>
      </c>
      <c r="C1904" s="5" t="s">
        <v>22</v>
      </c>
      <c r="D1904" s="5" t="s">
        <v>23</v>
      </c>
      <c r="E1904" s="5" t="s">
        <v>5</v>
      </c>
      <c r="F1904" s="5"/>
      <c r="G1904" s="5" t="s">
        <v>24</v>
      </c>
      <c r="H1904" s="5">
        <v>1114025</v>
      </c>
      <c r="I1904" s="5">
        <v>1114456</v>
      </c>
      <c r="J1904" s="5" t="s">
        <v>25</v>
      </c>
      <c r="K1904" s="5" t="s">
        <v>2930</v>
      </c>
      <c r="L1904" s="5"/>
      <c r="M1904" s="5" t="e">
        <f t="shared" si="29"/>
        <v>#VALUE!</v>
      </c>
      <c r="N1904" s="5" t="s">
        <v>2931</v>
      </c>
      <c r="O1904" s="5" t="s">
        <v>2928</v>
      </c>
      <c r="P1904" s="5"/>
      <c r="Q1904" s="5" t="s">
        <v>2929</v>
      </c>
      <c r="R1904" s="5">
        <v>432</v>
      </c>
      <c r="S1904" s="5">
        <v>143</v>
      </c>
      <c r="T1904" s="5"/>
    </row>
    <row r="1905" spans="1:20" x14ac:dyDescent="0.35">
      <c r="A1905" s="5" t="s">
        <v>20</v>
      </c>
      <c r="B1905" s="5" t="s">
        <v>21</v>
      </c>
      <c r="C1905" s="5" t="s">
        <v>22</v>
      </c>
      <c r="D1905" s="5" t="s">
        <v>23</v>
      </c>
      <c r="E1905" s="5" t="s">
        <v>5</v>
      </c>
      <c r="F1905" s="5"/>
      <c r="G1905" s="5" t="s">
        <v>24</v>
      </c>
      <c r="H1905" s="5">
        <v>1114457</v>
      </c>
      <c r="I1905" s="5">
        <v>1115413</v>
      </c>
      <c r="J1905" s="5" t="s">
        <v>25</v>
      </c>
      <c r="K1905" s="5"/>
      <c r="L1905" s="5"/>
      <c r="M1905" s="5" t="e">
        <f t="shared" si="29"/>
        <v>#VALUE!</v>
      </c>
      <c r="N1905" s="5"/>
      <c r="O1905" s="5" t="s">
        <v>2932</v>
      </c>
      <c r="P1905" s="5"/>
      <c r="Q1905" s="5" t="s">
        <v>2933</v>
      </c>
      <c r="R1905" s="5">
        <v>957</v>
      </c>
      <c r="S1905" s="5"/>
      <c r="T1905" s="5"/>
    </row>
    <row r="1906" spans="1:20" x14ac:dyDescent="0.35">
      <c r="A1906" s="5" t="s">
        <v>28</v>
      </c>
      <c r="B1906" s="5" t="s">
        <v>29</v>
      </c>
      <c r="C1906" s="5" t="s">
        <v>22</v>
      </c>
      <c r="D1906" s="5" t="s">
        <v>23</v>
      </c>
      <c r="E1906" s="5" t="s">
        <v>5</v>
      </c>
      <c r="F1906" s="5"/>
      <c r="G1906" s="5" t="s">
        <v>24</v>
      </c>
      <c r="H1906" s="5">
        <v>1114457</v>
      </c>
      <c r="I1906" s="5">
        <v>1115413</v>
      </c>
      <c r="J1906" s="5" t="s">
        <v>25</v>
      </c>
      <c r="K1906" s="5" t="s">
        <v>2934</v>
      </c>
      <c r="L1906" s="5"/>
      <c r="M1906" s="5" t="e">
        <f t="shared" si="29"/>
        <v>#VALUE!</v>
      </c>
      <c r="N1906" s="5" t="s">
        <v>2935</v>
      </c>
      <c r="O1906" s="5" t="s">
        <v>2932</v>
      </c>
      <c r="P1906" s="5"/>
      <c r="Q1906" s="5" t="s">
        <v>2933</v>
      </c>
      <c r="R1906" s="5">
        <v>957</v>
      </c>
      <c r="S1906" s="5">
        <v>318</v>
      </c>
      <c r="T1906" s="5"/>
    </row>
    <row r="1907" spans="1:20" x14ac:dyDescent="0.35">
      <c r="A1907" s="5" t="s">
        <v>20</v>
      </c>
      <c r="B1907" s="5" t="s">
        <v>21</v>
      </c>
      <c r="C1907" s="5" t="s">
        <v>22</v>
      </c>
      <c r="D1907" s="5" t="s">
        <v>23</v>
      </c>
      <c r="E1907" s="5" t="s">
        <v>5</v>
      </c>
      <c r="F1907" s="5"/>
      <c r="G1907" s="5" t="s">
        <v>24</v>
      </c>
      <c r="H1907" s="5">
        <v>1115873</v>
      </c>
      <c r="I1907" s="5">
        <v>1118281</v>
      </c>
      <c r="J1907" s="5" t="s">
        <v>25</v>
      </c>
      <c r="K1907" s="5"/>
      <c r="L1907" s="5"/>
      <c r="M1907" s="5" t="e">
        <f t="shared" si="29"/>
        <v>#VALUE!</v>
      </c>
      <c r="N1907" s="5"/>
      <c r="O1907" s="5"/>
      <c r="P1907" s="5"/>
      <c r="Q1907" s="5" t="s">
        <v>2936</v>
      </c>
      <c r="R1907" s="5">
        <v>2409</v>
      </c>
      <c r="S1907" s="5"/>
      <c r="T1907" s="5"/>
    </row>
    <row r="1908" spans="1:20" x14ac:dyDescent="0.35">
      <c r="A1908" s="5" t="s">
        <v>28</v>
      </c>
      <c r="B1908" s="5" t="s">
        <v>29</v>
      </c>
      <c r="C1908" s="5" t="s">
        <v>22</v>
      </c>
      <c r="D1908" s="5" t="s">
        <v>23</v>
      </c>
      <c r="E1908" s="5" t="s">
        <v>5</v>
      </c>
      <c r="F1908" s="5"/>
      <c r="G1908" s="5" t="s">
        <v>24</v>
      </c>
      <c r="H1908" s="5">
        <v>1115873</v>
      </c>
      <c r="I1908" s="5">
        <v>1118281</v>
      </c>
      <c r="J1908" s="5" t="s">
        <v>25</v>
      </c>
      <c r="K1908" s="5" t="s">
        <v>2937</v>
      </c>
      <c r="L1908" s="5"/>
      <c r="M1908" s="5" t="e">
        <f t="shared" si="29"/>
        <v>#VALUE!</v>
      </c>
      <c r="N1908" s="5" t="s">
        <v>2938</v>
      </c>
      <c r="O1908" s="5"/>
      <c r="P1908" s="5"/>
      <c r="Q1908" s="5" t="s">
        <v>2936</v>
      </c>
      <c r="R1908" s="5">
        <v>2409</v>
      </c>
      <c r="S1908" s="5">
        <v>802</v>
      </c>
      <c r="T1908" s="5"/>
    </row>
    <row r="1909" spans="1:20" x14ac:dyDescent="0.35">
      <c r="A1909" s="5" t="s">
        <v>20</v>
      </c>
      <c r="B1909" s="5" t="s">
        <v>21</v>
      </c>
      <c r="C1909" s="5" t="s">
        <v>22</v>
      </c>
      <c r="D1909" s="5" t="s">
        <v>23</v>
      </c>
      <c r="E1909" s="5" t="s">
        <v>5</v>
      </c>
      <c r="F1909" s="5"/>
      <c r="G1909" s="5" t="s">
        <v>24</v>
      </c>
      <c r="H1909" s="5">
        <v>1118434</v>
      </c>
      <c r="I1909" s="5">
        <v>1119807</v>
      </c>
      <c r="J1909" s="5" t="s">
        <v>25</v>
      </c>
      <c r="K1909" s="5"/>
      <c r="L1909" s="5"/>
      <c r="M1909" s="5" t="e">
        <f t="shared" si="29"/>
        <v>#VALUE!</v>
      </c>
      <c r="N1909" s="5"/>
      <c r="O1909" s="5" t="s">
        <v>2939</v>
      </c>
      <c r="P1909" s="5"/>
      <c r="Q1909" s="5" t="s">
        <v>2940</v>
      </c>
      <c r="R1909" s="5">
        <v>1374</v>
      </c>
      <c r="S1909" s="5"/>
      <c r="T1909" s="5"/>
    </row>
    <row r="1910" spans="1:20" x14ac:dyDescent="0.35">
      <c r="A1910" s="5" t="s">
        <v>28</v>
      </c>
      <c r="B1910" s="5" t="s">
        <v>29</v>
      </c>
      <c r="C1910" s="5" t="s">
        <v>22</v>
      </c>
      <c r="D1910" s="5" t="s">
        <v>23</v>
      </c>
      <c r="E1910" s="5" t="s">
        <v>5</v>
      </c>
      <c r="F1910" s="5"/>
      <c r="G1910" s="5" t="s">
        <v>24</v>
      </c>
      <c r="H1910" s="5">
        <v>1118434</v>
      </c>
      <c r="I1910" s="5">
        <v>1119807</v>
      </c>
      <c r="J1910" s="5" t="s">
        <v>25</v>
      </c>
      <c r="K1910" s="5" t="s">
        <v>2941</v>
      </c>
      <c r="L1910" s="5"/>
      <c r="M1910" s="5" t="e">
        <f t="shared" si="29"/>
        <v>#VALUE!</v>
      </c>
      <c r="N1910" s="5" t="s">
        <v>2942</v>
      </c>
      <c r="O1910" s="5" t="s">
        <v>2939</v>
      </c>
      <c r="P1910" s="5"/>
      <c r="Q1910" s="5" t="s">
        <v>2940</v>
      </c>
      <c r="R1910" s="5">
        <v>1374</v>
      </c>
      <c r="S1910" s="5">
        <v>457</v>
      </c>
      <c r="T1910" s="5"/>
    </row>
    <row r="1911" spans="1:20" x14ac:dyDescent="0.35">
      <c r="A1911" s="5" t="s">
        <v>20</v>
      </c>
      <c r="B1911" s="5" t="s">
        <v>21</v>
      </c>
      <c r="C1911" s="5" t="s">
        <v>22</v>
      </c>
      <c r="D1911" s="5" t="s">
        <v>23</v>
      </c>
      <c r="E1911" s="5" t="s">
        <v>5</v>
      </c>
      <c r="F1911" s="5"/>
      <c r="G1911" s="5" t="s">
        <v>24</v>
      </c>
      <c r="H1911" s="5">
        <v>1119807</v>
      </c>
      <c r="I1911" s="5">
        <v>1120781</v>
      </c>
      <c r="J1911" s="5" t="s">
        <v>25</v>
      </c>
      <c r="K1911" s="5"/>
      <c r="L1911" s="5"/>
      <c r="M1911" s="5" t="e">
        <f t="shared" si="29"/>
        <v>#VALUE!</v>
      </c>
      <c r="N1911" s="5"/>
      <c r="O1911" s="5" t="s">
        <v>2943</v>
      </c>
      <c r="P1911" s="5"/>
      <c r="Q1911" s="5" t="s">
        <v>2944</v>
      </c>
      <c r="R1911" s="5">
        <v>975</v>
      </c>
      <c r="S1911" s="5"/>
      <c r="T1911" s="5"/>
    </row>
    <row r="1912" spans="1:20" x14ac:dyDescent="0.35">
      <c r="A1912" s="5" t="s">
        <v>28</v>
      </c>
      <c r="B1912" s="5" t="s">
        <v>29</v>
      </c>
      <c r="C1912" s="5" t="s">
        <v>22</v>
      </c>
      <c r="D1912" s="5" t="s">
        <v>23</v>
      </c>
      <c r="E1912" s="5" t="s">
        <v>5</v>
      </c>
      <c r="F1912" s="5"/>
      <c r="G1912" s="5" t="s">
        <v>24</v>
      </c>
      <c r="H1912" s="5">
        <v>1119807</v>
      </c>
      <c r="I1912" s="5">
        <v>1120781</v>
      </c>
      <c r="J1912" s="5" t="s">
        <v>25</v>
      </c>
      <c r="K1912" s="5" t="s">
        <v>2945</v>
      </c>
      <c r="L1912" s="5"/>
      <c r="M1912" s="5" t="e">
        <f t="shared" si="29"/>
        <v>#VALUE!</v>
      </c>
      <c r="N1912" s="5" t="s">
        <v>2946</v>
      </c>
      <c r="O1912" s="5" t="s">
        <v>2943</v>
      </c>
      <c r="P1912" s="5"/>
      <c r="Q1912" s="5" t="s">
        <v>2944</v>
      </c>
      <c r="R1912" s="5">
        <v>975</v>
      </c>
      <c r="S1912" s="5">
        <v>324</v>
      </c>
      <c r="T1912" s="5"/>
    </row>
    <row r="1913" spans="1:20" x14ac:dyDescent="0.35">
      <c r="A1913" s="5" t="s">
        <v>20</v>
      </c>
      <c r="B1913" s="5" t="s">
        <v>21</v>
      </c>
      <c r="C1913" s="5" t="s">
        <v>22</v>
      </c>
      <c r="D1913" s="5" t="s">
        <v>23</v>
      </c>
      <c r="E1913" s="5" t="s">
        <v>5</v>
      </c>
      <c r="F1913" s="5"/>
      <c r="G1913" s="5" t="s">
        <v>24</v>
      </c>
      <c r="H1913" s="5">
        <v>1120795</v>
      </c>
      <c r="I1913" s="5">
        <v>1122156</v>
      </c>
      <c r="J1913" s="5" t="s">
        <v>25</v>
      </c>
      <c r="K1913" s="5"/>
      <c r="L1913" s="5"/>
      <c r="M1913" s="5" t="e">
        <f t="shared" si="29"/>
        <v>#VALUE!</v>
      </c>
      <c r="N1913" s="5"/>
      <c r="O1913" s="5" t="s">
        <v>2947</v>
      </c>
      <c r="P1913" s="5"/>
      <c r="Q1913" s="5" t="s">
        <v>2948</v>
      </c>
      <c r="R1913" s="5">
        <v>1362</v>
      </c>
      <c r="S1913" s="5"/>
      <c r="T1913" s="5"/>
    </row>
    <row r="1914" spans="1:20" x14ac:dyDescent="0.35">
      <c r="A1914" s="5" t="s">
        <v>28</v>
      </c>
      <c r="B1914" s="5" t="s">
        <v>29</v>
      </c>
      <c r="C1914" s="5" t="s">
        <v>22</v>
      </c>
      <c r="D1914" s="5" t="s">
        <v>23</v>
      </c>
      <c r="E1914" s="5" t="s">
        <v>5</v>
      </c>
      <c r="F1914" s="5"/>
      <c r="G1914" s="5" t="s">
        <v>24</v>
      </c>
      <c r="H1914" s="5">
        <v>1120795</v>
      </c>
      <c r="I1914" s="5">
        <v>1122156</v>
      </c>
      <c r="J1914" s="5" t="s">
        <v>25</v>
      </c>
      <c r="K1914" s="5" t="s">
        <v>2949</v>
      </c>
      <c r="L1914" s="5"/>
      <c r="M1914" s="5" t="e">
        <f t="shared" si="29"/>
        <v>#VALUE!</v>
      </c>
      <c r="N1914" s="5" t="s">
        <v>2950</v>
      </c>
      <c r="O1914" s="5" t="s">
        <v>2947</v>
      </c>
      <c r="P1914" s="5"/>
      <c r="Q1914" s="5" t="s">
        <v>2948</v>
      </c>
      <c r="R1914" s="5">
        <v>1362</v>
      </c>
      <c r="S1914" s="5">
        <v>453</v>
      </c>
      <c r="T1914" s="5"/>
    </row>
    <row r="1915" spans="1:20" x14ac:dyDescent="0.35">
      <c r="A1915" s="5" t="s">
        <v>20</v>
      </c>
      <c r="B1915" s="5" t="s">
        <v>21</v>
      </c>
      <c r="C1915" s="5" t="s">
        <v>22</v>
      </c>
      <c r="D1915" s="5" t="s">
        <v>23</v>
      </c>
      <c r="E1915" s="5" t="s">
        <v>5</v>
      </c>
      <c r="F1915" s="5"/>
      <c r="G1915" s="5" t="s">
        <v>24</v>
      </c>
      <c r="H1915" s="5">
        <v>1122175</v>
      </c>
      <c r="I1915" s="5">
        <v>1123290</v>
      </c>
      <c r="J1915" s="5" t="s">
        <v>25</v>
      </c>
      <c r="K1915" s="5"/>
      <c r="L1915" s="5"/>
      <c r="M1915" s="5" t="e">
        <f t="shared" si="29"/>
        <v>#VALUE!</v>
      </c>
      <c r="N1915" s="5"/>
      <c r="O1915" s="5" t="s">
        <v>2951</v>
      </c>
      <c r="P1915" s="5"/>
      <c r="Q1915" s="5" t="s">
        <v>2952</v>
      </c>
      <c r="R1915" s="5">
        <v>1116</v>
      </c>
      <c r="S1915" s="5"/>
      <c r="T1915" s="5"/>
    </row>
    <row r="1916" spans="1:20" x14ac:dyDescent="0.35">
      <c r="A1916" s="5" t="s">
        <v>28</v>
      </c>
      <c r="B1916" s="5" t="s">
        <v>29</v>
      </c>
      <c r="C1916" s="5" t="s">
        <v>22</v>
      </c>
      <c r="D1916" s="5" t="s">
        <v>23</v>
      </c>
      <c r="E1916" s="5" t="s">
        <v>5</v>
      </c>
      <c r="F1916" s="5"/>
      <c r="G1916" s="5" t="s">
        <v>24</v>
      </c>
      <c r="H1916" s="5">
        <v>1122175</v>
      </c>
      <c r="I1916" s="5">
        <v>1123290</v>
      </c>
      <c r="J1916" s="5" t="s">
        <v>25</v>
      </c>
      <c r="K1916" s="5" t="s">
        <v>2953</v>
      </c>
      <c r="L1916" s="5"/>
      <c r="M1916" s="5" t="e">
        <f t="shared" si="29"/>
        <v>#VALUE!</v>
      </c>
      <c r="N1916" s="5" t="s">
        <v>2954</v>
      </c>
      <c r="O1916" s="5" t="s">
        <v>2951</v>
      </c>
      <c r="P1916" s="5"/>
      <c r="Q1916" s="5" t="s">
        <v>2952</v>
      </c>
      <c r="R1916" s="5">
        <v>1116</v>
      </c>
      <c r="S1916" s="5">
        <v>371</v>
      </c>
      <c r="T1916" s="5"/>
    </row>
    <row r="1917" spans="1:20" x14ac:dyDescent="0.35">
      <c r="A1917" s="5" t="s">
        <v>20</v>
      </c>
      <c r="B1917" s="5" t="s">
        <v>21</v>
      </c>
      <c r="C1917" s="5" t="s">
        <v>22</v>
      </c>
      <c r="D1917" s="5" t="s">
        <v>23</v>
      </c>
      <c r="E1917" s="5" t="s">
        <v>5</v>
      </c>
      <c r="F1917" s="5"/>
      <c r="G1917" s="5" t="s">
        <v>24</v>
      </c>
      <c r="H1917" s="5">
        <v>1123299</v>
      </c>
      <c r="I1917" s="5">
        <v>1124402</v>
      </c>
      <c r="J1917" s="5" t="s">
        <v>25</v>
      </c>
      <c r="K1917" s="5"/>
      <c r="L1917" s="5"/>
      <c r="M1917" s="5" t="e">
        <f t="shared" si="29"/>
        <v>#VALUE!</v>
      </c>
      <c r="N1917" s="5"/>
      <c r="O1917" s="5" t="s">
        <v>2955</v>
      </c>
      <c r="P1917" s="5"/>
      <c r="Q1917" s="5" t="s">
        <v>2956</v>
      </c>
      <c r="R1917" s="5">
        <v>1104</v>
      </c>
      <c r="S1917" s="5"/>
      <c r="T1917" s="5"/>
    </row>
    <row r="1918" spans="1:20" x14ac:dyDescent="0.35">
      <c r="A1918" s="5" t="s">
        <v>28</v>
      </c>
      <c r="B1918" s="5" t="s">
        <v>29</v>
      </c>
      <c r="C1918" s="5" t="s">
        <v>22</v>
      </c>
      <c r="D1918" s="5" t="s">
        <v>23</v>
      </c>
      <c r="E1918" s="5" t="s">
        <v>5</v>
      </c>
      <c r="F1918" s="5"/>
      <c r="G1918" s="5" t="s">
        <v>24</v>
      </c>
      <c r="H1918" s="5">
        <v>1123299</v>
      </c>
      <c r="I1918" s="5">
        <v>1124402</v>
      </c>
      <c r="J1918" s="5" t="s">
        <v>25</v>
      </c>
      <c r="K1918" s="5" t="s">
        <v>2957</v>
      </c>
      <c r="L1918" s="5"/>
      <c r="M1918" s="5" t="e">
        <f t="shared" si="29"/>
        <v>#VALUE!</v>
      </c>
      <c r="N1918" s="5" t="s">
        <v>2958</v>
      </c>
      <c r="O1918" s="5" t="s">
        <v>2955</v>
      </c>
      <c r="P1918" s="5"/>
      <c r="Q1918" s="5" t="s">
        <v>2956</v>
      </c>
      <c r="R1918" s="5">
        <v>1104</v>
      </c>
      <c r="S1918" s="5">
        <v>367</v>
      </c>
      <c r="T1918" s="5"/>
    </row>
    <row r="1919" spans="1:20" x14ac:dyDescent="0.35">
      <c r="A1919" s="5" t="s">
        <v>20</v>
      </c>
      <c r="B1919" s="5" t="s">
        <v>21</v>
      </c>
      <c r="C1919" s="5" t="s">
        <v>22</v>
      </c>
      <c r="D1919" s="5" t="s">
        <v>23</v>
      </c>
      <c r="E1919" s="5" t="s">
        <v>5</v>
      </c>
      <c r="F1919" s="5"/>
      <c r="G1919" s="5" t="s">
        <v>24</v>
      </c>
      <c r="H1919" s="5">
        <v>1124402</v>
      </c>
      <c r="I1919" s="5">
        <v>1125247</v>
      </c>
      <c r="J1919" s="5" t="s">
        <v>25</v>
      </c>
      <c r="K1919" s="5"/>
      <c r="L1919" s="5"/>
      <c r="M1919" s="5" t="e">
        <f t="shared" si="29"/>
        <v>#VALUE!</v>
      </c>
      <c r="N1919" s="5"/>
      <c r="O1919" s="5" t="s">
        <v>2959</v>
      </c>
      <c r="P1919" s="5"/>
      <c r="Q1919" s="5" t="s">
        <v>2960</v>
      </c>
      <c r="R1919" s="5">
        <v>846</v>
      </c>
      <c r="S1919" s="5"/>
      <c r="T1919" s="5"/>
    </row>
    <row r="1920" spans="1:20" x14ac:dyDescent="0.35">
      <c r="A1920" s="5" t="s">
        <v>28</v>
      </c>
      <c r="B1920" s="5" t="s">
        <v>29</v>
      </c>
      <c r="C1920" s="5" t="s">
        <v>22</v>
      </c>
      <c r="D1920" s="5" t="s">
        <v>23</v>
      </c>
      <c r="E1920" s="5" t="s">
        <v>5</v>
      </c>
      <c r="F1920" s="5"/>
      <c r="G1920" s="5" t="s">
        <v>24</v>
      </c>
      <c r="H1920" s="5">
        <v>1124402</v>
      </c>
      <c r="I1920" s="5">
        <v>1125247</v>
      </c>
      <c r="J1920" s="5" t="s">
        <v>25</v>
      </c>
      <c r="K1920" s="5" t="s">
        <v>2961</v>
      </c>
      <c r="L1920" s="5"/>
      <c r="M1920" s="5" t="e">
        <f t="shared" si="29"/>
        <v>#VALUE!</v>
      </c>
      <c r="N1920" s="5" t="s">
        <v>2962</v>
      </c>
      <c r="O1920" s="5" t="s">
        <v>2959</v>
      </c>
      <c r="P1920" s="5"/>
      <c r="Q1920" s="5" t="s">
        <v>2960</v>
      </c>
      <c r="R1920" s="5">
        <v>846</v>
      </c>
      <c r="S1920" s="5">
        <v>281</v>
      </c>
      <c r="T1920" s="5"/>
    </row>
    <row r="1921" spans="1:20" x14ac:dyDescent="0.35">
      <c r="A1921" s="5" t="s">
        <v>20</v>
      </c>
      <c r="B1921" s="5" t="s">
        <v>21</v>
      </c>
      <c r="C1921" s="5" t="s">
        <v>22</v>
      </c>
      <c r="D1921" s="5" t="s">
        <v>23</v>
      </c>
      <c r="E1921" s="5" t="s">
        <v>5</v>
      </c>
      <c r="F1921" s="5"/>
      <c r="G1921" s="5" t="s">
        <v>24</v>
      </c>
      <c r="H1921" s="5">
        <v>1125517</v>
      </c>
      <c r="I1921" s="5">
        <v>1126569</v>
      </c>
      <c r="J1921" s="5" t="s">
        <v>25</v>
      </c>
      <c r="K1921" s="5"/>
      <c r="L1921" s="5"/>
      <c r="M1921" s="5" t="e">
        <f t="shared" si="29"/>
        <v>#VALUE!</v>
      </c>
      <c r="N1921" s="5"/>
      <c r="O1921" s="5" t="s">
        <v>2963</v>
      </c>
      <c r="P1921" s="5"/>
      <c r="Q1921" s="5" t="s">
        <v>2964</v>
      </c>
      <c r="R1921" s="5">
        <v>1053</v>
      </c>
      <c r="S1921" s="5"/>
      <c r="T1921" s="5"/>
    </row>
    <row r="1922" spans="1:20" x14ac:dyDescent="0.35">
      <c r="A1922" s="5" t="s">
        <v>28</v>
      </c>
      <c r="B1922" s="5" t="s">
        <v>29</v>
      </c>
      <c r="C1922" s="5" t="s">
        <v>22</v>
      </c>
      <c r="D1922" s="5" t="s">
        <v>23</v>
      </c>
      <c r="E1922" s="5" t="s">
        <v>5</v>
      </c>
      <c r="F1922" s="5"/>
      <c r="G1922" s="5" t="s">
        <v>24</v>
      </c>
      <c r="H1922" s="5">
        <v>1125517</v>
      </c>
      <c r="I1922" s="5">
        <v>1126569</v>
      </c>
      <c r="J1922" s="5" t="s">
        <v>25</v>
      </c>
      <c r="K1922" s="5" t="s">
        <v>2965</v>
      </c>
      <c r="L1922" s="5"/>
      <c r="M1922" s="5" t="e">
        <f t="shared" si="29"/>
        <v>#VALUE!</v>
      </c>
      <c r="N1922" s="5" t="s">
        <v>2966</v>
      </c>
      <c r="O1922" s="5" t="s">
        <v>2963</v>
      </c>
      <c r="P1922" s="5"/>
      <c r="Q1922" s="5" t="s">
        <v>2964</v>
      </c>
      <c r="R1922" s="5">
        <v>1053</v>
      </c>
      <c r="S1922" s="5">
        <v>350</v>
      </c>
      <c r="T1922" s="5"/>
    </row>
    <row r="1923" spans="1:20" x14ac:dyDescent="0.35">
      <c r="A1923" s="5" t="s">
        <v>20</v>
      </c>
      <c r="B1923" s="5" t="s">
        <v>21</v>
      </c>
      <c r="C1923" s="5" t="s">
        <v>22</v>
      </c>
      <c r="D1923" s="5" t="s">
        <v>23</v>
      </c>
      <c r="E1923" s="5" t="s">
        <v>5</v>
      </c>
      <c r="F1923" s="5"/>
      <c r="G1923" s="5" t="s">
        <v>24</v>
      </c>
      <c r="H1923" s="5">
        <v>1126645</v>
      </c>
      <c r="I1923" s="5">
        <v>1127058</v>
      </c>
      <c r="J1923" s="5" t="s">
        <v>25</v>
      </c>
      <c r="K1923" s="5"/>
      <c r="L1923" s="5"/>
      <c r="M1923" s="5" t="e">
        <f t="shared" si="29"/>
        <v>#VALUE!</v>
      </c>
      <c r="N1923" s="5"/>
      <c r="O1923" s="5" t="s">
        <v>2967</v>
      </c>
      <c r="P1923" s="5"/>
      <c r="Q1923" s="5" t="s">
        <v>2968</v>
      </c>
      <c r="R1923" s="5">
        <v>414</v>
      </c>
      <c r="S1923" s="5"/>
      <c r="T1923" s="5"/>
    </row>
    <row r="1924" spans="1:20" x14ac:dyDescent="0.35">
      <c r="A1924" s="5" t="s">
        <v>28</v>
      </c>
      <c r="B1924" s="5" t="s">
        <v>29</v>
      </c>
      <c r="C1924" s="5" t="s">
        <v>22</v>
      </c>
      <c r="D1924" s="5" t="s">
        <v>23</v>
      </c>
      <c r="E1924" s="5" t="s">
        <v>5</v>
      </c>
      <c r="F1924" s="5"/>
      <c r="G1924" s="5" t="s">
        <v>24</v>
      </c>
      <c r="H1924" s="5">
        <v>1126645</v>
      </c>
      <c r="I1924" s="5">
        <v>1127058</v>
      </c>
      <c r="J1924" s="5" t="s">
        <v>25</v>
      </c>
      <c r="K1924" s="5" t="s">
        <v>2969</v>
      </c>
      <c r="L1924" s="5"/>
      <c r="M1924" s="5" t="e">
        <f t="shared" ref="M1924:M1987" si="30">SEARCH("transporter",N1924,1)</f>
        <v>#VALUE!</v>
      </c>
      <c r="N1924" s="5" t="s">
        <v>2970</v>
      </c>
      <c r="O1924" s="5" t="s">
        <v>2967</v>
      </c>
      <c r="P1924" s="5"/>
      <c r="Q1924" s="5" t="s">
        <v>2968</v>
      </c>
      <c r="R1924" s="5">
        <v>414</v>
      </c>
      <c r="S1924" s="5">
        <v>137</v>
      </c>
      <c r="T1924" s="5"/>
    </row>
    <row r="1925" spans="1:20" x14ac:dyDescent="0.35">
      <c r="A1925" s="5" t="s">
        <v>20</v>
      </c>
      <c r="B1925" s="5" t="s">
        <v>21</v>
      </c>
      <c r="C1925" s="5" t="s">
        <v>22</v>
      </c>
      <c r="D1925" s="5" t="s">
        <v>23</v>
      </c>
      <c r="E1925" s="5" t="s">
        <v>5</v>
      </c>
      <c r="F1925" s="5"/>
      <c r="G1925" s="5" t="s">
        <v>24</v>
      </c>
      <c r="H1925" s="5">
        <v>1127045</v>
      </c>
      <c r="I1925" s="5">
        <v>1127593</v>
      </c>
      <c r="J1925" s="5" t="s">
        <v>25</v>
      </c>
      <c r="K1925" s="5"/>
      <c r="L1925" s="5"/>
      <c r="M1925" s="5" t="e">
        <f t="shared" si="30"/>
        <v>#VALUE!</v>
      </c>
      <c r="N1925" s="5"/>
      <c r="O1925" s="5" t="s">
        <v>2971</v>
      </c>
      <c r="P1925" s="5"/>
      <c r="Q1925" s="5" t="s">
        <v>2972</v>
      </c>
      <c r="R1925" s="5">
        <v>549</v>
      </c>
      <c r="S1925" s="5"/>
      <c r="T1925" s="5"/>
    </row>
    <row r="1926" spans="1:20" x14ac:dyDescent="0.35">
      <c r="A1926" s="5" t="s">
        <v>28</v>
      </c>
      <c r="B1926" s="5" t="s">
        <v>29</v>
      </c>
      <c r="C1926" s="5" t="s">
        <v>22</v>
      </c>
      <c r="D1926" s="5" t="s">
        <v>23</v>
      </c>
      <c r="E1926" s="5" t="s">
        <v>5</v>
      </c>
      <c r="F1926" s="5"/>
      <c r="G1926" s="5" t="s">
        <v>24</v>
      </c>
      <c r="H1926" s="5">
        <v>1127045</v>
      </c>
      <c r="I1926" s="5">
        <v>1127593</v>
      </c>
      <c r="J1926" s="5" t="s">
        <v>25</v>
      </c>
      <c r="K1926" s="5" t="s">
        <v>2973</v>
      </c>
      <c r="L1926" s="5"/>
      <c r="M1926" s="5" t="e">
        <f t="shared" si="30"/>
        <v>#VALUE!</v>
      </c>
      <c r="N1926" s="5" t="s">
        <v>2974</v>
      </c>
      <c r="O1926" s="5" t="s">
        <v>2971</v>
      </c>
      <c r="P1926" s="5"/>
      <c r="Q1926" s="5" t="s">
        <v>2972</v>
      </c>
      <c r="R1926" s="5">
        <v>549</v>
      </c>
      <c r="S1926" s="5">
        <v>182</v>
      </c>
      <c r="T1926" s="5"/>
    </row>
    <row r="1927" spans="1:20" x14ac:dyDescent="0.35">
      <c r="A1927" s="5" t="s">
        <v>20</v>
      </c>
      <c r="B1927" s="5" t="s">
        <v>21</v>
      </c>
      <c r="C1927" s="5" t="s">
        <v>22</v>
      </c>
      <c r="D1927" s="5" t="s">
        <v>23</v>
      </c>
      <c r="E1927" s="5" t="s">
        <v>5</v>
      </c>
      <c r="F1927" s="5"/>
      <c r="G1927" s="5" t="s">
        <v>24</v>
      </c>
      <c r="H1927" s="5">
        <v>1127805</v>
      </c>
      <c r="I1927" s="5">
        <v>1128467</v>
      </c>
      <c r="J1927" s="5" t="s">
        <v>25</v>
      </c>
      <c r="K1927" s="5"/>
      <c r="L1927" s="5"/>
      <c r="M1927" s="5" t="e">
        <f t="shared" si="30"/>
        <v>#VALUE!</v>
      </c>
      <c r="N1927" s="5"/>
      <c r="O1927" s="5"/>
      <c r="P1927" s="5"/>
      <c r="Q1927" s="5" t="s">
        <v>2975</v>
      </c>
      <c r="R1927" s="5">
        <v>663</v>
      </c>
      <c r="S1927" s="5"/>
      <c r="T1927" s="5"/>
    </row>
    <row r="1928" spans="1:20" x14ac:dyDescent="0.35">
      <c r="A1928" s="5" t="s">
        <v>28</v>
      </c>
      <c r="B1928" s="5" t="s">
        <v>29</v>
      </c>
      <c r="C1928" s="5" t="s">
        <v>22</v>
      </c>
      <c r="D1928" s="5" t="s">
        <v>23</v>
      </c>
      <c r="E1928" s="5" t="s">
        <v>5</v>
      </c>
      <c r="F1928" s="5"/>
      <c r="G1928" s="5" t="s">
        <v>24</v>
      </c>
      <c r="H1928" s="5">
        <v>1127805</v>
      </c>
      <c r="I1928" s="5">
        <v>1128467</v>
      </c>
      <c r="J1928" s="5" t="s">
        <v>25</v>
      </c>
      <c r="K1928" s="5" t="s">
        <v>2976</v>
      </c>
      <c r="L1928" s="5"/>
      <c r="M1928" s="5" t="e">
        <f t="shared" si="30"/>
        <v>#VALUE!</v>
      </c>
      <c r="N1928" s="5" t="s">
        <v>2977</v>
      </c>
      <c r="O1928" s="5"/>
      <c r="P1928" s="5"/>
      <c r="Q1928" s="5" t="s">
        <v>2975</v>
      </c>
      <c r="R1928" s="5">
        <v>663</v>
      </c>
      <c r="S1928" s="5">
        <v>220</v>
      </c>
      <c r="T1928" s="5"/>
    </row>
    <row r="1929" spans="1:20" x14ac:dyDescent="0.35">
      <c r="A1929" s="5" t="s">
        <v>20</v>
      </c>
      <c r="B1929" s="5" t="s">
        <v>21</v>
      </c>
      <c r="C1929" s="5" t="s">
        <v>22</v>
      </c>
      <c r="D1929" s="5" t="s">
        <v>23</v>
      </c>
      <c r="E1929" s="5" t="s">
        <v>5</v>
      </c>
      <c r="F1929" s="5"/>
      <c r="G1929" s="5" t="s">
        <v>24</v>
      </c>
      <c r="H1929" s="5">
        <v>1128470</v>
      </c>
      <c r="I1929" s="5">
        <v>1129204</v>
      </c>
      <c r="J1929" s="5" t="s">
        <v>25</v>
      </c>
      <c r="K1929" s="5"/>
      <c r="L1929" s="5"/>
      <c r="M1929" s="5" t="e">
        <f t="shared" si="30"/>
        <v>#VALUE!</v>
      </c>
      <c r="N1929" s="5"/>
      <c r="O1929" s="5" t="s">
        <v>2978</v>
      </c>
      <c r="P1929" s="5"/>
      <c r="Q1929" s="5" t="s">
        <v>2979</v>
      </c>
      <c r="R1929" s="5">
        <v>735</v>
      </c>
      <c r="S1929" s="5"/>
      <c r="T1929" s="5"/>
    </row>
    <row r="1930" spans="1:20" x14ac:dyDescent="0.35">
      <c r="A1930" s="5" t="s">
        <v>28</v>
      </c>
      <c r="B1930" s="5" t="s">
        <v>29</v>
      </c>
      <c r="C1930" s="5" t="s">
        <v>22</v>
      </c>
      <c r="D1930" s="5" t="s">
        <v>23</v>
      </c>
      <c r="E1930" s="5" t="s">
        <v>5</v>
      </c>
      <c r="F1930" s="5"/>
      <c r="G1930" s="5" t="s">
        <v>24</v>
      </c>
      <c r="H1930" s="5">
        <v>1128470</v>
      </c>
      <c r="I1930" s="5">
        <v>1129204</v>
      </c>
      <c r="J1930" s="5" t="s">
        <v>25</v>
      </c>
      <c r="K1930" s="5" t="s">
        <v>2980</v>
      </c>
      <c r="L1930" s="5"/>
      <c r="M1930" s="5" t="e">
        <f t="shared" si="30"/>
        <v>#VALUE!</v>
      </c>
      <c r="N1930" s="5" t="s">
        <v>2981</v>
      </c>
      <c r="O1930" s="5" t="s">
        <v>2978</v>
      </c>
      <c r="P1930" s="5"/>
      <c r="Q1930" s="5" t="s">
        <v>2979</v>
      </c>
      <c r="R1930" s="5">
        <v>735</v>
      </c>
      <c r="S1930" s="5">
        <v>244</v>
      </c>
      <c r="T1930" s="5"/>
    </row>
    <row r="1931" spans="1:20" x14ac:dyDescent="0.35">
      <c r="A1931" s="5" t="s">
        <v>20</v>
      </c>
      <c r="B1931" s="5" t="s">
        <v>21</v>
      </c>
      <c r="C1931" s="5" t="s">
        <v>22</v>
      </c>
      <c r="D1931" s="5" t="s">
        <v>23</v>
      </c>
      <c r="E1931" s="5" t="s">
        <v>5</v>
      </c>
      <c r="F1931" s="5"/>
      <c r="G1931" s="5" t="s">
        <v>24</v>
      </c>
      <c r="H1931" s="5">
        <v>1129191</v>
      </c>
      <c r="I1931" s="5">
        <v>1129844</v>
      </c>
      <c r="J1931" s="5" t="s">
        <v>25</v>
      </c>
      <c r="K1931" s="5"/>
      <c r="L1931" s="5"/>
      <c r="M1931" s="5" t="e">
        <f t="shared" si="30"/>
        <v>#VALUE!</v>
      </c>
      <c r="N1931" s="5"/>
      <c r="O1931" s="5" t="s">
        <v>2982</v>
      </c>
      <c r="P1931" s="5"/>
      <c r="Q1931" s="5" t="s">
        <v>2983</v>
      </c>
      <c r="R1931" s="5">
        <v>654</v>
      </c>
      <c r="S1931" s="5"/>
      <c r="T1931" s="5"/>
    </row>
    <row r="1932" spans="1:20" x14ac:dyDescent="0.35">
      <c r="A1932" s="5" t="s">
        <v>28</v>
      </c>
      <c r="B1932" s="5" t="s">
        <v>29</v>
      </c>
      <c r="C1932" s="5" t="s">
        <v>22</v>
      </c>
      <c r="D1932" s="5" t="s">
        <v>23</v>
      </c>
      <c r="E1932" s="5" t="s">
        <v>5</v>
      </c>
      <c r="F1932" s="5"/>
      <c r="G1932" s="5" t="s">
        <v>24</v>
      </c>
      <c r="H1932" s="5">
        <v>1129191</v>
      </c>
      <c r="I1932" s="5">
        <v>1129844</v>
      </c>
      <c r="J1932" s="5" t="s">
        <v>25</v>
      </c>
      <c r="K1932" s="5" t="s">
        <v>2984</v>
      </c>
      <c r="L1932" s="5"/>
      <c r="M1932" s="5" t="e">
        <f t="shared" si="30"/>
        <v>#VALUE!</v>
      </c>
      <c r="N1932" s="5" t="s">
        <v>2985</v>
      </c>
      <c r="O1932" s="5" t="s">
        <v>2982</v>
      </c>
      <c r="P1932" s="5"/>
      <c r="Q1932" s="5" t="s">
        <v>2983</v>
      </c>
      <c r="R1932" s="5">
        <v>654</v>
      </c>
      <c r="S1932" s="5">
        <v>217</v>
      </c>
      <c r="T1932" s="5"/>
    </row>
    <row r="1933" spans="1:20" x14ac:dyDescent="0.35">
      <c r="A1933" s="5" t="s">
        <v>20</v>
      </c>
      <c r="B1933" s="5" t="s">
        <v>21</v>
      </c>
      <c r="C1933" s="5" t="s">
        <v>22</v>
      </c>
      <c r="D1933" s="5" t="s">
        <v>23</v>
      </c>
      <c r="E1933" s="5" t="s">
        <v>5</v>
      </c>
      <c r="F1933" s="5"/>
      <c r="G1933" s="5" t="s">
        <v>24</v>
      </c>
      <c r="H1933" s="5">
        <v>1129841</v>
      </c>
      <c r="I1933" s="5">
        <v>1130578</v>
      </c>
      <c r="J1933" s="5" t="s">
        <v>25</v>
      </c>
      <c r="K1933" s="5"/>
      <c r="L1933" s="5"/>
      <c r="M1933" s="5" t="e">
        <f t="shared" si="30"/>
        <v>#VALUE!</v>
      </c>
      <c r="N1933" s="5"/>
      <c r="O1933" s="5" t="s">
        <v>2986</v>
      </c>
      <c r="P1933" s="5"/>
      <c r="Q1933" s="5" t="s">
        <v>2987</v>
      </c>
      <c r="R1933" s="5">
        <v>738</v>
      </c>
      <c r="S1933" s="5"/>
      <c r="T1933" s="5"/>
    </row>
    <row r="1934" spans="1:20" x14ac:dyDescent="0.35">
      <c r="A1934" s="5" t="s">
        <v>28</v>
      </c>
      <c r="B1934" s="5" t="s">
        <v>29</v>
      </c>
      <c r="C1934" s="5" t="s">
        <v>22</v>
      </c>
      <c r="D1934" s="5" t="s">
        <v>23</v>
      </c>
      <c r="E1934" s="5" t="s">
        <v>5</v>
      </c>
      <c r="F1934" s="5"/>
      <c r="G1934" s="5" t="s">
        <v>24</v>
      </c>
      <c r="H1934" s="5">
        <v>1129841</v>
      </c>
      <c r="I1934" s="5">
        <v>1130578</v>
      </c>
      <c r="J1934" s="5" t="s">
        <v>25</v>
      </c>
      <c r="K1934" s="5" t="s">
        <v>2988</v>
      </c>
      <c r="L1934" s="5"/>
      <c r="M1934" s="5" t="e">
        <f t="shared" si="30"/>
        <v>#VALUE!</v>
      </c>
      <c r="N1934" s="5" t="s">
        <v>2989</v>
      </c>
      <c r="O1934" s="5" t="s">
        <v>2986</v>
      </c>
      <c r="P1934" s="5"/>
      <c r="Q1934" s="5" t="s">
        <v>2987</v>
      </c>
      <c r="R1934" s="5">
        <v>738</v>
      </c>
      <c r="S1934" s="5">
        <v>245</v>
      </c>
      <c r="T1934" s="5"/>
    </row>
    <row r="1935" spans="1:20" x14ac:dyDescent="0.35">
      <c r="A1935" s="5" t="s">
        <v>20</v>
      </c>
      <c r="B1935" s="5" t="s">
        <v>21</v>
      </c>
      <c r="C1935" s="5" t="s">
        <v>22</v>
      </c>
      <c r="D1935" s="5" t="s">
        <v>23</v>
      </c>
      <c r="E1935" s="5" t="s">
        <v>5</v>
      </c>
      <c r="F1935" s="5"/>
      <c r="G1935" s="5" t="s">
        <v>24</v>
      </c>
      <c r="H1935" s="5">
        <v>1130893</v>
      </c>
      <c r="I1935" s="5">
        <v>1131516</v>
      </c>
      <c r="J1935" s="5" t="s">
        <v>25</v>
      </c>
      <c r="K1935" s="5"/>
      <c r="L1935" s="5"/>
      <c r="M1935" s="5" t="e">
        <f t="shared" si="30"/>
        <v>#VALUE!</v>
      </c>
      <c r="N1935" s="5"/>
      <c r="O1935" s="5" t="s">
        <v>2990</v>
      </c>
      <c r="P1935" s="5"/>
      <c r="Q1935" s="5" t="s">
        <v>2991</v>
      </c>
      <c r="R1935" s="5">
        <v>624</v>
      </c>
      <c r="S1935" s="5"/>
      <c r="T1935" s="5"/>
    </row>
    <row r="1936" spans="1:20" x14ac:dyDescent="0.35">
      <c r="A1936" s="5" t="s">
        <v>28</v>
      </c>
      <c r="B1936" s="5" t="s">
        <v>29</v>
      </c>
      <c r="C1936" s="5" t="s">
        <v>22</v>
      </c>
      <c r="D1936" s="5" t="s">
        <v>23</v>
      </c>
      <c r="E1936" s="5" t="s">
        <v>5</v>
      </c>
      <c r="F1936" s="5"/>
      <c r="G1936" s="5" t="s">
        <v>24</v>
      </c>
      <c r="H1936" s="5">
        <v>1130893</v>
      </c>
      <c r="I1936" s="5">
        <v>1131516</v>
      </c>
      <c r="J1936" s="5" t="s">
        <v>25</v>
      </c>
      <c r="K1936" s="5" t="s">
        <v>2992</v>
      </c>
      <c r="L1936" s="5"/>
      <c r="M1936" s="5" t="e">
        <f t="shared" si="30"/>
        <v>#VALUE!</v>
      </c>
      <c r="N1936" s="5" t="s">
        <v>2993</v>
      </c>
      <c r="O1936" s="5" t="s">
        <v>2990</v>
      </c>
      <c r="P1936" s="5"/>
      <c r="Q1936" s="5" t="s">
        <v>2991</v>
      </c>
      <c r="R1936" s="5">
        <v>624</v>
      </c>
      <c r="S1936" s="5">
        <v>207</v>
      </c>
      <c r="T1936" s="5"/>
    </row>
    <row r="1937" spans="1:20" x14ac:dyDescent="0.35">
      <c r="A1937" s="5" t="s">
        <v>20</v>
      </c>
      <c r="B1937" s="5" t="s">
        <v>21</v>
      </c>
      <c r="C1937" s="5" t="s">
        <v>22</v>
      </c>
      <c r="D1937" s="5" t="s">
        <v>23</v>
      </c>
      <c r="E1937" s="5" t="s">
        <v>5</v>
      </c>
      <c r="F1937" s="5"/>
      <c r="G1937" s="5" t="s">
        <v>24</v>
      </c>
      <c r="H1937" s="5">
        <v>1131522</v>
      </c>
      <c r="I1937" s="5">
        <v>1132424</v>
      </c>
      <c r="J1937" s="5" t="s">
        <v>25</v>
      </c>
      <c r="K1937" s="5"/>
      <c r="L1937" s="5"/>
      <c r="M1937" s="5" t="e">
        <f t="shared" si="30"/>
        <v>#VALUE!</v>
      </c>
      <c r="N1937" s="5"/>
      <c r="O1937" s="5"/>
      <c r="P1937" s="5"/>
      <c r="Q1937" s="5" t="s">
        <v>2994</v>
      </c>
      <c r="R1937" s="5">
        <v>903</v>
      </c>
      <c r="S1937" s="5"/>
      <c r="T1937" s="5"/>
    </row>
    <row r="1938" spans="1:20" x14ac:dyDescent="0.35">
      <c r="A1938" s="5" t="s">
        <v>28</v>
      </c>
      <c r="B1938" s="5" t="s">
        <v>29</v>
      </c>
      <c r="C1938" s="5" t="s">
        <v>22</v>
      </c>
      <c r="D1938" s="5" t="s">
        <v>23</v>
      </c>
      <c r="E1938" s="5" t="s">
        <v>5</v>
      </c>
      <c r="F1938" s="5"/>
      <c r="G1938" s="5" t="s">
        <v>24</v>
      </c>
      <c r="H1938" s="5">
        <v>1131522</v>
      </c>
      <c r="I1938" s="5">
        <v>1132424</v>
      </c>
      <c r="J1938" s="5" t="s">
        <v>25</v>
      </c>
      <c r="K1938" s="5" t="s">
        <v>2995</v>
      </c>
      <c r="L1938" s="5"/>
      <c r="M1938" s="5" t="e">
        <f t="shared" si="30"/>
        <v>#VALUE!</v>
      </c>
      <c r="N1938" s="5" t="s">
        <v>369</v>
      </c>
      <c r="O1938" s="5"/>
      <c r="P1938" s="5"/>
      <c r="Q1938" s="5" t="s">
        <v>2994</v>
      </c>
      <c r="R1938" s="5">
        <v>903</v>
      </c>
      <c r="S1938" s="5">
        <v>300</v>
      </c>
      <c r="T1938" s="5"/>
    </row>
    <row r="1939" spans="1:20" x14ac:dyDescent="0.35">
      <c r="A1939" s="5" t="s">
        <v>20</v>
      </c>
      <c r="B1939" s="5" t="s">
        <v>21</v>
      </c>
      <c r="C1939" s="5" t="s">
        <v>22</v>
      </c>
      <c r="D1939" s="5" t="s">
        <v>23</v>
      </c>
      <c r="E1939" s="5" t="s">
        <v>5</v>
      </c>
      <c r="F1939" s="5"/>
      <c r="G1939" s="5" t="s">
        <v>24</v>
      </c>
      <c r="H1939" s="5">
        <v>1132450</v>
      </c>
      <c r="I1939" s="5">
        <v>1133685</v>
      </c>
      <c r="J1939" s="5" t="s">
        <v>25</v>
      </c>
      <c r="K1939" s="5"/>
      <c r="L1939" s="5"/>
      <c r="M1939" s="5" t="e">
        <f t="shared" si="30"/>
        <v>#VALUE!</v>
      </c>
      <c r="N1939" s="5"/>
      <c r="O1939" s="5"/>
      <c r="P1939" s="5"/>
      <c r="Q1939" s="5" t="s">
        <v>2996</v>
      </c>
      <c r="R1939" s="5">
        <v>1236</v>
      </c>
      <c r="S1939" s="5"/>
      <c r="T1939" s="5"/>
    </row>
    <row r="1940" spans="1:20" x14ac:dyDescent="0.35">
      <c r="A1940" s="5" t="s">
        <v>28</v>
      </c>
      <c r="B1940" s="5" t="s">
        <v>29</v>
      </c>
      <c r="C1940" s="5" t="s">
        <v>22</v>
      </c>
      <c r="D1940" s="5" t="s">
        <v>23</v>
      </c>
      <c r="E1940" s="5" t="s">
        <v>5</v>
      </c>
      <c r="F1940" s="5"/>
      <c r="G1940" s="5" t="s">
        <v>24</v>
      </c>
      <c r="H1940" s="5">
        <v>1132450</v>
      </c>
      <c r="I1940" s="5">
        <v>1133685</v>
      </c>
      <c r="J1940" s="5" t="s">
        <v>25</v>
      </c>
      <c r="K1940" s="5" t="s">
        <v>2997</v>
      </c>
      <c r="L1940" s="5"/>
      <c r="M1940" s="5" t="e">
        <f t="shared" si="30"/>
        <v>#VALUE!</v>
      </c>
      <c r="N1940" s="5" t="s">
        <v>2998</v>
      </c>
      <c r="O1940" s="5"/>
      <c r="P1940" s="5"/>
      <c r="Q1940" s="5" t="s">
        <v>2996</v>
      </c>
      <c r="R1940" s="5">
        <v>1236</v>
      </c>
      <c r="S1940" s="5">
        <v>411</v>
      </c>
      <c r="T1940" s="5"/>
    </row>
    <row r="1941" spans="1:20" x14ac:dyDescent="0.35">
      <c r="A1941" s="5" t="s">
        <v>20</v>
      </c>
      <c r="B1941" s="5" t="s">
        <v>21</v>
      </c>
      <c r="C1941" s="5" t="s">
        <v>22</v>
      </c>
      <c r="D1941" s="5" t="s">
        <v>23</v>
      </c>
      <c r="E1941" s="5" t="s">
        <v>5</v>
      </c>
      <c r="F1941" s="5"/>
      <c r="G1941" s="5" t="s">
        <v>24</v>
      </c>
      <c r="H1941" s="5">
        <v>1133851</v>
      </c>
      <c r="I1941" s="5">
        <v>1134504</v>
      </c>
      <c r="J1941" s="5" t="s">
        <v>25</v>
      </c>
      <c r="K1941" s="5"/>
      <c r="L1941" s="5"/>
      <c r="M1941" s="5" t="e">
        <f t="shared" si="30"/>
        <v>#VALUE!</v>
      </c>
      <c r="N1941" s="5"/>
      <c r="O1941" s="5" t="s">
        <v>2999</v>
      </c>
      <c r="P1941" s="5"/>
      <c r="Q1941" s="5" t="s">
        <v>3000</v>
      </c>
      <c r="R1941" s="5">
        <v>654</v>
      </c>
      <c r="S1941" s="5"/>
      <c r="T1941" s="5"/>
    </row>
    <row r="1942" spans="1:20" x14ac:dyDescent="0.35">
      <c r="A1942" s="5" t="s">
        <v>28</v>
      </c>
      <c r="B1942" s="5" t="s">
        <v>29</v>
      </c>
      <c r="C1942" s="5" t="s">
        <v>22</v>
      </c>
      <c r="D1942" s="5" t="s">
        <v>23</v>
      </c>
      <c r="E1942" s="5" t="s">
        <v>5</v>
      </c>
      <c r="F1942" s="5"/>
      <c r="G1942" s="5" t="s">
        <v>24</v>
      </c>
      <c r="H1942" s="5">
        <v>1133851</v>
      </c>
      <c r="I1942" s="5">
        <v>1134504</v>
      </c>
      <c r="J1942" s="5" t="s">
        <v>25</v>
      </c>
      <c r="K1942" s="5" t="s">
        <v>3001</v>
      </c>
      <c r="L1942" s="5"/>
      <c r="M1942" s="5" t="e">
        <f t="shared" si="30"/>
        <v>#VALUE!</v>
      </c>
      <c r="N1942" s="5" t="s">
        <v>3002</v>
      </c>
      <c r="O1942" s="5" t="s">
        <v>2999</v>
      </c>
      <c r="P1942" s="5"/>
      <c r="Q1942" s="5" t="s">
        <v>3000</v>
      </c>
      <c r="R1942" s="5">
        <v>654</v>
      </c>
      <c r="S1942" s="5">
        <v>217</v>
      </c>
      <c r="T1942" s="5"/>
    </row>
    <row r="1943" spans="1:20" x14ac:dyDescent="0.35">
      <c r="A1943" s="5" t="s">
        <v>20</v>
      </c>
      <c r="B1943" s="5" t="s">
        <v>21</v>
      </c>
      <c r="C1943" s="5" t="s">
        <v>22</v>
      </c>
      <c r="D1943" s="5" t="s">
        <v>23</v>
      </c>
      <c r="E1943" s="5" t="s">
        <v>5</v>
      </c>
      <c r="F1943" s="5"/>
      <c r="G1943" s="5" t="s">
        <v>24</v>
      </c>
      <c r="H1943" s="5">
        <v>1134501</v>
      </c>
      <c r="I1943" s="5">
        <v>1135082</v>
      </c>
      <c r="J1943" s="5" t="s">
        <v>25</v>
      </c>
      <c r="K1943" s="5"/>
      <c r="L1943" s="5"/>
      <c r="M1943" s="5" t="e">
        <f t="shared" si="30"/>
        <v>#VALUE!</v>
      </c>
      <c r="N1943" s="5"/>
      <c r="O1943" s="5"/>
      <c r="P1943" s="5"/>
      <c r="Q1943" s="5" t="s">
        <v>3003</v>
      </c>
      <c r="R1943" s="5">
        <v>582</v>
      </c>
      <c r="S1943" s="5"/>
      <c r="T1943" s="5"/>
    </row>
    <row r="1944" spans="1:20" x14ac:dyDescent="0.35">
      <c r="A1944" s="5" t="s">
        <v>28</v>
      </c>
      <c r="B1944" s="5" t="s">
        <v>29</v>
      </c>
      <c r="C1944" s="5" t="s">
        <v>22</v>
      </c>
      <c r="D1944" s="5" t="s">
        <v>23</v>
      </c>
      <c r="E1944" s="5" t="s">
        <v>5</v>
      </c>
      <c r="F1944" s="5"/>
      <c r="G1944" s="5" t="s">
        <v>24</v>
      </c>
      <c r="H1944" s="5">
        <v>1134501</v>
      </c>
      <c r="I1944" s="5">
        <v>1135082</v>
      </c>
      <c r="J1944" s="5" t="s">
        <v>25</v>
      </c>
      <c r="K1944" s="5" t="s">
        <v>3004</v>
      </c>
      <c r="L1944" s="5"/>
      <c r="M1944" s="5" t="e">
        <f t="shared" si="30"/>
        <v>#VALUE!</v>
      </c>
      <c r="N1944" s="5" t="s">
        <v>3005</v>
      </c>
      <c r="O1944" s="5"/>
      <c r="P1944" s="5"/>
      <c r="Q1944" s="5" t="s">
        <v>3003</v>
      </c>
      <c r="R1944" s="5">
        <v>582</v>
      </c>
      <c r="S1944" s="5">
        <v>193</v>
      </c>
      <c r="T1944" s="5"/>
    </row>
    <row r="1945" spans="1:20" x14ac:dyDescent="0.35">
      <c r="A1945" s="5" t="s">
        <v>20</v>
      </c>
      <c r="B1945" s="5" t="s">
        <v>21</v>
      </c>
      <c r="C1945" s="5" t="s">
        <v>22</v>
      </c>
      <c r="D1945" s="5" t="s">
        <v>23</v>
      </c>
      <c r="E1945" s="5" t="s">
        <v>5</v>
      </c>
      <c r="F1945" s="5"/>
      <c r="G1945" s="5" t="s">
        <v>24</v>
      </c>
      <c r="H1945" s="5">
        <v>1135090</v>
      </c>
      <c r="I1945" s="5">
        <v>1137351</v>
      </c>
      <c r="J1945" s="5" t="s">
        <v>25</v>
      </c>
      <c r="K1945" s="5"/>
      <c r="L1945" s="5"/>
      <c r="M1945" s="5" t="e">
        <f t="shared" si="30"/>
        <v>#VALUE!</v>
      </c>
      <c r="N1945" s="5"/>
      <c r="O1945" s="5" t="s">
        <v>3006</v>
      </c>
      <c r="P1945" s="5"/>
      <c r="Q1945" s="5" t="s">
        <v>3007</v>
      </c>
      <c r="R1945" s="5">
        <v>2262</v>
      </c>
      <c r="S1945" s="5"/>
      <c r="T1945" s="5"/>
    </row>
    <row r="1946" spans="1:20" x14ac:dyDescent="0.35">
      <c r="A1946" s="5" t="s">
        <v>28</v>
      </c>
      <c r="B1946" s="5" t="s">
        <v>29</v>
      </c>
      <c r="C1946" s="5" t="s">
        <v>22</v>
      </c>
      <c r="D1946" s="5" t="s">
        <v>23</v>
      </c>
      <c r="E1946" s="5" t="s">
        <v>5</v>
      </c>
      <c r="F1946" s="5"/>
      <c r="G1946" s="5" t="s">
        <v>24</v>
      </c>
      <c r="H1946" s="5">
        <v>1135090</v>
      </c>
      <c r="I1946" s="5">
        <v>1137351</v>
      </c>
      <c r="J1946" s="5" t="s">
        <v>25</v>
      </c>
      <c r="K1946" s="5" t="s">
        <v>3008</v>
      </c>
      <c r="L1946" s="5"/>
      <c r="M1946" s="5" t="e">
        <f t="shared" si="30"/>
        <v>#VALUE!</v>
      </c>
      <c r="N1946" s="5" t="s">
        <v>3009</v>
      </c>
      <c r="O1946" s="5" t="s">
        <v>3006</v>
      </c>
      <c r="P1946" s="5"/>
      <c r="Q1946" s="5" t="s">
        <v>3007</v>
      </c>
      <c r="R1946" s="5">
        <v>2262</v>
      </c>
      <c r="S1946" s="5">
        <v>753</v>
      </c>
      <c r="T1946" s="5"/>
    </row>
    <row r="1947" spans="1:20" x14ac:dyDescent="0.35">
      <c r="A1947" s="5" t="s">
        <v>20</v>
      </c>
      <c r="B1947" s="5" t="s">
        <v>21</v>
      </c>
      <c r="C1947" s="5" t="s">
        <v>22</v>
      </c>
      <c r="D1947" s="5" t="s">
        <v>23</v>
      </c>
      <c r="E1947" s="5" t="s">
        <v>5</v>
      </c>
      <c r="F1947" s="5"/>
      <c r="G1947" s="5" t="s">
        <v>24</v>
      </c>
      <c r="H1947" s="5">
        <v>1137527</v>
      </c>
      <c r="I1947" s="5">
        <v>1137934</v>
      </c>
      <c r="J1947" s="5" t="s">
        <v>25</v>
      </c>
      <c r="K1947" s="5"/>
      <c r="L1947" s="5"/>
      <c r="M1947" s="5" t="e">
        <f t="shared" si="30"/>
        <v>#VALUE!</v>
      </c>
      <c r="N1947" s="5"/>
      <c r="O1947" s="5"/>
      <c r="P1947" s="5"/>
      <c r="Q1947" s="5" t="s">
        <v>3010</v>
      </c>
      <c r="R1947" s="5">
        <v>408</v>
      </c>
      <c r="S1947" s="5"/>
      <c r="T1947" s="5"/>
    </row>
    <row r="1948" spans="1:20" x14ac:dyDescent="0.35">
      <c r="A1948" s="5" t="s">
        <v>28</v>
      </c>
      <c r="B1948" s="5" t="s">
        <v>29</v>
      </c>
      <c r="C1948" s="5" t="s">
        <v>22</v>
      </c>
      <c r="D1948" s="5" t="s">
        <v>23</v>
      </c>
      <c r="E1948" s="5" t="s">
        <v>5</v>
      </c>
      <c r="F1948" s="5"/>
      <c r="G1948" s="5" t="s">
        <v>24</v>
      </c>
      <c r="H1948" s="5">
        <v>1137527</v>
      </c>
      <c r="I1948" s="5">
        <v>1137934</v>
      </c>
      <c r="J1948" s="5" t="s">
        <v>25</v>
      </c>
      <c r="K1948" s="5" t="s">
        <v>3011</v>
      </c>
      <c r="L1948" s="5"/>
      <c r="M1948" s="5" t="e">
        <f t="shared" si="30"/>
        <v>#VALUE!</v>
      </c>
      <c r="N1948" s="5" t="s">
        <v>427</v>
      </c>
      <c r="O1948" s="5"/>
      <c r="P1948" s="5"/>
      <c r="Q1948" s="5" t="s">
        <v>3010</v>
      </c>
      <c r="R1948" s="5">
        <v>408</v>
      </c>
      <c r="S1948" s="5">
        <v>135</v>
      </c>
      <c r="T1948" s="5"/>
    </row>
    <row r="1949" spans="1:20" x14ac:dyDescent="0.35">
      <c r="A1949" s="5" t="s">
        <v>20</v>
      </c>
      <c r="B1949" s="5" t="s">
        <v>21</v>
      </c>
      <c r="C1949" s="5" t="s">
        <v>22</v>
      </c>
      <c r="D1949" s="5" t="s">
        <v>23</v>
      </c>
      <c r="E1949" s="5" t="s">
        <v>5</v>
      </c>
      <c r="F1949" s="5"/>
      <c r="G1949" s="5" t="s">
        <v>24</v>
      </c>
      <c r="H1949" s="5">
        <v>1137950</v>
      </c>
      <c r="I1949" s="5">
        <v>1139158</v>
      </c>
      <c r="J1949" s="5" t="s">
        <v>25</v>
      </c>
      <c r="K1949" s="5"/>
      <c r="L1949" s="5"/>
      <c r="M1949" s="5" t="e">
        <f t="shared" si="30"/>
        <v>#VALUE!</v>
      </c>
      <c r="N1949" s="5"/>
      <c r="O1949" s="5" t="s">
        <v>3012</v>
      </c>
      <c r="P1949" s="5"/>
      <c r="Q1949" s="5" t="s">
        <v>3013</v>
      </c>
      <c r="R1949" s="5">
        <v>1209</v>
      </c>
      <c r="S1949" s="5"/>
      <c r="T1949" s="5"/>
    </row>
    <row r="1950" spans="1:20" x14ac:dyDescent="0.35">
      <c r="A1950" s="5" t="s">
        <v>28</v>
      </c>
      <c r="B1950" s="5" t="s">
        <v>29</v>
      </c>
      <c r="C1950" s="5" t="s">
        <v>22</v>
      </c>
      <c r="D1950" s="5" t="s">
        <v>23</v>
      </c>
      <c r="E1950" s="5" t="s">
        <v>5</v>
      </c>
      <c r="F1950" s="5"/>
      <c r="G1950" s="5" t="s">
        <v>24</v>
      </c>
      <c r="H1950" s="5">
        <v>1137950</v>
      </c>
      <c r="I1950" s="5">
        <v>1139158</v>
      </c>
      <c r="J1950" s="5" t="s">
        <v>25</v>
      </c>
      <c r="K1950" s="5" t="s">
        <v>3014</v>
      </c>
      <c r="L1950" s="5"/>
      <c r="M1950" s="5" t="e">
        <f t="shared" si="30"/>
        <v>#VALUE!</v>
      </c>
      <c r="N1950" s="5" t="s">
        <v>3015</v>
      </c>
      <c r="O1950" s="5" t="s">
        <v>3012</v>
      </c>
      <c r="P1950" s="5"/>
      <c r="Q1950" s="5" t="s">
        <v>3013</v>
      </c>
      <c r="R1950" s="5">
        <v>1209</v>
      </c>
      <c r="S1950" s="5">
        <v>402</v>
      </c>
      <c r="T1950" s="5"/>
    </row>
    <row r="1951" spans="1:20" x14ac:dyDescent="0.35">
      <c r="A1951" s="5" t="s">
        <v>20</v>
      </c>
      <c r="B1951" s="5" t="s">
        <v>21</v>
      </c>
      <c r="C1951" s="5" t="s">
        <v>22</v>
      </c>
      <c r="D1951" s="5" t="s">
        <v>23</v>
      </c>
      <c r="E1951" s="5" t="s">
        <v>5</v>
      </c>
      <c r="F1951" s="5"/>
      <c r="G1951" s="5" t="s">
        <v>24</v>
      </c>
      <c r="H1951" s="5">
        <v>1139274</v>
      </c>
      <c r="I1951" s="5">
        <v>1139648</v>
      </c>
      <c r="J1951" s="5" t="s">
        <v>25</v>
      </c>
      <c r="K1951" s="5"/>
      <c r="L1951" s="5"/>
      <c r="M1951" s="5" t="e">
        <f t="shared" si="30"/>
        <v>#VALUE!</v>
      </c>
      <c r="N1951" s="5"/>
      <c r="O1951" s="5" t="s">
        <v>3016</v>
      </c>
      <c r="P1951" s="5"/>
      <c r="Q1951" s="5" t="s">
        <v>3017</v>
      </c>
      <c r="R1951" s="5">
        <v>375</v>
      </c>
      <c r="S1951" s="5"/>
      <c r="T1951" s="5"/>
    </row>
    <row r="1952" spans="1:20" x14ac:dyDescent="0.35">
      <c r="A1952" s="5" t="s">
        <v>28</v>
      </c>
      <c r="B1952" s="5" t="s">
        <v>29</v>
      </c>
      <c r="C1952" s="5" t="s">
        <v>22</v>
      </c>
      <c r="D1952" s="5" t="s">
        <v>23</v>
      </c>
      <c r="E1952" s="5" t="s">
        <v>5</v>
      </c>
      <c r="F1952" s="5"/>
      <c r="G1952" s="5" t="s">
        <v>24</v>
      </c>
      <c r="H1952" s="5">
        <v>1139274</v>
      </c>
      <c r="I1952" s="5">
        <v>1139648</v>
      </c>
      <c r="J1952" s="5" t="s">
        <v>25</v>
      </c>
      <c r="K1952" s="5" t="s">
        <v>3018</v>
      </c>
      <c r="L1952" s="5"/>
      <c r="M1952" s="5" t="e">
        <f t="shared" si="30"/>
        <v>#VALUE!</v>
      </c>
      <c r="N1952" s="5" t="s">
        <v>3019</v>
      </c>
      <c r="O1952" s="5" t="s">
        <v>3016</v>
      </c>
      <c r="P1952" s="5"/>
      <c r="Q1952" s="5" t="s">
        <v>3017</v>
      </c>
      <c r="R1952" s="5">
        <v>375</v>
      </c>
      <c r="S1952" s="5">
        <v>124</v>
      </c>
      <c r="T1952" s="5"/>
    </row>
    <row r="1953" spans="1:20" x14ac:dyDescent="0.35">
      <c r="A1953" s="5" t="s">
        <v>20</v>
      </c>
      <c r="B1953" s="5" t="s">
        <v>21</v>
      </c>
      <c r="C1953" s="5" t="s">
        <v>22</v>
      </c>
      <c r="D1953" s="5" t="s">
        <v>23</v>
      </c>
      <c r="E1953" s="5" t="s">
        <v>5</v>
      </c>
      <c r="F1953" s="5"/>
      <c r="G1953" s="5" t="s">
        <v>24</v>
      </c>
      <c r="H1953" s="5">
        <v>1139800</v>
      </c>
      <c r="I1953" s="5">
        <v>1140327</v>
      </c>
      <c r="J1953" s="5" t="s">
        <v>25</v>
      </c>
      <c r="K1953" s="5"/>
      <c r="L1953" s="5"/>
      <c r="M1953" s="5" t="e">
        <f t="shared" si="30"/>
        <v>#VALUE!</v>
      </c>
      <c r="N1953" s="5"/>
      <c r="O1953" s="5"/>
      <c r="P1953" s="5"/>
      <c r="Q1953" s="5" t="s">
        <v>3020</v>
      </c>
      <c r="R1953" s="5">
        <v>528</v>
      </c>
      <c r="S1953" s="5"/>
      <c r="T1953" s="5"/>
    </row>
    <row r="1954" spans="1:20" x14ac:dyDescent="0.35">
      <c r="A1954" s="5" t="s">
        <v>28</v>
      </c>
      <c r="B1954" s="5" t="s">
        <v>29</v>
      </c>
      <c r="C1954" s="5" t="s">
        <v>22</v>
      </c>
      <c r="D1954" s="5" t="s">
        <v>23</v>
      </c>
      <c r="E1954" s="5" t="s">
        <v>5</v>
      </c>
      <c r="F1954" s="5"/>
      <c r="G1954" s="5" t="s">
        <v>24</v>
      </c>
      <c r="H1954" s="5">
        <v>1139800</v>
      </c>
      <c r="I1954" s="5">
        <v>1140327</v>
      </c>
      <c r="J1954" s="5" t="s">
        <v>25</v>
      </c>
      <c r="K1954" s="5" t="s">
        <v>3021</v>
      </c>
      <c r="L1954" s="5"/>
      <c r="M1954" s="5" t="e">
        <f t="shared" si="30"/>
        <v>#VALUE!</v>
      </c>
      <c r="N1954" s="5" t="s">
        <v>77</v>
      </c>
      <c r="O1954" s="5"/>
      <c r="P1954" s="5"/>
      <c r="Q1954" s="5" t="s">
        <v>3020</v>
      </c>
      <c r="R1954" s="5">
        <v>528</v>
      </c>
      <c r="S1954" s="5">
        <v>175</v>
      </c>
      <c r="T1954" s="5"/>
    </row>
    <row r="1955" spans="1:20" x14ac:dyDescent="0.35">
      <c r="A1955" s="5" t="s">
        <v>20</v>
      </c>
      <c r="B1955" s="5" t="s">
        <v>21</v>
      </c>
      <c r="C1955" s="5" t="s">
        <v>22</v>
      </c>
      <c r="D1955" s="5" t="s">
        <v>23</v>
      </c>
      <c r="E1955" s="5" t="s">
        <v>5</v>
      </c>
      <c r="F1955" s="5"/>
      <c r="G1955" s="5" t="s">
        <v>24</v>
      </c>
      <c r="H1955" s="5">
        <v>1140379</v>
      </c>
      <c r="I1955" s="5">
        <v>1141401</v>
      </c>
      <c r="J1955" s="5" t="s">
        <v>25</v>
      </c>
      <c r="K1955" s="5"/>
      <c r="L1955" s="5"/>
      <c r="M1955" s="5" t="e">
        <f t="shared" si="30"/>
        <v>#VALUE!</v>
      </c>
      <c r="N1955" s="5"/>
      <c r="O1955" s="5"/>
      <c r="P1955" s="5"/>
      <c r="Q1955" s="5" t="s">
        <v>3022</v>
      </c>
      <c r="R1955" s="5">
        <v>1023</v>
      </c>
      <c r="S1955" s="5"/>
      <c r="T1955" s="5"/>
    </row>
    <row r="1956" spans="1:20" x14ac:dyDescent="0.35">
      <c r="A1956" s="5" t="s">
        <v>28</v>
      </c>
      <c r="B1956" s="5" t="s">
        <v>29</v>
      </c>
      <c r="C1956" s="5" t="s">
        <v>22</v>
      </c>
      <c r="D1956" s="5" t="s">
        <v>23</v>
      </c>
      <c r="E1956" s="5" t="s">
        <v>5</v>
      </c>
      <c r="F1956" s="5"/>
      <c r="G1956" s="5" t="s">
        <v>24</v>
      </c>
      <c r="H1956" s="5">
        <v>1140379</v>
      </c>
      <c r="I1956" s="5">
        <v>1141401</v>
      </c>
      <c r="J1956" s="5" t="s">
        <v>25</v>
      </c>
      <c r="K1956" s="5" t="s">
        <v>3023</v>
      </c>
      <c r="L1956" s="5"/>
      <c r="M1956" s="5" t="e">
        <f t="shared" si="30"/>
        <v>#VALUE!</v>
      </c>
      <c r="N1956" s="5" t="s">
        <v>3024</v>
      </c>
      <c r="O1956" s="5"/>
      <c r="P1956" s="5"/>
      <c r="Q1956" s="5" t="s">
        <v>3022</v>
      </c>
      <c r="R1956" s="5">
        <v>1023</v>
      </c>
      <c r="S1956" s="5">
        <v>340</v>
      </c>
      <c r="T1956" s="5"/>
    </row>
    <row r="1957" spans="1:20" x14ac:dyDescent="0.35">
      <c r="A1957" s="5" t="s">
        <v>20</v>
      </c>
      <c r="B1957" s="5" t="s">
        <v>21</v>
      </c>
      <c r="C1957" s="5" t="s">
        <v>22</v>
      </c>
      <c r="D1957" s="5" t="s">
        <v>23</v>
      </c>
      <c r="E1957" s="5" t="s">
        <v>5</v>
      </c>
      <c r="F1957" s="5"/>
      <c r="G1957" s="5" t="s">
        <v>24</v>
      </c>
      <c r="H1957" s="5">
        <v>1141798</v>
      </c>
      <c r="I1957" s="5">
        <v>1144437</v>
      </c>
      <c r="J1957" s="5" t="s">
        <v>25</v>
      </c>
      <c r="K1957" s="5"/>
      <c r="L1957" s="5"/>
      <c r="M1957" s="5" t="e">
        <f t="shared" si="30"/>
        <v>#VALUE!</v>
      </c>
      <c r="N1957" s="5"/>
      <c r="O1957" s="5" t="s">
        <v>3025</v>
      </c>
      <c r="P1957" s="5"/>
      <c r="Q1957" s="5" t="s">
        <v>3026</v>
      </c>
      <c r="R1957" s="5">
        <v>2640</v>
      </c>
      <c r="S1957" s="5"/>
      <c r="T1957" s="5"/>
    </row>
    <row r="1958" spans="1:20" x14ac:dyDescent="0.35">
      <c r="A1958" s="5" t="s">
        <v>28</v>
      </c>
      <c r="B1958" s="5" t="s">
        <v>29</v>
      </c>
      <c r="C1958" s="5" t="s">
        <v>22</v>
      </c>
      <c r="D1958" s="5" t="s">
        <v>23</v>
      </c>
      <c r="E1958" s="5" t="s">
        <v>5</v>
      </c>
      <c r="F1958" s="5"/>
      <c r="G1958" s="5" t="s">
        <v>24</v>
      </c>
      <c r="H1958" s="5">
        <v>1141798</v>
      </c>
      <c r="I1958" s="5">
        <v>1144437</v>
      </c>
      <c r="J1958" s="5" t="s">
        <v>25</v>
      </c>
      <c r="K1958" s="5" t="s">
        <v>3027</v>
      </c>
      <c r="L1958" s="5"/>
      <c r="M1958" s="5" t="e">
        <f t="shared" si="30"/>
        <v>#VALUE!</v>
      </c>
      <c r="N1958" s="5" t="s">
        <v>3028</v>
      </c>
      <c r="O1958" s="5" t="s">
        <v>3025</v>
      </c>
      <c r="P1958" s="5"/>
      <c r="Q1958" s="5" t="s">
        <v>3026</v>
      </c>
      <c r="R1958" s="5">
        <v>2640</v>
      </c>
      <c r="S1958" s="5">
        <v>879</v>
      </c>
      <c r="T1958" s="5"/>
    </row>
    <row r="1959" spans="1:20" x14ac:dyDescent="0.35">
      <c r="A1959" s="5" t="s">
        <v>20</v>
      </c>
      <c r="B1959" s="5" t="s">
        <v>21</v>
      </c>
      <c r="C1959" s="5" t="s">
        <v>22</v>
      </c>
      <c r="D1959" s="5" t="s">
        <v>23</v>
      </c>
      <c r="E1959" s="5" t="s">
        <v>5</v>
      </c>
      <c r="F1959" s="5"/>
      <c r="G1959" s="5" t="s">
        <v>24</v>
      </c>
      <c r="H1959" s="5">
        <v>1144535</v>
      </c>
      <c r="I1959" s="5">
        <v>1144801</v>
      </c>
      <c r="J1959" s="5" t="s">
        <v>25</v>
      </c>
      <c r="K1959" s="5"/>
      <c r="L1959" s="5"/>
      <c r="M1959" s="5" t="e">
        <f t="shared" si="30"/>
        <v>#VALUE!</v>
      </c>
      <c r="N1959" s="5"/>
      <c r="O1959" s="5"/>
      <c r="P1959" s="5"/>
      <c r="Q1959" s="5" t="s">
        <v>3029</v>
      </c>
      <c r="R1959" s="5">
        <v>267</v>
      </c>
      <c r="S1959" s="5"/>
      <c r="T1959" s="5"/>
    </row>
    <row r="1960" spans="1:20" x14ac:dyDescent="0.35">
      <c r="A1960" s="5" t="s">
        <v>28</v>
      </c>
      <c r="B1960" s="5" t="s">
        <v>29</v>
      </c>
      <c r="C1960" s="5" t="s">
        <v>22</v>
      </c>
      <c r="D1960" s="5" t="s">
        <v>23</v>
      </c>
      <c r="E1960" s="5" t="s">
        <v>5</v>
      </c>
      <c r="F1960" s="5"/>
      <c r="G1960" s="5" t="s">
        <v>24</v>
      </c>
      <c r="H1960" s="5">
        <v>1144535</v>
      </c>
      <c r="I1960" s="5">
        <v>1144801</v>
      </c>
      <c r="J1960" s="5" t="s">
        <v>25</v>
      </c>
      <c r="K1960" s="5" t="s">
        <v>3030</v>
      </c>
      <c r="L1960" s="5"/>
      <c r="M1960" s="5" t="e">
        <f t="shared" si="30"/>
        <v>#VALUE!</v>
      </c>
      <c r="N1960" s="5" t="s">
        <v>3031</v>
      </c>
      <c r="O1960" s="5"/>
      <c r="P1960" s="5"/>
      <c r="Q1960" s="5" t="s">
        <v>3029</v>
      </c>
      <c r="R1960" s="5">
        <v>267</v>
      </c>
      <c r="S1960" s="5">
        <v>88</v>
      </c>
      <c r="T1960" s="5"/>
    </row>
    <row r="1961" spans="1:20" x14ac:dyDescent="0.35">
      <c r="A1961" s="5" t="s">
        <v>20</v>
      </c>
      <c r="B1961" s="5" t="s">
        <v>21</v>
      </c>
      <c r="C1961" s="5" t="s">
        <v>22</v>
      </c>
      <c r="D1961" s="5" t="s">
        <v>23</v>
      </c>
      <c r="E1961" s="5" t="s">
        <v>5</v>
      </c>
      <c r="F1961" s="5"/>
      <c r="G1961" s="5" t="s">
        <v>24</v>
      </c>
      <c r="H1961" s="5">
        <v>1145081</v>
      </c>
      <c r="I1961" s="5">
        <v>1146025</v>
      </c>
      <c r="J1961" s="5" t="s">
        <v>25</v>
      </c>
      <c r="K1961" s="5"/>
      <c r="L1961" s="5"/>
      <c r="M1961" s="5" t="e">
        <f t="shared" si="30"/>
        <v>#VALUE!</v>
      </c>
      <c r="N1961" s="5"/>
      <c r="O1961" s="5"/>
      <c r="P1961" s="5"/>
      <c r="Q1961" s="5" t="s">
        <v>3032</v>
      </c>
      <c r="R1961" s="5">
        <v>945</v>
      </c>
      <c r="S1961" s="5"/>
      <c r="T1961" s="5"/>
    </row>
    <row r="1962" spans="1:20" x14ac:dyDescent="0.35">
      <c r="A1962" s="5" t="s">
        <v>28</v>
      </c>
      <c r="B1962" s="5" t="s">
        <v>29</v>
      </c>
      <c r="C1962" s="5" t="s">
        <v>22</v>
      </c>
      <c r="D1962" s="5" t="s">
        <v>23</v>
      </c>
      <c r="E1962" s="5" t="s">
        <v>5</v>
      </c>
      <c r="F1962" s="5"/>
      <c r="G1962" s="5" t="s">
        <v>24</v>
      </c>
      <c r="H1962" s="5">
        <v>1145081</v>
      </c>
      <c r="I1962" s="5">
        <v>1146025</v>
      </c>
      <c r="J1962" s="5" t="s">
        <v>25</v>
      </c>
      <c r="K1962" s="5" t="s">
        <v>3033</v>
      </c>
      <c r="L1962" s="5"/>
      <c r="M1962" s="5" t="e">
        <f t="shared" si="30"/>
        <v>#VALUE!</v>
      </c>
      <c r="N1962" s="5" t="s">
        <v>3034</v>
      </c>
      <c r="O1962" s="5"/>
      <c r="P1962" s="5"/>
      <c r="Q1962" s="5" t="s">
        <v>3032</v>
      </c>
      <c r="R1962" s="5">
        <v>945</v>
      </c>
      <c r="S1962" s="5">
        <v>314</v>
      </c>
      <c r="T1962" s="5"/>
    </row>
    <row r="1963" spans="1:20" x14ac:dyDescent="0.35">
      <c r="A1963" s="5" t="s">
        <v>20</v>
      </c>
      <c r="B1963" s="5" t="s">
        <v>21</v>
      </c>
      <c r="C1963" s="5" t="s">
        <v>22</v>
      </c>
      <c r="D1963" s="5" t="s">
        <v>23</v>
      </c>
      <c r="E1963" s="5" t="s">
        <v>5</v>
      </c>
      <c r="F1963" s="5"/>
      <c r="G1963" s="5" t="s">
        <v>24</v>
      </c>
      <c r="H1963" s="5">
        <v>1146056</v>
      </c>
      <c r="I1963" s="5">
        <v>1146472</v>
      </c>
      <c r="J1963" s="5" t="s">
        <v>25</v>
      </c>
      <c r="K1963" s="5"/>
      <c r="L1963" s="5"/>
      <c r="M1963" s="5" t="e">
        <f t="shared" si="30"/>
        <v>#VALUE!</v>
      </c>
      <c r="N1963" s="5"/>
      <c r="O1963" s="5"/>
      <c r="P1963" s="5"/>
      <c r="Q1963" s="5" t="s">
        <v>3035</v>
      </c>
      <c r="R1963" s="5">
        <v>417</v>
      </c>
      <c r="S1963" s="5"/>
      <c r="T1963" s="5"/>
    </row>
    <row r="1964" spans="1:20" x14ac:dyDescent="0.35">
      <c r="A1964" s="5" t="s">
        <v>28</v>
      </c>
      <c r="B1964" s="5" t="s">
        <v>29</v>
      </c>
      <c r="C1964" s="5" t="s">
        <v>22</v>
      </c>
      <c r="D1964" s="5" t="s">
        <v>23</v>
      </c>
      <c r="E1964" s="5" t="s">
        <v>5</v>
      </c>
      <c r="F1964" s="5"/>
      <c r="G1964" s="5" t="s">
        <v>24</v>
      </c>
      <c r="H1964" s="5">
        <v>1146056</v>
      </c>
      <c r="I1964" s="5">
        <v>1146472</v>
      </c>
      <c r="J1964" s="5" t="s">
        <v>25</v>
      </c>
      <c r="K1964" s="5" t="s">
        <v>3036</v>
      </c>
      <c r="L1964" s="5"/>
      <c r="M1964" s="5" t="e">
        <f t="shared" si="30"/>
        <v>#VALUE!</v>
      </c>
      <c r="N1964" s="5" t="s">
        <v>3037</v>
      </c>
      <c r="O1964" s="5"/>
      <c r="P1964" s="5"/>
      <c r="Q1964" s="5" t="s">
        <v>3035</v>
      </c>
      <c r="R1964" s="5">
        <v>417</v>
      </c>
      <c r="S1964" s="5">
        <v>138</v>
      </c>
      <c r="T1964" s="5"/>
    </row>
    <row r="1965" spans="1:20" x14ac:dyDescent="0.35">
      <c r="A1965" s="5" t="s">
        <v>20</v>
      </c>
      <c r="B1965" s="5" t="s">
        <v>21</v>
      </c>
      <c r="C1965" s="5" t="s">
        <v>22</v>
      </c>
      <c r="D1965" s="5" t="s">
        <v>23</v>
      </c>
      <c r="E1965" s="5" t="s">
        <v>5</v>
      </c>
      <c r="F1965" s="5"/>
      <c r="G1965" s="5" t="s">
        <v>24</v>
      </c>
      <c r="H1965" s="5">
        <v>1146486</v>
      </c>
      <c r="I1965" s="5">
        <v>1146845</v>
      </c>
      <c r="J1965" s="5" t="s">
        <v>25</v>
      </c>
      <c r="K1965" s="5"/>
      <c r="L1965" s="5"/>
      <c r="M1965" s="5" t="e">
        <f t="shared" si="30"/>
        <v>#VALUE!</v>
      </c>
      <c r="N1965" s="5"/>
      <c r="O1965" s="5"/>
      <c r="P1965" s="5"/>
      <c r="Q1965" s="5" t="s">
        <v>3038</v>
      </c>
      <c r="R1965" s="5">
        <v>360</v>
      </c>
      <c r="S1965" s="5"/>
      <c r="T1965" s="5"/>
    </row>
    <row r="1966" spans="1:20" x14ac:dyDescent="0.35">
      <c r="A1966" s="5" t="s">
        <v>28</v>
      </c>
      <c r="B1966" s="5" t="s">
        <v>29</v>
      </c>
      <c r="C1966" s="5" t="s">
        <v>22</v>
      </c>
      <c r="D1966" s="5" t="s">
        <v>23</v>
      </c>
      <c r="E1966" s="5" t="s">
        <v>5</v>
      </c>
      <c r="F1966" s="5"/>
      <c r="G1966" s="5" t="s">
        <v>24</v>
      </c>
      <c r="H1966" s="5">
        <v>1146486</v>
      </c>
      <c r="I1966" s="5">
        <v>1146845</v>
      </c>
      <c r="J1966" s="5" t="s">
        <v>25</v>
      </c>
      <c r="K1966" s="5" t="s">
        <v>3039</v>
      </c>
      <c r="L1966" s="5"/>
      <c r="M1966" s="5" t="e">
        <f t="shared" si="30"/>
        <v>#VALUE!</v>
      </c>
      <c r="N1966" s="5" t="s">
        <v>3040</v>
      </c>
      <c r="O1966" s="5"/>
      <c r="P1966" s="5"/>
      <c r="Q1966" s="5" t="s">
        <v>3038</v>
      </c>
      <c r="R1966" s="5">
        <v>360</v>
      </c>
      <c r="S1966" s="5">
        <v>119</v>
      </c>
      <c r="T1966" s="5"/>
    </row>
    <row r="1967" spans="1:20" x14ac:dyDescent="0.35">
      <c r="A1967" s="5" t="s">
        <v>20</v>
      </c>
      <c r="B1967" s="5" t="s">
        <v>21</v>
      </c>
      <c r="C1967" s="5" t="s">
        <v>22</v>
      </c>
      <c r="D1967" s="5" t="s">
        <v>23</v>
      </c>
      <c r="E1967" s="5" t="s">
        <v>5</v>
      </c>
      <c r="F1967" s="5"/>
      <c r="G1967" s="5" t="s">
        <v>24</v>
      </c>
      <c r="H1967" s="5">
        <v>1147281</v>
      </c>
      <c r="I1967" s="5">
        <v>1147739</v>
      </c>
      <c r="J1967" s="5" t="s">
        <v>25</v>
      </c>
      <c r="K1967" s="5"/>
      <c r="L1967" s="5"/>
      <c r="M1967" s="5" t="e">
        <f t="shared" si="30"/>
        <v>#VALUE!</v>
      </c>
      <c r="N1967" s="5"/>
      <c r="O1967" s="5" t="s">
        <v>3041</v>
      </c>
      <c r="P1967" s="5"/>
      <c r="Q1967" s="5" t="s">
        <v>3042</v>
      </c>
      <c r="R1967" s="5">
        <v>459</v>
      </c>
      <c r="S1967" s="5"/>
      <c r="T1967" s="5"/>
    </row>
    <row r="1968" spans="1:20" x14ac:dyDescent="0.35">
      <c r="A1968" s="5" t="s">
        <v>28</v>
      </c>
      <c r="B1968" s="5" t="s">
        <v>29</v>
      </c>
      <c r="C1968" s="5" t="s">
        <v>22</v>
      </c>
      <c r="D1968" s="5" t="s">
        <v>23</v>
      </c>
      <c r="E1968" s="5" t="s">
        <v>5</v>
      </c>
      <c r="F1968" s="5"/>
      <c r="G1968" s="5" t="s">
        <v>24</v>
      </c>
      <c r="H1968" s="5">
        <v>1147281</v>
      </c>
      <c r="I1968" s="5">
        <v>1147739</v>
      </c>
      <c r="J1968" s="5" t="s">
        <v>25</v>
      </c>
      <c r="K1968" s="5" t="s">
        <v>3043</v>
      </c>
      <c r="L1968" s="5"/>
      <c r="M1968" s="5" t="e">
        <f t="shared" si="30"/>
        <v>#VALUE!</v>
      </c>
      <c r="N1968" s="5" t="s">
        <v>3044</v>
      </c>
      <c r="O1968" s="5" t="s">
        <v>3041</v>
      </c>
      <c r="P1968" s="5"/>
      <c r="Q1968" s="5" t="s">
        <v>3042</v>
      </c>
      <c r="R1968" s="5">
        <v>459</v>
      </c>
      <c r="S1968" s="5">
        <v>152</v>
      </c>
      <c r="T1968" s="5"/>
    </row>
    <row r="1969" spans="1:20" x14ac:dyDescent="0.35">
      <c r="A1969" s="5" t="s">
        <v>20</v>
      </c>
      <c r="B1969" s="5" t="s">
        <v>21</v>
      </c>
      <c r="C1969" s="5" t="s">
        <v>22</v>
      </c>
      <c r="D1969" s="5" t="s">
        <v>23</v>
      </c>
      <c r="E1969" s="5" t="s">
        <v>5</v>
      </c>
      <c r="F1969" s="5"/>
      <c r="G1969" s="5" t="s">
        <v>24</v>
      </c>
      <c r="H1969" s="5">
        <v>1147732</v>
      </c>
      <c r="I1969" s="5">
        <v>1149471</v>
      </c>
      <c r="J1969" s="5" t="s">
        <v>25</v>
      </c>
      <c r="K1969" s="5"/>
      <c r="L1969" s="5"/>
      <c r="M1969" s="5" t="e">
        <f t="shared" si="30"/>
        <v>#VALUE!</v>
      </c>
      <c r="N1969" s="5"/>
      <c r="O1969" s="5"/>
      <c r="P1969" s="5"/>
      <c r="Q1969" s="5" t="s">
        <v>3045</v>
      </c>
      <c r="R1969" s="5">
        <v>1740</v>
      </c>
      <c r="S1969" s="5"/>
      <c r="T1969" s="5"/>
    </row>
    <row r="1970" spans="1:20" x14ac:dyDescent="0.35">
      <c r="A1970" s="5" t="s">
        <v>28</v>
      </c>
      <c r="B1970" s="5" t="s">
        <v>29</v>
      </c>
      <c r="C1970" s="5" t="s">
        <v>22</v>
      </c>
      <c r="D1970" s="5" t="s">
        <v>23</v>
      </c>
      <c r="E1970" s="5" t="s">
        <v>5</v>
      </c>
      <c r="F1970" s="5"/>
      <c r="G1970" s="5" t="s">
        <v>24</v>
      </c>
      <c r="H1970" s="5">
        <v>1147732</v>
      </c>
      <c r="I1970" s="5">
        <v>1149471</v>
      </c>
      <c r="J1970" s="5" t="s">
        <v>25</v>
      </c>
      <c r="K1970" s="5" t="s">
        <v>3046</v>
      </c>
      <c r="L1970" s="5"/>
      <c r="M1970" s="5" t="e">
        <f t="shared" si="30"/>
        <v>#VALUE!</v>
      </c>
      <c r="N1970" s="5" t="s">
        <v>3047</v>
      </c>
      <c r="O1970" s="5"/>
      <c r="P1970" s="5"/>
      <c r="Q1970" s="5" t="s">
        <v>3045</v>
      </c>
      <c r="R1970" s="5">
        <v>1740</v>
      </c>
      <c r="S1970" s="5">
        <v>579</v>
      </c>
      <c r="T1970" s="5"/>
    </row>
    <row r="1971" spans="1:20" x14ac:dyDescent="0.35">
      <c r="A1971" s="5" t="s">
        <v>20</v>
      </c>
      <c r="B1971" s="5" t="s">
        <v>21</v>
      </c>
      <c r="C1971" s="5" t="s">
        <v>22</v>
      </c>
      <c r="D1971" s="5" t="s">
        <v>23</v>
      </c>
      <c r="E1971" s="5" t="s">
        <v>5</v>
      </c>
      <c r="F1971" s="5"/>
      <c r="G1971" s="5" t="s">
        <v>24</v>
      </c>
      <c r="H1971" s="5">
        <v>1149496</v>
      </c>
      <c r="I1971" s="5">
        <v>1149861</v>
      </c>
      <c r="J1971" s="5" t="s">
        <v>25</v>
      </c>
      <c r="K1971" s="5"/>
      <c r="L1971" s="5"/>
      <c r="M1971" s="5" t="e">
        <f t="shared" si="30"/>
        <v>#VALUE!</v>
      </c>
      <c r="N1971" s="5"/>
      <c r="O1971" s="5"/>
      <c r="P1971" s="5"/>
      <c r="Q1971" s="5" t="s">
        <v>3048</v>
      </c>
      <c r="R1971" s="5">
        <v>366</v>
      </c>
      <c r="S1971" s="5"/>
      <c r="T1971" s="5"/>
    </row>
    <row r="1972" spans="1:20" x14ac:dyDescent="0.35">
      <c r="A1972" s="5" t="s">
        <v>28</v>
      </c>
      <c r="B1972" s="5" t="s">
        <v>29</v>
      </c>
      <c r="C1972" s="5" t="s">
        <v>22</v>
      </c>
      <c r="D1972" s="5" t="s">
        <v>23</v>
      </c>
      <c r="E1972" s="5" t="s">
        <v>5</v>
      </c>
      <c r="F1972" s="5"/>
      <c r="G1972" s="5" t="s">
        <v>24</v>
      </c>
      <c r="H1972" s="5">
        <v>1149496</v>
      </c>
      <c r="I1972" s="5">
        <v>1149861</v>
      </c>
      <c r="J1972" s="5" t="s">
        <v>25</v>
      </c>
      <c r="K1972" s="5" t="s">
        <v>3049</v>
      </c>
      <c r="L1972" s="5"/>
      <c r="M1972" s="5" t="e">
        <f t="shared" si="30"/>
        <v>#VALUE!</v>
      </c>
      <c r="N1972" s="5" t="s">
        <v>77</v>
      </c>
      <c r="O1972" s="5"/>
      <c r="P1972" s="5"/>
      <c r="Q1972" s="5" t="s">
        <v>3048</v>
      </c>
      <c r="R1972" s="5">
        <v>366</v>
      </c>
      <c r="S1972" s="5">
        <v>121</v>
      </c>
      <c r="T1972" s="5"/>
    </row>
    <row r="1973" spans="1:20" x14ac:dyDescent="0.35">
      <c r="A1973" s="5" t="s">
        <v>20</v>
      </c>
      <c r="B1973" s="5" t="s">
        <v>21</v>
      </c>
      <c r="C1973" s="5" t="s">
        <v>22</v>
      </c>
      <c r="D1973" s="5" t="s">
        <v>23</v>
      </c>
      <c r="E1973" s="5" t="s">
        <v>5</v>
      </c>
      <c r="F1973" s="5"/>
      <c r="G1973" s="5" t="s">
        <v>24</v>
      </c>
      <c r="H1973" s="5">
        <v>1150079</v>
      </c>
      <c r="I1973" s="5">
        <v>1151029</v>
      </c>
      <c r="J1973" s="5" t="s">
        <v>25</v>
      </c>
      <c r="K1973" s="5"/>
      <c r="L1973" s="5"/>
      <c r="M1973" s="5" t="e">
        <f t="shared" si="30"/>
        <v>#VALUE!</v>
      </c>
      <c r="N1973" s="5"/>
      <c r="O1973" s="5" t="s">
        <v>3050</v>
      </c>
      <c r="P1973" s="5"/>
      <c r="Q1973" s="5" t="s">
        <v>3051</v>
      </c>
      <c r="R1973" s="5">
        <v>951</v>
      </c>
      <c r="S1973" s="5"/>
      <c r="T1973" s="5"/>
    </row>
    <row r="1974" spans="1:20" x14ac:dyDescent="0.35">
      <c r="A1974" s="5" t="s">
        <v>28</v>
      </c>
      <c r="B1974" s="5" t="s">
        <v>29</v>
      </c>
      <c r="C1974" s="5" t="s">
        <v>22</v>
      </c>
      <c r="D1974" s="5" t="s">
        <v>23</v>
      </c>
      <c r="E1974" s="5" t="s">
        <v>5</v>
      </c>
      <c r="F1974" s="5"/>
      <c r="G1974" s="5" t="s">
        <v>24</v>
      </c>
      <c r="H1974" s="5">
        <v>1150079</v>
      </c>
      <c r="I1974" s="5">
        <v>1151029</v>
      </c>
      <c r="J1974" s="5" t="s">
        <v>25</v>
      </c>
      <c r="K1974" s="5" t="s">
        <v>3052</v>
      </c>
      <c r="L1974" s="5"/>
      <c r="M1974" s="5" t="e">
        <f t="shared" si="30"/>
        <v>#VALUE!</v>
      </c>
      <c r="N1974" s="5" t="s">
        <v>3053</v>
      </c>
      <c r="O1974" s="5" t="s">
        <v>3050</v>
      </c>
      <c r="P1974" s="5"/>
      <c r="Q1974" s="5" t="s">
        <v>3051</v>
      </c>
      <c r="R1974" s="5">
        <v>951</v>
      </c>
      <c r="S1974" s="5">
        <v>316</v>
      </c>
      <c r="T1974" s="5"/>
    </row>
    <row r="1975" spans="1:20" x14ac:dyDescent="0.35">
      <c r="A1975" s="5" t="s">
        <v>20</v>
      </c>
      <c r="B1975" s="5" t="s">
        <v>21</v>
      </c>
      <c r="C1975" s="5" t="s">
        <v>22</v>
      </c>
      <c r="D1975" s="5" t="s">
        <v>23</v>
      </c>
      <c r="E1975" s="5" t="s">
        <v>5</v>
      </c>
      <c r="F1975" s="5"/>
      <c r="G1975" s="5" t="s">
        <v>24</v>
      </c>
      <c r="H1975" s="5">
        <v>1151112</v>
      </c>
      <c r="I1975" s="5">
        <v>1151759</v>
      </c>
      <c r="J1975" s="5" t="s">
        <v>25</v>
      </c>
      <c r="K1975" s="5"/>
      <c r="L1975" s="5"/>
      <c r="M1975" s="5" t="e">
        <f t="shared" si="30"/>
        <v>#VALUE!</v>
      </c>
      <c r="N1975" s="5"/>
      <c r="O1975" s="5"/>
      <c r="P1975" s="5"/>
      <c r="Q1975" s="5" t="s">
        <v>3054</v>
      </c>
      <c r="R1975" s="5">
        <v>648</v>
      </c>
      <c r="S1975" s="5"/>
      <c r="T1975" s="5"/>
    </row>
    <row r="1976" spans="1:20" x14ac:dyDescent="0.35">
      <c r="A1976" s="5" t="s">
        <v>28</v>
      </c>
      <c r="B1976" s="5" t="s">
        <v>29</v>
      </c>
      <c r="C1976" s="5" t="s">
        <v>22</v>
      </c>
      <c r="D1976" s="5" t="s">
        <v>23</v>
      </c>
      <c r="E1976" s="5" t="s">
        <v>5</v>
      </c>
      <c r="F1976" s="5"/>
      <c r="G1976" s="5" t="s">
        <v>24</v>
      </c>
      <c r="H1976" s="5">
        <v>1151112</v>
      </c>
      <c r="I1976" s="5">
        <v>1151759</v>
      </c>
      <c r="J1976" s="5" t="s">
        <v>25</v>
      </c>
      <c r="K1976" s="5" t="s">
        <v>3055</v>
      </c>
      <c r="L1976" s="5"/>
      <c r="M1976" s="5" t="e">
        <f t="shared" si="30"/>
        <v>#VALUE!</v>
      </c>
      <c r="N1976" s="5" t="s">
        <v>3056</v>
      </c>
      <c r="O1976" s="5"/>
      <c r="P1976" s="5"/>
      <c r="Q1976" s="5" t="s">
        <v>3054</v>
      </c>
      <c r="R1976" s="5">
        <v>648</v>
      </c>
      <c r="S1976" s="5">
        <v>215</v>
      </c>
      <c r="T1976" s="5"/>
    </row>
    <row r="1977" spans="1:20" x14ac:dyDescent="0.35">
      <c r="A1977" s="5" t="s">
        <v>20</v>
      </c>
      <c r="B1977" s="5" t="s">
        <v>21</v>
      </c>
      <c r="C1977" s="5" t="s">
        <v>22</v>
      </c>
      <c r="D1977" s="5" t="s">
        <v>23</v>
      </c>
      <c r="E1977" s="5" t="s">
        <v>5</v>
      </c>
      <c r="F1977" s="5"/>
      <c r="G1977" s="5" t="s">
        <v>24</v>
      </c>
      <c r="H1977" s="5">
        <v>1151928</v>
      </c>
      <c r="I1977" s="5">
        <v>1153151</v>
      </c>
      <c r="J1977" s="5" t="s">
        <v>25</v>
      </c>
      <c r="K1977" s="5"/>
      <c r="L1977" s="5"/>
      <c r="M1977" s="5" t="e">
        <f t="shared" si="30"/>
        <v>#VALUE!</v>
      </c>
      <c r="N1977" s="5"/>
      <c r="O1977" s="5"/>
      <c r="P1977" s="5"/>
      <c r="Q1977" s="5" t="s">
        <v>3057</v>
      </c>
      <c r="R1977" s="5">
        <v>1224</v>
      </c>
      <c r="S1977" s="5"/>
      <c r="T1977" s="5"/>
    </row>
    <row r="1978" spans="1:20" x14ac:dyDescent="0.35">
      <c r="A1978" s="5" t="s">
        <v>28</v>
      </c>
      <c r="B1978" s="5" t="s">
        <v>29</v>
      </c>
      <c r="C1978" s="5" t="s">
        <v>22</v>
      </c>
      <c r="D1978" s="5" t="s">
        <v>23</v>
      </c>
      <c r="E1978" s="5" t="s">
        <v>5</v>
      </c>
      <c r="F1978" s="5"/>
      <c r="G1978" s="5" t="s">
        <v>24</v>
      </c>
      <c r="H1978" s="5">
        <v>1151928</v>
      </c>
      <c r="I1978" s="5">
        <v>1153151</v>
      </c>
      <c r="J1978" s="5" t="s">
        <v>25</v>
      </c>
      <c r="K1978" s="5" t="s">
        <v>3058</v>
      </c>
      <c r="L1978" s="5"/>
      <c r="M1978" s="5" t="e">
        <f t="shared" si="30"/>
        <v>#VALUE!</v>
      </c>
      <c r="N1978" s="5" t="s">
        <v>3059</v>
      </c>
      <c r="O1978" s="5"/>
      <c r="P1978" s="5"/>
      <c r="Q1978" s="5" t="s">
        <v>3057</v>
      </c>
      <c r="R1978" s="5">
        <v>1224</v>
      </c>
      <c r="S1978" s="5">
        <v>407</v>
      </c>
      <c r="T1978" s="5"/>
    </row>
    <row r="1979" spans="1:20" x14ac:dyDescent="0.35">
      <c r="A1979" s="5" t="s">
        <v>20</v>
      </c>
      <c r="B1979" s="5" t="s">
        <v>21</v>
      </c>
      <c r="C1979" s="5" t="s">
        <v>22</v>
      </c>
      <c r="D1979" s="5" t="s">
        <v>23</v>
      </c>
      <c r="E1979" s="5" t="s">
        <v>5</v>
      </c>
      <c r="F1979" s="5"/>
      <c r="G1979" s="5" t="s">
        <v>24</v>
      </c>
      <c r="H1979" s="5">
        <v>1153410</v>
      </c>
      <c r="I1979" s="5">
        <v>1154780</v>
      </c>
      <c r="J1979" s="5" t="s">
        <v>25</v>
      </c>
      <c r="K1979" s="5"/>
      <c r="L1979" s="5"/>
      <c r="M1979" s="5" t="e">
        <f t="shared" si="30"/>
        <v>#VALUE!</v>
      </c>
      <c r="N1979" s="5"/>
      <c r="O1979" s="5" t="s">
        <v>3060</v>
      </c>
      <c r="P1979" s="5"/>
      <c r="Q1979" s="5" t="s">
        <v>3061</v>
      </c>
      <c r="R1979" s="5">
        <v>1371</v>
      </c>
      <c r="S1979" s="5"/>
      <c r="T1979" s="5"/>
    </row>
    <row r="1980" spans="1:20" x14ac:dyDescent="0.35">
      <c r="A1980" s="5" t="s">
        <v>28</v>
      </c>
      <c r="B1980" s="5" t="s">
        <v>29</v>
      </c>
      <c r="C1980" s="5" t="s">
        <v>22</v>
      </c>
      <c r="D1980" s="5" t="s">
        <v>23</v>
      </c>
      <c r="E1980" s="5" t="s">
        <v>5</v>
      </c>
      <c r="F1980" s="5"/>
      <c r="G1980" s="5" t="s">
        <v>24</v>
      </c>
      <c r="H1980" s="5">
        <v>1153410</v>
      </c>
      <c r="I1980" s="5">
        <v>1154780</v>
      </c>
      <c r="J1980" s="5" t="s">
        <v>25</v>
      </c>
      <c r="K1980" s="5" t="s">
        <v>3062</v>
      </c>
      <c r="L1980" s="5"/>
      <c r="M1980" s="5" t="e">
        <f t="shared" si="30"/>
        <v>#VALUE!</v>
      </c>
      <c r="N1980" s="5" t="s">
        <v>3063</v>
      </c>
      <c r="O1980" s="5" t="s">
        <v>3060</v>
      </c>
      <c r="P1980" s="5"/>
      <c r="Q1980" s="5" t="s">
        <v>3061</v>
      </c>
      <c r="R1980" s="5">
        <v>1371</v>
      </c>
      <c r="S1980" s="5">
        <v>456</v>
      </c>
      <c r="T1980" s="5"/>
    </row>
    <row r="1981" spans="1:20" x14ac:dyDescent="0.35">
      <c r="A1981" s="5" t="s">
        <v>20</v>
      </c>
      <c r="B1981" s="5" t="s">
        <v>21</v>
      </c>
      <c r="C1981" s="5" t="s">
        <v>22</v>
      </c>
      <c r="D1981" s="5" t="s">
        <v>23</v>
      </c>
      <c r="E1981" s="5" t="s">
        <v>5</v>
      </c>
      <c r="F1981" s="5"/>
      <c r="G1981" s="5" t="s">
        <v>24</v>
      </c>
      <c r="H1981" s="5">
        <v>1154894</v>
      </c>
      <c r="I1981" s="5">
        <v>1155295</v>
      </c>
      <c r="J1981" s="5" t="s">
        <v>25</v>
      </c>
      <c r="K1981" s="5"/>
      <c r="L1981" s="5"/>
      <c r="M1981" s="5" t="e">
        <f t="shared" si="30"/>
        <v>#VALUE!</v>
      </c>
      <c r="N1981" s="5"/>
      <c r="O1981" s="5"/>
      <c r="P1981" s="5"/>
      <c r="Q1981" s="5" t="s">
        <v>3064</v>
      </c>
      <c r="R1981" s="5">
        <v>402</v>
      </c>
      <c r="S1981" s="5"/>
      <c r="T1981" s="5"/>
    </row>
    <row r="1982" spans="1:20" x14ac:dyDescent="0.35">
      <c r="A1982" s="5" t="s">
        <v>28</v>
      </c>
      <c r="B1982" s="5" t="s">
        <v>29</v>
      </c>
      <c r="C1982" s="5" t="s">
        <v>22</v>
      </c>
      <c r="D1982" s="5" t="s">
        <v>23</v>
      </c>
      <c r="E1982" s="5" t="s">
        <v>5</v>
      </c>
      <c r="F1982" s="5"/>
      <c r="G1982" s="5" t="s">
        <v>24</v>
      </c>
      <c r="H1982" s="5">
        <v>1154894</v>
      </c>
      <c r="I1982" s="5">
        <v>1155295</v>
      </c>
      <c r="J1982" s="5" t="s">
        <v>25</v>
      </c>
      <c r="K1982" s="5" t="s">
        <v>3065</v>
      </c>
      <c r="L1982" s="5"/>
      <c r="M1982" s="5" t="e">
        <f t="shared" si="30"/>
        <v>#VALUE!</v>
      </c>
      <c r="N1982" s="5" t="s">
        <v>77</v>
      </c>
      <c r="O1982" s="5"/>
      <c r="P1982" s="5"/>
      <c r="Q1982" s="5" t="s">
        <v>3064</v>
      </c>
      <c r="R1982" s="5">
        <v>402</v>
      </c>
      <c r="S1982" s="5">
        <v>133</v>
      </c>
      <c r="T1982" s="5"/>
    </row>
    <row r="1983" spans="1:20" x14ac:dyDescent="0.35">
      <c r="A1983" s="5" t="s">
        <v>20</v>
      </c>
      <c r="B1983" s="5" t="s">
        <v>21</v>
      </c>
      <c r="C1983" s="5" t="s">
        <v>22</v>
      </c>
      <c r="D1983" s="5" t="s">
        <v>23</v>
      </c>
      <c r="E1983" s="5" t="s">
        <v>5</v>
      </c>
      <c r="F1983" s="5"/>
      <c r="G1983" s="5" t="s">
        <v>24</v>
      </c>
      <c r="H1983" s="5">
        <v>1155459</v>
      </c>
      <c r="I1983" s="5">
        <v>1156184</v>
      </c>
      <c r="J1983" s="5" t="s">
        <v>25</v>
      </c>
      <c r="K1983" s="5"/>
      <c r="L1983" s="5"/>
      <c r="M1983" s="5" t="e">
        <f t="shared" si="30"/>
        <v>#VALUE!</v>
      </c>
      <c r="N1983" s="5"/>
      <c r="O1983" s="5"/>
      <c r="P1983" s="5"/>
      <c r="Q1983" s="5" t="s">
        <v>3066</v>
      </c>
      <c r="R1983" s="5">
        <v>726</v>
      </c>
      <c r="S1983" s="5"/>
      <c r="T1983" s="5"/>
    </row>
    <row r="1984" spans="1:20" x14ac:dyDescent="0.35">
      <c r="A1984" s="5" t="s">
        <v>28</v>
      </c>
      <c r="B1984" s="5" t="s">
        <v>29</v>
      </c>
      <c r="C1984" s="5" t="s">
        <v>22</v>
      </c>
      <c r="D1984" s="5" t="s">
        <v>23</v>
      </c>
      <c r="E1984" s="5" t="s">
        <v>5</v>
      </c>
      <c r="F1984" s="5"/>
      <c r="G1984" s="5" t="s">
        <v>24</v>
      </c>
      <c r="H1984" s="5">
        <v>1155459</v>
      </c>
      <c r="I1984" s="5">
        <v>1156184</v>
      </c>
      <c r="J1984" s="5" t="s">
        <v>25</v>
      </c>
      <c r="K1984" s="5" t="s">
        <v>3067</v>
      </c>
      <c r="L1984" s="5"/>
      <c r="M1984" s="5" t="e">
        <f t="shared" si="30"/>
        <v>#VALUE!</v>
      </c>
      <c r="N1984" s="5" t="s">
        <v>269</v>
      </c>
      <c r="O1984" s="5"/>
      <c r="P1984" s="5"/>
      <c r="Q1984" s="5" t="s">
        <v>3066</v>
      </c>
      <c r="R1984" s="5">
        <v>726</v>
      </c>
      <c r="S1984" s="5">
        <v>241</v>
      </c>
      <c r="T1984" s="5"/>
    </row>
    <row r="1985" spans="1:20" x14ac:dyDescent="0.35">
      <c r="A1985" s="5" t="s">
        <v>20</v>
      </c>
      <c r="B1985" s="5" t="s">
        <v>1382</v>
      </c>
      <c r="C1985" s="5" t="s">
        <v>22</v>
      </c>
      <c r="D1985" s="5" t="s">
        <v>23</v>
      </c>
      <c r="E1985" s="5" t="s">
        <v>5</v>
      </c>
      <c r="F1985" s="5"/>
      <c r="G1985" s="5" t="s">
        <v>24</v>
      </c>
      <c r="H1985" s="5">
        <v>1156181</v>
      </c>
      <c r="I1985" s="5">
        <v>1157119</v>
      </c>
      <c r="J1985" s="5" t="s">
        <v>25</v>
      </c>
      <c r="K1985" s="5"/>
      <c r="L1985" s="5"/>
      <c r="M1985" s="5" t="e">
        <f t="shared" si="30"/>
        <v>#VALUE!</v>
      </c>
      <c r="N1985" s="5" t="s">
        <v>3068</v>
      </c>
      <c r="O1985" s="5"/>
      <c r="P1985" s="5"/>
      <c r="Q1985" s="5" t="s">
        <v>3069</v>
      </c>
      <c r="R1985" s="5">
        <v>939</v>
      </c>
      <c r="S1985" s="5"/>
      <c r="T1985" s="5" t="s">
        <v>1384</v>
      </c>
    </row>
    <row r="1986" spans="1:20" x14ac:dyDescent="0.35">
      <c r="A1986" s="5" t="s">
        <v>20</v>
      </c>
      <c r="B1986" s="5" t="s">
        <v>1382</v>
      </c>
      <c r="C1986" s="5" t="s">
        <v>22</v>
      </c>
      <c r="D1986" s="5" t="s">
        <v>23</v>
      </c>
      <c r="E1986" s="5" t="s">
        <v>5</v>
      </c>
      <c r="F1986" s="5"/>
      <c r="G1986" s="5" t="s">
        <v>24</v>
      </c>
      <c r="H1986" s="5">
        <v>1157152</v>
      </c>
      <c r="I1986" s="5">
        <v>1157475</v>
      </c>
      <c r="J1986" s="5" t="s">
        <v>25</v>
      </c>
      <c r="K1986" s="5"/>
      <c r="L1986" s="5"/>
      <c r="M1986" s="5" t="e">
        <f t="shared" si="30"/>
        <v>#VALUE!</v>
      </c>
      <c r="N1986" s="5" t="s">
        <v>306</v>
      </c>
      <c r="O1986" s="5"/>
      <c r="P1986" s="5"/>
      <c r="Q1986" s="5" t="s">
        <v>3070</v>
      </c>
      <c r="R1986" s="5">
        <v>324</v>
      </c>
      <c r="S1986" s="5"/>
      <c r="T1986" s="5" t="s">
        <v>1384</v>
      </c>
    </row>
    <row r="1987" spans="1:20" x14ac:dyDescent="0.35">
      <c r="A1987" s="5" t="s">
        <v>20</v>
      </c>
      <c r="B1987" s="5" t="s">
        <v>21</v>
      </c>
      <c r="C1987" s="5" t="s">
        <v>22</v>
      </c>
      <c r="D1987" s="5" t="s">
        <v>23</v>
      </c>
      <c r="E1987" s="5" t="s">
        <v>5</v>
      </c>
      <c r="F1987" s="5"/>
      <c r="G1987" s="5" t="s">
        <v>24</v>
      </c>
      <c r="H1987" s="5">
        <v>1158255</v>
      </c>
      <c r="I1987" s="5">
        <v>1159073</v>
      </c>
      <c r="J1987" s="5" t="s">
        <v>25</v>
      </c>
      <c r="K1987" s="5"/>
      <c r="L1987" s="5"/>
      <c r="M1987" s="5" t="e">
        <f t="shared" si="30"/>
        <v>#VALUE!</v>
      </c>
      <c r="N1987" s="5"/>
      <c r="O1987" s="5"/>
      <c r="P1987" s="5"/>
      <c r="Q1987" s="5" t="s">
        <v>3071</v>
      </c>
      <c r="R1987" s="5">
        <v>819</v>
      </c>
      <c r="S1987" s="5"/>
      <c r="T1987" s="5"/>
    </row>
    <row r="1988" spans="1:20" x14ac:dyDescent="0.35">
      <c r="A1988" s="5" t="s">
        <v>28</v>
      </c>
      <c r="B1988" s="5" t="s">
        <v>29</v>
      </c>
      <c r="C1988" s="5" t="s">
        <v>22</v>
      </c>
      <c r="D1988" s="5" t="s">
        <v>23</v>
      </c>
      <c r="E1988" s="5" t="s">
        <v>5</v>
      </c>
      <c r="F1988" s="5"/>
      <c r="G1988" s="5" t="s">
        <v>24</v>
      </c>
      <c r="H1988" s="5">
        <v>1158255</v>
      </c>
      <c r="I1988" s="5">
        <v>1159073</v>
      </c>
      <c r="J1988" s="5" t="s">
        <v>25</v>
      </c>
      <c r="K1988" s="5" t="s">
        <v>3072</v>
      </c>
      <c r="L1988" s="5"/>
      <c r="M1988" s="5" t="e">
        <f t="shared" ref="M1988:M2051" si="31">SEARCH("transporter",N1988,1)</f>
        <v>#VALUE!</v>
      </c>
      <c r="N1988" s="5" t="s">
        <v>3073</v>
      </c>
      <c r="O1988" s="5"/>
      <c r="P1988" s="5"/>
      <c r="Q1988" s="5" t="s">
        <v>3071</v>
      </c>
      <c r="R1988" s="5">
        <v>819</v>
      </c>
      <c r="S1988" s="5">
        <v>272</v>
      </c>
      <c r="T1988" s="5"/>
    </row>
    <row r="1989" spans="1:20" x14ac:dyDescent="0.35">
      <c r="A1989" s="5" t="s">
        <v>20</v>
      </c>
      <c r="B1989" s="5" t="s">
        <v>21</v>
      </c>
      <c r="C1989" s="5" t="s">
        <v>22</v>
      </c>
      <c r="D1989" s="5" t="s">
        <v>23</v>
      </c>
      <c r="E1989" s="5" t="s">
        <v>5</v>
      </c>
      <c r="F1989" s="5"/>
      <c r="G1989" s="5" t="s">
        <v>24</v>
      </c>
      <c r="H1989" s="5">
        <v>1159528</v>
      </c>
      <c r="I1989" s="5">
        <v>1160322</v>
      </c>
      <c r="J1989" s="5" t="s">
        <v>200</v>
      </c>
      <c r="K1989" s="5"/>
      <c r="L1989" s="5"/>
      <c r="M1989" s="5" t="e">
        <f t="shared" si="31"/>
        <v>#VALUE!</v>
      </c>
      <c r="N1989" s="5"/>
      <c r="O1989" s="5"/>
      <c r="P1989" s="5"/>
      <c r="Q1989" s="5" t="s">
        <v>3074</v>
      </c>
      <c r="R1989" s="5">
        <v>795</v>
      </c>
      <c r="S1989" s="5"/>
      <c r="T1989" s="5"/>
    </row>
    <row r="1990" spans="1:20" x14ac:dyDescent="0.35">
      <c r="A1990" s="5" t="s">
        <v>28</v>
      </c>
      <c r="B1990" s="5" t="s">
        <v>29</v>
      </c>
      <c r="C1990" s="5" t="s">
        <v>22</v>
      </c>
      <c r="D1990" s="5" t="s">
        <v>23</v>
      </c>
      <c r="E1990" s="5" t="s">
        <v>5</v>
      </c>
      <c r="F1990" s="5"/>
      <c r="G1990" s="5" t="s">
        <v>24</v>
      </c>
      <c r="H1990" s="5">
        <v>1159528</v>
      </c>
      <c r="I1990" s="5">
        <v>1160322</v>
      </c>
      <c r="J1990" s="5" t="s">
        <v>200</v>
      </c>
      <c r="K1990" s="5" t="s">
        <v>3075</v>
      </c>
      <c r="L1990" s="5"/>
      <c r="M1990" s="5" t="e">
        <f t="shared" si="31"/>
        <v>#VALUE!</v>
      </c>
      <c r="N1990" s="5" t="s">
        <v>3076</v>
      </c>
      <c r="O1990" s="5"/>
      <c r="P1990" s="5"/>
      <c r="Q1990" s="5" t="s">
        <v>3074</v>
      </c>
      <c r="R1990" s="5">
        <v>795</v>
      </c>
      <c r="S1990" s="5">
        <v>264</v>
      </c>
      <c r="T1990" s="5"/>
    </row>
    <row r="1991" spans="1:20" x14ac:dyDescent="0.35">
      <c r="A1991" s="5" t="s">
        <v>20</v>
      </c>
      <c r="B1991" s="5" t="s">
        <v>21</v>
      </c>
      <c r="C1991" s="5" t="s">
        <v>22</v>
      </c>
      <c r="D1991" s="5" t="s">
        <v>23</v>
      </c>
      <c r="E1991" s="5" t="s">
        <v>5</v>
      </c>
      <c r="F1991" s="5"/>
      <c r="G1991" s="5" t="s">
        <v>24</v>
      </c>
      <c r="H1991" s="5">
        <v>1160364</v>
      </c>
      <c r="I1991" s="5">
        <v>1160648</v>
      </c>
      <c r="J1991" s="5" t="s">
        <v>200</v>
      </c>
      <c r="K1991" s="5"/>
      <c r="L1991" s="5"/>
      <c r="M1991" s="5" t="e">
        <f t="shared" si="31"/>
        <v>#VALUE!</v>
      </c>
      <c r="N1991" s="5"/>
      <c r="O1991" s="5"/>
      <c r="P1991" s="5"/>
      <c r="Q1991" s="5" t="s">
        <v>3077</v>
      </c>
      <c r="R1991" s="5">
        <v>285</v>
      </c>
      <c r="S1991" s="5"/>
      <c r="T1991" s="5"/>
    </row>
    <row r="1992" spans="1:20" x14ac:dyDescent="0.35">
      <c r="A1992" s="5" t="s">
        <v>28</v>
      </c>
      <c r="B1992" s="5" t="s">
        <v>29</v>
      </c>
      <c r="C1992" s="5" t="s">
        <v>22</v>
      </c>
      <c r="D1992" s="5" t="s">
        <v>23</v>
      </c>
      <c r="E1992" s="5" t="s">
        <v>5</v>
      </c>
      <c r="F1992" s="5"/>
      <c r="G1992" s="5" t="s">
        <v>24</v>
      </c>
      <c r="H1992" s="5">
        <v>1160364</v>
      </c>
      <c r="I1992" s="5">
        <v>1160648</v>
      </c>
      <c r="J1992" s="5" t="s">
        <v>200</v>
      </c>
      <c r="K1992" s="5" t="s">
        <v>3078</v>
      </c>
      <c r="L1992" s="5"/>
      <c r="M1992" s="5" t="e">
        <f t="shared" si="31"/>
        <v>#VALUE!</v>
      </c>
      <c r="N1992" s="5" t="s">
        <v>3079</v>
      </c>
      <c r="O1992" s="5"/>
      <c r="P1992" s="5"/>
      <c r="Q1992" s="5" t="s">
        <v>3077</v>
      </c>
      <c r="R1992" s="5">
        <v>285</v>
      </c>
      <c r="S1992" s="5">
        <v>94</v>
      </c>
      <c r="T1992" s="5"/>
    </row>
    <row r="1993" spans="1:20" x14ac:dyDescent="0.35">
      <c r="A1993" s="5" t="s">
        <v>20</v>
      </c>
      <c r="B1993" s="5" t="s">
        <v>21</v>
      </c>
      <c r="C1993" s="5" t="s">
        <v>22</v>
      </c>
      <c r="D1993" s="5" t="s">
        <v>23</v>
      </c>
      <c r="E1993" s="5" t="s">
        <v>5</v>
      </c>
      <c r="F1993" s="5"/>
      <c r="G1993" s="5" t="s">
        <v>24</v>
      </c>
      <c r="H1993" s="5">
        <v>1161258</v>
      </c>
      <c r="I1993" s="5">
        <v>1161608</v>
      </c>
      <c r="J1993" s="5" t="s">
        <v>25</v>
      </c>
      <c r="K1993" s="5"/>
      <c r="L1993" s="5"/>
      <c r="M1993" s="5" t="e">
        <f t="shared" si="31"/>
        <v>#VALUE!</v>
      </c>
      <c r="N1993" s="5"/>
      <c r="O1993" s="5"/>
      <c r="P1993" s="5"/>
      <c r="Q1993" s="5" t="s">
        <v>3080</v>
      </c>
      <c r="R1993" s="5">
        <v>351</v>
      </c>
      <c r="S1993" s="5"/>
      <c r="T1993" s="5"/>
    </row>
    <row r="1994" spans="1:20" x14ac:dyDescent="0.35">
      <c r="A1994" s="5" t="s">
        <v>28</v>
      </c>
      <c r="B1994" s="5" t="s">
        <v>29</v>
      </c>
      <c r="C1994" s="5" t="s">
        <v>22</v>
      </c>
      <c r="D1994" s="5" t="s">
        <v>23</v>
      </c>
      <c r="E1994" s="5" t="s">
        <v>5</v>
      </c>
      <c r="F1994" s="5"/>
      <c r="G1994" s="5" t="s">
        <v>24</v>
      </c>
      <c r="H1994" s="5">
        <v>1161258</v>
      </c>
      <c r="I1994" s="5">
        <v>1161608</v>
      </c>
      <c r="J1994" s="5" t="s">
        <v>25</v>
      </c>
      <c r="K1994" s="5" t="s">
        <v>3081</v>
      </c>
      <c r="L1994" s="5"/>
      <c r="M1994" s="5" t="e">
        <f t="shared" si="31"/>
        <v>#VALUE!</v>
      </c>
      <c r="N1994" s="5" t="s">
        <v>77</v>
      </c>
      <c r="O1994" s="5"/>
      <c r="P1994" s="5"/>
      <c r="Q1994" s="5" t="s">
        <v>3080</v>
      </c>
      <c r="R1994" s="5">
        <v>351</v>
      </c>
      <c r="S1994" s="5">
        <v>116</v>
      </c>
      <c r="T1994" s="5"/>
    </row>
    <row r="1995" spans="1:20" x14ac:dyDescent="0.35">
      <c r="A1995" s="5" t="s">
        <v>20</v>
      </c>
      <c r="B1995" s="5" t="s">
        <v>21</v>
      </c>
      <c r="C1995" s="5" t="s">
        <v>22</v>
      </c>
      <c r="D1995" s="5" t="s">
        <v>23</v>
      </c>
      <c r="E1995" s="5" t="s">
        <v>5</v>
      </c>
      <c r="F1995" s="5"/>
      <c r="G1995" s="5" t="s">
        <v>24</v>
      </c>
      <c r="H1995" s="5">
        <v>1161767</v>
      </c>
      <c r="I1995" s="5">
        <v>1162366</v>
      </c>
      <c r="J1995" s="5" t="s">
        <v>25</v>
      </c>
      <c r="K1995" s="5"/>
      <c r="L1995" s="5"/>
      <c r="M1995" s="5" t="e">
        <f t="shared" si="31"/>
        <v>#VALUE!</v>
      </c>
      <c r="N1995" s="5"/>
      <c r="O1995" s="5"/>
      <c r="P1995" s="5"/>
      <c r="Q1995" s="5" t="s">
        <v>3082</v>
      </c>
      <c r="R1995" s="5">
        <v>600</v>
      </c>
      <c r="S1995" s="5"/>
      <c r="T1995" s="5"/>
    </row>
    <row r="1996" spans="1:20" x14ac:dyDescent="0.35">
      <c r="A1996" s="5" t="s">
        <v>28</v>
      </c>
      <c r="B1996" s="5" t="s">
        <v>29</v>
      </c>
      <c r="C1996" s="5" t="s">
        <v>22</v>
      </c>
      <c r="D1996" s="5" t="s">
        <v>23</v>
      </c>
      <c r="E1996" s="5" t="s">
        <v>5</v>
      </c>
      <c r="F1996" s="5"/>
      <c r="G1996" s="5" t="s">
        <v>24</v>
      </c>
      <c r="H1996" s="5">
        <v>1161767</v>
      </c>
      <c r="I1996" s="5">
        <v>1162366</v>
      </c>
      <c r="J1996" s="5" t="s">
        <v>25</v>
      </c>
      <c r="K1996" s="5" t="s">
        <v>3083</v>
      </c>
      <c r="L1996" s="5"/>
      <c r="M1996" s="5" t="e">
        <f t="shared" si="31"/>
        <v>#VALUE!</v>
      </c>
      <c r="N1996" s="5" t="s">
        <v>77</v>
      </c>
      <c r="O1996" s="5"/>
      <c r="P1996" s="5"/>
      <c r="Q1996" s="5" t="s">
        <v>3082</v>
      </c>
      <c r="R1996" s="5">
        <v>600</v>
      </c>
      <c r="S1996" s="5">
        <v>199</v>
      </c>
      <c r="T1996" s="5"/>
    </row>
    <row r="1997" spans="1:20" x14ac:dyDescent="0.35">
      <c r="A1997" s="5" t="s">
        <v>20</v>
      </c>
      <c r="B1997" s="5" t="s">
        <v>21</v>
      </c>
      <c r="C1997" s="5" t="s">
        <v>22</v>
      </c>
      <c r="D1997" s="5" t="s">
        <v>23</v>
      </c>
      <c r="E1997" s="5" t="s">
        <v>5</v>
      </c>
      <c r="F1997" s="5"/>
      <c r="G1997" s="5" t="s">
        <v>24</v>
      </c>
      <c r="H1997" s="5">
        <v>1162856</v>
      </c>
      <c r="I1997" s="5">
        <v>1163152</v>
      </c>
      <c r="J1997" s="5" t="s">
        <v>25</v>
      </c>
      <c r="K1997" s="5"/>
      <c r="L1997" s="5"/>
      <c r="M1997" s="5" t="e">
        <f t="shared" si="31"/>
        <v>#VALUE!</v>
      </c>
      <c r="N1997" s="5"/>
      <c r="O1997" s="5"/>
      <c r="P1997" s="5"/>
      <c r="Q1997" s="5" t="s">
        <v>3084</v>
      </c>
      <c r="R1997" s="5">
        <v>297</v>
      </c>
      <c r="S1997" s="5"/>
      <c r="T1997" s="5"/>
    </row>
    <row r="1998" spans="1:20" x14ac:dyDescent="0.35">
      <c r="A1998" s="5" t="s">
        <v>28</v>
      </c>
      <c r="B1998" s="5" t="s">
        <v>29</v>
      </c>
      <c r="C1998" s="5" t="s">
        <v>22</v>
      </c>
      <c r="D1998" s="5" t="s">
        <v>23</v>
      </c>
      <c r="E1998" s="5" t="s">
        <v>5</v>
      </c>
      <c r="F1998" s="5"/>
      <c r="G1998" s="5" t="s">
        <v>24</v>
      </c>
      <c r="H1998" s="5">
        <v>1162856</v>
      </c>
      <c r="I1998" s="5">
        <v>1163152</v>
      </c>
      <c r="J1998" s="5" t="s">
        <v>25</v>
      </c>
      <c r="K1998" s="5" t="s">
        <v>3085</v>
      </c>
      <c r="L1998" s="5"/>
      <c r="M1998" s="5" t="e">
        <f t="shared" si="31"/>
        <v>#VALUE!</v>
      </c>
      <c r="N1998" s="5" t="s">
        <v>77</v>
      </c>
      <c r="O1998" s="5"/>
      <c r="P1998" s="5"/>
      <c r="Q1998" s="5" t="s">
        <v>3084</v>
      </c>
      <c r="R1998" s="5">
        <v>297</v>
      </c>
      <c r="S1998" s="5">
        <v>98</v>
      </c>
      <c r="T1998" s="5"/>
    </row>
    <row r="1999" spans="1:20" x14ac:dyDescent="0.35">
      <c r="A1999" s="5" t="s">
        <v>20</v>
      </c>
      <c r="B1999" s="5" t="s">
        <v>21</v>
      </c>
      <c r="C1999" s="5" t="s">
        <v>22</v>
      </c>
      <c r="D1999" s="5" t="s">
        <v>23</v>
      </c>
      <c r="E1999" s="5" t="s">
        <v>5</v>
      </c>
      <c r="F1999" s="5"/>
      <c r="G1999" s="5" t="s">
        <v>24</v>
      </c>
      <c r="H1999" s="5">
        <v>1163359</v>
      </c>
      <c r="I1999" s="5">
        <v>1165188</v>
      </c>
      <c r="J1999" s="5" t="s">
        <v>25</v>
      </c>
      <c r="K1999" s="5"/>
      <c r="L1999" s="5"/>
      <c r="M1999" s="5" t="e">
        <f t="shared" si="31"/>
        <v>#VALUE!</v>
      </c>
      <c r="N1999" s="5"/>
      <c r="O1999" s="5"/>
      <c r="P1999" s="5"/>
      <c r="Q1999" s="5" t="s">
        <v>3086</v>
      </c>
      <c r="R1999" s="5">
        <v>1830</v>
      </c>
      <c r="S1999" s="5"/>
      <c r="T1999" s="5"/>
    </row>
    <row r="2000" spans="1:20" x14ac:dyDescent="0.35">
      <c r="A2000" s="5" t="s">
        <v>28</v>
      </c>
      <c r="B2000" s="5" t="s">
        <v>29</v>
      </c>
      <c r="C2000" s="5" t="s">
        <v>22</v>
      </c>
      <c r="D2000" s="5" t="s">
        <v>23</v>
      </c>
      <c r="E2000" s="5" t="s">
        <v>5</v>
      </c>
      <c r="F2000" s="5"/>
      <c r="G2000" s="5" t="s">
        <v>24</v>
      </c>
      <c r="H2000" s="5">
        <v>1163359</v>
      </c>
      <c r="I2000" s="5">
        <v>1165188</v>
      </c>
      <c r="J2000" s="5" t="s">
        <v>25</v>
      </c>
      <c r="K2000" s="5" t="s">
        <v>3087</v>
      </c>
      <c r="L2000" s="5"/>
      <c r="M2000" s="5" t="e">
        <f t="shared" si="31"/>
        <v>#VALUE!</v>
      </c>
      <c r="N2000" s="5" t="s">
        <v>80</v>
      </c>
      <c r="O2000" s="5"/>
      <c r="P2000" s="5"/>
      <c r="Q2000" s="5" t="s">
        <v>3086</v>
      </c>
      <c r="R2000" s="5">
        <v>1830</v>
      </c>
      <c r="S2000" s="5">
        <v>609</v>
      </c>
      <c r="T2000" s="5"/>
    </row>
    <row r="2001" spans="1:20" x14ac:dyDescent="0.35">
      <c r="A2001" s="5" t="s">
        <v>20</v>
      </c>
      <c r="B2001" s="5" t="s">
        <v>21</v>
      </c>
      <c r="C2001" s="5" t="s">
        <v>22</v>
      </c>
      <c r="D2001" s="5" t="s">
        <v>23</v>
      </c>
      <c r="E2001" s="5" t="s">
        <v>5</v>
      </c>
      <c r="F2001" s="5"/>
      <c r="G2001" s="5" t="s">
        <v>24</v>
      </c>
      <c r="H2001" s="5">
        <v>1165194</v>
      </c>
      <c r="I2001" s="5">
        <v>1165946</v>
      </c>
      <c r="J2001" s="5" t="s">
        <v>25</v>
      </c>
      <c r="K2001" s="5"/>
      <c r="L2001" s="5"/>
      <c r="M2001" s="5" t="e">
        <f t="shared" si="31"/>
        <v>#VALUE!</v>
      </c>
      <c r="N2001" s="5"/>
      <c r="O2001" s="5"/>
      <c r="P2001" s="5"/>
      <c r="Q2001" s="5" t="s">
        <v>3088</v>
      </c>
      <c r="R2001" s="5">
        <v>753</v>
      </c>
      <c r="S2001" s="5"/>
      <c r="T2001" s="5"/>
    </row>
    <row r="2002" spans="1:20" x14ac:dyDescent="0.35">
      <c r="A2002" s="5" t="s">
        <v>28</v>
      </c>
      <c r="B2002" s="5" t="s">
        <v>29</v>
      </c>
      <c r="C2002" s="5" t="s">
        <v>22</v>
      </c>
      <c r="D2002" s="5" t="s">
        <v>23</v>
      </c>
      <c r="E2002" s="5" t="s">
        <v>5</v>
      </c>
      <c r="F2002" s="5"/>
      <c r="G2002" s="5" t="s">
        <v>24</v>
      </c>
      <c r="H2002" s="5">
        <v>1165194</v>
      </c>
      <c r="I2002" s="5">
        <v>1165946</v>
      </c>
      <c r="J2002" s="5" t="s">
        <v>25</v>
      </c>
      <c r="K2002" s="5" t="s">
        <v>3089</v>
      </c>
      <c r="L2002" s="5"/>
      <c r="M2002" s="5" t="e">
        <f t="shared" si="31"/>
        <v>#VALUE!</v>
      </c>
      <c r="N2002" s="5" t="s">
        <v>272</v>
      </c>
      <c r="O2002" s="5"/>
      <c r="P2002" s="5"/>
      <c r="Q2002" s="5" t="s">
        <v>3088</v>
      </c>
      <c r="R2002" s="5">
        <v>753</v>
      </c>
      <c r="S2002" s="5">
        <v>250</v>
      </c>
      <c r="T2002" s="5"/>
    </row>
    <row r="2003" spans="1:20" x14ac:dyDescent="0.35">
      <c r="A2003" s="5" t="s">
        <v>20</v>
      </c>
      <c r="B2003" s="5" t="s">
        <v>21</v>
      </c>
      <c r="C2003" s="5" t="s">
        <v>22</v>
      </c>
      <c r="D2003" s="5" t="s">
        <v>23</v>
      </c>
      <c r="E2003" s="5" t="s">
        <v>5</v>
      </c>
      <c r="F2003" s="5"/>
      <c r="G2003" s="5" t="s">
        <v>24</v>
      </c>
      <c r="H2003" s="5">
        <v>1166114</v>
      </c>
      <c r="I2003" s="5">
        <v>1166506</v>
      </c>
      <c r="J2003" s="5" t="s">
        <v>200</v>
      </c>
      <c r="K2003" s="5"/>
      <c r="L2003" s="5"/>
      <c r="M2003" s="5" t="e">
        <f t="shared" si="31"/>
        <v>#VALUE!</v>
      </c>
      <c r="N2003" s="5"/>
      <c r="O2003" s="5"/>
      <c r="P2003" s="5"/>
      <c r="Q2003" s="5" t="s">
        <v>3090</v>
      </c>
      <c r="R2003" s="5">
        <v>393</v>
      </c>
      <c r="S2003" s="5"/>
      <c r="T2003" s="5"/>
    </row>
    <row r="2004" spans="1:20" x14ac:dyDescent="0.35">
      <c r="A2004" s="5" t="s">
        <v>28</v>
      </c>
      <c r="B2004" s="5" t="s">
        <v>29</v>
      </c>
      <c r="C2004" s="5" t="s">
        <v>22</v>
      </c>
      <c r="D2004" s="5" t="s">
        <v>23</v>
      </c>
      <c r="E2004" s="5" t="s">
        <v>5</v>
      </c>
      <c r="F2004" s="5"/>
      <c r="G2004" s="5" t="s">
        <v>24</v>
      </c>
      <c r="H2004" s="5">
        <v>1166114</v>
      </c>
      <c r="I2004" s="5">
        <v>1166506</v>
      </c>
      <c r="J2004" s="5" t="s">
        <v>200</v>
      </c>
      <c r="K2004" s="5" t="s">
        <v>3091</v>
      </c>
      <c r="L2004" s="5"/>
      <c r="M2004" s="5" t="e">
        <f t="shared" si="31"/>
        <v>#VALUE!</v>
      </c>
      <c r="N2004" s="5" t="s">
        <v>1982</v>
      </c>
      <c r="O2004" s="5"/>
      <c r="P2004" s="5"/>
      <c r="Q2004" s="5" t="s">
        <v>3090</v>
      </c>
      <c r="R2004" s="5">
        <v>393</v>
      </c>
      <c r="S2004" s="5">
        <v>130</v>
      </c>
      <c r="T2004" s="5"/>
    </row>
    <row r="2005" spans="1:20" x14ac:dyDescent="0.35">
      <c r="A2005" s="5" t="s">
        <v>20</v>
      </c>
      <c r="B2005" s="5" t="s">
        <v>21</v>
      </c>
      <c r="C2005" s="5" t="s">
        <v>22</v>
      </c>
      <c r="D2005" s="5" t="s">
        <v>23</v>
      </c>
      <c r="E2005" s="5" t="s">
        <v>5</v>
      </c>
      <c r="F2005" s="5"/>
      <c r="G2005" s="5" t="s">
        <v>24</v>
      </c>
      <c r="H2005" s="5">
        <v>1166524</v>
      </c>
      <c r="I2005" s="5">
        <v>1167738</v>
      </c>
      <c r="J2005" s="5" t="s">
        <v>200</v>
      </c>
      <c r="K2005" s="5"/>
      <c r="L2005" s="5"/>
      <c r="M2005" s="5" t="e">
        <f t="shared" si="31"/>
        <v>#VALUE!</v>
      </c>
      <c r="N2005" s="5"/>
      <c r="O2005" s="5"/>
      <c r="P2005" s="5"/>
      <c r="Q2005" s="5" t="s">
        <v>3092</v>
      </c>
      <c r="R2005" s="5">
        <v>1215</v>
      </c>
      <c r="S2005" s="5"/>
      <c r="T2005" s="5"/>
    </row>
    <row r="2006" spans="1:20" x14ac:dyDescent="0.35">
      <c r="A2006" s="5" t="s">
        <v>28</v>
      </c>
      <c r="B2006" s="5" t="s">
        <v>29</v>
      </c>
      <c r="C2006" s="5" t="s">
        <v>22</v>
      </c>
      <c r="D2006" s="5" t="s">
        <v>23</v>
      </c>
      <c r="E2006" s="5" t="s">
        <v>5</v>
      </c>
      <c r="F2006" s="5"/>
      <c r="G2006" s="5" t="s">
        <v>24</v>
      </c>
      <c r="H2006" s="5">
        <v>1166524</v>
      </c>
      <c r="I2006" s="5">
        <v>1167738</v>
      </c>
      <c r="J2006" s="5" t="s">
        <v>200</v>
      </c>
      <c r="K2006" s="5" t="s">
        <v>3093</v>
      </c>
      <c r="L2006" s="5"/>
      <c r="M2006" s="5" t="e">
        <f t="shared" si="31"/>
        <v>#VALUE!</v>
      </c>
      <c r="N2006" s="5" t="s">
        <v>2438</v>
      </c>
      <c r="O2006" s="5"/>
      <c r="P2006" s="5"/>
      <c r="Q2006" s="5" t="s">
        <v>3092</v>
      </c>
      <c r="R2006" s="5">
        <v>1215</v>
      </c>
      <c r="S2006" s="5">
        <v>404</v>
      </c>
      <c r="T2006" s="5"/>
    </row>
    <row r="2007" spans="1:20" x14ac:dyDescent="0.35">
      <c r="A2007" s="5" t="s">
        <v>20</v>
      </c>
      <c r="B2007" s="5" t="s">
        <v>21</v>
      </c>
      <c r="C2007" s="5" t="s">
        <v>22</v>
      </c>
      <c r="D2007" s="5" t="s">
        <v>23</v>
      </c>
      <c r="E2007" s="5" t="s">
        <v>5</v>
      </c>
      <c r="F2007" s="5"/>
      <c r="G2007" s="5" t="s">
        <v>24</v>
      </c>
      <c r="H2007" s="5">
        <v>1168273</v>
      </c>
      <c r="I2007" s="5">
        <v>1168713</v>
      </c>
      <c r="J2007" s="5" t="s">
        <v>25</v>
      </c>
      <c r="K2007" s="5"/>
      <c r="L2007" s="5"/>
      <c r="M2007" s="5" t="e">
        <f t="shared" si="31"/>
        <v>#VALUE!</v>
      </c>
      <c r="N2007" s="5"/>
      <c r="O2007" s="5"/>
      <c r="P2007" s="5"/>
      <c r="Q2007" s="5" t="s">
        <v>3094</v>
      </c>
      <c r="R2007" s="5">
        <v>441</v>
      </c>
      <c r="S2007" s="5"/>
      <c r="T2007" s="5"/>
    </row>
    <row r="2008" spans="1:20" x14ac:dyDescent="0.35">
      <c r="A2008" s="5" t="s">
        <v>28</v>
      </c>
      <c r="B2008" s="5" t="s">
        <v>29</v>
      </c>
      <c r="C2008" s="5" t="s">
        <v>22</v>
      </c>
      <c r="D2008" s="5" t="s">
        <v>23</v>
      </c>
      <c r="E2008" s="5" t="s">
        <v>5</v>
      </c>
      <c r="F2008" s="5"/>
      <c r="G2008" s="5" t="s">
        <v>24</v>
      </c>
      <c r="H2008" s="5">
        <v>1168273</v>
      </c>
      <c r="I2008" s="5">
        <v>1168713</v>
      </c>
      <c r="J2008" s="5" t="s">
        <v>25</v>
      </c>
      <c r="K2008" s="5" t="s">
        <v>3095</v>
      </c>
      <c r="L2008" s="5"/>
      <c r="M2008" s="5" t="e">
        <f t="shared" si="31"/>
        <v>#VALUE!</v>
      </c>
      <c r="N2008" s="5" t="s">
        <v>77</v>
      </c>
      <c r="O2008" s="5"/>
      <c r="P2008" s="5"/>
      <c r="Q2008" s="5" t="s">
        <v>3094</v>
      </c>
      <c r="R2008" s="5">
        <v>441</v>
      </c>
      <c r="S2008" s="5">
        <v>146</v>
      </c>
      <c r="T2008" s="5"/>
    </row>
    <row r="2009" spans="1:20" x14ac:dyDescent="0.35">
      <c r="A2009" s="5" t="s">
        <v>20</v>
      </c>
      <c r="B2009" s="5" t="s">
        <v>21</v>
      </c>
      <c r="C2009" s="5" t="s">
        <v>22</v>
      </c>
      <c r="D2009" s="5" t="s">
        <v>23</v>
      </c>
      <c r="E2009" s="5" t="s">
        <v>5</v>
      </c>
      <c r="F2009" s="5"/>
      <c r="G2009" s="5" t="s">
        <v>24</v>
      </c>
      <c r="H2009" s="5">
        <v>1168809</v>
      </c>
      <c r="I2009" s="5">
        <v>1169258</v>
      </c>
      <c r="J2009" s="5" t="s">
        <v>25</v>
      </c>
      <c r="K2009" s="5"/>
      <c r="L2009" s="5"/>
      <c r="M2009" s="5" t="e">
        <f t="shared" si="31"/>
        <v>#VALUE!</v>
      </c>
      <c r="N2009" s="5"/>
      <c r="O2009" s="5"/>
      <c r="P2009" s="5"/>
      <c r="Q2009" s="5" t="s">
        <v>3096</v>
      </c>
      <c r="R2009" s="5">
        <v>450</v>
      </c>
      <c r="S2009" s="5"/>
      <c r="T2009" s="5"/>
    </row>
    <row r="2010" spans="1:20" x14ac:dyDescent="0.35">
      <c r="A2010" s="5" t="s">
        <v>28</v>
      </c>
      <c r="B2010" s="5" t="s">
        <v>29</v>
      </c>
      <c r="C2010" s="5" t="s">
        <v>22</v>
      </c>
      <c r="D2010" s="5" t="s">
        <v>23</v>
      </c>
      <c r="E2010" s="5" t="s">
        <v>5</v>
      </c>
      <c r="F2010" s="5"/>
      <c r="G2010" s="5" t="s">
        <v>24</v>
      </c>
      <c r="H2010" s="5">
        <v>1168809</v>
      </c>
      <c r="I2010" s="5">
        <v>1169258</v>
      </c>
      <c r="J2010" s="5" t="s">
        <v>25</v>
      </c>
      <c r="K2010" s="5" t="s">
        <v>3097</v>
      </c>
      <c r="L2010" s="5"/>
      <c r="M2010" s="5" t="e">
        <f t="shared" si="31"/>
        <v>#VALUE!</v>
      </c>
      <c r="N2010" s="5" t="s">
        <v>77</v>
      </c>
      <c r="O2010" s="5"/>
      <c r="P2010" s="5"/>
      <c r="Q2010" s="5" t="s">
        <v>3096</v>
      </c>
      <c r="R2010" s="5">
        <v>450</v>
      </c>
      <c r="S2010" s="5">
        <v>149</v>
      </c>
      <c r="T2010" s="5"/>
    </row>
    <row r="2011" spans="1:20" x14ac:dyDescent="0.35">
      <c r="A2011" s="5" t="s">
        <v>20</v>
      </c>
      <c r="B2011" s="5" t="s">
        <v>21</v>
      </c>
      <c r="C2011" s="5" t="s">
        <v>22</v>
      </c>
      <c r="D2011" s="5" t="s">
        <v>23</v>
      </c>
      <c r="E2011" s="5" t="s">
        <v>5</v>
      </c>
      <c r="F2011" s="5"/>
      <c r="G2011" s="5" t="s">
        <v>24</v>
      </c>
      <c r="H2011" s="5">
        <v>1169411</v>
      </c>
      <c r="I2011" s="5">
        <v>1170628</v>
      </c>
      <c r="J2011" s="5" t="s">
        <v>25</v>
      </c>
      <c r="K2011" s="5"/>
      <c r="L2011" s="5"/>
      <c r="M2011" s="5" t="e">
        <f t="shared" si="31"/>
        <v>#VALUE!</v>
      </c>
      <c r="N2011" s="5"/>
      <c r="O2011" s="5" t="s">
        <v>3098</v>
      </c>
      <c r="P2011" s="5"/>
      <c r="Q2011" s="5" t="s">
        <v>3099</v>
      </c>
      <c r="R2011" s="5">
        <v>1218</v>
      </c>
      <c r="S2011" s="5"/>
      <c r="T2011" s="5"/>
    </row>
    <row r="2012" spans="1:20" x14ac:dyDescent="0.35">
      <c r="A2012" s="5" t="s">
        <v>28</v>
      </c>
      <c r="B2012" s="5" t="s">
        <v>29</v>
      </c>
      <c r="C2012" s="5" t="s">
        <v>22</v>
      </c>
      <c r="D2012" s="5" t="s">
        <v>23</v>
      </c>
      <c r="E2012" s="5" t="s">
        <v>5</v>
      </c>
      <c r="F2012" s="5"/>
      <c r="G2012" s="5" t="s">
        <v>24</v>
      </c>
      <c r="H2012" s="5">
        <v>1169411</v>
      </c>
      <c r="I2012" s="5">
        <v>1170628</v>
      </c>
      <c r="J2012" s="5" t="s">
        <v>25</v>
      </c>
      <c r="K2012" s="5" t="s">
        <v>3100</v>
      </c>
      <c r="L2012" s="5"/>
      <c r="M2012" s="5" t="e">
        <f t="shared" si="31"/>
        <v>#VALUE!</v>
      </c>
      <c r="N2012" s="5" t="s">
        <v>3101</v>
      </c>
      <c r="O2012" s="5" t="s">
        <v>3098</v>
      </c>
      <c r="P2012" s="5"/>
      <c r="Q2012" s="5" t="s">
        <v>3099</v>
      </c>
      <c r="R2012" s="5">
        <v>1218</v>
      </c>
      <c r="S2012" s="5">
        <v>405</v>
      </c>
      <c r="T2012" s="5"/>
    </row>
    <row r="2013" spans="1:20" x14ac:dyDescent="0.35">
      <c r="A2013" s="5" t="s">
        <v>20</v>
      </c>
      <c r="B2013" s="5" t="s">
        <v>21</v>
      </c>
      <c r="C2013" s="5" t="s">
        <v>22</v>
      </c>
      <c r="D2013" s="5" t="s">
        <v>23</v>
      </c>
      <c r="E2013" s="5" t="s">
        <v>5</v>
      </c>
      <c r="F2013" s="5"/>
      <c r="G2013" s="5" t="s">
        <v>24</v>
      </c>
      <c r="H2013" s="5">
        <v>1170628</v>
      </c>
      <c r="I2013" s="5">
        <v>1174140</v>
      </c>
      <c r="J2013" s="5" t="s">
        <v>25</v>
      </c>
      <c r="K2013" s="5"/>
      <c r="L2013" s="5"/>
      <c r="M2013" s="5" t="e">
        <f t="shared" si="31"/>
        <v>#VALUE!</v>
      </c>
      <c r="N2013" s="5"/>
      <c r="O2013" s="5" t="s">
        <v>3102</v>
      </c>
      <c r="P2013" s="5"/>
      <c r="Q2013" s="5" t="s">
        <v>3103</v>
      </c>
      <c r="R2013" s="5">
        <v>3513</v>
      </c>
      <c r="S2013" s="5"/>
      <c r="T2013" s="5"/>
    </row>
    <row r="2014" spans="1:20" x14ac:dyDescent="0.35">
      <c r="A2014" s="5" t="s">
        <v>28</v>
      </c>
      <c r="B2014" s="5" t="s">
        <v>29</v>
      </c>
      <c r="C2014" s="5" t="s">
        <v>22</v>
      </c>
      <c r="D2014" s="5" t="s">
        <v>23</v>
      </c>
      <c r="E2014" s="5" t="s">
        <v>5</v>
      </c>
      <c r="F2014" s="5"/>
      <c r="G2014" s="5" t="s">
        <v>24</v>
      </c>
      <c r="H2014" s="5">
        <v>1170628</v>
      </c>
      <c r="I2014" s="5">
        <v>1174140</v>
      </c>
      <c r="J2014" s="5" t="s">
        <v>25</v>
      </c>
      <c r="K2014" s="5" t="s">
        <v>3104</v>
      </c>
      <c r="L2014" s="5"/>
      <c r="M2014" s="5" t="e">
        <f t="shared" si="31"/>
        <v>#VALUE!</v>
      </c>
      <c r="N2014" s="5" t="s">
        <v>3105</v>
      </c>
      <c r="O2014" s="5" t="s">
        <v>3102</v>
      </c>
      <c r="P2014" s="5"/>
      <c r="Q2014" s="5" t="s">
        <v>3103</v>
      </c>
      <c r="R2014" s="5">
        <v>3513</v>
      </c>
      <c r="S2014" s="5">
        <v>1170</v>
      </c>
      <c r="T2014" s="5"/>
    </row>
    <row r="2015" spans="1:20" x14ac:dyDescent="0.35">
      <c r="A2015" s="5" t="s">
        <v>20</v>
      </c>
      <c r="B2015" s="5" t="s">
        <v>21</v>
      </c>
      <c r="C2015" s="5" t="s">
        <v>22</v>
      </c>
      <c r="D2015" s="5" t="s">
        <v>23</v>
      </c>
      <c r="E2015" s="5" t="s">
        <v>5</v>
      </c>
      <c r="F2015" s="5"/>
      <c r="G2015" s="5" t="s">
        <v>24</v>
      </c>
      <c r="H2015" s="5">
        <v>1174161</v>
      </c>
      <c r="I2015" s="5">
        <v>1174841</v>
      </c>
      <c r="J2015" s="5" t="s">
        <v>25</v>
      </c>
      <c r="K2015" s="5"/>
      <c r="L2015" s="5"/>
      <c r="M2015" s="5" t="e">
        <f t="shared" si="31"/>
        <v>#VALUE!</v>
      </c>
      <c r="N2015" s="5"/>
      <c r="O2015" s="5"/>
      <c r="P2015" s="5"/>
      <c r="Q2015" s="5" t="s">
        <v>3106</v>
      </c>
      <c r="R2015" s="5">
        <v>681</v>
      </c>
      <c r="S2015" s="5"/>
      <c r="T2015" s="5"/>
    </row>
    <row r="2016" spans="1:20" x14ac:dyDescent="0.35">
      <c r="A2016" s="5" t="s">
        <v>28</v>
      </c>
      <c r="B2016" s="5" t="s">
        <v>29</v>
      </c>
      <c r="C2016" s="5" t="s">
        <v>22</v>
      </c>
      <c r="D2016" s="5" t="s">
        <v>23</v>
      </c>
      <c r="E2016" s="5" t="s">
        <v>5</v>
      </c>
      <c r="F2016" s="5"/>
      <c r="G2016" s="5" t="s">
        <v>24</v>
      </c>
      <c r="H2016" s="5">
        <v>1174161</v>
      </c>
      <c r="I2016" s="5">
        <v>1174841</v>
      </c>
      <c r="J2016" s="5" t="s">
        <v>25</v>
      </c>
      <c r="K2016" s="5" t="s">
        <v>3107</v>
      </c>
      <c r="L2016" s="5"/>
      <c r="M2016" s="5" t="e">
        <f t="shared" si="31"/>
        <v>#VALUE!</v>
      </c>
      <c r="N2016" s="5" t="s">
        <v>3108</v>
      </c>
      <c r="O2016" s="5"/>
      <c r="P2016" s="5"/>
      <c r="Q2016" s="5" t="s">
        <v>3106</v>
      </c>
      <c r="R2016" s="5">
        <v>681</v>
      </c>
      <c r="S2016" s="5">
        <v>226</v>
      </c>
      <c r="T2016" s="5"/>
    </row>
    <row r="2017" spans="1:20" x14ac:dyDescent="0.35">
      <c r="A2017" s="5" t="s">
        <v>20</v>
      </c>
      <c r="B2017" s="5" t="s">
        <v>21</v>
      </c>
      <c r="C2017" s="5" t="s">
        <v>22</v>
      </c>
      <c r="D2017" s="5" t="s">
        <v>23</v>
      </c>
      <c r="E2017" s="5" t="s">
        <v>5</v>
      </c>
      <c r="F2017" s="5"/>
      <c r="G2017" s="5" t="s">
        <v>24</v>
      </c>
      <c r="H2017" s="5">
        <v>1174990</v>
      </c>
      <c r="I2017" s="5">
        <v>1175364</v>
      </c>
      <c r="J2017" s="5" t="s">
        <v>25</v>
      </c>
      <c r="K2017" s="5"/>
      <c r="L2017" s="5"/>
      <c r="M2017" s="5" t="e">
        <f t="shared" si="31"/>
        <v>#VALUE!</v>
      </c>
      <c r="N2017" s="5"/>
      <c r="O2017" s="5"/>
      <c r="P2017" s="5"/>
      <c r="Q2017" s="5" t="s">
        <v>3109</v>
      </c>
      <c r="R2017" s="5">
        <v>375</v>
      </c>
      <c r="S2017" s="5"/>
      <c r="T2017" s="5"/>
    </row>
    <row r="2018" spans="1:20" x14ac:dyDescent="0.35">
      <c r="A2018" s="5" t="s">
        <v>28</v>
      </c>
      <c r="B2018" s="5" t="s">
        <v>29</v>
      </c>
      <c r="C2018" s="5" t="s">
        <v>22</v>
      </c>
      <c r="D2018" s="5" t="s">
        <v>23</v>
      </c>
      <c r="E2018" s="5" t="s">
        <v>5</v>
      </c>
      <c r="F2018" s="5"/>
      <c r="G2018" s="5" t="s">
        <v>24</v>
      </c>
      <c r="H2018" s="5">
        <v>1174990</v>
      </c>
      <c r="I2018" s="5">
        <v>1175364</v>
      </c>
      <c r="J2018" s="5" t="s">
        <v>25</v>
      </c>
      <c r="K2018" s="5" t="s">
        <v>3110</v>
      </c>
      <c r="L2018" s="5"/>
      <c r="M2018" s="5" t="e">
        <f t="shared" si="31"/>
        <v>#VALUE!</v>
      </c>
      <c r="N2018" s="5" t="s">
        <v>2468</v>
      </c>
      <c r="O2018" s="5"/>
      <c r="P2018" s="5"/>
      <c r="Q2018" s="5" t="s">
        <v>3109</v>
      </c>
      <c r="R2018" s="5">
        <v>375</v>
      </c>
      <c r="S2018" s="5">
        <v>124</v>
      </c>
      <c r="T2018" s="5"/>
    </row>
    <row r="2019" spans="1:20" x14ac:dyDescent="0.35">
      <c r="A2019" s="5" t="s">
        <v>20</v>
      </c>
      <c r="B2019" s="5" t="s">
        <v>21</v>
      </c>
      <c r="C2019" s="5" t="s">
        <v>22</v>
      </c>
      <c r="D2019" s="5" t="s">
        <v>23</v>
      </c>
      <c r="E2019" s="5" t="s">
        <v>5</v>
      </c>
      <c r="F2019" s="5"/>
      <c r="G2019" s="5" t="s">
        <v>24</v>
      </c>
      <c r="H2019" s="5">
        <v>1175367</v>
      </c>
      <c r="I2019" s="5">
        <v>1176233</v>
      </c>
      <c r="J2019" s="5" t="s">
        <v>25</v>
      </c>
      <c r="K2019" s="5"/>
      <c r="L2019" s="5"/>
      <c r="M2019" s="5" t="e">
        <f t="shared" si="31"/>
        <v>#VALUE!</v>
      </c>
      <c r="N2019" s="5"/>
      <c r="O2019" s="5"/>
      <c r="P2019" s="5"/>
      <c r="Q2019" s="5" t="s">
        <v>3111</v>
      </c>
      <c r="R2019" s="5">
        <v>867</v>
      </c>
      <c r="S2019" s="5"/>
      <c r="T2019" s="5"/>
    </row>
    <row r="2020" spans="1:20" x14ac:dyDescent="0.35">
      <c r="A2020" s="5" t="s">
        <v>28</v>
      </c>
      <c r="B2020" s="5" t="s">
        <v>29</v>
      </c>
      <c r="C2020" s="5" t="s">
        <v>22</v>
      </c>
      <c r="D2020" s="5" t="s">
        <v>23</v>
      </c>
      <c r="E2020" s="5" t="s">
        <v>5</v>
      </c>
      <c r="F2020" s="5"/>
      <c r="G2020" s="5" t="s">
        <v>24</v>
      </c>
      <c r="H2020" s="5">
        <v>1175367</v>
      </c>
      <c r="I2020" s="5">
        <v>1176233</v>
      </c>
      <c r="J2020" s="5" t="s">
        <v>25</v>
      </c>
      <c r="K2020" s="5" t="s">
        <v>3112</v>
      </c>
      <c r="L2020" s="5"/>
      <c r="M2020" s="5" t="e">
        <f t="shared" si="31"/>
        <v>#VALUE!</v>
      </c>
      <c r="N2020" s="5" t="s">
        <v>272</v>
      </c>
      <c r="O2020" s="5"/>
      <c r="P2020" s="5"/>
      <c r="Q2020" s="5" t="s">
        <v>3111</v>
      </c>
      <c r="R2020" s="5">
        <v>867</v>
      </c>
      <c r="S2020" s="5">
        <v>288</v>
      </c>
      <c r="T2020" s="5"/>
    </row>
    <row r="2021" spans="1:20" x14ac:dyDescent="0.35">
      <c r="A2021" s="5" t="s">
        <v>20</v>
      </c>
      <c r="B2021" s="5" t="s">
        <v>21</v>
      </c>
      <c r="C2021" s="5" t="s">
        <v>22</v>
      </c>
      <c r="D2021" s="5" t="s">
        <v>23</v>
      </c>
      <c r="E2021" s="5" t="s">
        <v>5</v>
      </c>
      <c r="F2021" s="5"/>
      <c r="G2021" s="5" t="s">
        <v>24</v>
      </c>
      <c r="H2021" s="5">
        <v>1176233</v>
      </c>
      <c r="I2021" s="5">
        <v>1176853</v>
      </c>
      <c r="J2021" s="5" t="s">
        <v>25</v>
      </c>
      <c r="K2021" s="5"/>
      <c r="L2021" s="5"/>
      <c r="M2021" s="5" t="e">
        <f t="shared" si="31"/>
        <v>#VALUE!</v>
      </c>
      <c r="N2021" s="5"/>
      <c r="O2021" s="5"/>
      <c r="P2021" s="5"/>
      <c r="Q2021" s="5" t="s">
        <v>3113</v>
      </c>
      <c r="R2021" s="5">
        <v>621</v>
      </c>
      <c r="S2021" s="5"/>
      <c r="T2021" s="5"/>
    </row>
    <row r="2022" spans="1:20" x14ac:dyDescent="0.35">
      <c r="A2022" s="5" t="s">
        <v>28</v>
      </c>
      <c r="B2022" s="5" t="s">
        <v>29</v>
      </c>
      <c r="C2022" s="5" t="s">
        <v>22</v>
      </c>
      <c r="D2022" s="5" t="s">
        <v>23</v>
      </c>
      <c r="E2022" s="5" t="s">
        <v>5</v>
      </c>
      <c r="F2022" s="5"/>
      <c r="G2022" s="5" t="s">
        <v>24</v>
      </c>
      <c r="H2022" s="5">
        <v>1176233</v>
      </c>
      <c r="I2022" s="5">
        <v>1176853</v>
      </c>
      <c r="J2022" s="5" t="s">
        <v>25</v>
      </c>
      <c r="K2022" s="5" t="s">
        <v>3114</v>
      </c>
      <c r="L2022" s="5"/>
      <c r="M2022" s="5" t="e">
        <f t="shared" si="31"/>
        <v>#VALUE!</v>
      </c>
      <c r="N2022" s="5" t="s">
        <v>80</v>
      </c>
      <c r="O2022" s="5"/>
      <c r="P2022" s="5"/>
      <c r="Q2022" s="5" t="s">
        <v>3113</v>
      </c>
      <c r="R2022" s="5">
        <v>621</v>
      </c>
      <c r="S2022" s="5">
        <v>206</v>
      </c>
      <c r="T2022" s="5"/>
    </row>
    <row r="2023" spans="1:20" x14ac:dyDescent="0.35">
      <c r="A2023" s="5" t="s">
        <v>20</v>
      </c>
      <c r="B2023" s="5" t="s">
        <v>21</v>
      </c>
      <c r="C2023" s="5" t="s">
        <v>22</v>
      </c>
      <c r="D2023" s="5" t="s">
        <v>23</v>
      </c>
      <c r="E2023" s="5" t="s">
        <v>5</v>
      </c>
      <c r="F2023" s="5"/>
      <c r="G2023" s="5" t="s">
        <v>24</v>
      </c>
      <c r="H2023" s="5">
        <v>1177094</v>
      </c>
      <c r="I2023" s="5">
        <v>1177582</v>
      </c>
      <c r="J2023" s="5" t="s">
        <v>25</v>
      </c>
      <c r="K2023" s="5"/>
      <c r="L2023" s="5"/>
      <c r="M2023" s="5" t="e">
        <f t="shared" si="31"/>
        <v>#VALUE!</v>
      </c>
      <c r="N2023" s="5"/>
      <c r="O2023" s="5"/>
      <c r="P2023" s="5"/>
      <c r="Q2023" s="5" t="s">
        <v>3115</v>
      </c>
      <c r="R2023" s="5">
        <v>489</v>
      </c>
      <c r="S2023" s="5"/>
      <c r="T2023" s="5"/>
    </row>
    <row r="2024" spans="1:20" x14ac:dyDescent="0.35">
      <c r="A2024" s="5" t="s">
        <v>28</v>
      </c>
      <c r="B2024" s="5" t="s">
        <v>29</v>
      </c>
      <c r="C2024" s="5" t="s">
        <v>22</v>
      </c>
      <c r="D2024" s="5" t="s">
        <v>23</v>
      </c>
      <c r="E2024" s="5" t="s">
        <v>5</v>
      </c>
      <c r="F2024" s="5"/>
      <c r="G2024" s="5" t="s">
        <v>24</v>
      </c>
      <c r="H2024" s="5">
        <v>1177094</v>
      </c>
      <c r="I2024" s="5">
        <v>1177582</v>
      </c>
      <c r="J2024" s="5" t="s">
        <v>25</v>
      </c>
      <c r="K2024" s="5" t="s">
        <v>3116</v>
      </c>
      <c r="L2024" s="5"/>
      <c r="M2024" s="5" t="e">
        <f t="shared" si="31"/>
        <v>#VALUE!</v>
      </c>
      <c r="N2024" s="5" t="s">
        <v>80</v>
      </c>
      <c r="O2024" s="5"/>
      <c r="P2024" s="5"/>
      <c r="Q2024" s="5" t="s">
        <v>3115</v>
      </c>
      <c r="R2024" s="5">
        <v>489</v>
      </c>
      <c r="S2024" s="5">
        <v>162</v>
      </c>
      <c r="T2024" s="5"/>
    </row>
    <row r="2025" spans="1:20" x14ac:dyDescent="0.35">
      <c r="A2025" s="5" t="s">
        <v>20</v>
      </c>
      <c r="B2025" s="5" t="s">
        <v>21</v>
      </c>
      <c r="C2025" s="5" t="s">
        <v>22</v>
      </c>
      <c r="D2025" s="5" t="s">
        <v>23</v>
      </c>
      <c r="E2025" s="5" t="s">
        <v>5</v>
      </c>
      <c r="F2025" s="5"/>
      <c r="G2025" s="5" t="s">
        <v>24</v>
      </c>
      <c r="H2025" s="5">
        <v>1177725</v>
      </c>
      <c r="I2025" s="5">
        <v>1178588</v>
      </c>
      <c r="J2025" s="5" t="s">
        <v>200</v>
      </c>
      <c r="K2025" s="5"/>
      <c r="L2025" s="5"/>
      <c r="M2025" s="5" t="e">
        <f t="shared" si="31"/>
        <v>#VALUE!</v>
      </c>
      <c r="N2025" s="5"/>
      <c r="O2025" s="5"/>
      <c r="P2025" s="5"/>
      <c r="Q2025" s="5" t="s">
        <v>3117</v>
      </c>
      <c r="R2025" s="5">
        <v>864</v>
      </c>
      <c r="S2025" s="5"/>
      <c r="T2025" s="5"/>
    </row>
    <row r="2026" spans="1:20" x14ac:dyDescent="0.35">
      <c r="A2026" s="5" t="s">
        <v>28</v>
      </c>
      <c r="B2026" s="5" t="s">
        <v>29</v>
      </c>
      <c r="C2026" s="5" t="s">
        <v>22</v>
      </c>
      <c r="D2026" s="5" t="s">
        <v>23</v>
      </c>
      <c r="E2026" s="5" t="s">
        <v>5</v>
      </c>
      <c r="F2026" s="5"/>
      <c r="G2026" s="5" t="s">
        <v>24</v>
      </c>
      <c r="H2026" s="5">
        <v>1177725</v>
      </c>
      <c r="I2026" s="5">
        <v>1178588</v>
      </c>
      <c r="J2026" s="5" t="s">
        <v>200</v>
      </c>
      <c r="K2026" s="5" t="s">
        <v>3118</v>
      </c>
      <c r="L2026" s="5"/>
      <c r="M2026" s="5" t="e">
        <f t="shared" si="31"/>
        <v>#VALUE!</v>
      </c>
      <c r="N2026" s="5" t="s">
        <v>3119</v>
      </c>
      <c r="O2026" s="5"/>
      <c r="P2026" s="5"/>
      <c r="Q2026" s="5" t="s">
        <v>3117</v>
      </c>
      <c r="R2026" s="5">
        <v>864</v>
      </c>
      <c r="S2026" s="5">
        <v>287</v>
      </c>
      <c r="T2026" s="5"/>
    </row>
    <row r="2027" spans="1:20" x14ac:dyDescent="0.35">
      <c r="A2027" s="5" t="s">
        <v>20</v>
      </c>
      <c r="B2027" s="5" t="s">
        <v>21</v>
      </c>
      <c r="C2027" s="5" t="s">
        <v>22</v>
      </c>
      <c r="D2027" s="5" t="s">
        <v>23</v>
      </c>
      <c r="E2027" s="5" t="s">
        <v>5</v>
      </c>
      <c r="F2027" s="5"/>
      <c r="G2027" s="5" t="s">
        <v>24</v>
      </c>
      <c r="H2027" s="5">
        <v>1178798</v>
      </c>
      <c r="I2027" s="5">
        <v>1179520</v>
      </c>
      <c r="J2027" s="5" t="s">
        <v>25</v>
      </c>
      <c r="K2027" s="5"/>
      <c r="L2027" s="5"/>
      <c r="M2027" s="5" t="e">
        <f t="shared" si="31"/>
        <v>#VALUE!</v>
      </c>
      <c r="N2027" s="5"/>
      <c r="O2027" s="5"/>
      <c r="P2027" s="5"/>
      <c r="Q2027" s="5" t="s">
        <v>3120</v>
      </c>
      <c r="R2027" s="5">
        <v>723</v>
      </c>
      <c r="S2027" s="5"/>
      <c r="T2027" s="5"/>
    </row>
    <row r="2028" spans="1:20" x14ac:dyDescent="0.35">
      <c r="A2028" s="5" t="s">
        <v>28</v>
      </c>
      <c r="B2028" s="5" t="s">
        <v>29</v>
      </c>
      <c r="C2028" s="5" t="s">
        <v>22</v>
      </c>
      <c r="D2028" s="5" t="s">
        <v>23</v>
      </c>
      <c r="E2028" s="5" t="s">
        <v>5</v>
      </c>
      <c r="F2028" s="5"/>
      <c r="G2028" s="5" t="s">
        <v>24</v>
      </c>
      <c r="H2028" s="5">
        <v>1178798</v>
      </c>
      <c r="I2028" s="5">
        <v>1179520</v>
      </c>
      <c r="J2028" s="5" t="s">
        <v>25</v>
      </c>
      <c r="K2028" s="5" t="s">
        <v>3121</v>
      </c>
      <c r="L2028" s="5"/>
      <c r="M2028" s="5" t="e">
        <f t="shared" si="31"/>
        <v>#VALUE!</v>
      </c>
      <c r="N2028" s="5" t="s">
        <v>272</v>
      </c>
      <c r="O2028" s="5"/>
      <c r="P2028" s="5"/>
      <c r="Q2028" s="5" t="s">
        <v>3120</v>
      </c>
      <c r="R2028" s="5">
        <v>723</v>
      </c>
      <c r="S2028" s="5">
        <v>240</v>
      </c>
      <c r="T2028" s="5"/>
    </row>
    <row r="2029" spans="1:20" x14ac:dyDescent="0.35">
      <c r="A2029" s="5" t="s">
        <v>20</v>
      </c>
      <c r="B2029" s="5" t="s">
        <v>21</v>
      </c>
      <c r="C2029" s="5" t="s">
        <v>22</v>
      </c>
      <c r="D2029" s="5" t="s">
        <v>23</v>
      </c>
      <c r="E2029" s="5" t="s">
        <v>5</v>
      </c>
      <c r="F2029" s="5"/>
      <c r="G2029" s="5" t="s">
        <v>24</v>
      </c>
      <c r="H2029" s="5">
        <v>1179520</v>
      </c>
      <c r="I2029" s="5">
        <v>1181199</v>
      </c>
      <c r="J2029" s="5" t="s">
        <v>25</v>
      </c>
      <c r="K2029" s="5"/>
      <c r="L2029" s="5"/>
      <c r="M2029" s="5" t="e">
        <f t="shared" si="31"/>
        <v>#VALUE!</v>
      </c>
      <c r="N2029" s="5"/>
      <c r="O2029" s="5"/>
      <c r="P2029" s="5"/>
      <c r="Q2029" s="5" t="s">
        <v>3122</v>
      </c>
      <c r="R2029" s="5">
        <v>1680</v>
      </c>
      <c r="S2029" s="5"/>
      <c r="T2029" s="5"/>
    </row>
    <row r="2030" spans="1:20" x14ac:dyDescent="0.35">
      <c r="A2030" s="5" t="s">
        <v>28</v>
      </c>
      <c r="B2030" s="5" t="s">
        <v>29</v>
      </c>
      <c r="C2030" s="5" t="s">
        <v>22</v>
      </c>
      <c r="D2030" s="5" t="s">
        <v>23</v>
      </c>
      <c r="E2030" s="5" t="s">
        <v>5</v>
      </c>
      <c r="F2030" s="5"/>
      <c r="G2030" s="5" t="s">
        <v>24</v>
      </c>
      <c r="H2030" s="5">
        <v>1179520</v>
      </c>
      <c r="I2030" s="5">
        <v>1181199</v>
      </c>
      <c r="J2030" s="5" t="s">
        <v>25</v>
      </c>
      <c r="K2030" s="5" t="s">
        <v>3123</v>
      </c>
      <c r="L2030" s="5"/>
      <c r="M2030" s="5" t="e">
        <f t="shared" si="31"/>
        <v>#VALUE!</v>
      </c>
      <c r="N2030" s="5" t="s">
        <v>80</v>
      </c>
      <c r="O2030" s="5"/>
      <c r="P2030" s="5"/>
      <c r="Q2030" s="5" t="s">
        <v>3122</v>
      </c>
      <c r="R2030" s="5">
        <v>1680</v>
      </c>
      <c r="S2030" s="5">
        <v>559</v>
      </c>
      <c r="T2030" s="5"/>
    </row>
    <row r="2031" spans="1:20" x14ac:dyDescent="0.35">
      <c r="A2031" s="5" t="s">
        <v>20</v>
      </c>
      <c r="B2031" s="5" t="s">
        <v>21</v>
      </c>
      <c r="C2031" s="5" t="s">
        <v>22</v>
      </c>
      <c r="D2031" s="5" t="s">
        <v>23</v>
      </c>
      <c r="E2031" s="5" t="s">
        <v>5</v>
      </c>
      <c r="F2031" s="5"/>
      <c r="G2031" s="5" t="s">
        <v>24</v>
      </c>
      <c r="H2031" s="5">
        <v>1181323</v>
      </c>
      <c r="I2031" s="5">
        <v>1183383</v>
      </c>
      <c r="J2031" s="5" t="s">
        <v>25</v>
      </c>
      <c r="K2031" s="5"/>
      <c r="L2031" s="5"/>
      <c r="M2031" s="5" t="e">
        <f t="shared" si="31"/>
        <v>#VALUE!</v>
      </c>
      <c r="N2031" s="5"/>
      <c r="O2031" s="5" t="s">
        <v>3124</v>
      </c>
      <c r="P2031" s="5"/>
      <c r="Q2031" s="5" t="s">
        <v>3125</v>
      </c>
      <c r="R2031" s="5">
        <v>2061</v>
      </c>
      <c r="S2031" s="5"/>
      <c r="T2031" s="5"/>
    </row>
    <row r="2032" spans="1:20" x14ac:dyDescent="0.35">
      <c r="A2032" s="5" t="s">
        <v>28</v>
      </c>
      <c r="B2032" s="5" t="s">
        <v>29</v>
      </c>
      <c r="C2032" s="5" t="s">
        <v>22</v>
      </c>
      <c r="D2032" s="5" t="s">
        <v>23</v>
      </c>
      <c r="E2032" s="5" t="s">
        <v>5</v>
      </c>
      <c r="F2032" s="5"/>
      <c r="G2032" s="5" t="s">
        <v>24</v>
      </c>
      <c r="H2032" s="5">
        <v>1181323</v>
      </c>
      <c r="I2032" s="5">
        <v>1183383</v>
      </c>
      <c r="J2032" s="5" t="s">
        <v>25</v>
      </c>
      <c r="K2032" s="5" t="s">
        <v>3126</v>
      </c>
      <c r="L2032" s="5"/>
      <c r="M2032" s="5" t="e">
        <f t="shared" si="31"/>
        <v>#VALUE!</v>
      </c>
      <c r="N2032" s="5" t="s">
        <v>3127</v>
      </c>
      <c r="O2032" s="5" t="s">
        <v>3124</v>
      </c>
      <c r="P2032" s="5"/>
      <c r="Q2032" s="5" t="s">
        <v>3125</v>
      </c>
      <c r="R2032" s="5">
        <v>2061</v>
      </c>
      <c r="S2032" s="5">
        <v>686</v>
      </c>
      <c r="T2032" s="5"/>
    </row>
    <row r="2033" spans="1:20" x14ac:dyDescent="0.35">
      <c r="A2033" s="5" t="s">
        <v>20</v>
      </c>
      <c r="B2033" s="5" t="s">
        <v>21</v>
      </c>
      <c r="C2033" s="5" t="s">
        <v>22</v>
      </c>
      <c r="D2033" s="5" t="s">
        <v>23</v>
      </c>
      <c r="E2033" s="5" t="s">
        <v>5</v>
      </c>
      <c r="F2033" s="5"/>
      <c r="G2033" s="5" t="s">
        <v>24</v>
      </c>
      <c r="H2033" s="5">
        <v>1183412</v>
      </c>
      <c r="I2033" s="5">
        <v>1183888</v>
      </c>
      <c r="J2033" s="5" t="s">
        <v>25</v>
      </c>
      <c r="K2033" s="5"/>
      <c r="L2033" s="5"/>
      <c r="M2033" s="5" t="e">
        <f t="shared" si="31"/>
        <v>#VALUE!</v>
      </c>
      <c r="N2033" s="5"/>
      <c r="O2033" s="5" t="s">
        <v>3128</v>
      </c>
      <c r="P2033" s="5"/>
      <c r="Q2033" s="5" t="s">
        <v>3129</v>
      </c>
      <c r="R2033" s="5">
        <v>477</v>
      </c>
      <c r="S2033" s="5"/>
      <c r="T2033" s="5"/>
    </row>
    <row r="2034" spans="1:20" x14ac:dyDescent="0.35">
      <c r="A2034" s="5" t="s">
        <v>28</v>
      </c>
      <c r="B2034" s="5" t="s">
        <v>29</v>
      </c>
      <c r="C2034" s="5" t="s">
        <v>22</v>
      </c>
      <c r="D2034" s="5" t="s">
        <v>23</v>
      </c>
      <c r="E2034" s="5" t="s">
        <v>5</v>
      </c>
      <c r="F2034" s="5"/>
      <c r="G2034" s="5" t="s">
        <v>24</v>
      </c>
      <c r="H2034" s="5">
        <v>1183412</v>
      </c>
      <c r="I2034" s="5">
        <v>1183888</v>
      </c>
      <c r="J2034" s="5" t="s">
        <v>25</v>
      </c>
      <c r="K2034" s="5" t="s">
        <v>3130</v>
      </c>
      <c r="L2034" s="5"/>
      <c r="M2034" s="5" t="e">
        <f t="shared" si="31"/>
        <v>#VALUE!</v>
      </c>
      <c r="N2034" s="5" t="s">
        <v>3131</v>
      </c>
      <c r="O2034" s="5" t="s">
        <v>3128</v>
      </c>
      <c r="P2034" s="5"/>
      <c r="Q2034" s="5" t="s">
        <v>3129</v>
      </c>
      <c r="R2034" s="5">
        <v>477</v>
      </c>
      <c r="S2034" s="5">
        <v>158</v>
      </c>
      <c r="T2034" s="5"/>
    </row>
    <row r="2035" spans="1:20" x14ac:dyDescent="0.35">
      <c r="A2035" s="5" t="s">
        <v>20</v>
      </c>
      <c r="B2035" s="5" t="s">
        <v>21</v>
      </c>
      <c r="C2035" s="5" t="s">
        <v>22</v>
      </c>
      <c r="D2035" s="5" t="s">
        <v>23</v>
      </c>
      <c r="E2035" s="5" t="s">
        <v>5</v>
      </c>
      <c r="F2035" s="5"/>
      <c r="G2035" s="5" t="s">
        <v>24</v>
      </c>
      <c r="H2035" s="5">
        <v>1184004</v>
      </c>
      <c r="I2035" s="5">
        <v>1184489</v>
      </c>
      <c r="J2035" s="5" t="s">
        <v>25</v>
      </c>
      <c r="K2035" s="5"/>
      <c r="L2035" s="5"/>
      <c r="M2035" s="5" t="e">
        <f t="shared" si="31"/>
        <v>#VALUE!</v>
      </c>
      <c r="N2035" s="5"/>
      <c r="O2035" s="5"/>
      <c r="P2035" s="5"/>
      <c r="Q2035" s="5" t="s">
        <v>3132</v>
      </c>
      <c r="R2035" s="5">
        <v>486</v>
      </c>
      <c r="S2035" s="5"/>
      <c r="T2035" s="5"/>
    </row>
    <row r="2036" spans="1:20" x14ac:dyDescent="0.35">
      <c r="A2036" s="5" t="s">
        <v>28</v>
      </c>
      <c r="B2036" s="5" t="s">
        <v>29</v>
      </c>
      <c r="C2036" s="5" t="s">
        <v>22</v>
      </c>
      <c r="D2036" s="5" t="s">
        <v>23</v>
      </c>
      <c r="E2036" s="5" t="s">
        <v>5</v>
      </c>
      <c r="F2036" s="5"/>
      <c r="G2036" s="5" t="s">
        <v>24</v>
      </c>
      <c r="H2036" s="5">
        <v>1184004</v>
      </c>
      <c r="I2036" s="5">
        <v>1184489</v>
      </c>
      <c r="J2036" s="5" t="s">
        <v>25</v>
      </c>
      <c r="K2036" s="5" t="s">
        <v>3133</v>
      </c>
      <c r="L2036" s="5"/>
      <c r="M2036" s="5" t="e">
        <f t="shared" si="31"/>
        <v>#VALUE!</v>
      </c>
      <c r="N2036" s="5" t="s">
        <v>1270</v>
      </c>
      <c r="O2036" s="5"/>
      <c r="P2036" s="5"/>
      <c r="Q2036" s="5" t="s">
        <v>3132</v>
      </c>
      <c r="R2036" s="5">
        <v>486</v>
      </c>
      <c r="S2036" s="5">
        <v>161</v>
      </c>
      <c r="T2036" s="5"/>
    </row>
    <row r="2037" spans="1:20" x14ac:dyDescent="0.35">
      <c r="A2037" s="5" t="s">
        <v>20</v>
      </c>
      <c r="B2037" s="5" t="s">
        <v>21</v>
      </c>
      <c r="C2037" s="5" t="s">
        <v>22</v>
      </c>
      <c r="D2037" s="5" t="s">
        <v>23</v>
      </c>
      <c r="E2037" s="5" t="s">
        <v>5</v>
      </c>
      <c r="F2037" s="5"/>
      <c r="G2037" s="5" t="s">
        <v>24</v>
      </c>
      <c r="H2037" s="5">
        <v>1184901</v>
      </c>
      <c r="I2037" s="5">
        <v>1185683</v>
      </c>
      <c r="J2037" s="5" t="s">
        <v>25</v>
      </c>
      <c r="K2037" s="5"/>
      <c r="L2037" s="5"/>
      <c r="M2037" s="5" t="e">
        <f t="shared" si="31"/>
        <v>#VALUE!</v>
      </c>
      <c r="N2037" s="5"/>
      <c r="O2037" s="5" t="s">
        <v>3134</v>
      </c>
      <c r="P2037" s="5"/>
      <c r="Q2037" s="5" t="s">
        <v>3135</v>
      </c>
      <c r="R2037" s="5">
        <v>783</v>
      </c>
      <c r="S2037" s="5"/>
      <c r="T2037" s="5"/>
    </row>
    <row r="2038" spans="1:20" x14ac:dyDescent="0.35">
      <c r="A2038" s="5" t="s">
        <v>28</v>
      </c>
      <c r="B2038" s="5" t="s">
        <v>29</v>
      </c>
      <c r="C2038" s="5" t="s">
        <v>22</v>
      </c>
      <c r="D2038" s="5" t="s">
        <v>23</v>
      </c>
      <c r="E2038" s="5" t="s">
        <v>5</v>
      </c>
      <c r="F2038" s="5"/>
      <c r="G2038" s="5" t="s">
        <v>24</v>
      </c>
      <c r="H2038" s="5">
        <v>1184901</v>
      </c>
      <c r="I2038" s="5">
        <v>1185683</v>
      </c>
      <c r="J2038" s="5" t="s">
        <v>25</v>
      </c>
      <c r="K2038" s="5" t="s">
        <v>3136</v>
      </c>
      <c r="L2038" s="5"/>
      <c r="M2038" s="5" t="e">
        <f t="shared" si="31"/>
        <v>#VALUE!</v>
      </c>
      <c r="N2038" s="5" t="s">
        <v>3137</v>
      </c>
      <c r="O2038" s="5" t="s">
        <v>3134</v>
      </c>
      <c r="P2038" s="5"/>
      <c r="Q2038" s="5" t="s">
        <v>3135</v>
      </c>
      <c r="R2038" s="5">
        <v>783</v>
      </c>
      <c r="S2038" s="5">
        <v>260</v>
      </c>
      <c r="T2038" s="5"/>
    </row>
    <row r="2039" spans="1:20" x14ac:dyDescent="0.35">
      <c r="A2039" s="5" t="s">
        <v>20</v>
      </c>
      <c r="B2039" s="5" t="s">
        <v>21</v>
      </c>
      <c r="C2039" s="5" t="s">
        <v>22</v>
      </c>
      <c r="D2039" s="5" t="s">
        <v>23</v>
      </c>
      <c r="E2039" s="5" t="s">
        <v>5</v>
      </c>
      <c r="F2039" s="5"/>
      <c r="G2039" s="5" t="s">
        <v>24</v>
      </c>
      <c r="H2039" s="5">
        <v>1185727</v>
      </c>
      <c r="I2039" s="5">
        <v>1186611</v>
      </c>
      <c r="J2039" s="5" t="s">
        <v>25</v>
      </c>
      <c r="K2039" s="5"/>
      <c r="L2039" s="5"/>
      <c r="M2039" s="5" t="e">
        <f t="shared" si="31"/>
        <v>#VALUE!</v>
      </c>
      <c r="N2039" s="5"/>
      <c r="O2039" s="5" t="s">
        <v>3138</v>
      </c>
      <c r="P2039" s="5"/>
      <c r="Q2039" s="5" t="s">
        <v>3139</v>
      </c>
      <c r="R2039" s="5">
        <v>885</v>
      </c>
      <c r="S2039" s="5"/>
      <c r="T2039" s="5"/>
    </row>
    <row r="2040" spans="1:20" x14ac:dyDescent="0.35">
      <c r="A2040" s="5" t="s">
        <v>28</v>
      </c>
      <c r="B2040" s="5" t="s">
        <v>29</v>
      </c>
      <c r="C2040" s="5" t="s">
        <v>22</v>
      </c>
      <c r="D2040" s="5" t="s">
        <v>23</v>
      </c>
      <c r="E2040" s="5" t="s">
        <v>5</v>
      </c>
      <c r="F2040" s="5"/>
      <c r="G2040" s="5" t="s">
        <v>24</v>
      </c>
      <c r="H2040" s="5">
        <v>1185727</v>
      </c>
      <c r="I2040" s="5">
        <v>1186611</v>
      </c>
      <c r="J2040" s="5" t="s">
        <v>25</v>
      </c>
      <c r="K2040" s="5" t="s">
        <v>3140</v>
      </c>
      <c r="L2040" s="5"/>
      <c r="M2040" s="5" t="e">
        <f t="shared" si="31"/>
        <v>#VALUE!</v>
      </c>
      <c r="N2040" s="5" t="s">
        <v>3141</v>
      </c>
      <c r="O2040" s="5" t="s">
        <v>3138</v>
      </c>
      <c r="P2040" s="5"/>
      <c r="Q2040" s="5" t="s">
        <v>3139</v>
      </c>
      <c r="R2040" s="5">
        <v>885</v>
      </c>
      <c r="S2040" s="5">
        <v>294</v>
      </c>
      <c r="T2040" s="5"/>
    </row>
    <row r="2041" spans="1:20" x14ac:dyDescent="0.35">
      <c r="A2041" s="5" t="s">
        <v>20</v>
      </c>
      <c r="B2041" s="5" t="s">
        <v>21</v>
      </c>
      <c r="C2041" s="5" t="s">
        <v>22</v>
      </c>
      <c r="D2041" s="5" t="s">
        <v>23</v>
      </c>
      <c r="E2041" s="5" t="s">
        <v>5</v>
      </c>
      <c r="F2041" s="5"/>
      <c r="G2041" s="5" t="s">
        <v>24</v>
      </c>
      <c r="H2041" s="5">
        <v>1186624</v>
      </c>
      <c r="I2041" s="5">
        <v>1187463</v>
      </c>
      <c r="J2041" s="5" t="s">
        <v>25</v>
      </c>
      <c r="K2041" s="5"/>
      <c r="L2041" s="5"/>
      <c r="M2041" s="5" t="e">
        <f t="shared" si="31"/>
        <v>#VALUE!</v>
      </c>
      <c r="N2041" s="5"/>
      <c r="O2041" s="5" t="s">
        <v>3142</v>
      </c>
      <c r="P2041" s="5"/>
      <c r="Q2041" s="5" t="s">
        <v>3143</v>
      </c>
      <c r="R2041" s="5">
        <v>840</v>
      </c>
      <c r="S2041" s="5"/>
      <c r="T2041" s="5"/>
    </row>
    <row r="2042" spans="1:20" x14ac:dyDescent="0.35">
      <c r="A2042" s="5" t="s">
        <v>28</v>
      </c>
      <c r="B2042" s="5" t="s">
        <v>29</v>
      </c>
      <c r="C2042" s="5" t="s">
        <v>22</v>
      </c>
      <c r="D2042" s="5" t="s">
        <v>23</v>
      </c>
      <c r="E2042" s="5" t="s">
        <v>5</v>
      </c>
      <c r="F2042" s="5"/>
      <c r="G2042" s="5" t="s">
        <v>24</v>
      </c>
      <c r="H2042" s="5">
        <v>1186624</v>
      </c>
      <c r="I2042" s="5">
        <v>1187463</v>
      </c>
      <c r="J2042" s="5" t="s">
        <v>25</v>
      </c>
      <c r="K2042" s="5" t="s">
        <v>3144</v>
      </c>
      <c r="L2042" s="5"/>
      <c r="M2042" s="5" t="e">
        <f t="shared" si="31"/>
        <v>#VALUE!</v>
      </c>
      <c r="N2042" s="5" t="s">
        <v>3145</v>
      </c>
      <c r="O2042" s="5" t="s">
        <v>3142</v>
      </c>
      <c r="P2042" s="5"/>
      <c r="Q2042" s="5" t="s">
        <v>3143</v>
      </c>
      <c r="R2042" s="5">
        <v>840</v>
      </c>
      <c r="S2042" s="5">
        <v>279</v>
      </c>
      <c r="T2042" s="5"/>
    </row>
    <row r="2043" spans="1:20" x14ac:dyDescent="0.35">
      <c r="A2043" s="5" t="s">
        <v>20</v>
      </c>
      <c r="B2043" s="5" t="s">
        <v>21</v>
      </c>
      <c r="C2043" s="5" t="s">
        <v>22</v>
      </c>
      <c r="D2043" s="5" t="s">
        <v>23</v>
      </c>
      <c r="E2043" s="5" t="s">
        <v>5</v>
      </c>
      <c r="F2043" s="5"/>
      <c r="G2043" s="5" t="s">
        <v>24</v>
      </c>
      <c r="H2043" s="5">
        <v>1187596</v>
      </c>
      <c r="I2043" s="5">
        <v>1188360</v>
      </c>
      <c r="J2043" s="5" t="s">
        <v>25</v>
      </c>
      <c r="K2043" s="5"/>
      <c r="L2043" s="5"/>
      <c r="M2043" s="5" t="e">
        <f t="shared" si="31"/>
        <v>#VALUE!</v>
      </c>
      <c r="N2043" s="5"/>
      <c r="O2043" s="5" t="s">
        <v>3146</v>
      </c>
      <c r="P2043" s="5"/>
      <c r="Q2043" s="5" t="s">
        <v>3147</v>
      </c>
      <c r="R2043" s="5">
        <v>765</v>
      </c>
      <c r="S2043" s="5"/>
      <c r="T2043" s="5"/>
    </row>
    <row r="2044" spans="1:20" x14ac:dyDescent="0.35">
      <c r="A2044" s="5" t="s">
        <v>28</v>
      </c>
      <c r="B2044" s="5" t="s">
        <v>29</v>
      </c>
      <c r="C2044" s="5" t="s">
        <v>22</v>
      </c>
      <c r="D2044" s="5" t="s">
        <v>23</v>
      </c>
      <c r="E2044" s="5" t="s">
        <v>5</v>
      </c>
      <c r="F2044" s="5"/>
      <c r="G2044" s="5" t="s">
        <v>24</v>
      </c>
      <c r="H2044" s="5">
        <v>1187596</v>
      </c>
      <c r="I2044" s="5">
        <v>1188360</v>
      </c>
      <c r="J2044" s="5" t="s">
        <v>25</v>
      </c>
      <c r="K2044" s="5" t="s">
        <v>3148</v>
      </c>
      <c r="L2044" s="5"/>
      <c r="M2044" s="5" t="e">
        <f t="shared" si="31"/>
        <v>#VALUE!</v>
      </c>
      <c r="N2044" s="5" t="s">
        <v>3149</v>
      </c>
      <c r="O2044" s="5" t="s">
        <v>3146</v>
      </c>
      <c r="P2044" s="5"/>
      <c r="Q2044" s="5" t="s">
        <v>3147</v>
      </c>
      <c r="R2044" s="5">
        <v>765</v>
      </c>
      <c r="S2044" s="5">
        <v>254</v>
      </c>
      <c r="T2044" s="5"/>
    </row>
    <row r="2045" spans="1:20" x14ac:dyDescent="0.35">
      <c r="A2045" s="5" t="s">
        <v>20</v>
      </c>
      <c r="B2045" s="5" t="s">
        <v>21</v>
      </c>
      <c r="C2045" s="5" t="s">
        <v>22</v>
      </c>
      <c r="D2045" s="5" t="s">
        <v>23</v>
      </c>
      <c r="E2045" s="5" t="s">
        <v>5</v>
      </c>
      <c r="F2045" s="5"/>
      <c r="G2045" s="5" t="s">
        <v>24</v>
      </c>
      <c r="H2045" s="5">
        <v>1188360</v>
      </c>
      <c r="I2045" s="5">
        <v>1188701</v>
      </c>
      <c r="J2045" s="5" t="s">
        <v>25</v>
      </c>
      <c r="K2045" s="5"/>
      <c r="L2045" s="5"/>
      <c r="M2045" s="5" t="e">
        <f t="shared" si="31"/>
        <v>#VALUE!</v>
      </c>
      <c r="N2045" s="5"/>
      <c r="O2045" s="5" t="s">
        <v>3150</v>
      </c>
      <c r="P2045" s="5"/>
      <c r="Q2045" s="5" t="s">
        <v>3151</v>
      </c>
      <c r="R2045" s="5">
        <v>342</v>
      </c>
      <c r="S2045" s="5"/>
      <c r="T2045" s="5"/>
    </row>
    <row r="2046" spans="1:20" x14ac:dyDescent="0.35">
      <c r="A2046" s="5" t="s">
        <v>28</v>
      </c>
      <c r="B2046" s="5" t="s">
        <v>29</v>
      </c>
      <c r="C2046" s="5" t="s">
        <v>22</v>
      </c>
      <c r="D2046" s="5" t="s">
        <v>23</v>
      </c>
      <c r="E2046" s="5" t="s">
        <v>5</v>
      </c>
      <c r="F2046" s="5"/>
      <c r="G2046" s="5" t="s">
        <v>24</v>
      </c>
      <c r="H2046" s="5">
        <v>1188360</v>
      </c>
      <c r="I2046" s="5">
        <v>1188701</v>
      </c>
      <c r="J2046" s="5" t="s">
        <v>25</v>
      </c>
      <c r="K2046" s="5" t="s">
        <v>3152</v>
      </c>
      <c r="L2046" s="5"/>
      <c r="M2046" s="5" t="e">
        <f t="shared" si="31"/>
        <v>#VALUE!</v>
      </c>
      <c r="N2046" s="5" t="s">
        <v>3153</v>
      </c>
      <c r="O2046" s="5" t="s">
        <v>3150</v>
      </c>
      <c r="P2046" s="5"/>
      <c r="Q2046" s="5" t="s">
        <v>3151</v>
      </c>
      <c r="R2046" s="5">
        <v>342</v>
      </c>
      <c r="S2046" s="5">
        <v>113</v>
      </c>
      <c r="T2046" s="5"/>
    </row>
    <row r="2047" spans="1:20" x14ac:dyDescent="0.35">
      <c r="A2047" s="5" t="s">
        <v>20</v>
      </c>
      <c r="B2047" s="5" t="s">
        <v>21</v>
      </c>
      <c r="C2047" s="5" t="s">
        <v>22</v>
      </c>
      <c r="D2047" s="5" t="s">
        <v>23</v>
      </c>
      <c r="E2047" s="5" t="s">
        <v>5</v>
      </c>
      <c r="F2047" s="5"/>
      <c r="G2047" s="5" t="s">
        <v>24</v>
      </c>
      <c r="H2047" s="5">
        <v>1189202</v>
      </c>
      <c r="I2047" s="5">
        <v>1190236</v>
      </c>
      <c r="J2047" s="5" t="s">
        <v>25</v>
      </c>
      <c r="K2047" s="5"/>
      <c r="L2047" s="5"/>
      <c r="M2047" s="5" t="e">
        <f t="shared" si="31"/>
        <v>#VALUE!</v>
      </c>
      <c r="N2047" s="5"/>
      <c r="O2047" s="5" t="s">
        <v>3154</v>
      </c>
      <c r="P2047" s="5"/>
      <c r="Q2047" s="5" t="s">
        <v>3155</v>
      </c>
      <c r="R2047" s="5">
        <v>1035</v>
      </c>
      <c r="S2047" s="5"/>
      <c r="T2047" s="5"/>
    </row>
    <row r="2048" spans="1:20" x14ac:dyDescent="0.35">
      <c r="A2048" s="5" t="s">
        <v>28</v>
      </c>
      <c r="B2048" s="5" t="s">
        <v>29</v>
      </c>
      <c r="C2048" s="5" t="s">
        <v>22</v>
      </c>
      <c r="D2048" s="5" t="s">
        <v>23</v>
      </c>
      <c r="E2048" s="5" t="s">
        <v>5</v>
      </c>
      <c r="F2048" s="5"/>
      <c r="G2048" s="5" t="s">
        <v>24</v>
      </c>
      <c r="H2048" s="5">
        <v>1189202</v>
      </c>
      <c r="I2048" s="5">
        <v>1190236</v>
      </c>
      <c r="J2048" s="5" t="s">
        <v>25</v>
      </c>
      <c r="K2048" s="5" t="s">
        <v>3156</v>
      </c>
      <c r="L2048" s="5"/>
      <c r="M2048" s="5" t="e">
        <f t="shared" si="31"/>
        <v>#VALUE!</v>
      </c>
      <c r="N2048" s="5" t="s">
        <v>3157</v>
      </c>
      <c r="O2048" s="5" t="s">
        <v>3154</v>
      </c>
      <c r="P2048" s="5"/>
      <c r="Q2048" s="5" t="s">
        <v>3155</v>
      </c>
      <c r="R2048" s="5">
        <v>1035</v>
      </c>
      <c r="S2048" s="5">
        <v>344</v>
      </c>
      <c r="T2048" s="5"/>
    </row>
    <row r="2049" spans="1:20" x14ac:dyDescent="0.35">
      <c r="A2049" s="5" t="s">
        <v>20</v>
      </c>
      <c r="B2049" s="5" t="s">
        <v>21</v>
      </c>
      <c r="C2049" s="5" t="s">
        <v>22</v>
      </c>
      <c r="D2049" s="5" t="s">
        <v>23</v>
      </c>
      <c r="E2049" s="5" t="s">
        <v>5</v>
      </c>
      <c r="F2049" s="5"/>
      <c r="G2049" s="5" t="s">
        <v>24</v>
      </c>
      <c r="H2049" s="5">
        <v>1190233</v>
      </c>
      <c r="I2049" s="5">
        <v>1191444</v>
      </c>
      <c r="J2049" s="5" t="s">
        <v>25</v>
      </c>
      <c r="K2049" s="5"/>
      <c r="L2049" s="5"/>
      <c r="M2049" s="5" t="e">
        <f t="shared" si="31"/>
        <v>#VALUE!</v>
      </c>
      <c r="N2049" s="5"/>
      <c r="O2049" s="5" t="s">
        <v>3158</v>
      </c>
      <c r="P2049" s="5"/>
      <c r="Q2049" s="5" t="s">
        <v>3159</v>
      </c>
      <c r="R2049" s="5">
        <v>1212</v>
      </c>
      <c r="S2049" s="5"/>
      <c r="T2049" s="5"/>
    </row>
    <row r="2050" spans="1:20" x14ac:dyDescent="0.35">
      <c r="A2050" s="5" t="s">
        <v>28</v>
      </c>
      <c r="B2050" s="5" t="s">
        <v>29</v>
      </c>
      <c r="C2050" s="5" t="s">
        <v>22</v>
      </c>
      <c r="D2050" s="5" t="s">
        <v>23</v>
      </c>
      <c r="E2050" s="5" t="s">
        <v>5</v>
      </c>
      <c r="F2050" s="5"/>
      <c r="G2050" s="5" t="s">
        <v>24</v>
      </c>
      <c r="H2050" s="5">
        <v>1190233</v>
      </c>
      <c r="I2050" s="5">
        <v>1191444</v>
      </c>
      <c r="J2050" s="5" t="s">
        <v>25</v>
      </c>
      <c r="K2050" s="5" t="s">
        <v>3160</v>
      </c>
      <c r="L2050" s="5"/>
      <c r="M2050" s="5" t="e">
        <f t="shared" si="31"/>
        <v>#VALUE!</v>
      </c>
      <c r="N2050" s="5" t="s">
        <v>3161</v>
      </c>
      <c r="O2050" s="5" t="s">
        <v>3158</v>
      </c>
      <c r="P2050" s="5"/>
      <c r="Q2050" s="5" t="s">
        <v>3159</v>
      </c>
      <c r="R2050" s="5">
        <v>1212</v>
      </c>
      <c r="S2050" s="5">
        <v>403</v>
      </c>
      <c r="T2050" s="5"/>
    </row>
    <row r="2051" spans="1:20" x14ac:dyDescent="0.35">
      <c r="A2051" s="5" t="s">
        <v>20</v>
      </c>
      <c r="B2051" s="5" t="s">
        <v>21</v>
      </c>
      <c r="C2051" s="5" t="s">
        <v>22</v>
      </c>
      <c r="D2051" s="5" t="s">
        <v>23</v>
      </c>
      <c r="E2051" s="5" t="s">
        <v>5</v>
      </c>
      <c r="F2051" s="5"/>
      <c r="G2051" s="5" t="s">
        <v>24</v>
      </c>
      <c r="H2051" s="5">
        <v>1191447</v>
      </c>
      <c r="I2051" s="5">
        <v>1192604</v>
      </c>
      <c r="J2051" s="5" t="s">
        <v>25</v>
      </c>
      <c r="K2051" s="5"/>
      <c r="L2051" s="5"/>
      <c r="M2051" s="5" t="e">
        <f t="shared" si="31"/>
        <v>#VALUE!</v>
      </c>
      <c r="N2051" s="5"/>
      <c r="O2051" s="5" t="s">
        <v>3162</v>
      </c>
      <c r="P2051" s="5"/>
      <c r="Q2051" s="5" t="s">
        <v>3163</v>
      </c>
      <c r="R2051" s="5">
        <v>1158</v>
      </c>
      <c r="S2051" s="5"/>
      <c r="T2051" s="5"/>
    </row>
    <row r="2052" spans="1:20" x14ac:dyDescent="0.35">
      <c r="A2052" s="5" t="s">
        <v>28</v>
      </c>
      <c r="B2052" s="5" t="s">
        <v>29</v>
      </c>
      <c r="C2052" s="5" t="s">
        <v>22</v>
      </c>
      <c r="D2052" s="5" t="s">
        <v>23</v>
      </c>
      <c r="E2052" s="5" t="s">
        <v>5</v>
      </c>
      <c r="F2052" s="5"/>
      <c r="G2052" s="5" t="s">
        <v>24</v>
      </c>
      <c r="H2052" s="5">
        <v>1191447</v>
      </c>
      <c r="I2052" s="5">
        <v>1192604</v>
      </c>
      <c r="J2052" s="5" t="s">
        <v>25</v>
      </c>
      <c r="K2052" s="5" t="s">
        <v>3164</v>
      </c>
      <c r="L2052" s="5"/>
      <c r="M2052" s="5" t="e">
        <f t="shared" ref="M2052:M2115" si="32">SEARCH("transporter",N2052,1)</f>
        <v>#VALUE!</v>
      </c>
      <c r="N2052" s="5" t="s">
        <v>3165</v>
      </c>
      <c r="O2052" s="5" t="s">
        <v>3162</v>
      </c>
      <c r="P2052" s="5"/>
      <c r="Q2052" s="5" t="s">
        <v>3163</v>
      </c>
      <c r="R2052" s="5">
        <v>1158</v>
      </c>
      <c r="S2052" s="5">
        <v>385</v>
      </c>
      <c r="T2052" s="5"/>
    </row>
    <row r="2053" spans="1:20" x14ac:dyDescent="0.35">
      <c r="A2053" s="5" t="s">
        <v>20</v>
      </c>
      <c r="B2053" s="5" t="s">
        <v>21</v>
      </c>
      <c r="C2053" s="5" t="s">
        <v>22</v>
      </c>
      <c r="D2053" s="5" t="s">
        <v>23</v>
      </c>
      <c r="E2053" s="5" t="s">
        <v>5</v>
      </c>
      <c r="F2053" s="5"/>
      <c r="G2053" s="5" t="s">
        <v>24</v>
      </c>
      <c r="H2053" s="5">
        <v>1192588</v>
      </c>
      <c r="I2053" s="5">
        <v>1193760</v>
      </c>
      <c r="J2053" s="5" t="s">
        <v>25</v>
      </c>
      <c r="K2053" s="5"/>
      <c r="L2053" s="5"/>
      <c r="M2053" s="5" t="e">
        <f t="shared" si="32"/>
        <v>#VALUE!</v>
      </c>
      <c r="N2053" s="5"/>
      <c r="O2053" s="5"/>
      <c r="P2053" s="5"/>
      <c r="Q2053" s="5" t="s">
        <v>3166</v>
      </c>
      <c r="R2053" s="5">
        <v>1173</v>
      </c>
      <c r="S2053" s="5"/>
      <c r="T2053" s="5"/>
    </row>
    <row r="2054" spans="1:20" x14ac:dyDescent="0.35">
      <c r="A2054" s="5" t="s">
        <v>28</v>
      </c>
      <c r="B2054" s="5" t="s">
        <v>29</v>
      </c>
      <c r="C2054" s="5" t="s">
        <v>22</v>
      </c>
      <c r="D2054" s="5" t="s">
        <v>23</v>
      </c>
      <c r="E2054" s="5" t="s">
        <v>5</v>
      </c>
      <c r="F2054" s="5"/>
      <c r="G2054" s="5" t="s">
        <v>24</v>
      </c>
      <c r="H2054" s="5">
        <v>1192588</v>
      </c>
      <c r="I2054" s="5">
        <v>1193760</v>
      </c>
      <c r="J2054" s="5" t="s">
        <v>25</v>
      </c>
      <c r="K2054" s="5" t="s">
        <v>3167</v>
      </c>
      <c r="L2054" s="5"/>
      <c r="M2054" s="5" t="e">
        <f t="shared" si="32"/>
        <v>#VALUE!</v>
      </c>
      <c r="N2054" s="5" t="s">
        <v>3168</v>
      </c>
      <c r="O2054" s="5"/>
      <c r="P2054" s="5"/>
      <c r="Q2054" s="5" t="s">
        <v>3166</v>
      </c>
      <c r="R2054" s="5">
        <v>1173</v>
      </c>
      <c r="S2054" s="5">
        <v>390</v>
      </c>
      <c r="T2054" s="5"/>
    </row>
    <row r="2055" spans="1:20" x14ac:dyDescent="0.35">
      <c r="A2055" s="5" t="s">
        <v>20</v>
      </c>
      <c r="B2055" s="5" t="s">
        <v>21</v>
      </c>
      <c r="C2055" s="5" t="s">
        <v>22</v>
      </c>
      <c r="D2055" s="5" t="s">
        <v>23</v>
      </c>
      <c r="E2055" s="5" t="s">
        <v>5</v>
      </c>
      <c r="F2055" s="5"/>
      <c r="G2055" s="5" t="s">
        <v>24</v>
      </c>
      <c r="H2055" s="5">
        <v>1193772</v>
      </c>
      <c r="I2055" s="5">
        <v>1197521</v>
      </c>
      <c r="J2055" s="5" t="s">
        <v>25</v>
      </c>
      <c r="K2055" s="5"/>
      <c r="L2055" s="5"/>
      <c r="M2055" s="5" t="e">
        <f t="shared" si="32"/>
        <v>#VALUE!</v>
      </c>
      <c r="N2055" s="5"/>
      <c r="O2055" s="5" t="s">
        <v>3169</v>
      </c>
      <c r="P2055" s="5"/>
      <c r="Q2055" s="5" t="s">
        <v>3170</v>
      </c>
      <c r="R2055" s="5">
        <v>3750</v>
      </c>
      <c r="S2055" s="5"/>
      <c r="T2055" s="5"/>
    </row>
    <row r="2056" spans="1:20" x14ac:dyDescent="0.35">
      <c r="A2056" s="5" t="s">
        <v>28</v>
      </c>
      <c r="B2056" s="5" t="s">
        <v>29</v>
      </c>
      <c r="C2056" s="5" t="s">
        <v>22</v>
      </c>
      <c r="D2056" s="5" t="s">
        <v>23</v>
      </c>
      <c r="E2056" s="5" t="s">
        <v>5</v>
      </c>
      <c r="F2056" s="5"/>
      <c r="G2056" s="5" t="s">
        <v>24</v>
      </c>
      <c r="H2056" s="5">
        <v>1193772</v>
      </c>
      <c r="I2056" s="5">
        <v>1197521</v>
      </c>
      <c r="J2056" s="5" t="s">
        <v>25</v>
      </c>
      <c r="K2056" s="5" t="s">
        <v>3171</v>
      </c>
      <c r="L2056" s="5"/>
      <c r="M2056" s="5" t="e">
        <f t="shared" si="32"/>
        <v>#VALUE!</v>
      </c>
      <c r="N2056" s="5" t="s">
        <v>3172</v>
      </c>
      <c r="O2056" s="5" t="s">
        <v>3169</v>
      </c>
      <c r="P2056" s="5"/>
      <c r="Q2056" s="5" t="s">
        <v>3170</v>
      </c>
      <c r="R2056" s="5">
        <v>3750</v>
      </c>
      <c r="S2056" s="5">
        <v>1249</v>
      </c>
      <c r="T2056" s="5"/>
    </row>
    <row r="2057" spans="1:20" x14ac:dyDescent="0.35">
      <c r="A2057" s="5" t="s">
        <v>20</v>
      </c>
      <c r="B2057" s="5" t="s">
        <v>21</v>
      </c>
      <c r="C2057" s="5" t="s">
        <v>22</v>
      </c>
      <c r="D2057" s="5" t="s">
        <v>23</v>
      </c>
      <c r="E2057" s="5" t="s">
        <v>5</v>
      </c>
      <c r="F2057" s="5"/>
      <c r="G2057" s="5" t="s">
        <v>24</v>
      </c>
      <c r="H2057" s="5">
        <v>1197537</v>
      </c>
      <c r="I2057" s="5">
        <v>1199495</v>
      </c>
      <c r="J2057" s="5" t="s">
        <v>25</v>
      </c>
      <c r="K2057" s="5"/>
      <c r="L2057" s="5"/>
      <c r="M2057" s="5" t="e">
        <f t="shared" si="32"/>
        <v>#VALUE!</v>
      </c>
      <c r="N2057" s="5"/>
      <c r="O2057" s="5" t="s">
        <v>3173</v>
      </c>
      <c r="P2057" s="5"/>
      <c r="Q2057" s="5" t="s">
        <v>3174</v>
      </c>
      <c r="R2057" s="5">
        <v>1959</v>
      </c>
      <c r="S2057" s="5"/>
      <c r="T2057" s="5"/>
    </row>
    <row r="2058" spans="1:20" x14ac:dyDescent="0.35">
      <c r="A2058" s="5" t="s">
        <v>28</v>
      </c>
      <c r="B2058" s="5" t="s">
        <v>29</v>
      </c>
      <c r="C2058" s="5" t="s">
        <v>22</v>
      </c>
      <c r="D2058" s="5" t="s">
        <v>23</v>
      </c>
      <c r="E2058" s="5" t="s">
        <v>5</v>
      </c>
      <c r="F2058" s="5"/>
      <c r="G2058" s="5" t="s">
        <v>24</v>
      </c>
      <c r="H2058" s="5">
        <v>1197537</v>
      </c>
      <c r="I2058" s="5">
        <v>1199495</v>
      </c>
      <c r="J2058" s="5" t="s">
        <v>25</v>
      </c>
      <c r="K2058" s="5" t="s">
        <v>3175</v>
      </c>
      <c r="L2058" s="5"/>
      <c r="M2058" s="5" t="e">
        <f t="shared" si="32"/>
        <v>#VALUE!</v>
      </c>
      <c r="N2058" s="5" t="s">
        <v>3176</v>
      </c>
      <c r="O2058" s="5" t="s">
        <v>3173</v>
      </c>
      <c r="P2058" s="5"/>
      <c r="Q2058" s="5" t="s">
        <v>3174</v>
      </c>
      <c r="R2058" s="5">
        <v>1959</v>
      </c>
      <c r="S2058" s="5">
        <v>652</v>
      </c>
      <c r="T2058" s="5"/>
    </row>
    <row r="2059" spans="1:20" x14ac:dyDescent="0.35">
      <c r="A2059" s="5" t="s">
        <v>20</v>
      </c>
      <c r="B2059" s="5" t="s">
        <v>21</v>
      </c>
      <c r="C2059" s="5" t="s">
        <v>22</v>
      </c>
      <c r="D2059" s="5" t="s">
        <v>23</v>
      </c>
      <c r="E2059" s="5" t="s">
        <v>5</v>
      </c>
      <c r="F2059" s="5"/>
      <c r="G2059" s="5" t="s">
        <v>24</v>
      </c>
      <c r="H2059" s="5">
        <v>1199538</v>
      </c>
      <c r="I2059" s="5">
        <v>1200572</v>
      </c>
      <c r="J2059" s="5" t="s">
        <v>25</v>
      </c>
      <c r="K2059" s="5"/>
      <c r="L2059" s="5"/>
      <c r="M2059" s="5" t="e">
        <f t="shared" si="32"/>
        <v>#VALUE!</v>
      </c>
      <c r="N2059" s="5"/>
      <c r="O2059" s="5" t="s">
        <v>3177</v>
      </c>
      <c r="P2059" s="5"/>
      <c r="Q2059" s="5" t="s">
        <v>3178</v>
      </c>
      <c r="R2059" s="5">
        <v>1035</v>
      </c>
      <c r="S2059" s="5"/>
      <c r="T2059" s="5"/>
    </row>
    <row r="2060" spans="1:20" x14ac:dyDescent="0.35">
      <c r="A2060" s="5" t="s">
        <v>28</v>
      </c>
      <c r="B2060" s="5" t="s">
        <v>29</v>
      </c>
      <c r="C2060" s="5" t="s">
        <v>22</v>
      </c>
      <c r="D2060" s="5" t="s">
        <v>23</v>
      </c>
      <c r="E2060" s="5" t="s">
        <v>5</v>
      </c>
      <c r="F2060" s="5"/>
      <c r="G2060" s="5" t="s">
        <v>24</v>
      </c>
      <c r="H2060" s="5">
        <v>1199538</v>
      </c>
      <c r="I2060" s="5">
        <v>1200572</v>
      </c>
      <c r="J2060" s="5" t="s">
        <v>25</v>
      </c>
      <c r="K2060" s="5" t="s">
        <v>3179</v>
      </c>
      <c r="L2060" s="5"/>
      <c r="M2060" s="5" t="e">
        <f t="shared" si="32"/>
        <v>#VALUE!</v>
      </c>
      <c r="N2060" s="5" t="s">
        <v>3180</v>
      </c>
      <c r="O2060" s="5" t="s">
        <v>3177</v>
      </c>
      <c r="P2060" s="5"/>
      <c r="Q2060" s="5" t="s">
        <v>3178</v>
      </c>
      <c r="R2060" s="5">
        <v>1035</v>
      </c>
      <c r="S2060" s="5">
        <v>344</v>
      </c>
      <c r="T2060" s="5"/>
    </row>
    <row r="2061" spans="1:20" x14ac:dyDescent="0.35">
      <c r="A2061" s="5" t="s">
        <v>20</v>
      </c>
      <c r="B2061" s="5" t="s">
        <v>21</v>
      </c>
      <c r="C2061" s="5" t="s">
        <v>22</v>
      </c>
      <c r="D2061" s="5" t="s">
        <v>23</v>
      </c>
      <c r="E2061" s="5" t="s">
        <v>5</v>
      </c>
      <c r="F2061" s="5"/>
      <c r="G2061" s="5" t="s">
        <v>24</v>
      </c>
      <c r="H2061" s="5">
        <v>1200581</v>
      </c>
      <c r="I2061" s="5">
        <v>1201600</v>
      </c>
      <c r="J2061" s="5" t="s">
        <v>25</v>
      </c>
      <c r="K2061" s="5"/>
      <c r="L2061" s="5"/>
      <c r="M2061" s="5" t="e">
        <f t="shared" si="32"/>
        <v>#VALUE!</v>
      </c>
      <c r="N2061" s="5"/>
      <c r="O2061" s="5"/>
      <c r="P2061" s="5"/>
      <c r="Q2061" s="5" t="s">
        <v>3181</v>
      </c>
      <c r="R2061" s="5">
        <v>1020</v>
      </c>
      <c r="S2061" s="5"/>
      <c r="T2061" s="5"/>
    </row>
    <row r="2062" spans="1:20" x14ac:dyDescent="0.35">
      <c r="A2062" s="5" t="s">
        <v>28</v>
      </c>
      <c r="B2062" s="5" t="s">
        <v>29</v>
      </c>
      <c r="C2062" s="5" t="s">
        <v>22</v>
      </c>
      <c r="D2062" s="5" t="s">
        <v>23</v>
      </c>
      <c r="E2062" s="5" t="s">
        <v>5</v>
      </c>
      <c r="F2062" s="5"/>
      <c r="G2062" s="5" t="s">
        <v>24</v>
      </c>
      <c r="H2062" s="5">
        <v>1200581</v>
      </c>
      <c r="I2062" s="5">
        <v>1201600</v>
      </c>
      <c r="J2062" s="5" t="s">
        <v>25</v>
      </c>
      <c r="K2062" s="5" t="s">
        <v>3182</v>
      </c>
      <c r="L2062" s="5"/>
      <c r="M2062" s="5" t="e">
        <f t="shared" si="32"/>
        <v>#VALUE!</v>
      </c>
      <c r="N2062" s="5" t="s">
        <v>77</v>
      </c>
      <c r="O2062" s="5"/>
      <c r="P2062" s="5"/>
      <c r="Q2062" s="5" t="s">
        <v>3181</v>
      </c>
      <c r="R2062" s="5">
        <v>1020</v>
      </c>
      <c r="S2062" s="5">
        <v>339</v>
      </c>
      <c r="T2062" s="5"/>
    </row>
    <row r="2063" spans="1:20" x14ac:dyDescent="0.35">
      <c r="A2063" s="5" t="s">
        <v>20</v>
      </c>
      <c r="B2063" s="5" t="s">
        <v>21</v>
      </c>
      <c r="C2063" s="5" t="s">
        <v>22</v>
      </c>
      <c r="D2063" s="5" t="s">
        <v>23</v>
      </c>
      <c r="E2063" s="5" t="s">
        <v>5</v>
      </c>
      <c r="F2063" s="5"/>
      <c r="G2063" s="5" t="s">
        <v>24</v>
      </c>
      <c r="H2063" s="5">
        <v>1201718</v>
      </c>
      <c r="I2063" s="5">
        <v>1202809</v>
      </c>
      <c r="J2063" s="5" t="s">
        <v>25</v>
      </c>
      <c r="K2063" s="5"/>
      <c r="L2063" s="5"/>
      <c r="M2063" s="5" t="e">
        <f t="shared" si="32"/>
        <v>#VALUE!</v>
      </c>
      <c r="N2063" s="5"/>
      <c r="O2063" s="5" t="s">
        <v>3183</v>
      </c>
      <c r="P2063" s="5"/>
      <c r="Q2063" s="5" t="s">
        <v>3184</v>
      </c>
      <c r="R2063" s="5">
        <v>1092</v>
      </c>
      <c r="S2063" s="5"/>
      <c r="T2063" s="5"/>
    </row>
    <row r="2064" spans="1:20" x14ac:dyDescent="0.35">
      <c r="A2064" s="5" t="s">
        <v>28</v>
      </c>
      <c r="B2064" s="5" t="s">
        <v>29</v>
      </c>
      <c r="C2064" s="5" t="s">
        <v>22</v>
      </c>
      <c r="D2064" s="5" t="s">
        <v>23</v>
      </c>
      <c r="E2064" s="5" t="s">
        <v>5</v>
      </c>
      <c r="F2064" s="5"/>
      <c r="G2064" s="5" t="s">
        <v>24</v>
      </c>
      <c r="H2064" s="5">
        <v>1201718</v>
      </c>
      <c r="I2064" s="5">
        <v>1202809</v>
      </c>
      <c r="J2064" s="5" t="s">
        <v>25</v>
      </c>
      <c r="K2064" s="5" t="s">
        <v>3185</v>
      </c>
      <c r="L2064" s="5"/>
      <c r="M2064" s="5" t="e">
        <f t="shared" si="32"/>
        <v>#VALUE!</v>
      </c>
      <c r="N2064" s="5" t="s">
        <v>3186</v>
      </c>
      <c r="O2064" s="5" t="s">
        <v>3183</v>
      </c>
      <c r="P2064" s="5"/>
      <c r="Q2064" s="5" t="s">
        <v>3184</v>
      </c>
      <c r="R2064" s="5">
        <v>1092</v>
      </c>
      <c r="S2064" s="5">
        <v>363</v>
      </c>
      <c r="T2064" s="5"/>
    </row>
    <row r="2065" spans="1:20" x14ac:dyDescent="0.35">
      <c r="A2065" s="5" t="s">
        <v>20</v>
      </c>
      <c r="B2065" s="5" t="s">
        <v>21</v>
      </c>
      <c r="C2065" s="5" t="s">
        <v>22</v>
      </c>
      <c r="D2065" s="5" t="s">
        <v>23</v>
      </c>
      <c r="E2065" s="5" t="s">
        <v>5</v>
      </c>
      <c r="F2065" s="5"/>
      <c r="G2065" s="5" t="s">
        <v>24</v>
      </c>
      <c r="H2065" s="5">
        <v>1202812</v>
      </c>
      <c r="I2065" s="5">
        <v>1206579</v>
      </c>
      <c r="J2065" s="5" t="s">
        <v>25</v>
      </c>
      <c r="K2065" s="5"/>
      <c r="L2065" s="5"/>
      <c r="M2065" s="5" t="e">
        <f t="shared" si="32"/>
        <v>#VALUE!</v>
      </c>
      <c r="N2065" s="5"/>
      <c r="O2065" s="5" t="s">
        <v>3187</v>
      </c>
      <c r="P2065" s="5"/>
      <c r="Q2065" s="5" t="s">
        <v>3188</v>
      </c>
      <c r="R2065" s="5">
        <v>3768</v>
      </c>
      <c r="S2065" s="5"/>
      <c r="T2065" s="5"/>
    </row>
    <row r="2066" spans="1:20" x14ac:dyDescent="0.35">
      <c r="A2066" s="5" t="s">
        <v>28</v>
      </c>
      <c r="B2066" s="5" t="s">
        <v>29</v>
      </c>
      <c r="C2066" s="5" t="s">
        <v>22</v>
      </c>
      <c r="D2066" s="5" t="s">
        <v>23</v>
      </c>
      <c r="E2066" s="5" t="s">
        <v>5</v>
      </c>
      <c r="F2066" s="5"/>
      <c r="G2066" s="5" t="s">
        <v>24</v>
      </c>
      <c r="H2066" s="5">
        <v>1202812</v>
      </c>
      <c r="I2066" s="5">
        <v>1206579</v>
      </c>
      <c r="J2066" s="5" t="s">
        <v>25</v>
      </c>
      <c r="K2066" s="5" t="s">
        <v>3189</v>
      </c>
      <c r="L2066" s="5"/>
      <c r="M2066" s="5" t="e">
        <f t="shared" si="32"/>
        <v>#VALUE!</v>
      </c>
      <c r="N2066" s="5" t="s">
        <v>3190</v>
      </c>
      <c r="O2066" s="5" t="s">
        <v>3187</v>
      </c>
      <c r="P2066" s="5"/>
      <c r="Q2066" s="5" t="s">
        <v>3188</v>
      </c>
      <c r="R2066" s="5">
        <v>3768</v>
      </c>
      <c r="S2066" s="5">
        <v>1255</v>
      </c>
      <c r="T2066" s="5"/>
    </row>
    <row r="2067" spans="1:20" x14ac:dyDescent="0.35">
      <c r="A2067" s="5" t="s">
        <v>20</v>
      </c>
      <c r="B2067" s="5" t="s">
        <v>21</v>
      </c>
      <c r="C2067" s="5" t="s">
        <v>22</v>
      </c>
      <c r="D2067" s="5" t="s">
        <v>23</v>
      </c>
      <c r="E2067" s="5" t="s">
        <v>5</v>
      </c>
      <c r="F2067" s="5"/>
      <c r="G2067" s="5" t="s">
        <v>24</v>
      </c>
      <c r="H2067" s="5">
        <v>1206672</v>
      </c>
      <c r="I2067" s="5">
        <v>1207514</v>
      </c>
      <c r="J2067" s="5" t="s">
        <v>25</v>
      </c>
      <c r="K2067" s="5"/>
      <c r="L2067" s="5"/>
      <c r="M2067" s="5" t="e">
        <f t="shared" si="32"/>
        <v>#VALUE!</v>
      </c>
      <c r="N2067" s="5"/>
      <c r="O2067" s="5" t="s">
        <v>3191</v>
      </c>
      <c r="P2067" s="5"/>
      <c r="Q2067" s="5" t="s">
        <v>3192</v>
      </c>
      <c r="R2067" s="5">
        <v>843</v>
      </c>
      <c r="S2067" s="5"/>
      <c r="T2067" s="5"/>
    </row>
    <row r="2068" spans="1:20" x14ac:dyDescent="0.35">
      <c r="A2068" s="5" t="s">
        <v>28</v>
      </c>
      <c r="B2068" s="5" t="s">
        <v>29</v>
      </c>
      <c r="C2068" s="5" t="s">
        <v>22</v>
      </c>
      <c r="D2068" s="5" t="s">
        <v>23</v>
      </c>
      <c r="E2068" s="5" t="s">
        <v>5</v>
      </c>
      <c r="F2068" s="5"/>
      <c r="G2068" s="5" t="s">
        <v>24</v>
      </c>
      <c r="H2068" s="5">
        <v>1206672</v>
      </c>
      <c r="I2068" s="5">
        <v>1207514</v>
      </c>
      <c r="J2068" s="5" t="s">
        <v>25</v>
      </c>
      <c r="K2068" s="5" t="s">
        <v>3193</v>
      </c>
      <c r="L2068" s="5"/>
      <c r="M2068" s="5" t="e">
        <f t="shared" si="32"/>
        <v>#VALUE!</v>
      </c>
      <c r="N2068" s="5" t="s">
        <v>3194</v>
      </c>
      <c r="O2068" s="5" t="s">
        <v>3191</v>
      </c>
      <c r="P2068" s="5"/>
      <c r="Q2068" s="5" t="s">
        <v>3192</v>
      </c>
      <c r="R2068" s="5">
        <v>843</v>
      </c>
      <c r="S2068" s="5">
        <v>280</v>
      </c>
      <c r="T2068" s="5"/>
    </row>
    <row r="2069" spans="1:20" x14ac:dyDescent="0.35">
      <c r="A2069" s="5" t="s">
        <v>20</v>
      </c>
      <c r="B2069" s="5" t="s">
        <v>21</v>
      </c>
      <c r="C2069" s="5" t="s">
        <v>22</v>
      </c>
      <c r="D2069" s="5" t="s">
        <v>23</v>
      </c>
      <c r="E2069" s="5" t="s">
        <v>5</v>
      </c>
      <c r="F2069" s="5"/>
      <c r="G2069" s="5" t="s">
        <v>24</v>
      </c>
      <c r="H2069" s="5">
        <v>1207514</v>
      </c>
      <c r="I2069" s="5">
        <v>1208248</v>
      </c>
      <c r="J2069" s="5" t="s">
        <v>25</v>
      </c>
      <c r="K2069" s="5"/>
      <c r="L2069" s="5"/>
      <c r="M2069" s="5" t="e">
        <f t="shared" si="32"/>
        <v>#VALUE!</v>
      </c>
      <c r="N2069" s="5"/>
      <c r="O2069" s="5" t="s">
        <v>3195</v>
      </c>
      <c r="P2069" s="5"/>
      <c r="Q2069" s="5" t="s">
        <v>3196</v>
      </c>
      <c r="R2069" s="5">
        <v>735</v>
      </c>
      <c r="S2069" s="5"/>
      <c r="T2069" s="5"/>
    </row>
    <row r="2070" spans="1:20" x14ac:dyDescent="0.35">
      <c r="A2070" s="5" t="s">
        <v>28</v>
      </c>
      <c r="B2070" s="5" t="s">
        <v>29</v>
      </c>
      <c r="C2070" s="5" t="s">
        <v>22</v>
      </c>
      <c r="D2070" s="5" t="s">
        <v>23</v>
      </c>
      <c r="E2070" s="5" t="s">
        <v>5</v>
      </c>
      <c r="F2070" s="5"/>
      <c r="G2070" s="5" t="s">
        <v>24</v>
      </c>
      <c r="H2070" s="5">
        <v>1207514</v>
      </c>
      <c r="I2070" s="5">
        <v>1208248</v>
      </c>
      <c r="J2070" s="5" t="s">
        <v>25</v>
      </c>
      <c r="K2070" s="5" t="s">
        <v>3197</v>
      </c>
      <c r="L2070" s="5"/>
      <c r="M2070" s="5" t="e">
        <f t="shared" si="32"/>
        <v>#VALUE!</v>
      </c>
      <c r="N2070" s="5" t="s">
        <v>3198</v>
      </c>
      <c r="O2070" s="5" t="s">
        <v>3195</v>
      </c>
      <c r="P2070" s="5"/>
      <c r="Q2070" s="5" t="s">
        <v>3196</v>
      </c>
      <c r="R2070" s="5">
        <v>735</v>
      </c>
      <c r="S2070" s="5">
        <v>244</v>
      </c>
      <c r="T2070" s="5"/>
    </row>
    <row r="2071" spans="1:20" x14ac:dyDescent="0.35">
      <c r="A2071" s="5" t="s">
        <v>20</v>
      </c>
      <c r="B2071" s="5" t="s">
        <v>21</v>
      </c>
      <c r="C2071" s="5" t="s">
        <v>22</v>
      </c>
      <c r="D2071" s="5" t="s">
        <v>23</v>
      </c>
      <c r="E2071" s="5" t="s">
        <v>5</v>
      </c>
      <c r="F2071" s="5"/>
      <c r="G2071" s="5" t="s">
        <v>24</v>
      </c>
      <c r="H2071" s="5">
        <v>1208446</v>
      </c>
      <c r="I2071" s="5">
        <v>1211871</v>
      </c>
      <c r="J2071" s="5" t="s">
        <v>25</v>
      </c>
      <c r="K2071" s="5"/>
      <c r="L2071" s="5"/>
      <c r="M2071" s="5" t="e">
        <f t="shared" si="32"/>
        <v>#VALUE!</v>
      </c>
      <c r="N2071" s="5"/>
      <c r="O2071" s="5" t="s">
        <v>3199</v>
      </c>
      <c r="P2071" s="5"/>
      <c r="Q2071" s="5" t="s">
        <v>3200</v>
      </c>
      <c r="R2071" s="5">
        <v>3426</v>
      </c>
      <c r="S2071" s="5"/>
      <c r="T2071" s="5"/>
    </row>
    <row r="2072" spans="1:20" x14ac:dyDescent="0.35">
      <c r="A2072" s="5" t="s">
        <v>28</v>
      </c>
      <c r="B2072" s="5" t="s">
        <v>29</v>
      </c>
      <c r="C2072" s="5" t="s">
        <v>22</v>
      </c>
      <c r="D2072" s="5" t="s">
        <v>23</v>
      </c>
      <c r="E2072" s="5" t="s">
        <v>5</v>
      </c>
      <c r="F2072" s="5"/>
      <c r="G2072" s="5" t="s">
        <v>24</v>
      </c>
      <c r="H2072" s="5">
        <v>1208446</v>
      </c>
      <c r="I2072" s="5">
        <v>1211871</v>
      </c>
      <c r="J2072" s="5" t="s">
        <v>25</v>
      </c>
      <c r="K2072" s="5" t="s">
        <v>3201</v>
      </c>
      <c r="L2072" s="5"/>
      <c r="M2072" s="5" t="e">
        <f t="shared" si="32"/>
        <v>#VALUE!</v>
      </c>
      <c r="N2072" s="5" t="s">
        <v>3202</v>
      </c>
      <c r="O2072" s="5" t="s">
        <v>3199</v>
      </c>
      <c r="P2072" s="5"/>
      <c r="Q2072" s="5" t="s">
        <v>3200</v>
      </c>
      <c r="R2072" s="5">
        <v>3426</v>
      </c>
      <c r="S2072" s="5">
        <v>1141</v>
      </c>
      <c r="T2072" s="5"/>
    </row>
    <row r="2073" spans="1:20" x14ac:dyDescent="0.35">
      <c r="A2073" s="5" t="s">
        <v>20</v>
      </c>
      <c r="B2073" s="5" t="s">
        <v>21</v>
      </c>
      <c r="C2073" s="5" t="s">
        <v>22</v>
      </c>
      <c r="D2073" s="5" t="s">
        <v>23</v>
      </c>
      <c r="E2073" s="5" t="s">
        <v>5</v>
      </c>
      <c r="F2073" s="5"/>
      <c r="G2073" s="5" t="s">
        <v>24</v>
      </c>
      <c r="H2073" s="5">
        <v>1211945</v>
      </c>
      <c r="I2073" s="5">
        <v>1212574</v>
      </c>
      <c r="J2073" s="5" t="s">
        <v>25</v>
      </c>
      <c r="K2073" s="5"/>
      <c r="L2073" s="5"/>
      <c r="M2073" s="5" t="e">
        <f t="shared" si="32"/>
        <v>#VALUE!</v>
      </c>
      <c r="N2073" s="5"/>
      <c r="O2073" s="5" t="s">
        <v>3203</v>
      </c>
      <c r="P2073" s="5"/>
      <c r="Q2073" s="5" t="s">
        <v>3204</v>
      </c>
      <c r="R2073" s="5">
        <v>630</v>
      </c>
      <c r="S2073" s="5"/>
      <c r="T2073" s="5"/>
    </row>
    <row r="2074" spans="1:20" x14ac:dyDescent="0.35">
      <c r="A2074" s="5" t="s">
        <v>28</v>
      </c>
      <c r="B2074" s="5" t="s">
        <v>29</v>
      </c>
      <c r="C2074" s="5" t="s">
        <v>22</v>
      </c>
      <c r="D2074" s="5" t="s">
        <v>23</v>
      </c>
      <c r="E2074" s="5" t="s">
        <v>5</v>
      </c>
      <c r="F2074" s="5"/>
      <c r="G2074" s="5" t="s">
        <v>24</v>
      </c>
      <c r="H2074" s="5">
        <v>1211945</v>
      </c>
      <c r="I2074" s="5">
        <v>1212574</v>
      </c>
      <c r="J2074" s="5" t="s">
        <v>25</v>
      </c>
      <c r="K2074" s="5" t="s">
        <v>3205</v>
      </c>
      <c r="L2074" s="5"/>
      <c r="M2074" s="5" t="e">
        <f t="shared" si="32"/>
        <v>#VALUE!</v>
      </c>
      <c r="N2074" s="5" t="s">
        <v>3206</v>
      </c>
      <c r="O2074" s="5" t="s">
        <v>3203</v>
      </c>
      <c r="P2074" s="5"/>
      <c r="Q2074" s="5" t="s">
        <v>3204</v>
      </c>
      <c r="R2074" s="5">
        <v>630</v>
      </c>
      <c r="S2074" s="5">
        <v>209</v>
      </c>
      <c r="T2074" s="5"/>
    </row>
    <row r="2075" spans="1:20" x14ac:dyDescent="0.35">
      <c r="A2075" s="5" t="s">
        <v>20</v>
      </c>
      <c r="B2075" s="5" t="s">
        <v>21</v>
      </c>
      <c r="C2075" s="5" t="s">
        <v>22</v>
      </c>
      <c r="D2075" s="5" t="s">
        <v>23</v>
      </c>
      <c r="E2075" s="5" t="s">
        <v>5</v>
      </c>
      <c r="F2075" s="5"/>
      <c r="G2075" s="5" t="s">
        <v>24</v>
      </c>
      <c r="H2075" s="5">
        <v>1212942</v>
      </c>
      <c r="I2075" s="5">
        <v>1213736</v>
      </c>
      <c r="J2075" s="5" t="s">
        <v>25</v>
      </c>
      <c r="K2075" s="5"/>
      <c r="L2075" s="5"/>
      <c r="M2075" s="5" t="e">
        <f t="shared" si="32"/>
        <v>#VALUE!</v>
      </c>
      <c r="N2075" s="5"/>
      <c r="O2075" s="5" t="s">
        <v>3207</v>
      </c>
      <c r="P2075" s="5"/>
      <c r="Q2075" s="5" t="s">
        <v>3208</v>
      </c>
      <c r="R2075" s="5">
        <v>795</v>
      </c>
      <c r="S2075" s="5"/>
      <c r="T2075" s="5"/>
    </row>
    <row r="2076" spans="1:20" x14ac:dyDescent="0.35">
      <c r="A2076" s="5" t="s">
        <v>28</v>
      </c>
      <c r="B2076" s="5" t="s">
        <v>29</v>
      </c>
      <c r="C2076" s="5" t="s">
        <v>22</v>
      </c>
      <c r="D2076" s="5" t="s">
        <v>23</v>
      </c>
      <c r="E2076" s="5" t="s">
        <v>5</v>
      </c>
      <c r="F2076" s="5"/>
      <c r="G2076" s="5" t="s">
        <v>24</v>
      </c>
      <c r="H2076" s="5">
        <v>1212942</v>
      </c>
      <c r="I2076" s="5">
        <v>1213736</v>
      </c>
      <c r="J2076" s="5" t="s">
        <v>25</v>
      </c>
      <c r="K2076" s="5" t="s">
        <v>3209</v>
      </c>
      <c r="L2076" s="5"/>
      <c r="M2076" s="5" t="e">
        <f t="shared" si="32"/>
        <v>#VALUE!</v>
      </c>
      <c r="N2076" s="5" t="s">
        <v>3210</v>
      </c>
      <c r="O2076" s="5" t="s">
        <v>3207</v>
      </c>
      <c r="P2076" s="5"/>
      <c r="Q2076" s="5" t="s">
        <v>3208</v>
      </c>
      <c r="R2076" s="5">
        <v>795</v>
      </c>
      <c r="S2076" s="5">
        <v>264</v>
      </c>
      <c r="T2076" s="5"/>
    </row>
    <row r="2077" spans="1:20" x14ac:dyDescent="0.35">
      <c r="A2077" s="5" t="s">
        <v>20</v>
      </c>
      <c r="B2077" s="5" t="s">
        <v>21</v>
      </c>
      <c r="C2077" s="5" t="s">
        <v>22</v>
      </c>
      <c r="D2077" s="5" t="s">
        <v>23</v>
      </c>
      <c r="E2077" s="5" t="s">
        <v>5</v>
      </c>
      <c r="F2077" s="5"/>
      <c r="G2077" s="5" t="s">
        <v>24</v>
      </c>
      <c r="H2077" s="5">
        <v>1213745</v>
      </c>
      <c r="I2077" s="5">
        <v>1214569</v>
      </c>
      <c r="J2077" s="5" t="s">
        <v>25</v>
      </c>
      <c r="K2077" s="5"/>
      <c r="L2077" s="5"/>
      <c r="M2077" s="5" t="e">
        <f t="shared" si="32"/>
        <v>#VALUE!</v>
      </c>
      <c r="N2077" s="5"/>
      <c r="O2077" s="5" t="s">
        <v>3211</v>
      </c>
      <c r="P2077" s="5"/>
      <c r="Q2077" s="5" t="s">
        <v>3212</v>
      </c>
      <c r="R2077" s="5">
        <v>825</v>
      </c>
      <c r="S2077" s="5"/>
      <c r="T2077" s="5"/>
    </row>
    <row r="2078" spans="1:20" x14ac:dyDescent="0.35">
      <c r="A2078" s="5" t="s">
        <v>28</v>
      </c>
      <c r="B2078" s="5" t="s">
        <v>29</v>
      </c>
      <c r="C2078" s="5" t="s">
        <v>22</v>
      </c>
      <c r="D2078" s="5" t="s">
        <v>23</v>
      </c>
      <c r="E2078" s="5" t="s">
        <v>5</v>
      </c>
      <c r="F2078" s="5"/>
      <c r="G2078" s="5" t="s">
        <v>24</v>
      </c>
      <c r="H2078" s="5">
        <v>1213745</v>
      </c>
      <c r="I2078" s="5">
        <v>1214569</v>
      </c>
      <c r="J2078" s="5" t="s">
        <v>25</v>
      </c>
      <c r="K2078" s="5" t="s">
        <v>3213</v>
      </c>
      <c r="L2078" s="5"/>
      <c r="M2078" s="5" t="e">
        <f t="shared" si="32"/>
        <v>#VALUE!</v>
      </c>
      <c r="N2078" s="5" t="s">
        <v>3214</v>
      </c>
      <c r="O2078" s="5" t="s">
        <v>3211</v>
      </c>
      <c r="P2078" s="5"/>
      <c r="Q2078" s="5" t="s">
        <v>3212</v>
      </c>
      <c r="R2078" s="5">
        <v>825</v>
      </c>
      <c r="S2078" s="5">
        <v>274</v>
      </c>
      <c r="T2078" s="5"/>
    </row>
    <row r="2079" spans="1:20" x14ac:dyDescent="0.35">
      <c r="A2079" s="5" t="s">
        <v>20</v>
      </c>
      <c r="B2079" s="5" t="s">
        <v>21</v>
      </c>
      <c r="C2079" s="5" t="s">
        <v>22</v>
      </c>
      <c r="D2079" s="5" t="s">
        <v>23</v>
      </c>
      <c r="E2079" s="5" t="s">
        <v>5</v>
      </c>
      <c r="F2079" s="5"/>
      <c r="G2079" s="5" t="s">
        <v>24</v>
      </c>
      <c r="H2079" s="5">
        <v>1214563</v>
      </c>
      <c r="I2079" s="5">
        <v>1215300</v>
      </c>
      <c r="J2079" s="5" t="s">
        <v>25</v>
      </c>
      <c r="K2079" s="5"/>
      <c r="L2079" s="5"/>
      <c r="M2079" s="5" t="e">
        <f t="shared" si="32"/>
        <v>#VALUE!</v>
      </c>
      <c r="N2079" s="5"/>
      <c r="O2079" s="5" t="s">
        <v>3215</v>
      </c>
      <c r="P2079" s="5"/>
      <c r="Q2079" s="5" t="s">
        <v>3216</v>
      </c>
      <c r="R2079" s="5">
        <v>738</v>
      </c>
      <c r="S2079" s="5"/>
      <c r="T2079" s="5"/>
    </row>
    <row r="2080" spans="1:20" x14ac:dyDescent="0.35">
      <c r="A2080" s="5" t="s">
        <v>28</v>
      </c>
      <c r="B2080" s="5" t="s">
        <v>29</v>
      </c>
      <c r="C2080" s="5" t="s">
        <v>22</v>
      </c>
      <c r="D2080" s="5" t="s">
        <v>23</v>
      </c>
      <c r="E2080" s="5" t="s">
        <v>5</v>
      </c>
      <c r="F2080" s="5"/>
      <c r="G2080" s="5" t="s">
        <v>24</v>
      </c>
      <c r="H2080" s="5">
        <v>1214563</v>
      </c>
      <c r="I2080" s="5">
        <v>1215300</v>
      </c>
      <c r="J2080" s="5" t="s">
        <v>25</v>
      </c>
      <c r="K2080" s="5" t="s">
        <v>3217</v>
      </c>
      <c r="L2080" s="5"/>
      <c r="M2080" s="5" t="e">
        <f t="shared" si="32"/>
        <v>#VALUE!</v>
      </c>
      <c r="N2080" s="5" t="s">
        <v>3218</v>
      </c>
      <c r="O2080" s="5" t="s">
        <v>3215</v>
      </c>
      <c r="P2080" s="5"/>
      <c r="Q2080" s="5" t="s">
        <v>3216</v>
      </c>
      <c r="R2080" s="5">
        <v>738</v>
      </c>
      <c r="S2080" s="5">
        <v>245</v>
      </c>
      <c r="T2080" s="5"/>
    </row>
    <row r="2081" spans="1:20" x14ac:dyDescent="0.35">
      <c r="A2081" s="5" t="s">
        <v>20</v>
      </c>
      <c r="B2081" s="5" t="s">
        <v>21</v>
      </c>
      <c r="C2081" s="5" t="s">
        <v>22</v>
      </c>
      <c r="D2081" s="5" t="s">
        <v>23</v>
      </c>
      <c r="E2081" s="5" t="s">
        <v>5</v>
      </c>
      <c r="F2081" s="5"/>
      <c r="G2081" s="5" t="s">
        <v>24</v>
      </c>
      <c r="H2081" s="5">
        <v>1215297</v>
      </c>
      <c r="I2081" s="5">
        <v>1215515</v>
      </c>
      <c r="J2081" s="5" t="s">
        <v>25</v>
      </c>
      <c r="K2081" s="5"/>
      <c r="L2081" s="5"/>
      <c r="M2081" s="5" t="e">
        <f t="shared" si="32"/>
        <v>#VALUE!</v>
      </c>
      <c r="N2081" s="5"/>
      <c r="O2081" s="5"/>
      <c r="P2081" s="5"/>
      <c r="Q2081" s="5" t="s">
        <v>3219</v>
      </c>
      <c r="R2081" s="5">
        <v>219</v>
      </c>
      <c r="S2081" s="5"/>
      <c r="T2081" s="5"/>
    </row>
    <row r="2082" spans="1:20" x14ac:dyDescent="0.35">
      <c r="A2082" s="5" t="s">
        <v>28</v>
      </c>
      <c r="B2082" s="5" t="s">
        <v>29</v>
      </c>
      <c r="C2082" s="5" t="s">
        <v>22</v>
      </c>
      <c r="D2082" s="5" t="s">
        <v>23</v>
      </c>
      <c r="E2082" s="5" t="s">
        <v>5</v>
      </c>
      <c r="F2082" s="5"/>
      <c r="G2082" s="5" t="s">
        <v>24</v>
      </c>
      <c r="H2082" s="5">
        <v>1215297</v>
      </c>
      <c r="I2082" s="5">
        <v>1215515</v>
      </c>
      <c r="J2082" s="5" t="s">
        <v>25</v>
      </c>
      <c r="K2082" s="5" t="s">
        <v>3220</v>
      </c>
      <c r="L2082" s="5"/>
      <c r="M2082" s="5" t="e">
        <f t="shared" si="32"/>
        <v>#VALUE!</v>
      </c>
      <c r="N2082" s="5" t="s">
        <v>77</v>
      </c>
      <c r="O2082" s="5"/>
      <c r="P2082" s="5"/>
      <c r="Q2082" s="5" t="s">
        <v>3219</v>
      </c>
      <c r="R2082" s="5">
        <v>219</v>
      </c>
      <c r="S2082" s="5">
        <v>72</v>
      </c>
      <c r="T2082" s="5"/>
    </row>
    <row r="2083" spans="1:20" x14ac:dyDescent="0.35">
      <c r="A2083" s="5" t="s">
        <v>20</v>
      </c>
      <c r="B2083" s="5" t="s">
        <v>21</v>
      </c>
      <c r="C2083" s="5" t="s">
        <v>22</v>
      </c>
      <c r="D2083" s="5" t="s">
        <v>23</v>
      </c>
      <c r="E2083" s="5" t="s">
        <v>5</v>
      </c>
      <c r="F2083" s="5"/>
      <c r="G2083" s="5" t="s">
        <v>24</v>
      </c>
      <c r="H2083" s="5">
        <v>1215534</v>
      </c>
      <c r="I2083" s="5">
        <v>1216370</v>
      </c>
      <c r="J2083" s="5" t="s">
        <v>25</v>
      </c>
      <c r="K2083" s="5"/>
      <c r="L2083" s="5"/>
      <c r="M2083" s="5" t="e">
        <f t="shared" si="32"/>
        <v>#VALUE!</v>
      </c>
      <c r="N2083" s="5"/>
      <c r="O2083" s="5" t="s">
        <v>3221</v>
      </c>
      <c r="P2083" s="5"/>
      <c r="Q2083" s="5" t="s">
        <v>3222</v>
      </c>
      <c r="R2083" s="5">
        <v>837</v>
      </c>
      <c r="S2083" s="5"/>
      <c r="T2083" s="5"/>
    </row>
    <row r="2084" spans="1:20" x14ac:dyDescent="0.35">
      <c r="A2084" s="5" t="s">
        <v>28</v>
      </c>
      <c r="B2084" s="5" t="s">
        <v>29</v>
      </c>
      <c r="C2084" s="5" t="s">
        <v>22</v>
      </c>
      <c r="D2084" s="5" t="s">
        <v>23</v>
      </c>
      <c r="E2084" s="5" t="s">
        <v>5</v>
      </c>
      <c r="F2084" s="5"/>
      <c r="G2084" s="5" t="s">
        <v>24</v>
      </c>
      <c r="H2084" s="5">
        <v>1215534</v>
      </c>
      <c r="I2084" s="5">
        <v>1216370</v>
      </c>
      <c r="J2084" s="5" t="s">
        <v>25</v>
      </c>
      <c r="K2084" s="5" t="s">
        <v>3223</v>
      </c>
      <c r="L2084" s="5"/>
      <c r="M2084" s="5" t="e">
        <f t="shared" si="32"/>
        <v>#VALUE!</v>
      </c>
      <c r="N2084" s="5" t="s">
        <v>3224</v>
      </c>
      <c r="O2084" s="5" t="s">
        <v>3221</v>
      </c>
      <c r="P2084" s="5"/>
      <c r="Q2084" s="5" t="s">
        <v>3222</v>
      </c>
      <c r="R2084" s="5">
        <v>837</v>
      </c>
      <c r="S2084" s="5">
        <v>278</v>
      </c>
      <c r="T2084" s="5"/>
    </row>
    <row r="2085" spans="1:20" x14ac:dyDescent="0.35">
      <c r="A2085" s="5" t="s">
        <v>20</v>
      </c>
      <c r="B2085" s="5" t="s">
        <v>21</v>
      </c>
      <c r="C2085" s="5" t="s">
        <v>22</v>
      </c>
      <c r="D2085" s="5" t="s">
        <v>23</v>
      </c>
      <c r="E2085" s="5" t="s">
        <v>5</v>
      </c>
      <c r="F2085" s="5"/>
      <c r="G2085" s="5" t="s">
        <v>24</v>
      </c>
      <c r="H2085" s="5">
        <v>1216552</v>
      </c>
      <c r="I2085" s="5">
        <v>1217154</v>
      </c>
      <c r="J2085" s="5" t="s">
        <v>25</v>
      </c>
      <c r="K2085" s="5"/>
      <c r="L2085" s="5"/>
      <c r="M2085" s="5" t="e">
        <f t="shared" si="32"/>
        <v>#VALUE!</v>
      </c>
      <c r="N2085" s="5"/>
      <c r="O2085" s="5"/>
      <c r="P2085" s="5"/>
      <c r="Q2085" s="5" t="s">
        <v>3225</v>
      </c>
      <c r="R2085" s="5">
        <v>603</v>
      </c>
      <c r="S2085" s="5"/>
      <c r="T2085" s="5"/>
    </row>
    <row r="2086" spans="1:20" x14ac:dyDescent="0.35">
      <c r="A2086" s="5" t="s">
        <v>28</v>
      </c>
      <c r="B2086" s="5" t="s">
        <v>29</v>
      </c>
      <c r="C2086" s="5" t="s">
        <v>22</v>
      </c>
      <c r="D2086" s="5" t="s">
        <v>23</v>
      </c>
      <c r="E2086" s="5" t="s">
        <v>5</v>
      </c>
      <c r="F2086" s="5"/>
      <c r="G2086" s="5" t="s">
        <v>24</v>
      </c>
      <c r="H2086" s="5">
        <v>1216552</v>
      </c>
      <c r="I2086" s="5">
        <v>1217154</v>
      </c>
      <c r="J2086" s="5" t="s">
        <v>25</v>
      </c>
      <c r="K2086" s="5" t="s">
        <v>3226</v>
      </c>
      <c r="L2086" s="5"/>
      <c r="M2086" s="5" t="e">
        <f t="shared" si="32"/>
        <v>#VALUE!</v>
      </c>
      <c r="N2086" s="5" t="s">
        <v>77</v>
      </c>
      <c r="O2086" s="5"/>
      <c r="P2086" s="5"/>
      <c r="Q2086" s="5" t="s">
        <v>3225</v>
      </c>
      <c r="R2086" s="5">
        <v>603</v>
      </c>
      <c r="S2086" s="5">
        <v>200</v>
      </c>
      <c r="T2086" s="5"/>
    </row>
    <row r="2087" spans="1:20" x14ac:dyDescent="0.35">
      <c r="A2087" s="5" t="s">
        <v>20</v>
      </c>
      <c r="B2087" s="5" t="s">
        <v>21</v>
      </c>
      <c r="C2087" s="5" t="s">
        <v>22</v>
      </c>
      <c r="D2087" s="5" t="s">
        <v>23</v>
      </c>
      <c r="E2087" s="5" t="s">
        <v>5</v>
      </c>
      <c r="F2087" s="5"/>
      <c r="G2087" s="5" t="s">
        <v>24</v>
      </c>
      <c r="H2087" s="5">
        <v>1217467</v>
      </c>
      <c r="I2087" s="5">
        <v>1217757</v>
      </c>
      <c r="J2087" s="5" t="s">
        <v>25</v>
      </c>
      <c r="K2087" s="5"/>
      <c r="L2087" s="5"/>
      <c r="M2087" s="5" t="e">
        <f t="shared" si="32"/>
        <v>#VALUE!</v>
      </c>
      <c r="N2087" s="5"/>
      <c r="O2087" s="5"/>
      <c r="P2087" s="5"/>
      <c r="Q2087" s="5" t="s">
        <v>3227</v>
      </c>
      <c r="R2087" s="5">
        <v>291</v>
      </c>
      <c r="S2087" s="5"/>
      <c r="T2087" s="5"/>
    </row>
    <row r="2088" spans="1:20" x14ac:dyDescent="0.35">
      <c r="A2088" s="5" t="s">
        <v>28</v>
      </c>
      <c r="B2088" s="5" t="s">
        <v>29</v>
      </c>
      <c r="C2088" s="5" t="s">
        <v>22</v>
      </c>
      <c r="D2088" s="5" t="s">
        <v>23</v>
      </c>
      <c r="E2088" s="5" t="s">
        <v>5</v>
      </c>
      <c r="F2088" s="5"/>
      <c r="G2088" s="5" t="s">
        <v>24</v>
      </c>
      <c r="H2088" s="5">
        <v>1217467</v>
      </c>
      <c r="I2088" s="5">
        <v>1217757</v>
      </c>
      <c r="J2088" s="5" t="s">
        <v>25</v>
      </c>
      <c r="K2088" s="5" t="s">
        <v>3228</v>
      </c>
      <c r="L2088" s="5"/>
      <c r="M2088" s="5" t="e">
        <f t="shared" si="32"/>
        <v>#VALUE!</v>
      </c>
      <c r="N2088" s="5" t="s">
        <v>2563</v>
      </c>
      <c r="O2088" s="5"/>
      <c r="P2088" s="5"/>
      <c r="Q2088" s="5" t="s">
        <v>3227</v>
      </c>
      <c r="R2088" s="5">
        <v>291</v>
      </c>
      <c r="S2088" s="5">
        <v>96</v>
      </c>
      <c r="T2088" s="5"/>
    </row>
    <row r="2089" spans="1:20" x14ac:dyDescent="0.35">
      <c r="A2089" s="5" t="s">
        <v>20</v>
      </c>
      <c r="B2089" s="5" t="s">
        <v>21</v>
      </c>
      <c r="C2089" s="5" t="s">
        <v>22</v>
      </c>
      <c r="D2089" s="5" t="s">
        <v>23</v>
      </c>
      <c r="E2089" s="5" t="s">
        <v>5</v>
      </c>
      <c r="F2089" s="5"/>
      <c r="G2089" s="5" t="s">
        <v>24</v>
      </c>
      <c r="H2089" s="5">
        <v>1217754</v>
      </c>
      <c r="I2089" s="5">
        <v>1220255</v>
      </c>
      <c r="J2089" s="5" t="s">
        <v>25</v>
      </c>
      <c r="K2089" s="5"/>
      <c r="L2089" s="5"/>
      <c r="M2089" s="5" t="e">
        <f t="shared" si="32"/>
        <v>#VALUE!</v>
      </c>
      <c r="N2089" s="5"/>
      <c r="O2089" s="5" t="s">
        <v>3229</v>
      </c>
      <c r="P2089" s="5"/>
      <c r="Q2089" s="5" t="s">
        <v>3230</v>
      </c>
      <c r="R2089" s="5">
        <v>2502</v>
      </c>
      <c r="S2089" s="5"/>
      <c r="T2089" s="5"/>
    </row>
    <row r="2090" spans="1:20" x14ac:dyDescent="0.35">
      <c r="A2090" s="5" t="s">
        <v>28</v>
      </c>
      <c r="B2090" s="5" t="s">
        <v>29</v>
      </c>
      <c r="C2090" s="5" t="s">
        <v>22</v>
      </c>
      <c r="D2090" s="5" t="s">
        <v>23</v>
      </c>
      <c r="E2090" s="5" t="s">
        <v>5</v>
      </c>
      <c r="F2090" s="5"/>
      <c r="G2090" s="5" t="s">
        <v>24</v>
      </c>
      <c r="H2090" s="5">
        <v>1217754</v>
      </c>
      <c r="I2090" s="5">
        <v>1220255</v>
      </c>
      <c r="J2090" s="5" t="s">
        <v>25</v>
      </c>
      <c r="K2090" s="5" t="s">
        <v>3231</v>
      </c>
      <c r="L2090" s="5"/>
      <c r="M2090" s="5" t="e">
        <f t="shared" si="32"/>
        <v>#VALUE!</v>
      </c>
      <c r="N2090" s="5" t="s">
        <v>3232</v>
      </c>
      <c r="O2090" s="5" t="s">
        <v>3229</v>
      </c>
      <c r="P2090" s="5"/>
      <c r="Q2090" s="5" t="s">
        <v>3230</v>
      </c>
      <c r="R2090" s="5">
        <v>2502</v>
      </c>
      <c r="S2090" s="5">
        <v>833</v>
      </c>
      <c r="T2090" s="5"/>
    </row>
    <row r="2091" spans="1:20" x14ac:dyDescent="0.35">
      <c r="A2091" s="5" t="s">
        <v>20</v>
      </c>
      <c r="B2091" s="5" t="s">
        <v>21</v>
      </c>
      <c r="C2091" s="5" t="s">
        <v>22</v>
      </c>
      <c r="D2091" s="5" t="s">
        <v>23</v>
      </c>
      <c r="E2091" s="5" t="s">
        <v>5</v>
      </c>
      <c r="F2091" s="5"/>
      <c r="G2091" s="5" t="s">
        <v>24</v>
      </c>
      <c r="H2091" s="5">
        <v>1220766</v>
      </c>
      <c r="I2091" s="5">
        <v>1221137</v>
      </c>
      <c r="J2091" s="5" t="s">
        <v>25</v>
      </c>
      <c r="K2091" s="5"/>
      <c r="L2091" s="5"/>
      <c r="M2091" s="5" t="e">
        <f t="shared" si="32"/>
        <v>#VALUE!</v>
      </c>
      <c r="N2091" s="5"/>
      <c r="O2091" s="5"/>
      <c r="P2091" s="5"/>
      <c r="Q2091" s="5" t="s">
        <v>3233</v>
      </c>
      <c r="R2091" s="5">
        <v>372</v>
      </c>
      <c r="S2091" s="5"/>
      <c r="T2091" s="5"/>
    </row>
    <row r="2092" spans="1:20" x14ac:dyDescent="0.35">
      <c r="A2092" s="5" t="s">
        <v>28</v>
      </c>
      <c r="B2092" s="5" t="s">
        <v>29</v>
      </c>
      <c r="C2092" s="5" t="s">
        <v>22</v>
      </c>
      <c r="D2092" s="5" t="s">
        <v>23</v>
      </c>
      <c r="E2092" s="5" t="s">
        <v>5</v>
      </c>
      <c r="F2092" s="5"/>
      <c r="G2092" s="5" t="s">
        <v>24</v>
      </c>
      <c r="H2092" s="5">
        <v>1220766</v>
      </c>
      <c r="I2092" s="5">
        <v>1221137</v>
      </c>
      <c r="J2092" s="5" t="s">
        <v>25</v>
      </c>
      <c r="K2092" s="5" t="s">
        <v>3234</v>
      </c>
      <c r="L2092" s="5"/>
      <c r="M2092" s="5" t="e">
        <f t="shared" si="32"/>
        <v>#VALUE!</v>
      </c>
      <c r="N2092" s="5" t="s">
        <v>3235</v>
      </c>
      <c r="O2092" s="5"/>
      <c r="P2092" s="5"/>
      <c r="Q2092" s="5" t="s">
        <v>3233</v>
      </c>
      <c r="R2092" s="5">
        <v>372</v>
      </c>
      <c r="S2092" s="5">
        <v>123</v>
      </c>
      <c r="T2092" s="5"/>
    </row>
    <row r="2093" spans="1:20" x14ac:dyDescent="0.35">
      <c r="A2093" s="5" t="s">
        <v>20</v>
      </c>
      <c r="B2093" s="5" t="s">
        <v>21</v>
      </c>
      <c r="C2093" s="5" t="s">
        <v>22</v>
      </c>
      <c r="D2093" s="5" t="s">
        <v>23</v>
      </c>
      <c r="E2093" s="5" t="s">
        <v>5</v>
      </c>
      <c r="F2093" s="5"/>
      <c r="G2093" s="5" t="s">
        <v>24</v>
      </c>
      <c r="H2093" s="5">
        <v>1221459</v>
      </c>
      <c r="I2093" s="5">
        <v>1221980</v>
      </c>
      <c r="J2093" s="5" t="s">
        <v>25</v>
      </c>
      <c r="K2093" s="5"/>
      <c r="L2093" s="5"/>
      <c r="M2093" s="5" t="e">
        <f t="shared" si="32"/>
        <v>#VALUE!</v>
      </c>
      <c r="N2093" s="5"/>
      <c r="O2093" s="5"/>
      <c r="P2093" s="5"/>
      <c r="Q2093" s="5" t="s">
        <v>3236</v>
      </c>
      <c r="R2093" s="5">
        <v>522</v>
      </c>
      <c r="S2093" s="5"/>
      <c r="T2093" s="5"/>
    </row>
    <row r="2094" spans="1:20" x14ac:dyDescent="0.35">
      <c r="A2094" s="5" t="s">
        <v>28</v>
      </c>
      <c r="B2094" s="5" t="s">
        <v>29</v>
      </c>
      <c r="C2094" s="5" t="s">
        <v>22</v>
      </c>
      <c r="D2094" s="5" t="s">
        <v>23</v>
      </c>
      <c r="E2094" s="5" t="s">
        <v>5</v>
      </c>
      <c r="F2094" s="5"/>
      <c r="G2094" s="5" t="s">
        <v>24</v>
      </c>
      <c r="H2094" s="5">
        <v>1221459</v>
      </c>
      <c r="I2094" s="5">
        <v>1221980</v>
      </c>
      <c r="J2094" s="5" t="s">
        <v>25</v>
      </c>
      <c r="K2094" s="5" t="s">
        <v>3237</v>
      </c>
      <c r="L2094" s="5"/>
      <c r="M2094" s="5" t="e">
        <f t="shared" si="32"/>
        <v>#VALUE!</v>
      </c>
      <c r="N2094" s="5" t="s">
        <v>3238</v>
      </c>
      <c r="O2094" s="5"/>
      <c r="P2094" s="5"/>
      <c r="Q2094" s="5" t="s">
        <v>3236</v>
      </c>
      <c r="R2094" s="5">
        <v>522</v>
      </c>
      <c r="S2094" s="5">
        <v>173</v>
      </c>
      <c r="T2094" s="5"/>
    </row>
    <row r="2095" spans="1:20" x14ac:dyDescent="0.35">
      <c r="A2095" s="5" t="s">
        <v>20</v>
      </c>
      <c r="B2095" s="5" t="s">
        <v>21</v>
      </c>
      <c r="C2095" s="5" t="s">
        <v>22</v>
      </c>
      <c r="D2095" s="5" t="s">
        <v>23</v>
      </c>
      <c r="E2095" s="5" t="s">
        <v>5</v>
      </c>
      <c r="F2095" s="5"/>
      <c r="G2095" s="5" t="s">
        <v>24</v>
      </c>
      <c r="H2095" s="5">
        <v>1222079</v>
      </c>
      <c r="I2095" s="5">
        <v>1222435</v>
      </c>
      <c r="J2095" s="5" t="s">
        <v>25</v>
      </c>
      <c r="K2095" s="5"/>
      <c r="L2095" s="5"/>
      <c r="M2095" s="5" t="e">
        <f t="shared" si="32"/>
        <v>#VALUE!</v>
      </c>
      <c r="N2095" s="5"/>
      <c r="O2095" s="5"/>
      <c r="P2095" s="5"/>
      <c r="Q2095" s="5" t="s">
        <v>3239</v>
      </c>
      <c r="R2095" s="5">
        <v>357</v>
      </c>
      <c r="S2095" s="5"/>
      <c r="T2095" s="5"/>
    </row>
    <row r="2096" spans="1:20" x14ac:dyDescent="0.35">
      <c r="A2096" s="5" t="s">
        <v>28</v>
      </c>
      <c r="B2096" s="5" t="s">
        <v>29</v>
      </c>
      <c r="C2096" s="5" t="s">
        <v>22</v>
      </c>
      <c r="D2096" s="5" t="s">
        <v>23</v>
      </c>
      <c r="E2096" s="5" t="s">
        <v>5</v>
      </c>
      <c r="F2096" s="5"/>
      <c r="G2096" s="5" t="s">
        <v>24</v>
      </c>
      <c r="H2096" s="5">
        <v>1222079</v>
      </c>
      <c r="I2096" s="5">
        <v>1222435</v>
      </c>
      <c r="J2096" s="5" t="s">
        <v>25</v>
      </c>
      <c r="K2096" s="5" t="s">
        <v>3240</v>
      </c>
      <c r="L2096" s="5"/>
      <c r="M2096" s="5" t="e">
        <f t="shared" si="32"/>
        <v>#VALUE!</v>
      </c>
      <c r="N2096" s="5" t="s">
        <v>3241</v>
      </c>
      <c r="O2096" s="5"/>
      <c r="P2096" s="5"/>
      <c r="Q2096" s="5" t="s">
        <v>3239</v>
      </c>
      <c r="R2096" s="5">
        <v>357</v>
      </c>
      <c r="S2096" s="5">
        <v>118</v>
      </c>
      <c r="T2096" s="5"/>
    </row>
    <row r="2097" spans="1:20" x14ac:dyDescent="0.35">
      <c r="A2097" s="5" t="s">
        <v>20</v>
      </c>
      <c r="B2097" s="5" t="s">
        <v>21</v>
      </c>
      <c r="C2097" s="5" t="s">
        <v>22</v>
      </c>
      <c r="D2097" s="5" t="s">
        <v>23</v>
      </c>
      <c r="E2097" s="5" t="s">
        <v>5</v>
      </c>
      <c r="F2097" s="5"/>
      <c r="G2097" s="5" t="s">
        <v>24</v>
      </c>
      <c r="H2097" s="5">
        <v>1222472</v>
      </c>
      <c r="I2097" s="5">
        <v>1222840</v>
      </c>
      <c r="J2097" s="5" t="s">
        <v>25</v>
      </c>
      <c r="K2097" s="5"/>
      <c r="L2097" s="5"/>
      <c r="M2097" s="5" t="e">
        <f t="shared" si="32"/>
        <v>#VALUE!</v>
      </c>
      <c r="N2097" s="5"/>
      <c r="O2097" s="5"/>
      <c r="P2097" s="5"/>
      <c r="Q2097" s="5" t="s">
        <v>3242</v>
      </c>
      <c r="R2097" s="5">
        <v>369</v>
      </c>
      <c r="S2097" s="5"/>
      <c r="T2097" s="5"/>
    </row>
    <row r="2098" spans="1:20" x14ac:dyDescent="0.35">
      <c r="A2098" s="5" t="s">
        <v>28</v>
      </c>
      <c r="B2098" s="5" t="s">
        <v>29</v>
      </c>
      <c r="C2098" s="5" t="s">
        <v>22</v>
      </c>
      <c r="D2098" s="5" t="s">
        <v>23</v>
      </c>
      <c r="E2098" s="5" t="s">
        <v>5</v>
      </c>
      <c r="F2098" s="5"/>
      <c r="G2098" s="5" t="s">
        <v>24</v>
      </c>
      <c r="H2098" s="5">
        <v>1222472</v>
      </c>
      <c r="I2098" s="5">
        <v>1222840</v>
      </c>
      <c r="J2098" s="5" t="s">
        <v>25</v>
      </c>
      <c r="K2098" s="5" t="s">
        <v>3243</v>
      </c>
      <c r="L2098" s="5"/>
      <c r="M2098" s="5" t="e">
        <f t="shared" si="32"/>
        <v>#VALUE!</v>
      </c>
      <c r="N2098" s="5" t="s">
        <v>3235</v>
      </c>
      <c r="O2098" s="5"/>
      <c r="P2098" s="5"/>
      <c r="Q2098" s="5" t="s">
        <v>3242</v>
      </c>
      <c r="R2098" s="5">
        <v>369</v>
      </c>
      <c r="S2098" s="5">
        <v>122</v>
      </c>
      <c r="T2098" s="5"/>
    </row>
    <row r="2099" spans="1:20" x14ac:dyDescent="0.35">
      <c r="A2099" s="5" t="s">
        <v>20</v>
      </c>
      <c r="B2099" s="5" t="s">
        <v>21</v>
      </c>
      <c r="C2099" s="5" t="s">
        <v>22</v>
      </c>
      <c r="D2099" s="5" t="s">
        <v>23</v>
      </c>
      <c r="E2099" s="5" t="s">
        <v>5</v>
      </c>
      <c r="F2099" s="5"/>
      <c r="G2099" s="5" t="s">
        <v>24</v>
      </c>
      <c r="H2099" s="5">
        <v>1222841</v>
      </c>
      <c r="I2099" s="5">
        <v>1223146</v>
      </c>
      <c r="J2099" s="5" t="s">
        <v>25</v>
      </c>
      <c r="K2099" s="5"/>
      <c r="L2099" s="5"/>
      <c r="M2099" s="5" t="e">
        <f t="shared" si="32"/>
        <v>#VALUE!</v>
      </c>
      <c r="N2099" s="5"/>
      <c r="O2099" s="5"/>
      <c r="P2099" s="5"/>
      <c r="Q2099" s="5" t="s">
        <v>3244</v>
      </c>
      <c r="R2099" s="5">
        <v>306</v>
      </c>
      <c r="S2099" s="5"/>
      <c r="T2099" s="5"/>
    </row>
    <row r="2100" spans="1:20" x14ac:dyDescent="0.35">
      <c r="A2100" s="5" t="s">
        <v>28</v>
      </c>
      <c r="B2100" s="5" t="s">
        <v>29</v>
      </c>
      <c r="C2100" s="5" t="s">
        <v>22</v>
      </c>
      <c r="D2100" s="5" t="s">
        <v>23</v>
      </c>
      <c r="E2100" s="5" t="s">
        <v>5</v>
      </c>
      <c r="F2100" s="5"/>
      <c r="G2100" s="5" t="s">
        <v>24</v>
      </c>
      <c r="H2100" s="5">
        <v>1222841</v>
      </c>
      <c r="I2100" s="5">
        <v>1223146</v>
      </c>
      <c r="J2100" s="5" t="s">
        <v>25</v>
      </c>
      <c r="K2100" s="5" t="s">
        <v>3245</v>
      </c>
      <c r="L2100" s="5"/>
      <c r="M2100" s="5" t="e">
        <f t="shared" si="32"/>
        <v>#VALUE!</v>
      </c>
      <c r="N2100" s="5" t="s">
        <v>77</v>
      </c>
      <c r="O2100" s="5"/>
      <c r="P2100" s="5"/>
      <c r="Q2100" s="5" t="s">
        <v>3244</v>
      </c>
      <c r="R2100" s="5">
        <v>306</v>
      </c>
      <c r="S2100" s="5">
        <v>101</v>
      </c>
      <c r="T2100" s="5"/>
    </row>
    <row r="2101" spans="1:20" x14ac:dyDescent="0.35">
      <c r="A2101" s="5" t="s">
        <v>20</v>
      </c>
      <c r="B2101" s="5" t="s">
        <v>21</v>
      </c>
      <c r="C2101" s="5" t="s">
        <v>22</v>
      </c>
      <c r="D2101" s="5" t="s">
        <v>23</v>
      </c>
      <c r="E2101" s="5" t="s">
        <v>5</v>
      </c>
      <c r="F2101" s="5"/>
      <c r="G2101" s="5" t="s">
        <v>24</v>
      </c>
      <c r="H2101" s="5">
        <v>1223143</v>
      </c>
      <c r="I2101" s="5">
        <v>1224000</v>
      </c>
      <c r="J2101" s="5" t="s">
        <v>25</v>
      </c>
      <c r="K2101" s="5"/>
      <c r="L2101" s="5"/>
      <c r="M2101" s="5" t="e">
        <f t="shared" si="32"/>
        <v>#VALUE!</v>
      </c>
      <c r="N2101" s="5"/>
      <c r="O2101" s="5"/>
      <c r="P2101" s="5"/>
      <c r="Q2101" s="5" t="s">
        <v>3246</v>
      </c>
      <c r="R2101" s="5">
        <v>858</v>
      </c>
      <c r="S2101" s="5"/>
      <c r="T2101" s="5"/>
    </row>
    <row r="2102" spans="1:20" x14ac:dyDescent="0.35">
      <c r="A2102" s="5" t="s">
        <v>28</v>
      </c>
      <c r="B2102" s="5" t="s">
        <v>29</v>
      </c>
      <c r="C2102" s="5" t="s">
        <v>22</v>
      </c>
      <c r="D2102" s="5" t="s">
        <v>23</v>
      </c>
      <c r="E2102" s="5" t="s">
        <v>5</v>
      </c>
      <c r="F2102" s="5"/>
      <c r="G2102" s="5" t="s">
        <v>24</v>
      </c>
      <c r="H2102" s="5">
        <v>1223143</v>
      </c>
      <c r="I2102" s="5">
        <v>1224000</v>
      </c>
      <c r="J2102" s="5" t="s">
        <v>25</v>
      </c>
      <c r="K2102" s="5" t="s">
        <v>3247</v>
      </c>
      <c r="L2102" s="5"/>
      <c r="M2102" s="5" t="e">
        <f t="shared" si="32"/>
        <v>#VALUE!</v>
      </c>
      <c r="N2102" s="5" t="s">
        <v>3248</v>
      </c>
      <c r="O2102" s="5"/>
      <c r="P2102" s="5"/>
      <c r="Q2102" s="5" t="s">
        <v>3246</v>
      </c>
      <c r="R2102" s="5">
        <v>858</v>
      </c>
      <c r="S2102" s="5">
        <v>285</v>
      </c>
      <c r="T2102" s="5"/>
    </row>
    <row r="2103" spans="1:20" x14ac:dyDescent="0.35">
      <c r="A2103" s="5" t="s">
        <v>20</v>
      </c>
      <c r="B2103" s="5" t="s">
        <v>21</v>
      </c>
      <c r="C2103" s="5" t="s">
        <v>22</v>
      </c>
      <c r="D2103" s="5" t="s">
        <v>23</v>
      </c>
      <c r="E2103" s="5" t="s">
        <v>5</v>
      </c>
      <c r="F2103" s="5"/>
      <c r="G2103" s="5" t="s">
        <v>24</v>
      </c>
      <c r="H2103" s="5">
        <v>1223978</v>
      </c>
      <c r="I2103" s="5">
        <v>1224844</v>
      </c>
      <c r="J2103" s="5" t="s">
        <v>25</v>
      </c>
      <c r="K2103" s="5"/>
      <c r="L2103" s="5"/>
      <c r="M2103" s="5" t="e">
        <f t="shared" si="32"/>
        <v>#VALUE!</v>
      </c>
      <c r="N2103" s="5"/>
      <c r="O2103" s="5"/>
      <c r="P2103" s="5"/>
      <c r="Q2103" s="5" t="s">
        <v>3249</v>
      </c>
      <c r="R2103" s="5">
        <v>867</v>
      </c>
      <c r="S2103" s="5"/>
      <c r="T2103" s="5"/>
    </row>
    <row r="2104" spans="1:20" x14ac:dyDescent="0.35">
      <c r="A2104" s="5" t="s">
        <v>28</v>
      </c>
      <c r="B2104" s="5" t="s">
        <v>29</v>
      </c>
      <c r="C2104" s="5" t="s">
        <v>22</v>
      </c>
      <c r="D2104" s="5" t="s">
        <v>23</v>
      </c>
      <c r="E2104" s="5" t="s">
        <v>5</v>
      </c>
      <c r="F2104" s="5"/>
      <c r="G2104" s="5" t="s">
        <v>24</v>
      </c>
      <c r="H2104" s="5">
        <v>1223978</v>
      </c>
      <c r="I2104" s="5">
        <v>1224844</v>
      </c>
      <c r="J2104" s="5" t="s">
        <v>25</v>
      </c>
      <c r="K2104" s="5" t="s">
        <v>3250</v>
      </c>
      <c r="L2104" s="5"/>
      <c r="M2104" s="5" t="e">
        <f t="shared" si="32"/>
        <v>#VALUE!</v>
      </c>
      <c r="N2104" s="5" t="s">
        <v>3248</v>
      </c>
      <c r="O2104" s="5"/>
      <c r="P2104" s="5"/>
      <c r="Q2104" s="5" t="s">
        <v>3249</v>
      </c>
      <c r="R2104" s="5">
        <v>867</v>
      </c>
      <c r="S2104" s="5">
        <v>288</v>
      </c>
      <c r="T2104" s="5"/>
    </row>
    <row r="2105" spans="1:20" x14ac:dyDescent="0.35">
      <c r="A2105" s="5" t="s">
        <v>20</v>
      </c>
      <c r="B2105" s="5" t="s">
        <v>21</v>
      </c>
      <c r="C2105" s="5" t="s">
        <v>22</v>
      </c>
      <c r="D2105" s="5" t="s">
        <v>23</v>
      </c>
      <c r="E2105" s="5" t="s">
        <v>5</v>
      </c>
      <c r="F2105" s="5"/>
      <c r="G2105" s="5" t="s">
        <v>24</v>
      </c>
      <c r="H2105" s="5">
        <v>1225105</v>
      </c>
      <c r="I2105" s="5">
        <v>1226310</v>
      </c>
      <c r="J2105" s="5" t="s">
        <v>25</v>
      </c>
      <c r="K2105" s="5"/>
      <c r="L2105" s="5"/>
      <c r="M2105" s="5" t="e">
        <f t="shared" si="32"/>
        <v>#VALUE!</v>
      </c>
      <c r="N2105" s="5"/>
      <c r="O2105" s="5"/>
      <c r="P2105" s="5"/>
      <c r="Q2105" s="5" t="s">
        <v>3251</v>
      </c>
      <c r="R2105" s="5">
        <v>1206</v>
      </c>
      <c r="S2105" s="5"/>
      <c r="T2105" s="5"/>
    </row>
    <row r="2106" spans="1:20" x14ac:dyDescent="0.35">
      <c r="A2106" s="5" t="s">
        <v>28</v>
      </c>
      <c r="B2106" s="5" t="s">
        <v>29</v>
      </c>
      <c r="C2106" s="5" t="s">
        <v>22</v>
      </c>
      <c r="D2106" s="5" t="s">
        <v>23</v>
      </c>
      <c r="E2106" s="5" t="s">
        <v>5</v>
      </c>
      <c r="F2106" s="5"/>
      <c r="G2106" s="5" t="s">
        <v>24</v>
      </c>
      <c r="H2106" s="5">
        <v>1225105</v>
      </c>
      <c r="I2106" s="5">
        <v>1226310</v>
      </c>
      <c r="J2106" s="5" t="s">
        <v>25</v>
      </c>
      <c r="K2106" s="5" t="s">
        <v>3252</v>
      </c>
      <c r="L2106" s="5"/>
      <c r="M2106" s="5" t="e">
        <f t="shared" si="32"/>
        <v>#VALUE!</v>
      </c>
      <c r="N2106" s="5" t="s">
        <v>3235</v>
      </c>
      <c r="O2106" s="5"/>
      <c r="P2106" s="5"/>
      <c r="Q2106" s="5" t="s">
        <v>3251</v>
      </c>
      <c r="R2106" s="5">
        <v>1206</v>
      </c>
      <c r="S2106" s="5">
        <v>401</v>
      </c>
      <c r="T2106" s="5"/>
    </row>
    <row r="2107" spans="1:20" x14ac:dyDescent="0.35">
      <c r="A2107" s="5" t="s">
        <v>20</v>
      </c>
      <c r="B2107" s="5" t="s">
        <v>21</v>
      </c>
      <c r="C2107" s="5" t="s">
        <v>22</v>
      </c>
      <c r="D2107" s="5" t="s">
        <v>23</v>
      </c>
      <c r="E2107" s="5" t="s">
        <v>5</v>
      </c>
      <c r="F2107" s="5"/>
      <c r="G2107" s="5" t="s">
        <v>24</v>
      </c>
      <c r="H2107" s="5">
        <v>1226610</v>
      </c>
      <c r="I2107" s="5">
        <v>1227134</v>
      </c>
      <c r="J2107" s="5" t="s">
        <v>25</v>
      </c>
      <c r="K2107" s="5"/>
      <c r="L2107" s="5"/>
      <c r="M2107" s="5" t="e">
        <f t="shared" si="32"/>
        <v>#VALUE!</v>
      </c>
      <c r="N2107" s="5"/>
      <c r="O2107" s="5" t="s">
        <v>3253</v>
      </c>
      <c r="P2107" s="5"/>
      <c r="Q2107" s="5" t="s">
        <v>3254</v>
      </c>
      <c r="R2107" s="5">
        <v>525</v>
      </c>
      <c r="S2107" s="5"/>
      <c r="T2107" s="5"/>
    </row>
    <row r="2108" spans="1:20" x14ac:dyDescent="0.35">
      <c r="A2108" s="5" t="s">
        <v>28</v>
      </c>
      <c r="B2108" s="5" t="s">
        <v>29</v>
      </c>
      <c r="C2108" s="5" t="s">
        <v>22</v>
      </c>
      <c r="D2108" s="5" t="s">
        <v>23</v>
      </c>
      <c r="E2108" s="5" t="s">
        <v>5</v>
      </c>
      <c r="F2108" s="5"/>
      <c r="G2108" s="5" t="s">
        <v>24</v>
      </c>
      <c r="H2108" s="5">
        <v>1226610</v>
      </c>
      <c r="I2108" s="5">
        <v>1227134</v>
      </c>
      <c r="J2108" s="5" t="s">
        <v>25</v>
      </c>
      <c r="K2108" s="5" t="s">
        <v>3255</v>
      </c>
      <c r="L2108" s="5"/>
      <c r="M2108" s="5" t="e">
        <f t="shared" si="32"/>
        <v>#VALUE!</v>
      </c>
      <c r="N2108" s="5" t="s">
        <v>2921</v>
      </c>
      <c r="O2108" s="5" t="s">
        <v>3253</v>
      </c>
      <c r="P2108" s="5"/>
      <c r="Q2108" s="5" t="s">
        <v>3254</v>
      </c>
      <c r="R2108" s="5">
        <v>525</v>
      </c>
      <c r="S2108" s="5">
        <v>174</v>
      </c>
      <c r="T2108" s="5"/>
    </row>
    <row r="2109" spans="1:20" x14ac:dyDescent="0.35">
      <c r="A2109" s="5" t="s">
        <v>20</v>
      </c>
      <c r="B2109" s="5" t="s">
        <v>21</v>
      </c>
      <c r="C2109" s="5" t="s">
        <v>22</v>
      </c>
      <c r="D2109" s="5" t="s">
        <v>23</v>
      </c>
      <c r="E2109" s="5" t="s">
        <v>5</v>
      </c>
      <c r="F2109" s="5"/>
      <c r="G2109" s="5" t="s">
        <v>24</v>
      </c>
      <c r="H2109" s="5">
        <v>1227204</v>
      </c>
      <c r="I2109" s="5">
        <v>1228016</v>
      </c>
      <c r="J2109" s="5" t="s">
        <v>25</v>
      </c>
      <c r="K2109" s="5"/>
      <c r="L2109" s="5"/>
      <c r="M2109" s="5" t="e">
        <f t="shared" si="32"/>
        <v>#VALUE!</v>
      </c>
      <c r="N2109" s="5"/>
      <c r="O2109" s="5"/>
      <c r="P2109" s="5"/>
      <c r="Q2109" s="5" t="s">
        <v>3256</v>
      </c>
      <c r="R2109" s="5">
        <v>813</v>
      </c>
      <c r="S2109" s="5"/>
      <c r="T2109" s="5"/>
    </row>
    <row r="2110" spans="1:20" x14ac:dyDescent="0.35">
      <c r="A2110" s="5" t="s">
        <v>28</v>
      </c>
      <c r="B2110" s="5" t="s">
        <v>29</v>
      </c>
      <c r="C2110" s="5" t="s">
        <v>22</v>
      </c>
      <c r="D2110" s="5" t="s">
        <v>23</v>
      </c>
      <c r="E2110" s="5" t="s">
        <v>5</v>
      </c>
      <c r="F2110" s="5"/>
      <c r="G2110" s="5" t="s">
        <v>24</v>
      </c>
      <c r="H2110" s="5">
        <v>1227204</v>
      </c>
      <c r="I2110" s="5">
        <v>1228016</v>
      </c>
      <c r="J2110" s="5" t="s">
        <v>25</v>
      </c>
      <c r="K2110" s="5" t="s">
        <v>3257</v>
      </c>
      <c r="L2110" s="5"/>
      <c r="M2110" s="5" t="e">
        <f t="shared" si="32"/>
        <v>#VALUE!</v>
      </c>
      <c r="N2110" s="5" t="s">
        <v>3258</v>
      </c>
      <c r="O2110" s="5"/>
      <c r="P2110" s="5"/>
      <c r="Q2110" s="5" t="s">
        <v>3256</v>
      </c>
      <c r="R2110" s="5">
        <v>813</v>
      </c>
      <c r="S2110" s="5">
        <v>270</v>
      </c>
      <c r="T2110" s="5"/>
    </row>
    <row r="2111" spans="1:20" x14ac:dyDescent="0.35">
      <c r="A2111" s="5" t="s">
        <v>20</v>
      </c>
      <c r="B2111" s="5" t="s">
        <v>21</v>
      </c>
      <c r="C2111" s="5" t="s">
        <v>22</v>
      </c>
      <c r="D2111" s="5" t="s">
        <v>23</v>
      </c>
      <c r="E2111" s="5" t="s">
        <v>5</v>
      </c>
      <c r="F2111" s="5"/>
      <c r="G2111" s="5" t="s">
        <v>24</v>
      </c>
      <c r="H2111" s="5">
        <v>1228108</v>
      </c>
      <c r="I2111" s="5">
        <v>1229196</v>
      </c>
      <c r="J2111" s="5" t="s">
        <v>25</v>
      </c>
      <c r="K2111" s="5"/>
      <c r="L2111" s="5"/>
      <c r="M2111" s="5" t="e">
        <f t="shared" si="32"/>
        <v>#VALUE!</v>
      </c>
      <c r="N2111" s="5"/>
      <c r="O2111" s="5"/>
      <c r="P2111" s="5"/>
      <c r="Q2111" s="5" t="s">
        <v>3259</v>
      </c>
      <c r="R2111" s="5">
        <v>1089</v>
      </c>
      <c r="S2111" s="5"/>
      <c r="T2111" s="5"/>
    </row>
    <row r="2112" spans="1:20" x14ac:dyDescent="0.35">
      <c r="A2112" s="5" t="s">
        <v>28</v>
      </c>
      <c r="B2112" s="5" t="s">
        <v>29</v>
      </c>
      <c r="C2112" s="5" t="s">
        <v>22</v>
      </c>
      <c r="D2112" s="5" t="s">
        <v>23</v>
      </c>
      <c r="E2112" s="5" t="s">
        <v>5</v>
      </c>
      <c r="F2112" s="5"/>
      <c r="G2112" s="5" t="s">
        <v>24</v>
      </c>
      <c r="H2112" s="5">
        <v>1228108</v>
      </c>
      <c r="I2112" s="5">
        <v>1229196</v>
      </c>
      <c r="J2112" s="5" t="s">
        <v>25</v>
      </c>
      <c r="K2112" s="5" t="s">
        <v>3260</v>
      </c>
      <c r="L2112" s="5"/>
      <c r="M2112" s="5" t="e">
        <f t="shared" si="32"/>
        <v>#VALUE!</v>
      </c>
      <c r="N2112" s="5" t="s">
        <v>3261</v>
      </c>
      <c r="O2112" s="5"/>
      <c r="P2112" s="5"/>
      <c r="Q2112" s="5" t="s">
        <v>3259</v>
      </c>
      <c r="R2112" s="5">
        <v>1089</v>
      </c>
      <c r="S2112" s="5">
        <v>362</v>
      </c>
      <c r="T2112" s="5"/>
    </row>
    <row r="2113" spans="1:20" x14ac:dyDescent="0.35">
      <c r="A2113" s="5" t="s">
        <v>20</v>
      </c>
      <c r="B2113" s="5" t="s">
        <v>21</v>
      </c>
      <c r="C2113" s="5" t="s">
        <v>22</v>
      </c>
      <c r="D2113" s="5" t="s">
        <v>23</v>
      </c>
      <c r="E2113" s="5" t="s">
        <v>5</v>
      </c>
      <c r="F2113" s="5"/>
      <c r="G2113" s="5" t="s">
        <v>24</v>
      </c>
      <c r="H2113" s="5">
        <v>1229201</v>
      </c>
      <c r="I2113" s="5">
        <v>1230283</v>
      </c>
      <c r="J2113" s="5" t="s">
        <v>25</v>
      </c>
      <c r="K2113" s="5"/>
      <c r="L2113" s="5"/>
      <c r="M2113" s="5" t="e">
        <f t="shared" si="32"/>
        <v>#VALUE!</v>
      </c>
      <c r="N2113" s="5"/>
      <c r="O2113" s="5"/>
      <c r="P2113" s="5"/>
      <c r="Q2113" s="5" t="s">
        <v>3262</v>
      </c>
      <c r="R2113" s="5">
        <v>1083</v>
      </c>
      <c r="S2113" s="5"/>
      <c r="T2113" s="5"/>
    </row>
    <row r="2114" spans="1:20" x14ac:dyDescent="0.35">
      <c r="A2114" s="5" t="s">
        <v>28</v>
      </c>
      <c r="B2114" s="5" t="s">
        <v>29</v>
      </c>
      <c r="C2114" s="5" t="s">
        <v>22</v>
      </c>
      <c r="D2114" s="5" t="s">
        <v>23</v>
      </c>
      <c r="E2114" s="5" t="s">
        <v>5</v>
      </c>
      <c r="F2114" s="5"/>
      <c r="G2114" s="5" t="s">
        <v>24</v>
      </c>
      <c r="H2114" s="5">
        <v>1229201</v>
      </c>
      <c r="I2114" s="5">
        <v>1230283</v>
      </c>
      <c r="J2114" s="5" t="s">
        <v>25</v>
      </c>
      <c r="K2114" s="5" t="s">
        <v>3263</v>
      </c>
      <c r="L2114" s="5"/>
      <c r="M2114" s="5" t="e">
        <f t="shared" si="32"/>
        <v>#VALUE!</v>
      </c>
      <c r="N2114" s="5" t="s">
        <v>3261</v>
      </c>
      <c r="O2114" s="5"/>
      <c r="P2114" s="5"/>
      <c r="Q2114" s="5" t="s">
        <v>3262</v>
      </c>
      <c r="R2114" s="5">
        <v>1083</v>
      </c>
      <c r="S2114" s="5">
        <v>360</v>
      </c>
      <c r="T2114" s="5"/>
    </row>
    <row r="2115" spans="1:20" x14ac:dyDescent="0.35">
      <c r="A2115" s="5" t="s">
        <v>20</v>
      </c>
      <c r="B2115" s="5" t="s">
        <v>21</v>
      </c>
      <c r="C2115" s="5" t="s">
        <v>22</v>
      </c>
      <c r="D2115" s="5" t="s">
        <v>23</v>
      </c>
      <c r="E2115" s="5" t="s">
        <v>5</v>
      </c>
      <c r="F2115" s="5"/>
      <c r="G2115" s="5" t="s">
        <v>24</v>
      </c>
      <c r="H2115" s="5">
        <v>1230270</v>
      </c>
      <c r="I2115" s="5">
        <v>1231025</v>
      </c>
      <c r="J2115" s="5" t="s">
        <v>25</v>
      </c>
      <c r="K2115" s="5"/>
      <c r="L2115" s="5"/>
      <c r="M2115" s="5" t="e">
        <f t="shared" si="32"/>
        <v>#VALUE!</v>
      </c>
      <c r="N2115" s="5"/>
      <c r="O2115" s="5"/>
      <c r="P2115" s="5"/>
      <c r="Q2115" s="5" t="s">
        <v>3264</v>
      </c>
      <c r="R2115" s="5">
        <v>756</v>
      </c>
      <c r="S2115" s="5"/>
      <c r="T2115" s="5"/>
    </row>
    <row r="2116" spans="1:20" x14ac:dyDescent="0.35">
      <c r="A2116" s="5" t="s">
        <v>28</v>
      </c>
      <c r="B2116" s="5" t="s">
        <v>29</v>
      </c>
      <c r="C2116" s="5" t="s">
        <v>22</v>
      </c>
      <c r="D2116" s="5" t="s">
        <v>23</v>
      </c>
      <c r="E2116" s="5" t="s">
        <v>5</v>
      </c>
      <c r="F2116" s="5"/>
      <c r="G2116" s="5" t="s">
        <v>24</v>
      </c>
      <c r="H2116" s="5">
        <v>1230270</v>
      </c>
      <c r="I2116" s="5">
        <v>1231025</v>
      </c>
      <c r="J2116" s="5" t="s">
        <v>25</v>
      </c>
      <c r="K2116" s="5" t="s">
        <v>3265</v>
      </c>
      <c r="L2116" s="5"/>
      <c r="M2116" s="5" t="e">
        <f t="shared" ref="M2116:M2179" si="33">SEARCH("transporter",N2116,1)</f>
        <v>#VALUE!</v>
      </c>
      <c r="N2116" s="5" t="s">
        <v>3266</v>
      </c>
      <c r="O2116" s="5"/>
      <c r="P2116" s="5"/>
      <c r="Q2116" s="5" t="s">
        <v>3264</v>
      </c>
      <c r="R2116" s="5">
        <v>756</v>
      </c>
      <c r="S2116" s="5">
        <v>251</v>
      </c>
      <c r="T2116" s="5"/>
    </row>
    <row r="2117" spans="1:20" x14ac:dyDescent="0.35">
      <c r="A2117" s="5" t="s">
        <v>20</v>
      </c>
      <c r="B2117" s="5" t="s">
        <v>21</v>
      </c>
      <c r="C2117" s="5" t="s">
        <v>22</v>
      </c>
      <c r="D2117" s="5" t="s">
        <v>23</v>
      </c>
      <c r="E2117" s="5" t="s">
        <v>5</v>
      </c>
      <c r="F2117" s="5"/>
      <c r="G2117" s="5" t="s">
        <v>24</v>
      </c>
      <c r="H2117" s="5">
        <v>1231159</v>
      </c>
      <c r="I2117" s="5">
        <v>1232502</v>
      </c>
      <c r="J2117" s="5" t="s">
        <v>25</v>
      </c>
      <c r="K2117" s="5"/>
      <c r="L2117" s="5"/>
      <c r="M2117" s="5" t="e">
        <f t="shared" si="33"/>
        <v>#VALUE!</v>
      </c>
      <c r="N2117" s="5"/>
      <c r="O2117" s="5"/>
      <c r="P2117" s="5"/>
      <c r="Q2117" s="5" t="s">
        <v>3267</v>
      </c>
      <c r="R2117" s="5">
        <v>1344</v>
      </c>
      <c r="S2117" s="5"/>
      <c r="T2117" s="5"/>
    </row>
    <row r="2118" spans="1:20" x14ac:dyDescent="0.35">
      <c r="A2118" s="5" t="s">
        <v>28</v>
      </c>
      <c r="B2118" s="5" t="s">
        <v>29</v>
      </c>
      <c r="C2118" s="5" t="s">
        <v>22</v>
      </c>
      <c r="D2118" s="5" t="s">
        <v>23</v>
      </c>
      <c r="E2118" s="5" t="s">
        <v>5</v>
      </c>
      <c r="F2118" s="5"/>
      <c r="G2118" s="5" t="s">
        <v>24</v>
      </c>
      <c r="H2118" s="5">
        <v>1231159</v>
      </c>
      <c r="I2118" s="5">
        <v>1232502</v>
      </c>
      <c r="J2118" s="5" t="s">
        <v>25</v>
      </c>
      <c r="K2118" s="5" t="s">
        <v>3268</v>
      </c>
      <c r="L2118" s="5"/>
      <c r="M2118" s="5" t="e">
        <f t="shared" si="33"/>
        <v>#VALUE!</v>
      </c>
      <c r="N2118" s="5" t="s">
        <v>734</v>
      </c>
      <c r="O2118" s="5"/>
      <c r="P2118" s="5"/>
      <c r="Q2118" s="5" t="s">
        <v>3267</v>
      </c>
      <c r="R2118" s="5">
        <v>1344</v>
      </c>
      <c r="S2118" s="5">
        <v>447</v>
      </c>
      <c r="T2118" s="5"/>
    </row>
    <row r="2119" spans="1:20" x14ac:dyDescent="0.35">
      <c r="A2119" s="5" t="s">
        <v>20</v>
      </c>
      <c r="B2119" s="5" t="s">
        <v>21</v>
      </c>
      <c r="C2119" s="5" t="s">
        <v>22</v>
      </c>
      <c r="D2119" s="5" t="s">
        <v>23</v>
      </c>
      <c r="E2119" s="5" t="s">
        <v>5</v>
      </c>
      <c r="F2119" s="5"/>
      <c r="G2119" s="5" t="s">
        <v>24</v>
      </c>
      <c r="H2119" s="5">
        <v>1232546</v>
      </c>
      <c r="I2119" s="5">
        <v>1233202</v>
      </c>
      <c r="J2119" s="5" t="s">
        <v>200</v>
      </c>
      <c r="K2119" s="5"/>
      <c r="L2119" s="5"/>
      <c r="M2119" s="5" t="e">
        <f t="shared" si="33"/>
        <v>#VALUE!</v>
      </c>
      <c r="N2119" s="5"/>
      <c r="O2119" s="5"/>
      <c r="P2119" s="5"/>
      <c r="Q2119" s="5" t="s">
        <v>3269</v>
      </c>
      <c r="R2119" s="5">
        <v>657</v>
      </c>
      <c r="S2119" s="5"/>
      <c r="T2119" s="5"/>
    </row>
    <row r="2120" spans="1:20" x14ac:dyDescent="0.35">
      <c r="A2120" s="5" t="s">
        <v>28</v>
      </c>
      <c r="B2120" s="5" t="s">
        <v>29</v>
      </c>
      <c r="C2120" s="5" t="s">
        <v>22</v>
      </c>
      <c r="D2120" s="5" t="s">
        <v>23</v>
      </c>
      <c r="E2120" s="5" t="s">
        <v>5</v>
      </c>
      <c r="F2120" s="5"/>
      <c r="G2120" s="5" t="s">
        <v>24</v>
      </c>
      <c r="H2120" s="5">
        <v>1232546</v>
      </c>
      <c r="I2120" s="5">
        <v>1233202</v>
      </c>
      <c r="J2120" s="5" t="s">
        <v>200</v>
      </c>
      <c r="K2120" s="5" t="s">
        <v>3270</v>
      </c>
      <c r="L2120" s="5"/>
      <c r="M2120" s="5" t="e">
        <f t="shared" si="33"/>
        <v>#VALUE!</v>
      </c>
      <c r="N2120" s="5" t="s">
        <v>3271</v>
      </c>
      <c r="O2120" s="5"/>
      <c r="P2120" s="5"/>
      <c r="Q2120" s="5" t="s">
        <v>3269</v>
      </c>
      <c r="R2120" s="5">
        <v>657</v>
      </c>
      <c r="S2120" s="5">
        <v>218</v>
      </c>
      <c r="T2120" s="5"/>
    </row>
    <row r="2121" spans="1:20" x14ac:dyDescent="0.35">
      <c r="A2121" s="5" t="s">
        <v>20</v>
      </c>
      <c r="B2121" s="5" t="s">
        <v>21</v>
      </c>
      <c r="C2121" s="5" t="s">
        <v>22</v>
      </c>
      <c r="D2121" s="5" t="s">
        <v>23</v>
      </c>
      <c r="E2121" s="5" t="s">
        <v>5</v>
      </c>
      <c r="F2121" s="5"/>
      <c r="G2121" s="5" t="s">
        <v>24</v>
      </c>
      <c r="H2121" s="5">
        <v>1233313</v>
      </c>
      <c r="I2121" s="5">
        <v>1234104</v>
      </c>
      <c r="J2121" s="5" t="s">
        <v>25</v>
      </c>
      <c r="K2121" s="5"/>
      <c r="L2121" s="5"/>
      <c r="M2121" s="5" t="e">
        <f t="shared" si="33"/>
        <v>#VALUE!</v>
      </c>
      <c r="N2121" s="5"/>
      <c r="O2121" s="5"/>
      <c r="P2121" s="5"/>
      <c r="Q2121" s="5" t="s">
        <v>3272</v>
      </c>
      <c r="R2121" s="5">
        <v>792</v>
      </c>
      <c r="S2121" s="5"/>
      <c r="T2121" s="5"/>
    </row>
    <row r="2122" spans="1:20" x14ac:dyDescent="0.35">
      <c r="A2122" s="5" t="s">
        <v>28</v>
      </c>
      <c r="B2122" s="5" t="s">
        <v>29</v>
      </c>
      <c r="C2122" s="5" t="s">
        <v>22</v>
      </c>
      <c r="D2122" s="5" t="s">
        <v>23</v>
      </c>
      <c r="E2122" s="5" t="s">
        <v>5</v>
      </c>
      <c r="F2122" s="5"/>
      <c r="G2122" s="5" t="s">
        <v>24</v>
      </c>
      <c r="H2122" s="5">
        <v>1233313</v>
      </c>
      <c r="I2122" s="5">
        <v>1234104</v>
      </c>
      <c r="J2122" s="5" t="s">
        <v>25</v>
      </c>
      <c r="K2122" s="5" t="s">
        <v>3273</v>
      </c>
      <c r="L2122" s="5"/>
      <c r="M2122" s="5" t="e">
        <f t="shared" si="33"/>
        <v>#VALUE!</v>
      </c>
      <c r="N2122" s="5" t="s">
        <v>3274</v>
      </c>
      <c r="O2122" s="5"/>
      <c r="P2122" s="5"/>
      <c r="Q2122" s="5" t="s">
        <v>3272</v>
      </c>
      <c r="R2122" s="5">
        <v>792</v>
      </c>
      <c r="S2122" s="5">
        <v>263</v>
      </c>
      <c r="T2122" s="5"/>
    </row>
    <row r="2123" spans="1:20" x14ac:dyDescent="0.35">
      <c r="A2123" s="5" t="s">
        <v>20</v>
      </c>
      <c r="B2123" s="5" t="s">
        <v>21</v>
      </c>
      <c r="C2123" s="5" t="s">
        <v>22</v>
      </c>
      <c r="D2123" s="5" t="s">
        <v>23</v>
      </c>
      <c r="E2123" s="5" t="s">
        <v>5</v>
      </c>
      <c r="F2123" s="5"/>
      <c r="G2123" s="5" t="s">
        <v>24</v>
      </c>
      <c r="H2123" s="5">
        <v>1234315</v>
      </c>
      <c r="I2123" s="5">
        <v>1234659</v>
      </c>
      <c r="J2123" s="5" t="s">
        <v>25</v>
      </c>
      <c r="K2123" s="5"/>
      <c r="L2123" s="5"/>
      <c r="M2123" s="5" t="e">
        <f t="shared" si="33"/>
        <v>#VALUE!</v>
      </c>
      <c r="N2123" s="5"/>
      <c r="O2123" s="5"/>
      <c r="P2123" s="5"/>
      <c r="Q2123" s="5" t="s">
        <v>3275</v>
      </c>
      <c r="R2123" s="5">
        <v>345</v>
      </c>
      <c r="S2123" s="5"/>
      <c r="T2123" s="5"/>
    </row>
    <row r="2124" spans="1:20" x14ac:dyDescent="0.35">
      <c r="A2124" s="5" t="s">
        <v>28</v>
      </c>
      <c r="B2124" s="5" t="s">
        <v>29</v>
      </c>
      <c r="C2124" s="5" t="s">
        <v>22</v>
      </c>
      <c r="D2124" s="5" t="s">
        <v>23</v>
      </c>
      <c r="E2124" s="5" t="s">
        <v>5</v>
      </c>
      <c r="F2124" s="5"/>
      <c r="G2124" s="5" t="s">
        <v>24</v>
      </c>
      <c r="H2124" s="5">
        <v>1234315</v>
      </c>
      <c r="I2124" s="5">
        <v>1234659</v>
      </c>
      <c r="J2124" s="5" t="s">
        <v>25</v>
      </c>
      <c r="K2124" s="5" t="s">
        <v>3276</v>
      </c>
      <c r="L2124" s="5"/>
      <c r="M2124" s="5" t="e">
        <f t="shared" si="33"/>
        <v>#VALUE!</v>
      </c>
      <c r="N2124" s="5" t="s">
        <v>77</v>
      </c>
      <c r="O2124" s="5"/>
      <c r="P2124" s="5"/>
      <c r="Q2124" s="5" t="s">
        <v>3275</v>
      </c>
      <c r="R2124" s="5">
        <v>345</v>
      </c>
      <c r="S2124" s="5">
        <v>114</v>
      </c>
      <c r="T2124" s="5"/>
    </row>
    <row r="2125" spans="1:20" x14ac:dyDescent="0.35">
      <c r="A2125" s="5" t="s">
        <v>20</v>
      </c>
      <c r="B2125" s="5" t="s">
        <v>21</v>
      </c>
      <c r="C2125" s="5" t="s">
        <v>22</v>
      </c>
      <c r="D2125" s="5" t="s">
        <v>23</v>
      </c>
      <c r="E2125" s="5" t="s">
        <v>5</v>
      </c>
      <c r="F2125" s="5"/>
      <c r="G2125" s="5" t="s">
        <v>24</v>
      </c>
      <c r="H2125" s="5">
        <v>1235110</v>
      </c>
      <c r="I2125" s="5">
        <v>1235895</v>
      </c>
      <c r="J2125" s="5" t="s">
        <v>25</v>
      </c>
      <c r="K2125" s="5"/>
      <c r="L2125" s="5"/>
      <c r="M2125" s="5" t="e">
        <f t="shared" si="33"/>
        <v>#VALUE!</v>
      </c>
      <c r="N2125" s="5"/>
      <c r="O2125" s="5" t="s">
        <v>3277</v>
      </c>
      <c r="P2125" s="5"/>
      <c r="Q2125" s="5" t="s">
        <v>3278</v>
      </c>
      <c r="R2125" s="5">
        <v>786</v>
      </c>
      <c r="S2125" s="5"/>
      <c r="T2125" s="5"/>
    </row>
    <row r="2126" spans="1:20" x14ac:dyDescent="0.35">
      <c r="A2126" s="5" t="s">
        <v>28</v>
      </c>
      <c r="B2126" s="5" t="s">
        <v>29</v>
      </c>
      <c r="C2126" s="5" t="s">
        <v>22</v>
      </c>
      <c r="D2126" s="5" t="s">
        <v>23</v>
      </c>
      <c r="E2126" s="5" t="s">
        <v>5</v>
      </c>
      <c r="F2126" s="5"/>
      <c r="G2126" s="5" t="s">
        <v>24</v>
      </c>
      <c r="H2126" s="5">
        <v>1235110</v>
      </c>
      <c r="I2126" s="5">
        <v>1235895</v>
      </c>
      <c r="J2126" s="5" t="s">
        <v>25</v>
      </c>
      <c r="K2126" s="5" t="s">
        <v>3279</v>
      </c>
      <c r="L2126" s="5"/>
      <c r="M2126" s="5" t="e">
        <f t="shared" si="33"/>
        <v>#VALUE!</v>
      </c>
      <c r="N2126" s="5" t="s">
        <v>3280</v>
      </c>
      <c r="O2126" s="5" t="s">
        <v>3277</v>
      </c>
      <c r="P2126" s="5"/>
      <c r="Q2126" s="5" t="s">
        <v>3278</v>
      </c>
      <c r="R2126" s="5">
        <v>786</v>
      </c>
      <c r="S2126" s="5">
        <v>261</v>
      </c>
      <c r="T2126" s="5"/>
    </row>
    <row r="2127" spans="1:20" x14ac:dyDescent="0.35">
      <c r="A2127" s="5" t="s">
        <v>20</v>
      </c>
      <c r="B2127" s="5" t="s">
        <v>21</v>
      </c>
      <c r="C2127" s="5" t="s">
        <v>22</v>
      </c>
      <c r="D2127" s="5" t="s">
        <v>23</v>
      </c>
      <c r="E2127" s="5" t="s">
        <v>5</v>
      </c>
      <c r="F2127" s="5"/>
      <c r="G2127" s="5" t="s">
        <v>24</v>
      </c>
      <c r="H2127" s="5">
        <v>1235961</v>
      </c>
      <c r="I2127" s="5">
        <v>1237886</v>
      </c>
      <c r="J2127" s="5" t="s">
        <v>25</v>
      </c>
      <c r="K2127" s="5"/>
      <c r="L2127" s="5"/>
      <c r="M2127" s="5" t="e">
        <f t="shared" si="33"/>
        <v>#VALUE!</v>
      </c>
      <c r="N2127" s="5"/>
      <c r="O2127" s="5" t="s">
        <v>3281</v>
      </c>
      <c r="P2127" s="5"/>
      <c r="Q2127" s="5" t="s">
        <v>3282</v>
      </c>
      <c r="R2127" s="5">
        <v>1926</v>
      </c>
      <c r="S2127" s="5"/>
      <c r="T2127" s="5"/>
    </row>
    <row r="2128" spans="1:20" x14ac:dyDescent="0.35">
      <c r="A2128" s="5" t="s">
        <v>28</v>
      </c>
      <c r="B2128" s="5" t="s">
        <v>29</v>
      </c>
      <c r="C2128" s="5" t="s">
        <v>22</v>
      </c>
      <c r="D2128" s="5" t="s">
        <v>23</v>
      </c>
      <c r="E2128" s="5" t="s">
        <v>5</v>
      </c>
      <c r="F2128" s="5"/>
      <c r="G2128" s="5" t="s">
        <v>24</v>
      </c>
      <c r="H2128" s="5">
        <v>1235961</v>
      </c>
      <c r="I2128" s="5">
        <v>1237886</v>
      </c>
      <c r="J2128" s="5" t="s">
        <v>25</v>
      </c>
      <c r="K2128" s="5" t="s">
        <v>3283</v>
      </c>
      <c r="L2128" s="5"/>
      <c r="M2128" s="5" t="e">
        <f t="shared" si="33"/>
        <v>#VALUE!</v>
      </c>
      <c r="N2128" s="5" t="s">
        <v>1686</v>
      </c>
      <c r="O2128" s="5" t="s">
        <v>3281</v>
      </c>
      <c r="P2128" s="5"/>
      <c r="Q2128" s="5" t="s">
        <v>3282</v>
      </c>
      <c r="R2128" s="5">
        <v>1926</v>
      </c>
      <c r="S2128" s="5">
        <v>641</v>
      </c>
      <c r="T2128" s="5"/>
    </row>
    <row r="2129" spans="1:20" x14ac:dyDescent="0.35">
      <c r="A2129" s="5" t="s">
        <v>20</v>
      </c>
      <c r="B2129" s="5" t="s">
        <v>21</v>
      </c>
      <c r="C2129" s="5" t="s">
        <v>22</v>
      </c>
      <c r="D2129" s="5" t="s">
        <v>23</v>
      </c>
      <c r="E2129" s="5" t="s">
        <v>5</v>
      </c>
      <c r="F2129" s="5"/>
      <c r="G2129" s="5" t="s">
        <v>24</v>
      </c>
      <c r="H2129" s="5">
        <v>1237902</v>
      </c>
      <c r="I2129" s="5">
        <v>1238549</v>
      </c>
      <c r="J2129" s="5" t="s">
        <v>25</v>
      </c>
      <c r="K2129" s="5"/>
      <c r="L2129" s="5"/>
      <c r="M2129" s="5" t="e">
        <f t="shared" si="33"/>
        <v>#VALUE!</v>
      </c>
      <c r="N2129" s="5"/>
      <c r="O2129" s="5"/>
      <c r="P2129" s="5"/>
      <c r="Q2129" s="5" t="s">
        <v>3284</v>
      </c>
      <c r="R2129" s="5">
        <v>648</v>
      </c>
      <c r="S2129" s="5"/>
      <c r="T2129" s="5"/>
    </row>
    <row r="2130" spans="1:20" x14ac:dyDescent="0.35">
      <c r="A2130" s="5" t="s">
        <v>28</v>
      </c>
      <c r="B2130" s="5" t="s">
        <v>29</v>
      </c>
      <c r="C2130" s="5" t="s">
        <v>22</v>
      </c>
      <c r="D2130" s="5" t="s">
        <v>23</v>
      </c>
      <c r="E2130" s="5" t="s">
        <v>5</v>
      </c>
      <c r="F2130" s="5"/>
      <c r="G2130" s="5" t="s">
        <v>24</v>
      </c>
      <c r="H2130" s="5">
        <v>1237902</v>
      </c>
      <c r="I2130" s="5">
        <v>1238549</v>
      </c>
      <c r="J2130" s="5" t="s">
        <v>25</v>
      </c>
      <c r="K2130" s="5" t="s">
        <v>3285</v>
      </c>
      <c r="L2130" s="5"/>
      <c r="M2130" s="5" t="e">
        <f t="shared" si="33"/>
        <v>#VALUE!</v>
      </c>
      <c r="N2130" s="5" t="s">
        <v>77</v>
      </c>
      <c r="O2130" s="5"/>
      <c r="P2130" s="5"/>
      <c r="Q2130" s="5" t="s">
        <v>3284</v>
      </c>
      <c r="R2130" s="5">
        <v>648</v>
      </c>
      <c r="S2130" s="5">
        <v>215</v>
      </c>
      <c r="T2130" s="5"/>
    </row>
    <row r="2131" spans="1:20" x14ac:dyDescent="0.35">
      <c r="A2131" s="5" t="s">
        <v>20</v>
      </c>
      <c r="B2131" s="5" t="s">
        <v>21</v>
      </c>
      <c r="C2131" s="5" t="s">
        <v>22</v>
      </c>
      <c r="D2131" s="5" t="s">
        <v>23</v>
      </c>
      <c r="E2131" s="5" t="s">
        <v>5</v>
      </c>
      <c r="F2131" s="5"/>
      <c r="G2131" s="5" t="s">
        <v>24</v>
      </c>
      <c r="H2131" s="5">
        <v>1238546</v>
      </c>
      <c r="I2131" s="5">
        <v>1239205</v>
      </c>
      <c r="J2131" s="5" t="s">
        <v>25</v>
      </c>
      <c r="K2131" s="5"/>
      <c r="L2131" s="5"/>
      <c r="M2131" s="5" t="e">
        <f t="shared" si="33"/>
        <v>#VALUE!</v>
      </c>
      <c r="N2131" s="5"/>
      <c r="O2131" s="5"/>
      <c r="P2131" s="5"/>
      <c r="Q2131" s="5" t="s">
        <v>3286</v>
      </c>
      <c r="R2131" s="5">
        <v>660</v>
      </c>
      <c r="S2131" s="5"/>
      <c r="T2131" s="5"/>
    </row>
    <row r="2132" spans="1:20" x14ac:dyDescent="0.35">
      <c r="A2132" s="5" t="s">
        <v>28</v>
      </c>
      <c r="B2132" s="5" t="s">
        <v>29</v>
      </c>
      <c r="C2132" s="5" t="s">
        <v>22</v>
      </c>
      <c r="D2132" s="5" t="s">
        <v>23</v>
      </c>
      <c r="E2132" s="5" t="s">
        <v>5</v>
      </c>
      <c r="F2132" s="5"/>
      <c r="G2132" s="5" t="s">
        <v>24</v>
      </c>
      <c r="H2132" s="5">
        <v>1238546</v>
      </c>
      <c r="I2132" s="5">
        <v>1239205</v>
      </c>
      <c r="J2132" s="5" t="s">
        <v>25</v>
      </c>
      <c r="K2132" s="5" t="s">
        <v>3287</v>
      </c>
      <c r="L2132" s="5"/>
      <c r="M2132" s="5" t="e">
        <f t="shared" si="33"/>
        <v>#VALUE!</v>
      </c>
      <c r="N2132" s="5" t="s">
        <v>77</v>
      </c>
      <c r="O2132" s="5"/>
      <c r="P2132" s="5"/>
      <c r="Q2132" s="5" t="s">
        <v>3286</v>
      </c>
      <c r="R2132" s="5">
        <v>660</v>
      </c>
      <c r="S2132" s="5">
        <v>219</v>
      </c>
      <c r="T2132" s="5"/>
    </row>
    <row r="2133" spans="1:20" x14ac:dyDescent="0.35">
      <c r="A2133" s="5" t="s">
        <v>20</v>
      </c>
      <c r="B2133" s="5" t="s">
        <v>21</v>
      </c>
      <c r="C2133" s="5" t="s">
        <v>22</v>
      </c>
      <c r="D2133" s="5" t="s">
        <v>23</v>
      </c>
      <c r="E2133" s="5" t="s">
        <v>5</v>
      </c>
      <c r="F2133" s="5"/>
      <c r="G2133" s="5" t="s">
        <v>24</v>
      </c>
      <c r="H2133" s="5">
        <v>1239392</v>
      </c>
      <c r="I2133" s="5">
        <v>1240327</v>
      </c>
      <c r="J2133" s="5" t="s">
        <v>25</v>
      </c>
      <c r="K2133" s="5"/>
      <c r="L2133" s="5"/>
      <c r="M2133" s="5" t="e">
        <f t="shared" si="33"/>
        <v>#VALUE!</v>
      </c>
      <c r="N2133" s="5"/>
      <c r="O2133" s="5" t="s">
        <v>3288</v>
      </c>
      <c r="P2133" s="5"/>
      <c r="Q2133" s="5" t="s">
        <v>3289</v>
      </c>
      <c r="R2133" s="5">
        <v>936</v>
      </c>
      <c r="S2133" s="5"/>
      <c r="T2133" s="5"/>
    </row>
    <row r="2134" spans="1:20" x14ac:dyDescent="0.35">
      <c r="A2134" s="5" t="s">
        <v>28</v>
      </c>
      <c r="B2134" s="5" t="s">
        <v>29</v>
      </c>
      <c r="C2134" s="5" t="s">
        <v>22</v>
      </c>
      <c r="D2134" s="5" t="s">
        <v>23</v>
      </c>
      <c r="E2134" s="5" t="s">
        <v>5</v>
      </c>
      <c r="F2134" s="5"/>
      <c r="G2134" s="5" t="s">
        <v>24</v>
      </c>
      <c r="H2134" s="5">
        <v>1239392</v>
      </c>
      <c r="I2134" s="5">
        <v>1240327</v>
      </c>
      <c r="J2134" s="5" t="s">
        <v>25</v>
      </c>
      <c r="K2134" s="5" t="s">
        <v>3290</v>
      </c>
      <c r="L2134" s="5"/>
      <c r="M2134" s="5" t="e">
        <f t="shared" si="33"/>
        <v>#VALUE!</v>
      </c>
      <c r="N2134" s="5" t="s">
        <v>3291</v>
      </c>
      <c r="O2134" s="5" t="s">
        <v>3288</v>
      </c>
      <c r="P2134" s="5"/>
      <c r="Q2134" s="5" t="s">
        <v>3289</v>
      </c>
      <c r="R2134" s="5">
        <v>936</v>
      </c>
      <c r="S2134" s="5">
        <v>311</v>
      </c>
      <c r="T2134" s="5"/>
    </row>
    <row r="2135" spans="1:20" x14ac:dyDescent="0.35">
      <c r="A2135" s="5" t="s">
        <v>20</v>
      </c>
      <c r="B2135" s="5" t="s">
        <v>21</v>
      </c>
      <c r="C2135" s="5" t="s">
        <v>22</v>
      </c>
      <c r="D2135" s="5" t="s">
        <v>23</v>
      </c>
      <c r="E2135" s="5" t="s">
        <v>5</v>
      </c>
      <c r="F2135" s="5"/>
      <c r="G2135" s="5" t="s">
        <v>24</v>
      </c>
      <c r="H2135" s="5">
        <v>1240347</v>
      </c>
      <c r="I2135" s="5">
        <v>1241687</v>
      </c>
      <c r="J2135" s="5" t="s">
        <v>25</v>
      </c>
      <c r="K2135" s="5"/>
      <c r="L2135" s="5"/>
      <c r="M2135" s="5" t="e">
        <f t="shared" si="33"/>
        <v>#VALUE!</v>
      </c>
      <c r="N2135" s="5"/>
      <c r="O2135" s="5" t="s">
        <v>3292</v>
      </c>
      <c r="P2135" s="5"/>
      <c r="Q2135" s="5" t="s">
        <v>3293</v>
      </c>
      <c r="R2135" s="5">
        <v>1341</v>
      </c>
      <c r="S2135" s="5"/>
      <c r="T2135" s="5"/>
    </row>
    <row r="2136" spans="1:20" x14ac:dyDescent="0.35">
      <c r="A2136" s="5" t="s">
        <v>28</v>
      </c>
      <c r="B2136" s="5" t="s">
        <v>29</v>
      </c>
      <c r="C2136" s="5" t="s">
        <v>22</v>
      </c>
      <c r="D2136" s="5" t="s">
        <v>23</v>
      </c>
      <c r="E2136" s="5" t="s">
        <v>5</v>
      </c>
      <c r="F2136" s="5"/>
      <c r="G2136" s="5" t="s">
        <v>24</v>
      </c>
      <c r="H2136" s="5">
        <v>1240347</v>
      </c>
      <c r="I2136" s="5">
        <v>1241687</v>
      </c>
      <c r="J2136" s="5" t="s">
        <v>25</v>
      </c>
      <c r="K2136" s="5" t="s">
        <v>3294</v>
      </c>
      <c r="L2136" s="5"/>
      <c r="M2136" s="5" t="e">
        <f t="shared" si="33"/>
        <v>#VALUE!</v>
      </c>
      <c r="N2136" s="5" t="s">
        <v>3295</v>
      </c>
      <c r="O2136" s="5" t="s">
        <v>3292</v>
      </c>
      <c r="P2136" s="5"/>
      <c r="Q2136" s="5" t="s">
        <v>3293</v>
      </c>
      <c r="R2136" s="5">
        <v>1341</v>
      </c>
      <c r="S2136" s="5">
        <v>446</v>
      </c>
      <c r="T2136" s="5"/>
    </row>
    <row r="2137" spans="1:20" x14ac:dyDescent="0.35">
      <c r="A2137" s="5" t="s">
        <v>20</v>
      </c>
      <c r="B2137" s="5" t="s">
        <v>21</v>
      </c>
      <c r="C2137" s="5" t="s">
        <v>22</v>
      </c>
      <c r="D2137" s="5" t="s">
        <v>23</v>
      </c>
      <c r="E2137" s="5" t="s">
        <v>5</v>
      </c>
      <c r="F2137" s="5"/>
      <c r="G2137" s="5" t="s">
        <v>24</v>
      </c>
      <c r="H2137" s="5">
        <v>1241757</v>
      </c>
      <c r="I2137" s="5">
        <v>1242542</v>
      </c>
      <c r="J2137" s="5" t="s">
        <v>25</v>
      </c>
      <c r="K2137" s="5"/>
      <c r="L2137" s="5"/>
      <c r="M2137" s="5" t="e">
        <f t="shared" si="33"/>
        <v>#VALUE!</v>
      </c>
      <c r="N2137" s="5"/>
      <c r="O2137" s="5" t="s">
        <v>3296</v>
      </c>
      <c r="P2137" s="5"/>
      <c r="Q2137" s="5" t="s">
        <v>3297</v>
      </c>
      <c r="R2137" s="5">
        <v>786</v>
      </c>
      <c r="S2137" s="5"/>
      <c r="T2137" s="5"/>
    </row>
    <row r="2138" spans="1:20" x14ac:dyDescent="0.35">
      <c r="A2138" s="5" t="s">
        <v>28</v>
      </c>
      <c r="B2138" s="5" t="s">
        <v>29</v>
      </c>
      <c r="C2138" s="5" t="s">
        <v>22</v>
      </c>
      <c r="D2138" s="5" t="s">
        <v>23</v>
      </c>
      <c r="E2138" s="5" t="s">
        <v>5</v>
      </c>
      <c r="F2138" s="5"/>
      <c r="G2138" s="5" t="s">
        <v>24</v>
      </c>
      <c r="H2138" s="5">
        <v>1241757</v>
      </c>
      <c r="I2138" s="5">
        <v>1242542</v>
      </c>
      <c r="J2138" s="5" t="s">
        <v>25</v>
      </c>
      <c r="K2138" s="5" t="s">
        <v>3298</v>
      </c>
      <c r="L2138" s="5"/>
      <c r="M2138" s="5" t="e">
        <f t="shared" si="33"/>
        <v>#VALUE!</v>
      </c>
      <c r="N2138" s="5" t="s">
        <v>3299</v>
      </c>
      <c r="O2138" s="5" t="s">
        <v>3296</v>
      </c>
      <c r="P2138" s="5"/>
      <c r="Q2138" s="5" t="s">
        <v>3297</v>
      </c>
      <c r="R2138" s="5">
        <v>786</v>
      </c>
      <c r="S2138" s="5">
        <v>261</v>
      </c>
      <c r="T2138" s="5"/>
    </row>
    <row r="2139" spans="1:20" x14ac:dyDescent="0.35">
      <c r="A2139" s="5" t="s">
        <v>20</v>
      </c>
      <c r="B2139" s="5" t="s">
        <v>21</v>
      </c>
      <c r="C2139" s="5" t="s">
        <v>22</v>
      </c>
      <c r="D2139" s="5" t="s">
        <v>23</v>
      </c>
      <c r="E2139" s="5" t="s">
        <v>5</v>
      </c>
      <c r="F2139" s="5"/>
      <c r="G2139" s="5" t="s">
        <v>24</v>
      </c>
      <c r="H2139" s="5">
        <v>1242813</v>
      </c>
      <c r="I2139" s="5">
        <v>1244711</v>
      </c>
      <c r="J2139" s="5" t="s">
        <v>25</v>
      </c>
      <c r="K2139" s="5"/>
      <c r="L2139" s="5"/>
      <c r="M2139" s="5" t="e">
        <f t="shared" si="33"/>
        <v>#VALUE!</v>
      </c>
      <c r="N2139" s="5"/>
      <c r="O2139" s="5" t="s">
        <v>3300</v>
      </c>
      <c r="P2139" s="5"/>
      <c r="Q2139" s="5" t="s">
        <v>3301</v>
      </c>
      <c r="R2139" s="5">
        <v>1899</v>
      </c>
      <c r="S2139" s="5"/>
      <c r="T2139" s="5"/>
    </row>
    <row r="2140" spans="1:20" x14ac:dyDescent="0.35">
      <c r="A2140" s="5" t="s">
        <v>28</v>
      </c>
      <c r="B2140" s="5" t="s">
        <v>29</v>
      </c>
      <c r="C2140" s="5" t="s">
        <v>22</v>
      </c>
      <c r="D2140" s="5" t="s">
        <v>23</v>
      </c>
      <c r="E2140" s="5" t="s">
        <v>5</v>
      </c>
      <c r="F2140" s="5"/>
      <c r="G2140" s="5" t="s">
        <v>24</v>
      </c>
      <c r="H2140" s="5">
        <v>1242813</v>
      </c>
      <c r="I2140" s="5">
        <v>1244711</v>
      </c>
      <c r="J2140" s="5" t="s">
        <v>25</v>
      </c>
      <c r="K2140" s="5" t="s">
        <v>3302</v>
      </c>
      <c r="L2140" s="5"/>
      <c r="M2140" s="5" t="e">
        <f t="shared" si="33"/>
        <v>#VALUE!</v>
      </c>
      <c r="N2140" s="5" t="s">
        <v>3303</v>
      </c>
      <c r="O2140" s="5" t="s">
        <v>3300</v>
      </c>
      <c r="P2140" s="5"/>
      <c r="Q2140" s="5" t="s">
        <v>3301</v>
      </c>
      <c r="R2140" s="5">
        <v>1899</v>
      </c>
      <c r="S2140" s="5">
        <v>632</v>
      </c>
      <c r="T2140" s="5"/>
    </row>
    <row r="2141" spans="1:20" x14ac:dyDescent="0.35">
      <c r="A2141" s="5" t="s">
        <v>20</v>
      </c>
      <c r="B2141" s="5" t="s">
        <v>21</v>
      </c>
      <c r="C2141" s="5" t="s">
        <v>22</v>
      </c>
      <c r="D2141" s="5" t="s">
        <v>23</v>
      </c>
      <c r="E2141" s="5" t="s">
        <v>5</v>
      </c>
      <c r="F2141" s="5"/>
      <c r="G2141" s="5" t="s">
        <v>24</v>
      </c>
      <c r="H2141" s="5">
        <v>1244738</v>
      </c>
      <c r="I2141" s="5">
        <v>1245523</v>
      </c>
      <c r="J2141" s="5" t="s">
        <v>25</v>
      </c>
      <c r="K2141" s="5"/>
      <c r="L2141" s="5"/>
      <c r="M2141" s="5" t="e">
        <f t="shared" si="33"/>
        <v>#VALUE!</v>
      </c>
      <c r="N2141" s="5"/>
      <c r="O2141" s="5" t="s">
        <v>3304</v>
      </c>
      <c r="P2141" s="5"/>
      <c r="Q2141" s="5" t="s">
        <v>3305</v>
      </c>
      <c r="R2141" s="5">
        <v>786</v>
      </c>
      <c r="S2141" s="5"/>
      <c r="T2141" s="5"/>
    </row>
    <row r="2142" spans="1:20" x14ac:dyDescent="0.35">
      <c r="A2142" s="5" t="s">
        <v>28</v>
      </c>
      <c r="B2142" s="5" t="s">
        <v>29</v>
      </c>
      <c r="C2142" s="5" t="s">
        <v>22</v>
      </c>
      <c r="D2142" s="5" t="s">
        <v>23</v>
      </c>
      <c r="E2142" s="5" t="s">
        <v>5</v>
      </c>
      <c r="F2142" s="5"/>
      <c r="G2142" s="5" t="s">
        <v>24</v>
      </c>
      <c r="H2142" s="5">
        <v>1244738</v>
      </c>
      <c r="I2142" s="5">
        <v>1245523</v>
      </c>
      <c r="J2142" s="5" t="s">
        <v>25</v>
      </c>
      <c r="K2142" s="5" t="s">
        <v>3306</v>
      </c>
      <c r="L2142" s="5"/>
      <c r="M2142" s="5" t="e">
        <f t="shared" si="33"/>
        <v>#VALUE!</v>
      </c>
      <c r="N2142" s="5" t="s">
        <v>3307</v>
      </c>
      <c r="O2142" s="5" t="s">
        <v>3304</v>
      </c>
      <c r="P2142" s="5"/>
      <c r="Q2142" s="5" t="s">
        <v>3305</v>
      </c>
      <c r="R2142" s="5">
        <v>786</v>
      </c>
      <c r="S2142" s="5">
        <v>261</v>
      </c>
      <c r="T2142" s="5"/>
    </row>
    <row r="2143" spans="1:20" x14ac:dyDescent="0.35">
      <c r="A2143" s="5" t="s">
        <v>20</v>
      </c>
      <c r="B2143" s="5" t="s">
        <v>21</v>
      </c>
      <c r="C2143" s="5" t="s">
        <v>22</v>
      </c>
      <c r="D2143" s="5" t="s">
        <v>23</v>
      </c>
      <c r="E2143" s="5" t="s">
        <v>5</v>
      </c>
      <c r="F2143" s="5"/>
      <c r="G2143" s="5" t="s">
        <v>24</v>
      </c>
      <c r="H2143" s="5">
        <v>1245579</v>
      </c>
      <c r="I2143" s="5">
        <v>1247753</v>
      </c>
      <c r="J2143" s="5" t="s">
        <v>25</v>
      </c>
      <c r="K2143" s="5"/>
      <c r="L2143" s="5"/>
      <c r="M2143" s="5" t="e">
        <f t="shared" si="33"/>
        <v>#VALUE!</v>
      </c>
      <c r="N2143" s="5"/>
      <c r="O2143" s="5" t="s">
        <v>3308</v>
      </c>
      <c r="P2143" s="5"/>
      <c r="Q2143" s="5" t="s">
        <v>3309</v>
      </c>
      <c r="R2143" s="5">
        <v>2175</v>
      </c>
      <c r="S2143" s="5"/>
      <c r="T2143" s="5"/>
    </row>
    <row r="2144" spans="1:20" x14ac:dyDescent="0.35">
      <c r="A2144" s="5" t="s">
        <v>28</v>
      </c>
      <c r="B2144" s="5" t="s">
        <v>29</v>
      </c>
      <c r="C2144" s="5" t="s">
        <v>22</v>
      </c>
      <c r="D2144" s="5" t="s">
        <v>23</v>
      </c>
      <c r="E2144" s="5" t="s">
        <v>5</v>
      </c>
      <c r="F2144" s="5"/>
      <c r="G2144" s="5" t="s">
        <v>24</v>
      </c>
      <c r="H2144" s="5">
        <v>1245579</v>
      </c>
      <c r="I2144" s="5">
        <v>1247753</v>
      </c>
      <c r="J2144" s="5" t="s">
        <v>25</v>
      </c>
      <c r="K2144" s="5" t="s">
        <v>3310</v>
      </c>
      <c r="L2144" s="5"/>
      <c r="M2144" s="5" t="e">
        <f t="shared" si="33"/>
        <v>#VALUE!</v>
      </c>
      <c r="N2144" s="5" t="s">
        <v>3311</v>
      </c>
      <c r="O2144" s="5" t="s">
        <v>3308</v>
      </c>
      <c r="P2144" s="5"/>
      <c r="Q2144" s="5" t="s">
        <v>3309</v>
      </c>
      <c r="R2144" s="5">
        <v>2175</v>
      </c>
      <c r="S2144" s="5">
        <v>724</v>
      </c>
      <c r="T2144" s="5"/>
    </row>
    <row r="2145" spans="1:20" x14ac:dyDescent="0.35">
      <c r="A2145" s="5" t="s">
        <v>20</v>
      </c>
      <c r="B2145" s="5" t="s">
        <v>21</v>
      </c>
      <c r="C2145" s="5" t="s">
        <v>22</v>
      </c>
      <c r="D2145" s="5" t="s">
        <v>23</v>
      </c>
      <c r="E2145" s="5" t="s">
        <v>5</v>
      </c>
      <c r="F2145" s="5"/>
      <c r="G2145" s="5" t="s">
        <v>24</v>
      </c>
      <c r="H2145" s="5">
        <v>1247936</v>
      </c>
      <c r="I2145" s="5">
        <v>1248550</v>
      </c>
      <c r="J2145" s="5" t="s">
        <v>25</v>
      </c>
      <c r="K2145" s="5"/>
      <c r="L2145" s="5"/>
      <c r="M2145" s="5" t="e">
        <f t="shared" si="33"/>
        <v>#VALUE!</v>
      </c>
      <c r="N2145" s="5"/>
      <c r="O2145" s="5"/>
      <c r="P2145" s="5"/>
      <c r="Q2145" s="5" t="s">
        <v>3312</v>
      </c>
      <c r="R2145" s="5">
        <v>615</v>
      </c>
      <c r="S2145" s="5"/>
      <c r="T2145" s="5"/>
    </row>
    <row r="2146" spans="1:20" x14ac:dyDescent="0.35">
      <c r="A2146" s="5" t="s">
        <v>28</v>
      </c>
      <c r="B2146" s="5" t="s">
        <v>29</v>
      </c>
      <c r="C2146" s="5" t="s">
        <v>22</v>
      </c>
      <c r="D2146" s="5" t="s">
        <v>23</v>
      </c>
      <c r="E2146" s="5" t="s">
        <v>5</v>
      </c>
      <c r="F2146" s="5"/>
      <c r="G2146" s="5" t="s">
        <v>24</v>
      </c>
      <c r="H2146" s="5">
        <v>1247936</v>
      </c>
      <c r="I2146" s="5">
        <v>1248550</v>
      </c>
      <c r="J2146" s="5" t="s">
        <v>25</v>
      </c>
      <c r="K2146" s="5" t="s">
        <v>3313</v>
      </c>
      <c r="L2146" s="5"/>
      <c r="M2146" s="5" t="e">
        <f t="shared" si="33"/>
        <v>#VALUE!</v>
      </c>
      <c r="N2146" s="5" t="s">
        <v>77</v>
      </c>
      <c r="O2146" s="5"/>
      <c r="P2146" s="5"/>
      <c r="Q2146" s="5" t="s">
        <v>3312</v>
      </c>
      <c r="R2146" s="5">
        <v>615</v>
      </c>
      <c r="S2146" s="5">
        <v>204</v>
      </c>
      <c r="T2146" s="5"/>
    </row>
    <row r="2147" spans="1:20" x14ac:dyDescent="0.35">
      <c r="A2147" s="5" t="s">
        <v>20</v>
      </c>
      <c r="B2147" s="5" t="s">
        <v>21</v>
      </c>
      <c r="C2147" s="5" t="s">
        <v>22</v>
      </c>
      <c r="D2147" s="5" t="s">
        <v>23</v>
      </c>
      <c r="E2147" s="5" t="s">
        <v>5</v>
      </c>
      <c r="F2147" s="5"/>
      <c r="G2147" s="5" t="s">
        <v>24</v>
      </c>
      <c r="H2147" s="5">
        <v>1248932</v>
      </c>
      <c r="I2147" s="5">
        <v>1249354</v>
      </c>
      <c r="J2147" s="5" t="s">
        <v>25</v>
      </c>
      <c r="K2147" s="5"/>
      <c r="L2147" s="5"/>
      <c r="M2147" s="5" t="e">
        <f t="shared" si="33"/>
        <v>#VALUE!</v>
      </c>
      <c r="N2147" s="5"/>
      <c r="O2147" s="5"/>
      <c r="P2147" s="5"/>
      <c r="Q2147" s="5" t="s">
        <v>3314</v>
      </c>
      <c r="R2147" s="5">
        <v>423</v>
      </c>
      <c r="S2147" s="5"/>
      <c r="T2147" s="5"/>
    </row>
    <row r="2148" spans="1:20" x14ac:dyDescent="0.35">
      <c r="A2148" s="5" t="s">
        <v>28</v>
      </c>
      <c r="B2148" s="5" t="s">
        <v>29</v>
      </c>
      <c r="C2148" s="5" t="s">
        <v>22</v>
      </c>
      <c r="D2148" s="5" t="s">
        <v>23</v>
      </c>
      <c r="E2148" s="5" t="s">
        <v>5</v>
      </c>
      <c r="F2148" s="5"/>
      <c r="G2148" s="5" t="s">
        <v>24</v>
      </c>
      <c r="H2148" s="5">
        <v>1248932</v>
      </c>
      <c r="I2148" s="5">
        <v>1249354</v>
      </c>
      <c r="J2148" s="5" t="s">
        <v>25</v>
      </c>
      <c r="K2148" s="5" t="s">
        <v>3315</v>
      </c>
      <c r="L2148" s="5"/>
      <c r="M2148" s="5" t="e">
        <f t="shared" si="33"/>
        <v>#VALUE!</v>
      </c>
      <c r="N2148" s="5" t="s">
        <v>77</v>
      </c>
      <c r="O2148" s="5"/>
      <c r="P2148" s="5"/>
      <c r="Q2148" s="5" t="s">
        <v>3314</v>
      </c>
      <c r="R2148" s="5">
        <v>423</v>
      </c>
      <c r="S2148" s="5">
        <v>140</v>
      </c>
      <c r="T2148" s="5"/>
    </row>
    <row r="2149" spans="1:20" x14ac:dyDescent="0.35">
      <c r="A2149" s="5" t="s">
        <v>20</v>
      </c>
      <c r="B2149" s="5" t="s">
        <v>21</v>
      </c>
      <c r="C2149" s="5" t="s">
        <v>22</v>
      </c>
      <c r="D2149" s="5" t="s">
        <v>23</v>
      </c>
      <c r="E2149" s="5" t="s">
        <v>5</v>
      </c>
      <c r="F2149" s="5"/>
      <c r="G2149" s="5" t="s">
        <v>24</v>
      </c>
      <c r="H2149" s="5">
        <v>1249810</v>
      </c>
      <c r="I2149" s="5">
        <v>1250598</v>
      </c>
      <c r="J2149" s="5" t="s">
        <v>25</v>
      </c>
      <c r="K2149" s="5"/>
      <c r="L2149" s="5"/>
      <c r="M2149" s="5" t="e">
        <f t="shared" si="33"/>
        <v>#VALUE!</v>
      </c>
      <c r="N2149" s="5"/>
      <c r="O2149" s="5" t="s">
        <v>3316</v>
      </c>
      <c r="P2149" s="5"/>
      <c r="Q2149" s="5" t="s">
        <v>3317</v>
      </c>
      <c r="R2149" s="5">
        <v>789</v>
      </c>
      <c r="S2149" s="5"/>
      <c r="T2149" s="5"/>
    </row>
    <row r="2150" spans="1:20" x14ac:dyDescent="0.35">
      <c r="A2150" s="5" t="s">
        <v>28</v>
      </c>
      <c r="B2150" s="5" t="s">
        <v>29</v>
      </c>
      <c r="C2150" s="5" t="s">
        <v>22</v>
      </c>
      <c r="D2150" s="5" t="s">
        <v>23</v>
      </c>
      <c r="E2150" s="5" t="s">
        <v>5</v>
      </c>
      <c r="F2150" s="5"/>
      <c r="G2150" s="5" t="s">
        <v>24</v>
      </c>
      <c r="H2150" s="5">
        <v>1249810</v>
      </c>
      <c r="I2150" s="5">
        <v>1250598</v>
      </c>
      <c r="J2150" s="5" t="s">
        <v>25</v>
      </c>
      <c r="K2150" s="5" t="s">
        <v>3318</v>
      </c>
      <c r="L2150" s="5"/>
      <c r="M2150" s="5" t="e">
        <f t="shared" si="33"/>
        <v>#VALUE!</v>
      </c>
      <c r="N2150" s="5" t="s">
        <v>3319</v>
      </c>
      <c r="O2150" s="5" t="s">
        <v>3316</v>
      </c>
      <c r="P2150" s="5"/>
      <c r="Q2150" s="5" t="s">
        <v>3317</v>
      </c>
      <c r="R2150" s="5">
        <v>789</v>
      </c>
      <c r="S2150" s="5">
        <v>262</v>
      </c>
      <c r="T2150" s="5"/>
    </row>
    <row r="2151" spans="1:20" x14ac:dyDescent="0.35">
      <c r="A2151" s="5" t="s">
        <v>20</v>
      </c>
      <c r="B2151" s="5" t="s">
        <v>436</v>
      </c>
      <c r="C2151" s="5" t="s">
        <v>22</v>
      </c>
      <c r="D2151" s="5" t="s">
        <v>23</v>
      </c>
      <c r="E2151" s="5" t="s">
        <v>5</v>
      </c>
      <c r="F2151" s="5"/>
      <c r="G2151" s="5" t="s">
        <v>24</v>
      </c>
      <c r="H2151" s="5">
        <v>1250727</v>
      </c>
      <c r="I2151" s="5">
        <v>1250803</v>
      </c>
      <c r="J2151" s="5" t="s">
        <v>25</v>
      </c>
      <c r="K2151" s="5"/>
      <c r="L2151" s="5"/>
      <c r="M2151" s="5" t="e">
        <f t="shared" si="33"/>
        <v>#VALUE!</v>
      </c>
      <c r="N2151" s="5"/>
      <c r="O2151" s="5" t="s">
        <v>3320</v>
      </c>
      <c r="P2151" s="5"/>
      <c r="Q2151" s="5" t="s">
        <v>3321</v>
      </c>
      <c r="R2151" s="5">
        <v>77</v>
      </c>
      <c r="S2151" s="5"/>
      <c r="T2151" s="5"/>
    </row>
    <row r="2152" spans="1:20" x14ac:dyDescent="0.35">
      <c r="A2152" s="5" t="s">
        <v>436</v>
      </c>
      <c r="B2152" s="5"/>
      <c r="C2152" s="5" t="s">
        <v>22</v>
      </c>
      <c r="D2152" s="5" t="s">
        <v>23</v>
      </c>
      <c r="E2152" s="5" t="s">
        <v>5</v>
      </c>
      <c r="F2152" s="5"/>
      <c r="G2152" s="5" t="s">
        <v>24</v>
      </c>
      <c r="H2152" s="5">
        <v>1250727</v>
      </c>
      <c r="I2152" s="5">
        <v>1250803</v>
      </c>
      <c r="J2152" s="5" t="s">
        <v>25</v>
      </c>
      <c r="K2152" s="5"/>
      <c r="L2152" s="5"/>
      <c r="M2152" s="5" t="e">
        <f>SEARCH("ribosomal",N2152,1)</f>
        <v>#VALUE!</v>
      </c>
      <c r="N2152" s="5" t="s">
        <v>976</v>
      </c>
      <c r="O2152" s="5" t="s">
        <v>3320</v>
      </c>
      <c r="P2152" s="5"/>
      <c r="Q2152" s="5" t="s">
        <v>3321</v>
      </c>
      <c r="R2152" s="5">
        <v>77</v>
      </c>
      <c r="S2152" s="5"/>
      <c r="T2152" s="5"/>
    </row>
    <row r="2153" spans="1:20" x14ac:dyDescent="0.35">
      <c r="A2153" s="5" t="s">
        <v>20</v>
      </c>
      <c r="B2153" s="5" t="s">
        <v>21</v>
      </c>
      <c r="C2153" s="5" t="s">
        <v>22</v>
      </c>
      <c r="D2153" s="5" t="s">
        <v>23</v>
      </c>
      <c r="E2153" s="5" t="s">
        <v>5</v>
      </c>
      <c r="F2153" s="5"/>
      <c r="G2153" s="5" t="s">
        <v>24</v>
      </c>
      <c r="H2153" s="5">
        <v>1251224</v>
      </c>
      <c r="I2153" s="5">
        <v>1251721</v>
      </c>
      <c r="J2153" s="5" t="s">
        <v>25</v>
      </c>
      <c r="K2153" s="5"/>
      <c r="L2153" s="5"/>
      <c r="M2153" s="5" t="e">
        <f t="shared" si="33"/>
        <v>#VALUE!</v>
      </c>
      <c r="N2153" s="5"/>
      <c r="O2153" s="5"/>
      <c r="P2153" s="5"/>
      <c r="Q2153" s="5" t="s">
        <v>3322</v>
      </c>
      <c r="R2153" s="5">
        <v>498</v>
      </c>
      <c r="S2153" s="5"/>
      <c r="T2153" s="5"/>
    </row>
    <row r="2154" spans="1:20" x14ac:dyDescent="0.35">
      <c r="A2154" s="5" t="s">
        <v>28</v>
      </c>
      <c r="B2154" s="5" t="s">
        <v>29</v>
      </c>
      <c r="C2154" s="5" t="s">
        <v>22</v>
      </c>
      <c r="D2154" s="5" t="s">
        <v>23</v>
      </c>
      <c r="E2154" s="5" t="s">
        <v>5</v>
      </c>
      <c r="F2154" s="5"/>
      <c r="G2154" s="5" t="s">
        <v>24</v>
      </c>
      <c r="H2154" s="5">
        <v>1251224</v>
      </c>
      <c r="I2154" s="5">
        <v>1251721</v>
      </c>
      <c r="J2154" s="5" t="s">
        <v>25</v>
      </c>
      <c r="K2154" s="5" t="s">
        <v>3323</v>
      </c>
      <c r="L2154" s="5"/>
      <c r="M2154" s="5" t="e">
        <f t="shared" si="33"/>
        <v>#VALUE!</v>
      </c>
      <c r="N2154" s="5" t="s">
        <v>3324</v>
      </c>
      <c r="O2154" s="5"/>
      <c r="P2154" s="5"/>
      <c r="Q2154" s="5" t="s">
        <v>3322</v>
      </c>
      <c r="R2154" s="5">
        <v>498</v>
      </c>
      <c r="S2154" s="5">
        <v>165</v>
      </c>
      <c r="T2154" s="5"/>
    </row>
    <row r="2155" spans="1:20" x14ac:dyDescent="0.35">
      <c r="A2155" s="5" t="s">
        <v>20</v>
      </c>
      <c r="B2155" s="5" t="s">
        <v>21</v>
      </c>
      <c r="C2155" s="5" t="s">
        <v>22</v>
      </c>
      <c r="D2155" s="5" t="s">
        <v>23</v>
      </c>
      <c r="E2155" s="5" t="s">
        <v>5</v>
      </c>
      <c r="F2155" s="5"/>
      <c r="G2155" s="5" t="s">
        <v>24</v>
      </c>
      <c r="H2155" s="5">
        <v>1251976</v>
      </c>
      <c r="I2155" s="5">
        <v>1252125</v>
      </c>
      <c r="J2155" s="5" t="s">
        <v>25</v>
      </c>
      <c r="K2155" s="5"/>
      <c r="L2155" s="5"/>
      <c r="M2155" s="5" t="e">
        <f t="shared" si="33"/>
        <v>#VALUE!</v>
      </c>
      <c r="N2155" s="5"/>
      <c r="O2155" s="5" t="s">
        <v>3325</v>
      </c>
      <c r="P2155" s="5"/>
      <c r="Q2155" s="5" t="s">
        <v>3326</v>
      </c>
      <c r="R2155" s="5">
        <v>150</v>
      </c>
      <c r="S2155" s="5"/>
      <c r="T2155" s="5"/>
    </row>
    <row r="2156" spans="1:20" x14ac:dyDescent="0.35">
      <c r="A2156" s="5" t="s">
        <v>28</v>
      </c>
      <c r="B2156" s="5" t="s">
        <v>29</v>
      </c>
      <c r="C2156" s="5" t="s">
        <v>22</v>
      </c>
      <c r="D2156" s="5" t="s">
        <v>23</v>
      </c>
      <c r="E2156" s="5" t="s">
        <v>5</v>
      </c>
      <c r="F2156" s="5"/>
      <c r="G2156" s="5" t="s">
        <v>24</v>
      </c>
      <c r="H2156" s="5">
        <v>1251976</v>
      </c>
      <c r="I2156" s="5">
        <v>1252125</v>
      </c>
      <c r="J2156" s="5" t="s">
        <v>25</v>
      </c>
      <c r="K2156" s="5" t="s">
        <v>3327</v>
      </c>
      <c r="L2156" s="5"/>
      <c r="M2156" s="5" t="e">
        <f t="shared" si="33"/>
        <v>#VALUE!</v>
      </c>
      <c r="N2156" s="5" t="s">
        <v>3328</v>
      </c>
      <c r="O2156" s="5" t="s">
        <v>3325</v>
      </c>
      <c r="P2156" s="5"/>
      <c r="Q2156" s="5" t="s">
        <v>3326</v>
      </c>
      <c r="R2156" s="5">
        <v>150</v>
      </c>
      <c r="S2156" s="5">
        <v>49</v>
      </c>
      <c r="T2156" s="5"/>
    </row>
    <row r="2157" spans="1:20" x14ac:dyDescent="0.35">
      <c r="A2157" s="5" t="s">
        <v>20</v>
      </c>
      <c r="B2157" s="5" t="s">
        <v>21</v>
      </c>
      <c r="C2157" s="5" t="s">
        <v>22</v>
      </c>
      <c r="D2157" s="5" t="s">
        <v>23</v>
      </c>
      <c r="E2157" s="5" t="s">
        <v>5</v>
      </c>
      <c r="F2157" s="5"/>
      <c r="G2157" s="5" t="s">
        <v>24</v>
      </c>
      <c r="H2157" s="5">
        <v>1252144</v>
      </c>
      <c r="I2157" s="5">
        <v>1252521</v>
      </c>
      <c r="J2157" s="5" t="s">
        <v>25</v>
      </c>
      <c r="K2157" s="5"/>
      <c r="L2157" s="5"/>
      <c r="M2157" s="5" t="e">
        <f t="shared" si="33"/>
        <v>#VALUE!</v>
      </c>
      <c r="N2157" s="5"/>
      <c r="O2157" s="5" t="s">
        <v>3329</v>
      </c>
      <c r="P2157" s="5"/>
      <c r="Q2157" s="5" t="s">
        <v>3330</v>
      </c>
      <c r="R2157" s="5">
        <v>378</v>
      </c>
      <c r="S2157" s="5"/>
      <c r="T2157" s="5"/>
    </row>
    <row r="2158" spans="1:20" x14ac:dyDescent="0.35">
      <c r="A2158" s="5" t="s">
        <v>28</v>
      </c>
      <c r="B2158" s="5" t="s">
        <v>29</v>
      </c>
      <c r="C2158" s="5" t="s">
        <v>22</v>
      </c>
      <c r="D2158" s="5" t="s">
        <v>23</v>
      </c>
      <c r="E2158" s="5" t="s">
        <v>5</v>
      </c>
      <c r="F2158" s="5"/>
      <c r="G2158" s="5" t="s">
        <v>24</v>
      </c>
      <c r="H2158" s="5">
        <v>1252144</v>
      </c>
      <c r="I2158" s="5">
        <v>1252521</v>
      </c>
      <c r="J2158" s="5" t="s">
        <v>25</v>
      </c>
      <c r="K2158" s="5" t="s">
        <v>3331</v>
      </c>
      <c r="L2158" s="5"/>
      <c r="M2158" s="5" t="e">
        <f t="shared" si="33"/>
        <v>#VALUE!</v>
      </c>
      <c r="N2158" s="5" t="s">
        <v>3332</v>
      </c>
      <c r="O2158" s="5" t="s">
        <v>3329</v>
      </c>
      <c r="P2158" s="5"/>
      <c r="Q2158" s="5" t="s">
        <v>3330</v>
      </c>
      <c r="R2158" s="5">
        <v>378</v>
      </c>
      <c r="S2158" s="5">
        <v>125</v>
      </c>
      <c r="T2158" s="5"/>
    </row>
    <row r="2159" spans="1:20" x14ac:dyDescent="0.35">
      <c r="A2159" s="5" t="s">
        <v>20</v>
      </c>
      <c r="B2159" s="5" t="s">
        <v>21</v>
      </c>
      <c r="C2159" s="5" t="s">
        <v>22</v>
      </c>
      <c r="D2159" s="5" t="s">
        <v>23</v>
      </c>
      <c r="E2159" s="5" t="s">
        <v>5</v>
      </c>
      <c r="F2159" s="5"/>
      <c r="G2159" s="5" t="s">
        <v>24</v>
      </c>
      <c r="H2159" s="5">
        <v>1252535</v>
      </c>
      <c r="I2159" s="5">
        <v>1253071</v>
      </c>
      <c r="J2159" s="5" t="s">
        <v>25</v>
      </c>
      <c r="K2159" s="5"/>
      <c r="L2159" s="5"/>
      <c r="M2159" s="5" t="e">
        <f t="shared" si="33"/>
        <v>#VALUE!</v>
      </c>
      <c r="N2159" s="5"/>
      <c r="O2159" s="5" t="s">
        <v>3333</v>
      </c>
      <c r="P2159" s="5"/>
      <c r="Q2159" s="5" t="s">
        <v>3334</v>
      </c>
      <c r="R2159" s="5">
        <v>537</v>
      </c>
      <c r="S2159" s="5"/>
      <c r="T2159" s="5"/>
    </row>
    <row r="2160" spans="1:20" x14ac:dyDescent="0.35">
      <c r="A2160" s="5" t="s">
        <v>28</v>
      </c>
      <c r="B2160" s="5" t="s">
        <v>29</v>
      </c>
      <c r="C2160" s="5" t="s">
        <v>22</v>
      </c>
      <c r="D2160" s="5" t="s">
        <v>23</v>
      </c>
      <c r="E2160" s="5" t="s">
        <v>5</v>
      </c>
      <c r="F2160" s="5"/>
      <c r="G2160" s="5" t="s">
        <v>24</v>
      </c>
      <c r="H2160" s="5">
        <v>1252535</v>
      </c>
      <c r="I2160" s="5">
        <v>1253071</v>
      </c>
      <c r="J2160" s="5" t="s">
        <v>25</v>
      </c>
      <c r="K2160" s="5" t="s">
        <v>3335</v>
      </c>
      <c r="L2160" s="5"/>
      <c r="M2160" s="5" t="e">
        <f t="shared" si="33"/>
        <v>#VALUE!</v>
      </c>
      <c r="N2160" s="5" t="s">
        <v>3336</v>
      </c>
      <c r="O2160" s="5" t="s">
        <v>3333</v>
      </c>
      <c r="P2160" s="5"/>
      <c r="Q2160" s="5" t="s">
        <v>3334</v>
      </c>
      <c r="R2160" s="5">
        <v>537</v>
      </c>
      <c r="S2160" s="5">
        <v>178</v>
      </c>
      <c r="T2160" s="5"/>
    </row>
    <row r="2161" spans="1:20" x14ac:dyDescent="0.35">
      <c r="A2161" s="5" t="s">
        <v>20</v>
      </c>
      <c r="B2161" s="5" t="s">
        <v>21</v>
      </c>
      <c r="C2161" s="5" t="s">
        <v>22</v>
      </c>
      <c r="D2161" s="5" t="s">
        <v>23</v>
      </c>
      <c r="E2161" s="5" t="s">
        <v>5</v>
      </c>
      <c r="F2161" s="5"/>
      <c r="G2161" s="5" t="s">
        <v>24</v>
      </c>
      <c r="H2161" s="5">
        <v>1253142</v>
      </c>
      <c r="I2161" s="5">
        <v>1253567</v>
      </c>
      <c r="J2161" s="5" t="s">
        <v>25</v>
      </c>
      <c r="K2161" s="5"/>
      <c r="L2161" s="5"/>
      <c r="M2161" s="5" t="e">
        <f t="shared" si="33"/>
        <v>#VALUE!</v>
      </c>
      <c r="N2161" s="5"/>
      <c r="O2161" s="5" t="s">
        <v>3337</v>
      </c>
      <c r="P2161" s="5"/>
      <c r="Q2161" s="5" t="s">
        <v>3338</v>
      </c>
      <c r="R2161" s="5">
        <v>426</v>
      </c>
      <c r="S2161" s="5"/>
      <c r="T2161" s="5"/>
    </row>
    <row r="2162" spans="1:20" x14ac:dyDescent="0.35">
      <c r="A2162" s="5" t="s">
        <v>28</v>
      </c>
      <c r="B2162" s="5" t="s">
        <v>29</v>
      </c>
      <c r="C2162" s="5" t="s">
        <v>22</v>
      </c>
      <c r="D2162" s="5" t="s">
        <v>23</v>
      </c>
      <c r="E2162" s="5" t="s">
        <v>5</v>
      </c>
      <c r="F2162" s="5"/>
      <c r="G2162" s="5" t="s">
        <v>24</v>
      </c>
      <c r="H2162" s="5">
        <v>1253142</v>
      </c>
      <c r="I2162" s="5">
        <v>1253567</v>
      </c>
      <c r="J2162" s="5" t="s">
        <v>25</v>
      </c>
      <c r="K2162" s="5" t="s">
        <v>3339</v>
      </c>
      <c r="L2162" s="5"/>
      <c r="M2162" s="5" t="e">
        <f t="shared" si="33"/>
        <v>#VALUE!</v>
      </c>
      <c r="N2162" s="5" t="s">
        <v>3340</v>
      </c>
      <c r="O2162" s="5" t="s">
        <v>3337</v>
      </c>
      <c r="P2162" s="5"/>
      <c r="Q2162" s="5" t="s">
        <v>3338</v>
      </c>
      <c r="R2162" s="5">
        <v>426</v>
      </c>
      <c r="S2162" s="5">
        <v>141</v>
      </c>
      <c r="T2162" s="5"/>
    </row>
    <row r="2163" spans="1:20" x14ac:dyDescent="0.35">
      <c r="A2163" s="5" t="s">
        <v>20</v>
      </c>
      <c r="B2163" s="5" t="s">
        <v>21</v>
      </c>
      <c r="C2163" s="5" t="s">
        <v>22</v>
      </c>
      <c r="D2163" s="5" t="s">
        <v>23</v>
      </c>
      <c r="E2163" s="5" t="s">
        <v>5</v>
      </c>
      <c r="F2163" s="5"/>
      <c r="G2163" s="5" t="s">
        <v>24</v>
      </c>
      <c r="H2163" s="5">
        <v>1253628</v>
      </c>
      <c r="I2163" s="5">
        <v>1254317</v>
      </c>
      <c r="J2163" s="5" t="s">
        <v>25</v>
      </c>
      <c r="K2163" s="5"/>
      <c r="L2163" s="5"/>
      <c r="M2163" s="5" t="e">
        <f t="shared" si="33"/>
        <v>#VALUE!</v>
      </c>
      <c r="N2163" s="5"/>
      <c r="O2163" s="5" t="s">
        <v>3341</v>
      </c>
      <c r="P2163" s="5"/>
      <c r="Q2163" s="5" t="s">
        <v>3342</v>
      </c>
      <c r="R2163" s="5">
        <v>690</v>
      </c>
      <c r="S2163" s="5"/>
      <c r="T2163" s="5"/>
    </row>
    <row r="2164" spans="1:20" x14ac:dyDescent="0.35">
      <c r="A2164" s="5" t="s">
        <v>28</v>
      </c>
      <c r="B2164" s="5" t="s">
        <v>29</v>
      </c>
      <c r="C2164" s="5" t="s">
        <v>22</v>
      </c>
      <c r="D2164" s="5" t="s">
        <v>23</v>
      </c>
      <c r="E2164" s="5" t="s">
        <v>5</v>
      </c>
      <c r="F2164" s="5"/>
      <c r="G2164" s="5" t="s">
        <v>24</v>
      </c>
      <c r="H2164" s="5">
        <v>1253628</v>
      </c>
      <c r="I2164" s="5">
        <v>1254317</v>
      </c>
      <c r="J2164" s="5" t="s">
        <v>25</v>
      </c>
      <c r="K2164" s="5" t="s">
        <v>3343</v>
      </c>
      <c r="L2164" s="5"/>
      <c r="M2164" s="5" t="e">
        <f t="shared" si="33"/>
        <v>#VALUE!</v>
      </c>
      <c r="N2164" s="5" t="s">
        <v>3344</v>
      </c>
      <c r="O2164" s="5" t="s">
        <v>3341</v>
      </c>
      <c r="P2164" s="5"/>
      <c r="Q2164" s="5" t="s">
        <v>3342</v>
      </c>
      <c r="R2164" s="5">
        <v>690</v>
      </c>
      <c r="S2164" s="5">
        <v>229</v>
      </c>
      <c r="T2164" s="5"/>
    </row>
    <row r="2165" spans="1:20" x14ac:dyDescent="0.35">
      <c r="A2165" s="5" t="s">
        <v>20</v>
      </c>
      <c r="B2165" s="5" t="s">
        <v>21</v>
      </c>
      <c r="C2165" s="5" t="s">
        <v>22</v>
      </c>
      <c r="D2165" s="5" t="s">
        <v>23</v>
      </c>
      <c r="E2165" s="5" t="s">
        <v>5</v>
      </c>
      <c r="F2165" s="5"/>
      <c r="G2165" s="5" t="s">
        <v>24</v>
      </c>
      <c r="H2165" s="5">
        <v>1254536</v>
      </c>
      <c r="I2165" s="5">
        <v>1255057</v>
      </c>
      <c r="J2165" s="5" t="s">
        <v>25</v>
      </c>
      <c r="K2165" s="5"/>
      <c r="L2165" s="5"/>
      <c r="M2165" s="5" t="e">
        <f t="shared" si="33"/>
        <v>#VALUE!</v>
      </c>
      <c r="N2165" s="5"/>
      <c r="O2165" s="5" t="s">
        <v>3345</v>
      </c>
      <c r="P2165" s="5"/>
      <c r="Q2165" s="5" t="s">
        <v>3346</v>
      </c>
      <c r="R2165" s="5">
        <v>522</v>
      </c>
      <c r="S2165" s="5"/>
      <c r="T2165" s="5"/>
    </row>
    <row r="2166" spans="1:20" x14ac:dyDescent="0.35">
      <c r="A2166" s="5" t="s">
        <v>28</v>
      </c>
      <c r="B2166" s="5" t="s">
        <v>29</v>
      </c>
      <c r="C2166" s="5" t="s">
        <v>22</v>
      </c>
      <c r="D2166" s="5" t="s">
        <v>23</v>
      </c>
      <c r="E2166" s="5" t="s">
        <v>5</v>
      </c>
      <c r="F2166" s="5"/>
      <c r="G2166" s="5" t="s">
        <v>24</v>
      </c>
      <c r="H2166" s="5">
        <v>1254536</v>
      </c>
      <c r="I2166" s="5">
        <v>1255057</v>
      </c>
      <c r="J2166" s="5" t="s">
        <v>25</v>
      </c>
      <c r="K2166" s="5" t="s">
        <v>3347</v>
      </c>
      <c r="L2166" s="5"/>
      <c r="M2166" s="5" t="e">
        <f t="shared" si="33"/>
        <v>#VALUE!</v>
      </c>
      <c r="N2166" s="5" t="s">
        <v>3348</v>
      </c>
      <c r="O2166" s="5" t="s">
        <v>3345</v>
      </c>
      <c r="P2166" s="5"/>
      <c r="Q2166" s="5" t="s">
        <v>3346</v>
      </c>
      <c r="R2166" s="5">
        <v>522</v>
      </c>
      <c r="S2166" s="5">
        <v>173</v>
      </c>
      <c r="T2166" s="5"/>
    </row>
    <row r="2167" spans="1:20" x14ac:dyDescent="0.35">
      <c r="A2167" s="5" t="s">
        <v>20</v>
      </c>
      <c r="B2167" s="5" t="s">
        <v>21</v>
      </c>
      <c r="C2167" s="5" t="s">
        <v>22</v>
      </c>
      <c r="D2167" s="5" t="s">
        <v>23</v>
      </c>
      <c r="E2167" s="5" t="s">
        <v>5</v>
      </c>
      <c r="F2167" s="5"/>
      <c r="G2167" s="5" t="s">
        <v>24</v>
      </c>
      <c r="H2167" s="5">
        <v>1255107</v>
      </c>
      <c r="I2167" s="5">
        <v>1255490</v>
      </c>
      <c r="J2167" s="5" t="s">
        <v>25</v>
      </c>
      <c r="K2167" s="5"/>
      <c r="L2167" s="5"/>
      <c r="M2167" s="5" t="e">
        <f t="shared" si="33"/>
        <v>#VALUE!</v>
      </c>
      <c r="N2167" s="5"/>
      <c r="O2167" s="5" t="s">
        <v>3349</v>
      </c>
      <c r="P2167" s="5"/>
      <c r="Q2167" s="5" t="s">
        <v>3350</v>
      </c>
      <c r="R2167" s="5">
        <v>384</v>
      </c>
      <c r="S2167" s="5"/>
      <c r="T2167" s="5"/>
    </row>
    <row r="2168" spans="1:20" x14ac:dyDescent="0.35">
      <c r="A2168" s="5" t="s">
        <v>28</v>
      </c>
      <c r="B2168" s="5" t="s">
        <v>29</v>
      </c>
      <c r="C2168" s="5" t="s">
        <v>22</v>
      </c>
      <c r="D2168" s="5" t="s">
        <v>23</v>
      </c>
      <c r="E2168" s="5" t="s">
        <v>5</v>
      </c>
      <c r="F2168" s="5"/>
      <c r="G2168" s="5" t="s">
        <v>24</v>
      </c>
      <c r="H2168" s="5">
        <v>1255107</v>
      </c>
      <c r="I2168" s="5">
        <v>1255490</v>
      </c>
      <c r="J2168" s="5" t="s">
        <v>25</v>
      </c>
      <c r="K2168" s="5" t="s">
        <v>3351</v>
      </c>
      <c r="L2168" s="5"/>
      <c r="M2168" s="5" t="e">
        <f t="shared" si="33"/>
        <v>#VALUE!</v>
      </c>
      <c r="N2168" s="5" t="s">
        <v>3352</v>
      </c>
      <c r="O2168" s="5" t="s">
        <v>3349</v>
      </c>
      <c r="P2168" s="5"/>
      <c r="Q2168" s="5" t="s">
        <v>3350</v>
      </c>
      <c r="R2168" s="5">
        <v>384</v>
      </c>
      <c r="S2168" s="5">
        <v>127</v>
      </c>
      <c r="T2168" s="5"/>
    </row>
    <row r="2169" spans="1:20" x14ac:dyDescent="0.35">
      <c r="A2169" s="5" t="s">
        <v>20</v>
      </c>
      <c r="B2169" s="5" t="s">
        <v>21</v>
      </c>
      <c r="C2169" s="5" t="s">
        <v>22</v>
      </c>
      <c r="D2169" s="5" t="s">
        <v>23</v>
      </c>
      <c r="E2169" s="5" t="s">
        <v>5</v>
      </c>
      <c r="F2169" s="5"/>
      <c r="G2169" s="5" t="s">
        <v>24</v>
      </c>
      <c r="H2169" s="5">
        <v>1255574</v>
      </c>
      <c r="I2169" s="5">
        <v>1257025</v>
      </c>
      <c r="J2169" s="5" t="s">
        <v>25</v>
      </c>
      <c r="K2169" s="5"/>
      <c r="L2169" s="5"/>
      <c r="M2169" s="5" t="e">
        <f t="shared" si="33"/>
        <v>#VALUE!</v>
      </c>
      <c r="N2169" s="5"/>
      <c r="O2169" s="5" t="s">
        <v>3353</v>
      </c>
      <c r="P2169" s="5"/>
      <c r="Q2169" s="5" t="s">
        <v>3354</v>
      </c>
      <c r="R2169" s="5">
        <v>1452</v>
      </c>
      <c r="S2169" s="5"/>
      <c r="T2169" s="5"/>
    </row>
    <row r="2170" spans="1:20" x14ac:dyDescent="0.35">
      <c r="A2170" s="5" t="s">
        <v>28</v>
      </c>
      <c r="B2170" s="5" t="s">
        <v>29</v>
      </c>
      <c r="C2170" s="5" t="s">
        <v>22</v>
      </c>
      <c r="D2170" s="5" t="s">
        <v>23</v>
      </c>
      <c r="E2170" s="5" t="s">
        <v>5</v>
      </c>
      <c r="F2170" s="5"/>
      <c r="G2170" s="5" t="s">
        <v>24</v>
      </c>
      <c r="H2170" s="5">
        <v>1255574</v>
      </c>
      <c r="I2170" s="5">
        <v>1257025</v>
      </c>
      <c r="J2170" s="5" t="s">
        <v>25</v>
      </c>
      <c r="K2170" s="5" t="s">
        <v>3355</v>
      </c>
      <c r="L2170" s="5"/>
      <c r="M2170" s="5" t="e">
        <f t="shared" si="33"/>
        <v>#VALUE!</v>
      </c>
      <c r="N2170" s="5" t="s">
        <v>3356</v>
      </c>
      <c r="O2170" s="5" t="s">
        <v>3353</v>
      </c>
      <c r="P2170" s="5"/>
      <c r="Q2170" s="5" t="s">
        <v>3354</v>
      </c>
      <c r="R2170" s="5">
        <v>1452</v>
      </c>
      <c r="S2170" s="5">
        <v>483</v>
      </c>
      <c r="T2170" s="5"/>
    </row>
    <row r="2171" spans="1:20" x14ac:dyDescent="0.35">
      <c r="A2171" s="5" t="s">
        <v>20</v>
      </c>
      <c r="B2171" s="5" t="s">
        <v>21</v>
      </c>
      <c r="C2171" s="5" t="s">
        <v>22</v>
      </c>
      <c r="D2171" s="5" t="s">
        <v>23</v>
      </c>
      <c r="E2171" s="5" t="s">
        <v>5</v>
      </c>
      <c r="F2171" s="5"/>
      <c r="G2171" s="5" t="s">
        <v>24</v>
      </c>
      <c r="H2171" s="5">
        <v>1257045</v>
      </c>
      <c r="I2171" s="5">
        <v>1257623</v>
      </c>
      <c r="J2171" s="5" t="s">
        <v>25</v>
      </c>
      <c r="K2171" s="5"/>
      <c r="L2171" s="5"/>
      <c r="M2171" s="5" t="e">
        <f t="shared" si="33"/>
        <v>#VALUE!</v>
      </c>
      <c r="N2171" s="5"/>
      <c r="O2171" s="5"/>
      <c r="P2171" s="5"/>
      <c r="Q2171" s="5" t="s">
        <v>3357</v>
      </c>
      <c r="R2171" s="5">
        <v>579</v>
      </c>
      <c r="S2171" s="5"/>
      <c r="T2171" s="5"/>
    </row>
    <row r="2172" spans="1:20" x14ac:dyDescent="0.35">
      <c r="A2172" s="5" t="s">
        <v>28</v>
      </c>
      <c r="B2172" s="5" t="s">
        <v>29</v>
      </c>
      <c r="C2172" s="5" t="s">
        <v>22</v>
      </c>
      <c r="D2172" s="5" t="s">
        <v>23</v>
      </c>
      <c r="E2172" s="5" t="s">
        <v>5</v>
      </c>
      <c r="F2172" s="5"/>
      <c r="G2172" s="5" t="s">
        <v>24</v>
      </c>
      <c r="H2172" s="5">
        <v>1257045</v>
      </c>
      <c r="I2172" s="5">
        <v>1257623</v>
      </c>
      <c r="J2172" s="5" t="s">
        <v>25</v>
      </c>
      <c r="K2172" s="5" t="s">
        <v>3358</v>
      </c>
      <c r="L2172" s="5"/>
      <c r="M2172" s="5" t="e">
        <f t="shared" si="33"/>
        <v>#VALUE!</v>
      </c>
      <c r="N2172" s="5" t="s">
        <v>77</v>
      </c>
      <c r="O2172" s="5"/>
      <c r="P2172" s="5"/>
      <c r="Q2172" s="5" t="s">
        <v>3357</v>
      </c>
      <c r="R2172" s="5">
        <v>579</v>
      </c>
      <c r="S2172" s="5">
        <v>192</v>
      </c>
      <c r="T2172" s="5"/>
    </row>
    <row r="2173" spans="1:20" x14ac:dyDescent="0.35">
      <c r="A2173" s="5" t="s">
        <v>20</v>
      </c>
      <c r="B2173" s="5" t="s">
        <v>21</v>
      </c>
      <c r="C2173" s="5" t="s">
        <v>22</v>
      </c>
      <c r="D2173" s="5" t="s">
        <v>23</v>
      </c>
      <c r="E2173" s="5" t="s">
        <v>5</v>
      </c>
      <c r="F2173" s="5"/>
      <c r="G2173" s="5" t="s">
        <v>24</v>
      </c>
      <c r="H2173" s="5">
        <v>1257657</v>
      </c>
      <c r="I2173" s="5">
        <v>1258475</v>
      </c>
      <c r="J2173" s="5" t="s">
        <v>200</v>
      </c>
      <c r="K2173" s="5"/>
      <c r="L2173" s="5"/>
      <c r="M2173" s="5" t="e">
        <f t="shared" si="33"/>
        <v>#VALUE!</v>
      </c>
      <c r="N2173" s="5"/>
      <c r="O2173" s="5" t="s">
        <v>3359</v>
      </c>
      <c r="P2173" s="5"/>
      <c r="Q2173" s="5" t="s">
        <v>3360</v>
      </c>
      <c r="R2173" s="5">
        <v>819</v>
      </c>
      <c r="S2173" s="5"/>
      <c r="T2173" s="5"/>
    </row>
    <row r="2174" spans="1:20" x14ac:dyDescent="0.35">
      <c r="A2174" s="5" t="s">
        <v>28</v>
      </c>
      <c r="B2174" s="5" t="s">
        <v>29</v>
      </c>
      <c r="C2174" s="5" t="s">
        <v>22</v>
      </c>
      <c r="D2174" s="5" t="s">
        <v>23</v>
      </c>
      <c r="E2174" s="5" t="s">
        <v>5</v>
      </c>
      <c r="F2174" s="5"/>
      <c r="G2174" s="5" t="s">
        <v>24</v>
      </c>
      <c r="H2174" s="5">
        <v>1257657</v>
      </c>
      <c r="I2174" s="5">
        <v>1258475</v>
      </c>
      <c r="J2174" s="5" t="s">
        <v>200</v>
      </c>
      <c r="K2174" s="5" t="s">
        <v>3361</v>
      </c>
      <c r="L2174" s="5"/>
      <c r="M2174" s="5" t="e">
        <f t="shared" si="33"/>
        <v>#VALUE!</v>
      </c>
      <c r="N2174" s="5" t="s">
        <v>3362</v>
      </c>
      <c r="O2174" s="5" t="s">
        <v>3359</v>
      </c>
      <c r="P2174" s="5"/>
      <c r="Q2174" s="5" t="s">
        <v>3360</v>
      </c>
      <c r="R2174" s="5">
        <v>819</v>
      </c>
      <c r="S2174" s="5">
        <v>272</v>
      </c>
      <c r="T2174" s="5"/>
    </row>
    <row r="2175" spans="1:20" x14ac:dyDescent="0.35">
      <c r="A2175" s="5" t="s">
        <v>20</v>
      </c>
      <c r="B2175" s="5" t="s">
        <v>21</v>
      </c>
      <c r="C2175" s="5" t="s">
        <v>22</v>
      </c>
      <c r="D2175" s="5" t="s">
        <v>23</v>
      </c>
      <c r="E2175" s="5" t="s">
        <v>5</v>
      </c>
      <c r="F2175" s="5"/>
      <c r="G2175" s="5" t="s">
        <v>24</v>
      </c>
      <c r="H2175" s="5">
        <v>1258457</v>
      </c>
      <c r="I2175" s="5">
        <v>1259284</v>
      </c>
      <c r="J2175" s="5" t="s">
        <v>200</v>
      </c>
      <c r="K2175" s="5"/>
      <c r="L2175" s="5"/>
      <c r="M2175" s="5" t="e">
        <f t="shared" si="33"/>
        <v>#VALUE!</v>
      </c>
      <c r="N2175" s="5"/>
      <c r="O2175" s="5" t="s">
        <v>3363</v>
      </c>
      <c r="P2175" s="5"/>
      <c r="Q2175" s="5" t="s">
        <v>3364</v>
      </c>
      <c r="R2175" s="5">
        <v>828</v>
      </c>
      <c r="S2175" s="5"/>
      <c r="T2175" s="5"/>
    </row>
    <row r="2176" spans="1:20" x14ac:dyDescent="0.35">
      <c r="A2176" s="5" t="s">
        <v>28</v>
      </c>
      <c r="B2176" s="5" t="s">
        <v>29</v>
      </c>
      <c r="C2176" s="5" t="s">
        <v>22</v>
      </c>
      <c r="D2176" s="5" t="s">
        <v>23</v>
      </c>
      <c r="E2176" s="5" t="s">
        <v>5</v>
      </c>
      <c r="F2176" s="5"/>
      <c r="G2176" s="5" t="s">
        <v>24</v>
      </c>
      <c r="H2176" s="5">
        <v>1258457</v>
      </c>
      <c r="I2176" s="5">
        <v>1259284</v>
      </c>
      <c r="J2176" s="5" t="s">
        <v>200</v>
      </c>
      <c r="K2176" s="5" t="s">
        <v>3365</v>
      </c>
      <c r="L2176" s="5"/>
      <c r="M2176" s="5" t="e">
        <f t="shared" si="33"/>
        <v>#VALUE!</v>
      </c>
      <c r="N2176" s="5" t="s">
        <v>3366</v>
      </c>
      <c r="O2176" s="5" t="s">
        <v>3363</v>
      </c>
      <c r="P2176" s="5"/>
      <c r="Q2176" s="5" t="s">
        <v>3364</v>
      </c>
      <c r="R2176" s="5">
        <v>828</v>
      </c>
      <c r="S2176" s="5">
        <v>275</v>
      </c>
      <c r="T2176" s="5"/>
    </row>
    <row r="2177" spans="1:20" x14ac:dyDescent="0.35">
      <c r="A2177" s="5" t="s">
        <v>20</v>
      </c>
      <c r="B2177" s="5" t="s">
        <v>21</v>
      </c>
      <c r="C2177" s="5" t="s">
        <v>22</v>
      </c>
      <c r="D2177" s="5" t="s">
        <v>23</v>
      </c>
      <c r="E2177" s="5" t="s">
        <v>5</v>
      </c>
      <c r="F2177" s="5"/>
      <c r="G2177" s="5" t="s">
        <v>24</v>
      </c>
      <c r="H2177" s="5">
        <v>1259295</v>
      </c>
      <c r="I2177" s="5">
        <v>1259777</v>
      </c>
      <c r="J2177" s="5" t="s">
        <v>200</v>
      </c>
      <c r="K2177" s="5"/>
      <c r="L2177" s="5"/>
      <c r="M2177" s="5" t="e">
        <f t="shared" si="33"/>
        <v>#VALUE!</v>
      </c>
      <c r="N2177" s="5"/>
      <c r="O2177" s="5"/>
      <c r="P2177" s="5"/>
      <c r="Q2177" s="5" t="s">
        <v>3367</v>
      </c>
      <c r="R2177" s="5">
        <v>483</v>
      </c>
      <c r="S2177" s="5"/>
      <c r="T2177" s="5"/>
    </row>
    <row r="2178" spans="1:20" x14ac:dyDescent="0.35">
      <c r="A2178" s="5" t="s">
        <v>28</v>
      </c>
      <c r="B2178" s="5" t="s">
        <v>29</v>
      </c>
      <c r="C2178" s="5" t="s">
        <v>22</v>
      </c>
      <c r="D2178" s="5" t="s">
        <v>23</v>
      </c>
      <c r="E2178" s="5" t="s">
        <v>5</v>
      </c>
      <c r="F2178" s="5"/>
      <c r="G2178" s="5" t="s">
        <v>24</v>
      </c>
      <c r="H2178" s="5">
        <v>1259295</v>
      </c>
      <c r="I2178" s="5">
        <v>1259777</v>
      </c>
      <c r="J2178" s="5" t="s">
        <v>200</v>
      </c>
      <c r="K2178" s="5" t="s">
        <v>3368</v>
      </c>
      <c r="L2178" s="5"/>
      <c r="M2178" s="5" t="e">
        <f t="shared" si="33"/>
        <v>#VALUE!</v>
      </c>
      <c r="N2178" s="5" t="s">
        <v>3369</v>
      </c>
      <c r="O2178" s="5"/>
      <c r="P2178" s="5"/>
      <c r="Q2178" s="5" t="s">
        <v>3367</v>
      </c>
      <c r="R2178" s="5">
        <v>483</v>
      </c>
      <c r="S2178" s="5">
        <v>160</v>
      </c>
      <c r="T2178" s="5"/>
    </row>
    <row r="2179" spans="1:20" x14ac:dyDescent="0.35">
      <c r="A2179" s="5" t="s">
        <v>20</v>
      </c>
      <c r="B2179" s="5" t="s">
        <v>21</v>
      </c>
      <c r="C2179" s="5" t="s">
        <v>22</v>
      </c>
      <c r="D2179" s="5" t="s">
        <v>23</v>
      </c>
      <c r="E2179" s="5" t="s">
        <v>5</v>
      </c>
      <c r="F2179" s="5"/>
      <c r="G2179" s="5" t="s">
        <v>24</v>
      </c>
      <c r="H2179" s="5">
        <v>1259788</v>
      </c>
      <c r="I2179" s="5">
        <v>1260348</v>
      </c>
      <c r="J2179" s="5" t="s">
        <v>200</v>
      </c>
      <c r="K2179" s="5"/>
      <c r="L2179" s="5"/>
      <c r="M2179" s="5" t="e">
        <f t="shared" si="33"/>
        <v>#VALUE!</v>
      </c>
      <c r="N2179" s="5"/>
      <c r="O2179" s="5" t="s">
        <v>3370</v>
      </c>
      <c r="P2179" s="5"/>
      <c r="Q2179" s="5" t="s">
        <v>3371</v>
      </c>
      <c r="R2179" s="5">
        <v>561</v>
      </c>
      <c r="S2179" s="5"/>
      <c r="T2179" s="5"/>
    </row>
    <row r="2180" spans="1:20" x14ac:dyDescent="0.35">
      <c r="A2180" s="5" t="s">
        <v>28</v>
      </c>
      <c r="B2180" s="5" t="s">
        <v>29</v>
      </c>
      <c r="C2180" s="5" t="s">
        <v>22</v>
      </c>
      <c r="D2180" s="5" t="s">
        <v>23</v>
      </c>
      <c r="E2180" s="5" t="s">
        <v>5</v>
      </c>
      <c r="F2180" s="5"/>
      <c r="G2180" s="5" t="s">
        <v>24</v>
      </c>
      <c r="H2180" s="5">
        <v>1259788</v>
      </c>
      <c r="I2180" s="5">
        <v>1260348</v>
      </c>
      <c r="J2180" s="5" t="s">
        <v>200</v>
      </c>
      <c r="K2180" s="5" t="s">
        <v>3372</v>
      </c>
      <c r="L2180" s="5"/>
      <c r="M2180" s="5" t="e">
        <f t="shared" ref="M2180:M2243" si="34">SEARCH("transporter",N2180,1)</f>
        <v>#VALUE!</v>
      </c>
      <c r="N2180" s="5" t="s">
        <v>3373</v>
      </c>
      <c r="O2180" s="5" t="s">
        <v>3370</v>
      </c>
      <c r="P2180" s="5"/>
      <c r="Q2180" s="5" t="s">
        <v>3371</v>
      </c>
      <c r="R2180" s="5">
        <v>561</v>
      </c>
      <c r="S2180" s="5">
        <v>186</v>
      </c>
      <c r="T2180" s="5"/>
    </row>
    <row r="2181" spans="1:20" x14ac:dyDescent="0.35">
      <c r="A2181" s="5" t="s">
        <v>20</v>
      </c>
      <c r="B2181" s="5" t="s">
        <v>21</v>
      </c>
      <c r="C2181" s="5" t="s">
        <v>22</v>
      </c>
      <c r="D2181" s="5" t="s">
        <v>23</v>
      </c>
      <c r="E2181" s="5" t="s">
        <v>5</v>
      </c>
      <c r="F2181" s="5"/>
      <c r="G2181" s="5" t="s">
        <v>24</v>
      </c>
      <c r="H2181" s="5">
        <v>1261057</v>
      </c>
      <c r="I2181" s="5">
        <v>1262352</v>
      </c>
      <c r="J2181" s="5" t="s">
        <v>25</v>
      </c>
      <c r="K2181" s="5"/>
      <c r="L2181" s="5"/>
      <c r="M2181" s="5" t="e">
        <f t="shared" si="34"/>
        <v>#VALUE!</v>
      </c>
      <c r="N2181" s="5"/>
      <c r="O2181" s="5"/>
      <c r="P2181" s="5"/>
      <c r="Q2181" s="5" t="s">
        <v>3374</v>
      </c>
      <c r="R2181" s="5">
        <v>1296</v>
      </c>
      <c r="S2181" s="5"/>
      <c r="T2181" s="5"/>
    </row>
    <row r="2182" spans="1:20" x14ac:dyDescent="0.35">
      <c r="A2182" s="5" t="s">
        <v>28</v>
      </c>
      <c r="B2182" s="5" t="s">
        <v>29</v>
      </c>
      <c r="C2182" s="5" t="s">
        <v>22</v>
      </c>
      <c r="D2182" s="5" t="s">
        <v>23</v>
      </c>
      <c r="E2182" s="5" t="s">
        <v>5</v>
      </c>
      <c r="F2182" s="5"/>
      <c r="G2182" s="5" t="s">
        <v>24</v>
      </c>
      <c r="H2182" s="5">
        <v>1261057</v>
      </c>
      <c r="I2182" s="5">
        <v>1262352</v>
      </c>
      <c r="J2182" s="5" t="s">
        <v>25</v>
      </c>
      <c r="K2182" s="5" t="s">
        <v>3375</v>
      </c>
      <c r="L2182" s="5"/>
      <c r="M2182" s="5" t="e">
        <f t="shared" si="34"/>
        <v>#VALUE!</v>
      </c>
      <c r="N2182" s="5" t="s">
        <v>77</v>
      </c>
      <c r="O2182" s="5"/>
      <c r="P2182" s="5"/>
      <c r="Q2182" s="5" t="s">
        <v>3374</v>
      </c>
      <c r="R2182" s="5">
        <v>1296</v>
      </c>
      <c r="S2182" s="5">
        <v>431</v>
      </c>
      <c r="T2182" s="5"/>
    </row>
    <row r="2183" spans="1:20" x14ac:dyDescent="0.35">
      <c r="A2183" s="5" t="s">
        <v>20</v>
      </c>
      <c r="B2183" s="5" t="s">
        <v>21</v>
      </c>
      <c r="C2183" s="5" t="s">
        <v>22</v>
      </c>
      <c r="D2183" s="5" t="s">
        <v>23</v>
      </c>
      <c r="E2183" s="5" t="s">
        <v>5</v>
      </c>
      <c r="F2183" s="5"/>
      <c r="G2183" s="5" t="s">
        <v>24</v>
      </c>
      <c r="H2183" s="5">
        <v>1262361</v>
      </c>
      <c r="I2183" s="5">
        <v>1263077</v>
      </c>
      <c r="J2183" s="5" t="s">
        <v>25</v>
      </c>
      <c r="K2183" s="5"/>
      <c r="L2183" s="5"/>
      <c r="M2183" s="5" t="e">
        <f t="shared" si="34"/>
        <v>#VALUE!</v>
      </c>
      <c r="N2183" s="5"/>
      <c r="O2183" s="5"/>
      <c r="P2183" s="5"/>
      <c r="Q2183" s="5" t="s">
        <v>3376</v>
      </c>
      <c r="R2183" s="5">
        <v>717</v>
      </c>
      <c r="S2183" s="5"/>
      <c r="T2183" s="5"/>
    </row>
    <row r="2184" spans="1:20" x14ac:dyDescent="0.35">
      <c r="A2184" s="5" t="s">
        <v>28</v>
      </c>
      <c r="B2184" s="5" t="s">
        <v>29</v>
      </c>
      <c r="C2184" s="5" t="s">
        <v>22</v>
      </c>
      <c r="D2184" s="5" t="s">
        <v>23</v>
      </c>
      <c r="E2184" s="5" t="s">
        <v>5</v>
      </c>
      <c r="F2184" s="5"/>
      <c r="G2184" s="5" t="s">
        <v>24</v>
      </c>
      <c r="H2184" s="5">
        <v>1262361</v>
      </c>
      <c r="I2184" s="5">
        <v>1263077</v>
      </c>
      <c r="J2184" s="5" t="s">
        <v>25</v>
      </c>
      <c r="K2184" s="5" t="s">
        <v>3377</v>
      </c>
      <c r="L2184" s="5"/>
      <c r="M2184" s="5" t="e">
        <f t="shared" si="34"/>
        <v>#VALUE!</v>
      </c>
      <c r="N2184" s="5" t="s">
        <v>77</v>
      </c>
      <c r="O2184" s="5"/>
      <c r="P2184" s="5"/>
      <c r="Q2184" s="5" t="s">
        <v>3376</v>
      </c>
      <c r="R2184" s="5">
        <v>717</v>
      </c>
      <c r="S2184" s="5">
        <v>238</v>
      </c>
      <c r="T2184" s="5"/>
    </row>
    <row r="2185" spans="1:20" x14ac:dyDescent="0.35">
      <c r="A2185" s="5" t="s">
        <v>20</v>
      </c>
      <c r="B2185" s="5" t="s">
        <v>21</v>
      </c>
      <c r="C2185" s="5" t="s">
        <v>22</v>
      </c>
      <c r="D2185" s="5" t="s">
        <v>23</v>
      </c>
      <c r="E2185" s="5" t="s">
        <v>5</v>
      </c>
      <c r="F2185" s="5"/>
      <c r="G2185" s="5" t="s">
        <v>24</v>
      </c>
      <c r="H2185" s="5">
        <v>1263559</v>
      </c>
      <c r="I2185" s="5">
        <v>1264269</v>
      </c>
      <c r="J2185" s="5" t="s">
        <v>25</v>
      </c>
      <c r="K2185" s="5"/>
      <c r="L2185" s="5"/>
      <c r="M2185" s="5" t="e">
        <f t="shared" si="34"/>
        <v>#VALUE!</v>
      </c>
      <c r="N2185" s="5"/>
      <c r="O2185" s="5" t="s">
        <v>3378</v>
      </c>
      <c r="P2185" s="5"/>
      <c r="Q2185" s="5" t="s">
        <v>3379</v>
      </c>
      <c r="R2185" s="5">
        <v>711</v>
      </c>
      <c r="S2185" s="5"/>
      <c r="T2185" s="5"/>
    </row>
    <row r="2186" spans="1:20" x14ac:dyDescent="0.35">
      <c r="A2186" s="5" t="s">
        <v>28</v>
      </c>
      <c r="B2186" s="5" t="s">
        <v>29</v>
      </c>
      <c r="C2186" s="5" t="s">
        <v>22</v>
      </c>
      <c r="D2186" s="5" t="s">
        <v>23</v>
      </c>
      <c r="E2186" s="5" t="s">
        <v>5</v>
      </c>
      <c r="F2186" s="5"/>
      <c r="G2186" s="5" t="s">
        <v>24</v>
      </c>
      <c r="H2186" s="5">
        <v>1263559</v>
      </c>
      <c r="I2186" s="5">
        <v>1264269</v>
      </c>
      <c r="J2186" s="5" t="s">
        <v>25</v>
      </c>
      <c r="K2186" s="5" t="s">
        <v>3380</v>
      </c>
      <c r="L2186" s="5"/>
      <c r="M2186" s="5" t="e">
        <f t="shared" si="34"/>
        <v>#VALUE!</v>
      </c>
      <c r="N2186" s="5" t="s">
        <v>3381</v>
      </c>
      <c r="O2186" s="5" t="s">
        <v>3378</v>
      </c>
      <c r="P2186" s="5"/>
      <c r="Q2186" s="5" t="s">
        <v>3379</v>
      </c>
      <c r="R2186" s="5">
        <v>711</v>
      </c>
      <c r="S2186" s="5">
        <v>236</v>
      </c>
      <c r="T2186" s="5"/>
    </row>
    <row r="2187" spans="1:20" x14ac:dyDescent="0.35">
      <c r="A2187" s="5" t="s">
        <v>20</v>
      </c>
      <c r="B2187" s="5" t="s">
        <v>21</v>
      </c>
      <c r="C2187" s="5" t="s">
        <v>22</v>
      </c>
      <c r="D2187" s="5" t="s">
        <v>23</v>
      </c>
      <c r="E2187" s="5" t="s">
        <v>5</v>
      </c>
      <c r="F2187" s="5"/>
      <c r="G2187" s="5" t="s">
        <v>24</v>
      </c>
      <c r="H2187" s="5">
        <v>1264281</v>
      </c>
      <c r="I2187" s="5">
        <v>1264919</v>
      </c>
      <c r="J2187" s="5" t="s">
        <v>25</v>
      </c>
      <c r="K2187" s="5"/>
      <c r="L2187" s="5"/>
      <c r="M2187" s="5" t="e">
        <f t="shared" si="34"/>
        <v>#VALUE!</v>
      </c>
      <c r="N2187" s="5"/>
      <c r="O2187" s="5" t="s">
        <v>3382</v>
      </c>
      <c r="P2187" s="5"/>
      <c r="Q2187" s="5" t="s">
        <v>3383</v>
      </c>
      <c r="R2187" s="5">
        <v>639</v>
      </c>
      <c r="S2187" s="5"/>
      <c r="T2187" s="5"/>
    </row>
    <row r="2188" spans="1:20" x14ac:dyDescent="0.35">
      <c r="A2188" s="5" t="s">
        <v>28</v>
      </c>
      <c r="B2188" s="5" t="s">
        <v>29</v>
      </c>
      <c r="C2188" s="5" t="s">
        <v>22</v>
      </c>
      <c r="D2188" s="5" t="s">
        <v>23</v>
      </c>
      <c r="E2188" s="5" t="s">
        <v>5</v>
      </c>
      <c r="F2188" s="5"/>
      <c r="G2188" s="5" t="s">
        <v>24</v>
      </c>
      <c r="H2188" s="5">
        <v>1264281</v>
      </c>
      <c r="I2188" s="5">
        <v>1264919</v>
      </c>
      <c r="J2188" s="5" t="s">
        <v>25</v>
      </c>
      <c r="K2188" s="5" t="s">
        <v>3384</v>
      </c>
      <c r="L2188" s="5"/>
      <c r="M2188" s="5" t="e">
        <f t="shared" si="34"/>
        <v>#VALUE!</v>
      </c>
      <c r="N2188" s="5" t="s">
        <v>3385</v>
      </c>
      <c r="O2188" s="5" t="s">
        <v>3382</v>
      </c>
      <c r="P2188" s="5"/>
      <c r="Q2188" s="5" t="s">
        <v>3383</v>
      </c>
      <c r="R2188" s="5">
        <v>639</v>
      </c>
      <c r="S2188" s="5">
        <v>212</v>
      </c>
      <c r="T2188" s="5"/>
    </row>
    <row r="2189" spans="1:20" x14ac:dyDescent="0.35">
      <c r="A2189" s="5" t="s">
        <v>20</v>
      </c>
      <c r="B2189" s="5" t="s">
        <v>21</v>
      </c>
      <c r="C2189" s="5" t="s">
        <v>22</v>
      </c>
      <c r="D2189" s="5" t="s">
        <v>23</v>
      </c>
      <c r="E2189" s="5" t="s">
        <v>5</v>
      </c>
      <c r="F2189" s="5"/>
      <c r="G2189" s="5" t="s">
        <v>24</v>
      </c>
      <c r="H2189" s="5">
        <v>1264999</v>
      </c>
      <c r="I2189" s="5">
        <v>1265532</v>
      </c>
      <c r="J2189" s="5" t="s">
        <v>200</v>
      </c>
      <c r="K2189" s="5"/>
      <c r="L2189" s="5"/>
      <c r="M2189" s="5" t="e">
        <f t="shared" si="34"/>
        <v>#VALUE!</v>
      </c>
      <c r="N2189" s="5"/>
      <c r="O2189" s="5"/>
      <c r="P2189" s="5"/>
      <c r="Q2189" s="5" t="s">
        <v>3386</v>
      </c>
      <c r="R2189" s="5">
        <v>534</v>
      </c>
      <c r="S2189" s="5"/>
      <c r="T2189" s="5"/>
    </row>
    <row r="2190" spans="1:20" x14ac:dyDescent="0.35">
      <c r="A2190" s="5" t="s">
        <v>28</v>
      </c>
      <c r="B2190" s="5" t="s">
        <v>29</v>
      </c>
      <c r="C2190" s="5" t="s">
        <v>22</v>
      </c>
      <c r="D2190" s="5" t="s">
        <v>23</v>
      </c>
      <c r="E2190" s="5" t="s">
        <v>5</v>
      </c>
      <c r="F2190" s="5"/>
      <c r="G2190" s="5" t="s">
        <v>24</v>
      </c>
      <c r="H2190" s="5">
        <v>1264999</v>
      </c>
      <c r="I2190" s="5">
        <v>1265532</v>
      </c>
      <c r="J2190" s="5" t="s">
        <v>200</v>
      </c>
      <c r="K2190" s="5" t="s">
        <v>3387</v>
      </c>
      <c r="L2190" s="5"/>
      <c r="M2190" s="5" t="e">
        <f t="shared" si="34"/>
        <v>#VALUE!</v>
      </c>
      <c r="N2190" s="5" t="s">
        <v>77</v>
      </c>
      <c r="O2190" s="5"/>
      <c r="P2190" s="5"/>
      <c r="Q2190" s="5" t="s">
        <v>3386</v>
      </c>
      <c r="R2190" s="5">
        <v>534</v>
      </c>
      <c r="S2190" s="5">
        <v>177</v>
      </c>
      <c r="T2190" s="5"/>
    </row>
    <row r="2191" spans="1:20" x14ac:dyDescent="0.35">
      <c r="A2191" s="5" t="s">
        <v>20</v>
      </c>
      <c r="B2191" s="5" t="s">
        <v>21</v>
      </c>
      <c r="C2191" s="5" t="s">
        <v>22</v>
      </c>
      <c r="D2191" s="5" t="s">
        <v>23</v>
      </c>
      <c r="E2191" s="5" t="s">
        <v>5</v>
      </c>
      <c r="F2191" s="5"/>
      <c r="G2191" s="5" t="s">
        <v>24</v>
      </c>
      <c r="H2191" s="5">
        <v>1265834</v>
      </c>
      <c r="I2191" s="5">
        <v>1266604</v>
      </c>
      <c r="J2191" s="5" t="s">
        <v>25</v>
      </c>
      <c r="K2191" s="5"/>
      <c r="L2191" s="5"/>
      <c r="M2191" s="5" t="e">
        <f t="shared" si="34"/>
        <v>#VALUE!</v>
      </c>
      <c r="N2191" s="5"/>
      <c r="O2191" s="5" t="s">
        <v>3388</v>
      </c>
      <c r="P2191" s="5"/>
      <c r="Q2191" s="5" t="s">
        <v>3389</v>
      </c>
      <c r="R2191" s="5">
        <v>771</v>
      </c>
      <c r="S2191" s="5"/>
      <c r="T2191" s="5"/>
    </row>
    <row r="2192" spans="1:20" x14ac:dyDescent="0.35">
      <c r="A2192" s="5" t="s">
        <v>28</v>
      </c>
      <c r="B2192" s="5" t="s">
        <v>29</v>
      </c>
      <c r="C2192" s="5" t="s">
        <v>22</v>
      </c>
      <c r="D2192" s="5" t="s">
        <v>23</v>
      </c>
      <c r="E2192" s="5" t="s">
        <v>5</v>
      </c>
      <c r="F2192" s="5"/>
      <c r="G2192" s="5" t="s">
        <v>24</v>
      </c>
      <c r="H2192" s="5">
        <v>1265834</v>
      </c>
      <c r="I2192" s="5">
        <v>1266604</v>
      </c>
      <c r="J2192" s="5" t="s">
        <v>25</v>
      </c>
      <c r="K2192" s="5" t="s">
        <v>3390</v>
      </c>
      <c r="L2192" s="5"/>
      <c r="M2192" s="5" t="e">
        <f t="shared" si="34"/>
        <v>#VALUE!</v>
      </c>
      <c r="N2192" s="5" t="s">
        <v>3391</v>
      </c>
      <c r="O2192" s="5" t="s">
        <v>3388</v>
      </c>
      <c r="P2192" s="5"/>
      <c r="Q2192" s="5" t="s">
        <v>3389</v>
      </c>
      <c r="R2192" s="5">
        <v>771</v>
      </c>
      <c r="S2192" s="5">
        <v>256</v>
      </c>
      <c r="T2192" s="5"/>
    </row>
    <row r="2193" spans="1:20" x14ac:dyDescent="0.35">
      <c r="A2193" s="5" t="s">
        <v>20</v>
      </c>
      <c r="B2193" s="5" t="s">
        <v>21</v>
      </c>
      <c r="C2193" s="5" t="s">
        <v>22</v>
      </c>
      <c r="D2193" s="5" t="s">
        <v>23</v>
      </c>
      <c r="E2193" s="5" t="s">
        <v>5</v>
      </c>
      <c r="F2193" s="5"/>
      <c r="G2193" s="5" t="s">
        <v>24</v>
      </c>
      <c r="H2193" s="5">
        <v>1266676</v>
      </c>
      <c r="I2193" s="5">
        <v>1267530</v>
      </c>
      <c r="J2193" s="5" t="s">
        <v>25</v>
      </c>
      <c r="K2193" s="5"/>
      <c r="L2193" s="5"/>
      <c r="M2193" s="5" t="e">
        <f t="shared" si="34"/>
        <v>#VALUE!</v>
      </c>
      <c r="N2193" s="5"/>
      <c r="O2193" s="5"/>
      <c r="P2193" s="5"/>
      <c r="Q2193" s="5" t="s">
        <v>3392</v>
      </c>
      <c r="R2193" s="5">
        <v>855</v>
      </c>
      <c r="S2193" s="5"/>
      <c r="T2193" s="5"/>
    </row>
    <row r="2194" spans="1:20" x14ac:dyDescent="0.35">
      <c r="A2194" s="5" t="s">
        <v>28</v>
      </c>
      <c r="B2194" s="5" t="s">
        <v>29</v>
      </c>
      <c r="C2194" s="5" t="s">
        <v>22</v>
      </c>
      <c r="D2194" s="5" t="s">
        <v>23</v>
      </c>
      <c r="E2194" s="5" t="s">
        <v>5</v>
      </c>
      <c r="F2194" s="5"/>
      <c r="G2194" s="5" t="s">
        <v>24</v>
      </c>
      <c r="H2194" s="5">
        <v>1266676</v>
      </c>
      <c r="I2194" s="5">
        <v>1267530</v>
      </c>
      <c r="J2194" s="5" t="s">
        <v>25</v>
      </c>
      <c r="K2194" s="5" t="s">
        <v>3393</v>
      </c>
      <c r="L2194" s="5"/>
      <c r="M2194" s="5" t="e">
        <f t="shared" si="34"/>
        <v>#VALUE!</v>
      </c>
      <c r="N2194" s="5" t="s">
        <v>77</v>
      </c>
      <c r="O2194" s="5"/>
      <c r="P2194" s="5"/>
      <c r="Q2194" s="5" t="s">
        <v>3392</v>
      </c>
      <c r="R2194" s="5">
        <v>855</v>
      </c>
      <c r="S2194" s="5">
        <v>284</v>
      </c>
      <c r="T2194" s="5"/>
    </row>
    <row r="2195" spans="1:20" x14ac:dyDescent="0.35">
      <c r="A2195" s="5" t="s">
        <v>20</v>
      </c>
      <c r="B2195" s="5" t="s">
        <v>21</v>
      </c>
      <c r="C2195" s="5" t="s">
        <v>22</v>
      </c>
      <c r="D2195" s="5" t="s">
        <v>23</v>
      </c>
      <c r="E2195" s="5" t="s">
        <v>5</v>
      </c>
      <c r="F2195" s="5"/>
      <c r="G2195" s="5" t="s">
        <v>24</v>
      </c>
      <c r="H2195" s="5">
        <v>1267571</v>
      </c>
      <c r="I2195" s="5">
        <v>1268050</v>
      </c>
      <c r="J2195" s="5" t="s">
        <v>200</v>
      </c>
      <c r="K2195" s="5"/>
      <c r="L2195" s="5"/>
      <c r="M2195" s="5" t="e">
        <f t="shared" si="34"/>
        <v>#VALUE!</v>
      </c>
      <c r="N2195" s="5"/>
      <c r="O2195" s="5" t="s">
        <v>3394</v>
      </c>
      <c r="P2195" s="5"/>
      <c r="Q2195" s="5" t="s">
        <v>3395</v>
      </c>
      <c r="R2195" s="5">
        <v>480</v>
      </c>
      <c r="S2195" s="5"/>
      <c r="T2195" s="5"/>
    </row>
    <row r="2196" spans="1:20" x14ac:dyDescent="0.35">
      <c r="A2196" s="5" t="s">
        <v>28</v>
      </c>
      <c r="B2196" s="5" t="s">
        <v>29</v>
      </c>
      <c r="C2196" s="5" t="s">
        <v>22</v>
      </c>
      <c r="D2196" s="5" t="s">
        <v>23</v>
      </c>
      <c r="E2196" s="5" t="s">
        <v>5</v>
      </c>
      <c r="F2196" s="5"/>
      <c r="G2196" s="5" t="s">
        <v>24</v>
      </c>
      <c r="H2196" s="5">
        <v>1267571</v>
      </c>
      <c r="I2196" s="5">
        <v>1268050</v>
      </c>
      <c r="J2196" s="5" t="s">
        <v>200</v>
      </c>
      <c r="K2196" s="5" t="s">
        <v>3396</v>
      </c>
      <c r="L2196" s="5"/>
      <c r="M2196" s="5" t="e">
        <f t="shared" si="34"/>
        <v>#VALUE!</v>
      </c>
      <c r="N2196" s="5" t="s">
        <v>3397</v>
      </c>
      <c r="O2196" s="5" t="s">
        <v>3394</v>
      </c>
      <c r="P2196" s="5"/>
      <c r="Q2196" s="5" t="s">
        <v>3395</v>
      </c>
      <c r="R2196" s="5">
        <v>480</v>
      </c>
      <c r="S2196" s="5">
        <v>159</v>
      </c>
      <c r="T2196" s="5"/>
    </row>
    <row r="2197" spans="1:20" x14ac:dyDescent="0.35">
      <c r="A2197" s="5" t="s">
        <v>20</v>
      </c>
      <c r="B2197" s="5" t="s">
        <v>21</v>
      </c>
      <c r="C2197" s="5" t="s">
        <v>22</v>
      </c>
      <c r="D2197" s="5" t="s">
        <v>23</v>
      </c>
      <c r="E2197" s="5" t="s">
        <v>5</v>
      </c>
      <c r="F2197" s="5"/>
      <c r="G2197" s="5" t="s">
        <v>24</v>
      </c>
      <c r="H2197" s="5">
        <v>1268047</v>
      </c>
      <c r="I2197" s="5">
        <v>1268589</v>
      </c>
      <c r="J2197" s="5" t="s">
        <v>200</v>
      </c>
      <c r="K2197" s="5"/>
      <c r="L2197" s="5"/>
      <c r="M2197" s="5" t="e">
        <f t="shared" si="34"/>
        <v>#VALUE!</v>
      </c>
      <c r="N2197" s="5"/>
      <c r="O2197" s="5" t="s">
        <v>3398</v>
      </c>
      <c r="P2197" s="5"/>
      <c r="Q2197" s="5" t="s">
        <v>3399</v>
      </c>
      <c r="R2197" s="5">
        <v>543</v>
      </c>
      <c r="S2197" s="5"/>
      <c r="T2197" s="5"/>
    </row>
    <row r="2198" spans="1:20" x14ac:dyDescent="0.35">
      <c r="A2198" s="5" t="s">
        <v>28</v>
      </c>
      <c r="B2198" s="5" t="s">
        <v>29</v>
      </c>
      <c r="C2198" s="5" t="s">
        <v>22</v>
      </c>
      <c r="D2198" s="5" t="s">
        <v>23</v>
      </c>
      <c r="E2198" s="5" t="s">
        <v>5</v>
      </c>
      <c r="F2198" s="5"/>
      <c r="G2198" s="5" t="s">
        <v>24</v>
      </c>
      <c r="H2198" s="5">
        <v>1268047</v>
      </c>
      <c r="I2198" s="5">
        <v>1268589</v>
      </c>
      <c r="J2198" s="5" t="s">
        <v>200</v>
      </c>
      <c r="K2198" s="5" t="s">
        <v>3400</v>
      </c>
      <c r="L2198" s="5"/>
      <c r="M2198" s="5" t="e">
        <f t="shared" si="34"/>
        <v>#VALUE!</v>
      </c>
      <c r="N2198" s="5" t="s">
        <v>3401</v>
      </c>
      <c r="O2198" s="5" t="s">
        <v>3398</v>
      </c>
      <c r="P2198" s="5"/>
      <c r="Q2198" s="5" t="s">
        <v>3399</v>
      </c>
      <c r="R2198" s="5">
        <v>543</v>
      </c>
      <c r="S2198" s="5">
        <v>180</v>
      </c>
      <c r="T2198" s="5"/>
    </row>
    <row r="2199" spans="1:20" x14ac:dyDescent="0.35">
      <c r="A2199" s="5" t="s">
        <v>20</v>
      </c>
      <c r="B2199" s="5" t="s">
        <v>21</v>
      </c>
      <c r="C2199" s="5" t="s">
        <v>22</v>
      </c>
      <c r="D2199" s="5" t="s">
        <v>23</v>
      </c>
      <c r="E2199" s="5" t="s">
        <v>5</v>
      </c>
      <c r="F2199" s="5"/>
      <c r="G2199" s="5" t="s">
        <v>24</v>
      </c>
      <c r="H2199" s="5">
        <v>1268592</v>
      </c>
      <c r="I2199" s="5">
        <v>1269569</v>
      </c>
      <c r="J2199" s="5" t="s">
        <v>200</v>
      </c>
      <c r="K2199" s="5"/>
      <c r="L2199" s="5"/>
      <c r="M2199" s="5" t="e">
        <f t="shared" si="34"/>
        <v>#VALUE!</v>
      </c>
      <c r="N2199" s="5"/>
      <c r="O2199" s="5" t="s">
        <v>3402</v>
      </c>
      <c r="P2199" s="5"/>
      <c r="Q2199" s="5" t="s">
        <v>3403</v>
      </c>
      <c r="R2199" s="5">
        <v>978</v>
      </c>
      <c r="S2199" s="5"/>
      <c r="T2199" s="5"/>
    </row>
    <row r="2200" spans="1:20" x14ac:dyDescent="0.35">
      <c r="A2200" s="5" t="s">
        <v>28</v>
      </c>
      <c r="B2200" s="5" t="s">
        <v>29</v>
      </c>
      <c r="C2200" s="5" t="s">
        <v>22</v>
      </c>
      <c r="D2200" s="5" t="s">
        <v>23</v>
      </c>
      <c r="E2200" s="5" t="s">
        <v>5</v>
      </c>
      <c r="F2200" s="5"/>
      <c r="G2200" s="5" t="s">
        <v>24</v>
      </c>
      <c r="H2200" s="5">
        <v>1268592</v>
      </c>
      <c r="I2200" s="5">
        <v>1269569</v>
      </c>
      <c r="J2200" s="5" t="s">
        <v>200</v>
      </c>
      <c r="K2200" s="5" t="s">
        <v>3404</v>
      </c>
      <c r="L2200" s="5"/>
      <c r="M2200" s="5" t="e">
        <f t="shared" si="34"/>
        <v>#VALUE!</v>
      </c>
      <c r="N2200" s="5" t="s">
        <v>3405</v>
      </c>
      <c r="O2200" s="5" t="s">
        <v>3402</v>
      </c>
      <c r="P2200" s="5"/>
      <c r="Q2200" s="5" t="s">
        <v>3403</v>
      </c>
      <c r="R2200" s="5">
        <v>978</v>
      </c>
      <c r="S2200" s="5">
        <v>325</v>
      </c>
      <c r="T2200" s="5"/>
    </row>
    <row r="2201" spans="1:20" x14ac:dyDescent="0.35">
      <c r="A2201" s="5" t="s">
        <v>20</v>
      </c>
      <c r="B2201" s="5" t="s">
        <v>21</v>
      </c>
      <c r="C2201" s="5" t="s">
        <v>22</v>
      </c>
      <c r="D2201" s="5" t="s">
        <v>23</v>
      </c>
      <c r="E2201" s="5" t="s">
        <v>5</v>
      </c>
      <c r="F2201" s="5"/>
      <c r="G2201" s="5" t="s">
        <v>24</v>
      </c>
      <c r="H2201" s="5">
        <v>1269736</v>
      </c>
      <c r="I2201" s="5">
        <v>1270665</v>
      </c>
      <c r="J2201" s="5" t="s">
        <v>200</v>
      </c>
      <c r="K2201" s="5"/>
      <c r="L2201" s="5"/>
      <c r="M2201" s="5" t="e">
        <f t="shared" si="34"/>
        <v>#VALUE!</v>
      </c>
      <c r="N2201" s="5"/>
      <c r="O2201" s="5" t="s">
        <v>3406</v>
      </c>
      <c r="P2201" s="5"/>
      <c r="Q2201" s="5" t="s">
        <v>3407</v>
      </c>
      <c r="R2201" s="5">
        <v>930</v>
      </c>
      <c r="S2201" s="5"/>
      <c r="T2201" s="5"/>
    </row>
    <row r="2202" spans="1:20" x14ac:dyDescent="0.35">
      <c r="A2202" s="5" t="s">
        <v>28</v>
      </c>
      <c r="B2202" s="5" t="s">
        <v>29</v>
      </c>
      <c r="C2202" s="5" t="s">
        <v>22</v>
      </c>
      <c r="D2202" s="5" t="s">
        <v>23</v>
      </c>
      <c r="E2202" s="5" t="s">
        <v>5</v>
      </c>
      <c r="F2202" s="5"/>
      <c r="G2202" s="5" t="s">
        <v>24</v>
      </c>
      <c r="H2202" s="5">
        <v>1269736</v>
      </c>
      <c r="I2202" s="5">
        <v>1270665</v>
      </c>
      <c r="J2202" s="5" t="s">
        <v>200</v>
      </c>
      <c r="K2202" s="5" t="s">
        <v>3408</v>
      </c>
      <c r="L2202" s="5"/>
      <c r="M2202" s="5" t="e">
        <f t="shared" si="34"/>
        <v>#VALUE!</v>
      </c>
      <c r="N2202" s="5" t="s">
        <v>3409</v>
      </c>
      <c r="O2202" s="5" t="s">
        <v>3406</v>
      </c>
      <c r="P2202" s="5"/>
      <c r="Q2202" s="5" t="s">
        <v>3407</v>
      </c>
      <c r="R2202" s="5">
        <v>930</v>
      </c>
      <c r="S2202" s="5">
        <v>309</v>
      </c>
      <c r="T2202" s="5"/>
    </row>
    <row r="2203" spans="1:20" x14ac:dyDescent="0.35">
      <c r="A2203" s="5" t="s">
        <v>20</v>
      </c>
      <c r="B2203" s="5" t="s">
        <v>21</v>
      </c>
      <c r="C2203" s="5" t="s">
        <v>22</v>
      </c>
      <c r="D2203" s="5" t="s">
        <v>23</v>
      </c>
      <c r="E2203" s="5" t="s">
        <v>5</v>
      </c>
      <c r="F2203" s="5"/>
      <c r="G2203" s="5" t="s">
        <v>24</v>
      </c>
      <c r="H2203" s="5">
        <v>1270955</v>
      </c>
      <c r="I2203" s="5">
        <v>1271716</v>
      </c>
      <c r="J2203" s="5" t="s">
        <v>200</v>
      </c>
      <c r="K2203" s="5"/>
      <c r="L2203" s="5"/>
      <c r="M2203" s="5" t="e">
        <f t="shared" si="34"/>
        <v>#VALUE!</v>
      </c>
      <c r="N2203" s="5"/>
      <c r="O2203" s="5"/>
      <c r="P2203" s="5"/>
      <c r="Q2203" s="5" t="s">
        <v>3410</v>
      </c>
      <c r="R2203" s="5">
        <v>762</v>
      </c>
      <c r="S2203" s="5"/>
      <c r="T2203" s="5"/>
    </row>
    <row r="2204" spans="1:20" x14ac:dyDescent="0.35">
      <c r="A2204" s="5" t="s">
        <v>28</v>
      </c>
      <c r="B2204" s="5" t="s">
        <v>29</v>
      </c>
      <c r="C2204" s="5" t="s">
        <v>22</v>
      </c>
      <c r="D2204" s="5" t="s">
        <v>23</v>
      </c>
      <c r="E2204" s="5" t="s">
        <v>5</v>
      </c>
      <c r="F2204" s="5"/>
      <c r="G2204" s="5" t="s">
        <v>24</v>
      </c>
      <c r="H2204" s="5">
        <v>1270955</v>
      </c>
      <c r="I2204" s="5">
        <v>1271716</v>
      </c>
      <c r="J2204" s="5" t="s">
        <v>200</v>
      </c>
      <c r="K2204" s="5" t="s">
        <v>3411</v>
      </c>
      <c r="L2204" s="5"/>
      <c r="M2204" s="5" t="e">
        <f t="shared" si="34"/>
        <v>#VALUE!</v>
      </c>
      <c r="N2204" s="5" t="s">
        <v>77</v>
      </c>
      <c r="O2204" s="5"/>
      <c r="P2204" s="5"/>
      <c r="Q2204" s="5" t="s">
        <v>3410</v>
      </c>
      <c r="R2204" s="5">
        <v>762</v>
      </c>
      <c r="S2204" s="5">
        <v>253</v>
      </c>
      <c r="T2204" s="5"/>
    </row>
    <row r="2205" spans="1:20" x14ac:dyDescent="0.35">
      <c r="A2205" s="5" t="s">
        <v>20</v>
      </c>
      <c r="B2205" s="5" t="s">
        <v>21</v>
      </c>
      <c r="C2205" s="5" t="s">
        <v>22</v>
      </c>
      <c r="D2205" s="5" t="s">
        <v>23</v>
      </c>
      <c r="E2205" s="5" t="s">
        <v>5</v>
      </c>
      <c r="F2205" s="5"/>
      <c r="G2205" s="5" t="s">
        <v>24</v>
      </c>
      <c r="H2205" s="5">
        <v>1272019</v>
      </c>
      <c r="I2205" s="5">
        <v>1272354</v>
      </c>
      <c r="J2205" s="5" t="s">
        <v>25</v>
      </c>
      <c r="K2205" s="5"/>
      <c r="L2205" s="5"/>
      <c r="M2205" s="5" t="e">
        <f t="shared" si="34"/>
        <v>#VALUE!</v>
      </c>
      <c r="N2205" s="5"/>
      <c r="O2205" s="5"/>
      <c r="P2205" s="5"/>
      <c r="Q2205" s="5" t="s">
        <v>3412</v>
      </c>
      <c r="R2205" s="5">
        <v>336</v>
      </c>
      <c r="S2205" s="5"/>
      <c r="T2205" s="5"/>
    </row>
    <row r="2206" spans="1:20" x14ac:dyDescent="0.35">
      <c r="A2206" s="5" t="s">
        <v>28</v>
      </c>
      <c r="B2206" s="5" t="s">
        <v>29</v>
      </c>
      <c r="C2206" s="5" t="s">
        <v>22</v>
      </c>
      <c r="D2206" s="5" t="s">
        <v>23</v>
      </c>
      <c r="E2206" s="5" t="s">
        <v>5</v>
      </c>
      <c r="F2206" s="5"/>
      <c r="G2206" s="5" t="s">
        <v>24</v>
      </c>
      <c r="H2206" s="5">
        <v>1272019</v>
      </c>
      <c r="I2206" s="5">
        <v>1272354</v>
      </c>
      <c r="J2206" s="5" t="s">
        <v>25</v>
      </c>
      <c r="K2206" s="5" t="s">
        <v>3413</v>
      </c>
      <c r="L2206" s="5"/>
      <c r="M2206" s="5" t="e">
        <f t="shared" si="34"/>
        <v>#VALUE!</v>
      </c>
      <c r="N2206" s="5" t="s">
        <v>3414</v>
      </c>
      <c r="O2206" s="5"/>
      <c r="P2206" s="5"/>
      <c r="Q2206" s="5" t="s">
        <v>3412</v>
      </c>
      <c r="R2206" s="5">
        <v>336</v>
      </c>
      <c r="S2206" s="5">
        <v>111</v>
      </c>
      <c r="T2206" s="5"/>
    </row>
    <row r="2207" spans="1:20" x14ac:dyDescent="0.35">
      <c r="A2207" s="5" t="s">
        <v>20</v>
      </c>
      <c r="B2207" s="5" t="s">
        <v>436</v>
      </c>
      <c r="C2207" s="5" t="s">
        <v>22</v>
      </c>
      <c r="D2207" s="5" t="s">
        <v>23</v>
      </c>
      <c r="E2207" s="5" t="s">
        <v>5</v>
      </c>
      <c r="F2207" s="5"/>
      <c r="G2207" s="5" t="s">
        <v>24</v>
      </c>
      <c r="H2207" s="5">
        <v>1272411</v>
      </c>
      <c r="I2207" s="5">
        <v>1272486</v>
      </c>
      <c r="J2207" s="5" t="s">
        <v>25</v>
      </c>
      <c r="K2207" s="5"/>
      <c r="L2207" s="5"/>
      <c r="M2207" s="5" t="e">
        <f t="shared" si="34"/>
        <v>#VALUE!</v>
      </c>
      <c r="N2207" s="5"/>
      <c r="O2207" s="5" t="s">
        <v>3415</v>
      </c>
      <c r="P2207" s="5"/>
      <c r="Q2207" s="5" t="s">
        <v>3416</v>
      </c>
      <c r="R2207" s="5">
        <v>76</v>
      </c>
      <c r="S2207" s="5"/>
      <c r="T2207" s="5"/>
    </row>
    <row r="2208" spans="1:20" x14ac:dyDescent="0.35">
      <c r="A2208" s="5" t="s">
        <v>436</v>
      </c>
      <c r="B2208" s="5"/>
      <c r="C2208" s="5" t="s">
        <v>22</v>
      </c>
      <c r="D2208" s="5" t="s">
        <v>23</v>
      </c>
      <c r="E2208" s="5" t="s">
        <v>5</v>
      </c>
      <c r="F2208" s="5"/>
      <c r="G2208" s="5" t="s">
        <v>24</v>
      </c>
      <c r="H2208" s="5">
        <v>1272411</v>
      </c>
      <c r="I2208" s="5">
        <v>1272486</v>
      </c>
      <c r="J2208" s="5" t="s">
        <v>25</v>
      </c>
      <c r="K2208" s="5"/>
      <c r="L2208" s="5"/>
      <c r="M2208" s="5" t="e">
        <f>SEARCH("ribosomal",N2208,1)</f>
        <v>#VALUE!</v>
      </c>
      <c r="N2208" s="5" t="s">
        <v>3417</v>
      </c>
      <c r="O2208" s="5" t="s">
        <v>3415</v>
      </c>
      <c r="P2208" s="5"/>
      <c r="Q2208" s="5" t="s">
        <v>3416</v>
      </c>
      <c r="R2208" s="5">
        <v>76</v>
      </c>
      <c r="S2208" s="5"/>
      <c r="T2208" s="5"/>
    </row>
    <row r="2209" spans="1:20" x14ac:dyDescent="0.35">
      <c r="A2209" s="5" t="s">
        <v>20</v>
      </c>
      <c r="B2209" s="5" t="s">
        <v>21</v>
      </c>
      <c r="C2209" s="5" t="s">
        <v>22</v>
      </c>
      <c r="D2209" s="5" t="s">
        <v>23</v>
      </c>
      <c r="E2209" s="5" t="s">
        <v>5</v>
      </c>
      <c r="F2209" s="5"/>
      <c r="G2209" s="5" t="s">
        <v>24</v>
      </c>
      <c r="H2209" s="5">
        <v>1272670</v>
      </c>
      <c r="I2209" s="5">
        <v>1273752</v>
      </c>
      <c r="J2209" s="5" t="s">
        <v>200</v>
      </c>
      <c r="K2209" s="5"/>
      <c r="L2209" s="5"/>
      <c r="M2209" s="5" t="e">
        <f t="shared" si="34"/>
        <v>#VALUE!</v>
      </c>
      <c r="N2209" s="5"/>
      <c r="O2209" s="5"/>
      <c r="P2209" s="5"/>
      <c r="Q2209" s="5" t="s">
        <v>3418</v>
      </c>
      <c r="R2209" s="5">
        <v>1083</v>
      </c>
      <c r="S2209" s="5"/>
      <c r="T2209" s="5"/>
    </row>
    <row r="2210" spans="1:20" x14ac:dyDescent="0.35">
      <c r="A2210" s="5" t="s">
        <v>28</v>
      </c>
      <c r="B2210" s="5" t="s">
        <v>29</v>
      </c>
      <c r="C2210" s="5" t="s">
        <v>22</v>
      </c>
      <c r="D2210" s="5" t="s">
        <v>23</v>
      </c>
      <c r="E2210" s="5" t="s">
        <v>5</v>
      </c>
      <c r="F2210" s="5"/>
      <c r="G2210" s="5" t="s">
        <v>24</v>
      </c>
      <c r="H2210" s="5">
        <v>1272670</v>
      </c>
      <c r="I2210" s="5">
        <v>1273752</v>
      </c>
      <c r="J2210" s="5" t="s">
        <v>200</v>
      </c>
      <c r="K2210" s="5" t="s">
        <v>3419</v>
      </c>
      <c r="L2210" s="5"/>
      <c r="M2210" s="5" t="e">
        <f t="shared" si="34"/>
        <v>#VALUE!</v>
      </c>
      <c r="N2210" s="5" t="s">
        <v>3420</v>
      </c>
      <c r="O2210" s="5"/>
      <c r="P2210" s="5"/>
      <c r="Q2210" s="5" t="s">
        <v>3418</v>
      </c>
      <c r="R2210" s="5">
        <v>1083</v>
      </c>
      <c r="S2210" s="5">
        <v>360</v>
      </c>
      <c r="T2210" s="5"/>
    </row>
    <row r="2211" spans="1:20" x14ac:dyDescent="0.35">
      <c r="A2211" s="5" t="s">
        <v>20</v>
      </c>
      <c r="B2211" s="5" t="s">
        <v>21</v>
      </c>
      <c r="C2211" s="5" t="s">
        <v>22</v>
      </c>
      <c r="D2211" s="5" t="s">
        <v>23</v>
      </c>
      <c r="E2211" s="5" t="s">
        <v>5</v>
      </c>
      <c r="F2211" s="5"/>
      <c r="G2211" s="5" t="s">
        <v>24</v>
      </c>
      <c r="H2211" s="5">
        <v>1274033</v>
      </c>
      <c r="I2211" s="5">
        <v>1274536</v>
      </c>
      <c r="J2211" s="5" t="s">
        <v>200</v>
      </c>
      <c r="K2211" s="5"/>
      <c r="L2211" s="5"/>
      <c r="M2211" s="5" t="e">
        <f t="shared" si="34"/>
        <v>#VALUE!</v>
      </c>
      <c r="N2211" s="5"/>
      <c r="O2211" s="5"/>
      <c r="P2211" s="5"/>
      <c r="Q2211" s="5" t="s">
        <v>3421</v>
      </c>
      <c r="R2211" s="5">
        <v>504</v>
      </c>
      <c r="S2211" s="5"/>
      <c r="T2211" s="5"/>
    </row>
    <row r="2212" spans="1:20" x14ac:dyDescent="0.35">
      <c r="A2212" s="5" t="s">
        <v>28</v>
      </c>
      <c r="B2212" s="5" t="s">
        <v>29</v>
      </c>
      <c r="C2212" s="5" t="s">
        <v>22</v>
      </c>
      <c r="D2212" s="5" t="s">
        <v>23</v>
      </c>
      <c r="E2212" s="5" t="s">
        <v>5</v>
      </c>
      <c r="F2212" s="5"/>
      <c r="G2212" s="5" t="s">
        <v>24</v>
      </c>
      <c r="H2212" s="5">
        <v>1274033</v>
      </c>
      <c r="I2212" s="5">
        <v>1274536</v>
      </c>
      <c r="J2212" s="5" t="s">
        <v>200</v>
      </c>
      <c r="K2212" s="5" t="s">
        <v>3422</v>
      </c>
      <c r="L2212" s="5"/>
      <c r="M2212" s="5" t="e">
        <f t="shared" si="34"/>
        <v>#VALUE!</v>
      </c>
      <c r="N2212" s="5" t="s">
        <v>77</v>
      </c>
      <c r="O2212" s="5"/>
      <c r="P2212" s="5"/>
      <c r="Q2212" s="5" t="s">
        <v>3421</v>
      </c>
      <c r="R2212" s="5">
        <v>504</v>
      </c>
      <c r="S2212" s="5">
        <v>167</v>
      </c>
      <c r="T2212" s="5"/>
    </row>
    <row r="2213" spans="1:20" x14ac:dyDescent="0.35">
      <c r="A2213" s="5" t="s">
        <v>20</v>
      </c>
      <c r="B2213" s="5" t="s">
        <v>21</v>
      </c>
      <c r="C2213" s="5" t="s">
        <v>22</v>
      </c>
      <c r="D2213" s="5" t="s">
        <v>23</v>
      </c>
      <c r="E2213" s="5" t="s">
        <v>5</v>
      </c>
      <c r="F2213" s="5"/>
      <c r="G2213" s="5" t="s">
        <v>24</v>
      </c>
      <c r="H2213" s="5">
        <v>1274781</v>
      </c>
      <c r="I2213" s="5">
        <v>1275182</v>
      </c>
      <c r="J2213" s="5" t="s">
        <v>200</v>
      </c>
      <c r="K2213" s="5"/>
      <c r="L2213" s="5"/>
      <c r="M2213" s="5" t="e">
        <f t="shared" si="34"/>
        <v>#VALUE!</v>
      </c>
      <c r="N2213" s="5"/>
      <c r="O2213" s="5"/>
      <c r="P2213" s="5"/>
      <c r="Q2213" s="5" t="s">
        <v>3423</v>
      </c>
      <c r="R2213" s="5">
        <v>402</v>
      </c>
      <c r="S2213" s="5"/>
      <c r="T2213" s="5"/>
    </row>
    <row r="2214" spans="1:20" x14ac:dyDescent="0.35">
      <c r="A2214" s="5" t="s">
        <v>28</v>
      </c>
      <c r="B2214" s="5" t="s">
        <v>29</v>
      </c>
      <c r="C2214" s="5" t="s">
        <v>22</v>
      </c>
      <c r="D2214" s="5" t="s">
        <v>23</v>
      </c>
      <c r="E2214" s="5" t="s">
        <v>5</v>
      </c>
      <c r="F2214" s="5"/>
      <c r="G2214" s="5" t="s">
        <v>24</v>
      </c>
      <c r="H2214" s="5">
        <v>1274781</v>
      </c>
      <c r="I2214" s="5">
        <v>1275182</v>
      </c>
      <c r="J2214" s="5" t="s">
        <v>200</v>
      </c>
      <c r="K2214" s="5" t="s">
        <v>3424</v>
      </c>
      <c r="L2214" s="5"/>
      <c r="M2214" s="5" t="e">
        <f t="shared" si="34"/>
        <v>#VALUE!</v>
      </c>
      <c r="N2214" s="5" t="s">
        <v>1651</v>
      </c>
      <c r="O2214" s="5"/>
      <c r="P2214" s="5"/>
      <c r="Q2214" s="5" t="s">
        <v>3423</v>
      </c>
      <c r="R2214" s="5">
        <v>402</v>
      </c>
      <c r="S2214" s="5">
        <v>133</v>
      </c>
      <c r="T2214" s="5"/>
    </row>
    <row r="2215" spans="1:20" x14ac:dyDescent="0.35">
      <c r="A2215" s="5" t="s">
        <v>20</v>
      </c>
      <c r="B2215" s="5" t="s">
        <v>21</v>
      </c>
      <c r="C2215" s="5" t="s">
        <v>22</v>
      </c>
      <c r="D2215" s="5" t="s">
        <v>23</v>
      </c>
      <c r="E2215" s="5" t="s">
        <v>5</v>
      </c>
      <c r="F2215" s="5"/>
      <c r="G2215" s="5" t="s">
        <v>24</v>
      </c>
      <c r="H2215" s="5">
        <v>1276784</v>
      </c>
      <c r="I2215" s="5">
        <v>1277254</v>
      </c>
      <c r="J2215" s="5" t="s">
        <v>25</v>
      </c>
      <c r="K2215" s="5"/>
      <c r="L2215" s="5"/>
      <c r="M2215" s="5" t="e">
        <f t="shared" si="34"/>
        <v>#VALUE!</v>
      </c>
      <c r="N2215" s="5"/>
      <c r="O2215" s="5"/>
      <c r="P2215" s="5"/>
      <c r="Q2215" s="5" t="s">
        <v>3425</v>
      </c>
      <c r="R2215" s="5">
        <v>471</v>
      </c>
      <c r="S2215" s="5"/>
      <c r="T2215" s="5"/>
    </row>
    <row r="2216" spans="1:20" x14ac:dyDescent="0.35">
      <c r="A2216" s="5" t="s">
        <v>28</v>
      </c>
      <c r="B2216" s="5" t="s">
        <v>29</v>
      </c>
      <c r="C2216" s="5" t="s">
        <v>22</v>
      </c>
      <c r="D2216" s="5" t="s">
        <v>23</v>
      </c>
      <c r="E2216" s="5" t="s">
        <v>5</v>
      </c>
      <c r="F2216" s="5"/>
      <c r="G2216" s="5" t="s">
        <v>24</v>
      </c>
      <c r="H2216" s="5">
        <v>1276784</v>
      </c>
      <c r="I2216" s="5">
        <v>1277254</v>
      </c>
      <c r="J2216" s="5" t="s">
        <v>25</v>
      </c>
      <c r="K2216" s="5" t="s">
        <v>3426</v>
      </c>
      <c r="L2216" s="5"/>
      <c r="M2216" s="5" t="e">
        <f t="shared" si="34"/>
        <v>#VALUE!</v>
      </c>
      <c r="N2216" s="5" t="s">
        <v>77</v>
      </c>
      <c r="O2216" s="5"/>
      <c r="P2216" s="5"/>
      <c r="Q2216" s="5" t="s">
        <v>3425</v>
      </c>
      <c r="R2216" s="5">
        <v>471</v>
      </c>
      <c r="S2216" s="5">
        <v>156</v>
      </c>
      <c r="T2216" s="5"/>
    </row>
    <row r="2217" spans="1:20" x14ac:dyDescent="0.35">
      <c r="A2217" s="5" t="s">
        <v>20</v>
      </c>
      <c r="B2217" s="5" t="s">
        <v>21</v>
      </c>
      <c r="C2217" s="5" t="s">
        <v>22</v>
      </c>
      <c r="D2217" s="5" t="s">
        <v>23</v>
      </c>
      <c r="E2217" s="5" t="s">
        <v>5</v>
      </c>
      <c r="F2217" s="5"/>
      <c r="G2217" s="5" t="s">
        <v>24</v>
      </c>
      <c r="H2217" s="5">
        <v>1278253</v>
      </c>
      <c r="I2217" s="5">
        <v>1278576</v>
      </c>
      <c r="J2217" s="5" t="s">
        <v>25</v>
      </c>
      <c r="K2217" s="5"/>
      <c r="L2217" s="5"/>
      <c r="M2217" s="5" t="e">
        <f t="shared" si="34"/>
        <v>#VALUE!</v>
      </c>
      <c r="N2217" s="5"/>
      <c r="O2217" s="5"/>
      <c r="P2217" s="5"/>
      <c r="Q2217" s="5" t="s">
        <v>3427</v>
      </c>
      <c r="R2217" s="5">
        <v>324</v>
      </c>
      <c r="S2217" s="5"/>
      <c r="T2217" s="5"/>
    </row>
    <row r="2218" spans="1:20" x14ac:dyDescent="0.35">
      <c r="A2218" s="5" t="s">
        <v>28</v>
      </c>
      <c r="B2218" s="5" t="s">
        <v>29</v>
      </c>
      <c r="C2218" s="5" t="s">
        <v>22</v>
      </c>
      <c r="D2218" s="5" t="s">
        <v>23</v>
      </c>
      <c r="E2218" s="5" t="s">
        <v>5</v>
      </c>
      <c r="F2218" s="5"/>
      <c r="G2218" s="5" t="s">
        <v>24</v>
      </c>
      <c r="H2218" s="5">
        <v>1278253</v>
      </c>
      <c r="I2218" s="5">
        <v>1278576</v>
      </c>
      <c r="J2218" s="5" t="s">
        <v>25</v>
      </c>
      <c r="K2218" s="5" t="s">
        <v>3428</v>
      </c>
      <c r="L2218" s="5"/>
      <c r="M2218" s="5" t="e">
        <f t="shared" si="34"/>
        <v>#VALUE!</v>
      </c>
      <c r="N2218" s="5" t="s">
        <v>77</v>
      </c>
      <c r="O2218" s="5"/>
      <c r="P2218" s="5"/>
      <c r="Q2218" s="5" t="s">
        <v>3427</v>
      </c>
      <c r="R2218" s="5">
        <v>324</v>
      </c>
      <c r="S2218" s="5">
        <v>107</v>
      </c>
      <c r="T2218" s="5"/>
    </row>
    <row r="2219" spans="1:20" x14ac:dyDescent="0.35">
      <c r="A2219" s="5" t="s">
        <v>20</v>
      </c>
      <c r="B2219" s="5" t="s">
        <v>21</v>
      </c>
      <c r="C2219" s="5" t="s">
        <v>22</v>
      </c>
      <c r="D2219" s="5" t="s">
        <v>23</v>
      </c>
      <c r="E2219" s="5" t="s">
        <v>5</v>
      </c>
      <c r="F2219" s="5"/>
      <c r="G2219" s="5" t="s">
        <v>24</v>
      </c>
      <c r="H2219" s="5">
        <v>1278845</v>
      </c>
      <c r="I2219" s="5">
        <v>1279501</v>
      </c>
      <c r="J2219" s="5" t="s">
        <v>25</v>
      </c>
      <c r="K2219" s="5"/>
      <c r="L2219" s="5"/>
      <c r="M2219" s="5" t="e">
        <f t="shared" si="34"/>
        <v>#VALUE!</v>
      </c>
      <c r="N2219" s="5"/>
      <c r="O2219" s="5"/>
      <c r="P2219" s="5"/>
      <c r="Q2219" s="5" t="s">
        <v>3429</v>
      </c>
      <c r="R2219" s="5">
        <v>657</v>
      </c>
      <c r="S2219" s="5"/>
      <c r="T2219" s="5"/>
    </row>
    <row r="2220" spans="1:20" x14ac:dyDescent="0.35">
      <c r="A2220" s="5" t="s">
        <v>28</v>
      </c>
      <c r="B2220" s="5" t="s">
        <v>29</v>
      </c>
      <c r="C2220" s="5" t="s">
        <v>22</v>
      </c>
      <c r="D2220" s="5" t="s">
        <v>23</v>
      </c>
      <c r="E2220" s="5" t="s">
        <v>5</v>
      </c>
      <c r="F2220" s="5"/>
      <c r="G2220" s="5" t="s">
        <v>24</v>
      </c>
      <c r="H2220" s="5">
        <v>1278845</v>
      </c>
      <c r="I2220" s="5">
        <v>1279501</v>
      </c>
      <c r="J2220" s="5" t="s">
        <v>25</v>
      </c>
      <c r="K2220" s="5" t="s">
        <v>3430</v>
      </c>
      <c r="L2220" s="5"/>
      <c r="M2220" s="5" t="e">
        <f t="shared" si="34"/>
        <v>#VALUE!</v>
      </c>
      <c r="N2220" s="5" t="s">
        <v>77</v>
      </c>
      <c r="O2220" s="5"/>
      <c r="P2220" s="5"/>
      <c r="Q2220" s="5" t="s">
        <v>3429</v>
      </c>
      <c r="R2220" s="5">
        <v>657</v>
      </c>
      <c r="S2220" s="5">
        <v>218</v>
      </c>
      <c r="T2220" s="5"/>
    </row>
    <row r="2221" spans="1:20" x14ac:dyDescent="0.35">
      <c r="A2221" s="5" t="s">
        <v>20</v>
      </c>
      <c r="B2221" s="5" t="s">
        <v>21</v>
      </c>
      <c r="C2221" s="5" t="s">
        <v>22</v>
      </c>
      <c r="D2221" s="5" t="s">
        <v>23</v>
      </c>
      <c r="E2221" s="5" t="s">
        <v>5</v>
      </c>
      <c r="F2221" s="5"/>
      <c r="G2221" s="5" t="s">
        <v>24</v>
      </c>
      <c r="H2221" s="5">
        <v>1279647</v>
      </c>
      <c r="I2221" s="5">
        <v>1279967</v>
      </c>
      <c r="J2221" s="5" t="s">
        <v>25</v>
      </c>
      <c r="K2221" s="5"/>
      <c r="L2221" s="5"/>
      <c r="M2221" s="5" t="e">
        <f t="shared" si="34"/>
        <v>#VALUE!</v>
      </c>
      <c r="N2221" s="5"/>
      <c r="O2221" s="5"/>
      <c r="P2221" s="5"/>
      <c r="Q2221" s="5" t="s">
        <v>3431</v>
      </c>
      <c r="R2221" s="5">
        <v>321</v>
      </c>
      <c r="S2221" s="5"/>
      <c r="T2221" s="5"/>
    </row>
    <row r="2222" spans="1:20" x14ac:dyDescent="0.35">
      <c r="A2222" s="5" t="s">
        <v>28</v>
      </c>
      <c r="B2222" s="5" t="s">
        <v>29</v>
      </c>
      <c r="C2222" s="5" t="s">
        <v>22</v>
      </c>
      <c r="D2222" s="5" t="s">
        <v>23</v>
      </c>
      <c r="E2222" s="5" t="s">
        <v>5</v>
      </c>
      <c r="F2222" s="5"/>
      <c r="G2222" s="5" t="s">
        <v>24</v>
      </c>
      <c r="H2222" s="5">
        <v>1279647</v>
      </c>
      <c r="I2222" s="5">
        <v>1279967</v>
      </c>
      <c r="J2222" s="5" t="s">
        <v>25</v>
      </c>
      <c r="K2222" s="5" t="s">
        <v>3432</v>
      </c>
      <c r="L2222" s="5"/>
      <c r="M2222" s="5" t="e">
        <f t="shared" si="34"/>
        <v>#VALUE!</v>
      </c>
      <c r="N2222" s="5" t="s">
        <v>77</v>
      </c>
      <c r="O2222" s="5"/>
      <c r="P2222" s="5"/>
      <c r="Q2222" s="5" t="s">
        <v>3431</v>
      </c>
      <c r="R2222" s="5">
        <v>321</v>
      </c>
      <c r="S2222" s="5">
        <v>106</v>
      </c>
      <c r="T2222" s="5"/>
    </row>
    <row r="2223" spans="1:20" x14ac:dyDescent="0.35">
      <c r="A2223" s="5" t="s">
        <v>20</v>
      </c>
      <c r="B2223" s="5" t="s">
        <v>21</v>
      </c>
      <c r="C2223" s="5" t="s">
        <v>22</v>
      </c>
      <c r="D2223" s="5" t="s">
        <v>23</v>
      </c>
      <c r="E2223" s="5" t="s">
        <v>5</v>
      </c>
      <c r="F2223" s="5"/>
      <c r="G2223" s="5" t="s">
        <v>24</v>
      </c>
      <c r="H2223" s="5">
        <v>1280022</v>
      </c>
      <c r="I2223" s="5">
        <v>1281401</v>
      </c>
      <c r="J2223" s="5" t="s">
        <v>25</v>
      </c>
      <c r="K2223" s="5"/>
      <c r="L2223" s="5"/>
      <c r="M2223" s="5" t="e">
        <f t="shared" si="34"/>
        <v>#VALUE!</v>
      </c>
      <c r="N2223" s="5"/>
      <c r="O2223" s="5"/>
      <c r="P2223" s="5"/>
      <c r="Q2223" s="5" t="s">
        <v>3433</v>
      </c>
      <c r="R2223" s="5">
        <v>1380</v>
      </c>
      <c r="S2223" s="5"/>
      <c r="T2223" s="5"/>
    </row>
    <row r="2224" spans="1:20" x14ac:dyDescent="0.35">
      <c r="A2224" s="5" t="s">
        <v>28</v>
      </c>
      <c r="B2224" s="5" t="s">
        <v>29</v>
      </c>
      <c r="C2224" s="5" t="s">
        <v>22</v>
      </c>
      <c r="D2224" s="5" t="s">
        <v>23</v>
      </c>
      <c r="E2224" s="5" t="s">
        <v>5</v>
      </c>
      <c r="F2224" s="5"/>
      <c r="G2224" s="5" t="s">
        <v>24</v>
      </c>
      <c r="H2224" s="5">
        <v>1280022</v>
      </c>
      <c r="I2224" s="5">
        <v>1281401</v>
      </c>
      <c r="J2224" s="5" t="s">
        <v>25</v>
      </c>
      <c r="K2224" s="5" t="s">
        <v>3434</v>
      </c>
      <c r="L2224" s="5"/>
      <c r="M2224" s="5" t="e">
        <f t="shared" si="34"/>
        <v>#VALUE!</v>
      </c>
      <c r="N2224" s="5" t="s">
        <v>77</v>
      </c>
      <c r="O2224" s="5"/>
      <c r="P2224" s="5"/>
      <c r="Q2224" s="5" t="s">
        <v>3433</v>
      </c>
      <c r="R2224" s="5">
        <v>1380</v>
      </c>
      <c r="S2224" s="5">
        <v>459</v>
      </c>
      <c r="T2224" s="5"/>
    </row>
    <row r="2225" spans="1:20" x14ac:dyDescent="0.35">
      <c r="A2225" s="5" t="s">
        <v>20</v>
      </c>
      <c r="B2225" s="5" t="s">
        <v>21</v>
      </c>
      <c r="C2225" s="5" t="s">
        <v>22</v>
      </c>
      <c r="D2225" s="5" t="s">
        <v>23</v>
      </c>
      <c r="E2225" s="5" t="s">
        <v>5</v>
      </c>
      <c r="F2225" s="5"/>
      <c r="G2225" s="5" t="s">
        <v>24</v>
      </c>
      <c r="H2225" s="5">
        <v>1281469</v>
      </c>
      <c r="I2225" s="5">
        <v>1282278</v>
      </c>
      <c r="J2225" s="5" t="s">
        <v>25</v>
      </c>
      <c r="K2225" s="5"/>
      <c r="L2225" s="5"/>
      <c r="M2225" s="5" t="e">
        <f t="shared" si="34"/>
        <v>#VALUE!</v>
      </c>
      <c r="N2225" s="5"/>
      <c r="O2225" s="5" t="s">
        <v>3435</v>
      </c>
      <c r="P2225" s="5"/>
      <c r="Q2225" s="5" t="s">
        <v>3436</v>
      </c>
      <c r="R2225" s="5">
        <v>810</v>
      </c>
      <c r="S2225" s="5"/>
      <c r="T2225" s="5"/>
    </row>
    <row r="2226" spans="1:20" x14ac:dyDescent="0.35">
      <c r="A2226" s="5" t="s">
        <v>28</v>
      </c>
      <c r="B2226" s="5" t="s">
        <v>29</v>
      </c>
      <c r="C2226" s="5" t="s">
        <v>22</v>
      </c>
      <c r="D2226" s="5" t="s">
        <v>23</v>
      </c>
      <c r="E2226" s="5" t="s">
        <v>5</v>
      </c>
      <c r="F2226" s="5"/>
      <c r="G2226" s="5" t="s">
        <v>24</v>
      </c>
      <c r="H2226" s="5">
        <v>1281469</v>
      </c>
      <c r="I2226" s="5">
        <v>1282278</v>
      </c>
      <c r="J2226" s="5" t="s">
        <v>25</v>
      </c>
      <c r="K2226" s="5" t="s">
        <v>3437</v>
      </c>
      <c r="L2226" s="5"/>
      <c r="M2226" s="5" t="e">
        <f t="shared" si="34"/>
        <v>#VALUE!</v>
      </c>
      <c r="N2226" s="5" t="s">
        <v>3438</v>
      </c>
      <c r="O2226" s="5" t="s">
        <v>3435</v>
      </c>
      <c r="P2226" s="5"/>
      <c r="Q2226" s="5" t="s">
        <v>3436</v>
      </c>
      <c r="R2226" s="5">
        <v>810</v>
      </c>
      <c r="S2226" s="5">
        <v>269</v>
      </c>
      <c r="T2226" s="5"/>
    </row>
    <row r="2227" spans="1:20" x14ac:dyDescent="0.35">
      <c r="A2227" s="5" t="s">
        <v>20</v>
      </c>
      <c r="B2227" s="5" t="s">
        <v>21</v>
      </c>
      <c r="C2227" s="5" t="s">
        <v>22</v>
      </c>
      <c r="D2227" s="5" t="s">
        <v>23</v>
      </c>
      <c r="E2227" s="5" t="s">
        <v>5</v>
      </c>
      <c r="F2227" s="5"/>
      <c r="G2227" s="5" t="s">
        <v>24</v>
      </c>
      <c r="H2227" s="5">
        <v>1282282</v>
      </c>
      <c r="I2227" s="5">
        <v>1283325</v>
      </c>
      <c r="J2227" s="5" t="s">
        <v>25</v>
      </c>
      <c r="K2227" s="5"/>
      <c r="L2227" s="5"/>
      <c r="M2227" s="5" t="e">
        <f t="shared" si="34"/>
        <v>#VALUE!</v>
      </c>
      <c r="N2227" s="5"/>
      <c r="O2227" s="5"/>
      <c r="P2227" s="5"/>
      <c r="Q2227" s="5" t="s">
        <v>3439</v>
      </c>
      <c r="R2227" s="5">
        <v>1044</v>
      </c>
      <c r="S2227" s="5"/>
      <c r="T2227" s="5"/>
    </row>
    <row r="2228" spans="1:20" x14ac:dyDescent="0.35">
      <c r="A2228" s="5" t="s">
        <v>28</v>
      </c>
      <c r="B2228" s="5" t="s">
        <v>29</v>
      </c>
      <c r="C2228" s="5" t="s">
        <v>22</v>
      </c>
      <c r="D2228" s="5" t="s">
        <v>23</v>
      </c>
      <c r="E2228" s="5" t="s">
        <v>5</v>
      </c>
      <c r="F2228" s="5"/>
      <c r="G2228" s="5" t="s">
        <v>24</v>
      </c>
      <c r="H2228" s="5">
        <v>1282282</v>
      </c>
      <c r="I2228" s="5">
        <v>1283325</v>
      </c>
      <c r="J2228" s="5" t="s">
        <v>25</v>
      </c>
      <c r="K2228" s="5" t="s">
        <v>3440</v>
      </c>
      <c r="L2228" s="5"/>
      <c r="M2228" s="5" t="e">
        <f t="shared" si="34"/>
        <v>#VALUE!</v>
      </c>
      <c r="N2228" s="5" t="s">
        <v>3441</v>
      </c>
      <c r="O2228" s="5"/>
      <c r="P2228" s="5"/>
      <c r="Q2228" s="5" t="s">
        <v>3439</v>
      </c>
      <c r="R2228" s="5">
        <v>1044</v>
      </c>
      <c r="S2228" s="5">
        <v>347</v>
      </c>
      <c r="T2228" s="5"/>
    </row>
    <row r="2229" spans="1:20" x14ac:dyDescent="0.35">
      <c r="A2229" s="5" t="s">
        <v>20</v>
      </c>
      <c r="B2229" s="5" t="s">
        <v>21</v>
      </c>
      <c r="C2229" s="5" t="s">
        <v>22</v>
      </c>
      <c r="D2229" s="5" t="s">
        <v>23</v>
      </c>
      <c r="E2229" s="5" t="s">
        <v>5</v>
      </c>
      <c r="F2229" s="5"/>
      <c r="G2229" s="5" t="s">
        <v>24</v>
      </c>
      <c r="H2229" s="5">
        <v>1283325</v>
      </c>
      <c r="I2229" s="5">
        <v>1284605</v>
      </c>
      <c r="J2229" s="5" t="s">
        <v>25</v>
      </c>
      <c r="K2229" s="5"/>
      <c r="L2229" s="5"/>
      <c r="M2229" s="5" t="e">
        <f t="shared" si="34"/>
        <v>#VALUE!</v>
      </c>
      <c r="N2229" s="5"/>
      <c r="O2229" s="5"/>
      <c r="P2229" s="5"/>
      <c r="Q2229" s="5" t="s">
        <v>3442</v>
      </c>
      <c r="R2229" s="5">
        <v>1281</v>
      </c>
      <c r="S2229" s="5"/>
      <c r="T2229" s="5"/>
    </row>
    <row r="2230" spans="1:20" x14ac:dyDescent="0.35">
      <c r="A2230" s="5" t="s">
        <v>28</v>
      </c>
      <c r="B2230" s="5" t="s">
        <v>29</v>
      </c>
      <c r="C2230" s="5" t="s">
        <v>22</v>
      </c>
      <c r="D2230" s="5" t="s">
        <v>23</v>
      </c>
      <c r="E2230" s="5" t="s">
        <v>5</v>
      </c>
      <c r="F2230" s="5"/>
      <c r="G2230" s="5" t="s">
        <v>24</v>
      </c>
      <c r="H2230" s="5">
        <v>1283325</v>
      </c>
      <c r="I2230" s="5">
        <v>1284605</v>
      </c>
      <c r="J2230" s="5" t="s">
        <v>25</v>
      </c>
      <c r="K2230" s="5" t="s">
        <v>3443</v>
      </c>
      <c r="L2230" s="5"/>
      <c r="M2230" s="5" t="e">
        <f t="shared" si="34"/>
        <v>#VALUE!</v>
      </c>
      <c r="N2230" s="5" t="s">
        <v>3444</v>
      </c>
      <c r="O2230" s="5"/>
      <c r="P2230" s="5"/>
      <c r="Q2230" s="5" t="s">
        <v>3442</v>
      </c>
      <c r="R2230" s="5">
        <v>1281</v>
      </c>
      <c r="S2230" s="5">
        <v>426</v>
      </c>
      <c r="T2230" s="5"/>
    </row>
    <row r="2231" spans="1:20" x14ac:dyDescent="0.35">
      <c r="A2231" s="5" t="s">
        <v>20</v>
      </c>
      <c r="B2231" s="5" t="s">
        <v>21</v>
      </c>
      <c r="C2231" s="5" t="s">
        <v>22</v>
      </c>
      <c r="D2231" s="5" t="s">
        <v>23</v>
      </c>
      <c r="E2231" s="5" t="s">
        <v>5</v>
      </c>
      <c r="F2231" s="5"/>
      <c r="G2231" s="5" t="s">
        <v>24</v>
      </c>
      <c r="H2231" s="5">
        <v>1284757</v>
      </c>
      <c r="I2231" s="5">
        <v>1285671</v>
      </c>
      <c r="J2231" s="5" t="s">
        <v>25</v>
      </c>
      <c r="K2231" s="5"/>
      <c r="L2231" s="5"/>
      <c r="M2231" s="5" t="e">
        <f t="shared" si="34"/>
        <v>#VALUE!</v>
      </c>
      <c r="N2231" s="5"/>
      <c r="O2231" s="5"/>
      <c r="P2231" s="5"/>
      <c r="Q2231" s="5" t="s">
        <v>3445</v>
      </c>
      <c r="R2231" s="5">
        <v>915</v>
      </c>
      <c r="S2231" s="5"/>
      <c r="T2231" s="5"/>
    </row>
    <row r="2232" spans="1:20" x14ac:dyDescent="0.35">
      <c r="A2232" s="5" t="s">
        <v>28</v>
      </c>
      <c r="B2232" s="5" t="s">
        <v>29</v>
      </c>
      <c r="C2232" s="5" t="s">
        <v>22</v>
      </c>
      <c r="D2232" s="5" t="s">
        <v>23</v>
      </c>
      <c r="E2232" s="5" t="s">
        <v>5</v>
      </c>
      <c r="F2232" s="5"/>
      <c r="G2232" s="5" t="s">
        <v>24</v>
      </c>
      <c r="H2232" s="5">
        <v>1284757</v>
      </c>
      <c r="I2232" s="5">
        <v>1285671</v>
      </c>
      <c r="J2232" s="5" t="s">
        <v>25</v>
      </c>
      <c r="K2232" s="5" t="s">
        <v>3446</v>
      </c>
      <c r="L2232" s="5"/>
      <c r="M2232" s="5" t="e">
        <f t="shared" si="34"/>
        <v>#VALUE!</v>
      </c>
      <c r="N2232" s="5" t="s">
        <v>77</v>
      </c>
      <c r="O2232" s="5"/>
      <c r="P2232" s="5"/>
      <c r="Q2232" s="5" t="s">
        <v>3445</v>
      </c>
      <c r="R2232" s="5">
        <v>915</v>
      </c>
      <c r="S2232" s="5">
        <v>304</v>
      </c>
      <c r="T2232" s="5"/>
    </row>
    <row r="2233" spans="1:20" x14ac:dyDescent="0.35">
      <c r="A2233" s="5" t="s">
        <v>20</v>
      </c>
      <c r="B2233" s="5" t="s">
        <v>21</v>
      </c>
      <c r="C2233" s="5" t="s">
        <v>22</v>
      </c>
      <c r="D2233" s="5" t="s">
        <v>23</v>
      </c>
      <c r="E2233" s="5" t="s">
        <v>5</v>
      </c>
      <c r="F2233" s="5"/>
      <c r="G2233" s="5" t="s">
        <v>24</v>
      </c>
      <c r="H2233" s="5">
        <v>1286166</v>
      </c>
      <c r="I2233" s="5">
        <v>1286513</v>
      </c>
      <c r="J2233" s="5" t="s">
        <v>25</v>
      </c>
      <c r="K2233" s="5"/>
      <c r="L2233" s="5"/>
      <c r="M2233" s="5" t="e">
        <f t="shared" si="34"/>
        <v>#VALUE!</v>
      </c>
      <c r="N2233" s="5"/>
      <c r="O2233" s="5"/>
      <c r="P2233" s="5"/>
      <c r="Q2233" s="5" t="s">
        <v>3447</v>
      </c>
      <c r="R2233" s="5">
        <v>348</v>
      </c>
      <c r="S2233" s="5"/>
      <c r="T2233" s="5"/>
    </row>
    <row r="2234" spans="1:20" x14ac:dyDescent="0.35">
      <c r="A2234" s="5" t="s">
        <v>28</v>
      </c>
      <c r="B2234" s="5" t="s">
        <v>29</v>
      </c>
      <c r="C2234" s="5" t="s">
        <v>22</v>
      </c>
      <c r="D2234" s="5" t="s">
        <v>23</v>
      </c>
      <c r="E2234" s="5" t="s">
        <v>5</v>
      </c>
      <c r="F2234" s="5"/>
      <c r="G2234" s="5" t="s">
        <v>24</v>
      </c>
      <c r="H2234" s="5">
        <v>1286166</v>
      </c>
      <c r="I2234" s="5">
        <v>1286513</v>
      </c>
      <c r="J2234" s="5" t="s">
        <v>25</v>
      </c>
      <c r="K2234" s="5" t="s">
        <v>3448</v>
      </c>
      <c r="L2234" s="5"/>
      <c r="M2234" s="5" t="e">
        <f t="shared" si="34"/>
        <v>#VALUE!</v>
      </c>
      <c r="N2234" s="5" t="s">
        <v>77</v>
      </c>
      <c r="O2234" s="5"/>
      <c r="P2234" s="5"/>
      <c r="Q2234" s="5" t="s">
        <v>3447</v>
      </c>
      <c r="R2234" s="5">
        <v>348</v>
      </c>
      <c r="S2234" s="5">
        <v>115</v>
      </c>
      <c r="T2234" s="5"/>
    </row>
    <row r="2235" spans="1:20" x14ac:dyDescent="0.35">
      <c r="A2235" s="5" t="s">
        <v>20</v>
      </c>
      <c r="B2235" s="5" t="s">
        <v>21</v>
      </c>
      <c r="C2235" s="5" t="s">
        <v>22</v>
      </c>
      <c r="D2235" s="5" t="s">
        <v>23</v>
      </c>
      <c r="E2235" s="5" t="s">
        <v>5</v>
      </c>
      <c r="F2235" s="5"/>
      <c r="G2235" s="5" t="s">
        <v>24</v>
      </c>
      <c r="H2235" s="5">
        <v>1286624</v>
      </c>
      <c r="I2235" s="5">
        <v>1287580</v>
      </c>
      <c r="J2235" s="5" t="s">
        <v>200</v>
      </c>
      <c r="K2235" s="5"/>
      <c r="L2235" s="5"/>
      <c r="M2235" s="5" t="e">
        <f t="shared" si="34"/>
        <v>#VALUE!</v>
      </c>
      <c r="N2235" s="5"/>
      <c r="O2235" s="5"/>
      <c r="P2235" s="5"/>
      <c r="Q2235" s="5" t="s">
        <v>3449</v>
      </c>
      <c r="R2235" s="5">
        <v>957</v>
      </c>
      <c r="S2235" s="5"/>
      <c r="T2235" s="5"/>
    </row>
    <row r="2236" spans="1:20" x14ac:dyDescent="0.35">
      <c r="A2236" s="5" t="s">
        <v>28</v>
      </c>
      <c r="B2236" s="5" t="s">
        <v>29</v>
      </c>
      <c r="C2236" s="5" t="s">
        <v>22</v>
      </c>
      <c r="D2236" s="5" t="s">
        <v>23</v>
      </c>
      <c r="E2236" s="5" t="s">
        <v>5</v>
      </c>
      <c r="F2236" s="5"/>
      <c r="G2236" s="5" t="s">
        <v>24</v>
      </c>
      <c r="H2236" s="5">
        <v>1286624</v>
      </c>
      <c r="I2236" s="5">
        <v>1287580</v>
      </c>
      <c r="J2236" s="5" t="s">
        <v>200</v>
      </c>
      <c r="K2236" s="5" t="s">
        <v>3450</v>
      </c>
      <c r="L2236" s="5"/>
      <c r="M2236" s="5" t="e">
        <f t="shared" si="34"/>
        <v>#VALUE!</v>
      </c>
      <c r="N2236" s="5" t="s">
        <v>1356</v>
      </c>
      <c r="O2236" s="5"/>
      <c r="P2236" s="5"/>
      <c r="Q2236" s="5" t="s">
        <v>3449</v>
      </c>
      <c r="R2236" s="5">
        <v>957</v>
      </c>
      <c r="S2236" s="5">
        <v>318</v>
      </c>
      <c r="T2236" s="5"/>
    </row>
    <row r="2237" spans="1:20" x14ac:dyDescent="0.35">
      <c r="A2237" s="5" t="s">
        <v>20</v>
      </c>
      <c r="B2237" s="5" t="s">
        <v>21</v>
      </c>
      <c r="C2237" s="5" t="s">
        <v>22</v>
      </c>
      <c r="D2237" s="5" t="s">
        <v>23</v>
      </c>
      <c r="E2237" s="5" t="s">
        <v>5</v>
      </c>
      <c r="F2237" s="5"/>
      <c r="G2237" s="5" t="s">
        <v>24</v>
      </c>
      <c r="H2237" s="5">
        <v>1287788</v>
      </c>
      <c r="I2237" s="5">
        <v>1288252</v>
      </c>
      <c r="J2237" s="5" t="s">
        <v>25</v>
      </c>
      <c r="K2237" s="5"/>
      <c r="L2237" s="5"/>
      <c r="M2237" s="5" t="e">
        <f t="shared" si="34"/>
        <v>#VALUE!</v>
      </c>
      <c r="N2237" s="5"/>
      <c r="O2237" s="5"/>
      <c r="P2237" s="5"/>
      <c r="Q2237" s="5" t="s">
        <v>3451</v>
      </c>
      <c r="R2237" s="5">
        <v>465</v>
      </c>
      <c r="S2237" s="5"/>
      <c r="T2237" s="5"/>
    </row>
    <row r="2238" spans="1:20" x14ac:dyDescent="0.35">
      <c r="A2238" s="5" t="s">
        <v>28</v>
      </c>
      <c r="B2238" s="5" t="s">
        <v>29</v>
      </c>
      <c r="C2238" s="5" t="s">
        <v>22</v>
      </c>
      <c r="D2238" s="5" t="s">
        <v>23</v>
      </c>
      <c r="E2238" s="5" t="s">
        <v>5</v>
      </c>
      <c r="F2238" s="5"/>
      <c r="G2238" s="5" t="s">
        <v>24</v>
      </c>
      <c r="H2238" s="5">
        <v>1287788</v>
      </c>
      <c r="I2238" s="5">
        <v>1288252</v>
      </c>
      <c r="J2238" s="5" t="s">
        <v>25</v>
      </c>
      <c r="K2238" s="5" t="s">
        <v>3452</v>
      </c>
      <c r="L2238" s="5"/>
      <c r="M2238" s="5" t="e">
        <f t="shared" si="34"/>
        <v>#VALUE!</v>
      </c>
      <c r="N2238" s="5" t="s">
        <v>77</v>
      </c>
      <c r="O2238" s="5"/>
      <c r="P2238" s="5"/>
      <c r="Q2238" s="5" t="s">
        <v>3451</v>
      </c>
      <c r="R2238" s="5">
        <v>465</v>
      </c>
      <c r="S2238" s="5">
        <v>154</v>
      </c>
      <c r="T2238" s="5"/>
    </row>
    <row r="2239" spans="1:20" x14ac:dyDescent="0.35">
      <c r="A2239" s="5" t="s">
        <v>20</v>
      </c>
      <c r="B2239" s="5" t="s">
        <v>21</v>
      </c>
      <c r="C2239" s="5" t="s">
        <v>22</v>
      </c>
      <c r="D2239" s="5" t="s">
        <v>23</v>
      </c>
      <c r="E2239" s="5" t="s">
        <v>5</v>
      </c>
      <c r="F2239" s="5"/>
      <c r="G2239" s="5" t="s">
        <v>24</v>
      </c>
      <c r="H2239" s="5">
        <v>1288255</v>
      </c>
      <c r="I2239" s="5">
        <v>1289040</v>
      </c>
      <c r="J2239" s="5" t="s">
        <v>25</v>
      </c>
      <c r="K2239" s="5"/>
      <c r="L2239" s="5"/>
      <c r="M2239" s="5" t="e">
        <f t="shared" si="34"/>
        <v>#VALUE!</v>
      </c>
      <c r="N2239" s="5"/>
      <c r="O2239" s="5"/>
      <c r="P2239" s="5"/>
      <c r="Q2239" s="5" t="s">
        <v>3453</v>
      </c>
      <c r="R2239" s="5">
        <v>786</v>
      </c>
      <c r="S2239" s="5"/>
      <c r="T2239" s="5"/>
    </row>
    <row r="2240" spans="1:20" x14ac:dyDescent="0.35">
      <c r="A2240" s="5" t="s">
        <v>28</v>
      </c>
      <c r="B2240" s="5" t="s">
        <v>29</v>
      </c>
      <c r="C2240" s="5" t="s">
        <v>22</v>
      </c>
      <c r="D2240" s="5" t="s">
        <v>23</v>
      </c>
      <c r="E2240" s="5" t="s">
        <v>5</v>
      </c>
      <c r="F2240" s="5"/>
      <c r="G2240" s="5" t="s">
        <v>24</v>
      </c>
      <c r="H2240" s="5">
        <v>1288255</v>
      </c>
      <c r="I2240" s="5">
        <v>1289040</v>
      </c>
      <c r="J2240" s="5" t="s">
        <v>25</v>
      </c>
      <c r="K2240" s="5" t="s">
        <v>3454</v>
      </c>
      <c r="L2240" s="5"/>
      <c r="M2240" s="5" t="e">
        <f t="shared" si="34"/>
        <v>#VALUE!</v>
      </c>
      <c r="N2240" s="5" t="s">
        <v>77</v>
      </c>
      <c r="O2240" s="5"/>
      <c r="P2240" s="5"/>
      <c r="Q2240" s="5" t="s">
        <v>3453</v>
      </c>
      <c r="R2240" s="5">
        <v>786</v>
      </c>
      <c r="S2240" s="5">
        <v>261</v>
      </c>
      <c r="T2240" s="5"/>
    </row>
    <row r="2241" spans="1:20" x14ac:dyDescent="0.35">
      <c r="A2241" s="5" t="s">
        <v>20</v>
      </c>
      <c r="B2241" s="5" t="s">
        <v>21</v>
      </c>
      <c r="C2241" s="5" t="s">
        <v>22</v>
      </c>
      <c r="D2241" s="5" t="s">
        <v>23</v>
      </c>
      <c r="E2241" s="5" t="s">
        <v>5</v>
      </c>
      <c r="F2241" s="5"/>
      <c r="G2241" s="5" t="s">
        <v>24</v>
      </c>
      <c r="H2241" s="5">
        <v>1289057</v>
      </c>
      <c r="I2241" s="5">
        <v>1289566</v>
      </c>
      <c r="J2241" s="5" t="s">
        <v>25</v>
      </c>
      <c r="K2241" s="5"/>
      <c r="L2241" s="5"/>
      <c r="M2241" s="5" t="e">
        <f t="shared" si="34"/>
        <v>#VALUE!</v>
      </c>
      <c r="N2241" s="5"/>
      <c r="O2241" s="5"/>
      <c r="P2241" s="5"/>
      <c r="Q2241" s="5" t="s">
        <v>3455</v>
      </c>
      <c r="R2241" s="5">
        <v>510</v>
      </c>
      <c r="S2241" s="5"/>
      <c r="T2241" s="5"/>
    </row>
    <row r="2242" spans="1:20" x14ac:dyDescent="0.35">
      <c r="A2242" s="5" t="s">
        <v>28</v>
      </c>
      <c r="B2242" s="5" t="s">
        <v>29</v>
      </c>
      <c r="C2242" s="5" t="s">
        <v>22</v>
      </c>
      <c r="D2242" s="5" t="s">
        <v>23</v>
      </c>
      <c r="E2242" s="5" t="s">
        <v>5</v>
      </c>
      <c r="F2242" s="5"/>
      <c r="G2242" s="5" t="s">
        <v>24</v>
      </c>
      <c r="H2242" s="5">
        <v>1289057</v>
      </c>
      <c r="I2242" s="5">
        <v>1289566</v>
      </c>
      <c r="J2242" s="5" t="s">
        <v>25</v>
      </c>
      <c r="K2242" s="5" t="s">
        <v>3456</v>
      </c>
      <c r="L2242" s="5"/>
      <c r="M2242" s="5" t="e">
        <f t="shared" si="34"/>
        <v>#VALUE!</v>
      </c>
      <c r="N2242" s="5" t="s">
        <v>77</v>
      </c>
      <c r="O2242" s="5"/>
      <c r="P2242" s="5"/>
      <c r="Q2242" s="5" t="s">
        <v>3455</v>
      </c>
      <c r="R2242" s="5">
        <v>510</v>
      </c>
      <c r="S2242" s="5">
        <v>169</v>
      </c>
      <c r="T2242" s="5"/>
    </row>
    <row r="2243" spans="1:20" x14ac:dyDescent="0.35">
      <c r="A2243" s="5" t="s">
        <v>20</v>
      </c>
      <c r="B2243" s="5" t="s">
        <v>21</v>
      </c>
      <c r="C2243" s="5" t="s">
        <v>22</v>
      </c>
      <c r="D2243" s="5" t="s">
        <v>23</v>
      </c>
      <c r="E2243" s="5" t="s">
        <v>5</v>
      </c>
      <c r="F2243" s="5"/>
      <c r="G2243" s="5" t="s">
        <v>24</v>
      </c>
      <c r="H2243" s="5">
        <v>1289992</v>
      </c>
      <c r="I2243" s="5">
        <v>1290519</v>
      </c>
      <c r="J2243" s="5" t="s">
        <v>25</v>
      </c>
      <c r="K2243" s="5"/>
      <c r="L2243" s="5"/>
      <c r="M2243" s="5" t="e">
        <f t="shared" si="34"/>
        <v>#VALUE!</v>
      </c>
      <c r="N2243" s="5"/>
      <c r="O2243" s="5"/>
      <c r="P2243" s="5"/>
      <c r="Q2243" s="5" t="s">
        <v>3457</v>
      </c>
      <c r="R2243" s="5">
        <v>528</v>
      </c>
      <c r="S2243" s="5"/>
      <c r="T2243" s="5"/>
    </row>
    <row r="2244" spans="1:20" x14ac:dyDescent="0.35">
      <c r="A2244" s="5" t="s">
        <v>28</v>
      </c>
      <c r="B2244" s="5" t="s">
        <v>29</v>
      </c>
      <c r="C2244" s="5" t="s">
        <v>22</v>
      </c>
      <c r="D2244" s="5" t="s">
        <v>23</v>
      </c>
      <c r="E2244" s="5" t="s">
        <v>5</v>
      </c>
      <c r="F2244" s="5"/>
      <c r="G2244" s="5" t="s">
        <v>24</v>
      </c>
      <c r="H2244" s="5">
        <v>1289992</v>
      </c>
      <c r="I2244" s="5">
        <v>1290519</v>
      </c>
      <c r="J2244" s="5" t="s">
        <v>25</v>
      </c>
      <c r="K2244" s="5" t="s">
        <v>3458</v>
      </c>
      <c r="L2244" s="5"/>
      <c r="M2244" s="5" t="e">
        <f t="shared" ref="M2244:M2307" si="35">SEARCH("transporter",N2244,1)</f>
        <v>#VALUE!</v>
      </c>
      <c r="N2244" s="5" t="s">
        <v>77</v>
      </c>
      <c r="O2244" s="5"/>
      <c r="P2244" s="5"/>
      <c r="Q2244" s="5" t="s">
        <v>3457</v>
      </c>
      <c r="R2244" s="5">
        <v>528</v>
      </c>
      <c r="S2244" s="5">
        <v>175</v>
      </c>
      <c r="T2244" s="5"/>
    </row>
    <row r="2245" spans="1:20" x14ac:dyDescent="0.35">
      <c r="A2245" s="5" t="s">
        <v>20</v>
      </c>
      <c r="B2245" s="5" t="s">
        <v>21</v>
      </c>
      <c r="C2245" s="5" t="s">
        <v>22</v>
      </c>
      <c r="D2245" s="5" t="s">
        <v>23</v>
      </c>
      <c r="E2245" s="5" t="s">
        <v>5</v>
      </c>
      <c r="F2245" s="5"/>
      <c r="G2245" s="5" t="s">
        <v>24</v>
      </c>
      <c r="H2245" s="5">
        <v>1290593</v>
      </c>
      <c r="I2245" s="5">
        <v>1291009</v>
      </c>
      <c r="J2245" s="5" t="s">
        <v>25</v>
      </c>
      <c r="K2245" s="5"/>
      <c r="L2245" s="5"/>
      <c r="M2245" s="5" t="e">
        <f t="shared" si="35"/>
        <v>#VALUE!</v>
      </c>
      <c r="N2245" s="5"/>
      <c r="O2245" s="5" t="s">
        <v>3459</v>
      </c>
      <c r="P2245" s="5"/>
      <c r="Q2245" s="5" t="s">
        <v>3460</v>
      </c>
      <c r="R2245" s="5">
        <v>417</v>
      </c>
      <c r="S2245" s="5"/>
      <c r="T2245" s="5"/>
    </row>
    <row r="2246" spans="1:20" x14ac:dyDescent="0.35">
      <c r="A2246" s="5" t="s">
        <v>28</v>
      </c>
      <c r="B2246" s="5" t="s">
        <v>29</v>
      </c>
      <c r="C2246" s="5" t="s">
        <v>22</v>
      </c>
      <c r="D2246" s="5" t="s">
        <v>23</v>
      </c>
      <c r="E2246" s="5" t="s">
        <v>5</v>
      </c>
      <c r="F2246" s="5"/>
      <c r="G2246" s="5" t="s">
        <v>24</v>
      </c>
      <c r="H2246" s="5">
        <v>1290593</v>
      </c>
      <c r="I2246" s="5">
        <v>1291009</v>
      </c>
      <c r="J2246" s="5" t="s">
        <v>25</v>
      </c>
      <c r="K2246" s="5" t="s">
        <v>3461</v>
      </c>
      <c r="L2246" s="5"/>
      <c r="M2246" s="5" t="e">
        <f t="shared" si="35"/>
        <v>#VALUE!</v>
      </c>
      <c r="N2246" s="5" t="s">
        <v>3462</v>
      </c>
      <c r="O2246" s="5" t="s">
        <v>3459</v>
      </c>
      <c r="P2246" s="5"/>
      <c r="Q2246" s="5" t="s">
        <v>3460</v>
      </c>
      <c r="R2246" s="5">
        <v>417</v>
      </c>
      <c r="S2246" s="5">
        <v>138</v>
      </c>
      <c r="T2246" s="5"/>
    </row>
    <row r="2247" spans="1:20" x14ac:dyDescent="0.35">
      <c r="A2247" s="5" t="s">
        <v>20</v>
      </c>
      <c r="B2247" s="5" t="s">
        <v>21</v>
      </c>
      <c r="C2247" s="5" t="s">
        <v>22</v>
      </c>
      <c r="D2247" s="5" t="s">
        <v>23</v>
      </c>
      <c r="E2247" s="5" t="s">
        <v>5</v>
      </c>
      <c r="F2247" s="5"/>
      <c r="G2247" s="5" t="s">
        <v>24</v>
      </c>
      <c r="H2247" s="5">
        <v>1291048</v>
      </c>
      <c r="I2247" s="5">
        <v>1291653</v>
      </c>
      <c r="J2247" s="5" t="s">
        <v>25</v>
      </c>
      <c r="K2247" s="5"/>
      <c r="L2247" s="5"/>
      <c r="M2247" s="5" t="e">
        <f t="shared" si="35"/>
        <v>#VALUE!</v>
      </c>
      <c r="N2247" s="5"/>
      <c r="O2247" s="5"/>
      <c r="P2247" s="5"/>
      <c r="Q2247" s="5" t="s">
        <v>3463</v>
      </c>
      <c r="R2247" s="5">
        <v>606</v>
      </c>
      <c r="S2247" s="5"/>
      <c r="T2247" s="5"/>
    </row>
    <row r="2248" spans="1:20" x14ac:dyDescent="0.35">
      <c r="A2248" s="5" t="s">
        <v>28</v>
      </c>
      <c r="B2248" s="5" t="s">
        <v>29</v>
      </c>
      <c r="C2248" s="5" t="s">
        <v>22</v>
      </c>
      <c r="D2248" s="5" t="s">
        <v>23</v>
      </c>
      <c r="E2248" s="5" t="s">
        <v>5</v>
      </c>
      <c r="F2248" s="5"/>
      <c r="G2248" s="5" t="s">
        <v>24</v>
      </c>
      <c r="H2248" s="5">
        <v>1291048</v>
      </c>
      <c r="I2248" s="5">
        <v>1291653</v>
      </c>
      <c r="J2248" s="5" t="s">
        <v>25</v>
      </c>
      <c r="K2248" s="5" t="s">
        <v>3464</v>
      </c>
      <c r="L2248" s="5"/>
      <c r="M2248" s="5" t="e">
        <f t="shared" si="35"/>
        <v>#VALUE!</v>
      </c>
      <c r="N2248" s="5" t="s">
        <v>77</v>
      </c>
      <c r="O2248" s="5"/>
      <c r="P2248" s="5"/>
      <c r="Q2248" s="5" t="s">
        <v>3463</v>
      </c>
      <c r="R2248" s="5">
        <v>606</v>
      </c>
      <c r="S2248" s="5">
        <v>201</v>
      </c>
      <c r="T2248" s="5"/>
    </row>
    <row r="2249" spans="1:20" x14ac:dyDescent="0.35">
      <c r="A2249" s="5" t="s">
        <v>20</v>
      </c>
      <c r="B2249" s="5" t="s">
        <v>21</v>
      </c>
      <c r="C2249" s="5" t="s">
        <v>22</v>
      </c>
      <c r="D2249" s="5" t="s">
        <v>23</v>
      </c>
      <c r="E2249" s="5" t="s">
        <v>5</v>
      </c>
      <c r="F2249" s="5"/>
      <c r="G2249" s="5" t="s">
        <v>24</v>
      </c>
      <c r="H2249" s="5">
        <v>1291665</v>
      </c>
      <c r="I2249" s="5">
        <v>1292660</v>
      </c>
      <c r="J2249" s="5" t="s">
        <v>25</v>
      </c>
      <c r="K2249" s="5"/>
      <c r="L2249" s="5"/>
      <c r="M2249" s="5" t="e">
        <f t="shared" si="35"/>
        <v>#VALUE!</v>
      </c>
      <c r="N2249" s="5"/>
      <c r="O2249" s="5"/>
      <c r="P2249" s="5"/>
      <c r="Q2249" s="5" t="s">
        <v>3465</v>
      </c>
      <c r="R2249" s="5">
        <v>996</v>
      </c>
      <c r="S2249" s="5"/>
      <c r="T2249" s="5"/>
    </row>
    <row r="2250" spans="1:20" x14ac:dyDescent="0.35">
      <c r="A2250" s="5" t="s">
        <v>28</v>
      </c>
      <c r="B2250" s="5" t="s">
        <v>29</v>
      </c>
      <c r="C2250" s="5" t="s">
        <v>22</v>
      </c>
      <c r="D2250" s="5" t="s">
        <v>23</v>
      </c>
      <c r="E2250" s="5" t="s">
        <v>5</v>
      </c>
      <c r="F2250" s="5"/>
      <c r="G2250" s="5" t="s">
        <v>24</v>
      </c>
      <c r="H2250" s="5">
        <v>1291665</v>
      </c>
      <c r="I2250" s="5">
        <v>1292660</v>
      </c>
      <c r="J2250" s="5" t="s">
        <v>25</v>
      </c>
      <c r="K2250" s="5" t="s">
        <v>3466</v>
      </c>
      <c r="L2250" s="5"/>
      <c r="M2250" s="5" t="e">
        <f t="shared" si="35"/>
        <v>#VALUE!</v>
      </c>
      <c r="N2250" s="5" t="s">
        <v>77</v>
      </c>
      <c r="O2250" s="5"/>
      <c r="P2250" s="5"/>
      <c r="Q2250" s="5" t="s">
        <v>3465</v>
      </c>
      <c r="R2250" s="5">
        <v>996</v>
      </c>
      <c r="S2250" s="5">
        <v>331</v>
      </c>
      <c r="T2250" s="5"/>
    </row>
    <row r="2251" spans="1:20" x14ac:dyDescent="0.35">
      <c r="A2251" s="5" t="s">
        <v>20</v>
      </c>
      <c r="B2251" s="5" t="s">
        <v>21</v>
      </c>
      <c r="C2251" s="5" t="s">
        <v>22</v>
      </c>
      <c r="D2251" s="5" t="s">
        <v>23</v>
      </c>
      <c r="E2251" s="5" t="s">
        <v>5</v>
      </c>
      <c r="F2251" s="5"/>
      <c r="G2251" s="5" t="s">
        <v>24</v>
      </c>
      <c r="H2251" s="5">
        <v>1292708</v>
      </c>
      <c r="I2251" s="5">
        <v>1294645</v>
      </c>
      <c r="J2251" s="5" t="s">
        <v>25</v>
      </c>
      <c r="K2251" s="5"/>
      <c r="L2251" s="5"/>
      <c r="M2251" s="5" t="e">
        <f t="shared" si="35"/>
        <v>#VALUE!</v>
      </c>
      <c r="N2251" s="5"/>
      <c r="O2251" s="5"/>
      <c r="P2251" s="5"/>
      <c r="Q2251" s="5" t="s">
        <v>3467</v>
      </c>
      <c r="R2251" s="5">
        <v>1938</v>
      </c>
      <c r="S2251" s="5"/>
      <c r="T2251" s="5"/>
    </row>
    <row r="2252" spans="1:20" x14ac:dyDescent="0.35">
      <c r="A2252" s="5" t="s">
        <v>28</v>
      </c>
      <c r="B2252" s="5" t="s">
        <v>29</v>
      </c>
      <c r="C2252" s="5" t="s">
        <v>22</v>
      </c>
      <c r="D2252" s="5" t="s">
        <v>23</v>
      </c>
      <c r="E2252" s="5" t="s">
        <v>5</v>
      </c>
      <c r="F2252" s="5"/>
      <c r="G2252" s="5" t="s">
        <v>24</v>
      </c>
      <c r="H2252" s="5">
        <v>1292708</v>
      </c>
      <c r="I2252" s="5">
        <v>1294645</v>
      </c>
      <c r="J2252" s="5" t="s">
        <v>25</v>
      </c>
      <c r="K2252" s="5" t="s">
        <v>3468</v>
      </c>
      <c r="L2252" s="5"/>
      <c r="M2252" s="5" t="e">
        <f t="shared" si="35"/>
        <v>#VALUE!</v>
      </c>
      <c r="N2252" s="5" t="s">
        <v>3469</v>
      </c>
      <c r="O2252" s="5"/>
      <c r="P2252" s="5"/>
      <c r="Q2252" s="5" t="s">
        <v>3467</v>
      </c>
      <c r="R2252" s="5">
        <v>1938</v>
      </c>
      <c r="S2252" s="5">
        <v>645</v>
      </c>
      <c r="T2252" s="5"/>
    </row>
    <row r="2253" spans="1:20" x14ac:dyDescent="0.35">
      <c r="A2253" s="5" t="s">
        <v>20</v>
      </c>
      <c r="B2253" s="5" t="s">
        <v>21</v>
      </c>
      <c r="C2253" s="5" t="s">
        <v>22</v>
      </c>
      <c r="D2253" s="5" t="s">
        <v>23</v>
      </c>
      <c r="E2253" s="5" t="s">
        <v>5</v>
      </c>
      <c r="F2253" s="5"/>
      <c r="G2253" s="5" t="s">
        <v>24</v>
      </c>
      <c r="H2253" s="5">
        <v>1295243</v>
      </c>
      <c r="I2253" s="5">
        <v>1296073</v>
      </c>
      <c r="J2253" s="5" t="s">
        <v>25</v>
      </c>
      <c r="K2253" s="5"/>
      <c r="L2253" s="5"/>
      <c r="M2253" s="5" t="e">
        <f t="shared" si="35"/>
        <v>#VALUE!</v>
      </c>
      <c r="N2253" s="5"/>
      <c r="O2253" s="5"/>
      <c r="P2253" s="5"/>
      <c r="Q2253" s="5" t="s">
        <v>3470</v>
      </c>
      <c r="R2253" s="5">
        <v>831</v>
      </c>
      <c r="S2253" s="5"/>
      <c r="T2253" s="5"/>
    </row>
    <row r="2254" spans="1:20" x14ac:dyDescent="0.35">
      <c r="A2254" s="5" t="s">
        <v>28</v>
      </c>
      <c r="B2254" s="5" t="s">
        <v>29</v>
      </c>
      <c r="C2254" s="5" t="s">
        <v>22</v>
      </c>
      <c r="D2254" s="5" t="s">
        <v>23</v>
      </c>
      <c r="E2254" s="5" t="s">
        <v>5</v>
      </c>
      <c r="F2254" s="5"/>
      <c r="G2254" s="5" t="s">
        <v>24</v>
      </c>
      <c r="H2254" s="5">
        <v>1295243</v>
      </c>
      <c r="I2254" s="5">
        <v>1296073</v>
      </c>
      <c r="J2254" s="5" t="s">
        <v>25</v>
      </c>
      <c r="K2254" s="5" t="s">
        <v>3471</v>
      </c>
      <c r="L2254" s="5"/>
      <c r="M2254" s="5" t="e">
        <f t="shared" si="35"/>
        <v>#VALUE!</v>
      </c>
      <c r="N2254" s="5" t="s">
        <v>77</v>
      </c>
      <c r="O2254" s="5"/>
      <c r="P2254" s="5"/>
      <c r="Q2254" s="5" t="s">
        <v>3470</v>
      </c>
      <c r="R2254" s="5">
        <v>831</v>
      </c>
      <c r="S2254" s="5">
        <v>276</v>
      </c>
      <c r="T2254" s="5"/>
    </row>
    <row r="2255" spans="1:20" x14ac:dyDescent="0.35">
      <c r="A2255" s="5" t="s">
        <v>20</v>
      </c>
      <c r="B2255" s="5" t="s">
        <v>21</v>
      </c>
      <c r="C2255" s="5" t="s">
        <v>22</v>
      </c>
      <c r="D2255" s="5" t="s">
        <v>23</v>
      </c>
      <c r="E2255" s="5" t="s">
        <v>5</v>
      </c>
      <c r="F2255" s="5"/>
      <c r="G2255" s="5" t="s">
        <v>24</v>
      </c>
      <c r="H2255" s="5">
        <v>1296312</v>
      </c>
      <c r="I2255" s="5">
        <v>1296629</v>
      </c>
      <c r="J2255" s="5" t="s">
        <v>25</v>
      </c>
      <c r="K2255" s="5"/>
      <c r="L2255" s="5"/>
      <c r="M2255" s="5" t="e">
        <f t="shared" si="35"/>
        <v>#VALUE!</v>
      </c>
      <c r="N2255" s="5"/>
      <c r="O2255" s="5"/>
      <c r="P2255" s="5"/>
      <c r="Q2255" s="5" t="s">
        <v>3472</v>
      </c>
      <c r="R2255" s="5">
        <v>318</v>
      </c>
      <c r="S2255" s="5"/>
      <c r="T2255" s="5"/>
    </row>
    <row r="2256" spans="1:20" x14ac:dyDescent="0.35">
      <c r="A2256" s="5" t="s">
        <v>28</v>
      </c>
      <c r="B2256" s="5" t="s">
        <v>29</v>
      </c>
      <c r="C2256" s="5" t="s">
        <v>22</v>
      </c>
      <c r="D2256" s="5" t="s">
        <v>23</v>
      </c>
      <c r="E2256" s="5" t="s">
        <v>5</v>
      </c>
      <c r="F2256" s="5"/>
      <c r="G2256" s="5" t="s">
        <v>24</v>
      </c>
      <c r="H2256" s="5">
        <v>1296312</v>
      </c>
      <c r="I2256" s="5">
        <v>1296629</v>
      </c>
      <c r="J2256" s="5" t="s">
        <v>25</v>
      </c>
      <c r="K2256" s="5" t="s">
        <v>3473</v>
      </c>
      <c r="L2256" s="5"/>
      <c r="M2256" s="5" t="e">
        <f t="shared" si="35"/>
        <v>#VALUE!</v>
      </c>
      <c r="N2256" s="5" t="s">
        <v>77</v>
      </c>
      <c r="O2256" s="5"/>
      <c r="P2256" s="5"/>
      <c r="Q2256" s="5" t="s">
        <v>3472</v>
      </c>
      <c r="R2256" s="5">
        <v>318</v>
      </c>
      <c r="S2256" s="5">
        <v>105</v>
      </c>
      <c r="T2256" s="5"/>
    </row>
    <row r="2257" spans="1:20" x14ac:dyDescent="0.35">
      <c r="A2257" s="5" t="s">
        <v>20</v>
      </c>
      <c r="B2257" s="5" t="s">
        <v>21</v>
      </c>
      <c r="C2257" s="5" t="s">
        <v>22</v>
      </c>
      <c r="D2257" s="5" t="s">
        <v>23</v>
      </c>
      <c r="E2257" s="5" t="s">
        <v>5</v>
      </c>
      <c r="F2257" s="5"/>
      <c r="G2257" s="5" t="s">
        <v>24</v>
      </c>
      <c r="H2257" s="5">
        <v>1297216</v>
      </c>
      <c r="I2257" s="5">
        <v>1297950</v>
      </c>
      <c r="J2257" s="5" t="s">
        <v>25</v>
      </c>
      <c r="K2257" s="5"/>
      <c r="L2257" s="5"/>
      <c r="M2257" s="5" t="e">
        <f t="shared" si="35"/>
        <v>#VALUE!</v>
      </c>
      <c r="N2257" s="5"/>
      <c r="O2257" s="5"/>
      <c r="P2257" s="5"/>
      <c r="Q2257" s="5" t="s">
        <v>3474</v>
      </c>
      <c r="R2257" s="5">
        <v>735</v>
      </c>
      <c r="S2257" s="5"/>
      <c r="T2257" s="5"/>
    </row>
    <row r="2258" spans="1:20" x14ac:dyDescent="0.35">
      <c r="A2258" s="5" t="s">
        <v>28</v>
      </c>
      <c r="B2258" s="5" t="s">
        <v>29</v>
      </c>
      <c r="C2258" s="5" t="s">
        <v>22</v>
      </c>
      <c r="D2258" s="5" t="s">
        <v>23</v>
      </c>
      <c r="E2258" s="5" t="s">
        <v>5</v>
      </c>
      <c r="F2258" s="5"/>
      <c r="G2258" s="5" t="s">
        <v>24</v>
      </c>
      <c r="H2258" s="5">
        <v>1297216</v>
      </c>
      <c r="I2258" s="5">
        <v>1297950</v>
      </c>
      <c r="J2258" s="5" t="s">
        <v>25</v>
      </c>
      <c r="K2258" s="5" t="s">
        <v>3475</v>
      </c>
      <c r="L2258" s="5"/>
      <c r="M2258" s="5" t="e">
        <f t="shared" si="35"/>
        <v>#VALUE!</v>
      </c>
      <c r="N2258" s="5" t="s">
        <v>3476</v>
      </c>
      <c r="O2258" s="5"/>
      <c r="P2258" s="5"/>
      <c r="Q2258" s="5" t="s">
        <v>3474</v>
      </c>
      <c r="R2258" s="5">
        <v>735</v>
      </c>
      <c r="S2258" s="5">
        <v>244</v>
      </c>
      <c r="T2258" s="5"/>
    </row>
    <row r="2259" spans="1:20" x14ac:dyDescent="0.35">
      <c r="A2259" s="5" t="s">
        <v>20</v>
      </c>
      <c r="B2259" s="5" t="s">
        <v>21</v>
      </c>
      <c r="C2259" s="5" t="s">
        <v>22</v>
      </c>
      <c r="D2259" s="5" t="s">
        <v>23</v>
      </c>
      <c r="E2259" s="5" t="s">
        <v>5</v>
      </c>
      <c r="F2259" s="5"/>
      <c r="G2259" s="5" t="s">
        <v>24</v>
      </c>
      <c r="H2259" s="5">
        <v>1297961</v>
      </c>
      <c r="I2259" s="5">
        <v>1298833</v>
      </c>
      <c r="J2259" s="5" t="s">
        <v>25</v>
      </c>
      <c r="K2259" s="5"/>
      <c r="L2259" s="5"/>
      <c r="M2259" s="5" t="e">
        <f t="shared" si="35"/>
        <v>#VALUE!</v>
      </c>
      <c r="N2259" s="5"/>
      <c r="O2259" s="5"/>
      <c r="P2259" s="5"/>
      <c r="Q2259" s="5" t="s">
        <v>3477</v>
      </c>
      <c r="R2259" s="5">
        <v>873</v>
      </c>
      <c r="S2259" s="5"/>
      <c r="T2259" s="5"/>
    </row>
    <row r="2260" spans="1:20" x14ac:dyDescent="0.35">
      <c r="A2260" s="5" t="s">
        <v>28</v>
      </c>
      <c r="B2260" s="5" t="s">
        <v>29</v>
      </c>
      <c r="C2260" s="5" t="s">
        <v>22</v>
      </c>
      <c r="D2260" s="5" t="s">
        <v>23</v>
      </c>
      <c r="E2260" s="5" t="s">
        <v>5</v>
      </c>
      <c r="F2260" s="5"/>
      <c r="G2260" s="5" t="s">
        <v>24</v>
      </c>
      <c r="H2260" s="5">
        <v>1297961</v>
      </c>
      <c r="I2260" s="5">
        <v>1298833</v>
      </c>
      <c r="J2260" s="5" t="s">
        <v>25</v>
      </c>
      <c r="K2260" s="5" t="s">
        <v>3478</v>
      </c>
      <c r="L2260" s="5"/>
      <c r="M2260" s="5" t="e">
        <f t="shared" si="35"/>
        <v>#VALUE!</v>
      </c>
      <c r="N2260" s="5" t="s">
        <v>77</v>
      </c>
      <c r="O2260" s="5"/>
      <c r="P2260" s="5"/>
      <c r="Q2260" s="5" t="s">
        <v>3477</v>
      </c>
      <c r="R2260" s="5">
        <v>873</v>
      </c>
      <c r="S2260" s="5">
        <v>290</v>
      </c>
      <c r="T2260" s="5"/>
    </row>
    <row r="2261" spans="1:20" x14ac:dyDescent="0.35">
      <c r="A2261" s="5" t="s">
        <v>20</v>
      </c>
      <c r="B2261" s="5" t="s">
        <v>21</v>
      </c>
      <c r="C2261" s="5" t="s">
        <v>22</v>
      </c>
      <c r="D2261" s="5" t="s">
        <v>23</v>
      </c>
      <c r="E2261" s="5" t="s">
        <v>5</v>
      </c>
      <c r="F2261" s="5"/>
      <c r="G2261" s="5" t="s">
        <v>24</v>
      </c>
      <c r="H2261" s="5">
        <v>1298823</v>
      </c>
      <c r="I2261" s="5">
        <v>1300145</v>
      </c>
      <c r="J2261" s="5" t="s">
        <v>25</v>
      </c>
      <c r="K2261" s="5"/>
      <c r="L2261" s="5"/>
      <c r="M2261" s="5" t="e">
        <f t="shared" si="35"/>
        <v>#VALUE!</v>
      </c>
      <c r="N2261" s="5"/>
      <c r="O2261" s="5"/>
      <c r="P2261" s="5"/>
      <c r="Q2261" s="5" t="s">
        <v>3479</v>
      </c>
      <c r="R2261" s="5">
        <v>1323</v>
      </c>
      <c r="S2261" s="5"/>
      <c r="T2261" s="5"/>
    </row>
    <row r="2262" spans="1:20" x14ac:dyDescent="0.35">
      <c r="A2262" s="5" t="s">
        <v>28</v>
      </c>
      <c r="B2262" s="5" t="s">
        <v>29</v>
      </c>
      <c r="C2262" s="5" t="s">
        <v>22</v>
      </c>
      <c r="D2262" s="5" t="s">
        <v>23</v>
      </c>
      <c r="E2262" s="5" t="s">
        <v>5</v>
      </c>
      <c r="F2262" s="5"/>
      <c r="G2262" s="5" t="s">
        <v>24</v>
      </c>
      <c r="H2262" s="5">
        <v>1298823</v>
      </c>
      <c r="I2262" s="5">
        <v>1300145</v>
      </c>
      <c r="J2262" s="5" t="s">
        <v>25</v>
      </c>
      <c r="K2262" s="5" t="s">
        <v>3480</v>
      </c>
      <c r="L2262" s="5"/>
      <c r="M2262" s="5" t="e">
        <f t="shared" si="35"/>
        <v>#VALUE!</v>
      </c>
      <c r="N2262" s="5" t="s">
        <v>3481</v>
      </c>
      <c r="O2262" s="5"/>
      <c r="P2262" s="5"/>
      <c r="Q2262" s="5" t="s">
        <v>3479</v>
      </c>
      <c r="R2262" s="5">
        <v>1323</v>
      </c>
      <c r="S2262" s="5">
        <v>440</v>
      </c>
      <c r="T2262" s="5"/>
    </row>
    <row r="2263" spans="1:20" x14ac:dyDescent="0.35">
      <c r="A2263" s="5" t="s">
        <v>20</v>
      </c>
      <c r="B2263" s="5" t="s">
        <v>21</v>
      </c>
      <c r="C2263" s="5" t="s">
        <v>22</v>
      </c>
      <c r="D2263" s="5" t="s">
        <v>23</v>
      </c>
      <c r="E2263" s="5" t="s">
        <v>5</v>
      </c>
      <c r="F2263" s="5"/>
      <c r="G2263" s="5" t="s">
        <v>24</v>
      </c>
      <c r="H2263" s="5">
        <v>1300142</v>
      </c>
      <c r="I2263" s="5">
        <v>1301086</v>
      </c>
      <c r="J2263" s="5" t="s">
        <v>25</v>
      </c>
      <c r="K2263" s="5"/>
      <c r="L2263" s="5"/>
      <c r="M2263" s="5" t="e">
        <f t="shared" si="35"/>
        <v>#VALUE!</v>
      </c>
      <c r="N2263" s="5"/>
      <c r="O2263" s="5"/>
      <c r="P2263" s="5"/>
      <c r="Q2263" s="5" t="s">
        <v>3482</v>
      </c>
      <c r="R2263" s="5">
        <v>945</v>
      </c>
      <c r="S2263" s="5"/>
      <c r="T2263" s="5"/>
    </row>
    <row r="2264" spans="1:20" x14ac:dyDescent="0.35">
      <c r="A2264" s="5" t="s">
        <v>28</v>
      </c>
      <c r="B2264" s="5" t="s">
        <v>29</v>
      </c>
      <c r="C2264" s="5" t="s">
        <v>22</v>
      </c>
      <c r="D2264" s="5" t="s">
        <v>23</v>
      </c>
      <c r="E2264" s="5" t="s">
        <v>5</v>
      </c>
      <c r="F2264" s="5"/>
      <c r="G2264" s="5" t="s">
        <v>24</v>
      </c>
      <c r="H2264" s="5">
        <v>1300142</v>
      </c>
      <c r="I2264" s="5">
        <v>1301086</v>
      </c>
      <c r="J2264" s="5" t="s">
        <v>25</v>
      </c>
      <c r="K2264" s="5" t="s">
        <v>3483</v>
      </c>
      <c r="L2264" s="5"/>
      <c r="M2264" s="5" t="e">
        <f t="shared" si="35"/>
        <v>#VALUE!</v>
      </c>
      <c r="N2264" s="5" t="s">
        <v>77</v>
      </c>
      <c r="O2264" s="5"/>
      <c r="P2264" s="5"/>
      <c r="Q2264" s="5" t="s">
        <v>3482</v>
      </c>
      <c r="R2264" s="5">
        <v>945</v>
      </c>
      <c r="S2264" s="5">
        <v>314</v>
      </c>
      <c r="T2264" s="5"/>
    </row>
    <row r="2265" spans="1:20" x14ac:dyDescent="0.35">
      <c r="A2265" s="5" t="s">
        <v>20</v>
      </c>
      <c r="B2265" s="5" t="s">
        <v>21</v>
      </c>
      <c r="C2265" s="5" t="s">
        <v>22</v>
      </c>
      <c r="D2265" s="5" t="s">
        <v>23</v>
      </c>
      <c r="E2265" s="5" t="s">
        <v>5</v>
      </c>
      <c r="F2265" s="5"/>
      <c r="G2265" s="5" t="s">
        <v>24</v>
      </c>
      <c r="H2265" s="5">
        <v>1301097</v>
      </c>
      <c r="I2265" s="5">
        <v>1301972</v>
      </c>
      <c r="J2265" s="5" t="s">
        <v>25</v>
      </c>
      <c r="K2265" s="5"/>
      <c r="L2265" s="5"/>
      <c r="M2265" s="5" t="e">
        <f t="shared" si="35"/>
        <v>#VALUE!</v>
      </c>
      <c r="N2265" s="5"/>
      <c r="O2265" s="5"/>
      <c r="P2265" s="5"/>
      <c r="Q2265" s="5" t="s">
        <v>3484</v>
      </c>
      <c r="R2265" s="5">
        <v>876</v>
      </c>
      <c r="S2265" s="5"/>
      <c r="T2265" s="5"/>
    </row>
    <row r="2266" spans="1:20" x14ac:dyDescent="0.35">
      <c r="A2266" s="5" t="s">
        <v>28</v>
      </c>
      <c r="B2266" s="5" t="s">
        <v>29</v>
      </c>
      <c r="C2266" s="5" t="s">
        <v>22</v>
      </c>
      <c r="D2266" s="5" t="s">
        <v>23</v>
      </c>
      <c r="E2266" s="5" t="s">
        <v>5</v>
      </c>
      <c r="F2266" s="5"/>
      <c r="G2266" s="5" t="s">
        <v>24</v>
      </c>
      <c r="H2266" s="5">
        <v>1301097</v>
      </c>
      <c r="I2266" s="5">
        <v>1301972</v>
      </c>
      <c r="J2266" s="5" t="s">
        <v>25</v>
      </c>
      <c r="K2266" s="5" t="s">
        <v>3485</v>
      </c>
      <c r="L2266" s="5"/>
      <c r="M2266" s="5" t="e">
        <f t="shared" si="35"/>
        <v>#VALUE!</v>
      </c>
      <c r="N2266" s="5" t="s">
        <v>77</v>
      </c>
      <c r="O2266" s="5"/>
      <c r="P2266" s="5"/>
      <c r="Q2266" s="5" t="s">
        <v>3484</v>
      </c>
      <c r="R2266" s="5">
        <v>876</v>
      </c>
      <c r="S2266" s="5">
        <v>291</v>
      </c>
      <c r="T2266" s="5"/>
    </row>
    <row r="2267" spans="1:20" x14ac:dyDescent="0.35">
      <c r="A2267" s="5" t="s">
        <v>20</v>
      </c>
      <c r="B2267" s="5" t="s">
        <v>21</v>
      </c>
      <c r="C2267" s="5" t="s">
        <v>22</v>
      </c>
      <c r="D2267" s="5" t="s">
        <v>23</v>
      </c>
      <c r="E2267" s="5" t="s">
        <v>5</v>
      </c>
      <c r="F2267" s="5"/>
      <c r="G2267" s="5" t="s">
        <v>24</v>
      </c>
      <c r="H2267" s="5">
        <v>1301984</v>
      </c>
      <c r="I2267" s="5">
        <v>1302391</v>
      </c>
      <c r="J2267" s="5" t="s">
        <v>25</v>
      </c>
      <c r="K2267" s="5"/>
      <c r="L2267" s="5"/>
      <c r="M2267" s="5" t="e">
        <f t="shared" si="35"/>
        <v>#VALUE!</v>
      </c>
      <c r="N2267" s="5"/>
      <c r="O2267" s="5"/>
      <c r="P2267" s="5"/>
      <c r="Q2267" s="5" t="s">
        <v>3486</v>
      </c>
      <c r="R2267" s="5">
        <v>408</v>
      </c>
      <c r="S2267" s="5"/>
      <c r="T2267" s="5"/>
    </row>
    <row r="2268" spans="1:20" x14ac:dyDescent="0.35">
      <c r="A2268" s="5" t="s">
        <v>28</v>
      </c>
      <c r="B2268" s="5" t="s">
        <v>29</v>
      </c>
      <c r="C2268" s="5" t="s">
        <v>22</v>
      </c>
      <c r="D2268" s="5" t="s">
        <v>23</v>
      </c>
      <c r="E2268" s="5" t="s">
        <v>5</v>
      </c>
      <c r="F2268" s="5"/>
      <c r="G2268" s="5" t="s">
        <v>24</v>
      </c>
      <c r="H2268" s="5">
        <v>1301984</v>
      </c>
      <c r="I2268" s="5">
        <v>1302391</v>
      </c>
      <c r="J2268" s="5" t="s">
        <v>25</v>
      </c>
      <c r="K2268" s="5" t="s">
        <v>3487</v>
      </c>
      <c r="L2268" s="5"/>
      <c r="M2268" s="5" t="e">
        <f t="shared" si="35"/>
        <v>#VALUE!</v>
      </c>
      <c r="N2268" s="5" t="s">
        <v>77</v>
      </c>
      <c r="O2268" s="5"/>
      <c r="P2268" s="5"/>
      <c r="Q2268" s="5" t="s">
        <v>3486</v>
      </c>
      <c r="R2268" s="5">
        <v>408</v>
      </c>
      <c r="S2268" s="5">
        <v>135</v>
      </c>
      <c r="T2268" s="5"/>
    </row>
    <row r="2269" spans="1:20" x14ac:dyDescent="0.35">
      <c r="A2269" s="5" t="s">
        <v>20</v>
      </c>
      <c r="B2269" s="5" t="s">
        <v>21</v>
      </c>
      <c r="C2269" s="5" t="s">
        <v>22</v>
      </c>
      <c r="D2269" s="5" t="s">
        <v>23</v>
      </c>
      <c r="E2269" s="5" t="s">
        <v>5</v>
      </c>
      <c r="F2269" s="5"/>
      <c r="G2269" s="5" t="s">
        <v>24</v>
      </c>
      <c r="H2269" s="5">
        <v>1302388</v>
      </c>
      <c r="I2269" s="5">
        <v>1302930</v>
      </c>
      <c r="J2269" s="5" t="s">
        <v>25</v>
      </c>
      <c r="K2269" s="5"/>
      <c r="L2269" s="5"/>
      <c r="M2269" s="5" t="e">
        <f t="shared" si="35"/>
        <v>#VALUE!</v>
      </c>
      <c r="N2269" s="5"/>
      <c r="O2269" s="5"/>
      <c r="P2269" s="5"/>
      <c r="Q2269" s="5" t="s">
        <v>3488</v>
      </c>
      <c r="R2269" s="5">
        <v>543</v>
      </c>
      <c r="S2269" s="5"/>
      <c r="T2269" s="5"/>
    </row>
    <row r="2270" spans="1:20" x14ac:dyDescent="0.35">
      <c r="A2270" s="5" t="s">
        <v>28</v>
      </c>
      <c r="B2270" s="5" t="s">
        <v>29</v>
      </c>
      <c r="C2270" s="5" t="s">
        <v>22</v>
      </c>
      <c r="D2270" s="5" t="s">
        <v>23</v>
      </c>
      <c r="E2270" s="5" t="s">
        <v>5</v>
      </c>
      <c r="F2270" s="5"/>
      <c r="G2270" s="5" t="s">
        <v>24</v>
      </c>
      <c r="H2270" s="5">
        <v>1302388</v>
      </c>
      <c r="I2270" s="5">
        <v>1302930</v>
      </c>
      <c r="J2270" s="5" t="s">
        <v>25</v>
      </c>
      <c r="K2270" s="5" t="s">
        <v>3489</v>
      </c>
      <c r="L2270" s="5"/>
      <c r="M2270" s="5" t="e">
        <f t="shared" si="35"/>
        <v>#VALUE!</v>
      </c>
      <c r="N2270" s="5" t="s">
        <v>77</v>
      </c>
      <c r="O2270" s="5"/>
      <c r="P2270" s="5"/>
      <c r="Q2270" s="5" t="s">
        <v>3488</v>
      </c>
      <c r="R2270" s="5">
        <v>543</v>
      </c>
      <c r="S2270" s="5">
        <v>180</v>
      </c>
      <c r="T2270" s="5"/>
    </row>
    <row r="2271" spans="1:20" x14ac:dyDescent="0.35">
      <c r="A2271" s="5" t="s">
        <v>20</v>
      </c>
      <c r="B2271" s="5" t="s">
        <v>21</v>
      </c>
      <c r="C2271" s="5" t="s">
        <v>22</v>
      </c>
      <c r="D2271" s="5" t="s">
        <v>23</v>
      </c>
      <c r="E2271" s="5" t="s">
        <v>5</v>
      </c>
      <c r="F2271" s="5"/>
      <c r="G2271" s="5" t="s">
        <v>24</v>
      </c>
      <c r="H2271" s="5">
        <v>1303015</v>
      </c>
      <c r="I2271" s="5">
        <v>1303707</v>
      </c>
      <c r="J2271" s="5" t="s">
        <v>25</v>
      </c>
      <c r="K2271" s="5"/>
      <c r="L2271" s="5"/>
      <c r="M2271" s="5" t="e">
        <f t="shared" si="35"/>
        <v>#VALUE!</v>
      </c>
      <c r="N2271" s="5"/>
      <c r="O2271" s="5" t="s">
        <v>3490</v>
      </c>
      <c r="P2271" s="5"/>
      <c r="Q2271" s="5" t="s">
        <v>3491</v>
      </c>
      <c r="R2271" s="5">
        <v>693</v>
      </c>
      <c r="S2271" s="5"/>
      <c r="T2271" s="5"/>
    </row>
    <row r="2272" spans="1:20" x14ac:dyDescent="0.35">
      <c r="A2272" s="5" t="s">
        <v>28</v>
      </c>
      <c r="B2272" s="5" t="s">
        <v>29</v>
      </c>
      <c r="C2272" s="5" t="s">
        <v>22</v>
      </c>
      <c r="D2272" s="5" t="s">
        <v>23</v>
      </c>
      <c r="E2272" s="5" t="s">
        <v>5</v>
      </c>
      <c r="F2272" s="5"/>
      <c r="G2272" s="5" t="s">
        <v>24</v>
      </c>
      <c r="H2272" s="5">
        <v>1303015</v>
      </c>
      <c r="I2272" s="5">
        <v>1303707</v>
      </c>
      <c r="J2272" s="5" t="s">
        <v>25</v>
      </c>
      <c r="K2272" s="5" t="s">
        <v>3492</v>
      </c>
      <c r="L2272" s="5"/>
      <c r="M2272" s="5" t="e">
        <f t="shared" si="35"/>
        <v>#VALUE!</v>
      </c>
      <c r="N2272" s="5" t="s">
        <v>3493</v>
      </c>
      <c r="O2272" s="5" t="s">
        <v>3490</v>
      </c>
      <c r="P2272" s="5"/>
      <c r="Q2272" s="5" t="s">
        <v>3491</v>
      </c>
      <c r="R2272" s="5">
        <v>693</v>
      </c>
      <c r="S2272" s="5">
        <v>230</v>
      </c>
      <c r="T2272" s="5"/>
    </row>
    <row r="2273" spans="1:20" x14ac:dyDescent="0.35">
      <c r="A2273" s="5" t="s">
        <v>20</v>
      </c>
      <c r="B2273" s="5" t="s">
        <v>21</v>
      </c>
      <c r="C2273" s="5" t="s">
        <v>22</v>
      </c>
      <c r="D2273" s="5" t="s">
        <v>23</v>
      </c>
      <c r="E2273" s="5" t="s">
        <v>5</v>
      </c>
      <c r="F2273" s="5"/>
      <c r="G2273" s="5" t="s">
        <v>24</v>
      </c>
      <c r="H2273" s="5">
        <v>1303815</v>
      </c>
      <c r="I2273" s="5">
        <v>1304348</v>
      </c>
      <c r="J2273" s="5" t="s">
        <v>25</v>
      </c>
      <c r="K2273" s="5"/>
      <c r="L2273" s="5"/>
      <c r="M2273" s="5" t="e">
        <f t="shared" si="35"/>
        <v>#VALUE!</v>
      </c>
      <c r="N2273" s="5"/>
      <c r="O2273" s="5"/>
      <c r="P2273" s="5"/>
      <c r="Q2273" s="5" t="s">
        <v>3494</v>
      </c>
      <c r="R2273" s="5">
        <v>534</v>
      </c>
      <c r="S2273" s="5"/>
      <c r="T2273" s="5"/>
    </row>
    <row r="2274" spans="1:20" x14ac:dyDescent="0.35">
      <c r="A2274" s="5" t="s">
        <v>28</v>
      </c>
      <c r="B2274" s="5" t="s">
        <v>29</v>
      </c>
      <c r="C2274" s="5" t="s">
        <v>22</v>
      </c>
      <c r="D2274" s="5" t="s">
        <v>23</v>
      </c>
      <c r="E2274" s="5" t="s">
        <v>5</v>
      </c>
      <c r="F2274" s="5"/>
      <c r="G2274" s="5" t="s">
        <v>24</v>
      </c>
      <c r="H2274" s="5">
        <v>1303815</v>
      </c>
      <c r="I2274" s="5">
        <v>1304348</v>
      </c>
      <c r="J2274" s="5" t="s">
        <v>25</v>
      </c>
      <c r="K2274" s="5" t="s">
        <v>3495</v>
      </c>
      <c r="L2274" s="5"/>
      <c r="M2274" s="5" t="e">
        <f t="shared" si="35"/>
        <v>#VALUE!</v>
      </c>
      <c r="N2274" s="5" t="s">
        <v>77</v>
      </c>
      <c r="O2274" s="5"/>
      <c r="P2274" s="5"/>
      <c r="Q2274" s="5" t="s">
        <v>3494</v>
      </c>
      <c r="R2274" s="5">
        <v>534</v>
      </c>
      <c r="S2274" s="5">
        <v>177</v>
      </c>
      <c r="T2274" s="5"/>
    </row>
    <row r="2275" spans="1:20" x14ac:dyDescent="0.35">
      <c r="A2275" s="5" t="s">
        <v>20</v>
      </c>
      <c r="B2275" s="5" t="s">
        <v>21</v>
      </c>
      <c r="C2275" s="5" t="s">
        <v>22</v>
      </c>
      <c r="D2275" s="5" t="s">
        <v>23</v>
      </c>
      <c r="E2275" s="5" t="s">
        <v>5</v>
      </c>
      <c r="F2275" s="5"/>
      <c r="G2275" s="5" t="s">
        <v>24</v>
      </c>
      <c r="H2275" s="5">
        <v>1304382</v>
      </c>
      <c r="I2275" s="5">
        <v>1312478</v>
      </c>
      <c r="J2275" s="5" t="s">
        <v>25</v>
      </c>
      <c r="K2275" s="5"/>
      <c r="L2275" s="5"/>
      <c r="M2275" s="5" t="e">
        <f t="shared" si="35"/>
        <v>#VALUE!</v>
      </c>
      <c r="N2275" s="5"/>
      <c r="O2275" s="5"/>
      <c r="P2275" s="5"/>
      <c r="Q2275" s="5" t="s">
        <v>3496</v>
      </c>
      <c r="R2275" s="5">
        <v>8097</v>
      </c>
      <c r="S2275" s="5"/>
      <c r="T2275" s="5"/>
    </row>
    <row r="2276" spans="1:20" x14ac:dyDescent="0.35">
      <c r="A2276" s="5" t="s">
        <v>28</v>
      </c>
      <c r="B2276" s="5" t="s">
        <v>29</v>
      </c>
      <c r="C2276" s="5" t="s">
        <v>22</v>
      </c>
      <c r="D2276" s="5" t="s">
        <v>23</v>
      </c>
      <c r="E2276" s="5" t="s">
        <v>5</v>
      </c>
      <c r="F2276" s="5"/>
      <c r="G2276" s="5" t="s">
        <v>24</v>
      </c>
      <c r="H2276" s="5">
        <v>1304382</v>
      </c>
      <c r="I2276" s="5">
        <v>1312478</v>
      </c>
      <c r="J2276" s="5" t="s">
        <v>25</v>
      </c>
      <c r="K2276" s="5" t="s">
        <v>3497</v>
      </c>
      <c r="L2276" s="5"/>
      <c r="M2276" s="5" t="e">
        <f t="shared" si="35"/>
        <v>#VALUE!</v>
      </c>
      <c r="N2276" s="5" t="s">
        <v>77</v>
      </c>
      <c r="O2276" s="5"/>
      <c r="P2276" s="5"/>
      <c r="Q2276" s="5" t="s">
        <v>3496</v>
      </c>
      <c r="R2276" s="5">
        <v>8097</v>
      </c>
      <c r="S2276" s="5">
        <v>2698</v>
      </c>
      <c r="T2276" s="5"/>
    </row>
    <row r="2277" spans="1:20" x14ac:dyDescent="0.35">
      <c r="A2277" s="5" t="s">
        <v>20</v>
      </c>
      <c r="B2277" s="5" t="s">
        <v>21</v>
      </c>
      <c r="C2277" s="5" t="s">
        <v>22</v>
      </c>
      <c r="D2277" s="5" t="s">
        <v>23</v>
      </c>
      <c r="E2277" s="5" t="s">
        <v>5</v>
      </c>
      <c r="F2277" s="5"/>
      <c r="G2277" s="5" t="s">
        <v>24</v>
      </c>
      <c r="H2277" s="5">
        <v>1312734</v>
      </c>
      <c r="I2277" s="5">
        <v>1313501</v>
      </c>
      <c r="J2277" s="5" t="s">
        <v>25</v>
      </c>
      <c r="K2277" s="5"/>
      <c r="L2277" s="5"/>
      <c r="M2277" s="5" t="e">
        <f t="shared" si="35"/>
        <v>#VALUE!</v>
      </c>
      <c r="N2277" s="5"/>
      <c r="O2277" s="5"/>
      <c r="P2277" s="5"/>
      <c r="Q2277" s="5" t="s">
        <v>3498</v>
      </c>
      <c r="R2277" s="5">
        <v>768</v>
      </c>
      <c r="S2277" s="5"/>
      <c r="T2277" s="5"/>
    </row>
    <row r="2278" spans="1:20" x14ac:dyDescent="0.35">
      <c r="A2278" s="5" t="s">
        <v>28</v>
      </c>
      <c r="B2278" s="5" t="s">
        <v>29</v>
      </c>
      <c r="C2278" s="5" t="s">
        <v>22</v>
      </c>
      <c r="D2278" s="5" t="s">
        <v>23</v>
      </c>
      <c r="E2278" s="5" t="s">
        <v>5</v>
      </c>
      <c r="F2278" s="5"/>
      <c r="G2278" s="5" t="s">
        <v>24</v>
      </c>
      <c r="H2278" s="5">
        <v>1312734</v>
      </c>
      <c r="I2278" s="5">
        <v>1313501</v>
      </c>
      <c r="J2278" s="5" t="s">
        <v>25</v>
      </c>
      <c r="K2278" s="5" t="s">
        <v>3499</v>
      </c>
      <c r="L2278" s="5"/>
      <c r="M2278" s="5" t="e">
        <f t="shared" si="35"/>
        <v>#VALUE!</v>
      </c>
      <c r="N2278" s="5" t="s">
        <v>77</v>
      </c>
      <c r="O2278" s="5"/>
      <c r="P2278" s="5"/>
      <c r="Q2278" s="5" t="s">
        <v>3498</v>
      </c>
      <c r="R2278" s="5">
        <v>768</v>
      </c>
      <c r="S2278" s="5">
        <v>255</v>
      </c>
      <c r="T2278" s="5"/>
    </row>
    <row r="2279" spans="1:20" x14ac:dyDescent="0.35">
      <c r="A2279" s="5" t="s">
        <v>20</v>
      </c>
      <c r="B2279" s="5" t="s">
        <v>21</v>
      </c>
      <c r="C2279" s="5" t="s">
        <v>22</v>
      </c>
      <c r="D2279" s="5" t="s">
        <v>23</v>
      </c>
      <c r="E2279" s="5" t="s">
        <v>5</v>
      </c>
      <c r="F2279" s="5"/>
      <c r="G2279" s="5" t="s">
        <v>24</v>
      </c>
      <c r="H2279" s="5">
        <v>1313514</v>
      </c>
      <c r="I2279" s="5">
        <v>1313810</v>
      </c>
      <c r="J2279" s="5" t="s">
        <v>25</v>
      </c>
      <c r="K2279" s="5"/>
      <c r="L2279" s="5"/>
      <c r="M2279" s="5" t="e">
        <f t="shared" si="35"/>
        <v>#VALUE!</v>
      </c>
      <c r="N2279" s="5"/>
      <c r="O2279" s="5"/>
      <c r="P2279" s="5"/>
      <c r="Q2279" s="5" t="s">
        <v>3500</v>
      </c>
      <c r="R2279" s="5">
        <v>297</v>
      </c>
      <c r="S2279" s="5"/>
      <c r="T2279" s="5"/>
    </row>
    <row r="2280" spans="1:20" x14ac:dyDescent="0.35">
      <c r="A2280" s="5" t="s">
        <v>28</v>
      </c>
      <c r="B2280" s="5" t="s">
        <v>29</v>
      </c>
      <c r="C2280" s="5" t="s">
        <v>22</v>
      </c>
      <c r="D2280" s="5" t="s">
        <v>23</v>
      </c>
      <c r="E2280" s="5" t="s">
        <v>5</v>
      </c>
      <c r="F2280" s="5"/>
      <c r="G2280" s="5" t="s">
        <v>24</v>
      </c>
      <c r="H2280" s="5">
        <v>1313514</v>
      </c>
      <c r="I2280" s="5">
        <v>1313810</v>
      </c>
      <c r="J2280" s="5" t="s">
        <v>25</v>
      </c>
      <c r="K2280" s="5" t="s">
        <v>3501</v>
      </c>
      <c r="L2280" s="5"/>
      <c r="M2280" s="5" t="e">
        <f t="shared" si="35"/>
        <v>#VALUE!</v>
      </c>
      <c r="N2280" s="5" t="s">
        <v>77</v>
      </c>
      <c r="O2280" s="5"/>
      <c r="P2280" s="5"/>
      <c r="Q2280" s="5" t="s">
        <v>3500</v>
      </c>
      <c r="R2280" s="5">
        <v>297</v>
      </c>
      <c r="S2280" s="5">
        <v>98</v>
      </c>
      <c r="T2280" s="5"/>
    </row>
    <row r="2281" spans="1:20" x14ac:dyDescent="0.35">
      <c r="A2281" s="5" t="s">
        <v>20</v>
      </c>
      <c r="B2281" s="5" t="s">
        <v>21</v>
      </c>
      <c r="C2281" s="5" t="s">
        <v>22</v>
      </c>
      <c r="D2281" s="5" t="s">
        <v>23</v>
      </c>
      <c r="E2281" s="5" t="s">
        <v>5</v>
      </c>
      <c r="F2281" s="5"/>
      <c r="G2281" s="5" t="s">
        <v>24</v>
      </c>
      <c r="H2281" s="5">
        <v>1313791</v>
      </c>
      <c r="I2281" s="5">
        <v>1314345</v>
      </c>
      <c r="J2281" s="5" t="s">
        <v>25</v>
      </c>
      <c r="K2281" s="5"/>
      <c r="L2281" s="5"/>
      <c r="M2281" s="5" t="e">
        <f t="shared" si="35"/>
        <v>#VALUE!</v>
      </c>
      <c r="N2281" s="5"/>
      <c r="O2281" s="5"/>
      <c r="P2281" s="5"/>
      <c r="Q2281" s="5" t="s">
        <v>3502</v>
      </c>
      <c r="R2281" s="5">
        <v>555</v>
      </c>
      <c r="S2281" s="5"/>
      <c r="T2281" s="5"/>
    </row>
    <row r="2282" spans="1:20" x14ac:dyDescent="0.35">
      <c r="A2282" s="5" t="s">
        <v>28</v>
      </c>
      <c r="B2282" s="5" t="s">
        <v>29</v>
      </c>
      <c r="C2282" s="5" t="s">
        <v>22</v>
      </c>
      <c r="D2282" s="5" t="s">
        <v>23</v>
      </c>
      <c r="E2282" s="5" t="s">
        <v>5</v>
      </c>
      <c r="F2282" s="5"/>
      <c r="G2282" s="5" t="s">
        <v>24</v>
      </c>
      <c r="H2282" s="5">
        <v>1313791</v>
      </c>
      <c r="I2282" s="5">
        <v>1314345</v>
      </c>
      <c r="J2282" s="5" t="s">
        <v>25</v>
      </c>
      <c r="K2282" s="5" t="s">
        <v>3503</v>
      </c>
      <c r="L2282" s="5"/>
      <c r="M2282" s="5" t="e">
        <f t="shared" si="35"/>
        <v>#VALUE!</v>
      </c>
      <c r="N2282" s="5" t="s">
        <v>77</v>
      </c>
      <c r="O2282" s="5"/>
      <c r="P2282" s="5"/>
      <c r="Q2282" s="5" t="s">
        <v>3502</v>
      </c>
      <c r="R2282" s="5">
        <v>555</v>
      </c>
      <c r="S2282" s="5">
        <v>184</v>
      </c>
      <c r="T2282" s="5"/>
    </row>
    <row r="2283" spans="1:20" x14ac:dyDescent="0.35">
      <c r="A2283" s="5" t="s">
        <v>20</v>
      </c>
      <c r="B2283" s="5" t="s">
        <v>21</v>
      </c>
      <c r="C2283" s="5" t="s">
        <v>22</v>
      </c>
      <c r="D2283" s="5" t="s">
        <v>23</v>
      </c>
      <c r="E2283" s="5" t="s">
        <v>5</v>
      </c>
      <c r="F2283" s="5"/>
      <c r="G2283" s="5" t="s">
        <v>24</v>
      </c>
      <c r="H2283" s="5">
        <v>1314338</v>
      </c>
      <c r="I2283" s="5">
        <v>1315606</v>
      </c>
      <c r="J2283" s="5" t="s">
        <v>25</v>
      </c>
      <c r="K2283" s="5"/>
      <c r="L2283" s="5"/>
      <c r="M2283" s="5" t="e">
        <f t="shared" si="35"/>
        <v>#VALUE!</v>
      </c>
      <c r="N2283" s="5"/>
      <c r="O2283" s="5"/>
      <c r="P2283" s="5"/>
      <c r="Q2283" s="5" t="s">
        <v>3504</v>
      </c>
      <c r="R2283" s="5">
        <v>1269</v>
      </c>
      <c r="S2283" s="5"/>
      <c r="T2283" s="5"/>
    </row>
    <row r="2284" spans="1:20" x14ac:dyDescent="0.35">
      <c r="A2284" s="5" t="s">
        <v>28</v>
      </c>
      <c r="B2284" s="5" t="s">
        <v>29</v>
      </c>
      <c r="C2284" s="5" t="s">
        <v>22</v>
      </c>
      <c r="D2284" s="5" t="s">
        <v>23</v>
      </c>
      <c r="E2284" s="5" t="s">
        <v>5</v>
      </c>
      <c r="F2284" s="5"/>
      <c r="G2284" s="5" t="s">
        <v>24</v>
      </c>
      <c r="H2284" s="5">
        <v>1314338</v>
      </c>
      <c r="I2284" s="5">
        <v>1315606</v>
      </c>
      <c r="J2284" s="5" t="s">
        <v>25</v>
      </c>
      <c r="K2284" s="5" t="s">
        <v>3505</v>
      </c>
      <c r="L2284" s="5"/>
      <c r="M2284" s="5" t="e">
        <f t="shared" si="35"/>
        <v>#VALUE!</v>
      </c>
      <c r="N2284" s="5" t="s">
        <v>3506</v>
      </c>
      <c r="O2284" s="5"/>
      <c r="P2284" s="5"/>
      <c r="Q2284" s="5" t="s">
        <v>3504</v>
      </c>
      <c r="R2284" s="5">
        <v>1269</v>
      </c>
      <c r="S2284" s="5">
        <v>422</v>
      </c>
      <c r="T2284" s="5"/>
    </row>
    <row r="2285" spans="1:20" x14ac:dyDescent="0.35">
      <c r="A2285" s="5" t="s">
        <v>20</v>
      </c>
      <c r="B2285" s="5" t="s">
        <v>21</v>
      </c>
      <c r="C2285" s="5" t="s">
        <v>22</v>
      </c>
      <c r="D2285" s="5" t="s">
        <v>23</v>
      </c>
      <c r="E2285" s="5" t="s">
        <v>5</v>
      </c>
      <c r="F2285" s="5"/>
      <c r="G2285" s="5" t="s">
        <v>24</v>
      </c>
      <c r="H2285" s="5">
        <v>1315616</v>
      </c>
      <c r="I2285" s="5">
        <v>1316542</v>
      </c>
      <c r="J2285" s="5" t="s">
        <v>25</v>
      </c>
      <c r="K2285" s="5"/>
      <c r="L2285" s="5"/>
      <c r="M2285" s="5" t="e">
        <f t="shared" si="35"/>
        <v>#VALUE!</v>
      </c>
      <c r="N2285" s="5"/>
      <c r="O2285" s="5"/>
      <c r="P2285" s="5"/>
      <c r="Q2285" s="5" t="s">
        <v>3507</v>
      </c>
      <c r="R2285" s="5">
        <v>927</v>
      </c>
      <c r="S2285" s="5"/>
      <c r="T2285" s="5"/>
    </row>
    <row r="2286" spans="1:20" x14ac:dyDescent="0.35">
      <c r="A2286" s="5" t="s">
        <v>28</v>
      </c>
      <c r="B2286" s="5" t="s">
        <v>29</v>
      </c>
      <c r="C2286" s="5" t="s">
        <v>22</v>
      </c>
      <c r="D2286" s="5" t="s">
        <v>23</v>
      </c>
      <c r="E2286" s="5" t="s">
        <v>5</v>
      </c>
      <c r="F2286" s="5"/>
      <c r="G2286" s="5" t="s">
        <v>24</v>
      </c>
      <c r="H2286" s="5">
        <v>1315616</v>
      </c>
      <c r="I2286" s="5">
        <v>1316542</v>
      </c>
      <c r="J2286" s="5" t="s">
        <v>25</v>
      </c>
      <c r="K2286" s="5" t="s">
        <v>3508</v>
      </c>
      <c r="L2286" s="5"/>
      <c r="M2286" s="5" t="e">
        <f t="shared" si="35"/>
        <v>#VALUE!</v>
      </c>
      <c r="N2286" s="5" t="s">
        <v>77</v>
      </c>
      <c r="O2286" s="5"/>
      <c r="P2286" s="5"/>
      <c r="Q2286" s="5" t="s">
        <v>3507</v>
      </c>
      <c r="R2286" s="5">
        <v>927</v>
      </c>
      <c r="S2286" s="5">
        <v>308</v>
      </c>
      <c r="T2286" s="5"/>
    </row>
    <row r="2287" spans="1:20" x14ac:dyDescent="0.35">
      <c r="A2287" s="5" t="s">
        <v>20</v>
      </c>
      <c r="B2287" s="5" t="s">
        <v>21</v>
      </c>
      <c r="C2287" s="5" t="s">
        <v>22</v>
      </c>
      <c r="D2287" s="5" t="s">
        <v>23</v>
      </c>
      <c r="E2287" s="5" t="s">
        <v>5</v>
      </c>
      <c r="F2287" s="5"/>
      <c r="G2287" s="5" t="s">
        <v>24</v>
      </c>
      <c r="H2287" s="5">
        <v>1316936</v>
      </c>
      <c r="I2287" s="5">
        <v>1318231</v>
      </c>
      <c r="J2287" s="5" t="s">
        <v>25</v>
      </c>
      <c r="K2287" s="5"/>
      <c r="L2287" s="5"/>
      <c r="M2287" s="5" t="e">
        <f t="shared" si="35"/>
        <v>#VALUE!</v>
      </c>
      <c r="N2287" s="5"/>
      <c r="O2287" s="5"/>
      <c r="P2287" s="5"/>
      <c r="Q2287" s="5" t="s">
        <v>3509</v>
      </c>
      <c r="R2287" s="5">
        <v>1296</v>
      </c>
      <c r="S2287" s="5"/>
      <c r="T2287" s="5"/>
    </row>
    <row r="2288" spans="1:20" x14ac:dyDescent="0.35">
      <c r="A2288" s="5" t="s">
        <v>28</v>
      </c>
      <c r="B2288" s="5" t="s">
        <v>29</v>
      </c>
      <c r="C2288" s="5" t="s">
        <v>22</v>
      </c>
      <c r="D2288" s="5" t="s">
        <v>23</v>
      </c>
      <c r="E2288" s="5" t="s">
        <v>5</v>
      </c>
      <c r="F2288" s="5"/>
      <c r="G2288" s="5" t="s">
        <v>24</v>
      </c>
      <c r="H2288" s="5">
        <v>1316936</v>
      </c>
      <c r="I2288" s="5">
        <v>1318231</v>
      </c>
      <c r="J2288" s="5" t="s">
        <v>25</v>
      </c>
      <c r="K2288" s="5" t="s">
        <v>3510</v>
      </c>
      <c r="L2288" s="5"/>
      <c r="M2288" s="5" t="e">
        <f t="shared" si="35"/>
        <v>#VALUE!</v>
      </c>
      <c r="N2288" s="5" t="s">
        <v>77</v>
      </c>
      <c r="O2288" s="5"/>
      <c r="P2288" s="5"/>
      <c r="Q2288" s="5" t="s">
        <v>3509</v>
      </c>
      <c r="R2288" s="5">
        <v>1296</v>
      </c>
      <c r="S2288" s="5">
        <v>431</v>
      </c>
      <c r="T2288" s="5"/>
    </row>
    <row r="2289" spans="1:20" x14ac:dyDescent="0.35">
      <c r="A2289" s="5" t="s">
        <v>20</v>
      </c>
      <c r="B2289" s="5" t="s">
        <v>21</v>
      </c>
      <c r="C2289" s="5" t="s">
        <v>22</v>
      </c>
      <c r="D2289" s="5" t="s">
        <v>23</v>
      </c>
      <c r="E2289" s="5" t="s">
        <v>5</v>
      </c>
      <c r="F2289" s="5"/>
      <c r="G2289" s="5" t="s">
        <v>24</v>
      </c>
      <c r="H2289" s="5">
        <v>1318261</v>
      </c>
      <c r="I2289" s="5">
        <v>1318995</v>
      </c>
      <c r="J2289" s="5" t="s">
        <v>25</v>
      </c>
      <c r="K2289" s="5"/>
      <c r="L2289" s="5"/>
      <c r="M2289" s="5" t="e">
        <f t="shared" si="35"/>
        <v>#VALUE!</v>
      </c>
      <c r="N2289" s="5"/>
      <c r="O2289" s="5"/>
      <c r="P2289" s="5"/>
      <c r="Q2289" s="5" t="s">
        <v>3511</v>
      </c>
      <c r="R2289" s="5">
        <v>735</v>
      </c>
      <c r="S2289" s="5"/>
      <c r="T2289" s="5"/>
    </row>
    <row r="2290" spans="1:20" x14ac:dyDescent="0.35">
      <c r="A2290" s="5" t="s">
        <v>28</v>
      </c>
      <c r="B2290" s="5" t="s">
        <v>29</v>
      </c>
      <c r="C2290" s="5" t="s">
        <v>22</v>
      </c>
      <c r="D2290" s="5" t="s">
        <v>23</v>
      </c>
      <c r="E2290" s="5" t="s">
        <v>5</v>
      </c>
      <c r="F2290" s="5"/>
      <c r="G2290" s="5" t="s">
        <v>24</v>
      </c>
      <c r="H2290" s="5">
        <v>1318261</v>
      </c>
      <c r="I2290" s="5">
        <v>1318995</v>
      </c>
      <c r="J2290" s="5" t="s">
        <v>25</v>
      </c>
      <c r="K2290" s="5" t="s">
        <v>3512</v>
      </c>
      <c r="L2290" s="5"/>
      <c r="M2290" s="5" t="e">
        <f t="shared" si="35"/>
        <v>#VALUE!</v>
      </c>
      <c r="N2290" s="5" t="s">
        <v>77</v>
      </c>
      <c r="O2290" s="5"/>
      <c r="P2290" s="5"/>
      <c r="Q2290" s="5" t="s">
        <v>3511</v>
      </c>
      <c r="R2290" s="5">
        <v>735</v>
      </c>
      <c r="S2290" s="5">
        <v>244</v>
      </c>
      <c r="T2290" s="5"/>
    </row>
    <row r="2291" spans="1:20" x14ac:dyDescent="0.35">
      <c r="A2291" s="5" t="s">
        <v>20</v>
      </c>
      <c r="B2291" s="5" t="s">
        <v>21</v>
      </c>
      <c r="C2291" s="5" t="s">
        <v>22</v>
      </c>
      <c r="D2291" s="5" t="s">
        <v>23</v>
      </c>
      <c r="E2291" s="5" t="s">
        <v>5</v>
      </c>
      <c r="F2291" s="5"/>
      <c r="G2291" s="5" t="s">
        <v>24</v>
      </c>
      <c r="H2291" s="5">
        <v>1318979</v>
      </c>
      <c r="I2291" s="5">
        <v>1320928</v>
      </c>
      <c r="J2291" s="5" t="s">
        <v>25</v>
      </c>
      <c r="K2291" s="5"/>
      <c r="L2291" s="5"/>
      <c r="M2291" s="5" t="e">
        <f t="shared" si="35"/>
        <v>#VALUE!</v>
      </c>
      <c r="N2291" s="5"/>
      <c r="O2291" s="5"/>
      <c r="P2291" s="5"/>
      <c r="Q2291" s="5" t="s">
        <v>3513</v>
      </c>
      <c r="R2291" s="5">
        <v>1950</v>
      </c>
      <c r="S2291" s="5"/>
      <c r="T2291" s="5"/>
    </row>
    <row r="2292" spans="1:20" x14ac:dyDescent="0.35">
      <c r="A2292" s="5" t="s">
        <v>28</v>
      </c>
      <c r="B2292" s="5" t="s">
        <v>29</v>
      </c>
      <c r="C2292" s="5" t="s">
        <v>22</v>
      </c>
      <c r="D2292" s="5" t="s">
        <v>23</v>
      </c>
      <c r="E2292" s="5" t="s">
        <v>5</v>
      </c>
      <c r="F2292" s="5"/>
      <c r="G2292" s="5" t="s">
        <v>24</v>
      </c>
      <c r="H2292" s="5">
        <v>1318979</v>
      </c>
      <c r="I2292" s="5">
        <v>1320928</v>
      </c>
      <c r="J2292" s="5" t="s">
        <v>25</v>
      </c>
      <c r="K2292" s="5" t="s">
        <v>3514</v>
      </c>
      <c r="L2292" s="5"/>
      <c r="M2292" s="5" t="e">
        <f t="shared" si="35"/>
        <v>#VALUE!</v>
      </c>
      <c r="N2292" s="5" t="s">
        <v>77</v>
      </c>
      <c r="O2292" s="5"/>
      <c r="P2292" s="5"/>
      <c r="Q2292" s="5" t="s">
        <v>3513</v>
      </c>
      <c r="R2292" s="5">
        <v>1950</v>
      </c>
      <c r="S2292" s="5">
        <v>649</v>
      </c>
      <c r="T2292" s="5"/>
    </row>
    <row r="2293" spans="1:20" x14ac:dyDescent="0.35">
      <c r="A2293" s="5" t="s">
        <v>20</v>
      </c>
      <c r="B2293" s="5" t="s">
        <v>21</v>
      </c>
      <c r="C2293" s="5" t="s">
        <v>22</v>
      </c>
      <c r="D2293" s="5" t="s">
        <v>23</v>
      </c>
      <c r="E2293" s="5" t="s">
        <v>5</v>
      </c>
      <c r="F2293" s="5"/>
      <c r="G2293" s="5" t="s">
        <v>24</v>
      </c>
      <c r="H2293" s="5">
        <v>1320948</v>
      </c>
      <c r="I2293" s="5">
        <v>1321901</v>
      </c>
      <c r="J2293" s="5" t="s">
        <v>25</v>
      </c>
      <c r="K2293" s="5"/>
      <c r="L2293" s="5"/>
      <c r="M2293" s="5" t="e">
        <f t="shared" si="35"/>
        <v>#VALUE!</v>
      </c>
      <c r="N2293" s="5"/>
      <c r="O2293" s="5"/>
      <c r="P2293" s="5"/>
      <c r="Q2293" s="5" t="s">
        <v>3515</v>
      </c>
      <c r="R2293" s="5">
        <v>954</v>
      </c>
      <c r="S2293" s="5"/>
      <c r="T2293" s="5"/>
    </row>
    <row r="2294" spans="1:20" x14ac:dyDescent="0.35">
      <c r="A2294" s="5" t="s">
        <v>28</v>
      </c>
      <c r="B2294" s="5" t="s">
        <v>29</v>
      </c>
      <c r="C2294" s="5" t="s">
        <v>22</v>
      </c>
      <c r="D2294" s="5" t="s">
        <v>23</v>
      </c>
      <c r="E2294" s="5" t="s">
        <v>5</v>
      </c>
      <c r="F2294" s="5"/>
      <c r="G2294" s="5" t="s">
        <v>24</v>
      </c>
      <c r="H2294" s="5">
        <v>1320948</v>
      </c>
      <c r="I2294" s="5">
        <v>1321901</v>
      </c>
      <c r="J2294" s="5" t="s">
        <v>25</v>
      </c>
      <c r="K2294" s="5" t="s">
        <v>3516</v>
      </c>
      <c r="L2294" s="5"/>
      <c r="M2294" s="5" t="e">
        <f t="shared" si="35"/>
        <v>#VALUE!</v>
      </c>
      <c r="N2294" s="5" t="s">
        <v>77</v>
      </c>
      <c r="O2294" s="5"/>
      <c r="P2294" s="5"/>
      <c r="Q2294" s="5" t="s">
        <v>3515</v>
      </c>
      <c r="R2294" s="5">
        <v>954</v>
      </c>
      <c r="S2294" s="5">
        <v>317</v>
      </c>
      <c r="T2294" s="5"/>
    </row>
    <row r="2295" spans="1:20" x14ac:dyDescent="0.35">
      <c r="A2295" s="5" t="s">
        <v>20</v>
      </c>
      <c r="B2295" s="5" t="s">
        <v>21</v>
      </c>
      <c r="C2295" s="5" t="s">
        <v>22</v>
      </c>
      <c r="D2295" s="5" t="s">
        <v>23</v>
      </c>
      <c r="E2295" s="5" t="s">
        <v>5</v>
      </c>
      <c r="F2295" s="5"/>
      <c r="G2295" s="5" t="s">
        <v>24</v>
      </c>
      <c r="H2295" s="5">
        <v>1321915</v>
      </c>
      <c r="I2295" s="5">
        <v>1322964</v>
      </c>
      <c r="J2295" s="5" t="s">
        <v>25</v>
      </c>
      <c r="K2295" s="5"/>
      <c r="L2295" s="5"/>
      <c r="M2295" s="5" t="e">
        <f t="shared" si="35"/>
        <v>#VALUE!</v>
      </c>
      <c r="N2295" s="5"/>
      <c r="O2295" s="5"/>
      <c r="P2295" s="5"/>
      <c r="Q2295" s="5" t="s">
        <v>3517</v>
      </c>
      <c r="R2295" s="5">
        <v>1050</v>
      </c>
      <c r="S2295" s="5"/>
      <c r="T2295" s="5"/>
    </row>
    <row r="2296" spans="1:20" x14ac:dyDescent="0.35">
      <c r="A2296" s="5" t="s">
        <v>28</v>
      </c>
      <c r="B2296" s="5" t="s">
        <v>29</v>
      </c>
      <c r="C2296" s="5" t="s">
        <v>22</v>
      </c>
      <c r="D2296" s="5" t="s">
        <v>23</v>
      </c>
      <c r="E2296" s="5" t="s">
        <v>5</v>
      </c>
      <c r="F2296" s="5"/>
      <c r="G2296" s="5" t="s">
        <v>24</v>
      </c>
      <c r="H2296" s="5">
        <v>1321915</v>
      </c>
      <c r="I2296" s="5">
        <v>1322964</v>
      </c>
      <c r="J2296" s="5" t="s">
        <v>25</v>
      </c>
      <c r="K2296" s="5" t="s">
        <v>3518</v>
      </c>
      <c r="L2296" s="5"/>
      <c r="M2296" s="5" t="e">
        <f t="shared" si="35"/>
        <v>#VALUE!</v>
      </c>
      <c r="N2296" s="5" t="s">
        <v>77</v>
      </c>
      <c r="O2296" s="5"/>
      <c r="P2296" s="5"/>
      <c r="Q2296" s="5" t="s">
        <v>3517</v>
      </c>
      <c r="R2296" s="5">
        <v>1050</v>
      </c>
      <c r="S2296" s="5">
        <v>349</v>
      </c>
      <c r="T2296" s="5"/>
    </row>
    <row r="2297" spans="1:20" x14ac:dyDescent="0.35">
      <c r="A2297" s="5" t="s">
        <v>20</v>
      </c>
      <c r="B2297" s="5" t="s">
        <v>21</v>
      </c>
      <c r="C2297" s="5" t="s">
        <v>22</v>
      </c>
      <c r="D2297" s="5" t="s">
        <v>23</v>
      </c>
      <c r="E2297" s="5" t="s">
        <v>5</v>
      </c>
      <c r="F2297" s="5"/>
      <c r="G2297" s="5" t="s">
        <v>24</v>
      </c>
      <c r="H2297" s="5">
        <v>1322979</v>
      </c>
      <c r="I2297" s="5">
        <v>1324004</v>
      </c>
      <c r="J2297" s="5" t="s">
        <v>25</v>
      </c>
      <c r="K2297" s="5"/>
      <c r="L2297" s="5"/>
      <c r="M2297" s="5" t="e">
        <f t="shared" si="35"/>
        <v>#VALUE!</v>
      </c>
      <c r="N2297" s="5"/>
      <c r="O2297" s="5"/>
      <c r="P2297" s="5"/>
      <c r="Q2297" s="5" t="s">
        <v>3519</v>
      </c>
      <c r="R2297" s="5">
        <v>1026</v>
      </c>
      <c r="S2297" s="5"/>
      <c r="T2297" s="5"/>
    </row>
    <row r="2298" spans="1:20" x14ac:dyDescent="0.35">
      <c r="A2298" s="5" t="s">
        <v>28</v>
      </c>
      <c r="B2298" s="5" t="s">
        <v>29</v>
      </c>
      <c r="C2298" s="5" t="s">
        <v>22</v>
      </c>
      <c r="D2298" s="5" t="s">
        <v>23</v>
      </c>
      <c r="E2298" s="5" t="s">
        <v>5</v>
      </c>
      <c r="F2298" s="5"/>
      <c r="G2298" s="5" t="s">
        <v>24</v>
      </c>
      <c r="H2298" s="5">
        <v>1322979</v>
      </c>
      <c r="I2298" s="5">
        <v>1324004</v>
      </c>
      <c r="J2298" s="5" t="s">
        <v>25</v>
      </c>
      <c r="K2298" s="5" t="s">
        <v>3520</v>
      </c>
      <c r="L2298" s="5"/>
      <c r="M2298" s="5" t="e">
        <f t="shared" si="35"/>
        <v>#VALUE!</v>
      </c>
      <c r="N2298" s="5" t="s">
        <v>3521</v>
      </c>
      <c r="O2298" s="5"/>
      <c r="P2298" s="5"/>
      <c r="Q2298" s="5" t="s">
        <v>3519</v>
      </c>
      <c r="R2298" s="5">
        <v>1026</v>
      </c>
      <c r="S2298" s="5">
        <v>341</v>
      </c>
      <c r="T2298" s="5"/>
    </row>
    <row r="2299" spans="1:20" x14ac:dyDescent="0.35">
      <c r="A2299" s="5" t="s">
        <v>20</v>
      </c>
      <c r="B2299" s="5" t="s">
        <v>21</v>
      </c>
      <c r="C2299" s="5" t="s">
        <v>22</v>
      </c>
      <c r="D2299" s="5" t="s">
        <v>23</v>
      </c>
      <c r="E2299" s="5" t="s">
        <v>5</v>
      </c>
      <c r="F2299" s="5"/>
      <c r="G2299" s="5" t="s">
        <v>24</v>
      </c>
      <c r="H2299" s="5">
        <v>1324034</v>
      </c>
      <c r="I2299" s="5">
        <v>1324717</v>
      </c>
      <c r="J2299" s="5" t="s">
        <v>25</v>
      </c>
      <c r="K2299" s="5"/>
      <c r="L2299" s="5"/>
      <c r="M2299" s="5" t="e">
        <f t="shared" si="35"/>
        <v>#VALUE!</v>
      </c>
      <c r="N2299" s="5"/>
      <c r="O2299" s="5"/>
      <c r="P2299" s="5"/>
      <c r="Q2299" s="5" t="s">
        <v>3522</v>
      </c>
      <c r="R2299" s="5">
        <v>684</v>
      </c>
      <c r="S2299" s="5"/>
      <c r="T2299" s="5"/>
    </row>
    <row r="2300" spans="1:20" x14ac:dyDescent="0.35">
      <c r="A2300" s="5" t="s">
        <v>28</v>
      </c>
      <c r="B2300" s="5" t="s">
        <v>29</v>
      </c>
      <c r="C2300" s="5" t="s">
        <v>22</v>
      </c>
      <c r="D2300" s="5" t="s">
        <v>23</v>
      </c>
      <c r="E2300" s="5" t="s">
        <v>5</v>
      </c>
      <c r="F2300" s="5"/>
      <c r="G2300" s="5" t="s">
        <v>24</v>
      </c>
      <c r="H2300" s="5">
        <v>1324034</v>
      </c>
      <c r="I2300" s="5">
        <v>1324717</v>
      </c>
      <c r="J2300" s="5" t="s">
        <v>25</v>
      </c>
      <c r="K2300" s="5" t="s">
        <v>3523</v>
      </c>
      <c r="L2300" s="5"/>
      <c r="M2300" s="5" t="e">
        <f t="shared" si="35"/>
        <v>#VALUE!</v>
      </c>
      <c r="N2300" s="5" t="s">
        <v>77</v>
      </c>
      <c r="O2300" s="5"/>
      <c r="P2300" s="5"/>
      <c r="Q2300" s="5" t="s">
        <v>3522</v>
      </c>
      <c r="R2300" s="5">
        <v>684</v>
      </c>
      <c r="S2300" s="5">
        <v>227</v>
      </c>
      <c r="T2300" s="5"/>
    </row>
    <row r="2301" spans="1:20" x14ac:dyDescent="0.35">
      <c r="A2301" s="5" t="s">
        <v>20</v>
      </c>
      <c r="B2301" s="5" t="s">
        <v>21</v>
      </c>
      <c r="C2301" s="5" t="s">
        <v>22</v>
      </c>
      <c r="D2301" s="5" t="s">
        <v>23</v>
      </c>
      <c r="E2301" s="5" t="s">
        <v>5</v>
      </c>
      <c r="F2301" s="5"/>
      <c r="G2301" s="5" t="s">
        <v>24</v>
      </c>
      <c r="H2301" s="5">
        <v>1324761</v>
      </c>
      <c r="I2301" s="5">
        <v>1325726</v>
      </c>
      <c r="J2301" s="5" t="s">
        <v>25</v>
      </c>
      <c r="K2301" s="5"/>
      <c r="L2301" s="5"/>
      <c r="M2301" s="5" t="e">
        <f t="shared" si="35"/>
        <v>#VALUE!</v>
      </c>
      <c r="N2301" s="5"/>
      <c r="O2301" s="5"/>
      <c r="P2301" s="5"/>
      <c r="Q2301" s="5" t="s">
        <v>3524</v>
      </c>
      <c r="R2301" s="5">
        <v>966</v>
      </c>
      <c r="S2301" s="5"/>
      <c r="T2301" s="5"/>
    </row>
    <row r="2302" spans="1:20" x14ac:dyDescent="0.35">
      <c r="A2302" s="5" t="s">
        <v>28</v>
      </c>
      <c r="B2302" s="5" t="s">
        <v>29</v>
      </c>
      <c r="C2302" s="5" t="s">
        <v>22</v>
      </c>
      <c r="D2302" s="5" t="s">
        <v>23</v>
      </c>
      <c r="E2302" s="5" t="s">
        <v>5</v>
      </c>
      <c r="F2302" s="5"/>
      <c r="G2302" s="5" t="s">
        <v>24</v>
      </c>
      <c r="H2302" s="5">
        <v>1324761</v>
      </c>
      <c r="I2302" s="5">
        <v>1325726</v>
      </c>
      <c r="J2302" s="5" t="s">
        <v>25</v>
      </c>
      <c r="K2302" s="5" t="s">
        <v>3525</v>
      </c>
      <c r="L2302" s="5"/>
      <c r="M2302" s="5" t="e">
        <f t="shared" si="35"/>
        <v>#VALUE!</v>
      </c>
      <c r="N2302" s="5" t="s">
        <v>77</v>
      </c>
      <c r="O2302" s="5"/>
      <c r="P2302" s="5"/>
      <c r="Q2302" s="5" t="s">
        <v>3524</v>
      </c>
      <c r="R2302" s="5">
        <v>966</v>
      </c>
      <c r="S2302" s="5">
        <v>321</v>
      </c>
      <c r="T2302" s="5"/>
    </row>
    <row r="2303" spans="1:20" x14ac:dyDescent="0.35">
      <c r="A2303" s="5" t="s">
        <v>20</v>
      </c>
      <c r="B2303" s="5" t="s">
        <v>21</v>
      </c>
      <c r="C2303" s="5" t="s">
        <v>22</v>
      </c>
      <c r="D2303" s="5" t="s">
        <v>23</v>
      </c>
      <c r="E2303" s="5" t="s">
        <v>5</v>
      </c>
      <c r="F2303" s="5"/>
      <c r="G2303" s="5" t="s">
        <v>24</v>
      </c>
      <c r="H2303" s="5">
        <v>1326215</v>
      </c>
      <c r="I2303" s="5">
        <v>1326421</v>
      </c>
      <c r="J2303" s="5" t="s">
        <v>25</v>
      </c>
      <c r="K2303" s="5"/>
      <c r="L2303" s="5"/>
      <c r="M2303" s="5" t="e">
        <f t="shared" si="35"/>
        <v>#VALUE!</v>
      </c>
      <c r="N2303" s="5"/>
      <c r="O2303" s="5"/>
      <c r="P2303" s="5"/>
      <c r="Q2303" s="5" t="s">
        <v>3526</v>
      </c>
      <c r="R2303" s="5">
        <v>207</v>
      </c>
      <c r="S2303" s="5"/>
      <c r="T2303" s="5"/>
    </row>
    <row r="2304" spans="1:20" x14ac:dyDescent="0.35">
      <c r="A2304" s="5" t="s">
        <v>28</v>
      </c>
      <c r="B2304" s="5" t="s">
        <v>29</v>
      </c>
      <c r="C2304" s="5" t="s">
        <v>22</v>
      </c>
      <c r="D2304" s="5" t="s">
        <v>23</v>
      </c>
      <c r="E2304" s="5" t="s">
        <v>5</v>
      </c>
      <c r="F2304" s="5"/>
      <c r="G2304" s="5" t="s">
        <v>24</v>
      </c>
      <c r="H2304" s="5">
        <v>1326215</v>
      </c>
      <c r="I2304" s="5">
        <v>1326421</v>
      </c>
      <c r="J2304" s="5" t="s">
        <v>25</v>
      </c>
      <c r="K2304" s="5" t="s">
        <v>3527</v>
      </c>
      <c r="L2304" s="5"/>
      <c r="M2304" s="5" t="e">
        <f t="shared" si="35"/>
        <v>#VALUE!</v>
      </c>
      <c r="N2304" s="5" t="s">
        <v>77</v>
      </c>
      <c r="O2304" s="5"/>
      <c r="P2304" s="5"/>
      <c r="Q2304" s="5" t="s">
        <v>3526</v>
      </c>
      <c r="R2304" s="5">
        <v>207</v>
      </c>
      <c r="S2304" s="5">
        <v>68</v>
      </c>
      <c r="T2304" s="5"/>
    </row>
    <row r="2305" spans="1:20" x14ac:dyDescent="0.35">
      <c r="A2305" s="5" t="s">
        <v>20</v>
      </c>
      <c r="B2305" s="5" t="s">
        <v>21</v>
      </c>
      <c r="C2305" s="5" t="s">
        <v>22</v>
      </c>
      <c r="D2305" s="5" t="s">
        <v>23</v>
      </c>
      <c r="E2305" s="5" t="s">
        <v>5</v>
      </c>
      <c r="F2305" s="5"/>
      <c r="G2305" s="5" t="s">
        <v>24</v>
      </c>
      <c r="H2305" s="5">
        <v>1326421</v>
      </c>
      <c r="I2305" s="5">
        <v>1327470</v>
      </c>
      <c r="J2305" s="5" t="s">
        <v>25</v>
      </c>
      <c r="K2305" s="5"/>
      <c r="L2305" s="5"/>
      <c r="M2305" s="5" t="e">
        <f t="shared" si="35"/>
        <v>#VALUE!</v>
      </c>
      <c r="N2305" s="5"/>
      <c r="O2305" s="5"/>
      <c r="P2305" s="5"/>
      <c r="Q2305" s="5" t="s">
        <v>3528</v>
      </c>
      <c r="R2305" s="5">
        <v>1050</v>
      </c>
      <c r="S2305" s="5"/>
      <c r="T2305" s="5"/>
    </row>
    <row r="2306" spans="1:20" x14ac:dyDescent="0.35">
      <c r="A2306" s="5" t="s">
        <v>28</v>
      </c>
      <c r="B2306" s="5" t="s">
        <v>29</v>
      </c>
      <c r="C2306" s="5" t="s">
        <v>22</v>
      </c>
      <c r="D2306" s="5" t="s">
        <v>23</v>
      </c>
      <c r="E2306" s="5" t="s">
        <v>5</v>
      </c>
      <c r="F2306" s="5"/>
      <c r="G2306" s="5" t="s">
        <v>24</v>
      </c>
      <c r="H2306" s="5">
        <v>1326421</v>
      </c>
      <c r="I2306" s="5">
        <v>1327470</v>
      </c>
      <c r="J2306" s="5" t="s">
        <v>25</v>
      </c>
      <c r="K2306" s="5" t="s">
        <v>3529</v>
      </c>
      <c r="L2306" s="5"/>
      <c r="M2306" s="5" t="e">
        <f t="shared" si="35"/>
        <v>#VALUE!</v>
      </c>
      <c r="N2306" s="5" t="s">
        <v>77</v>
      </c>
      <c r="O2306" s="5"/>
      <c r="P2306" s="5"/>
      <c r="Q2306" s="5" t="s">
        <v>3528</v>
      </c>
      <c r="R2306" s="5">
        <v>1050</v>
      </c>
      <c r="S2306" s="5">
        <v>349</v>
      </c>
      <c r="T2306" s="5"/>
    </row>
    <row r="2307" spans="1:20" x14ac:dyDescent="0.35">
      <c r="A2307" s="5" t="s">
        <v>20</v>
      </c>
      <c r="B2307" s="5" t="s">
        <v>21</v>
      </c>
      <c r="C2307" s="5" t="s">
        <v>22</v>
      </c>
      <c r="D2307" s="5" t="s">
        <v>23</v>
      </c>
      <c r="E2307" s="5" t="s">
        <v>5</v>
      </c>
      <c r="F2307" s="5"/>
      <c r="G2307" s="5" t="s">
        <v>24</v>
      </c>
      <c r="H2307" s="5">
        <v>1327671</v>
      </c>
      <c r="I2307" s="5">
        <v>1328537</v>
      </c>
      <c r="J2307" s="5" t="s">
        <v>25</v>
      </c>
      <c r="K2307" s="5"/>
      <c r="L2307" s="5"/>
      <c r="M2307" s="5" t="e">
        <f t="shared" si="35"/>
        <v>#VALUE!</v>
      </c>
      <c r="N2307" s="5"/>
      <c r="O2307" s="5" t="s">
        <v>3530</v>
      </c>
      <c r="P2307" s="5"/>
      <c r="Q2307" s="5" t="s">
        <v>3531</v>
      </c>
      <c r="R2307" s="5">
        <v>867</v>
      </c>
      <c r="S2307" s="5"/>
      <c r="T2307" s="5"/>
    </row>
    <row r="2308" spans="1:20" x14ac:dyDescent="0.35">
      <c r="A2308" s="5" t="s">
        <v>28</v>
      </c>
      <c r="B2308" s="5" t="s">
        <v>29</v>
      </c>
      <c r="C2308" s="5" t="s">
        <v>22</v>
      </c>
      <c r="D2308" s="5" t="s">
        <v>23</v>
      </c>
      <c r="E2308" s="5" t="s">
        <v>5</v>
      </c>
      <c r="F2308" s="5"/>
      <c r="G2308" s="5" t="s">
        <v>24</v>
      </c>
      <c r="H2308" s="5">
        <v>1327671</v>
      </c>
      <c r="I2308" s="5">
        <v>1328537</v>
      </c>
      <c r="J2308" s="5" t="s">
        <v>25</v>
      </c>
      <c r="K2308" s="5" t="s">
        <v>3532</v>
      </c>
      <c r="L2308" s="5"/>
      <c r="M2308" s="5" t="e">
        <f t="shared" ref="M2308:M2371" si="36">SEARCH("transporter",N2308,1)</f>
        <v>#VALUE!</v>
      </c>
      <c r="N2308" s="5" t="s">
        <v>3533</v>
      </c>
      <c r="O2308" s="5" t="s">
        <v>3530</v>
      </c>
      <c r="P2308" s="5"/>
      <c r="Q2308" s="5" t="s">
        <v>3531</v>
      </c>
      <c r="R2308" s="5">
        <v>867</v>
      </c>
      <c r="S2308" s="5">
        <v>288</v>
      </c>
      <c r="T2308" s="5"/>
    </row>
    <row r="2309" spans="1:20" x14ac:dyDescent="0.35">
      <c r="A2309" s="5" t="s">
        <v>20</v>
      </c>
      <c r="B2309" s="5" t="s">
        <v>21</v>
      </c>
      <c r="C2309" s="5" t="s">
        <v>22</v>
      </c>
      <c r="D2309" s="5" t="s">
        <v>23</v>
      </c>
      <c r="E2309" s="5" t="s">
        <v>5</v>
      </c>
      <c r="F2309" s="5"/>
      <c r="G2309" s="5" t="s">
        <v>24</v>
      </c>
      <c r="H2309" s="5">
        <v>1329059</v>
      </c>
      <c r="I2309" s="5">
        <v>1329826</v>
      </c>
      <c r="J2309" s="5" t="s">
        <v>25</v>
      </c>
      <c r="K2309" s="5"/>
      <c r="L2309" s="5"/>
      <c r="M2309" s="5" t="e">
        <f t="shared" si="36"/>
        <v>#VALUE!</v>
      </c>
      <c r="N2309" s="5"/>
      <c r="O2309" s="5"/>
      <c r="P2309" s="5"/>
      <c r="Q2309" s="5" t="s">
        <v>3534</v>
      </c>
      <c r="R2309" s="5">
        <v>768</v>
      </c>
      <c r="S2309" s="5"/>
      <c r="T2309" s="5"/>
    </row>
    <row r="2310" spans="1:20" x14ac:dyDescent="0.35">
      <c r="A2310" s="5" t="s">
        <v>28</v>
      </c>
      <c r="B2310" s="5" t="s">
        <v>29</v>
      </c>
      <c r="C2310" s="5" t="s">
        <v>22</v>
      </c>
      <c r="D2310" s="5" t="s">
        <v>23</v>
      </c>
      <c r="E2310" s="5" t="s">
        <v>5</v>
      </c>
      <c r="F2310" s="5"/>
      <c r="G2310" s="5" t="s">
        <v>24</v>
      </c>
      <c r="H2310" s="5">
        <v>1329059</v>
      </c>
      <c r="I2310" s="5">
        <v>1329826</v>
      </c>
      <c r="J2310" s="5" t="s">
        <v>25</v>
      </c>
      <c r="K2310" s="5" t="s">
        <v>3535</v>
      </c>
      <c r="L2310" s="5"/>
      <c r="M2310" s="5" t="e">
        <f t="shared" si="36"/>
        <v>#VALUE!</v>
      </c>
      <c r="N2310" s="5" t="s">
        <v>77</v>
      </c>
      <c r="O2310" s="5"/>
      <c r="P2310" s="5"/>
      <c r="Q2310" s="5" t="s">
        <v>3534</v>
      </c>
      <c r="R2310" s="5">
        <v>768</v>
      </c>
      <c r="S2310" s="5">
        <v>255</v>
      </c>
      <c r="T2310" s="5"/>
    </row>
    <row r="2311" spans="1:20" x14ac:dyDescent="0.35">
      <c r="A2311" s="5" t="s">
        <v>20</v>
      </c>
      <c r="B2311" s="5" t="s">
        <v>21</v>
      </c>
      <c r="C2311" s="5" t="s">
        <v>22</v>
      </c>
      <c r="D2311" s="5" t="s">
        <v>23</v>
      </c>
      <c r="E2311" s="5" t="s">
        <v>5</v>
      </c>
      <c r="F2311" s="5"/>
      <c r="G2311" s="5" t="s">
        <v>24</v>
      </c>
      <c r="H2311" s="5">
        <v>1329905</v>
      </c>
      <c r="I2311" s="5">
        <v>1336648</v>
      </c>
      <c r="J2311" s="5" t="s">
        <v>25</v>
      </c>
      <c r="K2311" s="5"/>
      <c r="L2311" s="5"/>
      <c r="M2311" s="5" t="e">
        <f t="shared" si="36"/>
        <v>#VALUE!</v>
      </c>
      <c r="N2311" s="5"/>
      <c r="O2311" s="5"/>
      <c r="P2311" s="5"/>
      <c r="Q2311" s="5" t="s">
        <v>3536</v>
      </c>
      <c r="R2311" s="5">
        <v>6744</v>
      </c>
      <c r="S2311" s="5"/>
      <c r="T2311" s="5"/>
    </row>
    <row r="2312" spans="1:20" x14ac:dyDescent="0.35">
      <c r="A2312" s="5" t="s">
        <v>28</v>
      </c>
      <c r="B2312" s="5" t="s">
        <v>29</v>
      </c>
      <c r="C2312" s="5" t="s">
        <v>22</v>
      </c>
      <c r="D2312" s="5" t="s">
        <v>23</v>
      </c>
      <c r="E2312" s="5" t="s">
        <v>5</v>
      </c>
      <c r="F2312" s="5"/>
      <c r="G2312" s="5" t="s">
        <v>24</v>
      </c>
      <c r="H2312" s="5">
        <v>1329905</v>
      </c>
      <c r="I2312" s="5">
        <v>1336648</v>
      </c>
      <c r="J2312" s="5" t="s">
        <v>25</v>
      </c>
      <c r="K2312" s="5" t="s">
        <v>3537</v>
      </c>
      <c r="L2312" s="5"/>
      <c r="M2312" s="5" t="e">
        <f t="shared" si="36"/>
        <v>#VALUE!</v>
      </c>
      <c r="N2312" s="5" t="s">
        <v>3538</v>
      </c>
      <c r="O2312" s="5"/>
      <c r="P2312" s="5"/>
      <c r="Q2312" s="5" t="s">
        <v>3536</v>
      </c>
      <c r="R2312" s="5">
        <v>6744</v>
      </c>
      <c r="S2312" s="5">
        <v>2247</v>
      </c>
      <c r="T2312" s="5"/>
    </row>
    <row r="2313" spans="1:20" x14ac:dyDescent="0.35">
      <c r="A2313" s="5" t="s">
        <v>20</v>
      </c>
      <c r="B2313" s="5" t="s">
        <v>21</v>
      </c>
      <c r="C2313" s="5" t="s">
        <v>22</v>
      </c>
      <c r="D2313" s="5" t="s">
        <v>23</v>
      </c>
      <c r="E2313" s="5" t="s">
        <v>5</v>
      </c>
      <c r="F2313" s="5"/>
      <c r="G2313" s="5" t="s">
        <v>24</v>
      </c>
      <c r="H2313" s="5">
        <v>1337230</v>
      </c>
      <c r="I2313" s="5">
        <v>1338900</v>
      </c>
      <c r="J2313" s="5" t="s">
        <v>25</v>
      </c>
      <c r="K2313" s="5"/>
      <c r="L2313" s="5"/>
      <c r="M2313" s="5" t="e">
        <f t="shared" si="36"/>
        <v>#VALUE!</v>
      </c>
      <c r="N2313" s="5"/>
      <c r="O2313" s="5"/>
      <c r="P2313" s="5"/>
      <c r="Q2313" s="5" t="s">
        <v>3539</v>
      </c>
      <c r="R2313" s="5">
        <v>1671</v>
      </c>
      <c r="S2313" s="5"/>
      <c r="T2313" s="5"/>
    </row>
    <row r="2314" spans="1:20" x14ac:dyDescent="0.35">
      <c r="A2314" s="5" t="s">
        <v>28</v>
      </c>
      <c r="B2314" s="5" t="s">
        <v>29</v>
      </c>
      <c r="C2314" s="5" t="s">
        <v>22</v>
      </c>
      <c r="D2314" s="5" t="s">
        <v>23</v>
      </c>
      <c r="E2314" s="5" t="s">
        <v>5</v>
      </c>
      <c r="F2314" s="5"/>
      <c r="G2314" s="5" t="s">
        <v>24</v>
      </c>
      <c r="H2314" s="5">
        <v>1337230</v>
      </c>
      <c r="I2314" s="5">
        <v>1338900</v>
      </c>
      <c r="J2314" s="5" t="s">
        <v>25</v>
      </c>
      <c r="K2314" s="5" t="s">
        <v>3540</v>
      </c>
      <c r="L2314" s="5"/>
      <c r="M2314" s="5" t="e">
        <f t="shared" si="36"/>
        <v>#VALUE!</v>
      </c>
      <c r="N2314" s="5" t="s">
        <v>478</v>
      </c>
      <c r="O2314" s="5"/>
      <c r="P2314" s="5"/>
      <c r="Q2314" s="5" t="s">
        <v>3539</v>
      </c>
      <c r="R2314" s="5">
        <v>1671</v>
      </c>
      <c r="S2314" s="5">
        <v>556</v>
      </c>
      <c r="T2314" s="5"/>
    </row>
    <row r="2315" spans="1:20" x14ac:dyDescent="0.35">
      <c r="A2315" s="5" t="s">
        <v>20</v>
      </c>
      <c r="B2315" s="5" t="s">
        <v>21</v>
      </c>
      <c r="C2315" s="5" t="s">
        <v>22</v>
      </c>
      <c r="D2315" s="5" t="s">
        <v>23</v>
      </c>
      <c r="E2315" s="5" t="s">
        <v>5</v>
      </c>
      <c r="F2315" s="5"/>
      <c r="G2315" s="5" t="s">
        <v>24</v>
      </c>
      <c r="H2315" s="5">
        <v>1339034</v>
      </c>
      <c r="I2315" s="5">
        <v>1339852</v>
      </c>
      <c r="J2315" s="5" t="s">
        <v>25</v>
      </c>
      <c r="K2315" s="5"/>
      <c r="L2315" s="5"/>
      <c r="M2315" s="5" t="e">
        <f t="shared" si="36"/>
        <v>#VALUE!</v>
      </c>
      <c r="N2315" s="5"/>
      <c r="O2315" s="5"/>
      <c r="P2315" s="5"/>
      <c r="Q2315" s="5" t="s">
        <v>3541</v>
      </c>
      <c r="R2315" s="5">
        <v>819</v>
      </c>
      <c r="S2315" s="5"/>
      <c r="T2315" s="5"/>
    </row>
    <row r="2316" spans="1:20" x14ac:dyDescent="0.35">
      <c r="A2316" s="5" t="s">
        <v>28</v>
      </c>
      <c r="B2316" s="5" t="s">
        <v>29</v>
      </c>
      <c r="C2316" s="5" t="s">
        <v>22</v>
      </c>
      <c r="D2316" s="5" t="s">
        <v>23</v>
      </c>
      <c r="E2316" s="5" t="s">
        <v>5</v>
      </c>
      <c r="F2316" s="5"/>
      <c r="G2316" s="5" t="s">
        <v>24</v>
      </c>
      <c r="H2316" s="5">
        <v>1339034</v>
      </c>
      <c r="I2316" s="5">
        <v>1339852</v>
      </c>
      <c r="J2316" s="5" t="s">
        <v>25</v>
      </c>
      <c r="K2316" s="5" t="s">
        <v>3542</v>
      </c>
      <c r="L2316" s="5"/>
      <c r="M2316" s="5" t="e">
        <f t="shared" si="36"/>
        <v>#VALUE!</v>
      </c>
      <c r="N2316" s="5" t="s">
        <v>3538</v>
      </c>
      <c r="O2316" s="5"/>
      <c r="P2316" s="5"/>
      <c r="Q2316" s="5" t="s">
        <v>3541</v>
      </c>
      <c r="R2316" s="5">
        <v>819</v>
      </c>
      <c r="S2316" s="5">
        <v>272</v>
      </c>
      <c r="T2316" s="5"/>
    </row>
    <row r="2317" spans="1:20" x14ac:dyDescent="0.35">
      <c r="A2317" s="5" t="s">
        <v>20</v>
      </c>
      <c r="B2317" s="5" t="s">
        <v>21</v>
      </c>
      <c r="C2317" s="5" t="s">
        <v>22</v>
      </c>
      <c r="D2317" s="5" t="s">
        <v>23</v>
      </c>
      <c r="E2317" s="5" t="s">
        <v>5</v>
      </c>
      <c r="F2317" s="5"/>
      <c r="G2317" s="5" t="s">
        <v>24</v>
      </c>
      <c r="H2317" s="5">
        <v>1340639</v>
      </c>
      <c r="I2317" s="5">
        <v>1341892</v>
      </c>
      <c r="J2317" s="5" t="s">
        <v>25</v>
      </c>
      <c r="K2317" s="5"/>
      <c r="L2317" s="5"/>
      <c r="M2317" s="5" t="e">
        <f t="shared" si="36"/>
        <v>#VALUE!</v>
      </c>
      <c r="N2317" s="5"/>
      <c r="O2317" s="5" t="s">
        <v>3543</v>
      </c>
      <c r="P2317" s="5"/>
      <c r="Q2317" s="5" t="s">
        <v>3544</v>
      </c>
      <c r="R2317" s="5">
        <v>1254</v>
      </c>
      <c r="S2317" s="5"/>
      <c r="T2317" s="5"/>
    </row>
    <row r="2318" spans="1:20" x14ac:dyDescent="0.35">
      <c r="A2318" s="5" t="s">
        <v>28</v>
      </c>
      <c r="B2318" s="5" t="s">
        <v>29</v>
      </c>
      <c r="C2318" s="5" t="s">
        <v>22</v>
      </c>
      <c r="D2318" s="5" t="s">
        <v>23</v>
      </c>
      <c r="E2318" s="5" t="s">
        <v>5</v>
      </c>
      <c r="F2318" s="5"/>
      <c r="G2318" s="5" t="s">
        <v>24</v>
      </c>
      <c r="H2318" s="5">
        <v>1340639</v>
      </c>
      <c r="I2318" s="5">
        <v>1341892</v>
      </c>
      <c r="J2318" s="5" t="s">
        <v>25</v>
      </c>
      <c r="K2318" s="5" t="s">
        <v>3545</v>
      </c>
      <c r="L2318" s="5"/>
      <c r="M2318" s="5" t="e">
        <f t="shared" si="36"/>
        <v>#VALUE!</v>
      </c>
      <c r="N2318" s="5" t="s">
        <v>3546</v>
      </c>
      <c r="O2318" s="5" t="s">
        <v>3543</v>
      </c>
      <c r="P2318" s="5"/>
      <c r="Q2318" s="5" t="s">
        <v>3544</v>
      </c>
      <c r="R2318" s="5">
        <v>1254</v>
      </c>
      <c r="S2318" s="5">
        <v>417</v>
      </c>
      <c r="T2318" s="5"/>
    </row>
    <row r="2319" spans="1:20" x14ac:dyDescent="0.35">
      <c r="A2319" s="5" t="s">
        <v>20</v>
      </c>
      <c r="B2319" s="5" t="s">
        <v>21</v>
      </c>
      <c r="C2319" s="5" t="s">
        <v>22</v>
      </c>
      <c r="D2319" s="5" t="s">
        <v>23</v>
      </c>
      <c r="E2319" s="5" t="s">
        <v>5</v>
      </c>
      <c r="F2319" s="5"/>
      <c r="G2319" s="5" t="s">
        <v>24</v>
      </c>
      <c r="H2319" s="5">
        <v>1342108</v>
      </c>
      <c r="I2319" s="5">
        <v>1342506</v>
      </c>
      <c r="J2319" s="5" t="s">
        <v>25</v>
      </c>
      <c r="K2319" s="5"/>
      <c r="L2319" s="5"/>
      <c r="M2319" s="5" t="e">
        <f t="shared" si="36"/>
        <v>#VALUE!</v>
      </c>
      <c r="N2319" s="5"/>
      <c r="O2319" s="5"/>
      <c r="P2319" s="5"/>
      <c r="Q2319" s="5" t="s">
        <v>3547</v>
      </c>
      <c r="R2319" s="5">
        <v>399</v>
      </c>
      <c r="S2319" s="5"/>
      <c r="T2319" s="5"/>
    </row>
    <row r="2320" spans="1:20" x14ac:dyDescent="0.35">
      <c r="A2320" s="5" t="s">
        <v>28</v>
      </c>
      <c r="B2320" s="5" t="s">
        <v>29</v>
      </c>
      <c r="C2320" s="5" t="s">
        <v>22</v>
      </c>
      <c r="D2320" s="5" t="s">
        <v>23</v>
      </c>
      <c r="E2320" s="5" t="s">
        <v>5</v>
      </c>
      <c r="F2320" s="5"/>
      <c r="G2320" s="5" t="s">
        <v>24</v>
      </c>
      <c r="H2320" s="5">
        <v>1342108</v>
      </c>
      <c r="I2320" s="5">
        <v>1342506</v>
      </c>
      <c r="J2320" s="5" t="s">
        <v>25</v>
      </c>
      <c r="K2320" s="5" t="s">
        <v>3548</v>
      </c>
      <c r="L2320" s="5"/>
      <c r="M2320" s="5" t="e">
        <f t="shared" si="36"/>
        <v>#VALUE!</v>
      </c>
      <c r="N2320" s="5" t="s">
        <v>77</v>
      </c>
      <c r="O2320" s="5"/>
      <c r="P2320" s="5"/>
      <c r="Q2320" s="5" t="s">
        <v>3547</v>
      </c>
      <c r="R2320" s="5">
        <v>399</v>
      </c>
      <c r="S2320" s="5">
        <v>132</v>
      </c>
      <c r="T2320" s="5"/>
    </row>
    <row r="2321" spans="1:20" x14ac:dyDescent="0.35">
      <c r="A2321" s="5" t="s">
        <v>20</v>
      </c>
      <c r="B2321" s="5" t="s">
        <v>21</v>
      </c>
      <c r="C2321" s="5" t="s">
        <v>22</v>
      </c>
      <c r="D2321" s="5" t="s">
        <v>23</v>
      </c>
      <c r="E2321" s="5" t="s">
        <v>5</v>
      </c>
      <c r="F2321" s="5"/>
      <c r="G2321" s="5" t="s">
        <v>24</v>
      </c>
      <c r="H2321" s="5">
        <v>1342653</v>
      </c>
      <c r="I2321" s="5">
        <v>1343105</v>
      </c>
      <c r="J2321" s="5" t="s">
        <v>25</v>
      </c>
      <c r="K2321" s="5"/>
      <c r="L2321" s="5"/>
      <c r="M2321" s="5" t="e">
        <f t="shared" si="36"/>
        <v>#VALUE!</v>
      </c>
      <c r="N2321" s="5"/>
      <c r="O2321" s="5"/>
      <c r="P2321" s="5"/>
      <c r="Q2321" s="5" t="s">
        <v>3549</v>
      </c>
      <c r="R2321" s="5">
        <v>453</v>
      </c>
      <c r="S2321" s="5"/>
      <c r="T2321" s="5"/>
    </row>
    <row r="2322" spans="1:20" x14ac:dyDescent="0.35">
      <c r="A2322" s="5" t="s">
        <v>28</v>
      </c>
      <c r="B2322" s="5" t="s">
        <v>29</v>
      </c>
      <c r="C2322" s="5" t="s">
        <v>22</v>
      </c>
      <c r="D2322" s="5" t="s">
        <v>23</v>
      </c>
      <c r="E2322" s="5" t="s">
        <v>5</v>
      </c>
      <c r="F2322" s="5"/>
      <c r="G2322" s="5" t="s">
        <v>24</v>
      </c>
      <c r="H2322" s="5">
        <v>1342653</v>
      </c>
      <c r="I2322" s="5">
        <v>1343105</v>
      </c>
      <c r="J2322" s="5" t="s">
        <v>25</v>
      </c>
      <c r="K2322" s="5" t="s">
        <v>3550</v>
      </c>
      <c r="L2322" s="5"/>
      <c r="M2322" s="5" t="e">
        <f t="shared" si="36"/>
        <v>#VALUE!</v>
      </c>
      <c r="N2322" s="5" t="s">
        <v>77</v>
      </c>
      <c r="O2322" s="5"/>
      <c r="P2322" s="5"/>
      <c r="Q2322" s="5" t="s">
        <v>3549</v>
      </c>
      <c r="R2322" s="5">
        <v>453</v>
      </c>
      <c r="S2322" s="5">
        <v>150</v>
      </c>
      <c r="T2322" s="5"/>
    </row>
    <row r="2323" spans="1:20" x14ac:dyDescent="0.35">
      <c r="A2323" s="5" t="s">
        <v>20</v>
      </c>
      <c r="B2323" s="5" t="s">
        <v>21</v>
      </c>
      <c r="C2323" s="5" t="s">
        <v>22</v>
      </c>
      <c r="D2323" s="5" t="s">
        <v>23</v>
      </c>
      <c r="E2323" s="5" t="s">
        <v>5</v>
      </c>
      <c r="F2323" s="5"/>
      <c r="G2323" s="5" t="s">
        <v>24</v>
      </c>
      <c r="H2323" s="5">
        <v>1344250</v>
      </c>
      <c r="I2323" s="5">
        <v>1348629</v>
      </c>
      <c r="J2323" s="5" t="s">
        <v>200</v>
      </c>
      <c r="K2323" s="5"/>
      <c r="L2323" s="5"/>
      <c r="M2323" s="5" t="e">
        <f t="shared" si="36"/>
        <v>#VALUE!</v>
      </c>
      <c r="N2323" s="5"/>
      <c r="O2323" s="5"/>
      <c r="P2323" s="5"/>
      <c r="Q2323" s="5" t="s">
        <v>3551</v>
      </c>
      <c r="R2323" s="5">
        <v>4380</v>
      </c>
      <c r="S2323" s="5"/>
      <c r="T2323" s="5"/>
    </row>
    <row r="2324" spans="1:20" x14ac:dyDescent="0.35">
      <c r="A2324" s="5" t="s">
        <v>28</v>
      </c>
      <c r="B2324" s="5" t="s">
        <v>29</v>
      </c>
      <c r="C2324" s="5" t="s">
        <v>22</v>
      </c>
      <c r="D2324" s="5" t="s">
        <v>23</v>
      </c>
      <c r="E2324" s="5" t="s">
        <v>5</v>
      </c>
      <c r="F2324" s="5"/>
      <c r="G2324" s="5" t="s">
        <v>24</v>
      </c>
      <c r="H2324" s="5">
        <v>1344250</v>
      </c>
      <c r="I2324" s="5">
        <v>1348629</v>
      </c>
      <c r="J2324" s="5" t="s">
        <v>200</v>
      </c>
      <c r="K2324" s="5" t="s">
        <v>3552</v>
      </c>
      <c r="L2324" s="5"/>
      <c r="M2324" s="5" t="e">
        <f t="shared" si="36"/>
        <v>#VALUE!</v>
      </c>
      <c r="N2324" s="5" t="s">
        <v>77</v>
      </c>
      <c r="O2324" s="5"/>
      <c r="P2324" s="5"/>
      <c r="Q2324" s="5" t="s">
        <v>3551</v>
      </c>
      <c r="R2324" s="5">
        <v>4380</v>
      </c>
      <c r="S2324" s="5">
        <v>1459</v>
      </c>
      <c r="T2324" s="5"/>
    </row>
    <row r="2325" spans="1:20" x14ac:dyDescent="0.35">
      <c r="A2325" s="5" t="s">
        <v>20</v>
      </c>
      <c r="B2325" s="5" t="s">
        <v>21</v>
      </c>
      <c r="C2325" s="5" t="s">
        <v>22</v>
      </c>
      <c r="D2325" s="5" t="s">
        <v>23</v>
      </c>
      <c r="E2325" s="5" t="s">
        <v>5</v>
      </c>
      <c r="F2325" s="5"/>
      <c r="G2325" s="5" t="s">
        <v>24</v>
      </c>
      <c r="H2325" s="5">
        <v>1349615</v>
      </c>
      <c r="I2325" s="5">
        <v>1350226</v>
      </c>
      <c r="J2325" s="5" t="s">
        <v>25</v>
      </c>
      <c r="K2325" s="5"/>
      <c r="L2325" s="5"/>
      <c r="M2325" s="5" t="e">
        <f t="shared" si="36"/>
        <v>#VALUE!</v>
      </c>
      <c r="N2325" s="5"/>
      <c r="O2325" s="5"/>
      <c r="P2325" s="5"/>
      <c r="Q2325" s="5" t="s">
        <v>3553</v>
      </c>
      <c r="R2325" s="5">
        <v>612</v>
      </c>
      <c r="S2325" s="5"/>
      <c r="T2325" s="5"/>
    </row>
    <row r="2326" spans="1:20" x14ac:dyDescent="0.35">
      <c r="A2326" s="5" t="s">
        <v>28</v>
      </c>
      <c r="B2326" s="5" t="s">
        <v>29</v>
      </c>
      <c r="C2326" s="5" t="s">
        <v>22</v>
      </c>
      <c r="D2326" s="5" t="s">
        <v>23</v>
      </c>
      <c r="E2326" s="5" t="s">
        <v>5</v>
      </c>
      <c r="F2326" s="5"/>
      <c r="G2326" s="5" t="s">
        <v>24</v>
      </c>
      <c r="H2326" s="5">
        <v>1349615</v>
      </c>
      <c r="I2326" s="5">
        <v>1350226</v>
      </c>
      <c r="J2326" s="5" t="s">
        <v>25</v>
      </c>
      <c r="K2326" s="5" t="s">
        <v>3554</v>
      </c>
      <c r="L2326" s="5"/>
      <c r="M2326" s="5" t="e">
        <f t="shared" si="36"/>
        <v>#VALUE!</v>
      </c>
      <c r="N2326" s="5" t="s">
        <v>77</v>
      </c>
      <c r="O2326" s="5"/>
      <c r="P2326" s="5"/>
      <c r="Q2326" s="5" t="s">
        <v>3553</v>
      </c>
      <c r="R2326" s="5">
        <v>612</v>
      </c>
      <c r="S2326" s="5">
        <v>203</v>
      </c>
      <c r="T2326" s="5"/>
    </row>
    <row r="2327" spans="1:20" x14ac:dyDescent="0.35">
      <c r="A2327" s="5" t="s">
        <v>20</v>
      </c>
      <c r="B2327" s="5" t="s">
        <v>21</v>
      </c>
      <c r="C2327" s="5" t="s">
        <v>22</v>
      </c>
      <c r="D2327" s="5" t="s">
        <v>23</v>
      </c>
      <c r="E2327" s="5" t="s">
        <v>5</v>
      </c>
      <c r="F2327" s="5"/>
      <c r="G2327" s="5" t="s">
        <v>24</v>
      </c>
      <c r="H2327" s="5">
        <v>1350223</v>
      </c>
      <c r="I2327" s="5">
        <v>1351077</v>
      </c>
      <c r="J2327" s="5" t="s">
        <v>25</v>
      </c>
      <c r="K2327" s="5"/>
      <c r="L2327" s="5"/>
      <c r="M2327" s="5" t="e">
        <f t="shared" si="36"/>
        <v>#VALUE!</v>
      </c>
      <c r="N2327" s="5"/>
      <c r="O2327" s="5"/>
      <c r="P2327" s="5"/>
      <c r="Q2327" s="5" t="s">
        <v>3555</v>
      </c>
      <c r="R2327" s="5">
        <v>855</v>
      </c>
      <c r="S2327" s="5"/>
      <c r="T2327" s="5"/>
    </row>
    <row r="2328" spans="1:20" x14ac:dyDescent="0.35">
      <c r="A2328" s="5" t="s">
        <v>28</v>
      </c>
      <c r="B2328" s="5" t="s">
        <v>29</v>
      </c>
      <c r="C2328" s="5" t="s">
        <v>22</v>
      </c>
      <c r="D2328" s="5" t="s">
        <v>23</v>
      </c>
      <c r="E2328" s="5" t="s">
        <v>5</v>
      </c>
      <c r="F2328" s="5"/>
      <c r="G2328" s="5" t="s">
        <v>24</v>
      </c>
      <c r="H2328" s="5">
        <v>1350223</v>
      </c>
      <c r="I2328" s="5">
        <v>1351077</v>
      </c>
      <c r="J2328" s="5" t="s">
        <v>25</v>
      </c>
      <c r="K2328" s="5" t="s">
        <v>3556</v>
      </c>
      <c r="L2328" s="5"/>
      <c r="M2328" s="5" t="e">
        <f t="shared" si="36"/>
        <v>#VALUE!</v>
      </c>
      <c r="N2328" s="5" t="s">
        <v>77</v>
      </c>
      <c r="O2328" s="5"/>
      <c r="P2328" s="5"/>
      <c r="Q2328" s="5" t="s">
        <v>3555</v>
      </c>
      <c r="R2328" s="5">
        <v>855</v>
      </c>
      <c r="S2328" s="5">
        <v>284</v>
      </c>
      <c r="T2328" s="5"/>
    </row>
    <row r="2329" spans="1:20" x14ac:dyDescent="0.35">
      <c r="A2329" s="5" t="s">
        <v>20</v>
      </c>
      <c r="B2329" s="5" t="s">
        <v>21</v>
      </c>
      <c r="C2329" s="5" t="s">
        <v>22</v>
      </c>
      <c r="D2329" s="5" t="s">
        <v>23</v>
      </c>
      <c r="E2329" s="5" t="s">
        <v>5</v>
      </c>
      <c r="F2329" s="5"/>
      <c r="G2329" s="5" t="s">
        <v>24</v>
      </c>
      <c r="H2329" s="5">
        <v>1351630</v>
      </c>
      <c r="I2329" s="5">
        <v>1352949</v>
      </c>
      <c r="J2329" s="5" t="s">
        <v>25</v>
      </c>
      <c r="K2329" s="5"/>
      <c r="L2329" s="5"/>
      <c r="M2329" s="5" t="e">
        <f t="shared" si="36"/>
        <v>#VALUE!</v>
      </c>
      <c r="N2329" s="5"/>
      <c r="O2329" s="5"/>
      <c r="P2329" s="5"/>
      <c r="Q2329" s="5" t="s">
        <v>3557</v>
      </c>
      <c r="R2329" s="5">
        <v>1320</v>
      </c>
      <c r="S2329" s="5"/>
      <c r="T2329" s="5"/>
    </row>
    <row r="2330" spans="1:20" x14ac:dyDescent="0.35">
      <c r="A2330" s="5" t="s">
        <v>28</v>
      </c>
      <c r="B2330" s="5" t="s">
        <v>29</v>
      </c>
      <c r="C2330" s="5" t="s">
        <v>22</v>
      </c>
      <c r="D2330" s="5" t="s">
        <v>23</v>
      </c>
      <c r="E2330" s="5" t="s">
        <v>5</v>
      </c>
      <c r="F2330" s="5"/>
      <c r="G2330" s="5" t="s">
        <v>24</v>
      </c>
      <c r="H2330" s="5">
        <v>1351630</v>
      </c>
      <c r="I2330" s="5">
        <v>1352949</v>
      </c>
      <c r="J2330" s="5" t="s">
        <v>25</v>
      </c>
      <c r="K2330" s="5" t="s">
        <v>3558</v>
      </c>
      <c r="L2330" s="5"/>
      <c r="M2330" s="5" t="e">
        <f t="shared" si="36"/>
        <v>#VALUE!</v>
      </c>
      <c r="N2330" s="5" t="s">
        <v>77</v>
      </c>
      <c r="O2330" s="5"/>
      <c r="P2330" s="5"/>
      <c r="Q2330" s="5" t="s">
        <v>3557</v>
      </c>
      <c r="R2330" s="5">
        <v>1320</v>
      </c>
      <c r="S2330" s="5">
        <v>439</v>
      </c>
      <c r="T2330" s="5"/>
    </row>
    <row r="2331" spans="1:20" x14ac:dyDescent="0.35">
      <c r="A2331" s="5" t="s">
        <v>20</v>
      </c>
      <c r="B2331" s="5" t="s">
        <v>21</v>
      </c>
      <c r="C2331" s="5" t="s">
        <v>22</v>
      </c>
      <c r="D2331" s="5" t="s">
        <v>23</v>
      </c>
      <c r="E2331" s="5" t="s">
        <v>5</v>
      </c>
      <c r="F2331" s="5"/>
      <c r="G2331" s="5" t="s">
        <v>24</v>
      </c>
      <c r="H2331" s="5">
        <v>1353580</v>
      </c>
      <c r="I2331" s="5">
        <v>1353810</v>
      </c>
      <c r="J2331" s="5" t="s">
        <v>25</v>
      </c>
      <c r="K2331" s="5"/>
      <c r="L2331" s="5"/>
      <c r="M2331" s="5" t="e">
        <f t="shared" si="36"/>
        <v>#VALUE!</v>
      </c>
      <c r="N2331" s="5"/>
      <c r="O2331" s="5"/>
      <c r="P2331" s="5"/>
      <c r="Q2331" s="5" t="s">
        <v>3559</v>
      </c>
      <c r="R2331" s="5">
        <v>231</v>
      </c>
      <c r="S2331" s="5"/>
      <c r="T2331" s="5"/>
    </row>
    <row r="2332" spans="1:20" x14ac:dyDescent="0.35">
      <c r="A2332" s="5" t="s">
        <v>28</v>
      </c>
      <c r="B2332" s="5" t="s">
        <v>29</v>
      </c>
      <c r="C2332" s="5" t="s">
        <v>22</v>
      </c>
      <c r="D2332" s="5" t="s">
        <v>23</v>
      </c>
      <c r="E2332" s="5" t="s">
        <v>5</v>
      </c>
      <c r="F2332" s="5"/>
      <c r="G2332" s="5" t="s">
        <v>24</v>
      </c>
      <c r="H2332" s="5">
        <v>1353580</v>
      </c>
      <c r="I2332" s="5">
        <v>1353810</v>
      </c>
      <c r="J2332" s="5" t="s">
        <v>25</v>
      </c>
      <c r="K2332" s="5" t="s">
        <v>3560</v>
      </c>
      <c r="L2332" s="5"/>
      <c r="M2332" s="5" t="e">
        <f t="shared" si="36"/>
        <v>#VALUE!</v>
      </c>
      <c r="N2332" s="5" t="s">
        <v>77</v>
      </c>
      <c r="O2332" s="5"/>
      <c r="P2332" s="5"/>
      <c r="Q2332" s="5" t="s">
        <v>3559</v>
      </c>
      <c r="R2332" s="5">
        <v>231</v>
      </c>
      <c r="S2332" s="5">
        <v>76</v>
      </c>
      <c r="T2332" s="5"/>
    </row>
    <row r="2333" spans="1:20" x14ac:dyDescent="0.35">
      <c r="A2333" s="5" t="s">
        <v>20</v>
      </c>
      <c r="B2333" s="5" t="s">
        <v>21</v>
      </c>
      <c r="C2333" s="5" t="s">
        <v>22</v>
      </c>
      <c r="D2333" s="5" t="s">
        <v>23</v>
      </c>
      <c r="E2333" s="5" t="s">
        <v>5</v>
      </c>
      <c r="F2333" s="5"/>
      <c r="G2333" s="5" t="s">
        <v>24</v>
      </c>
      <c r="H2333" s="5">
        <v>1354001</v>
      </c>
      <c r="I2333" s="5">
        <v>1354384</v>
      </c>
      <c r="J2333" s="5" t="s">
        <v>25</v>
      </c>
      <c r="K2333" s="5"/>
      <c r="L2333" s="5"/>
      <c r="M2333" s="5" t="e">
        <f t="shared" si="36"/>
        <v>#VALUE!</v>
      </c>
      <c r="N2333" s="5"/>
      <c r="O2333" s="5"/>
      <c r="P2333" s="5"/>
      <c r="Q2333" s="5" t="s">
        <v>3561</v>
      </c>
      <c r="R2333" s="5">
        <v>384</v>
      </c>
      <c r="S2333" s="5"/>
      <c r="T2333" s="5"/>
    </row>
    <row r="2334" spans="1:20" x14ac:dyDescent="0.35">
      <c r="A2334" s="5" t="s">
        <v>28</v>
      </c>
      <c r="B2334" s="5" t="s">
        <v>29</v>
      </c>
      <c r="C2334" s="5" t="s">
        <v>22</v>
      </c>
      <c r="D2334" s="5" t="s">
        <v>23</v>
      </c>
      <c r="E2334" s="5" t="s">
        <v>5</v>
      </c>
      <c r="F2334" s="5"/>
      <c r="G2334" s="5" t="s">
        <v>24</v>
      </c>
      <c r="H2334" s="5">
        <v>1354001</v>
      </c>
      <c r="I2334" s="5">
        <v>1354384</v>
      </c>
      <c r="J2334" s="5" t="s">
        <v>25</v>
      </c>
      <c r="K2334" s="5" t="s">
        <v>3562</v>
      </c>
      <c r="L2334" s="5"/>
      <c r="M2334" s="5" t="e">
        <f t="shared" si="36"/>
        <v>#VALUE!</v>
      </c>
      <c r="N2334" s="5" t="s">
        <v>77</v>
      </c>
      <c r="O2334" s="5"/>
      <c r="P2334" s="5"/>
      <c r="Q2334" s="5" t="s">
        <v>3561</v>
      </c>
      <c r="R2334" s="5">
        <v>384</v>
      </c>
      <c r="S2334" s="5">
        <v>127</v>
      </c>
      <c r="T2334" s="5"/>
    </row>
    <row r="2335" spans="1:20" x14ac:dyDescent="0.35">
      <c r="A2335" s="5" t="s">
        <v>20</v>
      </c>
      <c r="B2335" s="5" t="s">
        <v>21</v>
      </c>
      <c r="C2335" s="5" t="s">
        <v>22</v>
      </c>
      <c r="D2335" s="5" t="s">
        <v>23</v>
      </c>
      <c r="E2335" s="5" t="s">
        <v>5</v>
      </c>
      <c r="F2335" s="5"/>
      <c r="G2335" s="5" t="s">
        <v>24</v>
      </c>
      <c r="H2335" s="5">
        <v>1354686</v>
      </c>
      <c r="I2335" s="5">
        <v>1355153</v>
      </c>
      <c r="J2335" s="5" t="s">
        <v>200</v>
      </c>
      <c r="K2335" s="5"/>
      <c r="L2335" s="5"/>
      <c r="M2335" s="5" t="e">
        <f t="shared" si="36"/>
        <v>#VALUE!</v>
      </c>
      <c r="N2335" s="5"/>
      <c r="O2335" s="5"/>
      <c r="P2335" s="5"/>
      <c r="Q2335" s="5" t="s">
        <v>3563</v>
      </c>
      <c r="R2335" s="5">
        <v>468</v>
      </c>
      <c r="S2335" s="5"/>
      <c r="T2335" s="5"/>
    </row>
    <row r="2336" spans="1:20" x14ac:dyDescent="0.35">
      <c r="A2336" s="5" t="s">
        <v>28</v>
      </c>
      <c r="B2336" s="5" t="s">
        <v>29</v>
      </c>
      <c r="C2336" s="5" t="s">
        <v>22</v>
      </c>
      <c r="D2336" s="5" t="s">
        <v>23</v>
      </c>
      <c r="E2336" s="5" t="s">
        <v>5</v>
      </c>
      <c r="F2336" s="5"/>
      <c r="G2336" s="5" t="s">
        <v>24</v>
      </c>
      <c r="H2336" s="5">
        <v>1354686</v>
      </c>
      <c r="I2336" s="5">
        <v>1355153</v>
      </c>
      <c r="J2336" s="5" t="s">
        <v>200</v>
      </c>
      <c r="K2336" s="5" t="s">
        <v>3564</v>
      </c>
      <c r="L2336" s="5"/>
      <c r="M2336" s="5" t="e">
        <f t="shared" si="36"/>
        <v>#VALUE!</v>
      </c>
      <c r="N2336" s="5" t="s">
        <v>3565</v>
      </c>
      <c r="O2336" s="5"/>
      <c r="P2336" s="5"/>
      <c r="Q2336" s="5" t="s">
        <v>3563</v>
      </c>
      <c r="R2336" s="5">
        <v>468</v>
      </c>
      <c r="S2336" s="5">
        <v>155</v>
      </c>
      <c r="T2336" s="5"/>
    </row>
    <row r="2337" spans="1:20" x14ac:dyDescent="0.35">
      <c r="A2337" s="5" t="s">
        <v>20</v>
      </c>
      <c r="B2337" s="5" t="s">
        <v>21</v>
      </c>
      <c r="C2337" s="5" t="s">
        <v>22</v>
      </c>
      <c r="D2337" s="5" t="s">
        <v>23</v>
      </c>
      <c r="E2337" s="5" t="s">
        <v>5</v>
      </c>
      <c r="F2337" s="5"/>
      <c r="G2337" s="5" t="s">
        <v>24</v>
      </c>
      <c r="H2337" s="5">
        <v>1355437</v>
      </c>
      <c r="I2337" s="5">
        <v>1356291</v>
      </c>
      <c r="J2337" s="5" t="s">
        <v>25</v>
      </c>
      <c r="K2337" s="5"/>
      <c r="L2337" s="5"/>
      <c r="M2337" s="5" t="e">
        <f t="shared" si="36"/>
        <v>#VALUE!</v>
      </c>
      <c r="N2337" s="5"/>
      <c r="O2337" s="5"/>
      <c r="P2337" s="5"/>
      <c r="Q2337" s="5" t="s">
        <v>3566</v>
      </c>
      <c r="R2337" s="5">
        <v>855</v>
      </c>
      <c r="S2337" s="5"/>
      <c r="T2337" s="5"/>
    </row>
    <row r="2338" spans="1:20" x14ac:dyDescent="0.35">
      <c r="A2338" s="5" t="s">
        <v>28</v>
      </c>
      <c r="B2338" s="5" t="s">
        <v>29</v>
      </c>
      <c r="C2338" s="5" t="s">
        <v>22</v>
      </c>
      <c r="D2338" s="5" t="s">
        <v>23</v>
      </c>
      <c r="E2338" s="5" t="s">
        <v>5</v>
      </c>
      <c r="F2338" s="5"/>
      <c r="G2338" s="5" t="s">
        <v>24</v>
      </c>
      <c r="H2338" s="5">
        <v>1355437</v>
      </c>
      <c r="I2338" s="5">
        <v>1356291</v>
      </c>
      <c r="J2338" s="5" t="s">
        <v>25</v>
      </c>
      <c r="K2338" s="5" t="s">
        <v>3567</v>
      </c>
      <c r="L2338" s="5"/>
      <c r="M2338" s="5" t="e">
        <f t="shared" si="36"/>
        <v>#VALUE!</v>
      </c>
      <c r="N2338" s="5" t="s">
        <v>3568</v>
      </c>
      <c r="O2338" s="5"/>
      <c r="P2338" s="5"/>
      <c r="Q2338" s="5" t="s">
        <v>3566</v>
      </c>
      <c r="R2338" s="5">
        <v>855</v>
      </c>
      <c r="S2338" s="5">
        <v>284</v>
      </c>
      <c r="T2338" s="5"/>
    </row>
    <row r="2339" spans="1:20" x14ac:dyDescent="0.35">
      <c r="A2339" s="5" t="s">
        <v>20</v>
      </c>
      <c r="B2339" s="5" t="s">
        <v>21</v>
      </c>
      <c r="C2339" s="5" t="s">
        <v>22</v>
      </c>
      <c r="D2339" s="5" t="s">
        <v>23</v>
      </c>
      <c r="E2339" s="5" t="s">
        <v>5</v>
      </c>
      <c r="F2339" s="5"/>
      <c r="G2339" s="5" t="s">
        <v>24</v>
      </c>
      <c r="H2339" s="5">
        <v>1356431</v>
      </c>
      <c r="I2339" s="5">
        <v>1357096</v>
      </c>
      <c r="J2339" s="5" t="s">
        <v>25</v>
      </c>
      <c r="K2339" s="5"/>
      <c r="L2339" s="5"/>
      <c r="M2339" s="5" t="e">
        <f t="shared" si="36"/>
        <v>#VALUE!</v>
      </c>
      <c r="N2339" s="5"/>
      <c r="O2339" s="5"/>
      <c r="P2339" s="5"/>
      <c r="Q2339" s="5" t="s">
        <v>3569</v>
      </c>
      <c r="R2339" s="5">
        <v>666</v>
      </c>
      <c r="S2339" s="5"/>
      <c r="T2339" s="5"/>
    </row>
    <row r="2340" spans="1:20" x14ac:dyDescent="0.35">
      <c r="A2340" s="5" t="s">
        <v>28</v>
      </c>
      <c r="B2340" s="5" t="s">
        <v>29</v>
      </c>
      <c r="C2340" s="5" t="s">
        <v>22</v>
      </c>
      <c r="D2340" s="5" t="s">
        <v>23</v>
      </c>
      <c r="E2340" s="5" t="s">
        <v>5</v>
      </c>
      <c r="F2340" s="5"/>
      <c r="G2340" s="5" t="s">
        <v>24</v>
      </c>
      <c r="H2340" s="5">
        <v>1356431</v>
      </c>
      <c r="I2340" s="5">
        <v>1357096</v>
      </c>
      <c r="J2340" s="5" t="s">
        <v>25</v>
      </c>
      <c r="K2340" s="5" t="s">
        <v>3570</v>
      </c>
      <c r="L2340" s="5"/>
      <c r="M2340" s="5" t="e">
        <f t="shared" si="36"/>
        <v>#VALUE!</v>
      </c>
      <c r="N2340" s="5" t="s">
        <v>1356</v>
      </c>
      <c r="O2340" s="5"/>
      <c r="P2340" s="5"/>
      <c r="Q2340" s="5" t="s">
        <v>3569</v>
      </c>
      <c r="R2340" s="5">
        <v>666</v>
      </c>
      <c r="S2340" s="5">
        <v>221</v>
      </c>
      <c r="T2340" s="5"/>
    </row>
    <row r="2341" spans="1:20" x14ac:dyDescent="0.35">
      <c r="A2341" s="5" t="s">
        <v>20</v>
      </c>
      <c r="B2341" s="5" t="s">
        <v>21</v>
      </c>
      <c r="C2341" s="5" t="s">
        <v>22</v>
      </c>
      <c r="D2341" s="5" t="s">
        <v>23</v>
      </c>
      <c r="E2341" s="5" t="s">
        <v>5</v>
      </c>
      <c r="F2341" s="5"/>
      <c r="G2341" s="5" t="s">
        <v>24</v>
      </c>
      <c r="H2341" s="5">
        <v>1357071</v>
      </c>
      <c r="I2341" s="5">
        <v>1357385</v>
      </c>
      <c r="J2341" s="5" t="s">
        <v>25</v>
      </c>
      <c r="K2341" s="5"/>
      <c r="L2341" s="5"/>
      <c r="M2341" s="5" t="e">
        <f t="shared" si="36"/>
        <v>#VALUE!</v>
      </c>
      <c r="N2341" s="5"/>
      <c r="O2341" s="5"/>
      <c r="P2341" s="5"/>
      <c r="Q2341" s="5" t="s">
        <v>3571</v>
      </c>
      <c r="R2341" s="5">
        <v>315</v>
      </c>
      <c r="S2341" s="5"/>
      <c r="T2341" s="5"/>
    </row>
    <row r="2342" spans="1:20" x14ac:dyDescent="0.35">
      <c r="A2342" s="5" t="s">
        <v>28</v>
      </c>
      <c r="B2342" s="5" t="s">
        <v>29</v>
      </c>
      <c r="C2342" s="5" t="s">
        <v>22</v>
      </c>
      <c r="D2342" s="5" t="s">
        <v>23</v>
      </c>
      <c r="E2342" s="5" t="s">
        <v>5</v>
      </c>
      <c r="F2342" s="5"/>
      <c r="G2342" s="5" t="s">
        <v>24</v>
      </c>
      <c r="H2342" s="5">
        <v>1357071</v>
      </c>
      <c r="I2342" s="5">
        <v>1357385</v>
      </c>
      <c r="J2342" s="5" t="s">
        <v>25</v>
      </c>
      <c r="K2342" s="5" t="s">
        <v>3572</v>
      </c>
      <c r="L2342" s="5"/>
      <c r="M2342" s="5" t="e">
        <f t="shared" si="36"/>
        <v>#VALUE!</v>
      </c>
      <c r="N2342" s="5" t="s">
        <v>478</v>
      </c>
      <c r="O2342" s="5"/>
      <c r="P2342" s="5"/>
      <c r="Q2342" s="5" t="s">
        <v>3571</v>
      </c>
      <c r="R2342" s="5">
        <v>315</v>
      </c>
      <c r="S2342" s="5">
        <v>104</v>
      </c>
      <c r="T2342" s="5"/>
    </row>
    <row r="2343" spans="1:20" x14ac:dyDescent="0.35">
      <c r="A2343" s="5" t="s">
        <v>20</v>
      </c>
      <c r="B2343" s="5" t="s">
        <v>21</v>
      </c>
      <c r="C2343" s="5" t="s">
        <v>22</v>
      </c>
      <c r="D2343" s="5" t="s">
        <v>23</v>
      </c>
      <c r="E2343" s="5" t="s">
        <v>5</v>
      </c>
      <c r="F2343" s="5"/>
      <c r="G2343" s="5" t="s">
        <v>24</v>
      </c>
      <c r="H2343" s="5">
        <v>1357753</v>
      </c>
      <c r="I2343" s="5">
        <v>1358679</v>
      </c>
      <c r="J2343" s="5" t="s">
        <v>25</v>
      </c>
      <c r="K2343" s="5"/>
      <c r="L2343" s="5"/>
      <c r="M2343" s="5" t="e">
        <f t="shared" si="36"/>
        <v>#VALUE!</v>
      </c>
      <c r="N2343" s="5"/>
      <c r="O2343" s="5"/>
      <c r="P2343" s="5"/>
      <c r="Q2343" s="5" t="s">
        <v>3573</v>
      </c>
      <c r="R2343" s="5">
        <v>927</v>
      </c>
      <c r="S2343" s="5"/>
      <c r="T2343" s="5"/>
    </row>
    <row r="2344" spans="1:20" x14ac:dyDescent="0.35">
      <c r="A2344" s="5" t="s">
        <v>28</v>
      </c>
      <c r="B2344" s="5" t="s">
        <v>29</v>
      </c>
      <c r="C2344" s="5" t="s">
        <v>22</v>
      </c>
      <c r="D2344" s="5" t="s">
        <v>23</v>
      </c>
      <c r="E2344" s="5" t="s">
        <v>5</v>
      </c>
      <c r="F2344" s="5"/>
      <c r="G2344" s="5" t="s">
        <v>24</v>
      </c>
      <c r="H2344" s="5">
        <v>1357753</v>
      </c>
      <c r="I2344" s="5">
        <v>1358679</v>
      </c>
      <c r="J2344" s="5" t="s">
        <v>25</v>
      </c>
      <c r="K2344" s="5" t="s">
        <v>3574</v>
      </c>
      <c r="L2344" s="5"/>
      <c r="M2344" s="5" t="e">
        <f t="shared" si="36"/>
        <v>#VALUE!</v>
      </c>
      <c r="N2344" s="5" t="s">
        <v>156</v>
      </c>
      <c r="O2344" s="5"/>
      <c r="P2344" s="5"/>
      <c r="Q2344" s="5" t="s">
        <v>3573</v>
      </c>
      <c r="R2344" s="5">
        <v>927</v>
      </c>
      <c r="S2344" s="5">
        <v>308</v>
      </c>
      <c r="T2344" s="5"/>
    </row>
    <row r="2345" spans="1:20" x14ac:dyDescent="0.35">
      <c r="A2345" s="5" t="s">
        <v>20</v>
      </c>
      <c r="B2345" s="5" t="s">
        <v>21</v>
      </c>
      <c r="C2345" s="5" t="s">
        <v>22</v>
      </c>
      <c r="D2345" s="5" t="s">
        <v>23</v>
      </c>
      <c r="E2345" s="5" t="s">
        <v>5</v>
      </c>
      <c r="F2345" s="5"/>
      <c r="G2345" s="5" t="s">
        <v>24</v>
      </c>
      <c r="H2345" s="5">
        <v>1358812</v>
      </c>
      <c r="I2345" s="5">
        <v>1359876</v>
      </c>
      <c r="J2345" s="5" t="s">
        <v>25</v>
      </c>
      <c r="K2345" s="5"/>
      <c r="L2345" s="5"/>
      <c r="M2345" s="5" t="e">
        <f t="shared" si="36"/>
        <v>#VALUE!</v>
      </c>
      <c r="N2345" s="5"/>
      <c r="O2345" s="5"/>
      <c r="P2345" s="5"/>
      <c r="Q2345" s="5" t="s">
        <v>3575</v>
      </c>
      <c r="R2345" s="5">
        <v>1065</v>
      </c>
      <c r="S2345" s="5"/>
      <c r="T2345" s="5"/>
    </row>
    <row r="2346" spans="1:20" x14ac:dyDescent="0.35">
      <c r="A2346" s="5" t="s">
        <v>28</v>
      </c>
      <c r="B2346" s="5" t="s">
        <v>29</v>
      </c>
      <c r="C2346" s="5" t="s">
        <v>22</v>
      </c>
      <c r="D2346" s="5" t="s">
        <v>23</v>
      </c>
      <c r="E2346" s="5" t="s">
        <v>5</v>
      </c>
      <c r="F2346" s="5"/>
      <c r="G2346" s="5" t="s">
        <v>24</v>
      </c>
      <c r="H2346" s="5">
        <v>1358812</v>
      </c>
      <c r="I2346" s="5">
        <v>1359876</v>
      </c>
      <c r="J2346" s="5" t="s">
        <v>25</v>
      </c>
      <c r="K2346" s="5" t="s">
        <v>3576</v>
      </c>
      <c r="L2346" s="5"/>
      <c r="M2346" s="5" t="e">
        <f t="shared" si="36"/>
        <v>#VALUE!</v>
      </c>
      <c r="N2346" s="5" t="s">
        <v>77</v>
      </c>
      <c r="O2346" s="5"/>
      <c r="P2346" s="5"/>
      <c r="Q2346" s="5" t="s">
        <v>3575</v>
      </c>
      <c r="R2346" s="5">
        <v>1065</v>
      </c>
      <c r="S2346" s="5">
        <v>354</v>
      </c>
      <c r="T2346" s="5"/>
    </row>
    <row r="2347" spans="1:20" x14ac:dyDescent="0.35">
      <c r="A2347" s="5" t="s">
        <v>20</v>
      </c>
      <c r="B2347" s="5" t="s">
        <v>21</v>
      </c>
      <c r="C2347" s="5" t="s">
        <v>22</v>
      </c>
      <c r="D2347" s="5" t="s">
        <v>23</v>
      </c>
      <c r="E2347" s="5" t="s">
        <v>5</v>
      </c>
      <c r="F2347" s="5"/>
      <c r="G2347" s="5" t="s">
        <v>24</v>
      </c>
      <c r="H2347" s="5">
        <v>1360269</v>
      </c>
      <c r="I2347" s="5">
        <v>1362071</v>
      </c>
      <c r="J2347" s="5" t="s">
        <v>25</v>
      </c>
      <c r="K2347" s="5"/>
      <c r="L2347" s="5"/>
      <c r="M2347" s="5" t="e">
        <f t="shared" si="36"/>
        <v>#VALUE!</v>
      </c>
      <c r="N2347" s="5"/>
      <c r="O2347" s="5"/>
      <c r="P2347" s="5"/>
      <c r="Q2347" s="5" t="s">
        <v>3577</v>
      </c>
      <c r="R2347" s="5">
        <v>1803</v>
      </c>
      <c r="S2347" s="5"/>
      <c r="T2347" s="5"/>
    </row>
    <row r="2348" spans="1:20" x14ac:dyDescent="0.35">
      <c r="A2348" s="5" t="s">
        <v>28</v>
      </c>
      <c r="B2348" s="5" t="s">
        <v>29</v>
      </c>
      <c r="C2348" s="5" t="s">
        <v>22</v>
      </c>
      <c r="D2348" s="5" t="s">
        <v>23</v>
      </c>
      <c r="E2348" s="5" t="s">
        <v>5</v>
      </c>
      <c r="F2348" s="5"/>
      <c r="G2348" s="5" t="s">
        <v>24</v>
      </c>
      <c r="H2348" s="5">
        <v>1360269</v>
      </c>
      <c r="I2348" s="5">
        <v>1362071</v>
      </c>
      <c r="J2348" s="5" t="s">
        <v>25</v>
      </c>
      <c r="K2348" s="5" t="s">
        <v>3578</v>
      </c>
      <c r="L2348" s="5"/>
      <c r="M2348" s="5" t="e">
        <f t="shared" si="36"/>
        <v>#VALUE!</v>
      </c>
      <c r="N2348" s="5" t="s">
        <v>3579</v>
      </c>
      <c r="O2348" s="5"/>
      <c r="P2348" s="5"/>
      <c r="Q2348" s="5" t="s">
        <v>3577</v>
      </c>
      <c r="R2348" s="5">
        <v>1803</v>
      </c>
      <c r="S2348" s="5">
        <v>600</v>
      </c>
      <c r="T2348" s="5"/>
    </row>
    <row r="2349" spans="1:20" x14ac:dyDescent="0.35">
      <c r="A2349" s="5" t="s">
        <v>20</v>
      </c>
      <c r="B2349" s="5" t="s">
        <v>21</v>
      </c>
      <c r="C2349" s="5" t="s">
        <v>22</v>
      </c>
      <c r="D2349" s="5" t="s">
        <v>23</v>
      </c>
      <c r="E2349" s="5" t="s">
        <v>5</v>
      </c>
      <c r="F2349" s="5"/>
      <c r="G2349" s="5" t="s">
        <v>24</v>
      </c>
      <c r="H2349" s="5">
        <v>1362085</v>
      </c>
      <c r="I2349" s="5">
        <v>1363593</v>
      </c>
      <c r="J2349" s="5" t="s">
        <v>25</v>
      </c>
      <c r="K2349" s="5"/>
      <c r="L2349" s="5"/>
      <c r="M2349" s="5" t="e">
        <f t="shared" si="36"/>
        <v>#VALUE!</v>
      </c>
      <c r="N2349" s="5"/>
      <c r="O2349" s="5" t="s">
        <v>3580</v>
      </c>
      <c r="P2349" s="5"/>
      <c r="Q2349" s="5" t="s">
        <v>3581</v>
      </c>
      <c r="R2349" s="5">
        <v>1509</v>
      </c>
      <c r="S2349" s="5"/>
      <c r="T2349" s="5"/>
    </row>
    <row r="2350" spans="1:20" x14ac:dyDescent="0.35">
      <c r="A2350" s="5" t="s">
        <v>28</v>
      </c>
      <c r="B2350" s="5" t="s">
        <v>29</v>
      </c>
      <c r="C2350" s="5" t="s">
        <v>22</v>
      </c>
      <c r="D2350" s="5" t="s">
        <v>23</v>
      </c>
      <c r="E2350" s="5" t="s">
        <v>5</v>
      </c>
      <c r="F2350" s="5"/>
      <c r="G2350" s="5" t="s">
        <v>24</v>
      </c>
      <c r="H2350" s="5">
        <v>1362085</v>
      </c>
      <c r="I2350" s="5">
        <v>1363593</v>
      </c>
      <c r="J2350" s="5" t="s">
        <v>25</v>
      </c>
      <c r="K2350" s="5" t="s">
        <v>3582</v>
      </c>
      <c r="L2350" s="5"/>
      <c r="M2350" s="5" t="e">
        <f t="shared" si="36"/>
        <v>#VALUE!</v>
      </c>
      <c r="N2350" s="5" t="s">
        <v>3583</v>
      </c>
      <c r="O2350" s="5" t="s">
        <v>3580</v>
      </c>
      <c r="P2350" s="5"/>
      <c r="Q2350" s="5" t="s">
        <v>3581</v>
      </c>
      <c r="R2350" s="5">
        <v>1509</v>
      </c>
      <c r="S2350" s="5">
        <v>502</v>
      </c>
      <c r="T2350" s="5"/>
    </row>
    <row r="2351" spans="1:20" x14ac:dyDescent="0.35">
      <c r="A2351" s="5" t="s">
        <v>20</v>
      </c>
      <c r="B2351" s="5" t="s">
        <v>21</v>
      </c>
      <c r="C2351" s="5" t="s">
        <v>22</v>
      </c>
      <c r="D2351" s="5" t="s">
        <v>23</v>
      </c>
      <c r="E2351" s="5" t="s">
        <v>5</v>
      </c>
      <c r="F2351" s="5"/>
      <c r="G2351" s="5" t="s">
        <v>24</v>
      </c>
      <c r="H2351" s="5">
        <v>1363740</v>
      </c>
      <c r="I2351" s="5">
        <v>1365200</v>
      </c>
      <c r="J2351" s="5" t="s">
        <v>25</v>
      </c>
      <c r="K2351" s="5"/>
      <c r="L2351" s="5"/>
      <c r="M2351" s="5" t="e">
        <f t="shared" si="36"/>
        <v>#VALUE!</v>
      </c>
      <c r="N2351" s="5"/>
      <c r="O2351" s="5" t="s">
        <v>3584</v>
      </c>
      <c r="P2351" s="5"/>
      <c r="Q2351" s="5" t="s">
        <v>3585</v>
      </c>
      <c r="R2351" s="5">
        <v>1461</v>
      </c>
      <c r="S2351" s="5"/>
      <c r="T2351" s="5"/>
    </row>
    <row r="2352" spans="1:20" x14ac:dyDescent="0.35">
      <c r="A2352" s="5" t="s">
        <v>28</v>
      </c>
      <c r="B2352" s="5" t="s">
        <v>29</v>
      </c>
      <c r="C2352" s="5" t="s">
        <v>22</v>
      </c>
      <c r="D2352" s="5" t="s">
        <v>23</v>
      </c>
      <c r="E2352" s="5" t="s">
        <v>5</v>
      </c>
      <c r="F2352" s="5"/>
      <c r="G2352" s="5" t="s">
        <v>24</v>
      </c>
      <c r="H2352" s="5">
        <v>1363740</v>
      </c>
      <c r="I2352" s="5">
        <v>1365200</v>
      </c>
      <c r="J2352" s="5" t="s">
        <v>25</v>
      </c>
      <c r="K2352" s="5" t="s">
        <v>3586</v>
      </c>
      <c r="L2352" s="5"/>
      <c r="M2352" s="5" t="e">
        <f t="shared" si="36"/>
        <v>#VALUE!</v>
      </c>
      <c r="N2352" s="5" t="s">
        <v>3587</v>
      </c>
      <c r="O2352" s="5" t="s">
        <v>3584</v>
      </c>
      <c r="P2352" s="5"/>
      <c r="Q2352" s="5" t="s">
        <v>3585</v>
      </c>
      <c r="R2352" s="5">
        <v>1461</v>
      </c>
      <c r="S2352" s="5">
        <v>486</v>
      </c>
      <c r="T2352" s="5"/>
    </row>
    <row r="2353" spans="1:20" x14ac:dyDescent="0.35">
      <c r="A2353" s="5" t="s">
        <v>20</v>
      </c>
      <c r="B2353" s="5" t="s">
        <v>21</v>
      </c>
      <c r="C2353" s="5" t="s">
        <v>22</v>
      </c>
      <c r="D2353" s="5" t="s">
        <v>23</v>
      </c>
      <c r="E2353" s="5" t="s">
        <v>5</v>
      </c>
      <c r="F2353" s="5"/>
      <c r="G2353" s="5" t="s">
        <v>24</v>
      </c>
      <c r="H2353" s="5">
        <v>1365422</v>
      </c>
      <c r="I2353" s="5">
        <v>1366051</v>
      </c>
      <c r="J2353" s="5" t="s">
        <v>25</v>
      </c>
      <c r="K2353" s="5"/>
      <c r="L2353" s="5"/>
      <c r="M2353" s="5" t="e">
        <f t="shared" si="36"/>
        <v>#VALUE!</v>
      </c>
      <c r="N2353" s="5"/>
      <c r="O2353" s="5" t="s">
        <v>3588</v>
      </c>
      <c r="P2353" s="5"/>
      <c r="Q2353" s="5" t="s">
        <v>3589</v>
      </c>
      <c r="R2353" s="5">
        <v>630</v>
      </c>
      <c r="S2353" s="5"/>
      <c r="T2353" s="5"/>
    </row>
    <row r="2354" spans="1:20" x14ac:dyDescent="0.35">
      <c r="A2354" s="5" t="s">
        <v>28</v>
      </c>
      <c r="B2354" s="5" t="s">
        <v>29</v>
      </c>
      <c r="C2354" s="5" t="s">
        <v>22</v>
      </c>
      <c r="D2354" s="5" t="s">
        <v>23</v>
      </c>
      <c r="E2354" s="5" t="s">
        <v>5</v>
      </c>
      <c r="F2354" s="5"/>
      <c r="G2354" s="5" t="s">
        <v>24</v>
      </c>
      <c r="H2354" s="5">
        <v>1365422</v>
      </c>
      <c r="I2354" s="5">
        <v>1366051</v>
      </c>
      <c r="J2354" s="5" t="s">
        <v>25</v>
      </c>
      <c r="K2354" s="5" t="s">
        <v>3590</v>
      </c>
      <c r="L2354" s="5"/>
      <c r="M2354" s="5" t="e">
        <f t="shared" si="36"/>
        <v>#VALUE!</v>
      </c>
      <c r="N2354" s="5" t="s">
        <v>3591</v>
      </c>
      <c r="O2354" s="5" t="s">
        <v>3588</v>
      </c>
      <c r="P2354" s="5"/>
      <c r="Q2354" s="5" t="s">
        <v>3589</v>
      </c>
      <c r="R2354" s="5">
        <v>630</v>
      </c>
      <c r="S2354" s="5">
        <v>209</v>
      </c>
      <c r="T2354" s="5"/>
    </row>
    <row r="2355" spans="1:20" x14ac:dyDescent="0.35">
      <c r="A2355" s="5" t="s">
        <v>20</v>
      </c>
      <c r="B2355" s="5" t="s">
        <v>21</v>
      </c>
      <c r="C2355" s="5" t="s">
        <v>22</v>
      </c>
      <c r="D2355" s="5" t="s">
        <v>23</v>
      </c>
      <c r="E2355" s="5" t="s">
        <v>5</v>
      </c>
      <c r="F2355" s="5"/>
      <c r="G2355" s="5" t="s">
        <v>24</v>
      </c>
      <c r="H2355" s="5">
        <v>1366719</v>
      </c>
      <c r="I2355" s="5">
        <v>1367390</v>
      </c>
      <c r="J2355" s="5" t="s">
        <v>200</v>
      </c>
      <c r="K2355" s="5"/>
      <c r="L2355" s="5"/>
      <c r="M2355" s="5" t="e">
        <f t="shared" si="36"/>
        <v>#VALUE!</v>
      </c>
      <c r="N2355" s="5"/>
      <c r="O2355" s="5"/>
      <c r="P2355" s="5"/>
      <c r="Q2355" s="5" t="s">
        <v>3592</v>
      </c>
      <c r="R2355" s="5">
        <v>672</v>
      </c>
      <c r="S2355" s="5"/>
      <c r="T2355" s="5"/>
    </row>
    <row r="2356" spans="1:20" x14ac:dyDescent="0.35">
      <c r="A2356" s="5" t="s">
        <v>28</v>
      </c>
      <c r="B2356" s="5" t="s">
        <v>29</v>
      </c>
      <c r="C2356" s="5" t="s">
        <v>22</v>
      </c>
      <c r="D2356" s="5" t="s">
        <v>23</v>
      </c>
      <c r="E2356" s="5" t="s">
        <v>5</v>
      </c>
      <c r="F2356" s="5"/>
      <c r="G2356" s="5" t="s">
        <v>24</v>
      </c>
      <c r="H2356" s="5">
        <v>1366719</v>
      </c>
      <c r="I2356" s="5">
        <v>1367390</v>
      </c>
      <c r="J2356" s="5" t="s">
        <v>200</v>
      </c>
      <c r="K2356" s="5" t="s">
        <v>3593</v>
      </c>
      <c r="L2356" s="5"/>
      <c r="M2356" s="5" t="e">
        <f t="shared" si="36"/>
        <v>#VALUE!</v>
      </c>
      <c r="N2356" s="5" t="s">
        <v>410</v>
      </c>
      <c r="O2356" s="5"/>
      <c r="P2356" s="5"/>
      <c r="Q2356" s="5" t="s">
        <v>3592</v>
      </c>
      <c r="R2356" s="5">
        <v>672</v>
      </c>
      <c r="S2356" s="5">
        <v>223</v>
      </c>
      <c r="T2356" s="5"/>
    </row>
    <row r="2357" spans="1:20" x14ac:dyDescent="0.35">
      <c r="A2357" s="5" t="s">
        <v>20</v>
      </c>
      <c r="B2357" s="5" t="s">
        <v>21</v>
      </c>
      <c r="C2357" s="5" t="s">
        <v>22</v>
      </c>
      <c r="D2357" s="5" t="s">
        <v>23</v>
      </c>
      <c r="E2357" s="5" t="s">
        <v>5</v>
      </c>
      <c r="F2357" s="5"/>
      <c r="G2357" s="5" t="s">
        <v>24</v>
      </c>
      <c r="H2357" s="5">
        <v>1367542</v>
      </c>
      <c r="I2357" s="5">
        <v>1368447</v>
      </c>
      <c r="J2357" s="5" t="s">
        <v>200</v>
      </c>
      <c r="K2357" s="5"/>
      <c r="L2357" s="5"/>
      <c r="M2357" s="5" t="e">
        <f t="shared" si="36"/>
        <v>#VALUE!</v>
      </c>
      <c r="N2357" s="5"/>
      <c r="O2357" s="5"/>
      <c r="P2357" s="5"/>
      <c r="Q2357" s="5" t="s">
        <v>3594</v>
      </c>
      <c r="R2357" s="5">
        <v>906</v>
      </c>
      <c r="S2357" s="5"/>
      <c r="T2357" s="5"/>
    </row>
    <row r="2358" spans="1:20" x14ac:dyDescent="0.35">
      <c r="A2358" s="5" t="s">
        <v>28</v>
      </c>
      <c r="B2358" s="5" t="s">
        <v>29</v>
      </c>
      <c r="C2358" s="5" t="s">
        <v>22</v>
      </c>
      <c r="D2358" s="5" t="s">
        <v>23</v>
      </c>
      <c r="E2358" s="5" t="s">
        <v>5</v>
      </c>
      <c r="F2358" s="5"/>
      <c r="G2358" s="5" t="s">
        <v>24</v>
      </c>
      <c r="H2358" s="5">
        <v>1367542</v>
      </c>
      <c r="I2358" s="5">
        <v>1368447</v>
      </c>
      <c r="J2358" s="5" t="s">
        <v>200</v>
      </c>
      <c r="K2358" s="5" t="s">
        <v>3595</v>
      </c>
      <c r="L2358" s="5"/>
      <c r="M2358" s="5" t="e">
        <f t="shared" si="36"/>
        <v>#VALUE!</v>
      </c>
      <c r="N2358" s="5" t="s">
        <v>156</v>
      </c>
      <c r="O2358" s="5"/>
      <c r="P2358" s="5"/>
      <c r="Q2358" s="5" t="s">
        <v>3594</v>
      </c>
      <c r="R2358" s="5">
        <v>906</v>
      </c>
      <c r="S2358" s="5">
        <v>301</v>
      </c>
      <c r="T2358" s="5"/>
    </row>
    <row r="2359" spans="1:20" x14ac:dyDescent="0.35">
      <c r="A2359" s="5" t="s">
        <v>20</v>
      </c>
      <c r="B2359" s="5" t="s">
        <v>21</v>
      </c>
      <c r="C2359" s="5" t="s">
        <v>22</v>
      </c>
      <c r="D2359" s="5" t="s">
        <v>23</v>
      </c>
      <c r="E2359" s="5" t="s">
        <v>5</v>
      </c>
      <c r="F2359" s="5"/>
      <c r="G2359" s="5" t="s">
        <v>24</v>
      </c>
      <c r="H2359" s="5">
        <v>1368629</v>
      </c>
      <c r="I2359" s="5">
        <v>1369594</v>
      </c>
      <c r="J2359" s="5" t="s">
        <v>25</v>
      </c>
      <c r="K2359" s="5"/>
      <c r="L2359" s="5"/>
      <c r="M2359" s="5" t="e">
        <f t="shared" si="36"/>
        <v>#VALUE!</v>
      </c>
      <c r="N2359" s="5"/>
      <c r="O2359" s="5"/>
      <c r="P2359" s="5"/>
      <c r="Q2359" s="5" t="s">
        <v>3596</v>
      </c>
      <c r="R2359" s="5">
        <v>966</v>
      </c>
      <c r="S2359" s="5"/>
      <c r="T2359" s="5"/>
    </row>
    <row r="2360" spans="1:20" x14ac:dyDescent="0.35">
      <c r="A2360" s="5" t="s">
        <v>28</v>
      </c>
      <c r="B2360" s="5" t="s">
        <v>29</v>
      </c>
      <c r="C2360" s="5" t="s">
        <v>22</v>
      </c>
      <c r="D2360" s="5" t="s">
        <v>23</v>
      </c>
      <c r="E2360" s="5" t="s">
        <v>5</v>
      </c>
      <c r="F2360" s="5"/>
      <c r="G2360" s="5" t="s">
        <v>24</v>
      </c>
      <c r="H2360" s="5">
        <v>1368629</v>
      </c>
      <c r="I2360" s="5">
        <v>1369594</v>
      </c>
      <c r="J2360" s="5" t="s">
        <v>25</v>
      </c>
      <c r="K2360" s="5" t="s">
        <v>3597</v>
      </c>
      <c r="L2360" s="5"/>
      <c r="M2360" s="5" t="e">
        <f t="shared" si="36"/>
        <v>#VALUE!</v>
      </c>
      <c r="N2360" s="5" t="s">
        <v>3598</v>
      </c>
      <c r="O2360" s="5"/>
      <c r="P2360" s="5"/>
      <c r="Q2360" s="5" t="s">
        <v>3596</v>
      </c>
      <c r="R2360" s="5">
        <v>966</v>
      </c>
      <c r="S2360" s="5">
        <v>321</v>
      </c>
      <c r="T2360" s="5"/>
    </row>
    <row r="2361" spans="1:20" x14ac:dyDescent="0.35">
      <c r="A2361" s="5" t="s">
        <v>20</v>
      </c>
      <c r="B2361" s="5" t="s">
        <v>21</v>
      </c>
      <c r="C2361" s="5" t="s">
        <v>22</v>
      </c>
      <c r="D2361" s="5" t="s">
        <v>23</v>
      </c>
      <c r="E2361" s="5" t="s">
        <v>5</v>
      </c>
      <c r="F2361" s="5"/>
      <c r="G2361" s="5" t="s">
        <v>24</v>
      </c>
      <c r="H2361" s="5">
        <v>1369706</v>
      </c>
      <c r="I2361" s="5">
        <v>1370371</v>
      </c>
      <c r="J2361" s="5" t="s">
        <v>200</v>
      </c>
      <c r="K2361" s="5"/>
      <c r="L2361" s="5"/>
      <c r="M2361" s="5" t="e">
        <f t="shared" si="36"/>
        <v>#VALUE!</v>
      </c>
      <c r="N2361" s="5"/>
      <c r="O2361" s="5"/>
      <c r="P2361" s="5"/>
      <c r="Q2361" s="5" t="s">
        <v>3599</v>
      </c>
      <c r="R2361" s="5">
        <v>666</v>
      </c>
      <c r="S2361" s="5"/>
      <c r="T2361" s="5"/>
    </row>
    <row r="2362" spans="1:20" x14ac:dyDescent="0.35">
      <c r="A2362" s="5" t="s">
        <v>28</v>
      </c>
      <c r="B2362" s="5" t="s">
        <v>29</v>
      </c>
      <c r="C2362" s="5" t="s">
        <v>22</v>
      </c>
      <c r="D2362" s="5" t="s">
        <v>23</v>
      </c>
      <c r="E2362" s="5" t="s">
        <v>5</v>
      </c>
      <c r="F2362" s="5"/>
      <c r="G2362" s="5" t="s">
        <v>24</v>
      </c>
      <c r="H2362" s="5">
        <v>1369706</v>
      </c>
      <c r="I2362" s="5">
        <v>1370371</v>
      </c>
      <c r="J2362" s="5" t="s">
        <v>200</v>
      </c>
      <c r="K2362" s="5" t="s">
        <v>3600</v>
      </c>
      <c r="L2362" s="5"/>
      <c r="M2362" s="5" t="e">
        <f t="shared" si="36"/>
        <v>#VALUE!</v>
      </c>
      <c r="N2362" s="5" t="s">
        <v>410</v>
      </c>
      <c r="O2362" s="5"/>
      <c r="P2362" s="5"/>
      <c r="Q2362" s="5" t="s">
        <v>3599</v>
      </c>
      <c r="R2362" s="5">
        <v>666</v>
      </c>
      <c r="S2362" s="5">
        <v>221</v>
      </c>
      <c r="T2362" s="5"/>
    </row>
    <row r="2363" spans="1:20" x14ac:dyDescent="0.35">
      <c r="A2363" s="5" t="s">
        <v>20</v>
      </c>
      <c r="B2363" s="5" t="s">
        <v>21</v>
      </c>
      <c r="C2363" s="5" t="s">
        <v>22</v>
      </c>
      <c r="D2363" s="5" t="s">
        <v>23</v>
      </c>
      <c r="E2363" s="5" t="s">
        <v>5</v>
      </c>
      <c r="F2363" s="5"/>
      <c r="G2363" s="5" t="s">
        <v>24</v>
      </c>
      <c r="H2363" s="5">
        <v>1370554</v>
      </c>
      <c r="I2363" s="5">
        <v>1371054</v>
      </c>
      <c r="J2363" s="5" t="s">
        <v>25</v>
      </c>
      <c r="K2363" s="5"/>
      <c r="L2363" s="5"/>
      <c r="M2363" s="5" t="e">
        <f t="shared" si="36"/>
        <v>#VALUE!</v>
      </c>
      <c r="N2363" s="5"/>
      <c r="O2363" s="5" t="s">
        <v>3601</v>
      </c>
      <c r="P2363" s="5"/>
      <c r="Q2363" s="5" t="s">
        <v>3602</v>
      </c>
      <c r="R2363" s="5">
        <v>501</v>
      </c>
      <c r="S2363" s="5"/>
      <c r="T2363" s="5"/>
    </row>
    <row r="2364" spans="1:20" x14ac:dyDescent="0.35">
      <c r="A2364" s="5" t="s">
        <v>28</v>
      </c>
      <c r="B2364" s="5" t="s">
        <v>29</v>
      </c>
      <c r="C2364" s="5" t="s">
        <v>22</v>
      </c>
      <c r="D2364" s="5" t="s">
        <v>23</v>
      </c>
      <c r="E2364" s="5" t="s">
        <v>5</v>
      </c>
      <c r="F2364" s="5"/>
      <c r="G2364" s="5" t="s">
        <v>24</v>
      </c>
      <c r="H2364" s="5">
        <v>1370554</v>
      </c>
      <c r="I2364" s="5">
        <v>1371054</v>
      </c>
      <c r="J2364" s="5" t="s">
        <v>25</v>
      </c>
      <c r="K2364" s="5" t="s">
        <v>3603</v>
      </c>
      <c r="L2364" s="5"/>
      <c r="M2364" s="5" t="e">
        <f t="shared" si="36"/>
        <v>#VALUE!</v>
      </c>
      <c r="N2364" s="5" t="s">
        <v>3604</v>
      </c>
      <c r="O2364" s="5" t="s">
        <v>3601</v>
      </c>
      <c r="P2364" s="5"/>
      <c r="Q2364" s="5" t="s">
        <v>3602</v>
      </c>
      <c r="R2364" s="5">
        <v>501</v>
      </c>
      <c r="S2364" s="5">
        <v>166</v>
      </c>
      <c r="T2364" s="5"/>
    </row>
    <row r="2365" spans="1:20" x14ac:dyDescent="0.35">
      <c r="A2365" s="5" t="s">
        <v>20</v>
      </c>
      <c r="B2365" s="5" t="s">
        <v>21</v>
      </c>
      <c r="C2365" s="5" t="s">
        <v>22</v>
      </c>
      <c r="D2365" s="5" t="s">
        <v>23</v>
      </c>
      <c r="E2365" s="5" t="s">
        <v>5</v>
      </c>
      <c r="F2365" s="5"/>
      <c r="G2365" s="5" t="s">
        <v>24</v>
      </c>
      <c r="H2365" s="5">
        <v>1371054</v>
      </c>
      <c r="I2365" s="5">
        <v>1373348</v>
      </c>
      <c r="J2365" s="5" t="s">
        <v>25</v>
      </c>
      <c r="K2365" s="5"/>
      <c r="L2365" s="5"/>
      <c r="M2365" s="5" t="e">
        <f t="shared" si="36"/>
        <v>#VALUE!</v>
      </c>
      <c r="N2365" s="5"/>
      <c r="O2365" s="5" t="s">
        <v>3605</v>
      </c>
      <c r="P2365" s="5"/>
      <c r="Q2365" s="5" t="s">
        <v>3606</v>
      </c>
      <c r="R2365" s="5">
        <v>2295</v>
      </c>
      <c r="S2365" s="5"/>
      <c r="T2365" s="5"/>
    </row>
    <row r="2366" spans="1:20" x14ac:dyDescent="0.35">
      <c r="A2366" s="5" t="s">
        <v>28</v>
      </c>
      <c r="B2366" s="5" t="s">
        <v>29</v>
      </c>
      <c r="C2366" s="5" t="s">
        <v>22</v>
      </c>
      <c r="D2366" s="5" t="s">
        <v>23</v>
      </c>
      <c r="E2366" s="5" t="s">
        <v>5</v>
      </c>
      <c r="F2366" s="5"/>
      <c r="G2366" s="5" t="s">
        <v>24</v>
      </c>
      <c r="H2366" s="5">
        <v>1371054</v>
      </c>
      <c r="I2366" s="5">
        <v>1373348</v>
      </c>
      <c r="J2366" s="5" t="s">
        <v>25</v>
      </c>
      <c r="K2366" s="5" t="s">
        <v>3607</v>
      </c>
      <c r="L2366" s="5"/>
      <c r="M2366" s="5" t="e">
        <f t="shared" si="36"/>
        <v>#VALUE!</v>
      </c>
      <c r="N2366" s="5" t="s">
        <v>3608</v>
      </c>
      <c r="O2366" s="5" t="s">
        <v>3605</v>
      </c>
      <c r="P2366" s="5"/>
      <c r="Q2366" s="5" t="s">
        <v>3606</v>
      </c>
      <c r="R2366" s="5">
        <v>2295</v>
      </c>
      <c r="S2366" s="5">
        <v>764</v>
      </c>
      <c r="T2366" s="5"/>
    </row>
    <row r="2367" spans="1:20" x14ac:dyDescent="0.35">
      <c r="A2367" s="5" t="s">
        <v>20</v>
      </c>
      <c r="B2367" s="5" t="s">
        <v>21</v>
      </c>
      <c r="C2367" s="5" t="s">
        <v>22</v>
      </c>
      <c r="D2367" s="5" t="s">
        <v>23</v>
      </c>
      <c r="E2367" s="5" t="s">
        <v>5</v>
      </c>
      <c r="F2367" s="5"/>
      <c r="G2367" s="5" t="s">
        <v>24</v>
      </c>
      <c r="H2367" s="5">
        <v>1373361</v>
      </c>
      <c r="I2367" s="5">
        <v>1375736</v>
      </c>
      <c r="J2367" s="5" t="s">
        <v>25</v>
      </c>
      <c r="K2367" s="5"/>
      <c r="L2367" s="5"/>
      <c r="M2367" s="5" t="e">
        <f t="shared" si="36"/>
        <v>#VALUE!</v>
      </c>
      <c r="N2367" s="5"/>
      <c r="O2367" s="5"/>
      <c r="P2367" s="5"/>
      <c r="Q2367" s="5" t="s">
        <v>3609</v>
      </c>
      <c r="R2367" s="5">
        <v>2376</v>
      </c>
      <c r="S2367" s="5"/>
      <c r="T2367" s="5"/>
    </row>
    <row r="2368" spans="1:20" x14ac:dyDescent="0.35">
      <c r="A2368" s="5" t="s">
        <v>28</v>
      </c>
      <c r="B2368" s="5" t="s">
        <v>29</v>
      </c>
      <c r="C2368" s="5" t="s">
        <v>22</v>
      </c>
      <c r="D2368" s="5" t="s">
        <v>23</v>
      </c>
      <c r="E2368" s="5" t="s">
        <v>5</v>
      </c>
      <c r="F2368" s="5"/>
      <c r="G2368" s="5" t="s">
        <v>24</v>
      </c>
      <c r="H2368" s="5">
        <v>1373361</v>
      </c>
      <c r="I2368" s="5">
        <v>1375736</v>
      </c>
      <c r="J2368" s="5" t="s">
        <v>25</v>
      </c>
      <c r="K2368" s="5" t="s">
        <v>3610</v>
      </c>
      <c r="L2368" s="5"/>
      <c r="M2368" s="5" t="e">
        <f t="shared" si="36"/>
        <v>#VALUE!</v>
      </c>
      <c r="N2368" s="5" t="s">
        <v>3611</v>
      </c>
      <c r="O2368" s="5"/>
      <c r="P2368" s="5"/>
      <c r="Q2368" s="5" t="s">
        <v>3609</v>
      </c>
      <c r="R2368" s="5">
        <v>2376</v>
      </c>
      <c r="S2368" s="5">
        <v>791</v>
      </c>
      <c r="T2368" s="5"/>
    </row>
    <row r="2369" spans="1:20" x14ac:dyDescent="0.35">
      <c r="A2369" s="5" t="s">
        <v>20</v>
      </c>
      <c r="B2369" s="5" t="s">
        <v>21</v>
      </c>
      <c r="C2369" s="5" t="s">
        <v>22</v>
      </c>
      <c r="D2369" s="5" t="s">
        <v>23</v>
      </c>
      <c r="E2369" s="5" t="s">
        <v>5</v>
      </c>
      <c r="F2369" s="5"/>
      <c r="G2369" s="5" t="s">
        <v>24</v>
      </c>
      <c r="H2369" s="5">
        <v>1375886</v>
      </c>
      <c r="I2369" s="5">
        <v>1376266</v>
      </c>
      <c r="J2369" s="5" t="s">
        <v>25</v>
      </c>
      <c r="K2369" s="5"/>
      <c r="L2369" s="5"/>
      <c r="M2369" s="5" t="e">
        <f t="shared" si="36"/>
        <v>#VALUE!</v>
      </c>
      <c r="N2369" s="5"/>
      <c r="O2369" s="5"/>
      <c r="P2369" s="5"/>
      <c r="Q2369" s="5" t="s">
        <v>3612</v>
      </c>
      <c r="R2369" s="5">
        <v>381</v>
      </c>
      <c r="S2369" s="5"/>
      <c r="T2369" s="5"/>
    </row>
    <row r="2370" spans="1:20" x14ac:dyDescent="0.35">
      <c r="A2370" s="5" t="s">
        <v>28</v>
      </c>
      <c r="B2370" s="5" t="s">
        <v>29</v>
      </c>
      <c r="C2370" s="5" t="s">
        <v>22</v>
      </c>
      <c r="D2370" s="5" t="s">
        <v>23</v>
      </c>
      <c r="E2370" s="5" t="s">
        <v>5</v>
      </c>
      <c r="F2370" s="5"/>
      <c r="G2370" s="5" t="s">
        <v>24</v>
      </c>
      <c r="H2370" s="5">
        <v>1375886</v>
      </c>
      <c r="I2370" s="5">
        <v>1376266</v>
      </c>
      <c r="J2370" s="5" t="s">
        <v>25</v>
      </c>
      <c r="K2370" s="5" t="s">
        <v>3613</v>
      </c>
      <c r="L2370" s="5"/>
      <c r="M2370" s="5" t="e">
        <f t="shared" si="36"/>
        <v>#VALUE!</v>
      </c>
      <c r="N2370" s="5" t="s">
        <v>77</v>
      </c>
      <c r="O2370" s="5"/>
      <c r="P2370" s="5"/>
      <c r="Q2370" s="5" t="s">
        <v>3612</v>
      </c>
      <c r="R2370" s="5">
        <v>381</v>
      </c>
      <c r="S2370" s="5">
        <v>126</v>
      </c>
      <c r="T2370" s="5"/>
    </row>
    <row r="2371" spans="1:20" x14ac:dyDescent="0.35">
      <c r="A2371" s="5" t="s">
        <v>20</v>
      </c>
      <c r="B2371" s="5" t="s">
        <v>21</v>
      </c>
      <c r="C2371" s="5" t="s">
        <v>22</v>
      </c>
      <c r="D2371" s="5" t="s">
        <v>23</v>
      </c>
      <c r="E2371" s="5" t="s">
        <v>5</v>
      </c>
      <c r="F2371" s="5"/>
      <c r="G2371" s="5" t="s">
        <v>24</v>
      </c>
      <c r="H2371" s="5">
        <v>1376737</v>
      </c>
      <c r="I2371" s="5">
        <v>1377954</v>
      </c>
      <c r="J2371" s="5" t="s">
        <v>25</v>
      </c>
      <c r="K2371" s="5"/>
      <c r="L2371" s="5"/>
      <c r="M2371" s="5" t="e">
        <f t="shared" si="36"/>
        <v>#VALUE!</v>
      </c>
      <c r="N2371" s="5"/>
      <c r="O2371" s="5"/>
      <c r="P2371" s="5"/>
      <c r="Q2371" s="5" t="s">
        <v>3614</v>
      </c>
      <c r="R2371" s="5">
        <v>1218</v>
      </c>
      <c r="S2371" s="5"/>
      <c r="T2371" s="5"/>
    </row>
    <row r="2372" spans="1:20" x14ac:dyDescent="0.35">
      <c r="A2372" s="5" t="s">
        <v>28</v>
      </c>
      <c r="B2372" s="5" t="s">
        <v>29</v>
      </c>
      <c r="C2372" s="5" t="s">
        <v>22</v>
      </c>
      <c r="D2372" s="5" t="s">
        <v>23</v>
      </c>
      <c r="E2372" s="5" t="s">
        <v>5</v>
      </c>
      <c r="F2372" s="5"/>
      <c r="G2372" s="5" t="s">
        <v>24</v>
      </c>
      <c r="H2372" s="5">
        <v>1376737</v>
      </c>
      <c r="I2372" s="5">
        <v>1377954</v>
      </c>
      <c r="J2372" s="5" t="s">
        <v>25</v>
      </c>
      <c r="K2372" s="5" t="s">
        <v>3615</v>
      </c>
      <c r="L2372" s="5"/>
      <c r="M2372" s="5">
        <f t="shared" ref="M2372:M2435" si="37">SEARCH("transporter",N2372,1)</f>
        <v>37</v>
      </c>
      <c r="N2372" s="5" t="s">
        <v>325</v>
      </c>
      <c r="O2372" s="5"/>
      <c r="P2372" s="5"/>
      <c r="Q2372" s="5" t="s">
        <v>3614</v>
      </c>
      <c r="R2372" s="5">
        <v>1218</v>
      </c>
      <c r="S2372" s="5">
        <v>405</v>
      </c>
      <c r="T2372" s="5"/>
    </row>
    <row r="2373" spans="1:20" x14ac:dyDescent="0.35">
      <c r="A2373" s="5" t="s">
        <v>20</v>
      </c>
      <c r="B2373" s="5" t="s">
        <v>21</v>
      </c>
      <c r="C2373" s="5" t="s">
        <v>22</v>
      </c>
      <c r="D2373" s="5" t="s">
        <v>23</v>
      </c>
      <c r="E2373" s="5" t="s">
        <v>5</v>
      </c>
      <c r="F2373" s="5"/>
      <c r="G2373" s="5" t="s">
        <v>24</v>
      </c>
      <c r="H2373" s="5">
        <v>1378041</v>
      </c>
      <c r="I2373" s="5">
        <v>1379066</v>
      </c>
      <c r="J2373" s="5" t="s">
        <v>25</v>
      </c>
      <c r="K2373" s="5"/>
      <c r="L2373" s="5"/>
      <c r="M2373" s="5" t="e">
        <f t="shared" si="37"/>
        <v>#VALUE!</v>
      </c>
      <c r="N2373" s="5"/>
      <c r="O2373" s="5" t="s">
        <v>3616</v>
      </c>
      <c r="P2373" s="5"/>
      <c r="Q2373" s="5" t="s">
        <v>3617</v>
      </c>
      <c r="R2373" s="5">
        <v>1026</v>
      </c>
      <c r="S2373" s="5"/>
      <c r="T2373" s="5"/>
    </row>
    <row r="2374" spans="1:20" x14ac:dyDescent="0.35">
      <c r="A2374" s="5" t="s">
        <v>28</v>
      </c>
      <c r="B2374" s="5" t="s">
        <v>29</v>
      </c>
      <c r="C2374" s="5" t="s">
        <v>22</v>
      </c>
      <c r="D2374" s="5" t="s">
        <v>23</v>
      </c>
      <c r="E2374" s="5" t="s">
        <v>5</v>
      </c>
      <c r="F2374" s="5"/>
      <c r="G2374" s="5" t="s">
        <v>24</v>
      </c>
      <c r="H2374" s="5">
        <v>1378041</v>
      </c>
      <c r="I2374" s="5">
        <v>1379066</v>
      </c>
      <c r="J2374" s="5" t="s">
        <v>25</v>
      </c>
      <c r="K2374" s="5" t="s">
        <v>3618</v>
      </c>
      <c r="L2374" s="5"/>
      <c r="M2374" s="5" t="e">
        <f t="shared" si="37"/>
        <v>#VALUE!</v>
      </c>
      <c r="N2374" s="5" t="s">
        <v>3619</v>
      </c>
      <c r="O2374" s="5" t="s">
        <v>3616</v>
      </c>
      <c r="P2374" s="5"/>
      <c r="Q2374" s="5" t="s">
        <v>3617</v>
      </c>
      <c r="R2374" s="5">
        <v>1026</v>
      </c>
      <c r="S2374" s="5">
        <v>341</v>
      </c>
      <c r="T2374" s="5"/>
    </row>
    <row r="2375" spans="1:20" x14ac:dyDescent="0.35">
      <c r="A2375" s="5" t="s">
        <v>20</v>
      </c>
      <c r="B2375" s="5" t="s">
        <v>21</v>
      </c>
      <c r="C2375" s="5" t="s">
        <v>22</v>
      </c>
      <c r="D2375" s="5" t="s">
        <v>23</v>
      </c>
      <c r="E2375" s="5" t="s">
        <v>5</v>
      </c>
      <c r="F2375" s="5"/>
      <c r="G2375" s="5" t="s">
        <v>24</v>
      </c>
      <c r="H2375" s="5">
        <v>1379348</v>
      </c>
      <c r="I2375" s="5">
        <v>1381675</v>
      </c>
      <c r="J2375" s="5" t="s">
        <v>25</v>
      </c>
      <c r="K2375" s="5"/>
      <c r="L2375" s="5"/>
      <c r="M2375" s="5" t="e">
        <f t="shared" si="37"/>
        <v>#VALUE!</v>
      </c>
      <c r="N2375" s="5"/>
      <c r="O2375" s="5"/>
      <c r="P2375" s="5"/>
      <c r="Q2375" s="5" t="s">
        <v>3620</v>
      </c>
      <c r="R2375" s="5">
        <v>2328</v>
      </c>
      <c r="S2375" s="5"/>
      <c r="T2375" s="5"/>
    </row>
    <row r="2376" spans="1:20" x14ac:dyDescent="0.35">
      <c r="A2376" s="5" t="s">
        <v>28</v>
      </c>
      <c r="B2376" s="5" t="s">
        <v>29</v>
      </c>
      <c r="C2376" s="5" t="s">
        <v>22</v>
      </c>
      <c r="D2376" s="5" t="s">
        <v>23</v>
      </c>
      <c r="E2376" s="5" t="s">
        <v>5</v>
      </c>
      <c r="F2376" s="5"/>
      <c r="G2376" s="5" t="s">
        <v>24</v>
      </c>
      <c r="H2376" s="5">
        <v>1379348</v>
      </c>
      <c r="I2376" s="5">
        <v>1381675</v>
      </c>
      <c r="J2376" s="5" t="s">
        <v>25</v>
      </c>
      <c r="K2376" s="5" t="s">
        <v>3621</v>
      </c>
      <c r="L2376" s="5"/>
      <c r="M2376" s="5" t="e">
        <f t="shared" si="37"/>
        <v>#VALUE!</v>
      </c>
      <c r="N2376" s="5" t="s">
        <v>3622</v>
      </c>
      <c r="O2376" s="5"/>
      <c r="P2376" s="5"/>
      <c r="Q2376" s="5" t="s">
        <v>3620</v>
      </c>
      <c r="R2376" s="5">
        <v>2328</v>
      </c>
      <c r="S2376" s="5">
        <v>775</v>
      </c>
      <c r="T2376" s="5"/>
    </row>
    <row r="2377" spans="1:20" x14ac:dyDescent="0.35">
      <c r="A2377" s="5" t="s">
        <v>20</v>
      </c>
      <c r="B2377" s="5" t="s">
        <v>21</v>
      </c>
      <c r="C2377" s="5" t="s">
        <v>22</v>
      </c>
      <c r="D2377" s="5" t="s">
        <v>23</v>
      </c>
      <c r="E2377" s="5" t="s">
        <v>5</v>
      </c>
      <c r="F2377" s="5"/>
      <c r="G2377" s="5" t="s">
        <v>24</v>
      </c>
      <c r="H2377" s="5">
        <v>1382026</v>
      </c>
      <c r="I2377" s="5">
        <v>1382460</v>
      </c>
      <c r="J2377" s="5" t="s">
        <v>25</v>
      </c>
      <c r="K2377" s="5"/>
      <c r="L2377" s="5"/>
      <c r="M2377" s="5" t="e">
        <f t="shared" si="37"/>
        <v>#VALUE!</v>
      </c>
      <c r="N2377" s="5"/>
      <c r="O2377" s="5"/>
      <c r="P2377" s="5"/>
      <c r="Q2377" s="5" t="s">
        <v>3623</v>
      </c>
      <c r="R2377" s="5">
        <v>435</v>
      </c>
      <c r="S2377" s="5"/>
      <c r="T2377" s="5"/>
    </row>
    <row r="2378" spans="1:20" x14ac:dyDescent="0.35">
      <c r="A2378" s="5" t="s">
        <v>28</v>
      </c>
      <c r="B2378" s="5" t="s">
        <v>29</v>
      </c>
      <c r="C2378" s="5" t="s">
        <v>22</v>
      </c>
      <c r="D2378" s="5" t="s">
        <v>23</v>
      </c>
      <c r="E2378" s="5" t="s">
        <v>5</v>
      </c>
      <c r="F2378" s="5"/>
      <c r="G2378" s="5" t="s">
        <v>24</v>
      </c>
      <c r="H2378" s="5">
        <v>1382026</v>
      </c>
      <c r="I2378" s="5">
        <v>1382460</v>
      </c>
      <c r="J2378" s="5" t="s">
        <v>25</v>
      </c>
      <c r="K2378" s="5" t="s">
        <v>3624</v>
      </c>
      <c r="L2378" s="5"/>
      <c r="M2378" s="5" t="e">
        <f t="shared" si="37"/>
        <v>#VALUE!</v>
      </c>
      <c r="N2378" s="5" t="s">
        <v>89</v>
      </c>
      <c r="O2378" s="5"/>
      <c r="P2378" s="5"/>
      <c r="Q2378" s="5" t="s">
        <v>3623</v>
      </c>
      <c r="R2378" s="5">
        <v>435</v>
      </c>
      <c r="S2378" s="5">
        <v>144</v>
      </c>
      <c r="T2378" s="5"/>
    </row>
    <row r="2379" spans="1:20" x14ac:dyDescent="0.35">
      <c r="A2379" s="5" t="s">
        <v>20</v>
      </c>
      <c r="B2379" s="5" t="s">
        <v>21</v>
      </c>
      <c r="C2379" s="5" t="s">
        <v>22</v>
      </c>
      <c r="D2379" s="5" t="s">
        <v>23</v>
      </c>
      <c r="E2379" s="5" t="s">
        <v>5</v>
      </c>
      <c r="F2379" s="5"/>
      <c r="G2379" s="5" t="s">
        <v>24</v>
      </c>
      <c r="H2379" s="5">
        <v>1382620</v>
      </c>
      <c r="I2379" s="5">
        <v>1384356</v>
      </c>
      <c r="J2379" s="5" t="s">
        <v>25</v>
      </c>
      <c r="K2379" s="5"/>
      <c r="L2379" s="5"/>
      <c r="M2379" s="5" t="e">
        <f t="shared" si="37"/>
        <v>#VALUE!</v>
      </c>
      <c r="N2379" s="5"/>
      <c r="O2379" s="5"/>
      <c r="P2379" s="5"/>
      <c r="Q2379" s="5" t="s">
        <v>3625</v>
      </c>
      <c r="R2379" s="5">
        <v>1737</v>
      </c>
      <c r="S2379" s="5"/>
      <c r="T2379" s="5"/>
    </row>
    <row r="2380" spans="1:20" x14ac:dyDescent="0.35">
      <c r="A2380" s="5" t="s">
        <v>28</v>
      </c>
      <c r="B2380" s="5" t="s">
        <v>29</v>
      </c>
      <c r="C2380" s="5" t="s">
        <v>22</v>
      </c>
      <c r="D2380" s="5" t="s">
        <v>23</v>
      </c>
      <c r="E2380" s="5" t="s">
        <v>5</v>
      </c>
      <c r="F2380" s="5"/>
      <c r="G2380" s="5" t="s">
        <v>24</v>
      </c>
      <c r="H2380" s="5">
        <v>1382620</v>
      </c>
      <c r="I2380" s="5">
        <v>1384356</v>
      </c>
      <c r="J2380" s="5" t="s">
        <v>25</v>
      </c>
      <c r="K2380" s="5" t="s">
        <v>3626</v>
      </c>
      <c r="L2380" s="5"/>
      <c r="M2380" s="5" t="e">
        <f t="shared" si="37"/>
        <v>#VALUE!</v>
      </c>
      <c r="N2380" s="5" t="s">
        <v>3627</v>
      </c>
      <c r="O2380" s="5"/>
      <c r="P2380" s="5"/>
      <c r="Q2380" s="5" t="s">
        <v>3625</v>
      </c>
      <c r="R2380" s="5">
        <v>1737</v>
      </c>
      <c r="S2380" s="5">
        <v>578</v>
      </c>
      <c r="T2380" s="5"/>
    </row>
    <row r="2381" spans="1:20" x14ac:dyDescent="0.35">
      <c r="A2381" s="5" t="s">
        <v>20</v>
      </c>
      <c r="B2381" s="5" t="s">
        <v>21</v>
      </c>
      <c r="C2381" s="5" t="s">
        <v>22</v>
      </c>
      <c r="D2381" s="5" t="s">
        <v>23</v>
      </c>
      <c r="E2381" s="5" t="s">
        <v>5</v>
      </c>
      <c r="F2381" s="5"/>
      <c r="G2381" s="5" t="s">
        <v>24</v>
      </c>
      <c r="H2381" s="5">
        <v>1384346</v>
      </c>
      <c r="I2381" s="5">
        <v>1386229</v>
      </c>
      <c r="J2381" s="5" t="s">
        <v>25</v>
      </c>
      <c r="K2381" s="5"/>
      <c r="L2381" s="5"/>
      <c r="M2381" s="5" t="e">
        <f t="shared" si="37"/>
        <v>#VALUE!</v>
      </c>
      <c r="N2381" s="5"/>
      <c r="O2381" s="5"/>
      <c r="P2381" s="5"/>
      <c r="Q2381" s="5" t="s">
        <v>3628</v>
      </c>
      <c r="R2381" s="5">
        <v>1884</v>
      </c>
      <c r="S2381" s="5"/>
      <c r="T2381" s="5"/>
    </row>
    <row r="2382" spans="1:20" x14ac:dyDescent="0.35">
      <c r="A2382" s="5" t="s">
        <v>28</v>
      </c>
      <c r="B2382" s="5" t="s">
        <v>29</v>
      </c>
      <c r="C2382" s="5" t="s">
        <v>22</v>
      </c>
      <c r="D2382" s="5" t="s">
        <v>23</v>
      </c>
      <c r="E2382" s="5" t="s">
        <v>5</v>
      </c>
      <c r="F2382" s="5"/>
      <c r="G2382" s="5" t="s">
        <v>24</v>
      </c>
      <c r="H2382" s="5">
        <v>1384346</v>
      </c>
      <c r="I2382" s="5">
        <v>1386229</v>
      </c>
      <c r="J2382" s="5" t="s">
        <v>25</v>
      </c>
      <c r="K2382" s="5" t="s">
        <v>3629</v>
      </c>
      <c r="L2382" s="5"/>
      <c r="M2382" s="5" t="e">
        <f t="shared" si="37"/>
        <v>#VALUE!</v>
      </c>
      <c r="N2382" s="5" t="s">
        <v>3627</v>
      </c>
      <c r="O2382" s="5"/>
      <c r="P2382" s="5"/>
      <c r="Q2382" s="5" t="s">
        <v>3628</v>
      </c>
      <c r="R2382" s="5">
        <v>1884</v>
      </c>
      <c r="S2382" s="5">
        <v>627</v>
      </c>
      <c r="T2382" s="5"/>
    </row>
    <row r="2383" spans="1:20" x14ac:dyDescent="0.35">
      <c r="A2383" s="5" t="s">
        <v>20</v>
      </c>
      <c r="B2383" s="5" t="s">
        <v>21</v>
      </c>
      <c r="C2383" s="5" t="s">
        <v>22</v>
      </c>
      <c r="D2383" s="5" t="s">
        <v>23</v>
      </c>
      <c r="E2383" s="5" t="s">
        <v>5</v>
      </c>
      <c r="F2383" s="5"/>
      <c r="G2383" s="5" t="s">
        <v>24</v>
      </c>
      <c r="H2383" s="5">
        <v>1387819</v>
      </c>
      <c r="I2383" s="5">
        <v>1390038</v>
      </c>
      <c r="J2383" s="5" t="s">
        <v>25</v>
      </c>
      <c r="K2383" s="5"/>
      <c r="L2383" s="5"/>
      <c r="M2383" s="5" t="e">
        <f t="shared" si="37"/>
        <v>#VALUE!</v>
      </c>
      <c r="N2383" s="5"/>
      <c r="O2383" s="5"/>
      <c r="P2383" s="5"/>
      <c r="Q2383" s="5" t="s">
        <v>3630</v>
      </c>
      <c r="R2383" s="5">
        <v>2220</v>
      </c>
      <c r="S2383" s="5"/>
      <c r="T2383" s="5"/>
    </row>
    <row r="2384" spans="1:20" x14ac:dyDescent="0.35">
      <c r="A2384" s="5" t="s">
        <v>28</v>
      </c>
      <c r="B2384" s="5" t="s">
        <v>29</v>
      </c>
      <c r="C2384" s="5" t="s">
        <v>22</v>
      </c>
      <c r="D2384" s="5" t="s">
        <v>23</v>
      </c>
      <c r="E2384" s="5" t="s">
        <v>5</v>
      </c>
      <c r="F2384" s="5"/>
      <c r="G2384" s="5" t="s">
        <v>24</v>
      </c>
      <c r="H2384" s="5">
        <v>1387819</v>
      </c>
      <c r="I2384" s="5">
        <v>1390038</v>
      </c>
      <c r="J2384" s="5" t="s">
        <v>25</v>
      </c>
      <c r="K2384" s="5" t="s">
        <v>3631</v>
      </c>
      <c r="L2384" s="5"/>
      <c r="M2384" s="5" t="e">
        <f t="shared" si="37"/>
        <v>#VALUE!</v>
      </c>
      <c r="N2384" s="5" t="s">
        <v>77</v>
      </c>
      <c r="O2384" s="5"/>
      <c r="P2384" s="5"/>
      <c r="Q2384" s="5" t="s">
        <v>3630</v>
      </c>
      <c r="R2384" s="5">
        <v>2220</v>
      </c>
      <c r="S2384" s="5">
        <v>739</v>
      </c>
      <c r="T2384" s="5"/>
    </row>
    <row r="2385" spans="1:20" x14ac:dyDescent="0.35">
      <c r="A2385" s="5" t="s">
        <v>20</v>
      </c>
      <c r="B2385" s="5" t="s">
        <v>21</v>
      </c>
      <c r="C2385" s="5" t="s">
        <v>22</v>
      </c>
      <c r="D2385" s="5" t="s">
        <v>23</v>
      </c>
      <c r="E2385" s="5" t="s">
        <v>5</v>
      </c>
      <c r="F2385" s="5"/>
      <c r="G2385" s="5" t="s">
        <v>24</v>
      </c>
      <c r="H2385" s="5">
        <v>1390113</v>
      </c>
      <c r="I2385" s="5">
        <v>1390550</v>
      </c>
      <c r="J2385" s="5" t="s">
        <v>25</v>
      </c>
      <c r="K2385" s="5"/>
      <c r="L2385" s="5"/>
      <c r="M2385" s="5" t="e">
        <f t="shared" si="37"/>
        <v>#VALUE!</v>
      </c>
      <c r="N2385" s="5"/>
      <c r="O2385" s="5"/>
      <c r="P2385" s="5"/>
      <c r="Q2385" s="5" t="s">
        <v>3632</v>
      </c>
      <c r="R2385" s="5">
        <v>438</v>
      </c>
      <c r="S2385" s="5"/>
      <c r="T2385" s="5"/>
    </row>
    <row r="2386" spans="1:20" x14ac:dyDescent="0.35">
      <c r="A2386" s="5" t="s">
        <v>28</v>
      </c>
      <c r="B2386" s="5" t="s">
        <v>29</v>
      </c>
      <c r="C2386" s="5" t="s">
        <v>22</v>
      </c>
      <c r="D2386" s="5" t="s">
        <v>23</v>
      </c>
      <c r="E2386" s="5" t="s">
        <v>5</v>
      </c>
      <c r="F2386" s="5"/>
      <c r="G2386" s="5" t="s">
        <v>24</v>
      </c>
      <c r="H2386" s="5">
        <v>1390113</v>
      </c>
      <c r="I2386" s="5">
        <v>1390550</v>
      </c>
      <c r="J2386" s="5" t="s">
        <v>25</v>
      </c>
      <c r="K2386" s="5" t="s">
        <v>3633</v>
      </c>
      <c r="L2386" s="5"/>
      <c r="M2386" s="5" t="e">
        <f t="shared" si="37"/>
        <v>#VALUE!</v>
      </c>
      <c r="N2386" s="5" t="s">
        <v>77</v>
      </c>
      <c r="O2386" s="5"/>
      <c r="P2386" s="5"/>
      <c r="Q2386" s="5" t="s">
        <v>3632</v>
      </c>
      <c r="R2386" s="5">
        <v>438</v>
      </c>
      <c r="S2386" s="5">
        <v>145</v>
      </c>
      <c r="T2386" s="5"/>
    </row>
    <row r="2387" spans="1:20" x14ac:dyDescent="0.35">
      <c r="A2387" s="5" t="s">
        <v>20</v>
      </c>
      <c r="B2387" s="5" t="s">
        <v>21</v>
      </c>
      <c r="C2387" s="5" t="s">
        <v>22</v>
      </c>
      <c r="D2387" s="5" t="s">
        <v>23</v>
      </c>
      <c r="E2387" s="5" t="s">
        <v>5</v>
      </c>
      <c r="F2387" s="5"/>
      <c r="G2387" s="5" t="s">
        <v>24</v>
      </c>
      <c r="H2387" s="5">
        <v>1391099</v>
      </c>
      <c r="I2387" s="5">
        <v>1391710</v>
      </c>
      <c r="J2387" s="5" t="s">
        <v>25</v>
      </c>
      <c r="K2387" s="5"/>
      <c r="L2387" s="5"/>
      <c r="M2387" s="5" t="e">
        <f t="shared" si="37"/>
        <v>#VALUE!</v>
      </c>
      <c r="N2387" s="5"/>
      <c r="O2387" s="5"/>
      <c r="P2387" s="5"/>
      <c r="Q2387" s="5" t="s">
        <v>3634</v>
      </c>
      <c r="R2387" s="5">
        <v>612</v>
      </c>
      <c r="S2387" s="5"/>
      <c r="T2387" s="5"/>
    </row>
    <row r="2388" spans="1:20" x14ac:dyDescent="0.35">
      <c r="A2388" s="5" t="s">
        <v>28</v>
      </c>
      <c r="B2388" s="5" t="s">
        <v>29</v>
      </c>
      <c r="C2388" s="5" t="s">
        <v>22</v>
      </c>
      <c r="D2388" s="5" t="s">
        <v>23</v>
      </c>
      <c r="E2388" s="5" t="s">
        <v>5</v>
      </c>
      <c r="F2388" s="5"/>
      <c r="G2388" s="5" t="s">
        <v>24</v>
      </c>
      <c r="H2388" s="5">
        <v>1391099</v>
      </c>
      <c r="I2388" s="5">
        <v>1391710</v>
      </c>
      <c r="J2388" s="5" t="s">
        <v>25</v>
      </c>
      <c r="K2388" s="5" t="s">
        <v>3635</v>
      </c>
      <c r="L2388" s="5"/>
      <c r="M2388" s="5" t="e">
        <f t="shared" si="37"/>
        <v>#VALUE!</v>
      </c>
      <c r="N2388" s="5" t="s">
        <v>77</v>
      </c>
      <c r="O2388" s="5"/>
      <c r="P2388" s="5"/>
      <c r="Q2388" s="5" t="s">
        <v>3634</v>
      </c>
      <c r="R2388" s="5">
        <v>612</v>
      </c>
      <c r="S2388" s="5">
        <v>203</v>
      </c>
      <c r="T2388" s="5"/>
    </row>
    <row r="2389" spans="1:20" x14ac:dyDescent="0.35">
      <c r="A2389" s="5" t="s">
        <v>20</v>
      </c>
      <c r="B2389" s="5" t="s">
        <v>21</v>
      </c>
      <c r="C2389" s="5" t="s">
        <v>22</v>
      </c>
      <c r="D2389" s="5" t="s">
        <v>23</v>
      </c>
      <c r="E2389" s="5" t="s">
        <v>5</v>
      </c>
      <c r="F2389" s="5"/>
      <c r="G2389" s="5" t="s">
        <v>24</v>
      </c>
      <c r="H2389" s="5">
        <v>1391707</v>
      </c>
      <c r="I2389" s="5">
        <v>1392561</v>
      </c>
      <c r="J2389" s="5" t="s">
        <v>25</v>
      </c>
      <c r="K2389" s="5"/>
      <c r="L2389" s="5"/>
      <c r="M2389" s="5" t="e">
        <f t="shared" si="37"/>
        <v>#VALUE!</v>
      </c>
      <c r="N2389" s="5"/>
      <c r="O2389" s="5"/>
      <c r="P2389" s="5"/>
      <c r="Q2389" s="5" t="s">
        <v>3636</v>
      </c>
      <c r="R2389" s="5">
        <v>855</v>
      </c>
      <c r="S2389" s="5"/>
      <c r="T2389" s="5"/>
    </row>
    <row r="2390" spans="1:20" x14ac:dyDescent="0.35">
      <c r="A2390" s="5" t="s">
        <v>28</v>
      </c>
      <c r="B2390" s="5" t="s">
        <v>29</v>
      </c>
      <c r="C2390" s="5" t="s">
        <v>22</v>
      </c>
      <c r="D2390" s="5" t="s">
        <v>23</v>
      </c>
      <c r="E2390" s="5" t="s">
        <v>5</v>
      </c>
      <c r="F2390" s="5"/>
      <c r="G2390" s="5" t="s">
        <v>24</v>
      </c>
      <c r="H2390" s="5">
        <v>1391707</v>
      </c>
      <c r="I2390" s="5">
        <v>1392561</v>
      </c>
      <c r="J2390" s="5" t="s">
        <v>25</v>
      </c>
      <c r="K2390" s="5" t="s">
        <v>3637</v>
      </c>
      <c r="L2390" s="5"/>
      <c r="M2390" s="5" t="e">
        <f t="shared" si="37"/>
        <v>#VALUE!</v>
      </c>
      <c r="N2390" s="5" t="s">
        <v>77</v>
      </c>
      <c r="O2390" s="5"/>
      <c r="P2390" s="5"/>
      <c r="Q2390" s="5" t="s">
        <v>3636</v>
      </c>
      <c r="R2390" s="5">
        <v>855</v>
      </c>
      <c r="S2390" s="5">
        <v>284</v>
      </c>
      <c r="T2390" s="5"/>
    </row>
    <row r="2391" spans="1:20" x14ac:dyDescent="0.35">
      <c r="A2391" s="5" t="s">
        <v>20</v>
      </c>
      <c r="B2391" s="5" t="s">
        <v>21</v>
      </c>
      <c r="C2391" s="5" t="s">
        <v>22</v>
      </c>
      <c r="D2391" s="5" t="s">
        <v>23</v>
      </c>
      <c r="E2391" s="5" t="s">
        <v>5</v>
      </c>
      <c r="F2391" s="5"/>
      <c r="G2391" s="5" t="s">
        <v>24</v>
      </c>
      <c r="H2391" s="5">
        <v>1393123</v>
      </c>
      <c r="I2391" s="5">
        <v>1394349</v>
      </c>
      <c r="J2391" s="5" t="s">
        <v>25</v>
      </c>
      <c r="K2391" s="5"/>
      <c r="L2391" s="5"/>
      <c r="M2391" s="5" t="e">
        <f t="shared" si="37"/>
        <v>#VALUE!</v>
      </c>
      <c r="N2391" s="5"/>
      <c r="O2391" s="5"/>
      <c r="P2391" s="5"/>
      <c r="Q2391" s="5" t="s">
        <v>3638</v>
      </c>
      <c r="R2391" s="5">
        <v>1227</v>
      </c>
      <c r="S2391" s="5"/>
      <c r="T2391" s="5"/>
    </row>
    <row r="2392" spans="1:20" x14ac:dyDescent="0.35">
      <c r="A2392" s="5" t="s">
        <v>28</v>
      </c>
      <c r="B2392" s="5" t="s">
        <v>29</v>
      </c>
      <c r="C2392" s="5" t="s">
        <v>22</v>
      </c>
      <c r="D2392" s="5" t="s">
        <v>23</v>
      </c>
      <c r="E2392" s="5" t="s">
        <v>5</v>
      </c>
      <c r="F2392" s="5"/>
      <c r="G2392" s="5" t="s">
        <v>24</v>
      </c>
      <c r="H2392" s="5">
        <v>1393123</v>
      </c>
      <c r="I2392" s="5">
        <v>1394349</v>
      </c>
      <c r="J2392" s="5" t="s">
        <v>25</v>
      </c>
      <c r="K2392" s="5" t="s">
        <v>3639</v>
      </c>
      <c r="L2392" s="5"/>
      <c r="M2392" s="5" t="e">
        <f t="shared" si="37"/>
        <v>#VALUE!</v>
      </c>
      <c r="N2392" s="5" t="s">
        <v>77</v>
      </c>
      <c r="O2392" s="5"/>
      <c r="P2392" s="5"/>
      <c r="Q2392" s="5" t="s">
        <v>3638</v>
      </c>
      <c r="R2392" s="5">
        <v>1227</v>
      </c>
      <c r="S2392" s="5">
        <v>408</v>
      </c>
      <c r="T2392" s="5"/>
    </row>
    <row r="2393" spans="1:20" x14ac:dyDescent="0.35">
      <c r="A2393" s="5" t="s">
        <v>20</v>
      </c>
      <c r="B2393" s="5" t="s">
        <v>21</v>
      </c>
      <c r="C2393" s="5" t="s">
        <v>22</v>
      </c>
      <c r="D2393" s="5" t="s">
        <v>23</v>
      </c>
      <c r="E2393" s="5" t="s">
        <v>5</v>
      </c>
      <c r="F2393" s="5"/>
      <c r="G2393" s="5" t="s">
        <v>24</v>
      </c>
      <c r="H2393" s="5">
        <v>1394990</v>
      </c>
      <c r="I2393" s="5">
        <v>1396177</v>
      </c>
      <c r="J2393" s="5" t="s">
        <v>200</v>
      </c>
      <c r="K2393" s="5"/>
      <c r="L2393" s="5"/>
      <c r="M2393" s="5" t="e">
        <f t="shared" si="37"/>
        <v>#VALUE!</v>
      </c>
      <c r="N2393" s="5"/>
      <c r="O2393" s="5"/>
      <c r="P2393" s="5"/>
      <c r="Q2393" s="5" t="s">
        <v>3640</v>
      </c>
      <c r="R2393" s="5">
        <v>1188</v>
      </c>
      <c r="S2393" s="5"/>
      <c r="T2393" s="5"/>
    </row>
    <row r="2394" spans="1:20" x14ac:dyDescent="0.35">
      <c r="A2394" s="5" t="s">
        <v>28</v>
      </c>
      <c r="B2394" s="5" t="s">
        <v>29</v>
      </c>
      <c r="C2394" s="5" t="s">
        <v>22</v>
      </c>
      <c r="D2394" s="5" t="s">
        <v>23</v>
      </c>
      <c r="E2394" s="5" t="s">
        <v>5</v>
      </c>
      <c r="F2394" s="5"/>
      <c r="G2394" s="5" t="s">
        <v>24</v>
      </c>
      <c r="H2394" s="5">
        <v>1394990</v>
      </c>
      <c r="I2394" s="5">
        <v>1396177</v>
      </c>
      <c r="J2394" s="5" t="s">
        <v>200</v>
      </c>
      <c r="K2394" s="5" t="s">
        <v>3641</v>
      </c>
      <c r="L2394" s="5"/>
      <c r="M2394" s="5" t="e">
        <f t="shared" si="37"/>
        <v>#VALUE!</v>
      </c>
      <c r="N2394" s="5" t="s">
        <v>3642</v>
      </c>
      <c r="O2394" s="5"/>
      <c r="P2394" s="5"/>
      <c r="Q2394" s="5" t="s">
        <v>3640</v>
      </c>
      <c r="R2394" s="5">
        <v>1188</v>
      </c>
      <c r="S2394" s="5">
        <v>395</v>
      </c>
      <c r="T2394" s="5"/>
    </row>
    <row r="2395" spans="1:20" x14ac:dyDescent="0.35">
      <c r="A2395" s="5" t="s">
        <v>20</v>
      </c>
      <c r="B2395" s="5" t="s">
        <v>21</v>
      </c>
      <c r="C2395" s="5" t="s">
        <v>22</v>
      </c>
      <c r="D2395" s="5" t="s">
        <v>23</v>
      </c>
      <c r="E2395" s="5" t="s">
        <v>5</v>
      </c>
      <c r="F2395" s="5"/>
      <c r="G2395" s="5" t="s">
        <v>24</v>
      </c>
      <c r="H2395" s="5">
        <v>1396177</v>
      </c>
      <c r="I2395" s="5">
        <v>1396656</v>
      </c>
      <c r="J2395" s="5" t="s">
        <v>200</v>
      </c>
      <c r="K2395" s="5"/>
      <c r="L2395" s="5"/>
      <c r="M2395" s="5" t="e">
        <f t="shared" si="37"/>
        <v>#VALUE!</v>
      </c>
      <c r="N2395" s="5"/>
      <c r="O2395" s="5"/>
      <c r="P2395" s="5"/>
      <c r="Q2395" s="5" t="s">
        <v>3643</v>
      </c>
      <c r="R2395" s="5">
        <v>480</v>
      </c>
      <c r="S2395" s="5"/>
      <c r="T2395" s="5"/>
    </row>
    <row r="2396" spans="1:20" x14ac:dyDescent="0.35">
      <c r="A2396" s="5" t="s">
        <v>28</v>
      </c>
      <c r="B2396" s="5" t="s">
        <v>29</v>
      </c>
      <c r="C2396" s="5" t="s">
        <v>22</v>
      </c>
      <c r="D2396" s="5" t="s">
        <v>23</v>
      </c>
      <c r="E2396" s="5" t="s">
        <v>5</v>
      </c>
      <c r="F2396" s="5"/>
      <c r="G2396" s="5" t="s">
        <v>24</v>
      </c>
      <c r="H2396" s="5">
        <v>1396177</v>
      </c>
      <c r="I2396" s="5">
        <v>1396656</v>
      </c>
      <c r="J2396" s="5" t="s">
        <v>200</v>
      </c>
      <c r="K2396" s="5" t="s">
        <v>3644</v>
      </c>
      <c r="L2396" s="5"/>
      <c r="M2396" s="5" t="e">
        <f t="shared" si="37"/>
        <v>#VALUE!</v>
      </c>
      <c r="N2396" s="5" t="s">
        <v>77</v>
      </c>
      <c r="O2396" s="5"/>
      <c r="P2396" s="5"/>
      <c r="Q2396" s="5" t="s">
        <v>3643</v>
      </c>
      <c r="R2396" s="5">
        <v>480</v>
      </c>
      <c r="S2396" s="5">
        <v>159</v>
      </c>
      <c r="T2396" s="5"/>
    </row>
    <row r="2397" spans="1:20" x14ac:dyDescent="0.35">
      <c r="A2397" s="5" t="s">
        <v>20</v>
      </c>
      <c r="B2397" s="5" t="s">
        <v>21</v>
      </c>
      <c r="C2397" s="5" t="s">
        <v>22</v>
      </c>
      <c r="D2397" s="5" t="s">
        <v>23</v>
      </c>
      <c r="E2397" s="5" t="s">
        <v>5</v>
      </c>
      <c r="F2397" s="5"/>
      <c r="G2397" s="5" t="s">
        <v>24</v>
      </c>
      <c r="H2397" s="5">
        <v>1396856</v>
      </c>
      <c r="I2397" s="5">
        <v>1397953</v>
      </c>
      <c r="J2397" s="5" t="s">
        <v>25</v>
      </c>
      <c r="K2397" s="5"/>
      <c r="L2397" s="5"/>
      <c r="M2397" s="5" t="e">
        <f t="shared" si="37"/>
        <v>#VALUE!</v>
      </c>
      <c r="N2397" s="5"/>
      <c r="O2397" s="5"/>
      <c r="P2397" s="5"/>
      <c r="Q2397" s="5" t="s">
        <v>3645</v>
      </c>
      <c r="R2397" s="5">
        <v>1098</v>
      </c>
      <c r="S2397" s="5"/>
      <c r="T2397" s="5"/>
    </row>
    <row r="2398" spans="1:20" x14ac:dyDescent="0.35">
      <c r="A2398" s="5" t="s">
        <v>28</v>
      </c>
      <c r="B2398" s="5" t="s">
        <v>29</v>
      </c>
      <c r="C2398" s="5" t="s">
        <v>22</v>
      </c>
      <c r="D2398" s="5" t="s">
        <v>23</v>
      </c>
      <c r="E2398" s="5" t="s">
        <v>5</v>
      </c>
      <c r="F2398" s="5"/>
      <c r="G2398" s="5" t="s">
        <v>24</v>
      </c>
      <c r="H2398" s="5">
        <v>1396856</v>
      </c>
      <c r="I2398" s="5">
        <v>1397953</v>
      </c>
      <c r="J2398" s="5" t="s">
        <v>25</v>
      </c>
      <c r="K2398" s="5" t="s">
        <v>3646</v>
      </c>
      <c r="L2398" s="5"/>
      <c r="M2398" s="5" t="e">
        <f t="shared" si="37"/>
        <v>#VALUE!</v>
      </c>
      <c r="N2398" s="5" t="s">
        <v>3647</v>
      </c>
      <c r="O2398" s="5"/>
      <c r="P2398" s="5"/>
      <c r="Q2398" s="5" t="s">
        <v>3645</v>
      </c>
      <c r="R2398" s="5">
        <v>1098</v>
      </c>
      <c r="S2398" s="5">
        <v>365</v>
      </c>
      <c r="T2398" s="5"/>
    </row>
    <row r="2399" spans="1:20" x14ac:dyDescent="0.35">
      <c r="A2399" s="5" t="s">
        <v>20</v>
      </c>
      <c r="B2399" s="5" t="s">
        <v>21</v>
      </c>
      <c r="C2399" s="5" t="s">
        <v>22</v>
      </c>
      <c r="D2399" s="5" t="s">
        <v>23</v>
      </c>
      <c r="E2399" s="5" t="s">
        <v>5</v>
      </c>
      <c r="F2399" s="5"/>
      <c r="G2399" s="5" t="s">
        <v>24</v>
      </c>
      <c r="H2399" s="5">
        <v>1397974</v>
      </c>
      <c r="I2399" s="5">
        <v>1400304</v>
      </c>
      <c r="J2399" s="5" t="s">
        <v>25</v>
      </c>
      <c r="K2399" s="5"/>
      <c r="L2399" s="5"/>
      <c r="M2399" s="5" t="e">
        <f t="shared" si="37"/>
        <v>#VALUE!</v>
      </c>
      <c r="N2399" s="5"/>
      <c r="O2399" s="5"/>
      <c r="P2399" s="5"/>
      <c r="Q2399" s="5" t="s">
        <v>3648</v>
      </c>
      <c r="R2399" s="5">
        <v>2331</v>
      </c>
      <c r="S2399" s="5"/>
      <c r="T2399" s="5"/>
    </row>
    <row r="2400" spans="1:20" x14ac:dyDescent="0.35">
      <c r="A2400" s="5" t="s">
        <v>28</v>
      </c>
      <c r="B2400" s="5" t="s">
        <v>29</v>
      </c>
      <c r="C2400" s="5" t="s">
        <v>22</v>
      </c>
      <c r="D2400" s="5" t="s">
        <v>23</v>
      </c>
      <c r="E2400" s="5" t="s">
        <v>5</v>
      </c>
      <c r="F2400" s="5"/>
      <c r="G2400" s="5" t="s">
        <v>24</v>
      </c>
      <c r="H2400" s="5">
        <v>1397974</v>
      </c>
      <c r="I2400" s="5">
        <v>1400304</v>
      </c>
      <c r="J2400" s="5" t="s">
        <v>25</v>
      </c>
      <c r="K2400" s="5" t="s">
        <v>3649</v>
      </c>
      <c r="L2400" s="5"/>
      <c r="M2400" s="5" t="e">
        <f t="shared" si="37"/>
        <v>#VALUE!</v>
      </c>
      <c r="N2400" s="5" t="s">
        <v>77</v>
      </c>
      <c r="O2400" s="5"/>
      <c r="P2400" s="5"/>
      <c r="Q2400" s="5" t="s">
        <v>3648</v>
      </c>
      <c r="R2400" s="5">
        <v>2331</v>
      </c>
      <c r="S2400" s="5">
        <v>776</v>
      </c>
      <c r="T2400" s="5"/>
    </row>
    <row r="2401" spans="1:20" x14ac:dyDescent="0.35">
      <c r="A2401" s="5" t="s">
        <v>20</v>
      </c>
      <c r="B2401" s="5" t="s">
        <v>21</v>
      </c>
      <c r="C2401" s="5" t="s">
        <v>22</v>
      </c>
      <c r="D2401" s="5" t="s">
        <v>23</v>
      </c>
      <c r="E2401" s="5" t="s">
        <v>5</v>
      </c>
      <c r="F2401" s="5"/>
      <c r="G2401" s="5" t="s">
        <v>24</v>
      </c>
      <c r="H2401" s="5">
        <v>1400301</v>
      </c>
      <c r="I2401" s="5">
        <v>1401056</v>
      </c>
      <c r="J2401" s="5" t="s">
        <v>200</v>
      </c>
      <c r="K2401" s="5"/>
      <c r="L2401" s="5"/>
      <c r="M2401" s="5" t="e">
        <f t="shared" si="37"/>
        <v>#VALUE!</v>
      </c>
      <c r="N2401" s="5"/>
      <c r="O2401" s="5"/>
      <c r="P2401" s="5"/>
      <c r="Q2401" s="5" t="s">
        <v>3650</v>
      </c>
      <c r="R2401" s="5">
        <v>756</v>
      </c>
      <c r="S2401" s="5"/>
      <c r="T2401" s="5"/>
    </row>
    <row r="2402" spans="1:20" x14ac:dyDescent="0.35">
      <c r="A2402" s="5" t="s">
        <v>28</v>
      </c>
      <c r="B2402" s="5" t="s">
        <v>29</v>
      </c>
      <c r="C2402" s="5" t="s">
        <v>22</v>
      </c>
      <c r="D2402" s="5" t="s">
        <v>23</v>
      </c>
      <c r="E2402" s="5" t="s">
        <v>5</v>
      </c>
      <c r="F2402" s="5"/>
      <c r="G2402" s="5" t="s">
        <v>24</v>
      </c>
      <c r="H2402" s="5">
        <v>1400301</v>
      </c>
      <c r="I2402" s="5">
        <v>1401056</v>
      </c>
      <c r="J2402" s="5" t="s">
        <v>200</v>
      </c>
      <c r="K2402" s="5" t="s">
        <v>3651</v>
      </c>
      <c r="L2402" s="5"/>
      <c r="M2402" s="5" t="e">
        <f t="shared" si="37"/>
        <v>#VALUE!</v>
      </c>
      <c r="N2402" s="5" t="s">
        <v>77</v>
      </c>
      <c r="O2402" s="5"/>
      <c r="P2402" s="5"/>
      <c r="Q2402" s="5" t="s">
        <v>3650</v>
      </c>
      <c r="R2402" s="5">
        <v>756</v>
      </c>
      <c r="S2402" s="5">
        <v>251</v>
      </c>
      <c r="T2402" s="5"/>
    </row>
    <row r="2403" spans="1:20" x14ac:dyDescent="0.35">
      <c r="A2403" s="5" t="s">
        <v>20</v>
      </c>
      <c r="B2403" s="5" t="s">
        <v>21</v>
      </c>
      <c r="C2403" s="5" t="s">
        <v>22</v>
      </c>
      <c r="D2403" s="5" t="s">
        <v>23</v>
      </c>
      <c r="E2403" s="5" t="s">
        <v>5</v>
      </c>
      <c r="F2403" s="5"/>
      <c r="G2403" s="5" t="s">
        <v>24</v>
      </c>
      <c r="H2403" s="5">
        <v>1402230</v>
      </c>
      <c r="I2403" s="5">
        <v>1402832</v>
      </c>
      <c r="J2403" s="5" t="s">
        <v>25</v>
      </c>
      <c r="K2403" s="5"/>
      <c r="L2403" s="5"/>
      <c r="M2403" s="5" t="e">
        <f t="shared" si="37"/>
        <v>#VALUE!</v>
      </c>
      <c r="N2403" s="5"/>
      <c r="O2403" s="5"/>
      <c r="P2403" s="5"/>
      <c r="Q2403" s="5" t="s">
        <v>3652</v>
      </c>
      <c r="R2403" s="5">
        <v>603</v>
      </c>
      <c r="S2403" s="5"/>
      <c r="T2403" s="5"/>
    </row>
    <row r="2404" spans="1:20" x14ac:dyDescent="0.35">
      <c r="A2404" s="5" t="s">
        <v>28</v>
      </c>
      <c r="B2404" s="5" t="s">
        <v>29</v>
      </c>
      <c r="C2404" s="5" t="s">
        <v>22</v>
      </c>
      <c r="D2404" s="5" t="s">
        <v>23</v>
      </c>
      <c r="E2404" s="5" t="s">
        <v>5</v>
      </c>
      <c r="F2404" s="5"/>
      <c r="G2404" s="5" t="s">
        <v>24</v>
      </c>
      <c r="H2404" s="5">
        <v>1402230</v>
      </c>
      <c r="I2404" s="5">
        <v>1402832</v>
      </c>
      <c r="J2404" s="5" t="s">
        <v>25</v>
      </c>
      <c r="K2404" s="5" t="s">
        <v>3653</v>
      </c>
      <c r="L2404" s="5"/>
      <c r="M2404" s="5" t="e">
        <f t="shared" si="37"/>
        <v>#VALUE!</v>
      </c>
      <c r="N2404" s="5" t="s">
        <v>77</v>
      </c>
      <c r="O2404" s="5"/>
      <c r="P2404" s="5"/>
      <c r="Q2404" s="5" t="s">
        <v>3652</v>
      </c>
      <c r="R2404" s="5">
        <v>603</v>
      </c>
      <c r="S2404" s="5">
        <v>200</v>
      </c>
      <c r="T2404" s="5"/>
    </row>
    <row r="2405" spans="1:20" x14ac:dyDescent="0.35">
      <c r="A2405" s="5" t="s">
        <v>20</v>
      </c>
      <c r="B2405" s="5" t="s">
        <v>21</v>
      </c>
      <c r="C2405" s="5" t="s">
        <v>22</v>
      </c>
      <c r="D2405" s="5" t="s">
        <v>23</v>
      </c>
      <c r="E2405" s="5" t="s">
        <v>5</v>
      </c>
      <c r="F2405" s="5"/>
      <c r="G2405" s="5" t="s">
        <v>24</v>
      </c>
      <c r="H2405" s="5">
        <v>1404036</v>
      </c>
      <c r="I2405" s="5">
        <v>1405409</v>
      </c>
      <c r="J2405" s="5" t="s">
        <v>200</v>
      </c>
      <c r="K2405" s="5"/>
      <c r="L2405" s="5"/>
      <c r="M2405" s="5" t="e">
        <f t="shared" si="37"/>
        <v>#VALUE!</v>
      </c>
      <c r="N2405" s="5"/>
      <c r="O2405" s="5"/>
      <c r="P2405" s="5"/>
      <c r="Q2405" s="5" t="s">
        <v>3654</v>
      </c>
      <c r="R2405" s="5">
        <v>1374</v>
      </c>
      <c r="S2405" s="5"/>
      <c r="T2405" s="5"/>
    </row>
    <row r="2406" spans="1:20" x14ac:dyDescent="0.35">
      <c r="A2406" s="5" t="s">
        <v>28</v>
      </c>
      <c r="B2406" s="5" t="s">
        <v>29</v>
      </c>
      <c r="C2406" s="5" t="s">
        <v>22</v>
      </c>
      <c r="D2406" s="5" t="s">
        <v>23</v>
      </c>
      <c r="E2406" s="5" t="s">
        <v>5</v>
      </c>
      <c r="F2406" s="5"/>
      <c r="G2406" s="5" t="s">
        <v>24</v>
      </c>
      <c r="H2406" s="5">
        <v>1404036</v>
      </c>
      <c r="I2406" s="5">
        <v>1405409</v>
      </c>
      <c r="J2406" s="5" t="s">
        <v>200</v>
      </c>
      <c r="K2406" s="5" t="s">
        <v>3655</v>
      </c>
      <c r="L2406" s="5"/>
      <c r="M2406" s="5" t="e">
        <f t="shared" si="37"/>
        <v>#VALUE!</v>
      </c>
      <c r="N2406" s="5" t="s">
        <v>1447</v>
      </c>
      <c r="O2406" s="5"/>
      <c r="P2406" s="5"/>
      <c r="Q2406" s="5" t="s">
        <v>3654</v>
      </c>
      <c r="R2406" s="5">
        <v>1374</v>
      </c>
      <c r="S2406" s="5">
        <v>457</v>
      </c>
      <c r="T2406" s="5"/>
    </row>
    <row r="2407" spans="1:20" x14ac:dyDescent="0.35">
      <c r="A2407" s="5" t="s">
        <v>20</v>
      </c>
      <c r="B2407" s="5" t="s">
        <v>21</v>
      </c>
      <c r="C2407" s="5" t="s">
        <v>22</v>
      </c>
      <c r="D2407" s="5" t="s">
        <v>23</v>
      </c>
      <c r="E2407" s="5" t="s">
        <v>5</v>
      </c>
      <c r="F2407" s="5"/>
      <c r="G2407" s="5" t="s">
        <v>24</v>
      </c>
      <c r="H2407" s="5">
        <v>1405731</v>
      </c>
      <c r="I2407" s="5">
        <v>1406975</v>
      </c>
      <c r="J2407" s="5" t="s">
        <v>25</v>
      </c>
      <c r="K2407" s="5"/>
      <c r="L2407" s="5"/>
      <c r="M2407" s="5" t="e">
        <f t="shared" si="37"/>
        <v>#VALUE!</v>
      </c>
      <c r="N2407" s="5"/>
      <c r="O2407" s="5" t="s">
        <v>3656</v>
      </c>
      <c r="P2407" s="5"/>
      <c r="Q2407" s="5" t="s">
        <v>3657</v>
      </c>
      <c r="R2407" s="5">
        <v>1245</v>
      </c>
      <c r="S2407" s="5"/>
      <c r="T2407" s="5"/>
    </row>
    <row r="2408" spans="1:20" x14ac:dyDescent="0.35">
      <c r="A2408" s="5" t="s">
        <v>28</v>
      </c>
      <c r="B2408" s="5" t="s">
        <v>29</v>
      </c>
      <c r="C2408" s="5" t="s">
        <v>22</v>
      </c>
      <c r="D2408" s="5" t="s">
        <v>23</v>
      </c>
      <c r="E2408" s="5" t="s">
        <v>5</v>
      </c>
      <c r="F2408" s="5"/>
      <c r="G2408" s="5" t="s">
        <v>24</v>
      </c>
      <c r="H2408" s="5">
        <v>1405731</v>
      </c>
      <c r="I2408" s="5">
        <v>1406975</v>
      </c>
      <c r="J2408" s="5" t="s">
        <v>25</v>
      </c>
      <c r="K2408" s="5" t="s">
        <v>3658</v>
      </c>
      <c r="L2408" s="5"/>
      <c r="M2408" s="5" t="e">
        <f t="shared" si="37"/>
        <v>#VALUE!</v>
      </c>
      <c r="N2408" s="5" t="s">
        <v>3659</v>
      </c>
      <c r="O2408" s="5" t="s">
        <v>3656</v>
      </c>
      <c r="P2408" s="5"/>
      <c r="Q2408" s="5" t="s">
        <v>3657</v>
      </c>
      <c r="R2408" s="5">
        <v>1245</v>
      </c>
      <c r="S2408" s="5">
        <v>414</v>
      </c>
      <c r="T2408" s="5"/>
    </row>
    <row r="2409" spans="1:20" x14ac:dyDescent="0.35">
      <c r="A2409" s="5" t="s">
        <v>20</v>
      </c>
      <c r="B2409" s="5" t="s">
        <v>21</v>
      </c>
      <c r="C2409" s="5" t="s">
        <v>22</v>
      </c>
      <c r="D2409" s="5" t="s">
        <v>23</v>
      </c>
      <c r="E2409" s="5" t="s">
        <v>5</v>
      </c>
      <c r="F2409" s="5"/>
      <c r="G2409" s="5" t="s">
        <v>24</v>
      </c>
      <c r="H2409" s="5">
        <v>1407416</v>
      </c>
      <c r="I2409" s="5">
        <v>1407958</v>
      </c>
      <c r="J2409" s="5" t="s">
        <v>200</v>
      </c>
      <c r="K2409" s="5"/>
      <c r="L2409" s="5"/>
      <c r="M2409" s="5" t="e">
        <f t="shared" si="37"/>
        <v>#VALUE!</v>
      </c>
      <c r="N2409" s="5"/>
      <c r="O2409" s="5"/>
      <c r="P2409" s="5"/>
      <c r="Q2409" s="5" t="s">
        <v>3660</v>
      </c>
      <c r="R2409" s="5">
        <v>543</v>
      </c>
      <c r="S2409" s="5"/>
      <c r="T2409" s="5"/>
    </row>
    <row r="2410" spans="1:20" x14ac:dyDescent="0.35">
      <c r="A2410" s="5" t="s">
        <v>28</v>
      </c>
      <c r="B2410" s="5" t="s">
        <v>29</v>
      </c>
      <c r="C2410" s="5" t="s">
        <v>22</v>
      </c>
      <c r="D2410" s="5" t="s">
        <v>23</v>
      </c>
      <c r="E2410" s="5" t="s">
        <v>5</v>
      </c>
      <c r="F2410" s="5"/>
      <c r="G2410" s="5" t="s">
        <v>24</v>
      </c>
      <c r="H2410" s="5">
        <v>1407416</v>
      </c>
      <c r="I2410" s="5">
        <v>1407958</v>
      </c>
      <c r="J2410" s="5" t="s">
        <v>200</v>
      </c>
      <c r="K2410" s="5" t="s">
        <v>3661</v>
      </c>
      <c r="L2410" s="5"/>
      <c r="M2410" s="5" t="e">
        <f t="shared" si="37"/>
        <v>#VALUE!</v>
      </c>
      <c r="N2410" s="5" t="s">
        <v>3662</v>
      </c>
      <c r="O2410" s="5"/>
      <c r="P2410" s="5"/>
      <c r="Q2410" s="5" t="s">
        <v>3660</v>
      </c>
      <c r="R2410" s="5">
        <v>543</v>
      </c>
      <c r="S2410" s="5">
        <v>180</v>
      </c>
      <c r="T2410" s="5"/>
    </row>
    <row r="2411" spans="1:20" x14ac:dyDescent="0.35">
      <c r="A2411" s="5" t="s">
        <v>20</v>
      </c>
      <c r="B2411" s="5" t="s">
        <v>21</v>
      </c>
      <c r="C2411" s="5" t="s">
        <v>22</v>
      </c>
      <c r="D2411" s="5" t="s">
        <v>23</v>
      </c>
      <c r="E2411" s="5" t="s">
        <v>5</v>
      </c>
      <c r="F2411" s="5"/>
      <c r="G2411" s="5" t="s">
        <v>24</v>
      </c>
      <c r="H2411" s="5">
        <v>1408465</v>
      </c>
      <c r="I2411" s="5">
        <v>1408740</v>
      </c>
      <c r="J2411" s="5" t="s">
        <v>25</v>
      </c>
      <c r="K2411" s="5"/>
      <c r="L2411" s="5"/>
      <c r="M2411" s="5" t="e">
        <f t="shared" si="37"/>
        <v>#VALUE!</v>
      </c>
      <c r="N2411" s="5"/>
      <c r="O2411" s="5"/>
      <c r="P2411" s="5"/>
      <c r="Q2411" s="5" t="s">
        <v>3663</v>
      </c>
      <c r="R2411" s="5">
        <v>276</v>
      </c>
      <c r="S2411" s="5"/>
      <c r="T2411" s="5"/>
    </row>
    <row r="2412" spans="1:20" x14ac:dyDescent="0.35">
      <c r="A2412" s="5" t="s">
        <v>28</v>
      </c>
      <c r="B2412" s="5" t="s">
        <v>29</v>
      </c>
      <c r="C2412" s="5" t="s">
        <v>22</v>
      </c>
      <c r="D2412" s="5" t="s">
        <v>23</v>
      </c>
      <c r="E2412" s="5" t="s">
        <v>5</v>
      </c>
      <c r="F2412" s="5"/>
      <c r="G2412" s="5" t="s">
        <v>24</v>
      </c>
      <c r="H2412" s="5">
        <v>1408465</v>
      </c>
      <c r="I2412" s="5">
        <v>1408740</v>
      </c>
      <c r="J2412" s="5" t="s">
        <v>25</v>
      </c>
      <c r="K2412" s="5" t="s">
        <v>3664</v>
      </c>
      <c r="L2412" s="5"/>
      <c r="M2412" s="5" t="e">
        <f t="shared" si="37"/>
        <v>#VALUE!</v>
      </c>
      <c r="N2412" s="5" t="s">
        <v>77</v>
      </c>
      <c r="O2412" s="5"/>
      <c r="P2412" s="5"/>
      <c r="Q2412" s="5" t="s">
        <v>3663</v>
      </c>
      <c r="R2412" s="5">
        <v>276</v>
      </c>
      <c r="S2412" s="5">
        <v>91</v>
      </c>
      <c r="T2412" s="5"/>
    </row>
    <row r="2413" spans="1:20" x14ac:dyDescent="0.35">
      <c r="A2413" s="5" t="s">
        <v>20</v>
      </c>
      <c r="B2413" s="5" t="s">
        <v>21</v>
      </c>
      <c r="C2413" s="5" t="s">
        <v>22</v>
      </c>
      <c r="D2413" s="5" t="s">
        <v>23</v>
      </c>
      <c r="E2413" s="5" t="s">
        <v>5</v>
      </c>
      <c r="F2413" s="5"/>
      <c r="G2413" s="5" t="s">
        <v>24</v>
      </c>
      <c r="H2413" s="5">
        <v>1408837</v>
      </c>
      <c r="I2413" s="5">
        <v>1409721</v>
      </c>
      <c r="J2413" s="5" t="s">
        <v>25</v>
      </c>
      <c r="K2413" s="5"/>
      <c r="L2413" s="5"/>
      <c r="M2413" s="5" t="e">
        <f t="shared" si="37"/>
        <v>#VALUE!</v>
      </c>
      <c r="N2413" s="5"/>
      <c r="O2413" s="5"/>
      <c r="P2413" s="5"/>
      <c r="Q2413" s="5" t="s">
        <v>3665</v>
      </c>
      <c r="R2413" s="5">
        <v>885</v>
      </c>
      <c r="S2413" s="5"/>
      <c r="T2413" s="5"/>
    </row>
    <row r="2414" spans="1:20" x14ac:dyDescent="0.35">
      <c r="A2414" s="5" t="s">
        <v>28</v>
      </c>
      <c r="B2414" s="5" t="s">
        <v>29</v>
      </c>
      <c r="C2414" s="5" t="s">
        <v>22</v>
      </c>
      <c r="D2414" s="5" t="s">
        <v>23</v>
      </c>
      <c r="E2414" s="5" t="s">
        <v>5</v>
      </c>
      <c r="F2414" s="5"/>
      <c r="G2414" s="5" t="s">
        <v>24</v>
      </c>
      <c r="H2414" s="5">
        <v>1408837</v>
      </c>
      <c r="I2414" s="5">
        <v>1409721</v>
      </c>
      <c r="J2414" s="5" t="s">
        <v>25</v>
      </c>
      <c r="K2414" s="5" t="s">
        <v>3666</v>
      </c>
      <c r="L2414" s="5"/>
      <c r="M2414" s="5" t="e">
        <f t="shared" si="37"/>
        <v>#VALUE!</v>
      </c>
      <c r="N2414" s="5" t="s">
        <v>1447</v>
      </c>
      <c r="O2414" s="5"/>
      <c r="P2414" s="5"/>
      <c r="Q2414" s="5" t="s">
        <v>3665</v>
      </c>
      <c r="R2414" s="5">
        <v>885</v>
      </c>
      <c r="S2414" s="5">
        <v>294</v>
      </c>
      <c r="T2414" s="5"/>
    </row>
    <row r="2415" spans="1:20" x14ac:dyDescent="0.35">
      <c r="A2415" s="5" t="s">
        <v>20</v>
      </c>
      <c r="B2415" s="5" t="s">
        <v>21</v>
      </c>
      <c r="C2415" s="5" t="s">
        <v>22</v>
      </c>
      <c r="D2415" s="5" t="s">
        <v>23</v>
      </c>
      <c r="E2415" s="5" t="s">
        <v>5</v>
      </c>
      <c r="F2415" s="5"/>
      <c r="G2415" s="5" t="s">
        <v>24</v>
      </c>
      <c r="H2415" s="5">
        <v>1409847</v>
      </c>
      <c r="I2415" s="5">
        <v>1410683</v>
      </c>
      <c r="J2415" s="5" t="s">
        <v>25</v>
      </c>
      <c r="K2415" s="5"/>
      <c r="L2415" s="5"/>
      <c r="M2415" s="5" t="e">
        <f t="shared" si="37"/>
        <v>#VALUE!</v>
      </c>
      <c r="N2415" s="5"/>
      <c r="O2415" s="5" t="s">
        <v>3667</v>
      </c>
      <c r="P2415" s="5"/>
      <c r="Q2415" s="5" t="s">
        <v>3668</v>
      </c>
      <c r="R2415" s="5">
        <v>837</v>
      </c>
      <c r="S2415" s="5"/>
      <c r="T2415" s="5"/>
    </row>
    <row r="2416" spans="1:20" x14ac:dyDescent="0.35">
      <c r="A2416" s="5" t="s">
        <v>28</v>
      </c>
      <c r="B2416" s="5" t="s">
        <v>29</v>
      </c>
      <c r="C2416" s="5" t="s">
        <v>22</v>
      </c>
      <c r="D2416" s="5" t="s">
        <v>23</v>
      </c>
      <c r="E2416" s="5" t="s">
        <v>5</v>
      </c>
      <c r="F2416" s="5"/>
      <c r="G2416" s="5" t="s">
        <v>24</v>
      </c>
      <c r="H2416" s="5">
        <v>1409847</v>
      </c>
      <c r="I2416" s="5">
        <v>1410683</v>
      </c>
      <c r="J2416" s="5" t="s">
        <v>25</v>
      </c>
      <c r="K2416" s="5" t="s">
        <v>3669</v>
      </c>
      <c r="L2416" s="5"/>
      <c r="M2416" s="5" t="e">
        <f t="shared" si="37"/>
        <v>#VALUE!</v>
      </c>
      <c r="N2416" s="5" t="s">
        <v>3670</v>
      </c>
      <c r="O2416" s="5" t="s">
        <v>3667</v>
      </c>
      <c r="P2416" s="5"/>
      <c r="Q2416" s="5" t="s">
        <v>3668</v>
      </c>
      <c r="R2416" s="5">
        <v>837</v>
      </c>
      <c r="S2416" s="5">
        <v>278</v>
      </c>
      <c r="T2416" s="5"/>
    </row>
    <row r="2417" spans="1:20" x14ac:dyDescent="0.35">
      <c r="A2417" s="5" t="s">
        <v>20</v>
      </c>
      <c r="B2417" s="5" t="s">
        <v>21</v>
      </c>
      <c r="C2417" s="5" t="s">
        <v>22</v>
      </c>
      <c r="D2417" s="5" t="s">
        <v>23</v>
      </c>
      <c r="E2417" s="5" t="s">
        <v>5</v>
      </c>
      <c r="F2417" s="5"/>
      <c r="G2417" s="5" t="s">
        <v>24</v>
      </c>
      <c r="H2417" s="5">
        <v>1411081</v>
      </c>
      <c r="I2417" s="5">
        <v>1411722</v>
      </c>
      <c r="J2417" s="5" t="s">
        <v>200</v>
      </c>
      <c r="K2417" s="5"/>
      <c r="L2417" s="5"/>
      <c r="M2417" s="5" t="e">
        <f t="shared" si="37"/>
        <v>#VALUE!</v>
      </c>
      <c r="N2417" s="5"/>
      <c r="O2417" s="5"/>
      <c r="P2417" s="5"/>
      <c r="Q2417" s="5" t="s">
        <v>3671</v>
      </c>
      <c r="R2417" s="5">
        <v>642</v>
      </c>
      <c r="S2417" s="5"/>
      <c r="T2417" s="5"/>
    </row>
    <row r="2418" spans="1:20" x14ac:dyDescent="0.35">
      <c r="A2418" s="5" t="s">
        <v>28</v>
      </c>
      <c r="B2418" s="5" t="s">
        <v>29</v>
      </c>
      <c r="C2418" s="5" t="s">
        <v>22</v>
      </c>
      <c r="D2418" s="5" t="s">
        <v>23</v>
      </c>
      <c r="E2418" s="5" t="s">
        <v>5</v>
      </c>
      <c r="F2418" s="5"/>
      <c r="G2418" s="5" t="s">
        <v>24</v>
      </c>
      <c r="H2418" s="5">
        <v>1411081</v>
      </c>
      <c r="I2418" s="5">
        <v>1411722</v>
      </c>
      <c r="J2418" s="5" t="s">
        <v>200</v>
      </c>
      <c r="K2418" s="5" t="s">
        <v>3672</v>
      </c>
      <c r="L2418" s="5"/>
      <c r="M2418" s="5" t="e">
        <f t="shared" si="37"/>
        <v>#VALUE!</v>
      </c>
      <c r="N2418" s="5" t="s">
        <v>1447</v>
      </c>
      <c r="O2418" s="5"/>
      <c r="P2418" s="5"/>
      <c r="Q2418" s="5" t="s">
        <v>3671</v>
      </c>
      <c r="R2418" s="5">
        <v>642</v>
      </c>
      <c r="S2418" s="5">
        <v>213</v>
      </c>
      <c r="T2418" s="5"/>
    </row>
    <row r="2419" spans="1:20" x14ac:dyDescent="0.35">
      <c r="A2419" s="5" t="s">
        <v>20</v>
      </c>
      <c r="B2419" s="5" t="s">
        <v>21</v>
      </c>
      <c r="C2419" s="5" t="s">
        <v>22</v>
      </c>
      <c r="D2419" s="5" t="s">
        <v>23</v>
      </c>
      <c r="E2419" s="5" t="s">
        <v>5</v>
      </c>
      <c r="F2419" s="5"/>
      <c r="G2419" s="5" t="s">
        <v>24</v>
      </c>
      <c r="H2419" s="5">
        <v>1412233</v>
      </c>
      <c r="I2419" s="5">
        <v>1413312</v>
      </c>
      <c r="J2419" s="5" t="s">
        <v>25</v>
      </c>
      <c r="K2419" s="5"/>
      <c r="L2419" s="5"/>
      <c r="M2419" s="5" t="e">
        <f t="shared" si="37"/>
        <v>#VALUE!</v>
      </c>
      <c r="N2419" s="5"/>
      <c r="O2419" s="5" t="s">
        <v>3673</v>
      </c>
      <c r="P2419" s="5"/>
      <c r="Q2419" s="5" t="s">
        <v>3674</v>
      </c>
      <c r="R2419" s="5">
        <v>1080</v>
      </c>
      <c r="S2419" s="5"/>
      <c r="T2419" s="5"/>
    </row>
    <row r="2420" spans="1:20" x14ac:dyDescent="0.35">
      <c r="A2420" s="5" t="s">
        <v>28</v>
      </c>
      <c r="B2420" s="5" t="s">
        <v>29</v>
      </c>
      <c r="C2420" s="5" t="s">
        <v>22</v>
      </c>
      <c r="D2420" s="5" t="s">
        <v>23</v>
      </c>
      <c r="E2420" s="5" t="s">
        <v>5</v>
      </c>
      <c r="F2420" s="5"/>
      <c r="G2420" s="5" t="s">
        <v>24</v>
      </c>
      <c r="H2420" s="5">
        <v>1412233</v>
      </c>
      <c r="I2420" s="5">
        <v>1413312</v>
      </c>
      <c r="J2420" s="5" t="s">
        <v>25</v>
      </c>
      <c r="K2420" s="5" t="s">
        <v>3675</v>
      </c>
      <c r="L2420" s="5"/>
      <c r="M2420" s="5" t="e">
        <f t="shared" si="37"/>
        <v>#VALUE!</v>
      </c>
      <c r="N2420" s="5" t="s">
        <v>3676</v>
      </c>
      <c r="O2420" s="5" t="s">
        <v>3673</v>
      </c>
      <c r="P2420" s="5"/>
      <c r="Q2420" s="5" t="s">
        <v>3674</v>
      </c>
      <c r="R2420" s="5">
        <v>1080</v>
      </c>
      <c r="S2420" s="5">
        <v>359</v>
      </c>
      <c r="T2420" s="5"/>
    </row>
    <row r="2421" spans="1:20" x14ac:dyDescent="0.35">
      <c r="A2421" s="5" t="s">
        <v>20</v>
      </c>
      <c r="B2421" s="5" t="s">
        <v>21</v>
      </c>
      <c r="C2421" s="5" t="s">
        <v>22</v>
      </c>
      <c r="D2421" s="5" t="s">
        <v>23</v>
      </c>
      <c r="E2421" s="5" t="s">
        <v>5</v>
      </c>
      <c r="F2421" s="5"/>
      <c r="G2421" s="5" t="s">
        <v>24</v>
      </c>
      <c r="H2421" s="5">
        <v>1413412</v>
      </c>
      <c r="I2421" s="5">
        <v>1414875</v>
      </c>
      <c r="J2421" s="5" t="s">
        <v>25</v>
      </c>
      <c r="K2421" s="5"/>
      <c r="L2421" s="5"/>
      <c r="M2421" s="5" t="e">
        <f t="shared" si="37"/>
        <v>#VALUE!</v>
      </c>
      <c r="N2421" s="5"/>
      <c r="O2421" s="5"/>
      <c r="P2421" s="5"/>
      <c r="Q2421" s="5" t="s">
        <v>3677</v>
      </c>
      <c r="R2421" s="5">
        <v>1464</v>
      </c>
      <c r="S2421" s="5"/>
      <c r="T2421" s="5"/>
    </row>
    <row r="2422" spans="1:20" x14ac:dyDescent="0.35">
      <c r="A2422" s="5" t="s">
        <v>28</v>
      </c>
      <c r="B2422" s="5" t="s">
        <v>29</v>
      </c>
      <c r="C2422" s="5" t="s">
        <v>22</v>
      </c>
      <c r="D2422" s="5" t="s">
        <v>23</v>
      </c>
      <c r="E2422" s="5" t="s">
        <v>5</v>
      </c>
      <c r="F2422" s="5"/>
      <c r="G2422" s="5" t="s">
        <v>24</v>
      </c>
      <c r="H2422" s="5">
        <v>1413412</v>
      </c>
      <c r="I2422" s="5">
        <v>1414875</v>
      </c>
      <c r="J2422" s="5" t="s">
        <v>25</v>
      </c>
      <c r="K2422" s="5" t="s">
        <v>3678</v>
      </c>
      <c r="L2422" s="5"/>
      <c r="M2422" s="5" t="e">
        <f t="shared" si="37"/>
        <v>#VALUE!</v>
      </c>
      <c r="N2422" s="5" t="s">
        <v>2816</v>
      </c>
      <c r="O2422" s="5"/>
      <c r="P2422" s="5"/>
      <c r="Q2422" s="5" t="s">
        <v>3677</v>
      </c>
      <c r="R2422" s="5">
        <v>1464</v>
      </c>
      <c r="S2422" s="5">
        <v>487</v>
      </c>
      <c r="T2422" s="5"/>
    </row>
    <row r="2423" spans="1:20" x14ac:dyDescent="0.35">
      <c r="A2423" s="5" t="s">
        <v>20</v>
      </c>
      <c r="B2423" s="5" t="s">
        <v>21</v>
      </c>
      <c r="C2423" s="5" t="s">
        <v>22</v>
      </c>
      <c r="D2423" s="5" t="s">
        <v>23</v>
      </c>
      <c r="E2423" s="5" t="s">
        <v>5</v>
      </c>
      <c r="F2423" s="5"/>
      <c r="G2423" s="5" t="s">
        <v>24</v>
      </c>
      <c r="H2423" s="5">
        <v>1415019</v>
      </c>
      <c r="I2423" s="5">
        <v>1416875</v>
      </c>
      <c r="J2423" s="5" t="s">
        <v>200</v>
      </c>
      <c r="K2423" s="5"/>
      <c r="L2423" s="5"/>
      <c r="M2423" s="5" t="e">
        <f t="shared" si="37"/>
        <v>#VALUE!</v>
      </c>
      <c r="N2423" s="5"/>
      <c r="O2423" s="5"/>
      <c r="P2423" s="5"/>
      <c r="Q2423" s="5" t="s">
        <v>3679</v>
      </c>
      <c r="R2423" s="5">
        <v>1857</v>
      </c>
      <c r="S2423" s="5"/>
      <c r="T2423" s="5"/>
    </row>
    <row r="2424" spans="1:20" x14ac:dyDescent="0.35">
      <c r="A2424" s="5" t="s">
        <v>28</v>
      </c>
      <c r="B2424" s="5" t="s">
        <v>29</v>
      </c>
      <c r="C2424" s="5" t="s">
        <v>22</v>
      </c>
      <c r="D2424" s="5" t="s">
        <v>23</v>
      </c>
      <c r="E2424" s="5" t="s">
        <v>5</v>
      </c>
      <c r="F2424" s="5"/>
      <c r="G2424" s="5" t="s">
        <v>24</v>
      </c>
      <c r="H2424" s="5">
        <v>1415019</v>
      </c>
      <c r="I2424" s="5">
        <v>1416875</v>
      </c>
      <c r="J2424" s="5" t="s">
        <v>200</v>
      </c>
      <c r="K2424" s="5" t="s">
        <v>3680</v>
      </c>
      <c r="L2424" s="5"/>
      <c r="M2424" s="5" t="e">
        <f t="shared" si="37"/>
        <v>#VALUE!</v>
      </c>
      <c r="N2424" s="5" t="s">
        <v>3681</v>
      </c>
      <c r="O2424" s="5"/>
      <c r="P2424" s="5"/>
      <c r="Q2424" s="5" t="s">
        <v>3679</v>
      </c>
      <c r="R2424" s="5">
        <v>1857</v>
      </c>
      <c r="S2424" s="5">
        <v>618</v>
      </c>
      <c r="T2424" s="5"/>
    </row>
    <row r="2425" spans="1:20" x14ac:dyDescent="0.35">
      <c r="A2425" s="5" t="s">
        <v>20</v>
      </c>
      <c r="B2425" s="5" t="s">
        <v>21</v>
      </c>
      <c r="C2425" s="5" t="s">
        <v>22</v>
      </c>
      <c r="D2425" s="5" t="s">
        <v>23</v>
      </c>
      <c r="E2425" s="5" t="s">
        <v>5</v>
      </c>
      <c r="F2425" s="5"/>
      <c r="G2425" s="5" t="s">
        <v>24</v>
      </c>
      <c r="H2425" s="5">
        <v>1416872</v>
      </c>
      <c r="I2425" s="5">
        <v>1418611</v>
      </c>
      <c r="J2425" s="5" t="s">
        <v>200</v>
      </c>
      <c r="K2425" s="5"/>
      <c r="L2425" s="5"/>
      <c r="M2425" s="5" t="e">
        <f t="shared" si="37"/>
        <v>#VALUE!</v>
      </c>
      <c r="N2425" s="5"/>
      <c r="O2425" s="5"/>
      <c r="P2425" s="5"/>
      <c r="Q2425" s="5" t="s">
        <v>3682</v>
      </c>
      <c r="R2425" s="5">
        <v>1740</v>
      </c>
      <c r="S2425" s="5"/>
      <c r="T2425" s="5"/>
    </row>
    <row r="2426" spans="1:20" x14ac:dyDescent="0.35">
      <c r="A2426" s="5" t="s">
        <v>28</v>
      </c>
      <c r="B2426" s="5" t="s">
        <v>29</v>
      </c>
      <c r="C2426" s="5" t="s">
        <v>22</v>
      </c>
      <c r="D2426" s="5" t="s">
        <v>23</v>
      </c>
      <c r="E2426" s="5" t="s">
        <v>5</v>
      </c>
      <c r="F2426" s="5"/>
      <c r="G2426" s="5" t="s">
        <v>24</v>
      </c>
      <c r="H2426" s="5">
        <v>1416872</v>
      </c>
      <c r="I2426" s="5">
        <v>1418611</v>
      </c>
      <c r="J2426" s="5" t="s">
        <v>200</v>
      </c>
      <c r="K2426" s="5" t="s">
        <v>3683</v>
      </c>
      <c r="L2426" s="5"/>
      <c r="M2426" s="5" t="e">
        <f t="shared" si="37"/>
        <v>#VALUE!</v>
      </c>
      <c r="N2426" s="5" t="s">
        <v>3681</v>
      </c>
      <c r="O2426" s="5"/>
      <c r="P2426" s="5"/>
      <c r="Q2426" s="5" t="s">
        <v>3682</v>
      </c>
      <c r="R2426" s="5">
        <v>1740</v>
      </c>
      <c r="S2426" s="5">
        <v>579</v>
      </c>
      <c r="T2426" s="5"/>
    </row>
    <row r="2427" spans="1:20" x14ac:dyDescent="0.35">
      <c r="A2427" s="5" t="s">
        <v>20</v>
      </c>
      <c r="B2427" s="5" t="s">
        <v>21</v>
      </c>
      <c r="C2427" s="5" t="s">
        <v>22</v>
      </c>
      <c r="D2427" s="5" t="s">
        <v>23</v>
      </c>
      <c r="E2427" s="5" t="s">
        <v>5</v>
      </c>
      <c r="F2427" s="5"/>
      <c r="G2427" s="5" t="s">
        <v>24</v>
      </c>
      <c r="H2427" s="5">
        <v>1418719</v>
      </c>
      <c r="I2427" s="5">
        <v>1419594</v>
      </c>
      <c r="J2427" s="5" t="s">
        <v>25</v>
      </c>
      <c r="K2427" s="5"/>
      <c r="L2427" s="5"/>
      <c r="M2427" s="5" t="e">
        <f t="shared" si="37"/>
        <v>#VALUE!</v>
      </c>
      <c r="N2427" s="5"/>
      <c r="O2427" s="5"/>
      <c r="P2427" s="5"/>
      <c r="Q2427" s="5" t="s">
        <v>3684</v>
      </c>
      <c r="R2427" s="5">
        <v>876</v>
      </c>
      <c r="S2427" s="5"/>
      <c r="T2427" s="5"/>
    </row>
    <row r="2428" spans="1:20" x14ac:dyDescent="0.35">
      <c r="A2428" s="5" t="s">
        <v>28</v>
      </c>
      <c r="B2428" s="5" t="s">
        <v>29</v>
      </c>
      <c r="C2428" s="5" t="s">
        <v>22</v>
      </c>
      <c r="D2428" s="5" t="s">
        <v>23</v>
      </c>
      <c r="E2428" s="5" t="s">
        <v>5</v>
      </c>
      <c r="F2428" s="5"/>
      <c r="G2428" s="5" t="s">
        <v>24</v>
      </c>
      <c r="H2428" s="5">
        <v>1418719</v>
      </c>
      <c r="I2428" s="5">
        <v>1419594</v>
      </c>
      <c r="J2428" s="5" t="s">
        <v>25</v>
      </c>
      <c r="K2428" s="5" t="s">
        <v>3685</v>
      </c>
      <c r="L2428" s="5"/>
      <c r="M2428" s="5" t="e">
        <f t="shared" si="37"/>
        <v>#VALUE!</v>
      </c>
      <c r="N2428" s="5" t="s">
        <v>854</v>
      </c>
      <c r="O2428" s="5"/>
      <c r="P2428" s="5"/>
      <c r="Q2428" s="5" t="s">
        <v>3684</v>
      </c>
      <c r="R2428" s="5">
        <v>876</v>
      </c>
      <c r="S2428" s="5">
        <v>291</v>
      </c>
      <c r="T2428" s="5"/>
    </row>
    <row r="2429" spans="1:20" x14ac:dyDescent="0.35">
      <c r="A2429" s="5" t="s">
        <v>20</v>
      </c>
      <c r="B2429" s="5" t="s">
        <v>21</v>
      </c>
      <c r="C2429" s="5" t="s">
        <v>22</v>
      </c>
      <c r="D2429" s="5" t="s">
        <v>23</v>
      </c>
      <c r="E2429" s="5" t="s">
        <v>5</v>
      </c>
      <c r="F2429" s="5"/>
      <c r="G2429" s="5" t="s">
        <v>24</v>
      </c>
      <c r="H2429" s="5">
        <v>1420159</v>
      </c>
      <c r="I2429" s="5">
        <v>1421199</v>
      </c>
      <c r="J2429" s="5" t="s">
        <v>25</v>
      </c>
      <c r="K2429" s="5"/>
      <c r="L2429" s="5"/>
      <c r="M2429" s="5" t="e">
        <f t="shared" si="37"/>
        <v>#VALUE!</v>
      </c>
      <c r="N2429" s="5"/>
      <c r="O2429" s="5"/>
      <c r="P2429" s="5"/>
      <c r="Q2429" s="5" t="s">
        <v>3686</v>
      </c>
      <c r="R2429" s="5">
        <v>1041</v>
      </c>
      <c r="S2429" s="5"/>
      <c r="T2429" s="5"/>
    </row>
    <row r="2430" spans="1:20" x14ac:dyDescent="0.35">
      <c r="A2430" s="5" t="s">
        <v>28</v>
      </c>
      <c r="B2430" s="5" t="s">
        <v>29</v>
      </c>
      <c r="C2430" s="5" t="s">
        <v>22</v>
      </c>
      <c r="D2430" s="5" t="s">
        <v>23</v>
      </c>
      <c r="E2430" s="5" t="s">
        <v>5</v>
      </c>
      <c r="F2430" s="5"/>
      <c r="G2430" s="5" t="s">
        <v>24</v>
      </c>
      <c r="H2430" s="5">
        <v>1420159</v>
      </c>
      <c r="I2430" s="5">
        <v>1421199</v>
      </c>
      <c r="J2430" s="5" t="s">
        <v>25</v>
      </c>
      <c r="K2430" s="5" t="s">
        <v>3687</v>
      </c>
      <c r="L2430" s="5"/>
      <c r="M2430" s="5" t="e">
        <f t="shared" si="37"/>
        <v>#VALUE!</v>
      </c>
      <c r="N2430" s="5" t="s">
        <v>3688</v>
      </c>
      <c r="O2430" s="5"/>
      <c r="P2430" s="5"/>
      <c r="Q2430" s="5" t="s">
        <v>3686</v>
      </c>
      <c r="R2430" s="5">
        <v>1041</v>
      </c>
      <c r="S2430" s="5">
        <v>346</v>
      </c>
      <c r="T2430" s="5"/>
    </row>
    <row r="2431" spans="1:20" x14ac:dyDescent="0.35">
      <c r="A2431" s="5" t="s">
        <v>20</v>
      </c>
      <c r="B2431" s="5" t="s">
        <v>21</v>
      </c>
      <c r="C2431" s="5" t="s">
        <v>22</v>
      </c>
      <c r="D2431" s="5" t="s">
        <v>23</v>
      </c>
      <c r="E2431" s="5" t="s">
        <v>5</v>
      </c>
      <c r="F2431" s="5"/>
      <c r="G2431" s="5" t="s">
        <v>24</v>
      </c>
      <c r="H2431" s="5">
        <v>1421228</v>
      </c>
      <c r="I2431" s="5">
        <v>1422277</v>
      </c>
      <c r="J2431" s="5" t="s">
        <v>25</v>
      </c>
      <c r="K2431" s="5"/>
      <c r="L2431" s="5"/>
      <c r="M2431" s="5" t="e">
        <f t="shared" si="37"/>
        <v>#VALUE!</v>
      </c>
      <c r="N2431" s="5"/>
      <c r="O2431" s="5"/>
      <c r="P2431" s="5"/>
      <c r="Q2431" s="5" t="s">
        <v>3689</v>
      </c>
      <c r="R2431" s="5">
        <v>1050</v>
      </c>
      <c r="S2431" s="5"/>
      <c r="T2431" s="5"/>
    </row>
    <row r="2432" spans="1:20" x14ac:dyDescent="0.35">
      <c r="A2432" s="5" t="s">
        <v>28</v>
      </c>
      <c r="B2432" s="5" t="s">
        <v>29</v>
      </c>
      <c r="C2432" s="5" t="s">
        <v>22</v>
      </c>
      <c r="D2432" s="5" t="s">
        <v>23</v>
      </c>
      <c r="E2432" s="5" t="s">
        <v>5</v>
      </c>
      <c r="F2432" s="5"/>
      <c r="G2432" s="5" t="s">
        <v>24</v>
      </c>
      <c r="H2432" s="5">
        <v>1421228</v>
      </c>
      <c r="I2432" s="5">
        <v>1422277</v>
      </c>
      <c r="J2432" s="5" t="s">
        <v>25</v>
      </c>
      <c r="K2432" s="5" t="s">
        <v>3690</v>
      </c>
      <c r="L2432" s="5"/>
      <c r="M2432" s="5" t="e">
        <f t="shared" si="37"/>
        <v>#VALUE!</v>
      </c>
      <c r="N2432" s="5" t="s">
        <v>3691</v>
      </c>
      <c r="O2432" s="5"/>
      <c r="P2432" s="5"/>
      <c r="Q2432" s="5" t="s">
        <v>3689</v>
      </c>
      <c r="R2432" s="5">
        <v>1050</v>
      </c>
      <c r="S2432" s="5">
        <v>349</v>
      </c>
      <c r="T2432" s="5"/>
    </row>
    <row r="2433" spans="1:20" x14ac:dyDescent="0.35">
      <c r="A2433" s="5" t="s">
        <v>20</v>
      </c>
      <c r="B2433" s="5" t="s">
        <v>21</v>
      </c>
      <c r="C2433" s="5" t="s">
        <v>22</v>
      </c>
      <c r="D2433" s="5" t="s">
        <v>23</v>
      </c>
      <c r="E2433" s="5" t="s">
        <v>5</v>
      </c>
      <c r="F2433" s="5"/>
      <c r="G2433" s="5" t="s">
        <v>24</v>
      </c>
      <c r="H2433" s="5">
        <v>1422464</v>
      </c>
      <c r="I2433" s="5">
        <v>1423558</v>
      </c>
      <c r="J2433" s="5" t="s">
        <v>25</v>
      </c>
      <c r="K2433" s="5"/>
      <c r="L2433" s="5"/>
      <c r="M2433" s="5" t="e">
        <f t="shared" si="37"/>
        <v>#VALUE!</v>
      </c>
      <c r="N2433" s="5"/>
      <c r="O2433" s="5" t="s">
        <v>3692</v>
      </c>
      <c r="P2433" s="5"/>
      <c r="Q2433" s="5" t="s">
        <v>3693</v>
      </c>
      <c r="R2433" s="5">
        <v>1095</v>
      </c>
      <c r="S2433" s="5"/>
      <c r="T2433" s="5"/>
    </row>
    <row r="2434" spans="1:20" x14ac:dyDescent="0.35">
      <c r="A2434" s="5" t="s">
        <v>28</v>
      </c>
      <c r="B2434" s="5" t="s">
        <v>29</v>
      </c>
      <c r="C2434" s="5" t="s">
        <v>22</v>
      </c>
      <c r="D2434" s="5" t="s">
        <v>23</v>
      </c>
      <c r="E2434" s="5" t="s">
        <v>5</v>
      </c>
      <c r="F2434" s="5"/>
      <c r="G2434" s="5" t="s">
        <v>24</v>
      </c>
      <c r="H2434" s="5">
        <v>1422464</v>
      </c>
      <c r="I2434" s="5">
        <v>1423558</v>
      </c>
      <c r="J2434" s="5" t="s">
        <v>25</v>
      </c>
      <c r="K2434" s="5" t="s">
        <v>3694</v>
      </c>
      <c r="L2434" s="5"/>
      <c r="M2434" s="5" t="e">
        <f t="shared" si="37"/>
        <v>#VALUE!</v>
      </c>
      <c r="N2434" s="5" t="s">
        <v>3695</v>
      </c>
      <c r="O2434" s="5" t="s">
        <v>3692</v>
      </c>
      <c r="P2434" s="5"/>
      <c r="Q2434" s="5" t="s">
        <v>3693</v>
      </c>
      <c r="R2434" s="5">
        <v>1095</v>
      </c>
      <c r="S2434" s="5">
        <v>364</v>
      </c>
      <c r="T2434" s="5"/>
    </row>
    <row r="2435" spans="1:20" x14ac:dyDescent="0.35">
      <c r="A2435" s="5" t="s">
        <v>20</v>
      </c>
      <c r="B2435" s="5" t="s">
        <v>21</v>
      </c>
      <c r="C2435" s="5" t="s">
        <v>22</v>
      </c>
      <c r="D2435" s="5" t="s">
        <v>23</v>
      </c>
      <c r="E2435" s="5" t="s">
        <v>5</v>
      </c>
      <c r="F2435" s="5"/>
      <c r="G2435" s="5" t="s">
        <v>24</v>
      </c>
      <c r="H2435" s="5">
        <v>1424266</v>
      </c>
      <c r="I2435" s="5">
        <v>1425612</v>
      </c>
      <c r="J2435" s="5" t="s">
        <v>25</v>
      </c>
      <c r="K2435" s="5"/>
      <c r="L2435" s="5"/>
      <c r="M2435" s="5" t="e">
        <f t="shared" si="37"/>
        <v>#VALUE!</v>
      </c>
      <c r="N2435" s="5"/>
      <c r="O2435" s="5" t="s">
        <v>3696</v>
      </c>
      <c r="P2435" s="5"/>
      <c r="Q2435" s="5" t="s">
        <v>3697</v>
      </c>
      <c r="R2435" s="5">
        <v>1347</v>
      </c>
      <c r="S2435" s="5"/>
      <c r="T2435" s="5"/>
    </row>
    <row r="2436" spans="1:20" x14ac:dyDescent="0.35">
      <c r="A2436" s="5" t="s">
        <v>28</v>
      </c>
      <c r="B2436" s="5" t="s">
        <v>29</v>
      </c>
      <c r="C2436" s="5" t="s">
        <v>22</v>
      </c>
      <c r="D2436" s="5" t="s">
        <v>23</v>
      </c>
      <c r="E2436" s="5" t="s">
        <v>5</v>
      </c>
      <c r="F2436" s="5"/>
      <c r="G2436" s="5" t="s">
        <v>24</v>
      </c>
      <c r="H2436" s="5">
        <v>1424266</v>
      </c>
      <c r="I2436" s="5">
        <v>1425612</v>
      </c>
      <c r="J2436" s="5" t="s">
        <v>25</v>
      </c>
      <c r="K2436" s="5" t="s">
        <v>3698</v>
      </c>
      <c r="L2436" s="5"/>
      <c r="M2436" s="5" t="e">
        <f t="shared" ref="M2436:M2499" si="38">SEARCH("transporter",N2436,1)</f>
        <v>#VALUE!</v>
      </c>
      <c r="N2436" s="5" t="s">
        <v>3699</v>
      </c>
      <c r="O2436" s="5" t="s">
        <v>3696</v>
      </c>
      <c r="P2436" s="5"/>
      <c r="Q2436" s="5" t="s">
        <v>3697</v>
      </c>
      <c r="R2436" s="5">
        <v>1347</v>
      </c>
      <c r="S2436" s="5">
        <v>448</v>
      </c>
      <c r="T2436" s="5"/>
    </row>
    <row r="2437" spans="1:20" x14ac:dyDescent="0.35">
      <c r="A2437" s="5" t="s">
        <v>20</v>
      </c>
      <c r="B2437" s="5" t="s">
        <v>21</v>
      </c>
      <c r="C2437" s="5" t="s">
        <v>22</v>
      </c>
      <c r="D2437" s="5" t="s">
        <v>23</v>
      </c>
      <c r="E2437" s="5" t="s">
        <v>5</v>
      </c>
      <c r="F2437" s="5"/>
      <c r="G2437" s="5" t="s">
        <v>24</v>
      </c>
      <c r="H2437" s="5">
        <v>1425609</v>
      </c>
      <c r="I2437" s="5">
        <v>1427303</v>
      </c>
      <c r="J2437" s="5" t="s">
        <v>25</v>
      </c>
      <c r="K2437" s="5"/>
      <c r="L2437" s="5"/>
      <c r="M2437" s="5" t="e">
        <f t="shared" si="38"/>
        <v>#VALUE!</v>
      </c>
      <c r="N2437" s="5"/>
      <c r="O2437" s="5"/>
      <c r="P2437" s="5"/>
      <c r="Q2437" s="5" t="s">
        <v>3700</v>
      </c>
      <c r="R2437" s="5">
        <v>1695</v>
      </c>
      <c r="S2437" s="5"/>
      <c r="T2437" s="5"/>
    </row>
    <row r="2438" spans="1:20" x14ac:dyDescent="0.35">
      <c r="A2438" s="5" t="s">
        <v>28</v>
      </c>
      <c r="B2438" s="5" t="s">
        <v>29</v>
      </c>
      <c r="C2438" s="5" t="s">
        <v>22</v>
      </c>
      <c r="D2438" s="5" t="s">
        <v>23</v>
      </c>
      <c r="E2438" s="5" t="s">
        <v>5</v>
      </c>
      <c r="F2438" s="5"/>
      <c r="G2438" s="5" t="s">
        <v>24</v>
      </c>
      <c r="H2438" s="5">
        <v>1425609</v>
      </c>
      <c r="I2438" s="5">
        <v>1427303</v>
      </c>
      <c r="J2438" s="5" t="s">
        <v>25</v>
      </c>
      <c r="K2438" s="5" t="s">
        <v>3701</v>
      </c>
      <c r="L2438" s="5"/>
      <c r="M2438" s="5" t="e">
        <f t="shared" si="38"/>
        <v>#VALUE!</v>
      </c>
      <c r="N2438" s="5" t="s">
        <v>77</v>
      </c>
      <c r="O2438" s="5"/>
      <c r="P2438" s="5"/>
      <c r="Q2438" s="5" t="s">
        <v>3700</v>
      </c>
      <c r="R2438" s="5">
        <v>1695</v>
      </c>
      <c r="S2438" s="5">
        <v>564</v>
      </c>
      <c r="T2438" s="5"/>
    </row>
    <row r="2439" spans="1:20" x14ac:dyDescent="0.35">
      <c r="A2439" s="5" t="s">
        <v>20</v>
      </c>
      <c r="B2439" s="5" t="s">
        <v>21</v>
      </c>
      <c r="C2439" s="5" t="s">
        <v>22</v>
      </c>
      <c r="D2439" s="5" t="s">
        <v>23</v>
      </c>
      <c r="E2439" s="5" t="s">
        <v>5</v>
      </c>
      <c r="F2439" s="5"/>
      <c r="G2439" s="5" t="s">
        <v>24</v>
      </c>
      <c r="H2439" s="5">
        <v>1427297</v>
      </c>
      <c r="I2439" s="5">
        <v>1428646</v>
      </c>
      <c r="J2439" s="5" t="s">
        <v>25</v>
      </c>
      <c r="K2439" s="5"/>
      <c r="L2439" s="5"/>
      <c r="M2439" s="5" t="e">
        <f t="shared" si="38"/>
        <v>#VALUE!</v>
      </c>
      <c r="N2439" s="5"/>
      <c r="O2439" s="5"/>
      <c r="P2439" s="5"/>
      <c r="Q2439" s="5" t="s">
        <v>3702</v>
      </c>
      <c r="R2439" s="5">
        <v>1350</v>
      </c>
      <c r="S2439" s="5"/>
      <c r="T2439" s="5"/>
    </row>
    <row r="2440" spans="1:20" x14ac:dyDescent="0.35">
      <c r="A2440" s="5" t="s">
        <v>28</v>
      </c>
      <c r="B2440" s="5" t="s">
        <v>29</v>
      </c>
      <c r="C2440" s="5" t="s">
        <v>22</v>
      </c>
      <c r="D2440" s="5" t="s">
        <v>23</v>
      </c>
      <c r="E2440" s="5" t="s">
        <v>5</v>
      </c>
      <c r="F2440" s="5"/>
      <c r="G2440" s="5" t="s">
        <v>24</v>
      </c>
      <c r="H2440" s="5">
        <v>1427297</v>
      </c>
      <c r="I2440" s="5">
        <v>1428646</v>
      </c>
      <c r="J2440" s="5" t="s">
        <v>25</v>
      </c>
      <c r="K2440" s="5" t="s">
        <v>3703</v>
      </c>
      <c r="L2440" s="5"/>
      <c r="M2440" s="5" t="e">
        <f t="shared" si="38"/>
        <v>#VALUE!</v>
      </c>
      <c r="N2440" s="5" t="s">
        <v>3704</v>
      </c>
      <c r="O2440" s="5"/>
      <c r="P2440" s="5"/>
      <c r="Q2440" s="5" t="s">
        <v>3702</v>
      </c>
      <c r="R2440" s="5">
        <v>1350</v>
      </c>
      <c r="S2440" s="5">
        <v>449</v>
      </c>
      <c r="T2440" s="5"/>
    </row>
    <row r="2441" spans="1:20" x14ac:dyDescent="0.35">
      <c r="A2441" s="5" t="s">
        <v>20</v>
      </c>
      <c r="B2441" s="5" t="s">
        <v>21</v>
      </c>
      <c r="C2441" s="5" t="s">
        <v>22</v>
      </c>
      <c r="D2441" s="5" t="s">
        <v>23</v>
      </c>
      <c r="E2441" s="5" t="s">
        <v>5</v>
      </c>
      <c r="F2441" s="5"/>
      <c r="G2441" s="5" t="s">
        <v>24</v>
      </c>
      <c r="H2441" s="5">
        <v>1428852</v>
      </c>
      <c r="I2441" s="5">
        <v>1430042</v>
      </c>
      <c r="J2441" s="5" t="s">
        <v>25</v>
      </c>
      <c r="K2441" s="5"/>
      <c r="L2441" s="5"/>
      <c r="M2441" s="5" t="e">
        <f t="shared" si="38"/>
        <v>#VALUE!</v>
      </c>
      <c r="N2441" s="5"/>
      <c r="O2441" s="5" t="s">
        <v>3705</v>
      </c>
      <c r="P2441" s="5"/>
      <c r="Q2441" s="5" t="s">
        <v>3706</v>
      </c>
      <c r="R2441" s="5">
        <v>1191</v>
      </c>
      <c r="S2441" s="5"/>
      <c r="T2441" s="5"/>
    </row>
    <row r="2442" spans="1:20" x14ac:dyDescent="0.35">
      <c r="A2442" s="5" t="s">
        <v>28</v>
      </c>
      <c r="B2442" s="5" t="s">
        <v>29</v>
      </c>
      <c r="C2442" s="5" t="s">
        <v>22</v>
      </c>
      <c r="D2442" s="5" t="s">
        <v>23</v>
      </c>
      <c r="E2442" s="5" t="s">
        <v>5</v>
      </c>
      <c r="F2442" s="5"/>
      <c r="G2442" s="5" t="s">
        <v>24</v>
      </c>
      <c r="H2442" s="5">
        <v>1428852</v>
      </c>
      <c r="I2442" s="5">
        <v>1430042</v>
      </c>
      <c r="J2442" s="5" t="s">
        <v>25</v>
      </c>
      <c r="K2442" s="5" t="s">
        <v>3707</v>
      </c>
      <c r="L2442" s="5"/>
      <c r="M2442" s="5" t="e">
        <f t="shared" si="38"/>
        <v>#VALUE!</v>
      </c>
      <c r="N2442" s="5" t="s">
        <v>3708</v>
      </c>
      <c r="O2442" s="5" t="s">
        <v>3705</v>
      </c>
      <c r="P2442" s="5"/>
      <c r="Q2442" s="5" t="s">
        <v>3706</v>
      </c>
      <c r="R2442" s="5">
        <v>1191</v>
      </c>
      <c r="S2442" s="5">
        <v>396</v>
      </c>
      <c r="T2442" s="5"/>
    </row>
    <row r="2443" spans="1:20" x14ac:dyDescent="0.35">
      <c r="A2443" s="5" t="s">
        <v>20</v>
      </c>
      <c r="B2443" s="5" t="s">
        <v>21</v>
      </c>
      <c r="C2443" s="5" t="s">
        <v>22</v>
      </c>
      <c r="D2443" s="5" t="s">
        <v>23</v>
      </c>
      <c r="E2443" s="5" t="s">
        <v>5</v>
      </c>
      <c r="F2443" s="5"/>
      <c r="G2443" s="5" t="s">
        <v>24</v>
      </c>
      <c r="H2443" s="5">
        <v>1430172</v>
      </c>
      <c r="I2443" s="5">
        <v>1431398</v>
      </c>
      <c r="J2443" s="5" t="s">
        <v>25</v>
      </c>
      <c r="K2443" s="5"/>
      <c r="L2443" s="5"/>
      <c r="M2443" s="5" t="e">
        <f t="shared" si="38"/>
        <v>#VALUE!</v>
      </c>
      <c r="N2443" s="5"/>
      <c r="O2443" s="5"/>
      <c r="P2443" s="5"/>
      <c r="Q2443" s="5" t="s">
        <v>3709</v>
      </c>
      <c r="R2443" s="5">
        <v>1227</v>
      </c>
      <c r="S2443" s="5"/>
      <c r="T2443" s="5"/>
    </row>
    <row r="2444" spans="1:20" x14ac:dyDescent="0.35">
      <c r="A2444" s="5" t="s">
        <v>28</v>
      </c>
      <c r="B2444" s="5" t="s">
        <v>29</v>
      </c>
      <c r="C2444" s="5" t="s">
        <v>22</v>
      </c>
      <c r="D2444" s="5" t="s">
        <v>23</v>
      </c>
      <c r="E2444" s="5" t="s">
        <v>5</v>
      </c>
      <c r="F2444" s="5"/>
      <c r="G2444" s="5" t="s">
        <v>24</v>
      </c>
      <c r="H2444" s="5">
        <v>1430172</v>
      </c>
      <c r="I2444" s="5">
        <v>1431398</v>
      </c>
      <c r="J2444" s="5" t="s">
        <v>25</v>
      </c>
      <c r="K2444" s="5" t="s">
        <v>3710</v>
      </c>
      <c r="L2444" s="5"/>
      <c r="M2444" s="5" t="e">
        <f t="shared" si="38"/>
        <v>#VALUE!</v>
      </c>
      <c r="N2444" s="5" t="s">
        <v>77</v>
      </c>
      <c r="O2444" s="5"/>
      <c r="P2444" s="5"/>
      <c r="Q2444" s="5" t="s">
        <v>3709</v>
      </c>
      <c r="R2444" s="5">
        <v>1227</v>
      </c>
      <c r="S2444" s="5">
        <v>408</v>
      </c>
      <c r="T2444" s="5"/>
    </row>
    <row r="2445" spans="1:20" x14ac:dyDescent="0.35">
      <c r="A2445" s="5" t="s">
        <v>20</v>
      </c>
      <c r="B2445" s="5" t="s">
        <v>21</v>
      </c>
      <c r="C2445" s="5" t="s">
        <v>22</v>
      </c>
      <c r="D2445" s="5" t="s">
        <v>23</v>
      </c>
      <c r="E2445" s="5" t="s">
        <v>5</v>
      </c>
      <c r="F2445" s="5"/>
      <c r="G2445" s="5" t="s">
        <v>24</v>
      </c>
      <c r="H2445" s="5">
        <v>1431533</v>
      </c>
      <c r="I2445" s="5">
        <v>1432465</v>
      </c>
      <c r="J2445" s="5" t="s">
        <v>25</v>
      </c>
      <c r="K2445" s="5"/>
      <c r="L2445" s="5"/>
      <c r="M2445" s="5" t="e">
        <f t="shared" si="38"/>
        <v>#VALUE!</v>
      </c>
      <c r="N2445" s="5"/>
      <c r="O2445" s="5" t="s">
        <v>3711</v>
      </c>
      <c r="P2445" s="5"/>
      <c r="Q2445" s="5" t="s">
        <v>3712</v>
      </c>
      <c r="R2445" s="5">
        <v>933</v>
      </c>
      <c r="S2445" s="5"/>
      <c r="T2445" s="5"/>
    </row>
    <row r="2446" spans="1:20" x14ac:dyDescent="0.35">
      <c r="A2446" s="5" t="s">
        <v>28</v>
      </c>
      <c r="B2446" s="5" t="s">
        <v>29</v>
      </c>
      <c r="C2446" s="5" t="s">
        <v>22</v>
      </c>
      <c r="D2446" s="5" t="s">
        <v>23</v>
      </c>
      <c r="E2446" s="5" t="s">
        <v>5</v>
      </c>
      <c r="F2446" s="5"/>
      <c r="G2446" s="5" t="s">
        <v>24</v>
      </c>
      <c r="H2446" s="5">
        <v>1431533</v>
      </c>
      <c r="I2446" s="5">
        <v>1432465</v>
      </c>
      <c r="J2446" s="5" t="s">
        <v>25</v>
      </c>
      <c r="K2446" s="5" t="s">
        <v>3713</v>
      </c>
      <c r="L2446" s="5"/>
      <c r="M2446" s="5" t="e">
        <f t="shared" si="38"/>
        <v>#VALUE!</v>
      </c>
      <c r="N2446" s="5" t="s">
        <v>3714</v>
      </c>
      <c r="O2446" s="5" t="s">
        <v>3711</v>
      </c>
      <c r="P2446" s="5"/>
      <c r="Q2446" s="5" t="s">
        <v>3712</v>
      </c>
      <c r="R2446" s="5">
        <v>933</v>
      </c>
      <c r="S2446" s="5">
        <v>310</v>
      </c>
      <c r="T2446" s="5"/>
    </row>
    <row r="2447" spans="1:20" x14ac:dyDescent="0.35">
      <c r="A2447" s="5" t="s">
        <v>20</v>
      </c>
      <c r="B2447" s="5" t="s">
        <v>21</v>
      </c>
      <c r="C2447" s="5" t="s">
        <v>22</v>
      </c>
      <c r="D2447" s="5" t="s">
        <v>23</v>
      </c>
      <c r="E2447" s="5" t="s">
        <v>5</v>
      </c>
      <c r="F2447" s="5"/>
      <c r="G2447" s="5" t="s">
        <v>24</v>
      </c>
      <c r="H2447" s="5">
        <v>1432766</v>
      </c>
      <c r="I2447" s="5">
        <v>1433464</v>
      </c>
      <c r="J2447" s="5" t="s">
        <v>25</v>
      </c>
      <c r="K2447" s="5"/>
      <c r="L2447" s="5"/>
      <c r="M2447" s="5" t="e">
        <f t="shared" si="38"/>
        <v>#VALUE!</v>
      </c>
      <c r="N2447" s="5"/>
      <c r="O2447" s="5"/>
      <c r="P2447" s="5"/>
      <c r="Q2447" s="5" t="s">
        <v>3715</v>
      </c>
      <c r="R2447" s="5">
        <v>699</v>
      </c>
      <c r="S2447" s="5"/>
      <c r="T2447" s="5"/>
    </row>
    <row r="2448" spans="1:20" x14ac:dyDescent="0.35">
      <c r="A2448" s="5" t="s">
        <v>28</v>
      </c>
      <c r="B2448" s="5" t="s">
        <v>29</v>
      </c>
      <c r="C2448" s="5" t="s">
        <v>22</v>
      </c>
      <c r="D2448" s="5" t="s">
        <v>23</v>
      </c>
      <c r="E2448" s="5" t="s">
        <v>5</v>
      </c>
      <c r="F2448" s="5"/>
      <c r="G2448" s="5" t="s">
        <v>24</v>
      </c>
      <c r="H2448" s="5">
        <v>1432766</v>
      </c>
      <c r="I2448" s="5">
        <v>1433464</v>
      </c>
      <c r="J2448" s="5" t="s">
        <v>25</v>
      </c>
      <c r="K2448" s="5" t="s">
        <v>3716</v>
      </c>
      <c r="L2448" s="5"/>
      <c r="M2448" s="5" t="e">
        <f t="shared" si="38"/>
        <v>#VALUE!</v>
      </c>
      <c r="N2448" s="5" t="s">
        <v>77</v>
      </c>
      <c r="O2448" s="5"/>
      <c r="P2448" s="5"/>
      <c r="Q2448" s="5" t="s">
        <v>3715</v>
      </c>
      <c r="R2448" s="5">
        <v>699</v>
      </c>
      <c r="S2448" s="5">
        <v>232</v>
      </c>
      <c r="T2448" s="5"/>
    </row>
    <row r="2449" spans="1:20" x14ac:dyDescent="0.35">
      <c r="A2449" s="5" t="s">
        <v>20</v>
      </c>
      <c r="B2449" s="5" t="s">
        <v>21</v>
      </c>
      <c r="C2449" s="5" t="s">
        <v>22</v>
      </c>
      <c r="D2449" s="5" t="s">
        <v>23</v>
      </c>
      <c r="E2449" s="5" t="s">
        <v>5</v>
      </c>
      <c r="F2449" s="5"/>
      <c r="G2449" s="5" t="s">
        <v>24</v>
      </c>
      <c r="H2449" s="5">
        <v>1433479</v>
      </c>
      <c r="I2449" s="5">
        <v>1434714</v>
      </c>
      <c r="J2449" s="5" t="s">
        <v>25</v>
      </c>
      <c r="K2449" s="5"/>
      <c r="L2449" s="5"/>
      <c r="M2449" s="5" t="e">
        <f t="shared" si="38"/>
        <v>#VALUE!</v>
      </c>
      <c r="N2449" s="5"/>
      <c r="O2449" s="5" t="s">
        <v>3717</v>
      </c>
      <c r="P2449" s="5"/>
      <c r="Q2449" s="5" t="s">
        <v>3718</v>
      </c>
      <c r="R2449" s="5">
        <v>1236</v>
      </c>
      <c r="S2449" s="5"/>
      <c r="T2449" s="5"/>
    </row>
    <row r="2450" spans="1:20" x14ac:dyDescent="0.35">
      <c r="A2450" s="5" t="s">
        <v>28</v>
      </c>
      <c r="B2450" s="5" t="s">
        <v>29</v>
      </c>
      <c r="C2450" s="5" t="s">
        <v>22</v>
      </c>
      <c r="D2450" s="5" t="s">
        <v>23</v>
      </c>
      <c r="E2450" s="5" t="s">
        <v>5</v>
      </c>
      <c r="F2450" s="5"/>
      <c r="G2450" s="5" t="s">
        <v>24</v>
      </c>
      <c r="H2450" s="5">
        <v>1433479</v>
      </c>
      <c r="I2450" s="5">
        <v>1434714</v>
      </c>
      <c r="J2450" s="5" t="s">
        <v>25</v>
      </c>
      <c r="K2450" s="5" t="s">
        <v>3719</v>
      </c>
      <c r="L2450" s="5"/>
      <c r="M2450" s="5" t="e">
        <f t="shared" si="38"/>
        <v>#VALUE!</v>
      </c>
      <c r="N2450" s="5" t="s">
        <v>3720</v>
      </c>
      <c r="O2450" s="5" t="s">
        <v>3717</v>
      </c>
      <c r="P2450" s="5"/>
      <c r="Q2450" s="5" t="s">
        <v>3718</v>
      </c>
      <c r="R2450" s="5">
        <v>1236</v>
      </c>
      <c r="S2450" s="5">
        <v>411</v>
      </c>
      <c r="T2450" s="5"/>
    </row>
    <row r="2451" spans="1:20" x14ac:dyDescent="0.35">
      <c r="A2451" s="5" t="s">
        <v>20</v>
      </c>
      <c r="B2451" s="5" t="s">
        <v>21</v>
      </c>
      <c r="C2451" s="5" t="s">
        <v>22</v>
      </c>
      <c r="D2451" s="5" t="s">
        <v>23</v>
      </c>
      <c r="E2451" s="5" t="s">
        <v>5</v>
      </c>
      <c r="F2451" s="5"/>
      <c r="G2451" s="5" t="s">
        <v>24</v>
      </c>
      <c r="H2451" s="5">
        <v>1434746</v>
      </c>
      <c r="I2451" s="5">
        <v>1435270</v>
      </c>
      <c r="J2451" s="5" t="s">
        <v>200</v>
      </c>
      <c r="K2451" s="5"/>
      <c r="L2451" s="5"/>
      <c r="M2451" s="5" t="e">
        <f t="shared" si="38"/>
        <v>#VALUE!</v>
      </c>
      <c r="N2451" s="5"/>
      <c r="O2451" s="5"/>
      <c r="P2451" s="5"/>
      <c r="Q2451" s="5" t="s">
        <v>3721</v>
      </c>
      <c r="R2451" s="5">
        <v>525</v>
      </c>
      <c r="S2451" s="5"/>
      <c r="T2451" s="5"/>
    </row>
    <row r="2452" spans="1:20" x14ac:dyDescent="0.35">
      <c r="A2452" s="5" t="s">
        <v>28</v>
      </c>
      <c r="B2452" s="5" t="s">
        <v>29</v>
      </c>
      <c r="C2452" s="5" t="s">
        <v>22</v>
      </c>
      <c r="D2452" s="5" t="s">
        <v>23</v>
      </c>
      <c r="E2452" s="5" t="s">
        <v>5</v>
      </c>
      <c r="F2452" s="5"/>
      <c r="G2452" s="5" t="s">
        <v>24</v>
      </c>
      <c r="H2452" s="5">
        <v>1434746</v>
      </c>
      <c r="I2452" s="5">
        <v>1435270</v>
      </c>
      <c r="J2452" s="5" t="s">
        <v>200</v>
      </c>
      <c r="K2452" s="5" t="s">
        <v>3722</v>
      </c>
      <c r="L2452" s="5"/>
      <c r="M2452" s="5" t="e">
        <f t="shared" si="38"/>
        <v>#VALUE!</v>
      </c>
      <c r="N2452" s="5" t="s">
        <v>77</v>
      </c>
      <c r="O2452" s="5"/>
      <c r="P2452" s="5"/>
      <c r="Q2452" s="5" t="s">
        <v>3721</v>
      </c>
      <c r="R2452" s="5">
        <v>525</v>
      </c>
      <c r="S2452" s="5">
        <v>174</v>
      </c>
      <c r="T2452" s="5"/>
    </row>
    <row r="2453" spans="1:20" x14ac:dyDescent="0.35">
      <c r="A2453" s="5" t="s">
        <v>20</v>
      </c>
      <c r="B2453" s="5" t="s">
        <v>21</v>
      </c>
      <c r="C2453" s="5" t="s">
        <v>22</v>
      </c>
      <c r="D2453" s="5" t="s">
        <v>23</v>
      </c>
      <c r="E2453" s="5" t="s">
        <v>5</v>
      </c>
      <c r="F2453" s="5"/>
      <c r="G2453" s="5" t="s">
        <v>24</v>
      </c>
      <c r="H2453" s="5">
        <v>1435263</v>
      </c>
      <c r="I2453" s="5">
        <v>1436438</v>
      </c>
      <c r="J2453" s="5" t="s">
        <v>200</v>
      </c>
      <c r="K2453" s="5"/>
      <c r="L2453" s="5"/>
      <c r="M2453" s="5" t="e">
        <f t="shared" si="38"/>
        <v>#VALUE!</v>
      </c>
      <c r="N2453" s="5"/>
      <c r="O2453" s="5" t="s">
        <v>3723</v>
      </c>
      <c r="P2453" s="5"/>
      <c r="Q2453" s="5" t="s">
        <v>3724</v>
      </c>
      <c r="R2453" s="5">
        <v>1176</v>
      </c>
      <c r="S2453" s="5"/>
      <c r="T2453" s="5"/>
    </row>
    <row r="2454" spans="1:20" x14ac:dyDescent="0.35">
      <c r="A2454" s="5" t="s">
        <v>28</v>
      </c>
      <c r="B2454" s="5" t="s">
        <v>29</v>
      </c>
      <c r="C2454" s="5" t="s">
        <v>22</v>
      </c>
      <c r="D2454" s="5" t="s">
        <v>23</v>
      </c>
      <c r="E2454" s="5" t="s">
        <v>5</v>
      </c>
      <c r="F2454" s="5"/>
      <c r="G2454" s="5" t="s">
        <v>24</v>
      </c>
      <c r="H2454" s="5">
        <v>1435263</v>
      </c>
      <c r="I2454" s="5">
        <v>1436438</v>
      </c>
      <c r="J2454" s="5" t="s">
        <v>200</v>
      </c>
      <c r="K2454" s="5" t="s">
        <v>3725</v>
      </c>
      <c r="L2454" s="5"/>
      <c r="M2454" s="5" t="e">
        <f t="shared" si="38"/>
        <v>#VALUE!</v>
      </c>
      <c r="N2454" s="5" t="s">
        <v>3726</v>
      </c>
      <c r="O2454" s="5" t="s">
        <v>3723</v>
      </c>
      <c r="P2454" s="5"/>
      <c r="Q2454" s="5" t="s">
        <v>3724</v>
      </c>
      <c r="R2454" s="5">
        <v>1176</v>
      </c>
      <c r="S2454" s="5">
        <v>391</v>
      </c>
      <c r="T2454" s="5"/>
    </row>
    <row r="2455" spans="1:20" x14ac:dyDescent="0.35">
      <c r="A2455" s="5" t="s">
        <v>20</v>
      </c>
      <c r="B2455" s="5" t="s">
        <v>21</v>
      </c>
      <c r="C2455" s="5" t="s">
        <v>22</v>
      </c>
      <c r="D2455" s="5" t="s">
        <v>23</v>
      </c>
      <c r="E2455" s="5" t="s">
        <v>5</v>
      </c>
      <c r="F2455" s="5"/>
      <c r="G2455" s="5" t="s">
        <v>24</v>
      </c>
      <c r="H2455" s="5">
        <v>1436745</v>
      </c>
      <c r="I2455" s="5">
        <v>1437692</v>
      </c>
      <c r="J2455" s="5" t="s">
        <v>25</v>
      </c>
      <c r="K2455" s="5"/>
      <c r="L2455" s="5"/>
      <c r="M2455" s="5" t="e">
        <f t="shared" si="38"/>
        <v>#VALUE!</v>
      </c>
      <c r="N2455" s="5"/>
      <c r="O2455" s="5"/>
      <c r="P2455" s="5"/>
      <c r="Q2455" s="5" t="s">
        <v>3727</v>
      </c>
      <c r="R2455" s="5">
        <v>948</v>
      </c>
      <c r="S2455" s="5"/>
      <c r="T2455" s="5"/>
    </row>
    <row r="2456" spans="1:20" x14ac:dyDescent="0.35">
      <c r="A2456" s="5" t="s">
        <v>28</v>
      </c>
      <c r="B2456" s="5" t="s">
        <v>29</v>
      </c>
      <c r="C2456" s="5" t="s">
        <v>22</v>
      </c>
      <c r="D2456" s="5" t="s">
        <v>23</v>
      </c>
      <c r="E2456" s="5" t="s">
        <v>5</v>
      </c>
      <c r="F2456" s="5"/>
      <c r="G2456" s="5" t="s">
        <v>24</v>
      </c>
      <c r="H2456" s="5">
        <v>1436745</v>
      </c>
      <c r="I2456" s="5">
        <v>1437692</v>
      </c>
      <c r="J2456" s="5" t="s">
        <v>25</v>
      </c>
      <c r="K2456" s="5" t="s">
        <v>3728</v>
      </c>
      <c r="L2456" s="5"/>
      <c r="M2456" s="5" t="e">
        <f t="shared" si="38"/>
        <v>#VALUE!</v>
      </c>
      <c r="N2456" s="5" t="s">
        <v>1447</v>
      </c>
      <c r="O2456" s="5"/>
      <c r="P2456" s="5"/>
      <c r="Q2456" s="5" t="s">
        <v>3727</v>
      </c>
      <c r="R2456" s="5">
        <v>948</v>
      </c>
      <c r="S2456" s="5">
        <v>315</v>
      </c>
      <c r="T2456" s="5"/>
    </row>
    <row r="2457" spans="1:20" x14ac:dyDescent="0.35">
      <c r="A2457" s="5" t="s">
        <v>20</v>
      </c>
      <c r="B2457" s="5" t="s">
        <v>21</v>
      </c>
      <c r="C2457" s="5" t="s">
        <v>22</v>
      </c>
      <c r="D2457" s="5" t="s">
        <v>23</v>
      </c>
      <c r="E2457" s="5" t="s">
        <v>5</v>
      </c>
      <c r="F2457" s="5"/>
      <c r="G2457" s="5" t="s">
        <v>24</v>
      </c>
      <c r="H2457" s="5">
        <v>1437825</v>
      </c>
      <c r="I2457" s="5">
        <v>1440404</v>
      </c>
      <c r="J2457" s="5" t="s">
        <v>25</v>
      </c>
      <c r="K2457" s="5"/>
      <c r="L2457" s="5"/>
      <c r="M2457" s="5" t="e">
        <f t="shared" si="38"/>
        <v>#VALUE!</v>
      </c>
      <c r="N2457" s="5"/>
      <c r="O2457" s="5" t="s">
        <v>3729</v>
      </c>
      <c r="P2457" s="5"/>
      <c r="Q2457" s="5" t="s">
        <v>3730</v>
      </c>
      <c r="R2457" s="5">
        <v>2580</v>
      </c>
      <c r="S2457" s="5"/>
      <c r="T2457" s="5"/>
    </row>
    <row r="2458" spans="1:20" x14ac:dyDescent="0.35">
      <c r="A2458" s="5" t="s">
        <v>28</v>
      </c>
      <c r="B2458" s="5" t="s">
        <v>29</v>
      </c>
      <c r="C2458" s="5" t="s">
        <v>22</v>
      </c>
      <c r="D2458" s="5" t="s">
        <v>23</v>
      </c>
      <c r="E2458" s="5" t="s">
        <v>5</v>
      </c>
      <c r="F2458" s="5"/>
      <c r="G2458" s="5" t="s">
        <v>24</v>
      </c>
      <c r="H2458" s="5">
        <v>1437825</v>
      </c>
      <c r="I2458" s="5">
        <v>1440404</v>
      </c>
      <c r="J2458" s="5" t="s">
        <v>25</v>
      </c>
      <c r="K2458" s="5" t="s">
        <v>3731</v>
      </c>
      <c r="L2458" s="5"/>
      <c r="M2458" s="5" t="e">
        <f t="shared" si="38"/>
        <v>#VALUE!</v>
      </c>
      <c r="N2458" s="5" t="s">
        <v>3732</v>
      </c>
      <c r="O2458" s="5" t="s">
        <v>3729</v>
      </c>
      <c r="P2458" s="5"/>
      <c r="Q2458" s="5" t="s">
        <v>3730</v>
      </c>
      <c r="R2458" s="5">
        <v>2580</v>
      </c>
      <c r="S2458" s="5">
        <v>859</v>
      </c>
      <c r="T2458" s="5"/>
    </row>
    <row r="2459" spans="1:20" x14ac:dyDescent="0.35">
      <c r="A2459" s="5" t="s">
        <v>20</v>
      </c>
      <c r="B2459" s="5" t="s">
        <v>21</v>
      </c>
      <c r="C2459" s="5" t="s">
        <v>22</v>
      </c>
      <c r="D2459" s="5" t="s">
        <v>23</v>
      </c>
      <c r="E2459" s="5" t="s">
        <v>5</v>
      </c>
      <c r="F2459" s="5"/>
      <c r="G2459" s="5" t="s">
        <v>24</v>
      </c>
      <c r="H2459" s="5">
        <v>1440647</v>
      </c>
      <c r="I2459" s="5">
        <v>1441528</v>
      </c>
      <c r="J2459" s="5" t="s">
        <v>25</v>
      </c>
      <c r="K2459" s="5"/>
      <c r="L2459" s="5"/>
      <c r="M2459" s="5" t="e">
        <f t="shared" si="38"/>
        <v>#VALUE!</v>
      </c>
      <c r="N2459" s="5"/>
      <c r="O2459" s="5" t="s">
        <v>3733</v>
      </c>
      <c r="P2459" s="5"/>
      <c r="Q2459" s="5" t="s">
        <v>3734</v>
      </c>
      <c r="R2459" s="5">
        <v>882</v>
      </c>
      <c r="S2459" s="5"/>
      <c r="T2459" s="5"/>
    </row>
    <row r="2460" spans="1:20" x14ac:dyDescent="0.35">
      <c r="A2460" s="5" t="s">
        <v>28</v>
      </c>
      <c r="B2460" s="5" t="s">
        <v>29</v>
      </c>
      <c r="C2460" s="5" t="s">
        <v>22</v>
      </c>
      <c r="D2460" s="5" t="s">
        <v>23</v>
      </c>
      <c r="E2460" s="5" t="s">
        <v>5</v>
      </c>
      <c r="F2460" s="5"/>
      <c r="G2460" s="5" t="s">
        <v>24</v>
      </c>
      <c r="H2460" s="5">
        <v>1440647</v>
      </c>
      <c r="I2460" s="5">
        <v>1441528</v>
      </c>
      <c r="J2460" s="5" t="s">
        <v>25</v>
      </c>
      <c r="K2460" s="5" t="s">
        <v>3735</v>
      </c>
      <c r="L2460" s="5"/>
      <c r="M2460" s="5" t="e">
        <f t="shared" si="38"/>
        <v>#VALUE!</v>
      </c>
      <c r="N2460" s="5" t="s">
        <v>3736</v>
      </c>
      <c r="O2460" s="5" t="s">
        <v>3733</v>
      </c>
      <c r="P2460" s="5"/>
      <c r="Q2460" s="5" t="s">
        <v>3734</v>
      </c>
      <c r="R2460" s="5">
        <v>882</v>
      </c>
      <c r="S2460" s="5">
        <v>293</v>
      </c>
      <c r="T2460" s="5"/>
    </row>
    <row r="2461" spans="1:20" x14ac:dyDescent="0.35">
      <c r="A2461" s="5" t="s">
        <v>20</v>
      </c>
      <c r="B2461" s="5" t="s">
        <v>21</v>
      </c>
      <c r="C2461" s="5" t="s">
        <v>22</v>
      </c>
      <c r="D2461" s="5" t="s">
        <v>23</v>
      </c>
      <c r="E2461" s="5" t="s">
        <v>5</v>
      </c>
      <c r="F2461" s="5"/>
      <c r="G2461" s="5" t="s">
        <v>24</v>
      </c>
      <c r="H2461" s="5">
        <v>1441525</v>
      </c>
      <c r="I2461" s="5">
        <v>1442292</v>
      </c>
      <c r="J2461" s="5" t="s">
        <v>25</v>
      </c>
      <c r="K2461" s="5"/>
      <c r="L2461" s="5"/>
      <c r="M2461" s="5" t="e">
        <f t="shared" si="38"/>
        <v>#VALUE!</v>
      </c>
      <c r="N2461" s="5"/>
      <c r="O2461" s="5" t="s">
        <v>3737</v>
      </c>
      <c r="P2461" s="5"/>
      <c r="Q2461" s="5" t="s">
        <v>3738</v>
      </c>
      <c r="R2461" s="5">
        <v>768</v>
      </c>
      <c r="S2461" s="5"/>
      <c r="T2461" s="5"/>
    </row>
    <row r="2462" spans="1:20" x14ac:dyDescent="0.35">
      <c r="A2462" s="5" t="s">
        <v>28</v>
      </c>
      <c r="B2462" s="5" t="s">
        <v>29</v>
      </c>
      <c r="C2462" s="5" t="s">
        <v>22</v>
      </c>
      <c r="D2462" s="5" t="s">
        <v>23</v>
      </c>
      <c r="E2462" s="5" t="s">
        <v>5</v>
      </c>
      <c r="F2462" s="5"/>
      <c r="G2462" s="5" t="s">
        <v>24</v>
      </c>
      <c r="H2462" s="5">
        <v>1441525</v>
      </c>
      <c r="I2462" s="5">
        <v>1442292</v>
      </c>
      <c r="J2462" s="5" t="s">
        <v>25</v>
      </c>
      <c r="K2462" s="5" t="s">
        <v>3739</v>
      </c>
      <c r="L2462" s="5"/>
      <c r="M2462" s="5" t="e">
        <f t="shared" si="38"/>
        <v>#VALUE!</v>
      </c>
      <c r="N2462" s="5" t="s">
        <v>3740</v>
      </c>
      <c r="O2462" s="5" t="s">
        <v>3737</v>
      </c>
      <c r="P2462" s="5"/>
      <c r="Q2462" s="5" t="s">
        <v>3738</v>
      </c>
      <c r="R2462" s="5">
        <v>768</v>
      </c>
      <c r="S2462" s="5">
        <v>255</v>
      </c>
      <c r="T2462" s="5"/>
    </row>
    <row r="2463" spans="1:20" x14ac:dyDescent="0.35">
      <c r="A2463" s="5" t="s">
        <v>20</v>
      </c>
      <c r="B2463" s="5" t="s">
        <v>21</v>
      </c>
      <c r="C2463" s="5" t="s">
        <v>22</v>
      </c>
      <c r="D2463" s="5" t="s">
        <v>23</v>
      </c>
      <c r="E2463" s="5" t="s">
        <v>5</v>
      </c>
      <c r="F2463" s="5"/>
      <c r="G2463" s="5" t="s">
        <v>24</v>
      </c>
      <c r="H2463" s="5">
        <v>1442294</v>
      </c>
      <c r="I2463" s="5">
        <v>1443154</v>
      </c>
      <c r="J2463" s="5" t="s">
        <v>25</v>
      </c>
      <c r="K2463" s="5"/>
      <c r="L2463" s="5"/>
      <c r="M2463" s="5" t="e">
        <f t="shared" si="38"/>
        <v>#VALUE!</v>
      </c>
      <c r="N2463" s="5"/>
      <c r="O2463" s="5" t="s">
        <v>3741</v>
      </c>
      <c r="P2463" s="5"/>
      <c r="Q2463" s="5" t="s">
        <v>3742</v>
      </c>
      <c r="R2463" s="5">
        <v>861</v>
      </c>
      <c r="S2463" s="5"/>
      <c r="T2463" s="5"/>
    </row>
    <row r="2464" spans="1:20" x14ac:dyDescent="0.35">
      <c r="A2464" s="5" t="s">
        <v>28</v>
      </c>
      <c r="B2464" s="5" t="s">
        <v>29</v>
      </c>
      <c r="C2464" s="5" t="s">
        <v>22</v>
      </c>
      <c r="D2464" s="5" t="s">
        <v>23</v>
      </c>
      <c r="E2464" s="5" t="s">
        <v>5</v>
      </c>
      <c r="F2464" s="5"/>
      <c r="G2464" s="5" t="s">
        <v>24</v>
      </c>
      <c r="H2464" s="5">
        <v>1442294</v>
      </c>
      <c r="I2464" s="5">
        <v>1443154</v>
      </c>
      <c r="J2464" s="5" t="s">
        <v>25</v>
      </c>
      <c r="K2464" s="5" t="s">
        <v>3743</v>
      </c>
      <c r="L2464" s="5"/>
      <c r="M2464" s="5" t="e">
        <f t="shared" si="38"/>
        <v>#VALUE!</v>
      </c>
      <c r="N2464" s="5" t="s">
        <v>3744</v>
      </c>
      <c r="O2464" s="5" t="s">
        <v>3741</v>
      </c>
      <c r="P2464" s="5"/>
      <c r="Q2464" s="5" t="s">
        <v>3742</v>
      </c>
      <c r="R2464" s="5">
        <v>861</v>
      </c>
      <c r="S2464" s="5">
        <v>286</v>
      </c>
      <c r="T2464" s="5"/>
    </row>
    <row r="2465" spans="1:20" x14ac:dyDescent="0.35">
      <c r="A2465" s="5" t="s">
        <v>20</v>
      </c>
      <c r="B2465" s="5" t="s">
        <v>21</v>
      </c>
      <c r="C2465" s="5" t="s">
        <v>22</v>
      </c>
      <c r="D2465" s="5" t="s">
        <v>23</v>
      </c>
      <c r="E2465" s="5" t="s">
        <v>5</v>
      </c>
      <c r="F2465" s="5"/>
      <c r="G2465" s="5" t="s">
        <v>24</v>
      </c>
      <c r="H2465" s="5">
        <v>1443151</v>
      </c>
      <c r="I2465" s="5">
        <v>1443582</v>
      </c>
      <c r="J2465" s="5" t="s">
        <v>25</v>
      </c>
      <c r="K2465" s="5"/>
      <c r="L2465" s="5"/>
      <c r="M2465" s="5" t="e">
        <f t="shared" si="38"/>
        <v>#VALUE!</v>
      </c>
      <c r="N2465" s="5"/>
      <c r="O2465" s="5" t="s">
        <v>3745</v>
      </c>
      <c r="P2465" s="5"/>
      <c r="Q2465" s="5" t="s">
        <v>3746</v>
      </c>
      <c r="R2465" s="5">
        <v>432</v>
      </c>
      <c r="S2465" s="5"/>
      <c r="T2465" s="5"/>
    </row>
    <row r="2466" spans="1:20" x14ac:dyDescent="0.35">
      <c r="A2466" s="5" t="s">
        <v>28</v>
      </c>
      <c r="B2466" s="5" t="s">
        <v>29</v>
      </c>
      <c r="C2466" s="5" t="s">
        <v>22</v>
      </c>
      <c r="D2466" s="5" t="s">
        <v>23</v>
      </c>
      <c r="E2466" s="5" t="s">
        <v>5</v>
      </c>
      <c r="F2466" s="5"/>
      <c r="G2466" s="5" t="s">
        <v>24</v>
      </c>
      <c r="H2466" s="5">
        <v>1443151</v>
      </c>
      <c r="I2466" s="5">
        <v>1443582</v>
      </c>
      <c r="J2466" s="5" t="s">
        <v>25</v>
      </c>
      <c r="K2466" s="5" t="s">
        <v>3747</v>
      </c>
      <c r="L2466" s="5"/>
      <c r="M2466" s="5" t="e">
        <f t="shared" si="38"/>
        <v>#VALUE!</v>
      </c>
      <c r="N2466" s="5" t="s">
        <v>3748</v>
      </c>
      <c r="O2466" s="5" t="s">
        <v>3745</v>
      </c>
      <c r="P2466" s="5"/>
      <c r="Q2466" s="5" t="s">
        <v>3746</v>
      </c>
      <c r="R2466" s="5">
        <v>432</v>
      </c>
      <c r="S2466" s="5">
        <v>143</v>
      </c>
      <c r="T2466" s="5"/>
    </row>
    <row r="2467" spans="1:20" x14ac:dyDescent="0.35">
      <c r="A2467" s="5" t="s">
        <v>20</v>
      </c>
      <c r="B2467" s="5" t="s">
        <v>21</v>
      </c>
      <c r="C2467" s="5" t="s">
        <v>22</v>
      </c>
      <c r="D2467" s="5" t="s">
        <v>23</v>
      </c>
      <c r="E2467" s="5" t="s">
        <v>5</v>
      </c>
      <c r="F2467" s="5"/>
      <c r="G2467" s="5" t="s">
        <v>24</v>
      </c>
      <c r="H2467" s="5">
        <v>1443753</v>
      </c>
      <c r="I2467" s="5">
        <v>1444760</v>
      </c>
      <c r="J2467" s="5" t="s">
        <v>25</v>
      </c>
      <c r="K2467" s="5"/>
      <c r="L2467" s="5"/>
      <c r="M2467" s="5" t="e">
        <f t="shared" si="38"/>
        <v>#VALUE!</v>
      </c>
      <c r="N2467" s="5"/>
      <c r="O2467" s="5"/>
      <c r="P2467" s="5"/>
      <c r="Q2467" s="5" t="s">
        <v>3749</v>
      </c>
      <c r="R2467" s="5">
        <v>1008</v>
      </c>
      <c r="S2467" s="5"/>
      <c r="T2467" s="5"/>
    </row>
    <row r="2468" spans="1:20" x14ac:dyDescent="0.35">
      <c r="A2468" s="5" t="s">
        <v>28</v>
      </c>
      <c r="B2468" s="5" t="s">
        <v>29</v>
      </c>
      <c r="C2468" s="5" t="s">
        <v>22</v>
      </c>
      <c r="D2468" s="5" t="s">
        <v>23</v>
      </c>
      <c r="E2468" s="5" t="s">
        <v>5</v>
      </c>
      <c r="F2468" s="5"/>
      <c r="G2468" s="5" t="s">
        <v>24</v>
      </c>
      <c r="H2468" s="5">
        <v>1443753</v>
      </c>
      <c r="I2468" s="5">
        <v>1444760</v>
      </c>
      <c r="J2468" s="5" t="s">
        <v>25</v>
      </c>
      <c r="K2468" s="5" t="s">
        <v>3750</v>
      </c>
      <c r="L2468" s="5"/>
      <c r="M2468" s="5" t="e">
        <f t="shared" si="38"/>
        <v>#VALUE!</v>
      </c>
      <c r="N2468" s="5" t="s">
        <v>3751</v>
      </c>
      <c r="O2468" s="5"/>
      <c r="P2468" s="5"/>
      <c r="Q2468" s="5" t="s">
        <v>3749</v>
      </c>
      <c r="R2468" s="5">
        <v>1008</v>
      </c>
      <c r="S2468" s="5">
        <v>335</v>
      </c>
      <c r="T2468" s="5"/>
    </row>
    <row r="2469" spans="1:20" x14ac:dyDescent="0.35">
      <c r="A2469" s="5" t="s">
        <v>20</v>
      </c>
      <c r="B2469" s="5" t="s">
        <v>21</v>
      </c>
      <c r="C2469" s="5" t="s">
        <v>22</v>
      </c>
      <c r="D2469" s="5" t="s">
        <v>23</v>
      </c>
      <c r="E2469" s="5" t="s">
        <v>5</v>
      </c>
      <c r="F2469" s="5"/>
      <c r="G2469" s="5" t="s">
        <v>24</v>
      </c>
      <c r="H2469" s="5">
        <v>1444957</v>
      </c>
      <c r="I2469" s="5">
        <v>1446504</v>
      </c>
      <c r="J2469" s="5" t="s">
        <v>200</v>
      </c>
      <c r="K2469" s="5"/>
      <c r="L2469" s="5"/>
      <c r="M2469" s="5" t="e">
        <f t="shared" si="38"/>
        <v>#VALUE!</v>
      </c>
      <c r="N2469" s="5"/>
      <c r="O2469" s="5"/>
      <c r="P2469" s="5"/>
      <c r="Q2469" s="5" t="s">
        <v>3752</v>
      </c>
      <c r="R2469" s="5">
        <v>1548</v>
      </c>
      <c r="S2469" s="5"/>
      <c r="T2469" s="5"/>
    </row>
    <row r="2470" spans="1:20" x14ac:dyDescent="0.35">
      <c r="A2470" s="5" t="s">
        <v>28</v>
      </c>
      <c r="B2470" s="5" t="s">
        <v>29</v>
      </c>
      <c r="C2470" s="5" t="s">
        <v>22</v>
      </c>
      <c r="D2470" s="5" t="s">
        <v>23</v>
      </c>
      <c r="E2470" s="5" t="s">
        <v>5</v>
      </c>
      <c r="F2470" s="5"/>
      <c r="G2470" s="5" t="s">
        <v>24</v>
      </c>
      <c r="H2470" s="5">
        <v>1444957</v>
      </c>
      <c r="I2470" s="5">
        <v>1446504</v>
      </c>
      <c r="J2470" s="5" t="s">
        <v>200</v>
      </c>
      <c r="K2470" s="5" t="s">
        <v>3753</v>
      </c>
      <c r="L2470" s="5"/>
      <c r="M2470" s="5" t="e">
        <f t="shared" si="38"/>
        <v>#VALUE!</v>
      </c>
      <c r="N2470" s="5" t="s">
        <v>1447</v>
      </c>
      <c r="O2470" s="5"/>
      <c r="P2470" s="5"/>
      <c r="Q2470" s="5" t="s">
        <v>3752</v>
      </c>
      <c r="R2470" s="5">
        <v>1548</v>
      </c>
      <c r="S2470" s="5">
        <v>515</v>
      </c>
      <c r="T2470" s="5"/>
    </row>
    <row r="2471" spans="1:20" x14ac:dyDescent="0.35">
      <c r="A2471" s="5" t="s">
        <v>20</v>
      </c>
      <c r="B2471" s="5" t="s">
        <v>21</v>
      </c>
      <c r="C2471" s="5" t="s">
        <v>22</v>
      </c>
      <c r="D2471" s="5" t="s">
        <v>23</v>
      </c>
      <c r="E2471" s="5" t="s">
        <v>5</v>
      </c>
      <c r="F2471" s="5"/>
      <c r="G2471" s="5" t="s">
        <v>24</v>
      </c>
      <c r="H2471" s="5">
        <v>1446793</v>
      </c>
      <c r="I2471" s="5">
        <v>1447554</v>
      </c>
      <c r="J2471" s="5" t="s">
        <v>25</v>
      </c>
      <c r="K2471" s="5"/>
      <c r="L2471" s="5"/>
      <c r="M2471" s="5" t="e">
        <f t="shared" si="38"/>
        <v>#VALUE!</v>
      </c>
      <c r="N2471" s="5"/>
      <c r="O2471" s="5" t="s">
        <v>3754</v>
      </c>
      <c r="P2471" s="5"/>
      <c r="Q2471" s="5" t="s">
        <v>3755</v>
      </c>
      <c r="R2471" s="5">
        <v>762</v>
      </c>
      <c r="S2471" s="5"/>
      <c r="T2471" s="5"/>
    </row>
    <row r="2472" spans="1:20" x14ac:dyDescent="0.35">
      <c r="A2472" s="5" t="s">
        <v>28</v>
      </c>
      <c r="B2472" s="5" t="s">
        <v>29</v>
      </c>
      <c r="C2472" s="5" t="s">
        <v>22</v>
      </c>
      <c r="D2472" s="5" t="s">
        <v>23</v>
      </c>
      <c r="E2472" s="5" t="s">
        <v>5</v>
      </c>
      <c r="F2472" s="5"/>
      <c r="G2472" s="5" t="s">
        <v>24</v>
      </c>
      <c r="H2472" s="5">
        <v>1446793</v>
      </c>
      <c r="I2472" s="5">
        <v>1447554</v>
      </c>
      <c r="J2472" s="5" t="s">
        <v>25</v>
      </c>
      <c r="K2472" s="5" t="s">
        <v>3756</v>
      </c>
      <c r="L2472" s="5"/>
      <c r="M2472" s="5" t="e">
        <f t="shared" si="38"/>
        <v>#VALUE!</v>
      </c>
      <c r="N2472" s="5" t="s">
        <v>3757</v>
      </c>
      <c r="O2472" s="5" t="s">
        <v>3754</v>
      </c>
      <c r="P2472" s="5"/>
      <c r="Q2472" s="5" t="s">
        <v>3755</v>
      </c>
      <c r="R2472" s="5">
        <v>762</v>
      </c>
      <c r="S2472" s="5">
        <v>253</v>
      </c>
      <c r="T2472" s="5"/>
    </row>
    <row r="2473" spans="1:20" x14ac:dyDescent="0.35">
      <c r="A2473" s="5" t="s">
        <v>20</v>
      </c>
      <c r="B2473" s="5" t="s">
        <v>21</v>
      </c>
      <c r="C2473" s="5" t="s">
        <v>22</v>
      </c>
      <c r="D2473" s="5" t="s">
        <v>23</v>
      </c>
      <c r="E2473" s="5" t="s">
        <v>5</v>
      </c>
      <c r="F2473" s="5"/>
      <c r="G2473" s="5" t="s">
        <v>24</v>
      </c>
      <c r="H2473" s="5">
        <v>1447642</v>
      </c>
      <c r="I2473" s="5">
        <v>1448169</v>
      </c>
      <c r="J2473" s="5" t="s">
        <v>25</v>
      </c>
      <c r="K2473" s="5"/>
      <c r="L2473" s="5"/>
      <c r="M2473" s="5" t="e">
        <f t="shared" si="38"/>
        <v>#VALUE!</v>
      </c>
      <c r="N2473" s="5"/>
      <c r="O2473" s="5" t="s">
        <v>3758</v>
      </c>
      <c r="P2473" s="5"/>
      <c r="Q2473" s="5" t="s">
        <v>3759</v>
      </c>
      <c r="R2473" s="5">
        <v>528</v>
      </c>
      <c r="S2473" s="5"/>
      <c r="T2473" s="5"/>
    </row>
    <row r="2474" spans="1:20" x14ac:dyDescent="0.35">
      <c r="A2474" s="5" t="s">
        <v>28</v>
      </c>
      <c r="B2474" s="5" t="s">
        <v>29</v>
      </c>
      <c r="C2474" s="5" t="s">
        <v>22</v>
      </c>
      <c r="D2474" s="5" t="s">
        <v>23</v>
      </c>
      <c r="E2474" s="5" t="s">
        <v>5</v>
      </c>
      <c r="F2474" s="5"/>
      <c r="G2474" s="5" t="s">
        <v>24</v>
      </c>
      <c r="H2474" s="5">
        <v>1447642</v>
      </c>
      <c r="I2474" s="5">
        <v>1448169</v>
      </c>
      <c r="J2474" s="5" t="s">
        <v>25</v>
      </c>
      <c r="K2474" s="5" t="s">
        <v>3760</v>
      </c>
      <c r="L2474" s="5"/>
      <c r="M2474" s="5" t="e">
        <f t="shared" si="38"/>
        <v>#VALUE!</v>
      </c>
      <c r="N2474" s="5" t="s">
        <v>3761</v>
      </c>
      <c r="O2474" s="5" t="s">
        <v>3758</v>
      </c>
      <c r="P2474" s="5"/>
      <c r="Q2474" s="5" t="s">
        <v>3759</v>
      </c>
      <c r="R2474" s="5">
        <v>528</v>
      </c>
      <c r="S2474" s="5">
        <v>175</v>
      </c>
      <c r="T2474" s="5"/>
    </row>
    <row r="2475" spans="1:20" x14ac:dyDescent="0.35">
      <c r="A2475" s="5" t="s">
        <v>20</v>
      </c>
      <c r="B2475" s="5" t="s">
        <v>21</v>
      </c>
      <c r="C2475" s="5" t="s">
        <v>22</v>
      </c>
      <c r="D2475" s="5" t="s">
        <v>23</v>
      </c>
      <c r="E2475" s="5" t="s">
        <v>5</v>
      </c>
      <c r="F2475" s="5"/>
      <c r="G2475" s="5" t="s">
        <v>24</v>
      </c>
      <c r="H2475" s="5">
        <v>1448184</v>
      </c>
      <c r="I2475" s="5">
        <v>1450235</v>
      </c>
      <c r="J2475" s="5" t="s">
        <v>25</v>
      </c>
      <c r="K2475" s="5"/>
      <c r="L2475" s="5"/>
      <c r="M2475" s="5" t="e">
        <f t="shared" si="38"/>
        <v>#VALUE!</v>
      </c>
      <c r="N2475" s="5"/>
      <c r="O2475" s="5" t="s">
        <v>3762</v>
      </c>
      <c r="P2475" s="5"/>
      <c r="Q2475" s="5" t="s">
        <v>3763</v>
      </c>
      <c r="R2475" s="5">
        <v>2052</v>
      </c>
      <c r="S2475" s="5"/>
      <c r="T2475" s="5"/>
    </row>
    <row r="2476" spans="1:20" x14ac:dyDescent="0.35">
      <c r="A2476" s="5" t="s">
        <v>28</v>
      </c>
      <c r="B2476" s="5" t="s">
        <v>29</v>
      </c>
      <c r="C2476" s="5" t="s">
        <v>22</v>
      </c>
      <c r="D2476" s="5" t="s">
        <v>23</v>
      </c>
      <c r="E2476" s="5" t="s">
        <v>5</v>
      </c>
      <c r="F2476" s="5"/>
      <c r="G2476" s="5" t="s">
        <v>24</v>
      </c>
      <c r="H2476" s="5">
        <v>1448184</v>
      </c>
      <c r="I2476" s="5">
        <v>1450235</v>
      </c>
      <c r="J2476" s="5" t="s">
        <v>25</v>
      </c>
      <c r="K2476" s="5" t="s">
        <v>3764</v>
      </c>
      <c r="L2476" s="5"/>
      <c r="M2476" s="5" t="e">
        <f t="shared" si="38"/>
        <v>#VALUE!</v>
      </c>
      <c r="N2476" s="5" t="s">
        <v>3765</v>
      </c>
      <c r="O2476" s="5" t="s">
        <v>3762</v>
      </c>
      <c r="P2476" s="5"/>
      <c r="Q2476" s="5" t="s">
        <v>3763</v>
      </c>
      <c r="R2476" s="5">
        <v>2052</v>
      </c>
      <c r="S2476" s="5">
        <v>683</v>
      </c>
      <c r="T2476" s="5"/>
    </row>
    <row r="2477" spans="1:20" x14ac:dyDescent="0.35">
      <c r="A2477" s="5" t="s">
        <v>20</v>
      </c>
      <c r="B2477" s="5" t="s">
        <v>21</v>
      </c>
      <c r="C2477" s="5" t="s">
        <v>22</v>
      </c>
      <c r="D2477" s="5" t="s">
        <v>23</v>
      </c>
      <c r="E2477" s="5" t="s">
        <v>5</v>
      </c>
      <c r="F2477" s="5"/>
      <c r="G2477" s="5" t="s">
        <v>24</v>
      </c>
      <c r="H2477" s="5">
        <v>1450318</v>
      </c>
      <c r="I2477" s="5">
        <v>1450698</v>
      </c>
      <c r="J2477" s="5" t="s">
        <v>200</v>
      </c>
      <c r="K2477" s="5"/>
      <c r="L2477" s="5"/>
      <c r="M2477" s="5" t="e">
        <f t="shared" si="38"/>
        <v>#VALUE!</v>
      </c>
      <c r="N2477" s="5"/>
      <c r="O2477" s="5"/>
      <c r="P2477" s="5"/>
      <c r="Q2477" s="5" t="s">
        <v>3766</v>
      </c>
      <c r="R2477" s="5">
        <v>381</v>
      </c>
      <c r="S2477" s="5"/>
      <c r="T2477" s="5"/>
    </row>
    <row r="2478" spans="1:20" x14ac:dyDescent="0.35">
      <c r="A2478" s="5" t="s">
        <v>28</v>
      </c>
      <c r="B2478" s="5" t="s">
        <v>29</v>
      </c>
      <c r="C2478" s="5" t="s">
        <v>22</v>
      </c>
      <c r="D2478" s="5" t="s">
        <v>23</v>
      </c>
      <c r="E2478" s="5" t="s">
        <v>5</v>
      </c>
      <c r="F2478" s="5"/>
      <c r="G2478" s="5" t="s">
        <v>24</v>
      </c>
      <c r="H2478" s="5">
        <v>1450318</v>
      </c>
      <c r="I2478" s="5">
        <v>1450698</v>
      </c>
      <c r="J2478" s="5" t="s">
        <v>200</v>
      </c>
      <c r="K2478" s="5" t="s">
        <v>3767</v>
      </c>
      <c r="L2478" s="5"/>
      <c r="M2478" s="5" t="e">
        <f t="shared" si="38"/>
        <v>#VALUE!</v>
      </c>
      <c r="N2478" s="5" t="s">
        <v>77</v>
      </c>
      <c r="O2478" s="5"/>
      <c r="P2478" s="5"/>
      <c r="Q2478" s="5" t="s">
        <v>3766</v>
      </c>
      <c r="R2478" s="5">
        <v>381</v>
      </c>
      <c r="S2478" s="5">
        <v>126</v>
      </c>
      <c r="T2478" s="5"/>
    </row>
    <row r="2479" spans="1:20" x14ac:dyDescent="0.35">
      <c r="A2479" s="5" t="s">
        <v>20</v>
      </c>
      <c r="B2479" s="5" t="s">
        <v>21</v>
      </c>
      <c r="C2479" s="5" t="s">
        <v>22</v>
      </c>
      <c r="D2479" s="5" t="s">
        <v>23</v>
      </c>
      <c r="E2479" s="5" t="s">
        <v>5</v>
      </c>
      <c r="F2479" s="5"/>
      <c r="G2479" s="5" t="s">
        <v>24</v>
      </c>
      <c r="H2479" s="5">
        <v>1450887</v>
      </c>
      <c r="I2479" s="5">
        <v>1451168</v>
      </c>
      <c r="J2479" s="5" t="s">
        <v>25</v>
      </c>
      <c r="K2479" s="5"/>
      <c r="L2479" s="5"/>
      <c r="M2479" s="5" t="e">
        <f t="shared" si="38"/>
        <v>#VALUE!</v>
      </c>
      <c r="N2479" s="5"/>
      <c r="O2479" s="5"/>
      <c r="P2479" s="5"/>
      <c r="Q2479" s="5" t="s">
        <v>3768</v>
      </c>
      <c r="R2479" s="5">
        <v>282</v>
      </c>
      <c r="S2479" s="5"/>
      <c r="T2479" s="5"/>
    </row>
    <row r="2480" spans="1:20" x14ac:dyDescent="0.35">
      <c r="A2480" s="5" t="s">
        <v>28</v>
      </c>
      <c r="B2480" s="5" t="s">
        <v>29</v>
      </c>
      <c r="C2480" s="5" t="s">
        <v>22</v>
      </c>
      <c r="D2480" s="5" t="s">
        <v>23</v>
      </c>
      <c r="E2480" s="5" t="s">
        <v>5</v>
      </c>
      <c r="F2480" s="5"/>
      <c r="G2480" s="5" t="s">
        <v>24</v>
      </c>
      <c r="H2480" s="5">
        <v>1450887</v>
      </c>
      <c r="I2480" s="5">
        <v>1451168</v>
      </c>
      <c r="J2480" s="5" t="s">
        <v>25</v>
      </c>
      <c r="K2480" s="5" t="s">
        <v>3769</v>
      </c>
      <c r="L2480" s="5"/>
      <c r="M2480" s="5" t="e">
        <f t="shared" si="38"/>
        <v>#VALUE!</v>
      </c>
      <c r="N2480" s="5" t="s">
        <v>77</v>
      </c>
      <c r="O2480" s="5"/>
      <c r="P2480" s="5"/>
      <c r="Q2480" s="5" t="s">
        <v>3768</v>
      </c>
      <c r="R2480" s="5">
        <v>282</v>
      </c>
      <c r="S2480" s="5">
        <v>93</v>
      </c>
      <c r="T2480" s="5"/>
    </row>
    <row r="2481" spans="1:20" x14ac:dyDescent="0.35">
      <c r="A2481" s="5" t="s">
        <v>20</v>
      </c>
      <c r="B2481" s="5" t="s">
        <v>21</v>
      </c>
      <c r="C2481" s="5" t="s">
        <v>22</v>
      </c>
      <c r="D2481" s="5" t="s">
        <v>23</v>
      </c>
      <c r="E2481" s="5" t="s">
        <v>5</v>
      </c>
      <c r="F2481" s="5"/>
      <c r="G2481" s="5" t="s">
        <v>24</v>
      </c>
      <c r="H2481" s="5">
        <v>1451284</v>
      </c>
      <c r="I2481" s="5">
        <v>1451514</v>
      </c>
      <c r="J2481" s="5" t="s">
        <v>200</v>
      </c>
      <c r="K2481" s="5"/>
      <c r="L2481" s="5"/>
      <c r="M2481" s="5" t="e">
        <f t="shared" si="38"/>
        <v>#VALUE!</v>
      </c>
      <c r="N2481" s="5"/>
      <c r="O2481" s="5"/>
      <c r="P2481" s="5"/>
      <c r="Q2481" s="5" t="s">
        <v>3770</v>
      </c>
      <c r="R2481" s="5">
        <v>231</v>
      </c>
      <c r="S2481" s="5"/>
      <c r="T2481" s="5"/>
    </row>
    <row r="2482" spans="1:20" x14ac:dyDescent="0.35">
      <c r="A2482" s="5" t="s">
        <v>28</v>
      </c>
      <c r="B2482" s="5" t="s">
        <v>29</v>
      </c>
      <c r="C2482" s="5" t="s">
        <v>22</v>
      </c>
      <c r="D2482" s="5" t="s">
        <v>23</v>
      </c>
      <c r="E2482" s="5" t="s">
        <v>5</v>
      </c>
      <c r="F2482" s="5"/>
      <c r="G2482" s="5" t="s">
        <v>24</v>
      </c>
      <c r="H2482" s="5">
        <v>1451284</v>
      </c>
      <c r="I2482" s="5">
        <v>1451514</v>
      </c>
      <c r="J2482" s="5" t="s">
        <v>200</v>
      </c>
      <c r="K2482" s="5" t="s">
        <v>3771</v>
      </c>
      <c r="L2482" s="5"/>
      <c r="M2482" s="5" t="e">
        <f t="shared" si="38"/>
        <v>#VALUE!</v>
      </c>
      <c r="N2482" s="5" t="s">
        <v>77</v>
      </c>
      <c r="O2482" s="5"/>
      <c r="P2482" s="5"/>
      <c r="Q2482" s="5" t="s">
        <v>3770</v>
      </c>
      <c r="R2482" s="5">
        <v>231</v>
      </c>
      <c r="S2482" s="5">
        <v>76</v>
      </c>
      <c r="T2482" s="5"/>
    </row>
    <row r="2483" spans="1:20" x14ac:dyDescent="0.35">
      <c r="A2483" s="5" t="s">
        <v>20</v>
      </c>
      <c r="B2483" s="5" t="s">
        <v>21</v>
      </c>
      <c r="C2483" s="5" t="s">
        <v>22</v>
      </c>
      <c r="D2483" s="5" t="s">
        <v>23</v>
      </c>
      <c r="E2483" s="5" t="s">
        <v>5</v>
      </c>
      <c r="F2483" s="5"/>
      <c r="G2483" s="5" t="s">
        <v>24</v>
      </c>
      <c r="H2483" s="5">
        <v>1451588</v>
      </c>
      <c r="I2483" s="5">
        <v>1451839</v>
      </c>
      <c r="J2483" s="5" t="s">
        <v>200</v>
      </c>
      <c r="K2483" s="5"/>
      <c r="L2483" s="5"/>
      <c r="M2483" s="5" t="e">
        <f t="shared" si="38"/>
        <v>#VALUE!</v>
      </c>
      <c r="N2483" s="5"/>
      <c r="O2483" s="5"/>
      <c r="P2483" s="5"/>
      <c r="Q2483" s="5" t="s">
        <v>3772</v>
      </c>
      <c r="R2483" s="5">
        <v>252</v>
      </c>
      <c r="S2483" s="5"/>
      <c r="T2483" s="5"/>
    </row>
    <row r="2484" spans="1:20" x14ac:dyDescent="0.35">
      <c r="A2484" s="5" t="s">
        <v>28</v>
      </c>
      <c r="B2484" s="5" t="s">
        <v>29</v>
      </c>
      <c r="C2484" s="5" t="s">
        <v>22</v>
      </c>
      <c r="D2484" s="5" t="s">
        <v>23</v>
      </c>
      <c r="E2484" s="5" t="s">
        <v>5</v>
      </c>
      <c r="F2484" s="5"/>
      <c r="G2484" s="5" t="s">
        <v>24</v>
      </c>
      <c r="H2484" s="5">
        <v>1451588</v>
      </c>
      <c r="I2484" s="5">
        <v>1451839</v>
      </c>
      <c r="J2484" s="5" t="s">
        <v>200</v>
      </c>
      <c r="K2484" s="5" t="s">
        <v>3773</v>
      </c>
      <c r="L2484" s="5"/>
      <c r="M2484" s="5" t="e">
        <f t="shared" si="38"/>
        <v>#VALUE!</v>
      </c>
      <c r="N2484" s="5" t="s">
        <v>77</v>
      </c>
      <c r="O2484" s="5"/>
      <c r="P2484" s="5"/>
      <c r="Q2484" s="5" t="s">
        <v>3772</v>
      </c>
      <c r="R2484" s="5">
        <v>252</v>
      </c>
      <c r="S2484" s="5">
        <v>83</v>
      </c>
      <c r="T2484" s="5"/>
    </row>
    <row r="2485" spans="1:20" x14ac:dyDescent="0.35">
      <c r="A2485" s="5" t="s">
        <v>20</v>
      </c>
      <c r="B2485" s="5" t="s">
        <v>21</v>
      </c>
      <c r="C2485" s="5" t="s">
        <v>22</v>
      </c>
      <c r="D2485" s="5" t="s">
        <v>23</v>
      </c>
      <c r="E2485" s="5" t="s">
        <v>5</v>
      </c>
      <c r="F2485" s="5"/>
      <c r="G2485" s="5" t="s">
        <v>24</v>
      </c>
      <c r="H2485" s="5">
        <v>1452101</v>
      </c>
      <c r="I2485" s="5">
        <v>1452946</v>
      </c>
      <c r="J2485" s="5" t="s">
        <v>25</v>
      </c>
      <c r="K2485" s="5"/>
      <c r="L2485" s="5"/>
      <c r="M2485" s="5" t="e">
        <f t="shared" si="38"/>
        <v>#VALUE!</v>
      </c>
      <c r="N2485" s="5"/>
      <c r="O2485" s="5" t="s">
        <v>3774</v>
      </c>
      <c r="P2485" s="5"/>
      <c r="Q2485" s="5" t="s">
        <v>3775</v>
      </c>
      <c r="R2485" s="5">
        <v>846</v>
      </c>
      <c r="S2485" s="5"/>
      <c r="T2485" s="5"/>
    </row>
    <row r="2486" spans="1:20" x14ac:dyDescent="0.35">
      <c r="A2486" s="5" t="s">
        <v>28</v>
      </c>
      <c r="B2486" s="5" t="s">
        <v>29</v>
      </c>
      <c r="C2486" s="5" t="s">
        <v>22</v>
      </c>
      <c r="D2486" s="5" t="s">
        <v>23</v>
      </c>
      <c r="E2486" s="5" t="s">
        <v>5</v>
      </c>
      <c r="F2486" s="5"/>
      <c r="G2486" s="5" t="s">
        <v>24</v>
      </c>
      <c r="H2486" s="5">
        <v>1452101</v>
      </c>
      <c r="I2486" s="5">
        <v>1452946</v>
      </c>
      <c r="J2486" s="5" t="s">
        <v>25</v>
      </c>
      <c r="K2486" s="5" t="s">
        <v>3776</v>
      </c>
      <c r="L2486" s="5"/>
      <c r="M2486" s="5" t="e">
        <f t="shared" si="38"/>
        <v>#VALUE!</v>
      </c>
      <c r="N2486" s="5" t="s">
        <v>3777</v>
      </c>
      <c r="O2486" s="5" t="s">
        <v>3774</v>
      </c>
      <c r="P2486" s="5"/>
      <c r="Q2486" s="5" t="s">
        <v>3775</v>
      </c>
      <c r="R2486" s="5">
        <v>846</v>
      </c>
      <c r="S2486" s="5">
        <v>281</v>
      </c>
      <c r="T2486" s="5"/>
    </row>
    <row r="2487" spans="1:20" x14ac:dyDescent="0.35">
      <c r="A2487" s="5" t="s">
        <v>20</v>
      </c>
      <c r="B2487" s="5" t="s">
        <v>21</v>
      </c>
      <c r="C2487" s="5" t="s">
        <v>22</v>
      </c>
      <c r="D2487" s="5" t="s">
        <v>23</v>
      </c>
      <c r="E2487" s="5" t="s">
        <v>5</v>
      </c>
      <c r="F2487" s="5"/>
      <c r="G2487" s="5" t="s">
        <v>24</v>
      </c>
      <c r="H2487" s="5">
        <v>1452943</v>
      </c>
      <c r="I2487" s="5">
        <v>1453893</v>
      </c>
      <c r="J2487" s="5" t="s">
        <v>25</v>
      </c>
      <c r="K2487" s="5"/>
      <c r="L2487" s="5"/>
      <c r="M2487" s="5" t="e">
        <f t="shared" si="38"/>
        <v>#VALUE!</v>
      </c>
      <c r="N2487" s="5"/>
      <c r="O2487" s="5" t="s">
        <v>3778</v>
      </c>
      <c r="P2487" s="5"/>
      <c r="Q2487" s="5" t="s">
        <v>3779</v>
      </c>
      <c r="R2487" s="5">
        <v>951</v>
      </c>
      <c r="S2487" s="5"/>
      <c r="T2487" s="5"/>
    </row>
    <row r="2488" spans="1:20" x14ac:dyDescent="0.35">
      <c r="A2488" s="5" t="s">
        <v>28</v>
      </c>
      <c r="B2488" s="5" t="s">
        <v>29</v>
      </c>
      <c r="C2488" s="5" t="s">
        <v>22</v>
      </c>
      <c r="D2488" s="5" t="s">
        <v>23</v>
      </c>
      <c r="E2488" s="5" t="s">
        <v>5</v>
      </c>
      <c r="F2488" s="5"/>
      <c r="G2488" s="5" t="s">
        <v>24</v>
      </c>
      <c r="H2488" s="5">
        <v>1452943</v>
      </c>
      <c r="I2488" s="5">
        <v>1453893</v>
      </c>
      <c r="J2488" s="5" t="s">
        <v>25</v>
      </c>
      <c r="K2488" s="5" t="s">
        <v>3780</v>
      </c>
      <c r="L2488" s="5"/>
      <c r="M2488" s="5" t="e">
        <f t="shared" si="38"/>
        <v>#VALUE!</v>
      </c>
      <c r="N2488" s="5" t="s">
        <v>3781</v>
      </c>
      <c r="O2488" s="5" t="s">
        <v>3778</v>
      </c>
      <c r="P2488" s="5"/>
      <c r="Q2488" s="5" t="s">
        <v>3779</v>
      </c>
      <c r="R2488" s="5">
        <v>951</v>
      </c>
      <c r="S2488" s="5">
        <v>316</v>
      </c>
      <c r="T2488" s="5"/>
    </row>
    <row r="2489" spans="1:20" x14ac:dyDescent="0.35">
      <c r="A2489" s="5" t="s">
        <v>20</v>
      </c>
      <c r="B2489" s="5" t="s">
        <v>21</v>
      </c>
      <c r="C2489" s="5" t="s">
        <v>22</v>
      </c>
      <c r="D2489" s="5" t="s">
        <v>23</v>
      </c>
      <c r="E2489" s="5" t="s">
        <v>5</v>
      </c>
      <c r="F2489" s="5"/>
      <c r="G2489" s="5" t="s">
        <v>24</v>
      </c>
      <c r="H2489" s="5">
        <v>1453912</v>
      </c>
      <c r="I2489" s="5">
        <v>1455237</v>
      </c>
      <c r="J2489" s="5" t="s">
        <v>25</v>
      </c>
      <c r="K2489" s="5"/>
      <c r="L2489" s="5"/>
      <c r="M2489" s="5" t="e">
        <f t="shared" si="38"/>
        <v>#VALUE!</v>
      </c>
      <c r="N2489" s="5"/>
      <c r="O2489" s="5"/>
      <c r="P2489" s="5"/>
      <c r="Q2489" s="5" t="s">
        <v>3782</v>
      </c>
      <c r="R2489" s="5">
        <v>1326</v>
      </c>
      <c r="S2489" s="5"/>
      <c r="T2489" s="5"/>
    </row>
    <row r="2490" spans="1:20" x14ac:dyDescent="0.35">
      <c r="A2490" s="5" t="s">
        <v>28</v>
      </c>
      <c r="B2490" s="5" t="s">
        <v>29</v>
      </c>
      <c r="C2490" s="5" t="s">
        <v>22</v>
      </c>
      <c r="D2490" s="5" t="s">
        <v>23</v>
      </c>
      <c r="E2490" s="5" t="s">
        <v>5</v>
      </c>
      <c r="F2490" s="5"/>
      <c r="G2490" s="5" t="s">
        <v>24</v>
      </c>
      <c r="H2490" s="5">
        <v>1453912</v>
      </c>
      <c r="I2490" s="5">
        <v>1455237</v>
      </c>
      <c r="J2490" s="5" t="s">
        <v>25</v>
      </c>
      <c r="K2490" s="5" t="s">
        <v>3783</v>
      </c>
      <c r="L2490" s="5"/>
      <c r="M2490" s="5" t="e">
        <f t="shared" si="38"/>
        <v>#VALUE!</v>
      </c>
      <c r="N2490" s="5" t="s">
        <v>3784</v>
      </c>
      <c r="O2490" s="5"/>
      <c r="P2490" s="5"/>
      <c r="Q2490" s="5" t="s">
        <v>3782</v>
      </c>
      <c r="R2490" s="5">
        <v>1326</v>
      </c>
      <c r="S2490" s="5">
        <v>441</v>
      </c>
      <c r="T2490" s="5"/>
    </row>
    <row r="2491" spans="1:20" x14ac:dyDescent="0.35">
      <c r="A2491" s="5" t="s">
        <v>20</v>
      </c>
      <c r="B2491" s="5" t="s">
        <v>21</v>
      </c>
      <c r="C2491" s="5" t="s">
        <v>22</v>
      </c>
      <c r="D2491" s="5" t="s">
        <v>23</v>
      </c>
      <c r="E2491" s="5" t="s">
        <v>5</v>
      </c>
      <c r="F2491" s="5"/>
      <c r="G2491" s="5" t="s">
        <v>24</v>
      </c>
      <c r="H2491" s="5">
        <v>1455361</v>
      </c>
      <c r="I2491" s="5">
        <v>1456209</v>
      </c>
      <c r="J2491" s="5" t="s">
        <v>25</v>
      </c>
      <c r="K2491" s="5"/>
      <c r="L2491" s="5"/>
      <c r="M2491" s="5" t="e">
        <f t="shared" si="38"/>
        <v>#VALUE!</v>
      </c>
      <c r="N2491" s="5"/>
      <c r="O2491" s="5" t="s">
        <v>3785</v>
      </c>
      <c r="P2491" s="5"/>
      <c r="Q2491" s="5" t="s">
        <v>3786</v>
      </c>
      <c r="R2491" s="5">
        <v>849</v>
      </c>
      <c r="S2491" s="5"/>
      <c r="T2491" s="5"/>
    </row>
    <row r="2492" spans="1:20" x14ac:dyDescent="0.35">
      <c r="A2492" s="5" t="s">
        <v>28</v>
      </c>
      <c r="B2492" s="5" t="s">
        <v>29</v>
      </c>
      <c r="C2492" s="5" t="s">
        <v>22</v>
      </c>
      <c r="D2492" s="5" t="s">
        <v>23</v>
      </c>
      <c r="E2492" s="5" t="s">
        <v>5</v>
      </c>
      <c r="F2492" s="5"/>
      <c r="G2492" s="5" t="s">
        <v>24</v>
      </c>
      <c r="H2492" s="5">
        <v>1455361</v>
      </c>
      <c r="I2492" s="5">
        <v>1456209</v>
      </c>
      <c r="J2492" s="5" t="s">
        <v>25</v>
      </c>
      <c r="K2492" s="5" t="s">
        <v>3787</v>
      </c>
      <c r="L2492" s="5"/>
      <c r="M2492" s="5" t="e">
        <f t="shared" si="38"/>
        <v>#VALUE!</v>
      </c>
      <c r="N2492" s="5" t="s">
        <v>3788</v>
      </c>
      <c r="O2492" s="5" t="s">
        <v>3785</v>
      </c>
      <c r="P2492" s="5"/>
      <c r="Q2492" s="5" t="s">
        <v>3786</v>
      </c>
      <c r="R2492" s="5">
        <v>849</v>
      </c>
      <c r="S2492" s="5">
        <v>282</v>
      </c>
      <c r="T2492" s="5"/>
    </row>
    <row r="2493" spans="1:20" x14ac:dyDescent="0.35">
      <c r="A2493" s="5" t="s">
        <v>20</v>
      </c>
      <c r="B2493" s="5" t="s">
        <v>21</v>
      </c>
      <c r="C2493" s="5" t="s">
        <v>22</v>
      </c>
      <c r="D2493" s="5" t="s">
        <v>23</v>
      </c>
      <c r="E2493" s="5" t="s">
        <v>5</v>
      </c>
      <c r="F2493" s="5"/>
      <c r="G2493" s="5" t="s">
        <v>24</v>
      </c>
      <c r="H2493" s="5">
        <v>1456294</v>
      </c>
      <c r="I2493" s="5">
        <v>1457343</v>
      </c>
      <c r="J2493" s="5" t="s">
        <v>25</v>
      </c>
      <c r="K2493" s="5"/>
      <c r="L2493" s="5"/>
      <c r="M2493" s="5" t="e">
        <f t="shared" si="38"/>
        <v>#VALUE!</v>
      </c>
      <c r="N2493" s="5"/>
      <c r="O2493" s="5" t="s">
        <v>3789</v>
      </c>
      <c r="P2493" s="5"/>
      <c r="Q2493" s="5" t="s">
        <v>3790</v>
      </c>
      <c r="R2493" s="5">
        <v>1050</v>
      </c>
      <c r="S2493" s="5"/>
      <c r="T2493" s="5"/>
    </row>
    <row r="2494" spans="1:20" x14ac:dyDescent="0.35">
      <c r="A2494" s="5" t="s">
        <v>28</v>
      </c>
      <c r="B2494" s="5" t="s">
        <v>29</v>
      </c>
      <c r="C2494" s="5" t="s">
        <v>22</v>
      </c>
      <c r="D2494" s="5" t="s">
        <v>23</v>
      </c>
      <c r="E2494" s="5" t="s">
        <v>5</v>
      </c>
      <c r="F2494" s="5"/>
      <c r="G2494" s="5" t="s">
        <v>24</v>
      </c>
      <c r="H2494" s="5">
        <v>1456294</v>
      </c>
      <c r="I2494" s="5">
        <v>1457343</v>
      </c>
      <c r="J2494" s="5" t="s">
        <v>25</v>
      </c>
      <c r="K2494" s="5" t="s">
        <v>3791</v>
      </c>
      <c r="L2494" s="5"/>
      <c r="M2494" s="5" t="e">
        <f t="shared" si="38"/>
        <v>#VALUE!</v>
      </c>
      <c r="N2494" s="5" t="s">
        <v>3792</v>
      </c>
      <c r="O2494" s="5" t="s">
        <v>3789</v>
      </c>
      <c r="P2494" s="5"/>
      <c r="Q2494" s="5" t="s">
        <v>3790</v>
      </c>
      <c r="R2494" s="5">
        <v>1050</v>
      </c>
      <c r="S2494" s="5">
        <v>349</v>
      </c>
      <c r="T2494" s="5"/>
    </row>
    <row r="2495" spans="1:20" x14ac:dyDescent="0.35">
      <c r="A2495" s="5" t="s">
        <v>20</v>
      </c>
      <c r="B2495" s="5" t="s">
        <v>21</v>
      </c>
      <c r="C2495" s="5" t="s">
        <v>22</v>
      </c>
      <c r="D2495" s="5" t="s">
        <v>23</v>
      </c>
      <c r="E2495" s="5" t="s">
        <v>5</v>
      </c>
      <c r="F2495" s="5"/>
      <c r="G2495" s="5" t="s">
        <v>24</v>
      </c>
      <c r="H2495" s="5">
        <v>1457575</v>
      </c>
      <c r="I2495" s="5">
        <v>1458549</v>
      </c>
      <c r="J2495" s="5" t="s">
        <v>25</v>
      </c>
      <c r="K2495" s="5"/>
      <c r="L2495" s="5"/>
      <c r="M2495" s="5" t="e">
        <f t="shared" si="38"/>
        <v>#VALUE!</v>
      </c>
      <c r="N2495" s="5"/>
      <c r="O2495" s="5" t="s">
        <v>3793</v>
      </c>
      <c r="P2495" s="5"/>
      <c r="Q2495" s="5" t="s">
        <v>3794</v>
      </c>
      <c r="R2495" s="5">
        <v>975</v>
      </c>
      <c r="S2495" s="5"/>
      <c r="T2495" s="5"/>
    </row>
    <row r="2496" spans="1:20" x14ac:dyDescent="0.35">
      <c r="A2496" s="5" t="s">
        <v>28</v>
      </c>
      <c r="B2496" s="5" t="s">
        <v>29</v>
      </c>
      <c r="C2496" s="5" t="s">
        <v>22</v>
      </c>
      <c r="D2496" s="5" t="s">
        <v>23</v>
      </c>
      <c r="E2496" s="5" t="s">
        <v>5</v>
      </c>
      <c r="F2496" s="5"/>
      <c r="G2496" s="5" t="s">
        <v>24</v>
      </c>
      <c r="H2496" s="5">
        <v>1457575</v>
      </c>
      <c r="I2496" s="5">
        <v>1458549</v>
      </c>
      <c r="J2496" s="5" t="s">
        <v>25</v>
      </c>
      <c r="K2496" s="5" t="s">
        <v>3795</v>
      </c>
      <c r="L2496" s="5"/>
      <c r="M2496" s="5" t="e">
        <f t="shared" si="38"/>
        <v>#VALUE!</v>
      </c>
      <c r="N2496" s="5" t="s">
        <v>3796</v>
      </c>
      <c r="O2496" s="5" t="s">
        <v>3793</v>
      </c>
      <c r="P2496" s="5"/>
      <c r="Q2496" s="5" t="s">
        <v>3794</v>
      </c>
      <c r="R2496" s="5">
        <v>975</v>
      </c>
      <c r="S2496" s="5">
        <v>324</v>
      </c>
      <c r="T2496" s="5"/>
    </row>
    <row r="2497" spans="1:20" x14ac:dyDescent="0.35">
      <c r="A2497" s="5" t="s">
        <v>20</v>
      </c>
      <c r="B2497" s="5" t="s">
        <v>21</v>
      </c>
      <c r="C2497" s="5" t="s">
        <v>22</v>
      </c>
      <c r="D2497" s="5" t="s">
        <v>23</v>
      </c>
      <c r="E2497" s="5" t="s">
        <v>5</v>
      </c>
      <c r="F2497" s="5"/>
      <c r="G2497" s="5" t="s">
        <v>24</v>
      </c>
      <c r="H2497" s="5">
        <v>1458570</v>
      </c>
      <c r="I2497" s="5">
        <v>1459796</v>
      </c>
      <c r="J2497" s="5" t="s">
        <v>25</v>
      </c>
      <c r="K2497" s="5"/>
      <c r="L2497" s="5"/>
      <c r="M2497" s="5" t="e">
        <f t="shared" si="38"/>
        <v>#VALUE!</v>
      </c>
      <c r="N2497" s="5"/>
      <c r="O2497" s="5" t="s">
        <v>3797</v>
      </c>
      <c r="P2497" s="5"/>
      <c r="Q2497" s="5" t="s">
        <v>3798</v>
      </c>
      <c r="R2497" s="5">
        <v>1227</v>
      </c>
      <c r="S2497" s="5"/>
      <c r="T2497" s="5"/>
    </row>
    <row r="2498" spans="1:20" x14ac:dyDescent="0.35">
      <c r="A2498" s="5" t="s">
        <v>28</v>
      </c>
      <c r="B2498" s="5" t="s">
        <v>29</v>
      </c>
      <c r="C2498" s="5" t="s">
        <v>22</v>
      </c>
      <c r="D2498" s="5" t="s">
        <v>23</v>
      </c>
      <c r="E2498" s="5" t="s">
        <v>5</v>
      </c>
      <c r="F2498" s="5"/>
      <c r="G2498" s="5" t="s">
        <v>24</v>
      </c>
      <c r="H2498" s="5">
        <v>1458570</v>
      </c>
      <c r="I2498" s="5">
        <v>1459796</v>
      </c>
      <c r="J2498" s="5" t="s">
        <v>25</v>
      </c>
      <c r="K2498" s="5" t="s">
        <v>3799</v>
      </c>
      <c r="L2498" s="5"/>
      <c r="M2498" s="5" t="e">
        <f t="shared" si="38"/>
        <v>#VALUE!</v>
      </c>
      <c r="N2498" s="5" t="s">
        <v>3800</v>
      </c>
      <c r="O2498" s="5" t="s">
        <v>3797</v>
      </c>
      <c r="P2498" s="5"/>
      <c r="Q2498" s="5" t="s">
        <v>3798</v>
      </c>
      <c r="R2498" s="5">
        <v>1227</v>
      </c>
      <c r="S2498" s="5">
        <v>408</v>
      </c>
      <c r="T2498" s="5"/>
    </row>
    <row r="2499" spans="1:20" x14ac:dyDescent="0.35">
      <c r="A2499" s="5" t="s">
        <v>20</v>
      </c>
      <c r="B2499" s="5" t="s">
        <v>21</v>
      </c>
      <c r="C2499" s="5" t="s">
        <v>22</v>
      </c>
      <c r="D2499" s="5" t="s">
        <v>23</v>
      </c>
      <c r="E2499" s="5" t="s">
        <v>5</v>
      </c>
      <c r="F2499" s="5"/>
      <c r="G2499" s="5" t="s">
        <v>24</v>
      </c>
      <c r="H2499" s="5">
        <v>1459861</v>
      </c>
      <c r="I2499" s="5">
        <v>1461258</v>
      </c>
      <c r="J2499" s="5" t="s">
        <v>25</v>
      </c>
      <c r="K2499" s="5"/>
      <c r="L2499" s="5"/>
      <c r="M2499" s="5" t="e">
        <f t="shared" si="38"/>
        <v>#VALUE!</v>
      </c>
      <c r="N2499" s="5"/>
      <c r="O2499" s="5" t="s">
        <v>3801</v>
      </c>
      <c r="P2499" s="5"/>
      <c r="Q2499" s="5" t="s">
        <v>3802</v>
      </c>
      <c r="R2499" s="5">
        <v>1398</v>
      </c>
      <c r="S2499" s="5"/>
      <c r="T2499" s="5"/>
    </row>
    <row r="2500" spans="1:20" x14ac:dyDescent="0.35">
      <c r="A2500" s="5" t="s">
        <v>28</v>
      </c>
      <c r="B2500" s="5" t="s">
        <v>29</v>
      </c>
      <c r="C2500" s="5" t="s">
        <v>22</v>
      </c>
      <c r="D2500" s="5" t="s">
        <v>23</v>
      </c>
      <c r="E2500" s="5" t="s">
        <v>5</v>
      </c>
      <c r="F2500" s="5"/>
      <c r="G2500" s="5" t="s">
        <v>24</v>
      </c>
      <c r="H2500" s="5">
        <v>1459861</v>
      </c>
      <c r="I2500" s="5">
        <v>1461258</v>
      </c>
      <c r="J2500" s="5" t="s">
        <v>25</v>
      </c>
      <c r="K2500" s="5" t="s">
        <v>3803</v>
      </c>
      <c r="L2500" s="5"/>
      <c r="M2500" s="5" t="e">
        <f t="shared" ref="M2500:M2563" si="39">SEARCH("transporter",N2500,1)</f>
        <v>#VALUE!</v>
      </c>
      <c r="N2500" s="5" t="s">
        <v>3804</v>
      </c>
      <c r="O2500" s="5" t="s">
        <v>3801</v>
      </c>
      <c r="P2500" s="5"/>
      <c r="Q2500" s="5" t="s">
        <v>3802</v>
      </c>
      <c r="R2500" s="5">
        <v>1398</v>
      </c>
      <c r="S2500" s="5">
        <v>465</v>
      </c>
      <c r="T2500" s="5"/>
    </row>
    <row r="2501" spans="1:20" x14ac:dyDescent="0.35">
      <c r="A2501" s="5" t="s">
        <v>20</v>
      </c>
      <c r="B2501" s="5" t="s">
        <v>21</v>
      </c>
      <c r="C2501" s="5" t="s">
        <v>22</v>
      </c>
      <c r="D2501" s="5" t="s">
        <v>23</v>
      </c>
      <c r="E2501" s="5" t="s">
        <v>5</v>
      </c>
      <c r="F2501" s="5"/>
      <c r="G2501" s="5" t="s">
        <v>24</v>
      </c>
      <c r="H2501" s="5">
        <v>1461401</v>
      </c>
      <c r="I2501" s="5">
        <v>1462390</v>
      </c>
      <c r="J2501" s="5" t="s">
        <v>25</v>
      </c>
      <c r="K2501" s="5"/>
      <c r="L2501" s="5"/>
      <c r="M2501" s="5" t="e">
        <f t="shared" si="39"/>
        <v>#VALUE!</v>
      </c>
      <c r="N2501" s="5"/>
      <c r="O2501" s="5" t="s">
        <v>3805</v>
      </c>
      <c r="P2501" s="5"/>
      <c r="Q2501" s="5" t="s">
        <v>3806</v>
      </c>
      <c r="R2501" s="5">
        <v>990</v>
      </c>
      <c r="S2501" s="5"/>
      <c r="T2501" s="5"/>
    </row>
    <row r="2502" spans="1:20" x14ac:dyDescent="0.35">
      <c r="A2502" s="5" t="s">
        <v>28</v>
      </c>
      <c r="B2502" s="5" t="s">
        <v>29</v>
      </c>
      <c r="C2502" s="5" t="s">
        <v>22</v>
      </c>
      <c r="D2502" s="5" t="s">
        <v>23</v>
      </c>
      <c r="E2502" s="5" t="s">
        <v>5</v>
      </c>
      <c r="F2502" s="5"/>
      <c r="G2502" s="5" t="s">
        <v>24</v>
      </c>
      <c r="H2502" s="5">
        <v>1461401</v>
      </c>
      <c r="I2502" s="5">
        <v>1462390</v>
      </c>
      <c r="J2502" s="5" t="s">
        <v>25</v>
      </c>
      <c r="K2502" s="5" t="s">
        <v>3807</v>
      </c>
      <c r="L2502" s="5"/>
      <c r="M2502" s="5" t="e">
        <f t="shared" si="39"/>
        <v>#VALUE!</v>
      </c>
      <c r="N2502" s="5" t="s">
        <v>3808</v>
      </c>
      <c r="O2502" s="5" t="s">
        <v>3805</v>
      </c>
      <c r="P2502" s="5"/>
      <c r="Q2502" s="5" t="s">
        <v>3806</v>
      </c>
      <c r="R2502" s="5">
        <v>990</v>
      </c>
      <c r="S2502" s="5">
        <v>329</v>
      </c>
      <c r="T2502" s="5"/>
    </row>
    <row r="2503" spans="1:20" x14ac:dyDescent="0.35">
      <c r="A2503" s="5" t="s">
        <v>20</v>
      </c>
      <c r="B2503" s="5" t="s">
        <v>21</v>
      </c>
      <c r="C2503" s="5" t="s">
        <v>22</v>
      </c>
      <c r="D2503" s="5" t="s">
        <v>23</v>
      </c>
      <c r="E2503" s="5" t="s">
        <v>5</v>
      </c>
      <c r="F2503" s="5"/>
      <c r="G2503" s="5" t="s">
        <v>24</v>
      </c>
      <c r="H2503" s="5">
        <v>1462654</v>
      </c>
      <c r="I2503" s="5">
        <v>1464159</v>
      </c>
      <c r="J2503" s="5" t="s">
        <v>25</v>
      </c>
      <c r="K2503" s="5"/>
      <c r="L2503" s="5"/>
      <c r="M2503" s="5" t="e">
        <f t="shared" si="39"/>
        <v>#VALUE!</v>
      </c>
      <c r="N2503" s="5"/>
      <c r="O2503" s="5" t="s">
        <v>3809</v>
      </c>
      <c r="P2503" s="5"/>
      <c r="Q2503" s="5" t="s">
        <v>3810</v>
      </c>
      <c r="R2503" s="5">
        <v>1506</v>
      </c>
      <c r="S2503" s="5"/>
      <c r="T2503" s="5"/>
    </row>
    <row r="2504" spans="1:20" x14ac:dyDescent="0.35">
      <c r="A2504" s="5" t="s">
        <v>28</v>
      </c>
      <c r="B2504" s="5" t="s">
        <v>29</v>
      </c>
      <c r="C2504" s="5" t="s">
        <v>22</v>
      </c>
      <c r="D2504" s="5" t="s">
        <v>23</v>
      </c>
      <c r="E2504" s="5" t="s">
        <v>5</v>
      </c>
      <c r="F2504" s="5"/>
      <c r="G2504" s="5" t="s">
        <v>24</v>
      </c>
      <c r="H2504" s="5">
        <v>1462654</v>
      </c>
      <c r="I2504" s="5">
        <v>1464159</v>
      </c>
      <c r="J2504" s="5" t="s">
        <v>25</v>
      </c>
      <c r="K2504" s="5" t="s">
        <v>3811</v>
      </c>
      <c r="L2504" s="5"/>
      <c r="M2504" s="5" t="e">
        <f t="shared" si="39"/>
        <v>#VALUE!</v>
      </c>
      <c r="N2504" s="5" t="s">
        <v>3812</v>
      </c>
      <c r="O2504" s="5" t="s">
        <v>3809</v>
      </c>
      <c r="P2504" s="5"/>
      <c r="Q2504" s="5" t="s">
        <v>3810</v>
      </c>
      <c r="R2504" s="5">
        <v>1506</v>
      </c>
      <c r="S2504" s="5">
        <v>501</v>
      </c>
      <c r="T2504" s="5"/>
    </row>
    <row r="2505" spans="1:20" x14ac:dyDescent="0.35">
      <c r="A2505" s="5" t="s">
        <v>20</v>
      </c>
      <c r="B2505" s="5" t="s">
        <v>21</v>
      </c>
      <c r="C2505" s="5" t="s">
        <v>22</v>
      </c>
      <c r="D2505" s="5" t="s">
        <v>23</v>
      </c>
      <c r="E2505" s="5" t="s">
        <v>5</v>
      </c>
      <c r="F2505" s="5"/>
      <c r="G2505" s="5" t="s">
        <v>24</v>
      </c>
      <c r="H2505" s="5">
        <v>1464260</v>
      </c>
      <c r="I2505" s="5">
        <v>1465759</v>
      </c>
      <c r="J2505" s="5" t="s">
        <v>25</v>
      </c>
      <c r="K2505" s="5"/>
      <c r="L2505" s="5"/>
      <c r="M2505" s="5" t="e">
        <f t="shared" si="39"/>
        <v>#VALUE!</v>
      </c>
      <c r="N2505" s="5"/>
      <c r="O2505" s="5"/>
      <c r="P2505" s="5"/>
      <c r="Q2505" s="5" t="s">
        <v>3813</v>
      </c>
      <c r="R2505" s="5">
        <v>1500</v>
      </c>
      <c r="S2505" s="5"/>
      <c r="T2505" s="5"/>
    </row>
    <row r="2506" spans="1:20" x14ac:dyDescent="0.35">
      <c r="A2506" s="5" t="s">
        <v>28</v>
      </c>
      <c r="B2506" s="5" t="s">
        <v>29</v>
      </c>
      <c r="C2506" s="5" t="s">
        <v>22</v>
      </c>
      <c r="D2506" s="5" t="s">
        <v>23</v>
      </c>
      <c r="E2506" s="5" t="s">
        <v>5</v>
      </c>
      <c r="F2506" s="5"/>
      <c r="G2506" s="5" t="s">
        <v>24</v>
      </c>
      <c r="H2506" s="5">
        <v>1464260</v>
      </c>
      <c r="I2506" s="5">
        <v>1465759</v>
      </c>
      <c r="J2506" s="5" t="s">
        <v>25</v>
      </c>
      <c r="K2506" s="5" t="s">
        <v>3814</v>
      </c>
      <c r="L2506" s="5"/>
      <c r="M2506" s="5" t="e">
        <f t="shared" si="39"/>
        <v>#VALUE!</v>
      </c>
      <c r="N2506" s="5" t="s">
        <v>3815</v>
      </c>
      <c r="O2506" s="5"/>
      <c r="P2506" s="5"/>
      <c r="Q2506" s="5" t="s">
        <v>3813</v>
      </c>
      <c r="R2506" s="5">
        <v>1500</v>
      </c>
      <c r="S2506" s="5">
        <v>499</v>
      </c>
      <c r="T2506" s="5"/>
    </row>
    <row r="2507" spans="1:20" x14ac:dyDescent="0.35">
      <c r="A2507" s="5" t="s">
        <v>20</v>
      </c>
      <c r="B2507" s="5" t="s">
        <v>21</v>
      </c>
      <c r="C2507" s="5" t="s">
        <v>22</v>
      </c>
      <c r="D2507" s="5" t="s">
        <v>23</v>
      </c>
      <c r="E2507" s="5" t="s">
        <v>5</v>
      </c>
      <c r="F2507" s="5"/>
      <c r="G2507" s="5" t="s">
        <v>24</v>
      </c>
      <c r="H2507" s="5">
        <v>1465740</v>
      </c>
      <c r="I2507" s="5">
        <v>1467014</v>
      </c>
      <c r="J2507" s="5" t="s">
        <v>25</v>
      </c>
      <c r="K2507" s="5"/>
      <c r="L2507" s="5"/>
      <c r="M2507" s="5" t="e">
        <f t="shared" si="39"/>
        <v>#VALUE!</v>
      </c>
      <c r="N2507" s="5"/>
      <c r="O2507" s="5"/>
      <c r="P2507" s="5"/>
      <c r="Q2507" s="5" t="s">
        <v>3816</v>
      </c>
      <c r="R2507" s="5">
        <v>1275</v>
      </c>
      <c r="S2507" s="5"/>
      <c r="T2507" s="5"/>
    </row>
    <row r="2508" spans="1:20" x14ac:dyDescent="0.35">
      <c r="A2508" s="5" t="s">
        <v>28</v>
      </c>
      <c r="B2508" s="5" t="s">
        <v>29</v>
      </c>
      <c r="C2508" s="5" t="s">
        <v>22</v>
      </c>
      <c r="D2508" s="5" t="s">
        <v>23</v>
      </c>
      <c r="E2508" s="5" t="s">
        <v>5</v>
      </c>
      <c r="F2508" s="5"/>
      <c r="G2508" s="5" t="s">
        <v>24</v>
      </c>
      <c r="H2508" s="5">
        <v>1465740</v>
      </c>
      <c r="I2508" s="5">
        <v>1467014</v>
      </c>
      <c r="J2508" s="5" t="s">
        <v>25</v>
      </c>
      <c r="K2508" s="5" t="s">
        <v>3817</v>
      </c>
      <c r="L2508" s="5"/>
      <c r="M2508" s="5" t="e">
        <f t="shared" si="39"/>
        <v>#VALUE!</v>
      </c>
      <c r="N2508" s="5" t="s">
        <v>3818</v>
      </c>
      <c r="O2508" s="5"/>
      <c r="P2508" s="5"/>
      <c r="Q2508" s="5" t="s">
        <v>3816</v>
      </c>
      <c r="R2508" s="5">
        <v>1275</v>
      </c>
      <c r="S2508" s="5">
        <v>424</v>
      </c>
      <c r="T2508" s="5"/>
    </row>
    <row r="2509" spans="1:20" x14ac:dyDescent="0.35">
      <c r="A2509" s="5" t="s">
        <v>20</v>
      </c>
      <c r="B2509" s="5" t="s">
        <v>21</v>
      </c>
      <c r="C2509" s="5" t="s">
        <v>22</v>
      </c>
      <c r="D2509" s="5" t="s">
        <v>23</v>
      </c>
      <c r="E2509" s="5" t="s">
        <v>5</v>
      </c>
      <c r="F2509" s="5"/>
      <c r="G2509" s="5" t="s">
        <v>24</v>
      </c>
      <c r="H2509" s="5">
        <v>1467034</v>
      </c>
      <c r="I2509" s="5">
        <v>1467402</v>
      </c>
      <c r="J2509" s="5" t="s">
        <v>25</v>
      </c>
      <c r="K2509" s="5"/>
      <c r="L2509" s="5"/>
      <c r="M2509" s="5" t="e">
        <f t="shared" si="39"/>
        <v>#VALUE!</v>
      </c>
      <c r="N2509" s="5"/>
      <c r="O2509" s="5"/>
      <c r="P2509" s="5"/>
      <c r="Q2509" s="5" t="s">
        <v>3819</v>
      </c>
      <c r="R2509" s="5">
        <v>369</v>
      </c>
      <c r="S2509" s="5"/>
      <c r="T2509" s="5"/>
    </row>
    <row r="2510" spans="1:20" x14ac:dyDescent="0.35">
      <c r="A2510" s="5" t="s">
        <v>28</v>
      </c>
      <c r="B2510" s="5" t="s">
        <v>29</v>
      </c>
      <c r="C2510" s="5" t="s">
        <v>22</v>
      </c>
      <c r="D2510" s="5" t="s">
        <v>23</v>
      </c>
      <c r="E2510" s="5" t="s">
        <v>5</v>
      </c>
      <c r="F2510" s="5"/>
      <c r="G2510" s="5" t="s">
        <v>24</v>
      </c>
      <c r="H2510" s="5">
        <v>1467034</v>
      </c>
      <c r="I2510" s="5">
        <v>1467402</v>
      </c>
      <c r="J2510" s="5" t="s">
        <v>25</v>
      </c>
      <c r="K2510" s="5" t="s">
        <v>3820</v>
      </c>
      <c r="L2510" s="5"/>
      <c r="M2510" s="5" t="e">
        <f t="shared" si="39"/>
        <v>#VALUE!</v>
      </c>
      <c r="N2510" s="5" t="s">
        <v>77</v>
      </c>
      <c r="O2510" s="5"/>
      <c r="P2510" s="5"/>
      <c r="Q2510" s="5" t="s">
        <v>3819</v>
      </c>
      <c r="R2510" s="5">
        <v>369</v>
      </c>
      <c r="S2510" s="5">
        <v>122</v>
      </c>
      <c r="T2510" s="5"/>
    </row>
    <row r="2511" spans="1:20" x14ac:dyDescent="0.35">
      <c r="A2511" s="5" t="s">
        <v>20</v>
      </c>
      <c r="B2511" s="5" t="s">
        <v>21</v>
      </c>
      <c r="C2511" s="5" t="s">
        <v>22</v>
      </c>
      <c r="D2511" s="5" t="s">
        <v>23</v>
      </c>
      <c r="E2511" s="5" t="s">
        <v>5</v>
      </c>
      <c r="F2511" s="5"/>
      <c r="G2511" s="5" t="s">
        <v>24</v>
      </c>
      <c r="H2511" s="5">
        <v>1467902</v>
      </c>
      <c r="I2511" s="5">
        <v>1468756</v>
      </c>
      <c r="J2511" s="5" t="s">
        <v>25</v>
      </c>
      <c r="K2511" s="5"/>
      <c r="L2511" s="5"/>
      <c r="M2511" s="5" t="e">
        <f t="shared" si="39"/>
        <v>#VALUE!</v>
      </c>
      <c r="N2511" s="5"/>
      <c r="O2511" s="5" t="s">
        <v>3821</v>
      </c>
      <c r="P2511" s="5"/>
      <c r="Q2511" s="5" t="s">
        <v>3822</v>
      </c>
      <c r="R2511" s="5">
        <v>855</v>
      </c>
      <c r="S2511" s="5"/>
      <c r="T2511" s="5"/>
    </row>
    <row r="2512" spans="1:20" x14ac:dyDescent="0.35">
      <c r="A2512" s="5" t="s">
        <v>28</v>
      </c>
      <c r="B2512" s="5" t="s">
        <v>29</v>
      </c>
      <c r="C2512" s="5" t="s">
        <v>22</v>
      </c>
      <c r="D2512" s="5" t="s">
        <v>23</v>
      </c>
      <c r="E2512" s="5" t="s">
        <v>5</v>
      </c>
      <c r="F2512" s="5"/>
      <c r="G2512" s="5" t="s">
        <v>24</v>
      </c>
      <c r="H2512" s="5">
        <v>1467902</v>
      </c>
      <c r="I2512" s="5">
        <v>1468756</v>
      </c>
      <c r="J2512" s="5" t="s">
        <v>25</v>
      </c>
      <c r="K2512" s="5" t="s">
        <v>3823</v>
      </c>
      <c r="L2512" s="5"/>
      <c r="M2512" s="5" t="e">
        <f t="shared" si="39"/>
        <v>#VALUE!</v>
      </c>
      <c r="N2512" s="5" t="s">
        <v>3824</v>
      </c>
      <c r="O2512" s="5" t="s">
        <v>3821</v>
      </c>
      <c r="P2512" s="5"/>
      <c r="Q2512" s="5" t="s">
        <v>3822</v>
      </c>
      <c r="R2512" s="5">
        <v>855</v>
      </c>
      <c r="S2512" s="5">
        <v>284</v>
      </c>
      <c r="T2512" s="5"/>
    </row>
    <row r="2513" spans="1:20" x14ac:dyDescent="0.35">
      <c r="A2513" s="5" t="s">
        <v>20</v>
      </c>
      <c r="B2513" s="5" t="s">
        <v>21</v>
      </c>
      <c r="C2513" s="5" t="s">
        <v>22</v>
      </c>
      <c r="D2513" s="5" t="s">
        <v>23</v>
      </c>
      <c r="E2513" s="5" t="s">
        <v>5</v>
      </c>
      <c r="F2513" s="5"/>
      <c r="G2513" s="5" t="s">
        <v>24</v>
      </c>
      <c r="H2513" s="5">
        <v>1468767</v>
      </c>
      <c r="I2513" s="5">
        <v>1469708</v>
      </c>
      <c r="J2513" s="5" t="s">
        <v>25</v>
      </c>
      <c r="K2513" s="5"/>
      <c r="L2513" s="5"/>
      <c r="M2513" s="5" t="e">
        <f t="shared" si="39"/>
        <v>#VALUE!</v>
      </c>
      <c r="N2513" s="5"/>
      <c r="O2513" s="5"/>
      <c r="P2513" s="5"/>
      <c r="Q2513" s="5" t="s">
        <v>3825</v>
      </c>
      <c r="R2513" s="5">
        <v>942</v>
      </c>
      <c r="S2513" s="5"/>
      <c r="T2513" s="5"/>
    </row>
    <row r="2514" spans="1:20" x14ac:dyDescent="0.35">
      <c r="A2514" s="5" t="s">
        <v>28</v>
      </c>
      <c r="B2514" s="5" t="s">
        <v>29</v>
      </c>
      <c r="C2514" s="5" t="s">
        <v>22</v>
      </c>
      <c r="D2514" s="5" t="s">
        <v>23</v>
      </c>
      <c r="E2514" s="5" t="s">
        <v>5</v>
      </c>
      <c r="F2514" s="5"/>
      <c r="G2514" s="5" t="s">
        <v>24</v>
      </c>
      <c r="H2514" s="5">
        <v>1468767</v>
      </c>
      <c r="I2514" s="5">
        <v>1469708</v>
      </c>
      <c r="J2514" s="5" t="s">
        <v>25</v>
      </c>
      <c r="K2514" s="5" t="s">
        <v>3826</v>
      </c>
      <c r="L2514" s="5"/>
      <c r="M2514" s="5" t="e">
        <f t="shared" si="39"/>
        <v>#VALUE!</v>
      </c>
      <c r="N2514" s="5" t="s">
        <v>3827</v>
      </c>
      <c r="O2514" s="5"/>
      <c r="P2514" s="5"/>
      <c r="Q2514" s="5" t="s">
        <v>3825</v>
      </c>
      <c r="R2514" s="5">
        <v>942</v>
      </c>
      <c r="S2514" s="5">
        <v>313</v>
      </c>
      <c r="T2514" s="5"/>
    </row>
    <row r="2515" spans="1:20" x14ac:dyDescent="0.35">
      <c r="A2515" s="5" t="s">
        <v>20</v>
      </c>
      <c r="B2515" s="5" t="s">
        <v>21</v>
      </c>
      <c r="C2515" s="5" t="s">
        <v>22</v>
      </c>
      <c r="D2515" s="5" t="s">
        <v>23</v>
      </c>
      <c r="E2515" s="5" t="s">
        <v>5</v>
      </c>
      <c r="F2515" s="5"/>
      <c r="G2515" s="5" t="s">
        <v>24</v>
      </c>
      <c r="H2515" s="5">
        <v>1469753</v>
      </c>
      <c r="I2515" s="5">
        <v>1470427</v>
      </c>
      <c r="J2515" s="5" t="s">
        <v>25</v>
      </c>
      <c r="K2515" s="5"/>
      <c r="L2515" s="5"/>
      <c r="M2515" s="5" t="e">
        <f t="shared" si="39"/>
        <v>#VALUE!</v>
      </c>
      <c r="N2515" s="5"/>
      <c r="O2515" s="5" t="s">
        <v>3828</v>
      </c>
      <c r="P2515" s="5"/>
      <c r="Q2515" s="5" t="s">
        <v>3829</v>
      </c>
      <c r="R2515" s="5">
        <v>675</v>
      </c>
      <c r="S2515" s="5"/>
      <c r="T2515" s="5"/>
    </row>
    <row r="2516" spans="1:20" x14ac:dyDescent="0.35">
      <c r="A2516" s="5" t="s">
        <v>28</v>
      </c>
      <c r="B2516" s="5" t="s">
        <v>29</v>
      </c>
      <c r="C2516" s="5" t="s">
        <v>22</v>
      </c>
      <c r="D2516" s="5" t="s">
        <v>23</v>
      </c>
      <c r="E2516" s="5" t="s">
        <v>5</v>
      </c>
      <c r="F2516" s="5"/>
      <c r="G2516" s="5" t="s">
        <v>24</v>
      </c>
      <c r="H2516" s="5">
        <v>1469753</v>
      </c>
      <c r="I2516" s="5">
        <v>1470427</v>
      </c>
      <c r="J2516" s="5" t="s">
        <v>25</v>
      </c>
      <c r="K2516" s="5" t="s">
        <v>3830</v>
      </c>
      <c r="L2516" s="5"/>
      <c r="M2516" s="5" t="e">
        <f t="shared" si="39"/>
        <v>#VALUE!</v>
      </c>
      <c r="N2516" s="5" t="s">
        <v>3831</v>
      </c>
      <c r="O2516" s="5" t="s">
        <v>3828</v>
      </c>
      <c r="P2516" s="5"/>
      <c r="Q2516" s="5" t="s">
        <v>3829</v>
      </c>
      <c r="R2516" s="5">
        <v>675</v>
      </c>
      <c r="S2516" s="5">
        <v>224</v>
      </c>
      <c r="T2516" s="5"/>
    </row>
    <row r="2517" spans="1:20" x14ac:dyDescent="0.35">
      <c r="A2517" s="5" t="s">
        <v>20</v>
      </c>
      <c r="B2517" s="5" t="s">
        <v>21</v>
      </c>
      <c r="C2517" s="5" t="s">
        <v>22</v>
      </c>
      <c r="D2517" s="5" t="s">
        <v>23</v>
      </c>
      <c r="E2517" s="5" t="s">
        <v>5</v>
      </c>
      <c r="F2517" s="5"/>
      <c r="G2517" s="5" t="s">
        <v>24</v>
      </c>
      <c r="H2517" s="5">
        <v>1470548</v>
      </c>
      <c r="I2517" s="5">
        <v>1471270</v>
      </c>
      <c r="J2517" s="5" t="s">
        <v>25</v>
      </c>
      <c r="K2517" s="5"/>
      <c r="L2517" s="5"/>
      <c r="M2517" s="5" t="e">
        <f t="shared" si="39"/>
        <v>#VALUE!</v>
      </c>
      <c r="N2517" s="5"/>
      <c r="O2517" s="5" t="s">
        <v>3832</v>
      </c>
      <c r="P2517" s="5"/>
      <c r="Q2517" s="5" t="s">
        <v>3833</v>
      </c>
      <c r="R2517" s="5">
        <v>723</v>
      </c>
      <c r="S2517" s="5"/>
      <c r="T2517" s="5"/>
    </row>
    <row r="2518" spans="1:20" x14ac:dyDescent="0.35">
      <c r="A2518" s="5" t="s">
        <v>28</v>
      </c>
      <c r="B2518" s="5" t="s">
        <v>29</v>
      </c>
      <c r="C2518" s="5" t="s">
        <v>22</v>
      </c>
      <c r="D2518" s="5" t="s">
        <v>23</v>
      </c>
      <c r="E2518" s="5" t="s">
        <v>5</v>
      </c>
      <c r="F2518" s="5"/>
      <c r="G2518" s="5" t="s">
        <v>24</v>
      </c>
      <c r="H2518" s="5">
        <v>1470548</v>
      </c>
      <c r="I2518" s="5">
        <v>1471270</v>
      </c>
      <c r="J2518" s="5" t="s">
        <v>25</v>
      </c>
      <c r="K2518" s="5" t="s">
        <v>3834</v>
      </c>
      <c r="L2518" s="5"/>
      <c r="M2518" s="5" t="e">
        <f t="shared" si="39"/>
        <v>#VALUE!</v>
      </c>
      <c r="N2518" s="5" t="s">
        <v>3835</v>
      </c>
      <c r="O2518" s="5" t="s">
        <v>3832</v>
      </c>
      <c r="P2518" s="5"/>
      <c r="Q2518" s="5" t="s">
        <v>3833</v>
      </c>
      <c r="R2518" s="5">
        <v>723</v>
      </c>
      <c r="S2518" s="5">
        <v>240</v>
      </c>
      <c r="T2518" s="5"/>
    </row>
    <row r="2519" spans="1:20" x14ac:dyDescent="0.35">
      <c r="A2519" s="5" t="s">
        <v>20</v>
      </c>
      <c r="B2519" s="5" t="s">
        <v>21</v>
      </c>
      <c r="C2519" s="5" t="s">
        <v>22</v>
      </c>
      <c r="D2519" s="5" t="s">
        <v>23</v>
      </c>
      <c r="E2519" s="5" t="s">
        <v>5</v>
      </c>
      <c r="F2519" s="5"/>
      <c r="G2519" s="5" t="s">
        <v>24</v>
      </c>
      <c r="H2519" s="5">
        <v>1471294</v>
      </c>
      <c r="I2519" s="5">
        <v>1472013</v>
      </c>
      <c r="J2519" s="5" t="s">
        <v>25</v>
      </c>
      <c r="K2519" s="5"/>
      <c r="L2519" s="5"/>
      <c r="M2519" s="5" t="e">
        <f t="shared" si="39"/>
        <v>#VALUE!</v>
      </c>
      <c r="N2519" s="5"/>
      <c r="O2519" s="5" t="s">
        <v>3836</v>
      </c>
      <c r="P2519" s="5"/>
      <c r="Q2519" s="5" t="s">
        <v>3837</v>
      </c>
      <c r="R2519" s="5">
        <v>720</v>
      </c>
      <c r="S2519" s="5"/>
      <c r="T2519" s="5"/>
    </row>
    <row r="2520" spans="1:20" x14ac:dyDescent="0.35">
      <c r="A2520" s="5" t="s">
        <v>28</v>
      </c>
      <c r="B2520" s="5" t="s">
        <v>29</v>
      </c>
      <c r="C2520" s="5" t="s">
        <v>22</v>
      </c>
      <c r="D2520" s="5" t="s">
        <v>23</v>
      </c>
      <c r="E2520" s="5" t="s">
        <v>5</v>
      </c>
      <c r="F2520" s="5"/>
      <c r="G2520" s="5" t="s">
        <v>24</v>
      </c>
      <c r="H2520" s="5">
        <v>1471294</v>
      </c>
      <c r="I2520" s="5">
        <v>1472013</v>
      </c>
      <c r="J2520" s="5" t="s">
        <v>25</v>
      </c>
      <c r="K2520" s="5" t="s">
        <v>3838</v>
      </c>
      <c r="L2520" s="5"/>
      <c r="M2520" s="5" t="e">
        <f t="shared" si="39"/>
        <v>#VALUE!</v>
      </c>
      <c r="N2520" s="5" t="s">
        <v>3839</v>
      </c>
      <c r="O2520" s="5" t="s">
        <v>3836</v>
      </c>
      <c r="P2520" s="5"/>
      <c r="Q2520" s="5" t="s">
        <v>3837</v>
      </c>
      <c r="R2520" s="5">
        <v>720</v>
      </c>
      <c r="S2520" s="5">
        <v>239</v>
      </c>
      <c r="T2520" s="5"/>
    </row>
    <row r="2521" spans="1:20" x14ac:dyDescent="0.35">
      <c r="A2521" s="5" t="s">
        <v>20</v>
      </c>
      <c r="B2521" s="5" t="s">
        <v>21</v>
      </c>
      <c r="C2521" s="5" t="s">
        <v>22</v>
      </c>
      <c r="D2521" s="5" t="s">
        <v>23</v>
      </c>
      <c r="E2521" s="5" t="s">
        <v>5</v>
      </c>
      <c r="F2521" s="5"/>
      <c r="G2521" s="5" t="s">
        <v>24</v>
      </c>
      <c r="H2521" s="5">
        <v>1472096</v>
      </c>
      <c r="I2521" s="5">
        <v>1472815</v>
      </c>
      <c r="J2521" s="5" t="s">
        <v>25</v>
      </c>
      <c r="K2521" s="5"/>
      <c r="L2521" s="5"/>
      <c r="M2521" s="5" t="e">
        <f t="shared" si="39"/>
        <v>#VALUE!</v>
      </c>
      <c r="N2521" s="5"/>
      <c r="O2521" s="5" t="s">
        <v>3840</v>
      </c>
      <c r="P2521" s="5"/>
      <c r="Q2521" s="5" t="s">
        <v>3841</v>
      </c>
      <c r="R2521" s="5">
        <v>720</v>
      </c>
      <c r="S2521" s="5"/>
      <c r="T2521" s="5"/>
    </row>
    <row r="2522" spans="1:20" x14ac:dyDescent="0.35">
      <c r="A2522" s="5" t="s">
        <v>28</v>
      </c>
      <c r="B2522" s="5" t="s">
        <v>29</v>
      </c>
      <c r="C2522" s="5" t="s">
        <v>22</v>
      </c>
      <c r="D2522" s="5" t="s">
        <v>23</v>
      </c>
      <c r="E2522" s="5" t="s">
        <v>5</v>
      </c>
      <c r="F2522" s="5"/>
      <c r="G2522" s="5" t="s">
        <v>24</v>
      </c>
      <c r="H2522" s="5">
        <v>1472096</v>
      </c>
      <c r="I2522" s="5">
        <v>1472815</v>
      </c>
      <c r="J2522" s="5" t="s">
        <v>25</v>
      </c>
      <c r="K2522" s="5" t="s">
        <v>3842</v>
      </c>
      <c r="L2522" s="5"/>
      <c r="M2522" s="5" t="e">
        <f t="shared" si="39"/>
        <v>#VALUE!</v>
      </c>
      <c r="N2522" s="5" t="s">
        <v>3843</v>
      </c>
      <c r="O2522" s="5" t="s">
        <v>3840</v>
      </c>
      <c r="P2522" s="5"/>
      <c r="Q2522" s="5" t="s">
        <v>3841</v>
      </c>
      <c r="R2522" s="5">
        <v>720</v>
      </c>
      <c r="S2522" s="5">
        <v>239</v>
      </c>
      <c r="T2522" s="5"/>
    </row>
    <row r="2523" spans="1:20" x14ac:dyDescent="0.35">
      <c r="A2523" s="5" t="s">
        <v>20</v>
      </c>
      <c r="B2523" s="5" t="s">
        <v>21</v>
      </c>
      <c r="C2523" s="5" t="s">
        <v>22</v>
      </c>
      <c r="D2523" s="5" t="s">
        <v>23</v>
      </c>
      <c r="E2523" s="5" t="s">
        <v>5</v>
      </c>
      <c r="F2523" s="5"/>
      <c r="G2523" s="5" t="s">
        <v>24</v>
      </c>
      <c r="H2523" s="5">
        <v>1472898</v>
      </c>
      <c r="I2523" s="5">
        <v>1474418</v>
      </c>
      <c r="J2523" s="5" t="s">
        <v>25</v>
      </c>
      <c r="K2523" s="5"/>
      <c r="L2523" s="5"/>
      <c r="M2523" s="5" t="e">
        <f t="shared" si="39"/>
        <v>#VALUE!</v>
      </c>
      <c r="N2523" s="5"/>
      <c r="O2523" s="5" t="s">
        <v>3844</v>
      </c>
      <c r="P2523" s="5"/>
      <c r="Q2523" s="5" t="s">
        <v>3845</v>
      </c>
      <c r="R2523" s="5">
        <v>1521</v>
      </c>
      <c r="S2523" s="5"/>
      <c r="T2523" s="5"/>
    </row>
    <row r="2524" spans="1:20" x14ac:dyDescent="0.35">
      <c r="A2524" s="5" t="s">
        <v>28</v>
      </c>
      <c r="B2524" s="5" t="s">
        <v>29</v>
      </c>
      <c r="C2524" s="5" t="s">
        <v>22</v>
      </c>
      <c r="D2524" s="5" t="s">
        <v>23</v>
      </c>
      <c r="E2524" s="5" t="s">
        <v>5</v>
      </c>
      <c r="F2524" s="5"/>
      <c r="G2524" s="5" t="s">
        <v>24</v>
      </c>
      <c r="H2524" s="5">
        <v>1472898</v>
      </c>
      <c r="I2524" s="5">
        <v>1474418</v>
      </c>
      <c r="J2524" s="5" t="s">
        <v>25</v>
      </c>
      <c r="K2524" s="5" t="s">
        <v>3846</v>
      </c>
      <c r="L2524" s="5"/>
      <c r="M2524" s="5" t="e">
        <f t="shared" si="39"/>
        <v>#VALUE!</v>
      </c>
      <c r="N2524" s="5" t="s">
        <v>3847</v>
      </c>
      <c r="O2524" s="5" t="s">
        <v>3844</v>
      </c>
      <c r="P2524" s="5"/>
      <c r="Q2524" s="5" t="s">
        <v>3845</v>
      </c>
      <c r="R2524" s="5">
        <v>1521</v>
      </c>
      <c r="S2524" s="5">
        <v>506</v>
      </c>
      <c r="T2524" s="5"/>
    </row>
    <row r="2525" spans="1:20" x14ac:dyDescent="0.35">
      <c r="A2525" s="5" t="s">
        <v>20</v>
      </c>
      <c r="B2525" s="5" t="s">
        <v>21</v>
      </c>
      <c r="C2525" s="5" t="s">
        <v>22</v>
      </c>
      <c r="D2525" s="5" t="s">
        <v>23</v>
      </c>
      <c r="E2525" s="5" t="s">
        <v>5</v>
      </c>
      <c r="F2525" s="5"/>
      <c r="G2525" s="5" t="s">
        <v>24</v>
      </c>
      <c r="H2525" s="5">
        <v>1474583</v>
      </c>
      <c r="I2525" s="5">
        <v>1475332</v>
      </c>
      <c r="J2525" s="5" t="s">
        <v>25</v>
      </c>
      <c r="K2525" s="5"/>
      <c r="L2525" s="5"/>
      <c r="M2525" s="5" t="e">
        <f t="shared" si="39"/>
        <v>#VALUE!</v>
      </c>
      <c r="N2525" s="5"/>
      <c r="O2525" s="5"/>
      <c r="P2525" s="5"/>
      <c r="Q2525" s="5" t="s">
        <v>3848</v>
      </c>
      <c r="R2525" s="5">
        <v>750</v>
      </c>
      <c r="S2525" s="5"/>
      <c r="T2525" s="5"/>
    </row>
    <row r="2526" spans="1:20" x14ac:dyDescent="0.35">
      <c r="A2526" s="5" t="s">
        <v>28</v>
      </c>
      <c r="B2526" s="5" t="s">
        <v>29</v>
      </c>
      <c r="C2526" s="5" t="s">
        <v>22</v>
      </c>
      <c r="D2526" s="5" t="s">
        <v>23</v>
      </c>
      <c r="E2526" s="5" t="s">
        <v>5</v>
      </c>
      <c r="F2526" s="5"/>
      <c r="G2526" s="5" t="s">
        <v>24</v>
      </c>
      <c r="H2526" s="5">
        <v>1474583</v>
      </c>
      <c r="I2526" s="5">
        <v>1475332</v>
      </c>
      <c r="J2526" s="5" t="s">
        <v>25</v>
      </c>
      <c r="K2526" s="5" t="s">
        <v>3849</v>
      </c>
      <c r="L2526" s="5"/>
      <c r="M2526" s="5" t="e">
        <f t="shared" si="39"/>
        <v>#VALUE!</v>
      </c>
      <c r="N2526" s="5" t="s">
        <v>1447</v>
      </c>
      <c r="O2526" s="5"/>
      <c r="P2526" s="5"/>
      <c r="Q2526" s="5" t="s">
        <v>3848</v>
      </c>
      <c r="R2526" s="5">
        <v>750</v>
      </c>
      <c r="S2526" s="5">
        <v>249</v>
      </c>
      <c r="T2526" s="5"/>
    </row>
    <row r="2527" spans="1:20" x14ac:dyDescent="0.35">
      <c r="A2527" s="5" t="s">
        <v>20</v>
      </c>
      <c r="B2527" s="5" t="s">
        <v>21</v>
      </c>
      <c r="C2527" s="5" t="s">
        <v>22</v>
      </c>
      <c r="D2527" s="5" t="s">
        <v>23</v>
      </c>
      <c r="E2527" s="5" t="s">
        <v>5</v>
      </c>
      <c r="F2527" s="5"/>
      <c r="G2527" s="5" t="s">
        <v>24</v>
      </c>
      <c r="H2527" s="5">
        <v>1475564</v>
      </c>
      <c r="I2527" s="5">
        <v>1476208</v>
      </c>
      <c r="J2527" s="5" t="s">
        <v>25</v>
      </c>
      <c r="K2527" s="5"/>
      <c r="L2527" s="5"/>
      <c r="M2527" s="5" t="e">
        <f t="shared" si="39"/>
        <v>#VALUE!</v>
      </c>
      <c r="N2527" s="5"/>
      <c r="O2527" s="5"/>
      <c r="P2527" s="5"/>
      <c r="Q2527" s="5" t="s">
        <v>3850</v>
      </c>
      <c r="R2527" s="5">
        <v>645</v>
      </c>
      <c r="S2527" s="5"/>
      <c r="T2527" s="5"/>
    </row>
    <row r="2528" spans="1:20" x14ac:dyDescent="0.35">
      <c r="A2528" s="5" t="s">
        <v>28</v>
      </c>
      <c r="B2528" s="5" t="s">
        <v>29</v>
      </c>
      <c r="C2528" s="5" t="s">
        <v>22</v>
      </c>
      <c r="D2528" s="5" t="s">
        <v>23</v>
      </c>
      <c r="E2528" s="5" t="s">
        <v>5</v>
      </c>
      <c r="F2528" s="5"/>
      <c r="G2528" s="5" t="s">
        <v>24</v>
      </c>
      <c r="H2528" s="5">
        <v>1475564</v>
      </c>
      <c r="I2528" s="5">
        <v>1476208</v>
      </c>
      <c r="J2528" s="5" t="s">
        <v>25</v>
      </c>
      <c r="K2528" s="5" t="s">
        <v>3851</v>
      </c>
      <c r="L2528" s="5"/>
      <c r="M2528" s="5" t="e">
        <f t="shared" si="39"/>
        <v>#VALUE!</v>
      </c>
      <c r="N2528" s="5" t="s">
        <v>77</v>
      </c>
      <c r="O2528" s="5"/>
      <c r="P2528" s="5"/>
      <c r="Q2528" s="5" t="s">
        <v>3850</v>
      </c>
      <c r="R2528" s="5">
        <v>645</v>
      </c>
      <c r="S2528" s="5">
        <v>214</v>
      </c>
      <c r="T2528" s="5"/>
    </row>
    <row r="2529" spans="1:20" x14ac:dyDescent="0.35">
      <c r="A2529" s="5" t="s">
        <v>20</v>
      </c>
      <c r="B2529" s="5" t="s">
        <v>21</v>
      </c>
      <c r="C2529" s="5" t="s">
        <v>22</v>
      </c>
      <c r="D2529" s="5" t="s">
        <v>23</v>
      </c>
      <c r="E2529" s="5" t="s">
        <v>5</v>
      </c>
      <c r="F2529" s="5"/>
      <c r="G2529" s="5" t="s">
        <v>24</v>
      </c>
      <c r="H2529" s="5">
        <v>1476423</v>
      </c>
      <c r="I2529" s="5">
        <v>1477613</v>
      </c>
      <c r="J2529" s="5" t="s">
        <v>200</v>
      </c>
      <c r="K2529" s="5"/>
      <c r="L2529" s="5"/>
      <c r="M2529" s="5" t="e">
        <f t="shared" si="39"/>
        <v>#VALUE!</v>
      </c>
      <c r="N2529" s="5"/>
      <c r="O2529" s="5"/>
      <c r="P2529" s="5"/>
      <c r="Q2529" s="5" t="s">
        <v>3852</v>
      </c>
      <c r="R2529" s="5">
        <v>1191</v>
      </c>
      <c r="S2529" s="5"/>
      <c r="T2529" s="5"/>
    </row>
    <row r="2530" spans="1:20" x14ac:dyDescent="0.35">
      <c r="A2530" s="5" t="s">
        <v>28</v>
      </c>
      <c r="B2530" s="5" t="s">
        <v>29</v>
      </c>
      <c r="C2530" s="5" t="s">
        <v>22</v>
      </c>
      <c r="D2530" s="5" t="s">
        <v>23</v>
      </c>
      <c r="E2530" s="5" t="s">
        <v>5</v>
      </c>
      <c r="F2530" s="5"/>
      <c r="G2530" s="5" t="s">
        <v>24</v>
      </c>
      <c r="H2530" s="5">
        <v>1476423</v>
      </c>
      <c r="I2530" s="5">
        <v>1477613</v>
      </c>
      <c r="J2530" s="5" t="s">
        <v>200</v>
      </c>
      <c r="K2530" s="5" t="s">
        <v>3853</v>
      </c>
      <c r="L2530" s="5"/>
      <c r="M2530" s="5" t="e">
        <f t="shared" si="39"/>
        <v>#VALUE!</v>
      </c>
      <c r="N2530" s="5" t="s">
        <v>77</v>
      </c>
      <c r="O2530" s="5"/>
      <c r="P2530" s="5"/>
      <c r="Q2530" s="5" t="s">
        <v>3852</v>
      </c>
      <c r="R2530" s="5">
        <v>1191</v>
      </c>
      <c r="S2530" s="5">
        <v>396</v>
      </c>
      <c r="T2530" s="5"/>
    </row>
    <row r="2531" spans="1:20" x14ac:dyDescent="0.35">
      <c r="A2531" s="5" t="s">
        <v>20</v>
      </c>
      <c r="B2531" s="5" t="s">
        <v>21</v>
      </c>
      <c r="C2531" s="5" t="s">
        <v>22</v>
      </c>
      <c r="D2531" s="5" t="s">
        <v>23</v>
      </c>
      <c r="E2531" s="5" t="s">
        <v>5</v>
      </c>
      <c r="F2531" s="5"/>
      <c r="G2531" s="5" t="s">
        <v>24</v>
      </c>
      <c r="H2531" s="5">
        <v>1477623</v>
      </c>
      <c r="I2531" s="5">
        <v>1479029</v>
      </c>
      <c r="J2531" s="5" t="s">
        <v>200</v>
      </c>
      <c r="K2531" s="5"/>
      <c r="L2531" s="5"/>
      <c r="M2531" s="5" t="e">
        <f t="shared" si="39"/>
        <v>#VALUE!</v>
      </c>
      <c r="N2531" s="5"/>
      <c r="O2531" s="5" t="s">
        <v>3854</v>
      </c>
      <c r="P2531" s="5"/>
      <c r="Q2531" s="5" t="s">
        <v>3855</v>
      </c>
      <c r="R2531" s="5">
        <v>1407</v>
      </c>
      <c r="S2531" s="5"/>
      <c r="T2531" s="5"/>
    </row>
    <row r="2532" spans="1:20" x14ac:dyDescent="0.35">
      <c r="A2532" s="5" t="s">
        <v>28</v>
      </c>
      <c r="B2532" s="5" t="s">
        <v>29</v>
      </c>
      <c r="C2532" s="5" t="s">
        <v>22</v>
      </c>
      <c r="D2532" s="5" t="s">
        <v>23</v>
      </c>
      <c r="E2532" s="5" t="s">
        <v>5</v>
      </c>
      <c r="F2532" s="5"/>
      <c r="G2532" s="5" t="s">
        <v>24</v>
      </c>
      <c r="H2532" s="5">
        <v>1477623</v>
      </c>
      <c r="I2532" s="5">
        <v>1479029</v>
      </c>
      <c r="J2532" s="5" t="s">
        <v>200</v>
      </c>
      <c r="K2532" s="5" t="s">
        <v>3856</v>
      </c>
      <c r="L2532" s="5"/>
      <c r="M2532" s="5" t="e">
        <f t="shared" si="39"/>
        <v>#VALUE!</v>
      </c>
      <c r="N2532" s="5" t="s">
        <v>3857</v>
      </c>
      <c r="O2532" s="5" t="s">
        <v>3854</v>
      </c>
      <c r="P2532" s="5"/>
      <c r="Q2532" s="5" t="s">
        <v>3855</v>
      </c>
      <c r="R2532" s="5">
        <v>1407</v>
      </c>
      <c r="S2532" s="5">
        <v>468</v>
      </c>
      <c r="T2532" s="5"/>
    </row>
    <row r="2533" spans="1:20" x14ac:dyDescent="0.35">
      <c r="A2533" s="5" t="s">
        <v>20</v>
      </c>
      <c r="B2533" s="5" t="s">
        <v>21</v>
      </c>
      <c r="C2533" s="5" t="s">
        <v>22</v>
      </c>
      <c r="D2533" s="5" t="s">
        <v>23</v>
      </c>
      <c r="E2533" s="5" t="s">
        <v>5</v>
      </c>
      <c r="F2533" s="5"/>
      <c r="G2533" s="5" t="s">
        <v>24</v>
      </c>
      <c r="H2533" s="5">
        <v>1479040</v>
      </c>
      <c r="I2533" s="5">
        <v>1479504</v>
      </c>
      <c r="J2533" s="5" t="s">
        <v>200</v>
      </c>
      <c r="K2533" s="5"/>
      <c r="L2533" s="5"/>
      <c r="M2533" s="5" t="e">
        <f t="shared" si="39"/>
        <v>#VALUE!</v>
      </c>
      <c r="N2533" s="5"/>
      <c r="O2533" s="5"/>
      <c r="P2533" s="5"/>
      <c r="Q2533" s="5" t="s">
        <v>3858</v>
      </c>
      <c r="R2533" s="5">
        <v>465</v>
      </c>
      <c r="S2533" s="5"/>
      <c r="T2533" s="5"/>
    </row>
    <row r="2534" spans="1:20" x14ac:dyDescent="0.35">
      <c r="A2534" s="5" t="s">
        <v>28</v>
      </c>
      <c r="B2534" s="5" t="s">
        <v>29</v>
      </c>
      <c r="C2534" s="5" t="s">
        <v>22</v>
      </c>
      <c r="D2534" s="5" t="s">
        <v>23</v>
      </c>
      <c r="E2534" s="5" t="s">
        <v>5</v>
      </c>
      <c r="F2534" s="5"/>
      <c r="G2534" s="5" t="s">
        <v>24</v>
      </c>
      <c r="H2534" s="5">
        <v>1479040</v>
      </c>
      <c r="I2534" s="5">
        <v>1479504</v>
      </c>
      <c r="J2534" s="5" t="s">
        <v>200</v>
      </c>
      <c r="K2534" s="5" t="s">
        <v>3859</v>
      </c>
      <c r="L2534" s="5"/>
      <c r="M2534" s="5" t="e">
        <f t="shared" si="39"/>
        <v>#VALUE!</v>
      </c>
      <c r="N2534" s="5" t="s">
        <v>77</v>
      </c>
      <c r="O2534" s="5"/>
      <c r="P2534" s="5"/>
      <c r="Q2534" s="5" t="s">
        <v>3858</v>
      </c>
      <c r="R2534" s="5">
        <v>465</v>
      </c>
      <c r="S2534" s="5">
        <v>154</v>
      </c>
      <c r="T2534" s="5"/>
    </row>
    <row r="2535" spans="1:20" x14ac:dyDescent="0.35">
      <c r="A2535" s="5" t="s">
        <v>20</v>
      </c>
      <c r="B2535" s="5" t="s">
        <v>21</v>
      </c>
      <c r="C2535" s="5" t="s">
        <v>22</v>
      </c>
      <c r="D2535" s="5" t="s">
        <v>23</v>
      </c>
      <c r="E2535" s="5" t="s">
        <v>5</v>
      </c>
      <c r="F2535" s="5"/>
      <c r="G2535" s="5" t="s">
        <v>24</v>
      </c>
      <c r="H2535" s="5">
        <v>1479517</v>
      </c>
      <c r="I2535" s="5">
        <v>1480275</v>
      </c>
      <c r="J2535" s="5" t="s">
        <v>200</v>
      </c>
      <c r="K2535" s="5"/>
      <c r="L2535" s="5"/>
      <c r="M2535" s="5" t="e">
        <f t="shared" si="39"/>
        <v>#VALUE!</v>
      </c>
      <c r="N2535" s="5"/>
      <c r="O2535" s="5"/>
      <c r="P2535" s="5"/>
      <c r="Q2535" s="5" t="s">
        <v>3860</v>
      </c>
      <c r="R2535" s="5">
        <v>759</v>
      </c>
      <c r="S2535" s="5"/>
      <c r="T2535" s="5"/>
    </row>
    <row r="2536" spans="1:20" x14ac:dyDescent="0.35">
      <c r="A2536" s="5" t="s">
        <v>28</v>
      </c>
      <c r="B2536" s="5" t="s">
        <v>29</v>
      </c>
      <c r="C2536" s="5" t="s">
        <v>22</v>
      </c>
      <c r="D2536" s="5" t="s">
        <v>23</v>
      </c>
      <c r="E2536" s="5" t="s">
        <v>5</v>
      </c>
      <c r="F2536" s="5"/>
      <c r="G2536" s="5" t="s">
        <v>24</v>
      </c>
      <c r="H2536" s="5">
        <v>1479517</v>
      </c>
      <c r="I2536" s="5">
        <v>1480275</v>
      </c>
      <c r="J2536" s="5" t="s">
        <v>200</v>
      </c>
      <c r="K2536" s="5" t="s">
        <v>3861</v>
      </c>
      <c r="L2536" s="5"/>
      <c r="M2536" s="5" t="e">
        <f t="shared" si="39"/>
        <v>#VALUE!</v>
      </c>
      <c r="N2536" s="5" t="s">
        <v>77</v>
      </c>
      <c r="O2536" s="5"/>
      <c r="P2536" s="5"/>
      <c r="Q2536" s="5" t="s">
        <v>3860</v>
      </c>
      <c r="R2536" s="5">
        <v>759</v>
      </c>
      <c r="S2536" s="5">
        <v>252</v>
      </c>
      <c r="T2536" s="5"/>
    </row>
    <row r="2537" spans="1:20" x14ac:dyDescent="0.35">
      <c r="A2537" s="5" t="s">
        <v>20</v>
      </c>
      <c r="B2537" s="5" t="s">
        <v>21</v>
      </c>
      <c r="C2537" s="5" t="s">
        <v>22</v>
      </c>
      <c r="D2537" s="5" t="s">
        <v>23</v>
      </c>
      <c r="E2537" s="5" t="s">
        <v>5</v>
      </c>
      <c r="F2537" s="5"/>
      <c r="G2537" s="5" t="s">
        <v>24</v>
      </c>
      <c r="H2537" s="5">
        <v>1480450</v>
      </c>
      <c r="I2537" s="5">
        <v>1480812</v>
      </c>
      <c r="J2537" s="5" t="s">
        <v>200</v>
      </c>
      <c r="K2537" s="5"/>
      <c r="L2537" s="5"/>
      <c r="M2537" s="5" t="e">
        <f t="shared" si="39"/>
        <v>#VALUE!</v>
      </c>
      <c r="N2537" s="5"/>
      <c r="O2537" s="5"/>
      <c r="P2537" s="5"/>
      <c r="Q2537" s="5" t="s">
        <v>3862</v>
      </c>
      <c r="R2537" s="5">
        <v>363</v>
      </c>
      <c r="S2537" s="5"/>
      <c r="T2537" s="5"/>
    </row>
    <row r="2538" spans="1:20" x14ac:dyDescent="0.35">
      <c r="A2538" s="5" t="s">
        <v>28</v>
      </c>
      <c r="B2538" s="5" t="s">
        <v>29</v>
      </c>
      <c r="C2538" s="5" t="s">
        <v>22</v>
      </c>
      <c r="D2538" s="5" t="s">
        <v>23</v>
      </c>
      <c r="E2538" s="5" t="s">
        <v>5</v>
      </c>
      <c r="F2538" s="5"/>
      <c r="G2538" s="5" t="s">
        <v>24</v>
      </c>
      <c r="H2538" s="5">
        <v>1480450</v>
      </c>
      <c r="I2538" s="5">
        <v>1480812</v>
      </c>
      <c r="J2538" s="5" t="s">
        <v>200</v>
      </c>
      <c r="K2538" s="5" t="s">
        <v>3863</v>
      </c>
      <c r="L2538" s="5"/>
      <c r="M2538" s="5" t="e">
        <f t="shared" si="39"/>
        <v>#VALUE!</v>
      </c>
      <c r="N2538" s="5" t="s">
        <v>1447</v>
      </c>
      <c r="O2538" s="5"/>
      <c r="P2538" s="5"/>
      <c r="Q2538" s="5" t="s">
        <v>3862</v>
      </c>
      <c r="R2538" s="5">
        <v>363</v>
      </c>
      <c r="S2538" s="5">
        <v>120</v>
      </c>
      <c r="T2538" s="5"/>
    </row>
    <row r="2539" spans="1:20" x14ac:dyDescent="0.35">
      <c r="A2539" s="5" t="s">
        <v>20</v>
      </c>
      <c r="B2539" s="5" t="s">
        <v>21</v>
      </c>
      <c r="C2539" s="5" t="s">
        <v>22</v>
      </c>
      <c r="D2539" s="5" t="s">
        <v>23</v>
      </c>
      <c r="E2539" s="5" t="s">
        <v>5</v>
      </c>
      <c r="F2539" s="5"/>
      <c r="G2539" s="5" t="s">
        <v>24</v>
      </c>
      <c r="H2539" s="5">
        <v>1480809</v>
      </c>
      <c r="I2539" s="5">
        <v>1482077</v>
      </c>
      <c r="J2539" s="5" t="s">
        <v>200</v>
      </c>
      <c r="K2539" s="5"/>
      <c r="L2539" s="5"/>
      <c r="M2539" s="5" t="e">
        <f t="shared" si="39"/>
        <v>#VALUE!</v>
      </c>
      <c r="N2539" s="5"/>
      <c r="O2539" s="5"/>
      <c r="P2539" s="5"/>
      <c r="Q2539" s="5" t="s">
        <v>3864</v>
      </c>
      <c r="R2539" s="5">
        <v>1269</v>
      </c>
      <c r="S2539" s="5"/>
      <c r="T2539" s="5"/>
    </row>
    <row r="2540" spans="1:20" x14ac:dyDescent="0.35">
      <c r="A2540" s="5" t="s">
        <v>28</v>
      </c>
      <c r="B2540" s="5" t="s">
        <v>29</v>
      </c>
      <c r="C2540" s="5" t="s">
        <v>22</v>
      </c>
      <c r="D2540" s="5" t="s">
        <v>23</v>
      </c>
      <c r="E2540" s="5" t="s">
        <v>5</v>
      </c>
      <c r="F2540" s="5"/>
      <c r="G2540" s="5" t="s">
        <v>24</v>
      </c>
      <c r="H2540" s="5">
        <v>1480809</v>
      </c>
      <c r="I2540" s="5">
        <v>1482077</v>
      </c>
      <c r="J2540" s="5" t="s">
        <v>200</v>
      </c>
      <c r="K2540" s="5" t="s">
        <v>3865</v>
      </c>
      <c r="L2540" s="5"/>
      <c r="M2540" s="5" t="e">
        <f t="shared" si="39"/>
        <v>#VALUE!</v>
      </c>
      <c r="N2540" s="5" t="s">
        <v>3818</v>
      </c>
      <c r="O2540" s="5"/>
      <c r="P2540" s="5"/>
      <c r="Q2540" s="5" t="s">
        <v>3864</v>
      </c>
      <c r="R2540" s="5">
        <v>1269</v>
      </c>
      <c r="S2540" s="5">
        <v>422</v>
      </c>
      <c r="T2540" s="5"/>
    </row>
    <row r="2541" spans="1:20" x14ac:dyDescent="0.35">
      <c r="A2541" s="5" t="s">
        <v>20</v>
      </c>
      <c r="B2541" s="5" t="s">
        <v>21</v>
      </c>
      <c r="C2541" s="5" t="s">
        <v>22</v>
      </c>
      <c r="D2541" s="5" t="s">
        <v>23</v>
      </c>
      <c r="E2541" s="5" t="s">
        <v>5</v>
      </c>
      <c r="F2541" s="5"/>
      <c r="G2541" s="5" t="s">
        <v>24</v>
      </c>
      <c r="H2541" s="5">
        <v>1482080</v>
      </c>
      <c r="I2541" s="5">
        <v>1483549</v>
      </c>
      <c r="J2541" s="5" t="s">
        <v>200</v>
      </c>
      <c r="K2541" s="5"/>
      <c r="L2541" s="5"/>
      <c r="M2541" s="5" t="e">
        <f t="shared" si="39"/>
        <v>#VALUE!</v>
      </c>
      <c r="N2541" s="5"/>
      <c r="O2541" s="5" t="s">
        <v>3866</v>
      </c>
      <c r="P2541" s="5"/>
      <c r="Q2541" s="5" t="s">
        <v>3867</v>
      </c>
      <c r="R2541" s="5">
        <v>1470</v>
      </c>
      <c r="S2541" s="5"/>
      <c r="T2541" s="5"/>
    </row>
    <row r="2542" spans="1:20" x14ac:dyDescent="0.35">
      <c r="A2542" s="5" t="s">
        <v>28</v>
      </c>
      <c r="B2542" s="5" t="s">
        <v>29</v>
      </c>
      <c r="C2542" s="5" t="s">
        <v>22</v>
      </c>
      <c r="D2542" s="5" t="s">
        <v>23</v>
      </c>
      <c r="E2542" s="5" t="s">
        <v>5</v>
      </c>
      <c r="F2542" s="5"/>
      <c r="G2542" s="5" t="s">
        <v>24</v>
      </c>
      <c r="H2542" s="5">
        <v>1482080</v>
      </c>
      <c r="I2542" s="5">
        <v>1483549</v>
      </c>
      <c r="J2542" s="5" t="s">
        <v>200</v>
      </c>
      <c r="K2542" s="5" t="s">
        <v>3868</v>
      </c>
      <c r="L2542" s="5"/>
      <c r="M2542" s="5" t="e">
        <f t="shared" si="39"/>
        <v>#VALUE!</v>
      </c>
      <c r="N2542" s="5" t="s">
        <v>3869</v>
      </c>
      <c r="O2542" s="5" t="s">
        <v>3866</v>
      </c>
      <c r="P2542" s="5"/>
      <c r="Q2542" s="5" t="s">
        <v>3867</v>
      </c>
      <c r="R2542" s="5">
        <v>1470</v>
      </c>
      <c r="S2542" s="5">
        <v>489</v>
      </c>
      <c r="T2542" s="5"/>
    </row>
    <row r="2543" spans="1:20" x14ac:dyDescent="0.35">
      <c r="A2543" s="5" t="s">
        <v>20</v>
      </c>
      <c r="B2543" s="5" t="s">
        <v>21</v>
      </c>
      <c r="C2543" s="5" t="s">
        <v>22</v>
      </c>
      <c r="D2543" s="5" t="s">
        <v>23</v>
      </c>
      <c r="E2543" s="5" t="s">
        <v>5</v>
      </c>
      <c r="F2543" s="5"/>
      <c r="G2543" s="5" t="s">
        <v>24</v>
      </c>
      <c r="H2543" s="5">
        <v>1483660</v>
      </c>
      <c r="I2543" s="5">
        <v>1484295</v>
      </c>
      <c r="J2543" s="5" t="s">
        <v>200</v>
      </c>
      <c r="K2543" s="5"/>
      <c r="L2543" s="5"/>
      <c r="M2543" s="5" t="e">
        <f t="shared" si="39"/>
        <v>#VALUE!</v>
      </c>
      <c r="N2543" s="5"/>
      <c r="O2543" s="5" t="s">
        <v>3870</v>
      </c>
      <c r="P2543" s="5"/>
      <c r="Q2543" s="5" t="s">
        <v>3871</v>
      </c>
      <c r="R2543" s="5">
        <v>636</v>
      </c>
      <c r="S2543" s="5"/>
      <c r="T2543" s="5"/>
    </row>
    <row r="2544" spans="1:20" x14ac:dyDescent="0.35">
      <c r="A2544" s="5" t="s">
        <v>28</v>
      </c>
      <c r="B2544" s="5" t="s">
        <v>29</v>
      </c>
      <c r="C2544" s="5" t="s">
        <v>22</v>
      </c>
      <c r="D2544" s="5" t="s">
        <v>23</v>
      </c>
      <c r="E2544" s="5" t="s">
        <v>5</v>
      </c>
      <c r="F2544" s="5"/>
      <c r="G2544" s="5" t="s">
        <v>24</v>
      </c>
      <c r="H2544" s="5">
        <v>1483660</v>
      </c>
      <c r="I2544" s="5">
        <v>1484295</v>
      </c>
      <c r="J2544" s="5" t="s">
        <v>200</v>
      </c>
      <c r="K2544" s="5" t="s">
        <v>3872</v>
      </c>
      <c r="L2544" s="5"/>
      <c r="M2544" s="5" t="e">
        <f t="shared" si="39"/>
        <v>#VALUE!</v>
      </c>
      <c r="N2544" s="5" t="s">
        <v>3873</v>
      </c>
      <c r="O2544" s="5" t="s">
        <v>3870</v>
      </c>
      <c r="P2544" s="5"/>
      <c r="Q2544" s="5" t="s">
        <v>3871</v>
      </c>
      <c r="R2544" s="5">
        <v>636</v>
      </c>
      <c r="S2544" s="5">
        <v>211</v>
      </c>
      <c r="T2544" s="5"/>
    </row>
    <row r="2545" spans="1:20" x14ac:dyDescent="0.35">
      <c r="A2545" s="5" t="s">
        <v>20</v>
      </c>
      <c r="B2545" s="5" t="s">
        <v>21</v>
      </c>
      <c r="C2545" s="5" t="s">
        <v>22</v>
      </c>
      <c r="D2545" s="5" t="s">
        <v>23</v>
      </c>
      <c r="E2545" s="5" t="s">
        <v>5</v>
      </c>
      <c r="F2545" s="5"/>
      <c r="G2545" s="5" t="s">
        <v>24</v>
      </c>
      <c r="H2545" s="5">
        <v>1484407</v>
      </c>
      <c r="I2545" s="5">
        <v>1485897</v>
      </c>
      <c r="J2545" s="5" t="s">
        <v>200</v>
      </c>
      <c r="K2545" s="5"/>
      <c r="L2545" s="5"/>
      <c r="M2545" s="5" t="e">
        <f t="shared" si="39"/>
        <v>#VALUE!</v>
      </c>
      <c r="N2545" s="5"/>
      <c r="O2545" s="5" t="s">
        <v>3874</v>
      </c>
      <c r="P2545" s="5"/>
      <c r="Q2545" s="5" t="s">
        <v>3875</v>
      </c>
      <c r="R2545" s="5">
        <v>1491</v>
      </c>
      <c r="S2545" s="5"/>
      <c r="T2545" s="5"/>
    </row>
    <row r="2546" spans="1:20" x14ac:dyDescent="0.35">
      <c r="A2546" s="5" t="s">
        <v>28</v>
      </c>
      <c r="B2546" s="5" t="s">
        <v>29</v>
      </c>
      <c r="C2546" s="5" t="s">
        <v>22</v>
      </c>
      <c r="D2546" s="5" t="s">
        <v>23</v>
      </c>
      <c r="E2546" s="5" t="s">
        <v>5</v>
      </c>
      <c r="F2546" s="5"/>
      <c r="G2546" s="5" t="s">
        <v>24</v>
      </c>
      <c r="H2546" s="5">
        <v>1484407</v>
      </c>
      <c r="I2546" s="5">
        <v>1485897</v>
      </c>
      <c r="J2546" s="5" t="s">
        <v>200</v>
      </c>
      <c r="K2546" s="5" t="s">
        <v>3876</v>
      </c>
      <c r="L2546" s="5"/>
      <c r="M2546" s="5" t="e">
        <f t="shared" si="39"/>
        <v>#VALUE!</v>
      </c>
      <c r="N2546" s="5" t="s">
        <v>3877</v>
      </c>
      <c r="O2546" s="5" t="s">
        <v>3874</v>
      </c>
      <c r="P2546" s="5"/>
      <c r="Q2546" s="5" t="s">
        <v>3875</v>
      </c>
      <c r="R2546" s="5">
        <v>1491</v>
      </c>
      <c r="S2546" s="5">
        <v>496</v>
      </c>
      <c r="T2546" s="5"/>
    </row>
    <row r="2547" spans="1:20" x14ac:dyDescent="0.35">
      <c r="A2547" s="5" t="s">
        <v>20</v>
      </c>
      <c r="B2547" s="5" t="s">
        <v>21</v>
      </c>
      <c r="C2547" s="5" t="s">
        <v>22</v>
      </c>
      <c r="D2547" s="5" t="s">
        <v>23</v>
      </c>
      <c r="E2547" s="5" t="s">
        <v>5</v>
      </c>
      <c r="F2547" s="5"/>
      <c r="G2547" s="5" t="s">
        <v>24</v>
      </c>
      <c r="H2547" s="5">
        <v>1486386</v>
      </c>
      <c r="I2547" s="5">
        <v>1489946</v>
      </c>
      <c r="J2547" s="5" t="s">
        <v>25</v>
      </c>
      <c r="K2547" s="5"/>
      <c r="L2547" s="5"/>
      <c r="M2547" s="5" t="e">
        <f t="shared" si="39"/>
        <v>#VALUE!</v>
      </c>
      <c r="N2547" s="5"/>
      <c r="O2547" s="5" t="s">
        <v>3878</v>
      </c>
      <c r="P2547" s="5"/>
      <c r="Q2547" s="5" t="s">
        <v>3879</v>
      </c>
      <c r="R2547" s="5">
        <v>3561</v>
      </c>
      <c r="S2547" s="5"/>
      <c r="T2547" s="5"/>
    </row>
    <row r="2548" spans="1:20" x14ac:dyDescent="0.35">
      <c r="A2548" s="5" t="s">
        <v>28</v>
      </c>
      <c r="B2548" s="5" t="s">
        <v>29</v>
      </c>
      <c r="C2548" s="5" t="s">
        <v>22</v>
      </c>
      <c r="D2548" s="5" t="s">
        <v>23</v>
      </c>
      <c r="E2548" s="5" t="s">
        <v>5</v>
      </c>
      <c r="F2548" s="5"/>
      <c r="G2548" s="5" t="s">
        <v>24</v>
      </c>
      <c r="H2548" s="5">
        <v>1486386</v>
      </c>
      <c r="I2548" s="5">
        <v>1489946</v>
      </c>
      <c r="J2548" s="5" t="s">
        <v>25</v>
      </c>
      <c r="K2548" s="5" t="s">
        <v>3880</v>
      </c>
      <c r="L2548" s="5"/>
      <c r="M2548" s="5" t="e">
        <f t="shared" si="39"/>
        <v>#VALUE!</v>
      </c>
      <c r="N2548" s="5" t="s">
        <v>3881</v>
      </c>
      <c r="O2548" s="5" t="s">
        <v>3878</v>
      </c>
      <c r="P2548" s="5"/>
      <c r="Q2548" s="5" t="s">
        <v>3879</v>
      </c>
      <c r="R2548" s="5">
        <v>3561</v>
      </c>
      <c r="S2548" s="5">
        <v>1186</v>
      </c>
      <c r="T2548" s="5"/>
    </row>
    <row r="2549" spans="1:20" x14ac:dyDescent="0.35">
      <c r="A2549" s="5" t="s">
        <v>20</v>
      </c>
      <c r="B2549" s="5" t="s">
        <v>21</v>
      </c>
      <c r="C2549" s="5" t="s">
        <v>22</v>
      </c>
      <c r="D2549" s="5" t="s">
        <v>23</v>
      </c>
      <c r="E2549" s="5" t="s">
        <v>5</v>
      </c>
      <c r="F2549" s="5"/>
      <c r="G2549" s="5" t="s">
        <v>24</v>
      </c>
      <c r="H2549" s="5">
        <v>1489949</v>
      </c>
      <c r="I2549" s="5">
        <v>1490905</v>
      </c>
      <c r="J2549" s="5" t="s">
        <v>25</v>
      </c>
      <c r="K2549" s="5"/>
      <c r="L2549" s="5"/>
      <c r="M2549" s="5" t="e">
        <f t="shared" si="39"/>
        <v>#VALUE!</v>
      </c>
      <c r="N2549" s="5"/>
      <c r="O2549" s="5" t="s">
        <v>3882</v>
      </c>
      <c r="P2549" s="5"/>
      <c r="Q2549" s="5" t="s">
        <v>3883</v>
      </c>
      <c r="R2549" s="5">
        <v>957</v>
      </c>
      <c r="S2549" s="5"/>
      <c r="T2549" s="5"/>
    </row>
    <row r="2550" spans="1:20" x14ac:dyDescent="0.35">
      <c r="A2550" s="5" t="s">
        <v>28</v>
      </c>
      <c r="B2550" s="5" t="s">
        <v>29</v>
      </c>
      <c r="C2550" s="5" t="s">
        <v>22</v>
      </c>
      <c r="D2550" s="5" t="s">
        <v>23</v>
      </c>
      <c r="E2550" s="5" t="s">
        <v>5</v>
      </c>
      <c r="F2550" s="5"/>
      <c r="G2550" s="5" t="s">
        <v>24</v>
      </c>
      <c r="H2550" s="5">
        <v>1489949</v>
      </c>
      <c r="I2550" s="5">
        <v>1490905</v>
      </c>
      <c r="J2550" s="5" t="s">
        <v>25</v>
      </c>
      <c r="K2550" s="5" t="s">
        <v>3884</v>
      </c>
      <c r="L2550" s="5"/>
      <c r="M2550" s="5" t="e">
        <f t="shared" si="39"/>
        <v>#VALUE!</v>
      </c>
      <c r="N2550" s="5" t="s">
        <v>3885</v>
      </c>
      <c r="O2550" s="5" t="s">
        <v>3882</v>
      </c>
      <c r="P2550" s="5"/>
      <c r="Q2550" s="5" t="s">
        <v>3883</v>
      </c>
      <c r="R2550" s="5">
        <v>957</v>
      </c>
      <c r="S2550" s="5">
        <v>318</v>
      </c>
      <c r="T2550" s="5"/>
    </row>
    <row r="2551" spans="1:20" x14ac:dyDescent="0.35">
      <c r="A2551" s="5" t="s">
        <v>20</v>
      </c>
      <c r="B2551" s="5" t="s">
        <v>21</v>
      </c>
      <c r="C2551" s="5" t="s">
        <v>22</v>
      </c>
      <c r="D2551" s="5" t="s">
        <v>23</v>
      </c>
      <c r="E2551" s="5" t="s">
        <v>5</v>
      </c>
      <c r="F2551" s="5"/>
      <c r="G2551" s="5" t="s">
        <v>24</v>
      </c>
      <c r="H2551" s="5">
        <v>1490981</v>
      </c>
      <c r="I2551" s="5">
        <v>1492723</v>
      </c>
      <c r="J2551" s="5" t="s">
        <v>25</v>
      </c>
      <c r="K2551" s="5"/>
      <c r="L2551" s="5"/>
      <c r="M2551" s="5" t="e">
        <f t="shared" si="39"/>
        <v>#VALUE!</v>
      </c>
      <c r="N2551" s="5"/>
      <c r="O2551" s="5" t="s">
        <v>3886</v>
      </c>
      <c r="P2551" s="5"/>
      <c r="Q2551" s="5" t="s">
        <v>3887</v>
      </c>
      <c r="R2551" s="5">
        <v>1743</v>
      </c>
      <c r="S2551" s="5"/>
      <c r="T2551" s="5"/>
    </row>
    <row r="2552" spans="1:20" x14ac:dyDescent="0.35">
      <c r="A2552" s="5" t="s">
        <v>28</v>
      </c>
      <c r="B2552" s="5" t="s">
        <v>29</v>
      </c>
      <c r="C2552" s="5" t="s">
        <v>22</v>
      </c>
      <c r="D2552" s="5" t="s">
        <v>23</v>
      </c>
      <c r="E2552" s="5" t="s">
        <v>5</v>
      </c>
      <c r="F2552" s="5"/>
      <c r="G2552" s="5" t="s">
        <v>24</v>
      </c>
      <c r="H2552" s="5">
        <v>1490981</v>
      </c>
      <c r="I2552" s="5">
        <v>1492723</v>
      </c>
      <c r="J2552" s="5" t="s">
        <v>25</v>
      </c>
      <c r="K2552" s="5" t="s">
        <v>3888</v>
      </c>
      <c r="L2552" s="5"/>
      <c r="M2552" s="5" t="e">
        <f t="shared" si="39"/>
        <v>#VALUE!</v>
      </c>
      <c r="N2552" s="5" t="s">
        <v>3889</v>
      </c>
      <c r="O2552" s="5" t="s">
        <v>3886</v>
      </c>
      <c r="P2552" s="5"/>
      <c r="Q2552" s="5" t="s">
        <v>3887</v>
      </c>
      <c r="R2552" s="5">
        <v>1743</v>
      </c>
      <c r="S2552" s="5">
        <v>580</v>
      </c>
      <c r="T2552" s="5"/>
    </row>
    <row r="2553" spans="1:20" x14ac:dyDescent="0.35">
      <c r="A2553" s="5" t="s">
        <v>20</v>
      </c>
      <c r="B2553" s="5" t="s">
        <v>21</v>
      </c>
      <c r="C2553" s="5" t="s">
        <v>22</v>
      </c>
      <c r="D2553" s="5" t="s">
        <v>23</v>
      </c>
      <c r="E2553" s="5" t="s">
        <v>5</v>
      </c>
      <c r="F2553" s="5"/>
      <c r="G2553" s="5" t="s">
        <v>24</v>
      </c>
      <c r="H2553" s="5">
        <v>1492817</v>
      </c>
      <c r="I2553" s="5">
        <v>1493947</v>
      </c>
      <c r="J2553" s="5" t="s">
        <v>200</v>
      </c>
      <c r="K2553" s="5"/>
      <c r="L2553" s="5"/>
      <c r="M2553" s="5" t="e">
        <f t="shared" si="39"/>
        <v>#VALUE!</v>
      </c>
      <c r="N2553" s="5"/>
      <c r="O2553" s="5"/>
      <c r="P2553" s="5"/>
      <c r="Q2553" s="5" t="s">
        <v>3890</v>
      </c>
      <c r="R2553" s="5">
        <v>1131</v>
      </c>
      <c r="S2553" s="5"/>
      <c r="T2553" s="5"/>
    </row>
    <row r="2554" spans="1:20" x14ac:dyDescent="0.35">
      <c r="A2554" s="5" t="s">
        <v>28</v>
      </c>
      <c r="B2554" s="5" t="s">
        <v>29</v>
      </c>
      <c r="C2554" s="5" t="s">
        <v>22</v>
      </c>
      <c r="D2554" s="5" t="s">
        <v>23</v>
      </c>
      <c r="E2554" s="5" t="s">
        <v>5</v>
      </c>
      <c r="F2554" s="5"/>
      <c r="G2554" s="5" t="s">
        <v>24</v>
      </c>
      <c r="H2554" s="5">
        <v>1492817</v>
      </c>
      <c r="I2554" s="5">
        <v>1493947</v>
      </c>
      <c r="J2554" s="5" t="s">
        <v>200</v>
      </c>
      <c r="K2554" s="5" t="s">
        <v>3891</v>
      </c>
      <c r="L2554" s="5"/>
      <c r="M2554" s="5" t="e">
        <f t="shared" si="39"/>
        <v>#VALUE!</v>
      </c>
      <c r="N2554" s="5" t="s">
        <v>77</v>
      </c>
      <c r="O2554" s="5"/>
      <c r="P2554" s="5"/>
      <c r="Q2554" s="5" t="s">
        <v>3890</v>
      </c>
      <c r="R2554" s="5">
        <v>1131</v>
      </c>
      <c r="S2554" s="5">
        <v>376</v>
      </c>
      <c r="T2554" s="5"/>
    </row>
    <row r="2555" spans="1:20" x14ac:dyDescent="0.35">
      <c r="A2555" s="5" t="s">
        <v>20</v>
      </c>
      <c r="B2555" s="5" t="s">
        <v>21</v>
      </c>
      <c r="C2555" s="5" t="s">
        <v>22</v>
      </c>
      <c r="D2555" s="5" t="s">
        <v>23</v>
      </c>
      <c r="E2555" s="5" t="s">
        <v>5</v>
      </c>
      <c r="F2555" s="5"/>
      <c r="G2555" s="5" t="s">
        <v>24</v>
      </c>
      <c r="H2555" s="5">
        <v>1493928</v>
      </c>
      <c r="I2555" s="5">
        <v>1495736</v>
      </c>
      <c r="J2555" s="5" t="s">
        <v>200</v>
      </c>
      <c r="K2555" s="5"/>
      <c r="L2555" s="5"/>
      <c r="M2555" s="5" t="e">
        <f t="shared" si="39"/>
        <v>#VALUE!</v>
      </c>
      <c r="N2555" s="5"/>
      <c r="O2555" s="5" t="s">
        <v>3892</v>
      </c>
      <c r="P2555" s="5"/>
      <c r="Q2555" s="5" t="s">
        <v>3893</v>
      </c>
      <c r="R2555" s="5">
        <v>1809</v>
      </c>
      <c r="S2555" s="5"/>
      <c r="T2555" s="5"/>
    </row>
    <row r="2556" spans="1:20" x14ac:dyDescent="0.35">
      <c r="A2556" s="5" t="s">
        <v>28</v>
      </c>
      <c r="B2556" s="5" t="s">
        <v>29</v>
      </c>
      <c r="C2556" s="5" t="s">
        <v>22</v>
      </c>
      <c r="D2556" s="5" t="s">
        <v>23</v>
      </c>
      <c r="E2556" s="5" t="s">
        <v>5</v>
      </c>
      <c r="F2556" s="5"/>
      <c r="G2556" s="5" t="s">
        <v>24</v>
      </c>
      <c r="H2556" s="5">
        <v>1493928</v>
      </c>
      <c r="I2556" s="5">
        <v>1495736</v>
      </c>
      <c r="J2556" s="5" t="s">
        <v>200</v>
      </c>
      <c r="K2556" s="5" t="s">
        <v>3894</v>
      </c>
      <c r="L2556" s="5"/>
      <c r="M2556" s="5" t="e">
        <f t="shared" si="39"/>
        <v>#VALUE!</v>
      </c>
      <c r="N2556" s="5" t="s">
        <v>3895</v>
      </c>
      <c r="O2556" s="5" t="s">
        <v>3892</v>
      </c>
      <c r="P2556" s="5"/>
      <c r="Q2556" s="5" t="s">
        <v>3893</v>
      </c>
      <c r="R2556" s="5">
        <v>1809</v>
      </c>
      <c r="S2556" s="5">
        <v>602</v>
      </c>
      <c r="T2556" s="5"/>
    </row>
    <row r="2557" spans="1:20" x14ac:dyDescent="0.35">
      <c r="A2557" s="5" t="s">
        <v>20</v>
      </c>
      <c r="B2557" s="5" t="s">
        <v>21</v>
      </c>
      <c r="C2557" s="5" t="s">
        <v>22</v>
      </c>
      <c r="D2557" s="5" t="s">
        <v>23</v>
      </c>
      <c r="E2557" s="5" t="s">
        <v>5</v>
      </c>
      <c r="F2557" s="5"/>
      <c r="G2557" s="5" t="s">
        <v>24</v>
      </c>
      <c r="H2557" s="5">
        <v>1495736</v>
      </c>
      <c r="I2557" s="5">
        <v>1496422</v>
      </c>
      <c r="J2557" s="5" t="s">
        <v>200</v>
      </c>
      <c r="K2557" s="5"/>
      <c r="L2557" s="5"/>
      <c r="M2557" s="5" t="e">
        <f t="shared" si="39"/>
        <v>#VALUE!</v>
      </c>
      <c r="N2557" s="5"/>
      <c r="O2557" s="5" t="s">
        <v>3896</v>
      </c>
      <c r="P2557" s="5"/>
      <c r="Q2557" s="5" t="s">
        <v>3897</v>
      </c>
      <c r="R2557" s="5">
        <v>687</v>
      </c>
      <c r="S2557" s="5"/>
      <c r="T2557" s="5"/>
    </row>
    <row r="2558" spans="1:20" x14ac:dyDescent="0.35">
      <c r="A2558" s="5" t="s">
        <v>28</v>
      </c>
      <c r="B2558" s="5" t="s">
        <v>29</v>
      </c>
      <c r="C2558" s="5" t="s">
        <v>22</v>
      </c>
      <c r="D2558" s="5" t="s">
        <v>23</v>
      </c>
      <c r="E2558" s="5" t="s">
        <v>5</v>
      </c>
      <c r="F2558" s="5"/>
      <c r="G2558" s="5" t="s">
        <v>24</v>
      </c>
      <c r="H2558" s="5">
        <v>1495736</v>
      </c>
      <c r="I2558" s="5">
        <v>1496422</v>
      </c>
      <c r="J2558" s="5" t="s">
        <v>200</v>
      </c>
      <c r="K2558" s="5" t="s">
        <v>3898</v>
      </c>
      <c r="L2558" s="5"/>
      <c r="M2558" s="5" t="e">
        <f t="shared" si="39"/>
        <v>#VALUE!</v>
      </c>
      <c r="N2558" s="5" t="s">
        <v>3899</v>
      </c>
      <c r="O2558" s="5" t="s">
        <v>3896</v>
      </c>
      <c r="P2558" s="5"/>
      <c r="Q2558" s="5" t="s">
        <v>3897</v>
      </c>
      <c r="R2558" s="5">
        <v>687</v>
      </c>
      <c r="S2558" s="5">
        <v>228</v>
      </c>
      <c r="T2558" s="5"/>
    </row>
    <row r="2559" spans="1:20" x14ac:dyDescent="0.35">
      <c r="A2559" s="5" t="s">
        <v>20</v>
      </c>
      <c r="B2559" s="5" t="s">
        <v>21</v>
      </c>
      <c r="C2559" s="5" t="s">
        <v>22</v>
      </c>
      <c r="D2559" s="5" t="s">
        <v>23</v>
      </c>
      <c r="E2559" s="5" t="s">
        <v>5</v>
      </c>
      <c r="F2559" s="5"/>
      <c r="G2559" s="5" t="s">
        <v>24</v>
      </c>
      <c r="H2559" s="5">
        <v>1496580</v>
      </c>
      <c r="I2559" s="5">
        <v>1497290</v>
      </c>
      <c r="J2559" s="5" t="s">
        <v>200</v>
      </c>
      <c r="K2559" s="5"/>
      <c r="L2559" s="5"/>
      <c r="M2559" s="5" t="e">
        <f t="shared" si="39"/>
        <v>#VALUE!</v>
      </c>
      <c r="N2559" s="5"/>
      <c r="O2559" s="5"/>
      <c r="P2559" s="5"/>
      <c r="Q2559" s="5" t="s">
        <v>3900</v>
      </c>
      <c r="R2559" s="5">
        <v>711</v>
      </c>
      <c r="S2559" s="5"/>
      <c r="T2559" s="5"/>
    </row>
    <row r="2560" spans="1:20" x14ac:dyDescent="0.35">
      <c r="A2560" s="5" t="s">
        <v>28</v>
      </c>
      <c r="B2560" s="5" t="s">
        <v>29</v>
      </c>
      <c r="C2560" s="5" t="s">
        <v>22</v>
      </c>
      <c r="D2560" s="5" t="s">
        <v>23</v>
      </c>
      <c r="E2560" s="5" t="s">
        <v>5</v>
      </c>
      <c r="F2560" s="5"/>
      <c r="G2560" s="5" t="s">
        <v>24</v>
      </c>
      <c r="H2560" s="5">
        <v>1496580</v>
      </c>
      <c r="I2560" s="5">
        <v>1497290</v>
      </c>
      <c r="J2560" s="5" t="s">
        <v>200</v>
      </c>
      <c r="K2560" s="5" t="s">
        <v>3901</v>
      </c>
      <c r="L2560" s="5"/>
      <c r="M2560" s="5" t="e">
        <f t="shared" si="39"/>
        <v>#VALUE!</v>
      </c>
      <c r="N2560" s="5" t="s">
        <v>3647</v>
      </c>
      <c r="O2560" s="5"/>
      <c r="P2560" s="5"/>
      <c r="Q2560" s="5" t="s">
        <v>3900</v>
      </c>
      <c r="R2560" s="5">
        <v>711</v>
      </c>
      <c r="S2560" s="5">
        <v>236</v>
      </c>
      <c r="T2560" s="5"/>
    </row>
    <row r="2561" spans="1:20" x14ac:dyDescent="0.35">
      <c r="A2561" s="5" t="s">
        <v>20</v>
      </c>
      <c r="B2561" s="5" t="s">
        <v>21</v>
      </c>
      <c r="C2561" s="5" t="s">
        <v>22</v>
      </c>
      <c r="D2561" s="5" t="s">
        <v>23</v>
      </c>
      <c r="E2561" s="5" t="s">
        <v>5</v>
      </c>
      <c r="F2561" s="5"/>
      <c r="G2561" s="5" t="s">
        <v>24</v>
      </c>
      <c r="H2561" s="5">
        <v>1497440</v>
      </c>
      <c r="I2561" s="5">
        <v>1497925</v>
      </c>
      <c r="J2561" s="5" t="s">
        <v>25</v>
      </c>
      <c r="K2561" s="5"/>
      <c r="L2561" s="5"/>
      <c r="M2561" s="5" t="e">
        <f t="shared" si="39"/>
        <v>#VALUE!</v>
      </c>
      <c r="N2561" s="5"/>
      <c r="O2561" s="5"/>
      <c r="P2561" s="5"/>
      <c r="Q2561" s="5" t="s">
        <v>3902</v>
      </c>
      <c r="R2561" s="5">
        <v>486</v>
      </c>
      <c r="S2561" s="5"/>
      <c r="T2561" s="5"/>
    </row>
    <row r="2562" spans="1:20" x14ac:dyDescent="0.35">
      <c r="A2562" s="5" t="s">
        <v>28</v>
      </c>
      <c r="B2562" s="5" t="s">
        <v>29</v>
      </c>
      <c r="C2562" s="5" t="s">
        <v>22</v>
      </c>
      <c r="D2562" s="5" t="s">
        <v>23</v>
      </c>
      <c r="E2562" s="5" t="s">
        <v>5</v>
      </c>
      <c r="F2562" s="5"/>
      <c r="G2562" s="5" t="s">
        <v>24</v>
      </c>
      <c r="H2562" s="5">
        <v>1497440</v>
      </c>
      <c r="I2562" s="5">
        <v>1497925</v>
      </c>
      <c r="J2562" s="5" t="s">
        <v>25</v>
      </c>
      <c r="K2562" s="5" t="s">
        <v>3903</v>
      </c>
      <c r="L2562" s="5"/>
      <c r="M2562" s="5" t="e">
        <f t="shared" si="39"/>
        <v>#VALUE!</v>
      </c>
      <c r="N2562" s="5" t="s">
        <v>77</v>
      </c>
      <c r="O2562" s="5"/>
      <c r="P2562" s="5"/>
      <c r="Q2562" s="5" t="s">
        <v>3902</v>
      </c>
      <c r="R2562" s="5">
        <v>486</v>
      </c>
      <c r="S2562" s="5">
        <v>161</v>
      </c>
      <c r="T2562" s="5"/>
    </row>
    <row r="2563" spans="1:20" x14ac:dyDescent="0.35">
      <c r="A2563" s="5" t="s">
        <v>20</v>
      </c>
      <c r="B2563" s="5" t="s">
        <v>21</v>
      </c>
      <c r="C2563" s="5" t="s">
        <v>22</v>
      </c>
      <c r="D2563" s="5" t="s">
        <v>23</v>
      </c>
      <c r="E2563" s="5" t="s">
        <v>5</v>
      </c>
      <c r="F2563" s="5"/>
      <c r="G2563" s="5" t="s">
        <v>24</v>
      </c>
      <c r="H2563" s="5">
        <v>1497961</v>
      </c>
      <c r="I2563" s="5">
        <v>1499142</v>
      </c>
      <c r="J2563" s="5" t="s">
        <v>25</v>
      </c>
      <c r="K2563" s="5"/>
      <c r="L2563" s="5"/>
      <c r="M2563" s="5" t="e">
        <f t="shared" si="39"/>
        <v>#VALUE!</v>
      </c>
      <c r="N2563" s="5"/>
      <c r="O2563" s="5" t="s">
        <v>3904</v>
      </c>
      <c r="P2563" s="5"/>
      <c r="Q2563" s="5" t="s">
        <v>3905</v>
      </c>
      <c r="R2563" s="5">
        <v>1182</v>
      </c>
      <c r="S2563" s="5"/>
      <c r="T2563" s="5"/>
    </row>
    <row r="2564" spans="1:20" x14ac:dyDescent="0.35">
      <c r="A2564" s="5" t="s">
        <v>28</v>
      </c>
      <c r="B2564" s="5" t="s">
        <v>29</v>
      </c>
      <c r="C2564" s="5" t="s">
        <v>22</v>
      </c>
      <c r="D2564" s="5" t="s">
        <v>23</v>
      </c>
      <c r="E2564" s="5" t="s">
        <v>5</v>
      </c>
      <c r="F2564" s="5"/>
      <c r="G2564" s="5" t="s">
        <v>24</v>
      </c>
      <c r="H2564" s="5">
        <v>1497961</v>
      </c>
      <c r="I2564" s="5">
        <v>1499142</v>
      </c>
      <c r="J2564" s="5" t="s">
        <v>25</v>
      </c>
      <c r="K2564" s="5" t="s">
        <v>3906</v>
      </c>
      <c r="L2564" s="5"/>
      <c r="M2564" s="5" t="e">
        <f t="shared" ref="M2564:M2627" si="40">SEARCH("transporter",N2564,1)</f>
        <v>#VALUE!</v>
      </c>
      <c r="N2564" s="5" t="s">
        <v>3907</v>
      </c>
      <c r="O2564" s="5" t="s">
        <v>3904</v>
      </c>
      <c r="P2564" s="5"/>
      <c r="Q2564" s="5" t="s">
        <v>3905</v>
      </c>
      <c r="R2564" s="5">
        <v>1182</v>
      </c>
      <c r="S2564" s="5">
        <v>393</v>
      </c>
      <c r="T2564" s="5"/>
    </row>
    <row r="2565" spans="1:20" x14ac:dyDescent="0.35">
      <c r="A2565" s="5" t="s">
        <v>20</v>
      </c>
      <c r="B2565" s="5" t="s">
        <v>21</v>
      </c>
      <c r="C2565" s="5" t="s">
        <v>22</v>
      </c>
      <c r="D2565" s="5" t="s">
        <v>23</v>
      </c>
      <c r="E2565" s="5" t="s">
        <v>5</v>
      </c>
      <c r="F2565" s="5"/>
      <c r="G2565" s="5" t="s">
        <v>24</v>
      </c>
      <c r="H2565" s="5">
        <v>1499444</v>
      </c>
      <c r="I2565" s="5">
        <v>1500622</v>
      </c>
      <c r="J2565" s="5" t="s">
        <v>25</v>
      </c>
      <c r="K2565" s="5"/>
      <c r="L2565" s="5"/>
      <c r="M2565" s="5" t="e">
        <f t="shared" si="40"/>
        <v>#VALUE!</v>
      </c>
      <c r="N2565" s="5"/>
      <c r="O2565" s="5" t="s">
        <v>3908</v>
      </c>
      <c r="P2565" s="5"/>
      <c r="Q2565" s="5" t="s">
        <v>3909</v>
      </c>
      <c r="R2565" s="5">
        <v>1179</v>
      </c>
      <c r="S2565" s="5"/>
      <c r="T2565" s="5"/>
    </row>
    <row r="2566" spans="1:20" x14ac:dyDescent="0.35">
      <c r="A2566" s="5" t="s">
        <v>28</v>
      </c>
      <c r="B2566" s="5" t="s">
        <v>29</v>
      </c>
      <c r="C2566" s="5" t="s">
        <v>22</v>
      </c>
      <c r="D2566" s="5" t="s">
        <v>23</v>
      </c>
      <c r="E2566" s="5" t="s">
        <v>5</v>
      </c>
      <c r="F2566" s="5"/>
      <c r="G2566" s="5" t="s">
        <v>24</v>
      </c>
      <c r="H2566" s="5">
        <v>1499444</v>
      </c>
      <c r="I2566" s="5">
        <v>1500622</v>
      </c>
      <c r="J2566" s="5" t="s">
        <v>25</v>
      </c>
      <c r="K2566" s="5" t="s">
        <v>3910</v>
      </c>
      <c r="L2566" s="5"/>
      <c r="M2566" s="5" t="e">
        <f t="shared" si="40"/>
        <v>#VALUE!</v>
      </c>
      <c r="N2566" s="5" t="s">
        <v>3911</v>
      </c>
      <c r="O2566" s="5" t="s">
        <v>3908</v>
      </c>
      <c r="P2566" s="5"/>
      <c r="Q2566" s="5" t="s">
        <v>3909</v>
      </c>
      <c r="R2566" s="5">
        <v>1179</v>
      </c>
      <c r="S2566" s="5">
        <v>392</v>
      </c>
      <c r="T2566" s="5"/>
    </row>
    <row r="2567" spans="1:20" x14ac:dyDescent="0.35">
      <c r="A2567" s="5" t="s">
        <v>20</v>
      </c>
      <c r="B2567" s="5" t="s">
        <v>21</v>
      </c>
      <c r="C2567" s="5" t="s">
        <v>22</v>
      </c>
      <c r="D2567" s="5" t="s">
        <v>23</v>
      </c>
      <c r="E2567" s="5" t="s">
        <v>5</v>
      </c>
      <c r="F2567" s="5"/>
      <c r="G2567" s="5" t="s">
        <v>24</v>
      </c>
      <c r="H2567" s="5">
        <v>1500924</v>
      </c>
      <c r="I2567" s="5">
        <v>1501358</v>
      </c>
      <c r="J2567" s="5" t="s">
        <v>25</v>
      </c>
      <c r="K2567" s="5"/>
      <c r="L2567" s="5"/>
      <c r="M2567" s="5" t="e">
        <f t="shared" si="40"/>
        <v>#VALUE!</v>
      </c>
      <c r="N2567" s="5"/>
      <c r="O2567" s="5"/>
      <c r="P2567" s="5"/>
      <c r="Q2567" s="5" t="s">
        <v>3912</v>
      </c>
      <c r="R2567" s="5">
        <v>435</v>
      </c>
      <c r="S2567" s="5"/>
      <c r="T2567" s="5"/>
    </row>
    <row r="2568" spans="1:20" x14ac:dyDescent="0.35">
      <c r="A2568" s="5" t="s">
        <v>28</v>
      </c>
      <c r="B2568" s="5" t="s">
        <v>29</v>
      </c>
      <c r="C2568" s="5" t="s">
        <v>22</v>
      </c>
      <c r="D2568" s="5" t="s">
        <v>23</v>
      </c>
      <c r="E2568" s="5" t="s">
        <v>5</v>
      </c>
      <c r="F2568" s="5"/>
      <c r="G2568" s="5" t="s">
        <v>24</v>
      </c>
      <c r="H2568" s="5">
        <v>1500924</v>
      </c>
      <c r="I2568" s="5">
        <v>1501358</v>
      </c>
      <c r="J2568" s="5" t="s">
        <v>25</v>
      </c>
      <c r="K2568" s="5" t="s">
        <v>3913</v>
      </c>
      <c r="L2568" s="5"/>
      <c r="M2568" s="5" t="e">
        <f t="shared" si="40"/>
        <v>#VALUE!</v>
      </c>
      <c r="N2568" s="5" t="s">
        <v>77</v>
      </c>
      <c r="O2568" s="5"/>
      <c r="P2568" s="5"/>
      <c r="Q2568" s="5" t="s">
        <v>3912</v>
      </c>
      <c r="R2568" s="5">
        <v>435</v>
      </c>
      <c r="S2568" s="5">
        <v>144</v>
      </c>
      <c r="T2568" s="5"/>
    </row>
    <row r="2569" spans="1:20" x14ac:dyDescent="0.35">
      <c r="A2569" s="5" t="s">
        <v>20</v>
      </c>
      <c r="B2569" s="5" t="s">
        <v>21</v>
      </c>
      <c r="C2569" s="5" t="s">
        <v>22</v>
      </c>
      <c r="D2569" s="5" t="s">
        <v>23</v>
      </c>
      <c r="E2569" s="5" t="s">
        <v>5</v>
      </c>
      <c r="F2569" s="5"/>
      <c r="G2569" s="5" t="s">
        <v>24</v>
      </c>
      <c r="H2569" s="5">
        <v>1501389</v>
      </c>
      <c r="I2569" s="5">
        <v>1502003</v>
      </c>
      <c r="J2569" s="5" t="s">
        <v>25</v>
      </c>
      <c r="K2569" s="5"/>
      <c r="L2569" s="5"/>
      <c r="M2569" s="5" t="e">
        <f t="shared" si="40"/>
        <v>#VALUE!</v>
      </c>
      <c r="N2569" s="5"/>
      <c r="O2569" s="5"/>
      <c r="P2569" s="5"/>
      <c r="Q2569" s="5" t="s">
        <v>3914</v>
      </c>
      <c r="R2569" s="5">
        <v>615</v>
      </c>
      <c r="S2569" s="5"/>
      <c r="T2569" s="5"/>
    </row>
    <row r="2570" spans="1:20" x14ac:dyDescent="0.35">
      <c r="A2570" s="5" t="s">
        <v>28</v>
      </c>
      <c r="B2570" s="5" t="s">
        <v>29</v>
      </c>
      <c r="C2570" s="5" t="s">
        <v>22</v>
      </c>
      <c r="D2570" s="5" t="s">
        <v>23</v>
      </c>
      <c r="E2570" s="5" t="s">
        <v>5</v>
      </c>
      <c r="F2570" s="5"/>
      <c r="G2570" s="5" t="s">
        <v>24</v>
      </c>
      <c r="H2570" s="5">
        <v>1501389</v>
      </c>
      <c r="I2570" s="5">
        <v>1502003</v>
      </c>
      <c r="J2570" s="5" t="s">
        <v>25</v>
      </c>
      <c r="K2570" s="5" t="s">
        <v>3915</v>
      </c>
      <c r="L2570" s="5"/>
      <c r="M2570" s="5" t="e">
        <f t="shared" si="40"/>
        <v>#VALUE!</v>
      </c>
      <c r="N2570" s="5" t="s">
        <v>77</v>
      </c>
      <c r="O2570" s="5"/>
      <c r="P2570" s="5"/>
      <c r="Q2570" s="5" t="s">
        <v>3914</v>
      </c>
      <c r="R2570" s="5">
        <v>615</v>
      </c>
      <c r="S2570" s="5">
        <v>204</v>
      </c>
      <c r="T2570" s="5"/>
    </row>
    <row r="2571" spans="1:20" x14ac:dyDescent="0.35">
      <c r="A2571" s="5" t="s">
        <v>20</v>
      </c>
      <c r="B2571" s="5" t="s">
        <v>21</v>
      </c>
      <c r="C2571" s="5" t="s">
        <v>22</v>
      </c>
      <c r="D2571" s="5" t="s">
        <v>23</v>
      </c>
      <c r="E2571" s="5" t="s">
        <v>5</v>
      </c>
      <c r="F2571" s="5"/>
      <c r="G2571" s="5" t="s">
        <v>24</v>
      </c>
      <c r="H2571" s="5">
        <v>1502099</v>
      </c>
      <c r="I2571" s="5">
        <v>1503361</v>
      </c>
      <c r="J2571" s="5" t="s">
        <v>200</v>
      </c>
      <c r="K2571" s="5"/>
      <c r="L2571" s="5"/>
      <c r="M2571" s="5" t="e">
        <f t="shared" si="40"/>
        <v>#VALUE!</v>
      </c>
      <c r="N2571" s="5"/>
      <c r="O2571" s="5"/>
      <c r="P2571" s="5"/>
      <c r="Q2571" s="5" t="s">
        <v>3916</v>
      </c>
      <c r="R2571" s="5">
        <v>1263</v>
      </c>
      <c r="S2571" s="5"/>
      <c r="T2571" s="5"/>
    </row>
    <row r="2572" spans="1:20" x14ac:dyDescent="0.35">
      <c r="A2572" s="5" t="s">
        <v>28</v>
      </c>
      <c r="B2572" s="5" t="s">
        <v>29</v>
      </c>
      <c r="C2572" s="5" t="s">
        <v>22</v>
      </c>
      <c r="D2572" s="5" t="s">
        <v>23</v>
      </c>
      <c r="E2572" s="5" t="s">
        <v>5</v>
      </c>
      <c r="F2572" s="5"/>
      <c r="G2572" s="5" t="s">
        <v>24</v>
      </c>
      <c r="H2572" s="5">
        <v>1502099</v>
      </c>
      <c r="I2572" s="5">
        <v>1503361</v>
      </c>
      <c r="J2572" s="5" t="s">
        <v>200</v>
      </c>
      <c r="K2572" s="5" t="s">
        <v>3917</v>
      </c>
      <c r="L2572" s="5"/>
      <c r="M2572" s="5" t="e">
        <f t="shared" si="40"/>
        <v>#VALUE!</v>
      </c>
      <c r="N2572" s="5" t="s">
        <v>3918</v>
      </c>
      <c r="O2572" s="5"/>
      <c r="P2572" s="5"/>
      <c r="Q2572" s="5" t="s">
        <v>3916</v>
      </c>
      <c r="R2572" s="5">
        <v>1263</v>
      </c>
      <c r="S2572" s="5">
        <v>420</v>
      </c>
      <c r="T2572" s="5"/>
    </row>
    <row r="2573" spans="1:20" x14ac:dyDescent="0.35">
      <c r="A2573" s="5" t="s">
        <v>20</v>
      </c>
      <c r="B2573" s="5" t="s">
        <v>21</v>
      </c>
      <c r="C2573" s="5" t="s">
        <v>22</v>
      </c>
      <c r="D2573" s="5" t="s">
        <v>23</v>
      </c>
      <c r="E2573" s="5" t="s">
        <v>5</v>
      </c>
      <c r="F2573" s="5"/>
      <c r="G2573" s="5" t="s">
        <v>24</v>
      </c>
      <c r="H2573" s="5">
        <v>1503797</v>
      </c>
      <c r="I2573" s="5">
        <v>1506292</v>
      </c>
      <c r="J2573" s="5" t="s">
        <v>25</v>
      </c>
      <c r="K2573" s="5"/>
      <c r="L2573" s="5"/>
      <c r="M2573" s="5" t="e">
        <f t="shared" si="40"/>
        <v>#VALUE!</v>
      </c>
      <c r="N2573" s="5"/>
      <c r="O2573" s="5"/>
      <c r="P2573" s="5"/>
      <c r="Q2573" s="5" t="s">
        <v>3919</v>
      </c>
      <c r="R2573" s="5">
        <v>2496</v>
      </c>
      <c r="S2573" s="5"/>
      <c r="T2573" s="5"/>
    </row>
    <row r="2574" spans="1:20" x14ac:dyDescent="0.35">
      <c r="A2574" s="5" t="s">
        <v>28</v>
      </c>
      <c r="B2574" s="5" t="s">
        <v>29</v>
      </c>
      <c r="C2574" s="5" t="s">
        <v>22</v>
      </c>
      <c r="D2574" s="5" t="s">
        <v>23</v>
      </c>
      <c r="E2574" s="5" t="s">
        <v>5</v>
      </c>
      <c r="F2574" s="5"/>
      <c r="G2574" s="5" t="s">
        <v>24</v>
      </c>
      <c r="H2574" s="5">
        <v>1503797</v>
      </c>
      <c r="I2574" s="5">
        <v>1506292</v>
      </c>
      <c r="J2574" s="5" t="s">
        <v>25</v>
      </c>
      <c r="K2574" s="5" t="s">
        <v>3920</v>
      </c>
      <c r="L2574" s="5"/>
      <c r="M2574" s="5" t="e">
        <f t="shared" si="40"/>
        <v>#VALUE!</v>
      </c>
      <c r="N2574" s="5" t="s">
        <v>3921</v>
      </c>
      <c r="O2574" s="5"/>
      <c r="P2574" s="5"/>
      <c r="Q2574" s="5" t="s">
        <v>3919</v>
      </c>
      <c r="R2574" s="5">
        <v>2496</v>
      </c>
      <c r="S2574" s="5">
        <v>831</v>
      </c>
      <c r="T2574" s="5"/>
    </row>
    <row r="2575" spans="1:20" x14ac:dyDescent="0.35">
      <c r="A2575" s="5" t="s">
        <v>20</v>
      </c>
      <c r="B2575" s="5" t="s">
        <v>21</v>
      </c>
      <c r="C2575" s="5" t="s">
        <v>22</v>
      </c>
      <c r="D2575" s="5" t="s">
        <v>23</v>
      </c>
      <c r="E2575" s="5" t="s">
        <v>5</v>
      </c>
      <c r="F2575" s="5"/>
      <c r="G2575" s="5" t="s">
        <v>24</v>
      </c>
      <c r="H2575" s="5">
        <v>1506296</v>
      </c>
      <c r="I2575" s="5">
        <v>1508665</v>
      </c>
      <c r="J2575" s="5" t="s">
        <v>25</v>
      </c>
      <c r="K2575" s="5"/>
      <c r="L2575" s="5"/>
      <c r="M2575" s="5" t="e">
        <f t="shared" si="40"/>
        <v>#VALUE!</v>
      </c>
      <c r="N2575" s="5"/>
      <c r="O2575" s="5"/>
      <c r="P2575" s="5"/>
      <c r="Q2575" s="5" t="s">
        <v>3922</v>
      </c>
      <c r="R2575" s="5">
        <v>2370</v>
      </c>
      <c r="S2575" s="5"/>
      <c r="T2575" s="5"/>
    </row>
    <row r="2576" spans="1:20" x14ac:dyDescent="0.35">
      <c r="A2576" s="5" t="s">
        <v>28</v>
      </c>
      <c r="B2576" s="5" t="s">
        <v>29</v>
      </c>
      <c r="C2576" s="5" t="s">
        <v>22</v>
      </c>
      <c r="D2576" s="5" t="s">
        <v>23</v>
      </c>
      <c r="E2576" s="5" t="s">
        <v>5</v>
      </c>
      <c r="F2576" s="5"/>
      <c r="G2576" s="5" t="s">
        <v>24</v>
      </c>
      <c r="H2576" s="5">
        <v>1506296</v>
      </c>
      <c r="I2576" s="5">
        <v>1508665</v>
      </c>
      <c r="J2576" s="5" t="s">
        <v>25</v>
      </c>
      <c r="K2576" s="5" t="s">
        <v>3923</v>
      </c>
      <c r="L2576" s="5"/>
      <c r="M2576" s="5" t="e">
        <f t="shared" si="40"/>
        <v>#VALUE!</v>
      </c>
      <c r="N2576" s="5" t="s">
        <v>3924</v>
      </c>
      <c r="O2576" s="5"/>
      <c r="P2576" s="5"/>
      <c r="Q2576" s="5" t="s">
        <v>3922</v>
      </c>
      <c r="R2576" s="5">
        <v>2370</v>
      </c>
      <c r="S2576" s="5">
        <v>789</v>
      </c>
      <c r="T2576" s="5"/>
    </row>
    <row r="2577" spans="1:20" x14ac:dyDescent="0.35">
      <c r="A2577" s="5" t="s">
        <v>20</v>
      </c>
      <c r="B2577" s="5" t="s">
        <v>21</v>
      </c>
      <c r="C2577" s="5" t="s">
        <v>22</v>
      </c>
      <c r="D2577" s="5" t="s">
        <v>23</v>
      </c>
      <c r="E2577" s="5" t="s">
        <v>5</v>
      </c>
      <c r="F2577" s="5"/>
      <c r="G2577" s="5" t="s">
        <v>24</v>
      </c>
      <c r="H2577" s="5">
        <v>1508813</v>
      </c>
      <c r="I2577" s="5">
        <v>1509346</v>
      </c>
      <c r="J2577" s="5" t="s">
        <v>25</v>
      </c>
      <c r="K2577" s="5"/>
      <c r="L2577" s="5"/>
      <c r="M2577" s="5" t="e">
        <f t="shared" si="40"/>
        <v>#VALUE!</v>
      </c>
      <c r="N2577" s="5"/>
      <c r="O2577" s="5" t="s">
        <v>3925</v>
      </c>
      <c r="P2577" s="5"/>
      <c r="Q2577" s="5" t="s">
        <v>3926</v>
      </c>
      <c r="R2577" s="5">
        <v>534</v>
      </c>
      <c r="S2577" s="5"/>
      <c r="T2577" s="5"/>
    </row>
    <row r="2578" spans="1:20" x14ac:dyDescent="0.35">
      <c r="A2578" s="5" t="s">
        <v>28</v>
      </c>
      <c r="B2578" s="5" t="s">
        <v>29</v>
      </c>
      <c r="C2578" s="5" t="s">
        <v>22</v>
      </c>
      <c r="D2578" s="5" t="s">
        <v>23</v>
      </c>
      <c r="E2578" s="5" t="s">
        <v>5</v>
      </c>
      <c r="F2578" s="5"/>
      <c r="G2578" s="5" t="s">
        <v>24</v>
      </c>
      <c r="H2578" s="5">
        <v>1508813</v>
      </c>
      <c r="I2578" s="5">
        <v>1509346</v>
      </c>
      <c r="J2578" s="5" t="s">
        <v>25</v>
      </c>
      <c r="K2578" s="5" t="s">
        <v>3927</v>
      </c>
      <c r="L2578" s="5"/>
      <c r="M2578" s="5" t="e">
        <f t="shared" si="40"/>
        <v>#VALUE!</v>
      </c>
      <c r="N2578" s="5" t="s">
        <v>3928</v>
      </c>
      <c r="O2578" s="5" t="s">
        <v>3925</v>
      </c>
      <c r="P2578" s="5"/>
      <c r="Q2578" s="5" t="s">
        <v>3926</v>
      </c>
      <c r="R2578" s="5">
        <v>534</v>
      </c>
      <c r="S2578" s="5">
        <v>177</v>
      </c>
      <c r="T2578" s="5"/>
    </row>
    <row r="2579" spans="1:20" x14ac:dyDescent="0.35">
      <c r="A2579" s="5" t="s">
        <v>20</v>
      </c>
      <c r="B2579" s="5" t="s">
        <v>21</v>
      </c>
      <c r="C2579" s="5" t="s">
        <v>22</v>
      </c>
      <c r="D2579" s="5" t="s">
        <v>23</v>
      </c>
      <c r="E2579" s="5" t="s">
        <v>5</v>
      </c>
      <c r="F2579" s="5"/>
      <c r="G2579" s="5" t="s">
        <v>24</v>
      </c>
      <c r="H2579" s="5">
        <v>1509392</v>
      </c>
      <c r="I2579" s="5">
        <v>1510555</v>
      </c>
      <c r="J2579" s="5" t="s">
        <v>25</v>
      </c>
      <c r="K2579" s="5"/>
      <c r="L2579" s="5"/>
      <c r="M2579" s="5" t="e">
        <f t="shared" si="40"/>
        <v>#VALUE!</v>
      </c>
      <c r="N2579" s="5"/>
      <c r="O2579" s="5" t="s">
        <v>3929</v>
      </c>
      <c r="P2579" s="5"/>
      <c r="Q2579" s="5" t="s">
        <v>3930</v>
      </c>
      <c r="R2579" s="5">
        <v>1164</v>
      </c>
      <c r="S2579" s="5"/>
      <c r="T2579" s="5"/>
    </row>
    <row r="2580" spans="1:20" x14ac:dyDescent="0.35">
      <c r="A2580" s="5" t="s">
        <v>28</v>
      </c>
      <c r="B2580" s="5" t="s">
        <v>29</v>
      </c>
      <c r="C2580" s="5" t="s">
        <v>22</v>
      </c>
      <c r="D2580" s="5" t="s">
        <v>23</v>
      </c>
      <c r="E2580" s="5" t="s">
        <v>5</v>
      </c>
      <c r="F2580" s="5"/>
      <c r="G2580" s="5" t="s">
        <v>24</v>
      </c>
      <c r="H2580" s="5">
        <v>1509392</v>
      </c>
      <c r="I2580" s="5">
        <v>1510555</v>
      </c>
      <c r="J2580" s="5" t="s">
        <v>25</v>
      </c>
      <c r="K2580" s="5" t="s">
        <v>3931</v>
      </c>
      <c r="L2580" s="5"/>
      <c r="M2580" s="5" t="e">
        <f t="shared" si="40"/>
        <v>#VALUE!</v>
      </c>
      <c r="N2580" s="5" t="s">
        <v>3932</v>
      </c>
      <c r="O2580" s="5" t="s">
        <v>3929</v>
      </c>
      <c r="P2580" s="5"/>
      <c r="Q2580" s="5" t="s">
        <v>3930</v>
      </c>
      <c r="R2580" s="5">
        <v>1164</v>
      </c>
      <c r="S2580" s="5">
        <v>387</v>
      </c>
      <c r="T2580" s="5"/>
    </row>
    <row r="2581" spans="1:20" x14ac:dyDescent="0.35">
      <c r="A2581" s="5" t="s">
        <v>20</v>
      </c>
      <c r="B2581" s="5" t="s">
        <v>21</v>
      </c>
      <c r="C2581" s="5" t="s">
        <v>22</v>
      </c>
      <c r="D2581" s="5" t="s">
        <v>23</v>
      </c>
      <c r="E2581" s="5" t="s">
        <v>5</v>
      </c>
      <c r="F2581" s="5"/>
      <c r="G2581" s="5" t="s">
        <v>24</v>
      </c>
      <c r="H2581" s="5">
        <v>1510577</v>
      </c>
      <c r="I2581" s="5">
        <v>1511737</v>
      </c>
      <c r="J2581" s="5" t="s">
        <v>25</v>
      </c>
      <c r="K2581" s="5"/>
      <c r="L2581" s="5"/>
      <c r="M2581" s="5" t="e">
        <f t="shared" si="40"/>
        <v>#VALUE!</v>
      </c>
      <c r="N2581" s="5"/>
      <c r="O2581" s="5" t="s">
        <v>3933</v>
      </c>
      <c r="P2581" s="5"/>
      <c r="Q2581" s="5" t="s">
        <v>3934</v>
      </c>
      <c r="R2581" s="5">
        <v>1161</v>
      </c>
      <c r="S2581" s="5"/>
      <c r="T2581" s="5"/>
    </row>
    <row r="2582" spans="1:20" x14ac:dyDescent="0.35">
      <c r="A2582" s="5" t="s">
        <v>28</v>
      </c>
      <c r="B2582" s="5" t="s">
        <v>29</v>
      </c>
      <c r="C2582" s="5" t="s">
        <v>22</v>
      </c>
      <c r="D2582" s="5" t="s">
        <v>23</v>
      </c>
      <c r="E2582" s="5" t="s">
        <v>5</v>
      </c>
      <c r="F2582" s="5"/>
      <c r="G2582" s="5" t="s">
        <v>24</v>
      </c>
      <c r="H2582" s="5">
        <v>1510577</v>
      </c>
      <c r="I2582" s="5">
        <v>1511737</v>
      </c>
      <c r="J2582" s="5" t="s">
        <v>25</v>
      </c>
      <c r="K2582" s="5" t="s">
        <v>3935</v>
      </c>
      <c r="L2582" s="5"/>
      <c r="M2582" s="5" t="e">
        <f t="shared" si="40"/>
        <v>#VALUE!</v>
      </c>
      <c r="N2582" s="5" t="s">
        <v>3936</v>
      </c>
      <c r="O2582" s="5" t="s">
        <v>3933</v>
      </c>
      <c r="P2582" s="5"/>
      <c r="Q2582" s="5" t="s">
        <v>3934</v>
      </c>
      <c r="R2582" s="5">
        <v>1161</v>
      </c>
      <c r="S2582" s="5">
        <v>386</v>
      </c>
      <c r="T2582" s="5"/>
    </row>
    <row r="2583" spans="1:20" x14ac:dyDescent="0.35">
      <c r="A2583" s="5" t="s">
        <v>20</v>
      </c>
      <c r="B2583" s="5" t="s">
        <v>21</v>
      </c>
      <c r="C2583" s="5" t="s">
        <v>22</v>
      </c>
      <c r="D2583" s="5" t="s">
        <v>23</v>
      </c>
      <c r="E2583" s="5" t="s">
        <v>5</v>
      </c>
      <c r="F2583" s="5"/>
      <c r="G2583" s="5" t="s">
        <v>24</v>
      </c>
      <c r="H2583" s="5">
        <v>1512098</v>
      </c>
      <c r="I2583" s="5">
        <v>1513912</v>
      </c>
      <c r="J2583" s="5" t="s">
        <v>25</v>
      </c>
      <c r="K2583" s="5"/>
      <c r="L2583" s="5"/>
      <c r="M2583" s="5" t="e">
        <f t="shared" si="40"/>
        <v>#VALUE!</v>
      </c>
      <c r="N2583" s="5"/>
      <c r="O2583" s="5"/>
      <c r="P2583" s="5"/>
      <c r="Q2583" s="5" t="s">
        <v>3937</v>
      </c>
      <c r="R2583" s="5">
        <v>1815</v>
      </c>
      <c r="S2583" s="5"/>
      <c r="T2583" s="5"/>
    </row>
    <row r="2584" spans="1:20" x14ac:dyDescent="0.35">
      <c r="A2584" s="5" t="s">
        <v>28</v>
      </c>
      <c r="B2584" s="5" t="s">
        <v>29</v>
      </c>
      <c r="C2584" s="5" t="s">
        <v>22</v>
      </c>
      <c r="D2584" s="5" t="s">
        <v>23</v>
      </c>
      <c r="E2584" s="5" t="s">
        <v>5</v>
      </c>
      <c r="F2584" s="5"/>
      <c r="G2584" s="5" t="s">
        <v>24</v>
      </c>
      <c r="H2584" s="5">
        <v>1512098</v>
      </c>
      <c r="I2584" s="5">
        <v>1513912</v>
      </c>
      <c r="J2584" s="5" t="s">
        <v>25</v>
      </c>
      <c r="K2584" s="5" t="s">
        <v>3938</v>
      </c>
      <c r="L2584" s="5"/>
      <c r="M2584" s="5" t="e">
        <f t="shared" si="40"/>
        <v>#VALUE!</v>
      </c>
      <c r="N2584" s="5" t="s">
        <v>3939</v>
      </c>
      <c r="O2584" s="5"/>
      <c r="P2584" s="5"/>
      <c r="Q2584" s="5" t="s">
        <v>3937</v>
      </c>
      <c r="R2584" s="5">
        <v>1815</v>
      </c>
      <c r="S2584" s="5">
        <v>604</v>
      </c>
      <c r="T2584" s="5"/>
    </row>
    <row r="2585" spans="1:20" x14ac:dyDescent="0.35">
      <c r="A2585" s="5" t="s">
        <v>20</v>
      </c>
      <c r="B2585" s="5" t="s">
        <v>21</v>
      </c>
      <c r="C2585" s="5" t="s">
        <v>22</v>
      </c>
      <c r="D2585" s="5" t="s">
        <v>23</v>
      </c>
      <c r="E2585" s="5" t="s">
        <v>5</v>
      </c>
      <c r="F2585" s="5"/>
      <c r="G2585" s="5" t="s">
        <v>24</v>
      </c>
      <c r="H2585" s="5">
        <v>1513916</v>
      </c>
      <c r="I2585" s="5">
        <v>1514560</v>
      </c>
      <c r="J2585" s="5" t="s">
        <v>25</v>
      </c>
      <c r="K2585" s="5"/>
      <c r="L2585" s="5"/>
      <c r="M2585" s="5" t="e">
        <f t="shared" si="40"/>
        <v>#VALUE!</v>
      </c>
      <c r="N2585" s="5"/>
      <c r="O2585" s="5"/>
      <c r="P2585" s="5"/>
      <c r="Q2585" s="5" t="s">
        <v>3940</v>
      </c>
      <c r="R2585" s="5">
        <v>645</v>
      </c>
      <c r="S2585" s="5"/>
      <c r="T2585" s="5"/>
    </row>
    <row r="2586" spans="1:20" x14ac:dyDescent="0.35">
      <c r="A2586" s="5" t="s">
        <v>28</v>
      </c>
      <c r="B2586" s="5" t="s">
        <v>29</v>
      </c>
      <c r="C2586" s="5" t="s">
        <v>22</v>
      </c>
      <c r="D2586" s="5" t="s">
        <v>23</v>
      </c>
      <c r="E2586" s="5" t="s">
        <v>5</v>
      </c>
      <c r="F2586" s="5"/>
      <c r="G2586" s="5" t="s">
        <v>24</v>
      </c>
      <c r="H2586" s="5">
        <v>1513916</v>
      </c>
      <c r="I2586" s="5">
        <v>1514560</v>
      </c>
      <c r="J2586" s="5" t="s">
        <v>25</v>
      </c>
      <c r="K2586" s="5" t="s">
        <v>3941</v>
      </c>
      <c r="L2586" s="5"/>
      <c r="M2586" s="5" t="e">
        <f t="shared" si="40"/>
        <v>#VALUE!</v>
      </c>
      <c r="N2586" s="5" t="s">
        <v>77</v>
      </c>
      <c r="O2586" s="5"/>
      <c r="P2586" s="5"/>
      <c r="Q2586" s="5" t="s">
        <v>3940</v>
      </c>
      <c r="R2586" s="5">
        <v>645</v>
      </c>
      <c r="S2586" s="5">
        <v>214</v>
      </c>
      <c r="T2586" s="5"/>
    </row>
    <row r="2587" spans="1:20" x14ac:dyDescent="0.35">
      <c r="A2587" s="5" t="s">
        <v>20</v>
      </c>
      <c r="B2587" s="5" t="s">
        <v>21</v>
      </c>
      <c r="C2587" s="5" t="s">
        <v>22</v>
      </c>
      <c r="D2587" s="5" t="s">
        <v>23</v>
      </c>
      <c r="E2587" s="5" t="s">
        <v>5</v>
      </c>
      <c r="F2587" s="5"/>
      <c r="G2587" s="5" t="s">
        <v>24</v>
      </c>
      <c r="H2587" s="5">
        <v>1514872</v>
      </c>
      <c r="I2587" s="5">
        <v>1515360</v>
      </c>
      <c r="J2587" s="5" t="s">
        <v>25</v>
      </c>
      <c r="K2587" s="5"/>
      <c r="L2587" s="5"/>
      <c r="M2587" s="5" t="e">
        <f t="shared" si="40"/>
        <v>#VALUE!</v>
      </c>
      <c r="N2587" s="5"/>
      <c r="O2587" s="5"/>
      <c r="P2587" s="5"/>
      <c r="Q2587" s="5" t="s">
        <v>3942</v>
      </c>
      <c r="R2587" s="5">
        <v>489</v>
      </c>
      <c r="S2587" s="5"/>
      <c r="T2587" s="5"/>
    </row>
    <row r="2588" spans="1:20" x14ac:dyDescent="0.35">
      <c r="A2588" s="5" t="s">
        <v>28</v>
      </c>
      <c r="B2588" s="5" t="s">
        <v>29</v>
      </c>
      <c r="C2588" s="5" t="s">
        <v>22</v>
      </c>
      <c r="D2588" s="5" t="s">
        <v>23</v>
      </c>
      <c r="E2588" s="5" t="s">
        <v>5</v>
      </c>
      <c r="F2588" s="5"/>
      <c r="G2588" s="5" t="s">
        <v>24</v>
      </c>
      <c r="H2588" s="5">
        <v>1514872</v>
      </c>
      <c r="I2588" s="5">
        <v>1515360</v>
      </c>
      <c r="J2588" s="5" t="s">
        <v>25</v>
      </c>
      <c r="K2588" s="5" t="s">
        <v>3943</v>
      </c>
      <c r="L2588" s="5"/>
      <c r="M2588" s="5" t="e">
        <f t="shared" si="40"/>
        <v>#VALUE!</v>
      </c>
      <c r="N2588" s="5" t="s">
        <v>77</v>
      </c>
      <c r="O2588" s="5"/>
      <c r="P2588" s="5"/>
      <c r="Q2588" s="5" t="s">
        <v>3942</v>
      </c>
      <c r="R2588" s="5">
        <v>489</v>
      </c>
      <c r="S2588" s="5">
        <v>162</v>
      </c>
      <c r="T2588" s="5"/>
    </row>
    <row r="2589" spans="1:20" x14ac:dyDescent="0.35">
      <c r="A2589" s="5" t="s">
        <v>20</v>
      </c>
      <c r="B2589" s="5" t="s">
        <v>21</v>
      </c>
      <c r="C2589" s="5" t="s">
        <v>22</v>
      </c>
      <c r="D2589" s="5" t="s">
        <v>23</v>
      </c>
      <c r="E2589" s="5" t="s">
        <v>5</v>
      </c>
      <c r="F2589" s="5"/>
      <c r="G2589" s="5" t="s">
        <v>24</v>
      </c>
      <c r="H2589" s="5">
        <v>1515567</v>
      </c>
      <c r="I2589" s="5">
        <v>1516922</v>
      </c>
      <c r="J2589" s="5" t="s">
        <v>25</v>
      </c>
      <c r="K2589" s="5"/>
      <c r="L2589" s="5"/>
      <c r="M2589" s="5" t="e">
        <f t="shared" si="40"/>
        <v>#VALUE!</v>
      </c>
      <c r="N2589" s="5"/>
      <c r="O2589" s="5" t="s">
        <v>3944</v>
      </c>
      <c r="P2589" s="5"/>
      <c r="Q2589" s="5" t="s">
        <v>3945</v>
      </c>
      <c r="R2589" s="5">
        <v>1356</v>
      </c>
      <c r="S2589" s="5"/>
      <c r="T2589" s="5"/>
    </row>
    <row r="2590" spans="1:20" x14ac:dyDescent="0.35">
      <c r="A2590" s="5" t="s">
        <v>28</v>
      </c>
      <c r="B2590" s="5" t="s">
        <v>29</v>
      </c>
      <c r="C2590" s="5" t="s">
        <v>22</v>
      </c>
      <c r="D2590" s="5" t="s">
        <v>23</v>
      </c>
      <c r="E2590" s="5" t="s">
        <v>5</v>
      </c>
      <c r="F2590" s="5"/>
      <c r="G2590" s="5" t="s">
        <v>24</v>
      </c>
      <c r="H2590" s="5">
        <v>1515567</v>
      </c>
      <c r="I2590" s="5">
        <v>1516922</v>
      </c>
      <c r="J2590" s="5" t="s">
        <v>25</v>
      </c>
      <c r="K2590" s="5" t="s">
        <v>3946</v>
      </c>
      <c r="L2590" s="5"/>
      <c r="M2590" s="5" t="e">
        <f t="shared" si="40"/>
        <v>#VALUE!</v>
      </c>
      <c r="N2590" s="5" t="s">
        <v>3947</v>
      </c>
      <c r="O2590" s="5" t="s">
        <v>3944</v>
      </c>
      <c r="P2590" s="5"/>
      <c r="Q2590" s="5" t="s">
        <v>3945</v>
      </c>
      <c r="R2590" s="5">
        <v>1356</v>
      </c>
      <c r="S2590" s="5">
        <v>451</v>
      </c>
      <c r="T2590" s="5"/>
    </row>
    <row r="2591" spans="1:20" x14ac:dyDescent="0.35">
      <c r="A2591" s="5" t="s">
        <v>20</v>
      </c>
      <c r="B2591" s="5" t="s">
        <v>21</v>
      </c>
      <c r="C2591" s="5" t="s">
        <v>22</v>
      </c>
      <c r="D2591" s="5" t="s">
        <v>23</v>
      </c>
      <c r="E2591" s="5" t="s">
        <v>5</v>
      </c>
      <c r="F2591" s="5"/>
      <c r="G2591" s="5" t="s">
        <v>24</v>
      </c>
      <c r="H2591" s="5">
        <v>1517195</v>
      </c>
      <c r="I2591" s="5">
        <v>1517878</v>
      </c>
      <c r="J2591" s="5" t="s">
        <v>25</v>
      </c>
      <c r="K2591" s="5"/>
      <c r="L2591" s="5"/>
      <c r="M2591" s="5" t="e">
        <f t="shared" si="40"/>
        <v>#VALUE!</v>
      </c>
      <c r="N2591" s="5"/>
      <c r="O2591" s="5" t="s">
        <v>3948</v>
      </c>
      <c r="P2591" s="5"/>
      <c r="Q2591" s="5" t="s">
        <v>3949</v>
      </c>
      <c r="R2591" s="5">
        <v>684</v>
      </c>
      <c r="S2591" s="5"/>
      <c r="T2591" s="5"/>
    </row>
    <row r="2592" spans="1:20" x14ac:dyDescent="0.35">
      <c r="A2592" s="5" t="s">
        <v>28</v>
      </c>
      <c r="B2592" s="5" t="s">
        <v>29</v>
      </c>
      <c r="C2592" s="5" t="s">
        <v>22</v>
      </c>
      <c r="D2592" s="5" t="s">
        <v>23</v>
      </c>
      <c r="E2592" s="5" t="s">
        <v>5</v>
      </c>
      <c r="F2592" s="5"/>
      <c r="G2592" s="5" t="s">
        <v>24</v>
      </c>
      <c r="H2592" s="5">
        <v>1517195</v>
      </c>
      <c r="I2592" s="5">
        <v>1517878</v>
      </c>
      <c r="J2592" s="5" t="s">
        <v>25</v>
      </c>
      <c r="K2592" s="5" t="s">
        <v>3950</v>
      </c>
      <c r="L2592" s="5"/>
      <c r="M2592" s="5" t="e">
        <f t="shared" si="40"/>
        <v>#VALUE!</v>
      </c>
      <c r="N2592" s="5" t="s">
        <v>3951</v>
      </c>
      <c r="O2592" s="5" t="s">
        <v>3948</v>
      </c>
      <c r="P2592" s="5"/>
      <c r="Q2592" s="5" t="s">
        <v>3949</v>
      </c>
      <c r="R2592" s="5">
        <v>684</v>
      </c>
      <c r="S2592" s="5">
        <v>227</v>
      </c>
      <c r="T2592" s="5"/>
    </row>
    <row r="2593" spans="1:20" x14ac:dyDescent="0.35">
      <c r="A2593" s="5" t="s">
        <v>20</v>
      </c>
      <c r="B2593" s="5" t="s">
        <v>21</v>
      </c>
      <c r="C2593" s="5" t="s">
        <v>22</v>
      </c>
      <c r="D2593" s="5" t="s">
        <v>23</v>
      </c>
      <c r="E2593" s="5" t="s">
        <v>5</v>
      </c>
      <c r="F2593" s="5"/>
      <c r="G2593" s="5" t="s">
        <v>24</v>
      </c>
      <c r="H2593" s="5">
        <v>1517882</v>
      </c>
      <c r="I2593" s="5">
        <v>1518946</v>
      </c>
      <c r="J2593" s="5" t="s">
        <v>25</v>
      </c>
      <c r="K2593" s="5"/>
      <c r="L2593" s="5"/>
      <c r="M2593" s="5" t="e">
        <f t="shared" si="40"/>
        <v>#VALUE!</v>
      </c>
      <c r="N2593" s="5"/>
      <c r="O2593" s="5" t="s">
        <v>3952</v>
      </c>
      <c r="P2593" s="5"/>
      <c r="Q2593" s="5" t="s">
        <v>3953</v>
      </c>
      <c r="R2593" s="5">
        <v>1065</v>
      </c>
      <c r="S2593" s="5"/>
      <c r="T2593" s="5"/>
    </row>
    <row r="2594" spans="1:20" x14ac:dyDescent="0.35">
      <c r="A2594" s="5" t="s">
        <v>28</v>
      </c>
      <c r="B2594" s="5" t="s">
        <v>29</v>
      </c>
      <c r="C2594" s="5" t="s">
        <v>22</v>
      </c>
      <c r="D2594" s="5" t="s">
        <v>23</v>
      </c>
      <c r="E2594" s="5" t="s">
        <v>5</v>
      </c>
      <c r="F2594" s="5"/>
      <c r="G2594" s="5" t="s">
        <v>24</v>
      </c>
      <c r="H2594" s="5">
        <v>1517882</v>
      </c>
      <c r="I2594" s="5">
        <v>1518946</v>
      </c>
      <c r="J2594" s="5" t="s">
        <v>25</v>
      </c>
      <c r="K2594" s="5" t="s">
        <v>3954</v>
      </c>
      <c r="L2594" s="5"/>
      <c r="M2594" s="5" t="e">
        <f t="shared" si="40"/>
        <v>#VALUE!</v>
      </c>
      <c r="N2594" s="5" t="s">
        <v>3955</v>
      </c>
      <c r="O2594" s="5" t="s">
        <v>3952</v>
      </c>
      <c r="P2594" s="5"/>
      <c r="Q2594" s="5" t="s">
        <v>3953</v>
      </c>
      <c r="R2594" s="5">
        <v>1065</v>
      </c>
      <c r="S2594" s="5">
        <v>354</v>
      </c>
      <c r="T2594" s="5"/>
    </row>
    <row r="2595" spans="1:20" x14ac:dyDescent="0.35">
      <c r="A2595" s="5" t="s">
        <v>20</v>
      </c>
      <c r="B2595" s="5" t="s">
        <v>21</v>
      </c>
      <c r="C2595" s="5" t="s">
        <v>22</v>
      </c>
      <c r="D2595" s="5" t="s">
        <v>23</v>
      </c>
      <c r="E2595" s="5" t="s">
        <v>5</v>
      </c>
      <c r="F2595" s="5"/>
      <c r="G2595" s="5" t="s">
        <v>24</v>
      </c>
      <c r="H2595" s="5">
        <v>1518939</v>
      </c>
      <c r="I2595" s="5">
        <v>1519964</v>
      </c>
      <c r="J2595" s="5" t="s">
        <v>25</v>
      </c>
      <c r="K2595" s="5"/>
      <c r="L2595" s="5"/>
      <c r="M2595" s="5" t="e">
        <f t="shared" si="40"/>
        <v>#VALUE!</v>
      </c>
      <c r="N2595" s="5"/>
      <c r="O2595" s="5" t="s">
        <v>3956</v>
      </c>
      <c r="P2595" s="5"/>
      <c r="Q2595" s="5" t="s">
        <v>3957</v>
      </c>
      <c r="R2595" s="5">
        <v>1026</v>
      </c>
      <c r="S2595" s="5"/>
      <c r="T2595" s="5"/>
    </row>
    <row r="2596" spans="1:20" x14ac:dyDescent="0.35">
      <c r="A2596" s="5" t="s">
        <v>28</v>
      </c>
      <c r="B2596" s="5" t="s">
        <v>29</v>
      </c>
      <c r="C2596" s="5" t="s">
        <v>22</v>
      </c>
      <c r="D2596" s="5" t="s">
        <v>23</v>
      </c>
      <c r="E2596" s="5" t="s">
        <v>5</v>
      </c>
      <c r="F2596" s="5"/>
      <c r="G2596" s="5" t="s">
        <v>24</v>
      </c>
      <c r="H2596" s="5">
        <v>1518939</v>
      </c>
      <c r="I2596" s="5">
        <v>1519964</v>
      </c>
      <c r="J2596" s="5" t="s">
        <v>25</v>
      </c>
      <c r="K2596" s="5" t="s">
        <v>3958</v>
      </c>
      <c r="L2596" s="5"/>
      <c r="M2596" s="5" t="e">
        <f t="shared" si="40"/>
        <v>#VALUE!</v>
      </c>
      <c r="N2596" s="5" t="s">
        <v>3959</v>
      </c>
      <c r="O2596" s="5" t="s">
        <v>3956</v>
      </c>
      <c r="P2596" s="5"/>
      <c r="Q2596" s="5" t="s">
        <v>3957</v>
      </c>
      <c r="R2596" s="5">
        <v>1026</v>
      </c>
      <c r="S2596" s="5">
        <v>341</v>
      </c>
      <c r="T2596" s="5"/>
    </row>
    <row r="2597" spans="1:20" x14ac:dyDescent="0.35">
      <c r="A2597" s="5" t="s">
        <v>20</v>
      </c>
      <c r="B2597" s="5" t="s">
        <v>21</v>
      </c>
      <c r="C2597" s="5" t="s">
        <v>22</v>
      </c>
      <c r="D2597" s="5" t="s">
        <v>23</v>
      </c>
      <c r="E2597" s="5" t="s">
        <v>5</v>
      </c>
      <c r="F2597" s="5"/>
      <c r="G2597" s="5" t="s">
        <v>24</v>
      </c>
      <c r="H2597" s="5">
        <v>1520055</v>
      </c>
      <c r="I2597" s="5">
        <v>1521176</v>
      </c>
      <c r="J2597" s="5" t="s">
        <v>25</v>
      </c>
      <c r="K2597" s="5"/>
      <c r="L2597" s="5"/>
      <c r="M2597" s="5" t="e">
        <f t="shared" si="40"/>
        <v>#VALUE!</v>
      </c>
      <c r="N2597" s="5"/>
      <c r="O2597" s="5" t="s">
        <v>3960</v>
      </c>
      <c r="P2597" s="5"/>
      <c r="Q2597" s="5" t="s">
        <v>3961</v>
      </c>
      <c r="R2597" s="5">
        <v>1122</v>
      </c>
      <c r="S2597" s="5"/>
      <c r="T2597" s="5"/>
    </row>
    <row r="2598" spans="1:20" x14ac:dyDescent="0.35">
      <c r="A2598" s="5" t="s">
        <v>28</v>
      </c>
      <c r="B2598" s="5" t="s">
        <v>29</v>
      </c>
      <c r="C2598" s="5" t="s">
        <v>22</v>
      </c>
      <c r="D2598" s="5" t="s">
        <v>23</v>
      </c>
      <c r="E2598" s="5" t="s">
        <v>5</v>
      </c>
      <c r="F2598" s="5"/>
      <c r="G2598" s="5" t="s">
        <v>24</v>
      </c>
      <c r="H2598" s="5">
        <v>1520055</v>
      </c>
      <c r="I2598" s="5">
        <v>1521176</v>
      </c>
      <c r="J2598" s="5" t="s">
        <v>25</v>
      </c>
      <c r="K2598" s="5" t="s">
        <v>3962</v>
      </c>
      <c r="L2598" s="5"/>
      <c r="M2598" s="5" t="e">
        <f t="shared" si="40"/>
        <v>#VALUE!</v>
      </c>
      <c r="N2598" s="5" t="s">
        <v>3963</v>
      </c>
      <c r="O2598" s="5" t="s">
        <v>3960</v>
      </c>
      <c r="P2598" s="5"/>
      <c r="Q2598" s="5" t="s">
        <v>3961</v>
      </c>
      <c r="R2598" s="5">
        <v>1122</v>
      </c>
      <c r="S2598" s="5">
        <v>373</v>
      </c>
      <c r="T2598" s="5"/>
    </row>
    <row r="2599" spans="1:20" x14ac:dyDescent="0.35">
      <c r="A2599" s="5" t="s">
        <v>20</v>
      </c>
      <c r="B2599" s="5" t="s">
        <v>21</v>
      </c>
      <c r="C2599" s="5" t="s">
        <v>22</v>
      </c>
      <c r="D2599" s="5" t="s">
        <v>23</v>
      </c>
      <c r="E2599" s="5" t="s">
        <v>5</v>
      </c>
      <c r="F2599" s="5"/>
      <c r="G2599" s="5" t="s">
        <v>24</v>
      </c>
      <c r="H2599" s="5">
        <v>1521195</v>
      </c>
      <c r="I2599" s="5">
        <v>1521551</v>
      </c>
      <c r="J2599" s="5" t="s">
        <v>25</v>
      </c>
      <c r="K2599" s="5"/>
      <c r="L2599" s="5"/>
      <c r="M2599" s="5" t="e">
        <f t="shared" si="40"/>
        <v>#VALUE!</v>
      </c>
      <c r="N2599" s="5"/>
      <c r="O2599" s="5"/>
      <c r="P2599" s="5"/>
      <c r="Q2599" s="5" t="s">
        <v>3964</v>
      </c>
      <c r="R2599" s="5">
        <v>357</v>
      </c>
      <c r="S2599" s="5"/>
      <c r="T2599" s="5"/>
    </row>
    <row r="2600" spans="1:20" x14ac:dyDescent="0.35">
      <c r="A2600" s="5" t="s">
        <v>28</v>
      </c>
      <c r="B2600" s="5" t="s">
        <v>29</v>
      </c>
      <c r="C2600" s="5" t="s">
        <v>22</v>
      </c>
      <c r="D2600" s="5" t="s">
        <v>23</v>
      </c>
      <c r="E2600" s="5" t="s">
        <v>5</v>
      </c>
      <c r="F2600" s="5"/>
      <c r="G2600" s="5" t="s">
        <v>24</v>
      </c>
      <c r="H2600" s="5">
        <v>1521195</v>
      </c>
      <c r="I2600" s="5">
        <v>1521551</v>
      </c>
      <c r="J2600" s="5" t="s">
        <v>25</v>
      </c>
      <c r="K2600" s="5" t="s">
        <v>3965</v>
      </c>
      <c r="L2600" s="5"/>
      <c r="M2600" s="5" t="e">
        <f t="shared" si="40"/>
        <v>#VALUE!</v>
      </c>
      <c r="N2600" s="5" t="s">
        <v>734</v>
      </c>
      <c r="O2600" s="5"/>
      <c r="P2600" s="5"/>
      <c r="Q2600" s="5" t="s">
        <v>3964</v>
      </c>
      <c r="R2600" s="5">
        <v>357</v>
      </c>
      <c r="S2600" s="5">
        <v>118</v>
      </c>
      <c r="T2600" s="5"/>
    </row>
    <row r="2601" spans="1:20" x14ac:dyDescent="0.35">
      <c r="A2601" s="5" t="s">
        <v>20</v>
      </c>
      <c r="B2601" s="5" t="s">
        <v>21</v>
      </c>
      <c r="C2601" s="5" t="s">
        <v>22</v>
      </c>
      <c r="D2601" s="5" t="s">
        <v>23</v>
      </c>
      <c r="E2601" s="5" t="s">
        <v>5</v>
      </c>
      <c r="F2601" s="5"/>
      <c r="G2601" s="5" t="s">
        <v>24</v>
      </c>
      <c r="H2601" s="5">
        <v>1521792</v>
      </c>
      <c r="I2601" s="5">
        <v>1523141</v>
      </c>
      <c r="J2601" s="5" t="s">
        <v>25</v>
      </c>
      <c r="K2601" s="5"/>
      <c r="L2601" s="5"/>
      <c r="M2601" s="5" t="e">
        <f t="shared" si="40"/>
        <v>#VALUE!</v>
      </c>
      <c r="N2601" s="5"/>
      <c r="O2601" s="5"/>
      <c r="P2601" s="5"/>
      <c r="Q2601" s="5" t="s">
        <v>3966</v>
      </c>
      <c r="R2601" s="5">
        <v>1350</v>
      </c>
      <c r="S2601" s="5"/>
      <c r="T2601" s="5"/>
    </row>
    <row r="2602" spans="1:20" x14ac:dyDescent="0.35">
      <c r="A2602" s="5" t="s">
        <v>28</v>
      </c>
      <c r="B2602" s="5" t="s">
        <v>29</v>
      </c>
      <c r="C2602" s="5" t="s">
        <v>22</v>
      </c>
      <c r="D2602" s="5" t="s">
        <v>23</v>
      </c>
      <c r="E2602" s="5" t="s">
        <v>5</v>
      </c>
      <c r="F2602" s="5"/>
      <c r="G2602" s="5" t="s">
        <v>24</v>
      </c>
      <c r="H2602" s="5">
        <v>1521792</v>
      </c>
      <c r="I2602" s="5">
        <v>1523141</v>
      </c>
      <c r="J2602" s="5" t="s">
        <v>25</v>
      </c>
      <c r="K2602" s="5" t="s">
        <v>3967</v>
      </c>
      <c r="L2602" s="5"/>
      <c r="M2602" s="5" t="e">
        <f t="shared" si="40"/>
        <v>#VALUE!</v>
      </c>
      <c r="N2602" s="5" t="s">
        <v>77</v>
      </c>
      <c r="O2602" s="5"/>
      <c r="P2602" s="5"/>
      <c r="Q2602" s="5" t="s">
        <v>3966</v>
      </c>
      <c r="R2602" s="5">
        <v>1350</v>
      </c>
      <c r="S2602" s="5">
        <v>449</v>
      </c>
      <c r="T2602" s="5"/>
    </row>
    <row r="2603" spans="1:20" x14ac:dyDescent="0.35">
      <c r="A2603" s="5" t="s">
        <v>20</v>
      </c>
      <c r="B2603" s="5" t="s">
        <v>21</v>
      </c>
      <c r="C2603" s="5" t="s">
        <v>22</v>
      </c>
      <c r="D2603" s="5" t="s">
        <v>23</v>
      </c>
      <c r="E2603" s="5" t="s">
        <v>5</v>
      </c>
      <c r="F2603" s="5"/>
      <c r="G2603" s="5" t="s">
        <v>24</v>
      </c>
      <c r="H2603" s="5">
        <v>1523375</v>
      </c>
      <c r="I2603" s="5">
        <v>1525123</v>
      </c>
      <c r="J2603" s="5" t="s">
        <v>25</v>
      </c>
      <c r="K2603" s="5"/>
      <c r="L2603" s="5"/>
      <c r="M2603" s="5" t="e">
        <f t="shared" si="40"/>
        <v>#VALUE!</v>
      </c>
      <c r="N2603" s="5"/>
      <c r="O2603" s="5" t="s">
        <v>3968</v>
      </c>
      <c r="P2603" s="5"/>
      <c r="Q2603" s="5" t="s">
        <v>3969</v>
      </c>
      <c r="R2603" s="5">
        <v>1749</v>
      </c>
      <c r="S2603" s="5"/>
      <c r="T2603" s="5"/>
    </row>
    <row r="2604" spans="1:20" x14ac:dyDescent="0.35">
      <c r="A2604" s="5" t="s">
        <v>28</v>
      </c>
      <c r="B2604" s="5" t="s">
        <v>29</v>
      </c>
      <c r="C2604" s="5" t="s">
        <v>22</v>
      </c>
      <c r="D2604" s="5" t="s">
        <v>23</v>
      </c>
      <c r="E2604" s="5" t="s">
        <v>5</v>
      </c>
      <c r="F2604" s="5"/>
      <c r="G2604" s="5" t="s">
        <v>24</v>
      </c>
      <c r="H2604" s="5">
        <v>1523375</v>
      </c>
      <c r="I2604" s="5">
        <v>1525123</v>
      </c>
      <c r="J2604" s="5" t="s">
        <v>25</v>
      </c>
      <c r="K2604" s="5" t="s">
        <v>3970</v>
      </c>
      <c r="L2604" s="5"/>
      <c r="M2604" s="5" t="e">
        <f t="shared" si="40"/>
        <v>#VALUE!</v>
      </c>
      <c r="N2604" s="5" t="s">
        <v>3971</v>
      </c>
      <c r="O2604" s="5" t="s">
        <v>3968</v>
      </c>
      <c r="P2604" s="5"/>
      <c r="Q2604" s="5" t="s">
        <v>3969</v>
      </c>
      <c r="R2604" s="5">
        <v>1749</v>
      </c>
      <c r="S2604" s="5">
        <v>582</v>
      </c>
      <c r="T2604" s="5"/>
    </row>
    <row r="2605" spans="1:20" x14ac:dyDescent="0.35">
      <c r="A2605" s="5" t="s">
        <v>20</v>
      </c>
      <c r="B2605" s="5" t="s">
        <v>21</v>
      </c>
      <c r="C2605" s="5" t="s">
        <v>22</v>
      </c>
      <c r="D2605" s="5" t="s">
        <v>23</v>
      </c>
      <c r="E2605" s="5" t="s">
        <v>5</v>
      </c>
      <c r="F2605" s="5"/>
      <c r="G2605" s="5" t="s">
        <v>24</v>
      </c>
      <c r="H2605" s="5">
        <v>1525527</v>
      </c>
      <c r="I2605" s="5">
        <v>1526411</v>
      </c>
      <c r="J2605" s="5" t="s">
        <v>25</v>
      </c>
      <c r="K2605" s="5"/>
      <c r="L2605" s="5"/>
      <c r="M2605" s="5" t="e">
        <f t="shared" si="40"/>
        <v>#VALUE!</v>
      </c>
      <c r="N2605" s="5"/>
      <c r="O2605" s="5"/>
      <c r="P2605" s="5"/>
      <c r="Q2605" s="5" t="s">
        <v>3972</v>
      </c>
      <c r="R2605" s="5">
        <v>885</v>
      </c>
      <c r="S2605" s="5"/>
      <c r="T2605" s="5"/>
    </row>
    <row r="2606" spans="1:20" x14ac:dyDescent="0.35">
      <c r="A2606" s="5" t="s">
        <v>28</v>
      </c>
      <c r="B2606" s="5" t="s">
        <v>29</v>
      </c>
      <c r="C2606" s="5" t="s">
        <v>22</v>
      </c>
      <c r="D2606" s="5" t="s">
        <v>23</v>
      </c>
      <c r="E2606" s="5" t="s">
        <v>5</v>
      </c>
      <c r="F2606" s="5"/>
      <c r="G2606" s="5" t="s">
        <v>24</v>
      </c>
      <c r="H2606" s="5">
        <v>1525527</v>
      </c>
      <c r="I2606" s="5">
        <v>1526411</v>
      </c>
      <c r="J2606" s="5" t="s">
        <v>25</v>
      </c>
      <c r="K2606" s="5" t="s">
        <v>3973</v>
      </c>
      <c r="L2606" s="5"/>
      <c r="M2606" s="5" t="e">
        <f t="shared" si="40"/>
        <v>#VALUE!</v>
      </c>
      <c r="N2606" s="5" t="s">
        <v>3258</v>
      </c>
      <c r="O2606" s="5"/>
      <c r="P2606" s="5"/>
      <c r="Q2606" s="5" t="s">
        <v>3972</v>
      </c>
      <c r="R2606" s="5">
        <v>885</v>
      </c>
      <c r="S2606" s="5">
        <v>294</v>
      </c>
      <c r="T2606" s="5"/>
    </row>
    <row r="2607" spans="1:20" x14ac:dyDescent="0.35">
      <c r="A2607" s="5" t="s">
        <v>20</v>
      </c>
      <c r="B2607" s="5" t="s">
        <v>21</v>
      </c>
      <c r="C2607" s="5" t="s">
        <v>22</v>
      </c>
      <c r="D2607" s="5" t="s">
        <v>23</v>
      </c>
      <c r="E2607" s="5" t="s">
        <v>5</v>
      </c>
      <c r="F2607" s="5"/>
      <c r="G2607" s="5" t="s">
        <v>24</v>
      </c>
      <c r="H2607" s="5">
        <v>1526488</v>
      </c>
      <c r="I2607" s="5">
        <v>1527045</v>
      </c>
      <c r="J2607" s="5" t="s">
        <v>25</v>
      </c>
      <c r="K2607" s="5"/>
      <c r="L2607" s="5"/>
      <c r="M2607" s="5" t="e">
        <f t="shared" si="40"/>
        <v>#VALUE!</v>
      </c>
      <c r="N2607" s="5"/>
      <c r="O2607" s="5" t="s">
        <v>3974</v>
      </c>
      <c r="P2607" s="5"/>
      <c r="Q2607" s="5" t="s">
        <v>3975</v>
      </c>
      <c r="R2607" s="5">
        <v>558</v>
      </c>
      <c r="S2607" s="5"/>
      <c r="T2607" s="5"/>
    </row>
    <row r="2608" spans="1:20" x14ac:dyDescent="0.35">
      <c r="A2608" s="5" t="s">
        <v>28</v>
      </c>
      <c r="B2608" s="5" t="s">
        <v>29</v>
      </c>
      <c r="C2608" s="5" t="s">
        <v>22</v>
      </c>
      <c r="D2608" s="5" t="s">
        <v>23</v>
      </c>
      <c r="E2608" s="5" t="s">
        <v>5</v>
      </c>
      <c r="F2608" s="5"/>
      <c r="G2608" s="5" t="s">
        <v>24</v>
      </c>
      <c r="H2608" s="5">
        <v>1526488</v>
      </c>
      <c r="I2608" s="5">
        <v>1527045</v>
      </c>
      <c r="J2608" s="5" t="s">
        <v>25</v>
      </c>
      <c r="K2608" s="5" t="s">
        <v>3976</v>
      </c>
      <c r="L2608" s="5"/>
      <c r="M2608" s="5" t="e">
        <f t="shared" si="40"/>
        <v>#VALUE!</v>
      </c>
      <c r="N2608" s="5" t="s">
        <v>3977</v>
      </c>
      <c r="O2608" s="5" t="s">
        <v>3974</v>
      </c>
      <c r="P2608" s="5"/>
      <c r="Q2608" s="5" t="s">
        <v>3975</v>
      </c>
      <c r="R2608" s="5">
        <v>558</v>
      </c>
      <c r="S2608" s="5">
        <v>185</v>
      </c>
      <c r="T2608" s="5"/>
    </row>
    <row r="2609" spans="1:20" x14ac:dyDescent="0.35">
      <c r="A2609" s="5" t="s">
        <v>20</v>
      </c>
      <c r="B2609" s="5" t="s">
        <v>21</v>
      </c>
      <c r="C2609" s="5" t="s">
        <v>22</v>
      </c>
      <c r="D2609" s="5" t="s">
        <v>23</v>
      </c>
      <c r="E2609" s="5" t="s">
        <v>5</v>
      </c>
      <c r="F2609" s="5"/>
      <c r="G2609" s="5" t="s">
        <v>24</v>
      </c>
      <c r="H2609" s="5">
        <v>1527048</v>
      </c>
      <c r="I2609" s="5">
        <v>1527479</v>
      </c>
      <c r="J2609" s="5" t="s">
        <v>25</v>
      </c>
      <c r="K2609" s="5"/>
      <c r="L2609" s="5"/>
      <c r="M2609" s="5" t="e">
        <f t="shared" si="40"/>
        <v>#VALUE!</v>
      </c>
      <c r="N2609" s="5"/>
      <c r="O2609" s="5"/>
      <c r="P2609" s="5"/>
      <c r="Q2609" s="5" t="s">
        <v>3978</v>
      </c>
      <c r="R2609" s="5">
        <v>432</v>
      </c>
      <c r="S2609" s="5"/>
      <c r="T2609" s="5"/>
    </row>
    <row r="2610" spans="1:20" x14ac:dyDescent="0.35">
      <c r="A2610" s="5" t="s">
        <v>28</v>
      </c>
      <c r="B2610" s="5" t="s">
        <v>29</v>
      </c>
      <c r="C2610" s="5" t="s">
        <v>22</v>
      </c>
      <c r="D2610" s="5" t="s">
        <v>23</v>
      </c>
      <c r="E2610" s="5" t="s">
        <v>5</v>
      </c>
      <c r="F2610" s="5"/>
      <c r="G2610" s="5" t="s">
        <v>24</v>
      </c>
      <c r="H2610" s="5">
        <v>1527048</v>
      </c>
      <c r="I2610" s="5">
        <v>1527479</v>
      </c>
      <c r="J2610" s="5" t="s">
        <v>25</v>
      </c>
      <c r="K2610" s="5" t="s">
        <v>3979</v>
      </c>
      <c r="L2610" s="5"/>
      <c r="M2610" s="5" t="e">
        <f t="shared" si="40"/>
        <v>#VALUE!</v>
      </c>
      <c r="N2610" s="5" t="s">
        <v>1447</v>
      </c>
      <c r="O2610" s="5"/>
      <c r="P2610" s="5"/>
      <c r="Q2610" s="5" t="s">
        <v>3978</v>
      </c>
      <c r="R2610" s="5">
        <v>432</v>
      </c>
      <c r="S2610" s="5">
        <v>143</v>
      </c>
      <c r="T2610" s="5"/>
    </row>
    <row r="2611" spans="1:20" x14ac:dyDescent="0.35">
      <c r="A2611" s="5" t="s">
        <v>20</v>
      </c>
      <c r="B2611" s="5" t="s">
        <v>21</v>
      </c>
      <c r="C2611" s="5" t="s">
        <v>22</v>
      </c>
      <c r="D2611" s="5" t="s">
        <v>23</v>
      </c>
      <c r="E2611" s="5" t="s">
        <v>5</v>
      </c>
      <c r="F2611" s="5"/>
      <c r="G2611" s="5" t="s">
        <v>24</v>
      </c>
      <c r="H2611" s="5">
        <v>1527497</v>
      </c>
      <c r="I2611" s="5">
        <v>1527841</v>
      </c>
      <c r="J2611" s="5" t="s">
        <v>25</v>
      </c>
      <c r="K2611" s="5"/>
      <c r="L2611" s="5"/>
      <c r="M2611" s="5" t="e">
        <f t="shared" si="40"/>
        <v>#VALUE!</v>
      </c>
      <c r="N2611" s="5"/>
      <c r="O2611" s="5"/>
      <c r="P2611" s="5"/>
      <c r="Q2611" s="5" t="s">
        <v>3980</v>
      </c>
      <c r="R2611" s="5">
        <v>345</v>
      </c>
      <c r="S2611" s="5"/>
      <c r="T2611" s="5"/>
    </row>
    <row r="2612" spans="1:20" x14ac:dyDescent="0.35">
      <c r="A2612" s="5" t="s">
        <v>28</v>
      </c>
      <c r="B2612" s="5" t="s">
        <v>29</v>
      </c>
      <c r="C2612" s="5" t="s">
        <v>22</v>
      </c>
      <c r="D2612" s="5" t="s">
        <v>23</v>
      </c>
      <c r="E2612" s="5" t="s">
        <v>5</v>
      </c>
      <c r="F2612" s="5"/>
      <c r="G2612" s="5" t="s">
        <v>24</v>
      </c>
      <c r="H2612" s="5">
        <v>1527497</v>
      </c>
      <c r="I2612" s="5">
        <v>1527841</v>
      </c>
      <c r="J2612" s="5" t="s">
        <v>25</v>
      </c>
      <c r="K2612" s="5" t="s">
        <v>3981</v>
      </c>
      <c r="L2612" s="5"/>
      <c r="M2612" s="5" t="e">
        <f t="shared" si="40"/>
        <v>#VALUE!</v>
      </c>
      <c r="N2612" s="5" t="s">
        <v>77</v>
      </c>
      <c r="O2612" s="5"/>
      <c r="P2612" s="5"/>
      <c r="Q2612" s="5" t="s">
        <v>3980</v>
      </c>
      <c r="R2612" s="5">
        <v>345</v>
      </c>
      <c r="S2612" s="5">
        <v>114</v>
      </c>
      <c r="T2612" s="5"/>
    </row>
    <row r="2613" spans="1:20" x14ac:dyDescent="0.35">
      <c r="A2613" s="5" t="s">
        <v>20</v>
      </c>
      <c r="B2613" s="5" t="s">
        <v>21</v>
      </c>
      <c r="C2613" s="5" t="s">
        <v>22</v>
      </c>
      <c r="D2613" s="5" t="s">
        <v>23</v>
      </c>
      <c r="E2613" s="5" t="s">
        <v>5</v>
      </c>
      <c r="F2613" s="5"/>
      <c r="G2613" s="5" t="s">
        <v>24</v>
      </c>
      <c r="H2613" s="5">
        <v>1527890</v>
      </c>
      <c r="I2613" s="5">
        <v>1528306</v>
      </c>
      <c r="J2613" s="5" t="s">
        <v>25</v>
      </c>
      <c r="K2613" s="5"/>
      <c r="L2613" s="5"/>
      <c r="M2613" s="5" t="e">
        <f t="shared" si="40"/>
        <v>#VALUE!</v>
      </c>
      <c r="N2613" s="5"/>
      <c r="O2613" s="5" t="s">
        <v>3982</v>
      </c>
      <c r="P2613" s="5"/>
      <c r="Q2613" s="5" t="s">
        <v>3983</v>
      </c>
      <c r="R2613" s="5">
        <v>417</v>
      </c>
      <c r="S2613" s="5"/>
      <c r="T2613" s="5"/>
    </row>
    <row r="2614" spans="1:20" x14ac:dyDescent="0.35">
      <c r="A2614" s="5" t="s">
        <v>28</v>
      </c>
      <c r="B2614" s="5" t="s">
        <v>29</v>
      </c>
      <c r="C2614" s="5" t="s">
        <v>22</v>
      </c>
      <c r="D2614" s="5" t="s">
        <v>23</v>
      </c>
      <c r="E2614" s="5" t="s">
        <v>5</v>
      </c>
      <c r="F2614" s="5"/>
      <c r="G2614" s="5" t="s">
        <v>24</v>
      </c>
      <c r="H2614" s="5">
        <v>1527890</v>
      </c>
      <c r="I2614" s="5">
        <v>1528306</v>
      </c>
      <c r="J2614" s="5" t="s">
        <v>25</v>
      </c>
      <c r="K2614" s="5" t="s">
        <v>3984</v>
      </c>
      <c r="L2614" s="5"/>
      <c r="M2614" s="5" t="e">
        <f t="shared" si="40"/>
        <v>#VALUE!</v>
      </c>
      <c r="N2614" s="5" t="s">
        <v>3985</v>
      </c>
      <c r="O2614" s="5" t="s">
        <v>3982</v>
      </c>
      <c r="P2614" s="5"/>
      <c r="Q2614" s="5" t="s">
        <v>3983</v>
      </c>
      <c r="R2614" s="5">
        <v>417</v>
      </c>
      <c r="S2614" s="5">
        <v>138</v>
      </c>
      <c r="T2614" s="5"/>
    </row>
    <row r="2615" spans="1:20" x14ac:dyDescent="0.35">
      <c r="A2615" s="5" t="s">
        <v>20</v>
      </c>
      <c r="B2615" s="5" t="s">
        <v>21</v>
      </c>
      <c r="C2615" s="5" t="s">
        <v>22</v>
      </c>
      <c r="D2615" s="5" t="s">
        <v>23</v>
      </c>
      <c r="E2615" s="5" t="s">
        <v>5</v>
      </c>
      <c r="F2615" s="5"/>
      <c r="G2615" s="5" t="s">
        <v>24</v>
      </c>
      <c r="H2615" s="5">
        <v>1528293</v>
      </c>
      <c r="I2615" s="5">
        <v>1529255</v>
      </c>
      <c r="J2615" s="5" t="s">
        <v>25</v>
      </c>
      <c r="K2615" s="5"/>
      <c r="L2615" s="5"/>
      <c r="M2615" s="5" t="e">
        <f t="shared" si="40"/>
        <v>#VALUE!</v>
      </c>
      <c r="N2615" s="5"/>
      <c r="O2615" s="5" t="s">
        <v>3986</v>
      </c>
      <c r="P2615" s="5"/>
      <c r="Q2615" s="5" t="s">
        <v>3987</v>
      </c>
      <c r="R2615" s="5">
        <v>963</v>
      </c>
      <c r="S2615" s="5"/>
      <c r="T2615" s="5"/>
    </row>
    <row r="2616" spans="1:20" x14ac:dyDescent="0.35">
      <c r="A2616" s="5" t="s">
        <v>28</v>
      </c>
      <c r="B2616" s="5" t="s">
        <v>29</v>
      </c>
      <c r="C2616" s="5" t="s">
        <v>22</v>
      </c>
      <c r="D2616" s="5" t="s">
        <v>23</v>
      </c>
      <c r="E2616" s="5" t="s">
        <v>5</v>
      </c>
      <c r="F2616" s="5"/>
      <c r="G2616" s="5" t="s">
        <v>24</v>
      </c>
      <c r="H2616" s="5">
        <v>1528293</v>
      </c>
      <c r="I2616" s="5">
        <v>1529255</v>
      </c>
      <c r="J2616" s="5" t="s">
        <v>25</v>
      </c>
      <c r="K2616" s="5" t="s">
        <v>3988</v>
      </c>
      <c r="L2616" s="5"/>
      <c r="M2616" s="5" t="e">
        <f t="shared" si="40"/>
        <v>#VALUE!</v>
      </c>
      <c r="N2616" s="5" t="s">
        <v>3989</v>
      </c>
      <c r="O2616" s="5" t="s">
        <v>3986</v>
      </c>
      <c r="P2616" s="5"/>
      <c r="Q2616" s="5" t="s">
        <v>3987</v>
      </c>
      <c r="R2616" s="5">
        <v>963</v>
      </c>
      <c r="S2616" s="5">
        <v>320</v>
      </c>
      <c r="T2616" s="5"/>
    </row>
    <row r="2617" spans="1:20" x14ac:dyDescent="0.35">
      <c r="A2617" s="5" t="s">
        <v>20</v>
      </c>
      <c r="B2617" s="5" t="s">
        <v>21</v>
      </c>
      <c r="C2617" s="5" t="s">
        <v>22</v>
      </c>
      <c r="D2617" s="5" t="s">
        <v>23</v>
      </c>
      <c r="E2617" s="5" t="s">
        <v>5</v>
      </c>
      <c r="F2617" s="5"/>
      <c r="G2617" s="5" t="s">
        <v>24</v>
      </c>
      <c r="H2617" s="5">
        <v>1529261</v>
      </c>
      <c r="I2617" s="5">
        <v>1530469</v>
      </c>
      <c r="J2617" s="5" t="s">
        <v>25</v>
      </c>
      <c r="K2617" s="5"/>
      <c r="L2617" s="5"/>
      <c r="M2617" s="5" t="e">
        <f t="shared" si="40"/>
        <v>#VALUE!</v>
      </c>
      <c r="N2617" s="5"/>
      <c r="O2617" s="5" t="s">
        <v>3990</v>
      </c>
      <c r="P2617" s="5"/>
      <c r="Q2617" s="5" t="s">
        <v>3991</v>
      </c>
      <c r="R2617" s="5">
        <v>1209</v>
      </c>
      <c r="S2617" s="5"/>
      <c r="T2617" s="5"/>
    </row>
    <row r="2618" spans="1:20" x14ac:dyDescent="0.35">
      <c r="A2618" s="5" t="s">
        <v>28</v>
      </c>
      <c r="B2618" s="5" t="s">
        <v>29</v>
      </c>
      <c r="C2618" s="5" t="s">
        <v>22</v>
      </c>
      <c r="D2618" s="5" t="s">
        <v>23</v>
      </c>
      <c r="E2618" s="5" t="s">
        <v>5</v>
      </c>
      <c r="F2618" s="5"/>
      <c r="G2618" s="5" t="s">
        <v>24</v>
      </c>
      <c r="H2618" s="5">
        <v>1529261</v>
      </c>
      <c r="I2618" s="5">
        <v>1530469</v>
      </c>
      <c r="J2618" s="5" t="s">
        <v>25</v>
      </c>
      <c r="K2618" s="5" t="s">
        <v>3992</v>
      </c>
      <c r="L2618" s="5"/>
      <c r="M2618" s="5" t="e">
        <f t="shared" si="40"/>
        <v>#VALUE!</v>
      </c>
      <c r="N2618" s="5" t="s">
        <v>3993</v>
      </c>
      <c r="O2618" s="5" t="s">
        <v>3990</v>
      </c>
      <c r="P2618" s="5"/>
      <c r="Q2618" s="5" t="s">
        <v>3991</v>
      </c>
      <c r="R2618" s="5">
        <v>1209</v>
      </c>
      <c r="S2618" s="5">
        <v>402</v>
      </c>
      <c r="T2618" s="5"/>
    </row>
    <row r="2619" spans="1:20" x14ac:dyDescent="0.35">
      <c r="A2619" s="5" t="s">
        <v>20</v>
      </c>
      <c r="B2619" s="5" t="s">
        <v>21</v>
      </c>
      <c r="C2619" s="5" t="s">
        <v>22</v>
      </c>
      <c r="D2619" s="5" t="s">
        <v>23</v>
      </c>
      <c r="E2619" s="5" t="s">
        <v>5</v>
      </c>
      <c r="F2619" s="5"/>
      <c r="G2619" s="5" t="s">
        <v>24</v>
      </c>
      <c r="H2619" s="5">
        <v>1530472</v>
      </c>
      <c r="I2619" s="5">
        <v>1530690</v>
      </c>
      <c r="J2619" s="5" t="s">
        <v>25</v>
      </c>
      <c r="K2619" s="5"/>
      <c r="L2619" s="5"/>
      <c r="M2619" s="5" t="e">
        <f t="shared" si="40"/>
        <v>#VALUE!</v>
      </c>
      <c r="N2619" s="5"/>
      <c r="O2619" s="5" t="s">
        <v>3994</v>
      </c>
      <c r="P2619" s="5"/>
      <c r="Q2619" s="5" t="s">
        <v>3995</v>
      </c>
      <c r="R2619" s="5">
        <v>219</v>
      </c>
      <c r="S2619" s="5"/>
      <c r="T2619" s="5"/>
    </row>
    <row r="2620" spans="1:20" x14ac:dyDescent="0.35">
      <c r="A2620" s="5" t="s">
        <v>28</v>
      </c>
      <c r="B2620" s="5" t="s">
        <v>29</v>
      </c>
      <c r="C2620" s="5" t="s">
        <v>22</v>
      </c>
      <c r="D2620" s="5" t="s">
        <v>23</v>
      </c>
      <c r="E2620" s="5" t="s">
        <v>5</v>
      </c>
      <c r="F2620" s="5"/>
      <c r="G2620" s="5" t="s">
        <v>24</v>
      </c>
      <c r="H2620" s="5">
        <v>1530472</v>
      </c>
      <c r="I2620" s="5">
        <v>1530690</v>
      </c>
      <c r="J2620" s="5" t="s">
        <v>25</v>
      </c>
      <c r="K2620" s="5" t="s">
        <v>3996</v>
      </c>
      <c r="L2620" s="5"/>
      <c r="M2620" s="5" t="e">
        <f t="shared" si="40"/>
        <v>#VALUE!</v>
      </c>
      <c r="N2620" s="5" t="s">
        <v>3997</v>
      </c>
      <c r="O2620" s="5" t="s">
        <v>3994</v>
      </c>
      <c r="P2620" s="5"/>
      <c r="Q2620" s="5" t="s">
        <v>3995</v>
      </c>
      <c r="R2620" s="5">
        <v>219</v>
      </c>
      <c r="S2620" s="5">
        <v>72</v>
      </c>
      <c r="T2620" s="5"/>
    </row>
    <row r="2621" spans="1:20" x14ac:dyDescent="0.35">
      <c r="A2621" s="5" t="s">
        <v>20</v>
      </c>
      <c r="B2621" s="5" t="s">
        <v>21</v>
      </c>
      <c r="C2621" s="5" t="s">
        <v>22</v>
      </c>
      <c r="D2621" s="5" t="s">
        <v>23</v>
      </c>
      <c r="E2621" s="5" t="s">
        <v>5</v>
      </c>
      <c r="F2621" s="5"/>
      <c r="G2621" s="5" t="s">
        <v>24</v>
      </c>
      <c r="H2621" s="5">
        <v>1530687</v>
      </c>
      <c r="I2621" s="5">
        <v>1531583</v>
      </c>
      <c r="J2621" s="5" t="s">
        <v>25</v>
      </c>
      <c r="K2621" s="5"/>
      <c r="L2621" s="5"/>
      <c r="M2621" s="5" t="e">
        <f t="shared" si="40"/>
        <v>#VALUE!</v>
      </c>
      <c r="N2621" s="5"/>
      <c r="O2621" s="5" t="s">
        <v>3998</v>
      </c>
      <c r="P2621" s="5"/>
      <c r="Q2621" s="5" t="s">
        <v>3999</v>
      </c>
      <c r="R2621" s="5">
        <v>897</v>
      </c>
      <c r="S2621" s="5"/>
      <c r="T2621" s="5"/>
    </row>
    <row r="2622" spans="1:20" x14ac:dyDescent="0.35">
      <c r="A2622" s="5" t="s">
        <v>28</v>
      </c>
      <c r="B2622" s="5" t="s">
        <v>29</v>
      </c>
      <c r="C2622" s="5" t="s">
        <v>22</v>
      </c>
      <c r="D2622" s="5" t="s">
        <v>23</v>
      </c>
      <c r="E2622" s="5" t="s">
        <v>5</v>
      </c>
      <c r="F2622" s="5"/>
      <c r="G2622" s="5" t="s">
        <v>24</v>
      </c>
      <c r="H2622" s="5">
        <v>1530687</v>
      </c>
      <c r="I2622" s="5">
        <v>1531583</v>
      </c>
      <c r="J2622" s="5" t="s">
        <v>25</v>
      </c>
      <c r="K2622" s="5" t="s">
        <v>4000</v>
      </c>
      <c r="L2622" s="5"/>
      <c r="M2622" s="5" t="e">
        <f t="shared" si="40"/>
        <v>#VALUE!</v>
      </c>
      <c r="N2622" s="5" t="s">
        <v>4001</v>
      </c>
      <c r="O2622" s="5" t="s">
        <v>3998</v>
      </c>
      <c r="P2622" s="5"/>
      <c r="Q2622" s="5" t="s">
        <v>3999</v>
      </c>
      <c r="R2622" s="5">
        <v>897</v>
      </c>
      <c r="S2622" s="5">
        <v>298</v>
      </c>
      <c r="T2622" s="5"/>
    </row>
    <row r="2623" spans="1:20" x14ac:dyDescent="0.35">
      <c r="A2623" s="5" t="s">
        <v>20</v>
      </c>
      <c r="B2623" s="5" t="s">
        <v>21</v>
      </c>
      <c r="C2623" s="5" t="s">
        <v>22</v>
      </c>
      <c r="D2623" s="5" t="s">
        <v>23</v>
      </c>
      <c r="E2623" s="5" t="s">
        <v>5</v>
      </c>
      <c r="F2623" s="5"/>
      <c r="G2623" s="5" t="s">
        <v>24</v>
      </c>
      <c r="H2623" s="5">
        <v>1531655</v>
      </c>
      <c r="I2623" s="5">
        <v>1532482</v>
      </c>
      <c r="J2623" s="5" t="s">
        <v>25</v>
      </c>
      <c r="K2623" s="5"/>
      <c r="L2623" s="5"/>
      <c r="M2623" s="5" t="e">
        <f t="shared" si="40"/>
        <v>#VALUE!</v>
      </c>
      <c r="N2623" s="5"/>
      <c r="O2623" s="5" t="s">
        <v>4002</v>
      </c>
      <c r="P2623" s="5"/>
      <c r="Q2623" s="5" t="s">
        <v>4003</v>
      </c>
      <c r="R2623" s="5">
        <v>828</v>
      </c>
      <c r="S2623" s="5"/>
      <c r="T2623" s="5"/>
    </row>
    <row r="2624" spans="1:20" x14ac:dyDescent="0.35">
      <c r="A2624" s="5" t="s">
        <v>28</v>
      </c>
      <c r="B2624" s="5" t="s">
        <v>29</v>
      </c>
      <c r="C2624" s="5" t="s">
        <v>22</v>
      </c>
      <c r="D2624" s="5" t="s">
        <v>23</v>
      </c>
      <c r="E2624" s="5" t="s">
        <v>5</v>
      </c>
      <c r="F2624" s="5"/>
      <c r="G2624" s="5" t="s">
        <v>24</v>
      </c>
      <c r="H2624" s="5">
        <v>1531655</v>
      </c>
      <c r="I2624" s="5">
        <v>1532482</v>
      </c>
      <c r="J2624" s="5" t="s">
        <v>25</v>
      </c>
      <c r="K2624" s="5" t="s">
        <v>4004</v>
      </c>
      <c r="L2624" s="5"/>
      <c r="M2624" s="5" t="e">
        <f t="shared" si="40"/>
        <v>#VALUE!</v>
      </c>
      <c r="N2624" s="5" t="s">
        <v>4005</v>
      </c>
      <c r="O2624" s="5" t="s">
        <v>4002</v>
      </c>
      <c r="P2624" s="5"/>
      <c r="Q2624" s="5" t="s">
        <v>4003</v>
      </c>
      <c r="R2624" s="5">
        <v>828</v>
      </c>
      <c r="S2624" s="5">
        <v>275</v>
      </c>
      <c r="T2624" s="5"/>
    </row>
    <row r="2625" spans="1:20" x14ac:dyDescent="0.35">
      <c r="A2625" s="5" t="s">
        <v>20</v>
      </c>
      <c r="B2625" s="5" t="s">
        <v>21</v>
      </c>
      <c r="C2625" s="5" t="s">
        <v>22</v>
      </c>
      <c r="D2625" s="5" t="s">
        <v>23</v>
      </c>
      <c r="E2625" s="5" t="s">
        <v>5</v>
      </c>
      <c r="F2625" s="5"/>
      <c r="G2625" s="5" t="s">
        <v>24</v>
      </c>
      <c r="H2625" s="5">
        <v>1532496</v>
      </c>
      <c r="I2625" s="5">
        <v>1533368</v>
      </c>
      <c r="J2625" s="5" t="s">
        <v>25</v>
      </c>
      <c r="K2625" s="5"/>
      <c r="L2625" s="5"/>
      <c r="M2625" s="5" t="e">
        <f t="shared" si="40"/>
        <v>#VALUE!</v>
      </c>
      <c r="N2625" s="5"/>
      <c r="O2625" s="5" t="s">
        <v>4006</v>
      </c>
      <c r="P2625" s="5"/>
      <c r="Q2625" s="5" t="s">
        <v>4007</v>
      </c>
      <c r="R2625" s="5">
        <v>873</v>
      </c>
      <c r="S2625" s="5"/>
      <c r="T2625" s="5"/>
    </row>
    <row r="2626" spans="1:20" x14ac:dyDescent="0.35">
      <c r="A2626" s="5" t="s">
        <v>28</v>
      </c>
      <c r="B2626" s="5" t="s">
        <v>29</v>
      </c>
      <c r="C2626" s="5" t="s">
        <v>22</v>
      </c>
      <c r="D2626" s="5" t="s">
        <v>23</v>
      </c>
      <c r="E2626" s="5" t="s">
        <v>5</v>
      </c>
      <c r="F2626" s="5"/>
      <c r="G2626" s="5" t="s">
        <v>24</v>
      </c>
      <c r="H2626" s="5">
        <v>1532496</v>
      </c>
      <c r="I2626" s="5">
        <v>1533368</v>
      </c>
      <c r="J2626" s="5" t="s">
        <v>25</v>
      </c>
      <c r="K2626" s="5" t="s">
        <v>4008</v>
      </c>
      <c r="L2626" s="5"/>
      <c r="M2626" s="5" t="e">
        <f t="shared" si="40"/>
        <v>#VALUE!</v>
      </c>
      <c r="N2626" s="5" t="s">
        <v>4009</v>
      </c>
      <c r="O2626" s="5" t="s">
        <v>4006</v>
      </c>
      <c r="P2626" s="5"/>
      <c r="Q2626" s="5" t="s">
        <v>4007</v>
      </c>
      <c r="R2626" s="5">
        <v>873</v>
      </c>
      <c r="S2626" s="5">
        <v>290</v>
      </c>
      <c r="T2626" s="5"/>
    </row>
    <row r="2627" spans="1:20" x14ac:dyDescent="0.35">
      <c r="A2627" s="5" t="s">
        <v>20</v>
      </c>
      <c r="B2627" s="5" t="s">
        <v>21</v>
      </c>
      <c r="C2627" s="5" t="s">
        <v>22</v>
      </c>
      <c r="D2627" s="5" t="s">
        <v>23</v>
      </c>
      <c r="E2627" s="5" t="s">
        <v>5</v>
      </c>
      <c r="F2627" s="5"/>
      <c r="G2627" s="5" t="s">
        <v>24</v>
      </c>
      <c r="H2627" s="5">
        <v>1533399</v>
      </c>
      <c r="I2627" s="5">
        <v>1533848</v>
      </c>
      <c r="J2627" s="5" t="s">
        <v>25</v>
      </c>
      <c r="K2627" s="5"/>
      <c r="L2627" s="5"/>
      <c r="M2627" s="5" t="e">
        <f t="shared" si="40"/>
        <v>#VALUE!</v>
      </c>
      <c r="N2627" s="5"/>
      <c r="O2627" s="5"/>
      <c r="P2627" s="5"/>
      <c r="Q2627" s="5" t="s">
        <v>4010</v>
      </c>
      <c r="R2627" s="5">
        <v>450</v>
      </c>
      <c r="S2627" s="5"/>
      <c r="T2627" s="5"/>
    </row>
    <row r="2628" spans="1:20" x14ac:dyDescent="0.35">
      <c r="A2628" s="5" t="s">
        <v>28</v>
      </c>
      <c r="B2628" s="5" t="s">
        <v>29</v>
      </c>
      <c r="C2628" s="5" t="s">
        <v>22</v>
      </c>
      <c r="D2628" s="5" t="s">
        <v>23</v>
      </c>
      <c r="E2628" s="5" t="s">
        <v>5</v>
      </c>
      <c r="F2628" s="5"/>
      <c r="G2628" s="5" t="s">
        <v>24</v>
      </c>
      <c r="H2628" s="5">
        <v>1533399</v>
      </c>
      <c r="I2628" s="5">
        <v>1533848</v>
      </c>
      <c r="J2628" s="5" t="s">
        <v>25</v>
      </c>
      <c r="K2628" s="5" t="s">
        <v>4011</v>
      </c>
      <c r="L2628" s="5"/>
      <c r="M2628" s="5" t="e">
        <f t="shared" ref="M2628:M2691" si="41">SEARCH("transporter",N2628,1)</f>
        <v>#VALUE!</v>
      </c>
      <c r="N2628" s="5" t="s">
        <v>1447</v>
      </c>
      <c r="O2628" s="5"/>
      <c r="P2628" s="5"/>
      <c r="Q2628" s="5" t="s">
        <v>4010</v>
      </c>
      <c r="R2628" s="5">
        <v>450</v>
      </c>
      <c r="S2628" s="5">
        <v>149</v>
      </c>
      <c r="T2628" s="5"/>
    </row>
    <row r="2629" spans="1:20" x14ac:dyDescent="0.35">
      <c r="A2629" s="5" t="s">
        <v>20</v>
      </c>
      <c r="B2629" s="5" t="s">
        <v>21</v>
      </c>
      <c r="C2629" s="5" t="s">
        <v>22</v>
      </c>
      <c r="D2629" s="5" t="s">
        <v>23</v>
      </c>
      <c r="E2629" s="5" t="s">
        <v>5</v>
      </c>
      <c r="F2629" s="5"/>
      <c r="G2629" s="5" t="s">
        <v>24</v>
      </c>
      <c r="H2629" s="5">
        <v>1533859</v>
      </c>
      <c r="I2629" s="5">
        <v>1535598</v>
      </c>
      <c r="J2629" s="5" t="s">
        <v>25</v>
      </c>
      <c r="K2629" s="5"/>
      <c r="L2629" s="5"/>
      <c r="M2629" s="5" t="e">
        <f t="shared" si="41"/>
        <v>#VALUE!</v>
      </c>
      <c r="N2629" s="5"/>
      <c r="O2629" s="5" t="s">
        <v>4012</v>
      </c>
      <c r="P2629" s="5"/>
      <c r="Q2629" s="5" t="s">
        <v>4013</v>
      </c>
      <c r="R2629" s="5">
        <v>1740</v>
      </c>
      <c r="S2629" s="5"/>
      <c r="T2629" s="5"/>
    </row>
    <row r="2630" spans="1:20" x14ac:dyDescent="0.35">
      <c r="A2630" s="5" t="s">
        <v>28</v>
      </c>
      <c r="B2630" s="5" t="s">
        <v>29</v>
      </c>
      <c r="C2630" s="5" t="s">
        <v>22</v>
      </c>
      <c r="D2630" s="5" t="s">
        <v>23</v>
      </c>
      <c r="E2630" s="5" t="s">
        <v>5</v>
      </c>
      <c r="F2630" s="5"/>
      <c r="G2630" s="5" t="s">
        <v>24</v>
      </c>
      <c r="H2630" s="5">
        <v>1533859</v>
      </c>
      <c r="I2630" s="5">
        <v>1535598</v>
      </c>
      <c r="J2630" s="5" t="s">
        <v>25</v>
      </c>
      <c r="K2630" s="5" t="s">
        <v>4014</v>
      </c>
      <c r="L2630" s="5"/>
      <c r="M2630" s="5" t="e">
        <f t="shared" si="41"/>
        <v>#VALUE!</v>
      </c>
      <c r="N2630" s="5" t="s">
        <v>4015</v>
      </c>
      <c r="O2630" s="5" t="s">
        <v>4012</v>
      </c>
      <c r="P2630" s="5"/>
      <c r="Q2630" s="5" t="s">
        <v>4013</v>
      </c>
      <c r="R2630" s="5">
        <v>1740</v>
      </c>
      <c r="S2630" s="5">
        <v>579</v>
      </c>
      <c r="T2630" s="5"/>
    </row>
    <row r="2631" spans="1:20" x14ac:dyDescent="0.35">
      <c r="A2631" s="5" t="s">
        <v>20</v>
      </c>
      <c r="B2631" s="5" t="s">
        <v>21</v>
      </c>
      <c r="C2631" s="5" t="s">
        <v>22</v>
      </c>
      <c r="D2631" s="5" t="s">
        <v>23</v>
      </c>
      <c r="E2631" s="5" t="s">
        <v>5</v>
      </c>
      <c r="F2631" s="5"/>
      <c r="G2631" s="5" t="s">
        <v>24</v>
      </c>
      <c r="H2631" s="5">
        <v>1535663</v>
      </c>
      <c r="I2631" s="5">
        <v>1536232</v>
      </c>
      <c r="J2631" s="5" t="s">
        <v>25</v>
      </c>
      <c r="K2631" s="5"/>
      <c r="L2631" s="5"/>
      <c r="M2631" s="5" t="e">
        <f t="shared" si="41"/>
        <v>#VALUE!</v>
      </c>
      <c r="N2631" s="5"/>
      <c r="O2631" s="5" t="s">
        <v>4016</v>
      </c>
      <c r="P2631" s="5"/>
      <c r="Q2631" s="5" t="s">
        <v>4017</v>
      </c>
      <c r="R2631" s="5">
        <v>570</v>
      </c>
      <c r="S2631" s="5"/>
      <c r="T2631" s="5"/>
    </row>
    <row r="2632" spans="1:20" x14ac:dyDescent="0.35">
      <c r="A2632" s="5" t="s">
        <v>28</v>
      </c>
      <c r="B2632" s="5" t="s">
        <v>29</v>
      </c>
      <c r="C2632" s="5" t="s">
        <v>22</v>
      </c>
      <c r="D2632" s="5" t="s">
        <v>23</v>
      </c>
      <c r="E2632" s="5" t="s">
        <v>5</v>
      </c>
      <c r="F2632" s="5"/>
      <c r="G2632" s="5" t="s">
        <v>24</v>
      </c>
      <c r="H2632" s="5">
        <v>1535663</v>
      </c>
      <c r="I2632" s="5">
        <v>1536232</v>
      </c>
      <c r="J2632" s="5" t="s">
        <v>25</v>
      </c>
      <c r="K2632" s="5" t="s">
        <v>4018</v>
      </c>
      <c r="L2632" s="5"/>
      <c r="M2632" s="5" t="e">
        <f t="shared" si="41"/>
        <v>#VALUE!</v>
      </c>
      <c r="N2632" s="5" t="s">
        <v>4019</v>
      </c>
      <c r="O2632" s="5" t="s">
        <v>4016</v>
      </c>
      <c r="P2632" s="5"/>
      <c r="Q2632" s="5" t="s">
        <v>4017</v>
      </c>
      <c r="R2632" s="5">
        <v>570</v>
      </c>
      <c r="S2632" s="5">
        <v>189</v>
      </c>
      <c r="T2632" s="5"/>
    </row>
    <row r="2633" spans="1:20" x14ac:dyDescent="0.35">
      <c r="A2633" s="5" t="s">
        <v>20</v>
      </c>
      <c r="B2633" s="5" t="s">
        <v>21</v>
      </c>
      <c r="C2633" s="5" t="s">
        <v>22</v>
      </c>
      <c r="D2633" s="5" t="s">
        <v>23</v>
      </c>
      <c r="E2633" s="5" t="s">
        <v>5</v>
      </c>
      <c r="F2633" s="5"/>
      <c r="G2633" s="5" t="s">
        <v>24</v>
      </c>
      <c r="H2633" s="5">
        <v>1536235</v>
      </c>
      <c r="I2633" s="5">
        <v>1537023</v>
      </c>
      <c r="J2633" s="5" t="s">
        <v>25</v>
      </c>
      <c r="K2633" s="5"/>
      <c r="L2633" s="5"/>
      <c r="M2633" s="5" t="e">
        <f t="shared" si="41"/>
        <v>#VALUE!</v>
      </c>
      <c r="N2633" s="5"/>
      <c r="O2633" s="5" t="s">
        <v>4020</v>
      </c>
      <c r="P2633" s="5"/>
      <c r="Q2633" s="5" t="s">
        <v>4021</v>
      </c>
      <c r="R2633" s="5">
        <v>789</v>
      </c>
      <c r="S2633" s="5"/>
      <c r="T2633" s="5"/>
    </row>
    <row r="2634" spans="1:20" x14ac:dyDescent="0.35">
      <c r="A2634" s="5" t="s">
        <v>28</v>
      </c>
      <c r="B2634" s="5" t="s">
        <v>29</v>
      </c>
      <c r="C2634" s="5" t="s">
        <v>22</v>
      </c>
      <c r="D2634" s="5" t="s">
        <v>23</v>
      </c>
      <c r="E2634" s="5" t="s">
        <v>5</v>
      </c>
      <c r="F2634" s="5"/>
      <c r="G2634" s="5" t="s">
        <v>24</v>
      </c>
      <c r="H2634" s="5">
        <v>1536235</v>
      </c>
      <c r="I2634" s="5">
        <v>1537023</v>
      </c>
      <c r="J2634" s="5" t="s">
        <v>25</v>
      </c>
      <c r="K2634" s="5" t="s">
        <v>4022</v>
      </c>
      <c r="L2634" s="5"/>
      <c r="M2634" s="5" t="e">
        <f t="shared" si="41"/>
        <v>#VALUE!</v>
      </c>
      <c r="N2634" s="5" t="s">
        <v>4023</v>
      </c>
      <c r="O2634" s="5" t="s">
        <v>4020</v>
      </c>
      <c r="P2634" s="5"/>
      <c r="Q2634" s="5" t="s">
        <v>4021</v>
      </c>
      <c r="R2634" s="5">
        <v>789</v>
      </c>
      <c r="S2634" s="5">
        <v>262</v>
      </c>
      <c r="T2634" s="5"/>
    </row>
    <row r="2635" spans="1:20" x14ac:dyDescent="0.35">
      <c r="A2635" s="5" t="s">
        <v>20</v>
      </c>
      <c r="B2635" s="5" t="s">
        <v>21</v>
      </c>
      <c r="C2635" s="5" t="s">
        <v>22</v>
      </c>
      <c r="D2635" s="5" t="s">
        <v>23</v>
      </c>
      <c r="E2635" s="5" t="s">
        <v>5</v>
      </c>
      <c r="F2635" s="5"/>
      <c r="G2635" s="5" t="s">
        <v>24</v>
      </c>
      <c r="H2635" s="5">
        <v>1537164</v>
      </c>
      <c r="I2635" s="5">
        <v>1538690</v>
      </c>
      <c r="J2635" s="5" t="s">
        <v>200</v>
      </c>
      <c r="K2635" s="5"/>
      <c r="L2635" s="5"/>
      <c r="M2635" s="5" t="e">
        <f t="shared" si="41"/>
        <v>#VALUE!</v>
      </c>
      <c r="N2635" s="5"/>
      <c r="O2635" s="5"/>
      <c r="P2635" s="5"/>
      <c r="Q2635" s="5" t="s">
        <v>4024</v>
      </c>
      <c r="R2635" s="5">
        <v>1527</v>
      </c>
      <c r="S2635" s="5"/>
      <c r="T2635" s="5"/>
    </row>
    <row r="2636" spans="1:20" x14ac:dyDescent="0.35">
      <c r="A2636" s="5" t="s">
        <v>28</v>
      </c>
      <c r="B2636" s="5" t="s">
        <v>29</v>
      </c>
      <c r="C2636" s="5" t="s">
        <v>22</v>
      </c>
      <c r="D2636" s="5" t="s">
        <v>23</v>
      </c>
      <c r="E2636" s="5" t="s">
        <v>5</v>
      </c>
      <c r="F2636" s="5"/>
      <c r="G2636" s="5" t="s">
        <v>24</v>
      </c>
      <c r="H2636" s="5">
        <v>1537164</v>
      </c>
      <c r="I2636" s="5">
        <v>1538690</v>
      </c>
      <c r="J2636" s="5" t="s">
        <v>200</v>
      </c>
      <c r="K2636" s="5" t="s">
        <v>4025</v>
      </c>
      <c r="L2636" s="5"/>
      <c r="M2636" s="5" t="e">
        <f t="shared" si="41"/>
        <v>#VALUE!</v>
      </c>
      <c r="N2636" s="5" t="s">
        <v>4026</v>
      </c>
      <c r="O2636" s="5"/>
      <c r="P2636" s="5"/>
      <c r="Q2636" s="5" t="s">
        <v>4024</v>
      </c>
      <c r="R2636" s="5">
        <v>1527</v>
      </c>
      <c r="S2636" s="5">
        <v>508</v>
      </c>
      <c r="T2636" s="5"/>
    </row>
    <row r="2637" spans="1:20" x14ac:dyDescent="0.35">
      <c r="A2637" s="5" t="s">
        <v>20</v>
      </c>
      <c r="B2637" s="5" t="s">
        <v>21</v>
      </c>
      <c r="C2637" s="5" t="s">
        <v>22</v>
      </c>
      <c r="D2637" s="5" t="s">
        <v>23</v>
      </c>
      <c r="E2637" s="5" t="s">
        <v>5</v>
      </c>
      <c r="F2637" s="5"/>
      <c r="G2637" s="5" t="s">
        <v>24</v>
      </c>
      <c r="H2637" s="5">
        <v>1539032</v>
      </c>
      <c r="I2637" s="5">
        <v>1539781</v>
      </c>
      <c r="J2637" s="5" t="s">
        <v>25</v>
      </c>
      <c r="K2637" s="5"/>
      <c r="L2637" s="5"/>
      <c r="M2637" s="5" t="e">
        <f t="shared" si="41"/>
        <v>#VALUE!</v>
      </c>
      <c r="N2637" s="5"/>
      <c r="O2637" s="5" t="s">
        <v>4027</v>
      </c>
      <c r="P2637" s="5"/>
      <c r="Q2637" s="5" t="s">
        <v>4028</v>
      </c>
      <c r="R2637" s="5">
        <v>750</v>
      </c>
      <c r="S2637" s="5"/>
      <c r="T2637" s="5"/>
    </row>
    <row r="2638" spans="1:20" x14ac:dyDescent="0.35">
      <c r="A2638" s="5" t="s">
        <v>28</v>
      </c>
      <c r="B2638" s="5" t="s">
        <v>29</v>
      </c>
      <c r="C2638" s="5" t="s">
        <v>22</v>
      </c>
      <c r="D2638" s="5" t="s">
        <v>23</v>
      </c>
      <c r="E2638" s="5" t="s">
        <v>5</v>
      </c>
      <c r="F2638" s="5"/>
      <c r="G2638" s="5" t="s">
        <v>24</v>
      </c>
      <c r="H2638" s="5">
        <v>1539032</v>
      </c>
      <c r="I2638" s="5">
        <v>1539781</v>
      </c>
      <c r="J2638" s="5" t="s">
        <v>25</v>
      </c>
      <c r="K2638" s="5" t="s">
        <v>4029</v>
      </c>
      <c r="L2638" s="5"/>
      <c r="M2638" s="5" t="e">
        <f t="shared" si="41"/>
        <v>#VALUE!</v>
      </c>
      <c r="N2638" s="5" t="s">
        <v>4030</v>
      </c>
      <c r="O2638" s="5" t="s">
        <v>4027</v>
      </c>
      <c r="P2638" s="5"/>
      <c r="Q2638" s="5" t="s">
        <v>4028</v>
      </c>
      <c r="R2638" s="5">
        <v>750</v>
      </c>
      <c r="S2638" s="5">
        <v>249</v>
      </c>
      <c r="T2638" s="5"/>
    </row>
    <row r="2639" spans="1:20" x14ac:dyDescent="0.35">
      <c r="A2639" s="5" t="s">
        <v>20</v>
      </c>
      <c r="B2639" s="5" t="s">
        <v>21</v>
      </c>
      <c r="C2639" s="5" t="s">
        <v>22</v>
      </c>
      <c r="D2639" s="5" t="s">
        <v>23</v>
      </c>
      <c r="E2639" s="5" t="s">
        <v>5</v>
      </c>
      <c r="F2639" s="5"/>
      <c r="G2639" s="5" t="s">
        <v>24</v>
      </c>
      <c r="H2639" s="5">
        <v>1539806</v>
      </c>
      <c r="I2639" s="5">
        <v>1540591</v>
      </c>
      <c r="J2639" s="5" t="s">
        <v>25</v>
      </c>
      <c r="K2639" s="5"/>
      <c r="L2639" s="5"/>
      <c r="M2639" s="5" t="e">
        <f t="shared" si="41"/>
        <v>#VALUE!</v>
      </c>
      <c r="N2639" s="5"/>
      <c r="O2639" s="5" t="s">
        <v>4031</v>
      </c>
      <c r="P2639" s="5"/>
      <c r="Q2639" s="5" t="s">
        <v>4032</v>
      </c>
      <c r="R2639" s="5">
        <v>786</v>
      </c>
      <c r="S2639" s="5"/>
      <c r="T2639" s="5"/>
    </row>
    <row r="2640" spans="1:20" x14ac:dyDescent="0.35">
      <c r="A2640" s="5" t="s">
        <v>28</v>
      </c>
      <c r="B2640" s="5" t="s">
        <v>29</v>
      </c>
      <c r="C2640" s="5" t="s">
        <v>22</v>
      </c>
      <c r="D2640" s="5" t="s">
        <v>23</v>
      </c>
      <c r="E2640" s="5" t="s">
        <v>5</v>
      </c>
      <c r="F2640" s="5"/>
      <c r="G2640" s="5" t="s">
        <v>24</v>
      </c>
      <c r="H2640" s="5">
        <v>1539806</v>
      </c>
      <c r="I2640" s="5">
        <v>1540591</v>
      </c>
      <c r="J2640" s="5" t="s">
        <v>25</v>
      </c>
      <c r="K2640" s="5" t="s">
        <v>4033</v>
      </c>
      <c r="L2640" s="5"/>
      <c r="M2640" s="5" t="e">
        <f t="shared" si="41"/>
        <v>#VALUE!</v>
      </c>
      <c r="N2640" s="5" t="s">
        <v>4034</v>
      </c>
      <c r="O2640" s="5" t="s">
        <v>4031</v>
      </c>
      <c r="P2640" s="5"/>
      <c r="Q2640" s="5" t="s">
        <v>4032</v>
      </c>
      <c r="R2640" s="5">
        <v>786</v>
      </c>
      <c r="S2640" s="5">
        <v>261</v>
      </c>
      <c r="T2640" s="5"/>
    </row>
    <row r="2641" spans="1:20" x14ac:dyDescent="0.35">
      <c r="A2641" s="5" t="s">
        <v>20</v>
      </c>
      <c r="B2641" s="5" t="s">
        <v>21</v>
      </c>
      <c r="C2641" s="5" t="s">
        <v>22</v>
      </c>
      <c r="D2641" s="5" t="s">
        <v>23</v>
      </c>
      <c r="E2641" s="5" t="s">
        <v>5</v>
      </c>
      <c r="F2641" s="5"/>
      <c r="G2641" s="5" t="s">
        <v>24</v>
      </c>
      <c r="H2641" s="5">
        <v>1540596</v>
      </c>
      <c r="I2641" s="5">
        <v>1541294</v>
      </c>
      <c r="J2641" s="5" t="s">
        <v>25</v>
      </c>
      <c r="K2641" s="5"/>
      <c r="L2641" s="5"/>
      <c r="M2641" s="5" t="e">
        <f t="shared" si="41"/>
        <v>#VALUE!</v>
      </c>
      <c r="N2641" s="5"/>
      <c r="O2641" s="5" t="s">
        <v>4035</v>
      </c>
      <c r="P2641" s="5"/>
      <c r="Q2641" s="5" t="s">
        <v>4036</v>
      </c>
      <c r="R2641" s="5">
        <v>699</v>
      </c>
      <c r="S2641" s="5"/>
      <c r="T2641" s="5"/>
    </row>
    <row r="2642" spans="1:20" x14ac:dyDescent="0.35">
      <c r="A2642" s="5" t="s">
        <v>28</v>
      </c>
      <c r="B2642" s="5" t="s">
        <v>29</v>
      </c>
      <c r="C2642" s="5" t="s">
        <v>22</v>
      </c>
      <c r="D2642" s="5" t="s">
        <v>23</v>
      </c>
      <c r="E2642" s="5" t="s">
        <v>5</v>
      </c>
      <c r="F2642" s="5"/>
      <c r="G2642" s="5" t="s">
        <v>24</v>
      </c>
      <c r="H2642" s="5">
        <v>1540596</v>
      </c>
      <c r="I2642" s="5">
        <v>1541294</v>
      </c>
      <c r="J2642" s="5" t="s">
        <v>25</v>
      </c>
      <c r="K2642" s="5" t="s">
        <v>4037</v>
      </c>
      <c r="L2642" s="5"/>
      <c r="M2642" s="5" t="e">
        <f t="shared" si="41"/>
        <v>#VALUE!</v>
      </c>
      <c r="N2642" s="5" t="s">
        <v>4038</v>
      </c>
      <c r="O2642" s="5" t="s">
        <v>4035</v>
      </c>
      <c r="P2642" s="5"/>
      <c r="Q2642" s="5" t="s">
        <v>4036</v>
      </c>
      <c r="R2642" s="5">
        <v>699</v>
      </c>
      <c r="S2642" s="5">
        <v>232</v>
      </c>
      <c r="T2642" s="5"/>
    </row>
    <row r="2643" spans="1:20" x14ac:dyDescent="0.35">
      <c r="A2643" s="5" t="s">
        <v>20</v>
      </c>
      <c r="B2643" s="5" t="s">
        <v>21</v>
      </c>
      <c r="C2643" s="5" t="s">
        <v>22</v>
      </c>
      <c r="D2643" s="5" t="s">
        <v>23</v>
      </c>
      <c r="E2643" s="5" t="s">
        <v>5</v>
      </c>
      <c r="F2643" s="5"/>
      <c r="G2643" s="5" t="s">
        <v>24</v>
      </c>
      <c r="H2643" s="5">
        <v>1541284</v>
      </c>
      <c r="I2643" s="5">
        <v>1541997</v>
      </c>
      <c r="J2643" s="5" t="s">
        <v>25</v>
      </c>
      <c r="K2643" s="5"/>
      <c r="L2643" s="5"/>
      <c r="M2643" s="5" t="e">
        <f t="shared" si="41"/>
        <v>#VALUE!</v>
      </c>
      <c r="N2643" s="5"/>
      <c r="O2643" s="5"/>
      <c r="P2643" s="5"/>
      <c r="Q2643" s="5" t="s">
        <v>4039</v>
      </c>
      <c r="R2643" s="5">
        <v>714</v>
      </c>
      <c r="S2643" s="5"/>
      <c r="T2643" s="5"/>
    </row>
    <row r="2644" spans="1:20" x14ac:dyDescent="0.35">
      <c r="A2644" s="5" t="s">
        <v>28</v>
      </c>
      <c r="B2644" s="5" t="s">
        <v>29</v>
      </c>
      <c r="C2644" s="5" t="s">
        <v>22</v>
      </c>
      <c r="D2644" s="5" t="s">
        <v>23</v>
      </c>
      <c r="E2644" s="5" t="s">
        <v>5</v>
      </c>
      <c r="F2644" s="5"/>
      <c r="G2644" s="5" t="s">
        <v>24</v>
      </c>
      <c r="H2644" s="5">
        <v>1541284</v>
      </c>
      <c r="I2644" s="5">
        <v>1541997</v>
      </c>
      <c r="J2644" s="5" t="s">
        <v>25</v>
      </c>
      <c r="K2644" s="5" t="s">
        <v>4040</v>
      </c>
      <c r="L2644" s="5"/>
      <c r="M2644" s="5" t="e">
        <f t="shared" si="41"/>
        <v>#VALUE!</v>
      </c>
      <c r="N2644" s="5" t="s">
        <v>77</v>
      </c>
      <c r="O2644" s="5"/>
      <c r="P2644" s="5"/>
      <c r="Q2644" s="5" t="s">
        <v>4039</v>
      </c>
      <c r="R2644" s="5">
        <v>714</v>
      </c>
      <c r="S2644" s="5">
        <v>237</v>
      </c>
      <c r="T2644" s="5"/>
    </row>
    <row r="2645" spans="1:20" x14ac:dyDescent="0.35">
      <c r="A2645" s="5" t="s">
        <v>20</v>
      </c>
      <c r="B2645" s="5" t="s">
        <v>21</v>
      </c>
      <c r="C2645" s="5" t="s">
        <v>22</v>
      </c>
      <c r="D2645" s="5" t="s">
        <v>23</v>
      </c>
      <c r="E2645" s="5" t="s">
        <v>5</v>
      </c>
      <c r="F2645" s="5"/>
      <c r="G2645" s="5" t="s">
        <v>24</v>
      </c>
      <c r="H2645" s="5">
        <v>1542011</v>
      </c>
      <c r="I2645" s="5">
        <v>1543042</v>
      </c>
      <c r="J2645" s="5" t="s">
        <v>25</v>
      </c>
      <c r="K2645" s="5"/>
      <c r="L2645" s="5"/>
      <c r="M2645" s="5" t="e">
        <f t="shared" si="41"/>
        <v>#VALUE!</v>
      </c>
      <c r="N2645" s="5"/>
      <c r="O2645" s="5"/>
      <c r="P2645" s="5"/>
      <c r="Q2645" s="5" t="s">
        <v>4041</v>
      </c>
      <c r="R2645" s="5">
        <v>1032</v>
      </c>
      <c r="S2645" s="5"/>
      <c r="T2645" s="5"/>
    </row>
    <row r="2646" spans="1:20" x14ac:dyDescent="0.35">
      <c r="A2646" s="5" t="s">
        <v>28</v>
      </c>
      <c r="B2646" s="5" t="s">
        <v>29</v>
      </c>
      <c r="C2646" s="5" t="s">
        <v>22</v>
      </c>
      <c r="D2646" s="5" t="s">
        <v>23</v>
      </c>
      <c r="E2646" s="5" t="s">
        <v>5</v>
      </c>
      <c r="F2646" s="5"/>
      <c r="G2646" s="5" t="s">
        <v>24</v>
      </c>
      <c r="H2646" s="5">
        <v>1542011</v>
      </c>
      <c r="I2646" s="5">
        <v>1543042</v>
      </c>
      <c r="J2646" s="5" t="s">
        <v>25</v>
      </c>
      <c r="K2646" s="5" t="s">
        <v>4042</v>
      </c>
      <c r="L2646" s="5"/>
      <c r="M2646" s="5" t="e">
        <f t="shared" si="41"/>
        <v>#VALUE!</v>
      </c>
      <c r="N2646" s="5" t="s">
        <v>4043</v>
      </c>
      <c r="O2646" s="5"/>
      <c r="P2646" s="5"/>
      <c r="Q2646" s="5" t="s">
        <v>4041</v>
      </c>
      <c r="R2646" s="5">
        <v>1032</v>
      </c>
      <c r="S2646" s="5">
        <v>343</v>
      </c>
      <c r="T2646" s="5"/>
    </row>
    <row r="2647" spans="1:20" x14ac:dyDescent="0.35">
      <c r="A2647" s="5" t="s">
        <v>20</v>
      </c>
      <c r="B2647" s="5" t="s">
        <v>21</v>
      </c>
      <c r="C2647" s="5" t="s">
        <v>22</v>
      </c>
      <c r="D2647" s="5" t="s">
        <v>23</v>
      </c>
      <c r="E2647" s="5" t="s">
        <v>5</v>
      </c>
      <c r="F2647" s="5"/>
      <c r="G2647" s="5" t="s">
        <v>24</v>
      </c>
      <c r="H2647" s="5">
        <v>1543132</v>
      </c>
      <c r="I2647" s="5">
        <v>1544547</v>
      </c>
      <c r="J2647" s="5" t="s">
        <v>25</v>
      </c>
      <c r="K2647" s="5"/>
      <c r="L2647" s="5"/>
      <c r="M2647" s="5" t="e">
        <f t="shared" si="41"/>
        <v>#VALUE!</v>
      </c>
      <c r="N2647" s="5"/>
      <c r="O2647" s="5" t="s">
        <v>4044</v>
      </c>
      <c r="P2647" s="5"/>
      <c r="Q2647" s="5" t="s">
        <v>4045</v>
      </c>
      <c r="R2647" s="5">
        <v>1416</v>
      </c>
      <c r="S2647" s="5"/>
      <c r="T2647" s="5"/>
    </row>
    <row r="2648" spans="1:20" x14ac:dyDescent="0.35">
      <c r="A2648" s="5" t="s">
        <v>28</v>
      </c>
      <c r="B2648" s="5" t="s">
        <v>29</v>
      </c>
      <c r="C2648" s="5" t="s">
        <v>22</v>
      </c>
      <c r="D2648" s="5" t="s">
        <v>23</v>
      </c>
      <c r="E2648" s="5" t="s">
        <v>5</v>
      </c>
      <c r="F2648" s="5"/>
      <c r="G2648" s="5" t="s">
        <v>24</v>
      </c>
      <c r="H2648" s="5">
        <v>1543132</v>
      </c>
      <c r="I2648" s="5">
        <v>1544547</v>
      </c>
      <c r="J2648" s="5" t="s">
        <v>25</v>
      </c>
      <c r="K2648" s="5" t="s">
        <v>4046</v>
      </c>
      <c r="L2648" s="5"/>
      <c r="M2648" s="5" t="e">
        <f t="shared" si="41"/>
        <v>#VALUE!</v>
      </c>
      <c r="N2648" s="5" t="s">
        <v>4047</v>
      </c>
      <c r="O2648" s="5" t="s">
        <v>4044</v>
      </c>
      <c r="P2648" s="5"/>
      <c r="Q2648" s="5" t="s">
        <v>4045</v>
      </c>
      <c r="R2648" s="5">
        <v>1416</v>
      </c>
      <c r="S2648" s="5">
        <v>471</v>
      </c>
      <c r="T2648" s="5"/>
    </row>
    <row r="2649" spans="1:20" x14ac:dyDescent="0.35">
      <c r="A2649" s="5" t="s">
        <v>20</v>
      </c>
      <c r="B2649" s="5" t="s">
        <v>21</v>
      </c>
      <c r="C2649" s="5" t="s">
        <v>22</v>
      </c>
      <c r="D2649" s="5" t="s">
        <v>23</v>
      </c>
      <c r="E2649" s="5" t="s">
        <v>5</v>
      </c>
      <c r="F2649" s="5"/>
      <c r="G2649" s="5" t="s">
        <v>24</v>
      </c>
      <c r="H2649" s="5">
        <v>1545998</v>
      </c>
      <c r="I2649" s="5">
        <v>1546831</v>
      </c>
      <c r="J2649" s="5" t="s">
        <v>25</v>
      </c>
      <c r="K2649" s="5"/>
      <c r="L2649" s="5"/>
      <c r="M2649" s="5" t="e">
        <f t="shared" si="41"/>
        <v>#VALUE!</v>
      </c>
      <c r="N2649" s="5"/>
      <c r="O2649" s="5"/>
      <c r="P2649" s="5"/>
      <c r="Q2649" s="5" t="s">
        <v>4048</v>
      </c>
      <c r="R2649" s="5">
        <v>834</v>
      </c>
      <c r="S2649" s="5"/>
      <c r="T2649" s="5"/>
    </row>
    <row r="2650" spans="1:20" x14ac:dyDescent="0.35">
      <c r="A2650" s="5" t="s">
        <v>28</v>
      </c>
      <c r="B2650" s="5" t="s">
        <v>29</v>
      </c>
      <c r="C2650" s="5" t="s">
        <v>22</v>
      </c>
      <c r="D2650" s="5" t="s">
        <v>23</v>
      </c>
      <c r="E2650" s="5" t="s">
        <v>5</v>
      </c>
      <c r="F2650" s="5"/>
      <c r="G2650" s="5" t="s">
        <v>24</v>
      </c>
      <c r="H2650" s="5">
        <v>1545998</v>
      </c>
      <c r="I2650" s="5">
        <v>1546831</v>
      </c>
      <c r="J2650" s="5" t="s">
        <v>25</v>
      </c>
      <c r="K2650" s="5" t="s">
        <v>4049</v>
      </c>
      <c r="L2650" s="5"/>
      <c r="M2650" s="5" t="e">
        <f t="shared" si="41"/>
        <v>#VALUE!</v>
      </c>
      <c r="N2650" s="5" t="s">
        <v>4050</v>
      </c>
      <c r="O2650" s="5"/>
      <c r="P2650" s="5"/>
      <c r="Q2650" s="5" t="s">
        <v>4048</v>
      </c>
      <c r="R2650" s="5">
        <v>834</v>
      </c>
      <c r="S2650" s="5">
        <v>277</v>
      </c>
      <c r="T2650" s="5"/>
    </row>
    <row r="2651" spans="1:20" x14ac:dyDescent="0.35">
      <c r="A2651" s="5" t="s">
        <v>20</v>
      </c>
      <c r="B2651" s="5" t="s">
        <v>21</v>
      </c>
      <c r="C2651" s="5" t="s">
        <v>22</v>
      </c>
      <c r="D2651" s="5" t="s">
        <v>23</v>
      </c>
      <c r="E2651" s="5" t="s">
        <v>5</v>
      </c>
      <c r="F2651" s="5"/>
      <c r="G2651" s="5" t="s">
        <v>24</v>
      </c>
      <c r="H2651" s="5">
        <v>1546889</v>
      </c>
      <c r="I2651" s="5">
        <v>1548016</v>
      </c>
      <c r="J2651" s="5" t="s">
        <v>25</v>
      </c>
      <c r="K2651" s="5"/>
      <c r="L2651" s="5"/>
      <c r="M2651" s="5" t="e">
        <f t="shared" si="41"/>
        <v>#VALUE!</v>
      </c>
      <c r="N2651" s="5"/>
      <c r="O2651" s="5"/>
      <c r="P2651" s="5"/>
      <c r="Q2651" s="5" t="s">
        <v>4051</v>
      </c>
      <c r="R2651" s="5">
        <v>1128</v>
      </c>
      <c r="S2651" s="5"/>
      <c r="T2651" s="5"/>
    </row>
    <row r="2652" spans="1:20" x14ac:dyDescent="0.35">
      <c r="A2652" s="5" t="s">
        <v>28</v>
      </c>
      <c r="B2652" s="5" t="s">
        <v>29</v>
      </c>
      <c r="C2652" s="5" t="s">
        <v>22</v>
      </c>
      <c r="D2652" s="5" t="s">
        <v>23</v>
      </c>
      <c r="E2652" s="5" t="s">
        <v>5</v>
      </c>
      <c r="F2652" s="5"/>
      <c r="G2652" s="5" t="s">
        <v>24</v>
      </c>
      <c r="H2652" s="5">
        <v>1546889</v>
      </c>
      <c r="I2652" s="5">
        <v>1548016</v>
      </c>
      <c r="J2652" s="5" t="s">
        <v>25</v>
      </c>
      <c r="K2652" s="5" t="s">
        <v>4052</v>
      </c>
      <c r="L2652" s="5"/>
      <c r="M2652" s="5" t="e">
        <f t="shared" si="41"/>
        <v>#VALUE!</v>
      </c>
      <c r="N2652" s="5" t="s">
        <v>77</v>
      </c>
      <c r="O2652" s="5"/>
      <c r="P2652" s="5"/>
      <c r="Q2652" s="5" t="s">
        <v>4051</v>
      </c>
      <c r="R2652" s="5">
        <v>1128</v>
      </c>
      <c r="S2652" s="5">
        <v>375</v>
      </c>
      <c r="T2652" s="5"/>
    </row>
    <row r="2653" spans="1:20" x14ac:dyDescent="0.35">
      <c r="A2653" s="5" t="s">
        <v>20</v>
      </c>
      <c r="B2653" s="5" t="s">
        <v>21</v>
      </c>
      <c r="C2653" s="5" t="s">
        <v>22</v>
      </c>
      <c r="D2653" s="5" t="s">
        <v>23</v>
      </c>
      <c r="E2653" s="5" t="s">
        <v>5</v>
      </c>
      <c r="F2653" s="5"/>
      <c r="G2653" s="5" t="s">
        <v>24</v>
      </c>
      <c r="H2653" s="5">
        <v>1548013</v>
      </c>
      <c r="I2653" s="5">
        <v>1548855</v>
      </c>
      <c r="J2653" s="5" t="s">
        <v>25</v>
      </c>
      <c r="K2653" s="5"/>
      <c r="L2653" s="5"/>
      <c r="M2653" s="5" t="e">
        <f t="shared" si="41"/>
        <v>#VALUE!</v>
      </c>
      <c r="N2653" s="5"/>
      <c r="O2653" s="5" t="s">
        <v>4053</v>
      </c>
      <c r="P2653" s="5"/>
      <c r="Q2653" s="5" t="s">
        <v>4054</v>
      </c>
      <c r="R2653" s="5">
        <v>843</v>
      </c>
      <c r="S2653" s="5"/>
      <c r="T2653" s="5"/>
    </row>
    <row r="2654" spans="1:20" x14ac:dyDescent="0.35">
      <c r="A2654" s="5" t="s">
        <v>28</v>
      </c>
      <c r="B2654" s="5" t="s">
        <v>29</v>
      </c>
      <c r="C2654" s="5" t="s">
        <v>22</v>
      </c>
      <c r="D2654" s="5" t="s">
        <v>23</v>
      </c>
      <c r="E2654" s="5" t="s">
        <v>5</v>
      </c>
      <c r="F2654" s="5"/>
      <c r="G2654" s="5" t="s">
        <v>24</v>
      </c>
      <c r="H2654" s="5">
        <v>1548013</v>
      </c>
      <c r="I2654" s="5">
        <v>1548855</v>
      </c>
      <c r="J2654" s="5" t="s">
        <v>25</v>
      </c>
      <c r="K2654" s="5" t="s">
        <v>4055</v>
      </c>
      <c r="L2654" s="5"/>
      <c r="M2654" s="5" t="e">
        <f t="shared" si="41"/>
        <v>#VALUE!</v>
      </c>
      <c r="N2654" s="5" t="s">
        <v>4056</v>
      </c>
      <c r="O2654" s="5" t="s">
        <v>4053</v>
      </c>
      <c r="P2654" s="5"/>
      <c r="Q2654" s="5" t="s">
        <v>4054</v>
      </c>
      <c r="R2654" s="5">
        <v>843</v>
      </c>
      <c r="S2654" s="5">
        <v>280</v>
      </c>
      <c r="T2654" s="5"/>
    </row>
    <row r="2655" spans="1:20" x14ac:dyDescent="0.35">
      <c r="A2655" s="5" t="s">
        <v>20</v>
      </c>
      <c r="B2655" s="5" t="s">
        <v>21</v>
      </c>
      <c r="C2655" s="5" t="s">
        <v>22</v>
      </c>
      <c r="D2655" s="5" t="s">
        <v>23</v>
      </c>
      <c r="E2655" s="5" t="s">
        <v>5</v>
      </c>
      <c r="F2655" s="5"/>
      <c r="G2655" s="5" t="s">
        <v>24</v>
      </c>
      <c r="H2655" s="5">
        <v>1548871</v>
      </c>
      <c r="I2655" s="5">
        <v>1550634</v>
      </c>
      <c r="J2655" s="5" t="s">
        <v>25</v>
      </c>
      <c r="K2655" s="5"/>
      <c r="L2655" s="5"/>
      <c r="M2655" s="5" t="e">
        <f t="shared" si="41"/>
        <v>#VALUE!</v>
      </c>
      <c r="N2655" s="5"/>
      <c r="O2655" s="5" t="s">
        <v>4057</v>
      </c>
      <c r="P2655" s="5"/>
      <c r="Q2655" s="5" t="s">
        <v>4058</v>
      </c>
      <c r="R2655" s="5">
        <v>1764</v>
      </c>
      <c r="S2655" s="5"/>
      <c r="T2655" s="5"/>
    </row>
    <row r="2656" spans="1:20" x14ac:dyDescent="0.35">
      <c r="A2656" s="5" t="s">
        <v>28</v>
      </c>
      <c r="B2656" s="5" t="s">
        <v>29</v>
      </c>
      <c r="C2656" s="5" t="s">
        <v>22</v>
      </c>
      <c r="D2656" s="5" t="s">
        <v>23</v>
      </c>
      <c r="E2656" s="5" t="s">
        <v>5</v>
      </c>
      <c r="F2656" s="5"/>
      <c r="G2656" s="5" t="s">
        <v>24</v>
      </c>
      <c r="H2656" s="5">
        <v>1548871</v>
      </c>
      <c r="I2656" s="5">
        <v>1550634</v>
      </c>
      <c r="J2656" s="5" t="s">
        <v>25</v>
      </c>
      <c r="K2656" s="5" t="s">
        <v>4059</v>
      </c>
      <c r="L2656" s="5"/>
      <c r="M2656" s="5" t="e">
        <f t="shared" si="41"/>
        <v>#VALUE!</v>
      </c>
      <c r="N2656" s="5" t="s">
        <v>4060</v>
      </c>
      <c r="O2656" s="5" t="s">
        <v>4057</v>
      </c>
      <c r="P2656" s="5"/>
      <c r="Q2656" s="5" t="s">
        <v>4058</v>
      </c>
      <c r="R2656" s="5">
        <v>1764</v>
      </c>
      <c r="S2656" s="5">
        <v>587</v>
      </c>
      <c r="T2656" s="5"/>
    </row>
    <row r="2657" spans="1:20" x14ac:dyDescent="0.35">
      <c r="A2657" s="5" t="s">
        <v>20</v>
      </c>
      <c r="B2657" s="5" t="s">
        <v>21</v>
      </c>
      <c r="C2657" s="5" t="s">
        <v>22</v>
      </c>
      <c r="D2657" s="5" t="s">
        <v>23</v>
      </c>
      <c r="E2657" s="5" t="s">
        <v>5</v>
      </c>
      <c r="F2657" s="5"/>
      <c r="G2657" s="5" t="s">
        <v>24</v>
      </c>
      <c r="H2657" s="5">
        <v>1550649</v>
      </c>
      <c r="I2657" s="5">
        <v>1551776</v>
      </c>
      <c r="J2657" s="5" t="s">
        <v>25</v>
      </c>
      <c r="K2657" s="5"/>
      <c r="L2657" s="5"/>
      <c r="M2657" s="5" t="e">
        <f t="shared" si="41"/>
        <v>#VALUE!</v>
      </c>
      <c r="N2657" s="5"/>
      <c r="O2657" s="5" t="s">
        <v>4061</v>
      </c>
      <c r="P2657" s="5"/>
      <c r="Q2657" s="5" t="s">
        <v>4062</v>
      </c>
      <c r="R2657" s="5">
        <v>1128</v>
      </c>
      <c r="S2657" s="5"/>
      <c r="T2657" s="5"/>
    </row>
    <row r="2658" spans="1:20" x14ac:dyDescent="0.35">
      <c r="A2658" s="5" t="s">
        <v>28</v>
      </c>
      <c r="B2658" s="5" t="s">
        <v>29</v>
      </c>
      <c r="C2658" s="5" t="s">
        <v>22</v>
      </c>
      <c r="D2658" s="5" t="s">
        <v>23</v>
      </c>
      <c r="E2658" s="5" t="s">
        <v>5</v>
      </c>
      <c r="F2658" s="5"/>
      <c r="G2658" s="5" t="s">
        <v>24</v>
      </c>
      <c r="H2658" s="5">
        <v>1550649</v>
      </c>
      <c r="I2658" s="5">
        <v>1551776</v>
      </c>
      <c r="J2658" s="5" t="s">
        <v>25</v>
      </c>
      <c r="K2658" s="5" t="s">
        <v>4063</v>
      </c>
      <c r="L2658" s="5"/>
      <c r="M2658" s="5" t="e">
        <f t="shared" si="41"/>
        <v>#VALUE!</v>
      </c>
      <c r="N2658" s="5" t="s">
        <v>4064</v>
      </c>
      <c r="O2658" s="5" t="s">
        <v>4061</v>
      </c>
      <c r="P2658" s="5"/>
      <c r="Q2658" s="5" t="s">
        <v>4062</v>
      </c>
      <c r="R2658" s="5">
        <v>1128</v>
      </c>
      <c r="S2658" s="5">
        <v>375</v>
      </c>
      <c r="T2658" s="5"/>
    </row>
    <row r="2659" spans="1:20" x14ac:dyDescent="0.35">
      <c r="A2659" s="5" t="s">
        <v>20</v>
      </c>
      <c r="B2659" s="5" t="s">
        <v>21</v>
      </c>
      <c r="C2659" s="5" t="s">
        <v>22</v>
      </c>
      <c r="D2659" s="5" t="s">
        <v>23</v>
      </c>
      <c r="E2659" s="5" t="s">
        <v>5</v>
      </c>
      <c r="F2659" s="5"/>
      <c r="G2659" s="5" t="s">
        <v>24</v>
      </c>
      <c r="H2659" s="5">
        <v>1551773</v>
      </c>
      <c r="I2659" s="5">
        <v>1552765</v>
      </c>
      <c r="J2659" s="5" t="s">
        <v>25</v>
      </c>
      <c r="K2659" s="5"/>
      <c r="L2659" s="5"/>
      <c r="M2659" s="5" t="e">
        <f t="shared" si="41"/>
        <v>#VALUE!</v>
      </c>
      <c r="N2659" s="5"/>
      <c r="O2659" s="5"/>
      <c r="P2659" s="5"/>
      <c r="Q2659" s="5" t="s">
        <v>4065</v>
      </c>
      <c r="R2659" s="5">
        <v>993</v>
      </c>
      <c r="S2659" s="5"/>
      <c r="T2659" s="5"/>
    </row>
    <row r="2660" spans="1:20" x14ac:dyDescent="0.35">
      <c r="A2660" s="5" t="s">
        <v>28</v>
      </c>
      <c r="B2660" s="5" t="s">
        <v>29</v>
      </c>
      <c r="C2660" s="5" t="s">
        <v>22</v>
      </c>
      <c r="D2660" s="5" t="s">
        <v>23</v>
      </c>
      <c r="E2660" s="5" t="s">
        <v>5</v>
      </c>
      <c r="F2660" s="5"/>
      <c r="G2660" s="5" t="s">
        <v>24</v>
      </c>
      <c r="H2660" s="5">
        <v>1551773</v>
      </c>
      <c r="I2660" s="5">
        <v>1552765</v>
      </c>
      <c r="J2660" s="5" t="s">
        <v>25</v>
      </c>
      <c r="K2660" s="5" t="s">
        <v>4066</v>
      </c>
      <c r="L2660" s="5"/>
      <c r="M2660" s="5" t="e">
        <f t="shared" si="41"/>
        <v>#VALUE!</v>
      </c>
      <c r="N2660" s="5" t="s">
        <v>77</v>
      </c>
      <c r="O2660" s="5"/>
      <c r="P2660" s="5"/>
      <c r="Q2660" s="5" t="s">
        <v>4065</v>
      </c>
      <c r="R2660" s="5">
        <v>993</v>
      </c>
      <c r="S2660" s="5">
        <v>330</v>
      </c>
      <c r="T2660" s="5"/>
    </row>
    <row r="2661" spans="1:20" x14ac:dyDescent="0.35">
      <c r="A2661" s="5" t="s">
        <v>20</v>
      </c>
      <c r="B2661" s="5" t="s">
        <v>21</v>
      </c>
      <c r="C2661" s="5" t="s">
        <v>22</v>
      </c>
      <c r="D2661" s="5" t="s">
        <v>23</v>
      </c>
      <c r="E2661" s="5" t="s">
        <v>5</v>
      </c>
      <c r="F2661" s="5"/>
      <c r="G2661" s="5" t="s">
        <v>24</v>
      </c>
      <c r="H2661" s="5">
        <v>1552786</v>
      </c>
      <c r="I2661" s="5">
        <v>1553922</v>
      </c>
      <c r="J2661" s="5" t="s">
        <v>25</v>
      </c>
      <c r="K2661" s="5"/>
      <c r="L2661" s="5"/>
      <c r="M2661" s="5" t="e">
        <f t="shared" si="41"/>
        <v>#VALUE!</v>
      </c>
      <c r="N2661" s="5"/>
      <c r="O2661" s="5" t="s">
        <v>4067</v>
      </c>
      <c r="P2661" s="5"/>
      <c r="Q2661" s="5" t="s">
        <v>4068</v>
      </c>
      <c r="R2661" s="5">
        <v>1137</v>
      </c>
      <c r="S2661" s="5"/>
      <c r="T2661" s="5"/>
    </row>
    <row r="2662" spans="1:20" x14ac:dyDescent="0.35">
      <c r="A2662" s="5" t="s">
        <v>28</v>
      </c>
      <c r="B2662" s="5" t="s">
        <v>29</v>
      </c>
      <c r="C2662" s="5" t="s">
        <v>22</v>
      </c>
      <c r="D2662" s="5" t="s">
        <v>23</v>
      </c>
      <c r="E2662" s="5" t="s">
        <v>5</v>
      </c>
      <c r="F2662" s="5"/>
      <c r="G2662" s="5" t="s">
        <v>24</v>
      </c>
      <c r="H2662" s="5">
        <v>1552786</v>
      </c>
      <c r="I2662" s="5">
        <v>1553922</v>
      </c>
      <c r="J2662" s="5" t="s">
        <v>25</v>
      </c>
      <c r="K2662" s="5" t="s">
        <v>4069</v>
      </c>
      <c r="L2662" s="5"/>
      <c r="M2662" s="5" t="e">
        <f t="shared" si="41"/>
        <v>#VALUE!</v>
      </c>
      <c r="N2662" s="5" t="s">
        <v>4070</v>
      </c>
      <c r="O2662" s="5" t="s">
        <v>4067</v>
      </c>
      <c r="P2662" s="5"/>
      <c r="Q2662" s="5" t="s">
        <v>4068</v>
      </c>
      <c r="R2662" s="5">
        <v>1137</v>
      </c>
      <c r="S2662" s="5">
        <v>378</v>
      </c>
      <c r="T2662" s="5"/>
    </row>
    <row r="2663" spans="1:20" x14ac:dyDescent="0.35">
      <c r="A2663" s="5" t="s">
        <v>20</v>
      </c>
      <c r="B2663" s="5" t="s">
        <v>21</v>
      </c>
      <c r="C2663" s="5" t="s">
        <v>22</v>
      </c>
      <c r="D2663" s="5" t="s">
        <v>23</v>
      </c>
      <c r="E2663" s="5" t="s">
        <v>5</v>
      </c>
      <c r="F2663" s="5"/>
      <c r="G2663" s="5" t="s">
        <v>24</v>
      </c>
      <c r="H2663" s="5">
        <v>1553885</v>
      </c>
      <c r="I2663" s="5">
        <v>1554967</v>
      </c>
      <c r="J2663" s="5" t="s">
        <v>25</v>
      </c>
      <c r="K2663" s="5"/>
      <c r="L2663" s="5"/>
      <c r="M2663" s="5" t="e">
        <f t="shared" si="41"/>
        <v>#VALUE!</v>
      </c>
      <c r="N2663" s="5"/>
      <c r="O2663" s="5"/>
      <c r="P2663" s="5"/>
      <c r="Q2663" s="5" t="s">
        <v>4071</v>
      </c>
      <c r="R2663" s="5">
        <v>1083</v>
      </c>
      <c r="S2663" s="5"/>
      <c r="T2663" s="5"/>
    </row>
    <row r="2664" spans="1:20" x14ac:dyDescent="0.35">
      <c r="A2664" s="5" t="s">
        <v>28</v>
      </c>
      <c r="B2664" s="5" t="s">
        <v>29</v>
      </c>
      <c r="C2664" s="5" t="s">
        <v>22</v>
      </c>
      <c r="D2664" s="5" t="s">
        <v>23</v>
      </c>
      <c r="E2664" s="5" t="s">
        <v>5</v>
      </c>
      <c r="F2664" s="5"/>
      <c r="G2664" s="5" t="s">
        <v>24</v>
      </c>
      <c r="H2664" s="5">
        <v>1553885</v>
      </c>
      <c r="I2664" s="5">
        <v>1554967</v>
      </c>
      <c r="J2664" s="5" t="s">
        <v>25</v>
      </c>
      <c r="K2664" s="5" t="s">
        <v>4072</v>
      </c>
      <c r="L2664" s="5"/>
      <c r="M2664" s="5" t="e">
        <f t="shared" si="41"/>
        <v>#VALUE!</v>
      </c>
      <c r="N2664" s="5" t="s">
        <v>4073</v>
      </c>
      <c r="O2664" s="5"/>
      <c r="P2664" s="5"/>
      <c r="Q2664" s="5" t="s">
        <v>4071</v>
      </c>
      <c r="R2664" s="5">
        <v>1083</v>
      </c>
      <c r="S2664" s="5">
        <v>360</v>
      </c>
      <c r="T2664" s="5"/>
    </row>
    <row r="2665" spans="1:20" x14ac:dyDescent="0.35">
      <c r="A2665" s="5" t="s">
        <v>20</v>
      </c>
      <c r="B2665" s="5" t="s">
        <v>21</v>
      </c>
      <c r="C2665" s="5" t="s">
        <v>22</v>
      </c>
      <c r="D2665" s="5" t="s">
        <v>23</v>
      </c>
      <c r="E2665" s="5" t="s">
        <v>5</v>
      </c>
      <c r="F2665" s="5"/>
      <c r="G2665" s="5" t="s">
        <v>24</v>
      </c>
      <c r="H2665" s="5">
        <v>1554945</v>
      </c>
      <c r="I2665" s="5">
        <v>1556273</v>
      </c>
      <c r="J2665" s="5" t="s">
        <v>25</v>
      </c>
      <c r="K2665" s="5"/>
      <c r="L2665" s="5"/>
      <c r="M2665" s="5" t="e">
        <f t="shared" si="41"/>
        <v>#VALUE!</v>
      </c>
      <c r="N2665" s="5"/>
      <c r="O2665" s="5"/>
      <c r="P2665" s="5"/>
      <c r="Q2665" s="5" t="s">
        <v>4074</v>
      </c>
      <c r="R2665" s="5">
        <v>1329</v>
      </c>
      <c r="S2665" s="5"/>
      <c r="T2665" s="5"/>
    </row>
    <row r="2666" spans="1:20" x14ac:dyDescent="0.35">
      <c r="A2666" s="5" t="s">
        <v>28</v>
      </c>
      <c r="B2666" s="5" t="s">
        <v>29</v>
      </c>
      <c r="C2666" s="5" t="s">
        <v>22</v>
      </c>
      <c r="D2666" s="5" t="s">
        <v>23</v>
      </c>
      <c r="E2666" s="5" t="s">
        <v>5</v>
      </c>
      <c r="F2666" s="5"/>
      <c r="G2666" s="5" t="s">
        <v>24</v>
      </c>
      <c r="H2666" s="5">
        <v>1554945</v>
      </c>
      <c r="I2666" s="5">
        <v>1556273</v>
      </c>
      <c r="J2666" s="5" t="s">
        <v>25</v>
      </c>
      <c r="K2666" s="5" t="s">
        <v>4075</v>
      </c>
      <c r="L2666" s="5"/>
      <c r="M2666" s="5" t="e">
        <f t="shared" si="41"/>
        <v>#VALUE!</v>
      </c>
      <c r="N2666" s="5" t="s">
        <v>77</v>
      </c>
      <c r="O2666" s="5"/>
      <c r="P2666" s="5"/>
      <c r="Q2666" s="5" t="s">
        <v>4074</v>
      </c>
      <c r="R2666" s="5">
        <v>1329</v>
      </c>
      <c r="S2666" s="5">
        <v>442</v>
      </c>
      <c r="T2666" s="5"/>
    </row>
    <row r="2667" spans="1:20" x14ac:dyDescent="0.35">
      <c r="A2667" s="5" t="s">
        <v>20</v>
      </c>
      <c r="B2667" s="5" t="s">
        <v>21</v>
      </c>
      <c r="C2667" s="5" t="s">
        <v>22</v>
      </c>
      <c r="D2667" s="5" t="s">
        <v>23</v>
      </c>
      <c r="E2667" s="5" t="s">
        <v>5</v>
      </c>
      <c r="F2667" s="5"/>
      <c r="G2667" s="5" t="s">
        <v>24</v>
      </c>
      <c r="H2667" s="5">
        <v>1556274</v>
      </c>
      <c r="I2667" s="5">
        <v>1557479</v>
      </c>
      <c r="J2667" s="5" t="s">
        <v>25</v>
      </c>
      <c r="K2667" s="5"/>
      <c r="L2667" s="5"/>
      <c r="M2667" s="5" t="e">
        <f t="shared" si="41"/>
        <v>#VALUE!</v>
      </c>
      <c r="N2667" s="5"/>
      <c r="O2667" s="5"/>
      <c r="P2667" s="5"/>
      <c r="Q2667" s="5" t="s">
        <v>4076</v>
      </c>
      <c r="R2667" s="5">
        <v>1206</v>
      </c>
      <c r="S2667" s="5"/>
      <c r="T2667" s="5"/>
    </row>
    <row r="2668" spans="1:20" x14ac:dyDescent="0.35">
      <c r="A2668" s="5" t="s">
        <v>28</v>
      </c>
      <c r="B2668" s="5" t="s">
        <v>29</v>
      </c>
      <c r="C2668" s="5" t="s">
        <v>22</v>
      </c>
      <c r="D2668" s="5" t="s">
        <v>23</v>
      </c>
      <c r="E2668" s="5" t="s">
        <v>5</v>
      </c>
      <c r="F2668" s="5"/>
      <c r="G2668" s="5" t="s">
        <v>24</v>
      </c>
      <c r="H2668" s="5">
        <v>1556274</v>
      </c>
      <c r="I2668" s="5">
        <v>1557479</v>
      </c>
      <c r="J2668" s="5" t="s">
        <v>25</v>
      </c>
      <c r="K2668" s="5" t="s">
        <v>4077</v>
      </c>
      <c r="L2668" s="5"/>
      <c r="M2668" s="5" t="e">
        <f t="shared" si="41"/>
        <v>#VALUE!</v>
      </c>
      <c r="N2668" s="5" t="s">
        <v>4078</v>
      </c>
      <c r="O2668" s="5"/>
      <c r="P2668" s="5"/>
      <c r="Q2668" s="5" t="s">
        <v>4076</v>
      </c>
      <c r="R2668" s="5">
        <v>1206</v>
      </c>
      <c r="S2668" s="5">
        <v>401</v>
      </c>
      <c r="T2668" s="5"/>
    </row>
    <row r="2669" spans="1:20" x14ac:dyDescent="0.35">
      <c r="A2669" s="5" t="s">
        <v>20</v>
      </c>
      <c r="B2669" s="5" t="s">
        <v>21</v>
      </c>
      <c r="C2669" s="5" t="s">
        <v>22</v>
      </c>
      <c r="D2669" s="5" t="s">
        <v>23</v>
      </c>
      <c r="E2669" s="5" t="s">
        <v>5</v>
      </c>
      <c r="F2669" s="5"/>
      <c r="G2669" s="5" t="s">
        <v>24</v>
      </c>
      <c r="H2669" s="5">
        <v>1557542</v>
      </c>
      <c r="I2669" s="5">
        <v>1558978</v>
      </c>
      <c r="J2669" s="5" t="s">
        <v>25</v>
      </c>
      <c r="K2669" s="5"/>
      <c r="L2669" s="5"/>
      <c r="M2669" s="5" t="e">
        <f t="shared" si="41"/>
        <v>#VALUE!</v>
      </c>
      <c r="N2669" s="5"/>
      <c r="O2669" s="5"/>
      <c r="P2669" s="5"/>
      <c r="Q2669" s="5" t="s">
        <v>4079</v>
      </c>
      <c r="R2669" s="5">
        <v>1437</v>
      </c>
      <c r="S2669" s="5"/>
      <c r="T2669" s="5"/>
    </row>
    <row r="2670" spans="1:20" x14ac:dyDescent="0.35">
      <c r="A2670" s="5" t="s">
        <v>28</v>
      </c>
      <c r="B2670" s="5" t="s">
        <v>29</v>
      </c>
      <c r="C2670" s="5" t="s">
        <v>22</v>
      </c>
      <c r="D2670" s="5" t="s">
        <v>23</v>
      </c>
      <c r="E2670" s="5" t="s">
        <v>5</v>
      </c>
      <c r="F2670" s="5"/>
      <c r="G2670" s="5" t="s">
        <v>24</v>
      </c>
      <c r="H2670" s="5">
        <v>1557542</v>
      </c>
      <c r="I2670" s="5">
        <v>1558978</v>
      </c>
      <c r="J2670" s="5" t="s">
        <v>25</v>
      </c>
      <c r="K2670" s="5" t="s">
        <v>4080</v>
      </c>
      <c r="L2670" s="5"/>
      <c r="M2670" s="5" t="e">
        <f t="shared" si="41"/>
        <v>#VALUE!</v>
      </c>
      <c r="N2670" s="5" t="s">
        <v>4081</v>
      </c>
      <c r="O2670" s="5"/>
      <c r="P2670" s="5"/>
      <c r="Q2670" s="5" t="s">
        <v>4079</v>
      </c>
      <c r="R2670" s="5">
        <v>1437</v>
      </c>
      <c r="S2670" s="5">
        <v>478</v>
      </c>
      <c r="T2670" s="5"/>
    </row>
    <row r="2671" spans="1:20" x14ac:dyDescent="0.35">
      <c r="A2671" s="5" t="s">
        <v>20</v>
      </c>
      <c r="B2671" s="5" t="s">
        <v>21</v>
      </c>
      <c r="C2671" s="5" t="s">
        <v>22</v>
      </c>
      <c r="D2671" s="5" t="s">
        <v>23</v>
      </c>
      <c r="E2671" s="5" t="s">
        <v>5</v>
      </c>
      <c r="F2671" s="5"/>
      <c r="G2671" s="5" t="s">
        <v>24</v>
      </c>
      <c r="H2671" s="5">
        <v>1559003</v>
      </c>
      <c r="I2671" s="5">
        <v>1560175</v>
      </c>
      <c r="J2671" s="5" t="s">
        <v>25</v>
      </c>
      <c r="K2671" s="5"/>
      <c r="L2671" s="5"/>
      <c r="M2671" s="5" t="e">
        <f t="shared" si="41"/>
        <v>#VALUE!</v>
      </c>
      <c r="N2671" s="5"/>
      <c r="O2671" s="5" t="s">
        <v>4082</v>
      </c>
      <c r="P2671" s="5"/>
      <c r="Q2671" s="5" t="s">
        <v>4083</v>
      </c>
      <c r="R2671" s="5">
        <v>1173</v>
      </c>
      <c r="S2671" s="5"/>
      <c r="T2671" s="5"/>
    </row>
    <row r="2672" spans="1:20" x14ac:dyDescent="0.35">
      <c r="A2672" s="5" t="s">
        <v>28</v>
      </c>
      <c r="B2672" s="5" t="s">
        <v>29</v>
      </c>
      <c r="C2672" s="5" t="s">
        <v>22</v>
      </c>
      <c r="D2672" s="5" t="s">
        <v>23</v>
      </c>
      <c r="E2672" s="5" t="s">
        <v>5</v>
      </c>
      <c r="F2672" s="5"/>
      <c r="G2672" s="5" t="s">
        <v>24</v>
      </c>
      <c r="H2672" s="5">
        <v>1559003</v>
      </c>
      <c r="I2672" s="5">
        <v>1560175</v>
      </c>
      <c r="J2672" s="5" t="s">
        <v>25</v>
      </c>
      <c r="K2672" s="5" t="s">
        <v>4084</v>
      </c>
      <c r="L2672" s="5"/>
      <c r="M2672" s="5" t="e">
        <f t="shared" si="41"/>
        <v>#VALUE!</v>
      </c>
      <c r="N2672" s="5" t="s">
        <v>4085</v>
      </c>
      <c r="O2672" s="5" t="s">
        <v>4082</v>
      </c>
      <c r="P2672" s="5"/>
      <c r="Q2672" s="5" t="s">
        <v>4083</v>
      </c>
      <c r="R2672" s="5">
        <v>1173</v>
      </c>
      <c r="S2672" s="5">
        <v>390</v>
      </c>
      <c r="T2672" s="5"/>
    </row>
    <row r="2673" spans="1:20" x14ac:dyDescent="0.35">
      <c r="A2673" s="5" t="s">
        <v>20</v>
      </c>
      <c r="B2673" s="5" t="s">
        <v>21</v>
      </c>
      <c r="C2673" s="5" t="s">
        <v>22</v>
      </c>
      <c r="D2673" s="5" t="s">
        <v>23</v>
      </c>
      <c r="E2673" s="5" t="s">
        <v>5</v>
      </c>
      <c r="F2673" s="5"/>
      <c r="G2673" s="5" t="s">
        <v>24</v>
      </c>
      <c r="H2673" s="5">
        <v>1560661</v>
      </c>
      <c r="I2673" s="5">
        <v>1561176</v>
      </c>
      <c r="J2673" s="5" t="s">
        <v>25</v>
      </c>
      <c r="K2673" s="5"/>
      <c r="L2673" s="5"/>
      <c r="M2673" s="5" t="e">
        <f t="shared" si="41"/>
        <v>#VALUE!</v>
      </c>
      <c r="N2673" s="5"/>
      <c r="O2673" s="5"/>
      <c r="P2673" s="5"/>
      <c r="Q2673" s="5" t="s">
        <v>4086</v>
      </c>
      <c r="R2673" s="5">
        <v>516</v>
      </c>
      <c r="S2673" s="5"/>
      <c r="T2673" s="5"/>
    </row>
    <row r="2674" spans="1:20" x14ac:dyDescent="0.35">
      <c r="A2674" s="5" t="s">
        <v>28</v>
      </c>
      <c r="B2674" s="5" t="s">
        <v>29</v>
      </c>
      <c r="C2674" s="5" t="s">
        <v>22</v>
      </c>
      <c r="D2674" s="5" t="s">
        <v>23</v>
      </c>
      <c r="E2674" s="5" t="s">
        <v>5</v>
      </c>
      <c r="F2674" s="5"/>
      <c r="G2674" s="5" t="s">
        <v>24</v>
      </c>
      <c r="H2674" s="5">
        <v>1560661</v>
      </c>
      <c r="I2674" s="5">
        <v>1561176</v>
      </c>
      <c r="J2674" s="5" t="s">
        <v>25</v>
      </c>
      <c r="K2674" s="5" t="s">
        <v>4087</v>
      </c>
      <c r="L2674" s="5"/>
      <c r="M2674" s="5" t="e">
        <f t="shared" si="41"/>
        <v>#VALUE!</v>
      </c>
      <c r="N2674" s="5" t="s">
        <v>1356</v>
      </c>
      <c r="O2674" s="5"/>
      <c r="P2674" s="5"/>
      <c r="Q2674" s="5" t="s">
        <v>4086</v>
      </c>
      <c r="R2674" s="5">
        <v>516</v>
      </c>
      <c r="S2674" s="5">
        <v>171</v>
      </c>
      <c r="T2674" s="5"/>
    </row>
    <row r="2675" spans="1:20" x14ac:dyDescent="0.35">
      <c r="A2675" s="5" t="s">
        <v>20</v>
      </c>
      <c r="B2675" s="5" t="s">
        <v>21</v>
      </c>
      <c r="C2675" s="5" t="s">
        <v>22</v>
      </c>
      <c r="D2675" s="5" t="s">
        <v>23</v>
      </c>
      <c r="E2675" s="5" t="s">
        <v>5</v>
      </c>
      <c r="F2675" s="5"/>
      <c r="G2675" s="5" t="s">
        <v>24</v>
      </c>
      <c r="H2675" s="5">
        <v>1561318</v>
      </c>
      <c r="I2675" s="5">
        <v>1562010</v>
      </c>
      <c r="J2675" s="5" t="s">
        <v>25</v>
      </c>
      <c r="K2675" s="5"/>
      <c r="L2675" s="5"/>
      <c r="M2675" s="5" t="e">
        <f t="shared" si="41"/>
        <v>#VALUE!</v>
      </c>
      <c r="N2675" s="5"/>
      <c r="O2675" s="5" t="s">
        <v>4088</v>
      </c>
      <c r="P2675" s="5"/>
      <c r="Q2675" s="5" t="s">
        <v>4089</v>
      </c>
      <c r="R2675" s="5">
        <v>693</v>
      </c>
      <c r="S2675" s="5"/>
      <c r="T2675" s="5"/>
    </row>
    <row r="2676" spans="1:20" x14ac:dyDescent="0.35">
      <c r="A2676" s="5" t="s">
        <v>28</v>
      </c>
      <c r="B2676" s="5" t="s">
        <v>29</v>
      </c>
      <c r="C2676" s="5" t="s">
        <v>22</v>
      </c>
      <c r="D2676" s="5" t="s">
        <v>23</v>
      </c>
      <c r="E2676" s="5" t="s">
        <v>5</v>
      </c>
      <c r="F2676" s="5"/>
      <c r="G2676" s="5" t="s">
        <v>24</v>
      </c>
      <c r="H2676" s="5">
        <v>1561318</v>
      </c>
      <c r="I2676" s="5">
        <v>1562010</v>
      </c>
      <c r="J2676" s="5" t="s">
        <v>25</v>
      </c>
      <c r="K2676" s="5" t="s">
        <v>4090</v>
      </c>
      <c r="L2676" s="5"/>
      <c r="M2676" s="5" t="e">
        <f t="shared" si="41"/>
        <v>#VALUE!</v>
      </c>
      <c r="N2676" s="5" t="s">
        <v>4091</v>
      </c>
      <c r="O2676" s="5" t="s">
        <v>4088</v>
      </c>
      <c r="P2676" s="5"/>
      <c r="Q2676" s="5" t="s">
        <v>4089</v>
      </c>
      <c r="R2676" s="5">
        <v>693</v>
      </c>
      <c r="S2676" s="5">
        <v>230</v>
      </c>
      <c r="T2676" s="5"/>
    </row>
    <row r="2677" spans="1:20" x14ac:dyDescent="0.35">
      <c r="A2677" s="5" t="s">
        <v>20</v>
      </c>
      <c r="B2677" s="5" t="s">
        <v>21</v>
      </c>
      <c r="C2677" s="5" t="s">
        <v>22</v>
      </c>
      <c r="D2677" s="5" t="s">
        <v>23</v>
      </c>
      <c r="E2677" s="5" t="s">
        <v>5</v>
      </c>
      <c r="F2677" s="5"/>
      <c r="G2677" s="5" t="s">
        <v>24</v>
      </c>
      <c r="H2677" s="5">
        <v>1562452</v>
      </c>
      <c r="I2677" s="5">
        <v>1563612</v>
      </c>
      <c r="J2677" s="5" t="s">
        <v>25</v>
      </c>
      <c r="K2677" s="5"/>
      <c r="L2677" s="5"/>
      <c r="M2677" s="5" t="e">
        <f t="shared" si="41"/>
        <v>#VALUE!</v>
      </c>
      <c r="N2677" s="5"/>
      <c r="O2677" s="5"/>
      <c r="P2677" s="5"/>
      <c r="Q2677" s="5" t="s">
        <v>4092</v>
      </c>
      <c r="R2677" s="5">
        <v>1161</v>
      </c>
      <c r="S2677" s="5"/>
      <c r="T2677" s="5"/>
    </row>
    <row r="2678" spans="1:20" x14ac:dyDescent="0.35">
      <c r="A2678" s="5" t="s">
        <v>28</v>
      </c>
      <c r="B2678" s="5" t="s">
        <v>29</v>
      </c>
      <c r="C2678" s="5" t="s">
        <v>22</v>
      </c>
      <c r="D2678" s="5" t="s">
        <v>23</v>
      </c>
      <c r="E2678" s="5" t="s">
        <v>5</v>
      </c>
      <c r="F2678" s="5"/>
      <c r="G2678" s="5" t="s">
        <v>24</v>
      </c>
      <c r="H2678" s="5">
        <v>1562452</v>
      </c>
      <c r="I2678" s="5">
        <v>1563612</v>
      </c>
      <c r="J2678" s="5" t="s">
        <v>25</v>
      </c>
      <c r="K2678" s="5" t="s">
        <v>4093</v>
      </c>
      <c r="L2678" s="5"/>
      <c r="M2678" s="5" t="e">
        <f t="shared" si="41"/>
        <v>#VALUE!</v>
      </c>
      <c r="N2678" s="5" t="s">
        <v>77</v>
      </c>
      <c r="O2678" s="5"/>
      <c r="P2678" s="5"/>
      <c r="Q2678" s="5" t="s">
        <v>4092</v>
      </c>
      <c r="R2678" s="5">
        <v>1161</v>
      </c>
      <c r="S2678" s="5">
        <v>386</v>
      </c>
      <c r="T2678" s="5"/>
    </row>
    <row r="2679" spans="1:20" x14ac:dyDescent="0.35">
      <c r="A2679" s="5" t="s">
        <v>20</v>
      </c>
      <c r="B2679" s="5" t="s">
        <v>21</v>
      </c>
      <c r="C2679" s="5" t="s">
        <v>22</v>
      </c>
      <c r="D2679" s="5" t="s">
        <v>23</v>
      </c>
      <c r="E2679" s="5" t="s">
        <v>5</v>
      </c>
      <c r="F2679" s="5"/>
      <c r="G2679" s="5" t="s">
        <v>24</v>
      </c>
      <c r="H2679" s="5">
        <v>1563732</v>
      </c>
      <c r="I2679" s="5">
        <v>1564064</v>
      </c>
      <c r="J2679" s="5" t="s">
        <v>200</v>
      </c>
      <c r="K2679" s="5"/>
      <c r="L2679" s="5"/>
      <c r="M2679" s="5" t="e">
        <f t="shared" si="41"/>
        <v>#VALUE!</v>
      </c>
      <c r="N2679" s="5"/>
      <c r="O2679" s="5"/>
      <c r="P2679" s="5"/>
      <c r="Q2679" s="5" t="s">
        <v>4094</v>
      </c>
      <c r="R2679" s="5">
        <v>333</v>
      </c>
      <c r="S2679" s="5"/>
      <c r="T2679" s="5"/>
    </row>
    <row r="2680" spans="1:20" x14ac:dyDescent="0.35">
      <c r="A2680" s="5" t="s">
        <v>28</v>
      </c>
      <c r="B2680" s="5" t="s">
        <v>29</v>
      </c>
      <c r="C2680" s="5" t="s">
        <v>22</v>
      </c>
      <c r="D2680" s="5" t="s">
        <v>23</v>
      </c>
      <c r="E2680" s="5" t="s">
        <v>5</v>
      </c>
      <c r="F2680" s="5"/>
      <c r="G2680" s="5" t="s">
        <v>24</v>
      </c>
      <c r="H2680" s="5">
        <v>1563732</v>
      </c>
      <c r="I2680" s="5">
        <v>1564064</v>
      </c>
      <c r="J2680" s="5" t="s">
        <v>200</v>
      </c>
      <c r="K2680" s="5" t="s">
        <v>4095</v>
      </c>
      <c r="L2680" s="5"/>
      <c r="M2680" s="5" t="e">
        <f t="shared" si="41"/>
        <v>#VALUE!</v>
      </c>
      <c r="N2680" s="5" t="s">
        <v>77</v>
      </c>
      <c r="O2680" s="5"/>
      <c r="P2680" s="5"/>
      <c r="Q2680" s="5" t="s">
        <v>4094</v>
      </c>
      <c r="R2680" s="5">
        <v>333</v>
      </c>
      <c r="S2680" s="5">
        <v>110</v>
      </c>
      <c r="T2680" s="5"/>
    </row>
    <row r="2681" spans="1:20" x14ac:dyDescent="0.35">
      <c r="A2681" s="5" t="s">
        <v>20</v>
      </c>
      <c r="B2681" s="5" t="s">
        <v>21</v>
      </c>
      <c r="C2681" s="5" t="s">
        <v>22</v>
      </c>
      <c r="D2681" s="5" t="s">
        <v>23</v>
      </c>
      <c r="E2681" s="5" t="s">
        <v>5</v>
      </c>
      <c r="F2681" s="5"/>
      <c r="G2681" s="5" t="s">
        <v>24</v>
      </c>
      <c r="H2681" s="5">
        <v>1564797</v>
      </c>
      <c r="I2681" s="5">
        <v>1565552</v>
      </c>
      <c r="J2681" s="5" t="s">
        <v>25</v>
      </c>
      <c r="K2681" s="5"/>
      <c r="L2681" s="5"/>
      <c r="M2681" s="5" t="e">
        <f t="shared" si="41"/>
        <v>#VALUE!</v>
      </c>
      <c r="N2681" s="5"/>
      <c r="O2681" s="5"/>
      <c r="P2681" s="5"/>
      <c r="Q2681" s="5" t="s">
        <v>4096</v>
      </c>
      <c r="R2681" s="5">
        <v>756</v>
      </c>
      <c r="S2681" s="5"/>
      <c r="T2681" s="5"/>
    </row>
    <row r="2682" spans="1:20" x14ac:dyDescent="0.35">
      <c r="A2682" s="5" t="s">
        <v>28</v>
      </c>
      <c r="B2682" s="5" t="s">
        <v>29</v>
      </c>
      <c r="C2682" s="5" t="s">
        <v>22</v>
      </c>
      <c r="D2682" s="5" t="s">
        <v>23</v>
      </c>
      <c r="E2682" s="5" t="s">
        <v>5</v>
      </c>
      <c r="F2682" s="5"/>
      <c r="G2682" s="5" t="s">
        <v>24</v>
      </c>
      <c r="H2682" s="5">
        <v>1564797</v>
      </c>
      <c r="I2682" s="5">
        <v>1565552</v>
      </c>
      <c r="J2682" s="5" t="s">
        <v>25</v>
      </c>
      <c r="K2682" s="5" t="s">
        <v>4097</v>
      </c>
      <c r="L2682" s="5"/>
      <c r="M2682" s="5" t="e">
        <f t="shared" si="41"/>
        <v>#VALUE!</v>
      </c>
      <c r="N2682" s="5" t="s">
        <v>77</v>
      </c>
      <c r="O2682" s="5"/>
      <c r="P2682" s="5"/>
      <c r="Q2682" s="5" t="s">
        <v>4096</v>
      </c>
      <c r="R2682" s="5">
        <v>756</v>
      </c>
      <c r="S2682" s="5">
        <v>251</v>
      </c>
      <c r="T2682" s="5"/>
    </row>
    <row r="2683" spans="1:20" x14ac:dyDescent="0.35">
      <c r="A2683" s="5" t="s">
        <v>20</v>
      </c>
      <c r="B2683" s="5" t="s">
        <v>21</v>
      </c>
      <c r="C2683" s="5" t="s">
        <v>22</v>
      </c>
      <c r="D2683" s="5" t="s">
        <v>23</v>
      </c>
      <c r="E2683" s="5" t="s">
        <v>5</v>
      </c>
      <c r="F2683" s="5"/>
      <c r="G2683" s="5" t="s">
        <v>24</v>
      </c>
      <c r="H2683" s="5">
        <v>1565806</v>
      </c>
      <c r="I2683" s="5">
        <v>1566831</v>
      </c>
      <c r="J2683" s="5" t="s">
        <v>200</v>
      </c>
      <c r="K2683" s="5"/>
      <c r="L2683" s="5"/>
      <c r="M2683" s="5" t="e">
        <f t="shared" si="41"/>
        <v>#VALUE!</v>
      </c>
      <c r="N2683" s="5"/>
      <c r="O2683" s="5"/>
      <c r="P2683" s="5"/>
      <c r="Q2683" s="5" t="s">
        <v>4098</v>
      </c>
      <c r="R2683" s="5">
        <v>1026</v>
      </c>
      <c r="S2683" s="5"/>
      <c r="T2683" s="5"/>
    </row>
    <row r="2684" spans="1:20" x14ac:dyDescent="0.35">
      <c r="A2684" s="5" t="s">
        <v>28</v>
      </c>
      <c r="B2684" s="5" t="s">
        <v>29</v>
      </c>
      <c r="C2684" s="5" t="s">
        <v>22</v>
      </c>
      <c r="D2684" s="5" t="s">
        <v>23</v>
      </c>
      <c r="E2684" s="5" t="s">
        <v>5</v>
      </c>
      <c r="F2684" s="5"/>
      <c r="G2684" s="5" t="s">
        <v>24</v>
      </c>
      <c r="H2684" s="5">
        <v>1565806</v>
      </c>
      <c r="I2684" s="5">
        <v>1566831</v>
      </c>
      <c r="J2684" s="5" t="s">
        <v>200</v>
      </c>
      <c r="K2684" s="5" t="s">
        <v>4099</v>
      </c>
      <c r="L2684" s="5"/>
      <c r="M2684" s="5" t="e">
        <f t="shared" si="41"/>
        <v>#VALUE!</v>
      </c>
      <c r="N2684" s="5" t="s">
        <v>4100</v>
      </c>
      <c r="O2684" s="5"/>
      <c r="P2684" s="5"/>
      <c r="Q2684" s="5" t="s">
        <v>4098</v>
      </c>
      <c r="R2684" s="5">
        <v>1026</v>
      </c>
      <c r="S2684" s="5">
        <v>341</v>
      </c>
      <c r="T2684" s="5"/>
    </row>
    <row r="2685" spans="1:20" x14ac:dyDescent="0.35">
      <c r="A2685" s="5" t="s">
        <v>20</v>
      </c>
      <c r="B2685" s="5" t="s">
        <v>21</v>
      </c>
      <c r="C2685" s="5" t="s">
        <v>22</v>
      </c>
      <c r="D2685" s="5" t="s">
        <v>23</v>
      </c>
      <c r="E2685" s="5" t="s">
        <v>5</v>
      </c>
      <c r="F2685" s="5"/>
      <c r="G2685" s="5" t="s">
        <v>24</v>
      </c>
      <c r="H2685" s="5">
        <v>1567355</v>
      </c>
      <c r="I2685" s="5">
        <v>1567978</v>
      </c>
      <c r="J2685" s="5" t="s">
        <v>200</v>
      </c>
      <c r="K2685" s="5"/>
      <c r="L2685" s="5"/>
      <c r="M2685" s="5" t="e">
        <f t="shared" si="41"/>
        <v>#VALUE!</v>
      </c>
      <c r="N2685" s="5"/>
      <c r="O2685" s="5"/>
      <c r="P2685" s="5"/>
      <c r="Q2685" s="5" t="s">
        <v>4101</v>
      </c>
      <c r="R2685" s="5">
        <v>624</v>
      </c>
      <c r="S2685" s="5"/>
      <c r="T2685" s="5"/>
    </row>
    <row r="2686" spans="1:20" x14ac:dyDescent="0.35">
      <c r="A2686" s="5" t="s">
        <v>28</v>
      </c>
      <c r="B2686" s="5" t="s">
        <v>29</v>
      </c>
      <c r="C2686" s="5" t="s">
        <v>22</v>
      </c>
      <c r="D2686" s="5" t="s">
        <v>23</v>
      </c>
      <c r="E2686" s="5" t="s">
        <v>5</v>
      </c>
      <c r="F2686" s="5"/>
      <c r="G2686" s="5" t="s">
        <v>24</v>
      </c>
      <c r="H2686" s="5">
        <v>1567355</v>
      </c>
      <c r="I2686" s="5">
        <v>1567978</v>
      </c>
      <c r="J2686" s="5" t="s">
        <v>200</v>
      </c>
      <c r="K2686" s="5" t="s">
        <v>4102</v>
      </c>
      <c r="L2686" s="5"/>
      <c r="M2686" s="5" t="e">
        <f t="shared" si="41"/>
        <v>#VALUE!</v>
      </c>
      <c r="N2686" s="5" t="s">
        <v>4103</v>
      </c>
      <c r="O2686" s="5"/>
      <c r="P2686" s="5"/>
      <c r="Q2686" s="5" t="s">
        <v>4101</v>
      </c>
      <c r="R2686" s="5">
        <v>624</v>
      </c>
      <c r="S2686" s="5">
        <v>207</v>
      </c>
      <c r="T2686" s="5"/>
    </row>
    <row r="2687" spans="1:20" x14ac:dyDescent="0.35">
      <c r="A2687" s="5" t="s">
        <v>20</v>
      </c>
      <c r="B2687" s="5" t="s">
        <v>21</v>
      </c>
      <c r="C2687" s="5" t="s">
        <v>22</v>
      </c>
      <c r="D2687" s="5" t="s">
        <v>23</v>
      </c>
      <c r="E2687" s="5" t="s">
        <v>5</v>
      </c>
      <c r="F2687" s="5"/>
      <c r="G2687" s="5" t="s">
        <v>24</v>
      </c>
      <c r="H2687" s="5">
        <v>1568138</v>
      </c>
      <c r="I2687" s="5">
        <v>1568986</v>
      </c>
      <c r="J2687" s="5" t="s">
        <v>25</v>
      </c>
      <c r="K2687" s="5"/>
      <c r="L2687" s="5"/>
      <c r="M2687" s="5" t="e">
        <f t="shared" si="41"/>
        <v>#VALUE!</v>
      </c>
      <c r="N2687" s="5"/>
      <c r="O2687" s="5"/>
      <c r="P2687" s="5"/>
      <c r="Q2687" s="5" t="s">
        <v>4104</v>
      </c>
      <c r="R2687" s="5">
        <v>849</v>
      </c>
      <c r="S2687" s="5"/>
      <c r="T2687" s="5"/>
    </row>
    <row r="2688" spans="1:20" x14ac:dyDescent="0.35">
      <c r="A2688" s="5" t="s">
        <v>28</v>
      </c>
      <c r="B2688" s="5" t="s">
        <v>29</v>
      </c>
      <c r="C2688" s="5" t="s">
        <v>22</v>
      </c>
      <c r="D2688" s="5" t="s">
        <v>23</v>
      </c>
      <c r="E2688" s="5" t="s">
        <v>5</v>
      </c>
      <c r="F2688" s="5"/>
      <c r="G2688" s="5" t="s">
        <v>24</v>
      </c>
      <c r="H2688" s="5">
        <v>1568138</v>
      </c>
      <c r="I2688" s="5">
        <v>1568986</v>
      </c>
      <c r="J2688" s="5" t="s">
        <v>25</v>
      </c>
      <c r="K2688" s="5" t="s">
        <v>4105</v>
      </c>
      <c r="L2688" s="5"/>
      <c r="M2688" s="5">
        <f t="shared" si="41"/>
        <v>11</v>
      </c>
      <c r="N2688" s="5" t="s">
        <v>4106</v>
      </c>
      <c r="O2688" s="5"/>
      <c r="P2688" s="5"/>
      <c r="Q2688" s="5" t="s">
        <v>4104</v>
      </c>
      <c r="R2688" s="5">
        <v>849</v>
      </c>
      <c r="S2688" s="5">
        <v>282</v>
      </c>
      <c r="T2688" s="5"/>
    </row>
    <row r="2689" spans="1:20" x14ac:dyDescent="0.35">
      <c r="A2689" s="5" t="s">
        <v>20</v>
      </c>
      <c r="B2689" s="5" t="s">
        <v>21</v>
      </c>
      <c r="C2689" s="5" t="s">
        <v>22</v>
      </c>
      <c r="D2689" s="5" t="s">
        <v>23</v>
      </c>
      <c r="E2689" s="5" t="s">
        <v>5</v>
      </c>
      <c r="F2689" s="5"/>
      <c r="G2689" s="5" t="s">
        <v>24</v>
      </c>
      <c r="H2689" s="5">
        <v>1569056</v>
      </c>
      <c r="I2689" s="5">
        <v>1570228</v>
      </c>
      <c r="J2689" s="5" t="s">
        <v>200</v>
      </c>
      <c r="K2689" s="5"/>
      <c r="L2689" s="5"/>
      <c r="M2689" s="5" t="e">
        <f t="shared" si="41"/>
        <v>#VALUE!</v>
      </c>
      <c r="N2689" s="5"/>
      <c r="O2689" s="5"/>
      <c r="P2689" s="5"/>
      <c r="Q2689" s="5" t="s">
        <v>4107</v>
      </c>
      <c r="R2689" s="5">
        <v>1173</v>
      </c>
      <c r="S2689" s="5"/>
      <c r="T2689" s="5"/>
    </row>
    <row r="2690" spans="1:20" x14ac:dyDescent="0.35">
      <c r="A2690" s="5" t="s">
        <v>28</v>
      </c>
      <c r="B2690" s="5" t="s">
        <v>29</v>
      </c>
      <c r="C2690" s="5" t="s">
        <v>22</v>
      </c>
      <c r="D2690" s="5" t="s">
        <v>23</v>
      </c>
      <c r="E2690" s="5" t="s">
        <v>5</v>
      </c>
      <c r="F2690" s="5"/>
      <c r="G2690" s="5" t="s">
        <v>24</v>
      </c>
      <c r="H2690" s="5">
        <v>1569056</v>
      </c>
      <c r="I2690" s="5">
        <v>1570228</v>
      </c>
      <c r="J2690" s="5" t="s">
        <v>200</v>
      </c>
      <c r="K2690" s="5" t="s">
        <v>4108</v>
      </c>
      <c r="L2690" s="5"/>
      <c r="M2690" s="5">
        <f t="shared" si="41"/>
        <v>37</v>
      </c>
      <c r="N2690" s="5" t="s">
        <v>325</v>
      </c>
      <c r="O2690" s="5"/>
      <c r="P2690" s="5"/>
      <c r="Q2690" s="5" t="s">
        <v>4107</v>
      </c>
      <c r="R2690" s="5">
        <v>1173</v>
      </c>
      <c r="S2690" s="5">
        <v>390</v>
      </c>
      <c r="T2690" s="5"/>
    </row>
    <row r="2691" spans="1:20" x14ac:dyDescent="0.35">
      <c r="A2691" s="5" t="s">
        <v>20</v>
      </c>
      <c r="B2691" s="5" t="s">
        <v>21</v>
      </c>
      <c r="C2691" s="5" t="s">
        <v>22</v>
      </c>
      <c r="D2691" s="5" t="s">
        <v>23</v>
      </c>
      <c r="E2691" s="5" t="s">
        <v>5</v>
      </c>
      <c r="F2691" s="5"/>
      <c r="G2691" s="5" t="s">
        <v>24</v>
      </c>
      <c r="H2691" s="5">
        <v>1571403</v>
      </c>
      <c r="I2691" s="5">
        <v>1572065</v>
      </c>
      <c r="J2691" s="5" t="s">
        <v>200</v>
      </c>
      <c r="K2691" s="5"/>
      <c r="L2691" s="5"/>
      <c r="M2691" s="5" t="e">
        <f t="shared" si="41"/>
        <v>#VALUE!</v>
      </c>
      <c r="N2691" s="5"/>
      <c r="O2691" s="5"/>
      <c r="P2691" s="5"/>
      <c r="Q2691" s="5" t="s">
        <v>4109</v>
      </c>
      <c r="R2691" s="5">
        <v>663</v>
      </c>
      <c r="S2691" s="5"/>
      <c r="T2691" s="5"/>
    </row>
    <row r="2692" spans="1:20" x14ac:dyDescent="0.35">
      <c r="A2692" s="5" t="s">
        <v>28</v>
      </c>
      <c r="B2692" s="5" t="s">
        <v>29</v>
      </c>
      <c r="C2692" s="5" t="s">
        <v>22</v>
      </c>
      <c r="D2692" s="5" t="s">
        <v>23</v>
      </c>
      <c r="E2692" s="5" t="s">
        <v>5</v>
      </c>
      <c r="F2692" s="5"/>
      <c r="G2692" s="5" t="s">
        <v>24</v>
      </c>
      <c r="H2692" s="5">
        <v>1571403</v>
      </c>
      <c r="I2692" s="5">
        <v>1572065</v>
      </c>
      <c r="J2692" s="5" t="s">
        <v>200</v>
      </c>
      <c r="K2692" s="5" t="s">
        <v>4110</v>
      </c>
      <c r="L2692" s="5"/>
      <c r="M2692" s="5" t="e">
        <f t="shared" ref="M2692:M2755" si="42">SEARCH("transporter",N2692,1)</f>
        <v>#VALUE!</v>
      </c>
      <c r="N2692" s="5" t="s">
        <v>410</v>
      </c>
      <c r="O2692" s="5"/>
      <c r="P2692" s="5"/>
      <c r="Q2692" s="5" t="s">
        <v>4109</v>
      </c>
      <c r="R2692" s="5">
        <v>663</v>
      </c>
      <c r="S2692" s="5">
        <v>220</v>
      </c>
      <c r="T2692" s="5"/>
    </row>
    <row r="2693" spans="1:20" x14ac:dyDescent="0.35">
      <c r="A2693" s="5" t="s">
        <v>20</v>
      </c>
      <c r="B2693" s="5" t="s">
        <v>21</v>
      </c>
      <c r="C2693" s="5" t="s">
        <v>22</v>
      </c>
      <c r="D2693" s="5" t="s">
        <v>23</v>
      </c>
      <c r="E2693" s="5" t="s">
        <v>5</v>
      </c>
      <c r="F2693" s="5"/>
      <c r="G2693" s="5" t="s">
        <v>24</v>
      </c>
      <c r="H2693" s="5">
        <v>1572273</v>
      </c>
      <c r="I2693" s="5">
        <v>1572749</v>
      </c>
      <c r="J2693" s="5" t="s">
        <v>25</v>
      </c>
      <c r="K2693" s="5"/>
      <c r="L2693" s="5"/>
      <c r="M2693" s="5" t="e">
        <f t="shared" si="42"/>
        <v>#VALUE!</v>
      </c>
      <c r="N2693" s="5"/>
      <c r="O2693" s="5"/>
      <c r="P2693" s="5"/>
      <c r="Q2693" s="5" t="s">
        <v>4111</v>
      </c>
      <c r="R2693" s="5">
        <v>477</v>
      </c>
      <c r="S2693" s="5"/>
      <c r="T2693" s="5"/>
    </row>
    <row r="2694" spans="1:20" x14ac:dyDescent="0.35">
      <c r="A2694" s="5" t="s">
        <v>28</v>
      </c>
      <c r="B2694" s="5" t="s">
        <v>29</v>
      </c>
      <c r="C2694" s="5" t="s">
        <v>22</v>
      </c>
      <c r="D2694" s="5" t="s">
        <v>23</v>
      </c>
      <c r="E2694" s="5" t="s">
        <v>5</v>
      </c>
      <c r="F2694" s="5"/>
      <c r="G2694" s="5" t="s">
        <v>24</v>
      </c>
      <c r="H2694" s="5">
        <v>1572273</v>
      </c>
      <c r="I2694" s="5">
        <v>1572749</v>
      </c>
      <c r="J2694" s="5" t="s">
        <v>25</v>
      </c>
      <c r="K2694" s="5" t="s">
        <v>4112</v>
      </c>
      <c r="L2694" s="5"/>
      <c r="M2694" s="5" t="e">
        <f t="shared" si="42"/>
        <v>#VALUE!</v>
      </c>
      <c r="N2694" s="5" t="s">
        <v>77</v>
      </c>
      <c r="O2694" s="5"/>
      <c r="P2694" s="5"/>
      <c r="Q2694" s="5" t="s">
        <v>4111</v>
      </c>
      <c r="R2694" s="5">
        <v>477</v>
      </c>
      <c r="S2694" s="5">
        <v>158</v>
      </c>
      <c r="T2694" s="5"/>
    </row>
    <row r="2695" spans="1:20" x14ac:dyDescent="0.35">
      <c r="A2695" s="5" t="s">
        <v>20</v>
      </c>
      <c r="B2695" s="5" t="s">
        <v>21</v>
      </c>
      <c r="C2695" s="5" t="s">
        <v>22</v>
      </c>
      <c r="D2695" s="5" t="s">
        <v>23</v>
      </c>
      <c r="E2695" s="5" t="s">
        <v>5</v>
      </c>
      <c r="F2695" s="5"/>
      <c r="G2695" s="5" t="s">
        <v>24</v>
      </c>
      <c r="H2695" s="5">
        <v>1572753</v>
      </c>
      <c r="I2695" s="5">
        <v>1573100</v>
      </c>
      <c r="J2695" s="5" t="s">
        <v>25</v>
      </c>
      <c r="K2695" s="5"/>
      <c r="L2695" s="5"/>
      <c r="M2695" s="5" t="e">
        <f t="shared" si="42"/>
        <v>#VALUE!</v>
      </c>
      <c r="N2695" s="5"/>
      <c r="O2695" s="5"/>
      <c r="P2695" s="5"/>
      <c r="Q2695" s="5" t="s">
        <v>4113</v>
      </c>
      <c r="R2695" s="5">
        <v>348</v>
      </c>
      <c r="S2695" s="5"/>
      <c r="T2695" s="5"/>
    </row>
    <row r="2696" spans="1:20" x14ac:dyDescent="0.35">
      <c r="A2696" s="5" t="s">
        <v>28</v>
      </c>
      <c r="B2696" s="5" t="s">
        <v>29</v>
      </c>
      <c r="C2696" s="5" t="s">
        <v>22</v>
      </c>
      <c r="D2696" s="5" t="s">
        <v>23</v>
      </c>
      <c r="E2696" s="5" t="s">
        <v>5</v>
      </c>
      <c r="F2696" s="5"/>
      <c r="G2696" s="5" t="s">
        <v>24</v>
      </c>
      <c r="H2696" s="5">
        <v>1572753</v>
      </c>
      <c r="I2696" s="5">
        <v>1573100</v>
      </c>
      <c r="J2696" s="5" t="s">
        <v>25</v>
      </c>
      <c r="K2696" s="5" t="s">
        <v>4114</v>
      </c>
      <c r="L2696" s="5"/>
      <c r="M2696" s="5" t="e">
        <f t="shared" si="42"/>
        <v>#VALUE!</v>
      </c>
      <c r="N2696" s="5" t="s">
        <v>77</v>
      </c>
      <c r="O2696" s="5"/>
      <c r="P2696" s="5"/>
      <c r="Q2696" s="5" t="s">
        <v>4113</v>
      </c>
      <c r="R2696" s="5">
        <v>348</v>
      </c>
      <c r="S2696" s="5">
        <v>115</v>
      </c>
      <c r="T2696" s="5"/>
    </row>
    <row r="2697" spans="1:20" x14ac:dyDescent="0.35">
      <c r="A2697" s="5" t="s">
        <v>20</v>
      </c>
      <c r="B2697" s="5" t="s">
        <v>21</v>
      </c>
      <c r="C2697" s="5" t="s">
        <v>22</v>
      </c>
      <c r="D2697" s="5" t="s">
        <v>23</v>
      </c>
      <c r="E2697" s="5" t="s">
        <v>5</v>
      </c>
      <c r="F2697" s="5"/>
      <c r="G2697" s="5" t="s">
        <v>24</v>
      </c>
      <c r="H2697" s="5">
        <v>1573260</v>
      </c>
      <c r="I2697" s="5">
        <v>1574639</v>
      </c>
      <c r="J2697" s="5" t="s">
        <v>200</v>
      </c>
      <c r="K2697" s="5"/>
      <c r="L2697" s="5"/>
      <c r="M2697" s="5" t="e">
        <f t="shared" si="42"/>
        <v>#VALUE!</v>
      </c>
      <c r="N2697" s="5"/>
      <c r="O2697" s="5" t="s">
        <v>4115</v>
      </c>
      <c r="P2697" s="5"/>
      <c r="Q2697" s="5" t="s">
        <v>4116</v>
      </c>
      <c r="R2697" s="5">
        <v>1380</v>
      </c>
      <c r="S2697" s="5"/>
      <c r="T2697" s="5"/>
    </row>
    <row r="2698" spans="1:20" x14ac:dyDescent="0.35">
      <c r="A2698" s="5" t="s">
        <v>28</v>
      </c>
      <c r="B2698" s="5" t="s">
        <v>29</v>
      </c>
      <c r="C2698" s="5" t="s">
        <v>22</v>
      </c>
      <c r="D2698" s="5" t="s">
        <v>23</v>
      </c>
      <c r="E2698" s="5" t="s">
        <v>5</v>
      </c>
      <c r="F2698" s="5"/>
      <c r="G2698" s="5" t="s">
        <v>24</v>
      </c>
      <c r="H2698" s="5">
        <v>1573260</v>
      </c>
      <c r="I2698" s="5">
        <v>1574639</v>
      </c>
      <c r="J2698" s="5" t="s">
        <v>200</v>
      </c>
      <c r="K2698" s="5" t="s">
        <v>4117</v>
      </c>
      <c r="L2698" s="5"/>
      <c r="M2698" s="5" t="e">
        <f t="shared" si="42"/>
        <v>#VALUE!</v>
      </c>
      <c r="N2698" s="5" t="s">
        <v>4118</v>
      </c>
      <c r="O2698" s="5" t="s">
        <v>4115</v>
      </c>
      <c r="P2698" s="5"/>
      <c r="Q2698" s="5" t="s">
        <v>4116</v>
      </c>
      <c r="R2698" s="5">
        <v>1380</v>
      </c>
      <c r="S2698" s="5">
        <v>459</v>
      </c>
      <c r="T2698" s="5"/>
    </row>
    <row r="2699" spans="1:20" x14ac:dyDescent="0.35">
      <c r="A2699" s="5" t="s">
        <v>20</v>
      </c>
      <c r="B2699" s="5" t="s">
        <v>21</v>
      </c>
      <c r="C2699" s="5" t="s">
        <v>22</v>
      </c>
      <c r="D2699" s="5" t="s">
        <v>23</v>
      </c>
      <c r="E2699" s="5" t="s">
        <v>5</v>
      </c>
      <c r="F2699" s="5"/>
      <c r="G2699" s="5" t="s">
        <v>24</v>
      </c>
      <c r="H2699" s="5">
        <v>1574644</v>
      </c>
      <c r="I2699" s="5">
        <v>1575861</v>
      </c>
      <c r="J2699" s="5" t="s">
        <v>200</v>
      </c>
      <c r="K2699" s="5"/>
      <c r="L2699" s="5"/>
      <c r="M2699" s="5" t="e">
        <f t="shared" si="42"/>
        <v>#VALUE!</v>
      </c>
      <c r="N2699" s="5"/>
      <c r="O2699" s="5" t="s">
        <v>4119</v>
      </c>
      <c r="P2699" s="5"/>
      <c r="Q2699" s="5" t="s">
        <v>4120</v>
      </c>
      <c r="R2699" s="5">
        <v>1218</v>
      </c>
      <c r="S2699" s="5"/>
      <c r="T2699" s="5"/>
    </row>
    <row r="2700" spans="1:20" x14ac:dyDescent="0.35">
      <c r="A2700" s="5" t="s">
        <v>28</v>
      </c>
      <c r="B2700" s="5" t="s">
        <v>29</v>
      </c>
      <c r="C2700" s="5" t="s">
        <v>22</v>
      </c>
      <c r="D2700" s="5" t="s">
        <v>23</v>
      </c>
      <c r="E2700" s="5" t="s">
        <v>5</v>
      </c>
      <c r="F2700" s="5"/>
      <c r="G2700" s="5" t="s">
        <v>24</v>
      </c>
      <c r="H2700" s="5">
        <v>1574644</v>
      </c>
      <c r="I2700" s="5">
        <v>1575861</v>
      </c>
      <c r="J2700" s="5" t="s">
        <v>200</v>
      </c>
      <c r="K2700" s="5" t="s">
        <v>4121</v>
      </c>
      <c r="L2700" s="5"/>
      <c r="M2700" s="5" t="e">
        <f t="shared" si="42"/>
        <v>#VALUE!</v>
      </c>
      <c r="N2700" s="5" t="s">
        <v>4122</v>
      </c>
      <c r="O2700" s="5" t="s">
        <v>4119</v>
      </c>
      <c r="P2700" s="5"/>
      <c r="Q2700" s="5" t="s">
        <v>4120</v>
      </c>
      <c r="R2700" s="5">
        <v>1218</v>
      </c>
      <c r="S2700" s="5">
        <v>405</v>
      </c>
      <c r="T2700" s="5"/>
    </row>
    <row r="2701" spans="1:20" x14ac:dyDescent="0.35">
      <c r="A2701" s="5" t="s">
        <v>20</v>
      </c>
      <c r="B2701" s="5" t="s">
        <v>21</v>
      </c>
      <c r="C2701" s="5" t="s">
        <v>22</v>
      </c>
      <c r="D2701" s="5" t="s">
        <v>23</v>
      </c>
      <c r="E2701" s="5" t="s">
        <v>5</v>
      </c>
      <c r="F2701" s="5"/>
      <c r="G2701" s="5" t="s">
        <v>24</v>
      </c>
      <c r="H2701" s="5">
        <v>1576231</v>
      </c>
      <c r="I2701" s="5">
        <v>1577271</v>
      </c>
      <c r="J2701" s="5" t="s">
        <v>25</v>
      </c>
      <c r="K2701" s="5"/>
      <c r="L2701" s="5"/>
      <c r="M2701" s="5" t="e">
        <f t="shared" si="42"/>
        <v>#VALUE!</v>
      </c>
      <c r="N2701" s="5"/>
      <c r="O2701" s="5" t="s">
        <v>4123</v>
      </c>
      <c r="P2701" s="5"/>
      <c r="Q2701" s="5" t="s">
        <v>4124</v>
      </c>
      <c r="R2701" s="5">
        <v>1041</v>
      </c>
      <c r="S2701" s="5"/>
      <c r="T2701" s="5"/>
    </row>
    <row r="2702" spans="1:20" x14ac:dyDescent="0.35">
      <c r="A2702" s="5" t="s">
        <v>28</v>
      </c>
      <c r="B2702" s="5" t="s">
        <v>29</v>
      </c>
      <c r="C2702" s="5" t="s">
        <v>22</v>
      </c>
      <c r="D2702" s="5" t="s">
        <v>23</v>
      </c>
      <c r="E2702" s="5" t="s">
        <v>5</v>
      </c>
      <c r="F2702" s="5"/>
      <c r="G2702" s="5" t="s">
        <v>24</v>
      </c>
      <c r="H2702" s="5">
        <v>1576231</v>
      </c>
      <c r="I2702" s="5">
        <v>1577271</v>
      </c>
      <c r="J2702" s="5" t="s">
        <v>25</v>
      </c>
      <c r="K2702" s="5" t="s">
        <v>4125</v>
      </c>
      <c r="L2702" s="5"/>
      <c r="M2702" s="5" t="e">
        <f t="shared" si="42"/>
        <v>#VALUE!</v>
      </c>
      <c r="N2702" s="5" t="s">
        <v>4126</v>
      </c>
      <c r="O2702" s="5" t="s">
        <v>4123</v>
      </c>
      <c r="P2702" s="5"/>
      <c r="Q2702" s="5" t="s">
        <v>4124</v>
      </c>
      <c r="R2702" s="5">
        <v>1041</v>
      </c>
      <c r="S2702" s="5">
        <v>346</v>
      </c>
      <c r="T2702" s="5"/>
    </row>
    <row r="2703" spans="1:20" x14ac:dyDescent="0.35">
      <c r="A2703" s="5" t="s">
        <v>20</v>
      </c>
      <c r="B2703" s="5" t="s">
        <v>21</v>
      </c>
      <c r="C2703" s="5" t="s">
        <v>22</v>
      </c>
      <c r="D2703" s="5" t="s">
        <v>23</v>
      </c>
      <c r="E2703" s="5" t="s">
        <v>5</v>
      </c>
      <c r="F2703" s="5"/>
      <c r="G2703" s="5" t="s">
        <v>24</v>
      </c>
      <c r="H2703" s="5">
        <v>1577399</v>
      </c>
      <c r="I2703" s="5">
        <v>1578622</v>
      </c>
      <c r="J2703" s="5" t="s">
        <v>25</v>
      </c>
      <c r="K2703" s="5"/>
      <c r="L2703" s="5"/>
      <c r="M2703" s="5" t="e">
        <f t="shared" si="42"/>
        <v>#VALUE!</v>
      </c>
      <c r="N2703" s="5"/>
      <c r="O2703" s="5" t="s">
        <v>4127</v>
      </c>
      <c r="P2703" s="5"/>
      <c r="Q2703" s="5" t="s">
        <v>4128</v>
      </c>
      <c r="R2703" s="5">
        <v>1224</v>
      </c>
      <c r="S2703" s="5"/>
      <c r="T2703" s="5"/>
    </row>
    <row r="2704" spans="1:20" x14ac:dyDescent="0.35">
      <c r="A2704" s="5" t="s">
        <v>28</v>
      </c>
      <c r="B2704" s="5" t="s">
        <v>29</v>
      </c>
      <c r="C2704" s="5" t="s">
        <v>22</v>
      </c>
      <c r="D2704" s="5" t="s">
        <v>23</v>
      </c>
      <c r="E2704" s="5" t="s">
        <v>5</v>
      </c>
      <c r="F2704" s="5"/>
      <c r="G2704" s="5" t="s">
        <v>24</v>
      </c>
      <c r="H2704" s="5">
        <v>1577399</v>
      </c>
      <c r="I2704" s="5">
        <v>1578622</v>
      </c>
      <c r="J2704" s="5" t="s">
        <v>25</v>
      </c>
      <c r="K2704" s="5" t="s">
        <v>4129</v>
      </c>
      <c r="L2704" s="5"/>
      <c r="M2704" s="5" t="e">
        <f t="shared" si="42"/>
        <v>#VALUE!</v>
      </c>
      <c r="N2704" s="5" t="s">
        <v>4130</v>
      </c>
      <c r="O2704" s="5" t="s">
        <v>4127</v>
      </c>
      <c r="P2704" s="5"/>
      <c r="Q2704" s="5" t="s">
        <v>4128</v>
      </c>
      <c r="R2704" s="5">
        <v>1224</v>
      </c>
      <c r="S2704" s="5">
        <v>407</v>
      </c>
      <c r="T2704" s="5"/>
    </row>
    <row r="2705" spans="1:20" x14ac:dyDescent="0.35">
      <c r="A2705" s="5" t="s">
        <v>20</v>
      </c>
      <c r="B2705" s="5" t="s">
        <v>21</v>
      </c>
      <c r="C2705" s="5" t="s">
        <v>22</v>
      </c>
      <c r="D2705" s="5" t="s">
        <v>23</v>
      </c>
      <c r="E2705" s="5" t="s">
        <v>5</v>
      </c>
      <c r="F2705" s="5"/>
      <c r="G2705" s="5" t="s">
        <v>24</v>
      </c>
      <c r="H2705" s="5">
        <v>1578642</v>
      </c>
      <c r="I2705" s="5">
        <v>1579511</v>
      </c>
      <c r="J2705" s="5" t="s">
        <v>25</v>
      </c>
      <c r="K2705" s="5"/>
      <c r="L2705" s="5"/>
      <c r="M2705" s="5" t="e">
        <f t="shared" si="42"/>
        <v>#VALUE!</v>
      </c>
      <c r="N2705" s="5"/>
      <c r="O2705" s="5" t="s">
        <v>4131</v>
      </c>
      <c r="P2705" s="5"/>
      <c r="Q2705" s="5" t="s">
        <v>4132</v>
      </c>
      <c r="R2705" s="5">
        <v>870</v>
      </c>
      <c r="S2705" s="5"/>
      <c r="T2705" s="5"/>
    </row>
    <row r="2706" spans="1:20" x14ac:dyDescent="0.35">
      <c r="A2706" s="5" t="s">
        <v>28</v>
      </c>
      <c r="B2706" s="5" t="s">
        <v>29</v>
      </c>
      <c r="C2706" s="5" t="s">
        <v>22</v>
      </c>
      <c r="D2706" s="5" t="s">
        <v>23</v>
      </c>
      <c r="E2706" s="5" t="s">
        <v>5</v>
      </c>
      <c r="F2706" s="5"/>
      <c r="G2706" s="5" t="s">
        <v>24</v>
      </c>
      <c r="H2706" s="5">
        <v>1578642</v>
      </c>
      <c r="I2706" s="5">
        <v>1579511</v>
      </c>
      <c r="J2706" s="5" t="s">
        <v>25</v>
      </c>
      <c r="K2706" s="5" t="s">
        <v>4133</v>
      </c>
      <c r="L2706" s="5"/>
      <c r="M2706" s="5" t="e">
        <f t="shared" si="42"/>
        <v>#VALUE!</v>
      </c>
      <c r="N2706" s="5" t="s">
        <v>4134</v>
      </c>
      <c r="O2706" s="5" t="s">
        <v>4131</v>
      </c>
      <c r="P2706" s="5"/>
      <c r="Q2706" s="5" t="s">
        <v>4132</v>
      </c>
      <c r="R2706" s="5">
        <v>870</v>
      </c>
      <c r="S2706" s="5">
        <v>289</v>
      </c>
      <c r="T2706" s="5"/>
    </row>
    <row r="2707" spans="1:20" x14ac:dyDescent="0.35">
      <c r="A2707" s="5" t="s">
        <v>20</v>
      </c>
      <c r="B2707" s="5" t="s">
        <v>21</v>
      </c>
      <c r="C2707" s="5" t="s">
        <v>22</v>
      </c>
      <c r="D2707" s="5" t="s">
        <v>23</v>
      </c>
      <c r="E2707" s="5" t="s">
        <v>5</v>
      </c>
      <c r="F2707" s="5"/>
      <c r="G2707" s="5" t="s">
        <v>24</v>
      </c>
      <c r="H2707" s="5">
        <v>1579521</v>
      </c>
      <c r="I2707" s="5">
        <v>1580693</v>
      </c>
      <c r="J2707" s="5" t="s">
        <v>25</v>
      </c>
      <c r="K2707" s="5"/>
      <c r="L2707" s="5"/>
      <c r="M2707" s="5" t="e">
        <f t="shared" si="42"/>
        <v>#VALUE!</v>
      </c>
      <c r="N2707" s="5"/>
      <c r="O2707" s="5" t="s">
        <v>4135</v>
      </c>
      <c r="P2707" s="5"/>
      <c r="Q2707" s="5" t="s">
        <v>4136</v>
      </c>
      <c r="R2707" s="5">
        <v>1173</v>
      </c>
      <c r="S2707" s="5"/>
      <c r="T2707" s="5"/>
    </row>
    <row r="2708" spans="1:20" x14ac:dyDescent="0.35">
      <c r="A2708" s="5" t="s">
        <v>28</v>
      </c>
      <c r="B2708" s="5" t="s">
        <v>29</v>
      </c>
      <c r="C2708" s="5" t="s">
        <v>22</v>
      </c>
      <c r="D2708" s="5" t="s">
        <v>23</v>
      </c>
      <c r="E2708" s="5" t="s">
        <v>5</v>
      </c>
      <c r="F2708" s="5"/>
      <c r="G2708" s="5" t="s">
        <v>24</v>
      </c>
      <c r="H2708" s="5">
        <v>1579521</v>
      </c>
      <c r="I2708" s="5">
        <v>1580693</v>
      </c>
      <c r="J2708" s="5" t="s">
        <v>25</v>
      </c>
      <c r="K2708" s="5" t="s">
        <v>4137</v>
      </c>
      <c r="L2708" s="5"/>
      <c r="M2708" s="5" t="e">
        <f t="shared" si="42"/>
        <v>#VALUE!</v>
      </c>
      <c r="N2708" s="5" t="s">
        <v>4138</v>
      </c>
      <c r="O2708" s="5" t="s">
        <v>4135</v>
      </c>
      <c r="P2708" s="5"/>
      <c r="Q2708" s="5" t="s">
        <v>4136</v>
      </c>
      <c r="R2708" s="5">
        <v>1173</v>
      </c>
      <c r="S2708" s="5">
        <v>390</v>
      </c>
      <c r="T2708" s="5"/>
    </row>
    <row r="2709" spans="1:20" x14ac:dyDescent="0.35">
      <c r="A2709" s="5" t="s">
        <v>20</v>
      </c>
      <c r="B2709" s="5" t="s">
        <v>21</v>
      </c>
      <c r="C2709" s="5" t="s">
        <v>22</v>
      </c>
      <c r="D2709" s="5" t="s">
        <v>23</v>
      </c>
      <c r="E2709" s="5" t="s">
        <v>5</v>
      </c>
      <c r="F2709" s="5"/>
      <c r="G2709" s="5" t="s">
        <v>24</v>
      </c>
      <c r="H2709" s="5">
        <v>1580792</v>
      </c>
      <c r="I2709" s="5">
        <v>1582270</v>
      </c>
      <c r="J2709" s="5" t="s">
        <v>200</v>
      </c>
      <c r="K2709" s="5"/>
      <c r="L2709" s="5"/>
      <c r="M2709" s="5" t="e">
        <f t="shared" si="42"/>
        <v>#VALUE!</v>
      </c>
      <c r="N2709" s="5"/>
      <c r="O2709" s="5"/>
      <c r="P2709" s="5"/>
      <c r="Q2709" s="5" t="s">
        <v>4139</v>
      </c>
      <c r="R2709" s="5">
        <v>1479</v>
      </c>
      <c r="S2709" s="5"/>
      <c r="T2709" s="5"/>
    </row>
    <row r="2710" spans="1:20" x14ac:dyDescent="0.35">
      <c r="A2710" s="5" t="s">
        <v>28</v>
      </c>
      <c r="B2710" s="5" t="s">
        <v>29</v>
      </c>
      <c r="C2710" s="5" t="s">
        <v>22</v>
      </c>
      <c r="D2710" s="5" t="s">
        <v>23</v>
      </c>
      <c r="E2710" s="5" t="s">
        <v>5</v>
      </c>
      <c r="F2710" s="5"/>
      <c r="G2710" s="5" t="s">
        <v>24</v>
      </c>
      <c r="H2710" s="5">
        <v>1580792</v>
      </c>
      <c r="I2710" s="5">
        <v>1582270</v>
      </c>
      <c r="J2710" s="5" t="s">
        <v>200</v>
      </c>
      <c r="K2710" s="5" t="s">
        <v>4140</v>
      </c>
      <c r="L2710" s="5"/>
      <c r="M2710" s="5" t="e">
        <f t="shared" si="42"/>
        <v>#VALUE!</v>
      </c>
      <c r="N2710" s="5" t="s">
        <v>393</v>
      </c>
      <c r="O2710" s="5"/>
      <c r="P2710" s="5"/>
      <c r="Q2710" s="5" t="s">
        <v>4139</v>
      </c>
      <c r="R2710" s="5">
        <v>1479</v>
      </c>
      <c r="S2710" s="5">
        <v>492</v>
      </c>
      <c r="T2710" s="5"/>
    </row>
    <row r="2711" spans="1:20" x14ac:dyDescent="0.35">
      <c r="A2711" s="5" t="s">
        <v>20</v>
      </c>
      <c r="B2711" s="5" t="s">
        <v>21</v>
      </c>
      <c r="C2711" s="5" t="s">
        <v>22</v>
      </c>
      <c r="D2711" s="5" t="s">
        <v>23</v>
      </c>
      <c r="E2711" s="5" t="s">
        <v>5</v>
      </c>
      <c r="F2711" s="5"/>
      <c r="G2711" s="5" t="s">
        <v>24</v>
      </c>
      <c r="H2711" s="5">
        <v>1582257</v>
      </c>
      <c r="I2711" s="5">
        <v>1582934</v>
      </c>
      <c r="J2711" s="5" t="s">
        <v>200</v>
      </c>
      <c r="K2711" s="5"/>
      <c r="L2711" s="5"/>
      <c r="M2711" s="5" t="e">
        <f t="shared" si="42"/>
        <v>#VALUE!</v>
      </c>
      <c r="N2711" s="5"/>
      <c r="O2711" s="5"/>
      <c r="P2711" s="5"/>
      <c r="Q2711" s="5" t="s">
        <v>4141</v>
      </c>
      <c r="R2711" s="5">
        <v>678</v>
      </c>
      <c r="S2711" s="5"/>
      <c r="T2711" s="5"/>
    </row>
    <row r="2712" spans="1:20" x14ac:dyDescent="0.35">
      <c r="A2712" s="5" t="s">
        <v>28</v>
      </c>
      <c r="B2712" s="5" t="s">
        <v>29</v>
      </c>
      <c r="C2712" s="5" t="s">
        <v>22</v>
      </c>
      <c r="D2712" s="5" t="s">
        <v>23</v>
      </c>
      <c r="E2712" s="5" t="s">
        <v>5</v>
      </c>
      <c r="F2712" s="5"/>
      <c r="G2712" s="5" t="s">
        <v>24</v>
      </c>
      <c r="H2712" s="5">
        <v>1582257</v>
      </c>
      <c r="I2712" s="5">
        <v>1582934</v>
      </c>
      <c r="J2712" s="5" t="s">
        <v>200</v>
      </c>
      <c r="K2712" s="5" t="s">
        <v>4142</v>
      </c>
      <c r="L2712" s="5"/>
      <c r="M2712" s="5" t="e">
        <f t="shared" si="42"/>
        <v>#VALUE!</v>
      </c>
      <c r="N2712" s="5" t="s">
        <v>1447</v>
      </c>
      <c r="O2712" s="5"/>
      <c r="P2712" s="5"/>
      <c r="Q2712" s="5" t="s">
        <v>4141</v>
      </c>
      <c r="R2712" s="5">
        <v>678</v>
      </c>
      <c r="S2712" s="5">
        <v>225</v>
      </c>
      <c r="T2712" s="5"/>
    </row>
    <row r="2713" spans="1:20" x14ac:dyDescent="0.35">
      <c r="A2713" s="5" t="s">
        <v>20</v>
      </c>
      <c r="B2713" s="5" t="s">
        <v>21</v>
      </c>
      <c r="C2713" s="5" t="s">
        <v>22</v>
      </c>
      <c r="D2713" s="5" t="s">
        <v>23</v>
      </c>
      <c r="E2713" s="5" t="s">
        <v>5</v>
      </c>
      <c r="F2713" s="5"/>
      <c r="G2713" s="5" t="s">
        <v>24</v>
      </c>
      <c r="H2713" s="5">
        <v>1583259</v>
      </c>
      <c r="I2713" s="5">
        <v>1583927</v>
      </c>
      <c r="J2713" s="5" t="s">
        <v>25</v>
      </c>
      <c r="K2713" s="5"/>
      <c r="L2713" s="5"/>
      <c r="M2713" s="5" t="e">
        <f t="shared" si="42"/>
        <v>#VALUE!</v>
      </c>
      <c r="N2713" s="5"/>
      <c r="O2713" s="5"/>
      <c r="P2713" s="5"/>
      <c r="Q2713" s="5" t="s">
        <v>4143</v>
      </c>
      <c r="R2713" s="5">
        <v>669</v>
      </c>
      <c r="S2713" s="5"/>
      <c r="T2713" s="5"/>
    </row>
    <row r="2714" spans="1:20" x14ac:dyDescent="0.35">
      <c r="A2714" s="5" t="s">
        <v>28</v>
      </c>
      <c r="B2714" s="5" t="s">
        <v>29</v>
      </c>
      <c r="C2714" s="5" t="s">
        <v>22</v>
      </c>
      <c r="D2714" s="5" t="s">
        <v>23</v>
      </c>
      <c r="E2714" s="5" t="s">
        <v>5</v>
      </c>
      <c r="F2714" s="5"/>
      <c r="G2714" s="5" t="s">
        <v>24</v>
      </c>
      <c r="H2714" s="5">
        <v>1583259</v>
      </c>
      <c r="I2714" s="5">
        <v>1583927</v>
      </c>
      <c r="J2714" s="5" t="s">
        <v>25</v>
      </c>
      <c r="K2714" s="5" t="s">
        <v>4144</v>
      </c>
      <c r="L2714" s="5"/>
      <c r="M2714" s="5" t="e">
        <f t="shared" si="42"/>
        <v>#VALUE!</v>
      </c>
      <c r="N2714" s="5" t="s">
        <v>1447</v>
      </c>
      <c r="O2714" s="5"/>
      <c r="P2714" s="5"/>
      <c r="Q2714" s="5" t="s">
        <v>4143</v>
      </c>
      <c r="R2714" s="5">
        <v>669</v>
      </c>
      <c r="S2714" s="5">
        <v>222</v>
      </c>
      <c r="T2714" s="5"/>
    </row>
    <row r="2715" spans="1:20" x14ac:dyDescent="0.35">
      <c r="A2715" s="5" t="s">
        <v>20</v>
      </c>
      <c r="B2715" s="5" t="s">
        <v>21</v>
      </c>
      <c r="C2715" s="5" t="s">
        <v>22</v>
      </c>
      <c r="D2715" s="5" t="s">
        <v>23</v>
      </c>
      <c r="E2715" s="5" t="s">
        <v>5</v>
      </c>
      <c r="F2715" s="5"/>
      <c r="G2715" s="5" t="s">
        <v>24</v>
      </c>
      <c r="H2715" s="5">
        <v>1583946</v>
      </c>
      <c r="I2715" s="5">
        <v>1585214</v>
      </c>
      <c r="J2715" s="5" t="s">
        <v>25</v>
      </c>
      <c r="K2715" s="5"/>
      <c r="L2715" s="5"/>
      <c r="M2715" s="5" t="e">
        <f t="shared" si="42"/>
        <v>#VALUE!</v>
      </c>
      <c r="N2715" s="5"/>
      <c r="O2715" s="5"/>
      <c r="P2715" s="5"/>
      <c r="Q2715" s="5" t="s">
        <v>4145</v>
      </c>
      <c r="R2715" s="5">
        <v>1269</v>
      </c>
      <c r="S2715" s="5"/>
      <c r="T2715" s="5"/>
    </row>
    <row r="2716" spans="1:20" x14ac:dyDescent="0.35">
      <c r="A2716" s="5" t="s">
        <v>28</v>
      </c>
      <c r="B2716" s="5" t="s">
        <v>29</v>
      </c>
      <c r="C2716" s="5" t="s">
        <v>22</v>
      </c>
      <c r="D2716" s="5" t="s">
        <v>23</v>
      </c>
      <c r="E2716" s="5" t="s">
        <v>5</v>
      </c>
      <c r="F2716" s="5"/>
      <c r="G2716" s="5" t="s">
        <v>24</v>
      </c>
      <c r="H2716" s="5">
        <v>1583946</v>
      </c>
      <c r="I2716" s="5">
        <v>1585214</v>
      </c>
      <c r="J2716" s="5" t="s">
        <v>25</v>
      </c>
      <c r="K2716" s="5" t="s">
        <v>4146</v>
      </c>
      <c r="L2716" s="5"/>
      <c r="M2716" s="5" t="e">
        <f t="shared" si="42"/>
        <v>#VALUE!</v>
      </c>
      <c r="N2716" s="5" t="s">
        <v>928</v>
      </c>
      <c r="O2716" s="5"/>
      <c r="P2716" s="5"/>
      <c r="Q2716" s="5" t="s">
        <v>4145</v>
      </c>
      <c r="R2716" s="5">
        <v>1269</v>
      </c>
      <c r="S2716" s="5">
        <v>422</v>
      </c>
      <c r="T2716" s="5"/>
    </row>
    <row r="2717" spans="1:20" x14ac:dyDescent="0.35">
      <c r="A2717" s="5" t="s">
        <v>20</v>
      </c>
      <c r="B2717" s="5" t="s">
        <v>21</v>
      </c>
      <c r="C2717" s="5" t="s">
        <v>22</v>
      </c>
      <c r="D2717" s="5" t="s">
        <v>23</v>
      </c>
      <c r="E2717" s="5" t="s">
        <v>5</v>
      </c>
      <c r="F2717" s="5"/>
      <c r="G2717" s="5" t="s">
        <v>24</v>
      </c>
      <c r="H2717" s="5">
        <v>1585345</v>
      </c>
      <c r="I2717" s="5">
        <v>1585809</v>
      </c>
      <c r="J2717" s="5" t="s">
        <v>25</v>
      </c>
      <c r="K2717" s="5"/>
      <c r="L2717" s="5"/>
      <c r="M2717" s="5" t="e">
        <f t="shared" si="42"/>
        <v>#VALUE!</v>
      </c>
      <c r="N2717" s="5"/>
      <c r="O2717" s="5" t="s">
        <v>4147</v>
      </c>
      <c r="P2717" s="5"/>
      <c r="Q2717" s="5" t="s">
        <v>4148</v>
      </c>
      <c r="R2717" s="5">
        <v>465</v>
      </c>
      <c r="S2717" s="5"/>
      <c r="T2717" s="5"/>
    </row>
    <row r="2718" spans="1:20" x14ac:dyDescent="0.35">
      <c r="A2718" s="5" t="s">
        <v>28</v>
      </c>
      <c r="B2718" s="5" t="s">
        <v>29</v>
      </c>
      <c r="C2718" s="5" t="s">
        <v>22</v>
      </c>
      <c r="D2718" s="5" t="s">
        <v>23</v>
      </c>
      <c r="E2718" s="5" t="s">
        <v>5</v>
      </c>
      <c r="F2718" s="5"/>
      <c r="G2718" s="5" t="s">
        <v>24</v>
      </c>
      <c r="H2718" s="5">
        <v>1585345</v>
      </c>
      <c r="I2718" s="5">
        <v>1585809</v>
      </c>
      <c r="J2718" s="5" t="s">
        <v>25</v>
      </c>
      <c r="K2718" s="5" t="s">
        <v>4149</v>
      </c>
      <c r="L2718" s="5"/>
      <c r="M2718" s="5" t="e">
        <f t="shared" si="42"/>
        <v>#VALUE!</v>
      </c>
      <c r="N2718" s="5" t="s">
        <v>4150</v>
      </c>
      <c r="O2718" s="5" t="s">
        <v>4147</v>
      </c>
      <c r="P2718" s="5"/>
      <c r="Q2718" s="5" t="s">
        <v>4148</v>
      </c>
      <c r="R2718" s="5">
        <v>465</v>
      </c>
      <c r="S2718" s="5">
        <v>154</v>
      </c>
      <c r="T2718" s="5"/>
    </row>
    <row r="2719" spans="1:20" x14ac:dyDescent="0.35">
      <c r="A2719" s="5" t="s">
        <v>20</v>
      </c>
      <c r="B2719" s="5" t="s">
        <v>21</v>
      </c>
      <c r="C2719" s="5" t="s">
        <v>22</v>
      </c>
      <c r="D2719" s="5" t="s">
        <v>23</v>
      </c>
      <c r="E2719" s="5" t="s">
        <v>5</v>
      </c>
      <c r="F2719" s="5"/>
      <c r="G2719" s="5" t="s">
        <v>24</v>
      </c>
      <c r="H2719" s="5">
        <v>1585901</v>
      </c>
      <c r="I2719" s="5">
        <v>1586986</v>
      </c>
      <c r="J2719" s="5" t="s">
        <v>25</v>
      </c>
      <c r="K2719" s="5"/>
      <c r="L2719" s="5"/>
      <c r="M2719" s="5" t="e">
        <f t="shared" si="42"/>
        <v>#VALUE!</v>
      </c>
      <c r="N2719" s="5"/>
      <c r="O2719" s="5"/>
      <c r="P2719" s="5"/>
      <c r="Q2719" s="5" t="s">
        <v>4151</v>
      </c>
      <c r="R2719" s="5">
        <v>1086</v>
      </c>
      <c r="S2719" s="5"/>
      <c r="T2719" s="5"/>
    </row>
    <row r="2720" spans="1:20" x14ac:dyDescent="0.35">
      <c r="A2720" s="5" t="s">
        <v>28</v>
      </c>
      <c r="B2720" s="5" t="s">
        <v>29</v>
      </c>
      <c r="C2720" s="5" t="s">
        <v>22</v>
      </c>
      <c r="D2720" s="5" t="s">
        <v>23</v>
      </c>
      <c r="E2720" s="5" t="s">
        <v>5</v>
      </c>
      <c r="F2720" s="5"/>
      <c r="G2720" s="5" t="s">
        <v>24</v>
      </c>
      <c r="H2720" s="5">
        <v>1585901</v>
      </c>
      <c r="I2720" s="5">
        <v>1586986</v>
      </c>
      <c r="J2720" s="5" t="s">
        <v>25</v>
      </c>
      <c r="K2720" s="5" t="s">
        <v>4152</v>
      </c>
      <c r="L2720" s="5"/>
      <c r="M2720" s="5" t="e">
        <f t="shared" si="42"/>
        <v>#VALUE!</v>
      </c>
      <c r="N2720" s="5" t="s">
        <v>734</v>
      </c>
      <c r="O2720" s="5"/>
      <c r="P2720" s="5"/>
      <c r="Q2720" s="5" t="s">
        <v>4151</v>
      </c>
      <c r="R2720" s="5">
        <v>1086</v>
      </c>
      <c r="S2720" s="5">
        <v>361</v>
      </c>
      <c r="T2720" s="5"/>
    </row>
    <row r="2721" spans="1:20" x14ac:dyDescent="0.35">
      <c r="A2721" s="5" t="s">
        <v>20</v>
      </c>
      <c r="B2721" s="5" t="s">
        <v>21</v>
      </c>
      <c r="C2721" s="5" t="s">
        <v>22</v>
      </c>
      <c r="D2721" s="5" t="s">
        <v>23</v>
      </c>
      <c r="E2721" s="5" t="s">
        <v>5</v>
      </c>
      <c r="F2721" s="5"/>
      <c r="G2721" s="5" t="s">
        <v>24</v>
      </c>
      <c r="H2721" s="5">
        <v>1587024</v>
      </c>
      <c r="I2721" s="5">
        <v>1587866</v>
      </c>
      <c r="J2721" s="5" t="s">
        <v>25</v>
      </c>
      <c r="K2721" s="5"/>
      <c r="L2721" s="5"/>
      <c r="M2721" s="5" t="e">
        <f t="shared" si="42"/>
        <v>#VALUE!</v>
      </c>
      <c r="N2721" s="5"/>
      <c r="O2721" s="5" t="s">
        <v>4153</v>
      </c>
      <c r="P2721" s="5"/>
      <c r="Q2721" s="5" t="s">
        <v>4154</v>
      </c>
      <c r="R2721" s="5">
        <v>843</v>
      </c>
      <c r="S2721" s="5"/>
      <c r="T2721" s="5"/>
    </row>
    <row r="2722" spans="1:20" x14ac:dyDescent="0.35">
      <c r="A2722" s="5" t="s">
        <v>28</v>
      </c>
      <c r="B2722" s="5" t="s">
        <v>29</v>
      </c>
      <c r="C2722" s="5" t="s">
        <v>22</v>
      </c>
      <c r="D2722" s="5" t="s">
        <v>23</v>
      </c>
      <c r="E2722" s="5" t="s">
        <v>5</v>
      </c>
      <c r="F2722" s="5"/>
      <c r="G2722" s="5" t="s">
        <v>24</v>
      </c>
      <c r="H2722" s="5">
        <v>1587024</v>
      </c>
      <c r="I2722" s="5">
        <v>1587866</v>
      </c>
      <c r="J2722" s="5" t="s">
        <v>25</v>
      </c>
      <c r="K2722" s="5" t="s">
        <v>4155</v>
      </c>
      <c r="L2722" s="5"/>
      <c r="M2722" s="5" t="e">
        <f t="shared" si="42"/>
        <v>#VALUE!</v>
      </c>
      <c r="N2722" s="5" t="s">
        <v>4156</v>
      </c>
      <c r="O2722" s="5" t="s">
        <v>4153</v>
      </c>
      <c r="P2722" s="5"/>
      <c r="Q2722" s="5" t="s">
        <v>4154</v>
      </c>
      <c r="R2722" s="5">
        <v>843</v>
      </c>
      <c r="S2722" s="5">
        <v>280</v>
      </c>
      <c r="T2722" s="5"/>
    </row>
    <row r="2723" spans="1:20" x14ac:dyDescent="0.35">
      <c r="A2723" s="5" t="s">
        <v>20</v>
      </c>
      <c r="B2723" s="5" t="s">
        <v>21</v>
      </c>
      <c r="C2723" s="5" t="s">
        <v>22</v>
      </c>
      <c r="D2723" s="5" t="s">
        <v>23</v>
      </c>
      <c r="E2723" s="5" t="s">
        <v>5</v>
      </c>
      <c r="F2723" s="5"/>
      <c r="G2723" s="5" t="s">
        <v>24</v>
      </c>
      <c r="H2723" s="5">
        <v>1587868</v>
      </c>
      <c r="I2723" s="5">
        <v>1588431</v>
      </c>
      <c r="J2723" s="5" t="s">
        <v>25</v>
      </c>
      <c r="K2723" s="5"/>
      <c r="L2723" s="5"/>
      <c r="M2723" s="5" t="e">
        <f t="shared" si="42"/>
        <v>#VALUE!</v>
      </c>
      <c r="N2723" s="5"/>
      <c r="O2723" s="5" t="s">
        <v>4157</v>
      </c>
      <c r="P2723" s="5"/>
      <c r="Q2723" s="5" t="s">
        <v>4158</v>
      </c>
      <c r="R2723" s="5">
        <v>564</v>
      </c>
      <c r="S2723" s="5"/>
      <c r="T2723" s="5"/>
    </row>
    <row r="2724" spans="1:20" x14ac:dyDescent="0.35">
      <c r="A2724" s="5" t="s">
        <v>28</v>
      </c>
      <c r="B2724" s="5" t="s">
        <v>29</v>
      </c>
      <c r="C2724" s="5" t="s">
        <v>22</v>
      </c>
      <c r="D2724" s="5" t="s">
        <v>23</v>
      </c>
      <c r="E2724" s="5" t="s">
        <v>5</v>
      </c>
      <c r="F2724" s="5"/>
      <c r="G2724" s="5" t="s">
        <v>24</v>
      </c>
      <c r="H2724" s="5">
        <v>1587868</v>
      </c>
      <c r="I2724" s="5">
        <v>1588431</v>
      </c>
      <c r="J2724" s="5" t="s">
        <v>25</v>
      </c>
      <c r="K2724" s="5" t="s">
        <v>4159</v>
      </c>
      <c r="L2724" s="5"/>
      <c r="M2724" s="5" t="e">
        <f t="shared" si="42"/>
        <v>#VALUE!</v>
      </c>
      <c r="N2724" s="5" t="s">
        <v>4160</v>
      </c>
      <c r="O2724" s="5" t="s">
        <v>4157</v>
      </c>
      <c r="P2724" s="5"/>
      <c r="Q2724" s="5" t="s">
        <v>4158</v>
      </c>
      <c r="R2724" s="5">
        <v>564</v>
      </c>
      <c r="S2724" s="5">
        <v>187</v>
      </c>
      <c r="T2724" s="5"/>
    </row>
    <row r="2725" spans="1:20" x14ac:dyDescent="0.35">
      <c r="A2725" s="5" t="s">
        <v>20</v>
      </c>
      <c r="B2725" s="5" t="s">
        <v>21</v>
      </c>
      <c r="C2725" s="5" t="s">
        <v>22</v>
      </c>
      <c r="D2725" s="5" t="s">
        <v>23</v>
      </c>
      <c r="E2725" s="5" t="s">
        <v>5</v>
      </c>
      <c r="F2725" s="5"/>
      <c r="G2725" s="5" t="s">
        <v>24</v>
      </c>
      <c r="H2725" s="5">
        <v>1588443</v>
      </c>
      <c r="I2725" s="5">
        <v>1589699</v>
      </c>
      <c r="J2725" s="5" t="s">
        <v>25</v>
      </c>
      <c r="K2725" s="5"/>
      <c r="L2725" s="5"/>
      <c r="M2725" s="5" t="e">
        <f t="shared" si="42"/>
        <v>#VALUE!</v>
      </c>
      <c r="N2725" s="5"/>
      <c r="O2725" s="5"/>
      <c r="P2725" s="5"/>
      <c r="Q2725" s="5" t="s">
        <v>4161</v>
      </c>
      <c r="R2725" s="5">
        <v>1257</v>
      </c>
      <c r="S2725" s="5"/>
      <c r="T2725" s="5"/>
    </row>
    <row r="2726" spans="1:20" x14ac:dyDescent="0.35">
      <c r="A2726" s="5" t="s">
        <v>28</v>
      </c>
      <c r="B2726" s="5" t="s">
        <v>29</v>
      </c>
      <c r="C2726" s="5" t="s">
        <v>22</v>
      </c>
      <c r="D2726" s="5" t="s">
        <v>23</v>
      </c>
      <c r="E2726" s="5" t="s">
        <v>5</v>
      </c>
      <c r="F2726" s="5"/>
      <c r="G2726" s="5" t="s">
        <v>24</v>
      </c>
      <c r="H2726" s="5">
        <v>1588443</v>
      </c>
      <c r="I2726" s="5">
        <v>1589699</v>
      </c>
      <c r="J2726" s="5" t="s">
        <v>25</v>
      </c>
      <c r="K2726" s="5" t="s">
        <v>4162</v>
      </c>
      <c r="L2726" s="5"/>
      <c r="M2726" s="5" t="e">
        <f t="shared" si="42"/>
        <v>#VALUE!</v>
      </c>
      <c r="N2726" s="5" t="s">
        <v>4163</v>
      </c>
      <c r="O2726" s="5"/>
      <c r="P2726" s="5"/>
      <c r="Q2726" s="5" t="s">
        <v>4161</v>
      </c>
      <c r="R2726" s="5">
        <v>1257</v>
      </c>
      <c r="S2726" s="5">
        <v>418</v>
      </c>
      <c r="T2726" s="5"/>
    </row>
    <row r="2727" spans="1:20" x14ac:dyDescent="0.35">
      <c r="A2727" s="5" t="s">
        <v>20</v>
      </c>
      <c r="B2727" s="5" t="s">
        <v>21</v>
      </c>
      <c r="C2727" s="5" t="s">
        <v>22</v>
      </c>
      <c r="D2727" s="5" t="s">
        <v>23</v>
      </c>
      <c r="E2727" s="5" t="s">
        <v>5</v>
      </c>
      <c r="F2727" s="5"/>
      <c r="G2727" s="5" t="s">
        <v>24</v>
      </c>
      <c r="H2727" s="5">
        <v>1589744</v>
      </c>
      <c r="I2727" s="5">
        <v>1590754</v>
      </c>
      <c r="J2727" s="5" t="s">
        <v>25</v>
      </c>
      <c r="K2727" s="5"/>
      <c r="L2727" s="5"/>
      <c r="M2727" s="5" t="e">
        <f t="shared" si="42"/>
        <v>#VALUE!</v>
      </c>
      <c r="N2727" s="5"/>
      <c r="O2727" s="5" t="s">
        <v>4164</v>
      </c>
      <c r="P2727" s="5"/>
      <c r="Q2727" s="5" t="s">
        <v>4165</v>
      </c>
      <c r="R2727" s="5">
        <v>1011</v>
      </c>
      <c r="S2727" s="5"/>
      <c r="T2727" s="5"/>
    </row>
    <row r="2728" spans="1:20" x14ac:dyDescent="0.35">
      <c r="A2728" s="5" t="s">
        <v>28</v>
      </c>
      <c r="B2728" s="5" t="s">
        <v>29</v>
      </c>
      <c r="C2728" s="5" t="s">
        <v>22</v>
      </c>
      <c r="D2728" s="5" t="s">
        <v>23</v>
      </c>
      <c r="E2728" s="5" t="s">
        <v>5</v>
      </c>
      <c r="F2728" s="5"/>
      <c r="G2728" s="5" t="s">
        <v>24</v>
      </c>
      <c r="H2728" s="5">
        <v>1589744</v>
      </c>
      <c r="I2728" s="5">
        <v>1590754</v>
      </c>
      <c r="J2728" s="5" t="s">
        <v>25</v>
      </c>
      <c r="K2728" s="5" t="s">
        <v>4166</v>
      </c>
      <c r="L2728" s="5"/>
      <c r="M2728" s="5" t="e">
        <f t="shared" si="42"/>
        <v>#VALUE!</v>
      </c>
      <c r="N2728" s="5" t="s">
        <v>4167</v>
      </c>
      <c r="O2728" s="5" t="s">
        <v>4164</v>
      </c>
      <c r="P2728" s="5"/>
      <c r="Q2728" s="5" t="s">
        <v>4165</v>
      </c>
      <c r="R2728" s="5">
        <v>1011</v>
      </c>
      <c r="S2728" s="5">
        <v>336</v>
      </c>
      <c r="T2728" s="5"/>
    </row>
    <row r="2729" spans="1:20" x14ac:dyDescent="0.35">
      <c r="A2729" s="5" t="s">
        <v>20</v>
      </c>
      <c r="B2729" s="5" t="s">
        <v>21</v>
      </c>
      <c r="C2729" s="5" t="s">
        <v>22</v>
      </c>
      <c r="D2729" s="5" t="s">
        <v>23</v>
      </c>
      <c r="E2729" s="5" t="s">
        <v>5</v>
      </c>
      <c r="F2729" s="5"/>
      <c r="G2729" s="5" t="s">
        <v>24</v>
      </c>
      <c r="H2729" s="5">
        <v>1590769</v>
      </c>
      <c r="I2729" s="5">
        <v>1591755</v>
      </c>
      <c r="J2729" s="5" t="s">
        <v>25</v>
      </c>
      <c r="K2729" s="5"/>
      <c r="L2729" s="5"/>
      <c r="M2729" s="5" t="e">
        <f t="shared" si="42"/>
        <v>#VALUE!</v>
      </c>
      <c r="N2729" s="5"/>
      <c r="O2729" s="5" t="s">
        <v>4168</v>
      </c>
      <c r="P2729" s="5"/>
      <c r="Q2729" s="5" t="s">
        <v>4169</v>
      </c>
      <c r="R2729" s="5">
        <v>987</v>
      </c>
      <c r="S2729" s="5"/>
      <c r="T2729" s="5"/>
    </row>
    <row r="2730" spans="1:20" x14ac:dyDescent="0.35">
      <c r="A2730" s="5" t="s">
        <v>28</v>
      </c>
      <c r="B2730" s="5" t="s">
        <v>29</v>
      </c>
      <c r="C2730" s="5" t="s">
        <v>22</v>
      </c>
      <c r="D2730" s="5" t="s">
        <v>23</v>
      </c>
      <c r="E2730" s="5" t="s">
        <v>5</v>
      </c>
      <c r="F2730" s="5"/>
      <c r="G2730" s="5" t="s">
        <v>24</v>
      </c>
      <c r="H2730" s="5">
        <v>1590769</v>
      </c>
      <c r="I2730" s="5">
        <v>1591755</v>
      </c>
      <c r="J2730" s="5" t="s">
        <v>25</v>
      </c>
      <c r="K2730" s="5" t="s">
        <v>4170</v>
      </c>
      <c r="L2730" s="5"/>
      <c r="M2730" s="5" t="e">
        <f t="shared" si="42"/>
        <v>#VALUE!</v>
      </c>
      <c r="N2730" s="5" t="s">
        <v>4171</v>
      </c>
      <c r="O2730" s="5" t="s">
        <v>4168</v>
      </c>
      <c r="P2730" s="5"/>
      <c r="Q2730" s="5" t="s">
        <v>4169</v>
      </c>
      <c r="R2730" s="5">
        <v>987</v>
      </c>
      <c r="S2730" s="5">
        <v>328</v>
      </c>
      <c r="T2730" s="5"/>
    </row>
    <row r="2731" spans="1:20" x14ac:dyDescent="0.35">
      <c r="A2731" s="5" t="s">
        <v>20</v>
      </c>
      <c r="B2731" s="5" t="s">
        <v>21</v>
      </c>
      <c r="C2731" s="5" t="s">
        <v>22</v>
      </c>
      <c r="D2731" s="5" t="s">
        <v>23</v>
      </c>
      <c r="E2731" s="5" t="s">
        <v>5</v>
      </c>
      <c r="F2731" s="5"/>
      <c r="G2731" s="5" t="s">
        <v>24</v>
      </c>
      <c r="H2731" s="5">
        <v>1591856</v>
      </c>
      <c r="I2731" s="5">
        <v>1593022</v>
      </c>
      <c r="J2731" s="5" t="s">
        <v>25</v>
      </c>
      <c r="K2731" s="5"/>
      <c r="L2731" s="5"/>
      <c r="M2731" s="5" t="e">
        <f t="shared" si="42"/>
        <v>#VALUE!</v>
      </c>
      <c r="N2731" s="5"/>
      <c r="O2731" s="5"/>
      <c r="P2731" s="5"/>
      <c r="Q2731" s="5" t="s">
        <v>4172</v>
      </c>
      <c r="R2731" s="5">
        <v>1167</v>
      </c>
      <c r="S2731" s="5"/>
      <c r="T2731" s="5"/>
    </row>
    <row r="2732" spans="1:20" x14ac:dyDescent="0.35">
      <c r="A2732" s="5" t="s">
        <v>28</v>
      </c>
      <c r="B2732" s="5" t="s">
        <v>29</v>
      </c>
      <c r="C2732" s="5" t="s">
        <v>22</v>
      </c>
      <c r="D2732" s="5" t="s">
        <v>23</v>
      </c>
      <c r="E2732" s="5" t="s">
        <v>5</v>
      </c>
      <c r="F2732" s="5"/>
      <c r="G2732" s="5" t="s">
        <v>24</v>
      </c>
      <c r="H2732" s="5">
        <v>1591856</v>
      </c>
      <c r="I2732" s="5">
        <v>1593022</v>
      </c>
      <c r="J2732" s="5" t="s">
        <v>25</v>
      </c>
      <c r="K2732" s="5" t="s">
        <v>4173</v>
      </c>
      <c r="L2732" s="5"/>
      <c r="M2732" s="5" t="e">
        <f t="shared" si="42"/>
        <v>#VALUE!</v>
      </c>
      <c r="N2732" s="5" t="s">
        <v>77</v>
      </c>
      <c r="O2732" s="5"/>
      <c r="P2732" s="5"/>
      <c r="Q2732" s="5" t="s">
        <v>4172</v>
      </c>
      <c r="R2732" s="5">
        <v>1167</v>
      </c>
      <c r="S2732" s="5">
        <v>388</v>
      </c>
      <c r="T2732" s="5"/>
    </row>
    <row r="2733" spans="1:20" x14ac:dyDescent="0.35">
      <c r="A2733" s="5" t="s">
        <v>20</v>
      </c>
      <c r="B2733" s="5" t="s">
        <v>21</v>
      </c>
      <c r="C2733" s="5" t="s">
        <v>22</v>
      </c>
      <c r="D2733" s="5" t="s">
        <v>23</v>
      </c>
      <c r="E2733" s="5" t="s">
        <v>5</v>
      </c>
      <c r="F2733" s="5"/>
      <c r="G2733" s="5" t="s">
        <v>24</v>
      </c>
      <c r="H2733" s="5">
        <v>1593144</v>
      </c>
      <c r="I2733" s="5">
        <v>1593980</v>
      </c>
      <c r="J2733" s="5" t="s">
        <v>25</v>
      </c>
      <c r="K2733" s="5"/>
      <c r="L2733" s="5"/>
      <c r="M2733" s="5" t="e">
        <f t="shared" si="42"/>
        <v>#VALUE!</v>
      </c>
      <c r="N2733" s="5"/>
      <c r="O2733" s="5" t="s">
        <v>4174</v>
      </c>
      <c r="P2733" s="5"/>
      <c r="Q2733" s="5" t="s">
        <v>4175</v>
      </c>
      <c r="R2733" s="5">
        <v>837</v>
      </c>
      <c r="S2733" s="5"/>
      <c r="T2733" s="5"/>
    </row>
    <row r="2734" spans="1:20" x14ac:dyDescent="0.35">
      <c r="A2734" s="5" t="s">
        <v>28</v>
      </c>
      <c r="B2734" s="5" t="s">
        <v>29</v>
      </c>
      <c r="C2734" s="5" t="s">
        <v>22</v>
      </c>
      <c r="D2734" s="5" t="s">
        <v>23</v>
      </c>
      <c r="E2734" s="5" t="s">
        <v>5</v>
      </c>
      <c r="F2734" s="5"/>
      <c r="G2734" s="5" t="s">
        <v>24</v>
      </c>
      <c r="H2734" s="5">
        <v>1593144</v>
      </c>
      <c r="I2734" s="5">
        <v>1593980</v>
      </c>
      <c r="J2734" s="5" t="s">
        <v>25</v>
      </c>
      <c r="K2734" s="5" t="s">
        <v>4176</v>
      </c>
      <c r="L2734" s="5"/>
      <c r="M2734" s="5" t="e">
        <f t="shared" si="42"/>
        <v>#VALUE!</v>
      </c>
      <c r="N2734" s="5" t="s">
        <v>4177</v>
      </c>
      <c r="O2734" s="5" t="s">
        <v>4174</v>
      </c>
      <c r="P2734" s="5"/>
      <c r="Q2734" s="5" t="s">
        <v>4175</v>
      </c>
      <c r="R2734" s="5">
        <v>837</v>
      </c>
      <c r="S2734" s="5">
        <v>278</v>
      </c>
      <c r="T2734" s="5"/>
    </row>
    <row r="2735" spans="1:20" x14ac:dyDescent="0.35">
      <c r="A2735" s="5" t="s">
        <v>20</v>
      </c>
      <c r="B2735" s="5" t="s">
        <v>21</v>
      </c>
      <c r="C2735" s="5" t="s">
        <v>22</v>
      </c>
      <c r="D2735" s="5" t="s">
        <v>23</v>
      </c>
      <c r="E2735" s="5" t="s">
        <v>5</v>
      </c>
      <c r="F2735" s="5"/>
      <c r="G2735" s="5" t="s">
        <v>24</v>
      </c>
      <c r="H2735" s="5">
        <v>1594293</v>
      </c>
      <c r="I2735" s="5">
        <v>1594955</v>
      </c>
      <c r="J2735" s="5" t="s">
        <v>25</v>
      </c>
      <c r="K2735" s="5"/>
      <c r="L2735" s="5"/>
      <c r="M2735" s="5" t="e">
        <f t="shared" si="42"/>
        <v>#VALUE!</v>
      </c>
      <c r="N2735" s="5"/>
      <c r="O2735" s="5" t="s">
        <v>4178</v>
      </c>
      <c r="P2735" s="5"/>
      <c r="Q2735" s="5" t="s">
        <v>4179</v>
      </c>
      <c r="R2735" s="5">
        <v>663</v>
      </c>
      <c r="S2735" s="5"/>
      <c r="T2735" s="5"/>
    </row>
    <row r="2736" spans="1:20" x14ac:dyDescent="0.35">
      <c r="A2736" s="5" t="s">
        <v>28</v>
      </c>
      <c r="B2736" s="5" t="s">
        <v>29</v>
      </c>
      <c r="C2736" s="5" t="s">
        <v>22</v>
      </c>
      <c r="D2736" s="5" t="s">
        <v>23</v>
      </c>
      <c r="E2736" s="5" t="s">
        <v>5</v>
      </c>
      <c r="F2736" s="5"/>
      <c r="G2736" s="5" t="s">
        <v>24</v>
      </c>
      <c r="H2736" s="5">
        <v>1594293</v>
      </c>
      <c r="I2736" s="5">
        <v>1594955</v>
      </c>
      <c r="J2736" s="5" t="s">
        <v>25</v>
      </c>
      <c r="K2736" s="5" t="s">
        <v>4180</v>
      </c>
      <c r="L2736" s="5"/>
      <c r="M2736" s="5" t="e">
        <f t="shared" si="42"/>
        <v>#VALUE!</v>
      </c>
      <c r="N2736" s="5" t="s">
        <v>4181</v>
      </c>
      <c r="O2736" s="5" t="s">
        <v>4178</v>
      </c>
      <c r="P2736" s="5"/>
      <c r="Q2736" s="5" t="s">
        <v>4179</v>
      </c>
      <c r="R2736" s="5">
        <v>663</v>
      </c>
      <c r="S2736" s="5">
        <v>220</v>
      </c>
      <c r="T2736" s="5"/>
    </row>
    <row r="2737" spans="1:20" x14ac:dyDescent="0.35">
      <c r="A2737" s="5" t="s">
        <v>20</v>
      </c>
      <c r="B2737" s="5" t="s">
        <v>21</v>
      </c>
      <c r="C2737" s="5" t="s">
        <v>22</v>
      </c>
      <c r="D2737" s="5" t="s">
        <v>23</v>
      </c>
      <c r="E2737" s="5" t="s">
        <v>5</v>
      </c>
      <c r="F2737" s="5"/>
      <c r="G2737" s="5" t="s">
        <v>24</v>
      </c>
      <c r="H2737" s="5">
        <v>1594966</v>
      </c>
      <c r="I2737" s="5">
        <v>1595724</v>
      </c>
      <c r="J2737" s="5" t="s">
        <v>25</v>
      </c>
      <c r="K2737" s="5"/>
      <c r="L2737" s="5"/>
      <c r="M2737" s="5" t="e">
        <f t="shared" si="42"/>
        <v>#VALUE!</v>
      </c>
      <c r="N2737" s="5"/>
      <c r="O2737" s="5" t="s">
        <v>4182</v>
      </c>
      <c r="P2737" s="5"/>
      <c r="Q2737" s="5" t="s">
        <v>4183</v>
      </c>
      <c r="R2737" s="5">
        <v>759</v>
      </c>
      <c r="S2737" s="5"/>
      <c r="T2737" s="5"/>
    </row>
    <row r="2738" spans="1:20" x14ac:dyDescent="0.35">
      <c r="A2738" s="5" t="s">
        <v>28</v>
      </c>
      <c r="B2738" s="5" t="s">
        <v>29</v>
      </c>
      <c r="C2738" s="5" t="s">
        <v>22</v>
      </c>
      <c r="D2738" s="5" t="s">
        <v>23</v>
      </c>
      <c r="E2738" s="5" t="s">
        <v>5</v>
      </c>
      <c r="F2738" s="5"/>
      <c r="G2738" s="5" t="s">
        <v>24</v>
      </c>
      <c r="H2738" s="5">
        <v>1594966</v>
      </c>
      <c r="I2738" s="5">
        <v>1595724</v>
      </c>
      <c r="J2738" s="5" t="s">
        <v>25</v>
      </c>
      <c r="K2738" s="5" t="s">
        <v>4184</v>
      </c>
      <c r="L2738" s="5"/>
      <c r="M2738" s="5" t="e">
        <f t="shared" si="42"/>
        <v>#VALUE!</v>
      </c>
      <c r="N2738" s="5" t="s">
        <v>4185</v>
      </c>
      <c r="O2738" s="5" t="s">
        <v>4182</v>
      </c>
      <c r="P2738" s="5"/>
      <c r="Q2738" s="5" t="s">
        <v>4183</v>
      </c>
      <c r="R2738" s="5">
        <v>759</v>
      </c>
      <c r="S2738" s="5">
        <v>252</v>
      </c>
      <c r="T2738" s="5"/>
    </row>
    <row r="2739" spans="1:20" x14ac:dyDescent="0.35">
      <c r="A2739" s="5" t="s">
        <v>20</v>
      </c>
      <c r="B2739" s="5" t="s">
        <v>21</v>
      </c>
      <c r="C2739" s="5" t="s">
        <v>22</v>
      </c>
      <c r="D2739" s="5" t="s">
        <v>23</v>
      </c>
      <c r="E2739" s="5" t="s">
        <v>5</v>
      </c>
      <c r="F2739" s="5"/>
      <c r="G2739" s="5" t="s">
        <v>24</v>
      </c>
      <c r="H2739" s="5">
        <v>1595828</v>
      </c>
      <c r="I2739" s="5">
        <v>1596679</v>
      </c>
      <c r="J2739" s="5" t="s">
        <v>25</v>
      </c>
      <c r="K2739" s="5"/>
      <c r="L2739" s="5"/>
      <c r="M2739" s="5" t="e">
        <f t="shared" si="42"/>
        <v>#VALUE!</v>
      </c>
      <c r="N2739" s="5"/>
      <c r="O2739" s="5" t="s">
        <v>4186</v>
      </c>
      <c r="P2739" s="5"/>
      <c r="Q2739" s="5" t="s">
        <v>4187</v>
      </c>
      <c r="R2739" s="5">
        <v>852</v>
      </c>
      <c r="S2739" s="5"/>
      <c r="T2739" s="5"/>
    </row>
    <row r="2740" spans="1:20" x14ac:dyDescent="0.35">
      <c r="A2740" s="5" t="s">
        <v>28</v>
      </c>
      <c r="B2740" s="5" t="s">
        <v>29</v>
      </c>
      <c r="C2740" s="5" t="s">
        <v>22</v>
      </c>
      <c r="D2740" s="5" t="s">
        <v>23</v>
      </c>
      <c r="E2740" s="5" t="s">
        <v>5</v>
      </c>
      <c r="F2740" s="5"/>
      <c r="G2740" s="5" t="s">
        <v>24</v>
      </c>
      <c r="H2740" s="5">
        <v>1595828</v>
      </c>
      <c r="I2740" s="5">
        <v>1596679</v>
      </c>
      <c r="J2740" s="5" t="s">
        <v>25</v>
      </c>
      <c r="K2740" s="5" t="s">
        <v>4188</v>
      </c>
      <c r="L2740" s="5"/>
      <c r="M2740" s="5" t="e">
        <f t="shared" si="42"/>
        <v>#VALUE!</v>
      </c>
      <c r="N2740" s="5" t="s">
        <v>4189</v>
      </c>
      <c r="O2740" s="5" t="s">
        <v>4186</v>
      </c>
      <c r="P2740" s="5"/>
      <c r="Q2740" s="5" t="s">
        <v>4187</v>
      </c>
      <c r="R2740" s="5">
        <v>852</v>
      </c>
      <c r="S2740" s="5">
        <v>283</v>
      </c>
      <c r="T2740" s="5"/>
    </row>
    <row r="2741" spans="1:20" x14ac:dyDescent="0.35">
      <c r="A2741" s="5" t="s">
        <v>20</v>
      </c>
      <c r="B2741" s="5" t="s">
        <v>21</v>
      </c>
      <c r="C2741" s="5" t="s">
        <v>22</v>
      </c>
      <c r="D2741" s="5" t="s">
        <v>23</v>
      </c>
      <c r="E2741" s="5" t="s">
        <v>5</v>
      </c>
      <c r="F2741" s="5"/>
      <c r="G2741" s="5" t="s">
        <v>24</v>
      </c>
      <c r="H2741" s="5">
        <v>1596681</v>
      </c>
      <c r="I2741" s="5">
        <v>1597256</v>
      </c>
      <c r="J2741" s="5" t="s">
        <v>25</v>
      </c>
      <c r="K2741" s="5"/>
      <c r="L2741" s="5"/>
      <c r="M2741" s="5" t="e">
        <f t="shared" si="42"/>
        <v>#VALUE!</v>
      </c>
      <c r="N2741" s="5"/>
      <c r="O2741" s="5"/>
      <c r="P2741" s="5"/>
      <c r="Q2741" s="5" t="s">
        <v>4190</v>
      </c>
      <c r="R2741" s="5">
        <v>576</v>
      </c>
      <c r="S2741" s="5"/>
      <c r="T2741" s="5"/>
    </row>
    <row r="2742" spans="1:20" x14ac:dyDescent="0.35">
      <c r="A2742" s="5" t="s">
        <v>28</v>
      </c>
      <c r="B2742" s="5" t="s">
        <v>29</v>
      </c>
      <c r="C2742" s="5" t="s">
        <v>22</v>
      </c>
      <c r="D2742" s="5" t="s">
        <v>23</v>
      </c>
      <c r="E2742" s="5" t="s">
        <v>5</v>
      </c>
      <c r="F2742" s="5"/>
      <c r="G2742" s="5" t="s">
        <v>24</v>
      </c>
      <c r="H2742" s="5">
        <v>1596681</v>
      </c>
      <c r="I2742" s="5">
        <v>1597256</v>
      </c>
      <c r="J2742" s="5" t="s">
        <v>25</v>
      </c>
      <c r="K2742" s="5" t="s">
        <v>4191</v>
      </c>
      <c r="L2742" s="5"/>
      <c r="M2742" s="5" t="e">
        <f t="shared" si="42"/>
        <v>#VALUE!</v>
      </c>
      <c r="N2742" s="5" t="s">
        <v>4192</v>
      </c>
      <c r="O2742" s="5"/>
      <c r="P2742" s="5"/>
      <c r="Q2742" s="5" t="s">
        <v>4190</v>
      </c>
      <c r="R2742" s="5">
        <v>576</v>
      </c>
      <c r="S2742" s="5">
        <v>191</v>
      </c>
      <c r="T2742" s="5"/>
    </row>
    <row r="2743" spans="1:20" x14ac:dyDescent="0.35">
      <c r="A2743" s="5" t="s">
        <v>20</v>
      </c>
      <c r="B2743" s="5" t="s">
        <v>21</v>
      </c>
      <c r="C2743" s="5" t="s">
        <v>22</v>
      </c>
      <c r="D2743" s="5" t="s">
        <v>23</v>
      </c>
      <c r="E2743" s="5" t="s">
        <v>5</v>
      </c>
      <c r="F2743" s="5"/>
      <c r="G2743" s="5" t="s">
        <v>24</v>
      </c>
      <c r="H2743" s="5">
        <v>1597382</v>
      </c>
      <c r="I2743" s="5">
        <v>1598020</v>
      </c>
      <c r="J2743" s="5" t="s">
        <v>25</v>
      </c>
      <c r="K2743" s="5"/>
      <c r="L2743" s="5"/>
      <c r="M2743" s="5" t="e">
        <f t="shared" si="42"/>
        <v>#VALUE!</v>
      </c>
      <c r="N2743" s="5"/>
      <c r="O2743" s="5"/>
      <c r="P2743" s="5"/>
      <c r="Q2743" s="5" t="s">
        <v>4193</v>
      </c>
      <c r="R2743" s="5">
        <v>639</v>
      </c>
      <c r="S2743" s="5"/>
      <c r="T2743" s="5"/>
    </row>
    <row r="2744" spans="1:20" x14ac:dyDescent="0.35">
      <c r="A2744" s="5" t="s">
        <v>28</v>
      </c>
      <c r="B2744" s="5" t="s">
        <v>29</v>
      </c>
      <c r="C2744" s="5" t="s">
        <v>22</v>
      </c>
      <c r="D2744" s="5" t="s">
        <v>23</v>
      </c>
      <c r="E2744" s="5" t="s">
        <v>5</v>
      </c>
      <c r="F2744" s="5"/>
      <c r="G2744" s="5" t="s">
        <v>24</v>
      </c>
      <c r="H2744" s="5">
        <v>1597382</v>
      </c>
      <c r="I2744" s="5">
        <v>1598020</v>
      </c>
      <c r="J2744" s="5" t="s">
        <v>25</v>
      </c>
      <c r="K2744" s="5" t="s">
        <v>4194</v>
      </c>
      <c r="L2744" s="5"/>
      <c r="M2744" s="5" t="e">
        <f t="shared" si="42"/>
        <v>#VALUE!</v>
      </c>
      <c r="N2744" s="5" t="s">
        <v>1447</v>
      </c>
      <c r="O2744" s="5"/>
      <c r="P2744" s="5"/>
      <c r="Q2744" s="5" t="s">
        <v>4193</v>
      </c>
      <c r="R2744" s="5">
        <v>639</v>
      </c>
      <c r="S2744" s="5">
        <v>212</v>
      </c>
      <c r="T2744" s="5"/>
    </row>
    <row r="2745" spans="1:20" x14ac:dyDescent="0.35">
      <c r="A2745" s="5" t="s">
        <v>20</v>
      </c>
      <c r="B2745" s="5" t="s">
        <v>21</v>
      </c>
      <c r="C2745" s="5" t="s">
        <v>22</v>
      </c>
      <c r="D2745" s="5" t="s">
        <v>23</v>
      </c>
      <c r="E2745" s="5" t="s">
        <v>5</v>
      </c>
      <c r="F2745" s="5"/>
      <c r="G2745" s="5" t="s">
        <v>24</v>
      </c>
      <c r="H2745" s="5">
        <v>1597989</v>
      </c>
      <c r="I2745" s="5">
        <v>1598837</v>
      </c>
      <c r="J2745" s="5" t="s">
        <v>25</v>
      </c>
      <c r="K2745" s="5"/>
      <c r="L2745" s="5"/>
      <c r="M2745" s="5" t="e">
        <f t="shared" si="42"/>
        <v>#VALUE!</v>
      </c>
      <c r="N2745" s="5"/>
      <c r="O2745" s="5"/>
      <c r="P2745" s="5"/>
      <c r="Q2745" s="5" t="s">
        <v>4195</v>
      </c>
      <c r="R2745" s="5">
        <v>849</v>
      </c>
      <c r="S2745" s="5"/>
      <c r="T2745" s="5"/>
    </row>
    <row r="2746" spans="1:20" x14ac:dyDescent="0.35">
      <c r="A2746" s="5" t="s">
        <v>28</v>
      </c>
      <c r="B2746" s="5" t="s">
        <v>29</v>
      </c>
      <c r="C2746" s="5" t="s">
        <v>22</v>
      </c>
      <c r="D2746" s="5" t="s">
        <v>23</v>
      </c>
      <c r="E2746" s="5" t="s">
        <v>5</v>
      </c>
      <c r="F2746" s="5"/>
      <c r="G2746" s="5" t="s">
        <v>24</v>
      </c>
      <c r="H2746" s="5">
        <v>1597989</v>
      </c>
      <c r="I2746" s="5">
        <v>1598837</v>
      </c>
      <c r="J2746" s="5" t="s">
        <v>25</v>
      </c>
      <c r="K2746" s="5" t="s">
        <v>4196</v>
      </c>
      <c r="L2746" s="5"/>
      <c r="M2746" s="5" t="e">
        <f t="shared" si="42"/>
        <v>#VALUE!</v>
      </c>
      <c r="N2746" s="5" t="s">
        <v>4197</v>
      </c>
      <c r="O2746" s="5"/>
      <c r="P2746" s="5"/>
      <c r="Q2746" s="5" t="s">
        <v>4195</v>
      </c>
      <c r="R2746" s="5">
        <v>849</v>
      </c>
      <c r="S2746" s="5">
        <v>282</v>
      </c>
      <c r="T2746" s="5"/>
    </row>
    <row r="2747" spans="1:20" x14ac:dyDescent="0.35">
      <c r="A2747" s="5" t="s">
        <v>20</v>
      </c>
      <c r="B2747" s="5" t="s">
        <v>21</v>
      </c>
      <c r="C2747" s="5" t="s">
        <v>22</v>
      </c>
      <c r="D2747" s="5" t="s">
        <v>23</v>
      </c>
      <c r="E2747" s="5" t="s">
        <v>5</v>
      </c>
      <c r="F2747" s="5"/>
      <c r="G2747" s="5" t="s">
        <v>24</v>
      </c>
      <c r="H2747" s="5">
        <v>1598843</v>
      </c>
      <c r="I2747" s="5">
        <v>1601476</v>
      </c>
      <c r="J2747" s="5" t="s">
        <v>25</v>
      </c>
      <c r="K2747" s="5"/>
      <c r="L2747" s="5"/>
      <c r="M2747" s="5" t="e">
        <f t="shared" si="42"/>
        <v>#VALUE!</v>
      </c>
      <c r="N2747" s="5"/>
      <c r="O2747" s="5" t="s">
        <v>4198</v>
      </c>
      <c r="P2747" s="5"/>
      <c r="Q2747" s="5" t="s">
        <v>4199</v>
      </c>
      <c r="R2747" s="5">
        <v>2634</v>
      </c>
      <c r="S2747" s="5"/>
      <c r="T2747" s="5"/>
    </row>
    <row r="2748" spans="1:20" x14ac:dyDescent="0.35">
      <c r="A2748" s="5" t="s">
        <v>28</v>
      </c>
      <c r="B2748" s="5" t="s">
        <v>29</v>
      </c>
      <c r="C2748" s="5" t="s">
        <v>22</v>
      </c>
      <c r="D2748" s="5" t="s">
        <v>23</v>
      </c>
      <c r="E2748" s="5" t="s">
        <v>5</v>
      </c>
      <c r="F2748" s="5"/>
      <c r="G2748" s="5" t="s">
        <v>24</v>
      </c>
      <c r="H2748" s="5">
        <v>1598843</v>
      </c>
      <c r="I2748" s="5">
        <v>1601476</v>
      </c>
      <c r="J2748" s="5" t="s">
        <v>25</v>
      </c>
      <c r="K2748" s="5" t="s">
        <v>4200</v>
      </c>
      <c r="L2748" s="5"/>
      <c r="M2748" s="5" t="e">
        <f t="shared" si="42"/>
        <v>#VALUE!</v>
      </c>
      <c r="N2748" s="5" t="s">
        <v>4201</v>
      </c>
      <c r="O2748" s="5" t="s">
        <v>4198</v>
      </c>
      <c r="P2748" s="5"/>
      <c r="Q2748" s="5" t="s">
        <v>4199</v>
      </c>
      <c r="R2748" s="5">
        <v>2634</v>
      </c>
      <c r="S2748" s="5">
        <v>877</v>
      </c>
      <c r="T2748" s="5"/>
    </row>
    <row r="2749" spans="1:20" x14ac:dyDescent="0.35">
      <c r="A2749" s="5" t="s">
        <v>20</v>
      </c>
      <c r="B2749" s="5" t="s">
        <v>21</v>
      </c>
      <c r="C2749" s="5" t="s">
        <v>22</v>
      </c>
      <c r="D2749" s="5" t="s">
        <v>23</v>
      </c>
      <c r="E2749" s="5" t="s">
        <v>5</v>
      </c>
      <c r="F2749" s="5"/>
      <c r="G2749" s="5" t="s">
        <v>24</v>
      </c>
      <c r="H2749" s="5">
        <v>1601638</v>
      </c>
      <c r="I2749" s="5">
        <v>1602627</v>
      </c>
      <c r="J2749" s="5" t="s">
        <v>25</v>
      </c>
      <c r="K2749" s="5"/>
      <c r="L2749" s="5"/>
      <c r="M2749" s="5" t="e">
        <f t="shared" si="42"/>
        <v>#VALUE!</v>
      </c>
      <c r="N2749" s="5"/>
      <c r="O2749" s="5" t="s">
        <v>4202</v>
      </c>
      <c r="P2749" s="5"/>
      <c r="Q2749" s="5" t="s">
        <v>4203</v>
      </c>
      <c r="R2749" s="5">
        <v>990</v>
      </c>
      <c r="S2749" s="5"/>
      <c r="T2749" s="5"/>
    </row>
    <row r="2750" spans="1:20" x14ac:dyDescent="0.35">
      <c r="A2750" s="5" t="s">
        <v>28</v>
      </c>
      <c r="B2750" s="5" t="s">
        <v>29</v>
      </c>
      <c r="C2750" s="5" t="s">
        <v>22</v>
      </c>
      <c r="D2750" s="5" t="s">
        <v>23</v>
      </c>
      <c r="E2750" s="5" t="s">
        <v>5</v>
      </c>
      <c r="F2750" s="5"/>
      <c r="G2750" s="5" t="s">
        <v>24</v>
      </c>
      <c r="H2750" s="5">
        <v>1601638</v>
      </c>
      <c r="I2750" s="5">
        <v>1602627</v>
      </c>
      <c r="J2750" s="5" t="s">
        <v>25</v>
      </c>
      <c r="K2750" s="5" t="s">
        <v>4204</v>
      </c>
      <c r="L2750" s="5"/>
      <c r="M2750" s="5" t="e">
        <f t="shared" si="42"/>
        <v>#VALUE!</v>
      </c>
      <c r="N2750" s="5" t="s">
        <v>4205</v>
      </c>
      <c r="O2750" s="5" t="s">
        <v>4202</v>
      </c>
      <c r="P2750" s="5"/>
      <c r="Q2750" s="5" t="s">
        <v>4203</v>
      </c>
      <c r="R2750" s="5">
        <v>990</v>
      </c>
      <c r="S2750" s="5">
        <v>329</v>
      </c>
      <c r="T2750" s="5"/>
    </row>
    <row r="2751" spans="1:20" x14ac:dyDescent="0.35">
      <c r="A2751" s="5" t="s">
        <v>20</v>
      </c>
      <c r="B2751" s="5" t="s">
        <v>21</v>
      </c>
      <c r="C2751" s="5" t="s">
        <v>22</v>
      </c>
      <c r="D2751" s="5" t="s">
        <v>23</v>
      </c>
      <c r="E2751" s="5" t="s">
        <v>5</v>
      </c>
      <c r="F2751" s="5"/>
      <c r="G2751" s="5" t="s">
        <v>24</v>
      </c>
      <c r="H2751" s="5">
        <v>1603114</v>
      </c>
      <c r="I2751" s="5">
        <v>1603362</v>
      </c>
      <c r="J2751" s="5" t="s">
        <v>200</v>
      </c>
      <c r="K2751" s="5"/>
      <c r="L2751" s="5"/>
      <c r="M2751" s="5" t="e">
        <f t="shared" si="42"/>
        <v>#VALUE!</v>
      </c>
      <c r="N2751" s="5"/>
      <c r="O2751" s="5"/>
      <c r="P2751" s="5"/>
      <c r="Q2751" s="5" t="s">
        <v>4206</v>
      </c>
      <c r="R2751" s="5">
        <v>249</v>
      </c>
      <c r="S2751" s="5"/>
      <c r="T2751" s="5"/>
    </row>
    <row r="2752" spans="1:20" x14ac:dyDescent="0.35">
      <c r="A2752" s="5" t="s">
        <v>28</v>
      </c>
      <c r="B2752" s="5" t="s">
        <v>29</v>
      </c>
      <c r="C2752" s="5" t="s">
        <v>22</v>
      </c>
      <c r="D2752" s="5" t="s">
        <v>23</v>
      </c>
      <c r="E2752" s="5" t="s">
        <v>5</v>
      </c>
      <c r="F2752" s="5"/>
      <c r="G2752" s="5" t="s">
        <v>24</v>
      </c>
      <c r="H2752" s="5">
        <v>1603114</v>
      </c>
      <c r="I2752" s="5">
        <v>1603362</v>
      </c>
      <c r="J2752" s="5" t="s">
        <v>200</v>
      </c>
      <c r="K2752" s="5" t="s">
        <v>4207</v>
      </c>
      <c r="L2752" s="5"/>
      <c r="M2752" s="5" t="e">
        <f t="shared" si="42"/>
        <v>#VALUE!</v>
      </c>
      <c r="N2752" s="5" t="s">
        <v>77</v>
      </c>
      <c r="O2752" s="5"/>
      <c r="P2752" s="5"/>
      <c r="Q2752" s="5" t="s">
        <v>4206</v>
      </c>
      <c r="R2752" s="5">
        <v>249</v>
      </c>
      <c r="S2752" s="5">
        <v>82</v>
      </c>
      <c r="T2752" s="5"/>
    </row>
    <row r="2753" spans="1:20" x14ac:dyDescent="0.35">
      <c r="A2753" s="5" t="s">
        <v>20</v>
      </c>
      <c r="B2753" s="5" t="s">
        <v>21</v>
      </c>
      <c r="C2753" s="5" t="s">
        <v>22</v>
      </c>
      <c r="D2753" s="5" t="s">
        <v>23</v>
      </c>
      <c r="E2753" s="5" t="s">
        <v>5</v>
      </c>
      <c r="F2753" s="5"/>
      <c r="G2753" s="5" t="s">
        <v>24</v>
      </c>
      <c r="H2753" s="5">
        <v>1603374</v>
      </c>
      <c r="I2753" s="5">
        <v>1604753</v>
      </c>
      <c r="J2753" s="5" t="s">
        <v>200</v>
      </c>
      <c r="K2753" s="5"/>
      <c r="L2753" s="5"/>
      <c r="M2753" s="5" t="e">
        <f t="shared" si="42"/>
        <v>#VALUE!</v>
      </c>
      <c r="N2753" s="5"/>
      <c r="O2753" s="5"/>
      <c r="P2753" s="5"/>
      <c r="Q2753" s="5" t="s">
        <v>4208</v>
      </c>
      <c r="R2753" s="5">
        <v>1380</v>
      </c>
      <c r="S2753" s="5"/>
      <c r="T2753" s="5"/>
    </row>
    <row r="2754" spans="1:20" x14ac:dyDescent="0.35">
      <c r="A2754" s="5" t="s">
        <v>28</v>
      </c>
      <c r="B2754" s="5" t="s">
        <v>29</v>
      </c>
      <c r="C2754" s="5" t="s">
        <v>22</v>
      </c>
      <c r="D2754" s="5" t="s">
        <v>23</v>
      </c>
      <c r="E2754" s="5" t="s">
        <v>5</v>
      </c>
      <c r="F2754" s="5"/>
      <c r="G2754" s="5" t="s">
        <v>24</v>
      </c>
      <c r="H2754" s="5">
        <v>1603374</v>
      </c>
      <c r="I2754" s="5">
        <v>1604753</v>
      </c>
      <c r="J2754" s="5" t="s">
        <v>200</v>
      </c>
      <c r="K2754" s="5" t="s">
        <v>4209</v>
      </c>
      <c r="L2754" s="5"/>
      <c r="M2754" s="5" t="e">
        <f t="shared" si="42"/>
        <v>#VALUE!</v>
      </c>
      <c r="N2754" s="5" t="s">
        <v>4210</v>
      </c>
      <c r="O2754" s="5"/>
      <c r="P2754" s="5"/>
      <c r="Q2754" s="5" t="s">
        <v>4208</v>
      </c>
      <c r="R2754" s="5">
        <v>1380</v>
      </c>
      <c r="S2754" s="5">
        <v>459</v>
      </c>
      <c r="T2754" s="5"/>
    </row>
    <row r="2755" spans="1:20" x14ac:dyDescent="0.35">
      <c r="A2755" s="5" t="s">
        <v>20</v>
      </c>
      <c r="B2755" s="5" t="s">
        <v>21</v>
      </c>
      <c r="C2755" s="5" t="s">
        <v>22</v>
      </c>
      <c r="D2755" s="5" t="s">
        <v>23</v>
      </c>
      <c r="E2755" s="5" t="s">
        <v>5</v>
      </c>
      <c r="F2755" s="5"/>
      <c r="G2755" s="5" t="s">
        <v>24</v>
      </c>
      <c r="H2755" s="5">
        <v>1605168</v>
      </c>
      <c r="I2755" s="5">
        <v>1605896</v>
      </c>
      <c r="J2755" s="5" t="s">
        <v>25</v>
      </c>
      <c r="K2755" s="5"/>
      <c r="L2755" s="5"/>
      <c r="M2755" s="5" t="e">
        <f t="shared" si="42"/>
        <v>#VALUE!</v>
      </c>
      <c r="N2755" s="5"/>
      <c r="O2755" s="5"/>
      <c r="P2755" s="5"/>
      <c r="Q2755" s="5" t="s">
        <v>4211</v>
      </c>
      <c r="R2755" s="5">
        <v>729</v>
      </c>
      <c r="S2755" s="5"/>
      <c r="T2755" s="5"/>
    </row>
    <row r="2756" spans="1:20" x14ac:dyDescent="0.35">
      <c r="A2756" s="5" t="s">
        <v>28</v>
      </c>
      <c r="B2756" s="5" t="s">
        <v>29</v>
      </c>
      <c r="C2756" s="5" t="s">
        <v>22</v>
      </c>
      <c r="D2756" s="5" t="s">
        <v>23</v>
      </c>
      <c r="E2756" s="5" t="s">
        <v>5</v>
      </c>
      <c r="F2756" s="5"/>
      <c r="G2756" s="5" t="s">
        <v>24</v>
      </c>
      <c r="H2756" s="5">
        <v>1605168</v>
      </c>
      <c r="I2756" s="5">
        <v>1605896</v>
      </c>
      <c r="J2756" s="5" t="s">
        <v>25</v>
      </c>
      <c r="K2756" s="5" t="s">
        <v>4212</v>
      </c>
      <c r="L2756" s="5"/>
      <c r="M2756" s="5" t="e">
        <f t="shared" ref="M2756:M2819" si="43">SEARCH("transporter",N2756,1)</f>
        <v>#VALUE!</v>
      </c>
      <c r="N2756" s="5" t="s">
        <v>272</v>
      </c>
      <c r="O2756" s="5"/>
      <c r="P2756" s="5"/>
      <c r="Q2756" s="5" t="s">
        <v>4211</v>
      </c>
      <c r="R2756" s="5">
        <v>729</v>
      </c>
      <c r="S2756" s="5">
        <v>242</v>
      </c>
      <c r="T2756" s="5"/>
    </row>
    <row r="2757" spans="1:20" x14ac:dyDescent="0.35">
      <c r="A2757" s="5" t="s">
        <v>20</v>
      </c>
      <c r="B2757" s="5" t="s">
        <v>21</v>
      </c>
      <c r="C2757" s="5" t="s">
        <v>22</v>
      </c>
      <c r="D2757" s="5" t="s">
        <v>23</v>
      </c>
      <c r="E2757" s="5" t="s">
        <v>5</v>
      </c>
      <c r="F2757" s="5"/>
      <c r="G2757" s="5" t="s">
        <v>24</v>
      </c>
      <c r="H2757" s="5">
        <v>1605900</v>
      </c>
      <c r="I2757" s="5">
        <v>1606820</v>
      </c>
      <c r="J2757" s="5" t="s">
        <v>25</v>
      </c>
      <c r="K2757" s="5"/>
      <c r="L2757" s="5"/>
      <c r="M2757" s="5" t="e">
        <f t="shared" si="43"/>
        <v>#VALUE!</v>
      </c>
      <c r="N2757" s="5"/>
      <c r="O2757" s="5"/>
      <c r="P2757" s="5"/>
      <c r="Q2757" s="5" t="s">
        <v>4213</v>
      </c>
      <c r="R2757" s="5">
        <v>921</v>
      </c>
      <c r="S2757" s="5"/>
      <c r="T2757" s="5"/>
    </row>
    <row r="2758" spans="1:20" x14ac:dyDescent="0.35">
      <c r="A2758" s="5" t="s">
        <v>28</v>
      </c>
      <c r="B2758" s="5" t="s">
        <v>29</v>
      </c>
      <c r="C2758" s="5" t="s">
        <v>22</v>
      </c>
      <c r="D2758" s="5" t="s">
        <v>23</v>
      </c>
      <c r="E2758" s="5" t="s">
        <v>5</v>
      </c>
      <c r="F2758" s="5"/>
      <c r="G2758" s="5" t="s">
        <v>24</v>
      </c>
      <c r="H2758" s="5">
        <v>1605900</v>
      </c>
      <c r="I2758" s="5">
        <v>1606820</v>
      </c>
      <c r="J2758" s="5" t="s">
        <v>25</v>
      </c>
      <c r="K2758" s="5" t="s">
        <v>4214</v>
      </c>
      <c r="L2758" s="5"/>
      <c r="M2758" s="5" t="e">
        <f t="shared" si="43"/>
        <v>#VALUE!</v>
      </c>
      <c r="N2758" s="5" t="s">
        <v>80</v>
      </c>
      <c r="O2758" s="5"/>
      <c r="P2758" s="5"/>
      <c r="Q2758" s="5" t="s">
        <v>4213</v>
      </c>
      <c r="R2758" s="5">
        <v>921</v>
      </c>
      <c r="S2758" s="5">
        <v>306</v>
      </c>
      <c r="T2758" s="5"/>
    </row>
    <row r="2759" spans="1:20" x14ac:dyDescent="0.35">
      <c r="A2759" s="5" t="s">
        <v>20</v>
      </c>
      <c r="B2759" s="5" t="s">
        <v>21</v>
      </c>
      <c r="C2759" s="5" t="s">
        <v>22</v>
      </c>
      <c r="D2759" s="5" t="s">
        <v>23</v>
      </c>
      <c r="E2759" s="5" t="s">
        <v>5</v>
      </c>
      <c r="F2759" s="5"/>
      <c r="G2759" s="5" t="s">
        <v>24</v>
      </c>
      <c r="H2759" s="5">
        <v>1606900</v>
      </c>
      <c r="I2759" s="5">
        <v>1607397</v>
      </c>
      <c r="J2759" s="5" t="s">
        <v>200</v>
      </c>
      <c r="K2759" s="5"/>
      <c r="L2759" s="5"/>
      <c r="M2759" s="5" t="e">
        <f t="shared" si="43"/>
        <v>#VALUE!</v>
      </c>
      <c r="N2759" s="5"/>
      <c r="O2759" s="5"/>
      <c r="P2759" s="5"/>
      <c r="Q2759" s="5" t="s">
        <v>4215</v>
      </c>
      <c r="R2759" s="5">
        <v>498</v>
      </c>
      <c r="S2759" s="5"/>
      <c r="T2759" s="5"/>
    </row>
    <row r="2760" spans="1:20" x14ac:dyDescent="0.35">
      <c r="A2760" s="5" t="s">
        <v>28</v>
      </c>
      <c r="B2760" s="5" t="s">
        <v>29</v>
      </c>
      <c r="C2760" s="5" t="s">
        <v>22</v>
      </c>
      <c r="D2760" s="5" t="s">
        <v>23</v>
      </c>
      <c r="E2760" s="5" t="s">
        <v>5</v>
      </c>
      <c r="F2760" s="5"/>
      <c r="G2760" s="5" t="s">
        <v>24</v>
      </c>
      <c r="H2760" s="5">
        <v>1606900</v>
      </c>
      <c r="I2760" s="5">
        <v>1607397</v>
      </c>
      <c r="J2760" s="5" t="s">
        <v>200</v>
      </c>
      <c r="K2760" s="5" t="s">
        <v>4216</v>
      </c>
      <c r="L2760" s="5"/>
      <c r="M2760" s="5" t="e">
        <f t="shared" si="43"/>
        <v>#VALUE!</v>
      </c>
      <c r="N2760" s="5" t="s">
        <v>734</v>
      </c>
      <c r="O2760" s="5"/>
      <c r="P2760" s="5"/>
      <c r="Q2760" s="5" t="s">
        <v>4215</v>
      </c>
      <c r="R2760" s="5">
        <v>498</v>
      </c>
      <c r="S2760" s="5">
        <v>165</v>
      </c>
      <c r="T2760" s="5"/>
    </row>
    <row r="2761" spans="1:20" x14ac:dyDescent="0.35">
      <c r="A2761" s="5" t="s">
        <v>20</v>
      </c>
      <c r="B2761" s="5" t="s">
        <v>21</v>
      </c>
      <c r="C2761" s="5" t="s">
        <v>22</v>
      </c>
      <c r="D2761" s="5" t="s">
        <v>23</v>
      </c>
      <c r="E2761" s="5" t="s">
        <v>5</v>
      </c>
      <c r="F2761" s="5"/>
      <c r="G2761" s="5" t="s">
        <v>24</v>
      </c>
      <c r="H2761" s="5">
        <v>1607402</v>
      </c>
      <c r="I2761" s="5">
        <v>1608166</v>
      </c>
      <c r="J2761" s="5" t="s">
        <v>200</v>
      </c>
      <c r="K2761" s="5"/>
      <c r="L2761" s="5"/>
      <c r="M2761" s="5" t="e">
        <f t="shared" si="43"/>
        <v>#VALUE!</v>
      </c>
      <c r="N2761" s="5"/>
      <c r="O2761" s="5"/>
      <c r="P2761" s="5"/>
      <c r="Q2761" s="5" t="s">
        <v>4217</v>
      </c>
      <c r="R2761" s="5">
        <v>765</v>
      </c>
      <c r="S2761" s="5"/>
      <c r="T2761" s="5"/>
    </row>
    <row r="2762" spans="1:20" x14ac:dyDescent="0.35">
      <c r="A2762" s="5" t="s">
        <v>28</v>
      </c>
      <c r="B2762" s="5" t="s">
        <v>29</v>
      </c>
      <c r="C2762" s="5" t="s">
        <v>22</v>
      </c>
      <c r="D2762" s="5" t="s">
        <v>23</v>
      </c>
      <c r="E2762" s="5" t="s">
        <v>5</v>
      </c>
      <c r="F2762" s="5"/>
      <c r="G2762" s="5" t="s">
        <v>24</v>
      </c>
      <c r="H2762" s="5">
        <v>1607402</v>
      </c>
      <c r="I2762" s="5">
        <v>1608166</v>
      </c>
      <c r="J2762" s="5" t="s">
        <v>200</v>
      </c>
      <c r="K2762" s="5" t="s">
        <v>4218</v>
      </c>
      <c r="L2762" s="5"/>
      <c r="M2762" s="5" t="e">
        <f t="shared" si="43"/>
        <v>#VALUE!</v>
      </c>
      <c r="N2762" s="5" t="s">
        <v>734</v>
      </c>
      <c r="O2762" s="5"/>
      <c r="P2762" s="5"/>
      <c r="Q2762" s="5" t="s">
        <v>4217</v>
      </c>
      <c r="R2762" s="5">
        <v>765</v>
      </c>
      <c r="S2762" s="5">
        <v>254</v>
      </c>
      <c r="T2762" s="5"/>
    </row>
    <row r="2763" spans="1:20" x14ac:dyDescent="0.35">
      <c r="A2763" s="5" t="s">
        <v>20</v>
      </c>
      <c r="B2763" s="5" t="s">
        <v>21</v>
      </c>
      <c r="C2763" s="5" t="s">
        <v>22</v>
      </c>
      <c r="D2763" s="5" t="s">
        <v>23</v>
      </c>
      <c r="E2763" s="5" t="s">
        <v>5</v>
      </c>
      <c r="F2763" s="5"/>
      <c r="G2763" s="5" t="s">
        <v>24</v>
      </c>
      <c r="H2763" s="5">
        <v>1608166</v>
      </c>
      <c r="I2763" s="5">
        <v>1609365</v>
      </c>
      <c r="J2763" s="5" t="s">
        <v>200</v>
      </c>
      <c r="K2763" s="5"/>
      <c r="L2763" s="5"/>
      <c r="M2763" s="5" t="e">
        <f t="shared" si="43"/>
        <v>#VALUE!</v>
      </c>
      <c r="N2763" s="5"/>
      <c r="O2763" s="5" t="s">
        <v>4219</v>
      </c>
      <c r="P2763" s="5"/>
      <c r="Q2763" s="5" t="s">
        <v>4220</v>
      </c>
      <c r="R2763" s="5">
        <v>1200</v>
      </c>
      <c r="S2763" s="5"/>
      <c r="T2763" s="5"/>
    </row>
    <row r="2764" spans="1:20" x14ac:dyDescent="0.35">
      <c r="A2764" s="5" t="s">
        <v>28</v>
      </c>
      <c r="B2764" s="5" t="s">
        <v>29</v>
      </c>
      <c r="C2764" s="5" t="s">
        <v>22</v>
      </c>
      <c r="D2764" s="5" t="s">
        <v>23</v>
      </c>
      <c r="E2764" s="5" t="s">
        <v>5</v>
      </c>
      <c r="F2764" s="5"/>
      <c r="G2764" s="5" t="s">
        <v>24</v>
      </c>
      <c r="H2764" s="5">
        <v>1608166</v>
      </c>
      <c r="I2764" s="5">
        <v>1609365</v>
      </c>
      <c r="J2764" s="5" t="s">
        <v>200</v>
      </c>
      <c r="K2764" s="5" t="s">
        <v>4221</v>
      </c>
      <c r="L2764" s="5"/>
      <c r="M2764" s="5" t="e">
        <f t="shared" si="43"/>
        <v>#VALUE!</v>
      </c>
      <c r="N2764" s="5" t="s">
        <v>4222</v>
      </c>
      <c r="O2764" s="5" t="s">
        <v>4219</v>
      </c>
      <c r="P2764" s="5"/>
      <c r="Q2764" s="5" t="s">
        <v>4220</v>
      </c>
      <c r="R2764" s="5">
        <v>1200</v>
      </c>
      <c r="S2764" s="5">
        <v>399</v>
      </c>
      <c r="T2764" s="5"/>
    </row>
    <row r="2765" spans="1:20" x14ac:dyDescent="0.35">
      <c r="A2765" s="5" t="s">
        <v>20</v>
      </c>
      <c r="B2765" s="5" t="s">
        <v>21</v>
      </c>
      <c r="C2765" s="5" t="s">
        <v>22</v>
      </c>
      <c r="D2765" s="5" t="s">
        <v>23</v>
      </c>
      <c r="E2765" s="5" t="s">
        <v>5</v>
      </c>
      <c r="F2765" s="5"/>
      <c r="G2765" s="5" t="s">
        <v>24</v>
      </c>
      <c r="H2765" s="5">
        <v>1609522</v>
      </c>
      <c r="I2765" s="5">
        <v>1610151</v>
      </c>
      <c r="J2765" s="5" t="s">
        <v>25</v>
      </c>
      <c r="K2765" s="5"/>
      <c r="L2765" s="5"/>
      <c r="M2765" s="5" t="e">
        <f t="shared" si="43"/>
        <v>#VALUE!</v>
      </c>
      <c r="N2765" s="5"/>
      <c r="O2765" s="5"/>
      <c r="P2765" s="5"/>
      <c r="Q2765" s="5" t="s">
        <v>4223</v>
      </c>
      <c r="R2765" s="5">
        <v>630</v>
      </c>
      <c r="S2765" s="5"/>
      <c r="T2765" s="5"/>
    </row>
    <row r="2766" spans="1:20" x14ac:dyDescent="0.35">
      <c r="A2766" s="5" t="s">
        <v>28</v>
      </c>
      <c r="B2766" s="5" t="s">
        <v>29</v>
      </c>
      <c r="C2766" s="5" t="s">
        <v>22</v>
      </c>
      <c r="D2766" s="5" t="s">
        <v>23</v>
      </c>
      <c r="E2766" s="5" t="s">
        <v>5</v>
      </c>
      <c r="F2766" s="5"/>
      <c r="G2766" s="5" t="s">
        <v>24</v>
      </c>
      <c r="H2766" s="5">
        <v>1609522</v>
      </c>
      <c r="I2766" s="5">
        <v>1610151</v>
      </c>
      <c r="J2766" s="5" t="s">
        <v>25</v>
      </c>
      <c r="K2766" s="5" t="s">
        <v>4224</v>
      </c>
      <c r="L2766" s="5"/>
      <c r="M2766" s="5" t="e">
        <f t="shared" si="43"/>
        <v>#VALUE!</v>
      </c>
      <c r="N2766" s="5" t="s">
        <v>734</v>
      </c>
      <c r="O2766" s="5"/>
      <c r="P2766" s="5"/>
      <c r="Q2766" s="5" t="s">
        <v>4223</v>
      </c>
      <c r="R2766" s="5">
        <v>630</v>
      </c>
      <c r="S2766" s="5">
        <v>209</v>
      </c>
      <c r="T2766" s="5"/>
    </row>
    <row r="2767" spans="1:20" x14ac:dyDescent="0.35">
      <c r="A2767" s="5" t="s">
        <v>20</v>
      </c>
      <c r="B2767" s="5" t="s">
        <v>21</v>
      </c>
      <c r="C2767" s="5" t="s">
        <v>22</v>
      </c>
      <c r="D2767" s="5" t="s">
        <v>23</v>
      </c>
      <c r="E2767" s="5" t="s">
        <v>5</v>
      </c>
      <c r="F2767" s="5"/>
      <c r="G2767" s="5" t="s">
        <v>24</v>
      </c>
      <c r="H2767" s="5">
        <v>1610220</v>
      </c>
      <c r="I2767" s="5">
        <v>1610948</v>
      </c>
      <c r="J2767" s="5" t="s">
        <v>200</v>
      </c>
      <c r="K2767" s="5"/>
      <c r="L2767" s="5"/>
      <c r="M2767" s="5" t="e">
        <f t="shared" si="43"/>
        <v>#VALUE!</v>
      </c>
      <c r="N2767" s="5"/>
      <c r="O2767" s="5"/>
      <c r="P2767" s="5"/>
      <c r="Q2767" s="5" t="s">
        <v>4225</v>
      </c>
      <c r="R2767" s="5">
        <v>729</v>
      </c>
      <c r="S2767" s="5"/>
      <c r="T2767" s="5"/>
    </row>
    <row r="2768" spans="1:20" x14ac:dyDescent="0.35">
      <c r="A2768" s="5" t="s">
        <v>28</v>
      </c>
      <c r="B2768" s="5" t="s">
        <v>29</v>
      </c>
      <c r="C2768" s="5" t="s">
        <v>22</v>
      </c>
      <c r="D2768" s="5" t="s">
        <v>23</v>
      </c>
      <c r="E2768" s="5" t="s">
        <v>5</v>
      </c>
      <c r="F2768" s="5"/>
      <c r="G2768" s="5" t="s">
        <v>24</v>
      </c>
      <c r="H2768" s="5">
        <v>1610220</v>
      </c>
      <c r="I2768" s="5">
        <v>1610948</v>
      </c>
      <c r="J2768" s="5" t="s">
        <v>200</v>
      </c>
      <c r="K2768" s="5" t="s">
        <v>4226</v>
      </c>
      <c r="L2768" s="5"/>
      <c r="M2768" s="5" t="e">
        <f t="shared" si="43"/>
        <v>#VALUE!</v>
      </c>
      <c r="N2768" s="5" t="s">
        <v>77</v>
      </c>
      <c r="O2768" s="5"/>
      <c r="P2768" s="5"/>
      <c r="Q2768" s="5" t="s">
        <v>4225</v>
      </c>
      <c r="R2768" s="5">
        <v>729</v>
      </c>
      <c r="S2768" s="5">
        <v>242</v>
      </c>
      <c r="T2768" s="5"/>
    </row>
    <row r="2769" spans="1:20" x14ac:dyDescent="0.35">
      <c r="A2769" s="5" t="s">
        <v>20</v>
      </c>
      <c r="B2769" s="5" t="s">
        <v>21</v>
      </c>
      <c r="C2769" s="5" t="s">
        <v>22</v>
      </c>
      <c r="D2769" s="5" t="s">
        <v>23</v>
      </c>
      <c r="E2769" s="5" t="s">
        <v>5</v>
      </c>
      <c r="F2769" s="5"/>
      <c r="G2769" s="5" t="s">
        <v>24</v>
      </c>
      <c r="H2769" s="5">
        <v>1611188</v>
      </c>
      <c r="I2769" s="5">
        <v>1612681</v>
      </c>
      <c r="J2769" s="5" t="s">
        <v>25</v>
      </c>
      <c r="K2769" s="5"/>
      <c r="L2769" s="5"/>
      <c r="M2769" s="5" t="e">
        <f t="shared" si="43"/>
        <v>#VALUE!</v>
      </c>
      <c r="N2769" s="5"/>
      <c r="O2769" s="5" t="s">
        <v>4227</v>
      </c>
      <c r="P2769" s="5"/>
      <c r="Q2769" s="5" t="s">
        <v>4228</v>
      </c>
      <c r="R2769" s="5">
        <v>1494</v>
      </c>
      <c r="S2769" s="5"/>
      <c r="T2769" s="5"/>
    </row>
    <row r="2770" spans="1:20" x14ac:dyDescent="0.35">
      <c r="A2770" s="5" t="s">
        <v>28</v>
      </c>
      <c r="B2770" s="5" t="s">
        <v>29</v>
      </c>
      <c r="C2770" s="5" t="s">
        <v>22</v>
      </c>
      <c r="D2770" s="5" t="s">
        <v>23</v>
      </c>
      <c r="E2770" s="5" t="s">
        <v>5</v>
      </c>
      <c r="F2770" s="5"/>
      <c r="G2770" s="5" t="s">
        <v>24</v>
      </c>
      <c r="H2770" s="5">
        <v>1611188</v>
      </c>
      <c r="I2770" s="5">
        <v>1612681</v>
      </c>
      <c r="J2770" s="5" t="s">
        <v>25</v>
      </c>
      <c r="K2770" s="5" t="s">
        <v>4229</v>
      </c>
      <c r="L2770" s="5"/>
      <c r="M2770" s="5" t="e">
        <f t="shared" si="43"/>
        <v>#VALUE!</v>
      </c>
      <c r="N2770" s="5" t="s">
        <v>4230</v>
      </c>
      <c r="O2770" s="5" t="s">
        <v>4227</v>
      </c>
      <c r="P2770" s="5"/>
      <c r="Q2770" s="5" t="s">
        <v>4228</v>
      </c>
      <c r="R2770" s="5">
        <v>1494</v>
      </c>
      <c r="S2770" s="5">
        <v>497</v>
      </c>
      <c r="T2770" s="5"/>
    </row>
    <row r="2771" spans="1:20" x14ac:dyDescent="0.35">
      <c r="A2771" s="5" t="s">
        <v>20</v>
      </c>
      <c r="B2771" s="5" t="s">
        <v>21</v>
      </c>
      <c r="C2771" s="5" t="s">
        <v>22</v>
      </c>
      <c r="D2771" s="5" t="s">
        <v>23</v>
      </c>
      <c r="E2771" s="5" t="s">
        <v>5</v>
      </c>
      <c r="F2771" s="5"/>
      <c r="G2771" s="5" t="s">
        <v>24</v>
      </c>
      <c r="H2771" s="5">
        <v>1612779</v>
      </c>
      <c r="I2771" s="5">
        <v>1614641</v>
      </c>
      <c r="J2771" s="5" t="s">
        <v>25</v>
      </c>
      <c r="K2771" s="5"/>
      <c r="L2771" s="5"/>
      <c r="M2771" s="5" t="e">
        <f t="shared" si="43"/>
        <v>#VALUE!</v>
      </c>
      <c r="N2771" s="5"/>
      <c r="O2771" s="5"/>
      <c r="P2771" s="5"/>
      <c r="Q2771" s="5" t="s">
        <v>4231</v>
      </c>
      <c r="R2771" s="5">
        <v>1863</v>
      </c>
      <c r="S2771" s="5"/>
      <c r="T2771" s="5"/>
    </row>
    <row r="2772" spans="1:20" x14ac:dyDescent="0.35">
      <c r="A2772" s="5" t="s">
        <v>28</v>
      </c>
      <c r="B2772" s="5" t="s">
        <v>29</v>
      </c>
      <c r="C2772" s="5" t="s">
        <v>22</v>
      </c>
      <c r="D2772" s="5" t="s">
        <v>23</v>
      </c>
      <c r="E2772" s="5" t="s">
        <v>5</v>
      </c>
      <c r="F2772" s="5"/>
      <c r="G2772" s="5" t="s">
        <v>24</v>
      </c>
      <c r="H2772" s="5">
        <v>1612779</v>
      </c>
      <c r="I2772" s="5">
        <v>1614641</v>
      </c>
      <c r="J2772" s="5" t="s">
        <v>25</v>
      </c>
      <c r="K2772" s="5" t="s">
        <v>4232</v>
      </c>
      <c r="L2772" s="5"/>
      <c r="M2772" s="5" t="e">
        <f t="shared" si="43"/>
        <v>#VALUE!</v>
      </c>
      <c r="N2772" s="5" t="s">
        <v>4233</v>
      </c>
      <c r="O2772" s="5"/>
      <c r="P2772" s="5"/>
      <c r="Q2772" s="5" t="s">
        <v>4231</v>
      </c>
      <c r="R2772" s="5">
        <v>1863</v>
      </c>
      <c r="S2772" s="5">
        <v>620</v>
      </c>
      <c r="T2772" s="5"/>
    </row>
    <row r="2773" spans="1:20" x14ac:dyDescent="0.35">
      <c r="A2773" s="5" t="s">
        <v>20</v>
      </c>
      <c r="B2773" s="5" t="s">
        <v>21</v>
      </c>
      <c r="C2773" s="5" t="s">
        <v>22</v>
      </c>
      <c r="D2773" s="5" t="s">
        <v>23</v>
      </c>
      <c r="E2773" s="5" t="s">
        <v>5</v>
      </c>
      <c r="F2773" s="5"/>
      <c r="G2773" s="5" t="s">
        <v>24</v>
      </c>
      <c r="H2773" s="5">
        <v>1614669</v>
      </c>
      <c r="I2773" s="5">
        <v>1615166</v>
      </c>
      <c r="J2773" s="5" t="s">
        <v>25</v>
      </c>
      <c r="K2773" s="5"/>
      <c r="L2773" s="5"/>
      <c r="M2773" s="5" t="e">
        <f t="shared" si="43"/>
        <v>#VALUE!</v>
      </c>
      <c r="N2773" s="5"/>
      <c r="O2773" s="5"/>
      <c r="P2773" s="5"/>
      <c r="Q2773" s="5" t="s">
        <v>4234</v>
      </c>
      <c r="R2773" s="5">
        <v>498</v>
      </c>
      <c r="S2773" s="5"/>
      <c r="T2773" s="5"/>
    </row>
    <row r="2774" spans="1:20" x14ac:dyDescent="0.35">
      <c r="A2774" s="5" t="s">
        <v>28</v>
      </c>
      <c r="B2774" s="5" t="s">
        <v>29</v>
      </c>
      <c r="C2774" s="5" t="s">
        <v>22</v>
      </c>
      <c r="D2774" s="5" t="s">
        <v>23</v>
      </c>
      <c r="E2774" s="5" t="s">
        <v>5</v>
      </c>
      <c r="F2774" s="5"/>
      <c r="G2774" s="5" t="s">
        <v>24</v>
      </c>
      <c r="H2774" s="5">
        <v>1614669</v>
      </c>
      <c r="I2774" s="5">
        <v>1615166</v>
      </c>
      <c r="J2774" s="5" t="s">
        <v>25</v>
      </c>
      <c r="K2774" s="5" t="s">
        <v>4235</v>
      </c>
      <c r="L2774" s="5"/>
      <c r="M2774" s="5" t="e">
        <f t="shared" si="43"/>
        <v>#VALUE!</v>
      </c>
      <c r="N2774" s="5" t="s">
        <v>4236</v>
      </c>
      <c r="O2774" s="5"/>
      <c r="P2774" s="5"/>
      <c r="Q2774" s="5" t="s">
        <v>4234</v>
      </c>
      <c r="R2774" s="5">
        <v>498</v>
      </c>
      <c r="S2774" s="5">
        <v>165</v>
      </c>
      <c r="T2774" s="5"/>
    </row>
    <row r="2775" spans="1:20" x14ac:dyDescent="0.35">
      <c r="A2775" s="5" t="s">
        <v>20</v>
      </c>
      <c r="B2775" s="5" t="s">
        <v>21</v>
      </c>
      <c r="C2775" s="5" t="s">
        <v>22</v>
      </c>
      <c r="D2775" s="5" t="s">
        <v>23</v>
      </c>
      <c r="E2775" s="5" t="s">
        <v>5</v>
      </c>
      <c r="F2775" s="5"/>
      <c r="G2775" s="5" t="s">
        <v>24</v>
      </c>
      <c r="H2775" s="5">
        <v>1615361</v>
      </c>
      <c r="I2775" s="5">
        <v>1616497</v>
      </c>
      <c r="J2775" s="5" t="s">
        <v>25</v>
      </c>
      <c r="K2775" s="5"/>
      <c r="L2775" s="5"/>
      <c r="M2775" s="5" t="e">
        <f t="shared" si="43"/>
        <v>#VALUE!</v>
      </c>
      <c r="N2775" s="5"/>
      <c r="O2775" s="5"/>
      <c r="P2775" s="5"/>
      <c r="Q2775" s="5" t="s">
        <v>4237</v>
      </c>
      <c r="R2775" s="5">
        <v>1137</v>
      </c>
      <c r="S2775" s="5"/>
      <c r="T2775" s="5"/>
    </row>
    <row r="2776" spans="1:20" x14ac:dyDescent="0.35">
      <c r="A2776" s="5" t="s">
        <v>28</v>
      </c>
      <c r="B2776" s="5" t="s">
        <v>29</v>
      </c>
      <c r="C2776" s="5" t="s">
        <v>22</v>
      </c>
      <c r="D2776" s="5" t="s">
        <v>23</v>
      </c>
      <c r="E2776" s="5" t="s">
        <v>5</v>
      </c>
      <c r="F2776" s="5"/>
      <c r="G2776" s="5" t="s">
        <v>24</v>
      </c>
      <c r="H2776" s="5">
        <v>1615361</v>
      </c>
      <c r="I2776" s="5">
        <v>1616497</v>
      </c>
      <c r="J2776" s="5" t="s">
        <v>25</v>
      </c>
      <c r="K2776" s="5" t="s">
        <v>4238</v>
      </c>
      <c r="L2776" s="5"/>
      <c r="M2776" s="5" t="e">
        <f t="shared" si="43"/>
        <v>#VALUE!</v>
      </c>
      <c r="N2776" s="5" t="s">
        <v>407</v>
      </c>
      <c r="O2776" s="5"/>
      <c r="P2776" s="5"/>
      <c r="Q2776" s="5" t="s">
        <v>4237</v>
      </c>
      <c r="R2776" s="5">
        <v>1137</v>
      </c>
      <c r="S2776" s="5">
        <v>378</v>
      </c>
      <c r="T2776" s="5"/>
    </row>
    <row r="2777" spans="1:20" x14ac:dyDescent="0.35">
      <c r="A2777" s="5" t="s">
        <v>20</v>
      </c>
      <c r="B2777" s="5" t="s">
        <v>21</v>
      </c>
      <c r="C2777" s="5" t="s">
        <v>22</v>
      </c>
      <c r="D2777" s="5" t="s">
        <v>23</v>
      </c>
      <c r="E2777" s="5" t="s">
        <v>5</v>
      </c>
      <c r="F2777" s="5"/>
      <c r="G2777" s="5" t="s">
        <v>24</v>
      </c>
      <c r="H2777" s="5">
        <v>1617050</v>
      </c>
      <c r="I2777" s="5">
        <v>1618042</v>
      </c>
      <c r="J2777" s="5" t="s">
        <v>25</v>
      </c>
      <c r="K2777" s="5"/>
      <c r="L2777" s="5"/>
      <c r="M2777" s="5" t="e">
        <f t="shared" si="43"/>
        <v>#VALUE!</v>
      </c>
      <c r="N2777" s="5"/>
      <c r="O2777" s="5" t="s">
        <v>4239</v>
      </c>
      <c r="P2777" s="5"/>
      <c r="Q2777" s="5" t="s">
        <v>4240</v>
      </c>
      <c r="R2777" s="5">
        <v>993</v>
      </c>
      <c r="S2777" s="5"/>
      <c r="T2777" s="5"/>
    </row>
    <row r="2778" spans="1:20" x14ac:dyDescent="0.35">
      <c r="A2778" s="5" t="s">
        <v>28</v>
      </c>
      <c r="B2778" s="5" t="s">
        <v>29</v>
      </c>
      <c r="C2778" s="5" t="s">
        <v>22</v>
      </c>
      <c r="D2778" s="5" t="s">
        <v>23</v>
      </c>
      <c r="E2778" s="5" t="s">
        <v>5</v>
      </c>
      <c r="F2778" s="5"/>
      <c r="G2778" s="5" t="s">
        <v>24</v>
      </c>
      <c r="H2778" s="5">
        <v>1617050</v>
      </c>
      <c r="I2778" s="5">
        <v>1618042</v>
      </c>
      <c r="J2778" s="5" t="s">
        <v>25</v>
      </c>
      <c r="K2778" s="5" t="s">
        <v>4241</v>
      </c>
      <c r="L2778" s="5"/>
      <c r="M2778" s="5" t="e">
        <f t="shared" si="43"/>
        <v>#VALUE!</v>
      </c>
      <c r="N2778" s="5" t="s">
        <v>4242</v>
      </c>
      <c r="O2778" s="5" t="s">
        <v>4239</v>
      </c>
      <c r="P2778" s="5"/>
      <c r="Q2778" s="5" t="s">
        <v>4240</v>
      </c>
      <c r="R2778" s="5">
        <v>993</v>
      </c>
      <c r="S2778" s="5">
        <v>330</v>
      </c>
      <c r="T2778" s="5"/>
    </row>
    <row r="2779" spans="1:20" x14ac:dyDescent="0.35">
      <c r="A2779" s="5" t="s">
        <v>20</v>
      </c>
      <c r="B2779" s="5" t="s">
        <v>21</v>
      </c>
      <c r="C2779" s="5" t="s">
        <v>22</v>
      </c>
      <c r="D2779" s="5" t="s">
        <v>23</v>
      </c>
      <c r="E2779" s="5" t="s">
        <v>5</v>
      </c>
      <c r="F2779" s="5"/>
      <c r="G2779" s="5" t="s">
        <v>24</v>
      </c>
      <c r="H2779" s="5">
        <v>1618208</v>
      </c>
      <c r="I2779" s="5">
        <v>1619761</v>
      </c>
      <c r="J2779" s="5" t="s">
        <v>25</v>
      </c>
      <c r="K2779" s="5"/>
      <c r="L2779" s="5"/>
      <c r="M2779" s="5" t="e">
        <f t="shared" si="43"/>
        <v>#VALUE!</v>
      </c>
      <c r="N2779" s="5"/>
      <c r="O2779" s="5" t="s">
        <v>4243</v>
      </c>
      <c r="P2779" s="5"/>
      <c r="Q2779" s="5" t="s">
        <v>4244</v>
      </c>
      <c r="R2779" s="5">
        <v>1554</v>
      </c>
      <c r="S2779" s="5"/>
      <c r="T2779" s="5"/>
    </row>
    <row r="2780" spans="1:20" x14ac:dyDescent="0.35">
      <c r="A2780" s="5" t="s">
        <v>28</v>
      </c>
      <c r="B2780" s="5" t="s">
        <v>29</v>
      </c>
      <c r="C2780" s="5" t="s">
        <v>22</v>
      </c>
      <c r="D2780" s="5" t="s">
        <v>23</v>
      </c>
      <c r="E2780" s="5" t="s">
        <v>5</v>
      </c>
      <c r="F2780" s="5"/>
      <c r="G2780" s="5" t="s">
        <v>24</v>
      </c>
      <c r="H2780" s="5">
        <v>1618208</v>
      </c>
      <c r="I2780" s="5">
        <v>1619761</v>
      </c>
      <c r="J2780" s="5" t="s">
        <v>25</v>
      </c>
      <c r="K2780" s="5" t="s">
        <v>4245</v>
      </c>
      <c r="L2780" s="5"/>
      <c r="M2780" s="5" t="e">
        <f t="shared" si="43"/>
        <v>#VALUE!</v>
      </c>
      <c r="N2780" s="5" t="s">
        <v>4246</v>
      </c>
      <c r="O2780" s="5" t="s">
        <v>4243</v>
      </c>
      <c r="P2780" s="5"/>
      <c r="Q2780" s="5" t="s">
        <v>4244</v>
      </c>
      <c r="R2780" s="5">
        <v>1554</v>
      </c>
      <c r="S2780" s="5">
        <v>517</v>
      </c>
      <c r="T2780" s="5"/>
    </row>
    <row r="2781" spans="1:20" x14ac:dyDescent="0.35">
      <c r="A2781" s="5" t="s">
        <v>20</v>
      </c>
      <c r="B2781" s="5" t="s">
        <v>21</v>
      </c>
      <c r="C2781" s="5" t="s">
        <v>22</v>
      </c>
      <c r="D2781" s="5" t="s">
        <v>23</v>
      </c>
      <c r="E2781" s="5" t="s">
        <v>5</v>
      </c>
      <c r="F2781" s="5"/>
      <c r="G2781" s="5" t="s">
        <v>24</v>
      </c>
      <c r="H2781" s="5">
        <v>1619777</v>
      </c>
      <c r="I2781" s="5">
        <v>1621357</v>
      </c>
      <c r="J2781" s="5" t="s">
        <v>25</v>
      </c>
      <c r="K2781" s="5"/>
      <c r="L2781" s="5"/>
      <c r="M2781" s="5" t="e">
        <f t="shared" si="43"/>
        <v>#VALUE!</v>
      </c>
      <c r="N2781" s="5"/>
      <c r="O2781" s="5" t="s">
        <v>4247</v>
      </c>
      <c r="P2781" s="5"/>
      <c r="Q2781" s="5" t="s">
        <v>4248</v>
      </c>
      <c r="R2781" s="5">
        <v>1581</v>
      </c>
      <c r="S2781" s="5"/>
      <c r="T2781" s="5"/>
    </row>
    <row r="2782" spans="1:20" x14ac:dyDescent="0.35">
      <c r="A2782" s="5" t="s">
        <v>28</v>
      </c>
      <c r="B2782" s="5" t="s">
        <v>29</v>
      </c>
      <c r="C2782" s="5" t="s">
        <v>22</v>
      </c>
      <c r="D2782" s="5" t="s">
        <v>23</v>
      </c>
      <c r="E2782" s="5" t="s">
        <v>5</v>
      </c>
      <c r="F2782" s="5"/>
      <c r="G2782" s="5" t="s">
        <v>24</v>
      </c>
      <c r="H2782" s="5">
        <v>1619777</v>
      </c>
      <c r="I2782" s="5">
        <v>1621357</v>
      </c>
      <c r="J2782" s="5" t="s">
        <v>25</v>
      </c>
      <c r="K2782" s="5" t="s">
        <v>4249</v>
      </c>
      <c r="L2782" s="5"/>
      <c r="M2782" s="5" t="e">
        <f t="shared" si="43"/>
        <v>#VALUE!</v>
      </c>
      <c r="N2782" s="5" t="s">
        <v>4250</v>
      </c>
      <c r="O2782" s="5" t="s">
        <v>4247</v>
      </c>
      <c r="P2782" s="5"/>
      <c r="Q2782" s="5" t="s">
        <v>4248</v>
      </c>
      <c r="R2782" s="5">
        <v>1581</v>
      </c>
      <c r="S2782" s="5">
        <v>526</v>
      </c>
      <c r="T2782" s="5"/>
    </row>
    <row r="2783" spans="1:20" x14ac:dyDescent="0.35">
      <c r="A2783" s="5" t="s">
        <v>20</v>
      </c>
      <c r="B2783" s="5" t="s">
        <v>21</v>
      </c>
      <c r="C2783" s="5" t="s">
        <v>22</v>
      </c>
      <c r="D2783" s="5" t="s">
        <v>23</v>
      </c>
      <c r="E2783" s="5" t="s">
        <v>5</v>
      </c>
      <c r="F2783" s="5"/>
      <c r="G2783" s="5" t="s">
        <v>24</v>
      </c>
      <c r="H2783" s="5">
        <v>1621550</v>
      </c>
      <c r="I2783" s="5">
        <v>1622818</v>
      </c>
      <c r="J2783" s="5" t="s">
        <v>25</v>
      </c>
      <c r="K2783" s="5"/>
      <c r="L2783" s="5"/>
      <c r="M2783" s="5" t="e">
        <f t="shared" si="43"/>
        <v>#VALUE!</v>
      </c>
      <c r="N2783" s="5"/>
      <c r="O2783" s="5" t="s">
        <v>4251</v>
      </c>
      <c r="P2783" s="5"/>
      <c r="Q2783" s="5" t="s">
        <v>4252</v>
      </c>
      <c r="R2783" s="5">
        <v>1269</v>
      </c>
      <c r="S2783" s="5"/>
      <c r="T2783" s="5"/>
    </row>
    <row r="2784" spans="1:20" x14ac:dyDescent="0.35">
      <c r="A2784" s="5" t="s">
        <v>28</v>
      </c>
      <c r="B2784" s="5" t="s">
        <v>29</v>
      </c>
      <c r="C2784" s="5" t="s">
        <v>22</v>
      </c>
      <c r="D2784" s="5" t="s">
        <v>23</v>
      </c>
      <c r="E2784" s="5" t="s">
        <v>5</v>
      </c>
      <c r="F2784" s="5"/>
      <c r="G2784" s="5" t="s">
        <v>24</v>
      </c>
      <c r="H2784" s="5">
        <v>1621550</v>
      </c>
      <c r="I2784" s="5">
        <v>1622818</v>
      </c>
      <c r="J2784" s="5" t="s">
        <v>25</v>
      </c>
      <c r="K2784" s="5" t="s">
        <v>4253</v>
      </c>
      <c r="L2784" s="5"/>
      <c r="M2784" s="5" t="e">
        <f t="shared" si="43"/>
        <v>#VALUE!</v>
      </c>
      <c r="N2784" s="5" t="s">
        <v>4254</v>
      </c>
      <c r="O2784" s="5" t="s">
        <v>4251</v>
      </c>
      <c r="P2784" s="5"/>
      <c r="Q2784" s="5" t="s">
        <v>4252</v>
      </c>
      <c r="R2784" s="5">
        <v>1269</v>
      </c>
      <c r="S2784" s="5">
        <v>422</v>
      </c>
      <c r="T2784" s="5"/>
    </row>
    <row r="2785" spans="1:20" x14ac:dyDescent="0.35">
      <c r="A2785" s="5" t="s">
        <v>20</v>
      </c>
      <c r="B2785" s="5" t="s">
        <v>21</v>
      </c>
      <c r="C2785" s="5" t="s">
        <v>22</v>
      </c>
      <c r="D2785" s="5" t="s">
        <v>23</v>
      </c>
      <c r="E2785" s="5" t="s">
        <v>5</v>
      </c>
      <c r="F2785" s="5"/>
      <c r="G2785" s="5" t="s">
        <v>24</v>
      </c>
      <c r="H2785" s="5">
        <v>1622815</v>
      </c>
      <c r="I2785" s="5">
        <v>1623303</v>
      </c>
      <c r="J2785" s="5" t="s">
        <v>25</v>
      </c>
      <c r="K2785" s="5"/>
      <c r="L2785" s="5"/>
      <c r="M2785" s="5" t="e">
        <f t="shared" si="43"/>
        <v>#VALUE!</v>
      </c>
      <c r="N2785" s="5"/>
      <c r="O2785" s="5" t="s">
        <v>4255</v>
      </c>
      <c r="P2785" s="5"/>
      <c r="Q2785" s="5" t="s">
        <v>4256</v>
      </c>
      <c r="R2785" s="5">
        <v>489</v>
      </c>
      <c r="S2785" s="5"/>
      <c r="T2785" s="5"/>
    </row>
    <row r="2786" spans="1:20" x14ac:dyDescent="0.35">
      <c r="A2786" s="5" t="s">
        <v>28</v>
      </c>
      <c r="B2786" s="5" t="s">
        <v>29</v>
      </c>
      <c r="C2786" s="5" t="s">
        <v>22</v>
      </c>
      <c r="D2786" s="5" t="s">
        <v>23</v>
      </c>
      <c r="E2786" s="5" t="s">
        <v>5</v>
      </c>
      <c r="F2786" s="5"/>
      <c r="G2786" s="5" t="s">
        <v>24</v>
      </c>
      <c r="H2786" s="5">
        <v>1622815</v>
      </c>
      <c r="I2786" s="5">
        <v>1623303</v>
      </c>
      <c r="J2786" s="5" t="s">
        <v>25</v>
      </c>
      <c r="K2786" s="5" t="s">
        <v>4257</v>
      </c>
      <c r="L2786" s="5"/>
      <c r="M2786" s="5" t="e">
        <f t="shared" si="43"/>
        <v>#VALUE!</v>
      </c>
      <c r="N2786" s="5" t="s">
        <v>4258</v>
      </c>
      <c r="O2786" s="5" t="s">
        <v>4255</v>
      </c>
      <c r="P2786" s="5"/>
      <c r="Q2786" s="5" t="s">
        <v>4256</v>
      </c>
      <c r="R2786" s="5">
        <v>489</v>
      </c>
      <c r="S2786" s="5">
        <v>162</v>
      </c>
      <c r="T2786" s="5"/>
    </row>
    <row r="2787" spans="1:20" x14ac:dyDescent="0.35">
      <c r="A2787" s="5" t="s">
        <v>20</v>
      </c>
      <c r="B2787" s="5" t="s">
        <v>21</v>
      </c>
      <c r="C2787" s="5" t="s">
        <v>22</v>
      </c>
      <c r="D2787" s="5" t="s">
        <v>23</v>
      </c>
      <c r="E2787" s="5" t="s">
        <v>5</v>
      </c>
      <c r="F2787" s="5"/>
      <c r="G2787" s="5" t="s">
        <v>24</v>
      </c>
      <c r="H2787" s="5">
        <v>1623402</v>
      </c>
      <c r="I2787" s="5">
        <v>1624463</v>
      </c>
      <c r="J2787" s="5" t="s">
        <v>25</v>
      </c>
      <c r="K2787" s="5"/>
      <c r="L2787" s="5"/>
      <c r="M2787" s="5" t="e">
        <f t="shared" si="43"/>
        <v>#VALUE!</v>
      </c>
      <c r="N2787" s="5"/>
      <c r="O2787" s="5" t="s">
        <v>4259</v>
      </c>
      <c r="P2787" s="5"/>
      <c r="Q2787" s="5" t="s">
        <v>4260</v>
      </c>
      <c r="R2787" s="5">
        <v>1062</v>
      </c>
      <c r="S2787" s="5"/>
      <c r="T2787" s="5"/>
    </row>
    <row r="2788" spans="1:20" x14ac:dyDescent="0.35">
      <c r="A2788" s="5" t="s">
        <v>28</v>
      </c>
      <c r="B2788" s="5" t="s">
        <v>29</v>
      </c>
      <c r="C2788" s="5" t="s">
        <v>22</v>
      </c>
      <c r="D2788" s="5" t="s">
        <v>23</v>
      </c>
      <c r="E2788" s="5" t="s">
        <v>5</v>
      </c>
      <c r="F2788" s="5"/>
      <c r="G2788" s="5" t="s">
        <v>24</v>
      </c>
      <c r="H2788" s="5">
        <v>1623402</v>
      </c>
      <c r="I2788" s="5">
        <v>1624463</v>
      </c>
      <c r="J2788" s="5" t="s">
        <v>25</v>
      </c>
      <c r="K2788" s="5" t="s">
        <v>4261</v>
      </c>
      <c r="L2788" s="5"/>
      <c r="M2788" s="5" t="e">
        <f t="shared" si="43"/>
        <v>#VALUE!</v>
      </c>
      <c r="N2788" s="5" t="s">
        <v>4262</v>
      </c>
      <c r="O2788" s="5" t="s">
        <v>4259</v>
      </c>
      <c r="P2788" s="5"/>
      <c r="Q2788" s="5" t="s">
        <v>4260</v>
      </c>
      <c r="R2788" s="5">
        <v>1062</v>
      </c>
      <c r="S2788" s="5">
        <v>353</v>
      </c>
      <c r="T2788" s="5"/>
    </row>
    <row r="2789" spans="1:20" x14ac:dyDescent="0.35">
      <c r="A2789" s="5" t="s">
        <v>20</v>
      </c>
      <c r="B2789" s="5" t="s">
        <v>21</v>
      </c>
      <c r="C2789" s="5" t="s">
        <v>22</v>
      </c>
      <c r="D2789" s="5" t="s">
        <v>23</v>
      </c>
      <c r="E2789" s="5" t="s">
        <v>5</v>
      </c>
      <c r="F2789" s="5"/>
      <c r="G2789" s="5" t="s">
        <v>24</v>
      </c>
      <c r="H2789" s="5">
        <v>1624549</v>
      </c>
      <c r="I2789" s="5">
        <v>1626213</v>
      </c>
      <c r="J2789" s="5" t="s">
        <v>25</v>
      </c>
      <c r="K2789" s="5"/>
      <c r="L2789" s="5"/>
      <c r="M2789" s="5" t="e">
        <f t="shared" si="43"/>
        <v>#VALUE!</v>
      </c>
      <c r="N2789" s="5"/>
      <c r="O2789" s="5" t="s">
        <v>4263</v>
      </c>
      <c r="P2789" s="5"/>
      <c r="Q2789" s="5" t="s">
        <v>4264</v>
      </c>
      <c r="R2789" s="5">
        <v>1665</v>
      </c>
      <c r="S2789" s="5"/>
      <c r="T2789" s="5"/>
    </row>
    <row r="2790" spans="1:20" x14ac:dyDescent="0.35">
      <c r="A2790" s="5" t="s">
        <v>28</v>
      </c>
      <c r="B2790" s="5" t="s">
        <v>29</v>
      </c>
      <c r="C2790" s="5" t="s">
        <v>22</v>
      </c>
      <c r="D2790" s="5" t="s">
        <v>23</v>
      </c>
      <c r="E2790" s="5" t="s">
        <v>5</v>
      </c>
      <c r="F2790" s="5"/>
      <c r="G2790" s="5" t="s">
        <v>24</v>
      </c>
      <c r="H2790" s="5">
        <v>1624549</v>
      </c>
      <c r="I2790" s="5">
        <v>1626213</v>
      </c>
      <c r="J2790" s="5" t="s">
        <v>25</v>
      </c>
      <c r="K2790" s="5" t="s">
        <v>4265</v>
      </c>
      <c r="L2790" s="5"/>
      <c r="M2790" s="5" t="e">
        <f t="shared" si="43"/>
        <v>#VALUE!</v>
      </c>
      <c r="N2790" s="5" t="s">
        <v>4266</v>
      </c>
      <c r="O2790" s="5" t="s">
        <v>4263</v>
      </c>
      <c r="P2790" s="5"/>
      <c r="Q2790" s="5" t="s">
        <v>4264</v>
      </c>
      <c r="R2790" s="5">
        <v>1665</v>
      </c>
      <c r="S2790" s="5">
        <v>554</v>
      </c>
      <c r="T2790" s="5"/>
    </row>
    <row r="2791" spans="1:20" x14ac:dyDescent="0.35">
      <c r="A2791" s="5" t="s">
        <v>20</v>
      </c>
      <c r="B2791" s="5" t="s">
        <v>21</v>
      </c>
      <c r="C2791" s="5" t="s">
        <v>22</v>
      </c>
      <c r="D2791" s="5" t="s">
        <v>23</v>
      </c>
      <c r="E2791" s="5" t="s">
        <v>5</v>
      </c>
      <c r="F2791" s="5"/>
      <c r="G2791" s="5" t="s">
        <v>24</v>
      </c>
      <c r="H2791" s="5">
        <v>1626405</v>
      </c>
      <c r="I2791" s="5">
        <v>1628066</v>
      </c>
      <c r="J2791" s="5" t="s">
        <v>25</v>
      </c>
      <c r="K2791" s="5"/>
      <c r="L2791" s="5"/>
      <c r="M2791" s="5" t="e">
        <f t="shared" si="43"/>
        <v>#VALUE!</v>
      </c>
      <c r="N2791" s="5"/>
      <c r="O2791" s="5" t="s">
        <v>4267</v>
      </c>
      <c r="P2791" s="5"/>
      <c r="Q2791" s="5" t="s">
        <v>4268</v>
      </c>
      <c r="R2791" s="5">
        <v>1662</v>
      </c>
      <c r="S2791" s="5"/>
      <c r="T2791" s="5"/>
    </row>
    <row r="2792" spans="1:20" x14ac:dyDescent="0.35">
      <c r="A2792" s="5" t="s">
        <v>28</v>
      </c>
      <c r="B2792" s="5" t="s">
        <v>29</v>
      </c>
      <c r="C2792" s="5" t="s">
        <v>22</v>
      </c>
      <c r="D2792" s="5" t="s">
        <v>23</v>
      </c>
      <c r="E2792" s="5" t="s">
        <v>5</v>
      </c>
      <c r="F2792" s="5"/>
      <c r="G2792" s="5" t="s">
        <v>24</v>
      </c>
      <c r="H2792" s="5">
        <v>1626405</v>
      </c>
      <c r="I2792" s="5">
        <v>1628066</v>
      </c>
      <c r="J2792" s="5" t="s">
        <v>25</v>
      </c>
      <c r="K2792" s="5" t="s">
        <v>4269</v>
      </c>
      <c r="L2792" s="5"/>
      <c r="M2792" s="5" t="e">
        <f t="shared" si="43"/>
        <v>#VALUE!</v>
      </c>
      <c r="N2792" s="5" t="s">
        <v>4270</v>
      </c>
      <c r="O2792" s="5" t="s">
        <v>4267</v>
      </c>
      <c r="P2792" s="5"/>
      <c r="Q2792" s="5" t="s">
        <v>4268</v>
      </c>
      <c r="R2792" s="5">
        <v>1662</v>
      </c>
      <c r="S2792" s="5">
        <v>553</v>
      </c>
      <c r="T2792" s="5"/>
    </row>
    <row r="2793" spans="1:20" x14ac:dyDescent="0.35">
      <c r="A2793" s="5" t="s">
        <v>20</v>
      </c>
      <c r="B2793" s="5" t="s">
        <v>21</v>
      </c>
      <c r="C2793" s="5" t="s">
        <v>22</v>
      </c>
      <c r="D2793" s="5" t="s">
        <v>23</v>
      </c>
      <c r="E2793" s="5" t="s">
        <v>5</v>
      </c>
      <c r="F2793" s="5"/>
      <c r="G2793" s="5" t="s">
        <v>24</v>
      </c>
      <c r="H2793" s="5">
        <v>1628729</v>
      </c>
      <c r="I2793" s="5">
        <v>1629673</v>
      </c>
      <c r="J2793" s="5" t="s">
        <v>25</v>
      </c>
      <c r="K2793" s="5"/>
      <c r="L2793" s="5"/>
      <c r="M2793" s="5" t="e">
        <f t="shared" si="43"/>
        <v>#VALUE!</v>
      </c>
      <c r="N2793" s="5"/>
      <c r="O2793" s="5"/>
      <c r="P2793" s="5"/>
      <c r="Q2793" s="5" t="s">
        <v>4271</v>
      </c>
      <c r="R2793" s="5">
        <v>945</v>
      </c>
      <c r="S2793" s="5"/>
      <c r="T2793" s="5"/>
    </row>
    <row r="2794" spans="1:20" x14ac:dyDescent="0.35">
      <c r="A2794" s="5" t="s">
        <v>28</v>
      </c>
      <c r="B2794" s="5" t="s">
        <v>29</v>
      </c>
      <c r="C2794" s="5" t="s">
        <v>22</v>
      </c>
      <c r="D2794" s="5" t="s">
        <v>23</v>
      </c>
      <c r="E2794" s="5" t="s">
        <v>5</v>
      </c>
      <c r="F2794" s="5"/>
      <c r="G2794" s="5" t="s">
        <v>24</v>
      </c>
      <c r="H2794" s="5">
        <v>1628729</v>
      </c>
      <c r="I2794" s="5">
        <v>1629673</v>
      </c>
      <c r="J2794" s="5" t="s">
        <v>25</v>
      </c>
      <c r="K2794" s="5" t="s">
        <v>4272</v>
      </c>
      <c r="L2794" s="5"/>
      <c r="M2794" s="5" t="e">
        <f t="shared" si="43"/>
        <v>#VALUE!</v>
      </c>
      <c r="N2794" s="5" t="s">
        <v>390</v>
      </c>
      <c r="O2794" s="5"/>
      <c r="P2794" s="5"/>
      <c r="Q2794" s="5" t="s">
        <v>4271</v>
      </c>
      <c r="R2794" s="5">
        <v>945</v>
      </c>
      <c r="S2794" s="5">
        <v>314</v>
      </c>
      <c r="T2794" s="5"/>
    </row>
    <row r="2795" spans="1:20" x14ac:dyDescent="0.35">
      <c r="A2795" s="5" t="s">
        <v>20</v>
      </c>
      <c r="B2795" s="5" t="s">
        <v>21</v>
      </c>
      <c r="C2795" s="5" t="s">
        <v>22</v>
      </c>
      <c r="D2795" s="5" t="s">
        <v>23</v>
      </c>
      <c r="E2795" s="5" t="s">
        <v>5</v>
      </c>
      <c r="F2795" s="5"/>
      <c r="G2795" s="5" t="s">
        <v>24</v>
      </c>
      <c r="H2795" s="5">
        <v>1629920</v>
      </c>
      <c r="I2795" s="5">
        <v>1630987</v>
      </c>
      <c r="J2795" s="5" t="s">
        <v>25</v>
      </c>
      <c r="K2795" s="5"/>
      <c r="L2795" s="5"/>
      <c r="M2795" s="5" t="e">
        <f t="shared" si="43"/>
        <v>#VALUE!</v>
      </c>
      <c r="N2795" s="5"/>
      <c r="O2795" s="5"/>
      <c r="P2795" s="5"/>
      <c r="Q2795" s="5" t="s">
        <v>4273</v>
      </c>
      <c r="R2795" s="5">
        <v>1068</v>
      </c>
      <c r="S2795" s="5"/>
      <c r="T2795" s="5"/>
    </row>
    <row r="2796" spans="1:20" x14ac:dyDescent="0.35">
      <c r="A2796" s="5" t="s">
        <v>28</v>
      </c>
      <c r="B2796" s="5" t="s">
        <v>29</v>
      </c>
      <c r="C2796" s="5" t="s">
        <v>22</v>
      </c>
      <c r="D2796" s="5" t="s">
        <v>23</v>
      </c>
      <c r="E2796" s="5" t="s">
        <v>5</v>
      </c>
      <c r="F2796" s="5"/>
      <c r="G2796" s="5" t="s">
        <v>24</v>
      </c>
      <c r="H2796" s="5">
        <v>1629920</v>
      </c>
      <c r="I2796" s="5">
        <v>1630987</v>
      </c>
      <c r="J2796" s="5" t="s">
        <v>25</v>
      </c>
      <c r="K2796" s="5" t="s">
        <v>4274</v>
      </c>
      <c r="L2796" s="5"/>
      <c r="M2796" s="5" t="e">
        <f t="shared" si="43"/>
        <v>#VALUE!</v>
      </c>
      <c r="N2796" s="5" t="s">
        <v>4275</v>
      </c>
      <c r="O2796" s="5"/>
      <c r="P2796" s="5"/>
      <c r="Q2796" s="5" t="s">
        <v>4273</v>
      </c>
      <c r="R2796" s="5">
        <v>1068</v>
      </c>
      <c r="S2796" s="5">
        <v>355</v>
      </c>
      <c r="T2796" s="5"/>
    </row>
    <row r="2797" spans="1:20" x14ac:dyDescent="0.35">
      <c r="A2797" s="5" t="s">
        <v>20</v>
      </c>
      <c r="B2797" s="5" t="s">
        <v>21</v>
      </c>
      <c r="C2797" s="5" t="s">
        <v>22</v>
      </c>
      <c r="D2797" s="5" t="s">
        <v>23</v>
      </c>
      <c r="E2797" s="5" t="s">
        <v>5</v>
      </c>
      <c r="F2797" s="5"/>
      <c r="G2797" s="5" t="s">
        <v>24</v>
      </c>
      <c r="H2797" s="5">
        <v>1631084</v>
      </c>
      <c r="I2797" s="5">
        <v>1632334</v>
      </c>
      <c r="J2797" s="5" t="s">
        <v>25</v>
      </c>
      <c r="K2797" s="5"/>
      <c r="L2797" s="5"/>
      <c r="M2797" s="5" t="e">
        <f t="shared" si="43"/>
        <v>#VALUE!</v>
      </c>
      <c r="N2797" s="5"/>
      <c r="O2797" s="5"/>
      <c r="P2797" s="5"/>
      <c r="Q2797" s="5" t="s">
        <v>4276</v>
      </c>
      <c r="R2797" s="5">
        <v>1251</v>
      </c>
      <c r="S2797" s="5"/>
      <c r="T2797" s="5"/>
    </row>
    <row r="2798" spans="1:20" x14ac:dyDescent="0.35">
      <c r="A2798" s="5" t="s">
        <v>28</v>
      </c>
      <c r="B2798" s="5" t="s">
        <v>29</v>
      </c>
      <c r="C2798" s="5" t="s">
        <v>22</v>
      </c>
      <c r="D2798" s="5" t="s">
        <v>23</v>
      </c>
      <c r="E2798" s="5" t="s">
        <v>5</v>
      </c>
      <c r="F2798" s="5"/>
      <c r="G2798" s="5" t="s">
        <v>24</v>
      </c>
      <c r="H2798" s="5">
        <v>1631084</v>
      </c>
      <c r="I2798" s="5">
        <v>1632334</v>
      </c>
      <c r="J2798" s="5" t="s">
        <v>25</v>
      </c>
      <c r="K2798" s="5" t="s">
        <v>4277</v>
      </c>
      <c r="L2798" s="5"/>
      <c r="M2798" s="5" t="e">
        <f t="shared" si="43"/>
        <v>#VALUE!</v>
      </c>
      <c r="N2798" s="5" t="s">
        <v>4278</v>
      </c>
      <c r="O2798" s="5"/>
      <c r="P2798" s="5"/>
      <c r="Q2798" s="5" t="s">
        <v>4276</v>
      </c>
      <c r="R2798" s="5">
        <v>1251</v>
      </c>
      <c r="S2798" s="5">
        <v>416</v>
      </c>
      <c r="T2798" s="5"/>
    </row>
    <row r="2799" spans="1:20" x14ac:dyDescent="0.35">
      <c r="A2799" s="5" t="s">
        <v>20</v>
      </c>
      <c r="B2799" s="5" t="s">
        <v>21</v>
      </c>
      <c r="C2799" s="5" t="s">
        <v>22</v>
      </c>
      <c r="D2799" s="5" t="s">
        <v>23</v>
      </c>
      <c r="E2799" s="5" t="s">
        <v>5</v>
      </c>
      <c r="F2799" s="5"/>
      <c r="G2799" s="5" t="s">
        <v>24</v>
      </c>
      <c r="H2799" s="5">
        <v>1632842</v>
      </c>
      <c r="I2799" s="5">
        <v>1634029</v>
      </c>
      <c r="J2799" s="5" t="s">
        <v>25</v>
      </c>
      <c r="K2799" s="5"/>
      <c r="L2799" s="5"/>
      <c r="M2799" s="5" t="e">
        <f t="shared" si="43"/>
        <v>#VALUE!</v>
      </c>
      <c r="N2799" s="5"/>
      <c r="O2799" s="5"/>
      <c r="P2799" s="5"/>
      <c r="Q2799" s="5" t="s">
        <v>4279</v>
      </c>
      <c r="R2799" s="5">
        <v>1188</v>
      </c>
      <c r="S2799" s="5"/>
      <c r="T2799" s="5"/>
    </row>
    <row r="2800" spans="1:20" x14ac:dyDescent="0.35">
      <c r="A2800" s="5" t="s">
        <v>28</v>
      </c>
      <c r="B2800" s="5" t="s">
        <v>29</v>
      </c>
      <c r="C2800" s="5" t="s">
        <v>22</v>
      </c>
      <c r="D2800" s="5" t="s">
        <v>23</v>
      </c>
      <c r="E2800" s="5" t="s">
        <v>5</v>
      </c>
      <c r="F2800" s="5"/>
      <c r="G2800" s="5" t="s">
        <v>24</v>
      </c>
      <c r="H2800" s="5">
        <v>1632842</v>
      </c>
      <c r="I2800" s="5">
        <v>1634029</v>
      </c>
      <c r="J2800" s="5" t="s">
        <v>25</v>
      </c>
      <c r="K2800" s="5" t="s">
        <v>4280</v>
      </c>
      <c r="L2800" s="5"/>
      <c r="M2800" s="5" t="e">
        <f t="shared" si="43"/>
        <v>#VALUE!</v>
      </c>
      <c r="N2800" s="5" t="s">
        <v>77</v>
      </c>
      <c r="O2800" s="5"/>
      <c r="P2800" s="5"/>
      <c r="Q2800" s="5" t="s">
        <v>4279</v>
      </c>
      <c r="R2800" s="5">
        <v>1188</v>
      </c>
      <c r="S2800" s="5">
        <v>395</v>
      </c>
      <c r="T2800" s="5"/>
    </row>
    <row r="2801" spans="1:20" x14ac:dyDescent="0.35">
      <c r="A2801" s="5" t="s">
        <v>20</v>
      </c>
      <c r="B2801" s="5" t="s">
        <v>21</v>
      </c>
      <c r="C2801" s="5" t="s">
        <v>22</v>
      </c>
      <c r="D2801" s="5" t="s">
        <v>23</v>
      </c>
      <c r="E2801" s="5" t="s">
        <v>5</v>
      </c>
      <c r="F2801" s="5"/>
      <c r="G2801" s="5" t="s">
        <v>24</v>
      </c>
      <c r="H2801" s="5">
        <v>1634255</v>
      </c>
      <c r="I2801" s="5">
        <v>1635187</v>
      </c>
      <c r="J2801" s="5" t="s">
        <v>25</v>
      </c>
      <c r="K2801" s="5"/>
      <c r="L2801" s="5"/>
      <c r="M2801" s="5" t="e">
        <f t="shared" si="43"/>
        <v>#VALUE!</v>
      </c>
      <c r="N2801" s="5"/>
      <c r="O2801" s="5"/>
      <c r="P2801" s="5"/>
      <c r="Q2801" s="5" t="s">
        <v>4281</v>
      </c>
      <c r="R2801" s="5">
        <v>933</v>
      </c>
      <c r="S2801" s="5"/>
      <c r="T2801" s="5"/>
    </row>
    <row r="2802" spans="1:20" x14ac:dyDescent="0.35">
      <c r="A2802" s="5" t="s">
        <v>28</v>
      </c>
      <c r="B2802" s="5" t="s">
        <v>29</v>
      </c>
      <c r="C2802" s="5" t="s">
        <v>22</v>
      </c>
      <c r="D2802" s="5" t="s">
        <v>23</v>
      </c>
      <c r="E2802" s="5" t="s">
        <v>5</v>
      </c>
      <c r="F2802" s="5"/>
      <c r="G2802" s="5" t="s">
        <v>24</v>
      </c>
      <c r="H2802" s="5">
        <v>1634255</v>
      </c>
      <c r="I2802" s="5">
        <v>1635187</v>
      </c>
      <c r="J2802" s="5" t="s">
        <v>25</v>
      </c>
      <c r="K2802" s="5" t="s">
        <v>4282</v>
      </c>
      <c r="L2802" s="5"/>
      <c r="M2802" s="5" t="e">
        <f t="shared" si="43"/>
        <v>#VALUE!</v>
      </c>
      <c r="N2802" s="5" t="s">
        <v>77</v>
      </c>
      <c r="O2802" s="5"/>
      <c r="P2802" s="5"/>
      <c r="Q2802" s="5" t="s">
        <v>4281</v>
      </c>
      <c r="R2802" s="5">
        <v>933</v>
      </c>
      <c r="S2802" s="5">
        <v>310</v>
      </c>
      <c r="T2802" s="5"/>
    </row>
    <row r="2803" spans="1:20" x14ac:dyDescent="0.35">
      <c r="A2803" s="5" t="s">
        <v>20</v>
      </c>
      <c r="B2803" s="5" t="s">
        <v>21</v>
      </c>
      <c r="C2803" s="5" t="s">
        <v>22</v>
      </c>
      <c r="D2803" s="5" t="s">
        <v>23</v>
      </c>
      <c r="E2803" s="5" t="s">
        <v>5</v>
      </c>
      <c r="F2803" s="5"/>
      <c r="G2803" s="5" t="s">
        <v>24</v>
      </c>
      <c r="H2803" s="5">
        <v>1635393</v>
      </c>
      <c r="I2803" s="5">
        <v>1638428</v>
      </c>
      <c r="J2803" s="5" t="s">
        <v>25</v>
      </c>
      <c r="K2803" s="5"/>
      <c r="L2803" s="5"/>
      <c r="M2803" s="5" t="e">
        <f t="shared" si="43"/>
        <v>#VALUE!</v>
      </c>
      <c r="N2803" s="5"/>
      <c r="O2803" s="5"/>
      <c r="P2803" s="5"/>
      <c r="Q2803" s="5" t="s">
        <v>4283</v>
      </c>
      <c r="R2803" s="5">
        <v>3036</v>
      </c>
      <c r="S2803" s="5"/>
      <c r="T2803" s="5"/>
    </row>
    <row r="2804" spans="1:20" x14ac:dyDescent="0.35">
      <c r="A2804" s="5" t="s">
        <v>28</v>
      </c>
      <c r="B2804" s="5" t="s">
        <v>29</v>
      </c>
      <c r="C2804" s="5" t="s">
        <v>22</v>
      </c>
      <c r="D2804" s="5" t="s">
        <v>23</v>
      </c>
      <c r="E2804" s="5" t="s">
        <v>5</v>
      </c>
      <c r="F2804" s="5"/>
      <c r="G2804" s="5" t="s">
        <v>24</v>
      </c>
      <c r="H2804" s="5">
        <v>1635393</v>
      </c>
      <c r="I2804" s="5">
        <v>1638428</v>
      </c>
      <c r="J2804" s="5" t="s">
        <v>25</v>
      </c>
      <c r="K2804" s="5" t="s">
        <v>4284</v>
      </c>
      <c r="L2804" s="5"/>
      <c r="M2804" s="5" t="e">
        <f t="shared" si="43"/>
        <v>#VALUE!</v>
      </c>
      <c r="N2804" s="5" t="s">
        <v>4285</v>
      </c>
      <c r="O2804" s="5"/>
      <c r="P2804" s="5"/>
      <c r="Q2804" s="5" t="s">
        <v>4283</v>
      </c>
      <c r="R2804" s="5">
        <v>3036</v>
      </c>
      <c r="S2804" s="5">
        <v>1011</v>
      </c>
      <c r="T2804" s="5"/>
    </row>
    <row r="2805" spans="1:20" x14ac:dyDescent="0.35">
      <c r="A2805" s="5" t="s">
        <v>20</v>
      </c>
      <c r="B2805" s="5" t="s">
        <v>21</v>
      </c>
      <c r="C2805" s="5" t="s">
        <v>22</v>
      </c>
      <c r="D2805" s="5" t="s">
        <v>23</v>
      </c>
      <c r="E2805" s="5" t="s">
        <v>5</v>
      </c>
      <c r="F2805" s="5"/>
      <c r="G2805" s="5" t="s">
        <v>24</v>
      </c>
      <c r="H2805" s="5">
        <v>1638553</v>
      </c>
      <c r="I2805" s="5">
        <v>1639470</v>
      </c>
      <c r="J2805" s="5" t="s">
        <v>25</v>
      </c>
      <c r="K2805" s="5"/>
      <c r="L2805" s="5"/>
      <c r="M2805" s="5" t="e">
        <f t="shared" si="43"/>
        <v>#VALUE!</v>
      </c>
      <c r="N2805" s="5"/>
      <c r="O2805" s="5"/>
      <c r="P2805" s="5"/>
      <c r="Q2805" s="5" t="s">
        <v>4286</v>
      </c>
      <c r="R2805" s="5">
        <v>918</v>
      </c>
      <c r="S2805" s="5"/>
      <c r="T2805" s="5"/>
    </row>
    <row r="2806" spans="1:20" x14ac:dyDescent="0.35">
      <c r="A2806" s="5" t="s">
        <v>28</v>
      </c>
      <c r="B2806" s="5" t="s">
        <v>29</v>
      </c>
      <c r="C2806" s="5" t="s">
        <v>22</v>
      </c>
      <c r="D2806" s="5" t="s">
        <v>23</v>
      </c>
      <c r="E2806" s="5" t="s">
        <v>5</v>
      </c>
      <c r="F2806" s="5"/>
      <c r="G2806" s="5" t="s">
        <v>24</v>
      </c>
      <c r="H2806" s="5">
        <v>1638553</v>
      </c>
      <c r="I2806" s="5">
        <v>1639470</v>
      </c>
      <c r="J2806" s="5" t="s">
        <v>25</v>
      </c>
      <c r="K2806" s="5" t="s">
        <v>4287</v>
      </c>
      <c r="L2806" s="5"/>
      <c r="M2806" s="5" t="e">
        <f t="shared" si="43"/>
        <v>#VALUE!</v>
      </c>
      <c r="N2806" s="5" t="s">
        <v>390</v>
      </c>
      <c r="O2806" s="5"/>
      <c r="P2806" s="5"/>
      <c r="Q2806" s="5" t="s">
        <v>4286</v>
      </c>
      <c r="R2806" s="5">
        <v>918</v>
      </c>
      <c r="S2806" s="5">
        <v>305</v>
      </c>
      <c r="T2806" s="5"/>
    </row>
    <row r="2807" spans="1:20" x14ac:dyDescent="0.35">
      <c r="A2807" s="5" t="s">
        <v>20</v>
      </c>
      <c r="B2807" s="5" t="s">
        <v>21</v>
      </c>
      <c r="C2807" s="5" t="s">
        <v>22</v>
      </c>
      <c r="D2807" s="5" t="s">
        <v>23</v>
      </c>
      <c r="E2807" s="5" t="s">
        <v>5</v>
      </c>
      <c r="F2807" s="5"/>
      <c r="G2807" s="5" t="s">
        <v>24</v>
      </c>
      <c r="H2807" s="5">
        <v>1639555</v>
      </c>
      <c r="I2807" s="5">
        <v>1642620</v>
      </c>
      <c r="J2807" s="5" t="s">
        <v>25</v>
      </c>
      <c r="K2807" s="5"/>
      <c r="L2807" s="5"/>
      <c r="M2807" s="5" t="e">
        <f t="shared" si="43"/>
        <v>#VALUE!</v>
      </c>
      <c r="N2807" s="5"/>
      <c r="O2807" s="5"/>
      <c r="P2807" s="5"/>
      <c r="Q2807" s="5" t="s">
        <v>4288</v>
      </c>
      <c r="R2807" s="5">
        <v>3066</v>
      </c>
      <c r="S2807" s="5"/>
      <c r="T2807" s="5"/>
    </row>
    <row r="2808" spans="1:20" x14ac:dyDescent="0.35">
      <c r="A2808" s="5" t="s">
        <v>28</v>
      </c>
      <c r="B2808" s="5" t="s">
        <v>29</v>
      </c>
      <c r="C2808" s="5" t="s">
        <v>22</v>
      </c>
      <c r="D2808" s="5" t="s">
        <v>23</v>
      </c>
      <c r="E2808" s="5" t="s">
        <v>5</v>
      </c>
      <c r="F2808" s="5"/>
      <c r="G2808" s="5" t="s">
        <v>24</v>
      </c>
      <c r="H2808" s="5">
        <v>1639555</v>
      </c>
      <c r="I2808" s="5">
        <v>1642620</v>
      </c>
      <c r="J2808" s="5" t="s">
        <v>25</v>
      </c>
      <c r="K2808" s="5" t="s">
        <v>4289</v>
      </c>
      <c r="L2808" s="5"/>
      <c r="M2808" s="5" t="e">
        <f t="shared" si="43"/>
        <v>#VALUE!</v>
      </c>
      <c r="N2808" s="5" t="s">
        <v>77</v>
      </c>
      <c r="O2808" s="5"/>
      <c r="P2808" s="5"/>
      <c r="Q2808" s="5" t="s">
        <v>4288</v>
      </c>
      <c r="R2808" s="5">
        <v>3066</v>
      </c>
      <c r="S2808" s="5">
        <v>1021</v>
      </c>
      <c r="T2808" s="5"/>
    </row>
    <row r="2809" spans="1:20" x14ac:dyDescent="0.35">
      <c r="A2809" s="5" t="s">
        <v>20</v>
      </c>
      <c r="B2809" s="5" t="s">
        <v>21</v>
      </c>
      <c r="C2809" s="5" t="s">
        <v>22</v>
      </c>
      <c r="D2809" s="5" t="s">
        <v>23</v>
      </c>
      <c r="E2809" s="5" t="s">
        <v>5</v>
      </c>
      <c r="F2809" s="5"/>
      <c r="G2809" s="5" t="s">
        <v>24</v>
      </c>
      <c r="H2809" s="5">
        <v>1642657</v>
      </c>
      <c r="I2809" s="5">
        <v>1645788</v>
      </c>
      <c r="J2809" s="5" t="s">
        <v>25</v>
      </c>
      <c r="K2809" s="5"/>
      <c r="L2809" s="5"/>
      <c r="M2809" s="5" t="e">
        <f t="shared" si="43"/>
        <v>#VALUE!</v>
      </c>
      <c r="N2809" s="5"/>
      <c r="O2809" s="5"/>
      <c r="P2809" s="5"/>
      <c r="Q2809" s="5" t="s">
        <v>4290</v>
      </c>
      <c r="R2809" s="5">
        <v>3132</v>
      </c>
      <c r="S2809" s="5"/>
      <c r="T2809" s="5"/>
    </row>
    <row r="2810" spans="1:20" x14ac:dyDescent="0.35">
      <c r="A2810" s="5" t="s">
        <v>28</v>
      </c>
      <c r="B2810" s="5" t="s">
        <v>29</v>
      </c>
      <c r="C2810" s="5" t="s">
        <v>22</v>
      </c>
      <c r="D2810" s="5" t="s">
        <v>23</v>
      </c>
      <c r="E2810" s="5" t="s">
        <v>5</v>
      </c>
      <c r="F2810" s="5"/>
      <c r="G2810" s="5" t="s">
        <v>24</v>
      </c>
      <c r="H2810" s="5">
        <v>1642657</v>
      </c>
      <c r="I2810" s="5">
        <v>1645788</v>
      </c>
      <c r="J2810" s="5" t="s">
        <v>25</v>
      </c>
      <c r="K2810" s="5" t="s">
        <v>4291</v>
      </c>
      <c r="L2810" s="5"/>
      <c r="M2810" s="5" t="e">
        <f t="shared" si="43"/>
        <v>#VALUE!</v>
      </c>
      <c r="N2810" s="5" t="s">
        <v>4292</v>
      </c>
      <c r="O2810" s="5"/>
      <c r="P2810" s="5"/>
      <c r="Q2810" s="5" t="s">
        <v>4290</v>
      </c>
      <c r="R2810" s="5">
        <v>3132</v>
      </c>
      <c r="S2810" s="5">
        <v>1043</v>
      </c>
      <c r="T2810" s="5"/>
    </row>
    <row r="2811" spans="1:20" x14ac:dyDescent="0.35">
      <c r="A2811" s="5" t="s">
        <v>20</v>
      </c>
      <c r="B2811" s="5" t="s">
        <v>21</v>
      </c>
      <c r="C2811" s="5" t="s">
        <v>22</v>
      </c>
      <c r="D2811" s="5" t="s">
        <v>23</v>
      </c>
      <c r="E2811" s="5" t="s">
        <v>5</v>
      </c>
      <c r="F2811" s="5"/>
      <c r="G2811" s="5" t="s">
        <v>24</v>
      </c>
      <c r="H2811" s="5">
        <v>1645836</v>
      </c>
      <c r="I2811" s="5">
        <v>1646882</v>
      </c>
      <c r="J2811" s="5" t="s">
        <v>200</v>
      </c>
      <c r="K2811" s="5"/>
      <c r="L2811" s="5"/>
      <c r="M2811" s="5" t="e">
        <f t="shared" si="43"/>
        <v>#VALUE!</v>
      </c>
      <c r="N2811" s="5"/>
      <c r="O2811" s="5" t="s">
        <v>4293</v>
      </c>
      <c r="P2811" s="5"/>
      <c r="Q2811" s="5" t="s">
        <v>4294</v>
      </c>
      <c r="R2811" s="5">
        <v>1047</v>
      </c>
      <c r="S2811" s="5"/>
      <c r="T2811" s="5"/>
    </row>
    <row r="2812" spans="1:20" x14ac:dyDescent="0.35">
      <c r="A2812" s="5" t="s">
        <v>28</v>
      </c>
      <c r="B2812" s="5" t="s">
        <v>29</v>
      </c>
      <c r="C2812" s="5" t="s">
        <v>22</v>
      </c>
      <c r="D2812" s="5" t="s">
        <v>23</v>
      </c>
      <c r="E2812" s="5" t="s">
        <v>5</v>
      </c>
      <c r="F2812" s="5"/>
      <c r="G2812" s="5" t="s">
        <v>24</v>
      </c>
      <c r="H2812" s="5">
        <v>1645836</v>
      </c>
      <c r="I2812" s="5">
        <v>1646882</v>
      </c>
      <c r="J2812" s="5" t="s">
        <v>200</v>
      </c>
      <c r="K2812" s="5" t="s">
        <v>4295</v>
      </c>
      <c r="L2812" s="5"/>
      <c r="M2812" s="5" t="e">
        <f t="shared" si="43"/>
        <v>#VALUE!</v>
      </c>
      <c r="N2812" s="5" t="s">
        <v>4296</v>
      </c>
      <c r="O2812" s="5" t="s">
        <v>4293</v>
      </c>
      <c r="P2812" s="5"/>
      <c r="Q2812" s="5" t="s">
        <v>4294</v>
      </c>
      <c r="R2812" s="5">
        <v>1047</v>
      </c>
      <c r="S2812" s="5">
        <v>348</v>
      </c>
      <c r="T2812" s="5"/>
    </row>
    <row r="2813" spans="1:20" x14ac:dyDescent="0.35">
      <c r="A2813" s="5" t="s">
        <v>20</v>
      </c>
      <c r="B2813" s="5" t="s">
        <v>21</v>
      </c>
      <c r="C2813" s="5" t="s">
        <v>22</v>
      </c>
      <c r="D2813" s="5" t="s">
        <v>23</v>
      </c>
      <c r="E2813" s="5" t="s">
        <v>5</v>
      </c>
      <c r="F2813" s="5"/>
      <c r="G2813" s="5" t="s">
        <v>24</v>
      </c>
      <c r="H2813" s="5">
        <v>1646896</v>
      </c>
      <c r="I2813" s="5">
        <v>1647675</v>
      </c>
      <c r="J2813" s="5" t="s">
        <v>200</v>
      </c>
      <c r="K2813" s="5"/>
      <c r="L2813" s="5"/>
      <c r="M2813" s="5" t="e">
        <f t="shared" si="43"/>
        <v>#VALUE!</v>
      </c>
      <c r="N2813" s="5"/>
      <c r="O2813" s="5" t="s">
        <v>4297</v>
      </c>
      <c r="P2813" s="5"/>
      <c r="Q2813" s="5" t="s">
        <v>4298</v>
      </c>
      <c r="R2813" s="5">
        <v>780</v>
      </c>
      <c r="S2813" s="5"/>
      <c r="T2813" s="5"/>
    </row>
    <row r="2814" spans="1:20" x14ac:dyDescent="0.35">
      <c r="A2814" s="5" t="s">
        <v>28</v>
      </c>
      <c r="B2814" s="5" t="s">
        <v>29</v>
      </c>
      <c r="C2814" s="5" t="s">
        <v>22</v>
      </c>
      <c r="D2814" s="5" t="s">
        <v>23</v>
      </c>
      <c r="E2814" s="5" t="s">
        <v>5</v>
      </c>
      <c r="F2814" s="5"/>
      <c r="G2814" s="5" t="s">
        <v>24</v>
      </c>
      <c r="H2814" s="5">
        <v>1646896</v>
      </c>
      <c r="I2814" s="5">
        <v>1647675</v>
      </c>
      <c r="J2814" s="5" t="s">
        <v>200</v>
      </c>
      <c r="K2814" s="5" t="s">
        <v>4299</v>
      </c>
      <c r="L2814" s="5"/>
      <c r="M2814" s="5" t="e">
        <f t="shared" si="43"/>
        <v>#VALUE!</v>
      </c>
      <c r="N2814" s="5" t="s">
        <v>4300</v>
      </c>
      <c r="O2814" s="5" t="s">
        <v>4297</v>
      </c>
      <c r="P2814" s="5"/>
      <c r="Q2814" s="5" t="s">
        <v>4298</v>
      </c>
      <c r="R2814" s="5">
        <v>780</v>
      </c>
      <c r="S2814" s="5">
        <v>259</v>
      </c>
      <c r="T2814" s="5"/>
    </row>
    <row r="2815" spans="1:20" x14ac:dyDescent="0.35">
      <c r="A2815" s="5" t="s">
        <v>20</v>
      </c>
      <c r="B2815" s="5" t="s">
        <v>21</v>
      </c>
      <c r="C2815" s="5" t="s">
        <v>22</v>
      </c>
      <c r="D2815" s="5" t="s">
        <v>23</v>
      </c>
      <c r="E2815" s="5" t="s">
        <v>5</v>
      </c>
      <c r="F2815" s="5"/>
      <c r="G2815" s="5" t="s">
        <v>24</v>
      </c>
      <c r="H2815" s="5">
        <v>1647672</v>
      </c>
      <c r="I2815" s="5">
        <v>1648517</v>
      </c>
      <c r="J2815" s="5" t="s">
        <v>200</v>
      </c>
      <c r="K2815" s="5"/>
      <c r="L2815" s="5"/>
      <c r="M2815" s="5" t="e">
        <f t="shared" si="43"/>
        <v>#VALUE!</v>
      </c>
      <c r="N2815" s="5"/>
      <c r="O2815" s="5" t="s">
        <v>4301</v>
      </c>
      <c r="P2815" s="5"/>
      <c r="Q2815" s="5" t="s">
        <v>4302</v>
      </c>
      <c r="R2815" s="5">
        <v>846</v>
      </c>
      <c r="S2815" s="5"/>
      <c r="T2815" s="5"/>
    </row>
    <row r="2816" spans="1:20" x14ac:dyDescent="0.35">
      <c r="A2816" s="5" t="s">
        <v>28</v>
      </c>
      <c r="B2816" s="5" t="s">
        <v>29</v>
      </c>
      <c r="C2816" s="5" t="s">
        <v>22</v>
      </c>
      <c r="D2816" s="5" t="s">
        <v>23</v>
      </c>
      <c r="E2816" s="5" t="s">
        <v>5</v>
      </c>
      <c r="F2816" s="5"/>
      <c r="G2816" s="5" t="s">
        <v>24</v>
      </c>
      <c r="H2816" s="5">
        <v>1647672</v>
      </c>
      <c r="I2816" s="5">
        <v>1648517</v>
      </c>
      <c r="J2816" s="5" t="s">
        <v>200</v>
      </c>
      <c r="K2816" s="5" t="s">
        <v>4303</v>
      </c>
      <c r="L2816" s="5"/>
      <c r="M2816" s="5" t="e">
        <f t="shared" si="43"/>
        <v>#VALUE!</v>
      </c>
      <c r="N2816" s="5" t="s">
        <v>4304</v>
      </c>
      <c r="O2816" s="5" t="s">
        <v>4301</v>
      </c>
      <c r="P2816" s="5"/>
      <c r="Q2816" s="5" t="s">
        <v>4302</v>
      </c>
      <c r="R2816" s="5">
        <v>846</v>
      </c>
      <c r="S2816" s="5">
        <v>281</v>
      </c>
      <c r="T2816" s="5"/>
    </row>
    <row r="2817" spans="1:20" x14ac:dyDescent="0.35">
      <c r="A2817" s="5" t="s">
        <v>20</v>
      </c>
      <c r="B2817" s="5" t="s">
        <v>21</v>
      </c>
      <c r="C2817" s="5" t="s">
        <v>22</v>
      </c>
      <c r="D2817" s="5" t="s">
        <v>23</v>
      </c>
      <c r="E2817" s="5" t="s">
        <v>5</v>
      </c>
      <c r="F2817" s="5"/>
      <c r="G2817" s="5" t="s">
        <v>24</v>
      </c>
      <c r="H2817" s="5">
        <v>1648504</v>
      </c>
      <c r="I2817" s="5">
        <v>1649571</v>
      </c>
      <c r="J2817" s="5" t="s">
        <v>200</v>
      </c>
      <c r="K2817" s="5"/>
      <c r="L2817" s="5"/>
      <c r="M2817" s="5" t="e">
        <f t="shared" si="43"/>
        <v>#VALUE!</v>
      </c>
      <c r="N2817" s="5"/>
      <c r="O2817" s="5" t="s">
        <v>4305</v>
      </c>
      <c r="P2817" s="5"/>
      <c r="Q2817" s="5" t="s">
        <v>4306</v>
      </c>
      <c r="R2817" s="5">
        <v>1068</v>
      </c>
      <c r="S2817" s="5"/>
      <c r="T2817" s="5"/>
    </row>
    <row r="2818" spans="1:20" x14ac:dyDescent="0.35">
      <c r="A2818" s="5" t="s">
        <v>28</v>
      </c>
      <c r="B2818" s="5" t="s">
        <v>29</v>
      </c>
      <c r="C2818" s="5" t="s">
        <v>22</v>
      </c>
      <c r="D2818" s="5" t="s">
        <v>23</v>
      </c>
      <c r="E2818" s="5" t="s">
        <v>5</v>
      </c>
      <c r="F2818" s="5"/>
      <c r="G2818" s="5" t="s">
        <v>24</v>
      </c>
      <c r="H2818" s="5">
        <v>1648504</v>
      </c>
      <c r="I2818" s="5">
        <v>1649571</v>
      </c>
      <c r="J2818" s="5" t="s">
        <v>200</v>
      </c>
      <c r="K2818" s="5" t="s">
        <v>4307</v>
      </c>
      <c r="L2818" s="5"/>
      <c r="M2818" s="5" t="e">
        <f t="shared" si="43"/>
        <v>#VALUE!</v>
      </c>
      <c r="N2818" s="5" t="s">
        <v>4308</v>
      </c>
      <c r="O2818" s="5" t="s">
        <v>4305</v>
      </c>
      <c r="P2818" s="5"/>
      <c r="Q2818" s="5" t="s">
        <v>4306</v>
      </c>
      <c r="R2818" s="5">
        <v>1068</v>
      </c>
      <c r="S2818" s="5">
        <v>355</v>
      </c>
      <c r="T2818" s="5"/>
    </row>
    <row r="2819" spans="1:20" x14ac:dyDescent="0.35">
      <c r="A2819" s="5" t="s">
        <v>20</v>
      </c>
      <c r="B2819" s="5" t="s">
        <v>21</v>
      </c>
      <c r="C2819" s="5" t="s">
        <v>22</v>
      </c>
      <c r="D2819" s="5" t="s">
        <v>23</v>
      </c>
      <c r="E2819" s="5" t="s">
        <v>5</v>
      </c>
      <c r="F2819" s="5"/>
      <c r="G2819" s="5" t="s">
        <v>24</v>
      </c>
      <c r="H2819" s="5">
        <v>1649944</v>
      </c>
      <c r="I2819" s="5">
        <v>1651011</v>
      </c>
      <c r="J2819" s="5" t="s">
        <v>200</v>
      </c>
      <c r="K2819" s="5"/>
      <c r="L2819" s="5"/>
      <c r="M2819" s="5" t="e">
        <f t="shared" si="43"/>
        <v>#VALUE!</v>
      </c>
      <c r="N2819" s="5"/>
      <c r="O2819" s="5"/>
      <c r="P2819" s="5"/>
      <c r="Q2819" s="5" t="s">
        <v>4309</v>
      </c>
      <c r="R2819" s="5">
        <v>1068</v>
      </c>
      <c r="S2819" s="5"/>
      <c r="T2819" s="5"/>
    </row>
    <row r="2820" spans="1:20" x14ac:dyDescent="0.35">
      <c r="A2820" s="5" t="s">
        <v>28</v>
      </c>
      <c r="B2820" s="5" t="s">
        <v>29</v>
      </c>
      <c r="C2820" s="5" t="s">
        <v>22</v>
      </c>
      <c r="D2820" s="5" t="s">
        <v>23</v>
      </c>
      <c r="E2820" s="5" t="s">
        <v>5</v>
      </c>
      <c r="F2820" s="5"/>
      <c r="G2820" s="5" t="s">
        <v>24</v>
      </c>
      <c r="H2820" s="5">
        <v>1649944</v>
      </c>
      <c r="I2820" s="5">
        <v>1651011</v>
      </c>
      <c r="J2820" s="5" t="s">
        <v>200</v>
      </c>
      <c r="K2820" s="5" t="s">
        <v>4310</v>
      </c>
      <c r="L2820" s="5"/>
      <c r="M2820" s="5" t="e">
        <f t="shared" ref="M2820:M2883" si="44">SEARCH("transporter",N2820,1)</f>
        <v>#VALUE!</v>
      </c>
      <c r="N2820" s="5" t="s">
        <v>77</v>
      </c>
      <c r="O2820" s="5"/>
      <c r="P2820" s="5"/>
      <c r="Q2820" s="5" t="s">
        <v>4309</v>
      </c>
      <c r="R2820" s="5">
        <v>1068</v>
      </c>
      <c r="S2820" s="5">
        <v>355</v>
      </c>
      <c r="T2820" s="5"/>
    </row>
    <row r="2821" spans="1:20" x14ac:dyDescent="0.35">
      <c r="A2821" s="5" t="s">
        <v>20</v>
      </c>
      <c r="B2821" s="5" t="s">
        <v>21</v>
      </c>
      <c r="C2821" s="5" t="s">
        <v>22</v>
      </c>
      <c r="D2821" s="5" t="s">
        <v>23</v>
      </c>
      <c r="E2821" s="5" t="s">
        <v>5</v>
      </c>
      <c r="F2821" s="5"/>
      <c r="G2821" s="5" t="s">
        <v>24</v>
      </c>
      <c r="H2821" s="5">
        <v>1651498</v>
      </c>
      <c r="I2821" s="5">
        <v>1651740</v>
      </c>
      <c r="J2821" s="5" t="s">
        <v>25</v>
      </c>
      <c r="K2821" s="5"/>
      <c r="L2821" s="5"/>
      <c r="M2821" s="5" t="e">
        <f t="shared" si="44"/>
        <v>#VALUE!</v>
      </c>
      <c r="N2821" s="5"/>
      <c r="O2821" s="5"/>
      <c r="P2821" s="5"/>
      <c r="Q2821" s="5" t="s">
        <v>4311</v>
      </c>
      <c r="R2821" s="5">
        <v>243</v>
      </c>
      <c r="S2821" s="5"/>
      <c r="T2821" s="5"/>
    </row>
    <row r="2822" spans="1:20" x14ac:dyDescent="0.35">
      <c r="A2822" s="5" t="s">
        <v>28</v>
      </c>
      <c r="B2822" s="5" t="s">
        <v>29</v>
      </c>
      <c r="C2822" s="5" t="s">
        <v>22</v>
      </c>
      <c r="D2822" s="5" t="s">
        <v>23</v>
      </c>
      <c r="E2822" s="5" t="s">
        <v>5</v>
      </c>
      <c r="F2822" s="5"/>
      <c r="G2822" s="5" t="s">
        <v>24</v>
      </c>
      <c r="H2822" s="5">
        <v>1651498</v>
      </c>
      <c r="I2822" s="5">
        <v>1651740</v>
      </c>
      <c r="J2822" s="5" t="s">
        <v>25</v>
      </c>
      <c r="K2822" s="5" t="s">
        <v>4312</v>
      </c>
      <c r="L2822" s="5"/>
      <c r="M2822" s="5" t="e">
        <f t="shared" si="44"/>
        <v>#VALUE!</v>
      </c>
      <c r="N2822" s="5" t="s">
        <v>77</v>
      </c>
      <c r="O2822" s="5"/>
      <c r="P2822" s="5"/>
      <c r="Q2822" s="5" t="s">
        <v>4311</v>
      </c>
      <c r="R2822" s="5">
        <v>243</v>
      </c>
      <c r="S2822" s="5">
        <v>80</v>
      </c>
      <c r="T2822" s="5"/>
    </row>
    <row r="2823" spans="1:20" x14ac:dyDescent="0.35">
      <c r="A2823" s="5" t="s">
        <v>20</v>
      </c>
      <c r="B2823" s="5" t="s">
        <v>21</v>
      </c>
      <c r="C2823" s="5" t="s">
        <v>22</v>
      </c>
      <c r="D2823" s="5" t="s">
        <v>23</v>
      </c>
      <c r="E2823" s="5" t="s">
        <v>5</v>
      </c>
      <c r="F2823" s="5"/>
      <c r="G2823" s="5" t="s">
        <v>24</v>
      </c>
      <c r="H2823" s="5">
        <v>1651737</v>
      </c>
      <c r="I2823" s="5">
        <v>1653440</v>
      </c>
      <c r="J2823" s="5" t="s">
        <v>25</v>
      </c>
      <c r="K2823" s="5"/>
      <c r="L2823" s="5"/>
      <c r="M2823" s="5" t="e">
        <f t="shared" si="44"/>
        <v>#VALUE!</v>
      </c>
      <c r="N2823" s="5"/>
      <c r="O2823" s="5"/>
      <c r="P2823" s="5"/>
      <c r="Q2823" s="5" t="s">
        <v>4313</v>
      </c>
      <c r="R2823" s="5">
        <v>1704</v>
      </c>
      <c r="S2823" s="5"/>
      <c r="T2823" s="5"/>
    </row>
    <row r="2824" spans="1:20" x14ac:dyDescent="0.35">
      <c r="A2824" s="5" t="s">
        <v>28</v>
      </c>
      <c r="B2824" s="5" t="s">
        <v>29</v>
      </c>
      <c r="C2824" s="5" t="s">
        <v>22</v>
      </c>
      <c r="D2824" s="5" t="s">
        <v>23</v>
      </c>
      <c r="E2824" s="5" t="s">
        <v>5</v>
      </c>
      <c r="F2824" s="5"/>
      <c r="G2824" s="5" t="s">
        <v>24</v>
      </c>
      <c r="H2824" s="5">
        <v>1651737</v>
      </c>
      <c r="I2824" s="5">
        <v>1653440</v>
      </c>
      <c r="J2824" s="5" t="s">
        <v>25</v>
      </c>
      <c r="K2824" s="5" t="s">
        <v>4314</v>
      </c>
      <c r="L2824" s="5"/>
      <c r="M2824" s="5" t="e">
        <f t="shared" si="44"/>
        <v>#VALUE!</v>
      </c>
      <c r="N2824" s="5" t="s">
        <v>4315</v>
      </c>
      <c r="O2824" s="5"/>
      <c r="P2824" s="5"/>
      <c r="Q2824" s="5" t="s">
        <v>4313</v>
      </c>
      <c r="R2824" s="5">
        <v>1704</v>
      </c>
      <c r="S2824" s="5">
        <v>567</v>
      </c>
      <c r="T2824" s="5"/>
    </row>
    <row r="2825" spans="1:20" x14ac:dyDescent="0.35">
      <c r="A2825" s="5" t="s">
        <v>20</v>
      </c>
      <c r="B2825" s="5" t="s">
        <v>21</v>
      </c>
      <c r="C2825" s="5" t="s">
        <v>22</v>
      </c>
      <c r="D2825" s="5" t="s">
        <v>23</v>
      </c>
      <c r="E2825" s="5" t="s">
        <v>5</v>
      </c>
      <c r="F2825" s="5"/>
      <c r="G2825" s="5" t="s">
        <v>24</v>
      </c>
      <c r="H2825" s="5">
        <v>1653440</v>
      </c>
      <c r="I2825" s="5">
        <v>1654603</v>
      </c>
      <c r="J2825" s="5" t="s">
        <v>25</v>
      </c>
      <c r="K2825" s="5"/>
      <c r="L2825" s="5"/>
      <c r="M2825" s="5" t="e">
        <f t="shared" si="44"/>
        <v>#VALUE!</v>
      </c>
      <c r="N2825" s="5"/>
      <c r="O2825" s="5"/>
      <c r="P2825" s="5"/>
      <c r="Q2825" s="5" t="s">
        <v>4316</v>
      </c>
      <c r="R2825" s="5">
        <v>1164</v>
      </c>
      <c r="S2825" s="5"/>
      <c r="T2825" s="5"/>
    </row>
    <row r="2826" spans="1:20" x14ac:dyDescent="0.35">
      <c r="A2826" s="5" t="s">
        <v>28</v>
      </c>
      <c r="B2826" s="5" t="s">
        <v>29</v>
      </c>
      <c r="C2826" s="5" t="s">
        <v>22</v>
      </c>
      <c r="D2826" s="5" t="s">
        <v>23</v>
      </c>
      <c r="E2826" s="5" t="s">
        <v>5</v>
      </c>
      <c r="F2826" s="5"/>
      <c r="G2826" s="5" t="s">
        <v>24</v>
      </c>
      <c r="H2826" s="5">
        <v>1653440</v>
      </c>
      <c r="I2826" s="5">
        <v>1654603</v>
      </c>
      <c r="J2826" s="5" t="s">
        <v>25</v>
      </c>
      <c r="K2826" s="5" t="s">
        <v>4317</v>
      </c>
      <c r="L2826" s="5"/>
      <c r="M2826" s="5" t="e">
        <f t="shared" si="44"/>
        <v>#VALUE!</v>
      </c>
      <c r="N2826" s="5" t="s">
        <v>77</v>
      </c>
      <c r="O2826" s="5"/>
      <c r="P2826" s="5"/>
      <c r="Q2826" s="5" t="s">
        <v>4316</v>
      </c>
      <c r="R2826" s="5">
        <v>1164</v>
      </c>
      <c r="S2826" s="5">
        <v>387</v>
      </c>
      <c r="T2826" s="5"/>
    </row>
    <row r="2827" spans="1:20" x14ac:dyDescent="0.35">
      <c r="A2827" s="5" t="s">
        <v>20</v>
      </c>
      <c r="B2827" s="5" t="s">
        <v>21</v>
      </c>
      <c r="C2827" s="5" t="s">
        <v>22</v>
      </c>
      <c r="D2827" s="5" t="s">
        <v>23</v>
      </c>
      <c r="E2827" s="5" t="s">
        <v>5</v>
      </c>
      <c r="F2827" s="5"/>
      <c r="G2827" s="5" t="s">
        <v>24</v>
      </c>
      <c r="H2827" s="5">
        <v>1654825</v>
      </c>
      <c r="I2827" s="5">
        <v>1655454</v>
      </c>
      <c r="J2827" s="5" t="s">
        <v>200</v>
      </c>
      <c r="K2827" s="5"/>
      <c r="L2827" s="5"/>
      <c r="M2827" s="5" t="e">
        <f t="shared" si="44"/>
        <v>#VALUE!</v>
      </c>
      <c r="N2827" s="5"/>
      <c r="O2827" s="5" t="s">
        <v>4318</v>
      </c>
      <c r="P2827" s="5"/>
      <c r="Q2827" s="5" t="s">
        <v>4319</v>
      </c>
      <c r="R2827" s="5">
        <v>630</v>
      </c>
      <c r="S2827" s="5"/>
      <c r="T2827" s="5"/>
    </row>
    <row r="2828" spans="1:20" x14ac:dyDescent="0.35">
      <c r="A2828" s="5" t="s">
        <v>28</v>
      </c>
      <c r="B2828" s="5" t="s">
        <v>29</v>
      </c>
      <c r="C2828" s="5" t="s">
        <v>22</v>
      </c>
      <c r="D2828" s="5" t="s">
        <v>23</v>
      </c>
      <c r="E2828" s="5" t="s">
        <v>5</v>
      </c>
      <c r="F2828" s="5"/>
      <c r="G2828" s="5" t="s">
        <v>24</v>
      </c>
      <c r="H2828" s="5">
        <v>1654825</v>
      </c>
      <c r="I2828" s="5">
        <v>1655454</v>
      </c>
      <c r="J2828" s="5" t="s">
        <v>200</v>
      </c>
      <c r="K2828" s="5" t="s">
        <v>4320</v>
      </c>
      <c r="L2828" s="5"/>
      <c r="M2828" s="5" t="e">
        <f t="shared" si="44"/>
        <v>#VALUE!</v>
      </c>
      <c r="N2828" s="5" t="s">
        <v>4321</v>
      </c>
      <c r="O2828" s="5" t="s">
        <v>4318</v>
      </c>
      <c r="P2828" s="5"/>
      <c r="Q2828" s="5" t="s">
        <v>4319</v>
      </c>
      <c r="R2828" s="5">
        <v>630</v>
      </c>
      <c r="S2828" s="5">
        <v>209</v>
      </c>
      <c r="T2828" s="5"/>
    </row>
    <row r="2829" spans="1:20" x14ac:dyDescent="0.35">
      <c r="A2829" s="5" t="s">
        <v>20</v>
      </c>
      <c r="B2829" s="5" t="s">
        <v>21</v>
      </c>
      <c r="C2829" s="5" t="s">
        <v>22</v>
      </c>
      <c r="D2829" s="5" t="s">
        <v>23</v>
      </c>
      <c r="E2829" s="5" t="s">
        <v>5</v>
      </c>
      <c r="F2829" s="5"/>
      <c r="G2829" s="5" t="s">
        <v>24</v>
      </c>
      <c r="H2829" s="5">
        <v>1655625</v>
      </c>
      <c r="I2829" s="5">
        <v>1655873</v>
      </c>
      <c r="J2829" s="5" t="s">
        <v>25</v>
      </c>
      <c r="K2829" s="5"/>
      <c r="L2829" s="5"/>
      <c r="M2829" s="5" t="e">
        <f t="shared" si="44"/>
        <v>#VALUE!</v>
      </c>
      <c r="N2829" s="5"/>
      <c r="O2829" s="5"/>
      <c r="P2829" s="5"/>
      <c r="Q2829" s="5" t="s">
        <v>4322</v>
      </c>
      <c r="R2829" s="5">
        <v>249</v>
      </c>
      <c r="S2829" s="5"/>
      <c r="T2829" s="5"/>
    </row>
    <row r="2830" spans="1:20" x14ac:dyDescent="0.35">
      <c r="A2830" s="5" t="s">
        <v>28</v>
      </c>
      <c r="B2830" s="5" t="s">
        <v>29</v>
      </c>
      <c r="C2830" s="5" t="s">
        <v>22</v>
      </c>
      <c r="D2830" s="5" t="s">
        <v>23</v>
      </c>
      <c r="E2830" s="5" t="s">
        <v>5</v>
      </c>
      <c r="F2830" s="5"/>
      <c r="G2830" s="5" t="s">
        <v>24</v>
      </c>
      <c r="H2830" s="5">
        <v>1655625</v>
      </c>
      <c r="I2830" s="5">
        <v>1655873</v>
      </c>
      <c r="J2830" s="5" t="s">
        <v>25</v>
      </c>
      <c r="K2830" s="5" t="s">
        <v>4323</v>
      </c>
      <c r="L2830" s="5"/>
      <c r="M2830" s="5" t="e">
        <f t="shared" si="44"/>
        <v>#VALUE!</v>
      </c>
      <c r="N2830" s="5" t="s">
        <v>1208</v>
      </c>
      <c r="O2830" s="5"/>
      <c r="P2830" s="5"/>
      <c r="Q2830" s="5" t="s">
        <v>4322</v>
      </c>
      <c r="R2830" s="5">
        <v>249</v>
      </c>
      <c r="S2830" s="5">
        <v>82</v>
      </c>
      <c r="T2830" s="5"/>
    </row>
    <row r="2831" spans="1:20" x14ac:dyDescent="0.35">
      <c r="A2831" s="5" t="s">
        <v>20</v>
      </c>
      <c r="B2831" s="5" t="s">
        <v>21</v>
      </c>
      <c r="C2831" s="5" t="s">
        <v>22</v>
      </c>
      <c r="D2831" s="5" t="s">
        <v>23</v>
      </c>
      <c r="E2831" s="5" t="s">
        <v>5</v>
      </c>
      <c r="F2831" s="5"/>
      <c r="G2831" s="5" t="s">
        <v>24</v>
      </c>
      <c r="H2831" s="5">
        <v>1655886</v>
      </c>
      <c r="I2831" s="5">
        <v>1656104</v>
      </c>
      <c r="J2831" s="5" t="s">
        <v>25</v>
      </c>
      <c r="K2831" s="5"/>
      <c r="L2831" s="5"/>
      <c r="M2831" s="5" t="e">
        <f t="shared" si="44"/>
        <v>#VALUE!</v>
      </c>
      <c r="N2831" s="5"/>
      <c r="O2831" s="5"/>
      <c r="P2831" s="5"/>
      <c r="Q2831" s="5" t="s">
        <v>4324</v>
      </c>
      <c r="R2831" s="5">
        <v>219</v>
      </c>
      <c r="S2831" s="5"/>
      <c r="T2831" s="5"/>
    </row>
    <row r="2832" spans="1:20" x14ac:dyDescent="0.35">
      <c r="A2832" s="5" t="s">
        <v>28</v>
      </c>
      <c r="B2832" s="5" t="s">
        <v>29</v>
      </c>
      <c r="C2832" s="5" t="s">
        <v>22</v>
      </c>
      <c r="D2832" s="5" t="s">
        <v>23</v>
      </c>
      <c r="E2832" s="5" t="s">
        <v>5</v>
      </c>
      <c r="F2832" s="5"/>
      <c r="G2832" s="5" t="s">
        <v>24</v>
      </c>
      <c r="H2832" s="5">
        <v>1655886</v>
      </c>
      <c r="I2832" s="5">
        <v>1656104</v>
      </c>
      <c r="J2832" s="5" t="s">
        <v>25</v>
      </c>
      <c r="K2832" s="5" t="s">
        <v>4325</v>
      </c>
      <c r="L2832" s="5"/>
      <c r="M2832" s="5" t="e">
        <f t="shared" si="44"/>
        <v>#VALUE!</v>
      </c>
      <c r="N2832" s="5" t="s">
        <v>77</v>
      </c>
      <c r="O2832" s="5"/>
      <c r="P2832" s="5"/>
      <c r="Q2832" s="5" t="s">
        <v>4324</v>
      </c>
      <c r="R2832" s="5">
        <v>219</v>
      </c>
      <c r="S2832" s="5">
        <v>72</v>
      </c>
      <c r="T2832" s="5"/>
    </row>
    <row r="2833" spans="1:20" x14ac:dyDescent="0.35">
      <c r="A2833" s="5" t="s">
        <v>20</v>
      </c>
      <c r="B2833" s="5" t="s">
        <v>21</v>
      </c>
      <c r="C2833" s="5" t="s">
        <v>22</v>
      </c>
      <c r="D2833" s="5" t="s">
        <v>23</v>
      </c>
      <c r="E2833" s="5" t="s">
        <v>5</v>
      </c>
      <c r="F2833" s="5"/>
      <c r="G2833" s="5" t="s">
        <v>24</v>
      </c>
      <c r="H2833" s="5">
        <v>1656314</v>
      </c>
      <c r="I2833" s="5">
        <v>1656817</v>
      </c>
      <c r="J2833" s="5" t="s">
        <v>200</v>
      </c>
      <c r="K2833" s="5"/>
      <c r="L2833" s="5"/>
      <c r="M2833" s="5" t="e">
        <f t="shared" si="44"/>
        <v>#VALUE!</v>
      </c>
      <c r="N2833" s="5"/>
      <c r="O2833" s="5" t="s">
        <v>4326</v>
      </c>
      <c r="P2833" s="5"/>
      <c r="Q2833" s="5" t="s">
        <v>4327</v>
      </c>
      <c r="R2833" s="5">
        <v>504</v>
      </c>
      <c r="S2833" s="5"/>
      <c r="T2833" s="5"/>
    </row>
    <row r="2834" spans="1:20" x14ac:dyDescent="0.35">
      <c r="A2834" s="5" t="s">
        <v>28</v>
      </c>
      <c r="B2834" s="5" t="s">
        <v>29</v>
      </c>
      <c r="C2834" s="5" t="s">
        <v>22</v>
      </c>
      <c r="D2834" s="5" t="s">
        <v>23</v>
      </c>
      <c r="E2834" s="5" t="s">
        <v>5</v>
      </c>
      <c r="F2834" s="5"/>
      <c r="G2834" s="5" t="s">
        <v>24</v>
      </c>
      <c r="H2834" s="5">
        <v>1656314</v>
      </c>
      <c r="I2834" s="5">
        <v>1656817</v>
      </c>
      <c r="J2834" s="5" t="s">
        <v>200</v>
      </c>
      <c r="K2834" s="5" t="s">
        <v>4328</v>
      </c>
      <c r="L2834" s="5"/>
      <c r="M2834" s="5" t="e">
        <f t="shared" si="44"/>
        <v>#VALUE!</v>
      </c>
      <c r="N2834" s="5" t="s">
        <v>4329</v>
      </c>
      <c r="O2834" s="5" t="s">
        <v>4326</v>
      </c>
      <c r="P2834" s="5"/>
      <c r="Q2834" s="5" t="s">
        <v>4327</v>
      </c>
      <c r="R2834" s="5">
        <v>504</v>
      </c>
      <c r="S2834" s="5">
        <v>167</v>
      </c>
      <c r="T2834" s="5"/>
    </row>
    <row r="2835" spans="1:20" x14ac:dyDescent="0.35">
      <c r="A2835" s="5" t="s">
        <v>20</v>
      </c>
      <c r="B2835" s="5" t="s">
        <v>21</v>
      </c>
      <c r="C2835" s="5" t="s">
        <v>22</v>
      </c>
      <c r="D2835" s="5" t="s">
        <v>23</v>
      </c>
      <c r="E2835" s="5" t="s">
        <v>5</v>
      </c>
      <c r="F2835" s="5"/>
      <c r="G2835" s="5" t="s">
        <v>24</v>
      </c>
      <c r="H2835" s="5">
        <v>1656828</v>
      </c>
      <c r="I2835" s="5">
        <v>1657502</v>
      </c>
      <c r="J2835" s="5" t="s">
        <v>200</v>
      </c>
      <c r="K2835" s="5"/>
      <c r="L2835" s="5"/>
      <c r="M2835" s="5" t="e">
        <f t="shared" si="44"/>
        <v>#VALUE!</v>
      </c>
      <c r="N2835" s="5"/>
      <c r="O2835" s="5" t="s">
        <v>4330</v>
      </c>
      <c r="P2835" s="5"/>
      <c r="Q2835" s="5" t="s">
        <v>4331</v>
      </c>
      <c r="R2835" s="5">
        <v>675</v>
      </c>
      <c r="S2835" s="5"/>
      <c r="T2835" s="5"/>
    </row>
    <row r="2836" spans="1:20" x14ac:dyDescent="0.35">
      <c r="A2836" s="5" t="s">
        <v>28</v>
      </c>
      <c r="B2836" s="5" t="s">
        <v>29</v>
      </c>
      <c r="C2836" s="5" t="s">
        <v>22</v>
      </c>
      <c r="D2836" s="5" t="s">
        <v>23</v>
      </c>
      <c r="E2836" s="5" t="s">
        <v>5</v>
      </c>
      <c r="F2836" s="5"/>
      <c r="G2836" s="5" t="s">
        <v>24</v>
      </c>
      <c r="H2836" s="5">
        <v>1656828</v>
      </c>
      <c r="I2836" s="5">
        <v>1657502</v>
      </c>
      <c r="J2836" s="5" t="s">
        <v>200</v>
      </c>
      <c r="K2836" s="5" t="s">
        <v>4332</v>
      </c>
      <c r="L2836" s="5"/>
      <c r="M2836" s="5" t="e">
        <f t="shared" si="44"/>
        <v>#VALUE!</v>
      </c>
      <c r="N2836" s="5" t="s">
        <v>4333</v>
      </c>
      <c r="O2836" s="5" t="s">
        <v>4330</v>
      </c>
      <c r="P2836" s="5"/>
      <c r="Q2836" s="5" t="s">
        <v>4331</v>
      </c>
      <c r="R2836" s="5">
        <v>675</v>
      </c>
      <c r="S2836" s="5">
        <v>224</v>
      </c>
      <c r="T2836" s="5"/>
    </row>
    <row r="2837" spans="1:20" x14ac:dyDescent="0.35">
      <c r="A2837" s="5" t="s">
        <v>20</v>
      </c>
      <c r="B2837" s="5" t="s">
        <v>21</v>
      </c>
      <c r="C2837" s="5" t="s">
        <v>22</v>
      </c>
      <c r="D2837" s="5" t="s">
        <v>23</v>
      </c>
      <c r="E2837" s="5" t="s">
        <v>5</v>
      </c>
      <c r="F2837" s="5"/>
      <c r="G2837" s="5" t="s">
        <v>24</v>
      </c>
      <c r="H2837" s="5">
        <v>1658186</v>
      </c>
      <c r="I2837" s="5">
        <v>1659145</v>
      </c>
      <c r="J2837" s="5" t="s">
        <v>25</v>
      </c>
      <c r="K2837" s="5"/>
      <c r="L2837" s="5"/>
      <c r="M2837" s="5" t="e">
        <f t="shared" si="44"/>
        <v>#VALUE!</v>
      </c>
      <c r="N2837" s="5"/>
      <c r="O2837" s="5" t="s">
        <v>4334</v>
      </c>
      <c r="P2837" s="5"/>
      <c r="Q2837" s="5" t="s">
        <v>4335</v>
      </c>
      <c r="R2837" s="5">
        <v>960</v>
      </c>
      <c r="S2837" s="5"/>
      <c r="T2837" s="5"/>
    </row>
    <row r="2838" spans="1:20" x14ac:dyDescent="0.35">
      <c r="A2838" s="5" t="s">
        <v>28</v>
      </c>
      <c r="B2838" s="5" t="s">
        <v>29</v>
      </c>
      <c r="C2838" s="5" t="s">
        <v>22</v>
      </c>
      <c r="D2838" s="5" t="s">
        <v>23</v>
      </c>
      <c r="E2838" s="5" t="s">
        <v>5</v>
      </c>
      <c r="F2838" s="5"/>
      <c r="G2838" s="5" t="s">
        <v>24</v>
      </c>
      <c r="H2838" s="5">
        <v>1658186</v>
      </c>
      <c r="I2838" s="5">
        <v>1659145</v>
      </c>
      <c r="J2838" s="5" t="s">
        <v>25</v>
      </c>
      <c r="K2838" s="5" t="s">
        <v>4336</v>
      </c>
      <c r="L2838" s="5"/>
      <c r="M2838" s="5" t="e">
        <f t="shared" si="44"/>
        <v>#VALUE!</v>
      </c>
      <c r="N2838" s="5" t="s">
        <v>4337</v>
      </c>
      <c r="O2838" s="5" t="s">
        <v>4334</v>
      </c>
      <c r="P2838" s="5"/>
      <c r="Q2838" s="5" t="s">
        <v>4335</v>
      </c>
      <c r="R2838" s="5">
        <v>960</v>
      </c>
      <c r="S2838" s="5">
        <v>319</v>
      </c>
      <c r="T2838" s="5"/>
    </row>
    <row r="2839" spans="1:20" x14ac:dyDescent="0.35">
      <c r="A2839" s="5" t="s">
        <v>20</v>
      </c>
      <c r="B2839" s="5" t="s">
        <v>21</v>
      </c>
      <c r="C2839" s="5" t="s">
        <v>22</v>
      </c>
      <c r="D2839" s="5" t="s">
        <v>23</v>
      </c>
      <c r="E2839" s="5" t="s">
        <v>5</v>
      </c>
      <c r="F2839" s="5"/>
      <c r="G2839" s="5" t="s">
        <v>24</v>
      </c>
      <c r="H2839" s="5">
        <v>1659147</v>
      </c>
      <c r="I2839" s="5">
        <v>1659650</v>
      </c>
      <c r="J2839" s="5" t="s">
        <v>25</v>
      </c>
      <c r="K2839" s="5"/>
      <c r="L2839" s="5"/>
      <c r="M2839" s="5" t="e">
        <f t="shared" si="44"/>
        <v>#VALUE!</v>
      </c>
      <c r="N2839" s="5"/>
      <c r="O2839" s="5" t="s">
        <v>4338</v>
      </c>
      <c r="P2839" s="5"/>
      <c r="Q2839" s="5" t="s">
        <v>4339</v>
      </c>
      <c r="R2839" s="5">
        <v>504</v>
      </c>
      <c r="S2839" s="5"/>
      <c r="T2839" s="5"/>
    </row>
    <row r="2840" spans="1:20" x14ac:dyDescent="0.35">
      <c r="A2840" s="5" t="s">
        <v>28</v>
      </c>
      <c r="B2840" s="5" t="s">
        <v>29</v>
      </c>
      <c r="C2840" s="5" t="s">
        <v>22</v>
      </c>
      <c r="D2840" s="5" t="s">
        <v>23</v>
      </c>
      <c r="E2840" s="5" t="s">
        <v>5</v>
      </c>
      <c r="F2840" s="5"/>
      <c r="G2840" s="5" t="s">
        <v>24</v>
      </c>
      <c r="H2840" s="5">
        <v>1659147</v>
      </c>
      <c r="I2840" s="5">
        <v>1659650</v>
      </c>
      <c r="J2840" s="5" t="s">
        <v>25</v>
      </c>
      <c r="K2840" s="5" t="s">
        <v>4340</v>
      </c>
      <c r="L2840" s="5"/>
      <c r="M2840" s="5" t="e">
        <f t="shared" si="44"/>
        <v>#VALUE!</v>
      </c>
      <c r="N2840" s="5" t="s">
        <v>4341</v>
      </c>
      <c r="O2840" s="5" t="s">
        <v>4338</v>
      </c>
      <c r="P2840" s="5"/>
      <c r="Q2840" s="5" t="s">
        <v>4339</v>
      </c>
      <c r="R2840" s="5">
        <v>504</v>
      </c>
      <c r="S2840" s="5">
        <v>167</v>
      </c>
      <c r="T2840" s="5"/>
    </row>
    <row r="2841" spans="1:20" x14ac:dyDescent="0.35">
      <c r="A2841" s="5" t="s">
        <v>20</v>
      </c>
      <c r="B2841" s="5" t="s">
        <v>21</v>
      </c>
      <c r="C2841" s="5" t="s">
        <v>22</v>
      </c>
      <c r="D2841" s="5" t="s">
        <v>23</v>
      </c>
      <c r="E2841" s="5" t="s">
        <v>5</v>
      </c>
      <c r="F2841" s="5"/>
      <c r="G2841" s="5" t="s">
        <v>24</v>
      </c>
      <c r="H2841" s="5">
        <v>1659664</v>
      </c>
      <c r="I2841" s="5">
        <v>1660101</v>
      </c>
      <c r="J2841" s="5" t="s">
        <v>25</v>
      </c>
      <c r="K2841" s="5"/>
      <c r="L2841" s="5"/>
      <c r="M2841" s="5" t="e">
        <f t="shared" si="44"/>
        <v>#VALUE!</v>
      </c>
      <c r="N2841" s="5"/>
      <c r="O2841" s="5"/>
      <c r="P2841" s="5"/>
      <c r="Q2841" s="5" t="s">
        <v>4342</v>
      </c>
      <c r="R2841" s="5">
        <v>438</v>
      </c>
      <c r="S2841" s="5"/>
      <c r="T2841" s="5"/>
    </row>
    <row r="2842" spans="1:20" x14ac:dyDescent="0.35">
      <c r="A2842" s="5" t="s">
        <v>28</v>
      </c>
      <c r="B2842" s="5" t="s">
        <v>29</v>
      </c>
      <c r="C2842" s="5" t="s">
        <v>22</v>
      </c>
      <c r="D2842" s="5" t="s">
        <v>23</v>
      </c>
      <c r="E2842" s="5" t="s">
        <v>5</v>
      </c>
      <c r="F2842" s="5"/>
      <c r="G2842" s="5" t="s">
        <v>24</v>
      </c>
      <c r="H2842" s="5">
        <v>1659664</v>
      </c>
      <c r="I2842" s="5">
        <v>1660101</v>
      </c>
      <c r="J2842" s="5" t="s">
        <v>25</v>
      </c>
      <c r="K2842" s="5" t="s">
        <v>4343</v>
      </c>
      <c r="L2842" s="5"/>
      <c r="M2842" s="5" t="e">
        <f t="shared" si="44"/>
        <v>#VALUE!</v>
      </c>
      <c r="N2842" s="5" t="s">
        <v>4344</v>
      </c>
      <c r="O2842" s="5"/>
      <c r="P2842" s="5"/>
      <c r="Q2842" s="5" t="s">
        <v>4342</v>
      </c>
      <c r="R2842" s="5">
        <v>438</v>
      </c>
      <c r="S2842" s="5">
        <v>145</v>
      </c>
      <c r="T2842" s="5"/>
    </row>
    <row r="2843" spans="1:20" x14ac:dyDescent="0.35">
      <c r="A2843" s="5" t="s">
        <v>20</v>
      </c>
      <c r="B2843" s="5" t="s">
        <v>21</v>
      </c>
      <c r="C2843" s="5" t="s">
        <v>22</v>
      </c>
      <c r="D2843" s="5" t="s">
        <v>23</v>
      </c>
      <c r="E2843" s="5" t="s">
        <v>5</v>
      </c>
      <c r="F2843" s="5"/>
      <c r="G2843" s="5" t="s">
        <v>24</v>
      </c>
      <c r="H2843" s="5">
        <v>1660509</v>
      </c>
      <c r="I2843" s="5">
        <v>1661750</v>
      </c>
      <c r="J2843" s="5" t="s">
        <v>25</v>
      </c>
      <c r="K2843" s="5"/>
      <c r="L2843" s="5"/>
      <c r="M2843" s="5" t="e">
        <f t="shared" si="44"/>
        <v>#VALUE!</v>
      </c>
      <c r="N2843" s="5"/>
      <c r="O2843" s="5" t="s">
        <v>4345</v>
      </c>
      <c r="P2843" s="5"/>
      <c r="Q2843" s="5" t="s">
        <v>4346</v>
      </c>
      <c r="R2843" s="5">
        <v>1242</v>
      </c>
      <c r="S2843" s="5"/>
      <c r="T2843" s="5"/>
    </row>
    <row r="2844" spans="1:20" x14ac:dyDescent="0.35">
      <c r="A2844" s="5" t="s">
        <v>28</v>
      </c>
      <c r="B2844" s="5" t="s">
        <v>29</v>
      </c>
      <c r="C2844" s="5" t="s">
        <v>22</v>
      </c>
      <c r="D2844" s="5" t="s">
        <v>23</v>
      </c>
      <c r="E2844" s="5" t="s">
        <v>5</v>
      </c>
      <c r="F2844" s="5"/>
      <c r="G2844" s="5" t="s">
        <v>24</v>
      </c>
      <c r="H2844" s="5">
        <v>1660509</v>
      </c>
      <c r="I2844" s="5">
        <v>1661750</v>
      </c>
      <c r="J2844" s="5" t="s">
        <v>25</v>
      </c>
      <c r="K2844" s="5" t="s">
        <v>4347</v>
      </c>
      <c r="L2844" s="5"/>
      <c r="M2844" s="5" t="e">
        <f t="shared" si="44"/>
        <v>#VALUE!</v>
      </c>
      <c r="N2844" s="5" t="s">
        <v>4348</v>
      </c>
      <c r="O2844" s="5" t="s">
        <v>4345</v>
      </c>
      <c r="P2844" s="5"/>
      <c r="Q2844" s="5" t="s">
        <v>4346</v>
      </c>
      <c r="R2844" s="5">
        <v>1242</v>
      </c>
      <c r="S2844" s="5">
        <v>413</v>
      </c>
      <c r="T2844" s="5"/>
    </row>
    <row r="2845" spans="1:20" x14ac:dyDescent="0.35">
      <c r="A2845" s="5" t="s">
        <v>20</v>
      </c>
      <c r="B2845" s="5" t="s">
        <v>21</v>
      </c>
      <c r="C2845" s="5" t="s">
        <v>22</v>
      </c>
      <c r="D2845" s="5" t="s">
        <v>23</v>
      </c>
      <c r="E2845" s="5" t="s">
        <v>5</v>
      </c>
      <c r="F2845" s="5"/>
      <c r="G2845" s="5" t="s">
        <v>24</v>
      </c>
      <c r="H2845" s="5">
        <v>1661991</v>
      </c>
      <c r="I2845" s="5">
        <v>1662275</v>
      </c>
      <c r="J2845" s="5" t="s">
        <v>25</v>
      </c>
      <c r="K2845" s="5"/>
      <c r="L2845" s="5"/>
      <c r="M2845" s="5" t="e">
        <f t="shared" si="44"/>
        <v>#VALUE!</v>
      </c>
      <c r="N2845" s="5"/>
      <c r="O2845" s="5"/>
      <c r="P2845" s="5"/>
      <c r="Q2845" s="5" t="s">
        <v>4349</v>
      </c>
      <c r="R2845" s="5">
        <v>285</v>
      </c>
      <c r="S2845" s="5"/>
      <c r="T2845" s="5"/>
    </row>
    <row r="2846" spans="1:20" x14ac:dyDescent="0.35">
      <c r="A2846" s="5" t="s">
        <v>28</v>
      </c>
      <c r="B2846" s="5" t="s">
        <v>29</v>
      </c>
      <c r="C2846" s="5" t="s">
        <v>22</v>
      </c>
      <c r="D2846" s="5" t="s">
        <v>23</v>
      </c>
      <c r="E2846" s="5" t="s">
        <v>5</v>
      </c>
      <c r="F2846" s="5"/>
      <c r="G2846" s="5" t="s">
        <v>24</v>
      </c>
      <c r="H2846" s="5">
        <v>1661991</v>
      </c>
      <c r="I2846" s="5">
        <v>1662275</v>
      </c>
      <c r="J2846" s="5" t="s">
        <v>25</v>
      </c>
      <c r="K2846" s="5" t="s">
        <v>4350</v>
      </c>
      <c r="L2846" s="5"/>
      <c r="M2846" s="5" t="e">
        <f t="shared" si="44"/>
        <v>#VALUE!</v>
      </c>
      <c r="N2846" s="5" t="s">
        <v>77</v>
      </c>
      <c r="O2846" s="5"/>
      <c r="P2846" s="5"/>
      <c r="Q2846" s="5" t="s">
        <v>4349</v>
      </c>
      <c r="R2846" s="5">
        <v>285</v>
      </c>
      <c r="S2846" s="5">
        <v>94</v>
      </c>
      <c r="T2846" s="5"/>
    </row>
    <row r="2847" spans="1:20" x14ac:dyDescent="0.35">
      <c r="A2847" s="5" t="s">
        <v>20</v>
      </c>
      <c r="B2847" s="5" t="s">
        <v>436</v>
      </c>
      <c r="C2847" s="5" t="s">
        <v>22</v>
      </c>
      <c r="D2847" s="5" t="s">
        <v>23</v>
      </c>
      <c r="E2847" s="5" t="s">
        <v>5</v>
      </c>
      <c r="F2847" s="5"/>
      <c r="G2847" s="5" t="s">
        <v>24</v>
      </c>
      <c r="H2847" s="5">
        <v>1662360</v>
      </c>
      <c r="I2847" s="5">
        <v>1662444</v>
      </c>
      <c r="J2847" s="5" t="s">
        <v>25</v>
      </c>
      <c r="K2847" s="5"/>
      <c r="L2847" s="5"/>
      <c r="M2847" s="5" t="e">
        <f t="shared" si="44"/>
        <v>#VALUE!</v>
      </c>
      <c r="N2847" s="5"/>
      <c r="O2847" s="5" t="s">
        <v>4351</v>
      </c>
      <c r="P2847" s="5"/>
      <c r="Q2847" s="5" t="s">
        <v>4352</v>
      </c>
      <c r="R2847" s="5">
        <v>85</v>
      </c>
      <c r="S2847" s="5"/>
      <c r="T2847" s="5"/>
    </row>
    <row r="2848" spans="1:20" x14ac:dyDescent="0.35">
      <c r="A2848" s="5" t="s">
        <v>436</v>
      </c>
      <c r="B2848" s="5"/>
      <c r="C2848" s="5" t="s">
        <v>22</v>
      </c>
      <c r="D2848" s="5" t="s">
        <v>23</v>
      </c>
      <c r="E2848" s="5" t="s">
        <v>5</v>
      </c>
      <c r="F2848" s="5"/>
      <c r="G2848" s="5" t="s">
        <v>24</v>
      </c>
      <c r="H2848" s="5">
        <v>1662360</v>
      </c>
      <c r="I2848" s="5">
        <v>1662444</v>
      </c>
      <c r="J2848" s="5" t="s">
        <v>25</v>
      </c>
      <c r="K2848" s="5"/>
      <c r="L2848" s="5"/>
      <c r="M2848" s="5" t="e">
        <f>SEARCH("ribosomal",N2848,1)</f>
        <v>#VALUE!</v>
      </c>
      <c r="N2848" s="5" t="s">
        <v>4353</v>
      </c>
      <c r="O2848" s="5" t="s">
        <v>4351</v>
      </c>
      <c r="P2848" s="5"/>
      <c r="Q2848" s="5" t="s">
        <v>4352</v>
      </c>
      <c r="R2848" s="5">
        <v>85</v>
      </c>
      <c r="S2848" s="5"/>
      <c r="T2848" s="5"/>
    </row>
    <row r="2849" spans="1:20" x14ac:dyDescent="0.35">
      <c r="A2849" s="5" t="s">
        <v>20</v>
      </c>
      <c r="B2849" s="5" t="s">
        <v>21</v>
      </c>
      <c r="C2849" s="5" t="s">
        <v>22</v>
      </c>
      <c r="D2849" s="5" t="s">
        <v>23</v>
      </c>
      <c r="E2849" s="5" t="s">
        <v>5</v>
      </c>
      <c r="F2849" s="5"/>
      <c r="G2849" s="5" t="s">
        <v>24</v>
      </c>
      <c r="H2849" s="5">
        <v>1662507</v>
      </c>
      <c r="I2849" s="5">
        <v>1662896</v>
      </c>
      <c r="J2849" s="5" t="s">
        <v>200</v>
      </c>
      <c r="K2849" s="5"/>
      <c r="L2849" s="5"/>
      <c r="M2849" s="5" t="e">
        <f t="shared" si="44"/>
        <v>#VALUE!</v>
      </c>
      <c r="N2849" s="5"/>
      <c r="O2849" s="5"/>
      <c r="P2849" s="5"/>
      <c r="Q2849" s="5" t="s">
        <v>4354</v>
      </c>
      <c r="R2849" s="5">
        <v>390</v>
      </c>
      <c r="S2849" s="5"/>
      <c r="T2849" s="5"/>
    </row>
    <row r="2850" spans="1:20" x14ac:dyDescent="0.35">
      <c r="A2850" s="5" t="s">
        <v>28</v>
      </c>
      <c r="B2850" s="5" t="s">
        <v>29</v>
      </c>
      <c r="C2850" s="5" t="s">
        <v>22</v>
      </c>
      <c r="D2850" s="5" t="s">
        <v>23</v>
      </c>
      <c r="E2850" s="5" t="s">
        <v>5</v>
      </c>
      <c r="F2850" s="5"/>
      <c r="G2850" s="5" t="s">
        <v>24</v>
      </c>
      <c r="H2850" s="5">
        <v>1662507</v>
      </c>
      <c r="I2850" s="5">
        <v>1662896</v>
      </c>
      <c r="J2850" s="5" t="s">
        <v>200</v>
      </c>
      <c r="K2850" s="5" t="s">
        <v>4355</v>
      </c>
      <c r="L2850" s="5"/>
      <c r="M2850" s="5" t="e">
        <f t="shared" si="44"/>
        <v>#VALUE!</v>
      </c>
      <c r="N2850" s="5" t="s">
        <v>442</v>
      </c>
      <c r="O2850" s="5"/>
      <c r="P2850" s="5"/>
      <c r="Q2850" s="5" t="s">
        <v>4354</v>
      </c>
      <c r="R2850" s="5">
        <v>390</v>
      </c>
      <c r="S2850" s="5">
        <v>129</v>
      </c>
      <c r="T2850" s="5"/>
    </row>
    <row r="2851" spans="1:20" x14ac:dyDescent="0.35">
      <c r="A2851" s="5" t="s">
        <v>20</v>
      </c>
      <c r="B2851" s="5" t="s">
        <v>21</v>
      </c>
      <c r="C2851" s="5" t="s">
        <v>22</v>
      </c>
      <c r="D2851" s="5" t="s">
        <v>23</v>
      </c>
      <c r="E2851" s="5" t="s">
        <v>5</v>
      </c>
      <c r="F2851" s="5"/>
      <c r="G2851" s="5" t="s">
        <v>24</v>
      </c>
      <c r="H2851" s="5">
        <v>1663006</v>
      </c>
      <c r="I2851" s="5">
        <v>1663542</v>
      </c>
      <c r="J2851" s="5" t="s">
        <v>25</v>
      </c>
      <c r="K2851" s="5"/>
      <c r="L2851" s="5"/>
      <c r="M2851" s="5" t="e">
        <f t="shared" si="44"/>
        <v>#VALUE!</v>
      </c>
      <c r="N2851" s="5"/>
      <c r="O2851" s="5"/>
      <c r="P2851" s="5"/>
      <c r="Q2851" s="5" t="s">
        <v>4356</v>
      </c>
      <c r="R2851" s="5">
        <v>537</v>
      </c>
      <c r="S2851" s="5"/>
      <c r="T2851" s="5"/>
    </row>
    <row r="2852" spans="1:20" x14ac:dyDescent="0.35">
      <c r="A2852" s="5" t="s">
        <v>28</v>
      </c>
      <c r="B2852" s="5" t="s">
        <v>29</v>
      </c>
      <c r="C2852" s="5" t="s">
        <v>22</v>
      </c>
      <c r="D2852" s="5" t="s">
        <v>23</v>
      </c>
      <c r="E2852" s="5" t="s">
        <v>5</v>
      </c>
      <c r="F2852" s="5"/>
      <c r="G2852" s="5" t="s">
        <v>24</v>
      </c>
      <c r="H2852" s="5">
        <v>1663006</v>
      </c>
      <c r="I2852" s="5">
        <v>1663542</v>
      </c>
      <c r="J2852" s="5" t="s">
        <v>25</v>
      </c>
      <c r="K2852" s="5" t="s">
        <v>4357</v>
      </c>
      <c r="L2852" s="5"/>
      <c r="M2852" s="5" t="e">
        <f t="shared" si="44"/>
        <v>#VALUE!</v>
      </c>
      <c r="N2852" s="5" t="s">
        <v>77</v>
      </c>
      <c r="O2852" s="5"/>
      <c r="P2852" s="5"/>
      <c r="Q2852" s="5" t="s">
        <v>4356</v>
      </c>
      <c r="R2852" s="5">
        <v>537</v>
      </c>
      <c r="S2852" s="5">
        <v>178</v>
      </c>
      <c r="T2852" s="5"/>
    </row>
    <row r="2853" spans="1:20" x14ac:dyDescent="0.35">
      <c r="A2853" s="5" t="s">
        <v>20</v>
      </c>
      <c r="B2853" s="5" t="s">
        <v>21</v>
      </c>
      <c r="C2853" s="5" t="s">
        <v>22</v>
      </c>
      <c r="D2853" s="5" t="s">
        <v>23</v>
      </c>
      <c r="E2853" s="5" t="s">
        <v>5</v>
      </c>
      <c r="F2853" s="5"/>
      <c r="G2853" s="5" t="s">
        <v>24</v>
      </c>
      <c r="H2853" s="5">
        <v>1663689</v>
      </c>
      <c r="I2853" s="5">
        <v>1664948</v>
      </c>
      <c r="J2853" s="5" t="s">
        <v>25</v>
      </c>
      <c r="K2853" s="5"/>
      <c r="L2853" s="5"/>
      <c r="M2853" s="5" t="e">
        <f t="shared" si="44"/>
        <v>#VALUE!</v>
      </c>
      <c r="N2853" s="5"/>
      <c r="O2853" s="5"/>
      <c r="P2853" s="5"/>
      <c r="Q2853" s="5" t="s">
        <v>4358</v>
      </c>
      <c r="R2853" s="5">
        <v>1260</v>
      </c>
      <c r="S2853" s="5"/>
      <c r="T2853" s="5"/>
    </row>
    <row r="2854" spans="1:20" x14ac:dyDescent="0.35">
      <c r="A2854" s="5" t="s">
        <v>28</v>
      </c>
      <c r="B2854" s="5" t="s">
        <v>29</v>
      </c>
      <c r="C2854" s="5" t="s">
        <v>22</v>
      </c>
      <c r="D2854" s="5" t="s">
        <v>23</v>
      </c>
      <c r="E2854" s="5" t="s">
        <v>5</v>
      </c>
      <c r="F2854" s="5"/>
      <c r="G2854" s="5" t="s">
        <v>24</v>
      </c>
      <c r="H2854" s="5">
        <v>1663689</v>
      </c>
      <c r="I2854" s="5">
        <v>1664948</v>
      </c>
      <c r="J2854" s="5" t="s">
        <v>25</v>
      </c>
      <c r="K2854" s="5" t="s">
        <v>4359</v>
      </c>
      <c r="L2854" s="5"/>
      <c r="M2854" s="5" t="e">
        <f t="shared" si="44"/>
        <v>#VALUE!</v>
      </c>
      <c r="N2854" s="5" t="s">
        <v>77</v>
      </c>
      <c r="O2854" s="5"/>
      <c r="P2854" s="5"/>
      <c r="Q2854" s="5" t="s">
        <v>4358</v>
      </c>
      <c r="R2854" s="5">
        <v>1260</v>
      </c>
      <c r="S2854" s="5">
        <v>419</v>
      </c>
      <c r="T2854" s="5"/>
    </row>
    <row r="2855" spans="1:20" x14ac:dyDescent="0.35">
      <c r="A2855" s="5" t="s">
        <v>20</v>
      </c>
      <c r="B2855" s="5" t="s">
        <v>21</v>
      </c>
      <c r="C2855" s="5" t="s">
        <v>22</v>
      </c>
      <c r="D2855" s="5" t="s">
        <v>23</v>
      </c>
      <c r="E2855" s="5" t="s">
        <v>5</v>
      </c>
      <c r="F2855" s="5"/>
      <c r="G2855" s="5" t="s">
        <v>24</v>
      </c>
      <c r="H2855" s="5">
        <v>1664941</v>
      </c>
      <c r="I2855" s="5">
        <v>1665741</v>
      </c>
      <c r="J2855" s="5" t="s">
        <v>25</v>
      </c>
      <c r="K2855" s="5"/>
      <c r="L2855" s="5"/>
      <c r="M2855" s="5" t="e">
        <f t="shared" si="44"/>
        <v>#VALUE!</v>
      </c>
      <c r="N2855" s="5"/>
      <c r="O2855" s="5"/>
      <c r="P2855" s="5"/>
      <c r="Q2855" s="5" t="s">
        <v>4360</v>
      </c>
      <c r="R2855" s="5">
        <v>801</v>
      </c>
      <c r="S2855" s="5"/>
      <c r="T2855" s="5"/>
    </row>
    <row r="2856" spans="1:20" x14ac:dyDescent="0.35">
      <c r="A2856" s="5" t="s">
        <v>28</v>
      </c>
      <c r="B2856" s="5" t="s">
        <v>29</v>
      </c>
      <c r="C2856" s="5" t="s">
        <v>22</v>
      </c>
      <c r="D2856" s="5" t="s">
        <v>23</v>
      </c>
      <c r="E2856" s="5" t="s">
        <v>5</v>
      </c>
      <c r="F2856" s="5"/>
      <c r="G2856" s="5" t="s">
        <v>24</v>
      </c>
      <c r="H2856" s="5">
        <v>1664941</v>
      </c>
      <c r="I2856" s="5">
        <v>1665741</v>
      </c>
      <c r="J2856" s="5" t="s">
        <v>25</v>
      </c>
      <c r="K2856" s="5" t="s">
        <v>4361</v>
      </c>
      <c r="L2856" s="5"/>
      <c r="M2856" s="5" t="e">
        <f t="shared" si="44"/>
        <v>#VALUE!</v>
      </c>
      <c r="N2856" s="5" t="s">
        <v>3647</v>
      </c>
      <c r="O2856" s="5"/>
      <c r="P2856" s="5"/>
      <c r="Q2856" s="5" t="s">
        <v>4360</v>
      </c>
      <c r="R2856" s="5">
        <v>801</v>
      </c>
      <c r="S2856" s="5">
        <v>266</v>
      </c>
      <c r="T2856" s="5"/>
    </row>
    <row r="2857" spans="1:20" x14ac:dyDescent="0.35">
      <c r="A2857" s="5" t="s">
        <v>20</v>
      </c>
      <c r="B2857" s="5" t="s">
        <v>21</v>
      </c>
      <c r="C2857" s="5" t="s">
        <v>22</v>
      </c>
      <c r="D2857" s="5" t="s">
        <v>23</v>
      </c>
      <c r="E2857" s="5" t="s">
        <v>5</v>
      </c>
      <c r="F2857" s="5"/>
      <c r="G2857" s="5" t="s">
        <v>24</v>
      </c>
      <c r="H2857" s="5">
        <v>1665901</v>
      </c>
      <c r="I2857" s="5">
        <v>1666635</v>
      </c>
      <c r="J2857" s="5" t="s">
        <v>200</v>
      </c>
      <c r="K2857" s="5"/>
      <c r="L2857" s="5"/>
      <c r="M2857" s="5" t="e">
        <f t="shared" si="44"/>
        <v>#VALUE!</v>
      </c>
      <c r="N2857" s="5"/>
      <c r="O2857" s="5"/>
      <c r="P2857" s="5"/>
      <c r="Q2857" s="5" t="s">
        <v>4362</v>
      </c>
      <c r="R2857" s="5">
        <v>735</v>
      </c>
      <c r="S2857" s="5"/>
      <c r="T2857" s="5"/>
    </row>
    <row r="2858" spans="1:20" x14ac:dyDescent="0.35">
      <c r="A2858" s="5" t="s">
        <v>28</v>
      </c>
      <c r="B2858" s="5" t="s">
        <v>29</v>
      </c>
      <c r="C2858" s="5" t="s">
        <v>22</v>
      </c>
      <c r="D2858" s="5" t="s">
        <v>23</v>
      </c>
      <c r="E2858" s="5" t="s">
        <v>5</v>
      </c>
      <c r="F2858" s="5"/>
      <c r="G2858" s="5" t="s">
        <v>24</v>
      </c>
      <c r="H2858" s="5">
        <v>1665901</v>
      </c>
      <c r="I2858" s="5">
        <v>1666635</v>
      </c>
      <c r="J2858" s="5" t="s">
        <v>200</v>
      </c>
      <c r="K2858" s="5" t="s">
        <v>4363</v>
      </c>
      <c r="L2858" s="5"/>
      <c r="M2858" s="5" t="e">
        <f t="shared" si="44"/>
        <v>#VALUE!</v>
      </c>
      <c r="N2858" s="5" t="s">
        <v>3642</v>
      </c>
      <c r="O2858" s="5"/>
      <c r="P2858" s="5"/>
      <c r="Q2858" s="5" t="s">
        <v>4362</v>
      </c>
      <c r="R2858" s="5">
        <v>735</v>
      </c>
      <c r="S2858" s="5">
        <v>244</v>
      </c>
      <c r="T2858" s="5"/>
    </row>
    <row r="2859" spans="1:20" x14ac:dyDescent="0.35">
      <c r="A2859" s="5" t="s">
        <v>20</v>
      </c>
      <c r="B2859" s="5" t="s">
        <v>21</v>
      </c>
      <c r="C2859" s="5" t="s">
        <v>22</v>
      </c>
      <c r="D2859" s="5" t="s">
        <v>23</v>
      </c>
      <c r="E2859" s="5" t="s">
        <v>5</v>
      </c>
      <c r="F2859" s="5"/>
      <c r="G2859" s="5" t="s">
        <v>24</v>
      </c>
      <c r="H2859" s="5">
        <v>1666648</v>
      </c>
      <c r="I2859" s="5">
        <v>1667091</v>
      </c>
      <c r="J2859" s="5" t="s">
        <v>200</v>
      </c>
      <c r="K2859" s="5"/>
      <c r="L2859" s="5"/>
      <c r="M2859" s="5" t="e">
        <f t="shared" si="44"/>
        <v>#VALUE!</v>
      </c>
      <c r="N2859" s="5"/>
      <c r="O2859" s="5"/>
      <c r="P2859" s="5"/>
      <c r="Q2859" s="5" t="s">
        <v>4364</v>
      </c>
      <c r="R2859" s="5">
        <v>444</v>
      </c>
      <c r="S2859" s="5"/>
      <c r="T2859" s="5"/>
    </row>
    <row r="2860" spans="1:20" x14ac:dyDescent="0.35">
      <c r="A2860" s="5" t="s">
        <v>28</v>
      </c>
      <c r="B2860" s="5" t="s">
        <v>29</v>
      </c>
      <c r="C2860" s="5" t="s">
        <v>22</v>
      </c>
      <c r="D2860" s="5" t="s">
        <v>23</v>
      </c>
      <c r="E2860" s="5" t="s">
        <v>5</v>
      </c>
      <c r="F2860" s="5"/>
      <c r="G2860" s="5" t="s">
        <v>24</v>
      </c>
      <c r="H2860" s="5">
        <v>1666648</v>
      </c>
      <c r="I2860" s="5">
        <v>1667091</v>
      </c>
      <c r="J2860" s="5" t="s">
        <v>200</v>
      </c>
      <c r="K2860" s="5" t="s">
        <v>4365</v>
      </c>
      <c r="L2860" s="5"/>
      <c r="M2860" s="5" t="e">
        <f t="shared" si="44"/>
        <v>#VALUE!</v>
      </c>
      <c r="N2860" s="5" t="s">
        <v>77</v>
      </c>
      <c r="O2860" s="5"/>
      <c r="P2860" s="5"/>
      <c r="Q2860" s="5" t="s">
        <v>4364</v>
      </c>
      <c r="R2860" s="5">
        <v>444</v>
      </c>
      <c r="S2860" s="5">
        <v>147</v>
      </c>
      <c r="T2860" s="5"/>
    </row>
    <row r="2861" spans="1:20" x14ac:dyDescent="0.35">
      <c r="A2861" s="5" t="s">
        <v>20</v>
      </c>
      <c r="B2861" s="5" t="s">
        <v>21</v>
      </c>
      <c r="C2861" s="5" t="s">
        <v>22</v>
      </c>
      <c r="D2861" s="5" t="s">
        <v>23</v>
      </c>
      <c r="E2861" s="5" t="s">
        <v>5</v>
      </c>
      <c r="F2861" s="5"/>
      <c r="G2861" s="5" t="s">
        <v>24</v>
      </c>
      <c r="H2861" s="5">
        <v>1667294</v>
      </c>
      <c r="I2861" s="5">
        <v>1668916</v>
      </c>
      <c r="J2861" s="5" t="s">
        <v>200</v>
      </c>
      <c r="K2861" s="5"/>
      <c r="L2861" s="5"/>
      <c r="M2861" s="5" t="e">
        <f t="shared" si="44"/>
        <v>#VALUE!</v>
      </c>
      <c r="N2861" s="5"/>
      <c r="O2861" s="5"/>
      <c r="P2861" s="5"/>
      <c r="Q2861" s="5" t="s">
        <v>4366</v>
      </c>
      <c r="R2861" s="5">
        <v>1623</v>
      </c>
      <c r="S2861" s="5"/>
      <c r="T2861" s="5"/>
    </row>
    <row r="2862" spans="1:20" x14ac:dyDescent="0.35">
      <c r="A2862" s="5" t="s">
        <v>28</v>
      </c>
      <c r="B2862" s="5" t="s">
        <v>29</v>
      </c>
      <c r="C2862" s="5" t="s">
        <v>22</v>
      </c>
      <c r="D2862" s="5" t="s">
        <v>23</v>
      </c>
      <c r="E2862" s="5" t="s">
        <v>5</v>
      </c>
      <c r="F2862" s="5"/>
      <c r="G2862" s="5" t="s">
        <v>24</v>
      </c>
      <c r="H2862" s="5">
        <v>1667294</v>
      </c>
      <c r="I2862" s="5">
        <v>1668916</v>
      </c>
      <c r="J2862" s="5" t="s">
        <v>200</v>
      </c>
      <c r="K2862" s="5" t="s">
        <v>4367</v>
      </c>
      <c r="L2862" s="5"/>
      <c r="M2862" s="5" t="e">
        <f t="shared" si="44"/>
        <v>#VALUE!</v>
      </c>
      <c r="N2862" s="5" t="s">
        <v>77</v>
      </c>
      <c r="O2862" s="5"/>
      <c r="P2862" s="5"/>
      <c r="Q2862" s="5" t="s">
        <v>4366</v>
      </c>
      <c r="R2862" s="5">
        <v>1623</v>
      </c>
      <c r="S2862" s="5">
        <v>540</v>
      </c>
      <c r="T2862" s="5"/>
    </row>
    <row r="2863" spans="1:20" x14ac:dyDescent="0.35">
      <c r="A2863" s="5" t="s">
        <v>20</v>
      </c>
      <c r="B2863" s="5" t="s">
        <v>21</v>
      </c>
      <c r="C2863" s="5" t="s">
        <v>22</v>
      </c>
      <c r="D2863" s="5" t="s">
        <v>23</v>
      </c>
      <c r="E2863" s="5" t="s">
        <v>5</v>
      </c>
      <c r="F2863" s="5"/>
      <c r="G2863" s="5" t="s">
        <v>24</v>
      </c>
      <c r="H2863" s="5">
        <v>1668973</v>
      </c>
      <c r="I2863" s="5">
        <v>1670520</v>
      </c>
      <c r="J2863" s="5" t="s">
        <v>200</v>
      </c>
      <c r="K2863" s="5"/>
      <c r="L2863" s="5"/>
      <c r="M2863" s="5" t="e">
        <f t="shared" si="44"/>
        <v>#VALUE!</v>
      </c>
      <c r="N2863" s="5"/>
      <c r="O2863" s="5"/>
      <c r="P2863" s="5"/>
      <c r="Q2863" s="5" t="s">
        <v>4368</v>
      </c>
      <c r="R2863" s="5">
        <v>1548</v>
      </c>
      <c r="S2863" s="5"/>
      <c r="T2863" s="5"/>
    </row>
    <row r="2864" spans="1:20" x14ac:dyDescent="0.35">
      <c r="A2864" s="5" t="s">
        <v>28</v>
      </c>
      <c r="B2864" s="5" t="s">
        <v>29</v>
      </c>
      <c r="C2864" s="5" t="s">
        <v>22</v>
      </c>
      <c r="D2864" s="5" t="s">
        <v>23</v>
      </c>
      <c r="E2864" s="5" t="s">
        <v>5</v>
      </c>
      <c r="F2864" s="5"/>
      <c r="G2864" s="5" t="s">
        <v>24</v>
      </c>
      <c r="H2864" s="5">
        <v>1668973</v>
      </c>
      <c r="I2864" s="5">
        <v>1670520</v>
      </c>
      <c r="J2864" s="5" t="s">
        <v>200</v>
      </c>
      <c r="K2864" s="5" t="s">
        <v>4369</v>
      </c>
      <c r="L2864" s="5"/>
      <c r="M2864" s="5" t="e">
        <f t="shared" si="44"/>
        <v>#VALUE!</v>
      </c>
      <c r="N2864" s="5" t="s">
        <v>77</v>
      </c>
      <c r="O2864" s="5"/>
      <c r="P2864" s="5"/>
      <c r="Q2864" s="5" t="s">
        <v>4368</v>
      </c>
      <c r="R2864" s="5">
        <v>1548</v>
      </c>
      <c r="S2864" s="5">
        <v>515</v>
      </c>
      <c r="T2864" s="5"/>
    </row>
    <row r="2865" spans="1:20" x14ac:dyDescent="0.35">
      <c r="A2865" s="5" t="s">
        <v>20</v>
      </c>
      <c r="B2865" s="5" t="s">
        <v>21</v>
      </c>
      <c r="C2865" s="5" t="s">
        <v>22</v>
      </c>
      <c r="D2865" s="5" t="s">
        <v>23</v>
      </c>
      <c r="E2865" s="5" t="s">
        <v>5</v>
      </c>
      <c r="F2865" s="5"/>
      <c r="G2865" s="5" t="s">
        <v>24</v>
      </c>
      <c r="H2865" s="5">
        <v>1670597</v>
      </c>
      <c r="I2865" s="5">
        <v>1671082</v>
      </c>
      <c r="J2865" s="5" t="s">
        <v>200</v>
      </c>
      <c r="K2865" s="5"/>
      <c r="L2865" s="5"/>
      <c r="M2865" s="5" t="e">
        <f t="shared" si="44"/>
        <v>#VALUE!</v>
      </c>
      <c r="N2865" s="5"/>
      <c r="O2865" s="5"/>
      <c r="P2865" s="5"/>
      <c r="Q2865" s="5" t="s">
        <v>4370</v>
      </c>
      <c r="R2865" s="5">
        <v>486</v>
      </c>
      <c r="S2865" s="5"/>
      <c r="T2865" s="5"/>
    </row>
    <row r="2866" spans="1:20" x14ac:dyDescent="0.35">
      <c r="A2866" s="5" t="s">
        <v>28</v>
      </c>
      <c r="B2866" s="5" t="s">
        <v>29</v>
      </c>
      <c r="C2866" s="5" t="s">
        <v>22</v>
      </c>
      <c r="D2866" s="5" t="s">
        <v>23</v>
      </c>
      <c r="E2866" s="5" t="s">
        <v>5</v>
      </c>
      <c r="F2866" s="5"/>
      <c r="G2866" s="5" t="s">
        <v>24</v>
      </c>
      <c r="H2866" s="5">
        <v>1670597</v>
      </c>
      <c r="I2866" s="5">
        <v>1671082</v>
      </c>
      <c r="J2866" s="5" t="s">
        <v>200</v>
      </c>
      <c r="K2866" s="5" t="s">
        <v>4371</v>
      </c>
      <c r="L2866" s="5"/>
      <c r="M2866" s="5" t="e">
        <f t="shared" si="44"/>
        <v>#VALUE!</v>
      </c>
      <c r="N2866" s="5" t="s">
        <v>1447</v>
      </c>
      <c r="O2866" s="5"/>
      <c r="P2866" s="5"/>
      <c r="Q2866" s="5" t="s">
        <v>4370</v>
      </c>
      <c r="R2866" s="5">
        <v>486</v>
      </c>
      <c r="S2866" s="5">
        <v>161</v>
      </c>
      <c r="T2866" s="5"/>
    </row>
    <row r="2867" spans="1:20" x14ac:dyDescent="0.35">
      <c r="A2867" s="5" t="s">
        <v>20</v>
      </c>
      <c r="B2867" s="5" t="s">
        <v>21</v>
      </c>
      <c r="C2867" s="5" t="s">
        <v>22</v>
      </c>
      <c r="D2867" s="5" t="s">
        <v>23</v>
      </c>
      <c r="E2867" s="5" t="s">
        <v>5</v>
      </c>
      <c r="F2867" s="5"/>
      <c r="G2867" s="5" t="s">
        <v>24</v>
      </c>
      <c r="H2867" s="5">
        <v>1671239</v>
      </c>
      <c r="I2867" s="5">
        <v>1671484</v>
      </c>
      <c r="J2867" s="5" t="s">
        <v>25</v>
      </c>
      <c r="K2867" s="5"/>
      <c r="L2867" s="5"/>
      <c r="M2867" s="5" t="e">
        <f t="shared" si="44"/>
        <v>#VALUE!</v>
      </c>
      <c r="N2867" s="5"/>
      <c r="O2867" s="5"/>
      <c r="P2867" s="5"/>
      <c r="Q2867" s="5" t="s">
        <v>4372</v>
      </c>
      <c r="R2867" s="5">
        <v>246</v>
      </c>
      <c r="S2867" s="5"/>
      <c r="T2867" s="5"/>
    </row>
    <row r="2868" spans="1:20" x14ac:dyDescent="0.35">
      <c r="A2868" s="5" t="s">
        <v>28</v>
      </c>
      <c r="B2868" s="5" t="s">
        <v>29</v>
      </c>
      <c r="C2868" s="5" t="s">
        <v>22</v>
      </c>
      <c r="D2868" s="5" t="s">
        <v>23</v>
      </c>
      <c r="E2868" s="5" t="s">
        <v>5</v>
      </c>
      <c r="F2868" s="5"/>
      <c r="G2868" s="5" t="s">
        <v>24</v>
      </c>
      <c r="H2868" s="5">
        <v>1671239</v>
      </c>
      <c r="I2868" s="5">
        <v>1671484</v>
      </c>
      <c r="J2868" s="5" t="s">
        <v>25</v>
      </c>
      <c r="K2868" s="5" t="s">
        <v>4373</v>
      </c>
      <c r="L2868" s="5"/>
      <c r="M2868" s="5" t="e">
        <f t="shared" si="44"/>
        <v>#VALUE!</v>
      </c>
      <c r="N2868" s="5" t="s">
        <v>77</v>
      </c>
      <c r="O2868" s="5"/>
      <c r="P2868" s="5"/>
      <c r="Q2868" s="5" t="s">
        <v>4372</v>
      </c>
      <c r="R2868" s="5">
        <v>246</v>
      </c>
      <c r="S2868" s="5">
        <v>81</v>
      </c>
      <c r="T2868" s="5"/>
    </row>
    <row r="2869" spans="1:20" x14ac:dyDescent="0.35">
      <c r="A2869" s="5" t="s">
        <v>20</v>
      </c>
      <c r="B2869" s="5" t="s">
        <v>21</v>
      </c>
      <c r="C2869" s="5" t="s">
        <v>22</v>
      </c>
      <c r="D2869" s="5" t="s">
        <v>23</v>
      </c>
      <c r="E2869" s="5" t="s">
        <v>5</v>
      </c>
      <c r="F2869" s="5"/>
      <c r="G2869" s="5" t="s">
        <v>24</v>
      </c>
      <c r="H2869" s="5">
        <v>1671666</v>
      </c>
      <c r="I2869" s="5">
        <v>1672082</v>
      </c>
      <c r="J2869" s="5" t="s">
        <v>200</v>
      </c>
      <c r="K2869" s="5"/>
      <c r="L2869" s="5"/>
      <c r="M2869" s="5" t="e">
        <f t="shared" si="44"/>
        <v>#VALUE!</v>
      </c>
      <c r="N2869" s="5"/>
      <c r="O2869" s="5"/>
      <c r="P2869" s="5"/>
      <c r="Q2869" s="5" t="s">
        <v>4374</v>
      </c>
      <c r="R2869" s="5">
        <v>417</v>
      </c>
      <c r="S2869" s="5"/>
      <c r="T2869" s="5"/>
    </row>
    <row r="2870" spans="1:20" x14ac:dyDescent="0.35">
      <c r="A2870" s="5" t="s">
        <v>28</v>
      </c>
      <c r="B2870" s="5" t="s">
        <v>29</v>
      </c>
      <c r="C2870" s="5" t="s">
        <v>22</v>
      </c>
      <c r="D2870" s="5" t="s">
        <v>23</v>
      </c>
      <c r="E2870" s="5" t="s">
        <v>5</v>
      </c>
      <c r="F2870" s="5"/>
      <c r="G2870" s="5" t="s">
        <v>24</v>
      </c>
      <c r="H2870" s="5">
        <v>1671666</v>
      </c>
      <c r="I2870" s="5">
        <v>1672082</v>
      </c>
      <c r="J2870" s="5" t="s">
        <v>200</v>
      </c>
      <c r="K2870" s="5" t="s">
        <v>4375</v>
      </c>
      <c r="L2870" s="5"/>
      <c r="M2870" s="5" t="e">
        <f t="shared" si="44"/>
        <v>#VALUE!</v>
      </c>
      <c r="N2870" s="5" t="s">
        <v>77</v>
      </c>
      <c r="O2870" s="5"/>
      <c r="P2870" s="5"/>
      <c r="Q2870" s="5" t="s">
        <v>4374</v>
      </c>
      <c r="R2870" s="5">
        <v>417</v>
      </c>
      <c r="S2870" s="5">
        <v>138</v>
      </c>
      <c r="T2870" s="5"/>
    </row>
    <row r="2871" spans="1:20" x14ac:dyDescent="0.35">
      <c r="A2871" s="5" t="s">
        <v>20</v>
      </c>
      <c r="B2871" s="5" t="s">
        <v>21</v>
      </c>
      <c r="C2871" s="5" t="s">
        <v>22</v>
      </c>
      <c r="D2871" s="5" t="s">
        <v>23</v>
      </c>
      <c r="E2871" s="5" t="s">
        <v>5</v>
      </c>
      <c r="F2871" s="5"/>
      <c r="G2871" s="5" t="s">
        <v>24</v>
      </c>
      <c r="H2871" s="5">
        <v>1673260</v>
      </c>
      <c r="I2871" s="5">
        <v>1673610</v>
      </c>
      <c r="J2871" s="5" t="s">
        <v>25</v>
      </c>
      <c r="K2871" s="5"/>
      <c r="L2871" s="5"/>
      <c r="M2871" s="5" t="e">
        <f t="shared" si="44"/>
        <v>#VALUE!</v>
      </c>
      <c r="N2871" s="5"/>
      <c r="O2871" s="5"/>
      <c r="P2871" s="5"/>
      <c r="Q2871" s="5" t="s">
        <v>4376</v>
      </c>
      <c r="R2871" s="5">
        <v>351</v>
      </c>
      <c r="S2871" s="5"/>
      <c r="T2871" s="5"/>
    </row>
    <row r="2872" spans="1:20" x14ac:dyDescent="0.35">
      <c r="A2872" s="5" t="s">
        <v>28</v>
      </c>
      <c r="B2872" s="5" t="s">
        <v>29</v>
      </c>
      <c r="C2872" s="5" t="s">
        <v>22</v>
      </c>
      <c r="D2872" s="5" t="s">
        <v>23</v>
      </c>
      <c r="E2872" s="5" t="s">
        <v>5</v>
      </c>
      <c r="F2872" s="5"/>
      <c r="G2872" s="5" t="s">
        <v>24</v>
      </c>
      <c r="H2872" s="5">
        <v>1673260</v>
      </c>
      <c r="I2872" s="5">
        <v>1673610</v>
      </c>
      <c r="J2872" s="5" t="s">
        <v>25</v>
      </c>
      <c r="K2872" s="5" t="s">
        <v>4377</v>
      </c>
      <c r="L2872" s="5"/>
      <c r="M2872" s="5" t="e">
        <f t="shared" si="44"/>
        <v>#VALUE!</v>
      </c>
      <c r="N2872" s="5" t="s">
        <v>4378</v>
      </c>
      <c r="O2872" s="5"/>
      <c r="P2872" s="5"/>
      <c r="Q2872" s="5" t="s">
        <v>4376</v>
      </c>
      <c r="R2872" s="5">
        <v>351</v>
      </c>
      <c r="S2872" s="5">
        <v>116</v>
      </c>
      <c r="T2872" s="5"/>
    </row>
    <row r="2873" spans="1:20" x14ac:dyDescent="0.35">
      <c r="A2873" s="5" t="s">
        <v>20</v>
      </c>
      <c r="B2873" s="5" t="s">
        <v>21</v>
      </c>
      <c r="C2873" s="5" t="s">
        <v>22</v>
      </c>
      <c r="D2873" s="5" t="s">
        <v>23</v>
      </c>
      <c r="E2873" s="5" t="s">
        <v>5</v>
      </c>
      <c r="F2873" s="5"/>
      <c r="G2873" s="5" t="s">
        <v>24</v>
      </c>
      <c r="H2873" s="5">
        <v>1673657</v>
      </c>
      <c r="I2873" s="5">
        <v>1675924</v>
      </c>
      <c r="J2873" s="5" t="s">
        <v>25</v>
      </c>
      <c r="K2873" s="5"/>
      <c r="L2873" s="5"/>
      <c r="M2873" s="5" t="e">
        <f t="shared" si="44"/>
        <v>#VALUE!</v>
      </c>
      <c r="N2873" s="5"/>
      <c r="O2873" s="5"/>
      <c r="P2873" s="5"/>
      <c r="Q2873" s="5" t="s">
        <v>4379</v>
      </c>
      <c r="R2873" s="5">
        <v>2268</v>
      </c>
      <c r="S2873" s="5"/>
      <c r="T2873" s="5"/>
    </row>
    <row r="2874" spans="1:20" x14ac:dyDescent="0.35">
      <c r="A2874" s="5" t="s">
        <v>28</v>
      </c>
      <c r="B2874" s="5" t="s">
        <v>29</v>
      </c>
      <c r="C2874" s="5" t="s">
        <v>22</v>
      </c>
      <c r="D2874" s="5" t="s">
        <v>23</v>
      </c>
      <c r="E2874" s="5" t="s">
        <v>5</v>
      </c>
      <c r="F2874" s="5"/>
      <c r="G2874" s="5" t="s">
        <v>24</v>
      </c>
      <c r="H2874" s="5">
        <v>1673657</v>
      </c>
      <c r="I2874" s="5">
        <v>1675924</v>
      </c>
      <c r="J2874" s="5" t="s">
        <v>25</v>
      </c>
      <c r="K2874" s="5" t="s">
        <v>4380</v>
      </c>
      <c r="L2874" s="5"/>
      <c r="M2874" s="5" t="e">
        <f t="shared" si="44"/>
        <v>#VALUE!</v>
      </c>
      <c r="N2874" s="5" t="s">
        <v>77</v>
      </c>
      <c r="O2874" s="5"/>
      <c r="P2874" s="5"/>
      <c r="Q2874" s="5" t="s">
        <v>4379</v>
      </c>
      <c r="R2874" s="5">
        <v>2268</v>
      </c>
      <c r="S2874" s="5">
        <v>755</v>
      </c>
      <c r="T2874" s="5"/>
    </row>
    <row r="2875" spans="1:20" x14ac:dyDescent="0.35">
      <c r="A2875" s="5" t="s">
        <v>20</v>
      </c>
      <c r="B2875" s="5" t="s">
        <v>21</v>
      </c>
      <c r="C2875" s="5" t="s">
        <v>22</v>
      </c>
      <c r="D2875" s="5" t="s">
        <v>23</v>
      </c>
      <c r="E2875" s="5" t="s">
        <v>5</v>
      </c>
      <c r="F2875" s="5"/>
      <c r="G2875" s="5" t="s">
        <v>24</v>
      </c>
      <c r="H2875" s="5">
        <v>1675914</v>
      </c>
      <c r="I2875" s="5">
        <v>1677104</v>
      </c>
      <c r="J2875" s="5" t="s">
        <v>25</v>
      </c>
      <c r="K2875" s="5"/>
      <c r="L2875" s="5"/>
      <c r="M2875" s="5" t="e">
        <f t="shared" si="44"/>
        <v>#VALUE!</v>
      </c>
      <c r="N2875" s="5"/>
      <c r="O2875" s="5"/>
      <c r="P2875" s="5"/>
      <c r="Q2875" s="5" t="s">
        <v>4381</v>
      </c>
      <c r="R2875" s="5">
        <v>1191</v>
      </c>
      <c r="S2875" s="5"/>
      <c r="T2875" s="5"/>
    </row>
    <row r="2876" spans="1:20" x14ac:dyDescent="0.35">
      <c r="A2876" s="5" t="s">
        <v>28</v>
      </c>
      <c r="B2876" s="5" t="s">
        <v>29</v>
      </c>
      <c r="C2876" s="5" t="s">
        <v>22</v>
      </c>
      <c r="D2876" s="5" t="s">
        <v>23</v>
      </c>
      <c r="E2876" s="5" t="s">
        <v>5</v>
      </c>
      <c r="F2876" s="5"/>
      <c r="G2876" s="5" t="s">
        <v>24</v>
      </c>
      <c r="H2876" s="5">
        <v>1675914</v>
      </c>
      <c r="I2876" s="5">
        <v>1677104</v>
      </c>
      <c r="J2876" s="5" t="s">
        <v>25</v>
      </c>
      <c r="K2876" s="5" t="s">
        <v>4382</v>
      </c>
      <c r="L2876" s="5"/>
      <c r="M2876" s="5" t="e">
        <f t="shared" si="44"/>
        <v>#VALUE!</v>
      </c>
      <c r="N2876" s="5" t="s">
        <v>77</v>
      </c>
      <c r="O2876" s="5"/>
      <c r="P2876" s="5"/>
      <c r="Q2876" s="5" t="s">
        <v>4381</v>
      </c>
      <c r="R2876" s="5">
        <v>1191</v>
      </c>
      <c r="S2876" s="5">
        <v>396</v>
      </c>
      <c r="T2876" s="5"/>
    </row>
    <row r="2877" spans="1:20" x14ac:dyDescent="0.35">
      <c r="A2877" s="5" t="s">
        <v>20</v>
      </c>
      <c r="B2877" s="5" t="s">
        <v>21</v>
      </c>
      <c r="C2877" s="5" t="s">
        <v>22</v>
      </c>
      <c r="D2877" s="5" t="s">
        <v>23</v>
      </c>
      <c r="E2877" s="5" t="s">
        <v>5</v>
      </c>
      <c r="F2877" s="5"/>
      <c r="G2877" s="5" t="s">
        <v>24</v>
      </c>
      <c r="H2877" s="5">
        <v>1677154</v>
      </c>
      <c r="I2877" s="5">
        <v>1677594</v>
      </c>
      <c r="J2877" s="5" t="s">
        <v>25</v>
      </c>
      <c r="K2877" s="5"/>
      <c r="L2877" s="5"/>
      <c r="M2877" s="5" t="e">
        <f t="shared" si="44"/>
        <v>#VALUE!</v>
      </c>
      <c r="N2877" s="5"/>
      <c r="O2877" s="5" t="s">
        <v>4383</v>
      </c>
      <c r="P2877" s="5"/>
      <c r="Q2877" s="5" t="s">
        <v>4384</v>
      </c>
      <c r="R2877" s="5">
        <v>441</v>
      </c>
      <c r="S2877" s="5"/>
      <c r="T2877" s="5"/>
    </row>
    <row r="2878" spans="1:20" x14ac:dyDescent="0.35">
      <c r="A2878" s="5" t="s">
        <v>28</v>
      </c>
      <c r="B2878" s="5" t="s">
        <v>29</v>
      </c>
      <c r="C2878" s="5" t="s">
        <v>22</v>
      </c>
      <c r="D2878" s="5" t="s">
        <v>23</v>
      </c>
      <c r="E2878" s="5" t="s">
        <v>5</v>
      </c>
      <c r="F2878" s="5"/>
      <c r="G2878" s="5" t="s">
        <v>24</v>
      </c>
      <c r="H2878" s="5">
        <v>1677154</v>
      </c>
      <c r="I2878" s="5">
        <v>1677594</v>
      </c>
      <c r="J2878" s="5" t="s">
        <v>25</v>
      </c>
      <c r="K2878" s="5" t="s">
        <v>4385</v>
      </c>
      <c r="L2878" s="5"/>
      <c r="M2878" s="5" t="e">
        <f t="shared" si="44"/>
        <v>#VALUE!</v>
      </c>
      <c r="N2878" s="5" t="s">
        <v>4386</v>
      </c>
      <c r="O2878" s="5" t="s">
        <v>4383</v>
      </c>
      <c r="P2878" s="5"/>
      <c r="Q2878" s="5" t="s">
        <v>4384</v>
      </c>
      <c r="R2878" s="5">
        <v>441</v>
      </c>
      <c r="S2878" s="5">
        <v>146</v>
      </c>
      <c r="T2878" s="5"/>
    </row>
    <row r="2879" spans="1:20" x14ac:dyDescent="0.35">
      <c r="A2879" s="5" t="s">
        <v>20</v>
      </c>
      <c r="B2879" s="5" t="s">
        <v>21</v>
      </c>
      <c r="C2879" s="5" t="s">
        <v>22</v>
      </c>
      <c r="D2879" s="5" t="s">
        <v>23</v>
      </c>
      <c r="E2879" s="5" t="s">
        <v>5</v>
      </c>
      <c r="F2879" s="5"/>
      <c r="G2879" s="5" t="s">
        <v>24</v>
      </c>
      <c r="H2879" s="5">
        <v>1678388</v>
      </c>
      <c r="I2879" s="5">
        <v>1680064</v>
      </c>
      <c r="J2879" s="5" t="s">
        <v>200</v>
      </c>
      <c r="K2879" s="5"/>
      <c r="L2879" s="5"/>
      <c r="M2879" s="5" t="e">
        <f t="shared" si="44"/>
        <v>#VALUE!</v>
      </c>
      <c r="N2879" s="5"/>
      <c r="O2879" s="5" t="s">
        <v>4387</v>
      </c>
      <c r="P2879" s="5"/>
      <c r="Q2879" s="5" t="s">
        <v>4388</v>
      </c>
      <c r="R2879" s="5">
        <v>1677</v>
      </c>
      <c r="S2879" s="5"/>
      <c r="T2879" s="5"/>
    </row>
    <row r="2880" spans="1:20" x14ac:dyDescent="0.35">
      <c r="A2880" s="5" t="s">
        <v>28</v>
      </c>
      <c r="B2880" s="5" t="s">
        <v>29</v>
      </c>
      <c r="C2880" s="5" t="s">
        <v>22</v>
      </c>
      <c r="D2880" s="5" t="s">
        <v>23</v>
      </c>
      <c r="E2880" s="5" t="s">
        <v>5</v>
      </c>
      <c r="F2880" s="5"/>
      <c r="G2880" s="5" t="s">
        <v>24</v>
      </c>
      <c r="H2880" s="5">
        <v>1678388</v>
      </c>
      <c r="I2880" s="5">
        <v>1680064</v>
      </c>
      <c r="J2880" s="5" t="s">
        <v>200</v>
      </c>
      <c r="K2880" s="5" t="s">
        <v>4389</v>
      </c>
      <c r="L2880" s="5"/>
      <c r="M2880" s="5" t="e">
        <f t="shared" si="44"/>
        <v>#VALUE!</v>
      </c>
      <c r="N2880" s="5" t="s">
        <v>4390</v>
      </c>
      <c r="O2880" s="5" t="s">
        <v>4387</v>
      </c>
      <c r="P2880" s="5"/>
      <c r="Q2880" s="5" t="s">
        <v>4388</v>
      </c>
      <c r="R2880" s="5">
        <v>1677</v>
      </c>
      <c r="S2880" s="5">
        <v>558</v>
      </c>
      <c r="T2880" s="5"/>
    </row>
    <row r="2881" spans="1:20" x14ac:dyDescent="0.35">
      <c r="A2881" s="5" t="s">
        <v>20</v>
      </c>
      <c r="B2881" s="5" t="s">
        <v>21</v>
      </c>
      <c r="C2881" s="5" t="s">
        <v>22</v>
      </c>
      <c r="D2881" s="5" t="s">
        <v>23</v>
      </c>
      <c r="E2881" s="5" t="s">
        <v>5</v>
      </c>
      <c r="F2881" s="5"/>
      <c r="G2881" s="5" t="s">
        <v>24</v>
      </c>
      <c r="H2881" s="5">
        <v>1680067</v>
      </c>
      <c r="I2881" s="5">
        <v>1680429</v>
      </c>
      <c r="J2881" s="5" t="s">
        <v>200</v>
      </c>
      <c r="K2881" s="5"/>
      <c r="L2881" s="5"/>
      <c r="M2881" s="5" t="e">
        <f t="shared" si="44"/>
        <v>#VALUE!</v>
      </c>
      <c r="N2881" s="5"/>
      <c r="O2881" s="5" t="s">
        <v>4391</v>
      </c>
      <c r="P2881" s="5"/>
      <c r="Q2881" s="5" t="s">
        <v>4392</v>
      </c>
      <c r="R2881" s="5">
        <v>363</v>
      </c>
      <c r="S2881" s="5"/>
      <c r="T2881" s="5"/>
    </row>
    <row r="2882" spans="1:20" x14ac:dyDescent="0.35">
      <c r="A2882" s="5" t="s">
        <v>28</v>
      </c>
      <c r="B2882" s="5" t="s">
        <v>29</v>
      </c>
      <c r="C2882" s="5" t="s">
        <v>22</v>
      </c>
      <c r="D2882" s="5" t="s">
        <v>23</v>
      </c>
      <c r="E2882" s="5" t="s">
        <v>5</v>
      </c>
      <c r="F2882" s="5"/>
      <c r="G2882" s="5" t="s">
        <v>24</v>
      </c>
      <c r="H2882" s="5">
        <v>1680067</v>
      </c>
      <c r="I2882" s="5">
        <v>1680429</v>
      </c>
      <c r="J2882" s="5" t="s">
        <v>200</v>
      </c>
      <c r="K2882" s="5" t="s">
        <v>4393</v>
      </c>
      <c r="L2882" s="5"/>
      <c r="M2882" s="5" t="e">
        <f t="shared" si="44"/>
        <v>#VALUE!</v>
      </c>
      <c r="N2882" s="5" t="s">
        <v>4394</v>
      </c>
      <c r="O2882" s="5" t="s">
        <v>4391</v>
      </c>
      <c r="P2882" s="5"/>
      <c r="Q2882" s="5" t="s">
        <v>4392</v>
      </c>
      <c r="R2882" s="5">
        <v>363</v>
      </c>
      <c r="S2882" s="5">
        <v>120</v>
      </c>
      <c r="T2882" s="5"/>
    </row>
    <row r="2883" spans="1:20" x14ac:dyDescent="0.35">
      <c r="A2883" s="5" t="s">
        <v>20</v>
      </c>
      <c r="B2883" s="5" t="s">
        <v>21</v>
      </c>
      <c r="C2883" s="5" t="s">
        <v>22</v>
      </c>
      <c r="D2883" s="5" t="s">
        <v>23</v>
      </c>
      <c r="E2883" s="5" t="s">
        <v>5</v>
      </c>
      <c r="F2883" s="5"/>
      <c r="G2883" s="5" t="s">
        <v>24</v>
      </c>
      <c r="H2883" s="5">
        <v>1680695</v>
      </c>
      <c r="I2883" s="5">
        <v>1682773</v>
      </c>
      <c r="J2883" s="5" t="s">
        <v>25</v>
      </c>
      <c r="K2883" s="5"/>
      <c r="L2883" s="5"/>
      <c r="M2883" s="5" t="e">
        <f t="shared" si="44"/>
        <v>#VALUE!</v>
      </c>
      <c r="N2883" s="5"/>
      <c r="O2883" s="5"/>
      <c r="P2883" s="5"/>
      <c r="Q2883" s="5" t="s">
        <v>4395</v>
      </c>
      <c r="R2883" s="5">
        <v>2079</v>
      </c>
      <c r="S2883" s="5"/>
      <c r="T2883" s="5"/>
    </row>
    <row r="2884" spans="1:20" x14ac:dyDescent="0.35">
      <c r="A2884" s="5" t="s">
        <v>28</v>
      </c>
      <c r="B2884" s="5" t="s">
        <v>29</v>
      </c>
      <c r="C2884" s="5" t="s">
        <v>22</v>
      </c>
      <c r="D2884" s="5" t="s">
        <v>23</v>
      </c>
      <c r="E2884" s="5" t="s">
        <v>5</v>
      </c>
      <c r="F2884" s="5"/>
      <c r="G2884" s="5" t="s">
        <v>24</v>
      </c>
      <c r="H2884" s="5">
        <v>1680695</v>
      </c>
      <c r="I2884" s="5">
        <v>1682773</v>
      </c>
      <c r="J2884" s="5" t="s">
        <v>25</v>
      </c>
      <c r="K2884" s="5" t="s">
        <v>4396</v>
      </c>
      <c r="L2884" s="5"/>
      <c r="M2884" s="5" t="e">
        <f t="shared" ref="M2884:M2947" si="45">SEARCH("transporter",N2884,1)</f>
        <v>#VALUE!</v>
      </c>
      <c r="N2884" s="5" t="s">
        <v>4397</v>
      </c>
      <c r="O2884" s="5"/>
      <c r="P2884" s="5"/>
      <c r="Q2884" s="5" t="s">
        <v>4395</v>
      </c>
      <c r="R2884" s="5">
        <v>2079</v>
      </c>
      <c r="S2884" s="5">
        <v>692</v>
      </c>
      <c r="T2884" s="5"/>
    </row>
    <row r="2885" spans="1:20" x14ac:dyDescent="0.35">
      <c r="A2885" s="5" t="s">
        <v>20</v>
      </c>
      <c r="B2885" s="5" t="s">
        <v>21</v>
      </c>
      <c r="C2885" s="5" t="s">
        <v>22</v>
      </c>
      <c r="D2885" s="5" t="s">
        <v>23</v>
      </c>
      <c r="E2885" s="5" t="s">
        <v>5</v>
      </c>
      <c r="F2885" s="5"/>
      <c r="G2885" s="5" t="s">
        <v>24</v>
      </c>
      <c r="H2885" s="5">
        <v>1682783</v>
      </c>
      <c r="I2885" s="5">
        <v>1684117</v>
      </c>
      <c r="J2885" s="5" t="s">
        <v>25</v>
      </c>
      <c r="K2885" s="5"/>
      <c r="L2885" s="5"/>
      <c r="M2885" s="5" t="e">
        <f t="shared" si="45"/>
        <v>#VALUE!</v>
      </c>
      <c r="N2885" s="5"/>
      <c r="O2885" s="5" t="s">
        <v>4398</v>
      </c>
      <c r="P2885" s="5"/>
      <c r="Q2885" s="5" t="s">
        <v>4399</v>
      </c>
      <c r="R2885" s="5">
        <v>1335</v>
      </c>
      <c r="S2885" s="5"/>
      <c r="T2885" s="5"/>
    </row>
    <row r="2886" spans="1:20" x14ac:dyDescent="0.35">
      <c r="A2886" s="5" t="s">
        <v>28</v>
      </c>
      <c r="B2886" s="5" t="s">
        <v>29</v>
      </c>
      <c r="C2886" s="5" t="s">
        <v>22</v>
      </c>
      <c r="D2886" s="5" t="s">
        <v>23</v>
      </c>
      <c r="E2886" s="5" t="s">
        <v>5</v>
      </c>
      <c r="F2886" s="5"/>
      <c r="G2886" s="5" t="s">
        <v>24</v>
      </c>
      <c r="H2886" s="5">
        <v>1682783</v>
      </c>
      <c r="I2886" s="5">
        <v>1684117</v>
      </c>
      <c r="J2886" s="5" t="s">
        <v>25</v>
      </c>
      <c r="K2886" s="5" t="s">
        <v>4400</v>
      </c>
      <c r="L2886" s="5"/>
      <c r="M2886" s="5" t="e">
        <f t="shared" si="45"/>
        <v>#VALUE!</v>
      </c>
      <c r="N2886" s="5" t="s">
        <v>4401</v>
      </c>
      <c r="O2886" s="5" t="s">
        <v>4398</v>
      </c>
      <c r="P2886" s="5"/>
      <c r="Q2886" s="5" t="s">
        <v>4399</v>
      </c>
      <c r="R2886" s="5">
        <v>1335</v>
      </c>
      <c r="S2886" s="5">
        <v>444</v>
      </c>
      <c r="T2886" s="5"/>
    </row>
    <row r="2887" spans="1:20" x14ac:dyDescent="0.35">
      <c r="A2887" s="5" t="s">
        <v>20</v>
      </c>
      <c r="B2887" s="5" t="s">
        <v>21</v>
      </c>
      <c r="C2887" s="5" t="s">
        <v>22</v>
      </c>
      <c r="D2887" s="5" t="s">
        <v>23</v>
      </c>
      <c r="E2887" s="5" t="s">
        <v>5</v>
      </c>
      <c r="F2887" s="5"/>
      <c r="G2887" s="5" t="s">
        <v>24</v>
      </c>
      <c r="H2887" s="5">
        <v>1684504</v>
      </c>
      <c r="I2887" s="5">
        <v>1687416</v>
      </c>
      <c r="J2887" s="5" t="s">
        <v>25</v>
      </c>
      <c r="K2887" s="5"/>
      <c r="L2887" s="5"/>
      <c r="M2887" s="5" t="e">
        <f t="shared" si="45"/>
        <v>#VALUE!</v>
      </c>
      <c r="N2887" s="5"/>
      <c r="O2887" s="5"/>
      <c r="P2887" s="5"/>
      <c r="Q2887" s="5" t="s">
        <v>4402</v>
      </c>
      <c r="R2887" s="5">
        <v>2913</v>
      </c>
      <c r="S2887" s="5"/>
      <c r="T2887" s="5"/>
    </row>
    <row r="2888" spans="1:20" x14ac:dyDescent="0.35">
      <c r="A2888" s="5" t="s">
        <v>28</v>
      </c>
      <c r="B2888" s="5" t="s">
        <v>29</v>
      </c>
      <c r="C2888" s="5" t="s">
        <v>22</v>
      </c>
      <c r="D2888" s="5" t="s">
        <v>23</v>
      </c>
      <c r="E2888" s="5" t="s">
        <v>5</v>
      </c>
      <c r="F2888" s="5"/>
      <c r="G2888" s="5" t="s">
        <v>24</v>
      </c>
      <c r="H2888" s="5">
        <v>1684504</v>
      </c>
      <c r="I2888" s="5">
        <v>1687416</v>
      </c>
      <c r="J2888" s="5" t="s">
        <v>25</v>
      </c>
      <c r="K2888" s="5" t="s">
        <v>4403</v>
      </c>
      <c r="L2888" s="5"/>
      <c r="M2888" s="5" t="e">
        <f t="shared" si="45"/>
        <v>#VALUE!</v>
      </c>
      <c r="N2888" s="5" t="s">
        <v>763</v>
      </c>
      <c r="O2888" s="5"/>
      <c r="P2888" s="5"/>
      <c r="Q2888" s="5" t="s">
        <v>4402</v>
      </c>
      <c r="R2888" s="5">
        <v>2913</v>
      </c>
      <c r="S2888" s="5">
        <v>970</v>
      </c>
      <c r="T2888" s="5"/>
    </row>
    <row r="2889" spans="1:20" x14ac:dyDescent="0.35">
      <c r="A2889" s="5" t="s">
        <v>20</v>
      </c>
      <c r="B2889" s="5" t="s">
        <v>21</v>
      </c>
      <c r="C2889" s="5" t="s">
        <v>22</v>
      </c>
      <c r="D2889" s="5" t="s">
        <v>23</v>
      </c>
      <c r="E2889" s="5" t="s">
        <v>5</v>
      </c>
      <c r="F2889" s="5"/>
      <c r="G2889" s="5" t="s">
        <v>24</v>
      </c>
      <c r="H2889" s="5">
        <v>1687662</v>
      </c>
      <c r="I2889" s="5">
        <v>1689053</v>
      </c>
      <c r="J2889" s="5" t="s">
        <v>25</v>
      </c>
      <c r="K2889" s="5"/>
      <c r="L2889" s="5"/>
      <c r="M2889" s="5" t="e">
        <f t="shared" si="45"/>
        <v>#VALUE!</v>
      </c>
      <c r="N2889" s="5"/>
      <c r="O2889" s="5" t="s">
        <v>4404</v>
      </c>
      <c r="P2889" s="5"/>
      <c r="Q2889" s="5" t="s">
        <v>4405</v>
      </c>
      <c r="R2889" s="5">
        <v>1392</v>
      </c>
      <c r="S2889" s="5"/>
      <c r="T2889" s="5"/>
    </row>
    <row r="2890" spans="1:20" x14ac:dyDescent="0.35">
      <c r="A2890" s="5" t="s">
        <v>28</v>
      </c>
      <c r="B2890" s="5" t="s">
        <v>29</v>
      </c>
      <c r="C2890" s="5" t="s">
        <v>22</v>
      </c>
      <c r="D2890" s="5" t="s">
        <v>23</v>
      </c>
      <c r="E2890" s="5" t="s">
        <v>5</v>
      </c>
      <c r="F2890" s="5"/>
      <c r="G2890" s="5" t="s">
        <v>24</v>
      </c>
      <c r="H2890" s="5">
        <v>1687662</v>
      </c>
      <c r="I2890" s="5">
        <v>1689053</v>
      </c>
      <c r="J2890" s="5" t="s">
        <v>25</v>
      </c>
      <c r="K2890" s="5" t="s">
        <v>4406</v>
      </c>
      <c r="L2890" s="5"/>
      <c r="M2890" s="5" t="e">
        <f t="shared" si="45"/>
        <v>#VALUE!</v>
      </c>
      <c r="N2890" s="5" t="s">
        <v>4407</v>
      </c>
      <c r="O2890" s="5" t="s">
        <v>4404</v>
      </c>
      <c r="P2890" s="5"/>
      <c r="Q2890" s="5" t="s">
        <v>4405</v>
      </c>
      <c r="R2890" s="5">
        <v>1392</v>
      </c>
      <c r="S2890" s="5">
        <v>463</v>
      </c>
      <c r="T2890" s="5"/>
    </row>
    <row r="2891" spans="1:20" x14ac:dyDescent="0.35">
      <c r="A2891" s="5" t="s">
        <v>20</v>
      </c>
      <c r="B2891" s="5" t="s">
        <v>21</v>
      </c>
      <c r="C2891" s="5" t="s">
        <v>22</v>
      </c>
      <c r="D2891" s="5" t="s">
        <v>23</v>
      </c>
      <c r="E2891" s="5" t="s">
        <v>5</v>
      </c>
      <c r="F2891" s="5"/>
      <c r="G2891" s="5" t="s">
        <v>24</v>
      </c>
      <c r="H2891" s="5">
        <v>1689302</v>
      </c>
      <c r="I2891" s="5">
        <v>1690315</v>
      </c>
      <c r="J2891" s="5" t="s">
        <v>25</v>
      </c>
      <c r="K2891" s="5"/>
      <c r="L2891" s="5"/>
      <c r="M2891" s="5" t="e">
        <f t="shared" si="45"/>
        <v>#VALUE!</v>
      </c>
      <c r="N2891" s="5"/>
      <c r="O2891" s="5" t="s">
        <v>4408</v>
      </c>
      <c r="P2891" s="5"/>
      <c r="Q2891" s="5" t="s">
        <v>4409</v>
      </c>
      <c r="R2891" s="5">
        <v>1014</v>
      </c>
      <c r="S2891" s="5"/>
      <c r="T2891" s="5"/>
    </row>
    <row r="2892" spans="1:20" x14ac:dyDescent="0.35">
      <c r="A2892" s="5" t="s">
        <v>28</v>
      </c>
      <c r="B2892" s="5" t="s">
        <v>29</v>
      </c>
      <c r="C2892" s="5" t="s">
        <v>22</v>
      </c>
      <c r="D2892" s="5" t="s">
        <v>23</v>
      </c>
      <c r="E2892" s="5" t="s">
        <v>5</v>
      </c>
      <c r="F2892" s="5"/>
      <c r="G2892" s="5" t="s">
        <v>24</v>
      </c>
      <c r="H2892" s="5">
        <v>1689302</v>
      </c>
      <c r="I2892" s="5">
        <v>1690315</v>
      </c>
      <c r="J2892" s="5" t="s">
        <v>25</v>
      </c>
      <c r="K2892" s="5" t="s">
        <v>4410</v>
      </c>
      <c r="L2892" s="5"/>
      <c r="M2892" s="5" t="e">
        <f t="shared" si="45"/>
        <v>#VALUE!</v>
      </c>
      <c r="N2892" s="5" t="s">
        <v>4411</v>
      </c>
      <c r="O2892" s="5" t="s">
        <v>4408</v>
      </c>
      <c r="P2892" s="5"/>
      <c r="Q2892" s="5" t="s">
        <v>4409</v>
      </c>
      <c r="R2892" s="5">
        <v>1014</v>
      </c>
      <c r="S2892" s="5">
        <v>337</v>
      </c>
      <c r="T2892" s="5"/>
    </row>
    <row r="2893" spans="1:20" x14ac:dyDescent="0.35">
      <c r="A2893" s="5" t="s">
        <v>20</v>
      </c>
      <c r="B2893" s="5" t="s">
        <v>21</v>
      </c>
      <c r="C2893" s="5" t="s">
        <v>22</v>
      </c>
      <c r="D2893" s="5" t="s">
        <v>23</v>
      </c>
      <c r="E2893" s="5" t="s">
        <v>5</v>
      </c>
      <c r="F2893" s="5"/>
      <c r="G2893" s="5" t="s">
        <v>24</v>
      </c>
      <c r="H2893" s="5">
        <v>1690430</v>
      </c>
      <c r="I2893" s="5">
        <v>1691227</v>
      </c>
      <c r="J2893" s="5" t="s">
        <v>25</v>
      </c>
      <c r="K2893" s="5"/>
      <c r="L2893" s="5"/>
      <c r="M2893" s="5" t="e">
        <f t="shared" si="45"/>
        <v>#VALUE!</v>
      </c>
      <c r="N2893" s="5"/>
      <c r="O2893" s="5" t="s">
        <v>4412</v>
      </c>
      <c r="P2893" s="5"/>
      <c r="Q2893" s="5" t="s">
        <v>4413</v>
      </c>
      <c r="R2893" s="5">
        <v>798</v>
      </c>
      <c r="S2893" s="5"/>
      <c r="T2893" s="5"/>
    </row>
    <row r="2894" spans="1:20" x14ac:dyDescent="0.35">
      <c r="A2894" s="5" t="s">
        <v>28</v>
      </c>
      <c r="B2894" s="5" t="s">
        <v>29</v>
      </c>
      <c r="C2894" s="5" t="s">
        <v>22</v>
      </c>
      <c r="D2894" s="5" t="s">
        <v>23</v>
      </c>
      <c r="E2894" s="5" t="s">
        <v>5</v>
      </c>
      <c r="F2894" s="5"/>
      <c r="G2894" s="5" t="s">
        <v>24</v>
      </c>
      <c r="H2894" s="5">
        <v>1690430</v>
      </c>
      <c r="I2894" s="5">
        <v>1691227</v>
      </c>
      <c r="J2894" s="5" t="s">
        <v>25</v>
      </c>
      <c r="K2894" s="5" t="s">
        <v>4414</v>
      </c>
      <c r="L2894" s="5"/>
      <c r="M2894" s="5" t="e">
        <f t="shared" si="45"/>
        <v>#VALUE!</v>
      </c>
      <c r="N2894" s="5" t="s">
        <v>4415</v>
      </c>
      <c r="O2894" s="5" t="s">
        <v>4412</v>
      </c>
      <c r="P2894" s="5"/>
      <c r="Q2894" s="5" t="s">
        <v>4413</v>
      </c>
      <c r="R2894" s="5">
        <v>798</v>
      </c>
      <c r="S2894" s="5">
        <v>265</v>
      </c>
      <c r="T2894" s="5"/>
    </row>
    <row r="2895" spans="1:20" x14ac:dyDescent="0.35">
      <c r="A2895" s="5" t="s">
        <v>20</v>
      </c>
      <c r="B2895" s="5" t="s">
        <v>21</v>
      </c>
      <c r="C2895" s="5" t="s">
        <v>22</v>
      </c>
      <c r="D2895" s="5" t="s">
        <v>23</v>
      </c>
      <c r="E2895" s="5" t="s">
        <v>5</v>
      </c>
      <c r="F2895" s="5"/>
      <c r="G2895" s="5" t="s">
        <v>24</v>
      </c>
      <c r="H2895" s="5">
        <v>1691240</v>
      </c>
      <c r="I2895" s="5">
        <v>1691971</v>
      </c>
      <c r="J2895" s="5" t="s">
        <v>25</v>
      </c>
      <c r="K2895" s="5"/>
      <c r="L2895" s="5"/>
      <c r="M2895" s="5" t="e">
        <f t="shared" si="45"/>
        <v>#VALUE!</v>
      </c>
      <c r="N2895" s="5"/>
      <c r="O2895" s="5" t="s">
        <v>4416</v>
      </c>
      <c r="P2895" s="5"/>
      <c r="Q2895" s="5" t="s">
        <v>4417</v>
      </c>
      <c r="R2895" s="5">
        <v>732</v>
      </c>
      <c r="S2895" s="5"/>
      <c r="T2895" s="5"/>
    </row>
    <row r="2896" spans="1:20" x14ac:dyDescent="0.35">
      <c r="A2896" s="5" t="s">
        <v>28</v>
      </c>
      <c r="B2896" s="5" t="s">
        <v>29</v>
      </c>
      <c r="C2896" s="5" t="s">
        <v>22</v>
      </c>
      <c r="D2896" s="5" t="s">
        <v>23</v>
      </c>
      <c r="E2896" s="5" t="s">
        <v>5</v>
      </c>
      <c r="F2896" s="5"/>
      <c r="G2896" s="5" t="s">
        <v>24</v>
      </c>
      <c r="H2896" s="5">
        <v>1691240</v>
      </c>
      <c r="I2896" s="5">
        <v>1691971</v>
      </c>
      <c r="J2896" s="5" t="s">
        <v>25</v>
      </c>
      <c r="K2896" s="5" t="s">
        <v>4418</v>
      </c>
      <c r="L2896" s="5"/>
      <c r="M2896" s="5" t="e">
        <f t="shared" si="45"/>
        <v>#VALUE!</v>
      </c>
      <c r="N2896" s="5" t="s">
        <v>4419</v>
      </c>
      <c r="O2896" s="5" t="s">
        <v>4416</v>
      </c>
      <c r="P2896" s="5"/>
      <c r="Q2896" s="5" t="s">
        <v>4417</v>
      </c>
      <c r="R2896" s="5">
        <v>732</v>
      </c>
      <c r="S2896" s="5">
        <v>243</v>
      </c>
      <c r="T2896" s="5"/>
    </row>
    <row r="2897" spans="1:20" x14ac:dyDescent="0.35">
      <c r="A2897" s="5" t="s">
        <v>20</v>
      </c>
      <c r="B2897" s="5" t="s">
        <v>21</v>
      </c>
      <c r="C2897" s="5" t="s">
        <v>22</v>
      </c>
      <c r="D2897" s="5" t="s">
        <v>23</v>
      </c>
      <c r="E2897" s="5" t="s">
        <v>5</v>
      </c>
      <c r="F2897" s="5"/>
      <c r="G2897" s="5" t="s">
        <v>24</v>
      </c>
      <c r="H2897" s="5">
        <v>1692160</v>
      </c>
      <c r="I2897" s="5">
        <v>1693437</v>
      </c>
      <c r="J2897" s="5" t="s">
        <v>25</v>
      </c>
      <c r="K2897" s="5"/>
      <c r="L2897" s="5"/>
      <c r="M2897" s="5" t="e">
        <f t="shared" si="45"/>
        <v>#VALUE!</v>
      </c>
      <c r="N2897" s="5"/>
      <c r="O2897" s="5"/>
      <c r="P2897" s="5"/>
      <c r="Q2897" s="5" t="s">
        <v>4420</v>
      </c>
      <c r="R2897" s="5">
        <v>1278</v>
      </c>
      <c r="S2897" s="5"/>
      <c r="T2897" s="5"/>
    </row>
    <row r="2898" spans="1:20" x14ac:dyDescent="0.35">
      <c r="A2898" s="5" t="s">
        <v>28</v>
      </c>
      <c r="B2898" s="5" t="s">
        <v>29</v>
      </c>
      <c r="C2898" s="5" t="s">
        <v>22</v>
      </c>
      <c r="D2898" s="5" t="s">
        <v>23</v>
      </c>
      <c r="E2898" s="5" t="s">
        <v>5</v>
      </c>
      <c r="F2898" s="5"/>
      <c r="G2898" s="5" t="s">
        <v>24</v>
      </c>
      <c r="H2898" s="5">
        <v>1692160</v>
      </c>
      <c r="I2898" s="5">
        <v>1693437</v>
      </c>
      <c r="J2898" s="5" t="s">
        <v>25</v>
      </c>
      <c r="K2898" s="5" t="s">
        <v>4421</v>
      </c>
      <c r="L2898" s="5"/>
      <c r="M2898" s="5" t="e">
        <f t="shared" si="45"/>
        <v>#VALUE!</v>
      </c>
      <c r="N2898" s="5" t="s">
        <v>77</v>
      </c>
      <c r="O2898" s="5"/>
      <c r="P2898" s="5"/>
      <c r="Q2898" s="5" t="s">
        <v>4420</v>
      </c>
      <c r="R2898" s="5">
        <v>1278</v>
      </c>
      <c r="S2898" s="5">
        <v>425</v>
      </c>
      <c r="T2898" s="5"/>
    </row>
    <row r="2899" spans="1:20" x14ac:dyDescent="0.35">
      <c r="A2899" s="5" t="s">
        <v>20</v>
      </c>
      <c r="B2899" s="5" t="s">
        <v>21</v>
      </c>
      <c r="C2899" s="5" t="s">
        <v>22</v>
      </c>
      <c r="D2899" s="5" t="s">
        <v>23</v>
      </c>
      <c r="E2899" s="5" t="s">
        <v>5</v>
      </c>
      <c r="F2899" s="5"/>
      <c r="G2899" s="5" t="s">
        <v>24</v>
      </c>
      <c r="H2899" s="5">
        <v>1693534</v>
      </c>
      <c r="I2899" s="5">
        <v>1694685</v>
      </c>
      <c r="J2899" s="5" t="s">
        <v>25</v>
      </c>
      <c r="K2899" s="5"/>
      <c r="L2899" s="5"/>
      <c r="M2899" s="5" t="e">
        <f t="shared" si="45"/>
        <v>#VALUE!</v>
      </c>
      <c r="N2899" s="5"/>
      <c r="O2899" s="5"/>
      <c r="P2899" s="5"/>
      <c r="Q2899" s="5" t="s">
        <v>4422</v>
      </c>
      <c r="R2899" s="5">
        <v>1152</v>
      </c>
      <c r="S2899" s="5"/>
      <c r="T2899" s="5"/>
    </row>
    <row r="2900" spans="1:20" x14ac:dyDescent="0.35">
      <c r="A2900" s="5" t="s">
        <v>28</v>
      </c>
      <c r="B2900" s="5" t="s">
        <v>29</v>
      </c>
      <c r="C2900" s="5" t="s">
        <v>22</v>
      </c>
      <c r="D2900" s="5" t="s">
        <v>23</v>
      </c>
      <c r="E2900" s="5" t="s">
        <v>5</v>
      </c>
      <c r="F2900" s="5"/>
      <c r="G2900" s="5" t="s">
        <v>24</v>
      </c>
      <c r="H2900" s="5">
        <v>1693534</v>
      </c>
      <c r="I2900" s="5">
        <v>1694685</v>
      </c>
      <c r="J2900" s="5" t="s">
        <v>25</v>
      </c>
      <c r="K2900" s="5" t="s">
        <v>4423</v>
      </c>
      <c r="L2900" s="5"/>
      <c r="M2900" s="5" t="e">
        <f t="shared" si="45"/>
        <v>#VALUE!</v>
      </c>
      <c r="N2900" s="5" t="s">
        <v>77</v>
      </c>
      <c r="O2900" s="5"/>
      <c r="P2900" s="5"/>
      <c r="Q2900" s="5" t="s">
        <v>4422</v>
      </c>
      <c r="R2900" s="5">
        <v>1152</v>
      </c>
      <c r="S2900" s="5">
        <v>383</v>
      </c>
      <c r="T2900" s="5"/>
    </row>
    <row r="2901" spans="1:20" x14ac:dyDescent="0.35">
      <c r="A2901" s="5" t="s">
        <v>20</v>
      </c>
      <c r="B2901" s="5" t="s">
        <v>21</v>
      </c>
      <c r="C2901" s="5" t="s">
        <v>22</v>
      </c>
      <c r="D2901" s="5" t="s">
        <v>23</v>
      </c>
      <c r="E2901" s="5" t="s">
        <v>5</v>
      </c>
      <c r="F2901" s="5"/>
      <c r="G2901" s="5" t="s">
        <v>24</v>
      </c>
      <c r="H2901" s="5">
        <v>1695083</v>
      </c>
      <c r="I2901" s="5">
        <v>1695892</v>
      </c>
      <c r="J2901" s="5" t="s">
        <v>25</v>
      </c>
      <c r="K2901" s="5"/>
      <c r="L2901" s="5"/>
      <c r="M2901" s="5" t="e">
        <f t="shared" si="45"/>
        <v>#VALUE!</v>
      </c>
      <c r="N2901" s="5"/>
      <c r="O2901" s="5"/>
      <c r="P2901" s="5"/>
      <c r="Q2901" s="5" t="s">
        <v>4424</v>
      </c>
      <c r="R2901" s="5">
        <v>810</v>
      </c>
      <c r="S2901" s="5"/>
      <c r="T2901" s="5"/>
    </row>
    <row r="2902" spans="1:20" x14ac:dyDescent="0.35">
      <c r="A2902" s="5" t="s">
        <v>28</v>
      </c>
      <c r="B2902" s="5" t="s">
        <v>29</v>
      </c>
      <c r="C2902" s="5" t="s">
        <v>22</v>
      </c>
      <c r="D2902" s="5" t="s">
        <v>23</v>
      </c>
      <c r="E2902" s="5" t="s">
        <v>5</v>
      </c>
      <c r="F2902" s="5"/>
      <c r="G2902" s="5" t="s">
        <v>24</v>
      </c>
      <c r="H2902" s="5">
        <v>1695083</v>
      </c>
      <c r="I2902" s="5">
        <v>1695892</v>
      </c>
      <c r="J2902" s="5" t="s">
        <v>25</v>
      </c>
      <c r="K2902" s="5" t="s">
        <v>4425</v>
      </c>
      <c r="L2902" s="5"/>
      <c r="M2902" s="5" t="e">
        <f t="shared" si="45"/>
        <v>#VALUE!</v>
      </c>
      <c r="N2902" s="5" t="s">
        <v>4426</v>
      </c>
      <c r="O2902" s="5"/>
      <c r="P2902" s="5"/>
      <c r="Q2902" s="5" t="s">
        <v>4424</v>
      </c>
      <c r="R2902" s="5">
        <v>810</v>
      </c>
      <c r="S2902" s="5">
        <v>269</v>
      </c>
      <c r="T2902" s="5"/>
    </row>
    <row r="2903" spans="1:20" x14ac:dyDescent="0.35">
      <c r="A2903" s="5" t="s">
        <v>20</v>
      </c>
      <c r="B2903" s="5" t="s">
        <v>21</v>
      </c>
      <c r="C2903" s="5" t="s">
        <v>22</v>
      </c>
      <c r="D2903" s="5" t="s">
        <v>23</v>
      </c>
      <c r="E2903" s="5" t="s">
        <v>5</v>
      </c>
      <c r="F2903" s="5"/>
      <c r="G2903" s="5" t="s">
        <v>24</v>
      </c>
      <c r="H2903" s="5">
        <v>1695983</v>
      </c>
      <c r="I2903" s="5">
        <v>1697140</v>
      </c>
      <c r="J2903" s="5" t="s">
        <v>25</v>
      </c>
      <c r="K2903" s="5"/>
      <c r="L2903" s="5"/>
      <c r="M2903" s="5" t="e">
        <f t="shared" si="45"/>
        <v>#VALUE!</v>
      </c>
      <c r="N2903" s="5"/>
      <c r="O2903" s="5" t="s">
        <v>4427</v>
      </c>
      <c r="P2903" s="5"/>
      <c r="Q2903" s="5" t="s">
        <v>4428</v>
      </c>
      <c r="R2903" s="5">
        <v>1158</v>
      </c>
      <c r="S2903" s="5"/>
      <c r="T2903" s="5"/>
    </row>
    <row r="2904" spans="1:20" x14ac:dyDescent="0.35">
      <c r="A2904" s="5" t="s">
        <v>28</v>
      </c>
      <c r="B2904" s="5" t="s">
        <v>29</v>
      </c>
      <c r="C2904" s="5" t="s">
        <v>22</v>
      </c>
      <c r="D2904" s="5" t="s">
        <v>23</v>
      </c>
      <c r="E2904" s="5" t="s">
        <v>5</v>
      </c>
      <c r="F2904" s="5"/>
      <c r="G2904" s="5" t="s">
        <v>24</v>
      </c>
      <c r="H2904" s="5">
        <v>1695983</v>
      </c>
      <c r="I2904" s="5">
        <v>1697140</v>
      </c>
      <c r="J2904" s="5" t="s">
        <v>25</v>
      </c>
      <c r="K2904" s="5" t="s">
        <v>4429</v>
      </c>
      <c r="L2904" s="5"/>
      <c r="M2904" s="5" t="e">
        <f t="shared" si="45"/>
        <v>#VALUE!</v>
      </c>
      <c r="N2904" s="5" t="s">
        <v>4430</v>
      </c>
      <c r="O2904" s="5" t="s">
        <v>4427</v>
      </c>
      <c r="P2904" s="5"/>
      <c r="Q2904" s="5" t="s">
        <v>4428</v>
      </c>
      <c r="R2904" s="5">
        <v>1158</v>
      </c>
      <c r="S2904" s="5">
        <v>385</v>
      </c>
      <c r="T2904" s="5"/>
    </row>
    <row r="2905" spans="1:20" x14ac:dyDescent="0.35">
      <c r="A2905" s="5" t="s">
        <v>20</v>
      </c>
      <c r="B2905" s="5" t="s">
        <v>21</v>
      </c>
      <c r="C2905" s="5" t="s">
        <v>22</v>
      </c>
      <c r="D2905" s="5" t="s">
        <v>23</v>
      </c>
      <c r="E2905" s="5" t="s">
        <v>5</v>
      </c>
      <c r="F2905" s="5"/>
      <c r="G2905" s="5" t="s">
        <v>24</v>
      </c>
      <c r="H2905" s="5">
        <v>1697184</v>
      </c>
      <c r="I2905" s="5">
        <v>1698386</v>
      </c>
      <c r="J2905" s="5" t="s">
        <v>25</v>
      </c>
      <c r="K2905" s="5"/>
      <c r="L2905" s="5"/>
      <c r="M2905" s="5" t="e">
        <f t="shared" si="45"/>
        <v>#VALUE!</v>
      </c>
      <c r="N2905" s="5"/>
      <c r="O2905" s="5" t="s">
        <v>4431</v>
      </c>
      <c r="P2905" s="5"/>
      <c r="Q2905" s="5" t="s">
        <v>4432</v>
      </c>
      <c r="R2905" s="5">
        <v>1203</v>
      </c>
      <c r="S2905" s="5"/>
      <c r="T2905" s="5"/>
    </row>
    <row r="2906" spans="1:20" x14ac:dyDescent="0.35">
      <c r="A2906" s="5" t="s">
        <v>28</v>
      </c>
      <c r="B2906" s="5" t="s">
        <v>29</v>
      </c>
      <c r="C2906" s="5" t="s">
        <v>22</v>
      </c>
      <c r="D2906" s="5" t="s">
        <v>23</v>
      </c>
      <c r="E2906" s="5" t="s">
        <v>5</v>
      </c>
      <c r="F2906" s="5"/>
      <c r="G2906" s="5" t="s">
        <v>24</v>
      </c>
      <c r="H2906" s="5">
        <v>1697184</v>
      </c>
      <c r="I2906" s="5">
        <v>1698386</v>
      </c>
      <c r="J2906" s="5" t="s">
        <v>25</v>
      </c>
      <c r="K2906" s="5" t="s">
        <v>4433</v>
      </c>
      <c r="L2906" s="5"/>
      <c r="M2906" s="5" t="e">
        <f t="shared" si="45"/>
        <v>#VALUE!</v>
      </c>
      <c r="N2906" s="5" t="s">
        <v>4434</v>
      </c>
      <c r="O2906" s="5" t="s">
        <v>4431</v>
      </c>
      <c r="P2906" s="5"/>
      <c r="Q2906" s="5" t="s">
        <v>4432</v>
      </c>
      <c r="R2906" s="5">
        <v>1203</v>
      </c>
      <c r="S2906" s="5">
        <v>400</v>
      </c>
      <c r="T2906" s="5"/>
    </row>
    <row r="2907" spans="1:20" x14ac:dyDescent="0.35">
      <c r="A2907" s="5" t="s">
        <v>20</v>
      </c>
      <c r="B2907" s="5" t="s">
        <v>21</v>
      </c>
      <c r="C2907" s="5" t="s">
        <v>22</v>
      </c>
      <c r="D2907" s="5" t="s">
        <v>23</v>
      </c>
      <c r="E2907" s="5" t="s">
        <v>5</v>
      </c>
      <c r="F2907" s="5"/>
      <c r="G2907" s="5" t="s">
        <v>24</v>
      </c>
      <c r="H2907" s="5">
        <v>1698553</v>
      </c>
      <c r="I2907" s="5">
        <v>1699806</v>
      </c>
      <c r="J2907" s="5" t="s">
        <v>25</v>
      </c>
      <c r="K2907" s="5"/>
      <c r="L2907" s="5"/>
      <c r="M2907" s="5" t="e">
        <f t="shared" si="45"/>
        <v>#VALUE!</v>
      </c>
      <c r="N2907" s="5"/>
      <c r="O2907" s="5"/>
      <c r="P2907" s="5"/>
      <c r="Q2907" s="5" t="s">
        <v>4435</v>
      </c>
      <c r="R2907" s="5">
        <v>1254</v>
      </c>
      <c r="S2907" s="5"/>
      <c r="T2907" s="5"/>
    </row>
    <row r="2908" spans="1:20" x14ac:dyDescent="0.35">
      <c r="A2908" s="5" t="s">
        <v>28</v>
      </c>
      <c r="B2908" s="5" t="s">
        <v>29</v>
      </c>
      <c r="C2908" s="5" t="s">
        <v>22</v>
      </c>
      <c r="D2908" s="5" t="s">
        <v>23</v>
      </c>
      <c r="E2908" s="5" t="s">
        <v>5</v>
      </c>
      <c r="F2908" s="5"/>
      <c r="G2908" s="5" t="s">
        <v>24</v>
      </c>
      <c r="H2908" s="5">
        <v>1698553</v>
      </c>
      <c r="I2908" s="5">
        <v>1699806</v>
      </c>
      <c r="J2908" s="5" t="s">
        <v>25</v>
      </c>
      <c r="K2908" s="5" t="s">
        <v>4436</v>
      </c>
      <c r="L2908" s="5"/>
      <c r="M2908" s="5" t="e">
        <f t="shared" si="45"/>
        <v>#VALUE!</v>
      </c>
      <c r="N2908" s="5" t="s">
        <v>77</v>
      </c>
      <c r="O2908" s="5"/>
      <c r="P2908" s="5"/>
      <c r="Q2908" s="5" t="s">
        <v>4435</v>
      </c>
      <c r="R2908" s="5">
        <v>1254</v>
      </c>
      <c r="S2908" s="5">
        <v>417</v>
      </c>
      <c r="T2908" s="5"/>
    </row>
    <row r="2909" spans="1:20" x14ac:dyDescent="0.35">
      <c r="A2909" s="5" t="s">
        <v>20</v>
      </c>
      <c r="B2909" s="5" t="s">
        <v>21</v>
      </c>
      <c r="C2909" s="5" t="s">
        <v>22</v>
      </c>
      <c r="D2909" s="5" t="s">
        <v>23</v>
      </c>
      <c r="E2909" s="5" t="s">
        <v>5</v>
      </c>
      <c r="F2909" s="5"/>
      <c r="G2909" s="5" t="s">
        <v>24</v>
      </c>
      <c r="H2909" s="5">
        <v>1699927</v>
      </c>
      <c r="I2909" s="5">
        <v>1701411</v>
      </c>
      <c r="J2909" s="5" t="s">
        <v>200</v>
      </c>
      <c r="K2909" s="5"/>
      <c r="L2909" s="5"/>
      <c r="M2909" s="5" t="e">
        <f t="shared" si="45"/>
        <v>#VALUE!</v>
      </c>
      <c r="N2909" s="5"/>
      <c r="O2909" s="5"/>
      <c r="P2909" s="5"/>
      <c r="Q2909" s="5" t="s">
        <v>4437</v>
      </c>
      <c r="R2909" s="5">
        <v>1485</v>
      </c>
      <c r="S2909" s="5"/>
      <c r="T2909" s="5"/>
    </row>
    <row r="2910" spans="1:20" x14ac:dyDescent="0.35">
      <c r="A2910" s="5" t="s">
        <v>28</v>
      </c>
      <c r="B2910" s="5" t="s">
        <v>29</v>
      </c>
      <c r="C2910" s="5" t="s">
        <v>22</v>
      </c>
      <c r="D2910" s="5" t="s">
        <v>23</v>
      </c>
      <c r="E2910" s="5" t="s">
        <v>5</v>
      </c>
      <c r="F2910" s="5"/>
      <c r="G2910" s="5" t="s">
        <v>24</v>
      </c>
      <c r="H2910" s="5">
        <v>1699927</v>
      </c>
      <c r="I2910" s="5">
        <v>1701411</v>
      </c>
      <c r="J2910" s="5" t="s">
        <v>200</v>
      </c>
      <c r="K2910" s="5" t="s">
        <v>4438</v>
      </c>
      <c r="L2910" s="5"/>
      <c r="M2910" s="5" t="e">
        <f t="shared" si="45"/>
        <v>#VALUE!</v>
      </c>
      <c r="N2910" s="5" t="s">
        <v>4439</v>
      </c>
      <c r="O2910" s="5"/>
      <c r="P2910" s="5"/>
      <c r="Q2910" s="5" t="s">
        <v>4437</v>
      </c>
      <c r="R2910" s="5">
        <v>1485</v>
      </c>
      <c r="S2910" s="5">
        <v>494</v>
      </c>
      <c r="T2910" s="5"/>
    </row>
    <row r="2911" spans="1:20" x14ac:dyDescent="0.35">
      <c r="A2911" s="5" t="s">
        <v>20</v>
      </c>
      <c r="B2911" s="5" t="s">
        <v>21</v>
      </c>
      <c r="C2911" s="5" t="s">
        <v>22</v>
      </c>
      <c r="D2911" s="5" t="s">
        <v>23</v>
      </c>
      <c r="E2911" s="5" t="s">
        <v>5</v>
      </c>
      <c r="F2911" s="5"/>
      <c r="G2911" s="5" t="s">
        <v>24</v>
      </c>
      <c r="H2911" s="5">
        <v>1701408</v>
      </c>
      <c r="I2911" s="5">
        <v>1702736</v>
      </c>
      <c r="J2911" s="5" t="s">
        <v>200</v>
      </c>
      <c r="K2911" s="5"/>
      <c r="L2911" s="5"/>
      <c r="M2911" s="5" t="e">
        <f t="shared" si="45"/>
        <v>#VALUE!</v>
      </c>
      <c r="N2911" s="5"/>
      <c r="O2911" s="5"/>
      <c r="P2911" s="5"/>
      <c r="Q2911" s="5" t="s">
        <v>4440</v>
      </c>
      <c r="R2911" s="5">
        <v>1329</v>
      </c>
      <c r="S2911" s="5"/>
      <c r="T2911" s="5"/>
    </row>
    <row r="2912" spans="1:20" x14ac:dyDescent="0.35">
      <c r="A2912" s="5" t="s">
        <v>28</v>
      </c>
      <c r="B2912" s="5" t="s">
        <v>29</v>
      </c>
      <c r="C2912" s="5" t="s">
        <v>22</v>
      </c>
      <c r="D2912" s="5" t="s">
        <v>23</v>
      </c>
      <c r="E2912" s="5" t="s">
        <v>5</v>
      </c>
      <c r="F2912" s="5"/>
      <c r="G2912" s="5" t="s">
        <v>24</v>
      </c>
      <c r="H2912" s="5">
        <v>1701408</v>
      </c>
      <c r="I2912" s="5">
        <v>1702736</v>
      </c>
      <c r="J2912" s="5" t="s">
        <v>200</v>
      </c>
      <c r="K2912" s="5" t="s">
        <v>4441</v>
      </c>
      <c r="L2912" s="5"/>
      <c r="M2912" s="5" t="e">
        <f t="shared" si="45"/>
        <v>#VALUE!</v>
      </c>
      <c r="N2912" s="5" t="s">
        <v>4439</v>
      </c>
      <c r="O2912" s="5"/>
      <c r="P2912" s="5"/>
      <c r="Q2912" s="5" t="s">
        <v>4440</v>
      </c>
      <c r="R2912" s="5">
        <v>1329</v>
      </c>
      <c r="S2912" s="5">
        <v>442</v>
      </c>
      <c r="T2912" s="5"/>
    </row>
    <row r="2913" spans="1:20" x14ac:dyDescent="0.35">
      <c r="A2913" s="5" t="s">
        <v>20</v>
      </c>
      <c r="B2913" s="5" t="s">
        <v>21</v>
      </c>
      <c r="C2913" s="5" t="s">
        <v>22</v>
      </c>
      <c r="D2913" s="5" t="s">
        <v>23</v>
      </c>
      <c r="E2913" s="5" t="s">
        <v>5</v>
      </c>
      <c r="F2913" s="5"/>
      <c r="G2913" s="5" t="s">
        <v>24</v>
      </c>
      <c r="H2913" s="5">
        <v>1702758</v>
      </c>
      <c r="I2913" s="5">
        <v>1704305</v>
      </c>
      <c r="J2913" s="5" t="s">
        <v>200</v>
      </c>
      <c r="K2913" s="5"/>
      <c r="L2913" s="5"/>
      <c r="M2913" s="5" t="e">
        <f t="shared" si="45"/>
        <v>#VALUE!</v>
      </c>
      <c r="N2913" s="5"/>
      <c r="O2913" s="5"/>
      <c r="P2913" s="5"/>
      <c r="Q2913" s="5" t="s">
        <v>4442</v>
      </c>
      <c r="R2913" s="5">
        <v>1548</v>
      </c>
      <c r="S2913" s="5"/>
      <c r="T2913" s="5"/>
    </row>
    <row r="2914" spans="1:20" x14ac:dyDescent="0.35">
      <c r="A2914" s="5" t="s">
        <v>28</v>
      </c>
      <c r="B2914" s="5" t="s">
        <v>29</v>
      </c>
      <c r="C2914" s="5" t="s">
        <v>22</v>
      </c>
      <c r="D2914" s="5" t="s">
        <v>23</v>
      </c>
      <c r="E2914" s="5" t="s">
        <v>5</v>
      </c>
      <c r="F2914" s="5"/>
      <c r="G2914" s="5" t="s">
        <v>24</v>
      </c>
      <c r="H2914" s="5">
        <v>1702758</v>
      </c>
      <c r="I2914" s="5">
        <v>1704305</v>
      </c>
      <c r="J2914" s="5" t="s">
        <v>200</v>
      </c>
      <c r="K2914" s="5" t="s">
        <v>4443</v>
      </c>
      <c r="L2914" s="5"/>
      <c r="M2914" s="5" t="e">
        <f t="shared" si="45"/>
        <v>#VALUE!</v>
      </c>
      <c r="N2914" s="5" t="s">
        <v>4444</v>
      </c>
      <c r="O2914" s="5"/>
      <c r="P2914" s="5"/>
      <c r="Q2914" s="5" t="s">
        <v>4442</v>
      </c>
      <c r="R2914" s="5">
        <v>1548</v>
      </c>
      <c r="S2914" s="5">
        <v>515</v>
      </c>
      <c r="T2914" s="5"/>
    </row>
    <row r="2915" spans="1:20" x14ac:dyDescent="0.35">
      <c r="A2915" s="5" t="s">
        <v>20</v>
      </c>
      <c r="B2915" s="5" t="s">
        <v>21</v>
      </c>
      <c r="C2915" s="5" t="s">
        <v>22</v>
      </c>
      <c r="D2915" s="5" t="s">
        <v>23</v>
      </c>
      <c r="E2915" s="5" t="s">
        <v>5</v>
      </c>
      <c r="F2915" s="5"/>
      <c r="G2915" s="5" t="s">
        <v>24</v>
      </c>
      <c r="H2915" s="5">
        <v>1704286</v>
      </c>
      <c r="I2915" s="5">
        <v>1705374</v>
      </c>
      <c r="J2915" s="5" t="s">
        <v>200</v>
      </c>
      <c r="K2915" s="5"/>
      <c r="L2915" s="5"/>
      <c r="M2915" s="5" t="e">
        <f t="shared" si="45"/>
        <v>#VALUE!</v>
      </c>
      <c r="N2915" s="5"/>
      <c r="O2915" s="5" t="s">
        <v>4445</v>
      </c>
      <c r="P2915" s="5"/>
      <c r="Q2915" s="5" t="s">
        <v>4446</v>
      </c>
      <c r="R2915" s="5">
        <v>1089</v>
      </c>
      <c r="S2915" s="5"/>
      <c r="T2915" s="5"/>
    </row>
    <row r="2916" spans="1:20" x14ac:dyDescent="0.35">
      <c r="A2916" s="5" t="s">
        <v>28</v>
      </c>
      <c r="B2916" s="5" t="s">
        <v>29</v>
      </c>
      <c r="C2916" s="5" t="s">
        <v>22</v>
      </c>
      <c r="D2916" s="5" t="s">
        <v>23</v>
      </c>
      <c r="E2916" s="5" t="s">
        <v>5</v>
      </c>
      <c r="F2916" s="5"/>
      <c r="G2916" s="5" t="s">
        <v>24</v>
      </c>
      <c r="H2916" s="5">
        <v>1704286</v>
      </c>
      <c r="I2916" s="5">
        <v>1705374</v>
      </c>
      <c r="J2916" s="5" t="s">
        <v>200</v>
      </c>
      <c r="K2916" s="5" t="s">
        <v>4447</v>
      </c>
      <c r="L2916" s="5"/>
      <c r="M2916" s="5" t="e">
        <f t="shared" si="45"/>
        <v>#VALUE!</v>
      </c>
      <c r="N2916" s="5" t="s">
        <v>4448</v>
      </c>
      <c r="O2916" s="5" t="s">
        <v>4445</v>
      </c>
      <c r="P2916" s="5"/>
      <c r="Q2916" s="5" t="s">
        <v>4446</v>
      </c>
      <c r="R2916" s="5">
        <v>1089</v>
      </c>
      <c r="S2916" s="5">
        <v>362</v>
      </c>
      <c r="T2916" s="5"/>
    </row>
    <row r="2917" spans="1:20" x14ac:dyDescent="0.35">
      <c r="A2917" s="5" t="s">
        <v>20</v>
      </c>
      <c r="B2917" s="5" t="s">
        <v>21</v>
      </c>
      <c r="C2917" s="5" t="s">
        <v>22</v>
      </c>
      <c r="D2917" s="5" t="s">
        <v>23</v>
      </c>
      <c r="E2917" s="5" t="s">
        <v>5</v>
      </c>
      <c r="F2917" s="5"/>
      <c r="G2917" s="5" t="s">
        <v>24</v>
      </c>
      <c r="H2917" s="5">
        <v>1705500</v>
      </c>
      <c r="I2917" s="5">
        <v>1706783</v>
      </c>
      <c r="J2917" s="5" t="s">
        <v>200</v>
      </c>
      <c r="K2917" s="5"/>
      <c r="L2917" s="5"/>
      <c r="M2917" s="5" t="e">
        <f t="shared" si="45"/>
        <v>#VALUE!</v>
      </c>
      <c r="N2917" s="5"/>
      <c r="O2917" s="5" t="s">
        <v>4449</v>
      </c>
      <c r="P2917" s="5"/>
      <c r="Q2917" s="5" t="s">
        <v>4450</v>
      </c>
      <c r="R2917" s="5">
        <v>1284</v>
      </c>
      <c r="S2917" s="5"/>
      <c r="T2917" s="5"/>
    </row>
    <row r="2918" spans="1:20" x14ac:dyDescent="0.35">
      <c r="A2918" s="5" t="s">
        <v>28</v>
      </c>
      <c r="B2918" s="5" t="s">
        <v>29</v>
      </c>
      <c r="C2918" s="5" t="s">
        <v>22</v>
      </c>
      <c r="D2918" s="5" t="s">
        <v>23</v>
      </c>
      <c r="E2918" s="5" t="s">
        <v>5</v>
      </c>
      <c r="F2918" s="5"/>
      <c r="G2918" s="5" t="s">
        <v>24</v>
      </c>
      <c r="H2918" s="5">
        <v>1705500</v>
      </c>
      <c r="I2918" s="5">
        <v>1706783</v>
      </c>
      <c r="J2918" s="5" t="s">
        <v>200</v>
      </c>
      <c r="K2918" s="5" t="s">
        <v>4451</v>
      </c>
      <c r="L2918" s="5"/>
      <c r="M2918" s="5" t="e">
        <f t="shared" si="45"/>
        <v>#VALUE!</v>
      </c>
      <c r="N2918" s="5" t="s">
        <v>4452</v>
      </c>
      <c r="O2918" s="5" t="s">
        <v>4449</v>
      </c>
      <c r="P2918" s="5"/>
      <c r="Q2918" s="5" t="s">
        <v>4450</v>
      </c>
      <c r="R2918" s="5">
        <v>1284</v>
      </c>
      <c r="S2918" s="5">
        <v>427</v>
      </c>
      <c r="T2918" s="5"/>
    </row>
    <row r="2919" spans="1:20" x14ac:dyDescent="0.35">
      <c r="A2919" s="5" t="s">
        <v>20</v>
      </c>
      <c r="B2919" s="5" t="s">
        <v>21</v>
      </c>
      <c r="C2919" s="5" t="s">
        <v>22</v>
      </c>
      <c r="D2919" s="5" t="s">
        <v>23</v>
      </c>
      <c r="E2919" s="5" t="s">
        <v>5</v>
      </c>
      <c r="F2919" s="5"/>
      <c r="G2919" s="5" t="s">
        <v>24</v>
      </c>
      <c r="H2919" s="5">
        <v>1706807</v>
      </c>
      <c r="I2919" s="5">
        <v>1708087</v>
      </c>
      <c r="J2919" s="5" t="s">
        <v>200</v>
      </c>
      <c r="K2919" s="5"/>
      <c r="L2919" s="5"/>
      <c r="M2919" s="5" t="e">
        <f t="shared" si="45"/>
        <v>#VALUE!</v>
      </c>
      <c r="N2919" s="5"/>
      <c r="O2919" s="5" t="s">
        <v>4453</v>
      </c>
      <c r="P2919" s="5"/>
      <c r="Q2919" s="5" t="s">
        <v>4454</v>
      </c>
      <c r="R2919" s="5">
        <v>1281</v>
      </c>
      <c r="S2919" s="5"/>
      <c r="T2919" s="5"/>
    </row>
    <row r="2920" spans="1:20" x14ac:dyDescent="0.35">
      <c r="A2920" s="5" t="s">
        <v>28</v>
      </c>
      <c r="B2920" s="5" t="s">
        <v>29</v>
      </c>
      <c r="C2920" s="5" t="s">
        <v>22</v>
      </c>
      <c r="D2920" s="5" t="s">
        <v>23</v>
      </c>
      <c r="E2920" s="5" t="s">
        <v>5</v>
      </c>
      <c r="F2920" s="5"/>
      <c r="G2920" s="5" t="s">
        <v>24</v>
      </c>
      <c r="H2920" s="5">
        <v>1706807</v>
      </c>
      <c r="I2920" s="5">
        <v>1708087</v>
      </c>
      <c r="J2920" s="5" t="s">
        <v>200</v>
      </c>
      <c r="K2920" s="5" t="s">
        <v>4455</v>
      </c>
      <c r="L2920" s="5"/>
      <c r="M2920" s="5" t="e">
        <f t="shared" si="45"/>
        <v>#VALUE!</v>
      </c>
      <c r="N2920" s="5" t="s">
        <v>4456</v>
      </c>
      <c r="O2920" s="5" t="s">
        <v>4453</v>
      </c>
      <c r="P2920" s="5"/>
      <c r="Q2920" s="5" t="s">
        <v>4454</v>
      </c>
      <c r="R2920" s="5">
        <v>1281</v>
      </c>
      <c r="S2920" s="5">
        <v>426</v>
      </c>
      <c r="T2920" s="5"/>
    </row>
    <row r="2921" spans="1:20" x14ac:dyDescent="0.35">
      <c r="A2921" s="5" t="s">
        <v>20</v>
      </c>
      <c r="B2921" s="5" t="s">
        <v>21</v>
      </c>
      <c r="C2921" s="5" t="s">
        <v>22</v>
      </c>
      <c r="D2921" s="5" t="s">
        <v>23</v>
      </c>
      <c r="E2921" s="5" t="s">
        <v>5</v>
      </c>
      <c r="F2921" s="5"/>
      <c r="G2921" s="5" t="s">
        <v>24</v>
      </c>
      <c r="H2921" s="5">
        <v>1708611</v>
      </c>
      <c r="I2921" s="5">
        <v>1709330</v>
      </c>
      <c r="J2921" s="5" t="s">
        <v>25</v>
      </c>
      <c r="K2921" s="5"/>
      <c r="L2921" s="5"/>
      <c r="M2921" s="5" t="e">
        <f t="shared" si="45"/>
        <v>#VALUE!</v>
      </c>
      <c r="N2921" s="5"/>
      <c r="O2921" s="5"/>
      <c r="P2921" s="5"/>
      <c r="Q2921" s="5" t="s">
        <v>4457</v>
      </c>
      <c r="R2921" s="5">
        <v>720</v>
      </c>
      <c r="S2921" s="5"/>
      <c r="T2921" s="5"/>
    </row>
    <row r="2922" spans="1:20" x14ac:dyDescent="0.35">
      <c r="A2922" s="5" t="s">
        <v>28</v>
      </c>
      <c r="B2922" s="5" t="s">
        <v>29</v>
      </c>
      <c r="C2922" s="5" t="s">
        <v>22</v>
      </c>
      <c r="D2922" s="5" t="s">
        <v>23</v>
      </c>
      <c r="E2922" s="5" t="s">
        <v>5</v>
      </c>
      <c r="F2922" s="5"/>
      <c r="G2922" s="5" t="s">
        <v>24</v>
      </c>
      <c r="H2922" s="5">
        <v>1708611</v>
      </c>
      <c r="I2922" s="5">
        <v>1709330</v>
      </c>
      <c r="J2922" s="5" t="s">
        <v>25</v>
      </c>
      <c r="K2922" s="5" t="s">
        <v>4458</v>
      </c>
      <c r="L2922" s="5"/>
      <c r="M2922" s="5" t="e">
        <f t="shared" si="45"/>
        <v>#VALUE!</v>
      </c>
      <c r="N2922" s="5" t="s">
        <v>4459</v>
      </c>
      <c r="O2922" s="5"/>
      <c r="P2922" s="5"/>
      <c r="Q2922" s="5" t="s">
        <v>4457</v>
      </c>
      <c r="R2922" s="5">
        <v>720</v>
      </c>
      <c r="S2922" s="5">
        <v>239</v>
      </c>
      <c r="T2922" s="5"/>
    </row>
    <row r="2923" spans="1:20" x14ac:dyDescent="0.35">
      <c r="A2923" s="5" t="s">
        <v>20</v>
      </c>
      <c r="B2923" s="5" t="s">
        <v>21</v>
      </c>
      <c r="C2923" s="5" t="s">
        <v>22</v>
      </c>
      <c r="D2923" s="5" t="s">
        <v>23</v>
      </c>
      <c r="E2923" s="5" t="s">
        <v>5</v>
      </c>
      <c r="F2923" s="5"/>
      <c r="G2923" s="5" t="s">
        <v>24</v>
      </c>
      <c r="H2923" s="5">
        <v>1709299</v>
      </c>
      <c r="I2923" s="5">
        <v>1710309</v>
      </c>
      <c r="J2923" s="5" t="s">
        <v>25</v>
      </c>
      <c r="K2923" s="5"/>
      <c r="L2923" s="5"/>
      <c r="M2923" s="5" t="e">
        <f t="shared" si="45"/>
        <v>#VALUE!</v>
      </c>
      <c r="N2923" s="5"/>
      <c r="O2923" s="5"/>
      <c r="P2923" s="5"/>
      <c r="Q2923" s="5" t="s">
        <v>4460</v>
      </c>
      <c r="R2923" s="5">
        <v>1011</v>
      </c>
      <c r="S2923" s="5"/>
      <c r="T2923" s="5"/>
    </row>
    <row r="2924" spans="1:20" x14ac:dyDescent="0.35">
      <c r="A2924" s="5" t="s">
        <v>28</v>
      </c>
      <c r="B2924" s="5" t="s">
        <v>29</v>
      </c>
      <c r="C2924" s="5" t="s">
        <v>22</v>
      </c>
      <c r="D2924" s="5" t="s">
        <v>23</v>
      </c>
      <c r="E2924" s="5" t="s">
        <v>5</v>
      </c>
      <c r="F2924" s="5"/>
      <c r="G2924" s="5" t="s">
        <v>24</v>
      </c>
      <c r="H2924" s="5">
        <v>1709299</v>
      </c>
      <c r="I2924" s="5">
        <v>1710309</v>
      </c>
      <c r="J2924" s="5" t="s">
        <v>25</v>
      </c>
      <c r="K2924" s="5" t="s">
        <v>4461</v>
      </c>
      <c r="L2924" s="5"/>
      <c r="M2924" s="5" t="e">
        <f t="shared" si="45"/>
        <v>#VALUE!</v>
      </c>
      <c r="N2924" s="5" t="s">
        <v>272</v>
      </c>
      <c r="O2924" s="5"/>
      <c r="P2924" s="5"/>
      <c r="Q2924" s="5" t="s">
        <v>4460</v>
      </c>
      <c r="R2924" s="5">
        <v>1011</v>
      </c>
      <c r="S2924" s="5">
        <v>336</v>
      </c>
      <c r="T2924" s="5"/>
    </row>
    <row r="2925" spans="1:20" x14ac:dyDescent="0.35">
      <c r="A2925" s="5" t="s">
        <v>20</v>
      </c>
      <c r="B2925" s="5" t="s">
        <v>21</v>
      </c>
      <c r="C2925" s="5" t="s">
        <v>22</v>
      </c>
      <c r="D2925" s="5" t="s">
        <v>23</v>
      </c>
      <c r="E2925" s="5" t="s">
        <v>5</v>
      </c>
      <c r="F2925" s="5"/>
      <c r="G2925" s="5" t="s">
        <v>24</v>
      </c>
      <c r="H2925" s="5">
        <v>1710323</v>
      </c>
      <c r="I2925" s="5">
        <v>1711087</v>
      </c>
      <c r="J2925" s="5" t="s">
        <v>25</v>
      </c>
      <c r="K2925" s="5"/>
      <c r="L2925" s="5"/>
      <c r="M2925" s="5" t="e">
        <f t="shared" si="45"/>
        <v>#VALUE!</v>
      </c>
      <c r="N2925" s="5"/>
      <c r="O2925" s="5"/>
      <c r="P2925" s="5"/>
      <c r="Q2925" s="5" t="s">
        <v>4462</v>
      </c>
      <c r="R2925" s="5">
        <v>765</v>
      </c>
      <c r="S2925" s="5"/>
      <c r="T2925" s="5"/>
    </row>
    <row r="2926" spans="1:20" x14ac:dyDescent="0.35">
      <c r="A2926" s="5" t="s">
        <v>28</v>
      </c>
      <c r="B2926" s="5" t="s">
        <v>29</v>
      </c>
      <c r="C2926" s="5" t="s">
        <v>22</v>
      </c>
      <c r="D2926" s="5" t="s">
        <v>23</v>
      </c>
      <c r="E2926" s="5" t="s">
        <v>5</v>
      </c>
      <c r="F2926" s="5"/>
      <c r="G2926" s="5" t="s">
        <v>24</v>
      </c>
      <c r="H2926" s="5">
        <v>1710323</v>
      </c>
      <c r="I2926" s="5">
        <v>1711087</v>
      </c>
      <c r="J2926" s="5" t="s">
        <v>25</v>
      </c>
      <c r="K2926" s="5" t="s">
        <v>4463</v>
      </c>
      <c r="L2926" s="5"/>
      <c r="M2926" s="5" t="e">
        <f t="shared" si="45"/>
        <v>#VALUE!</v>
      </c>
      <c r="N2926" s="5" t="s">
        <v>2036</v>
      </c>
      <c r="O2926" s="5"/>
      <c r="P2926" s="5"/>
      <c r="Q2926" s="5" t="s">
        <v>4462</v>
      </c>
      <c r="R2926" s="5">
        <v>765</v>
      </c>
      <c r="S2926" s="5">
        <v>254</v>
      </c>
      <c r="T2926" s="5"/>
    </row>
    <row r="2927" spans="1:20" x14ac:dyDescent="0.35">
      <c r="A2927" s="5" t="s">
        <v>20</v>
      </c>
      <c r="B2927" s="5" t="s">
        <v>21</v>
      </c>
      <c r="C2927" s="5" t="s">
        <v>22</v>
      </c>
      <c r="D2927" s="5" t="s">
        <v>23</v>
      </c>
      <c r="E2927" s="5" t="s">
        <v>5</v>
      </c>
      <c r="F2927" s="5"/>
      <c r="G2927" s="5" t="s">
        <v>24</v>
      </c>
      <c r="H2927" s="5">
        <v>1711091</v>
      </c>
      <c r="I2927" s="5">
        <v>1711792</v>
      </c>
      <c r="J2927" s="5" t="s">
        <v>25</v>
      </c>
      <c r="K2927" s="5"/>
      <c r="L2927" s="5"/>
      <c r="M2927" s="5" t="e">
        <f t="shared" si="45"/>
        <v>#VALUE!</v>
      </c>
      <c r="N2927" s="5"/>
      <c r="O2927" s="5"/>
      <c r="P2927" s="5"/>
      <c r="Q2927" s="5" t="s">
        <v>4464</v>
      </c>
      <c r="R2927" s="5">
        <v>702</v>
      </c>
      <c r="S2927" s="5"/>
      <c r="T2927" s="5"/>
    </row>
    <row r="2928" spans="1:20" x14ac:dyDescent="0.35">
      <c r="A2928" s="5" t="s">
        <v>28</v>
      </c>
      <c r="B2928" s="5" t="s">
        <v>29</v>
      </c>
      <c r="C2928" s="5" t="s">
        <v>22</v>
      </c>
      <c r="D2928" s="5" t="s">
        <v>23</v>
      </c>
      <c r="E2928" s="5" t="s">
        <v>5</v>
      </c>
      <c r="F2928" s="5"/>
      <c r="G2928" s="5" t="s">
        <v>24</v>
      </c>
      <c r="H2928" s="5">
        <v>1711091</v>
      </c>
      <c r="I2928" s="5">
        <v>1711792</v>
      </c>
      <c r="J2928" s="5" t="s">
        <v>25</v>
      </c>
      <c r="K2928" s="5" t="s">
        <v>4465</v>
      </c>
      <c r="L2928" s="5"/>
      <c r="M2928" s="5" t="e">
        <f t="shared" si="45"/>
        <v>#VALUE!</v>
      </c>
      <c r="N2928" s="5" t="s">
        <v>4466</v>
      </c>
      <c r="O2928" s="5"/>
      <c r="P2928" s="5"/>
      <c r="Q2928" s="5" t="s">
        <v>4464</v>
      </c>
      <c r="R2928" s="5">
        <v>702</v>
      </c>
      <c r="S2928" s="5">
        <v>233</v>
      </c>
      <c r="T2928" s="5"/>
    </row>
    <row r="2929" spans="1:20" x14ac:dyDescent="0.35">
      <c r="A2929" s="5" t="s">
        <v>20</v>
      </c>
      <c r="B2929" s="5" t="s">
        <v>21</v>
      </c>
      <c r="C2929" s="5" t="s">
        <v>22</v>
      </c>
      <c r="D2929" s="5" t="s">
        <v>23</v>
      </c>
      <c r="E2929" s="5" t="s">
        <v>5</v>
      </c>
      <c r="F2929" s="5"/>
      <c r="G2929" s="5" t="s">
        <v>24</v>
      </c>
      <c r="H2929" s="5">
        <v>1711793</v>
      </c>
      <c r="I2929" s="5">
        <v>1712311</v>
      </c>
      <c r="J2929" s="5" t="s">
        <v>25</v>
      </c>
      <c r="K2929" s="5"/>
      <c r="L2929" s="5"/>
      <c r="M2929" s="5" t="e">
        <f t="shared" si="45"/>
        <v>#VALUE!</v>
      </c>
      <c r="N2929" s="5"/>
      <c r="O2929" s="5"/>
      <c r="P2929" s="5"/>
      <c r="Q2929" s="5" t="s">
        <v>4467</v>
      </c>
      <c r="R2929" s="5">
        <v>519</v>
      </c>
      <c r="S2929" s="5"/>
      <c r="T2929" s="5"/>
    </row>
    <row r="2930" spans="1:20" x14ac:dyDescent="0.35">
      <c r="A2930" s="5" t="s">
        <v>28</v>
      </c>
      <c r="B2930" s="5" t="s">
        <v>29</v>
      </c>
      <c r="C2930" s="5" t="s">
        <v>22</v>
      </c>
      <c r="D2930" s="5" t="s">
        <v>23</v>
      </c>
      <c r="E2930" s="5" t="s">
        <v>5</v>
      </c>
      <c r="F2930" s="5"/>
      <c r="G2930" s="5" t="s">
        <v>24</v>
      </c>
      <c r="H2930" s="5">
        <v>1711793</v>
      </c>
      <c r="I2930" s="5">
        <v>1712311</v>
      </c>
      <c r="J2930" s="5" t="s">
        <v>25</v>
      </c>
      <c r="K2930" s="5" t="s">
        <v>4468</v>
      </c>
      <c r="L2930" s="5"/>
      <c r="M2930" s="5" t="e">
        <f t="shared" si="45"/>
        <v>#VALUE!</v>
      </c>
      <c r="N2930" s="5" t="s">
        <v>4469</v>
      </c>
      <c r="O2930" s="5"/>
      <c r="P2930" s="5"/>
      <c r="Q2930" s="5" t="s">
        <v>4467</v>
      </c>
      <c r="R2930" s="5">
        <v>519</v>
      </c>
      <c r="S2930" s="5">
        <v>172</v>
      </c>
      <c r="T2930" s="5"/>
    </row>
    <row r="2931" spans="1:20" x14ac:dyDescent="0.35">
      <c r="A2931" s="5" t="s">
        <v>20</v>
      </c>
      <c r="B2931" s="5" t="s">
        <v>21</v>
      </c>
      <c r="C2931" s="5" t="s">
        <v>22</v>
      </c>
      <c r="D2931" s="5" t="s">
        <v>23</v>
      </c>
      <c r="E2931" s="5" t="s">
        <v>5</v>
      </c>
      <c r="F2931" s="5"/>
      <c r="G2931" s="5" t="s">
        <v>24</v>
      </c>
      <c r="H2931" s="5">
        <v>1712615</v>
      </c>
      <c r="I2931" s="5">
        <v>1713100</v>
      </c>
      <c r="J2931" s="5" t="s">
        <v>25</v>
      </c>
      <c r="K2931" s="5"/>
      <c r="L2931" s="5"/>
      <c r="M2931" s="5" t="e">
        <f t="shared" si="45"/>
        <v>#VALUE!</v>
      </c>
      <c r="N2931" s="5"/>
      <c r="O2931" s="5"/>
      <c r="P2931" s="5"/>
      <c r="Q2931" s="5" t="s">
        <v>4470</v>
      </c>
      <c r="R2931" s="5">
        <v>486</v>
      </c>
      <c r="S2931" s="5"/>
      <c r="T2931" s="5"/>
    </row>
    <row r="2932" spans="1:20" x14ac:dyDescent="0.35">
      <c r="A2932" s="5" t="s">
        <v>28</v>
      </c>
      <c r="B2932" s="5" t="s">
        <v>29</v>
      </c>
      <c r="C2932" s="5" t="s">
        <v>22</v>
      </c>
      <c r="D2932" s="5" t="s">
        <v>23</v>
      </c>
      <c r="E2932" s="5" t="s">
        <v>5</v>
      </c>
      <c r="F2932" s="5"/>
      <c r="G2932" s="5" t="s">
        <v>24</v>
      </c>
      <c r="H2932" s="5">
        <v>1712615</v>
      </c>
      <c r="I2932" s="5">
        <v>1713100</v>
      </c>
      <c r="J2932" s="5" t="s">
        <v>25</v>
      </c>
      <c r="K2932" s="5" t="s">
        <v>4471</v>
      </c>
      <c r="L2932" s="5"/>
      <c r="M2932" s="5" t="e">
        <f t="shared" si="45"/>
        <v>#VALUE!</v>
      </c>
      <c r="N2932" s="5" t="s">
        <v>4472</v>
      </c>
      <c r="O2932" s="5"/>
      <c r="P2932" s="5"/>
      <c r="Q2932" s="5" t="s">
        <v>4470</v>
      </c>
      <c r="R2932" s="5">
        <v>486</v>
      </c>
      <c r="S2932" s="5">
        <v>161</v>
      </c>
      <c r="T2932" s="5"/>
    </row>
    <row r="2933" spans="1:20" x14ac:dyDescent="0.35">
      <c r="A2933" s="5" t="s">
        <v>20</v>
      </c>
      <c r="B2933" s="5" t="s">
        <v>21</v>
      </c>
      <c r="C2933" s="5" t="s">
        <v>22</v>
      </c>
      <c r="D2933" s="5" t="s">
        <v>23</v>
      </c>
      <c r="E2933" s="5" t="s">
        <v>5</v>
      </c>
      <c r="F2933" s="5"/>
      <c r="G2933" s="5" t="s">
        <v>24</v>
      </c>
      <c r="H2933" s="5">
        <v>1713116</v>
      </c>
      <c r="I2933" s="5">
        <v>1714057</v>
      </c>
      <c r="J2933" s="5" t="s">
        <v>25</v>
      </c>
      <c r="K2933" s="5"/>
      <c r="L2933" s="5"/>
      <c r="M2933" s="5" t="e">
        <f t="shared" si="45"/>
        <v>#VALUE!</v>
      </c>
      <c r="N2933" s="5"/>
      <c r="O2933" s="5"/>
      <c r="P2933" s="5"/>
      <c r="Q2933" s="5" t="s">
        <v>4473</v>
      </c>
      <c r="R2933" s="5">
        <v>942</v>
      </c>
      <c r="S2933" s="5"/>
      <c r="T2933" s="5"/>
    </row>
    <row r="2934" spans="1:20" x14ac:dyDescent="0.35">
      <c r="A2934" s="5" t="s">
        <v>28</v>
      </c>
      <c r="B2934" s="5" t="s">
        <v>29</v>
      </c>
      <c r="C2934" s="5" t="s">
        <v>22</v>
      </c>
      <c r="D2934" s="5" t="s">
        <v>23</v>
      </c>
      <c r="E2934" s="5" t="s">
        <v>5</v>
      </c>
      <c r="F2934" s="5"/>
      <c r="G2934" s="5" t="s">
        <v>24</v>
      </c>
      <c r="H2934" s="5">
        <v>1713116</v>
      </c>
      <c r="I2934" s="5">
        <v>1714057</v>
      </c>
      <c r="J2934" s="5" t="s">
        <v>25</v>
      </c>
      <c r="K2934" s="5" t="s">
        <v>4474</v>
      </c>
      <c r="L2934" s="5"/>
      <c r="M2934" s="5" t="e">
        <f t="shared" si="45"/>
        <v>#VALUE!</v>
      </c>
      <c r="N2934" s="5" t="s">
        <v>4475</v>
      </c>
      <c r="O2934" s="5"/>
      <c r="P2934" s="5"/>
      <c r="Q2934" s="5" t="s">
        <v>4473</v>
      </c>
      <c r="R2934" s="5">
        <v>942</v>
      </c>
      <c r="S2934" s="5">
        <v>313</v>
      </c>
      <c r="T2934" s="5"/>
    </row>
    <row r="2935" spans="1:20" x14ac:dyDescent="0.35">
      <c r="A2935" s="5" t="s">
        <v>20</v>
      </c>
      <c r="B2935" s="5" t="s">
        <v>21</v>
      </c>
      <c r="C2935" s="5" t="s">
        <v>22</v>
      </c>
      <c r="D2935" s="5" t="s">
        <v>23</v>
      </c>
      <c r="E2935" s="5" t="s">
        <v>5</v>
      </c>
      <c r="F2935" s="5"/>
      <c r="G2935" s="5" t="s">
        <v>24</v>
      </c>
      <c r="H2935" s="5">
        <v>1714103</v>
      </c>
      <c r="I2935" s="5">
        <v>1715866</v>
      </c>
      <c r="J2935" s="5" t="s">
        <v>25</v>
      </c>
      <c r="K2935" s="5"/>
      <c r="L2935" s="5"/>
      <c r="M2935" s="5" t="e">
        <f t="shared" si="45"/>
        <v>#VALUE!</v>
      </c>
      <c r="N2935" s="5"/>
      <c r="O2935" s="5"/>
      <c r="P2935" s="5"/>
      <c r="Q2935" s="5" t="s">
        <v>4476</v>
      </c>
      <c r="R2935" s="5">
        <v>1764</v>
      </c>
      <c r="S2935" s="5"/>
      <c r="T2935" s="5"/>
    </row>
    <row r="2936" spans="1:20" x14ac:dyDescent="0.35">
      <c r="A2936" s="5" t="s">
        <v>28</v>
      </c>
      <c r="B2936" s="5" t="s">
        <v>29</v>
      </c>
      <c r="C2936" s="5" t="s">
        <v>22</v>
      </c>
      <c r="D2936" s="5" t="s">
        <v>23</v>
      </c>
      <c r="E2936" s="5" t="s">
        <v>5</v>
      </c>
      <c r="F2936" s="5"/>
      <c r="G2936" s="5" t="s">
        <v>24</v>
      </c>
      <c r="H2936" s="5">
        <v>1714103</v>
      </c>
      <c r="I2936" s="5">
        <v>1715866</v>
      </c>
      <c r="J2936" s="5" t="s">
        <v>25</v>
      </c>
      <c r="K2936" s="5" t="s">
        <v>4477</v>
      </c>
      <c r="L2936" s="5"/>
      <c r="M2936" s="5" t="e">
        <f t="shared" si="45"/>
        <v>#VALUE!</v>
      </c>
      <c r="N2936" s="5" t="s">
        <v>1490</v>
      </c>
      <c r="O2936" s="5"/>
      <c r="P2936" s="5"/>
      <c r="Q2936" s="5" t="s">
        <v>4476</v>
      </c>
      <c r="R2936" s="5">
        <v>1764</v>
      </c>
      <c r="S2936" s="5">
        <v>587</v>
      </c>
      <c r="T2936" s="5"/>
    </row>
    <row r="2937" spans="1:20" x14ac:dyDescent="0.35">
      <c r="A2937" s="5" t="s">
        <v>20</v>
      </c>
      <c r="B2937" s="5" t="s">
        <v>21</v>
      </c>
      <c r="C2937" s="5" t="s">
        <v>22</v>
      </c>
      <c r="D2937" s="5" t="s">
        <v>23</v>
      </c>
      <c r="E2937" s="5" t="s">
        <v>5</v>
      </c>
      <c r="F2937" s="5"/>
      <c r="G2937" s="5" t="s">
        <v>24</v>
      </c>
      <c r="H2937" s="5">
        <v>1716019</v>
      </c>
      <c r="I2937" s="5">
        <v>1716831</v>
      </c>
      <c r="J2937" s="5" t="s">
        <v>200</v>
      </c>
      <c r="K2937" s="5"/>
      <c r="L2937" s="5"/>
      <c r="M2937" s="5" t="e">
        <f t="shared" si="45"/>
        <v>#VALUE!</v>
      </c>
      <c r="N2937" s="5"/>
      <c r="O2937" s="5"/>
      <c r="P2937" s="5"/>
      <c r="Q2937" s="5" t="s">
        <v>4478</v>
      </c>
      <c r="R2937" s="5">
        <v>813</v>
      </c>
      <c r="S2937" s="5"/>
      <c r="T2937" s="5"/>
    </row>
    <row r="2938" spans="1:20" x14ac:dyDescent="0.35">
      <c r="A2938" s="5" t="s">
        <v>28</v>
      </c>
      <c r="B2938" s="5" t="s">
        <v>29</v>
      </c>
      <c r="C2938" s="5" t="s">
        <v>22</v>
      </c>
      <c r="D2938" s="5" t="s">
        <v>23</v>
      </c>
      <c r="E2938" s="5" t="s">
        <v>5</v>
      </c>
      <c r="F2938" s="5"/>
      <c r="G2938" s="5" t="s">
        <v>24</v>
      </c>
      <c r="H2938" s="5">
        <v>1716019</v>
      </c>
      <c r="I2938" s="5">
        <v>1716831</v>
      </c>
      <c r="J2938" s="5" t="s">
        <v>200</v>
      </c>
      <c r="K2938" s="5" t="s">
        <v>4479</v>
      </c>
      <c r="L2938" s="5"/>
      <c r="M2938" s="5" t="e">
        <f t="shared" si="45"/>
        <v>#VALUE!</v>
      </c>
      <c r="N2938" s="5" t="s">
        <v>77</v>
      </c>
      <c r="O2938" s="5"/>
      <c r="P2938" s="5"/>
      <c r="Q2938" s="5" t="s">
        <v>4478</v>
      </c>
      <c r="R2938" s="5">
        <v>813</v>
      </c>
      <c r="S2938" s="5">
        <v>270</v>
      </c>
      <c r="T2938" s="5"/>
    </row>
    <row r="2939" spans="1:20" x14ac:dyDescent="0.35">
      <c r="A2939" s="5" t="s">
        <v>20</v>
      </c>
      <c r="B2939" s="5" t="s">
        <v>21</v>
      </c>
      <c r="C2939" s="5" t="s">
        <v>22</v>
      </c>
      <c r="D2939" s="5" t="s">
        <v>23</v>
      </c>
      <c r="E2939" s="5" t="s">
        <v>5</v>
      </c>
      <c r="F2939" s="5"/>
      <c r="G2939" s="5" t="s">
        <v>24</v>
      </c>
      <c r="H2939" s="5">
        <v>1716987</v>
      </c>
      <c r="I2939" s="5">
        <v>1717721</v>
      </c>
      <c r="J2939" s="5" t="s">
        <v>25</v>
      </c>
      <c r="K2939" s="5"/>
      <c r="L2939" s="5"/>
      <c r="M2939" s="5" t="e">
        <f t="shared" si="45"/>
        <v>#VALUE!</v>
      </c>
      <c r="N2939" s="5"/>
      <c r="O2939" s="5"/>
      <c r="P2939" s="5"/>
      <c r="Q2939" s="5" t="s">
        <v>4480</v>
      </c>
      <c r="R2939" s="5">
        <v>735</v>
      </c>
      <c r="S2939" s="5"/>
      <c r="T2939" s="5"/>
    </row>
    <row r="2940" spans="1:20" x14ac:dyDescent="0.35">
      <c r="A2940" s="5" t="s">
        <v>28</v>
      </c>
      <c r="B2940" s="5" t="s">
        <v>29</v>
      </c>
      <c r="C2940" s="5" t="s">
        <v>22</v>
      </c>
      <c r="D2940" s="5" t="s">
        <v>23</v>
      </c>
      <c r="E2940" s="5" t="s">
        <v>5</v>
      </c>
      <c r="F2940" s="5"/>
      <c r="G2940" s="5" t="s">
        <v>24</v>
      </c>
      <c r="H2940" s="5">
        <v>1716987</v>
      </c>
      <c r="I2940" s="5">
        <v>1717721</v>
      </c>
      <c r="J2940" s="5" t="s">
        <v>25</v>
      </c>
      <c r="K2940" s="5" t="s">
        <v>4481</v>
      </c>
      <c r="L2940" s="5"/>
      <c r="M2940" s="5" t="e">
        <f t="shared" si="45"/>
        <v>#VALUE!</v>
      </c>
      <c r="N2940" s="5" t="s">
        <v>4482</v>
      </c>
      <c r="O2940" s="5"/>
      <c r="P2940" s="5"/>
      <c r="Q2940" s="5" t="s">
        <v>4480</v>
      </c>
      <c r="R2940" s="5">
        <v>735</v>
      </c>
      <c r="S2940" s="5">
        <v>244</v>
      </c>
      <c r="T2940" s="5"/>
    </row>
    <row r="2941" spans="1:20" x14ac:dyDescent="0.35">
      <c r="A2941" s="5" t="s">
        <v>20</v>
      </c>
      <c r="B2941" s="5" t="s">
        <v>21</v>
      </c>
      <c r="C2941" s="5" t="s">
        <v>22</v>
      </c>
      <c r="D2941" s="5" t="s">
        <v>23</v>
      </c>
      <c r="E2941" s="5" t="s">
        <v>5</v>
      </c>
      <c r="F2941" s="5"/>
      <c r="G2941" s="5" t="s">
        <v>24</v>
      </c>
      <c r="H2941" s="5">
        <v>1717768</v>
      </c>
      <c r="I2941" s="5">
        <v>1718154</v>
      </c>
      <c r="J2941" s="5" t="s">
        <v>200</v>
      </c>
      <c r="K2941" s="5"/>
      <c r="L2941" s="5"/>
      <c r="M2941" s="5" t="e">
        <f t="shared" si="45"/>
        <v>#VALUE!</v>
      </c>
      <c r="N2941" s="5"/>
      <c r="O2941" s="5" t="s">
        <v>4483</v>
      </c>
      <c r="P2941" s="5"/>
      <c r="Q2941" s="5" t="s">
        <v>4484</v>
      </c>
      <c r="R2941" s="5">
        <v>387</v>
      </c>
      <c r="S2941" s="5"/>
      <c r="T2941" s="5"/>
    </row>
    <row r="2942" spans="1:20" x14ac:dyDescent="0.35">
      <c r="A2942" s="5" t="s">
        <v>28</v>
      </c>
      <c r="B2942" s="5" t="s">
        <v>29</v>
      </c>
      <c r="C2942" s="5" t="s">
        <v>22</v>
      </c>
      <c r="D2942" s="5" t="s">
        <v>23</v>
      </c>
      <c r="E2942" s="5" t="s">
        <v>5</v>
      </c>
      <c r="F2942" s="5"/>
      <c r="G2942" s="5" t="s">
        <v>24</v>
      </c>
      <c r="H2942" s="5">
        <v>1717768</v>
      </c>
      <c r="I2942" s="5">
        <v>1718154</v>
      </c>
      <c r="J2942" s="5" t="s">
        <v>200</v>
      </c>
      <c r="K2942" s="5" t="s">
        <v>4485</v>
      </c>
      <c r="L2942" s="5"/>
      <c r="M2942" s="5" t="e">
        <f t="shared" si="45"/>
        <v>#VALUE!</v>
      </c>
      <c r="N2942" s="5" t="s">
        <v>4486</v>
      </c>
      <c r="O2942" s="5" t="s">
        <v>4483</v>
      </c>
      <c r="P2942" s="5"/>
      <c r="Q2942" s="5" t="s">
        <v>4484</v>
      </c>
      <c r="R2942" s="5">
        <v>387</v>
      </c>
      <c r="S2942" s="5">
        <v>128</v>
      </c>
      <c r="T2942" s="5"/>
    </row>
    <row r="2943" spans="1:20" x14ac:dyDescent="0.35">
      <c r="A2943" s="5" t="s">
        <v>20</v>
      </c>
      <c r="B2943" s="5" t="s">
        <v>21</v>
      </c>
      <c r="C2943" s="5" t="s">
        <v>22</v>
      </c>
      <c r="D2943" s="5" t="s">
        <v>23</v>
      </c>
      <c r="E2943" s="5" t="s">
        <v>5</v>
      </c>
      <c r="F2943" s="5"/>
      <c r="G2943" s="5" t="s">
        <v>24</v>
      </c>
      <c r="H2943" s="5">
        <v>1718311</v>
      </c>
      <c r="I2943" s="5">
        <v>1718931</v>
      </c>
      <c r="J2943" s="5" t="s">
        <v>25</v>
      </c>
      <c r="K2943" s="5"/>
      <c r="L2943" s="5"/>
      <c r="M2943" s="5" t="e">
        <f t="shared" si="45"/>
        <v>#VALUE!</v>
      </c>
      <c r="N2943" s="5"/>
      <c r="O2943" s="5"/>
      <c r="P2943" s="5"/>
      <c r="Q2943" s="5" t="s">
        <v>4487</v>
      </c>
      <c r="R2943" s="5">
        <v>621</v>
      </c>
      <c r="S2943" s="5"/>
      <c r="T2943" s="5"/>
    </row>
    <row r="2944" spans="1:20" x14ac:dyDescent="0.35">
      <c r="A2944" s="5" t="s">
        <v>28</v>
      </c>
      <c r="B2944" s="5" t="s">
        <v>29</v>
      </c>
      <c r="C2944" s="5" t="s">
        <v>22</v>
      </c>
      <c r="D2944" s="5" t="s">
        <v>23</v>
      </c>
      <c r="E2944" s="5" t="s">
        <v>5</v>
      </c>
      <c r="F2944" s="5"/>
      <c r="G2944" s="5" t="s">
        <v>24</v>
      </c>
      <c r="H2944" s="5">
        <v>1718311</v>
      </c>
      <c r="I2944" s="5">
        <v>1718931</v>
      </c>
      <c r="J2944" s="5" t="s">
        <v>25</v>
      </c>
      <c r="K2944" s="5" t="s">
        <v>4488</v>
      </c>
      <c r="L2944" s="5"/>
      <c r="M2944" s="5" t="e">
        <f t="shared" si="45"/>
        <v>#VALUE!</v>
      </c>
      <c r="N2944" s="5" t="s">
        <v>4489</v>
      </c>
      <c r="O2944" s="5"/>
      <c r="P2944" s="5"/>
      <c r="Q2944" s="5" t="s">
        <v>4487</v>
      </c>
      <c r="R2944" s="5">
        <v>621</v>
      </c>
      <c r="S2944" s="5">
        <v>206</v>
      </c>
      <c r="T2944" s="5"/>
    </row>
    <row r="2945" spans="1:20" x14ac:dyDescent="0.35">
      <c r="A2945" s="5" t="s">
        <v>20</v>
      </c>
      <c r="B2945" s="5" t="s">
        <v>21</v>
      </c>
      <c r="C2945" s="5" t="s">
        <v>22</v>
      </c>
      <c r="D2945" s="5" t="s">
        <v>23</v>
      </c>
      <c r="E2945" s="5" t="s">
        <v>5</v>
      </c>
      <c r="F2945" s="5"/>
      <c r="G2945" s="5" t="s">
        <v>24</v>
      </c>
      <c r="H2945" s="5">
        <v>1718984</v>
      </c>
      <c r="I2945" s="5">
        <v>1719697</v>
      </c>
      <c r="J2945" s="5" t="s">
        <v>200</v>
      </c>
      <c r="K2945" s="5"/>
      <c r="L2945" s="5"/>
      <c r="M2945" s="5" t="e">
        <f t="shared" si="45"/>
        <v>#VALUE!</v>
      </c>
      <c r="N2945" s="5"/>
      <c r="O2945" s="5"/>
      <c r="P2945" s="5"/>
      <c r="Q2945" s="5" t="s">
        <v>4490</v>
      </c>
      <c r="R2945" s="5">
        <v>714</v>
      </c>
      <c r="S2945" s="5"/>
      <c r="T2945" s="5"/>
    </row>
    <row r="2946" spans="1:20" x14ac:dyDescent="0.35">
      <c r="A2946" s="5" t="s">
        <v>28</v>
      </c>
      <c r="B2946" s="5" t="s">
        <v>29</v>
      </c>
      <c r="C2946" s="5" t="s">
        <v>22</v>
      </c>
      <c r="D2946" s="5" t="s">
        <v>23</v>
      </c>
      <c r="E2946" s="5" t="s">
        <v>5</v>
      </c>
      <c r="F2946" s="5"/>
      <c r="G2946" s="5" t="s">
        <v>24</v>
      </c>
      <c r="H2946" s="5">
        <v>1718984</v>
      </c>
      <c r="I2946" s="5">
        <v>1719697</v>
      </c>
      <c r="J2946" s="5" t="s">
        <v>200</v>
      </c>
      <c r="K2946" s="5" t="s">
        <v>4491</v>
      </c>
      <c r="L2946" s="5"/>
      <c r="M2946" s="5" t="e">
        <f t="shared" si="45"/>
        <v>#VALUE!</v>
      </c>
      <c r="N2946" s="5" t="s">
        <v>77</v>
      </c>
      <c r="O2946" s="5"/>
      <c r="P2946" s="5"/>
      <c r="Q2946" s="5" t="s">
        <v>4490</v>
      </c>
      <c r="R2946" s="5">
        <v>714</v>
      </c>
      <c r="S2946" s="5">
        <v>237</v>
      </c>
      <c r="T2946" s="5"/>
    </row>
    <row r="2947" spans="1:20" x14ac:dyDescent="0.35">
      <c r="A2947" s="5" t="s">
        <v>20</v>
      </c>
      <c r="B2947" s="5" t="s">
        <v>21</v>
      </c>
      <c r="C2947" s="5" t="s">
        <v>22</v>
      </c>
      <c r="D2947" s="5" t="s">
        <v>23</v>
      </c>
      <c r="E2947" s="5" t="s">
        <v>5</v>
      </c>
      <c r="F2947" s="5"/>
      <c r="G2947" s="5" t="s">
        <v>24</v>
      </c>
      <c r="H2947" s="5">
        <v>1719912</v>
      </c>
      <c r="I2947" s="5">
        <v>1720634</v>
      </c>
      <c r="J2947" s="5" t="s">
        <v>25</v>
      </c>
      <c r="K2947" s="5"/>
      <c r="L2947" s="5"/>
      <c r="M2947" s="5" t="e">
        <f t="shared" si="45"/>
        <v>#VALUE!</v>
      </c>
      <c r="N2947" s="5"/>
      <c r="O2947" s="5"/>
      <c r="P2947" s="5"/>
      <c r="Q2947" s="5" t="s">
        <v>4492</v>
      </c>
      <c r="R2947" s="5">
        <v>723</v>
      </c>
      <c r="S2947" s="5"/>
      <c r="T2947" s="5"/>
    </row>
    <row r="2948" spans="1:20" x14ac:dyDescent="0.35">
      <c r="A2948" s="5" t="s">
        <v>28</v>
      </c>
      <c r="B2948" s="5" t="s">
        <v>29</v>
      </c>
      <c r="C2948" s="5" t="s">
        <v>22</v>
      </c>
      <c r="D2948" s="5" t="s">
        <v>23</v>
      </c>
      <c r="E2948" s="5" t="s">
        <v>5</v>
      </c>
      <c r="F2948" s="5"/>
      <c r="G2948" s="5" t="s">
        <v>24</v>
      </c>
      <c r="H2948" s="5">
        <v>1719912</v>
      </c>
      <c r="I2948" s="5">
        <v>1720634</v>
      </c>
      <c r="J2948" s="5" t="s">
        <v>25</v>
      </c>
      <c r="K2948" s="5" t="s">
        <v>4493</v>
      </c>
      <c r="L2948" s="5"/>
      <c r="M2948" s="5" t="e">
        <f t="shared" ref="M2948:M3011" si="46">SEARCH("transporter",N2948,1)</f>
        <v>#VALUE!</v>
      </c>
      <c r="N2948" s="5" t="s">
        <v>4494</v>
      </c>
      <c r="O2948" s="5"/>
      <c r="P2948" s="5"/>
      <c r="Q2948" s="5" t="s">
        <v>4492</v>
      </c>
      <c r="R2948" s="5">
        <v>723</v>
      </c>
      <c r="S2948" s="5">
        <v>240</v>
      </c>
      <c r="T2948" s="5"/>
    </row>
    <row r="2949" spans="1:20" x14ac:dyDescent="0.35">
      <c r="A2949" s="5" t="s">
        <v>20</v>
      </c>
      <c r="B2949" s="5" t="s">
        <v>21</v>
      </c>
      <c r="C2949" s="5" t="s">
        <v>22</v>
      </c>
      <c r="D2949" s="5" t="s">
        <v>23</v>
      </c>
      <c r="E2949" s="5" t="s">
        <v>5</v>
      </c>
      <c r="F2949" s="5"/>
      <c r="G2949" s="5" t="s">
        <v>24</v>
      </c>
      <c r="H2949" s="5">
        <v>1720850</v>
      </c>
      <c r="I2949" s="5">
        <v>1721725</v>
      </c>
      <c r="J2949" s="5" t="s">
        <v>25</v>
      </c>
      <c r="K2949" s="5"/>
      <c r="L2949" s="5"/>
      <c r="M2949" s="5" t="e">
        <f t="shared" si="46"/>
        <v>#VALUE!</v>
      </c>
      <c r="N2949" s="5"/>
      <c r="O2949" s="5"/>
      <c r="P2949" s="5"/>
      <c r="Q2949" s="5" t="s">
        <v>4495</v>
      </c>
      <c r="R2949" s="5">
        <v>876</v>
      </c>
      <c r="S2949" s="5"/>
      <c r="T2949" s="5"/>
    </row>
    <row r="2950" spans="1:20" x14ac:dyDescent="0.35">
      <c r="A2950" s="5" t="s">
        <v>28</v>
      </c>
      <c r="B2950" s="5" t="s">
        <v>29</v>
      </c>
      <c r="C2950" s="5" t="s">
        <v>22</v>
      </c>
      <c r="D2950" s="5" t="s">
        <v>23</v>
      </c>
      <c r="E2950" s="5" t="s">
        <v>5</v>
      </c>
      <c r="F2950" s="5"/>
      <c r="G2950" s="5" t="s">
        <v>24</v>
      </c>
      <c r="H2950" s="5">
        <v>1720850</v>
      </c>
      <c r="I2950" s="5">
        <v>1721725</v>
      </c>
      <c r="J2950" s="5" t="s">
        <v>25</v>
      </c>
      <c r="K2950" s="5" t="s">
        <v>4496</v>
      </c>
      <c r="L2950" s="5"/>
      <c r="M2950" s="5" t="e">
        <f t="shared" si="46"/>
        <v>#VALUE!</v>
      </c>
      <c r="N2950" s="5" t="s">
        <v>77</v>
      </c>
      <c r="O2950" s="5"/>
      <c r="P2950" s="5"/>
      <c r="Q2950" s="5" t="s">
        <v>4495</v>
      </c>
      <c r="R2950" s="5">
        <v>876</v>
      </c>
      <c r="S2950" s="5">
        <v>291</v>
      </c>
      <c r="T2950" s="5"/>
    </row>
    <row r="2951" spans="1:20" x14ac:dyDescent="0.35">
      <c r="A2951" s="5" t="s">
        <v>20</v>
      </c>
      <c r="B2951" s="5" t="s">
        <v>436</v>
      </c>
      <c r="C2951" s="5" t="s">
        <v>22</v>
      </c>
      <c r="D2951" s="5" t="s">
        <v>23</v>
      </c>
      <c r="E2951" s="5" t="s">
        <v>5</v>
      </c>
      <c r="F2951" s="5"/>
      <c r="G2951" s="5" t="s">
        <v>24</v>
      </c>
      <c r="H2951" s="5">
        <v>1721821</v>
      </c>
      <c r="I2951" s="5">
        <v>1721897</v>
      </c>
      <c r="J2951" s="5" t="s">
        <v>25</v>
      </c>
      <c r="K2951" s="5"/>
      <c r="L2951" s="5"/>
      <c r="M2951" s="5" t="e">
        <f t="shared" si="46"/>
        <v>#VALUE!</v>
      </c>
      <c r="N2951" s="5"/>
      <c r="O2951" s="5" t="s">
        <v>4497</v>
      </c>
      <c r="P2951" s="5"/>
      <c r="Q2951" s="5" t="s">
        <v>4498</v>
      </c>
      <c r="R2951" s="5">
        <v>77</v>
      </c>
      <c r="S2951" s="5"/>
      <c r="T2951" s="5"/>
    </row>
    <row r="2952" spans="1:20" x14ac:dyDescent="0.35">
      <c r="A2952" s="5" t="s">
        <v>436</v>
      </c>
      <c r="B2952" s="5"/>
      <c r="C2952" s="5" t="s">
        <v>22</v>
      </c>
      <c r="D2952" s="5" t="s">
        <v>23</v>
      </c>
      <c r="E2952" s="5" t="s">
        <v>5</v>
      </c>
      <c r="F2952" s="5"/>
      <c r="G2952" s="5" t="s">
        <v>24</v>
      </c>
      <c r="H2952" s="5">
        <v>1721821</v>
      </c>
      <c r="I2952" s="5">
        <v>1721897</v>
      </c>
      <c r="J2952" s="5" t="s">
        <v>25</v>
      </c>
      <c r="K2952" s="5"/>
      <c r="L2952" s="5"/>
      <c r="M2952" s="5" t="e">
        <f>SEARCH("ribosomal",N2952,1)</f>
        <v>#VALUE!</v>
      </c>
      <c r="N2952" s="5" t="s">
        <v>976</v>
      </c>
      <c r="O2952" s="5" t="s">
        <v>4497</v>
      </c>
      <c r="P2952" s="5"/>
      <c r="Q2952" s="5" t="s">
        <v>4498</v>
      </c>
      <c r="R2952" s="5">
        <v>77</v>
      </c>
      <c r="S2952" s="5"/>
      <c r="T2952" s="5"/>
    </row>
    <row r="2953" spans="1:20" x14ac:dyDescent="0.35">
      <c r="A2953" s="5" t="s">
        <v>20</v>
      </c>
      <c r="B2953" s="5" t="s">
        <v>21</v>
      </c>
      <c r="C2953" s="5" t="s">
        <v>22</v>
      </c>
      <c r="D2953" s="5" t="s">
        <v>23</v>
      </c>
      <c r="E2953" s="5" t="s">
        <v>5</v>
      </c>
      <c r="F2953" s="5"/>
      <c r="G2953" s="5" t="s">
        <v>24</v>
      </c>
      <c r="H2953" s="5">
        <v>1722063</v>
      </c>
      <c r="I2953" s="5">
        <v>1722473</v>
      </c>
      <c r="J2953" s="5" t="s">
        <v>200</v>
      </c>
      <c r="K2953" s="5"/>
      <c r="L2953" s="5"/>
      <c r="M2953" s="5" t="e">
        <f t="shared" si="46"/>
        <v>#VALUE!</v>
      </c>
      <c r="N2953" s="5"/>
      <c r="O2953" s="5"/>
      <c r="P2953" s="5"/>
      <c r="Q2953" s="5" t="s">
        <v>4499</v>
      </c>
      <c r="R2953" s="5">
        <v>411</v>
      </c>
      <c r="S2953" s="5"/>
      <c r="T2953" s="5"/>
    </row>
    <row r="2954" spans="1:20" x14ac:dyDescent="0.35">
      <c r="A2954" s="5" t="s">
        <v>28</v>
      </c>
      <c r="B2954" s="5" t="s">
        <v>29</v>
      </c>
      <c r="C2954" s="5" t="s">
        <v>22</v>
      </c>
      <c r="D2954" s="5" t="s">
        <v>23</v>
      </c>
      <c r="E2954" s="5" t="s">
        <v>5</v>
      </c>
      <c r="F2954" s="5"/>
      <c r="G2954" s="5" t="s">
        <v>24</v>
      </c>
      <c r="H2954" s="5">
        <v>1722063</v>
      </c>
      <c r="I2954" s="5">
        <v>1722473</v>
      </c>
      <c r="J2954" s="5" t="s">
        <v>200</v>
      </c>
      <c r="K2954" s="5" t="s">
        <v>4500</v>
      </c>
      <c r="L2954" s="5"/>
      <c r="M2954" s="5" t="e">
        <f t="shared" si="46"/>
        <v>#VALUE!</v>
      </c>
      <c r="N2954" s="5" t="s">
        <v>77</v>
      </c>
      <c r="O2954" s="5"/>
      <c r="P2954" s="5"/>
      <c r="Q2954" s="5" t="s">
        <v>4499</v>
      </c>
      <c r="R2954" s="5">
        <v>411</v>
      </c>
      <c r="S2954" s="5">
        <v>136</v>
      </c>
      <c r="T2954" s="5"/>
    </row>
    <row r="2955" spans="1:20" x14ac:dyDescent="0.35">
      <c r="A2955" s="5" t="s">
        <v>20</v>
      </c>
      <c r="B2955" s="5" t="s">
        <v>21</v>
      </c>
      <c r="C2955" s="5" t="s">
        <v>22</v>
      </c>
      <c r="D2955" s="5" t="s">
        <v>23</v>
      </c>
      <c r="E2955" s="5" t="s">
        <v>5</v>
      </c>
      <c r="F2955" s="5"/>
      <c r="G2955" s="5" t="s">
        <v>24</v>
      </c>
      <c r="H2955" s="5">
        <v>1723289</v>
      </c>
      <c r="I2955" s="5">
        <v>1724491</v>
      </c>
      <c r="J2955" s="5" t="s">
        <v>25</v>
      </c>
      <c r="K2955" s="5"/>
      <c r="L2955" s="5"/>
      <c r="M2955" s="5" t="e">
        <f t="shared" si="46"/>
        <v>#VALUE!</v>
      </c>
      <c r="N2955" s="5"/>
      <c r="O2955" s="5" t="s">
        <v>4501</v>
      </c>
      <c r="P2955" s="5"/>
      <c r="Q2955" s="5" t="s">
        <v>4502</v>
      </c>
      <c r="R2955" s="5">
        <v>1203</v>
      </c>
      <c r="S2955" s="5"/>
      <c r="T2955" s="5"/>
    </row>
    <row r="2956" spans="1:20" x14ac:dyDescent="0.35">
      <c r="A2956" s="5" t="s">
        <v>28</v>
      </c>
      <c r="B2956" s="5" t="s">
        <v>29</v>
      </c>
      <c r="C2956" s="5" t="s">
        <v>22</v>
      </c>
      <c r="D2956" s="5" t="s">
        <v>23</v>
      </c>
      <c r="E2956" s="5" t="s">
        <v>5</v>
      </c>
      <c r="F2956" s="5"/>
      <c r="G2956" s="5" t="s">
        <v>24</v>
      </c>
      <c r="H2956" s="5">
        <v>1723289</v>
      </c>
      <c r="I2956" s="5">
        <v>1724491</v>
      </c>
      <c r="J2956" s="5" t="s">
        <v>25</v>
      </c>
      <c r="K2956" s="5" t="s">
        <v>4503</v>
      </c>
      <c r="L2956" s="5"/>
      <c r="M2956" s="5" t="e">
        <f t="shared" si="46"/>
        <v>#VALUE!</v>
      </c>
      <c r="N2956" s="5" t="s">
        <v>4504</v>
      </c>
      <c r="O2956" s="5" t="s">
        <v>4501</v>
      </c>
      <c r="P2956" s="5"/>
      <c r="Q2956" s="5" t="s">
        <v>4502</v>
      </c>
      <c r="R2956" s="5">
        <v>1203</v>
      </c>
      <c r="S2956" s="5">
        <v>400</v>
      </c>
      <c r="T2956" s="5"/>
    </row>
    <row r="2957" spans="1:20" x14ac:dyDescent="0.35">
      <c r="A2957" s="5" t="s">
        <v>20</v>
      </c>
      <c r="B2957" s="5" t="s">
        <v>21</v>
      </c>
      <c r="C2957" s="5" t="s">
        <v>22</v>
      </c>
      <c r="D2957" s="5" t="s">
        <v>23</v>
      </c>
      <c r="E2957" s="5" t="s">
        <v>5</v>
      </c>
      <c r="F2957" s="5"/>
      <c r="G2957" s="5" t="s">
        <v>24</v>
      </c>
      <c r="H2957" s="5">
        <v>1725106</v>
      </c>
      <c r="I2957" s="5">
        <v>1726038</v>
      </c>
      <c r="J2957" s="5" t="s">
        <v>200</v>
      </c>
      <c r="K2957" s="5"/>
      <c r="L2957" s="5"/>
      <c r="M2957" s="5" t="e">
        <f t="shared" si="46"/>
        <v>#VALUE!</v>
      </c>
      <c r="N2957" s="5"/>
      <c r="O2957" s="5"/>
      <c r="P2957" s="5"/>
      <c r="Q2957" s="5" t="s">
        <v>4505</v>
      </c>
      <c r="R2957" s="5">
        <v>933</v>
      </c>
      <c r="S2957" s="5"/>
      <c r="T2957" s="5"/>
    </row>
    <row r="2958" spans="1:20" x14ac:dyDescent="0.35">
      <c r="A2958" s="5" t="s">
        <v>28</v>
      </c>
      <c r="B2958" s="5" t="s">
        <v>29</v>
      </c>
      <c r="C2958" s="5" t="s">
        <v>22</v>
      </c>
      <c r="D2958" s="5" t="s">
        <v>23</v>
      </c>
      <c r="E2958" s="5" t="s">
        <v>5</v>
      </c>
      <c r="F2958" s="5"/>
      <c r="G2958" s="5" t="s">
        <v>24</v>
      </c>
      <c r="H2958" s="5">
        <v>1725106</v>
      </c>
      <c r="I2958" s="5">
        <v>1726038</v>
      </c>
      <c r="J2958" s="5" t="s">
        <v>200</v>
      </c>
      <c r="K2958" s="5" t="s">
        <v>4506</v>
      </c>
      <c r="L2958" s="5"/>
      <c r="M2958" s="5" t="e">
        <f t="shared" si="46"/>
        <v>#VALUE!</v>
      </c>
      <c r="N2958" s="5" t="s">
        <v>1042</v>
      </c>
      <c r="O2958" s="5"/>
      <c r="P2958" s="5"/>
      <c r="Q2958" s="5" t="s">
        <v>4505</v>
      </c>
      <c r="R2958" s="5">
        <v>933</v>
      </c>
      <c r="S2958" s="5">
        <v>310</v>
      </c>
      <c r="T2958" s="5"/>
    </row>
    <row r="2959" spans="1:20" x14ac:dyDescent="0.35">
      <c r="A2959" s="5" t="s">
        <v>20</v>
      </c>
      <c r="B2959" s="5" t="s">
        <v>21</v>
      </c>
      <c r="C2959" s="5" t="s">
        <v>22</v>
      </c>
      <c r="D2959" s="5" t="s">
        <v>23</v>
      </c>
      <c r="E2959" s="5" t="s">
        <v>5</v>
      </c>
      <c r="F2959" s="5"/>
      <c r="G2959" s="5" t="s">
        <v>24</v>
      </c>
      <c r="H2959" s="5">
        <v>1726156</v>
      </c>
      <c r="I2959" s="5">
        <v>1726794</v>
      </c>
      <c r="J2959" s="5" t="s">
        <v>25</v>
      </c>
      <c r="K2959" s="5"/>
      <c r="L2959" s="5"/>
      <c r="M2959" s="5" t="e">
        <f t="shared" si="46"/>
        <v>#VALUE!</v>
      </c>
      <c r="N2959" s="5"/>
      <c r="O2959" s="5"/>
      <c r="P2959" s="5"/>
      <c r="Q2959" s="5" t="s">
        <v>4507</v>
      </c>
      <c r="R2959" s="5">
        <v>639</v>
      </c>
      <c r="S2959" s="5"/>
      <c r="T2959" s="5"/>
    </row>
    <row r="2960" spans="1:20" x14ac:dyDescent="0.35">
      <c r="A2960" s="5" t="s">
        <v>28</v>
      </c>
      <c r="B2960" s="5" t="s">
        <v>29</v>
      </c>
      <c r="C2960" s="5" t="s">
        <v>22</v>
      </c>
      <c r="D2960" s="5" t="s">
        <v>23</v>
      </c>
      <c r="E2960" s="5" t="s">
        <v>5</v>
      </c>
      <c r="F2960" s="5"/>
      <c r="G2960" s="5" t="s">
        <v>24</v>
      </c>
      <c r="H2960" s="5">
        <v>1726156</v>
      </c>
      <c r="I2960" s="5">
        <v>1726794</v>
      </c>
      <c r="J2960" s="5" t="s">
        <v>25</v>
      </c>
      <c r="K2960" s="5" t="s">
        <v>4508</v>
      </c>
      <c r="L2960" s="5"/>
      <c r="M2960" s="5" t="e">
        <f t="shared" si="46"/>
        <v>#VALUE!</v>
      </c>
      <c r="N2960" s="5" t="s">
        <v>4509</v>
      </c>
      <c r="O2960" s="5"/>
      <c r="P2960" s="5"/>
      <c r="Q2960" s="5" t="s">
        <v>4507</v>
      </c>
      <c r="R2960" s="5">
        <v>639</v>
      </c>
      <c r="S2960" s="5">
        <v>212</v>
      </c>
      <c r="T2960" s="5"/>
    </row>
    <row r="2961" spans="1:20" x14ac:dyDescent="0.35">
      <c r="A2961" s="5" t="s">
        <v>20</v>
      </c>
      <c r="B2961" s="5" t="s">
        <v>21</v>
      </c>
      <c r="C2961" s="5" t="s">
        <v>22</v>
      </c>
      <c r="D2961" s="5" t="s">
        <v>23</v>
      </c>
      <c r="E2961" s="5" t="s">
        <v>5</v>
      </c>
      <c r="F2961" s="5"/>
      <c r="G2961" s="5" t="s">
        <v>24</v>
      </c>
      <c r="H2961" s="5">
        <v>1727107</v>
      </c>
      <c r="I2961" s="5">
        <v>1727985</v>
      </c>
      <c r="J2961" s="5" t="s">
        <v>200</v>
      </c>
      <c r="K2961" s="5"/>
      <c r="L2961" s="5"/>
      <c r="M2961" s="5" t="e">
        <f t="shared" si="46"/>
        <v>#VALUE!</v>
      </c>
      <c r="N2961" s="5"/>
      <c r="O2961" s="5"/>
      <c r="P2961" s="5"/>
      <c r="Q2961" s="5" t="s">
        <v>4510</v>
      </c>
      <c r="R2961" s="5">
        <v>879</v>
      </c>
      <c r="S2961" s="5"/>
      <c r="T2961" s="5"/>
    </row>
    <row r="2962" spans="1:20" x14ac:dyDescent="0.35">
      <c r="A2962" s="5" t="s">
        <v>28</v>
      </c>
      <c r="B2962" s="5" t="s">
        <v>29</v>
      </c>
      <c r="C2962" s="5" t="s">
        <v>22</v>
      </c>
      <c r="D2962" s="5" t="s">
        <v>23</v>
      </c>
      <c r="E2962" s="5" t="s">
        <v>5</v>
      </c>
      <c r="F2962" s="5"/>
      <c r="G2962" s="5" t="s">
        <v>24</v>
      </c>
      <c r="H2962" s="5">
        <v>1727107</v>
      </c>
      <c r="I2962" s="5">
        <v>1727985</v>
      </c>
      <c r="J2962" s="5" t="s">
        <v>200</v>
      </c>
      <c r="K2962" s="5" t="s">
        <v>4511</v>
      </c>
      <c r="L2962" s="5"/>
      <c r="M2962" s="5" t="e">
        <f t="shared" si="46"/>
        <v>#VALUE!</v>
      </c>
      <c r="N2962" s="5" t="s">
        <v>4475</v>
      </c>
      <c r="O2962" s="5"/>
      <c r="P2962" s="5"/>
      <c r="Q2962" s="5" t="s">
        <v>4510</v>
      </c>
      <c r="R2962" s="5">
        <v>879</v>
      </c>
      <c r="S2962" s="5">
        <v>292</v>
      </c>
      <c r="T2962" s="5"/>
    </row>
    <row r="2963" spans="1:20" x14ac:dyDescent="0.35">
      <c r="A2963" s="5" t="s">
        <v>20</v>
      </c>
      <c r="B2963" s="5" t="s">
        <v>21</v>
      </c>
      <c r="C2963" s="5" t="s">
        <v>22</v>
      </c>
      <c r="D2963" s="5" t="s">
        <v>23</v>
      </c>
      <c r="E2963" s="5" t="s">
        <v>5</v>
      </c>
      <c r="F2963" s="5"/>
      <c r="G2963" s="5" t="s">
        <v>24</v>
      </c>
      <c r="H2963" s="5">
        <v>1728404</v>
      </c>
      <c r="I2963" s="5">
        <v>1729288</v>
      </c>
      <c r="J2963" s="5" t="s">
        <v>200</v>
      </c>
      <c r="K2963" s="5"/>
      <c r="L2963" s="5"/>
      <c r="M2963" s="5" t="e">
        <f t="shared" si="46"/>
        <v>#VALUE!</v>
      </c>
      <c r="N2963" s="5"/>
      <c r="O2963" s="5"/>
      <c r="P2963" s="5"/>
      <c r="Q2963" s="5" t="s">
        <v>4512</v>
      </c>
      <c r="R2963" s="5">
        <v>885</v>
      </c>
      <c r="S2963" s="5"/>
      <c r="T2963" s="5"/>
    </row>
    <row r="2964" spans="1:20" x14ac:dyDescent="0.35">
      <c r="A2964" s="5" t="s">
        <v>28</v>
      </c>
      <c r="B2964" s="5" t="s">
        <v>29</v>
      </c>
      <c r="C2964" s="5" t="s">
        <v>22</v>
      </c>
      <c r="D2964" s="5" t="s">
        <v>23</v>
      </c>
      <c r="E2964" s="5" t="s">
        <v>5</v>
      </c>
      <c r="F2964" s="5"/>
      <c r="G2964" s="5" t="s">
        <v>24</v>
      </c>
      <c r="H2964" s="5">
        <v>1728404</v>
      </c>
      <c r="I2964" s="5">
        <v>1729288</v>
      </c>
      <c r="J2964" s="5" t="s">
        <v>200</v>
      </c>
      <c r="K2964" s="5" t="s">
        <v>4513</v>
      </c>
      <c r="L2964" s="5"/>
      <c r="M2964" s="5" t="e">
        <f t="shared" si="46"/>
        <v>#VALUE!</v>
      </c>
      <c r="N2964" s="5" t="s">
        <v>156</v>
      </c>
      <c r="O2964" s="5"/>
      <c r="P2964" s="5"/>
      <c r="Q2964" s="5" t="s">
        <v>4512</v>
      </c>
      <c r="R2964" s="5">
        <v>885</v>
      </c>
      <c r="S2964" s="5">
        <v>294</v>
      </c>
      <c r="T2964" s="5"/>
    </row>
    <row r="2965" spans="1:20" x14ac:dyDescent="0.35">
      <c r="A2965" s="5" t="s">
        <v>20</v>
      </c>
      <c r="B2965" s="5" t="s">
        <v>21</v>
      </c>
      <c r="C2965" s="5" t="s">
        <v>22</v>
      </c>
      <c r="D2965" s="5" t="s">
        <v>23</v>
      </c>
      <c r="E2965" s="5" t="s">
        <v>5</v>
      </c>
      <c r="F2965" s="5"/>
      <c r="G2965" s="5" t="s">
        <v>24</v>
      </c>
      <c r="H2965" s="5">
        <v>1729686</v>
      </c>
      <c r="I2965" s="5">
        <v>1730405</v>
      </c>
      <c r="J2965" s="5" t="s">
        <v>25</v>
      </c>
      <c r="K2965" s="5"/>
      <c r="L2965" s="5"/>
      <c r="M2965" s="5" t="e">
        <f t="shared" si="46"/>
        <v>#VALUE!</v>
      </c>
      <c r="N2965" s="5"/>
      <c r="O2965" s="5" t="s">
        <v>4514</v>
      </c>
      <c r="P2965" s="5"/>
      <c r="Q2965" s="5" t="s">
        <v>4515</v>
      </c>
      <c r="R2965" s="5">
        <v>720</v>
      </c>
      <c r="S2965" s="5"/>
      <c r="T2965" s="5"/>
    </row>
    <row r="2966" spans="1:20" x14ac:dyDescent="0.35">
      <c r="A2966" s="5" t="s">
        <v>28</v>
      </c>
      <c r="B2966" s="5" t="s">
        <v>29</v>
      </c>
      <c r="C2966" s="5" t="s">
        <v>22</v>
      </c>
      <c r="D2966" s="5" t="s">
        <v>23</v>
      </c>
      <c r="E2966" s="5" t="s">
        <v>5</v>
      </c>
      <c r="F2966" s="5"/>
      <c r="G2966" s="5" t="s">
        <v>24</v>
      </c>
      <c r="H2966" s="5">
        <v>1729686</v>
      </c>
      <c r="I2966" s="5">
        <v>1730405</v>
      </c>
      <c r="J2966" s="5" t="s">
        <v>25</v>
      </c>
      <c r="K2966" s="5" t="s">
        <v>4516</v>
      </c>
      <c r="L2966" s="5"/>
      <c r="M2966" s="5" t="e">
        <f t="shared" si="46"/>
        <v>#VALUE!</v>
      </c>
      <c r="N2966" s="5" t="s">
        <v>4517</v>
      </c>
      <c r="O2966" s="5" t="s">
        <v>4514</v>
      </c>
      <c r="P2966" s="5"/>
      <c r="Q2966" s="5" t="s">
        <v>4515</v>
      </c>
      <c r="R2966" s="5">
        <v>720</v>
      </c>
      <c r="S2966" s="5">
        <v>239</v>
      </c>
      <c r="T2966" s="5"/>
    </row>
    <row r="2967" spans="1:20" x14ac:dyDescent="0.35">
      <c r="A2967" s="5" t="s">
        <v>20</v>
      </c>
      <c r="B2967" s="5" t="s">
        <v>21</v>
      </c>
      <c r="C2967" s="5" t="s">
        <v>22</v>
      </c>
      <c r="D2967" s="5" t="s">
        <v>23</v>
      </c>
      <c r="E2967" s="5" t="s">
        <v>5</v>
      </c>
      <c r="F2967" s="5"/>
      <c r="G2967" s="5" t="s">
        <v>24</v>
      </c>
      <c r="H2967" s="5">
        <v>1730694</v>
      </c>
      <c r="I2967" s="5">
        <v>1732253</v>
      </c>
      <c r="J2967" s="5" t="s">
        <v>25</v>
      </c>
      <c r="K2967" s="5"/>
      <c r="L2967" s="5"/>
      <c r="M2967" s="5" t="e">
        <f t="shared" si="46"/>
        <v>#VALUE!</v>
      </c>
      <c r="N2967" s="5"/>
      <c r="O2967" s="5" t="s">
        <v>4518</v>
      </c>
      <c r="P2967" s="5"/>
      <c r="Q2967" s="5" t="s">
        <v>4519</v>
      </c>
      <c r="R2967" s="5">
        <v>1560</v>
      </c>
      <c r="S2967" s="5"/>
      <c r="T2967" s="5"/>
    </row>
    <row r="2968" spans="1:20" x14ac:dyDescent="0.35">
      <c r="A2968" s="5" t="s">
        <v>28</v>
      </c>
      <c r="B2968" s="5" t="s">
        <v>29</v>
      </c>
      <c r="C2968" s="5" t="s">
        <v>22</v>
      </c>
      <c r="D2968" s="5" t="s">
        <v>23</v>
      </c>
      <c r="E2968" s="5" t="s">
        <v>5</v>
      </c>
      <c r="F2968" s="5"/>
      <c r="G2968" s="5" t="s">
        <v>24</v>
      </c>
      <c r="H2968" s="5">
        <v>1730694</v>
      </c>
      <c r="I2968" s="5">
        <v>1732253</v>
      </c>
      <c r="J2968" s="5" t="s">
        <v>25</v>
      </c>
      <c r="K2968" s="5" t="s">
        <v>4520</v>
      </c>
      <c r="L2968" s="5"/>
      <c r="M2968" s="5" t="e">
        <f t="shared" si="46"/>
        <v>#VALUE!</v>
      </c>
      <c r="N2968" s="5" t="s">
        <v>3847</v>
      </c>
      <c r="O2968" s="5" t="s">
        <v>4518</v>
      </c>
      <c r="P2968" s="5"/>
      <c r="Q2968" s="5" t="s">
        <v>4519</v>
      </c>
      <c r="R2968" s="5">
        <v>1560</v>
      </c>
      <c r="S2968" s="5">
        <v>519</v>
      </c>
      <c r="T2968" s="5"/>
    </row>
    <row r="2969" spans="1:20" x14ac:dyDescent="0.35">
      <c r="A2969" s="5" t="s">
        <v>20</v>
      </c>
      <c r="B2969" s="5" t="s">
        <v>21</v>
      </c>
      <c r="C2969" s="5" t="s">
        <v>22</v>
      </c>
      <c r="D2969" s="5" t="s">
        <v>23</v>
      </c>
      <c r="E2969" s="5" t="s">
        <v>5</v>
      </c>
      <c r="F2969" s="5"/>
      <c r="G2969" s="5" t="s">
        <v>24</v>
      </c>
      <c r="H2969" s="5">
        <v>1732501</v>
      </c>
      <c r="I2969" s="5">
        <v>1733652</v>
      </c>
      <c r="J2969" s="5" t="s">
        <v>25</v>
      </c>
      <c r="K2969" s="5"/>
      <c r="L2969" s="5"/>
      <c r="M2969" s="5" t="e">
        <f t="shared" si="46"/>
        <v>#VALUE!</v>
      </c>
      <c r="N2969" s="5"/>
      <c r="O2969" s="5" t="s">
        <v>4521</v>
      </c>
      <c r="P2969" s="5"/>
      <c r="Q2969" s="5" t="s">
        <v>4522</v>
      </c>
      <c r="R2969" s="5">
        <v>1152</v>
      </c>
      <c r="S2969" s="5"/>
      <c r="T2969" s="5"/>
    </row>
    <row r="2970" spans="1:20" x14ac:dyDescent="0.35">
      <c r="A2970" s="5" t="s">
        <v>28</v>
      </c>
      <c r="B2970" s="5" t="s">
        <v>29</v>
      </c>
      <c r="C2970" s="5" t="s">
        <v>22</v>
      </c>
      <c r="D2970" s="5" t="s">
        <v>23</v>
      </c>
      <c r="E2970" s="5" t="s">
        <v>5</v>
      </c>
      <c r="F2970" s="5"/>
      <c r="G2970" s="5" t="s">
        <v>24</v>
      </c>
      <c r="H2970" s="5">
        <v>1732501</v>
      </c>
      <c r="I2970" s="5">
        <v>1733652</v>
      </c>
      <c r="J2970" s="5" t="s">
        <v>25</v>
      </c>
      <c r="K2970" s="5" t="s">
        <v>4523</v>
      </c>
      <c r="L2970" s="5"/>
      <c r="M2970" s="5" t="e">
        <f t="shared" si="46"/>
        <v>#VALUE!</v>
      </c>
      <c r="N2970" s="5" t="s">
        <v>1291</v>
      </c>
      <c r="O2970" s="5" t="s">
        <v>4521</v>
      </c>
      <c r="P2970" s="5"/>
      <c r="Q2970" s="5" t="s">
        <v>4522</v>
      </c>
      <c r="R2970" s="5">
        <v>1152</v>
      </c>
      <c r="S2970" s="5">
        <v>383</v>
      </c>
      <c r="T2970" s="5"/>
    </row>
    <row r="2971" spans="1:20" x14ac:dyDescent="0.35">
      <c r="A2971" s="5" t="s">
        <v>20</v>
      </c>
      <c r="B2971" s="5" t="s">
        <v>21</v>
      </c>
      <c r="C2971" s="5" t="s">
        <v>22</v>
      </c>
      <c r="D2971" s="5" t="s">
        <v>23</v>
      </c>
      <c r="E2971" s="5" t="s">
        <v>5</v>
      </c>
      <c r="F2971" s="5"/>
      <c r="G2971" s="5" t="s">
        <v>24</v>
      </c>
      <c r="H2971" s="5">
        <v>1733701</v>
      </c>
      <c r="I2971" s="5">
        <v>1734519</v>
      </c>
      <c r="J2971" s="5" t="s">
        <v>25</v>
      </c>
      <c r="K2971" s="5"/>
      <c r="L2971" s="5"/>
      <c r="M2971" s="5" t="e">
        <f t="shared" si="46"/>
        <v>#VALUE!</v>
      </c>
      <c r="N2971" s="5"/>
      <c r="O2971" s="5"/>
      <c r="P2971" s="5"/>
      <c r="Q2971" s="5" t="s">
        <v>4524</v>
      </c>
      <c r="R2971" s="5">
        <v>819</v>
      </c>
      <c r="S2971" s="5"/>
      <c r="T2971" s="5"/>
    </row>
    <row r="2972" spans="1:20" x14ac:dyDescent="0.35">
      <c r="A2972" s="5" t="s">
        <v>28</v>
      </c>
      <c r="B2972" s="5" t="s">
        <v>29</v>
      </c>
      <c r="C2972" s="5" t="s">
        <v>22</v>
      </c>
      <c r="D2972" s="5" t="s">
        <v>23</v>
      </c>
      <c r="E2972" s="5" t="s">
        <v>5</v>
      </c>
      <c r="F2972" s="5"/>
      <c r="G2972" s="5" t="s">
        <v>24</v>
      </c>
      <c r="H2972" s="5">
        <v>1733701</v>
      </c>
      <c r="I2972" s="5">
        <v>1734519</v>
      </c>
      <c r="J2972" s="5" t="s">
        <v>25</v>
      </c>
      <c r="K2972" s="5" t="s">
        <v>4525</v>
      </c>
      <c r="L2972" s="5"/>
      <c r="M2972" s="5" t="e">
        <f t="shared" si="46"/>
        <v>#VALUE!</v>
      </c>
      <c r="N2972" s="5" t="s">
        <v>4526</v>
      </c>
      <c r="O2972" s="5"/>
      <c r="P2972" s="5"/>
      <c r="Q2972" s="5" t="s">
        <v>4524</v>
      </c>
      <c r="R2972" s="5">
        <v>819</v>
      </c>
      <c r="S2972" s="5">
        <v>272</v>
      </c>
      <c r="T2972" s="5"/>
    </row>
    <row r="2973" spans="1:20" x14ac:dyDescent="0.35">
      <c r="A2973" s="5" t="s">
        <v>20</v>
      </c>
      <c r="B2973" s="5" t="s">
        <v>21</v>
      </c>
      <c r="C2973" s="5" t="s">
        <v>22</v>
      </c>
      <c r="D2973" s="5" t="s">
        <v>23</v>
      </c>
      <c r="E2973" s="5" t="s">
        <v>5</v>
      </c>
      <c r="F2973" s="5"/>
      <c r="G2973" s="5" t="s">
        <v>24</v>
      </c>
      <c r="H2973" s="5">
        <v>1734602</v>
      </c>
      <c r="I2973" s="5">
        <v>1735561</v>
      </c>
      <c r="J2973" s="5" t="s">
        <v>200</v>
      </c>
      <c r="K2973" s="5"/>
      <c r="L2973" s="5"/>
      <c r="M2973" s="5" t="e">
        <f t="shared" si="46"/>
        <v>#VALUE!</v>
      </c>
      <c r="N2973" s="5"/>
      <c r="O2973" s="5" t="s">
        <v>4527</v>
      </c>
      <c r="P2973" s="5"/>
      <c r="Q2973" s="5" t="s">
        <v>4528</v>
      </c>
      <c r="R2973" s="5">
        <v>960</v>
      </c>
      <c r="S2973" s="5"/>
      <c r="T2973" s="5"/>
    </row>
    <row r="2974" spans="1:20" x14ac:dyDescent="0.35">
      <c r="A2974" s="5" t="s">
        <v>28</v>
      </c>
      <c r="B2974" s="5" t="s">
        <v>29</v>
      </c>
      <c r="C2974" s="5" t="s">
        <v>22</v>
      </c>
      <c r="D2974" s="5" t="s">
        <v>23</v>
      </c>
      <c r="E2974" s="5" t="s">
        <v>5</v>
      </c>
      <c r="F2974" s="5"/>
      <c r="G2974" s="5" t="s">
        <v>24</v>
      </c>
      <c r="H2974" s="5">
        <v>1734602</v>
      </c>
      <c r="I2974" s="5">
        <v>1735561</v>
      </c>
      <c r="J2974" s="5" t="s">
        <v>200</v>
      </c>
      <c r="K2974" s="5" t="s">
        <v>4529</v>
      </c>
      <c r="L2974" s="5"/>
      <c r="M2974" s="5" t="e">
        <f t="shared" si="46"/>
        <v>#VALUE!</v>
      </c>
      <c r="N2974" s="5" t="s">
        <v>4530</v>
      </c>
      <c r="O2974" s="5" t="s">
        <v>4527</v>
      </c>
      <c r="P2974" s="5"/>
      <c r="Q2974" s="5" t="s">
        <v>4528</v>
      </c>
      <c r="R2974" s="5">
        <v>960</v>
      </c>
      <c r="S2974" s="5">
        <v>319</v>
      </c>
      <c r="T2974" s="5"/>
    </row>
    <row r="2975" spans="1:20" x14ac:dyDescent="0.35">
      <c r="A2975" s="5" t="s">
        <v>20</v>
      </c>
      <c r="B2975" s="5" t="s">
        <v>21</v>
      </c>
      <c r="C2975" s="5" t="s">
        <v>22</v>
      </c>
      <c r="D2975" s="5" t="s">
        <v>23</v>
      </c>
      <c r="E2975" s="5" t="s">
        <v>5</v>
      </c>
      <c r="F2975" s="5"/>
      <c r="G2975" s="5" t="s">
        <v>24</v>
      </c>
      <c r="H2975" s="5">
        <v>1735598</v>
      </c>
      <c r="I2975" s="5">
        <v>1738021</v>
      </c>
      <c r="J2975" s="5" t="s">
        <v>200</v>
      </c>
      <c r="K2975" s="5"/>
      <c r="L2975" s="5"/>
      <c r="M2975" s="5" t="e">
        <f t="shared" si="46"/>
        <v>#VALUE!</v>
      </c>
      <c r="N2975" s="5"/>
      <c r="O2975" s="5" t="s">
        <v>4531</v>
      </c>
      <c r="P2975" s="5"/>
      <c r="Q2975" s="5" t="s">
        <v>4532</v>
      </c>
      <c r="R2975" s="5">
        <v>2424</v>
      </c>
      <c r="S2975" s="5"/>
      <c r="T2975" s="5"/>
    </row>
    <row r="2976" spans="1:20" x14ac:dyDescent="0.35">
      <c r="A2976" s="5" t="s">
        <v>28</v>
      </c>
      <c r="B2976" s="5" t="s">
        <v>29</v>
      </c>
      <c r="C2976" s="5" t="s">
        <v>22</v>
      </c>
      <c r="D2976" s="5" t="s">
        <v>23</v>
      </c>
      <c r="E2976" s="5" t="s">
        <v>5</v>
      </c>
      <c r="F2976" s="5"/>
      <c r="G2976" s="5" t="s">
        <v>24</v>
      </c>
      <c r="H2976" s="5">
        <v>1735598</v>
      </c>
      <c r="I2976" s="5">
        <v>1738021</v>
      </c>
      <c r="J2976" s="5" t="s">
        <v>200</v>
      </c>
      <c r="K2976" s="5" t="s">
        <v>4533</v>
      </c>
      <c r="L2976" s="5"/>
      <c r="M2976" s="5" t="e">
        <f t="shared" si="46"/>
        <v>#VALUE!</v>
      </c>
      <c r="N2976" s="5" t="s">
        <v>4534</v>
      </c>
      <c r="O2976" s="5" t="s">
        <v>4531</v>
      </c>
      <c r="P2976" s="5"/>
      <c r="Q2976" s="5" t="s">
        <v>4532</v>
      </c>
      <c r="R2976" s="5">
        <v>2424</v>
      </c>
      <c r="S2976" s="5">
        <v>807</v>
      </c>
      <c r="T2976" s="5"/>
    </row>
    <row r="2977" spans="1:20" x14ac:dyDescent="0.35">
      <c r="A2977" s="5" t="s">
        <v>20</v>
      </c>
      <c r="B2977" s="5" t="s">
        <v>21</v>
      </c>
      <c r="C2977" s="5" t="s">
        <v>22</v>
      </c>
      <c r="D2977" s="5" t="s">
        <v>23</v>
      </c>
      <c r="E2977" s="5" t="s">
        <v>5</v>
      </c>
      <c r="F2977" s="5"/>
      <c r="G2977" s="5" t="s">
        <v>24</v>
      </c>
      <c r="H2977" s="5">
        <v>1738275</v>
      </c>
      <c r="I2977" s="5">
        <v>1740737</v>
      </c>
      <c r="J2977" s="5" t="s">
        <v>200</v>
      </c>
      <c r="K2977" s="5"/>
      <c r="L2977" s="5"/>
      <c r="M2977" s="5" t="e">
        <f t="shared" si="46"/>
        <v>#VALUE!</v>
      </c>
      <c r="N2977" s="5"/>
      <c r="O2977" s="5" t="s">
        <v>4535</v>
      </c>
      <c r="P2977" s="5"/>
      <c r="Q2977" s="5" t="s">
        <v>4536</v>
      </c>
      <c r="R2977" s="5">
        <v>2463</v>
      </c>
      <c r="S2977" s="5"/>
      <c r="T2977" s="5"/>
    </row>
    <row r="2978" spans="1:20" x14ac:dyDescent="0.35">
      <c r="A2978" s="5" t="s">
        <v>28</v>
      </c>
      <c r="B2978" s="5" t="s">
        <v>29</v>
      </c>
      <c r="C2978" s="5" t="s">
        <v>22</v>
      </c>
      <c r="D2978" s="5" t="s">
        <v>23</v>
      </c>
      <c r="E2978" s="5" t="s">
        <v>5</v>
      </c>
      <c r="F2978" s="5"/>
      <c r="G2978" s="5" t="s">
        <v>24</v>
      </c>
      <c r="H2978" s="5">
        <v>1738275</v>
      </c>
      <c r="I2978" s="5">
        <v>1740737</v>
      </c>
      <c r="J2978" s="5" t="s">
        <v>200</v>
      </c>
      <c r="K2978" s="5" t="s">
        <v>4537</v>
      </c>
      <c r="L2978" s="5"/>
      <c r="M2978" s="5" t="e">
        <f t="shared" si="46"/>
        <v>#VALUE!</v>
      </c>
      <c r="N2978" s="5" t="s">
        <v>4538</v>
      </c>
      <c r="O2978" s="5" t="s">
        <v>4535</v>
      </c>
      <c r="P2978" s="5"/>
      <c r="Q2978" s="5" t="s">
        <v>4536</v>
      </c>
      <c r="R2978" s="5">
        <v>2463</v>
      </c>
      <c r="S2978" s="5">
        <v>820</v>
      </c>
      <c r="T2978" s="5"/>
    </row>
    <row r="2979" spans="1:20" x14ac:dyDescent="0.35">
      <c r="A2979" s="5" t="s">
        <v>20</v>
      </c>
      <c r="B2979" s="5" t="s">
        <v>21</v>
      </c>
      <c r="C2979" s="5" t="s">
        <v>22</v>
      </c>
      <c r="D2979" s="5" t="s">
        <v>23</v>
      </c>
      <c r="E2979" s="5" t="s">
        <v>5</v>
      </c>
      <c r="F2979" s="5"/>
      <c r="G2979" s="5" t="s">
        <v>24</v>
      </c>
      <c r="H2979" s="5">
        <v>1740993</v>
      </c>
      <c r="I2979" s="5">
        <v>1741949</v>
      </c>
      <c r="J2979" s="5" t="s">
        <v>200</v>
      </c>
      <c r="K2979" s="5"/>
      <c r="L2979" s="5"/>
      <c r="M2979" s="5" t="e">
        <f t="shared" si="46"/>
        <v>#VALUE!</v>
      </c>
      <c r="N2979" s="5"/>
      <c r="O2979" s="5" t="s">
        <v>4539</v>
      </c>
      <c r="P2979" s="5"/>
      <c r="Q2979" s="5" t="s">
        <v>4540</v>
      </c>
      <c r="R2979" s="5">
        <v>957</v>
      </c>
      <c r="S2979" s="5"/>
      <c r="T2979" s="5"/>
    </row>
    <row r="2980" spans="1:20" x14ac:dyDescent="0.35">
      <c r="A2980" s="5" t="s">
        <v>28</v>
      </c>
      <c r="B2980" s="5" t="s">
        <v>29</v>
      </c>
      <c r="C2980" s="5" t="s">
        <v>22</v>
      </c>
      <c r="D2980" s="5" t="s">
        <v>23</v>
      </c>
      <c r="E2980" s="5" t="s">
        <v>5</v>
      </c>
      <c r="F2980" s="5"/>
      <c r="G2980" s="5" t="s">
        <v>24</v>
      </c>
      <c r="H2980" s="5">
        <v>1740993</v>
      </c>
      <c r="I2980" s="5">
        <v>1741949</v>
      </c>
      <c r="J2980" s="5" t="s">
        <v>200</v>
      </c>
      <c r="K2980" s="5" t="s">
        <v>4541</v>
      </c>
      <c r="L2980" s="5"/>
      <c r="M2980" s="5" t="e">
        <f t="shared" si="46"/>
        <v>#VALUE!</v>
      </c>
      <c r="N2980" s="5" t="s">
        <v>4542</v>
      </c>
      <c r="O2980" s="5" t="s">
        <v>4539</v>
      </c>
      <c r="P2980" s="5"/>
      <c r="Q2980" s="5" t="s">
        <v>4540</v>
      </c>
      <c r="R2980" s="5">
        <v>957</v>
      </c>
      <c r="S2980" s="5">
        <v>318</v>
      </c>
      <c r="T2980" s="5"/>
    </row>
    <row r="2981" spans="1:20" x14ac:dyDescent="0.35">
      <c r="A2981" s="5" t="s">
        <v>20</v>
      </c>
      <c r="B2981" s="5" t="s">
        <v>21</v>
      </c>
      <c r="C2981" s="5" t="s">
        <v>22</v>
      </c>
      <c r="D2981" s="5" t="s">
        <v>23</v>
      </c>
      <c r="E2981" s="5" t="s">
        <v>5</v>
      </c>
      <c r="F2981" s="5"/>
      <c r="G2981" s="5" t="s">
        <v>24</v>
      </c>
      <c r="H2981" s="5">
        <v>1742643</v>
      </c>
      <c r="I2981" s="5">
        <v>1743806</v>
      </c>
      <c r="J2981" s="5" t="s">
        <v>25</v>
      </c>
      <c r="K2981" s="5"/>
      <c r="L2981" s="5"/>
      <c r="M2981" s="5" t="e">
        <f t="shared" si="46"/>
        <v>#VALUE!</v>
      </c>
      <c r="N2981" s="5"/>
      <c r="O2981" s="5" t="s">
        <v>4543</v>
      </c>
      <c r="P2981" s="5"/>
      <c r="Q2981" s="5" t="s">
        <v>4544</v>
      </c>
      <c r="R2981" s="5">
        <v>1164</v>
      </c>
      <c r="S2981" s="5"/>
      <c r="T2981" s="5"/>
    </row>
    <row r="2982" spans="1:20" x14ac:dyDescent="0.35">
      <c r="A2982" s="5" t="s">
        <v>28</v>
      </c>
      <c r="B2982" s="5" t="s">
        <v>29</v>
      </c>
      <c r="C2982" s="5" t="s">
        <v>22</v>
      </c>
      <c r="D2982" s="5" t="s">
        <v>23</v>
      </c>
      <c r="E2982" s="5" t="s">
        <v>5</v>
      </c>
      <c r="F2982" s="5"/>
      <c r="G2982" s="5" t="s">
        <v>24</v>
      </c>
      <c r="H2982" s="5">
        <v>1742643</v>
      </c>
      <c r="I2982" s="5">
        <v>1743806</v>
      </c>
      <c r="J2982" s="5" t="s">
        <v>25</v>
      </c>
      <c r="K2982" s="5" t="s">
        <v>4545</v>
      </c>
      <c r="L2982" s="5"/>
      <c r="M2982" s="5" t="e">
        <f t="shared" si="46"/>
        <v>#VALUE!</v>
      </c>
      <c r="N2982" s="5" t="s">
        <v>4546</v>
      </c>
      <c r="O2982" s="5" t="s">
        <v>4543</v>
      </c>
      <c r="P2982" s="5"/>
      <c r="Q2982" s="5" t="s">
        <v>4544</v>
      </c>
      <c r="R2982" s="5">
        <v>1164</v>
      </c>
      <c r="S2982" s="5">
        <v>387</v>
      </c>
      <c r="T2982" s="5"/>
    </row>
    <row r="2983" spans="1:20" x14ac:dyDescent="0.35">
      <c r="A2983" s="5" t="s">
        <v>20</v>
      </c>
      <c r="B2983" s="5" t="s">
        <v>21</v>
      </c>
      <c r="C2983" s="5" t="s">
        <v>22</v>
      </c>
      <c r="D2983" s="5" t="s">
        <v>23</v>
      </c>
      <c r="E2983" s="5" t="s">
        <v>5</v>
      </c>
      <c r="F2983" s="5"/>
      <c r="G2983" s="5" t="s">
        <v>24</v>
      </c>
      <c r="H2983" s="5">
        <v>1744059</v>
      </c>
      <c r="I2983" s="5">
        <v>1746503</v>
      </c>
      <c r="J2983" s="5" t="s">
        <v>25</v>
      </c>
      <c r="K2983" s="5"/>
      <c r="L2983" s="5"/>
      <c r="M2983" s="5" t="e">
        <f t="shared" si="46"/>
        <v>#VALUE!</v>
      </c>
      <c r="N2983" s="5"/>
      <c r="O2983" s="5" t="s">
        <v>4547</v>
      </c>
      <c r="P2983" s="5"/>
      <c r="Q2983" s="5" t="s">
        <v>4548</v>
      </c>
      <c r="R2983" s="5">
        <v>2445</v>
      </c>
      <c r="S2983" s="5"/>
      <c r="T2983" s="5"/>
    </row>
    <row r="2984" spans="1:20" x14ac:dyDescent="0.35">
      <c r="A2984" s="5" t="s">
        <v>28</v>
      </c>
      <c r="B2984" s="5" t="s">
        <v>29</v>
      </c>
      <c r="C2984" s="5" t="s">
        <v>22</v>
      </c>
      <c r="D2984" s="5" t="s">
        <v>23</v>
      </c>
      <c r="E2984" s="5" t="s">
        <v>5</v>
      </c>
      <c r="F2984" s="5"/>
      <c r="G2984" s="5" t="s">
        <v>24</v>
      </c>
      <c r="H2984" s="5">
        <v>1744059</v>
      </c>
      <c r="I2984" s="5">
        <v>1746503</v>
      </c>
      <c r="J2984" s="5" t="s">
        <v>25</v>
      </c>
      <c r="K2984" s="5" t="s">
        <v>4549</v>
      </c>
      <c r="L2984" s="5"/>
      <c r="M2984" s="5" t="e">
        <f t="shared" si="46"/>
        <v>#VALUE!</v>
      </c>
      <c r="N2984" s="5" t="s">
        <v>4550</v>
      </c>
      <c r="O2984" s="5" t="s">
        <v>4547</v>
      </c>
      <c r="P2984" s="5"/>
      <c r="Q2984" s="5" t="s">
        <v>4548</v>
      </c>
      <c r="R2984" s="5">
        <v>2445</v>
      </c>
      <c r="S2984" s="5">
        <v>814</v>
      </c>
      <c r="T2984" s="5"/>
    </row>
    <row r="2985" spans="1:20" x14ac:dyDescent="0.35">
      <c r="A2985" s="5" t="s">
        <v>20</v>
      </c>
      <c r="B2985" s="5" t="s">
        <v>21</v>
      </c>
      <c r="C2985" s="5" t="s">
        <v>22</v>
      </c>
      <c r="D2985" s="5" t="s">
        <v>23</v>
      </c>
      <c r="E2985" s="5" t="s">
        <v>5</v>
      </c>
      <c r="F2985" s="5"/>
      <c r="G2985" s="5" t="s">
        <v>24</v>
      </c>
      <c r="H2985" s="5">
        <v>1746707</v>
      </c>
      <c r="I2985" s="5">
        <v>1747708</v>
      </c>
      <c r="J2985" s="5" t="s">
        <v>25</v>
      </c>
      <c r="K2985" s="5"/>
      <c r="L2985" s="5"/>
      <c r="M2985" s="5" t="e">
        <f t="shared" si="46"/>
        <v>#VALUE!</v>
      </c>
      <c r="N2985" s="5"/>
      <c r="O2985" s="5"/>
      <c r="P2985" s="5"/>
      <c r="Q2985" s="5" t="s">
        <v>4551</v>
      </c>
      <c r="R2985" s="5">
        <v>1002</v>
      </c>
      <c r="S2985" s="5"/>
      <c r="T2985" s="5"/>
    </row>
    <row r="2986" spans="1:20" x14ac:dyDescent="0.35">
      <c r="A2986" s="5" t="s">
        <v>28</v>
      </c>
      <c r="B2986" s="5" t="s">
        <v>29</v>
      </c>
      <c r="C2986" s="5" t="s">
        <v>22</v>
      </c>
      <c r="D2986" s="5" t="s">
        <v>23</v>
      </c>
      <c r="E2986" s="5" t="s">
        <v>5</v>
      </c>
      <c r="F2986" s="5"/>
      <c r="G2986" s="5" t="s">
        <v>24</v>
      </c>
      <c r="H2986" s="5">
        <v>1746707</v>
      </c>
      <c r="I2986" s="5">
        <v>1747708</v>
      </c>
      <c r="J2986" s="5" t="s">
        <v>25</v>
      </c>
      <c r="K2986" s="5" t="s">
        <v>4552</v>
      </c>
      <c r="L2986" s="5"/>
      <c r="M2986" s="5" t="e">
        <f t="shared" si="46"/>
        <v>#VALUE!</v>
      </c>
      <c r="N2986" s="5" t="s">
        <v>114</v>
      </c>
      <c r="O2986" s="5"/>
      <c r="P2986" s="5"/>
      <c r="Q2986" s="5" t="s">
        <v>4551</v>
      </c>
      <c r="R2986" s="5">
        <v>1002</v>
      </c>
      <c r="S2986" s="5">
        <v>333</v>
      </c>
      <c r="T2986" s="5"/>
    </row>
    <row r="2987" spans="1:20" x14ac:dyDescent="0.35">
      <c r="A2987" s="5" t="s">
        <v>20</v>
      </c>
      <c r="B2987" s="5" t="s">
        <v>21</v>
      </c>
      <c r="C2987" s="5" t="s">
        <v>22</v>
      </c>
      <c r="D2987" s="5" t="s">
        <v>23</v>
      </c>
      <c r="E2987" s="5" t="s">
        <v>5</v>
      </c>
      <c r="F2987" s="5"/>
      <c r="G2987" s="5" t="s">
        <v>24</v>
      </c>
      <c r="H2987" s="5">
        <v>1747925</v>
      </c>
      <c r="I2987" s="5">
        <v>1750753</v>
      </c>
      <c r="J2987" s="5" t="s">
        <v>25</v>
      </c>
      <c r="K2987" s="5"/>
      <c r="L2987" s="5"/>
      <c r="M2987" s="5" t="e">
        <f t="shared" si="46"/>
        <v>#VALUE!</v>
      </c>
      <c r="N2987" s="5"/>
      <c r="O2987" s="5" t="s">
        <v>4553</v>
      </c>
      <c r="P2987" s="5"/>
      <c r="Q2987" s="5" t="s">
        <v>4554</v>
      </c>
      <c r="R2987" s="5">
        <v>2829</v>
      </c>
      <c r="S2987" s="5"/>
      <c r="T2987" s="5"/>
    </row>
    <row r="2988" spans="1:20" x14ac:dyDescent="0.35">
      <c r="A2988" s="5" t="s">
        <v>28</v>
      </c>
      <c r="B2988" s="5" t="s">
        <v>29</v>
      </c>
      <c r="C2988" s="5" t="s">
        <v>22</v>
      </c>
      <c r="D2988" s="5" t="s">
        <v>23</v>
      </c>
      <c r="E2988" s="5" t="s">
        <v>5</v>
      </c>
      <c r="F2988" s="5"/>
      <c r="G2988" s="5" t="s">
        <v>24</v>
      </c>
      <c r="H2988" s="5">
        <v>1747925</v>
      </c>
      <c r="I2988" s="5">
        <v>1750753</v>
      </c>
      <c r="J2988" s="5" t="s">
        <v>25</v>
      </c>
      <c r="K2988" s="5" t="s">
        <v>4555</v>
      </c>
      <c r="L2988" s="5"/>
      <c r="M2988" s="5" t="e">
        <f t="shared" si="46"/>
        <v>#VALUE!</v>
      </c>
      <c r="N2988" s="5" t="s">
        <v>4556</v>
      </c>
      <c r="O2988" s="5" t="s">
        <v>4553</v>
      </c>
      <c r="P2988" s="5"/>
      <c r="Q2988" s="5" t="s">
        <v>4554</v>
      </c>
      <c r="R2988" s="5">
        <v>2829</v>
      </c>
      <c r="S2988" s="5">
        <v>942</v>
      </c>
      <c r="T2988" s="5"/>
    </row>
    <row r="2989" spans="1:20" x14ac:dyDescent="0.35">
      <c r="A2989" s="5" t="s">
        <v>20</v>
      </c>
      <c r="B2989" s="5" t="s">
        <v>21</v>
      </c>
      <c r="C2989" s="5" t="s">
        <v>22</v>
      </c>
      <c r="D2989" s="5" t="s">
        <v>23</v>
      </c>
      <c r="E2989" s="5" t="s">
        <v>5</v>
      </c>
      <c r="F2989" s="5"/>
      <c r="G2989" s="5" t="s">
        <v>24</v>
      </c>
      <c r="H2989" s="5">
        <v>1750858</v>
      </c>
      <c r="I2989" s="5">
        <v>1753146</v>
      </c>
      <c r="J2989" s="5" t="s">
        <v>25</v>
      </c>
      <c r="K2989" s="5"/>
      <c r="L2989" s="5"/>
      <c r="M2989" s="5" t="e">
        <f t="shared" si="46"/>
        <v>#VALUE!</v>
      </c>
      <c r="N2989" s="5"/>
      <c r="O2989" s="5"/>
      <c r="P2989" s="5"/>
      <c r="Q2989" s="5" t="s">
        <v>4557</v>
      </c>
      <c r="R2989" s="5">
        <v>2289</v>
      </c>
      <c r="S2989" s="5"/>
      <c r="T2989" s="5"/>
    </row>
    <row r="2990" spans="1:20" x14ac:dyDescent="0.35">
      <c r="A2990" s="5" t="s">
        <v>28</v>
      </c>
      <c r="B2990" s="5" t="s">
        <v>29</v>
      </c>
      <c r="C2990" s="5" t="s">
        <v>22</v>
      </c>
      <c r="D2990" s="5" t="s">
        <v>23</v>
      </c>
      <c r="E2990" s="5" t="s">
        <v>5</v>
      </c>
      <c r="F2990" s="5"/>
      <c r="G2990" s="5" t="s">
        <v>24</v>
      </c>
      <c r="H2990" s="5">
        <v>1750858</v>
      </c>
      <c r="I2990" s="5">
        <v>1753146</v>
      </c>
      <c r="J2990" s="5" t="s">
        <v>25</v>
      </c>
      <c r="K2990" s="5" t="s">
        <v>4558</v>
      </c>
      <c r="L2990" s="5"/>
      <c r="M2990" s="5" t="e">
        <f t="shared" si="46"/>
        <v>#VALUE!</v>
      </c>
      <c r="N2990" s="5" t="s">
        <v>4559</v>
      </c>
      <c r="O2990" s="5"/>
      <c r="P2990" s="5"/>
      <c r="Q2990" s="5" t="s">
        <v>4557</v>
      </c>
      <c r="R2990" s="5">
        <v>2289</v>
      </c>
      <c r="S2990" s="5">
        <v>762</v>
      </c>
      <c r="T2990" s="5"/>
    </row>
    <row r="2991" spans="1:20" x14ac:dyDescent="0.35">
      <c r="A2991" s="5" t="s">
        <v>20</v>
      </c>
      <c r="B2991" s="5" t="s">
        <v>21</v>
      </c>
      <c r="C2991" s="5" t="s">
        <v>22</v>
      </c>
      <c r="D2991" s="5" t="s">
        <v>23</v>
      </c>
      <c r="E2991" s="5" t="s">
        <v>5</v>
      </c>
      <c r="F2991" s="5"/>
      <c r="G2991" s="5" t="s">
        <v>24</v>
      </c>
      <c r="H2991" s="5">
        <v>1753620</v>
      </c>
      <c r="I2991" s="5">
        <v>1754144</v>
      </c>
      <c r="J2991" s="5" t="s">
        <v>200</v>
      </c>
      <c r="K2991" s="5"/>
      <c r="L2991" s="5"/>
      <c r="M2991" s="5" t="e">
        <f t="shared" si="46"/>
        <v>#VALUE!</v>
      </c>
      <c r="N2991" s="5"/>
      <c r="O2991" s="5"/>
      <c r="P2991" s="5"/>
      <c r="Q2991" s="5" t="s">
        <v>4560</v>
      </c>
      <c r="R2991" s="5">
        <v>525</v>
      </c>
      <c r="S2991" s="5"/>
      <c r="T2991" s="5"/>
    </row>
    <row r="2992" spans="1:20" x14ac:dyDescent="0.35">
      <c r="A2992" s="5" t="s">
        <v>28</v>
      </c>
      <c r="B2992" s="5" t="s">
        <v>29</v>
      </c>
      <c r="C2992" s="5" t="s">
        <v>22</v>
      </c>
      <c r="D2992" s="5" t="s">
        <v>23</v>
      </c>
      <c r="E2992" s="5" t="s">
        <v>5</v>
      </c>
      <c r="F2992" s="5"/>
      <c r="G2992" s="5" t="s">
        <v>24</v>
      </c>
      <c r="H2992" s="5">
        <v>1753620</v>
      </c>
      <c r="I2992" s="5">
        <v>1754144</v>
      </c>
      <c r="J2992" s="5" t="s">
        <v>200</v>
      </c>
      <c r="K2992" s="5" t="s">
        <v>4561</v>
      </c>
      <c r="L2992" s="5"/>
      <c r="M2992" s="5" t="e">
        <f t="shared" si="46"/>
        <v>#VALUE!</v>
      </c>
      <c r="N2992" s="5" t="s">
        <v>2217</v>
      </c>
      <c r="O2992" s="5"/>
      <c r="P2992" s="5"/>
      <c r="Q2992" s="5" t="s">
        <v>4560</v>
      </c>
      <c r="R2992" s="5">
        <v>525</v>
      </c>
      <c r="S2992" s="5">
        <v>174</v>
      </c>
      <c r="T2992" s="5"/>
    </row>
    <row r="2993" spans="1:20" x14ac:dyDescent="0.35">
      <c r="A2993" s="5" t="s">
        <v>20</v>
      </c>
      <c r="B2993" s="5" t="s">
        <v>21</v>
      </c>
      <c r="C2993" s="5" t="s">
        <v>22</v>
      </c>
      <c r="D2993" s="5" t="s">
        <v>23</v>
      </c>
      <c r="E2993" s="5" t="s">
        <v>5</v>
      </c>
      <c r="F2993" s="5"/>
      <c r="G2993" s="5" t="s">
        <v>24</v>
      </c>
      <c r="H2993" s="5">
        <v>1754517</v>
      </c>
      <c r="I2993" s="5">
        <v>1755101</v>
      </c>
      <c r="J2993" s="5" t="s">
        <v>25</v>
      </c>
      <c r="K2993" s="5"/>
      <c r="L2993" s="5"/>
      <c r="M2993" s="5" t="e">
        <f t="shared" si="46"/>
        <v>#VALUE!</v>
      </c>
      <c r="N2993" s="5"/>
      <c r="O2993" s="5"/>
      <c r="P2993" s="5"/>
      <c r="Q2993" s="5" t="s">
        <v>4562</v>
      </c>
      <c r="R2993" s="5">
        <v>585</v>
      </c>
      <c r="S2993" s="5"/>
      <c r="T2993" s="5"/>
    </row>
    <row r="2994" spans="1:20" x14ac:dyDescent="0.35">
      <c r="A2994" s="5" t="s">
        <v>28</v>
      </c>
      <c r="B2994" s="5" t="s">
        <v>29</v>
      </c>
      <c r="C2994" s="5" t="s">
        <v>22</v>
      </c>
      <c r="D2994" s="5" t="s">
        <v>23</v>
      </c>
      <c r="E2994" s="5" t="s">
        <v>5</v>
      </c>
      <c r="F2994" s="5"/>
      <c r="G2994" s="5" t="s">
        <v>24</v>
      </c>
      <c r="H2994" s="5">
        <v>1754517</v>
      </c>
      <c r="I2994" s="5">
        <v>1755101</v>
      </c>
      <c r="J2994" s="5" t="s">
        <v>25</v>
      </c>
      <c r="K2994" s="5" t="s">
        <v>4563</v>
      </c>
      <c r="L2994" s="5"/>
      <c r="M2994" s="5" t="e">
        <f t="shared" si="46"/>
        <v>#VALUE!</v>
      </c>
      <c r="N2994" s="5" t="s">
        <v>410</v>
      </c>
      <c r="O2994" s="5"/>
      <c r="P2994" s="5"/>
      <c r="Q2994" s="5" t="s">
        <v>4562</v>
      </c>
      <c r="R2994" s="5">
        <v>585</v>
      </c>
      <c r="S2994" s="5">
        <v>194</v>
      </c>
      <c r="T2994" s="5"/>
    </row>
    <row r="2995" spans="1:20" x14ac:dyDescent="0.35">
      <c r="A2995" s="5" t="s">
        <v>20</v>
      </c>
      <c r="B2995" s="5" t="s">
        <v>21</v>
      </c>
      <c r="C2995" s="5" t="s">
        <v>22</v>
      </c>
      <c r="D2995" s="5" t="s">
        <v>23</v>
      </c>
      <c r="E2995" s="5" t="s">
        <v>5</v>
      </c>
      <c r="F2995" s="5"/>
      <c r="G2995" s="5" t="s">
        <v>24</v>
      </c>
      <c r="H2995" s="5">
        <v>1755239</v>
      </c>
      <c r="I2995" s="5">
        <v>1757014</v>
      </c>
      <c r="J2995" s="5" t="s">
        <v>25</v>
      </c>
      <c r="K2995" s="5"/>
      <c r="L2995" s="5"/>
      <c r="M2995" s="5" t="e">
        <f t="shared" si="46"/>
        <v>#VALUE!</v>
      </c>
      <c r="N2995" s="5"/>
      <c r="O2995" s="5"/>
      <c r="P2995" s="5"/>
      <c r="Q2995" s="5" t="s">
        <v>4564</v>
      </c>
      <c r="R2995" s="5">
        <v>1776</v>
      </c>
      <c r="S2995" s="5"/>
      <c r="T2995" s="5"/>
    </row>
    <row r="2996" spans="1:20" x14ac:dyDescent="0.35">
      <c r="A2996" s="5" t="s">
        <v>28</v>
      </c>
      <c r="B2996" s="5" t="s">
        <v>29</v>
      </c>
      <c r="C2996" s="5" t="s">
        <v>22</v>
      </c>
      <c r="D2996" s="5" t="s">
        <v>23</v>
      </c>
      <c r="E2996" s="5" t="s">
        <v>5</v>
      </c>
      <c r="F2996" s="5"/>
      <c r="G2996" s="5" t="s">
        <v>24</v>
      </c>
      <c r="H2996" s="5">
        <v>1755239</v>
      </c>
      <c r="I2996" s="5">
        <v>1757014</v>
      </c>
      <c r="J2996" s="5" t="s">
        <v>25</v>
      </c>
      <c r="K2996" s="5" t="s">
        <v>4565</v>
      </c>
      <c r="L2996" s="5"/>
      <c r="M2996" s="5" t="e">
        <f t="shared" si="46"/>
        <v>#VALUE!</v>
      </c>
      <c r="N2996" s="5" t="s">
        <v>77</v>
      </c>
      <c r="O2996" s="5"/>
      <c r="P2996" s="5"/>
      <c r="Q2996" s="5" t="s">
        <v>4564</v>
      </c>
      <c r="R2996" s="5">
        <v>1776</v>
      </c>
      <c r="S2996" s="5">
        <v>591</v>
      </c>
      <c r="T2996" s="5"/>
    </row>
    <row r="2997" spans="1:20" x14ac:dyDescent="0.35">
      <c r="A2997" s="5" t="s">
        <v>20</v>
      </c>
      <c r="B2997" s="5" t="s">
        <v>21</v>
      </c>
      <c r="C2997" s="5" t="s">
        <v>22</v>
      </c>
      <c r="D2997" s="5" t="s">
        <v>23</v>
      </c>
      <c r="E2997" s="5" t="s">
        <v>5</v>
      </c>
      <c r="F2997" s="5"/>
      <c r="G2997" s="5" t="s">
        <v>24</v>
      </c>
      <c r="H2997" s="5">
        <v>1758090</v>
      </c>
      <c r="I2997" s="5">
        <v>1759358</v>
      </c>
      <c r="J2997" s="5" t="s">
        <v>200</v>
      </c>
      <c r="K2997" s="5"/>
      <c r="L2997" s="5"/>
      <c r="M2997" s="5" t="e">
        <f t="shared" si="46"/>
        <v>#VALUE!</v>
      </c>
      <c r="N2997" s="5"/>
      <c r="O2997" s="5"/>
      <c r="P2997" s="5"/>
      <c r="Q2997" s="5" t="s">
        <v>4566</v>
      </c>
      <c r="R2997" s="5">
        <v>1269</v>
      </c>
      <c r="S2997" s="5"/>
      <c r="T2997" s="5"/>
    </row>
    <row r="2998" spans="1:20" x14ac:dyDescent="0.35">
      <c r="A2998" s="5" t="s">
        <v>28</v>
      </c>
      <c r="B2998" s="5" t="s">
        <v>29</v>
      </c>
      <c r="C2998" s="5" t="s">
        <v>22</v>
      </c>
      <c r="D2998" s="5" t="s">
        <v>23</v>
      </c>
      <c r="E2998" s="5" t="s">
        <v>5</v>
      </c>
      <c r="F2998" s="5"/>
      <c r="G2998" s="5" t="s">
        <v>24</v>
      </c>
      <c r="H2998" s="5">
        <v>1758090</v>
      </c>
      <c r="I2998" s="5">
        <v>1759358</v>
      </c>
      <c r="J2998" s="5" t="s">
        <v>200</v>
      </c>
      <c r="K2998" s="5" t="s">
        <v>4567</v>
      </c>
      <c r="L2998" s="5"/>
      <c r="M2998" s="5" t="e">
        <f t="shared" si="46"/>
        <v>#VALUE!</v>
      </c>
      <c r="N2998" s="5" t="s">
        <v>4568</v>
      </c>
      <c r="O2998" s="5"/>
      <c r="P2998" s="5"/>
      <c r="Q2998" s="5" t="s">
        <v>4566</v>
      </c>
      <c r="R2998" s="5">
        <v>1269</v>
      </c>
      <c r="S2998" s="5">
        <v>422</v>
      </c>
      <c r="T2998" s="5"/>
    </row>
    <row r="2999" spans="1:20" x14ac:dyDescent="0.35">
      <c r="A2999" s="5" t="s">
        <v>20</v>
      </c>
      <c r="B2999" s="5" t="s">
        <v>21</v>
      </c>
      <c r="C2999" s="5" t="s">
        <v>22</v>
      </c>
      <c r="D2999" s="5" t="s">
        <v>23</v>
      </c>
      <c r="E2999" s="5" t="s">
        <v>5</v>
      </c>
      <c r="F2999" s="5"/>
      <c r="G2999" s="5" t="s">
        <v>24</v>
      </c>
      <c r="H2999" s="5">
        <v>1759739</v>
      </c>
      <c r="I2999" s="5">
        <v>1760074</v>
      </c>
      <c r="J2999" s="5" t="s">
        <v>25</v>
      </c>
      <c r="K2999" s="5"/>
      <c r="L2999" s="5"/>
      <c r="M2999" s="5" t="e">
        <f t="shared" si="46"/>
        <v>#VALUE!</v>
      </c>
      <c r="N2999" s="5"/>
      <c r="O2999" s="5" t="s">
        <v>4569</v>
      </c>
      <c r="P2999" s="5"/>
      <c r="Q2999" s="5" t="s">
        <v>4570</v>
      </c>
      <c r="R2999" s="5">
        <v>336</v>
      </c>
      <c r="S2999" s="5"/>
      <c r="T2999" s="5"/>
    </row>
    <row r="3000" spans="1:20" x14ac:dyDescent="0.35">
      <c r="A3000" s="5" t="s">
        <v>28</v>
      </c>
      <c r="B3000" s="5" t="s">
        <v>29</v>
      </c>
      <c r="C3000" s="5" t="s">
        <v>22</v>
      </c>
      <c r="D3000" s="5" t="s">
        <v>23</v>
      </c>
      <c r="E3000" s="5" t="s">
        <v>5</v>
      </c>
      <c r="F3000" s="5"/>
      <c r="G3000" s="5" t="s">
        <v>24</v>
      </c>
      <c r="H3000" s="5">
        <v>1759739</v>
      </c>
      <c r="I3000" s="5">
        <v>1760074</v>
      </c>
      <c r="J3000" s="5" t="s">
        <v>25</v>
      </c>
      <c r="K3000" s="5" t="s">
        <v>4571</v>
      </c>
      <c r="L3000" s="5"/>
      <c r="M3000" s="5" t="e">
        <f t="shared" si="46"/>
        <v>#VALUE!</v>
      </c>
      <c r="N3000" s="5" t="s">
        <v>3546</v>
      </c>
      <c r="O3000" s="5" t="s">
        <v>4569</v>
      </c>
      <c r="P3000" s="5"/>
      <c r="Q3000" s="5" t="s">
        <v>4570</v>
      </c>
      <c r="R3000" s="5">
        <v>336</v>
      </c>
      <c r="S3000" s="5">
        <v>111</v>
      </c>
      <c r="T3000" s="5"/>
    </row>
    <row r="3001" spans="1:20" x14ac:dyDescent="0.35">
      <c r="A3001" s="5" t="s">
        <v>20</v>
      </c>
      <c r="B3001" s="5" t="s">
        <v>21</v>
      </c>
      <c r="C3001" s="5" t="s">
        <v>22</v>
      </c>
      <c r="D3001" s="5" t="s">
        <v>23</v>
      </c>
      <c r="E3001" s="5" t="s">
        <v>5</v>
      </c>
      <c r="F3001" s="5"/>
      <c r="G3001" s="5" t="s">
        <v>24</v>
      </c>
      <c r="H3001" s="5">
        <v>1760616</v>
      </c>
      <c r="I3001" s="5">
        <v>1762055</v>
      </c>
      <c r="J3001" s="5" t="s">
        <v>25</v>
      </c>
      <c r="K3001" s="5"/>
      <c r="L3001" s="5"/>
      <c r="M3001" s="5" t="e">
        <f t="shared" si="46"/>
        <v>#VALUE!</v>
      </c>
      <c r="N3001" s="5"/>
      <c r="O3001" s="5"/>
      <c r="P3001" s="5"/>
      <c r="Q3001" s="5" t="s">
        <v>4572</v>
      </c>
      <c r="R3001" s="5">
        <v>1440</v>
      </c>
      <c r="S3001" s="5"/>
      <c r="T3001" s="5"/>
    </row>
    <row r="3002" spans="1:20" x14ac:dyDescent="0.35">
      <c r="A3002" s="5" t="s">
        <v>28</v>
      </c>
      <c r="B3002" s="5" t="s">
        <v>29</v>
      </c>
      <c r="C3002" s="5" t="s">
        <v>22</v>
      </c>
      <c r="D3002" s="5" t="s">
        <v>23</v>
      </c>
      <c r="E3002" s="5" t="s">
        <v>5</v>
      </c>
      <c r="F3002" s="5"/>
      <c r="G3002" s="5" t="s">
        <v>24</v>
      </c>
      <c r="H3002" s="5">
        <v>1760616</v>
      </c>
      <c r="I3002" s="5">
        <v>1762055</v>
      </c>
      <c r="J3002" s="5" t="s">
        <v>25</v>
      </c>
      <c r="K3002" s="5" t="s">
        <v>4573</v>
      </c>
      <c r="L3002" s="5"/>
      <c r="M3002" s="5" t="e">
        <f t="shared" si="46"/>
        <v>#VALUE!</v>
      </c>
      <c r="N3002" s="5" t="s">
        <v>478</v>
      </c>
      <c r="O3002" s="5"/>
      <c r="P3002" s="5"/>
      <c r="Q3002" s="5" t="s">
        <v>4572</v>
      </c>
      <c r="R3002" s="5">
        <v>1440</v>
      </c>
      <c r="S3002" s="5">
        <v>479</v>
      </c>
      <c r="T3002" s="5"/>
    </row>
    <row r="3003" spans="1:20" x14ac:dyDescent="0.35">
      <c r="A3003" s="5" t="s">
        <v>20</v>
      </c>
      <c r="B3003" s="5" t="s">
        <v>21</v>
      </c>
      <c r="C3003" s="5" t="s">
        <v>22</v>
      </c>
      <c r="D3003" s="5" t="s">
        <v>23</v>
      </c>
      <c r="E3003" s="5" t="s">
        <v>5</v>
      </c>
      <c r="F3003" s="5"/>
      <c r="G3003" s="5" t="s">
        <v>24</v>
      </c>
      <c r="H3003" s="5">
        <v>1762259</v>
      </c>
      <c r="I3003" s="5">
        <v>1763188</v>
      </c>
      <c r="J3003" s="5" t="s">
        <v>25</v>
      </c>
      <c r="K3003" s="5"/>
      <c r="L3003" s="5"/>
      <c r="M3003" s="5" t="e">
        <f t="shared" si="46"/>
        <v>#VALUE!</v>
      </c>
      <c r="N3003" s="5"/>
      <c r="O3003" s="5" t="s">
        <v>4574</v>
      </c>
      <c r="P3003" s="5"/>
      <c r="Q3003" s="5" t="s">
        <v>4575</v>
      </c>
      <c r="R3003" s="5">
        <v>930</v>
      </c>
      <c r="S3003" s="5"/>
      <c r="T3003" s="5"/>
    </row>
    <row r="3004" spans="1:20" x14ac:dyDescent="0.35">
      <c r="A3004" s="5" t="s">
        <v>28</v>
      </c>
      <c r="B3004" s="5" t="s">
        <v>29</v>
      </c>
      <c r="C3004" s="5" t="s">
        <v>22</v>
      </c>
      <c r="D3004" s="5" t="s">
        <v>23</v>
      </c>
      <c r="E3004" s="5" t="s">
        <v>5</v>
      </c>
      <c r="F3004" s="5"/>
      <c r="G3004" s="5" t="s">
        <v>24</v>
      </c>
      <c r="H3004" s="5">
        <v>1762259</v>
      </c>
      <c r="I3004" s="5">
        <v>1763188</v>
      </c>
      <c r="J3004" s="5" t="s">
        <v>25</v>
      </c>
      <c r="K3004" s="5" t="s">
        <v>4576</v>
      </c>
      <c r="L3004" s="5"/>
      <c r="M3004" s="5" t="e">
        <f t="shared" si="46"/>
        <v>#VALUE!</v>
      </c>
      <c r="N3004" s="5" t="s">
        <v>3546</v>
      </c>
      <c r="O3004" s="5" t="s">
        <v>4574</v>
      </c>
      <c r="P3004" s="5"/>
      <c r="Q3004" s="5" t="s">
        <v>4575</v>
      </c>
      <c r="R3004" s="5">
        <v>930</v>
      </c>
      <c r="S3004" s="5">
        <v>309</v>
      </c>
      <c r="T3004" s="5"/>
    </row>
    <row r="3005" spans="1:20" x14ac:dyDescent="0.35">
      <c r="A3005" s="5" t="s">
        <v>20</v>
      </c>
      <c r="B3005" s="5" t="s">
        <v>21</v>
      </c>
      <c r="C3005" s="5" t="s">
        <v>22</v>
      </c>
      <c r="D3005" s="5" t="s">
        <v>23</v>
      </c>
      <c r="E3005" s="5" t="s">
        <v>5</v>
      </c>
      <c r="F3005" s="5"/>
      <c r="G3005" s="5" t="s">
        <v>24</v>
      </c>
      <c r="H3005" s="5">
        <v>1763204</v>
      </c>
      <c r="I3005" s="5">
        <v>1763446</v>
      </c>
      <c r="J3005" s="5" t="s">
        <v>25</v>
      </c>
      <c r="K3005" s="5"/>
      <c r="L3005" s="5"/>
      <c r="M3005" s="5" t="e">
        <f t="shared" si="46"/>
        <v>#VALUE!</v>
      </c>
      <c r="N3005" s="5"/>
      <c r="O3005" s="5"/>
      <c r="P3005" s="5"/>
      <c r="Q3005" s="5" t="s">
        <v>4577</v>
      </c>
      <c r="R3005" s="5">
        <v>243</v>
      </c>
      <c r="S3005" s="5"/>
      <c r="T3005" s="5"/>
    </row>
    <row r="3006" spans="1:20" x14ac:dyDescent="0.35">
      <c r="A3006" s="5" t="s">
        <v>28</v>
      </c>
      <c r="B3006" s="5" t="s">
        <v>29</v>
      </c>
      <c r="C3006" s="5" t="s">
        <v>22</v>
      </c>
      <c r="D3006" s="5" t="s">
        <v>23</v>
      </c>
      <c r="E3006" s="5" t="s">
        <v>5</v>
      </c>
      <c r="F3006" s="5"/>
      <c r="G3006" s="5" t="s">
        <v>24</v>
      </c>
      <c r="H3006" s="5">
        <v>1763204</v>
      </c>
      <c r="I3006" s="5">
        <v>1763446</v>
      </c>
      <c r="J3006" s="5" t="s">
        <v>25</v>
      </c>
      <c r="K3006" s="5" t="s">
        <v>4578</v>
      </c>
      <c r="L3006" s="5"/>
      <c r="M3006" s="5" t="e">
        <f t="shared" si="46"/>
        <v>#VALUE!</v>
      </c>
      <c r="N3006" s="5" t="s">
        <v>77</v>
      </c>
      <c r="O3006" s="5"/>
      <c r="P3006" s="5"/>
      <c r="Q3006" s="5" t="s">
        <v>4577</v>
      </c>
      <c r="R3006" s="5">
        <v>243</v>
      </c>
      <c r="S3006" s="5">
        <v>80</v>
      </c>
      <c r="T3006" s="5"/>
    </row>
    <row r="3007" spans="1:20" x14ac:dyDescent="0.35">
      <c r="A3007" s="5" t="s">
        <v>20</v>
      </c>
      <c r="B3007" s="5" t="s">
        <v>21</v>
      </c>
      <c r="C3007" s="5" t="s">
        <v>22</v>
      </c>
      <c r="D3007" s="5" t="s">
        <v>23</v>
      </c>
      <c r="E3007" s="5" t="s">
        <v>5</v>
      </c>
      <c r="F3007" s="5"/>
      <c r="G3007" s="5" t="s">
        <v>24</v>
      </c>
      <c r="H3007" s="5">
        <v>1763661</v>
      </c>
      <c r="I3007" s="5">
        <v>1763993</v>
      </c>
      <c r="J3007" s="5" t="s">
        <v>25</v>
      </c>
      <c r="K3007" s="5"/>
      <c r="L3007" s="5"/>
      <c r="M3007" s="5" t="e">
        <f t="shared" si="46"/>
        <v>#VALUE!</v>
      </c>
      <c r="N3007" s="5"/>
      <c r="O3007" s="5"/>
      <c r="P3007" s="5"/>
      <c r="Q3007" s="5" t="s">
        <v>4579</v>
      </c>
      <c r="R3007" s="5">
        <v>333</v>
      </c>
      <c r="S3007" s="5"/>
      <c r="T3007" s="5"/>
    </row>
    <row r="3008" spans="1:20" x14ac:dyDescent="0.35">
      <c r="A3008" s="5" t="s">
        <v>28</v>
      </c>
      <c r="B3008" s="5" t="s">
        <v>29</v>
      </c>
      <c r="C3008" s="5" t="s">
        <v>22</v>
      </c>
      <c r="D3008" s="5" t="s">
        <v>23</v>
      </c>
      <c r="E3008" s="5" t="s">
        <v>5</v>
      </c>
      <c r="F3008" s="5"/>
      <c r="G3008" s="5" t="s">
        <v>24</v>
      </c>
      <c r="H3008" s="5">
        <v>1763661</v>
      </c>
      <c r="I3008" s="5">
        <v>1763993</v>
      </c>
      <c r="J3008" s="5" t="s">
        <v>25</v>
      </c>
      <c r="K3008" s="5" t="s">
        <v>4580</v>
      </c>
      <c r="L3008" s="5"/>
      <c r="M3008" s="5" t="e">
        <f t="shared" si="46"/>
        <v>#VALUE!</v>
      </c>
      <c r="N3008" s="5" t="s">
        <v>4581</v>
      </c>
      <c r="O3008" s="5"/>
      <c r="P3008" s="5"/>
      <c r="Q3008" s="5" t="s">
        <v>4579</v>
      </c>
      <c r="R3008" s="5">
        <v>333</v>
      </c>
      <c r="S3008" s="5">
        <v>110</v>
      </c>
      <c r="T3008" s="5"/>
    </row>
    <row r="3009" spans="1:20" x14ac:dyDescent="0.35">
      <c r="A3009" s="5" t="s">
        <v>20</v>
      </c>
      <c r="B3009" s="5" t="s">
        <v>21</v>
      </c>
      <c r="C3009" s="5" t="s">
        <v>22</v>
      </c>
      <c r="D3009" s="5" t="s">
        <v>23</v>
      </c>
      <c r="E3009" s="5" t="s">
        <v>5</v>
      </c>
      <c r="F3009" s="5"/>
      <c r="G3009" s="5" t="s">
        <v>24</v>
      </c>
      <c r="H3009" s="5">
        <v>1764319</v>
      </c>
      <c r="I3009" s="5">
        <v>1766679</v>
      </c>
      <c r="J3009" s="5" t="s">
        <v>200</v>
      </c>
      <c r="K3009" s="5"/>
      <c r="L3009" s="5"/>
      <c r="M3009" s="5" t="e">
        <f t="shared" si="46"/>
        <v>#VALUE!</v>
      </c>
      <c r="N3009" s="5"/>
      <c r="O3009" s="5"/>
      <c r="P3009" s="5"/>
      <c r="Q3009" s="5" t="s">
        <v>4582</v>
      </c>
      <c r="R3009" s="5">
        <v>2361</v>
      </c>
      <c r="S3009" s="5"/>
      <c r="T3009" s="5"/>
    </row>
    <row r="3010" spans="1:20" x14ac:dyDescent="0.35">
      <c r="A3010" s="5" t="s">
        <v>28</v>
      </c>
      <c r="B3010" s="5" t="s">
        <v>29</v>
      </c>
      <c r="C3010" s="5" t="s">
        <v>22</v>
      </c>
      <c r="D3010" s="5" t="s">
        <v>23</v>
      </c>
      <c r="E3010" s="5" t="s">
        <v>5</v>
      </c>
      <c r="F3010" s="5"/>
      <c r="G3010" s="5" t="s">
        <v>24</v>
      </c>
      <c r="H3010" s="5">
        <v>1764319</v>
      </c>
      <c r="I3010" s="5">
        <v>1766679</v>
      </c>
      <c r="J3010" s="5" t="s">
        <v>200</v>
      </c>
      <c r="K3010" s="5" t="s">
        <v>4583</v>
      </c>
      <c r="L3010" s="5"/>
      <c r="M3010" s="5" t="e">
        <f t="shared" si="46"/>
        <v>#VALUE!</v>
      </c>
      <c r="N3010" s="5" t="s">
        <v>4584</v>
      </c>
      <c r="O3010" s="5"/>
      <c r="P3010" s="5"/>
      <c r="Q3010" s="5" t="s">
        <v>4582</v>
      </c>
      <c r="R3010" s="5">
        <v>2361</v>
      </c>
      <c r="S3010" s="5">
        <v>786</v>
      </c>
      <c r="T3010" s="5"/>
    </row>
    <row r="3011" spans="1:20" x14ac:dyDescent="0.35">
      <c r="A3011" s="5" t="s">
        <v>20</v>
      </c>
      <c r="B3011" s="5" t="s">
        <v>21</v>
      </c>
      <c r="C3011" s="5" t="s">
        <v>22</v>
      </c>
      <c r="D3011" s="5" t="s">
        <v>23</v>
      </c>
      <c r="E3011" s="5" t="s">
        <v>5</v>
      </c>
      <c r="F3011" s="5"/>
      <c r="G3011" s="5" t="s">
        <v>24</v>
      </c>
      <c r="H3011" s="5">
        <v>1767182</v>
      </c>
      <c r="I3011" s="5">
        <v>1767574</v>
      </c>
      <c r="J3011" s="5" t="s">
        <v>25</v>
      </c>
      <c r="K3011" s="5"/>
      <c r="L3011" s="5"/>
      <c r="M3011" s="5" t="e">
        <f t="shared" si="46"/>
        <v>#VALUE!</v>
      </c>
      <c r="N3011" s="5"/>
      <c r="O3011" s="5"/>
      <c r="P3011" s="5"/>
      <c r="Q3011" s="5" t="s">
        <v>4585</v>
      </c>
      <c r="R3011" s="5">
        <v>393</v>
      </c>
      <c r="S3011" s="5"/>
      <c r="T3011" s="5"/>
    </row>
    <row r="3012" spans="1:20" x14ac:dyDescent="0.35">
      <c r="A3012" s="5" t="s">
        <v>28</v>
      </c>
      <c r="B3012" s="5" t="s">
        <v>29</v>
      </c>
      <c r="C3012" s="5" t="s">
        <v>22</v>
      </c>
      <c r="D3012" s="5" t="s">
        <v>23</v>
      </c>
      <c r="E3012" s="5" t="s">
        <v>5</v>
      </c>
      <c r="F3012" s="5"/>
      <c r="G3012" s="5" t="s">
        <v>24</v>
      </c>
      <c r="H3012" s="5">
        <v>1767182</v>
      </c>
      <c r="I3012" s="5">
        <v>1767574</v>
      </c>
      <c r="J3012" s="5" t="s">
        <v>25</v>
      </c>
      <c r="K3012" s="5" t="s">
        <v>4586</v>
      </c>
      <c r="L3012" s="5"/>
      <c r="M3012" s="5" t="e">
        <f t="shared" ref="M3012:M3075" si="47">SEARCH("transporter",N3012,1)</f>
        <v>#VALUE!</v>
      </c>
      <c r="N3012" s="5" t="s">
        <v>77</v>
      </c>
      <c r="O3012" s="5"/>
      <c r="P3012" s="5"/>
      <c r="Q3012" s="5" t="s">
        <v>4585</v>
      </c>
      <c r="R3012" s="5">
        <v>393</v>
      </c>
      <c r="S3012" s="5">
        <v>130</v>
      </c>
      <c r="T3012" s="5"/>
    </row>
    <row r="3013" spans="1:20" x14ac:dyDescent="0.35">
      <c r="A3013" s="5" t="s">
        <v>20</v>
      </c>
      <c r="B3013" s="5" t="s">
        <v>21</v>
      </c>
      <c r="C3013" s="5" t="s">
        <v>22</v>
      </c>
      <c r="D3013" s="5" t="s">
        <v>23</v>
      </c>
      <c r="E3013" s="5" t="s">
        <v>5</v>
      </c>
      <c r="F3013" s="5"/>
      <c r="G3013" s="5" t="s">
        <v>24</v>
      </c>
      <c r="H3013" s="5">
        <v>1768566</v>
      </c>
      <c r="I3013" s="5">
        <v>1769069</v>
      </c>
      <c r="J3013" s="5" t="s">
        <v>25</v>
      </c>
      <c r="K3013" s="5"/>
      <c r="L3013" s="5"/>
      <c r="M3013" s="5" t="e">
        <f t="shared" si="47"/>
        <v>#VALUE!</v>
      </c>
      <c r="N3013" s="5"/>
      <c r="O3013" s="5"/>
      <c r="P3013" s="5"/>
      <c r="Q3013" s="5" t="s">
        <v>4587</v>
      </c>
      <c r="R3013" s="5">
        <v>504</v>
      </c>
      <c r="S3013" s="5"/>
      <c r="T3013" s="5"/>
    </row>
    <row r="3014" spans="1:20" x14ac:dyDescent="0.35">
      <c r="A3014" s="5" t="s">
        <v>28</v>
      </c>
      <c r="B3014" s="5" t="s">
        <v>29</v>
      </c>
      <c r="C3014" s="5" t="s">
        <v>22</v>
      </c>
      <c r="D3014" s="5" t="s">
        <v>23</v>
      </c>
      <c r="E3014" s="5" t="s">
        <v>5</v>
      </c>
      <c r="F3014" s="5"/>
      <c r="G3014" s="5" t="s">
        <v>24</v>
      </c>
      <c r="H3014" s="5">
        <v>1768566</v>
      </c>
      <c r="I3014" s="5">
        <v>1769069</v>
      </c>
      <c r="J3014" s="5" t="s">
        <v>25</v>
      </c>
      <c r="K3014" s="5" t="s">
        <v>4588</v>
      </c>
      <c r="L3014" s="5"/>
      <c r="M3014" s="5" t="e">
        <f t="shared" si="47"/>
        <v>#VALUE!</v>
      </c>
      <c r="N3014" s="5" t="s">
        <v>558</v>
      </c>
      <c r="O3014" s="5"/>
      <c r="P3014" s="5"/>
      <c r="Q3014" s="5" t="s">
        <v>4587</v>
      </c>
      <c r="R3014" s="5">
        <v>504</v>
      </c>
      <c r="S3014" s="5">
        <v>167</v>
      </c>
      <c r="T3014" s="5"/>
    </row>
    <row r="3015" spans="1:20" x14ac:dyDescent="0.35">
      <c r="A3015" s="5" t="s">
        <v>20</v>
      </c>
      <c r="B3015" s="5" t="s">
        <v>21</v>
      </c>
      <c r="C3015" s="5" t="s">
        <v>22</v>
      </c>
      <c r="D3015" s="5" t="s">
        <v>23</v>
      </c>
      <c r="E3015" s="5" t="s">
        <v>5</v>
      </c>
      <c r="F3015" s="5"/>
      <c r="G3015" s="5" t="s">
        <v>24</v>
      </c>
      <c r="H3015" s="5">
        <v>1769145</v>
      </c>
      <c r="I3015" s="5">
        <v>1769615</v>
      </c>
      <c r="J3015" s="5" t="s">
        <v>25</v>
      </c>
      <c r="K3015" s="5"/>
      <c r="L3015" s="5"/>
      <c r="M3015" s="5" t="e">
        <f t="shared" si="47"/>
        <v>#VALUE!</v>
      </c>
      <c r="N3015" s="5"/>
      <c r="O3015" s="5" t="s">
        <v>4589</v>
      </c>
      <c r="P3015" s="5"/>
      <c r="Q3015" s="5" t="s">
        <v>4590</v>
      </c>
      <c r="R3015" s="5">
        <v>471</v>
      </c>
      <c r="S3015" s="5"/>
      <c r="T3015" s="5"/>
    </row>
    <row r="3016" spans="1:20" x14ac:dyDescent="0.35">
      <c r="A3016" s="5" t="s">
        <v>28</v>
      </c>
      <c r="B3016" s="5" t="s">
        <v>29</v>
      </c>
      <c r="C3016" s="5" t="s">
        <v>22</v>
      </c>
      <c r="D3016" s="5" t="s">
        <v>23</v>
      </c>
      <c r="E3016" s="5" t="s">
        <v>5</v>
      </c>
      <c r="F3016" s="5"/>
      <c r="G3016" s="5" t="s">
        <v>24</v>
      </c>
      <c r="H3016" s="5">
        <v>1769145</v>
      </c>
      <c r="I3016" s="5">
        <v>1769615</v>
      </c>
      <c r="J3016" s="5" t="s">
        <v>25</v>
      </c>
      <c r="K3016" s="5" t="s">
        <v>4591</v>
      </c>
      <c r="L3016" s="5"/>
      <c r="M3016" s="5" t="e">
        <f t="shared" si="47"/>
        <v>#VALUE!</v>
      </c>
      <c r="N3016" s="5" t="s">
        <v>4592</v>
      </c>
      <c r="O3016" s="5" t="s">
        <v>4589</v>
      </c>
      <c r="P3016" s="5"/>
      <c r="Q3016" s="5" t="s">
        <v>4590</v>
      </c>
      <c r="R3016" s="5">
        <v>471</v>
      </c>
      <c r="S3016" s="5">
        <v>156</v>
      </c>
      <c r="T3016" s="5"/>
    </row>
    <row r="3017" spans="1:20" x14ac:dyDescent="0.35">
      <c r="A3017" s="5" t="s">
        <v>20</v>
      </c>
      <c r="B3017" s="5" t="s">
        <v>21</v>
      </c>
      <c r="C3017" s="5" t="s">
        <v>22</v>
      </c>
      <c r="D3017" s="5" t="s">
        <v>23</v>
      </c>
      <c r="E3017" s="5" t="s">
        <v>5</v>
      </c>
      <c r="F3017" s="5"/>
      <c r="G3017" s="5" t="s">
        <v>24</v>
      </c>
      <c r="H3017" s="5">
        <v>1770022</v>
      </c>
      <c r="I3017" s="5">
        <v>1771695</v>
      </c>
      <c r="J3017" s="5" t="s">
        <v>25</v>
      </c>
      <c r="K3017" s="5"/>
      <c r="L3017" s="5"/>
      <c r="M3017" s="5" t="e">
        <f t="shared" si="47"/>
        <v>#VALUE!</v>
      </c>
      <c r="N3017" s="5"/>
      <c r="O3017" s="5"/>
      <c r="P3017" s="5"/>
      <c r="Q3017" s="5" t="s">
        <v>4593</v>
      </c>
      <c r="R3017" s="5">
        <v>1674</v>
      </c>
      <c r="S3017" s="5"/>
      <c r="T3017" s="5"/>
    </row>
    <row r="3018" spans="1:20" x14ac:dyDescent="0.35">
      <c r="A3018" s="5" t="s">
        <v>28</v>
      </c>
      <c r="B3018" s="5" t="s">
        <v>29</v>
      </c>
      <c r="C3018" s="5" t="s">
        <v>22</v>
      </c>
      <c r="D3018" s="5" t="s">
        <v>23</v>
      </c>
      <c r="E3018" s="5" t="s">
        <v>5</v>
      </c>
      <c r="F3018" s="5"/>
      <c r="G3018" s="5" t="s">
        <v>24</v>
      </c>
      <c r="H3018" s="5">
        <v>1770022</v>
      </c>
      <c r="I3018" s="5">
        <v>1771695</v>
      </c>
      <c r="J3018" s="5" t="s">
        <v>25</v>
      </c>
      <c r="K3018" s="5" t="s">
        <v>4594</v>
      </c>
      <c r="L3018" s="5"/>
      <c r="M3018" s="5" t="e">
        <f t="shared" si="47"/>
        <v>#VALUE!</v>
      </c>
      <c r="N3018" s="5" t="s">
        <v>77</v>
      </c>
      <c r="O3018" s="5"/>
      <c r="P3018" s="5"/>
      <c r="Q3018" s="5" t="s">
        <v>4593</v>
      </c>
      <c r="R3018" s="5">
        <v>1674</v>
      </c>
      <c r="S3018" s="5">
        <v>557</v>
      </c>
      <c r="T3018" s="5"/>
    </row>
    <row r="3019" spans="1:20" x14ac:dyDescent="0.35">
      <c r="A3019" s="5" t="s">
        <v>20</v>
      </c>
      <c r="B3019" s="5" t="s">
        <v>21</v>
      </c>
      <c r="C3019" s="5" t="s">
        <v>22</v>
      </c>
      <c r="D3019" s="5" t="s">
        <v>23</v>
      </c>
      <c r="E3019" s="5" t="s">
        <v>5</v>
      </c>
      <c r="F3019" s="5"/>
      <c r="G3019" s="5" t="s">
        <v>24</v>
      </c>
      <c r="H3019" s="5">
        <v>1771984</v>
      </c>
      <c r="I3019" s="5">
        <v>1773627</v>
      </c>
      <c r="J3019" s="5" t="s">
        <v>200</v>
      </c>
      <c r="K3019" s="5"/>
      <c r="L3019" s="5"/>
      <c r="M3019" s="5" t="e">
        <f t="shared" si="47"/>
        <v>#VALUE!</v>
      </c>
      <c r="N3019" s="5"/>
      <c r="O3019" s="5"/>
      <c r="P3019" s="5"/>
      <c r="Q3019" s="5" t="s">
        <v>4595</v>
      </c>
      <c r="R3019" s="5">
        <v>1644</v>
      </c>
      <c r="S3019" s="5"/>
      <c r="T3019" s="5"/>
    </row>
    <row r="3020" spans="1:20" x14ac:dyDescent="0.35">
      <c r="A3020" s="5" t="s">
        <v>28</v>
      </c>
      <c r="B3020" s="5" t="s">
        <v>29</v>
      </c>
      <c r="C3020" s="5" t="s">
        <v>22</v>
      </c>
      <c r="D3020" s="5" t="s">
        <v>23</v>
      </c>
      <c r="E3020" s="5" t="s">
        <v>5</v>
      </c>
      <c r="F3020" s="5"/>
      <c r="G3020" s="5" t="s">
        <v>24</v>
      </c>
      <c r="H3020" s="5">
        <v>1771984</v>
      </c>
      <c r="I3020" s="5">
        <v>1773627</v>
      </c>
      <c r="J3020" s="5" t="s">
        <v>200</v>
      </c>
      <c r="K3020" s="5" t="s">
        <v>4596</v>
      </c>
      <c r="L3020" s="5"/>
      <c r="M3020" s="5" t="e">
        <f t="shared" si="47"/>
        <v>#VALUE!</v>
      </c>
      <c r="N3020" s="5" t="s">
        <v>3815</v>
      </c>
      <c r="O3020" s="5"/>
      <c r="P3020" s="5"/>
      <c r="Q3020" s="5" t="s">
        <v>4595</v>
      </c>
      <c r="R3020" s="5">
        <v>1644</v>
      </c>
      <c r="S3020" s="5">
        <v>547</v>
      </c>
      <c r="T3020" s="5"/>
    </row>
    <row r="3021" spans="1:20" x14ac:dyDescent="0.35">
      <c r="A3021" s="5" t="s">
        <v>20</v>
      </c>
      <c r="B3021" s="5" t="s">
        <v>21</v>
      </c>
      <c r="C3021" s="5" t="s">
        <v>22</v>
      </c>
      <c r="D3021" s="5" t="s">
        <v>23</v>
      </c>
      <c r="E3021" s="5" t="s">
        <v>5</v>
      </c>
      <c r="F3021" s="5"/>
      <c r="G3021" s="5" t="s">
        <v>24</v>
      </c>
      <c r="H3021" s="5">
        <v>1773977</v>
      </c>
      <c r="I3021" s="5">
        <v>1774558</v>
      </c>
      <c r="J3021" s="5" t="s">
        <v>25</v>
      </c>
      <c r="K3021" s="5"/>
      <c r="L3021" s="5"/>
      <c r="M3021" s="5" t="e">
        <f t="shared" si="47"/>
        <v>#VALUE!</v>
      </c>
      <c r="N3021" s="5"/>
      <c r="O3021" s="5"/>
      <c r="P3021" s="5"/>
      <c r="Q3021" s="5" t="s">
        <v>4597</v>
      </c>
      <c r="R3021" s="5">
        <v>582</v>
      </c>
      <c r="S3021" s="5"/>
      <c r="T3021" s="5"/>
    </row>
    <row r="3022" spans="1:20" x14ac:dyDescent="0.35">
      <c r="A3022" s="5" t="s">
        <v>28</v>
      </c>
      <c r="B3022" s="5" t="s">
        <v>29</v>
      </c>
      <c r="C3022" s="5" t="s">
        <v>22</v>
      </c>
      <c r="D3022" s="5" t="s">
        <v>23</v>
      </c>
      <c r="E3022" s="5" t="s">
        <v>5</v>
      </c>
      <c r="F3022" s="5"/>
      <c r="G3022" s="5" t="s">
        <v>24</v>
      </c>
      <c r="H3022" s="5">
        <v>1773977</v>
      </c>
      <c r="I3022" s="5">
        <v>1774558</v>
      </c>
      <c r="J3022" s="5" t="s">
        <v>25</v>
      </c>
      <c r="K3022" s="5" t="s">
        <v>4598</v>
      </c>
      <c r="L3022" s="5"/>
      <c r="M3022" s="5" t="e">
        <f t="shared" si="47"/>
        <v>#VALUE!</v>
      </c>
      <c r="N3022" s="5" t="s">
        <v>1447</v>
      </c>
      <c r="O3022" s="5"/>
      <c r="P3022" s="5"/>
      <c r="Q3022" s="5" t="s">
        <v>4597</v>
      </c>
      <c r="R3022" s="5">
        <v>582</v>
      </c>
      <c r="S3022" s="5">
        <v>193</v>
      </c>
      <c r="T3022" s="5"/>
    </row>
    <row r="3023" spans="1:20" x14ac:dyDescent="0.35">
      <c r="A3023" s="5" t="s">
        <v>20</v>
      </c>
      <c r="B3023" s="5" t="s">
        <v>21</v>
      </c>
      <c r="C3023" s="5" t="s">
        <v>22</v>
      </c>
      <c r="D3023" s="5" t="s">
        <v>23</v>
      </c>
      <c r="E3023" s="5" t="s">
        <v>5</v>
      </c>
      <c r="F3023" s="5"/>
      <c r="G3023" s="5" t="s">
        <v>24</v>
      </c>
      <c r="H3023" s="5">
        <v>1774585</v>
      </c>
      <c r="I3023" s="5">
        <v>1776654</v>
      </c>
      <c r="J3023" s="5" t="s">
        <v>25</v>
      </c>
      <c r="K3023" s="5"/>
      <c r="L3023" s="5"/>
      <c r="M3023" s="5" t="e">
        <f t="shared" si="47"/>
        <v>#VALUE!</v>
      </c>
      <c r="N3023" s="5"/>
      <c r="O3023" s="5" t="s">
        <v>4599</v>
      </c>
      <c r="P3023" s="5"/>
      <c r="Q3023" s="5" t="s">
        <v>4600</v>
      </c>
      <c r="R3023" s="5">
        <v>2070</v>
      </c>
      <c r="S3023" s="5"/>
      <c r="T3023" s="5"/>
    </row>
    <row r="3024" spans="1:20" x14ac:dyDescent="0.35">
      <c r="A3024" s="5" t="s">
        <v>28</v>
      </c>
      <c r="B3024" s="5" t="s">
        <v>29</v>
      </c>
      <c r="C3024" s="5" t="s">
        <v>22</v>
      </c>
      <c r="D3024" s="5" t="s">
        <v>23</v>
      </c>
      <c r="E3024" s="5" t="s">
        <v>5</v>
      </c>
      <c r="F3024" s="5"/>
      <c r="G3024" s="5" t="s">
        <v>24</v>
      </c>
      <c r="H3024" s="5">
        <v>1774585</v>
      </c>
      <c r="I3024" s="5">
        <v>1776654</v>
      </c>
      <c r="J3024" s="5" t="s">
        <v>25</v>
      </c>
      <c r="K3024" s="5" t="s">
        <v>4601</v>
      </c>
      <c r="L3024" s="5"/>
      <c r="M3024" s="5" t="e">
        <f t="shared" si="47"/>
        <v>#VALUE!</v>
      </c>
      <c r="N3024" s="5" t="s">
        <v>4602</v>
      </c>
      <c r="O3024" s="5" t="s">
        <v>4599</v>
      </c>
      <c r="P3024" s="5"/>
      <c r="Q3024" s="5" t="s">
        <v>4600</v>
      </c>
      <c r="R3024" s="5">
        <v>2070</v>
      </c>
      <c r="S3024" s="5">
        <v>689</v>
      </c>
      <c r="T3024" s="5"/>
    </row>
    <row r="3025" spans="1:20" x14ac:dyDescent="0.35">
      <c r="A3025" s="5" t="s">
        <v>20</v>
      </c>
      <c r="B3025" s="5" t="s">
        <v>21</v>
      </c>
      <c r="C3025" s="5" t="s">
        <v>22</v>
      </c>
      <c r="D3025" s="5" t="s">
        <v>23</v>
      </c>
      <c r="E3025" s="5" t="s">
        <v>5</v>
      </c>
      <c r="F3025" s="5"/>
      <c r="G3025" s="5" t="s">
        <v>24</v>
      </c>
      <c r="H3025" s="5">
        <v>1776695</v>
      </c>
      <c r="I3025" s="5">
        <v>1777195</v>
      </c>
      <c r="J3025" s="5" t="s">
        <v>25</v>
      </c>
      <c r="K3025" s="5"/>
      <c r="L3025" s="5"/>
      <c r="M3025" s="5" t="e">
        <f t="shared" si="47"/>
        <v>#VALUE!</v>
      </c>
      <c r="N3025" s="5"/>
      <c r="O3025" s="5" t="s">
        <v>4603</v>
      </c>
      <c r="P3025" s="5"/>
      <c r="Q3025" s="5" t="s">
        <v>4604</v>
      </c>
      <c r="R3025" s="5">
        <v>501</v>
      </c>
      <c r="S3025" s="5"/>
      <c r="T3025" s="5"/>
    </row>
    <row r="3026" spans="1:20" x14ac:dyDescent="0.35">
      <c r="A3026" s="5" t="s">
        <v>28</v>
      </c>
      <c r="B3026" s="5" t="s">
        <v>29</v>
      </c>
      <c r="C3026" s="5" t="s">
        <v>22</v>
      </c>
      <c r="D3026" s="5" t="s">
        <v>23</v>
      </c>
      <c r="E3026" s="5" t="s">
        <v>5</v>
      </c>
      <c r="F3026" s="5"/>
      <c r="G3026" s="5" t="s">
        <v>24</v>
      </c>
      <c r="H3026" s="5">
        <v>1776695</v>
      </c>
      <c r="I3026" s="5">
        <v>1777195</v>
      </c>
      <c r="J3026" s="5" t="s">
        <v>25</v>
      </c>
      <c r="K3026" s="5" t="s">
        <v>4605</v>
      </c>
      <c r="L3026" s="5"/>
      <c r="M3026" s="5" t="e">
        <f t="shared" si="47"/>
        <v>#VALUE!</v>
      </c>
      <c r="N3026" s="5" t="s">
        <v>4606</v>
      </c>
      <c r="O3026" s="5" t="s">
        <v>4603</v>
      </c>
      <c r="P3026" s="5"/>
      <c r="Q3026" s="5" t="s">
        <v>4604</v>
      </c>
      <c r="R3026" s="5">
        <v>501</v>
      </c>
      <c r="S3026" s="5">
        <v>166</v>
      </c>
      <c r="T3026" s="5"/>
    </row>
    <row r="3027" spans="1:20" x14ac:dyDescent="0.35">
      <c r="A3027" s="5" t="s">
        <v>20</v>
      </c>
      <c r="B3027" s="5" t="s">
        <v>21</v>
      </c>
      <c r="C3027" s="5" t="s">
        <v>22</v>
      </c>
      <c r="D3027" s="5" t="s">
        <v>23</v>
      </c>
      <c r="E3027" s="5" t="s">
        <v>5</v>
      </c>
      <c r="F3027" s="5"/>
      <c r="G3027" s="5" t="s">
        <v>24</v>
      </c>
      <c r="H3027" s="5">
        <v>1777400</v>
      </c>
      <c r="I3027" s="5">
        <v>1779121</v>
      </c>
      <c r="J3027" s="5" t="s">
        <v>25</v>
      </c>
      <c r="K3027" s="5"/>
      <c r="L3027" s="5"/>
      <c r="M3027" s="5" t="e">
        <f t="shared" si="47"/>
        <v>#VALUE!</v>
      </c>
      <c r="N3027" s="5"/>
      <c r="O3027" s="5"/>
      <c r="P3027" s="5"/>
      <c r="Q3027" s="5" t="s">
        <v>4607</v>
      </c>
      <c r="R3027" s="5">
        <v>1722</v>
      </c>
      <c r="S3027" s="5"/>
      <c r="T3027" s="5"/>
    </row>
    <row r="3028" spans="1:20" x14ac:dyDescent="0.35">
      <c r="A3028" s="5" t="s">
        <v>28</v>
      </c>
      <c r="B3028" s="5" t="s">
        <v>29</v>
      </c>
      <c r="C3028" s="5" t="s">
        <v>22</v>
      </c>
      <c r="D3028" s="5" t="s">
        <v>23</v>
      </c>
      <c r="E3028" s="5" t="s">
        <v>5</v>
      </c>
      <c r="F3028" s="5"/>
      <c r="G3028" s="5" t="s">
        <v>24</v>
      </c>
      <c r="H3028" s="5">
        <v>1777400</v>
      </c>
      <c r="I3028" s="5">
        <v>1779121</v>
      </c>
      <c r="J3028" s="5" t="s">
        <v>25</v>
      </c>
      <c r="K3028" s="5" t="s">
        <v>4608</v>
      </c>
      <c r="L3028" s="5"/>
      <c r="M3028" s="5" t="e">
        <f t="shared" si="47"/>
        <v>#VALUE!</v>
      </c>
      <c r="N3028" s="5" t="s">
        <v>4285</v>
      </c>
      <c r="O3028" s="5"/>
      <c r="P3028" s="5"/>
      <c r="Q3028" s="5" t="s">
        <v>4607</v>
      </c>
      <c r="R3028" s="5">
        <v>1722</v>
      </c>
      <c r="S3028" s="5">
        <v>573</v>
      </c>
      <c r="T3028" s="5"/>
    </row>
    <row r="3029" spans="1:20" x14ac:dyDescent="0.35">
      <c r="A3029" s="5" t="s">
        <v>20</v>
      </c>
      <c r="B3029" s="5" t="s">
        <v>21</v>
      </c>
      <c r="C3029" s="5" t="s">
        <v>22</v>
      </c>
      <c r="D3029" s="5" t="s">
        <v>23</v>
      </c>
      <c r="E3029" s="5" t="s">
        <v>5</v>
      </c>
      <c r="F3029" s="5"/>
      <c r="G3029" s="5" t="s">
        <v>24</v>
      </c>
      <c r="H3029" s="5">
        <v>1779369</v>
      </c>
      <c r="I3029" s="5">
        <v>1780406</v>
      </c>
      <c r="J3029" s="5" t="s">
        <v>25</v>
      </c>
      <c r="K3029" s="5"/>
      <c r="L3029" s="5"/>
      <c r="M3029" s="5" t="e">
        <f t="shared" si="47"/>
        <v>#VALUE!</v>
      </c>
      <c r="N3029" s="5"/>
      <c r="O3029" s="5" t="s">
        <v>4609</v>
      </c>
      <c r="P3029" s="5"/>
      <c r="Q3029" s="5" t="s">
        <v>4610</v>
      </c>
      <c r="R3029" s="5">
        <v>1038</v>
      </c>
      <c r="S3029" s="5"/>
      <c r="T3029" s="5"/>
    </row>
    <row r="3030" spans="1:20" x14ac:dyDescent="0.35">
      <c r="A3030" s="5" t="s">
        <v>28</v>
      </c>
      <c r="B3030" s="5" t="s">
        <v>29</v>
      </c>
      <c r="C3030" s="5" t="s">
        <v>22</v>
      </c>
      <c r="D3030" s="5" t="s">
        <v>23</v>
      </c>
      <c r="E3030" s="5" t="s">
        <v>5</v>
      </c>
      <c r="F3030" s="5"/>
      <c r="G3030" s="5" t="s">
        <v>24</v>
      </c>
      <c r="H3030" s="5">
        <v>1779369</v>
      </c>
      <c r="I3030" s="5">
        <v>1780406</v>
      </c>
      <c r="J3030" s="5" t="s">
        <v>25</v>
      </c>
      <c r="K3030" s="5" t="s">
        <v>4611</v>
      </c>
      <c r="L3030" s="5"/>
      <c r="M3030" s="5" t="e">
        <f t="shared" si="47"/>
        <v>#VALUE!</v>
      </c>
      <c r="N3030" s="5" t="s">
        <v>4612</v>
      </c>
      <c r="O3030" s="5" t="s">
        <v>4609</v>
      </c>
      <c r="P3030" s="5"/>
      <c r="Q3030" s="5" t="s">
        <v>4610</v>
      </c>
      <c r="R3030" s="5">
        <v>1038</v>
      </c>
      <c r="S3030" s="5">
        <v>345</v>
      </c>
      <c r="T3030" s="5"/>
    </row>
    <row r="3031" spans="1:20" x14ac:dyDescent="0.35">
      <c r="A3031" s="5" t="s">
        <v>20</v>
      </c>
      <c r="B3031" s="5" t="s">
        <v>21</v>
      </c>
      <c r="C3031" s="5" t="s">
        <v>22</v>
      </c>
      <c r="D3031" s="5" t="s">
        <v>23</v>
      </c>
      <c r="E3031" s="5" t="s">
        <v>5</v>
      </c>
      <c r="F3031" s="5"/>
      <c r="G3031" s="5" t="s">
        <v>24</v>
      </c>
      <c r="H3031" s="5">
        <v>1780415</v>
      </c>
      <c r="I3031" s="5">
        <v>1780885</v>
      </c>
      <c r="J3031" s="5" t="s">
        <v>25</v>
      </c>
      <c r="K3031" s="5"/>
      <c r="L3031" s="5"/>
      <c r="M3031" s="5" t="e">
        <f t="shared" si="47"/>
        <v>#VALUE!</v>
      </c>
      <c r="N3031" s="5"/>
      <c r="O3031" s="5" t="s">
        <v>4613</v>
      </c>
      <c r="P3031" s="5"/>
      <c r="Q3031" s="5" t="s">
        <v>4614</v>
      </c>
      <c r="R3031" s="5">
        <v>471</v>
      </c>
      <c r="S3031" s="5"/>
      <c r="T3031" s="5"/>
    </row>
    <row r="3032" spans="1:20" x14ac:dyDescent="0.35">
      <c r="A3032" s="5" t="s">
        <v>28</v>
      </c>
      <c r="B3032" s="5" t="s">
        <v>29</v>
      </c>
      <c r="C3032" s="5" t="s">
        <v>22</v>
      </c>
      <c r="D3032" s="5" t="s">
        <v>23</v>
      </c>
      <c r="E3032" s="5" t="s">
        <v>5</v>
      </c>
      <c r="F3032" s="5"/>
      <c r="G3032" s="5" t="s">
        <v>24</v>
      </c>
      <c r="H3032" s="5">
        <v>1780415</v>
      </c>
      <c r="I3032" s="5">
        <v>1780885</v>
      </c>
      <c r="J3032" s="5" t="s">
        <v>25</v>
      </c>
      <c r="K3032" s="5" t="s">
        <v>4615</v>
      </c>
      <c r="L3032" s="5"/>
      <c r="M3032" s="5" t="e">
        <f t="shared" si="47"/>
        <v>#VALUE!</v>
      </c>
      <c r="N3032" s="5" t="s">
        <v>4616</v>
      </c>
      <c r="O3032" s="5" t="s">
        <v>4613</v>
      </c>
      <c r="P3032" s="5"/>
      <c r="Q3032" s="5" t="s">
        <v>4614</v>
      </c>
      <c r="R3032" s="5">
        <v>471</v>
      </c>
      <c r="S3032" s="5">
        <v>156</v>
      </c>
      <c r="T3032" s="5"/>
    </row>
    <row r="3033" spans="1:20" x14ac:dyDescent="0.35">
      <c r="A3033" s="5" t="s">
        <v>20</v>
      </c>
      <c r="B3033" s="5" t="s">
        <v>21</v>
      </c>
      <c r="C3033" s="5" t="s">
        <v>22</v>
      </c>
      <c r="D3033" s="5" t="s">
        <v>23</v>
      </c>
      <c r="E3033" s="5" t="s">
        <v>5</v>
      </c>
      <c r="F3033" s="5"/>
      <c r="G3033" s="5" t="s">
        <v>24</v>
      </c>
      <c r="H3033" s="5">
        <v>1780999</v>
      </c>
      <c r="I3033" s="5">
        <v>1784037</v>
      </c>
      <c r="J3033" s="5" t="s">
        <v>25</v>
      </c>
      <c r="K3033" s="5"/>
      <c r="L3033" s="5"/>
      <c r="M3033" s="5" t="e">
        <f t="shared" si="47"/>
        <v>#VALUE!</v>
      </c>
      <c r="N3033" s="5"/>
      <c r="O3033" s="5"/>
      <c r="P3033" s="5"/>
      <c r="Q3033" s="5" t="s">
        <v>4617</v>
      </c>
      <c r="R3033" s="5">
        <v>3039</v>
      </c>
      <c r="S3033" s="5"/>
      <c r="T3033" s="5"/>
    </row>
    <row r="3034" spans="1:20" x14ac:dyDescent="0.35">
      <c r="A3034" s="5" t="s">
        <v>28</v>
      </c>
      <c r="B3034" s="5" t="s">
        <v>29</v>
      </c>
      <c r="C3034" s="5" t="s">
        <v>22</v>
      </c>
      <c r="D3034" s="5" t="s">
        <v>23</v>
      </c>
      <c r="E3034" s="5" t="s">
        <v>5</v>
      </c>
      <c r="F3034" s="5"/>
      <c r="G3034" s="5" t="s">
        <v>24</v>
      </c>
      <c r="H3034" s="5">
        <v>1780999</v>
      </c>
      <c r="I3034" s="5">
        <v>1784037</v>
      </c>
      <c r="J3034" s="5" t="s">
        <v>25</v>
      </c>
      <c r="K3034" s="5" t="s">
        <v>4618</v>
      </c>
      <c r="L3034" s="5"/>
      <c r="M3034" s="5" t="e">
        <f t="shared" si="47"/>
        <v>#VALUE!</v>
      </c>
      <c r="N3034" s="5" t="s">
        <v>4619</v>
      </c>
      <c r="O3034" s="5"/>
      <c r="P3034" s="5"/>
      <c r="Q3034" s="5" t="s">
        <v>4617</v>
      </c>
      <c r="R3034" s="5">
        <v>3039</v>
      </c>
      <c r="S3034" s="5">
        <v>1012</v>
      </c>
      <c r="T3034" s="5"/>
    </row>
    <row r="3035" spans="1:20" x14ac:dyDescent="0.35">
      <c r="A3035" s="5" t="s">
        <v>20</v>
      </c>
      <c r="B3035" s="5" t="s">
        <v>21</v>
      </c>
      <c r="C3035" s="5" t="s">
        <v>22</v>
      </c>
      <c r="D3035" s="5" t="s">
        <v>23</v>
      </c>
      <c r="E3035" s="5" t="s">
        <v>5</v>
      </c>
      <c r="F3035" s="5"/>
      <c r="G3035" s="5" t="s">
        <v>24</v>
      </c>
      <c r="H3035" s="5">
        <v>1784075</v>
      </c>
      <c r="I3035" s="5">
        <v>1784479</v>
      </c>
      <c r="J3035" s="5" t="s">
        <v>25</v>
      </c>
      <c r="K3035" s="5"/>
      <c r="L3035" s="5"/>
      <c r="M3035" s="5" t="e">
        <f t="shared" si="47"/>
        <v>#VALUE!</v>
      </c>
      <c r="N3035" s="5"/>
      <c r="O3035" s="5" t="s">
        <v>4620</v>
      </c>
      <c r="P3035" s="5"/>
      <c r="Q3035" s="5" t="s">
        <v>4621</v>
      </c>
      <c r="R3035" s="5">
        <v>405</v>
      </c>
      <c r="S3035" s="5"/>
      <c r="T3035" s="5"/>
    </row>
    <row r="3036" spans="1:20" x14ac:dyDescent="0.35">
      <c r="A3036" s="5" t="s">
        <v>28</v>
      </c>
      <c r="B3036" s="5" t="s">
        <v>29</v>
      </c>
      <c r="C3036" s="5" t="s">
        <v>22</v>
      </c>
      <c r="D3036" s="5" t="s">
        <v>23</v>
      </c>
      <c r="E3036" s="5" t="s">
        <v>5</v>
      </c>
      <c r="F3036" s="5"/>
      <c r="G3036" s="5" t="s">
        <v>24</v>
      </c>
      <c r="H3036" s="5">
        <v>1784075</v>
      </c>
      <c r="I3036" s="5">
        <v>1784479</v>
      </c>
      <c r="J3036" s="5" t="s">
        <v>25</v>
      </c>
      <c r="K3036" s="5" t="s">
        <v>4622</v>
      </c>
      <c r="L3036" s="5"/>
      <c r="M3036" s="5" t="e">
        <f t="shared" si="47"/>
        <v>#VALUE!</v>
      </c>
      <c r="N3036" s="5" t="s">
        <v>4623</v>
      </c>
      <c r="O3036" s="5" t="s">
        <v>4620</v>
      </c>
      <c r="P3036" s="5"/>
      <c r="Q3036" s="5" t="s">
        <v>4621</v>
      </c>
      <c r="R3036" s="5">
        <v>405</v>
      </c>
      <c r="S3036" s="5">
        <v>134</v>
      </c>
      <c r="T3036" s="5"/>
    </row>
    <row r="3037" spans="1:20" x14ac:dyDescent="0.35">
      <c r="A3037" s="5" t="s">
        <v>20</v>
      </c>
      <c r="B3037" s="5" t="s">
        <v>21</v>
      </c>
      <c r="C3037" s="5" t="s">
        <v>22</v>
      </c>
      <c r="D3037" s="5" t="s">
        <v>23</v>
      </c>
      <c r="E3037" s="5" t="s">
        <v>5</v>
      </c>
      <c r="F3037" s="5"/>
      <c r="G3037" s="5" t="s">
        <v>24</v>
      </c>
      <c r="H3037" s="5">
        <v>1784663</v>
      </c>
      <c r="I3037" s="5">
        <v>1787182</v>
      </c>
      <c r="J3037" s="5" t="s">
        <v>200</v>
      </c>
      <c r="K3037" s="5"/>
      <c r="L3037" s="5"/>
      <c r="M3037" s="5" t="e">
        <f t="shared" si="47"/>
        <v>#VALUE!</v>
      </c>
      <c r="N3037" s="5"/>
      <c r="O3037" s="5"/>
      <c r="P3037" s="5"/>
      <c r="Q3037" s="5" t="s">
        <v>4624</v>
      </c>
      <c r="R3037" s="5">
        <v>2520</v>
      </c>
      <c r="S3037" s="5"/>
      <c r="T3037" s="5"/>
    </row>
    <row r="3038" spans="1:20" x14ac:dyDescent="0.35">
      <c r="A3038" s="5" t="s">
        <v>28</v>
      </c>
      <c r="B3038" s="5" t="s">
        <v>29</v>
      </c>
      <c r="C3038" s="5" t="s">
        <v>22</v>
      </c>
      <c r="D3038" s="5" t="s">
        <v>23</v>
      </c>
      <c r="E3038" s="5" t="s">
        <v>5</v>
      </c>
      <c r="F3038" s="5"/>
      <c r="G3038" s="5" t="s">
        <v>24</v>
      </c>
      <c r="H3038" s="5">
        <v>1784663</v>
      </c>
      <c r="I3038" s="5">
        <v>1787182</v>
      </c>
      <c r="J3038" s="5" t="s">
        <v>200</v>
      </c>
      <c r="K3038" s="5" t="s">
        <v>4625</v>
      </c>
      <c r="L3038" s="5"/>
      <c r="M3038" s="5" t="e">
        <f t="shared" si="47"/>
        <v>#VALUE!</v>
      </c>
      <c r="N3038" s="5" t="s">
        <v>390</v>
      </c>
      <c r="O3038" s="5"/>
      <c r="P3038" s="5"/>
      <c r="Q3038" s="5" t="s">
        <v>4624</v>
      </c>
      <c r="R3038" s="5">
        <v>2520</v>
      </c>
      <c r="S3038" s="5">
        <v>839</v>
      </c>
      <c r="T3038" s="5"/>
    </row>
    <row r="3039" spans="1:20" x14ac:dyDescent="0.35">
      <c r="A3039" s="5" t="s">
        <v>20</v>
      </c>
      <c r="B3039" s="5" t="s">
        <v>21</v>
      </c>
      <c r="C3039" s="5" t="s">
        <v>22</v>
      </c>
      <c r="D3039" s="5" t="s">
        <v>23</v>
      </c>
      <c r="E3039" s="5" t="s">
        <v>5</v>
      </c>
      <c r="F3039" s="5"/>
      <c r="G3039" s="5" t="s">
        <v>24</v>
      </c>
      <c r="H3039" s="5">
        <v>1787450</v>
      </c>
      <c r="I3039" s="5">
        <v>1788112</v>
      </c>
      <c r="J3039" s="5" t="s">
        <v>25</v>
      </c>
      <c r="K3039" s="5"/>
      <c r="L3039" s="5"/>
      <c r="M3039" s="5" t="e">
        <f t="shared" si="47"/>
        <v>#VALUE!</v>
      </c>
      <c r="N3039" s="5"/>
      <c r="O3039" s="5" t="s">
        <v>4626</v>
      </c>
      <c r="P3039" s="5"/>
      <c r="Q3039" s="5" t="s">
        <v>4627</v>
      </c>
      <c r="R3039" s="5">
        <v>663</v>
      </c>
      <c r="S3039" s="5"/>
      <c r="T3039" s="5"/>
    </row>
    <row r="3040" spans="1:20" x14ac:dyDescent="0.35">
      <c r="A3040" s="5" t="s">
        <v>28</v>
      </c>
      <c r="B3040" s="5" t="s">
        <v>29</v>
      </c>
      <c r="C3040" s="5" t="s">
        <v>22</v>
      </c>
      <c r="D3040" s="5" t="s">
        <v>23</v>
      </c>
      <c r="E3040" s="5" t="s">
        <v>5</v>
      </c>
      <c r="F3040" s="5"/>
      <c r="G3040" s="5" t="s">
        <v>24</v>
      </c>
      <c r="H3040" s="5">
        <v>1787450</v>
      </c>
      <c r="I3040" s="5">
        <v>1788112</v>
      </c>
      <c r="J3040" s="5" t="s">
        <v>25</v>
      </c>
      <c r="K3040" s="5" t="s">
        <v>4628</v>
      </c>
      <c r="L3040" s="5"/>
      <c r="M3040" s="5" t="e">
        <f t="shared" si="47"/>
        <v>#VALUE!</v>
      </c>
      <c r="N3040" s="5" t="s">
        <v>4629</v>
      </c>
      <c r="O3040" s="5" t="s">
        <v>4626</v>
      </c>
      <c r="P3040" s="5"/>
      <c r="Q3040" s="5" t="s">
        <v>4627</v>
      </c>
      <c r="R3040" s="5">
        <v>663</v>
      </c>
      <c r="S3040" s="5">
        <v>220</v>
      </c>
      <c r="T3040" s="5"/>
    </row>
    <row r="3041" spans="1:20" x14ac:dyDescent="0.35">
      <c r="A3041" s="5" t="s">
        <v>20</v>
      </c>
      <c r="B3041" s="5" t="s">
        <v>21</v>
      </c>
      <c r="C3041" s="5" t="s">
        <v>22</v>
      </c>
      <c r="D3041" s="5" t="s">
        <v>23</v>
      </c>
      <c r="E3041" s="5" t="s">
        <v>5</v>
      </c>
      <c r="F3041" s="5"/>
      <c r="G3041" s="5" t="s">
        <v>24</v>
      </c>
      <c r="H3041" s="5">
        <v>1788291</v>
      </c>
      <c r="I3041" s="5">
        <v>1789676</v>
      </c>
      <c r="J3041" s="5" t="s">
        <v>25</v>
      </c>
      <c r="K3041" s="5"/>
      <c r="L3041" s="5"/>
      <c r="M3041" s="5" t="e">
        <f t="shared" si="47"/>
        <v>#VALUE!</v>
      </c>
      <c r="N3041" s="5"/>
      <c r="O3041" s="5"/>
      <c r="P3041" s="5"/>
      <c r="Q3041" s="5" t="s">
        <v>4630</v>
      </c>
      <c r="R3041" s="5">
        <v>1386</v>
      </c>
      <c r="S3041" s="5"/>
      <c r="T3041" s="5"/>
    </row>
    <row r="3042" spans="1:20" x14ac:dyDescent="0.35">
      <c r="A3042" s="5" t="s">
        <v>28</v>
      </c>
      <c r="B3042" s="5" t="s">
        <v>29</v>
      </c>
      <c r="C3042" s="5" t="s">
        <v>22</v>
      </c>
      <c r="D3042" s="5" t="s">
        <v>23</v>
      </c>
      <c r="E3042" s="5" t="s">
        <v>5</v>
      </c>
      <c r="F3042" s="5"/>
      <c r="G3042" s="5" t="s">
        <v>24</v>
      </c>
      <c r="H3042" s="5">
        <v>1788291</v>
      </c>
      <c r="I3042" s="5">
        <v>1789676</v>
      </c>
      <c r="J3042" s="5" t="s">
        <v>25</v>
      </c>
      <c r="K3042" s="5" t="s">
        <v>4631</v>
      </c>
      <c r="L3042" s="5"/>
      <c r="M3042" s="5" t="e">
        <f t="shared" si="47"/>
        <v>#VALUE!</v>
      </c>
      <c r="N3042" s="5" t="s">
        <v>77</v>
      </c>
      <c r="O3042" s="5"/>
      <c r="P3042" s="5"/>
      <c r="Q3042" s="5" t="s">
        <v>4630</v>
      </c>
      <c r="R3042" s="5">
        <v>1386</v>
      </c>
      <c r="S3042" s="5">
        <v>461</v>
      </c>
      <c r="T3042" s="5"/>
    </row>
    <row r="3043" spans="1:20" x14ac:dyDescent="0.35">
      <c r="A3043" s="5" t="s">
        <v>20</v>
      </c>
      <c r="B3043" s="5" t="s">
        <v>21</v>
      </c>
      <c r="C3043" s="5" t="s">
        <v>22</v>
      </c>
      <c r="D3043" s="5" t="s">
        <v>23</v>
      </c>
      <c r="E3043" s="5" t="s">
        <v>5</v>
      </c>
      <c r="F3043" s="5"/>
      <c r="G3043" s="5" t="s">
        <v>24</v>
      </c>
      <c r="H3043" s="5">
        <v>1789773</v>
      </c>
      <c r="I3043" s="5">
        <v>1790039</v>
      </c>
      <c r="J3043" s="5" t="s">
        <v>200</v>
      </c>
      <c r="K3043" s="5"/>
      <c r="L3043" s="5"/>
      <c r="M3043" s="5" t="e">
        <f t="shared" si="47"/>
        <v>#VALUE!</v>
      </c>
      <c r="N3043" s="5"/>
      <c r="O3043" s="5"/>
      <c r="P3043" s="5"/>
      <c r="Q3043" s="5" t="s">
        <v>4632</v>
      </c>
      <c r="R3043" s="5">
        <v>267</v>
      </c>
      <c r="S3043" s="5"/>
      <c r="T3043" s="5"/>
    </row>
    <row r="3044" spans="1:20" x14ac:dyDescent="0.35">
      <c r="A3044" s="5" t="s">
        <v>28</v>
      </c>
      <c r="B3044" s="5" t="s">
        <v>29</v>
      </c>
      <c r="C3044" s="5" t="s">
        <v>22</v>
      </c>
      <c r="D3044" s="5" t="s">
        <v>23</v>
      </c>
      <c r="E3044" s="5" t="s">
        <v>5</v>
      </c>
      <c r="F3044" s="5"/>
      <c r="G3044" s="5" t="s">
        <v>24</v>
      </c>
      <c r="H3044" s="5">
        <v>1789773</v>
      </c>
      <c r="I3044" s="5">
        <v>1790039</v>
      </c>
      <c r="J3044" s="5" t="s">
        <v>200</v>
      </c>
      <c r="K3044" s="5" t="s">
        <v>4633</v>
      </c>
      <c r="L3044" s="5"/>
      <c r="M3044" s="5" t="e">
        <f t="shared" si="47"/>
        <v>#VALUE!</v>
      </c>
      <c r="N3044" s="5" t="s">
        <v>77</v>
      </c>
      <c r="O3044" s="5"/>
      <c r="P3044" s="5"/>
      <c r="Q3044" s="5" t="s">
        <v>4632</v>
      </c>
      <c r="R3044" s="5">
        <v>267</v>
      </c>
      <c r="S3044" s="5">
        <v>88</v>
      </c>
      <c r="T3044" s="5"/>
    </row>
    <row r="3045" spans="1:20" x14ac:dyDescent="0.35">
      <c r="A3045" s="5" t="s">
        <v>20</v>
      </c>
      <c r="B3045" s="5" t="s">
        <v>21</v>
      </c>
      <c r="C3045" s="5" t="s">
        <v>22</v>
      </c>
      <c r="D3045" s="5" t="s">
        <v>23</v>
      </c>
      <c r="E3045" s="5" t="s">
        <v>5</v>
      </c>
      <c r="F3045" s="5"/>
      <c r="G3045" s="5" t="s">
        <v>24</v>
      </c>
      <c r="H3045" s="5">
        <v>1790787</v>
      </c>
      <c r="I3045" s="5">
        <v>1792151</v>
      </c>
      <c r="J3045" s="5" t="s">
        <v>25</v>
      </c>
      <c r="K3045" s="5"/>
      <c r="L3045" s="5"/>
      <c r="M3045" s="5" t="e">
        <f t="shared" si="47"/>
        <v>#VALUE!</v>
      </c>
      <c r="N3045" s="5"/>
      <c r="O3045" s="5"/>
      <c r="P3045" s="5"/>
      <c r="Q3045" s="5" t="s">
        <v>4634</v>
      </c>
      <c r="R3045" s="5">
        <v>1365</v>
      </c>
      <c r="S3045" s="5"/>
      <c r="T3045" s="5"/>
    </row>
    <row r="3046" spans="1:20" x14ac:dyDescent="0.35">
      <c r="A3046" s="5" t="s">
        <v>28</v>
      </c>
      <c r="B3046" s="5" t="s">
        <v>29</v>
      </c>
      <c r="C3046" s="5" t="s">
        <v>22</v>
      </c>
      <c r="D3046" s="5" t="s">
        <v>23</v>
      </c>
      <c r="E3046" s="5" t="s">
        <v>5</v>
      </c>
      <c r="F3046" s="5"/>
      <c r="G3046" s="5" t="s">
        <v>24</v>
      </c>
      <c r="H3046" s="5">
        <v>1790787</v>
      </c>
      <c r="I3046" s="5">
        <v>1792151</v>
      </c>
      <c r="J3046" s="5" t="s">
        <v>25</v>
      </c>
      <c r="K3046" s="5" t="s">
        <v>4635</v>
      </c>
      <c r="L3046" s="5"/>
      <c r="M3046" s="5" t="e">
        <f t="shared" si="47"/>
        <v>#VALUE!</v>
      </c>
      <c r="N3046" s="5" t="s">
        <v>4636</v>
      </c>
      <c r="O3046" s="5"/>
      <c r="P3046" s="5"/>
      <c r="Q3046" s="5" t="s">
        <v>4634</v>
      </c>
      <c r="R3046" s="5">
        <v>1365</v>
      </c>
      <c r="S3046" s="5">
        <v>454</v>
      </c>
      <c r="T3046" s="5"/>
    </row>
    <row r="3047" spans="1:20" x14ac:dyDescent="0.35">
      <c r="A3047" s="5" t="s">
        <v>20</v>
      </c>
      <c r="B3047" s="5" t="s">
        <v>21</v>
      </c>
      <c r="C3047" s="5" t="s">
        <v>22</v>
      </c>
      <c r="D3047" s="5" t="s">
        <v>23</v>
      </c>
      <c r="E3047" s="5" t="s">
        <v>5</v>
      </c>
      <c r="F3047" s="5"/>
      <c r="G3047" s="5" t="s">
        <v>24</v>
      </c>
      <c r="H3047" s="5">
        <v>1792257</v>
      </c>
      <c r="I3047" s="5">
        <v>1792886</v>
      </c>
      <c r="J3047" s="5" t="s">
        <v>25</v>
      </c>
      <c r="K3047" s="5"/>
      <c r="L3047" s="5"/>
      <c r="M3047" s="5" t="e">
        <f t="shared" si="47"/>
        <v>#VALUE!</v>
      </c>
      <c r="N3047" s="5"/>
      <c r="O3047" s="5" t="s">
        <v>4637</v>
      </c>
      <c r="P3047" s="5"/>
      <c r="Q3047" s="5" t="s">
        <v>4638</v>
      </c>
      <c r="R3047" s="5">
        <v>630</v>
      </c>
      <c r="S3047" s="5"/>
      <c r="T3047" s="5"/>
    </row>
    <row r="3048" spans="1:20" x14ac:dyDescent="0.35">
      <c r="A3048" s="5" t="s">
        <v>28</v>
      </c>
      <c r="B3048" s="5" t="s">
        <v>29</v>
      </c>
      <c r="C3048" s="5" t="s">
        <v>22</v>
      </c>
      <c r="D3048" s="5" t="s">
        <v>23</v>
      </c>
      <c r="E3048" s="5" t="s">
        <v>5</v>
      </c>
      <c r="F3048" s="5"/>
      <c r="G3048" s="5" t="s">
        <v>24</v>
      </c>
      <c r="H3048" s="5">
        <v>1792257</v>
      </c>
      <c r="I3048" s="5">
        <v>1792886</v>
      </c>
      <c r="J3048" s="5" t="s">
        <v>25</v>
      </c>
      <c r="K3048" s="5" t="s">
        <v>4639</v>
      </c>
      <c r="L3048" s="5"/>
      <c r="M3048" s="5" t="e">
        <f t="shared" si="47"/>
        <v>#VALUE!</v>
      </c>
      <c r="N3048" s="5" t="s">
        <v>4640</v>
      </c>
      <c r="O3048" s="5" t="s">
        <v>4637</v>
      </c>
      <c r="P3048" s="5"/>
      <c r="Q3048" s="5" t="s">
        <v>4638</v>
      </c>
      <c r="R3048" s="5">
        <v>630</v>
      </c>
      <c r="S3048" s="5">
        <v>209</v>
      </c>
      <c r="T3048" s="5"/>
    </row>
    <row r="3049" spans="1:20" x14ac:dyDescent="0.35">
      <c r="A3049" s="5" t="s">
        <v>20</v>
      </c>
      <c r="B3049" s="5" t="s">
        <v>21</v>
      </c>
      <c r="C3049" s="5" t="s">
        <v>22</v>
      </c>
      <c r="D3049" s="5" t="s">
        <v>23</v>
      </c>
      <c r="E3049" s="5" t="s">
        <v>5</v>
      </c>
      <c r="F3049" s="5"/>
      <c r="G3049" s="5" t="s">
        <v>24</v>
      </c>
      <c r="H3049" s="5">
        <v>1793030</v>
      </c>
      <c r="I3049" s="5">
        <v>1794010</v>
      </c>
      <c r="J3049" s="5" t="s">
        <v>25</v>
      </c>
      <c r="K3049" s="5"/>
      <c r="L3049" s="5"/>
      <c r="M3049" s="5" t="e">
        <f t="shared" si="47"/>
        <v>#VALUE!</v>
      </c>
      <c r="N3049" s="5"/>
      <c r="O3049" s="5" t="s">
        <v>4641</v>
      </c>
      <c r="P3049" s="5"/>
      <c r="Q3049" s="5" t="s">
        <v>4642</v>
      </c>
      <c r="R3049" s="5">
        <v>981</v>
      </c>
      <c r="S3049" s="5"/>
      <c r="T3049" s="5"/>
    </row>
    <row r="3050" spans="1:20" x14ac:dyDescent="0.35">
      <c r="A3050" s="5" t="s">
        <v>28</v>
      </c>
      <c r="B3050" s="5" t="s">
        <v>29</v>
      </c>
      <c r="C3050" s="5" t="s">
        <v>22</v>
      </c>
      <c r="D3050" s="5" t="s">
        <v>23</v>
      </c>
      <c r="E3050" s="5" t="s">
        <v>5</v>
      </c>
      <c r="F3050" s="5"/>
      <c r="G3050" s="5" t="s">
        <v>24</v>
      </c>
      <c r="H3050" s="5">
        <v>1793030</v>
      </c>
      <c r="I3050" s="5">
        <v>1794010</v>
      </c>
      <c r="J3050" s="5" t="s">
        <v>25</v>
      </c>
      <c r="K3050" s="5" t="s">
        <v>4643</v>
      </c>
      <c r="L3050" s="5"/>
      <c r="M3050" s="5" t="e">
        <f t="shared" si="47"/>
        <v>#VALUE!</v>
      </c>
      <c r="N3050" s="5" t="s">
        <v>4644</v>
      </c>
      <c r="O3050" s="5" t="s">
        <v>4641</v>
      </c>
      <c r="P3050" s="5"/>
      <c r="Q3050" s="5" t="s">
        <v>4642</v>
      </c>
      <c r="R3050" s="5">
        <v>981</v>
      </c>
      <c r="S3050" s="5">
        <v>326</v>
      </c>
      <c r="T3050" s="5"/>
    </row>
    <row r="3051" spans="1:20" x14ac:dyDescent="0.35">
      <c r="A3051" s="5" t="s">
        <v>20</v>
      </c>
      <c r="B3051" s="5" t="s">
        <v>21</v>
      </c>
      <c r="C3051" s="5" t="s">
        <v>22</v>
      </c>
      <c r="D3051" s="5" t="s">
        <v>23</v>
      </c>
      <c r="E3051" s="5" t="s">
        <v>5</v>
      </c>
      <c r="F3051" s="5"/>
      <c r="G3051" s="5" t="s">
        <v>24</v>
      </c>
      <c r="H3051" s="5">
        <v>1794179</v>
      </c>
      <c r="I3051" s="5">
        <v>1795534</v>
      </c>
      <c r="J3051" s="5" t="s">
        <v>25</v>
      </c>
      <c r="K3051" s="5"/>
      <c r="L3051" s="5"/>
      <c r="M3051" s="5" t="e">
        <f t="shared" si="47"/>
        <v>#VALUE!</v>
      </c>
      <c r="N3051" s="5"/>
      <c r="O3051" s="5"/>
      <c r="P3051" s="5"/>
      <c r="Q3051" s="5" t="s">
        <v>4645</v>
      </c>
      <c r="R3051" s="5">
        <v>1356</v>
      </c>
      <c r="S3051" s="5"/>
      <c r="T3051" s="5"/>
    </row>
    <row r="3052" spans="1:20" x14ac:dyDescent="0.35">
      <c r="A3052" s="5" t="s">
        <v>28</v>
      </c>
      <c r="B3052" s="5" t="s">
        <v>29</v>
      </c>
      <c r="C3052" s="5" t="s">
        <v>22</v>
      </c>
      <c r="D3052" s="5" t="s">
        <v>23</v>
      </c>
      <c r="E3052" s="5" t="s">
        <v>5</v>
      </c>
      <c r="F3052" s="5"/>
      <c r="G3052" s="5" t="s">
        <v>24</v>
      </c>
      <c r="H3052" s="5">
        <v>1794179</v>
      </c>
      <c r="I3052" s="5">
        <v>1795534</v>
      </c>
      <c r="J3052" s="5" t="s">
        <v>25</v>
      </c>
      <c r="K3052" s="5" t="s">
        <v>4646</v>
      </c>
      <c r="L3052" s="5"/>
      <c r="M3052" s="5" t="e">
        <f t="shared" si="47"/>
        <v>#VALUE!</v>
      </c>
      <c r="N3052" s="5" t="s">
        <v>4636</v>
      </c>
      <c r="O3052" s="5"/>
      <c r="P3052" s="5"/>
      <c r="Q3052" s="5" t="s">
        <v>4645</v>
      </c>
      <c r="R3052" s="5">
        <v>1356</v>
      </c>
      <c r="S3052" s="5">
        <v>451</v>
      </c>
      <c r="T3052" s="5"/>
    </row>
    <row r="3053" spans="1:20" x14ac:dyDescent="0.35">
      <c r="A3053" s="5" t="s">
        <v>20</v>
      </c>
      <c r="B3053" s="5" t="s">
        <v>21</v>
      </c>
      <c r="C3053" s="5" t="s">
        <v>22</v>
      </c>
      <c r="D3053" s="5" t="s">
        <v>23</v>
      </c>
      <c r="E3053" s="5" t="s">
        <v>5</v>
      </c>
      <c r="F3053" s="5"/>
      <c r="G3053" s="5" t="s">
        <v>24</v>
      </c>
      <c r="H3053" s="5">
        <v>1795615</v>
      </c>
      <c r="I3053" s="5">
        <v>1796265</v>
      </c>
      <c r="J3053" s="5" t="s">
        <v>200</v>
      </c>
      <c r="K3053" s="5"/>
      <c r="L3053" s="5"/>
      <c r="M3053" s="5" t="e">
        <f t="shared" si="47"/>
        <v>#VALUE!</v>
      </c>
      <c r="N3053" s="5"/>
      <c r="O3053" s="5"/>
      <c r="P3053" s="5"/>
      <c r="Q3053" s="5" t="s">
        <v>4647</v>
      </c>
      <c r="R3053" s="5">
        <v>651</v>
      </c>
      <c r="S3053" s="5"/>
      <c r="T3053" s="5"/>
    </row>
    <row r="3054" spans="1:20" x14ac:dyDescent="0.35">
      <c r="A3054" s="5" t="s">
        <v>28</v>
      </c>
      <c r="B3054" s="5" t="s">
        <v>29</v>
      </c>
      <c r="C3054" s="5" t="s">
        <v>22</v>
      </c>
      <c r="D3054" s="5" t="s">
        <v>23</v>
      </c>
      <c r="E3054" s="5" t="s">
        <v>5</v>
      </c>
      <c r="F3054" s="5"/>
      <c r="G3054" s="5" t="s">
        <v>24</v>
      </c>
      <c r="H3054" s="5">
        <v>1795615</v>
      </c>
      <c r="I3054" s="5">
        <v>1796265</v>
      </c>
      <c r="J3054" s="5" t="s">
        <v>200</v>
      </c>
      <c r="K3054" s="5" t="s">
        <v>4648</v>
      </c>
      <c r="L3054" s="5"/>
      <c r="M3054" s="5" t="e">
        <f t="shared" si="47"/>
        <v>#VALUE!</v>
      </c>
      <c r="N3054" s="5" t="s">
        <v>1447</v>
      </c>
      <c r="O3054" s="5"/>
      <c r="P3054" s="5"/>
      <c r="Q3054" s="5" t="s">
        <v>4647</v>
      </c>
      <c r="R3054" s="5">
        <v>651</v>
      </c>
      <c r="S3054" s="5">
        <v>216</v>
      </c>
      <c r="T3054" s="5"/>
    </row>
    <row r="3055" spans="1:20" x14ac:dyDescent="0.35">
      <c r="A3055" s="5" t="s">
        <v>20</v>
      </c>
      <c r="B3055" s="5" t="s">
        <v>21</v>
      </c>
      <c r="C3055" s="5" t="s">
        <v>22</v>
      </c>
      <c r="D3055" s="5" t="s">
        <v>23</v>
      </c>
      <c r="E3055" s="5" t="s">
        <v>5</v>
      </c>
      <c r="F3055" s="5"/>
      <c r="G3055" s="5" t="s">
        <v>24</v>
      </c>
      <c r="H3055" s="5">
        <v>1796870</v>
      </c>
      <c r="I3055" s="5">
        <v>1797910</v>
      </c>
      <c r="J3055" s="5" t="s">
        <v>25</v>
      </c>
      <c r="K3055" s="5"/>
      <c r="L3055" s="5"/>
      <c r="M3055" s="5" t="e">
        <f t="shared" si="47"/>
        <v>#VALUE!</v>
      </c>
      <c r="N3055" s="5"/>
      <c r="O3055" s="5"/>
      <c r="P3055" s="5"/>
      <c r="Q3055" s="5" t="s">
        <v>4649</v>
      </c>
      <c r="R3055" s="5">
        <v>1041</v>
      </c>
      <c r="S3055" s="5"/>
      <c r="T3055" s="5"/>
    </row>
    <row r="3056" spans="1:20" x14ac:dyDescent="0.35">
      <c r="A3056" s="5" t="s">
        <v>28</v>
      </c>
      <c r="B3056" s="5" t="s">
        <v>29</v>
      </c>
      <c r="C3056" s="5" t="s">
        <v>22</v>
      </c>
      <c r="D3056" s="5" t="s">
        <v>23</v>
      </c>
      <c r="E3056" s="5" t="s">
        <v>5</v>
      </c>
      <c r="F3056" s="5"/>
      <c r="G3056" s="5" t="s">
        <v>24</v>
      </c>
      <c r="H3056" s="5">
        <v>1796870</v>
      </c>
      <c r="I3056" s="5">
        <v>1797910</v>
      </c>
      <c r="J3056" s="5" t="s">
        <v>25</v>
      </c>
      <c r="K3056" s="5" t="s">
        <v>4650</v>
      </c>
      <c r="L3056" s="5"/>
      <c r="M3056" s="5" t="e">
        <f t="shared" si="47"/>
        <v>#VALUE!</v>
      </c>
      <c r="N3056" s="5" t="s">
        <v>77</v>
      </c>
      <c r="O3056" s="5"/>
      <c r="P3056" s="5"/>
      <c r="Q3056" s="5" t="s">
        <v>4649</v>
      </c>
      <c r="R3056" s="5">
        <v>1041</v>
      </c>
      <c r="S3056" s="5">
        <v>346</v>
      </c>
      <c r="T3056" s="5"/>
    </row>
    <row r="3057" spans="1:20" x14ac:dyDescent="0.35">
      <c r="A3057" s="5" t="s">
        <v>20</v>
      </c>
      <c r="B3057" s="5" t="s">
        <v>21</v>
      </c>
      <c r="C3057" s="5" t="s">
        <v>22</v>
      </c>
      <c r="D3057" s="5" t="s">
        <v>23</v>
      </c>
      <c r="E3057" s="5" t="s">
        <v>5</v>
      </c>
      <c r="F3057" s="5"/>
      <c r="G3057" s="5" t="s">
        <v>24</v>
      </c>
      <c r="H3057" s="5">
        <v>1798060</v>
      </c>
      <c r="I3057" s="5">
        <v>1798272</v>
      </c>
      <c r="J3057" s="5" t="s">
        <v>200</v>
      </c>
      <c r="K3057" s="5"/>
      <c r="L3057" s="5"/>
      <c r="M3057" s="5" t="e">
        <f t="shared" si="47"/>
        <v>#VALUE!</v>
      </c>
      <c r="N3057" s="5"/>
      <c r="O3057" s="5"/>
      <c r="P3057" s="5"/>
      <c r="Q3057" s="5" t="s">
        <v>4651</v>
      </c>
      <c r="R3057" s="5">
        <v>213</v>
      </c>
      <c r="S3057" s="5"/>
      <c r="T3057" s="5"/>
    </row>
    <row r="3058" spans="1:20" x14ac:dyDescent="0.35">
      <c r="A3058" s="5" t="s">
        <v>28</v>
      </c>
      <c r="B3058" s="5" t="s">
        <v>29</v>
      </c>
      <c r="C3058" s="5" t="s">
        <v>22</v>
      </c>
      <c r="D3058" s="5" t="s">
        <v>23</v>
      </c>
      <c r="E3058" s="5" t="s">
        <v>5</v>
      </c>
      <c r="F3058" s="5"/>
      <c r="G3058" s="5" t="s">
        <v>24</v>
      </c>
      <c r="H3058" s="5">
        <v>1798060</v>
      </c>
      <c r="I3058" s="5">
        <v>1798272</v>
      </c>
      <c r="J3058" s="5" t="s">
        <v>200</v>
      </c>
      <c r="K3058" s="5" t="s">
        <v>4652</v>
      </c>
      <c r="L3058" s="5"/>
      <c r="M3058" s="5" t="e">
        <f t="shared" si="47"/>
        <v>#VALUE!</v>
      </c>
      <c r="N3058" s="5" t="s">
        <v>77</v>
      </c>
      <c r="O3058" s="5"/>
      <c r="P3058" s="5"/>
      <c r="Q3058" s="5" t="s">
        <v>4651</v>
      </c>
      <c r="R3058" s="5">
        <v>213</v>
      </c>
      <c r="S3058" s="5">
        <v>70</v>
      </c>
      <c r="T3058" s="5"/>
    </row>
    <row r="3059" spans="1:20" x14ac:dyDescent="0.35">
      <c r="A3059" s="5" t="s">
        <v>20</v>
      </c>
      <c r="B3059" s="5" t="s">
        <v>21</v>
      </c>
      <c r="C3059" s="5" t="s">
        <v>22</v>
      </c>
      <c r="D3059" s="5" t="s">
        <v>23</v>
      </c>
      <c r="E3059" s="5" t="s">
        <v>5</v>
      </c>
      <c r="F3059" s="5"/>
      <c r="G3059" s="5" t="s">
        <v>24</v>
      </c>
      <c r="H3059" s="5">
        <v>1798453</v>
      </c>
      <c r="I3059" s="5">
        <v>1799040</v>
      </c>
      <c r="J3059" s="5" t="s">
        <v>25</v>
      </c>
      <c r="K3059" s="5"/>
      <c r="L3059" s="5"/>
      <c r="M3059" s="5" t="e">
        <f t="shared" si="47"/>
        <v>#VALUE!</v>
      </c>
      <c r="N3059" s="5"/>
      <c r="O3059" s="5"/>
      <c r="P3059" s="5"/>
      <c r="Q3059" s="5" t="s">
        <v>4653</v>
      </c>
      <c r="R3059" s="5">
        <v>588</v>
      </c>
      <c r="S3059" s="5"/>
      <c r="T3059" s="5"/>
    </row>
    <row r="3060" spans="1:20" x14ac:dyDescent="0.35">
      <c r="A3060" s="5" t="s">
        <v>28</v>
      </c>
      <c r="B3060" s="5" t="s">
        <v>29</v>
      </c>
      <c r="C3060" s="5" t="s">
        <v>22</v>
      </c>
      <c r="D3060" s="5" t="s">
        <v>23</v>
      </c>
      <c r="E3060" s="5" t="s">
        <v>5</v>
      </c>
      <c r="F3060" s="5"/>
      <c r="G3060" s="5" t="s">
        <v>24</v>
      </c>
      <c r="H3060" s="5">
        <v>1798453</v>
      </c>
      <c r="I3060" s="5">
        <v>1799040</v>
      </c>
      <c r="J3060" s="5" t="s">
        <v>25</v>
      </c>
      <c r="K3060" s="5" t="s">
        <v>4654</v>
      </c>
      <c r="L3060" s="5"/>
      <c r="M3060" s="5" t="e">
        <f t="shared" si="47"/>
        <v>#VALUE!</v>
      </c>
      <c r="N3060" s="5" t="s">
        <v>77</v>
      </c>
      <c r="O3060" s="5"/>
      <c r="P3060" s="5"/>
      <c r="Q3060" s="5" t="s">
        <v>4653</v>
      </c>
      <c r="R3060" s="5">
        <v>588</v>
      </c>
      <c r="S3060" s="5">
        <v>195</v>
      </c>
      <c r="T3060" s="5"/>
    </row>
    <row r="3061" spans="1:20" x14ac:dyDescent="0.35">
      <c r="A3061" s="5" t="s">
        <v>20</v>
      </c>
      <c r="B3061" s="5" t="s">
        <v>21</v>
      </c>
      <c r="C3061" s="5" t="s">
        <v>22</v>
      </c>
      <c r="D3061" s="5" t="s">
        <v>23</v>
      </c>
      <c r="E3061" s="5" t="s">
        <v>5</v>
      </c>
      <c r="F3061" s="5"/>
      <c r="G3061" s="5" t="s">
        <v>24</v>
      </c>
      <c r="H3061" s="5">
        <v>1799102</v>
      </c>
      <c r="I3061" s="5">
        <v>1801759</v>
      </c>
      <c r="J3061" s="5" t="s">
        <v>25</v>
      </c>
      <c r="K3061" s="5"/>
      <c r="L3061" s="5"/>
      <c r="M3061" s="5" t="e">
        <f t="shared" si="47"/>
        <v>#VALUE!</v>
      </c>
      <c r="N3061" s="5"/>
      <c r="O3061" s="5"/>
      <c r="P3061" s="5"/>
      <c r="Q3061" s="5" t="s">
        <v>4655</v>
      </c>
      <c r="R3061" s="5">
        <v>2658</v>
      </c>
      <c r="S3061" s="5"/>
      <c r="T3061" s="5"/>
    </row>
    <row r="3062" spans="1:20" x14ac:dyDescent="0.35">
      <c r="A3062" s="5" t="s">
        <v>28</v>
      </c>
      <c r="B3062" s="5" t="s">
        <v>29</v>
      </c>
      <c r="C3062" s="5" t="s">
        <v>22</v>
      </c>
      <c r="D3062" s="5" t="s">
        <v>23</v>
      </c>
      <c r="E3062" s="5" t="s">
        <v>5</v>
      </c>
      <c r="F3062" s="5"/>
      <c r="G3062" s="5" t="s">
        <v>24</v>
      </c>
      <c r="H3062" s="5">
        <v>1799102</v>
      </c>
      <c r="I3062" s="5">
        <v>1801759</v>
      </c>
      <c r="J3062" s="5" t="s">
        <v>25</v>
      </c>
      <c r="K3062" s="5" t="s">
        <v>4656</v>
      </c>
      <c r="L3062" s="5"/>
      <c r="M3062" s="5" t="e">
        <f t="shared" si="47"/>
        <v>#VALUE!</v>
      </c>
      <c r="N3062" s="5" t="s">
        <v>4657</v>
      </c>
      <c r="O3062" s="5"/>
      <c r="P3062" s="5"/>
      <c r="Q3062" s="5" t="s">
        <v>4655</v>
      </c>
      <c r="R3062" s="5">
        <v>2658</v>
      </c>
      <c r="S3062" s="5">
        <v>885</v>
      </c>
      <c r="T3062" s="5"/>
    </row>
    <row r="3063" spans="1:20" x14ac:dyDescent="0.35">
      <c r="A3063" s="5" t="s">
        <v>20</v>
      </c>
      <c r="B3063" s="5" t="s">
        <v>21</v>
      </c>
      <c r="C3063" s="5" t="s">
        <v>22</v>
      </c>
      <c r="D3063" s="5" t="s">
        <v>23</v>
      </c>
      <c r="E3063" s="5" t="s">
        <v>5</v>
      </c>
      <c r="F3063" s="5"/>
      <c r="G3063" s="5" t="s">
        <v>24</v>
      </c>
      <c r="H3063" s="5">
        <v>1801791</v>
      </c>
      <c r="I3063" s="5">
        <v>1802618</v>
      </c>
      <c r="J3063" s="5" t="s">
        <v>200</v>
      </c>
      <c r="K3063" s="5"/>
      <c r="L3063" s="5"/>
      <c r="M3063" s="5" t="e">
        <f t="shared" si="47"/>
        <v>#VALUE!</v>
      </c>
      <c r="N3063" s="5"/>
      <c r="O3063" s="5"/>
      <c r="P3063" s="5"/>
      <c r="Q3063" s="5" t="s">
        <v>4658</v>
      </c>
      <c r="R3063" s="5">
        <v>828</v>
      </c>
      <c r="S3063" s="5"/>
      <c r="T3063" s="5"/>
    </row>
    <row r="3064" spans="1:20" x14ac:dyDescent="0.35">
      <c r="A3064" s="5" t="s">
        <v>28</v>
      </c>
      <c r="B3064" s="5" t="s">
        <v>29</v>
      </c>
      <c r="C3064" s="5" t="s">
        <v>22</v>
      </c>
      <c r="D3064" s="5" t="s">
        <v>23</v>
      </c>
      <c r="E3064" s="5" t="s">
        <v>5</v>
      </c>
      <c r="F3064" s="5"/>
      <c r="G3064" s="5" t="s">
        <v>24</v>
      </c>
      <c r="H3064" s="5">
        <v>1801791</v>
      </c>
      <c r="I3064" s="5">
        <v>1802618</v>
      </c>
      <c r="J3064" s="5" t="s">
        <v>200</v>
      </c>
      <c r="K3064" s="5" t="s">
        <v>4659</v>
      </c>
      <c r="L3064" s="5"/>
      <c r="M3064" s="5" t="e">
        <f t="shared" si="47"/>
        <v>#VALUE!</v>
      </c>
      <c r="N3064" s="5" t="s">
        <v>4660</v>
      </c>
      <c r="O3064" s="5"/>
      <c r="P3064" s="5"/>
      <c r="Q3064" s="5" t="s">
        <v>4658</v>
      </c>
      <c r="R3064" s="5">
        <v>828</v>
      </c>
      <c r="S3064" s="5">
        <v>275</v>
      </c>
      <c r="T3064" s="5"/>
    </row>
    <row r="3065" spans="1:20" x14ac:dyDescent="0.35">
      <c r="A3065" s="5" t="s">
        <v>20</v>
      </c>
      <c r="B3065" s="5" t="s">
        <v>21</v>
      </c>
      <c r="C3065" s="5" t="s">
        <v>22</v>
      </c>
      <c r="D3065" s="5" t="s">
        <v>23</v>
      </c>
      <c r="E3065" s="5" t="s">
        <v>5</v>
      </c>
      <c r="F3065" s="5"/>
      <c r="G3065" s="5" t="s">
        <v>24</v>
      </c>
      <c r="H3065" s="5">
        <v>1802995</v>
      </c>
      <c r="I3065" s="5">
        <v>1803492</v>
      </c>
      <c r="J3065" s="5" t="s">
        <v>25</v>
      </c>
      <c r="K3065" s="5"/>
      <c r="L3065" s="5"/>
      <c r="M3065" s="5" t="e">
        <f t="shared" si="47"/>
        <v>#VALUE!</v>
      </c>
      <c r="N3065" s="5"/>
      <c r="O3065" s="5"/>
      <c r="P3065" s="5"/>
      <c r="Q3065" s="5" t="s">
        <v>4661</v>
      </c>
      <c r="R3065" s="5">
        <v>498</v>
      </c>
      <c r="S3065" s="5"/>
      <c r="T3065" s="5"/>
    </row>
    <row r="3066" spans="1:20" x14ac:dyDescent="0.35">
      <c r="A3066" s="5" t="s">
        <v>28</v>
      </c>
      <c r="B3066" s="5" t="s">
        <v>29</v>
      </c>
      <c r="C3066" s="5" t="s">
        <v>22</v>
      </c>
      <c r="D3066" s="5" t="s">
        <v>23</v>
      </c>
      <c r="E3066" s="5" t="s">
        <v>5</v>
      </c>
      <c r="F3066" s="5"/>
      <c r="G3066" s="5" t="s">
        <v>24</v>
      </c>
      <c r="H3066" s="5">
        <v>1802995</v>
      </c>
      <c r="I3066" s="5">
        <v>1803492</v>
      </c>
      <c r="J3066" s="5" t="s">
        <v>25</v>
      </c>
      <c r="K3066" s="5" t="s">
        <v>4662</v>
      </c>
      <c r="L3066" s="5"/>
      <c r="M3066" s="5" t="e">
        <f t="shared" si="47"/>
        <v>#VALUE!</v>
      </c>
      <c r="N3066" s="5" t="s">
        <v>1447</v>
      </c>
      <c r="O3066" s="5"/>
      <c r="P3066" s="5"/>
      <c r="Q3066" s="5" t="s">
        <v>4661</v>
      </c>
      <c r="R3066" s="5">
        <v>498</v>
      </c>
      <c r="S3066" s="5">
        <v>165</v>
      </c>
      <c r="T3066" s="5"/>
    </row>
    <row r="3067" spans="1:20" x14ac:dyDescent="0.35">
      <c r="A3067" s="5" t="s">
        <v>20</v>
      </c>
      <c r="B3067" s="5" t="s">
        <v>21</v>
      </c>
      <c r="C3067" s="5" t="s">
        <v>22</v>
      </c>
      <c r="D3067" s="5" t="s">
        <v>23</v>
      </c>
      <c r="E3067" s="5" t="s">
        <v>5</v>
      </c>
      <c r="F3067" s="5"/>
      <c r="G3067" s="5" t="s">
        <v>24</v>
      </c>
      <c r="H3067" s="5">
        <v>1803691</v>
      </c>
      <c r="I3067" s="5">
        <v>1804857</v>
      </c>
      <c r="J3067" s="5" t="s">
        <v>25</v>
      </c>
      <c r="K3067" s="5"/>
      <c r="L3067" s="5"/>
      <c r="M3067" s="5" t="e">
        <f t="shared" si="47"/>
        <v>#VALUE!</v>
      </c>
      <c r="N3067" s="5"/>
      <c r="O3067" s="5" t="s">
        <v>4663</v>
      </c>
      <c r="P3067" s="5"/>
      <c r="Q3067" s="5" t="s">
        <v>4664</v>
      </c>
      <c r="R3067" s="5">
        <v>1167</v>
      </c>
      <c r="S3067" s="5"/>
      <c r="T3067" s="5"/>
    </row>
    <row r="3068" spans="1:20" x14ac:dyDescent="0.35">
      <c r="A3068" s="5" t="s">
        <v>28</v>
      </c>
      <c r="B3068" s="5" t="s">
        <v>29</v>
      </c>
      <c r="C3068" s="5" t="s">
        <v>22</v>
      </c>
      <c r="D3068" s="5" t="s">
        <v>23</v>
      </c>
      <c r="E3068" s="5" t="s">
        <v>5</v>
      </c>
      <c r="F3068" s="5"/>
      <c r="G3068" s="5" t="s">
        <v>24</v>
      </c>
      <c r="H3068" s="5">
        <v>1803691</v>
      </c>
      <c r="I3068" s="5">
        <v>1804857</v>
      </c>
      <c r="J3068" s="5" t="s">
        <v>25</v>
      </c>
      <c r="K3068" s="5" t="s">
        <v>4665</v>
      </c>
      <c r="L3068" s="5"/>
      <c r="M3068" s="5" t="e">
        <f t="shared" si="47"/>
        <v>#VALUE!</v>
      </c>
      <c r="N3068" s="5" t="s">
        <v>4666</v>
      </c>
      <c r="O3068" s="5" t="s">
        <v>4663</v>
      </c>
      <c r="P3068" s="5"/>
      <c r="Q3068" s="5" t="s">
        <v>4664</v>
      </c>
      <c r="R3068" s="5">
        <v>1167</v>
      </c>
      <c r="S3068" s="5">
        <v>388</v>
      </c>
      <c r="T3068" s="5"/>
    </row>
    <row r="3069" spans="1:20" x14ac:dyDescent="0.35">
      <c r="A3069" s="5" t="s">
        <v>20</v>
      </c>
      <c r="B3069" s="5" t="s">
        <v>21</v>
      </c>
      <c r="C3069" s="5" t="s">
        <v>22</v>
      </c>
      <c r="D3069" s="5" t="s">
        <v>23</v>
      </c>
      <c r="E3069" s="5" t="s">
        <v>5</v>
      </c>
      <c r="F3069" s="5"/>
      <c r="G3069" s="5" t="s">
        <v>24</v>
      </c>
      <c r="H3069" s="5">
        <v>1805225</v>
      </c>
      <c r="I3069" s="5">
        <v>1806385</v>
      </c>
      <c r="J3069" s="5" t="s">
        <v>25</v>
      </c>
      <c r="K3069" s="5"/>
      <c r="L3069" s="5"/>
      <c r="M3069" s="5" t="e">
        <f t="shared" si="47"/>
        <v>#VALUE!</v>
      </c>
      <c r="N3069" s="5"/>
      <c r="O3069" s="5" t="s">
        <v>4667</v>
      </c>
      <c r="P3069" s="5"/>
      <c r="Q3069" s="5" t="s">
        <v>4668</v>
      </c>
      <c r="R3069" s="5">
        <v>1161</v>
      </c>
      <c r="S3069" s="5"/>
      <c r="T3069" s="5"/>
    </row>
    <row r="3070" spans="1:20" x14ac:dyDescent="0.35">
      <c r="A3070" s="5" t="s">
        <v>28</v>
      </c>
      <c r="B3070" s="5" t="s">
        <v>29</v>
      </c>
      <c r="C3070" s="5" t="s">
        <v>22</v>
      </c>
      <c r="D3070" s="5" t="s">
        <v>23</v>
      </c>
      <c r="E3070" s="5" t="s">
        <v>5</v>
      </c>
      <c r="F3070" s="5"/>
      <c r="G3070" s="5" t="s">
        <v>24</v>
      </c>
      <c r="H3070" s="5">
        <v>1805225</v>
      </c>
      <c r="I3070" s="5">
        <v>1806385</v>
      </c>
      <c r="J3070" s="5" t="s">
        <v>25</v>
      </c>
      <c r="K3070" s="5" t="s">
        <v>4669</v>
      </c>
      <c r="L3070" s="5"/>
      <c r="M3070" s="5" t="e">
        <f t="shared" si="47"/>
        <v>#VALUE!</v>
      </c>
      <c r="N3070" s="5" t="s">
        <v>4670</v>
      </c>
      <c r="O3070" s="5" t="s">
        <v>4667</v>
      </c>
      <c r="P3070" s="5"/>
      <c r="Q3070" s="5" t="s">
        <v>4668</v>
      </c>
      <c r="R3070" s="5">
        <v>1161</v>
      </c>
      <c r="S3070" s="5">
        <v>386</v>
      </c>
      <c r="T3070" s="5"/>
    </row>
    <row r="3071" spans="1:20" x14ac:dyDescent="0.35">
      <c r="A3071" s="5" t="s">
        <v>20</v>
      </c>
      <c r="B3071" s="5" t="s">
        <v>21</v>
      </c>
      <c r="C3071" s="5" t="s">
        <v>22</v>
      </c>
      <c r="D3071" s="5" t="s">
        <v>23</v>
      </c>
      <c r="E3071" s="5" t="s">
        <v>5</v>
      </c>
      <c r="F3071" s="5"/>
      <c r="G3071" s="5" t="s">
        <v>24</v>
      </c>
      <c r="H3071" s="5">
        <v>1806638</v>
      </c>
      <c r="I3071" s="5">
        <v>1808557</v>
      </c>
      <c r="J3071" s="5" t="s">
        <v>25</v>
      </c>
      <c r="K3071" s="5"/>
      <c r="L3071" s="5"/>
      <c r="M3071" s="5" t="e">
        <f t="shared" si="47"/>
        <v>#VALUE!</v>
      </c>
      <c r="N3071" s="5"/>
      <c r="O3071" s="5"/>
      <c r="P3071" s="5"/>
      <c r="Q3071" s="5" t="s">
        <v>4671</v>
      </c>
      <c r="R3071" s="5">
        <v>1920</v>
      </c>
      <c r="S3071" s="5"/>
      <c r="T3071" s="5"/>
    </row>
    <row r="3072" spans="1:20" x14ac:dyDescent="0.35">
      <c r="A3072" s="5" t="s">
        <v>28</v>
      </c>
      <c r="B3072" s="5" t="s">
        <v>29</v>
      </c>
      <c r="C3072" s="5" t="s">
        <v>22</v>
      </c>
      <c r="D3072" s="5" t="s">
        <v>23</v>
      </c>
      <c r="E3072" s="5" t="s">
        <v>5</v>
      </c>
      <c r="F3072" s="5"/>
      <c r="G3072" s="5" t="s">
        <v>24</v>
      </c>
      <c r="H3072" s="5">
        <v>1806638</v>
      </c>
      <c r="I3072" s="5">
        <v>1808557</v>
      </c>
      <c r="J3072" s="5" t="s">
        <v>25</v>
      </c>
      <c r="K3072" s="5" t="s">
        <v>4672</v>
      </c>
      <c r="L3072" s="5"/>
      <c r="M3072" s="5" t="e">
        <f t="shared" si="47"/>
        <v>#VALUE!</v>
      </c>
      <c r="N3072" s="5" t="s">
        <v>77</v>
      </c>
      <c r="O3072" s="5"/>
      <c r="P3072" s="5"/>
      <c r="Q3072" s="5" t="s">
        <v>4671</v>
      </c>
      <c r="R3072" s="5">
        <v>1920</v>
      </c>
      <c r="S3072" s="5">
        <v>639</v>
      </c>
      <c r="T3072" s="5"/>
    </row>
    <row r="3073" spans="1:20" x14ac:dyDescent="0.35">
      <c r="A3073" s="5" t="s">
        <v>20</v>
      </c>
      <c r="B3073" s="5" t="s">
        <v>21</v>
      </c>
      <c r="C3073" s="5" t="s">
        <v>22</v>
      </c>
      <c r="D3073" s="5" t="s">
        <v>23</v>
      </c>
      <c r="E3073" s="5" t="s">
        <v>5</v>
      </c>
      <c r="F3073" s="5"/>
      <c r="G3073" s="5" t="s">
        <v>24</v>
      </c>
      <c r="H3073" s="5">
        <v>1808799</v>
      </c>
      <c r="I3073" s="5">
        <v>1809884</v>
      </c>
      <c r="J3073" s="5" t="s">
        <v>25</v>
      </c>
      <c r="K3073" s="5"/>
      <c r="L3073" s="5"/>
      <c r="M3073" s="5" t="e">
        <f t="shared" si="47"/>
        <v>#VALUE!</v>
      </c>
      <c r="N3073" s="5"/>
      <c r="O3073" s="5" t="s">
        <v>4673</v>
      </c>
      <c r="P3073" s="5"/>
      <c r="Q3073" s="5" t="s">
        <v>4674</v>
      </c>
      <c r="R3073" s="5">
        <v>1086</v>
      </c>
      <c r="S3073" s="5"/>
      <c r="T3073" s="5"/>
    </row>
    <row r="3074" spans="1:20" x14ac:dyDescent="0.35">
      <c r="A3074" s="5" t="s">
        <v>28</v>
      </c>
      <c r="B3074" s="5" t="s">
        <v>29</v>
      </c>
      <c r="C3074" s="5" t="s">
        <v>22</v>
      </c>
      <c r="D3074" s="5" t="s">
        <v>23</v>
      </c>
      <c r="E3074" s="5" t="s">
        <v>5</v>
      </c>
      <c r="F3074" s="5"/>
      <c r="G3074" s="5" t="s">
        <v>24</v>
      </c>
      <c r="H3074" s="5">
        <v>1808799</v>
      </c>
      <c r="I3074" s="5">
        <v>1809884</v>
      </c>
      <c r="J3074" s="5" t="s">
        <v>25</v>
      </c>
      <c r="K3074" s="5" t="s">
        <v>4675</v>
      </c>
      <c r="L3074" s="5"/>
      <c r="M3074" s="5" t="e">
        <f t="shared" si="47"/>
        <v>#VALUE!</v>
      </c>
      <c r="N3074" s="5" t="s">
        <v>4676</v>
      </c>
      <c r="O3074" s="5" t="s">
        <v>4673</v>
      </c>
      <c r="P3074" s="5"/>
      <c r="Q3074" s="5" t="s">
        <v>4674</v>
      </c>
      <c r="R3074" s="5">
        <v>1086</v>
      </c>
      <c r="S3074" s="5">
        <v>361</v>
      </c>
      <c r="T3074" s="5"/>
    </row>
    <row r="3075" spans="1:20" x14ac:dyDescent="0.35">
      <c r="A3075" s="5" t="s">
        <v>20</v>
      </c>
      <c r="B3075" s="5" t="s">
        <v>21</v>
      </c>
      <c r="C3075" s="5" t="s">
        <v>22</v>
      </c>
      <c r="D3075" s="5" t="s">
        <v>23</v>
      </c>
      <c r="E3075" s="5" t="s">
        <v>5</v>
      </c>
      <c r="F3075" s="5"/>
      <c r="G3075" s="5" t="s">
        <v>24</v>
      </c>
      <c r="H3075" s="5">
        <v>1810271</v>
      </c>
      <c r="I3075" s="5">
        <v>1811500</v>
      </c>
      <c r="J3075" s="5" t="s">
        <v>25</v>
      </c>
      <c r="K3075" s="5"/>
      <c r="L3075" s="5"/>
      <c r="M3075" s="5" t="e">
        <f t="shared" si="47"/>
        <v>#VALUE!</v>
      </c>
      <c r="N3075" s="5"/>
      <c r="O3075" s="5"/>
      <c r="P3075" s="5"/>
      <c r="Q3075" s="5" t="s">
        <v>4677</v>
      </c>
      <c r="R3075" s="5">
        <v>1230</v>
      </c>
      <c r="S3075" s="5"/>
      <c r="T3075" s="5"/>
    </row>
    <row r="3076" spans="1:20" x14ac:dyDescent="0.35">
      <c r="A3076" s="5" t="s">
        <v>28</v>
      </c>
      <c r="B3076" s="5" t="s">
        <v>29</v>
      </c>
      <c r="C3076" s="5" t="s">
        <v>22</v>
      </c>
      <c r="D3076" s="5" t="s">
        <v>23</v>
      </c>
      <c r="E3076" s="5" t="s">
        <v>5</v>
      </c>
      <c r="F3076" s="5"/>
      <c r="G3076" s="5" t="s">
        <v>24</v>
      </c>
      <c r="H3076" s="5">
        <v>1810271</v>
      </c>
      <c r="I3076" s="5">
        <v>1811500</v>
      </c>
      <c r="J3076" s="5" t="s">
        <v>25</v>
      </c>
      <c r="K3076" s="5" t="s">
        <v>4678</v>
      </c>
      <c r="L3076" s="5"/>
      <c r="M3076" s="5" t="e">
        <f t="shared" ref="M3076:M3139" si="48">SEARCH("transporter",N3076,1)</f>
        <v>#VALUE!</v>
      </c>
      <c r="N3076" s="5" t="s">
        <v>4679</v>
      </c>
      <c r="O3076" s="5"/>
      <c r="P3076" s="5"/>
      <c r="Q3076" s="5" t="s">
        <v>4677</v>
      </c>
      <c r="R3076" s="5">
        <v>1230</v>
      </c>
      <c r="S3076" s="5">
        <v>409</v>
      </c>
      <c r="T3076" s="5"/>
    </row>
    <row r="3077" spans="1:20" x14ac:dyDescent="0.35">
      <c r="A3077" s="5" t="s">
        <v>20</v>
      </c>
      <c r="B3077" s="5" t="s">
        <v>21</v>
      </c>
      <c r="C3077" s="5" t="s">
        <v>22</v>
      </c>
      <c r="D3077" s="5" t="s">
        <v>23</v>
      </c>
      <c r="E3077" s="5" t="s">
        <v>5</v>
      </c>
      <c r="F3077" s="5"/>
      <c r="G3077" s="5" t="s">
        <v>24</v>
      </c>
      <c r="H3077" s="5">
        <v>1811536</v>
      </c>
      <c r="I3077" s="5">
        <v>1813434</v>
      </c>
      <c r="J3077" s="5" t="s">
        <v>25</v>
      </c>
      <c r="K3077" s="5"/>
      <c r="L3077" s="5"/>
      <c r="M3077" s="5" t="e">
        <f t="shared" si="48"/>
        <v>#VALUE!</v>
      </c>
      <c r="N3077" s="5"/>
      <c r="O3077" s="5"/>
      <c r="P3077" s="5"/>
      <c r="Q3077" s="5" t="s">
        <v>4680</v>
      </c>
      <c r="R3077" s="5">
        <v>1899</v>
      </c>
      <c r="S3077" s="5"/>
      <c r="T3077" s="5"/>
    </row>
    <row r="3078" spans="1:20" x14ac:dyDescent="0.35">
      <c r="A3078" s="5" t="s">
        <v>28</v>
      </c>
      <c r="B3078" s="5" t="s">
        <v>29</v>
      </c>
      <c r="C3078" s="5" t="s">
        <v>22</v>
      </c>
      <c r="D3078" s="5" t="s">
        <v>23</v>
      </c>
      <c r="E3078" s="5" t="s">
        <v>5</v>
      </c>
      <c r="F3078" s="5"/>
      <c r="G3078" s="5" t="s">
        <v>24</v>
      </c>
      <c r="H3078" s="5">
        <v>1811536</v>
      </c>
      <c r="I3078" s="5">
        <v>1813434</v>
      </c>
      <c r="J3078" s="5" t="s">
        <v>25</v>
      </c>
      <c r="K3078" s="5" t="s">
        <v>4681</v>
      </c>
      <c r="L3078" s="5"/>
      <c r="M3078" s="5" t="e">
        <f t="shared" si="48"/>
        <v>#VALUE!</v>
      </c>
      <c r="N3078" s="5" t="s">
        <v>4682</v>
      </c>
      <c r="O3078" s="5"/>
      <c r="P3078" s="5"/>
      <c r="Q3078" s="5" t="s">
        <v>4680</v>
      </c>
      <c r="R3078" s="5">
        <v>1899</v>
      </c>
      <c r="S3078" s="5">
        <v>632</v>
      </c>
      <c r="T3078" s="5"/>
    </row>
    <row r="3079" spans="1:20" x14ac:dyDescent="0.35">
      <c r="A3079" s="5" t="s">
        <v>20</v>
      </c>
      <c r="B3079" s="5" t="s">
        <v>21</v>
      </c>
      <c r="C3079" s="5" t="s">
        <v>22</v>
      </c>
      <c r="D3079" s="5" t="s">
        <v>23</v>
      </c>
      <c r="E3079" s="5" t="s">
        <v>5</v>
      </c>
      <c r="F3079" s="5"/>
      <c r="G3079" s="5" t="s">
        <v>24</v>
      </c>
      <c r="H3079" s="5">
        <v>1813814</v>
      </c>
      <c r="I3079" s="5">
        <v>1816471</v>
      </c>
      <c r="J3079" s="5" t="s">
        <v>25</v>
      </c>
      <c r="K3079" s="5"/>
      <c r="L3079" s="5"/>
      <c r="M3079" s="5" t="e">
        <f t="shared" si="48"/>
        <v>#VALUE!</v>
      </c>
      <c r="N3079" s="5"/>
      <c r="O3079" s="5" t="s">
        <v>4683</v>
      </c>
      <c r="P3079" s="5"/>
      <c r="Q3079" s="5" t="s">
        <v>4684</v>
      </c>
      <c r="R3079" s="5">
        <v>2658</v>
      </c>
      <c r="S3079" s="5"/>
      <c r="T3079" s="5"/>
    </row>
    <row r="3080" spans="1:20" x14ac:dyDescent="0.35">
      <c r="A3080" s="5" t="s">
        <v>28</v>
      </c>
      <c r="B3080" s="5" t="s">
        <v>29</v>
      </c>
      <c r="C3080" s="5" t="s">
        <v>22</v>
      </c>
      <c r="D3080" s="5" t="s">
        <v>23</v>
      </c>
      <c r="E3080" s="5" t="s">
        <v>5</v>
      </c>
      <c r="F3080" s="5"/>
      <c r="G3080" s="5" t="s">
        <v>24</v>
      </c>
      <c r="H3080" s="5">
        <v>1813814</v>
      </c>
      <c r="I3080" s="5">
        <v>1816471</v>
      </c>
      <c r="J3080" s="5" t="s">
        <v>25</v>
      </c>
      <c r="K3080" s="5" t="s">
        <v>4685</v>
      </c>
      <c r="L3080" s="5"/>
      <c r="M3080" s="5" t="e">
        <f t="shared" si="48"/>
        <v>#VALUE!</v>
      </c>
      <c r="N3080" s="5" t="s">
        <v>4686</v>
      </c>
      <c r="O3080" s="5" t="s">
        <v>4683</v>
      </c>
      <c r="P3080" s="5"/>
      <c r="Q3080" s="5" t="s">
        <v>4684</v>
      </c>
      <c r="R3080" s="5">
        <v>2658</v>
      </c>
      <c r="S3080" s="5">
        <v>885</v>
      </c>
      <c r="T3080" s="5"/>
    </row>
    <row r="3081" spans="1:20" x14ac:dyDescent="0.35">
      <c r="A3081" s="5" t="s">
        <v>20</v>
      </c>
      <c r="B3081" s="5" t="s">
        <v>21</v>
      </c>
      <c r="C3081" s="5" t="s">
        <v>22</v>
      </c>
      <c r="D3081" s="5" t="s">
        <v>23</v>
      </c>
      <c r="E3081" s="5" t="s">
        <v>5</v>
      </c>
      <c r="F3081" s="5"/>
      <c r="G3081" s="5" t="s">
        <v>24</v>
      </c>
      <c r="H3081" s="5">
        <v>1816621</v>
      </c>
      <c r="I3081" s="5">
        <v>1816989</v>
      </c>
      <c r="J3081" s="5" t="s">
        <v>25</v>
      </c>
      <c r="K3081" s="5"/>
      <c r="L3081" s="5"/>
      <c r="M3081" s="5" t="e">
        <f t="shared" si="48"/>
        <v>#VALUE!</v>
      </c>
      <c r="N3081" s="5"/>
      <c r="O3081" s="5"/>
      <c r="P3081" s="5"/>
      <c r="Q3081" s="5" t="s">
        <v>4687</v>
      </c>
      <c r="R3081" s="5">
        <v>369</v>
      </c>
      <c r="S3081" s="5"/>
      <c r="T3081" s="5"/>
    </row>
    <row r="3082" spans="1:20" x14ac:dyDescent="0.35">
      <c r="A3082" s="5" t="s">
        <v>28</v>
      </c>
      <c r="B3082" s="5" t="s">
        <v>29</v>
      </c>
      <c r="C3082" s="5" t="s">
        <v>22</v>
      </c>
      <c r="D3082" s="5" t="s">
        <v>23</v>
      </c>
      <c r="E3082" s="5" t="s">
        <v>5</v>
      </c>
      <c r="F3082" s="5"/>
      <c r="G3082" s="5" t="s">
        <v>24</v>
      </c>
      <c r="H3082" s="5">
        <v>1816621</v>
      </c>
      <c r="I3082" s="5">
        <v>1816989</v>
      </c>
      <c r="J3082" s="5" t="s">
        <v>25</v>
      </c>
      <c r="K3082" s="5" t="s">
        <v>4688</v>
      </c>
      <c r="L3082" s="5"/>
      <c r="M3082" s="5" t="e">
        <f t="shared" si="48"/>
        <v>#VALUE!</v>
      </c>
      <c r="N3082" s="5" t="s">
        <v>734</v>
      </c>
      <c r="O3082" s="5"/>
      <c r="P3082" s="5"/>
      <c r="Q3082" s="5" t="s">
        <v>4687</v>
      </c>
      <c r="R3082" s="5">
        <v>369</v>
      </c>
      <c r="S3082" s="5">
        <v>122</v>
      </c>
      <c r="T3082" s="5"/>
    </row>
    <row r="3083" spans="1:20" x14ac:dyDescent="0.35">
      <c r="A3083" s="5" t="s">
        <v>20</v>
      </c>
      <c r="B3083" s="5" t="s">
        <v>21</v>
      </c>
      <c r="C3083" s="5" t="s">
        <v>22</v>
      </c>
      <c r="D3083" s="5" t="s">
        <v>23</v>
      </c>
      <c r="E3083" s="5" t="s">
        <v>5</v>
      </c>
      <c r="F3083" s="5"/>
      <c r="G3083" s="5" t="s">
        <v>24</v>
      </c>
      <c r="H3083" s="5">
        <v>1817288</v>
      </c>
      <c r="I3083" s="5">
        <v>1817461</v>
      </c>
      <c r="J3083" s="5" t="s">
        <v>25</v>
      </c>
      <c r="K3083" s="5"/>
      <c r="L3083" s="5"/>
      <c r="M3083" s="5" t="e">
        <f t="shared" si="48"/>
        <v>#VALUE!</v>
      </c>
      <c r="N3083" s="5"/>
      <c r="O3083" s="5"/>
      <c r="P3083" s="5"/>
      <c r="Q3083" s="5" t="s">
        <v>4689</v>
      </c>
      <c r="R3083" s="5">
        <v>174</v>
      </c>
      <c r="S3083" s="5"/>
      <c r="T3083" s="5"/>
    </row>
    <row r="3084" spans="1:20" x14ac:dyDescent="0.35">
      <c r="A3084" s="5" t="s">
        <v>28</v>
      </c>
      <c r="B3084" s="5" t="s">
        <v>29</v>
      </c>
      <c r="C3084" s="5" t="s">
        <v>22</v>
      </c>
      <c r="D3084" s="5" t="s">
        <v>23</v>
      </c>
      <c r="E3084" s="5" t="s">
        <v>5</v>
      </c>
      <c r="F3084" s="5"/>
      <c r="G3084" s="5" t="s">
        <v>24</v>
      </c>
      <c r="H3084" s="5">
        <v>1817288</v>
      </c>
      <c r="I3084" s="5">
        <v>1817461</v>
      </c>
      <c r="J3084" s="5" t="s">
        <v>25</v>
      </c>
      <c r="K3084" s="5" t="s">
        <v>4690</v>
      </c>
      <c r="L3084" s="5"/>
      <c r="M3084" s="5" t="e">
        <f t="shared" si="48"/>
        <v>#VALUE!</v>
      </c>
      <c r="N3084" s="5" t="s">
        <v>77</v>
      </c>
      <c r="O3084" s="5"/>
      <c r="P3084" s="5"/>
      <c r="Q3084" s="5" t="s">
        <v>4689</v>
      </c>
      <c r="R3084" s="5">
        <v>174</v>
      </c>
      <c r="S3084" s="5">
        <v>57</v>
      </c>
      <c r="T3084" s="5"/>
    </row>
    <row r="3085" spans="1:20" x14ac:dyDescent="0.35">
      <c r="A3085" s="5" t="s">
        <v>20</v>
      </c>
      <c r="B3085" s="5" t="s">
        <v>21</v>
      </c>
      <c r="C3085" s="5" t="s">
        <v>22</v>
      </c>
      <c r="D3085" s="5" t="s">
        <v>23</v>
      </c>
      <c r="E3085" s="5" t="s">
        <v>5</v>
      </c>
      <c r="F3085" s="5"/>
      <c r="G3085" s="5" t="s">
        <v>24</v>
      </c>
      <c r="H3085" s="5">
        <v>1817690</v>
      </c>
      <c r="I3085" s="5">
        <v>1818253</v>
      </c>
      <c r="J3085" s="5" t="s">
        <v>25</v>
      </c>
      <c r="K3085" s="5"/>
      <c r="L3085" s="5"/>
      <c r="M3085" s="5" t="e">
        <f t="shared" si="48"/>
        <v>#VALUE!</v>
      </c>
      <c r="N3085" s="5"/>
      <c r="O3085" s="5"/>
      <c r="P3085" s="5"/>
      <c r="Q3085" s="5" t="s">
        <v>4691</v>
      </c>
      <c r="R3085" s="5">
        <v>564</v>
      </c>
      <c r="S3085" s="5"/>
      <c r="T3085" s="5"/>
    </row>
    <row r="3086" spans="1:20" x14ac:dyDescent="0.35">
      <c r="A3086" s="5" t="s">
        <v>28</v>
      </c>
      <c r="B3086" s="5" t="s">
        <v>29</v>
      </c>
      <c r="C3086" s="5" t="s">
        <v>22</v>
      </c>
      <c r="D3086" s="5" t="s">
        <v>23</v>
      </c>
      <c r="E3086" s="5" t="s">
        <v>5</v>
      </c>
      <c r="F3086" s="5"/>
      <c r="G3086" s="5" t="s">
        <v>24</v>
      </c>
      <c r="H3086" s="5">
        <v>1817690</v>
      </c>
      <c r="I3086" s="5">
        <v>1818253</v>
      </c>
      <c r="J3086" s="5" t="s">
        <v>25</v>
      </c>
      <c r="K3086" s="5" t="s">
        <v>4692</v>
      </c>
      <c r="L3086" s="5"/>
      <c r="M3086" s="5" t="e">
        <f t="shared" si="48"/>
        <v>#VALUE!</v>
      </c>
      <c r="N3086" s="5" t="s">
        <v>4693</v>
      </c>
      <c r="O3086" s="5"/>
      <c r="P3086" s="5"/>
      <c r="Q3086" s="5" t="s">
        <v>4691</v>
      </c>
      <c r="R3086" s="5">
        <v>564</v>
      </c>
      <c r="S3086" s="5">
        <v>187</v>
      </c>
      <c r="T3086" s="5"/>
    </row>
    <row r="3087" spans="1:20" x14ac:dyDescent="0.35">
      <c r="A3087" s="5" t="s">
        <v>20</v>
      </c>
      <c r="B3087" s="5" t="s">
        <v>21</v>
      </c>
      <c r="C3087" s="5" t="s">
        <v>22</v>
      </c>
      <c r="D3087" s="5" t="s">
        <v>23</v>
      </c>
      <c r="E3087" s="5" t="s">
        <v>5</v>
      </c>
      <c r="F3087" s="5"/>
      <c r="G3087" s="5" t="s">
        <v>24</v>
      </c>
      <c r="H3087" s="5">
        <v>1818250</v>
      </c>
      <c r="I3087" s="5">
        <v>1818642</v>
      </c>
      <c r="J3087" s="5" t="s">
        <v>25</v>
      </c>
      <c r="K3087" s="5"/>
      <c r="L3087" s="5"/>
      <c r="M3087" s="5" t="e">
        <f t="shared" si="48"/>
        <v>#VALUE!</v>
      </c>
      <c r="N3087" s="5"/>
      <c r="O3087" s="5"/>
      <c r="P3087" s="5"/>
      <c r="Q3087" s="5" t="s">
        <v>4694</v>
      </c>
      <c r="R3087" s="5">
        <v>393</v>
      </c>
      <c r="S3087" s="5"/>
      <c r="T3087" s="5"/>
    </row>
    <row r="3088" spans="1:20" x14ac:dyDescent="0.35">
      <c r="A3088" s="5" t="s">
        <v>28</v>
      </c>
      <c r="B3088" s="5" t="s">
        <v>29</v>
      </c>
      <c r="C3088" s="5" t="s">
        <v>22</v>
      </c>
      <c r="D3088" s="5" t="s">
        <v>23</v>
      </c>
      <c r="E3088" s="5" t="s">
        <v>5</v>
      </c>
      <c r="F3088" s="5"/>
      <c r="G3088" s="5" t="s">
        <v>24</v>
      </c>
      <c r="H3088" s="5">
        <v>1818250</v>
      </c>
      <c r="I3088" s="5">
        <v>1818642</v>
      </c>
      <c r="J3088" s="5" t="s">
        <v>25</v>
      </c>
      <c r="K3088" s="5" t="s">
        <v>4695</v>
      </c>
      <c r="L3088" s="5"/>
      <c r="M3088" s="5" t="e">
        <f t="shared" si="48"/>
        <v>#VALUE!</v>
      </c>
      <c r="N3088" s="5" t="s">
        <v>77</v>
      </c>
      <c r="O3088" s="5"/>
      <c r="P3088" s="5"/>
      <c r="Q3088" s="5" t="s">
        <v>4694</v>
      </c>
      <c r="R3088" s="5">
        <v>393</v>
      </c>
      <c r="S3088" s="5">
        <v>130</v>
      </c>
      <c r="T3088" s="5"/>
    </row>
    <row r="3089" spans="1:20" x14ac:dyDescent="0.35">
      <c r="A3089" s="5" t="s">
        <v>20</v>
      </c>
      <c r="B3089" s="5" t="s">
        <v>21</v>
      </c>
      <c r="C3089" s="5" t="s">
        <v>22</v>
      </c>
      <c r="D3089" s="5" t="s">
        <v>23</v>
      </c>
      <c r="E3089" s="5" t="s">
        <v>5</v>
      </c>
      <c r="F3089" s="5"/>
      <c r="G3089" s="5" t="s">
        <v>24</v>
      </c>
      <c r="H3089" s="5">
        <v>1818708</v>
      </c>
      <c r="I3089" s="5">
        <v>1819937</v>
      </c>
      <c r="J3089" s="5" t="s">
        <v>25</v>
      </c>
      <c r="K3089" s="5"/>
      <c r="L3089" s="5"/>
      <c r="M3089" s="5" t="e">
        <f t="shared" si="48"/>
        <v>#VALUE!</v>
      </c>
      <c r="N3089" s="5"/>
      <c r="O3089" s="5"/>
      <c r="P3089" s="5"/>
      <c r="Q3089" s="5" t="s">
        <v>4696</v>
      </c>
      <c r="R3089" s="5">
        <v>1230</v>
      </c>
      <c r="S3089" s="5"/>
      <c r="T3089" s="5"/>
    </row>
    <row r="3090" spans="1:20" x14ac:dyDescent="0.35">
      <c r="A3090" s="5" t="s">
        <v>28</v>
      </c>
      <c r="B3090" s="5" t="s">
        <v>29</v>
      </c>
      <c r="C3090" s="5" t="s">
        <v>22</v>
      </c>
      <c r="D3090" s="5" t="s">
        <v>23</v>
      </c>
      <c r="E3090" s="5" t="s">
        <v>5</v>
      </c>
      <c r="F3090" s="5"/>
      <c r="G3090" s="5" t="s">
        <v>24</v>
      </c>
      <c r="H3090" s="5">
        <v>1818708</v>
      </c>
      <c r="I3090" s="5">
        <v>1819937</v>
      </c>
      <c r="J3090" s="5" t="s">
        <v>25</v>
      </c>
      <c r="K3090" s="5" t="s">
        <v>4697</v>
      </c>
      <c r="L3090" s="5"/>
      <c r="M3090" s="5" t="e">
        <f t="shared" si="48"/>
        <v>#VALUE!</v>
      </c>
      <c r="N3090" s="5" t="s">
        <v>77</v>
      </c>
      <c r="O3090" s="5"/>
      <c r="P3090" s="5"/>
      <c r="Q3090" s="5" t="s">
        <v>4696</v>
      </c>
      <c r="R3090" s="5">
        <v>1230</v>
      </c>
      <c r="S3090" s="5">
        <v>409</v>
      </c>
      <c r="T3090" s="5"/>
    </row>
    <row r="3091" spans="1:20" x14ac:dyDescent="0.35">
      <c r="A3091" s="5" t="s">
        <v>20</v>
      </c>
      <c r="B3091" s="5" t="s">
        <v>21</v>
      </c>
      <c r="C3091" s="5" t="s">
        <v>22</v>
      </c>
      <c r="D3091" s="5" t="s">
        <v>23</v>
      </c>
      <c r="E3091" s="5" t="s">
        <v>5</v>
      </c>
      <c r="F3091" s="5"/>
      <c r="G3091" s="5" t="s">
        <v>24</v>
      </c>
      <c r="H3091" s="5">
        <v>1820209</v>
      </c>
      <c r="I3091" s="5">
        <v>1820661</v>
      </c>
      <c r="J3091" s="5" t="s">
        <v>25</v>
      </c>
      <c r="K3091" s="5"/>
      <c r="L3091" s="5"/>
      <c r="M3091" s="5" t="e">
        <f t="shared" si="48"/>
        <v>#VALUE!</v>
      </c>
      <c r="N3091" s="5"/>
      <c r="O3091" s="5"/>
      <c r="P3091" s="5"/>
      <c r="Q3091" s="5" t="s">
        <v>4698</v>
      </c>
      <c r="R3091" s="5">
        <v>453</v>
      </c>
      <c r="S3091" s="5"/>
      <c r="T3091" s="5"/>
    </row>
    <row r="3092" spans="1:20" x14ac:dyDescent="0.35">
      <c r="A3092" s="5" t="s">
        <v>28</v>
      </c>
      <c r="B3092" s="5" t="s">
        <v>29</v>
      </c>
      <c r="C3092" s="5" t="s">
        <v>22</v>
      </c>
      <c r="D3092" s="5" t="s">
        <v>23</v>
      </c>
      <c r="E3092" s="5" t="s">
        <v>5</v>
      </c>
      <c r="F3092" s="5"/>
      <c r="G3092" s="5" t="s">
        <v>24</v>
      </c>
      <c r="H3092" s="5">
        <v>1820209</v>
      </c>
      <c r="I3092" s="5">
        <v>1820661</v>
      </c>
      <c r="J3092" s="5" t="s">
        <v>25</v>
      </c>
      <c r="K3092" s="5" t="s">
        <v>4699</v>
      </c>
      <c r="L3092" s="5"/>
      <c r="M3092" s="5" t="e">
        <f t="shared" si="48"/>
        <v>#VALUE!</v>
      </c>
      <c r="N3092" s="5" t="s">
        <v>4700</v>
      </c>
      <c r="O3092" s="5"/>
      <c r="P3092" s="5"/>
      <c r="Q3092" s="5" t="s">
        <v>4698</v>
      </c>
      <c r="R3092" s="5">
        <v>453</v>
      </c>
      <c r="S3092" s="5">
        <v>150</v>
      </c>
      <c r="T3092" s="5"/>
    </row>
    <row r="3093" spans="1:20" x14ac:dyDescent="0.35">
      <c r="A3093" s="5" t="s">
        <v>20</v>
      </c>
      <c r="B3093" s="5" t="s">
        <v>21</v>
      </c>
      <c r="C3093" s="5" t="s">
        <v>22</v>
      </c>
      <c r="D3093" s="5" t="s">
        <v>23</v>
      </c>
      <c r="E3093" s="5" t="s">
        <v>5</v>
      </c>
      <c r="F3093" s="5"/>
      <c r="G3093" s="5" t="s">
        <v>24</v>
      </c>
      <c r="H3093" s="5">
        <v>1820747</v>
      </c>
      <c r="I3093" s="5">
        <v>1823485</v>
      </c>
      <c r="J3093" s="5" t="s">
        <v>200</v>
      </c>
      <c r="K3093" s="5"/>
      <c r="L3093" s="5"/>
      <c r="M3093" s="5" t="e">
        <f t="shared" si="48"/>
        <v>#VALUE!</v>
      </c>
      <c r="N3093" s="5"/>
      <c r="O3093" s="5"/>
      <c r="P3093" s="5"/>
      <c r="Q3093" s="5" t="s">
        <v>4701</v>
      </c>
      <c r="R3093" s="5">
        <v>2739</v>
      </c>
      <c r="S3093" s="5"/>
      <c r="T3093" s="5"/>
    </row>
    <row r="3094" spans="1:20" x14ac:dyDescent="0.35">
      <c r="A3094" s="5" t="s">
        <v>28</v>
      </c>
      <c r="B3094" s="5" t="s">
        <v>29</v>
      </c>
      <c r="C3094" s="5" t="s">
        <v>22</v>
      </c>
      <c r="D3094" s="5" t="s">
        <v>23</v>
      </c>
      <c r="E3094" s="5" t="s">
        <v>5</v>
      </c>
      <c r="F3094" s="5"/>
      <c r="G3094" s="5" t="s">
        <v>24</v>
      </c>
      <c r="H3094" s="5">
        <v>1820747</v>
      </c>
      <c r="I3094" s="5">
        <v>1823485</v>
      </c>
      <c r="J3094" s="5" t="s">
        <v>200</v>
      </c>
      <c r="K3094" s="5" t="s">
        <v>4702</v>
      </c>
      <c r="L3094" s="5"/>
      <c r="M3094" s="5" t="e">
        <f t="shared" si="48"/>
        <v>#VALUE!</v>
      </c>
      <c r="N3094" s="5" t="s">
        <v>4703</v>
      </c>
      <c r="O3094" s="5"/>
      <c r="P3094" s="5"/>
      <c r="Q3094" s="5" t="s">
        <v>4701</v>
      </c>
      <c r="R3094" s="5">
        <v>2739</v>
      </c>
      <c r="S3094" s="5">
        <v>912</v>
      </c>
      <c r="T3094" s="5"/>
    </row>
    <row r="3095" spans="1:20" x14ac:dyDescent="0.35">
      <c r="A3095" s="5" t="s">
        <v>20</v>
      </c>
      <c r="B3095" s="5" t="s">
        <v>21</v>
      </c>
      <c r="C3095" s="5" t="s">
        <v>22</v>
      </c>
      <c r="D3095" s="5" t="s">
        <v>23</v>
      </c>
      <c r="E3095" s="5" t="s">
        <v>5</v>
      </c>
      <c r="F3095" s="5"/>
      <c r="G3095" s="5" t="s">
        <v>24</v>
      </c>
      <c r="H3095" s="5">
        <v>1823678</v>
      </c>
      <c r="I3095" s="5">
        <v>1826740</v>
      </c>
      <c r="J3095" s="5" t="s">
        <v>200</v>
      </c>
      <c r="K3095" s="5"/>
      <c r="L3095" s="5"/>
      <c r="M3095" s="5" t="e">
        <f t="shared" si="48"/>
        <v>#VALUE!</v>
      </c>
      <c r="N3095" s="5"/>
      <c r="O3095" s="5"/>
      <c r="P3095" s="5"/>
      <c r="Q3095" s="5" t="s">
        <v>4704</v>
      </c>
      <c r="R3095" s="5">
        <v>3063</v>
      </c>
      <c r="S3095" s="5"/>
      <c r="T3095" s="5"/>
    </row>
    <row r="3096" spans="1:20" x14ac:dyDescent="0.35">
      <c r="A3096" s="5" t="s">
        <v>28</v>
      </c>
      <c r="B3096" s="5" t="s">
        <v>29</v>
      </c>
      <c r="C3096" s="5" t="s">
        <v>22</v>
      </c>
      <c r="D3096" s="5" t="s">
        <v>23</v>
      </c>
      <c r="E3096" s="5" t="s">
        <v>5</v>
      </c>
      <c r="F3096" s="5"/>
      <c r="G3096" s="5" t="s">
        <v>24</v>
      </c>
      <c r="H3096" s="5">
        <v>1823678</v>
      </c>
      <c r="I3096" s="5">
        <v>1826740</v>
      </c>
      <c r="J3096" s="5" t="s">
        <v>200</v>
      </c>
      <c r="K3096" s="5" t="s">
        <v>4705</v>
      </c>
      <c r="L3096" s="5"/>
      <c r="M3096" s="5" t="e">
        <f t="shared" si="48"/>
        <v>#VALUE!</v>
      </c>
      <c r="N3096" s="5" t="s">
        <v>4703</v>
      </c>
      <c r="O3096" s="5"/>
      <c r="P3096" s="5"/>
      <c r="Q3096" s="5" t="s">
        <v>4704</v>
      </c>
      <c r="R3096" s="5">
        <v>3063</v>
      </c>
      <c r="S3096" s="5">
        <v>1020</v>
      </c>
      <c r="T3096" s="5"/>
    </row>
    <row r="3097" spans="1:20" x14ac:dyDescent="0.35">
      <c r="A3097" s="5" t="s">
        <v>20</v>
      </c>
      <c r="B3097" s="5" t="s">
        <v>21</v>
      </c>
      <c r="C3097" s="5" t="s">
        <v>22</v>
      </c>
      <c r="D3097" s="5" t="s">
        <v>23</v>
      </c>
      <c r="E3097" s="5" t="s">
        <v>5</v>
      </c>
      <c r="F3097" s="5"/>
      <c r="G3097" s="5" t="s">
        <v>24</v>
      </c>
      <c r="H3097" s="5">
        <v>1827389</v>
      </c>
      <c r="I3097" s="5">
        <v>1828510</v>
      </c>
      <c r="J3097" s="5" t="s">
        <v>25</v>
      </c>
      <c r="K3097" s="5"/>
      <c r="L3097" s="5"/>
      <c r="M3097" s="5" t="e">
        <f t="shared" si="48"/>
        <v>#VALUE!</v>
      </c>
      <c r="N3097" s="5"/>
      <c r="O3097" s="5"/>
      <c r="P3097" s="5"/>
      <c r="Q3097" s="5" t="s">
        <v>4706</v>
      </c>
      <c r="R3097" s="5">
        <v>1122</v>
      </c>
      <c r="S3097" s="5"/>
      <c r="T3097" s="5"/>
    </row>
    <row r="3098" spans="1:20" x14ac:dyDescent="0.35">
      <c r="A3098" s="5" t="s">
        <v>28</v>
      </c>
      <c r="B3098" s="5" t="s">
        <v>29</v>
      </c>
      <c r="C3098" s="5" t="s">
        <v>22</v>
      </c>
      <c r="D3098" s="5" t="s">
        <v>23</v>
      </c>
      <c r="E3098" s="5" t="s">
        <v>5</v>
      </c>
      <c r="F3098" s="5"/>
      <c r="G3098" s="5" t="s">
        <v>24</v>
      </c>
      <c r="H3098" s="5">
        <v>1827389</v>
      </c>
      <c r="I3098" s="5">
        <v>1828510</v>
      </c>
      <c r="J3098" s="5" t="s">
        <v>25</v>
      </c>
      <c r="K3098" s="5" t="s">
        <v>4707</v>
      </c>
      <c r="L3098" s="5"/>
      <c r="M3098" s="5" t="e">
        <f t="shared" si="48"/>
        <v>#VALUE!</v>
      </c>
      <c r="N3098" s="5" t="s">
        <v>4708</v>
      </c>
      <c r="O3098" s="5"/>
      <c r="P3098" s="5"/>
      <c r="Q3098" s="5" t="s">
        <v>4706</v>
      </c>
      <c r="R3098" s="5">
        <v>1122</v>
      </c>
      <c r="S3098" s="5">
        <v>373</v>
      </c>
      <c r="T3098" s="5"/>
    </row>
    <row r="3099" spans="1:20" x14ac:dyDescent="0.35">
      <c r="A3099" s="5" t="s">
        <v>20</v>
      </c>
      <c r="B3099" s="5" t="s">
        <v>21</v>
      </c>
      <c r="C3099" s="5" t="s">
        <v>22</v>
      </c>
      <c r="D3099" s="5" t="s">
        <v>23</v>
      </c>
      <c r="E3099" s="5" t="s">
        <v>5</v>
      </c>
      <c r="F3099" s="5"/>
      <c r="G3099" s="5" t="s">
        <v>24</v>
      </c>
      <c r="H3099" s="5">
        <v>1828514</v>
      </c>
      <c r="I3099" s="5">
        <v>1830874</v>
      </c>
      <c r="J3099" s="5" t="s">
        <v>25</v>
      </c>
      <c r="K3099" s="5"/>
      <c r="L3099" s="5"/>
      <c r="M3099" s="5" t="e">
        <f t="shared" si="48"/>
        <v>#VALUE!</v>
      </c>
      <c r="N3099" s="5"/>
      <c r="O3099" s="5"/>
      <c r="P3099" s="5"/>
      <c r="Q3099" s="5" t="s">
        <v>4709</v>
      </c>
      <c r="R3099" s="5">
        <v>2361</v>
      </c>
      <c r="S3099" s="5"/>
      <c r="T3099" s="5"/>
    </row>
    <row r="3100" spans="1:20" x14ac:dyDescent="0.35">
      <c r="A3100" s="5" t="s">
        <v>28</v>
      </c>
      <c r="B3100" s="5" t="s">
        <v>29</v>
      </c>
      <c r="C3100" s="5" t="s">
        <v>22</v>
      </c>
      <c r="D3100" s="5" t="s">
        <v>23</v>
      </c>
      <c r="E3100" s="5" t="s">
        <v>5</v>
      </c>
      <c r="F3100" s="5"/>
      <c r="G3100" s="5" t="s">
        <v>24</v>
      </c>
      <c r="H3100" s="5">
        <v>1828514</v>
      </c>
      <c r="I3100" s="5">
        <v>1830874</v>
      </c>
      <c r="J3100" s="5" t="s">
        <v>25</v>
      </c>
      <c r="K3100" s="5" t="s">
        <v>4710</v>
      </c>
      <c r="L3100" s="5"/>
      <c r="M3100" s="5" t="e">
        <f t="shared" si="48"/>
        <v>#VALUE!</v>
      </c>
      <c r="N3100" s="5" t="s">
        <v>1743</v>
      </c>
      <c r="O3100" s="5"/>
      <c r="P3100" s="5"/>
      <c r="Q3100" s="5" t="s">
        <v>4709</v>
      </c>
      <c r="R3100" s="5">
        <v>2361</v>
      </c>
      <c r="S3100" s="5">
        <v>786</v>
      </c>
      <c r="T3100" s="5"/>
    </row>
    <row r="3101" spans="1:20" x14ac:dyDescent="0.35">
      <c r="A3101" s="5" t="s">
        <v>20</v>
      </c>
      <c r="B3101" s="5" t="s">
        <v>21</v>
      </c>
      <c r="C3101" s="5" t="s">
        <v>22</v>
      </c>
      <c r="D3101" s="5" t="s">
        <v>23</v>
      </c>
      <c r="E3101" s="5" t="s">
        <v>5</v>
      </c>
      <c r="F3101" s="5"/>
      <c r="G3101" s="5" t="s">
        <v>24</v>
      </c>
      <c r="H3101" s="5">
        <v>1830871</v>
      </c>
      <c r="I3101" s="5">
        <v>1831872</v>
      </c>
      <c r="J3101" s="5" t="s">
        <v>25</v>
      </c>
      <c r="K3101" s="5"/>
      <c r="L3101" s="5"/>
      <c r="M3101" s="5" t="e">
        <f t="shared" si="48"/>
        <v>#VALUE!</v>
      </c>
      <c r="N3101" s="5"/>
      <c r="O3101" s="5" t="s">
        <v>4711</v>
      </c>
      <c r="P3101" s="5"/>
      <c r="Q3101" s="5" t="s">
        <v>4712</v>
      </c>
      <c r="R3101" s="5">
        <v>1002</v>
      </c>
      <c r="S3101" s="5"/>
      <c r="T3101" s="5"/>
    </row>
    <row r="3102" spans="1:20" x14ac:dyDescent="0.35">
      <c r="A3102" s="5" t="s">
        <v>28</v>
      </c>
      <c r="B3102" s="5" t="s">
        <v>29</v>
      </c>
      <c r="C3102" s="5" t="s">
        <v>22</v>
      </c>
      <c r="D3102" s="5" t="s">
        <v>23</v>
      </c>
      <c r="E3102" s="5" t="s">
        <v>5</v>
      </c>
      <c r="F3102" s="5"/>
      <c r="G3102" s="5" t="s">
        <v>24</v>
      </c>
      <c r="H3102" s="5">
        <v>1830871</v>
      </c>
      <c r="I3102" s="5">
        <v>1831872</v>
      </c>
      <c r="J3102" s="5" t="s">
        <v>25</v>
      </c>
      <c r="K3102" s="5" t="s">
        <v>4713</v>
      </c>
      <c r="L3102" s="5"/>
      <c r="M3102" s="5" t="e">
        <f t="shared" si="48"/>
        <v>#VALUE!</v>
      </c>
      <c r="N3102" s="5" t="s">
        <v>4714</v>
      </c>
      <c r="O3102" s="5" t="s">
        <v>4711</v>
      </c>
      <c r="P3102" s="5"/>
      <c r="Q3102" s="5" t="s">
        <v>4712</v>
      </c>
      <c r="R3102" s="5">
        <v>1002</v>
      </c>
      <c r="S3102" s="5">
        <v>333</v>
      </c>
      <c r="T3102" s="5"/>
    </row>
    <row r="3103" spans="1:20" x14ac:dyDescent="0.35">
      <c r="A3103" s="5" t="s">
        <v>20</v>
      </c>
      <c r="B3103" s="5" t="s">
        <v>21</v>
      </c>
      <c r="C3103" s="5" t="s">
        <v>22</v>
      </c>
      <c r="D3103" s="5" t="s">
        <v>23</v>
      </c>
      <c r="E3103" s="5" t="s">
        <v>5</v>
      </c>
      <c r="F3103" s="5"/>
      <c r="G3103" s="5" t="s">
        <v>24</v>
      </c>
      <c r="H3103" s="5">
        <v>1832060</v>
      </c>
      <c r="I3103" s="5">
        <v>1832395</v>
      </c>
      <c r="J3103" s="5" t="s">
        <v>25</v>
      </c>
      <c r="K3103" s="5"/>
      <c r="L3103" s="5"/>
      <c r="M3103" s="5" t="e">
        <f t="shared" si="48"/>
        <v>#VALUE!</v>
      </c>
      <c r="N3103" s="5"/>
      <c r="O3103" s="5"/>
      <c r="P3103" s="5"/>
      <c r="Q3103" s="5" t="s">
        <v>4715</v>
      </c>
      <c r="R3103" s="5">
        <v>336</v>
      </c>
      <c r="S3103" s="5"/>
      <c r="T3103" s="5"/>
    </row>
    <row r="3104" spans="1:20" x14ac:dyDescent="0.35">
      <c r="A3104" s="5" t="s">
        <v>28</v>
      </c>
      <c r="B3104" s="5" t="s">
        <v>29</v>
      </c>
      <c r="C3104" s="5" t="s">
        <v>22</v>
      </c>
      <c r="D3104" s="5" t="s">
        <v>23</v>
      </c>
      <c r="E3104" s="5" t="s">
        <v>5</v>
      </c>
      <c r="F3104" s="5"/>
      <c r="G3104" s="5" t="s">
        <v>24</v>
      </c>
      <c r="H3104" s="5">
        <v>1832060</v>
      </c>
      <c r="I3104" s="5">
        <v>1832395</v>
      </c>
      <c r="J3104" s="5" t="s">
        <v>25</v>
      </c>
      <c r="K3104" s="5" t="s">
        <v>4716</v>
      </c>
      <c r="L3104" s="5"/>
      <c r="M3104" s="5" t="e">
        <f t="shared" si="48"/>
        <v>#VALUE!</v>
      </c>
      <c r="N3104" s="5" t="s">
        <v>77</v>
      </c>
      <c r="O3104" s="5"/>
      <c r="P3104" s="5"/>
      <c r="Q3104" s="5" t="s">
        <v>4715</v>
      </c>
      <c r="R3104" s="5">
        <v>336</v>
      </c>
      <c r="S3104" s="5">
        <v>111</v>
      </c>
      <c r="T3104" s="5"/>
    </row>
    <row r="3105" spans="1:20" x14ac:dyDescent="0.35">
      <c r="A3105" s="5" t="s">
        <v>20</v>
      </c>
      <c r="B3105" s="5" t="s">
        <v>21</v>
      </c>
      <c r="C3105" s="5" t="s">
        <v>22</v>
      </c>
      <c r="D3105" s="5" t="s">
        <v>23</v>
      </c>
      <c r="E3105" s="5" t="s">
        <v>5</v>
      </c>
      <c r="F3105" s="5"/>
      <c r="G3105" s="5" t="s">
        <v>24</v>
      </c>
      <c r="H3105" s="5">
        <v>1832781</v>
      </c>
      <c r="I3105" s="5">
        <v>1835648</v>
      </c>
      <c r="J3105" s="5" t="s">
        <v>25</v>
      </c>
      <c r="K3105" s="5"/>
      <c r="L3105" s="5"/>
      <c r="M3105" s="5" t="e">
        <f t="shared" si="48"/>
        <v>#VALUE!</v>
      </c>
      <c r="N3105" s="5"/>
      <c r="O3105" s="5"/>
      <c r="P3105" s="5"/>
      <c r="Q3105" s="5" t="s">
        <v>4717</v>
      </c>
      <c r="R3105" s="5">
        <v>2868</v>
      </c>
      <c r="S3105" s="5"/>
      <c r="T3105" s="5"/>
    </row>
    <row r="3106" spans="1:20" x14ac:dyDescent="0.35">
      <c r="A3106" s="5" t="s">
        <v>28</v>
      </c>
      <c r="B3106" s="5" t="s">
        <v>29</v>
      </c>
      <c r="C3106" s="5" t="s">
        <v>22</v>
      </c>
      <c r="D3106" s="5" t="s">
        <v>23</v>
      </c>
      <c r="E3106" s="5" t="s">
        <v>5</v>
      </c>
      <c r="F3106" s="5"/>
      <c r="G3106" s="5" t="s">
        <v>24</v>
      </c>
      <c r="H3106" s="5">
        <v>1832781</v>
      </c>
      <c r="I3106" s="5">
        <v>1835648</v>
      </c>
      <c r="J3106" s="5" t="s">
        <v>25</v>
      </c>
      <c r="K3106" s="5" t="s">
        <v>4718</v>
      </c>
      <c r="L3106" s="5"/>
      <c r="M3106" s="5" t="e">
        <f t="shared" si="48"/>
        <v>#VALUE!</v>
      </c>
      <c r="N3106" s="5" t="s">
        <v>4719</v>
      </c>
      <c r="O3106" s="5"/>
      <c r="P3106" s="5"/>
      <c r="Q3106" s="5" t="s">
        <v>4717</v>
      </c>
      <c r="R3106" s="5">
        <v>2868</v>
      </c>
      <c r="S3106" s="5">
        <v>955</v>
      </c>
      <c r="T3106" s="5"/>
    </row>
    <row r="3107" spans="1:20" x14ac:dyDescent="0.35">
      <c r="A3107" s="5" t="s">
        <v>20</v>
      </c>
      <c r="B3107" s="5" t="s">
        <v>21</v>
      </c>
      <c r="C3107" s="5" t="s">
        <v>22</v>
      </c>
      <c r="D3107" s="5" t="s">
        <v>23</v>
      </c>
      <c r="E3107" s="5" t="s">
        <v>5</v>
      </c>
      <c r="F3107" s="5"/>
      <c r="G3107" s="5" t="s">
        <v>24</v>
      </c>
      <c r="H3107" s="5">
        <v>1835838</v>
      </c>
      <c r="I3107" s="5">
        <v>1837136</v>
      </c>
      <c r="J3107" s="5" t="s">
        <v>200</v>
      </c>
      <c r="K3107" s="5"/>
      <c r="L3107" s="5"/>
      <c r="M3107" s="5" t="e">
        <f t="shared" si="48"/>
        <v>#VALUE!</v>
      </c>
      <c r="N3107" s="5"/>
      <c r="O3107" s="5"/>
      <c r="P3107" s="5"/>
      <c r="Q3107" s="5" t="s">
        <v>4720</v>
      </c>
      <c r="R3107" s="5">
        <v>1299</v>
      </c>
      <c r="S3107" s="5"/>
      <c r="T3107" s="5"/>
    </row>
    <row r="3108" spans="1:20" x14ac:dyDescent="0.35">
      <c r="A3108" s="5" t="s">
        <v>28</v>
      </c>
      <c r="B3108" s="5" t="s">
        <v>29</v>
      </c>
      <c r="C3108" s="5" t="s">
        <v>22</v>
      </c>
      <c r="D3108" s="5" t="s">
        <v>23</v>
      </c>
      <c r="E3108" s="5" t="s">
        <v>5</v>
      </c>
      <c r="F3108" s="5"/>
      <c r="G3108" s="5" t="s">
        <v>24</v>
      </c>
      <c r="H3108" s="5">
        <v>1835838</v>
      </c>
      <c r="I3108" s="5">
        <v>1837136</v>
      </c>
      <c r="J3108" s="5" t="s">
        <v>200</v>
      </c>
      <c r="K3108" s="5" t="s">
        <v>4721</v>
      </c>
      <c r="L3108" s="5"/>
      <c r="M3108" s="5" t="e">
        <f t="shared" si="48"/>
        <v>#VALUE!</v>
      </c>
      <c r="N3108" s="5" t="s">
        <v>4722</v>
      </c>
      <c r="O3108" s="5"/>
      <c r="P3108" s="5"/>
      <c r="Q3108" s="5" t="s">
        <v>4720</v>
      </c>
      <c r="R3108" s="5">
        <v>1299</v>
      </c>
      <c r="S3108" s="5">
        <v>432</v>
      </c>
      <c r="T3108" s="5"/>
    </row>
    <row r="3109" spans="1:20" x14ac:dyDescent="0.35">
      <c r="A3109" s="5" t="s">
        <v>20</v>
      </c>
      <c r="B3109" s="5" t="s">
        <v>21</v>
      </c>
      <c r="C3109" s="5" t="s">
        <v>22</v>
      </c>
      <c r="D3109" s="5" t="s">
        <v>23</v>
      </c>
      <c r="E3109" s="5" t="s">
        <v>5</v>
      </c>
      <c r="F3109" s="5"/>
      <c r="G3109" s="5" t="s">
        <v>24</v>
      </c>
      <c r="H3109" s="5">
        <v>1837759</v>
      </c>
      <c r="I3109" s="5">
        <v>1840071</v>
      </c>
      <c r="J3109" s="5" t="s">
        <v>25</v>
      </c>
      <c r="K3109" s="5"/>
      <c r="L3109" s="5"/>
      <c r="M3109" s="5" t="e">
        <f t="shared" si="48"/>
        <v>#VALUE!</v>
      </c>
      <c r="N3109" s="5"/>
      <c r="O3109" s="5"/>
      <c r="P3109" s="5"/>
      <c r="Q3109" s="5" t="s">
        <v>4723</v>
      </c>
      <c r="R3109" s="5">
        <v>2313</v>
      </c>
      <c r="S3109" s="5"/>
      <c r="T3109" s="5"/>
    </row>
    <row r="3110" spans="1:20" x14ac:dyDescent="0.35">
      <c r="A3110" s="5" t="s">
        <v>28</v>
      </c>
      <c r="B3110" s="5" t="s">
        <v>29</v>
      </c>
      <c r="C3110" s="5" t="s">
        <v>22</v>
      </c>
      <c r="D3110" s="5" t="s">
        <v>23</v>
      </c>
      <c r="E3110" s="5" t="s">
        <v>5</v>
      </c>
      <c r="F3110" s="5"/>
      <c r="G3110" s="5" t="s">
        <v>24</v>
      </c>
      <c r="H3110" s="5">
        <v>1837759</v>
      </c>
      <c r="I3110" s="5">
        <v>1840071</v>
      </c>
      <c r="J3110" s="5" t="s">
        <v>25</v>
      </c>
      <c r="K3110" s="5" t="s">
        <v>4724</v>
      </c>
      <c r="L3110" s="5"/>
      <c r="M3110" s="5" t="e">
        <f t="shared" si="48"/>
        <v>#VALUE!</v>
      </c>
      <c r="N3110" s="5" t="s">
        <v>4725</v>
      </c>
      <c r="O3110" s="5"/>
      <c r="P3110" s="5"/>
      <c r="Q3110" s="5" t="s">
        <v>4723</v>
      </c>
      <c r="R3110" s="5">
        <v>2313</v>
      </c>
      <c r="S3110" s="5">
        <v>770</v>
      </c>
      <c r="T3110" s="5"/>
    </row>
    <row r="3111" spans="1:20" x14ac:dyDescent="0.35">
      <c r="A3111" s="5" t="s">
        <v>20</v>
      </c>
      <c r="B3111" s="5" t="s">
        <v>21</v>
      </c>
      <c r="C3111" s="5" t="s">
        <v>22</v>
      </c>
      <c r="D3111" s="5" t="s">
        <v>23</v>
      </c>
      <c r="E3111" s="5" t="s">
        <v>5</v>
      </c>
      <c r="F3111" s="5"/>
      <c r="G3111" s="5" t="s">
        <v>24</v>
      </c>
      <c r="H3111" s="5">
        <v>1840287</v>
      </c>
      <c r="I3111" s="5">
        <v>1841966</v>
      </c>
      <c r="J3111" s="5" t="s">
        <v>25</v>
      </c>
      <c r="K3111" s="5"/>
      <c r="L3111" s="5"/>
      <c r="M3111" s="5" t="e">
        <f t="shared" si="48"/>
        <v>#VALUE!</v>
      </c>
      <c r="N3111" s="5"/>
      <c r="O3111" s="5"/>
      <c r="P3111" s="5"/>
      <c r="Q3111" s="5" t="s">
        <v>4726</v>
      </c>
      <c r="R3111" s="5">
        <v>1680</v>
      </c>
      <c r="S3111" s="5"/>
      <c r="T3111" s="5"/>
    </row>
    <row r="3112" spans="1:20" x14ac:dyDescent="0.35">
      <c r="A3112" s="5" t="s">
        <v>28</v>
      </c>
      <c r="B3112" s="5" t="s">
        <v>29</v>
      </c>
      <c r="C3112" s="5" t="s">
        <v>22</v>
      </c>
      <c r="D3112" s="5" t="s">
        <v>23</v>
      </c>
      <c r="E3112" s="5" t="s">
        <v>5</v>
      </c>
      <c r="F3112" s="5"/>
      <c r="G3112" s="5" t="s">
        <v>24</v>
      </c>
      <c r="H3112" s="5">
        <v>1840287</v>
      </c>
      <c r="I3112" s="5">
        <v>1841966</v>
      </c>
      <c r="J3112" s="5" t="s">
        <v>25</v>
      </c>
      <c r="K3112" s="5" t="s">
        <v>4727</v>
      </c>
      <c r="L3112" s="5"/>
      <c r="M3112" s="5" t="e">
        <f t="shared" si="48"/>
        <v>#VALUE!</v>
      </c>
      <c r="N3112" s="5" t="s">
        <v>77</v>
      </c>
      <c r="O3112" s="5"/>
      <c r="P3112" s="5"/>
      <c r="Q3112" s="5" t="s">
        <v>4726</v>
      </c>
      <c r="R3112" s="5">
        <v>1680</v>
      </c>
      <c r="S3112" s="5">
        <v>559</v>
      </c>
      <c r="T3112" s="5"/>
    </row>
    <row r="3113" spans="1:20" x14ac:dyDescent="0.35">
      <c r="A3113" s="5" t="s">
        <v>20</v>
      </c>
      <c r="B3113" s="5" t="s">
        <v>21</v>
      </c>
      <c r="C3113" s="5" t="s">
        <v>22</v>
      </c>
      <c r="D3113" s="5" t="s">
        <v>23</v>
      </c>
      <c r="E3113" s="5" t="s">
        <v>5</v>
      </c>
      <c r="F3113" s="5"/>
      <c r="G3113" s="5" t="s">
        <v>24</v>
      </c>
      <c r="H3113" s="5">
        <v>1842058</v>
      </c>
      <c r="I3113" s="5">
        <v>1845078</v>
      </c>
      <c r="J3113" s="5" t="s">
        <v>25</v>
      </c>
      <c r="K3113" s="5"/>
      <c r="L3113" s="5"/>
      <c r="M3113" s="5" t="e">
        <f t="shared" si="48"/>
        <v>#VALUE!</v>
      </c>
      <c r="N3113" s="5"/>
      <c r="O3113" s="5"/>
      <c r="P3113" s="5"/>
      <c r="Q3113" s="5" t="s">
        <v>4728</v>
      </c>
      <c r="R3113" s="5">
        <v>3021</v>
      </c>
      <c r="S3113" s="5"/>
      <c r="T3113" s="5"/>
    </row>
    <row r="3114" spans="1:20" x14ac:dyDescent="0.35">
      <c r="A3114" s="5" t="s">
        <v>28</v>
      </c>
      <c r="B3114" s="5" t="s">
        <v>29</v>
      </c>
      <c r="C3114" s="5" t="s">
        <v>22</v>
      </c>
      <c r="D3114" s="5" t="s">
        <v>23</v>
      </c>
      <c r="E3114" s="5" t="s">
        <v>5</v>
      </c>
      <c r="F3114" s="5"/>
      <c r="G3114" s="5" t="s">
        <v>24</v>
      </c>
      <c r="H3114" s="5">
        <v>1842058</v>
      </c>
      <c r="I3114" s="5">
        <v>1845078</v>
      </c>
      <c r="J3114" s="5" t="s">
        <v>25</v>
      </c>
      <c r="K3114" s="5" t="s">
        <v>4729</v>
      </c>
      <c r="L3114" s="5"/>
      <c r="M3114" s="5" t="e">
        <f t="shared" si="48"/>
        <v>#VALUE!</v>
      </c>
      <c r="N3114" s="5" t="s">
        <v>4703</v>
      </c>
      <c r="O3114" s="5"/>
      <c r="P3114" s="5"/>
      <c r="Q3114" s="5" t="s">
        <v>4728</v>
      </c>
      <c r="R3114" s="5">
        <v>3021</v>
      </c>
      <c r="S3114" s="5">
        <v>1006</v>
      </c>
      <c r="T3114" s="5"/>
    </row>
    <row r="3115" spans="1:20" x14ac:dyDescent="0.35">
      <c r="A3115" s="5" t="s">
        <v>20</v>
      </c>
      <c r="B3115" s="5" t="s">
        <v>21</v>
      </c>
      <c r="C3115" s="5" t="s">
        <v>22</v>
      </c>
      <c r="D3115" s="5" t="s">
        <v>23</v>
      </c>
      <c r="E3115" s="5" t="s">
        <v>5</v>
      </c>
      <c r="F3115" s="5"/>
      <c r="G3115" s="5" t="s">
        <v>24</v>
      </c>
      <c r="H3115" s="5">
        <v>1845441</v>
      </c>
      <c r="I3115" s="5">
        <v>1846361</v>
      </c>
      <c r="J3115" s="5" t="s">
        <v>200</v>
      </c>
      <c r="K3115" s="5"/>
      <c r="L3115" s="5"/>
      <c r="M3115" s="5" t="e">
        <f t="shared" si="48"/>
        <v>#VALUE!</v>
      </c>
      <c r="N3115" s="5"/>
      <c r="O3115" s="5"/>
      <c r="P3115" s="5"/>
      <c r="Q3115" s="5" t="s">
        <v>4730</v>
      </c>
      <c r="R3115" s="5">
        <v>921</v>
      </c>
      <c r="S3115" s="5"/>
      <c r="T3115" s="5"/>
    </row>
    <row r="3116" spans="1:20" x14ac:dyDescent="0.35">
      <c r="A3116" s="5" t="s">
        <v>28</v>
      </c>
      <c r="B3116" s="5" t="s">
        <v>29</v>
      </c>
      <c r="C3116" s="5" t="s">
        <v>22</v>
      </c>
      <c r="D3116" s="5" t="s">
        <v>23</v>
      </c>
      <c r="E3116" s="5" t="s">
        <v>5</v>
      </c>
      <c r="F3116" s="5"/>
      <c r="G3116" s="5" t="s">
        <v>24</v>
      </c>
      <c r="H3116" s="5">
        <v>1845441</v>
      </c>
      <c r="I3116" s="5">
        <v>1846361</v>
      </c>
      <c r="J3116" s="5" t="s">
        <v>200</v>
      </c>
      <c r="K3116" s="5" t="s">
        <v>4731</v>
      </c>
      <c r="L3116" s="5"/>
      <c r="M3116" s="5" t="e">
        <f t="shared" si="48"/>
        <v>#VALUE!</v>
      </c>
      <c r="N3116" s="5" t="s">
        <v>156</v>
      </c>
      <c r="O3116" s="5"/>
      <c r="P3116" s="5"/>
      <c r="Q3116" s="5" t="s">
        <v>4730</v>
      </c>
      <c r="R3116" s="5">
        <v>921</v>
      </c>
      <c r="S3116" s="5">
        <v>306</v>
      </c>
      <c r="T3116" s="5"/>
    </row>
    <row r="3117" spans="1:20" x14ac:dyDescent="0.35">
      <c r="A3117" s="5" t="s">
        <v>20</v>
      </c>
      <c r="B3117" s="5" t="s">
        <v>21</v>
      </c>
      <c r="C3117" s="5" t="s">
        <v>22</v>
      </c>
      <c r="D3117" s="5" t="s">
        <v>23</v>
      </c>
      <c r="E3117" s="5" t="s">
        <v>5</v>
      </c>
      <c r="F3117" s="5"/>
      <c r="G3117" s="5" t="s">
        <v>24</v>
      </c>
      <c r="H3117" s="5">
        <v>1846527</v>
      </c>
      <c r="I3117" s="5">
        <v>1847408</v>
      </c>
      <c r="J3117" s="5" t="s">
        <v>25</v>
      </c>
      <c r="K3117" s="5"/>
      <c r="L3117" s="5"/>
      <c r="M3117" s="5" t="e">
        <f t="shared" si="48"/>
        <v>#VALUE!</v>
      </c>
      <c r="N3117" s="5"/>
      <c r="O3117" s="5"/>
      <c r="P3117" s="5"/>
      <c r="Q3117" s="5" t="s">
        <v>4732</v>
      </c>
      <c r="R3117" s="5">
        <v>882</v>
      </c>
      <c r="S3117" s="5"/>
      <c r="T3117" s="5"/>
    </row>
    <row r="3118" spans="1:20" x14ac:dyDescent="0.35">
      <c r="A3118" s="5" t="s">
        <v>28</v>
      </c>
      <c r="B3118" s="5" t="s">
        <v>29</v>
      </c>
      <c r="C3118" s="5" t="s">
        <v>22</v>
      </c>
      <c r="D3118" s="5" t="s">
        <v>23</v>
      </c>
      <c r="E3118" s="5" t="s">
        <v>5</v>
      </c>
      <c r="F3118" s="5"/>
      <c r="G3118" s="5" t="s">
        <v>24</v>
      </c>
      <c r="H3118" s="5">
        <v>1846527</v>
      </c>
      <c r="I3118" s="5">
        <v>1847408</v>
      </c>
      <c r="J3118" s="5" t="s">
        <v>25</v>
      </c>
      <c r="K3118" s="5" t="s">
        <v>4733</v>
      </c>
      <c r="L3118" s="5"/>
      <c r="M3118" s="5" t="e">
        <f t="shared" si="48"/>
        <v>#VALUE!</v>
      </c>
      <c r="N3118" s="5" t="s">
        <v>4734</v>
      </c>
      <c r="O3118" s="5"/>
      <c r="P3118" s="5"/>
      <c r="Q3118" s="5" t="s">
        <v>4732</v>
      </c>
      <c r="R3118" s="5">
        <v>882</v>
      </c>
      <c r="S3118" s="5">
        <v>293</v>
      </c>
      <c r="T3118" s="5"/>
    </row>
    <row r="3119" spans="1:20" x14ac:dyDescent="0.35">
      <c r="A3119" s="5" t="s">
        <v>20</v>
      </c>
      <c r="B3119" s="5" t="s">
        <v>21</v>
      </c>
      <c r="C3119" s="5" t="s">
        <v>22</v>
      </c>
      <c r="D3119" s="5" t="s">
        <v>23</v>
      </c>
      <c r="E3119" s="5" t="s">
        <v>5</v>
      </c>
      <c r="F3119" s="5"/>
      <c r="G3119" s="5" t="s">
        <v>24</v>
      </c>
      <c r="H3119" s="5">
        <v>1847463</v>
      </c>
      <c r="I3119" s="5">
        <v>1848377</v>
      </c>
      <c r="J3119" s="5" t="s">
        <v>25</v>
      </c>
      <c r="K3119" s="5"/>
      <c r="L3119" s="5"/>
      <c r="M3119" s="5" t="e">
        <f t="shared" si="48"/>
        <v>#VALUE!</v>
      </c>
      <c r="N3119" s="5"/>
      <c r="O3119" s="5" t="s">
        <v>4735</v>
      </c>
      <c r="P3119" s="5"/>
      <c r="Q3119" s="5" t="s">
        <v>4736</v>
      </c>
      <c r="R3119" s="5">
        <v>915</v>
      </c>
      <c r="S3119" s="5"/>
      <c r="T3119" s="5"/>
    </row>
    <row r="3120" spans="1:20" x14ac:dyDescent="0.35">
      <c r="A3120" s="5" t="s">
        <v>28</v>
      </c>
      <c r="B3120" s="5" t="s">
        <v>29</v>
      </c>
      <c r="C3120" s="5" t="s">
        <v>22</v>
      </c>
      <c r="D3120" s="5" t="s">
        <v>23</v>
      </c>
      <c r="E3120" s="5" t="s">
        <v>5</v>
      </c>
      <c r="F3120" s="5"/>
      <c r="G3120" s="5" t="s">
        <v>24</v>
      </c>
      <c r="H3120" s="5">
        <v>1847463</v>
      </c>
      <c r="I3120" s="5">
        <v>1848377</v>
      </c>
      <c r="J3120" s="5" t="s">
        <v>25</v>
      </c>
      <c r="K3120" s="5" t="s">
        <v>4737</v>
      </c>
      <c r="L3120" s="5"/>
      <c r="M3120" s="5" t="e">
        <f t="shared" si="48"/>
        <v>#VALUE!</v>
      </c>
      <c r="N3120" s="5" t="s">
        <v>4738</v>
      </c>
      <c r="O3120" s="5" t="s">
        <v>4735</v>
      </c>
      <c r="P3120" s="5"/>
      <c r="Q3120" s="5" t="s">
        <v>4736</v>
      </c>
      <c r="R3120" s="5">
        <v>915</v>
      </c>
      <c r="S3120" s="5">
        <v>304</v>
      </c>
      <c r="T3120" s="5"/>
    </row>
    <row r="3121" spans="1:20" x14ac:dyDescent="0.35">
      <c r="A3121" s="5" t="s">
        <v>20</v>
      </c>
      <c r="B3121" s="5" t="s">
        <v>21</v>
      </c>
      <c r="C3121" s="5" t="s">
        <v>22</v>
      </c>
      <c r="D3121" s="5" t="s">
        <v>23</v>
      </c>
      <c r="E3121" s="5" t="s">
        <v>5</v>
      </c>
      <c r="F3121" s="5"/>
      <c r="G3121" s="5" t="s">
        <v>24</v>
      </c>
      <c r="H3121" s="5">
        <v>1848677</v>
      </c>
      <c r="I3121" s="5">
        <v>1849306</v>
      </c>
      <c r="J3121" s="5" t="s">
        <v>25</v>
      </c>
      <c r="K3121" s="5"/>
      <c r="L3121" s="5"/>
      <c r="M3121" s="5" t="e">
        <f t="shared" si="48"/>
        <v>#VALUE!</v>
      </c>
      <c r="N3121" s="5"/>
      <c r="O3121" s="5" t="s">
        <v>4739</v>
      </c>
      <c r="P3121" s="5"/>
      <c r="Q3121" s="5" t="s">
        <v>4740</v>
      </c>
      <c r="R3121" s="5">
        <v>630</v>
      </c>
      <c r="S3121" s="5"/>
      <c r="T3121" s="5"/>
    </row>
    <row r="3122" spans="1:20" x14ac:dyDescent="0.35">
      <c r="A3122" s="5" t="s">
        <v>28</v>
      </c>
      <c r="B3122" s="5" t="s">
        <v>29</v>
      </c>
      <c r="C3122" s="5" t="s">
        <v>22</v>
      </c>
      <c r="D3122" s="5" t="s">
        <v>23</v>
      </c>
      <c r="E3122" s="5" t="s">
        <v>5</v>
      </c>
      <c r="F3122" s="5"/>
      <c r="G3122" s="5" t="s">
        <v>24</v>
      </c>
      <c r="H3122" s="5">
        <v>1848677</v>
      </c>
      <c r="I3122" s="5">
        <v>1849306</v>
      </c>
      <c r="J3122" s="5" t="s">
        <v>25</v>
      </c>
      <c r="K3122" s="5" t="s">
        <v>4741</v>
      </c>
      <c r="L3122" s="5"/>
      <c r="M3122" s="5" t="e">
        <f t="shared" si="48"/>
        <v>#VALUE!</v>
      </c>
      <c r="N3122" s="5" t="s">
        <v>4742</v>
      </c>
      <c r="O3122" s="5" t="s">
        <v>4739</v>
      </c>
      <c r="P3122" s="5"/>
      <c r="Q3122" s="5" t="s">
        <v>4740</v>
      </c>
      <c r="R3122" s="5">
        <v>630</v>
      </c>
      <c r="S3122" s="5">
        <v>209</v>
      </c>
      <c r="T3122" s="5"/>
    </row>
    <row r="3123" spans="1:20" x14ac:dyDescent="0.35">
      <c r="A3123" s="5" t="s">
        <v>20</v>
      </c>
      <c r="B3123" s="5" t="s">
        <v>21</v>
      </c>
      <c r="C3123" s="5" t="s">
        <v>22</v>
      </c>
      <c r="D3123" s="5" t="s">
        <v>23</v>
      </c>
      <c r="E3123" s="5" t="s">
        <v>5</v>
      </c>
      <c r="F3123" s="5"/>
      <c r="G3123" s="5" t="s">
        <v>24</v>
      </c>
      <c r="H3123" s="5">
        <v>1849395</v>
      </c>
      <c r="I3123" s="5">
        <v>1850201</v>
      </c>
      <c r="J3123" s="5" t="s">
        <v>25</v>
      </c>
      <c r="K3123" s="5"/>
      <c r="L3123" s="5"/>
      <c r="M3123" s="5" t="e">
        <f t="shared" si="48"/>
        <v>#VALUE!</v>
      </c>
      <c r="N3123" s="5"/>
      <c r="O3123" s="5" t="s">
        <v>4743</v>
      </c>
      <c r="P3123" s="5"/>
      <c r="Q3123" s="5" t="s">
        <v>4744</v>
      </c>
      <c r="R3123" s="5">
        <v>807</v>
      </c>
      <c r="S3123" s="5"/>
      <c r="T3123" s="5"/>
    </row>
    <row r="3124" spans="1:20" x14ac:dyDescent="0.35">
      <c r="A3124" s="5" t="s">
        <v>28</v>
      </c>
      <c r="B3124" s="5" t="s">
        <v>29</v>
      </c>
      <c r="C3124" s="5" t="s">
        <v>22</v>
      </c>
      <c r="D3124" s="5" t="s">
        <v>23</v>
      </c>
      <c r="E3124" s="5" t="s">
        <v>5</v>
      </c>
      <c r="F3124" s="5"/>
      <c r="G3124" s="5" t="s">
        <v>24</v>
      </c>
      <c r="H3124" s="5">
        <v>1849395</v>
      </c>
      <c r="I3124" s="5">
        <v>1850201</v>
      </c>
      <c r="J3124" s="5" t="s">
        <v>25</v>
      </c>
      <c r="K3124" s="5" t="s">
        <v>4745</v>
      </c>
      <c r="L3124" s="5"/>
      <c r="M3124" s="5" t="e">
        <f t="shared" si="48"/>
        <v>#VALUE!</v>
      </c>
      <c r="N3124" s="5" t="s">
        <v>4746</v>
      </c>
      <c r="O3124" s="5" t="s">
        <v>4743</v>
      </c>
      <c r="P3124" s="5"/>
      <c r="Q3124" s="5" t="s">
        <v>4744</v>
      </c>
      <c r="R3124" s="5">
        <v>807</v>
      </c>
      <c r="S3124" s="5">
        <v>268</v>
      </c>
      <c r="T3124" s="5"/>
    </row>
    <row r="3125" spans="1:20" x14ac:dyDescent="0.35">
      <c r="A3125" s="5" t="s">
        <v>20</v>
      </c>
      <c r="B3125" s="5" t="s">
        <v>21</v>
      </c>
      <c r="C3125" s="5" t="s">
        <v>22</v>
      </c>
      <c r="D3125" s="5" t="s">
        <v>23</v>
      </c>
      <c r="E3125" s="5" t="s">
        <v>5</v>
      </c>
      <c r="F3125" s="5"/>
      <c r="G3125" s="5" t="s">
        <v>24</v>
      </c>
      <c r="H3125" s="5">
        <v>1850376</v>
      </c>
      <c r="I3125" s="5">
        <v>1850939</v>
      </c>
      <c r="J3125" s="5" t="s">
        <v>25</v>
      </c>
      <c r="K3125" s="5"/>
      <c r="L3125" s="5"/>
      <c r="M3125" s="5" t="e">
        <f t="shared" si="48"/>
        <v>#VALUE!</v>
      </c>
      <c r="N3125" s="5"/>
      <c r="O3125" s="5"/>
      <c r="P3125" s="5"/>
      <c r="Q3125" s="5" t="s">
        <v>4747</v>
      </c>
      <c r="R3125" s="5">
        <v>564</v>
      </c>
      <c r="S3125" s="5"/>
      <c r="T3125" s="5"/>
    </row>
    <row r="3126" spans="1:20" x14ac:dyDescent="0.35">
      <c r="A3126" s="5" t="s">
        <v>28</v>
      </c>
      <c r="B3126" s="5" t="s">
        <v>29</v>
      </c>
      <c r="C3126" s="5" t="s">
        <v>22</v>
      </c>
      <c r="D3126" s="5" t="s">
        <v>23</v>
      </c>
      <c r="E3126" s="5" t="s">
        <v>5</v>
      </c>
      <c r="F3126" s="5"/>
      <c r="G3126" s="5" t="s">
        <v>24</v>
      </c>
      <c r="H3126" s="5">
        <v>1850376</v>
      </c>
      <c r="I3126" s="5">
        <v>1850939</v>
      </c>
      <c r="J3126" s="5" t="s">
        <v>25</v>
      </c>
      <c r="K3126" s="5" t="s">
        <v>4748</v>
      </c>
      <c r="L3126" s="5"/>
      <c r="M3126" s="5" t="e">
        <f t="shared" si="48"/>
        <v>#VALUE!</v>
      </c>
      <c r="N3126" s="5" t="s">
        <v>410</v>
      </c>
      <c r="O3126" s="5"/>
      <c r="P3126" s="5"/>
      <c r="Q3126" s="5" t="s">
        <v>4747</v>
      </c>
      <c r="R3126" s="5">
        <v>564</v>
      </c>
      <c r="S3126" s="5">
        <v>187</v>
      </c>
      <c r="T3126" s="5"/>
    </row>
    <row r="3127" spans="1:20" x14ac:dyDescent="0.35">
      <c r="A3127" s="5" t="s">
        <v>20</v>
      </c>
      <c r="B3127" s="5" t="s">
        <v>21</v>
      </c>
      <c r="C3127" s="5" t="s">
        <v>22</v>
      </c>
      <c r="D3127" s="5" t="s">
        <v>23</v>
      </c>
      <c r="E3127" s="5" t="s">
        <v>5</v>
      </c>
      <c r="F3127" s="5"/>
      <c r="G3127" s="5" t="s">
        <v>24</v>
      </c>
      <c r="H3127" s="5">
        <v>1851143</v>
      </c>
      <c r="I3127" s="5">
        <v>1852969</v>
      </c>
      <c r="J3127" s="5" t="s">
        <v>25</v>
      </c>
      <c r="K3127" s="5"/>
      <c r="L3127" s="5"/>
      <c r="M3127" s="5" t="e">
        <f t="shared" si="48"/>
        <v>#VALUE!</v>
      </c>
      <c r="N3127" s="5"/>
      <c r="O3127" s="5" t="s">
        <v>4749</v>
      </c>
      <c r="P3127" s="5"/>
      <c r="Q3127" s="5" t="s">
        <v>4750</v>
      </c>
      <c r="R3127" s="5">
        <v>1827</v>
      </c>
      <c r="S3127" s="5"/>
      <c r="T3127" s="5"/>
    </row>
    <row r="3128" spans="1:20" x14ac:dyDescent="0.35">
      <c r="A3128" s="5" t="s">
        <v>28</v>
      </c>
      <c r="B3128" s="5" t="s">
        <v>29</v>
      </c>
      <c r="C3128" s="5" t="s">
        <v>22</v>
      </c>
      <c r="D3128" s="5" t="s">
        <v>23</v>
      </c>
      <c r="E3128" s="5" t="s">
        <v>5</v>
      </c>
      <c r="F3128" s="5"/>
      <c r="G3128" s="5" t="s">
        <v>24</v>
      </c>
      <c r="H3128" s="5">
        <v>1851143</v>
      </c>
      <c r="I3128" s="5">
        <v>1852969</v>
      </c>
      <c r="J3128" s="5" t="s">
        <v>25</v>
      </c>
      <c r="K3128" s="5" t="s">
        <v>4751</v>
      </c>
      <c r="L3128" s="5"/>
      <c r="M3128" s="5" t="e">
        <f t="shared" si="48"/>
        <v>#VALUE!</v>
      </c>
      <c r="N3128" s="5" t="s">
        <v>4752</v>
      </c>
      <c r="O3128" s="5" t="s">
        <v>4749</v>
      </c>
      <c r="P3128" s="5"/>
      <c r="Q3128" s="5" t="s">
        <v>4750</v>
      </c>
      <c r="R3128" s="5">
        <v>1827</v>
      </c>
      <c r="S3128" s="5">
        <v>608</v>
      </c>
      <c r="T3128" s="5"/>
    </row>
    <row r="3129" spans="1:20" x14ac:dyDescent="0.35">
      <c r="A3129" s="5" t="s">
        <v>20</v>
      </c>
      <c r="B3129" s="5" t="s">
        <v>21</v>
      </c>
      <c r="C3129" s="5" t="s">
        <v>22</v>
      </c>
      <c r="D3129" s="5" t="s">
        <v>23</v>
      </c>
      <c r="E3129" s="5" t="s">
        <v>5</v>
      </c>
      <c r="F3129" s="5"/>
      <c r="G3129" s="5" t="s">
        <v>24</v>
      </c>
      <c r="H3129" s="5">
        <v>1853032</v>
      </c>
      <c r="I3129" s="5">
        <v>1853577</v>
      </c>
      <c r="J3129" s="5" t="s">
        <v>200</v>
      </c>
      <c r="K3129" s="5"/>
      <c r="L3129" s="5"/>
      <c r="M3129" s="5" t="e">
        <f t="shared" si="48"/>
        <v>#VALUE!</v>
      </c>
      <c r="N3129" s="5"/>
      <c r="O3129" s="5"/>
      <c r="P3129" s="5"/>
      <c r="Q3129" s="5" t="s">
        <v>4753</v>
      </c>
      <c r="R3129" s="5">
        <v>546</v>
      </c>
      <c r="S3129" s="5"/>
      <c r="T3129" s="5"/>
    </row>
    <row r="3130" spans="1:20" x14ac:dyDescent="0.35">
      <c r="A3130" s="5" t="s">
        <v>28</v>
      </c>
      <c r="B3130" s="5" t="s">
        <v>29</v>
      </c>
      <c r="C3130" s="5" t="s">
        <v>22</v>
      </c>
      <c r="D3130" s="5" t="s">
        <v>23</v>
      </c>
      <c r="E3130" s="5" t="s">
        <v>5</v>
      </c>
      <c r="F3130" s="5"/>
      <c r="G3130" s="5" t="s">
        <v>24</v>
      </c>
      <c r="H3130" s="5">
        <v>1853032</v>
      </c>
      <c r="I3130" s="5">
        <v>1853577</v>
      </c>
      <c r="J3130" s="5" t="s">
        <v>200</v>
      </c>
      <c r="K3130" s="5" t="s">
        <v>4754</v>
      </c>
      <c r="L3130" s="5"/>
      <c r="M3130" s="5" t="e">
        <f t="shared" si="48"/>
        <v>#VALUE!</v>
      </c>
      <c r="N3130" s="5" t="s">
        <v>4755</v>
      </c>
      <c r="O3130" s="5"/>
      <c r="P3130" s="5"/>
      <c r="Q3130" s="5" t="s">
        <v>4753</v>
      </c>
      <c r="R3130" s="5">
        <v>546</v>
      </c>
      <c r="S3130" s="5">
        <v>181</v>
      </c>
      <c r="T3130" s="5"/>
    </row>
    <row r="3131" spans="1:20" x14ac:dyDescent="0.35">
      <c r="A3131" s="5" t="s">
        <v>20</v>
      </c>
      <c r="B3131" s="5" t="s">
        <v>21</v>
      </c>
      <c r="C3131" s="5" t="s">
        <v>22</v>
      </c>
      <c r="D3131" s="5" t="s">
        <v>23</v>
      </c>
      <c r="E3131" s="5" t="s">
        <v>5</v>
      </c>
      <c r="F3131" s="5"/>
      <c r="G3131" s="5" t="s">
        <v>24</v>
      </c>
      <c r="H3131" s="5">
        <v>1853910</v>
      </c>
      <c r="I3131" s="5">
        <v>1855484</v>
      </c>
      <c r="J3131" s="5" t="s">
        <v>25</v>
      </c>
      <c r="K3131" s="5"/>
      <c r="L3131" s="5"/>
      <c r="M3131" s="5" t="e">
        <f t="shared" si="48"/>
        <v>#VALUE!</v>
      </c>
      <c r="N3131" s="5"/>
      <c r="O3131" s="5" t="s">
        <v>4756</v>
      </c>
      <c r="P3131" s="5"/>
      <c r="Q3131" s="5" t="s">
        <v>4757</v>
      </c>
      <c r="R3131" s="5">
        <v>1575</v>
      </c>
      <c r="S3131" s="5"/>
      <c r="T3131" s="5"/>
    </row>
    <row r="3132" spans="1:20" x14ac:dyDescent="0.35">
      <c r="A3132" s="5" t="s">
        <v>28</v>
      </c>
      <c r="B3132" s="5" t="s">
        <v>29</v>
      </c>
      <c r="C3132" s="5" t="s">
        <v>22</v>
      </c>
      <c r="D3132" s="5" t="s">
        <v>23</v>
      </c>
      <c r="E3132" s="5" t="s">
        <v>5</v>
      </c>
      <c r="F3132" s="5"/>
      <c r="G3132" s="5" t="s">
        <v>24</v>
      </c>
      <c r="H3132" s="5">
        <v>1853910</v>
      </c>
      <c r="I3132" s="5">
        <v>1855484</v>
      </c>
      <c r="J3132" s="5" t="s">
        <v>25</v>
      </c>
      <c r="K3132" s="5" t="s">
        <v>4758</v>
      </c>
      <c r="L3132" s="5"/>
      <c r="M3132" s="5" t="e">
        <f t="shared" si="48"/>
        <v>#VALUE!</v>
      </c>
      <c r="N3132" s="5" t="s">
        <v>4759</v>
      </c>
      <c r="O3132" s="5" t="s">
        <v>4756</v>
      </c>
      <c r="P3132" s="5"/>
      <c r="Q3132" s="5" t="s">
        <v>4757</v>
      </c>
      <c r="R3132" s="5">
        <v>1575</v>
      </c>
      <c r="S3132" s="5">
        <v>524</v>
      </c>
      <c r="T3132" s="5"/>
    </row>
    <row r="3133" spans="1:20" x14ac:dyDescent="0.35">
      <c r="A3133" s="5" t="s">
        <v>20</v>
      </c>
      <c r="B3133" s="5" t="s">
        <v>21</v>
      </c>
      <c r="C3133" s="5" t="s">
        <v>22</v>
      </c>
      <c r="D3133" s="5" t="s">
        <v>23</v>
      </c>
      <c r="E3133" s="5" t="s">
        <v>5</v>
      </c>
      <c r="F3133" s="5"/>
      <c r="G3133" s="5" t="s">
        <v>24</v>
      </c>
      <c r="H3133" s="5">
        <v>1855514</v>
      </c>
      <c r="I3133" s="5">
        <v>1857082</v>
      </c>
      <c r="J3133" s="5" t="s">
        <v>25</v>
      </c>
      <c r="K3133" s="5"/>
      <c r="L3133" s="5"/>
      <c r="M3133" s="5" t="e">
        <f t="shared" si="48"/>
        <v>#VALUE!</v>
      </c>
      <c r="N3133" s="5"/>
      <c r="O3133" s="5" t="s">
        <v>4760</v>
      </c>
      <c r="P3133" s="5"/>
      <c r="Q3133" s="5" t="s">
        <v>4761</v>
      </c>
      <c r="R3133" s="5">
        <v>1569</v>
      </c>
      <c r="S3133" s="5"/>
      <c r="T3133" s="5"/>
    </row>
    <row r="3134" spans="1:20" x14ac:dyDescent="0.35">
      <c r="A3134" s="5" t="s">
        <v>28</v>
      </c>
      <c r="B3134" s="5" t="s">
        <v>29</v>
      </c>
      <c r="C3134" s="5" t="s">
        <v>22</v>
      </c>
      <c r="D3134" s="5" t="s">
        <v>23</v>
      </c>
      <c r="E3134" s="5" t="s">
        <v>5</v>
      </c>
      <c r="F3134" s="5"/>
      <c r="G3134" s="5" t="s">
        <v>24</v>
      </c>
      <c r="H3134" s="5">
        <v>1855514</v>
      </c>
      <c r="I3134" s="5">
        <v>1857082</v>
      </c>
      <c r="J3134" s="5" t="s">
        <v>25</v>
      </c>
      <c r="K3134" s="5" t="s">
        <v>4762</v>
      </c>
      <c r="L3134" s="5"/>
      <c r="M3134" s="5" t="e">
        <f t="shared" si="48"/>
        <v>#VALUE!</v>
      </c>
      <c r="N3134" s="5" t="s">
        <v>4763</v>
      </c>
      <c r="O3134" s="5" t="s">
        <v>4760</v>
      </c>
      <c r="P3134" s="5"/>
      <c r="Q3134" s="5" t="s">
        <v>4761</v>
      </c>
      <c r="R3134" s="5">
        <v>1569</v>
      </c>
      <c r="S3134" s="5">
        <v>522</v>
      </c>
      <c r="T3134" s="5"/>
    </row>
    <row r="3135" spans="1:20" x14ac:dyDescent="0.35">
      <c r="A3135" s="5" t="s">
        <v>20</v>
      </c>
      <c r="B3135" s="5" t="s">
        <v>21</v>
      </c>
      <c r="C3135" s="5" t="s">
        <v>22</v>
      </c>
      <c r="D3135" s="5" t="s">
        <v>23</v>
      </c>
      <c r="E3135" s="5" t="s">
        <v>5</v>
      </c>
      <c r="F3135" s="5"/>
      <c r="G3135" s="5" t="s">
        <v>24</v>
      </c>
      <c r="H3135" s="5">
        <v>1857103</v>
      </c>
      <c r="I3135" s="5">
        <v>1858242</v>
      </c>
      <c r="J3135" s="5" t="s">
        <v>25</v>
      </c>
      <c r="K3135" s="5"/>
      <c r="L3135" s="5"/>
      <c r="M3135" s="5" t="e">
        <f t="shared" si="48"/>
        <v>#VALUE!</v>
      </c>
      <c r="N3135" s="5"/>
      <c r="O3135" s="5" t="s">
        <v>4764</v>
      </c>
      <c r="P3135" s="5"/>
      <c r="Q3135" s="5" t="s">
        <v>4765</v>
      </c>
      <c r="R3135" s="5">
        <v>1140</v>
      </c>
      <c r="S3135" s="5"/>
      <c r="T3135" s="5"/>
    </row>
    <row r="3136" spans="1:20" x14ac:dyDescent="0.35">
      <c r="A3136" s="5" t="s">
        <v>28</v>
      </c>
      <c r="B3136" s="5" t="s">
        <v>29</v>
      </c>
      <c r="C3136" s="5" t="s">
        <v>22</v>
      </c>
      <c r="D3136" s="5" t="s">
        <v>23</v>
      </c>
      <c r="E3136" s="5" t="s">
        <v>5</v>
      </c>
      <c r="F3136" s="5"/>
      <c r="G3136" s="5" t="s">
        <v>24</v>
      </c>
      <c r="H3136" s="5">
        <v>1857103</v>
      </c>
      <c r="I3136" s="5">
        <v>1858242</v>
      </c>
      <c r="J3136" s="5" t="s">
        <v>25</v>
      </c>
      <c r="K3136" s="5" t="s">
        <v>4766</v>
      </c>
      <c r="L3136" s="5"/>
      <c r="M3136" s="5" t="e">
        <f t="shared" si="48"/>
        <v>#VALUE!</v>
      </c>
      <c r="N3136" s="5" t="s">
        <v>4767</v>
      </c>
      <c r="O3136" s="5" t="s">
        <v>4764</v>
      </c>
      <c r="P3136" s="5"/>
      <c r="Q3136" s="5" t="s">
        <v>4765</v>
      </c>
      <c r="R3136" s="5">
        <v>1140</v>
      </c>
      <c r="S3136" s="5">
        <v>379</v>
      </c>
      <c r="T3136" s="5"/>
    </row>
    <row r="3137" spans="1:20" x14ac:dyDescent="0.35">
      <c r="A3137" s="5" t="s">
        <v>20</v>
      </c>
      <c r="B3137" s="5" t="s">
        <v>21</v>
      </c>
      <c r="C3137" s="5" t="s">
        <v>22</v>
      </c>
      <c r="D3137" s="5" t="s">
        <v>23</v>
      </c>
      <c r="E3137" s="5" t="s">
        <v>5</v>
      </c>
      <c r="F3137" s="5"/>
      <c r="G3137" s="5" t="s">
        <v>24</v>
      </c>
      <c r="H3137" s="5">
        <v>1858307</v>
      </c>
      <c r="I3137" s="5">
        <v>1859095</v>
      </c>
      <c r="J3137" s="5" t="s">
        <v>25</v>
      </c>
      <c r="K3137" s="5"/>
      <c r="L3137" s="5"/>
      <c r="M3137" s="5" t="e">
        <f t="shared" si="48"/>
        <v>#VALUE!</v>
      </c>
      <c r="N3137" s="5"/>
      <c r="O3137" s="5" t="s">
        <v>4768</v>
      </c>
      <c r="P3137" s="5"/>
      <c r="Q3137" s="5" t="s">
        <v>4769</v>
      </c>
      <c r="R3137" s="5">
        <v>789</v>
      </c>
      <c r="S3137" s="5"/>
      <c r="T3137" s="5"/>
    </row>
    <row r="3138" spans="1:20" x14ac:dyDescent="0.35">
      <c r="A3138" s="5" t="s">
        <v>28</v>
      </c>
      <c r="B3138" s="5" t="s">
        <v>29</v>
      </c>
      <c r="C3138" s="5" t="s">
        <v>22</v>
      </c>
      <c r="D3138" s="5" t="s">
        <v>23</v>
      </c>
      <c r="E3138" s="5" t="s">
        <v>5</v>
      </c>
      <c r="F3138" s="5"/>
      <c r="G3138" s="5" t="s">
        <v>24</v>
      </c>
      <c r="H3138" s="5">
        <v>1858307</v>
      </c>
      <c r="I3138" s="5">
        <v>1859095</v>
      </c>
      <c r="J3138" s="5" t="s">
        <v>25</v>
      </c>
      <c r="K3138" s="5" t="s">
        <v>4770</v>
      </c>
      <c r="L3138" s="5"/>
      <c r="M3138" s="5" t="e">
        <f t="shared" si="48"/>
        <v>#VALUE!</v>
      </c>
      <c r="N3138" s="5" t="s">
        <v>4771</v>
      </c>
      <c r="O3138" s="5" t="s">
        <v>4768</v>
      </c>
      <c r="P3138" s="5"/>
      <c r="Q3138" s="5" t="s">
        <v>4769</v>
      </c>
      <c r="R3138" s="5">
        <v>789</v>
      </c>
      <c r="S3138" s="5">
        <v>262</v>
      </c>
      <c r="T3138" s="5"/>
    </row>
    <row r="3139" spans="1:20" x14ac:dyDescent="0.35">
      <c r="A3139" s="5" t="s">
        <v>20</v>
      </c>
      <c r="B3139" s="5" t="s">
        <v>21</v>
      </c>
      <c r="C3139" s="5" t="s">
        <v>22</v>
      </c>
      <c r="D3139" s="5" t="s">
        <v>23</v>
      </c>
      <c r="E3139" s="5" t="s">
        <v>5</v>
      </c>
      <c r="F3139" s="5"/>
      <c r="G3139" s="5" t="s">
        <v>24</v>
      </c>
      <c r="H3139" s="5">
        <v>1859111</v>
      </c>
      <c r="I3139" s="5">
        <v>1860301</v>
      </c>
      <c r="J3139" s="5" t="s">
        <v>25</v>
      </c>
      <c r="K3139" s="5"/>
      <c r="L3139" s="5"/>
      <c r="M3139" s="5" t="e">
        <f t="shared" si="48"/>
        <v>#VALUE!</v>
      </c>
      <c r="N3139" s="5"/>
      <c r="O3139" s="5" t="s">
        <v>4772</v>
      </c>
      <c r="P3139" s="5"/>
      <c r="Q3139" s="5" t="s">
        <v>4773</v>
      </c>
      <c r="R3139" s="5">
        <v>1191</v>
      </c>
      <c r="S3139" s="5"/>
      <c r="T3139" s="5"/>
    </row>
    <row r="3140" spans="1:20" x14ac:dyDescent="0.35">
      <c r="A3140" s="5" t="s">
        <v>28</v>
      </c>
      <c r="B3140" s="5" t="s">
        <v>29</v>
      </c>
      <c r="C3140" s="5" t="s">
        <v>22</v>
      </c>
      <c r="D3140" s="5" t="s">
        <v>23</v>
      </c>
      <c r="E3140" s="5" t="s">
        <v>5</v>
      </c>
      <c r="F3140" s="5"/>
      <c r="G3140" s="5" t="s">
        <v>24</v>
      </c>
      <c r="H3140" s="5">
        <v>1859111</v>
      </c>
      <c r="I3140" s="5">
        <v>1860301</v>
      </c>
      <c r="J3140" s="5" t="s">
        <v>25</v>
      </c>
      <c r="K3140" s="5" t="s">
        <v>4774</v>
      </c>
      <c r="L3140" s="5"/>
      <c r="M3140" s="5" t="e">
        <f t="shared" ref="M3140:M3203" si="49">SEARCH("transporter",N3140,1)</f>
        <v>#VALUE!</v>
      </c>
      <c r="N3140" s="5" t="s">
        <v>4775</v>
      </c>
      <c r="O3140" s="5" t="s">
        <v>4772</v>
      </c>
      <c r="P3140" s="5"/>
      <c r="Q3140" s="5" t="s">
        <v>4773</v>
      </c>
      <c r="R3140" s="5">
        <v>1191</v>
      </c>
      <c r="S3140" s="5">
        <v>396</v>
      </c>
      <c r="T3140" s="5"/>
    </row>
    <row r="3141" spans="1:20" x14ac:dyDescent="0.35">
      <c r="A3141" s="5" t="s">
        <v>20</v>
      </c>
      <c r="B3141" s="5" t="s">
        <v>21</v>
      </c>
      <c r="C3141" s="5" t="s">
        <v>22</v>
      </c>
      <c r="D3141" s="5" t="s">
        <v>23</v>
      </c>
      <c r="E3141" s="5" t="s">
        <v>5</v>
      </c>
      <c r="F3141" s="5"/>
      <c r="G3141" s="5" t="s">
        <v>24</v>
      </c>
      <c r="H3141" s="5">
        <v>1860417</v>
      </c>
      <c r="I3141" s="5">
        <v>1860776</v>
      </c>
      <c r="J3141" s="5" t="s">
        <v>25</v>
      </c>
      <c r="K3141" s="5"/>
      <c r="L3141" s="5"/>
      <c r="M3141" s="5" t="e">
        <f t="shared" si="49"/>
        <v>#VALUE!</v>
      </c>
      <c r="N3141" s="5"/>
      <c r="O3141" s="5"/>
      <c r="P3141" s="5"/>
      <c r="Q3141" s="5" t="s">
        <v>4776</v>
      </c>
      <c r="R3141" s="5">
        <v>360</v>
      </c>
      <c r="S3141" s="5"/>
      <c r="T3141" s="5"/>
    </row>
    <row r="3142" spans="1:20" x14ac:dyDescent="0.35">
      <c r="A3142" s="5" t="s">
        <v>28</v>
      </c>
      <c r="B3142" s="5" t="s">
        <v>29</v>
      </c>
      <c r="C3142" s="5" t="s">
        <v>22</v>
      </c>
      <c r="D3142" s="5" t="s">
        <v>23</v>
      </c>
      <c r="E3142" s="5" t="s">
        <v>5</v>
      </c>
      <c r="F3142" s="5"/>
      <c r="G3142" s="5" t="s">
        <v>24</v>
      </c>
      <c r="H3142" s="5">
        <v>1860417</v>
      </c>
      <c r="I3142" s="5">
        <v>1860776</v>
      </c>
      <c r="J3142" s="5" t="s">
        <v>25</v>
      </c>
      <c r="K3142" s="5" t="s">
        <v>4777</v>
      </c>
      <c r="L3142" s="5"/>
      <c r="M3142" s="5" t="e">
        <f t="shared" si="49"/>
        <v>#VALUE!</v>
      </c>
      <c r="N3142" s="5" t="s">
        <v>77</v>
      </c>
      <c r="O3142" s="5"/>
      <c r="P3142" s="5"/>
      <c r="Q3142" s="5" t="s">
        <v>4776</v>
      </c>
      <c r="R3142" s="5">
        <v>360</v>
      </c>
      <c r="S3142" s="5">
        <v>119</v>
      </c>
      <c r="T3142" s="5"/>
    </row>
    <row r="3143" spans="1:20" x14ac:dyDescent="0.35">
      <c r="A3143" s="5" t="s">
        <v>20</v>
      </c>
      <c r="B3143" s="5" t="s">
        <v>21</v>
      </c>
      <c r="C3143" s="5" t="s">
        <v>22</v>
      </c>
      <c r="D3143" s="5" t="s">
        <v>23</v>
      </c>
      <c r="E3143" s="5" t="s">
        <v>5</v>
      </c>
      <c r="F3143" s="5"/>
      <c r="G3143" s="5" t="s">
        <v>24</v>
      </c>
      <c r="H3143" s="5">
        <v>1860985</v>
      </c>
      <c r="I3143" s="5">
        <v>1861644</v>
      </c>
      <c r="J3143" s="5" t="s">
        <v>200</v>
      </c>
      <c r="K3143" s="5"/>
      <c r="L3143" s="5"/>
      <c r="M3143" s="5" t="e">
        <f t="shared" si="49"/>
        <v>#VALUE!</v>
      </c>
      <c r="N3143" s="5"/>
      <c r="O3143" s="5"/>
      <c r="P3143" s="5"/>
      <c r="Q3143" s="5" t="s">
        <v>4778</v>
      </c>
      <c r="R3143" s="5">
        <v>660</v>
      </c>
      <c r="S3143" s="5"/>
      <c r="T3143" s="5"/>
    </row>
    <row r="3144" spans="1:20" x14ac:dyDescent="0.35">
      <c r="A3144" s="5" t="s">
        <v>28</v>
      </c>
      <c r="B3144" s="5" t="s">
        <v>29</v>
      </c>
      <c r="C3144" s="5" t="s">
        <v>22</v>
      </c>
      <c r="D3144" s="5" t="s">
        <v>23</v>
      </c>
      <c r="E3144" s="5" t="s">
        <v>5</v>
      </c>
      <c r="F3144" s="5"/>
      <c r="G3144" s="5" t="s">
        <v>24</v>
      </c>
      <c r="H3144" s="5">
        <v>1860985</v>
      </c>
      <c r="I3144" s="5">
        <v>1861644</v>
      </c>
      <c r="J3144" s="5" t="s">
        <v>200</v>
      </c>
      <c r="K3144" s="5" t="s">
        <v>4779</v>
      </c>
      <c r="L3144" s="5"/>
      <c r="M3144" s="5" t="e">
        <f t="shared" si="49"/>
        <v>#VALUE!</v>
      </c>
      <c r="N3144" s="5" t="s">
        <v>77</v>
      </c>
      <c r="O3144" s="5"/>
      <c r="P3144" s="5"/>
      <c r="Q3144" s="5" t="s">
        <v>4778</v>
      </c>
      <c r="R3144" s="5">
        <v>660</v>
      </c>
      <c r="S3144" s="5">
        <v>219</v>
      </c>
      <c r="T3144" s="5"/>
    </row>
    <row r="3145" spans="1:20" x14ac:dyDescent="0.35">
      <c r="A3145" s="5" t="s">
        <v>20</v>
      </c>
      <c r="B3145" s="5" t="s">
        <v>21</v>
      </c>
      <c r="C3145" s="5" t="s">
        <v>22</v>
      </c>
      <c r="D3145" s="5" t="s">
        <v>23</v>
      </c>
      <c r="E3145" s="5" t="s">
        <v>5</v>
      </c>
      <c r="F3145" s="5"/>
      <c r="G3145" s="5" t="s">
        <v>24</v>
      </c>
      <c r="H3145" s="5">
        <v>1861838</v>
      </c>
      <c r="I3145" s="5">
        <v>1863013</v>
      </c>
      <c r="J3145" s="5" t="s">
        <v>25</v>
      </c>
      <c r="K3145" s="5"/>
      <c r="L3145" s="5"/>
      <c r="M3145" s="5" t="e">
        <f t="shared" si="49"/>
        <v>#VALUE!</v>
      </c>
      <c r="N3145" s="5"/>
      <c r="O3145" s="5"/>
      <c r="P3145" s="5"/>
      <c r="Q3145" s="5" t="s">
        <v>4780</v>
      </c>
      <c r="R3145" s="5">
        <v>1176</v>
      </c>
      <c r="S3145" s="5"/>
      <c r="T3145" s="5"/>
    </row>
    <row r="3146" spans="1:20" x14ac:dyDescent="0.35">
      <c r="A3146" s="5" t="s">
        <v>28</v>
      </c>
      <c r="B3146" s="5" t="s">
        <v>29</v>
      </c>
      <c r="C3146" s="5" t="s">
        <v>22</v>
      </c>
      <c r="D3146" s="5" t="s">
        <v>23</v>
      </c>
      <c r="E3146" s="5" t="s">
        <v>5</v>
      </c>
      <c r="F3146" s="5"/>
      <c r="G3146" s="5" t="s">
        <v>24</v>
      </c>
      <c r="H3146" s="5">
        <v>1861838</v>
      </c>
      <c r="I3146" s="5">
        <v>1863013</v>
      </c>
      <c r="J3146" s="5" t="s">
        <v>25</v>
      </c>
      <c r="K3146" s="5" t="s">
        <v>4781</v>
      </c>
      <c r="L3146" s="5"/>
      <c r="M3146" s="5">
        <f t="shared" si="49"/>
        <v>37</v>
      </c>
      <c r="N3146" s="5" t="s">
        <v>325</v>
      </c>
      <c r="O3146" s="5"/>
      <c r="P3146" s="5"/>
      <c r="Q3146" s="5" t="s">
        <v>4780</v>
      </c>
      <c r="R3146" s="5">
        <v>1176</v>
      </c>
      <c r="S3146" s="5">
        <v>391</v>
      </c>
      <c r="T3146" s="5"/>
    </row>
    <row r="3147" spans="1:20" x14ac:dyDescent="0.35">
      <c r="A3147" s="5" t="s">
        <v>20</v>
      </c>
      <c r="B3147" s="5" t="s">
        <v>21</v>
      </c>
      <c r="C3147" s="5" t="s">
        <v>22</v>
      </c>
      <c r="D3147" s="5" t="s">
        <v>23</v>
      </c>
      <c r="E3147" s="5" t="s">
        <v>5</v>
      </c>
      <c r="F3147" s="5"/>
      <c r="G3147" s="5" t="s">
        <v>24</v>
      </c>
      <c r="H3147" s="5">
        <v>1863162</v>
      </c>
      <c r="I3147" s="5">
        <v>1863836</v>
      </c>
      <c r="J3147" s="5" t="s">
        <v>200</v>
      </c>
      <c r="K3147" s="5"/>
      <c r="L3147" s="5"/>
      <c r="M3147" s="5" t="e">
        <f t="shared" si="49"/>
        <v>#VALUE!</v>
      </c>
      <c r="N3147" s="5"/>
      <c r="O3147" s="5"/>
      <c r="P3147" s="5"/>
      <c r="Q3147" s="5" t="s">
        <v>4782</v>
      </c>
      <c r="R3147" s="5">
        <v>675</v>
      </c>
      <c r="S3147" s="5"/>
      <c r="T3147" s="5"/>
    </row>
    <row r="3148" spans="1:20" x14ac:dyDescent="0.35">
      <c r="A3148" s="5" t="s">
        <v>28</v>
      </c>
      <c r="B3148" s="5" t="s">
        <v>29</v>
      </c>
      <c r="C3148" s="5" t="s">
        <v>22</v>
      </c>
      <c r="D3148" s="5" t="s">
        <v>23</v>
      </c>
      <c r="E3148" s="5" t="s">
        <v>5</v>
      </c>
      <c r="F3148" s="5"/>
      <c r="G3148" s="5" t="s">
        <v>24</v>
      </c>
      <c r="H3148" s="5">
        <v>1863162</v>
      </c>
      <c r="I3148" s="5">
        <v>1863836</v>
      </c>
      <c r="J3148" s="5" t="s">
        <v>200</v>
      </c>
      <c r="K3148" s="5" t="s">
        <v>4783</v>
      </c>
      <c r="L3148" s="5"/>
      <c r="M3148" s="5" t="e">
        <f t="shared" si="49"/>
        <v>#VALUE!</v>
      </c>
      <c r="N3148" s="5" t="s">
        <v>77</v>
      </c>
      <c r="O3148" s="5"/>
      <c r="P3148" s="5"/>
      <c r="Q3148" s="5" t="s">
        <v>4782</v>
      </c>
      <c r="R3148" s="5">
        <v>675</v>
      </c>
      <c r="S3148" s="5">
        <v>224</v>
      </c>
      <c r="T3148" s="5"/>
    </row>
    <row r="3149" spans="1:20" x14ac:dyDescent="0.35">
      <c r="A3149" s="5" t="s">
        <v>20</v>
      </c>
      <c r="B3149" s="5" t="s">
        <v>21</v>
      </c>
      <c r="C3149" s="5" t="s">
        <v>22</v>
      </c>
      <c r="D3149" s="5" t="s">
        <v>23</v>
      </c>
      <c r="E3149" s="5" t="s">
        <v>5</v>
      </c>
      <c r="F3149" s="5"/>
      <c r="G3149" s="5" t="s">
        <v>24</v>
      </c>
      <c r="H3149" s="5">
        <v>1864147</v>
      </c>
      <c r="I3149" s="5">
        <v>1864779</v>
      </c>
      <c r="J3149" s="5" t="s">
        <v>25</v>
      </c>
      <c r="K3149" s="5"/>
      <c r="L3149" s="5"/>
      <c r="M3149" s="5" t="e">
        <f t="shared" si="49"/>
        <v>#VALUE!</v>
      </c>
      <c r="N3149" s="5"/>
      <c r="O3149" s="5" t="s">
        <v>4784</v>
      </c>
      <c r="P3149" s="5"/>
      <c r="Q3149" s="5" t="s">
        <v>4785</v>
      </c>
      <c r="R3149" s="5">
        <v>633</v>
      </c>
      <c r="S3149" s="5"/>
      <c r="T3149" s="5"/>
    </row>
    <row r="3150" spans="1:20" x14ac:dyDescent="0.35">
      <c r="A3150" s="5" t="s">
        <v>28</v>
      </c>
      <c r="B3150" s="5" t="s">
        <v>29</v>
      </c>
      <c r="C3150" s="5" t="s">
        <v>22</v>
      </c>
      <c r="D3150" s="5" t="s">
        <v>23</v>
      </c>
      <c r="E3150" s="5" t="s">
        <v>5</v>
      </c>
      <c r="F3150" s="5"/>
      <c r="G3150" s="5" t="s">
        <v>24</v>
      </c>
      <c r="H3150" s="5">
        <v>1864147</v>
      </c>
      <c r="I3150" s="5">
        <v>1864779</v>
      </c>
      <c r="J3150" s="5" t="s">
        <v>25</v>
      </c>
      <c r="K3150" s="5" t="s">
        <v>4786</v>
      </c>
      <c r="L3150" s="5"/>
      <c r="M3150" s="5" t="e">
        <f t="shared" si="49"/>
        <v>#VALUE!</v>
      </c>
      <c r="N3150" s="5" t="s">
        <v>4787</v>
      </c>
      <c r="O3150" s="5" t="s">
        <v>4784</v>
      </c>
      <c r="P3150" s="5"/>
      <c r="Q3150" s="5" t="s">
        <v>4785</v>
      </c>
      <c r="R3150" s="5">
        <v>633</v>
      </c>
      <c r="S3150" s="5">
        <v>210</v>
      </c>
      <c r="T3150" s="5"/>
    </row>
    <row r="3151" spans="1:20" x14ac:dyDescent="0.35">
      <c r="A3151" s="5" t="s">
        <v>20</v>
      </c>
      <c r="B3151" s="5" t="s">
        <v>21</v>
      </c>
      <c r="C3151" s="5" t="s">
        <v>22</v>
      </c>
      <c r="D3151" s="5" t="s">
        <v>23</v>
      </c>
      <c r="E3151" s="5" t="s">
        <v>5</v>
      </c>
      <c r="F3151" s="5"/>
      <c r="G3151" s="5" t="s">
        <v>24</v>
      </c>
      <c r="H3151" s="5">
        <v>1864812</v>
      </c>
      <c r="I3151" s="5">
        <v>1865789</v>
      </c>
      <c r="J3151" s="5" t="s">
        <v>25</v>
      </c>
      <c r="K3151" s="5"/>
      <c r="L3151" s="5"/>
      <c r="M3151" s="5" t="e">
        <f t="shared" si="49"/>
        <v>#VALUE!</v>
      </c>
      <c r="N3151" s="5"/>
      <c r="O3151" s="5" t="s">
        <v>4788</v>
      </c>
      <c r="P3151" s="5"/>
      <c r="Q3151" s="5" t="s">
        <v>4789</v>
      </c>
      <c r="R3151" s="5">
        <v>978</v>
      </c>
      <c r="S3151" s="5"/>
      <c r="T3151" s="5"/>
    </row>
    <row r="3152" spans="1:20" x14ac:dyDescent="0.35">
      <c r="A3152" s="5" t="s">
        <v>28</v>
      </c>
      <c r="B3152" s="5" t="s">
        <v>29</v>
      </c>
      <c r="C3152" s="5" t="s">
        <v>22</v>
      </c>
      <c r="D3152" s="5" t="s">
        <v>23</v>
      </c>
      <c r="E3152" s="5" t="s">
        <v>5</v>
      </c>
      <c r="F3152" s="5"/>
      <c r="G3152" s="5" t="s">
        <v>24</v>
      </c>
      <c r="H3152" s="5">
        <v>1864812</v>
      </c>
      <c r="I3152" s="5">
        <v>1865789</v>
      </c>
      <c r="J3152" s="5" t="s">
        <v>25</v>
      </c>
      <c r="K3152" s="5" t="s">
        <v>4790</v>
      </c>
      <c r="L3152" s="5"/>
      <c r="M3152" s="5" t="e">
        <f t="shared" si="49"/>
        <v>#VALUE!</v>
      </c>
      <c r="N3152" s="5" t="s">
        <v>4791</v>
      </c>
      <c r="O3152" s="5" t="s">
        <v>4788</v>
      </c>
      <c r="P3152" s="5"/>
      <c r="Q3152" s="5" t="s">
        <v>4789</v>
      </c>
      <c r="R3152" s="5">
        <v>978</v>
      </c>
      <c r="S3152" s="5">
        <v>325</v>
      </c>
      <c r="T3152" s="5"/>
    </row>
    <row r="3153" spans="1:20" x14ac:dyDescent="0.35">
      <c r="A3153" s="5" t="s">
        <v>20</v>
      </c>
      <c r="B3153" s="5" t="s">
        <v>21</v>
      </c>
      <c r="C3153" s="5" t="s">
        <v>22</v>
      </c>
      <c r="D3153" s="5" t="s">
        <v>23</v>
      </c>
      <c r="E3153" s="5" t="s">
        <v>5</v>
      </c>
      <c r="F3153" s="5"/>
      <c r="G3153" s="5" t="s">
        <v>24</v>
      </c>
      <c r="H3153" s="5">
        <v>1865980</v>
      </c>
      <c r="I3153" s="5">
        <v>1867146</v>
      </c>
      <c r="J3153" s="5" t="s">
        <v>25</v>
      </c>
      <c r="K3153" s="5"/>
      <c r="L3153" s="5"/>
      <c r="M3153" s="5" t="e">
        <f t="shared" si="49"/>
        <v>#VALUE!</v>
      </c>
      <c r="N3153" s="5"/>
      <c r="O3153" s="5"/>
      <c r="P3153" s="5"/>
      <c r="Q3153" s="5" t="s">
        <v>4792</v>
      </c>
      <c r="R3153" s="5">
        <v>1167</v>
      </c>
      <c r="S3153" s="5"/>
      <c r="T3153" s="5"/>
    </row>
    <row r="3154" spans="1:20" x14ac:dyDescent="0.35">
      <c r="A3154" s="5" t="s">
        <v>28</v>
      </c>
      <c r="B3154" s="5" t="s">
        <v>29</v>
      </c>
      <c r="C3154" s="5" t="s">
        <v>22</v>
      </c>
      <c r="D3154" s="5" t="s">
        <v>23</v>
      </c>
      <c r="E3154" s="5" t="s">
        <v>5</v>
      </c>
      <c r="F3154" s="5"/>
      <c r="G3154" s="5" t="s">
        <v>24</v>
      </c>
      <c r="H3154" s="5">
        <v>1865980</v>
      </c>
      <c r="I3154" s="5">
        <v>1867146</v>
      </c>
      <c r="J3154" s="5" t="s">
        <v>25</v>
      </c>
      <c r="K3154" s="5" t="s">
        <v>4793</v>
      </c>
      <c r="L3154" s="5"/>
      <c r="M3154" s="5">
        <f t="shared" si="49"/>
        <v>37</v>
      </c>
      <c r="N3154" s="5" t="s">
        <v>325</v>
      </c>
      <c r="O3154" s="5"/>
      <c r="P3154" s="5"/>
      <c r="Q3154" s="5" t="s">
        <v>4792</v>
      </c>
      <c r="R3154" s="5">
        <v>1167</v>
      </c>
      <c r="S3154" s="5">
        <v>388</v>
      </c>
      <c r="T3154" s="5"/>
    </row>
    <row r="3155" spans="1:20" x14ac:dyDescent="0.35">
      <c r="A3155" s="5" t="s">
        <v>20</v>
      </c>
      <c r="B3155" s="5" t="s">
        <v>21</v>
      </c>
      <c r="C3155" s="5" t="s">
        <v>22</v>
      </c>
      <c r="D3155" s="5" t="s">
        <v>23</v>
      </c>
      <c r="E3155" s="5" t="s">
        <v>5</v>
      </c>
      <c r="F3155" s="5"/>
      <c r="G3155" s="5" t="s">
        <v>24</v>
      </c>
      <c r="H3155" s="5">
        <v>1867284</v>
      </c>
      <c r="I3155" s="5">
        <v>1868021</v>
      </c>
      <c r="J3155" s="5" t="s">
        <v>200</v>
      </c>
      <c r="K3155" s="5"/>
      <c r="L3155" s="5"/>
      <c r="M3155" s="5" t="e">
        <f t="shared" si="49"/>
        <v>#VALUE!</v>
      </c>
      <c r="N3155" s="5"/>
      <c r="O3155" s="5" t="s">
        <v>4794</v>
      </c>
      <c r="P3155" s="5"/>
      <c r="Q3155" s="5" t="s">
        <v>4795</v>
      </c>
      <c r="R3155" s="5">
        <v>738</v>
      </c>
      <c r="S3155" s="5"/>
      <c r="T3155" s="5"/>
    </row>
    <row r="3156" spans="1:20" x14ac:dyDescent="0.35">
      <c r="A3156" s="5" t="s">
        <v>28</v>
      </c>
      <c r="B3156" s="5" t="s">
        <v>29</v>
      </c>
      <c r="C3156" s="5" t="s">
        <v>22</v>
      </c>
      <c r="D3156" s="5" t="s">
        <v>23</v>
      </c>
      <c r="E3156" s="5" t="s">
        <v>5</v>
      </c>
      <c r="F3156" s="5"/>
      <c r="G3156" s="5" t="s">
        <v>24</v>
      </c>
      <c r="H3156" s="5">
        <v>1867284</v>
      </c>
      <c r="I3156" s="5">
        <v>1868021</v>
      </c>
      <c r="J3156" s="5" t="s">
        <v>200</v>
      </c>
      <c r="K3156" s="5" t="s">
        <v>4796</v>
      </c>
      <c r="L3156" s="5"/>
      <c r="M3156" s="5" t="e">
        <f t="shared" si="49"/>
        <v>#VALUE!</v>
      </c>
      <c r="N3156" s="5" t="s">
        <v>4797</v>
      </c>
      <c r="O3156" s="5" t="s">
        <v>4794</v>
      </c>
      <c r="P3156" s="5"/>
      <c r="Q3156" s="5" t="s">
        <v>4795</v>
      </c>
      <c r="R3156" s="5">
        <v>738</v>
      </c>
      <c r="S3156" s="5">
        <v>245</v>
      </c>
      <c r="T3156" s="5"/>
    </row>
    <row r="3157" spans="1:20" x14ac:dyDescent="0.35">
      <c r="A3157" s="5" t="s">
        <v>20</v>
      </c>
      <c r="B3157" s="5" t="s">
        <v>21</v>
      </c>
      <c r="C3157" s="5" t="s">
        <v>22</v>
      </c>
      <c r="D3157" s="5" t="s">
        <v>23</v>
      </c>
      <c r="E3157" s="5" t="s">
        <v>5</v>
      </c>
      <c r="F3157" s="5"/>
      <c r="G3157" s="5" t="s">
        <v>24</v>
      </c>
      <c r="H3157" s="5">
        <v>1868238</v>
      </c>
      <c r="I3157" s="5">
        <v>1869410</v>
      </c>
      <c r="J3157" s="5" t="s">
        <v>200</v>
      </c>
      <c r="K3157" s="5"/>
      <c r="L3157" s="5"/>
      <c r="M3157" s="5" t="e">
        <f t="shared" si="49"/>
        <v>#VALUE!</v>
      </c>
      <c r="N3157" s="5"/>
      <c r="O3157" s="5"/>
      <c r="P3157" s="5"/>
      <c r="Q3157" s="5" t="s">
        <v>4798</v>
      </c>
      <c r="R3157" s="5">
        <v>1173</v>
      </c>
      <c r="S3157" s="5"/>
      <c r="T3157" s="5"/>
    </row>
    <row r="3158" spans="1:20" x14ac:dyDescent="0.35">
      <c r="A3158" s="5" t="s">
        <v>28</v>
      </c>
      <c r="B3158" s="5" t="s">
        <v>29</v>
      </c>
      <c r="C3158" s="5" t="s">
        <v>22</v>
      </c>
      <c r="D3158" s="5" t="s">
        <v>23</v>
      </c>
      <c r="E3158" s="5" t="s">
        <v>5</v>
      </c>
      <c r="F3158" s="5"/>
      <c r="G3158" s="5" t="s">
        <v>24</v>
      </c>
      <c r="H3158" s="5">
        <v>1868238</v>
      </c>
      <c r="I3158" s="5">
        <v>1869410</v>
      </c>
      <c r="J3158" s="5" t="s">
        <v>200</v>
      </c>
      <c r="K3158" s="5" t="s">
        <v>4799</v>
      </c>
      <c r="L3158" s="5"/>
      <c r="M3158" s="5" t="e">
        <f t="shared" si="49"/>
        <v>#VALUE!</v>
      </c>
      <c r="N3158" s="5" t="s">
        <v>4800</v>
      </c>
      <c r="O3158" s="5"/>
      <c r="P3158" s="5"/>
      <c r="Q3158" s="5" t="s">
        <v>4798</v>
      </c>
      <c r="R3158" s="5">
        <v>1173</v>
      </c>
      <c r="S3158" s="5">
        <v>390</v>
      </c>
      <c r="T3158" s="5"/>
    </row>
    <row r="3159" spans="1:20" x14ac:dyDescent="0.35">
      <c r="A3159" s="5" t="s">
        <v>20</v>
      </c>
      <c r="B3159" s="5" t="s">
        <v>21</v>
      </c>
      <c r="C3159" s="5" t="s">
        <v>22</v>
      </c>
      <c r="D3159" s="5" t="s">
        <v>23</v>
      </c>
      <c r="E3159" s="5" t="s">
        <v>5</v>
      </c>
      <c r="F3159" s="5"/>
      <c r="G3159" s="5" t="s">
        <v>24</v>
      </c>
      <c r="H3159" s="5">
        <v>1869352</v>
      </c>
      <c r="I3159" s="5">
        <v>1870149</v>
      </c>
      <c r="J3159" s="5" t="s">
        <v>200</v>
      </c>
      <c r="K3159" s="5"/>
      <c r="L3159" s="5"/>
      <c r="M3159" s="5" t="e">
        <f t="shared" si="49"/>
        <v>#VALUE!</v>
      </c>
      <c r="N3159" s="5"/>
      <c r="O3159" s="5"/>
      <c r="P3159" s="5"/>
      <c r="Q3159" s="5" t="s">
        <v>4801</v>
      </c>
      <c r="R3159" s="5">
        <v>798</v>
      </c>
      <c r="S3159" s="5"/>
      <c r="T3159" s="5"/>
    </row>
    <row r="3160" spans="1:20" x14ac:dyDescent="0.35">
      <c r="A3160" s="5" t="s">
        <v>28</v>
      </c>
      <c r="B3160" s="5" t="s">
        <v>29</v>
      </c>
      <c r="C3160" s="5" t="s">
        <v>22</v>
      </c>
      <c r="D3160" s="5" t="s">
        <v>23</v>
      </c>
      <c r="E3160" s="5" t="s">
        <v>5</v>
      </c>
      <c r="F3160" s="5"/>
      <c r="G3160" s="5" t="s">
        <v>24</v>
      </c>
      <c r="H3160" s="5">
        <v>1869352</v>
      </c>
      <c r="I3160" s="5">
        <v>1870149</v>
      </c>
      <c r="J3160" s="5" t="s">
        <v>200</v>
      </c>
      <c r="K3160" s="5" t="s">
        <v>4802</v>
      </c>
      <c r="L3160" s="5"/>
      <c r="M3160" s="5" t="e">
        <f t="shared" si="49"/>
        <v>#VALUE!</v>
      </c>
      <c r="N3160" s="5" t="s">
        <v>4803</v>
      </c>
      <c r="O3160" s="5"/>
      <c r="P3160" s="5"/>
      <c r="Q3160" s="5" t="s">
        <v>4801</v>
      </c>
      <c r="R3160" s="5">
        <v>798</v>
      </c>
      <c r="S3160" s="5">
        <v>265</v>
      </c>
      <c r="T3160" s="5"/>
    </row>
    <row r="3161" spans="1:20" x14ac:dyDescent="0.35">
      <c r="A3161" s="5" t="s">
        <v>20</v>
      </c>
      <c r="B3161" s="5" t="s">
        <v>21</v>
      </c>
      <c r="C3161" s="5" t="s">
        <v>22</v>
      </c>
      <c r="D3161" s="5" t="s">
        <v>23</v>
      </c>
      <c r="E3161" s="5" t="s">
        <v>5</v>
      </c>
      <c r="F3161" s="5"/>
      <c r="G3161" s="5" t="s">
        <v>24</v>
      </c>
      <c r="H3161" s="5">
        <v>1870420</v>
      </c>
      <c r="I3161" s="5">
        <v>1870854</v>
      </c>
      <c r="J3161" s="5" t="s">
        <v>200</v>
      </c>
      <c r="K3161" s="5"/>
      <c r="L3161" s="5"/>
      <c r="M3161" s="5" t="e">
        <f t="shared" si="49"/>
        <v>#VALUE!</v>
      </c>
      <c r="N3161" s="5"/>
      <c r="O3161" s="5"/>
      <c r="P3161" s="5"/>
      <c r="Q3161" s="5" t="s">
        <v>4804</v>
      </c>
      <c r="R3161" s="5">
        <v>435</v>
      </c>
      <c r="S3161" s="5"/>
      <c r="T3161" s="5"/>
    </row>
    <row r="3162" spans="1:20" x14ac:dyDescent="0.35">
      <c r="A3162" s="5" t="s">
        <v>28</v>
      </c>
      <c r="B3162" s="5" t="s">
        <v>29</v>
      </c>
      <c r="C3162" s="5" t="s">
        <v>22</v>
      </c>
      <c r="D3162" s="5" t="s">
        <v>23</v>
      </c>
      <c r="E3162" s="5" t="s">
        <v>5</v>
      </c>
      <c r="F3162" s="5"/>
      <c r="G3162" s="5" t="s">
        <v>24</v>
      </c>
      <c r="H3162" s="5">
        <v>1870420</v>
      </c>
      <c r="I3162" s="5">
        <v>1870854</v>
      </c>
      <c r="J3162" s="5" t="s">
        <v>200</v>
      </c>
      <c r="K3162" s="5" t="s">
        <v>4805</v>
      </c>
      <c r="L3162" s="5"/>
      <c r="M3162" s="5" t="e">
        <f t="shared" si="49"/>
        <v>#VALUE!</v>
      </c>
      <c r="N3162" s="5" t="s">
        <v>4806</v>
      </c>
      <c r="O3162" s="5"/>
      <c r="P3162" s="5"/>
      <c r="Q3162" s="5" t="s">
        <v>4804</v>
      </c>
      <c r="R3162" s="5">
        <v>435</v>
      </c>
      <c r="S3162" s="5">
        <v>144</v>
      </c>
      <c r="T3162" s="5"/>
    </row>
    <row r="3163" spans="1:20" x14ac:dyDescent="0.35">
      <c r="A3163" s="5" t="s">
        <v>20</v>
      </c>
      <c r="B3163" s="5" t="s">
        <v>21</v>
      </c>
      <c r="C3163" s="5" t="s">
        <v>22</v>
      </c>
      <c r="D3163" s="5" t="s">
        <v>23</v>
      </c>
      <c r="E3163" s="5" t="s">
        <v>5</v>
      </c>
      <c r="F3163" s="5"/>
      <c r="G3163" s="5" t="s">
        <v>24</v>
      </c>
      <c r="H3163" s="5">
        <v>1871027</v>
      </c>
      <c r="I3163" s="5">
        <v>1871455</v>
      </c>
      <c r="J3163" s="5" t="s">
        <v>25</v>
      </c>
      <c r="K3163" s="5"/>
      <c r="L3163" s="5"/>
      <c r="M3163" s="5" t="e">
        <f t="shared" si="49"/>
        <v>#VALUE!</v>
      </c>
      <c r="N3163" s="5"/>
      <c r="O3163" s="5"/>
      <c r="P3163" s="5"/>
      <c r="Q3163" s="5" t="s">
        <v>4807</v>
      </c>
      <c r="R3163" s="5">
        <v>429</v>
      </c>
      <c r="S3163" s="5"/>
      <c r="T3163" s="5"/>
    </row>
    <row r="3164" spans="1:20" x14ac:dyDescent="0.35">
      <c r="A3164" s="5" t="s">
        <v>28</v>
      </c>
      <c r="B3164" s="5" t="s">
        <v>29</v>
      </c>
      <c r="C3164" s="5" t="s">
        <v>22</v>
      </c>
      <c r="D3164" s="5" t="s">
        <v>23</v>
      </c>
      <c r="E3164" s="5" t="s">
        <v>5</v>
      </c>
      <c r="F3164" s="5"/>
      <c r="G3164" s="5" t="s">
        <v>24</v>
      </c>
      <c r="H3164" s="5">
        <v>1871027</v>
      </c>
      <c r="I3164" s="5">
        <v>1871455</v>
      </c>
      <c r="J3164" s="5" t="s">
        <v>25</v>
      </c>
      <c r="K3164" s="5" t="s">
        <v>4808</v>
      </c>
      <c r="L3164" s="5"/>
      <c r="M3164" s="5" t="e">
        <f t="shared" si="49"/>
        <v>#VALUE!</v>
      </c>
      <c r="N3164" s="5" t="s">
        <v>89</v>
      </c>
      <c r="O3164" s="5"/>
      <c r="P3164" s="5"/>
      <c r="Q3164" s="5" t="s">
        <v>4807</v>
      </c>
      <c r="R3164" s="5">
        <v>429</v>
      </c>
      <c r="S3164" s="5">
        <v>142</v>
      </c>
      <c r="T3164" s="5"/>
    </row>
    <row r="3165" spans="1:20" x14ac:dyDescent="0.35">
      <c r="A3165" s="5" t="s">
        <v>20</v>
      </c>
      <c r="B3165" s="5" t="s">
        <v>21</v>
      </c>
      <c r="C3165" s="5" t="s">
        <v>22</v>
      </c>
      <c r="D3165" s="5" t="s">
        <v>23</v>
      </c>
      <c r="E3165" s="5" t="s">
        <v>5</v>
      </c>
      <c r="F3165" s="5"/>
      <c r="G3165" s="5" t="s">
        <v>24</v>
      </c>
      <c r="H3165" s="5">
        <v>1871852</v>
      </c>
      <c r="I3165" s="5">
        <v>1872427</v>
      </c>
      <c r="J3165" s="5" t="s">
        <v>25</v>
      </c>
      <c r="K3165" s="5"/>
      <c r="L3165" s="5"/>
      <c r="M3165" s="5" t="e">
        <f t="shared" si="49"/>
        <v>#VALUE!</v>
      </c>
      <c r="N3165" s="5"/>
      <c r="O3165" s="5"/>
      <c r="P3165" s="5"/>
      <c r="Q3165" s="5" t="s">
        <v>4809</v>
      </c>
      <c r="R3165" s="5">
        <v>576</v>
      </c>
      <c r="S3165" s="5"/>
      <c r="T3165" s="5"/>
    </row>
    <row r="3166" spans="1:20" x14ac:dyDescent="0.35">
      <c r="A3166" s="5" t="s">
        <v>28</v>
      </c>
      <c r="B3166" s="5" t="s">
        <v>29</v>
      </c>
      <c r="C3166" s="5" t="s">
        <v>22</v>
      </c>
      <c r="D3166" s="5" t="s">
        <v>23</v>
      </c>
      <c r="E3166" s="5" t="s">
        <v>5</v>
      </c>
      <c r="F3166" s="5"/>
      <c r="G3166" s="5" t="s">
        <v>24</v>
      </c>
      <c r="H3166" s="5">
        <v>1871852</v>
      </c>
      <c r="I3166" s="5">
        <v>1872427</v>
      </c>
      <c r="J3166" s="5" t="s">
        <v>25</v>
      </c>
      <c r="K3166" s="5" t="s">
        <v>4810</v>
      </c>
      <c r="L3166" s="5"/>
      <c r="M3166" s="5" t="e">
        <f t="shared" si="49"/>
        <v>#VALUE!</v>
      </c>
      <c r="N3166" s="5" t="s">
        <v>4811</v>
      </c>
      <c r="O3166" s="5"/>
      <c r="P3166" s="5"/>
      <c r="Q3166" s="5" t="s">
        <v>4809</v>
      </c>
      <c r="R3166" s="5">
        <v>576</v>
      </c>
      <c r="S3166" s="5">
        <v>191</v>
      </c>
      <c r="T3166" s="5"/>
    </row>
    <row r="3167" spans="1:20" x14ac:dyDescent="0.35">
      <c r="A3167" s="5" t="s">
        <v>20</v>
      </c>
      <c r="B3167" s="5" t="s">
        <v>21</v>
      </c>
      <c r="C3167" s="5" t="s">
        <v>22</v>
      </c>
      <c r="D3167" s="5" t="s">
        <v>23</v>
      </c>
      <c r="E3167" s="5" t="s">
        <v>5</v>
      </c>
      <c r="F3167" s="5"/>
      <c r="G3167" s="5" t="s">
        <v>24</v>
      </c>
      <c r="H3167" s="5">
        <v>1872502</v>
      </c>
      <c r="I3167" s="5">
        <v>1873017</v>
      </c>
      <c r="J3167" s="5" t="s">
        <v>25</v>
      </c>
      <c r="K3167" s="5"/>
      <c r="L3167" s="5"/>
      <c r="M3167" s="5" t="e">
        <f t="shared" si="49"/>
        <v>#VALUE!</v>
      </c>
      <c r="N3167" s="5"/>
      <c r="O3167" s="5"/>
      <c r="P3167" s="5"/>
      <c r="Q3167" s="5" t="s">
        <v>4812</v>
      </c>
      <c r="R3167" s="5">
        <v>516</v>
      </c>
      <c r="S3167" s="5"/>
      <c r="T3167" s="5"/>
    </row>
    <row r="3168" spans="1:20" x14ac:dyDescent="0.35">
      <c r="A3168" s="5" t="s">
        <v>28</v>
      </c>
      <c r="B3168" s="5" t="s">
        <v>29</v>
      </c>
      <c r="C3168" s="5" t="s">
        <v>22</v>
      </c>
      <c r="D3168" s="5" t="s">
        <v>23</v>
      </c>
      <c r="E3168" s="5" t="s">
        <v>5</v>
      </c>
      <c r="F3168" s="5"/>
      <c r="G3168" s="5" t="s">
        <v>24</v>
      </c>
      <c r="H3168" s="5">
        <v>1872502</v>
      </c>
      <c r="I3168" s="5">
        <v>1873017</v>
      </c>
      <c r="J3168" s="5" t="s">
        <v>25</v>
      </c>
      <c r="K3168" s="5" t="s">
        <v>4813</v>
      </c>
      <c r="L3168" s="5"/>
      <c r="M3168" s="5" t="e">
        <f t="shared" si="49"/>
        <v>#VALUE!</v>
      </c>
      <c r="N3168" s="5" t="s">
        <v>558</v>
      </c>
      <c r="O3168" s="5"/>
      <c r="P3168" s="5"/>
      <c r="Q3168" s="5" t="s">
        <v>4812</v>
      </c>
      <c r="R3168" s="5">
        <v>516</v>
      </c>
      <c r="S3168" s="5">
        <v>171</v>
      </c>
      <c r="T3168" s="5"/>
    </row>
    <row r="3169" spans="1:20" x14ac:dyDescent="0.35">
      <c r="A3169" s="5" t="s">
        <v>20</v>
      </c>
      <c r="B3169" s="5" t="s">
        <v>21</v>
      </c>
      <c r="C3169" s="5" t="s">
        <v>22</v>
      </c>
      <c r="D3169" s="5" t="s">
        <v>23</v>
      </c>
      <c r="E3169" s="5" t="s">
        <v>5</v>
      </c>
      <c r="F3169" s="5"/>
      <c r="G3169" s="5" t="s">
        <v>24</v>
      </c>
      <c r="H3169" s="5">
        <v>1873072</v>
      </c>
      <c r="I3169" s="5">
        <v>1873791</v>
      </c>
      <c r="J3169" s="5" t="s">
        <v>200</v>
      </c>
      <c r="K3169" s="5"/>
      <c r="L3169" s="5"/>
      <c r="M3169" s="5" t="e">
        <f t="shared" si="49"/>
        <v>#VALUE!</v>
      </c>
      <c r="N3169" s="5"/>
      <c r="O3169" s="5"/>
      <c r="P3169" s="5"/>
      <c r="Q3169" s="5" t="s">
        <v>4814</v>
      </c>
      <c r="R3169" s="5">
        <v>720</v>
      </c>
      <c r="S3169" s="5"/>
      <c r="T3169" s="5"/>
    </row>
    <row r="3170" spans="1:20" x14ac:dyDescent="0.35">
      <c r="A3170" s="5" t="s">
        <v>28</v>
      </c>
      <c r="B3170" s="5" t="s">
        <v>29</v>
      </c>
      <c r="C3170" s="5" t="s">
        <v>22</v>
      </c>
      <c r="D3170" s="5" t="s">
        <v>23</v>
      </c>
      <c r="E3170" s="5" t="s">
        <v>5</v>
      </c>
      <c r="F3170" s="5"/>
      <c r="G3170" s="5" t="s">
        <v>24</v>
      </c>
      <c r="H3170" s="5">
        <v>1873072</v>
      </c>
      <c r="I3170" s="5">
        <v>1873791</v>
      </c>
      <c r="J3170" s="5" t="s">
        <v>200</v>
      </c>
      <c r="K3170" s="5" t="s">
        <v>4815</v>
      </c>
      <c r="L3170" s="5"/>
      <c r="M3170" s="5" t="e">
        <f t="shared" si="49"/>
        <v>#VALUE!</v>
      </c>
      <c r="N3170" s="5" t="s">
        <v>4816</v>
      </c>
      <c r="O3170" s="5"/>
      <c r="P3170" s="5"/>
      <c r="Q3170" s="5" t="s">
        <v>4814</v>
      </c>
      <c r="R3170" s="5">
        <v>720</v>
      </c>
      <c r="S3170" s="5">
        <v>239</v>
      </c>
      <c r="T3170" s="5"/>
    </row>
    <row r="3171" spans="1:20" x14ac:dyDescent="0.35">
      <c r="A3171" s="5" t="s">
        <v>20</v>
      </c>
      <c r="B3171" s="5" t="s">
        <v>21</v>
      </c>
      <c r="C3171" s="5" t="s">
        <v>22</v>
      </c>
      <c r="D3171" s="5" t="s">
        <v>23</v>
      </c>
      <c r="E3171" s="5" t="s">
        <v>5</v>
      </c>
      <c r="F3171" s="5"/>
      <c r="G3171" s="5" t="s">
        <v>24</v>
      </c>
      <c r="H3171" s="5">
        <v>1874149</v>
      </c>
      <c r="I3171" s="5">
        <v>1875378</v>
      </c>
      <c r="J3171" s="5" t="s">
        <v>200</v>
      </c>
      <c r="K3171" s="5"/>
      <c r="L3171" s="5"/>
      <c r="M3171" s="5" t="e">
        <f t="shared" si="49"/>
        <v>#VALUE!</v>
      </c>
      <c r="N3171" s="5"/>
      <c r="O3171" s="5"/>
      <c r="P3171" s="5"/>
      <c r="Q3171" s="5" t="s">
        <v>4817</v>
      </c>
      <c r="R3171" s="5">
        <v>1230</v>
      </c>
      <c r="S3171" s="5"/>
      <c r="T3171" s="5"/>
    </row>
    <row r="3172" spans="1:20" x14ac:dyDescent="0.35">
      <c r="A3172" s="5" t="s">
        <v>28</v>
      </c>
      <c r="B3172" s="5" t="s">
        <v>29</v>
      </c>
      <c r="C3172" s="5" t="s">
        <v>22</v>
      </c>
      <c r="D3172" s="5" t="s">
        <v>23</v>
      </c>
      <c r="E3172" s="5" t="s">
        <v>5</v>
      </c>
      <c r="F3172" s="5"/>
      <c r="G3172" s="5" t="s">
        <v>24</v>
      </c>
      <c r="H3172" s="5">
        <v>1874149</v>
      </c>
      <c r="I3172" s="5">
        <v>1875378</v>
      </c>
      <c r="J3172" s="5" t="s">
        <v>200</v>
      </c>
      <c r="K3172" s="5" t="s">
        <v>4818</v>
      </c>
      <c r="L3172" s="5"/>
      <c r="M3172" s="5" t="e">
        <f t="shared" si="49"/>
        <v>#VALUE!</v>
      </c>
      <c r="N3172" s="5" t="s">
        <v>4819</v>
      </c>
      <c r="O3172" s="5"/>
      <c r="P3172" s="5"/>
      <c r="Q3172" s="5" t="s">
        <v>4817</v>
      </c>
      <c r="R3172" s="5">
        <v>1230</v>
      </c>
      <c r="S3172" s="5">
        <v>409</v>
      </c>
      <c r="T3172" s="5"/>
    </row>
    <row r="3173" spans="1:20" x14ac:dyDescent="0.35">
      <c r="A3173" s="5" t="s">
        <v>20</v>
      </c>
      <c r="B3173" s="5" t="s">
        <v>21</v>
      </c>
      <c r="C3173" s="5" t="s">
        <v>22</v>
      </c>
      <c r="D3173" s="5" t="s">
        <v>23</v>
      </c>
      <c r="E3173" s="5" t="s">
        <v>5</v>
      </c>
      <c r="F3173" s="5"/>
      <c r="G3173" s="5" t="s">
        <v>24</v>
      </c>
      <c r="H3173" s="5">
        <v>1875626</v>
      </c>
      <c r="I3173" s="5">
        <v>1878706</v>
      </c>
      <c r="J3173" s="5" t="s">
        <v>25</v>
      </c>
      <c r="K3173" s="5"/>
      <c r="L3173" s="5"/>
      <c r="M3173" s="5" t="e">
        <f t="shared" si="49"/>
        <v>#VALUE!</v>
      </c>
      <c r="N3173" s="5"/>
      <c r="O3173" s="5"/>
      <c r="P3173" s="5"/>
      <c r="Q3173" s="5" t="s">
        <v>4820</v>
      </c>
      <c r="R3173" s="5">
        <v>3081</v>
      </c>
      <c r="S3173" s="5"/>
      <c r="T3173" s="5"/>
    </row>
    <row r="3174" spans="1:20" x14ac:dyDescent="0.35">
      <c r="A3174" s="5" t="s">
        <v>28</v>
      </c>
      <c r="B3174" s="5" t="s">
        <v>29</v>
      </c>
      <c r="C3174" s="5" t="s">
        <v>22</v>
      </c>
      <c r="D3174" s="5" t="s">
        <v>23</v>
      </c>
      <c r="E3174" s="5" t="s">
        <v>5</v>
      </c>
      <c r="F3174" s="5"/>
      <c r="G3174" s="5" t="s">
        <v>24</v>
      </c>
      <c r="H3174" s="5">
        <v>1875626</v>
      </c>
      <c r="I3174" s="5">
        <v>1878706</v>
      </c>
      <c r="J3174" s="5" t="s">
        <v>25</v>
      </c>
      <c r="K3174" s="5" t="s">
        <v>4821</v>
      </c>
      <c r="L3174" s="5"/>
      <c r="M3174" s="5" t="e">
        <f t="shared" si="49"/>
        <v>#VALUE!</v>
      </c>
      <c r="N3174" s="5" t="s">
        <v>4703</v>
      </c>
      <c r="O3174" s="5"/>
      <c r="P3174" s="5"/>
      <c r="Q3174" s="5" t="s">
        <v>4820</v>
      </c>
      <c r="R3174" s="5">
        <v>3081</v>
      </c>
      <c r="S3174" s="5">
        <v>1026</v>
      </c>
      <c r="T3174" s="5"/>
    </row>
    <row r="3175" spans="1:20" x14ac:dyDescent="0.35">
      <c r="A3175" s="5" t="s">
        <v>20</v>
      </c>
      <c r="B3175" s="5" t="s">
        <v>21</v>
      </c>
      <c r="C3175" s="5" t="s">
        <v>22</v>
      </c>
      <c r="D3175" s="5" t="s">
        <v>23</v>
      </c>
      <c r="E3175" s="5" t="s">
        <v>5</v>
      </c>
      <c r="F3175" s="5"/>
      <c r="G3175" s="5" t="s">
        <v>24</v>
      </c>
      <c r="H3175" s="5">
        <v>1879277</v>
      </c>
      <c r="I3175" s="5">
        <v>1880359</v>
      </c>
      <c r="J3175" s="5" t="s">
        <v>25</v>
      </c>
      <c r="K3175" s="5"/>
      <c r="L3175" s="5"/>
      <c r="M3175" s="5" t="e">
        <f t="shared" si="49"/>
        <v>#VALUE!</v>
      </c>
      <c r="N3175" s="5"/>
      <c r="O3175" s="5" t="s">
        <v>4822</v>
      </c>
      <c r="P3175" s="5"/>
      <c r="Q3175" s="5" t="s">
        <v>4823</v>
      </c>
      <c r="R3175" s="5">
        <v>1083</v>
      </c>
      <c r="S3175" s="5"/>
      <c r="T3175" s="5"/>
    </row>
    <row r="3176" spans="1:20" x14ac:dyDescent="0.35">
      <c r="A3176" s="5" t="s">
        <v>28</v>
      </c>
      <c r="B3176" s="5" t="s">
        <v>29</v>
      </c>
      <c r="C3176" s="5" t="s">
        <v>22</v>
      </c>
      <c r="D3176" s="5" t="s">
        <v>23</v>
      </c>
      <c r="E3176" s="5" t="s">
        <v>5</v>
      </c>
      <c r="F3176" s="5"/>
      <c r="G3176" s="5" t="s">
        <v>24</v>
      </c>
      <c r="H3176" s="5">
        <v>1879277</v>
      </c>
      <c r="I3176" s="5">
        <v>1880359</v>
      </c>
      <c r="J3176" s="5" t="s">
        <v>25</v>
      </c>
      <c r="K3176" s="5" t="s">
        <v>4824</v>
      </c>
      <c r="L3176" s="5"/>
      <c r="M3176" s="5" t="e">
        <f t="shared" si="49"/>
        <v>#VALUE!</v>
      </c>
      <c r="N3176" s="5" t="s">
        <v>4825</v>
      </c>
      <c r="O3176" s="5" t="s">
        <v>4822</v>
      </c>
      <c r="P3176" s="5"/>
      <c r="Q3176" s="5" t="s">
        <v>4823</v>
      </c>
      <c r="R3176" s="5">
        <v>1083</v>
      </c>
      <c r="S3176" s="5">
        <v>360</v>
      </c>
      <c r="T3176" s="5"/>
    </row>
    <row r="3177" spans="1:20" x14ac:dyDescent="0.35">
      <c r="A3177" s="5" t="s">
        <v>20</v>
      </c>
      <c r="B3177" s="5" t="s">
        <v>21</v>
      </c>
      <c r="C3177" s="5" t="s">
        <v>22</v>
      </c>
      <c r="D3177" s="5" t="s">
        <v>23</v>
      </c>
      <c r="E3177" s="5" t="s">
        <v>5</v>
      </c>
      <c r="F3177" s="5"/>
      <c r="G3177" s="5" t="s">
        <v>24</v>
      </c>
      <c r="H3177" s="5">
        <v>1880822</v>
      </c>
      <c r="I3177" s="5">
        <v>1882147</v>
      </c>
      <c r="J3177" s="5" t="s">
        <v>25</v>
      </c>
      <c r="K3177" s="5"/>
      <c r="L3177" s="5"/>
      <c r="M3177" s="5" t="e">
        <f t="shared" si="49"/>
        <v>#VALUE!</v>
      </c>
      <c r="N3177" s="5"/>
      <c r="O3177" s="5"/>
      <c r="P3177" s="5"/>
      <c r="Q3177" s="5" t="s">
        <v>4826</v>
      </c>
      <c r="R3177" s="5">
        <v>1326</v>
      </c>
      <c r="S3177" s="5"/>
      <c r="T3177" s="5"/>
    </row>
    <row r="3178" spans="1:20" x14ac:dyDescent="0.35">
      <c r="A3178" s="5" t="s">
        <v>28</v>
      </c>
      <c r="B3178" s="5" t="s">
        <v>29</v>
      </c>
      <c r="C3178" s="5" t="s">
        <v>22</v>
      </c>
      <c r="D3178" s="5" t="s">
        <v>23</v>
      </c>
      <c r="E3178" s="5" t="s">
        <v>5</v>
      </c>
      <c r="F3178" s="5"/>
      <c r="G3178" s="5" t="s">
        <v>24</v>
      </c>
      <c r="H3178" s="5">
        <v>1880822</v>
      </c>
      <c r="I3178" s="5">
        <v>1882147</v>
      </c>
      <c r="J3178" s="5" t="s">
        <v>25</v>
      </c>
      <c r="K3178" s="5" t="s">
        <v>4827</v>
      </c>
      <c r="L3178" s="5"/>
      <c r="M3178" s="5" t="e">
        <f t="shared" si="49"/>
        <v>#VALUE!</v>
      </c>
      <c r="N3178" s="5" t="s">
        <v>77</v>
      </c>
      <c r="O3178" s="5"/>
      <c r="P3178" s="5"/>
      <c r="Q3178" s="5" t="s">
        <v>4826</v>
      </c>
      <c r="R3178" s="5">
        <v>1326</v>
      </c>
      <c r="S3178" s="5">
        <v>441</v>
      </c>
      <c r="T3178" s="5"/>
    </row>
    <row r="3179" spans="1:20" x14ac:dyDescent="0.35">
      <c r="A3179" s="5" t="s">
        <v>20</v>
      </c>
      <c r="B3179" s="5" t="s">
        <v>21</v>
      </c>
      <c r="C3179" s="5" t="s">
        <v>22</v>
      </c>
      <c r="D3179" s="5" t="s">
        <v>23</v>
      </c>
      <c r="E3179" s="5" t="s">
        <v>5</v>
      </c>
      <c r="F3179" s="5"/>
      <c r="G3179" s="5" t="s">
        <v>24</v>
      </c>
      <c r="H3179" s="5">
        <v>1882289</v>
      </c>
      <c r="I3179" s="5">
        <v>1883845</v>
      </c>
      <c r="J3179" s="5" t="s">
        <v>25</v>
      </c>
      <c r="K3179" s="5"/>
      <c r="L3179" s="5"/>
      <c r="M3179" s="5" t="e">
        <f t="shared" si="49"/>
        <v>#VALUE!</v>
      </c>
      <c r="N3179" s="5"/>
      <c r="O3179" s="5"/>
      <c r="P3179" s="5"/>
      <c r="Q3179" s="5" t="s">
        <v>4828</v>
      </c>
      <c r="R3179" s="5">
        <v>1557</v>
      </c>
      <c r="S3179" s="5"/>
      <c r="T3179" s="5"/>
    </row>
    <row r="3180" spans="1:20" x14ac:dyDescent="0.35">
      <c r="A3180" s="5" t="s">
        <v>28</v>
      </c>
      <c r="B3180" s="5" t="s">
        <v>29</v>
      </c>
      <c r="C3180" s="5" t="s">
        <v>22</v>
      </c>
      <c r="D3180" s="5" t="s">
        <v>23</v>
      </c>
      <c r="E3180" s="5" t="s">
        <v>5</v>
      </c>
      <c r="F3180" s="5"/>
      <c r="G3180" s="5" t="s">
        <v>24</v>
      </c>
      <c r="H3180" s="5">
        <v>1882289</v>
      </c>
      <c r="I3180" s="5">
        <v>1883845</v>
      </c>
      <c r="J3180" s="5" t="s">
        <v>25</v>
      </c>
      <c r="K3180" s="5" t="s">
        <v>4829</v>
      </c>
      <c r="L3180" s="5"/>
      <c r="M3180" s="5" t="e">
        <f t="shared" si="49"/>
        <v>#VALUE!</v>
      </c>
      <c r="N3180" s="5" t="s">
        <v>272</v>
      </c>
      <c r="O3180" s="5"/>
      <c r="P3180" s="5"/>
      <c r="Q3180" s="5" t="s">
        <v>4828</v>
      </c>
      <c r="R3180" s="5">
        <v>1557</v>
      </c>
      <c r="S3180" s="5">
        <v>518</v>
      </c>
      <c r="T3180" s="5"/>
    </row>
    <row r="3181" spans="1:20" x14ac:dyDescent="0.35">
      <c r="A3181" s="5" t="s">
        <v>20</v>
      </c>
      <c r="B3181" s="5" t="s">
        <v>21</v>
      </c>
      <c r="C3181" s="5" t="s">
        <v>22</v>
      </c>
      <c r="D3181" s="5" t="s">
        <v>23</v>
      </c>
      <c r="E3181" s="5" t="s">
        <v>5</v>
      </c>
      <c r="F3181" s="5"/>
      <c r="G3181" s="5" t="s">
        <v>24</v>
      </c>
      <c r="H3181" s="5">
        <v>1883950</v>
      </c>
      <c r="I3181" s="5">
        <v>1884696</v>
      </c>
      <c r="J3181" s="5" t="s">
        <v>25</v>
      </c>
      <c r="K3181" s="5"/>
      <c r="L3181" s="5"/>
      <c r="M3181" s="5" t="e">
        <f t="shared" si="49"/>
        <v>#VALUE!</v>
      </c>
      <c r="N3181" s="5"/>
      <c r="O3181" s="5" t="s">
        <v>4830</v>
      </c>
      <c r="P3181" s="5"/>
      <c r="Q3181" s="5" t="s">
        <v>4831</v>
      </c>
      <c r="R3181" s="5">
        <v>747</v>
      </c>
      <c r="S3181" s="5"/>
      <c r="T3181" s="5"/>
    </row>
    <row r="3182" spans="1:20" x14ac:dyDescent="0.35">
      <c r="A3182" s="5" t="s">
        <v>28</v>
      </c>
      <c r="B3182" s="5" t="s">
        <v>29</v>
      </c>
      <c r="C3182" s="5" t="s">
        <v>22</v>
      </c>
      <c r="D3182" s="5" t="s">
        <v>23</v>
      </c>
      <c r="E3182" s="5" t="s">
        <v>5</v>
      </c>
      <c r="F3182" s="5"/>
      <c r="G3182" s="5" t="s">
        <v>24</v>
      </c>
      <c r="H3182" s="5">
        <v>1883950</v>
      </c>
      <c r="I3182" s="5">
        <v>1884696</v>
      </c>
      <c r="J3182" s="5" t="s">
        <v>25</v>
      </c>
      <c r="K3182" s="5" t="s">
        <v>4832</v>
      </c>
      <c r="L3182" s="5"/>
      <c r="M3182" s="5" t="e">
        <f t="shared" si="49"/>
        <v>#VALUE!</v>
      </c>
      <c r="N3182" s="5" t="s">
        <v>4833</v>
      </c>
      <c r="O3182" s="5" t="s">
        <v>4830</v>
      </c>
      <c r="P3182" s="5"/>
      <c r="Q3182" s="5" t="s">
        <v>4831</v>
      </c>
      <c r="R3182" s="5">
        <v>747</v>
      </c>
      <c r="S3182" s="5">
        <v>248</v>
      </c>
      <c r="T3182" s="5"/>
    </row>
    <row r="3183" spans="1:20" x14ac:dyDescent="0.35">
      <c r="A3183" s="5" t="s">
        <v>20</v>
      </c>
      <c r="B3183" s="5" t="s">
        <v>21</v>
      </c>
      <c r="C3183" s="5" t="s">
        <v>22</v>
      </c>
      <c r="D3183" s="5" t="s">
        <v>23</v>
      </c>
      <c r="E3183" s="5" t="s">
        <v>5</v>
      </c>
      <c r="F3183" s="5"/>
      <c r="G3183" s="5" t="s">
        <v>24</v>
      </c>
      <c r="H3183" s="5">
        <v>1884773</v>
      </c>
      <c r="I3183" s="5">
        <v>1885096</v>
      </c>
      <c r="J3183" s="5" t="s">
        <v>25</v>
      </c>
      <c r="K3183" s="5"/>
      <c r="L3183" s="5"/>
      <c r="M3183" s="5" t="e">
        <f t="shared" si="49"/>
        <v>#VALUE!</v>
      </c>
      <c r="N3183" s="5"/>
      <c r="O3183" s="5"/>
      <c r="P3183" s="5"/>
      <c r="Q3183" s="5" t="s">
        <v>4834</v>
      </c>
      <c r="R3183" s="5">
        <v>324</v>
      </c>
      <c r="S3183" s="5"/>
      <c r="T3183" s="5"/>
    </row>
    <row r="3184" spans="1:20" x14ac:dyDescent="0.35">
      <c r="A3184" s="5" t="s">
        <v>28</v>
      </c>
      <c r="B3184" s="5" t="s">
        <v>29</v>
      </c>
      <c r="C3184" s="5" t="s">
        <v>22</v>
      </c>
      <c r="D3184" s="5" t="s">
        <v>23</v>
      </c>
      <c r="E3184" s="5" t="s">
        <v>5</v>
      </c>
      <c r="F3184" s="5"/>
      <c r="G3184" s="5" t="s">
        <v>24</v>
      </c>
      <c r="H3184" s="5">
        <v>1884773</v>
      </c>
      <c r="I3184" s="5">
        <v>1885096</v>
      </c>
      <c r="J3184" s="5" t="s">
        <v>25</v>
      </c>
      <c r="K3184" s="5" t="s">
        <v>4835</v>
      </c>
      <c r="L3184" s="5"/>
      <c r="M3184" s="5" t="e">
        <f t="shared" si="49"/>
        <v>#VALUE!</v>
      </c>
      <c r="N3184" s="5" t="s">
        <v>4755</v>
      </c>
      <c r="O3184" s="5"/>
      <c r="P3184" s="5"/>
      <c r="Q3184" s="5" t="s">
        <v>4834</v>
      </c>
      <c r="R3184" s="5">
        <v>324</v>
      </c>
      <c r="S3184" s="5">
        <v>107</v>
      </c>
      <c r="T3184" s="5"/>
    </row>
    <row r="3185" spans="1:20" x14ac:dyDescent="0.35">
      <c r="A3185" s="5" t="s">
        <v>20</v>
      </c>
      <c r="B3185" s="5" t="s">
        <v>21</v>
      </c>
      <c r="C3185" s="5" t="s">
        <v>22</v>
      </c>
      <c r="D3185" s="5" t="s">
        <v>23</v>
      </c>
      <c r="E3185" s="5" t="s">
        <v>5</v>
      </c>
      <c r="F3185" s="5"/>
      <c r="G3185" s="5" t="s">
        <v>24</v>
      </c>
      <c r="H3185" s="5">
        <v>1885093</v>
      </c>
      <c r="I3185" s="5">
        <v>1885950</v>
      </c>
      <c r="J3185" s="5" t="s">
        <v>25</v>
      </c>
      <c r="K3185" s="5"/>
      <c r="L3185" s="5"/>
      <c r="M3185" s="5" t="e">
        <f t="shared" si="49"/>
        <v>#VALUE!</v>
      </c>
      <c r="N3185" s="5"/>
      <c r="O3185" s="5"/>
      <c r="P3185" s="5"/>
      <c r="Q3185" s="5" t="s">
        <v>4836</v>
      </c>
      <c r="R3185" s="5">
        <v>858</v>
      </c>
      <c r="S3185" s="5"/>
      <c r="T3185" s="5"/>
    </row>
    <row r="3186" spans="1:20" x14ac:dyDescent="0.35">
      <c r="A3186" s="5" t="s">
        <v>28</v>
      </c>
      <c r="B3186" s="5" t="s">
        <v>29</v>
      </c>
      <c r="C3186" s="5" t="s">
        <v>22</v>
      </c>
      <c r="D3186" s="5" t="s">
        <v>23</v>
      </c>
      <c r="E3186" s="5" t="s">
        <v>5</v>
      </c>
      <c r="F3186" s="5"/>
      <c r="G3186" s="5" t="s">
        <v>24</v>
      </c>
      <c r="H3186" s="5">
        <v>1885093</v>
      </c>
      <c r="I3186" s="5">
        <v>1885950</v>
      </c>
      <c r="J3186" s="5" t="s">
        <v>25</v>
      </c>
      <c r="K3186" s="5" t="s">
        <v>4837</v>
      </c>
      <c r="L3186" s="5"/>
      <c r="M3186" s="5" t="e">
        <f t="shared" si="49"/>
        <v>#VALUE!</v>
      </c>
      <c r="N3186" s="5" t="s">
        <v>77</v>
      </c>
      <c r="O3186" s="5"/>
      <c r="P3186" s="5"/>
      <c r="Q3186" s="5" t="s">
        <v>4836</v>
      </c>
      <c r="R3186" s="5">
        <v>858</v>
      </c>
      <c r="S3186" s="5">
        <v>285</v>
      </c>
      <c r="T3186" s="5"/>
    </row>
    <row r="3187" spans="1:20" x14ac:dyDescent="0.35">
      <c r="A3187" s="5" t="s">
        <v>20</v>
      </c>
      <c r="B3187" s="5" t="s">
        <v>21</v>
      </c>
      <c r="C3187" s="5" t="s">
        <v>22</v>
      </c>
      <c r="D3187" s="5" t="s">
        <v>23</v>
      </c>
      <c r="E3187" s="5" t="s">
        <v>5</v>
      </c>
      <c r="F3187" s="5"/>
      <c r="G3187" s="5" t="s">
        <v>24</v>
      </c>
      <c r="H3187" s="5">
        <v>1885987</v>
      </c>
      <c r="I3187" s="5">
        <v>1886742</v>
      </c>
      <c r="J3187" s="5" t="s">
        <v>25</v>
      </c>
      <c r="K3187" s="5"/>
      <c r="L3187" s="5"/>
      <c r="M3187" s="5" t="e">
        <f t="shared" si="49"/>
        <v>#VALUE!</v>
      </c>
      <c r="N3187" s="5"/>
      <c r="O3187" s="5"/>
      <c r="P3187" s="5"/>
      <c r="Q3187" s="5" t="s">
        <v>4838</v>
      </c>
      <c r="R3187" s="5">
        <v>756</v>
      </c>
      <c r="S3187" s="5"/>
      <c r="T3187" s="5"/>
    </row>
    <row r="3188" spans="1:20" x14ac:dyDescent="0.35">
      <c r="A3188" s="5" t="s">
        <v>28</v>
      </c>
      <c r="B3188" s="5" t="s">
        <v>29</v>
      </c>
      <c r="C3188" s="5" t="s">
        <v>22</v>
      </c>
      <c r="D3188" s="5" t="s">
        <v>23</v>
      </c>
      <c r="E3188" s="5" t="s">
        <v>5</v>
      </c>
      <c r="F3188" s="5"/>
      <c r="G3188" s="5" t="s">
        <v>24</v>
      </c>
      <c r="H3188" s="5">
        <v>1885987</v>
      </c>
      <c r="I3188" s="5">
        <v>1886742</v>
      </c>
      <c r="J3188" s="5" t="s">
        <v>25</v>
      </c>
      <c r="K3188" s="5" t="s">
        <v>4839</v>
      </c>
      <c r="L3188" s="5"/>
      <c r="M3188" s="5" t="e">
        <f t="shared" si="49"/>
        <v>#VALUE!</v>
      </c>
      <c r="N3188" s="5" t="s">
        <v>77</v>
      </c>
      <c r="O3188" s="5"/>
      <c r="P3188" s="5"/>
      <c r="Q3188" s="5" t="s">
        <v>4838</v>
      </c>
      <c r="R3188" s="5">
        <v>756</v>
      </c>
      <c r="S3188" s="5">
        <v>251</v>
      </c>
      <c r="T3188" s="5"/>
    </row>
    <row r="3189" spans="1:20" x14ac:dyDescent="0.35">
      <c r="A3189" s="5" t="s">
        <v>20</v>
      </c>
      <c r="B3189" s="5" t="s">
        <v>21</v>
      </c>
      <c r="C3189" s="5" t="s">
        <v>22</v>
      </c>
      <c r="D3189" s="5" t="s">
        <v>23</v>
      </c>
      <c r="E3189" s="5" t="s">
        <v>5</v>
      </c>
      <c r="F3189" s="5"/>
      <c r="G3189" s="5" t="s">
        <v>24</v>
      </c>
      <c r="H3189" s="5">
        <v>1886797</v>
      </c>
      <c r="I3189" s="5">
        <v>1887258</v>
      </c>
      <c r="J3189" s="5" t="s">
        <v>25</v>
      </c>
      <c r="K3189" s="5"/>
      <c r="L3189" s="5"/>
      <c r="M3189" s="5" t="e">
        <f t="shared" si="49"/>
        <v>#VALUE!</v>
      </c>
      <c r="N3189" s="5"/>
      <c r="O3189" s="5"/>
      <c r="P3189" s="5"/>
      <c r="Q3189" s="5" t="s">
        <v>4840</v>
      </c>
      <c r="R3189" s="5">
        <v>462</v>
      </c>
      <c r="S3189" s="5"/>
      <c r="T3189" s="5"/>
    </row>
    <row r="3190" spans="1:20" x14ac:dyDescent="0.35">
      <c r="A3190" s="5" t="s">
        <v>28</v>
      </c>
      <c r="B3190" s="5" t="s">
        <v>29</v>
      </c>
      <c r="C3190" s="5" t="s">
        <v>22</v>
      </c>
      <c r="D3190" s="5" t="s">
        <v>23</v>
      </c>
      <c r="E3190" s="5" t="s">
        <v>5</v>
      </c>
      <c r="F3190" s="5"/>
      <c r="G3190" s="5" t="s">
        <v>24</v>
      </c>
      <c r="H3190" s="5">
        <v>1886797</v>
      </c>
      <c r="I3190" s="5">
        <v>1887258</v>
      </c>
      <c r="J3190" s="5" t="s">
        <v>25</v>
      </c>
      <c r="K3190" s="5" t="s">
        <v>4841</v>
      </c>
      <c r="L3190" s="5"/>
      <c r="M3190" s="5" t="e">
        <f t="shared" si="49"/>
        <v>#VALUE!</v>
      </c>
      <c r="N3190" s="5" t="s">
        <v>77</v>
      </c>
      <c r="O3190" s="5"/>
      <c r="P3190" s="5"/>
      <c r="Q3190" s="5" t="s">
        <v>4840</v>
      </c>
      <c r="R3190" s="5">
        <v>462</v>
      </c>
      <c r="S3190" s="5">
        <v>153</v>
      </c>
      <c r="T3190" s="5"/>
    </row>
    <row r="3191" spans="1:20" x14ac:dyDescent="0.35">
      <c r="A3191" s="5" t="s">
        <v>20</v>
      </c>
      <c r="B3191" s="5" t="s">
        <v>21</v>
      </c>
      <c r="C3191" s="5" t="s">
        <v>22</v>
      </c>
      <c r="D3191" s="5" t="s">
        <v>23</v>
      </c>
      <c r="E3191" s="5" t="s">
        <v>5</v>
      </c>
      <c r="F3191" s="5"/>
      <c r="G3191" s="5" t="s">
        <v>24</v>
      </c>
      <c r="H3191" s="5">
        <v>1887297</v>
      </c>
      <c r="I3191" s="5">
        <v>1887566</v>
      </c>
      <c r="J3191" s="5" t="s">
        <v>25</v>
      </c>
      <c r="K3191" s="5"/>
      <c r="L3191" s="5"/>
      <c r="M3191" s="5" t="e">
        <f t="shared" si="49"/>
        <v>#VALUE!</v>
      </c>
      <c r="N3191" s="5"/>
      <c r="O3191" s="5"/>
      <c r="P3191" s="5"/>
      <c r="Q3191" s="5" t="s">
        <v>4842</v>
      </c>
      <c r="R3191" s="5">
        <v>270</v>
      </c>
      <c r="S3191" s="5"/>
      <c r="T3191" s="5"/>
    </row>
    <row r="3192" spans="1:20" x14ac:dyDescent="0.35">
      <c r="A3192" s="5" t="s">
        <v>28</v>
      </c>
      <c r="B3192" s="5" t="s">
        <v>29</v>
      </c>
      <c r="C3192" s="5" t="s">
        <v>22</v>
      </c>
      <c r="D3192" s="5" t="s">
        <v>23</v>
      </c>
      <c r="E3192" s="5" t="s">
        <v>5</v>
      </c>
      <c r="F3192" s="5"/>
      <c r="G3192" s="5" t="s">
        <v>24</v>
      </c>
      <c r="H3192" s="5">
        <v>1887297</v>
      </c>
      <c r="I3192" s="5">
        <v>1887566</v>
      </c>
      <c r="J3192" s="5" t="s">
        <v>25</v>
      </c>
      <c r="K3192" s="5" t="s">
        <v>4843</v>
      </c>
      <c r="L3192" s="5"/>
      <c r="M3192" s="5" t="e">
        <f t="shared" si="49"/>
        <v>#VALUE!</v>
      </c>
      <c r="N3192" s="5" t="s">
        <v>77</v>
      </c>
      <c r="O3192" s="5"/>
      <c r="P3192" s="5"/>
      <c r="Q3192" s="5" t="s">
        <v>4842</v>
      </c>
      <c r="R3192" s="5">
        <v>270</v>
      </c>
      <c r="S3192" s="5">
        <v>89</v>
      </c>
      <c r="T3192" s="5"/>
    </row>
    <row r="3193" spans="1:20" x14ac:dyDescent="0.35">
      <c r="A3193" s="5" t="s">
        <v>20</v>
      </c>
      <c r="B3193" s="5" t="s">
        <v>21</v>
      </c>
      <c r="C3193" s="5" t="s">
        <v>22</v>
      </c>
      <c r="D3193" s="5" t="s">
        <v>23</v>
      </c>
      <c r="E3193" s="5" t="s">
        <v>5</v>
      </c>
      <c r="F3193" s="5"/>
      <c r="G3193" s="5" t="s">
        <v>24</v>
      </c>
      <c r="H3193" s="5">
        <v>1887697</v>
      </c>
      <c r="I3193" s="5">
        <v>1888290</v>
      </c>
      <c r="J3193" s="5" t="s">
        <v>200</v>
      </c>
      <c r="K3193" s="5"/>
      <c r="L3193" s="5"/>
      <c r="M3193" s="5" t="e">
        <f t="shared" si="49"/>
        <v>#VALUE!</v>
      </c>
      <c r="N3193" s="5"/>
      <c r="O3193" s="5"/>
      <c r="P3193" s="5"/>
      <c r="Q3193" s="5" t="s">
        <v>4844</v>
      </c>
      <c r="R3193" s="5">
        <v>594</v>
      </c>
      <c r="S3193" s="5"/>
      <c r="T3193" s="5"/>
    </row>
    <row r="3194" spans="1:20" x14ac:dyDescent="0.35">
      <c r="A3194" s="5" t="s">
        <v>28</v>
      </c>
      <c r="B3194" s="5" t="s">
        <v>29</v>
      </c>
      <c r="C3194" s="5" t="s">
        <v>22</v>
      </c>
      <c r="D3194" s="5" t="s">
        <v>23</v>
      </c>
      <c r="E3194" s="5" t="s">
        <v>5</v>
      </c>
      <c r="F3194" s="5"/>
      <c r="G3194" s="5" t="s">
        <v>24</v>
      </c>
      <c r="H3194" s="5">
        <v>1887697</v>
      </c>
      <c r="I3194" s="5">
        <v>1888290</v>
      </c>
      <c r="J3194" s="5" t="s">
        <v>200</v>
      </c>
      <c r="K3194" s="5" t="s">
        <v>4845</v>
      </c>
      <c r="L3194" s="5"/>
      <c r="M3194" s="5" t="e">
        <f t="shared" si="49"/>
        <v>#VALUE!</v>
      </c>
      <c r="N3194" s="5" t="s">
        <v>410</v>
      </c>
      <c r="O3194" s="5"/>
      <c r="P3194" s="5"/>
      <c r="Q3194" s="5" t="s">
        <v>4844</v>
      </c>
      <c r="R3194" s="5">
        <v>594</v>
      </c>
      <c r="S3194" s="5">
        <v>197</v>
      </c>
      <c r="T3194" s="5"/>
    </row>
    <row r="3195" spans="1:20" x14ac:dyDescent="0.35">
      <c r="A3195" s="5" t="s">
        <v>20</v>
      </c>
      <c r="B3195" s="5" t="s">
        <v>21</v>
      </c>
      <c r="C3195" s="5" t="s">
        <v>22</v>
      </c>
      <c r="D3195" s="5" t="s">
        <v>23</v>
      </c>
      <c r="E3195" s="5" t="s">
        <v>5</v>
      </c>
      <c r="F3195" s="5"/>
      <c r="G3195" s="5" t="s">
        <v>24</v>
      </c>
      <c r="H3195" s="5">
        <v>1888451</v>
      </c>
      <c r="I3195" s="5">
        <v>1889182</v>
      </c>
      <c r="J3195" s="5" t="s">
        <v>25</v>
      </c>
      <c r="K3195" s="5"/>
      <c r="L3195" s="5"/>
      <c r="M3195" s="5" t="e">
        <f t="shared" si="49"/>
        <v>#VALUE!</v>
      </c>
      <c r="N3195" s="5"/>
      <c r="O3195" s="5"/>
      <c r="P3195" s="5"/>
      <c r="Q3195" s="5" t="s">
        <v>4846</v>
      </c>
      <c r="R3195" s="5">
        <v>732</v>
      </c>
      <c r="S3195" s="5"/>
      <c r="T3195" s="5"/>
    </row>
    <row r="3196" spans="1:20" x14ac:dyDescent="0.35">
      <c r="A3196" s="5" t="s">
        <v>28</v>
      </c>
      <c r="B3196" s="5" t="s">
        <v>29</v>
      </c>
      <c r="C3196" s="5" t="s">
        <v>22</v>
      </c>
      <c r="D3196" s="5" t="s">
        <v>23</v>
      </c>
      <c r="E3196" s="5" t="s">
        <v>5</v>
      </c>
      <c r="F3196" s="5"/>
      <c r="G3196" s="5" t="s">
        <v>24</v>
      </c>
      <c r="H3196" s="5">
        <v>1888451</v>
      </c>
      <c r="I3196" s="5">
        <v>1889182</v>
      </c>
      <c r="J3196" s="5" t="s">
        <v>25</v>
      </c>
      <c r="K3196" s="5" t="s">
        <v>4847</v>
      </c>
      <c r="L3196" s="5"/>
      <c r="M3196" s="5" t="e">
        <f t="shared" si="49"/>
        <v>#VALUE!</v>
      </c>
      <c r="N3196" s="5" t="s">
        <v>272</v>
      </c>
      <c r="O3196" s="5"/>
      <c r="P3196" s="5"/>
      <c r="Q3196" s="5" t="s">
        <v>4846</v>
      </c>
      <c r="R3196" s="5">
        <v>732</v>
      </c>
      <c r="S3196" s="5">
        <v>243</v>
      </c>
      <c r="T3196" s="5"/>
    </row>
    <row r="3197" spans="1:20" x14ac:dyDescent="0.35">
      <c r="A3197" s="5" t="s">
        <v>20</v>
      </c>
      <c r="B3197" s="5" t="s">
        <v>21</v>
      </c>
      <c r="C3197" s="5" t="s">
        <v>22</v>
      </c>
      <c r="D3197" s="5" t="s">
        <v>23</v>
      </c>
      <c r="E3197" s="5" t="s">
        <v>5</v>
      </c>
      <c r="F3197" s="5"/>
      <c r="G3197" s="5" t="s">
        <v>24</v>
      </c>
      <c r="H3197" s="5">
        <v>1889176</v>
      </c>
      <c r="I3197" s="5">
        <v>1890186</v>
      </c>
      <c r="J3197" s="5" t="s">
        <v>25</v>
      </c>
      <c r="K3197" s="5"/>
      <c r="L3197" s="5"/>
      <c r="M3197" s="5" t="e">
        <f t="shared" si="49"/>
        <v>#VALUE!</v>
      </c>
      <c r="N3197" s="5"/>
      <c r="O3197" s="5"/>
      <c r="P3197" s="5"/>
      <c r="Q3197" s="5" t="s">
        <v>4848</v>
      </c>
      <c r="R3197" s="5">
        <v>1011</v>
      </c>
      <c r="S3197" s="5"/>
      <c r="T3197" s="5"/>
    </row>
    <row r="3198" spans="1:20" x14ac:dyDescent="0.35">
      <c r="A3198" s="5" t="s">
        <v>28</v>
      </c>
      <c r="B3198" s="5" t="s">
        <v>29</v>
      </c>
      <c r="C3198" s="5" t="s">
        <v>22</v>
      </c>
      <c r="D3198" s="5" t="s">
        <v>23</v>
      </c>
      <c r="E3198" s="5" t="s">
        <v>5</v>
      </c>
      <c r="F3198" s="5"/>
      <c r="G3198" s="5" t="s">
        <v>24</v>
      </c>
      <c r="H3198" s="5">
        <v>1889176</v>
      </c>
      <c r="I3198" s="5">
        <v>1890186</v>
      </c>
      <c r="J3198" s="5" t="s">
        <v>25</v>
      </c>
      <c r="K3198" s="5" t="s">
        <v>4849</v>
      </c>
      <c r="L3198" s="5"/>
      <c r="M3198" s="5" t="e">
        <f t="shared" si="49"/>
        <v>#VALUE!</v>
      </c>
      <c r="N3198" s="5" t="s">
        <v>80</v>
      </c>
      <c r="O3198" s="5"/>
      <c r="P3198" s="5"/>
      <c r="Q3198" s="5" t="s">
        <v>4848</v>
      </c>
      <c r="R3198" s="5">
        <v>1011</v>
      </c>
      <c r="S3198" s="5">
        <v>336</v>
      </c>
      <c r="T3198" s="5"/>
    </row>
    <row r="3199" spans="1:20" x14ac:dyDescent="0.35">
      <c r="A3199" s="5" t="s">
        <v>20</v>
      </c>
      <c r="B3199" s="5" t="s">
        <v>21</v>
      </c>
      <c r="C3199" s="5" t="s">
        <v>22</v>
      </c>
      <c r="D3199" s="5" t="s">
        <v>23</v>
      </c>
      <c r="E3199" s="5" t="s">
        <v>5</v>
      </c>
      <c r="F3199" s="5"/>
      <c r="G3199" s="5" t="s">
        <v>24</v>
      </c>
      <c r="H3199" s="5">
        <v>1890379</v>
      </c>
      <c r="I3199" s="5">
        <v>1891758</v>
      </c>
      <c r="J3199" s="5" t="s">
        <v>200</v>
      </c>
      <c r="K3199" s="5"/>
      <c r="L3199" s="5"/>
      <c r="M3199" s="5" t="e">
        <f t="shared" si="49"/>
        <v>#VALUE!</v>
      </c>
      <c r="N3199" s="5"/>
      <c r="O3199" s="5"/>
      <c r="P3199" s="5"/>
      <c r="Q3199" s="5" t="s">
        <v>4850</v>
      </c>
      <c r="R3199" s="5">
        <v>1380</v>
      </c>
      <c r="S3199" s="5"/>
      <c r="T3199" s="5"/>
    </row>
    <row r="3200" spans="1:20" x14ac:dyDescent="0.35">
      <c r="A3200" s="5" t="s">
        <v>28</v>
      </c>
      <c r="B3200" s="5" t="s">
        <v>29</v>
      </c>
      <c r="C3200" s="5" t="s">
        <v>22</v>
      </c>
      <c r="D3200" s="5" t="s">
        <v>23</v>
      </c>
      <c r="E3200" s="5" t="s">
        <v>5</v>
      </c>
      <c r="F3200" s="5"/>
      <c r="G3200" s="5" t="s">
        <v>24</v>
      </c>
      <c r="H3200" s="5">
        <v>1890379</v>
      </c>
      <c r="I3200" s="5">
        <v>1891758</v>
      </c>
      <c r="J3200" s="5" t="s">
        <v>200</v>
      </c>
      <c r="K3200" s="5" t="s">
        <v>4851</v>
      </c>
      <c r="L3200" s="5"/>
      <c r="M3200" s="5" t="e">
        <f t="shared" si="49"/>
        <v>#VALUE!</v>
      </c>
      <c r="N3200" s="5" t="s">
        <v>1014</v>
      </c>
      <c r="O3200" s="5"/>
      <c r="P3200" s="5"/>
      <c r="Q3200" s="5" t="s">
        <v>4850</v>
      </c>
      <c r="R3200" s="5">
        <v>1380</v>
      </c>
      <c r="S3200" s="5">
        <v>459</v>
      </c>
      <c r="T3200" s="5"/>
    </row>
    <row r="3201" spans="1:20" x14ac:dyDescent="0.35">
      <c r="A3201" s="5" t="s">
        <v>20</v>
      </c>
      <c r="B3201" s="5" t="s">
        <v>21</v>
      </c>
      <c r="C3201" s="5" t="s">
        <v>22</v>
      </c>
      <c r="D3201" s="5" t="s">
        <v>23</v>
      </c>
      <c r="E3201" s="5" t="s">
        <v>5</v>
      </c>
      <c r="F3201" s="5"/>
      <c r="G3201" s="5" t="s">
        <v>24</v>
      </c>
      <c r="H3201" s="5">
        <v>1892127</v>
      </c>
      <c r="I3201" s="5">
        <v>1892516</v>
      </c>
      <c r="J3201" s="5" t="s">
        <v>200</v>
      </c>
      <c r="K3201" s="5"/>
      <c r="L3201" s="5"/>
      <c r="M3201" s="5" t="e">
        <f t="shared" si="49"/>
        <v>#VALUE!</v>
      </c>
      <c r="N3201" s="5"/>
      <c r="O3201" s="5"/>
      <c r="P3201" s="5"/>
      <c r="Q3201" s="5" t="s">
        <v>4852</v>
      </c>
      <c r="R3201" s="5">
        <v>390</v>
      </c>
      <c r="S3201" s="5"/>
      <c r="T3201" s="5"/>
    </row>
    <row r="3202" spans="1:20" x14ac:dyDescent="0.35">
      <c r="A3202" s="5" t="s">
        <v>28</v>
      </c>
      <c r="B3202" s="5" t="s">
        <v>29</v>
      </c>
      <c r="C3202" s="5" t="s">
        <v>22</v>
      </c>
      <c r="D3202" s="5" t="s">
        <v>23</v>
      </c>
      <c r="E3202" s="5" t="s">
        <v>5</v>
      </c>
      <c r="F3202" s="5"/>
      <c r="G3202" s="5" t="s">
        <v>24</v>
      </c>
      <c r="H3202" s="5">
        <v>1892127</v>
      </c>
      <c r="I3202" s="5">
        <v>1892516</v>
      </c>
      <c r="J3202" s="5" t="s">
        <v>200</v>
      </c>
      <c r="K3202" s="5" t="s">
        <v>4853</v>
      </c>
      <c r="L3202" s="5"/>
      <c r="M3202" s="5" t="e">
        <f t="shared" si="49"/>
        <v>#VALUE!</v>
      </c>
      <c r="N3202" s="5" t="s">
        <v>77</v>
      </c>
      <c r="O3202" s="5"/>
      <c r="P3202" s="5"/>
      <c r="Q3202" s="5" t="s">
        <v>4852</v>
      </c>
      <c r="R3202" s="5">
        <v>390</v>
      </c>
      <c r="S3202" s="5">
        <v>129</v>
      </c>
      <c r="T3202" s="5"/>
    </row>
    <row r="3203" spans="1:20" x14ac:dyDescent="0.35">
      <c r="A3203" s="5" t="s">
        <v>20</v>
      </c>
      <c r="B3203" s="5" t="s">
        <v>21</v>
      </c>
      <c r="C3203" s="5" t="s">
        <v>22</v>
      </c>
      <c r="D3203" s="5" t="s">
        <v>23</v>
      </c>
      <c r="E3203" s="5" t="s">
        <v>5</v>
      </c>
      <c r="F3203" s="5"/>
      <c r="G3203" s="5" t="s">
        <v>24</v>
      </c>
      <c r="H3203" s="5">
        <v>1892686</v>
      </c>
      <c r="I3203" s="5">
        <v>1893492</v>
      </c>
      <c r="J3203" s="5" t="s">
        <v>25</v>
      </c>
      <c r="K3203" s="5"/>
      <c r="L3203" s="5"/>
      <c r="M3203" s="5" t="e">
        <f t="shared" si="49"/>
        <v>#VALUE!</v>
      </c>
      <c r="N3203" s="5"/>
      <c r="O3203" s="5"/>
      <c r="P3203" s="5"/>
      <c r="Q3203" s="5" t="s">
        <v>4854</v>
      </c>
      <c r="R3203" s="5">
        <v>807</v>
      </c>
      <c r="S3203" s="5"/>
      <c r="T3203" s="5"/>
    </row>
    <row r="3204" spans="1:20" x14ac:dyDescent="0.35">
      <c r="A3204" s="5" t="s">
        <v>28</v>
      </c>
      <c r="B3204" s="5" t="s">
        <v>29</v>
      </c>
      <c r="C3204" s="5" t="s">
        <v>22</v>
      </c>
      <c r="D3204" s="5" t="s">
        <v>23</v>
      </c>
      <c r="E3204" s="5" t="s">
        <v>5</v>
      </c>
      <c r="F3204" s="5"/>
      <c r="G3204" s="5" t="s">
        <v>24</v>
      </c>
      <c r="H3204" s="5">
        <v>1892686</v>
      </c>
      <c r="I3204" s="5">
        <v>1893492</v>
      </c>
      <c r="J3204" s="5" t="s">
        <v>25</v>
      </c>
      <c r="K3204" s="5" t="s">
        <v>4855</v>
      </c>
      <c r="L3204" s="5"/>
      <c r="M3204" s="5" t="e">
        <f t="shared" ref="M3204:M3267" si="50">SEARCH("transporter",N3204,1)</f>
        <v>#VALUE!</v>
      </c>
      <c r="N3204" s="5" t="s">
        <v>4856</v>
      </c>
      <c r="O3204" s="5"/>
      <c r="P3204" s="5"/>
      <c r="Q3204" s="5" t="s">
        <v>4854</v>
      </c>
      <c r="R3204" s="5">
        <v>807</v>
      </c>
      <c r="S3204" s="5">
        <v>268</v>
      </c>
      <c r="T3204" s="5"/>
    </row>
    <row r="3205" spans="1:20" x14ac:dyDescent="0.35">
      <c r="A3205" s="5" t="s">
        <v>20</v>
      </c>
      <c r="B3205" s="5" t="s">
        <v>21</v>
      </c>
      <c r="C3205" s="5" t="s">
        <v>22</v>
      </c>
      <c r="D3205" s="5" t="s">
        <v>23</v>
      </c>
      <c r="E3205" s="5" t="s">
        <v>5</v>
      </c>
      <c r="F3205" s="5"/>
      <c r="G3205" s="5" t="s">
        <v>24</v>
      </c>
      <c r="H3205" s="5">
        <v>1893632</v>
      </c>
      <c r="I3205" s="5">
        <v>1894621</v>
      </c>
      <c r="J3205" s="5" t="s">
        <v>200</v>
      </c>
      <c r="K3205" s="5"/>
      <c r="L3205" s="5"/>
      <c r="M3205" s="5" t="e">
        <f t="shared" si="50"/>
        <v>#VALUE!</v>
      </c>
      <c r="N3205" s="5"/>
      <c r="O3205" s="5" t="s">
        <v>4857</v>
      </c>
      <c r="P3205" s="5"/>
      <c r="Q3205" s="5" t="s">
        <v>4858</v>
      </c>
      <c r="R3205" s="5">
        <v>990</v>
      </c>
      <c r="S3205" s="5"/>
      <c r="T3205" s="5"/>
    </row>
    <row r="3206" spans="1:20" x14ac:dyDescent="0.35">
      <c r="A3206" s="5" t="s">
        <v>28</v>
      </c>
      <c r="B3206" s="5" t="s">
        <v>29</v>
      </c>
      <c r="C3206" s="5" t="s">
        <v>22</v>
      </c>
      <c r="D3206" s="5" t="s">
        <v>23</v>
      </c>
      <c r="E3206" s="5" t="s">
        <v>5</v>
      </c>
      <c r="F3206" s="5"/>
      <c r="G3206" s="5" t="s">
        <v>24</v>
      </c>
      <c r="H3206" s="5">
        <v>1893632</v>
      </c>
      <c r="I3206" s="5">
        <v>1894621</v>
      </c>
      <c r="J3206" s="5" t="s">
        <v>200</v>
      </c>
      <c r="K3206" s="5" t="s">
        <v>4859</v>
      </c>
      <c r="L3206" s="5"/>
      <c r="M3206" s="5" t="e">
        <f t="shared" si="50"/>
        <v>#VALUE!</v>
      </c>
      <c r="N3206" s="5" t="s">
        <v>4860</v>
      </c>
      <c r="O3206" s="5" t="s">
        <v>4857</v>
      </c>
      <c r="P3206" s="5"/>
      <c r="Q3206" s="5" t="s">
        <v>4858</v>
      </c>
      <c r="R3206" s="5">
        <v>990</v>
      </c>
      <c r="S3206" s="5">
        <v>329</v>
      </c>
      <c r="T3206" s="5"/>
    </row>
    <row r="3207" spans="1:20" x14ac:dyDescent="0.35">
      <c r="A3207" s="5" t="s">
        <v>20</v>
      </c>
      <c r="B3207" s="5" t="s">
        <v>21</v>
      </c>
      <c r="C3207" s="5" t="s">
        <v>22</v>
      </c>
      <c r="D3207" s="5" t="s">
        <v>23</v>
      </c>
      <c r="E3207" s="5" t="s">
        <v>5</v>
      </c>
      <c r="F3207" s="5"/>
      <c r="G3207" s="5" t="s">
        <v>24</v>
      </c>
      <c r="H3207" s="5">
        <v>1894932</v>
      </c>
      <c r="I3207" s="5">
        <v>1895969</v>
      </c>
      <c r="J3207" s="5" t="s">
        <v>25</v>
      </c>
      <c r="K3207" s="5"/>
      <c r="L3207" s="5"/>
      <c r="M3207" s="5" t="e">
        <f t="shared" si="50"/>
        <v>#VALUE!</v>
      </c>
      <c r="N3207" s="5"/>
      <c r="O3207" s="5"/>
      <c r="P3207" s="5"/>
      <c r="Q3207" s="5" t="s">
        <v>4861</v>
      </c>
      <c r="R3207" s="5">
        <v>1038</v>
      </c>
      <c r="S3207" s="5"/>
      <c r="T3207" s="5"/>
    </row>
    <row r="3208" spans="1:20" x14ac:dyDescent="0.35">
      <c r="A3208" s="5" t="s">
        <v>28</v>
      </c>
      <c r="B3208" s="5" t="s">
        <v>29</v>
      </c>
      <c r="C3208" s="5" t="s">
        <v>22</v>
      </c>
      <c r="D3208" s="5" t="s">
        <v>23</v>
      </c>
      <c r="E3208" s="5" t="s">
        <v>5</v>
      </c>
      <c r="F3208" s="5"/>
      <c r="G3208" s="5" t="s">
        <v>24</v>
      </c>
      <c r="H3208" s="5">
        <v>1894932</v>
      </c>
      <c r="I3208" s="5">
        <v>1895969</v>
      </c>
      <c r="J3208" s="5" t="s">
        <v>25</v>
      </c>
      <c r="K3208" s="5" t="s">
        <v>4862</v>
      </c>
      <c r="L3208" s="5"/>
      <c r="M3208" s="5" t="e">
        <f t="shared" si="50"/>
        <v>#VALUE!</v>
      </c>
      <c r="N3208" s="5" t="s">
        <v>77</v>
      </c>
      <c r="O3208" s="5"/>
      <c r="P3208" s="5"/>
      <c r="Q3208" s="5" t="s">
        <v>4861</v>
      </c>
      <c r="R3208" s="5">
        <v>1038</v>
      </c>
      <c r="S3208" s="5">
        <v>345</v>
      </c>
      <c r="T3208" s="5"/>
    </row>
    <row r="3209" spans="1:20" x14ac:dyDescent="0.35">
      <c r="A3209" s="5" t="s">
        <v>20</v>
      </c>
      <c r="B3209" s="5" t="s">
        <v>21</v>
      </c>
      <c r="C3209" s="5" t="s">
        <v>22</v>
      </c>
      <c r="D3209" s="5" t="s">
        <v>23</v>
      </c>
      <c r="E3209" s="5" t="s">
        <v>5</v>
      </c>
      <c r="F3209" s="5"/>
      <c r="G3209" s="5" t="s">
        <v>24</v>
      </c>
      <c r="H3209" s="5">
        <v>1896321</v>
      </c>
      <c r="I3209" s="5">
        <v>1897946</v>
      </c>
      <c r="J3209" s="5" t="s">
        <v>25</v>
      </c>
      <c r="K3209" s="5"/>
      <c r="L3209" s="5"/>
      <c r="M3209" s="5" t="e">
        <f t="shared" si="50"/>
        <v>#VALUE!</v>
      </c>
      <c r="N3209" s="5"/>
      <c r="O3209" s="5"/>
      <c r="P3209" s="5"/>
      <c r="Q3209" s="5" t="s">
        <v>4863</v>
      </c>
      <c r="R3209" s="5">
        <v>1626</v>
      </c>
      <c r="S3209" s="5"/>
      <c r="T3209" s="5"/>
    </row>
    <row r="3210" spans="1:20" x14ac:dyDescent="0.35">
      <c r="A3210" s="5" t="s">
        <v>28</v>
      </c>
      <c r="B3210" s="5" t="s">
        <v>29</v>
      </c>
      <c r="C3210" s="5" t="s">
        <v>22</v>
      </c>
      <c r="D3210" s="5" t="s">
        <v>23</v>
      </c>
      <c r="E3210" s="5" t="s">
        <v>5</v>
      </c>
      <c r="F3210" s="5"/>
      <c r="G3210" s="5" t="s">
        <v>24</v>
      </c>
      <c r="H3210" s="5">
        <v>1896321</v>
      </c>
      <c r="I3210" s="5">
        <v>1897946</v>
      </c>
      <c r="J3210" s="5" t="s">
        <v>25</v>
      </c>
      <c r="K3210" s="5" t="s">
        <v>4864</v>
      </c>
      <c r="L3210" s="5"/>
      <c r="M3210" s="5" t="e">
        <f t="shared" si="50"/>
        <v>#VALUE!</v>
      </c>
      <c r="N3210" s="5" t="s">
        <v>4865</v>
      </c>
      <c r="O3210" s="5"/>
      <c r="P3210" s="5"/>
      <c r="Q3210" s="5" t="s">
        <v>4863</v>
      </c>
      <c r="R3210" s="5">
        <v>1626</v>
      </c>
      <c r="S3210" s="5">
        <v>541</v>
      </c>
      <c r="T3210" s="5"/>
    </row>
    <row r="3211" spans="1:20" x14ac:dyDescent="0.35">
      <c r="A3211" s="5" t="s">
        <v>20</v>
      </c>
      <c r="B3211" s="5" t="s">
        <v>21</v>
      </c>
      <c r="C3211" s="5" t="s">
        <v>22</v>
      </c>
      <c r="D3211" s="5" t="s">
        <v>23</v>
      </c>
      <c r="E3211" s="5" t="s">
        <v>5</v>
      </c>
      <c r="F3211" s="5"/>
      <c r="G3211" s="5" t="s">
        <v>24</v>
      </c>
      <c r="H3211" s="5">
        <v>1898002</v>
      </c>
      <c r="I3211" s="5">
        <v>1898946</v>
      </c>
      <c r="J3211" s="5" t="s">
        <v>200</v>
      </c>
      <c r="K3211" s="5"/>
      <c r="L3211" s="5"/>
      <c r="M3211" s="5" t="e">
        <f t="shared" si="50"/>
        <v>#VALUE!</v>
      </c>
      <c r="N3211" s="5"/>
      <c r="O3211" s="5"/>
      <c r="P3211" s="5"/>
      <c r="Q3211" s="5" t="s">
        <v>4866</v>
      </c>
      <c r="R3211" s="5">
        <v>945</v>
      </c>
      <c r="S3211" s="5"/>
      <c r="T3211" s="5"/>
    </row>
    <row r="3212" spans="1:20" x14ac:dyDescent="0.35">
      <c r="A3212" s="5" t="s">
        <v>28</v>
      </c>
      <c r="B3212" s="5" t="s">
        <v>29</v>
      </c>
      <c r="C3212" s="5" t="s">
        <v>22</v>
      </c>
      <c r="D3212" s="5" t="s">
        <v>23</v>
      </c>
      <c r="E3212" s="5" t="s">
        <v>5</v>
      </c>
      <c r="F3212" s="5"/>
      <c r="G3212" s="5" t="s">
        <v>24</v>
      </c>
      <c r="H3212" s="5">
        <v>1898002</v>
      </c>
      <c r="I3212" s="5">
        <v>1898946</v>
      </c>
      <c r="J3212" s="5" t="s">
        <v>200</v>
      </c>
      <c r="K3212" s="5" t="s">
        <v>4867</v>
      </c>
      <c r="L3212" s="5"/>
      <c r="M3212" s="5" t="e">
        <f t="shared" si="50"/>
        <v>#VALUE!</v>
      </c>
      <c r="N3212" s="5" t="s">
        <v>77</v>
      </c>
      <c r="O3212" s="5"/>
      <c r="P3212" s="5"/>
      <c r="Q3212" s="5" t="s">
        <v>4866</v>
      </c>
      <c r="R3212" s="5">
        <v>945</v>
      </c>
      <c r="S3212" s="5">
        <v>314</v>
      </c>
      <c r="T3212" s="5"/>
    </row>
    <row r="3213" spans="1:20" x14ac:dyDescent="0.35">
      <c r="A3213" s="5" t="s">
        <v>20</v>
      </c>
      <c r="B3213" s="5" t="s">
        <v>21</v>
      </c>
      <c r="C3213" s="5" t="s">
        <v>22</v>
      </c>
      <c r="D3213" s="5" t="s">
        <v>23</v>
      </c>
      <c r="E3213" s="5" t="s">
        <v>5</v>
      </c>
      <c r="F3213" s="5"/>
      <c r="G3213" s="5" t="s">
        <v>24</v>
      </c>
      <c r="H3213" s="5">
        <v>1899752</v>
      </c>
      <c r="I3213" s="5">
        <v>1900642</v>
      </c>
      <c r="J3213" s="5" t="s">
        <v>25</v>
      </c>
      <c r="K3213" s="5"/>
      <c r="L3213" s="5"/>
      <c r="M3213" s="5" t="e">
        <f t="shared" si="50"/>
        <v>#VALUE!</v>
      </c>
      <c r="N3213" s="5"/>
      <c r="O3213" s="5" t="s">
        <v>4868</v>
      </c>
      <c r="P3213" s="5"/>
      <c r="Q3213" s="5" t="s">
        <v>4869</v>
      </c>
      <c r="R3213" s="5">
        <v>891</v>
      </c>
      <c r="S3213" s="5"/>
      <c r="T3213" s="5"/>
    </row>
    <row r="3214" spans="1:20" x14ac:dyDescent="0.35">
      <c r="A3214" s="5" t="s">
        <v>28</v>
      </c>
      <c r="B3214" s="5" t="s">
        <v>29</v>
      </c>
      <c r="C3214" s="5" t="s">
        <v>22</v>
      </c>
      <c r="D3214" s="5" t="s">
        <v>23</v>
      </c>
      <c r="E3214" s="5" t="s">
        <v>5</v>
      </c>
      <c r="F3214" s="5"/>
      <c r="G3214" s="5" t="s">
        <v>24</v>
      </c>
      <c r="H3214" s="5">
        <v>1899752</v>
      </c>
      <c r="I3214" s="5">
        <v>1900642</v>
      </c>
      <c r="J3214" s="5" t="s">
        <v>25</v>
      </c>
      <c r="K3214" s="5" t="s">
        <v>4870</v>
      </c>
      <c r="L3214" s="5"/>
      <c r="M3214" s="5" t="e">
        <f t="shared" si="50"/>
        <v>#VALUE!</v>
      </c>
      <c r="N3214" s="5" t="s">
        <v>4871</v>
      </c>
      <c r="O3214" s="5" t="s">
        <v>4868</v>
      </c>
      <c r="P3214" s="5"/>
      <c r="Q3214" s="5" t="s">
        <v>4869</v>
      </c>
      <c r="R3214" s="5">
        <v>891</v>
      </c>
      <c r="S3214" s="5">
        <v>296</v>
      </c>
      <c r="T3214" s="5"/>
    </row>
    <row r="3215" spans="1:20" x14ac:dyDescent="0.35">
      <c r="A3215" s="5" t="s">
        <v>20</v>
      </c>
      <c r="B3215" s="5" t="s">
        <v>21</v>
      </c>
      <c r="C3215" s="5" t="s">
        <v>22</v>
      </c>
      <c r="D3215" s="5" t="s">
        <v>23</v>
      </c>
      <c r="E3215" s="5" t="s">
        <v>5</v>
      </c>
      <c r="F3215" s="5"/>
      <c r="G3215" s="5" t="s">
        <v>24</v>
      </c>
      <c r="H3215" s="5">
        <v>1900753</v>
      </c>
      <c r="I3215" s="5">
        <v>1901727</v>
      </c>
      <c r="J3215" s="5" t="s">
        <v>25</v>
      </c>
      <c r="K3215" s="5"/>
      <c r="L3215" s="5"/>
      <c r="M3215" s="5" t="e">
        <f t="shared" si="50"/>
        <v>#VALUE!</v>
      </c>
      <c r="N3215" s="5"/>
      <c r="O3215" s="5"/>
      <c r="P3215" s="5"/>
      <c r="Q3215" s="5" t="s">
        <v>4872</v>
      </c>
      <c r="R3215" s="5">
        <v>975</v>
      </c>
      <c r="S3215" s="5"/>
      <c r="T3215" s="5"/>
    </row>
    <row r="3216" spans="1:20" x14ac:dyDescent="0.35">
      <c r="A3216" s="5" t="s">
        <v>28</v>
      </c>
      <c r="B3216" s="5" t="s">
        <v>29</v>
      </c>
      <c r="C3216" s="5" t="s">
        <v>22</v>
      </c>
      <c r="D3216" s="5" t="s">
        <v>23</v>
      </c>
      <c r="E3216" s="5" t="s">
        <v>5</v>
      </c>
      <c r="F3216" s="5"/>
      <c r="G3216" s="5" t="s">
        <v>24</v>
      </c>
      <c r="H3216" s="5">
        <v>1900753</v>
      </c>
      <c r="I3216" s="5">
        <v>1901727</v>
      </c>
      <c r="J3216" s="5" t="s">
        <v>25</v>
      </c>
      <c r="K3216" s="5" t="s">
        <v>4873</v>
      </c>
      <c r="L3216" s="5"/>
      <c r="M3216" s="5" t="e">
        <f t="shared" si="50"/>
        <v>#VALUE!</v>
      </c>
      <c r="N3216" s="5" t="s">
        <v>272</v>
      </c>
      <c r="O3216" s="5"/>
      <c r="P3216" s="5"/>
      <c r="Q3216" s="5" t="s">
        <v>4872</v>
      </c>
      <c r="R3216" s="5">
        <v>975</v>
      </c>
      <c r="S3216" s="5">
        <v>324</v>
      </c>
      <c r="T3216" s="5"/>
    </row>
    <row r="3217" spans="1:20" x14ac:dyDescent="0.35">
      <c r="A3217" s="5" t="s">
        <v>20</v>
      </c>
      <c r="B3217" s="5" t="s">
        <v>21</v>
      </c>
      <c r="C3217" s="5" t="s">
        <v>22</v>
      </c>
      <c r="D3217" s="5" t="s">
        <v>23</v>
      </c>
      <c r="E3217" s="5" t="s">
        <v>5</v>
      </c>
      <c r="F3217" s="5"/>
      <c r="G3217" s="5" t="s">
        <v>24</v>
      </c>
      <c r="H3217" s="5">
        <v>1901724</v>
      </c>
      <c r="I3217" s="5">
        <v>1902524</v>
      </c>
      <c r="J3217" s="5" t="s">
        <v>25</v>
      </c>
      <c r="K3217" s="5"/>
      <c r="L3217" s="5"/>
      <c r="M3217" s="5" t="e">
        <f t="shared" si="50"/>
        <v>#VALUE!</v>
      </c>
      <c r="N3217" s="5"/>
      <c r="O3217" s="5"/>
      <c r="P3217" s="5"/>
      <c r="Q3217" s="5" t="s">
        <v>4874</v>
      </c>
      <c r="R3217" s="5">
        <v>801</v>
      </c>
      <c r="S3217" s="5"/>
      <c r="T3217" s="5"/>
    </row>
    <row r="3218" spans="1:20" x14ac:dyDescent="0.35">
      <c r="A3218" s="5" t="s">
        <v>28</v>
      </c>
      <c r="B3218" s="5" t="s">
        <v>29</v>
      </c>
      <c r="C3218" s="5" t="s">
        <v>22</v>
      </c>
      <c r="D3218" s="5" t="s">
        <v>23</v>
      </c>
      <c r="E3218" s="5" t="s">
        <v>5</v>
      </c>
      <c r="F3218" s="5"/>
      <c r="G3218" s="5" t="s">
        <v>24</v>
      </c>
      <c r="H3218" s="5">
        <v>1901724</v>
      </c>
      <c r="I3218" s="5">
        <v>1902524</v>
      </c>
      <c r="J3218" s="5" t="s">
        <v>25</v>
      </c>
      <c r="K3218" s="5" t="s">
        <v>4875</v>
      </c>
      <c r="L3218" s="5"/>
      <c r="M3218" s="5" t="e">
        <f t="shared" si="50"/>
        <v>#VALUE!</v>
      </c>
      <c r="N3218" s="5" t="s">
        <v>80</v>
      </c>
      <c r="O3218" s="5"/>
      <c r="P3218" s="5"/>
      <c r="Q3218" s="5" t="s">
        <v>4874</v>
      </c>
      <c r="R3218" s="5">
        <v>801</v>
      </c>
      <c r="S3218" s="5">
        <v>266</v>
      </c>
      <c r="T3218" s="5"/>
    </row>
    <row r="3219" spans="1:20" x14ac:dyDescent="0.35">
      <c r="A3219" s="5" t="s">
        <v>20</v>
      </c>
      <c r="B3219" s="5" t="s">
        <v>21</v>
      </c>
      <c r="C3219" s="5" t="s">
        <v>22</v>
      </c>
      <c r="D3219" s="5" t="s">
        <v>23</v>
      </c>
      <c r="E3219" s="5" t="s">
        <v>5</v>
      </c>
      <c r="F3219" s="5"/>
      <c r="G3219" s="5" t="s">
        <v>24</v>
      </c>
      <c r="H3219" s="5">
        <v>1902597</v>
      </c>
      <c r="I3219" s="5">
        <v>1903490</v>
      </c>
      <c r="J3219" s="5" t="s">
        <v>200</v>
      </c>
      <c r="K3219" s="5"/>
      <c r="L3219" s="5"/>
      <c r="M3219" s="5" t="e">
        <f t="shared" si="50"/>
        <v>#VALUE!</v>
      </c>
      <c r="N3219" s="5"/>
      <c r="O3219" s="5"/>
      <c r="P3219" s="5"/>
      <c r="Q3219" s="5" t="s">
        <v>4876</v>
      </c>
      <c r="R3219" s="5">
        <v>894</v>
      </c>
      <c r="S3219" s="5"/>
      <c r="T3219" s="5"/>
    </row>
    <row r="3220" spans="1:20" x14ac:dyDescent="0.35">
      <c r="A3220" s="5" t="s">
        <v>28</v>
      </c>
      <c r="B3220" s="5" t="s">
        <v>29</v>
      </c>
      <c r="C3220" s="5" t="s">
        <v>22</v>
      </c>
      <c r="D3220" s="5" t="s">
        <v>23</v>
      </c>
      <c r="E3220" s="5" t="s">
        <v>5</v>
      </c>
      <c r="F3220" s="5"/>
      <c r="G3220" s="5" t="s">
        <v>24</v>
      </c>
      <c r="H3220" s="5">
        <v>1902597</v>
      </c>
      <c r="I3220" s="5">
        <v>1903490</v>
      </c>
      <c r="J3220" s="5" t="s">
        <v>200</v>
      </c>
      <c r="K3220" s="5" t="s">
        <v>4877</v>
      </c>
      <c r="L3220" s="5"/>
      <c r="M3220" s="5" t="e">
        <f t="shared" si="50"/>
        <v>#VALUE!</v>
      </c>
      <c r="N3220" s="5" t="s">
        <v>4878</v>
      </c>
      <c r="O3220" s="5"/>
      <c r="P3220" s="5"/>
      <c r="Q3220" s="5" t="s">
        <v>4876</v>
      </c>
      <c r="R3220" s="5">
        <v>894</v>
      </c>
      <c r="S3220" s="5">
        <v>297</v>
      </c>
      <c r="T3220" s="5"/>
    </row>
    <row r="3221" spans="1:20" x14ac:dyDescent="0.35">
      <c r="A3221" s="5" t="s">
        <v>20</v>
      </c>
      <c r="B3221" s="5" t="s">
        <v>21</v>
      </c>
      <c r="C3221" s="5" t="s">
        <v>22</v>
      </c>
      <c r="D3221" s="5" t="s">
        <v>23</v>
      </c>
      <c r="E3221" s="5" t="s">
        <v>5</v>
      </c>
      <c r="F3221" s="5"/>
      <c r="G3221" s="5" t="s">
        <v>24</v>
      </c>
      <c r="H3221" s="5">
        <v>1903947</v>
      </c>
      <c r="I3221" s="5">
        <v>1904873</v>
      </c>
      <c r="J3221" s="5" t="s">
        <v>25</v>
      </c>
      <c r="K3221" s="5"/>
      <c r="L3221" s="5"/>
      <c r="M3221" s="5" t="e">
        <f t="shared" si="50"/>
        <v>#VALUE!</v>
      </c>
      <c r="N3221" s="5"/>
      <c r="O3221" s="5" t="s">
        <v>4879</v>
      </c>
      <c r="P3221" s="5"/>
      <c r="Q3221" s="5" t="s">
        <v>4880</v>
      </c>
      <c r="R3221" s="5">
        <v>927</v>
      </c>
      <c r="S3221" s="5"/>
      <c r="T3221" s="5"/>
    </row>
    <row r="3222" spans="1:20" x14ac:dyDescent="0.35">
      <c r="A3222" s="5" t="s">
        <v>28</v>
      </c>
      <c r="B3222" s="5" t="s">
        <v>29</v>
      </c>
      <c r="C3222" s="5" t="s">
        <v>22</v>
      </c>
      <c r="D3222" s="5" t="s">
        <v>23</v>
      </c>
      <c r="E3222" s="5" t="s">
        <v>5</v>
      </c>
      <c r="F3222" s="5"/>
      <c r="G3222" s="5" t="s">
        <v>24</v>
      </c>
      <c r="H3222" s="5">
        <v>1903947</v>
      </c>
      <c r="I3222" s="5">
        <v>1904873</v>
      </c>
      <c r="J3222" s="5" t="s">
        <v>25</v>
      </c>
      <c r="K3222" s="5" t="s">
        <v>4881</v>
      </c>
      <c r="L3222" s="5"/>
      <c r="M3222" s="5" t="e">
        <f t="shared" si="50"/>
        <v>#VALUE!</v>
      </c>
      <c r="N3222" s="5" t="s">
        <v>4882</v>
      </c>
      <c r="O3222" s="5" t="s">
        <v>4879</v>
      </c>
      <c r="P3222" s="5"/>
      <c r="Q3222" s="5" t="s">
        <v>4880</v>
      </c>
      <c r="R3222" s="5">
        <v>927</v>
      </c>
      <c r="S3222" s="5">
        <v>308</v>
      </c>
      <c r="T3222" s="5"/>
    </row>
    <row r="3223" spans="1:20" x14ac:dyDescent="0.35">
      <c r="A3223" s="5" t="s">
        <v>20</v>
      </c>
      <c r="B3223" s="5" t="s">
        <v>21</v>
      </c>
      <c r="C3223" s="5" t="s">
        <v>22</v>
      </c>
      <c r="D3223" s="5" t="s">
        <v>23</v>
      </c>
      <c r="E3223" s="5" t="s">
        <v>5</v>
      </c>
      <c r="F3223" s="5"/>
      <c r="G3223" s="5" t="s">
        <v>24</v>
      </c>
      <c r="H3223" s="5">
        <v>1904870</v>
      </c>
      <c r="I3223" s="5">
        <v>1905304</v>
      </c>
      <c r="J3223" s="5" t="s">
        <v>25</v>
      </c>
      <c r="K3223" s="5"/>
      <c r="L3223" s="5"/>
      <c r="M3223" s="5" t="e">
        <f t="shared" si="50"/>
        <v>#VALUE!</v>
      </c>
      <c r="N3223" s="5"/>
      <c r="O3223" s="5" t="s">
        <v>4883</v>
      </c>
      <c r="P3223" s="5"/>
      <c r="Q3223" s="5" t="s">
        <v>4884</v>
      </c>
      <c r="R3223" s="5">
        <v>435</v>
      </c>
      <c r="S3223" s="5"/>
      <c r="T3223" s="5"/>
    </row>
    <row r="3224" spans="1:20" x14ac:dyDescent="0.35">
      <c r="A3224" s="5" t="s">
        <v>28</v>
      </c>
      <c r="B3224" s="5" t="s">
        <v>29</v>
      </c>
      <c r="C3224" s="5" t="s">
        <v>22</v>
      </c>
      <c r="D3224" s="5" t="s">
        <v>23</v>
      </c>
      <c r="E3224" s="5" t="s">
        <v>5</v>
      </c>
      <c r="F3224" s="5"/>
      <c r="G3224" s="5" t="s">
        <v>24</v>
      </c>
      <c r="H3224" s="5">
        <v>1904870</v>
      </c>
      <c r="I3224" s="5">
        <v>1905304</v>
      </c>
      <c r="J3224" s="5" t="s">
        <v>25</v>
      </c>
      <c r="K3224" s="5" t="s">
        <v>4885</v>
      </c>
      <c r="L3224" s="5"/>
      <c r="M3224" s="5" t="e">
        <f t="shared" si="50"/>
        <v>#VALUE!</v>
      </c>
      <c r="N3224" s="5" t="s">
        <v>4886</v>
      </c>
      <c r="O3224" s="5" t="s">
        <v>4883</v>
      </c>
      <c r="P3224" s="5"/>
      <c r="Q3224" s="5" t="s">
        <v>4884</v>
      </c>
      <c r="R3224" s="5">
        <v>435</v>
      </c>
      <c r="S3224" s="5">
        <v>144</v>
      </c>
      <c r="T3224" s="5"/>
    </row>
    <row r="3225" spans="1:20" x14ac:dyDescent="0.35">
      <c r="A3225" s="5" t="s">
        <v>20</v>
      </c>
      <c r="B3225" s="5" t="s">
        <v>21</v>
      </c>
      <c r="C3225" s="5" t="s">
        <v>22</v>
      </c>
      <c r="D3225" s="5" t="s">
        <v>23</v>
      </c>
      <c r="E3225" s="5" t="s">
        <v>5</v>
      </c>
      <c r="F3225" s="5"/>
      <c r="G3225" s="5" t="s">
        <v>24</v>
      </c>
      <c r="H3225" s="5">
        <v>1905441</v>
      </c>
      <c r="I3225" s="5">
        <v>1906613</v>
      </c>
      <c r="J3225" s="5" t="s">
        <v>25</v>
      </c>
      <c r="K3225" s="5"/>
      <c r="L3225" s="5"/>
      <c r="M3225" s="5" t="e">
        <f t="shared" si="50"/>
        <v>#VALUE!</v>
      </c>
      <c r="N3225" s="5"/>
      <c r="O3225" s="5" t="s">
        <v>4887</v>
      </c>
      <c r="P3225" s="5"/>
      <c r="Q3225" s="5" t="s">
        <v>4888</v>
      </c>
      <c r="R3225" s="5">
        <v>1173</v>
      </c>
      <c r="S3225" s="5"/>
      <c r="T3225" s="5"/>
    </row>
    <row r="3226" spans="1:20" x14ac:dyDescent="0.35">
      <c r="A3226" s="5" t="s">
        <v>28</v>
      </c>
      <c r="B3226" s="5" t="s">
        <v>29</v>
      </c>
      <c r="C3226" s="5" t="s">
        <v>22</v>
      </c>
      <c r="D3226" s="5" t="s">
        <v>23</v>
      </c>
      <c r="E3226" s="5" t="s">
        <v>5</v>
      </c>
      <c r="F3226" s="5"/>
      <c r="G3226" s="5" t="s">
        <v>24</v>
      </c>
      <c r="H3226" s="5">
        <v>1905441</v>
      </c>
      <c r="I3226" s="5">
        <v>1906613</v>
      </c>
      <c r="J3226" s="5" t="s">
        <v>25</v>
      </c>
      <c r="K3226" s="5" t="s">
        <v>4889</v>
      </c>
      <c r="L3226" s="5"/>
      <c r="M3226" s="5" t="e">
        <f t="shared" si="50"/>
        <v>#VALUE!</v>
      </c>
      <c r="N3226" s="5" t="s">
        <v>4890</v>
      </c>
      <c r="O3226" s="5" t="s">
        <v>4887</v>
      </c>
      <c r="P3226" s="5"/>
      <c r="Q3226" s="5" t="s">
        <v>4888</v>
      </c>
      <c r="R3226" s="5">
        <v>1173</v>
      </c>
      <c r="S3226" s="5">
        <v>390</v>
      </c>
      <c r="T3226" s="5"/>
    </row>
    <row r="3227" spans="1:20" x14ac:dyDescent="0.35">
      <c r="A3227" s="5" t="s">
        <v>20</v>
      </c>
      <c r="B3227" s="5" t="s">
        <v>21</v>
      </c>
      <c r="C3227" s="5" t="s">
        <v>22</v>
      </c>
      <c r="D3227" s="5" t="s">
        <v>23</v>
      </c>
      <c r="E3227" s="5" t="s">
        <v>5</v>
      </c>
      <c r="F3227" s="5"/>
      <c r="G3227" s="5" t="s">
        <v>24</v>
      </c>
      <c r="H3227" s="5">
        <v>1906588</v>
      </c>
      <c r="I3227" s="5">
        <v>1907448</v>
      </c>
      <c r="J3227" s="5" t="s">
        <v>25</v>
      </c>
      <c r="K3227" s="5"/>
      <c r="L3227" s="5"/>
      <c r="M3227" s="5" t="e">
        <f t="shared" si="50"/>
        <v>#VALUE!</v>
      </c>
      <c r="N3227" s="5"/>
      <c r="O3227" s="5" t="s">
        <v>4891</v>
      </c>
      <c r="P3227" s="5"/>
      <c r="Q3227" s="5" t="s">
        <v>4892</v>
      </c>
      <c r="R3227" s="5">
        <v>861</v>
      </c>
      <c r="S3227" s="5"/>
      <c r="T3227" s="5"/>
    </row>
    <row r="3228" spans="1:20" x14ac:dyDescent="0.35">
      <c r="A3228" s="5" t="s">
        <v>28</v>
      </c>
      <c r="B3228" s="5" t="s">
        <v>29</v>
      </c>
      <c r="C3228" s="5" t="s">
        <v>22</v>
      </c>
      <c r="D3228" s="5" t="s">
        <v>23</v>
      </c>
      <c r="E3228" s="5" t="s">
        <v>5</v>
      </c>
      <c r="F3228" s="5"/>
      <c r="G3228" s="5" t="s">
        <v>24</v>
      </c>
      <c r="H3228" s="5">
        <v>1906588</v>
      </c>
      <c r="I3228" s="5">
        <v>1907448</v>
      </c>
      <c r="J3228" s="5" t="s">
        <v>25</v>
      </c>
      <c r="K3228" s="5" t="s">
        <v>4893</v>
      </c>
      <c r="L3228" s="5"/>
      <c r="M3228" s="5" t="e">
        <f t="shared" si="50"/>
        <v>#VALUE!</v>
      </c>
      <c r="N3228" s="5" t="s">
        <v>4894</v>
      </c>
      <c r="O3228" s="5" t="s">
        <v>4891</v>
      </c>
      <c r="P3228" s="5"/>
      <c r="Q3228" s="5" t="s">
        <v>4892</v>
      </c>
      <c r="R3228" s="5">
        <v>861</v>
      </c>
      <c r="S3228" s="5">
        <v>286</v>
      </c>
      <c r="T3228" s="5"/>
    </row>
    <row r="3229" spans="1:20" x14ac:dyDescent="0.35">
      <c r="A3229" s="5" t="s">
        <v>20</v>
      </c>
      <c r="B3229" s="5" t="s">
        <v>21</v>
      </c>
      <c r="C3229" s="5" t="s">
        <v>22</v>
      </c>
      <c r="D3229" s="5" t="s">
        <v>23</v>
      </c>
      <c r="E3229" s="5" t="s">
        <v>5</v>
      </c>
      <c r="F3229" s="5"/>
      <c r="G3229" s="5" t="s">
        <v>24</v>
      </c>
      <c r="H3229" s="5">
        <v>1907439</v>
      </c>
      <c r="I3229" s="5">
        <v>1908140</v>
      </c>
      <c r="J3229" s="5" t="s">
        <v>25</v>
      </c>
      <c r="K3229" s="5"/>
      <c r="L3229" s="5"/>
      <c r="M3229" s="5" t="e">
        <f t="shared" si="50"/>
        <v>#VALUE!</v>
      </c>
      <c r="N3229" s="5"/>
      <c r="O3229" s="5" t="s">
        <v>4895</v>
      </c>
      <c r="P3229" s="5"/>
      <c r="Q3229" s="5" t="s">
        <v>4896</v>
      </c>
      <c r="R3229" s="5">
        <v>702</v>
      </c>
      <c r="S3229" s="5"/>
      <c r="T3229" s="5"/>
    </row>
    <row r="3230" spans="1:20" x14ac:dyDescent="0.35">
      <c r="A3230" s="5" t="s">
        <v>28</v>
      </c>
      <c r="B3230" s="5" t="s">
        <v>29</v>
      </c>
      <c r="C3230" s="5" t="s">
        <v>22</v>
      </c>
      <c r="D3230" s="5" t="s">
        <v>23</v>
      </c>
      <c r="E3230" s="5" t="s">
        <v>5</v>
      </c>
      <c r="F3230" s="5"/>
      <c r="G3230" s="5" t="s">
        <v>24</v>
      </c>
      <c r="H3230" s="5">
        <v>1907439</v>
      </c>
      <c r="I3230" s="5">
        <v>1908140</v>
      </c>
      <c r="J3230" s="5" t="s">
        <v>25</v>
      </c>
      <c r="K3230" s="5" t="s">
        <v>4897</v>
      </c>
      <c r="L3230" s="5"/>
      <c r="M3230" s="5" t="e">
        <f t="shared" si="50"/>
        <v>#VALUE!</v>
      </c>
      <c r="N3230" s="5" t="s">
        <v>4898</v>
      </c>
      <c r="O3230" s="5" t="s">
        <v>4895</v>
      </c>
      <c r="P3230" s="5"/>
      <c r="Q3230" s="5" t="s">
        <v>4896</v>
      </c>
      <c r="R3230" s="5">
        <v>702</v>
      </c>
      <c r="S3230" s="5">
        <v>233</v>
      </c>
      <c r="T3230" s="5"/>
    </row>
    <row r="3231" spans="1:20" x14ac:dyDescent="0.35">
      <c r="A3231" s="5" t="s">
        <v>20</v>
      </c>
      <c r="B3231" s="5" t="s">
        <v>21</v>
      </c>
      <c r="C3231" s="5" t="s">
        <v>22</v>
      </c>
      <c r="D3231" s="5" t="s">
        <v>23</v>
      </c>
      <c r="E3231" s="5" t="s">
        <v>5</v>
      </c>
      <c r="F3231" s="5"/>
      <c r="G3231" s="5" t="s">
        <v>24</v>
      </c>
      <c r="H3231" s="5">
        <v>1908133</v>
      </c>
      <c r="I3231" s="5">
        <v>1909038</v>
      </c>
      <c r="J3231" s="5" t="s">
        <v>25</v>
      </c>
      <c r="K3231" s="5"/>
      <c r="L3231" s="5"/>
      <c r="M3231" s="5" t="e">
        <f t="shared" si="50"/>
        <v>#VALUE!</v>
      </c>
      <c r="N3231" s="5"/>
      <c r="O3231" s="5" t="s">
        <v>4899</v>
      </c>
      <c r="P3231" s="5"/>
      <c r="Q3231" s="5" t="s">
        <v>4900</v>
      </c>
      <c r="R3231" s="5">
        <v>906</v>
      </c>
      <c r="S3231" s="5"/>
      <c r="T3231" s="5"/>
    </row>
    <row r="3232" spans="1:20" x14ac:dyDescent="0.35">
      <c r="A3232" s="5" t="s">
        <v>28</v>
      </c>
      <c r="B3232" s="5" t="s">
        <v>29</v>
      </c>
      <c r="C3232" s="5" t="s">
        <v>22</v>
      </c>
      <c r="D3232" s="5" t="s">
        <v>23</v>
      </c>
      <c r="E3232" s="5" t="s">
        <v>5</v>
      </c>
      <c r="F3232" s="5"/>
      <c r="G3232" s="5" t="s">
        <v>24</v>
      </c>
      <c r="H3232" s="5">
        <v>1908133</v>
      </c>
      <c r="I3232" s="5">
        <v>1909038</v>
      </c>
      <c r="J3232" s="5" t="s">
        <v>25</v>
      </c>
      <c r="K3232" s="5" t="s">
        <v>4901</v>
      </c>
      <c r="L3232" s="5"/>
      <c r="M3232" s="5" t="e">
        <f t="shared" si="50"/>
        <v>#VALUE!</v>
      </c>
      <c r="N3232" s="5" t="s">
        <v>4902</v>
      </c>
      <c r="O3232" s="5" t="s">
        <v>4899</v>
      </c>
      <c r="P3232" s="5"/>
      <c r="Q3232" s="5" t="s">
        <v>4900</v>
      </c>
      <c r="R3232" s="5">
        <v>906</v>
      </c>
      <c r="S3232" s="5">
        <v>301</v>
      </c>
      <c r="T3232" s="5"/>
    </row>
    <row r="3233" spans="1:20" x14ac:dyDescent="0.35">
      <c r="A3233" s="5" t="s">
        <v>20</v>
      </c>
      <c r="B3233" s="5" t="s">
        <v>21</v>
      </c>
      <c r="C3233" s="5" t="s">
        <v>22</v>
      </c>
      <c r="D3233" s="5" t="s">
        <v>23</v>
      </c>
      <c r="E3233" s="5" t="s">
        <v>5</v>
      </c>
      <c r="F3233" s="5"/>
      <c r="G3233" s="5" t="s">
        <v>24</v>
      </c>
      <c r="H3233" s="5">
        <v>1909065</v>
      </c>
      <c r="I3233" s="5">
        <v>1909640</v>
      </c>
      <c r="J3233" s="5" t="s">
        <v>25</v>
      </c>
      <c r="K3233" s="5"/>
      <c r="L3233" s="5"/>
      <c r="M3233" s="5" t="e">
        <f t="shared" si="50"/>
        <v>#VALUE!</v>
      </c>
      <c r="N3233" s="5"/>
      <c r="O3233" s="5" t="s">
        <v>4903</v>
      </c>
      <c r="P3233" s="5"/>
      <c r="Q3233" s="5" t="s">
        <v>4904</v>
      </c>
      <c r="R3233" s="5">
        <v>576</v>
      </c>
      <c r="S3233" s="5"/>
      <c r="T3233" s="5"/>
    </row>
    <row r="3234" spans="1:20" x14ac:dyDescent="0.35">
      <c r="A3234" s="5" t="s">
        <v>28</v>
      </c>
      <c r="B3234" s="5" t="s">
        <v>29</v>
      </c>
      <c r="C3234" s="5" t="s">
        <v>22</v>
      </c>
      <c r="D3234" s="5" t="s">
        <v>23</v>
      </c>
      <c r="E3234" s="5" t="s">
        <v>5</v>
      </c>
      <c r="F3234" s="5"/>
      <c r="G3234" s="5" t="s">
        <v>24</v>
      </c>
      <c r="H3234" s="5">
        <v>1909065</v>
      </c>
      <c r="I3234" s="5">
        <v>1909640</v>
      </c>
      <c r="J3234" s="5" t="s">
        <v>25</v>
      </c>
      <c r="K3234" s="5" t="s">
        <v>4905</v>
      </c>
      <c r="L3234" s="5"/>
      <c r="M3234" s="5" t="e">
        <f t="shared" si="50"/>
        <v>#VALUE!</v>
      </c>
      <c r="N3234" s="5" t="s">
        <v>4906</v>
      </c>
      <c r="O3234" s="5" t="s">
        <v>4903</v>
      </c>
      <c r="P3234" s="5"/>
      <c r="Q3234" s="5" t="s">
        <v>4904</v>
      </c>
      <c r="R3234" s="5">
        <v>576</v>
      </c>
      <c r="S3234" s="5">
        <v>191</v>
      </c>
      <c r="T3234" s="5"/>
    </row>
    <row r="3235" spans="1:20" x14ac:dyDescent="0.35">
      <c r="A3235" s="5" t="s">
        <v>20</v>
      </c>
      <c r="B3235" s="5" t="s">
        <v>21</v>
      </c>
      <c r="C3235" s="5" t="s">
        <v>22</v>
      </c>
      <c r="D3235" s="5" t="s">
        <v>23</v>
      </c>
      <c r="E3235" s="5" t="s">
        <v>5</v>
      </c>
      <c r="F3235" s="5"/>
      <c r="G3235" s="5" t="s">
        <v>24</v>
      </c>
      <c r="H3235" s="5">
        <v>1909760</v>
      </c>
      <c r="I3235" s="5">
        <v>1910281</v>
      </c>
      <c r="J3235" s="5" t="s">
        <v>25</v>
      </c>
      <c r="K3235" s="5"/>
      <c r="L3235" s="5"/>
      <c r="M3235" s="5" t="e">
        <f t="shared" si="50"/>
        <v>#VALUE!</v>
      </c>
      <c r="N3235" s="5"/>
      <c r="O3235" s="5" t="s">
        <v>4907</v>
      </c>
      <c r="P3235" s="5"/>
      <c r="Q3235" s="5" t="s">
        <v>4908</v>
      </c>
      <c r="R3235" s="5">
        <v>522</v>
      </c>
      <c r="S3235" s="5"/>
      <c r="T3235" s="5"/>
    </row>
    <row r="3236" spans="1:20" x14ac:dyDescent="0.35">
      <c r="A3236" s="5" t="s">
        <v>28</v>
      </c>
      <c r="B3236" s="5" t="s">
        <v>29</v>
      </c>
      <c r="C3236" s="5" t="s">
        <v>22</v>
      </c>
      <c r="D3236" s="5" t="s">
        <v>23</v>
      </c>
      <c r="E3236" s="5" t="s">
        <v>5</v>
      </c>
      <c r="F3236" s="5"/>
      <c r="G3236" s="5" t="s">
        <v>24</v>
      </c>
      <c r="H3236" s="5">
        <v>1909760</v>
      </c>
      <c r="I3236" s="5">
        <v>1910281</v>
      </c>
      <c r="J3236" s="5" t="s">
        <v>25</v>
      </c>
      <c r="K3236" s="5" t="s">
        <v>4909</v>
      </c>
      <c r="L3236" s="5"/>
      <c r="M3236" s="5" t="e">
        <f t="shared" si="50"/>
        <v>#VALUE!</v>
      </c>
      <c r="N3236" s="5" t="s">
        <v>4910</v>
      </c>
      <c r="O3236" s="5" t="s">
        <v>4907</v>
      </c>
      <c r="P3236" s="5"/>
      <c r="Q3236" s="5" t="s">
        <v>4908</v>
      </c>
      <c r="R3236" s="5">
        <v>522</v>
      </c>
      <c r="S3236" s="5">
        <v>173</v>
      </c>
      <c r="T3236" s="5"/>
    </row>
    <row r="3237" spans="1:20" x14ac:dyDescent="0.35">
      <c r="A3237" s="5" t="s">
        <v>20</v>
      </c>
      <c r="B3237" s="5" t="s">
        <v>21</v>
      </c>
      <c r="C3237" s="5" t="s">
        <v>22</v>
      </c>
      <c r="D3237" s="5" t="s">
        <v>23</v>
      </c>
      <c r="E3237" s="5" t="s">
        <v>5</v>
      </c>
      <c r="F3237" s="5"/>
      <c r="G3237" s="5" t="s">
        <v>24</v>
      </c>
      <c r="H3237" s="5">
        <v>1910428</v>
      </c>
      <c r="I3237" s="5">
        <v>1911549</v>
      </c>
      <c r="J3237" s="5" t="s">
        <v>25</v>
      </c>
      <c r="K3237" s="5"/>
      <c r="L3237" s="5"/>
      <c r="M3237" s="5" t="e">
        <f t="shared" si="50"/>
        <v>#VALUE!</v>
      </c>
      <c r="N3237" s="5"/>
      <c r="O3237" s="5"/>
      <c r="P3237" s="5"/>
      <c r="Q3237" s="5" t="s">
        <v>4911</v>
      </c>
      <c r="R3237" s="5">
        <v>1122</v>
      </c>
      <c r="S3237" s="5"/>
      <c r="T3237" s="5"/>
    </row>
    <row r="3238" spans="1:20" x14ac:dyDescent="0.35">
      <c r="A3238" s="5" t="s">
        <v>28</v>
      </c>
      <c r="B3238" s="5" t="s">
        <v>29</v>
      </c>
      <c r="C3238" s="5" t="s">
        <v>22</v>
      </c>
      <c r="D3238" s="5" t="s">
        <v>23</v>
      </c>
      <c r="E3238" s="5" t="s">
        <v>5</v>
      </c>
      <c r="F3238" s="5"/>
      <c r="G3238" s="5" t="s">
        <v>24</v>
      </c>
      <c r="H3238" s="5">
        <v>1910428</v>
      </c>
      <c r="I3238" s="5">
        <v>1911549</v>
      </c>
      <c r="J3238" s="5" t="s">
        <v>25</v>
      </c>
      <c r="K3238" s="5" t="s">
        <v>4912</v>
      </c>
      <c r="L3238" s="5"/>
      <c r="M3238" s="5" t="e">
        <f t="shared" si="50"/>
        <v>#VALUE!</v>
      </c>
      <c r="N3238" s="5" t="s">
        <v>4913</v>
      </c>
      <c r="O3238" s="5"/>
      <c r="P3238" s="5"/>
      <c r="Q3238" s="5" t="s">
        <v>4911</v>
      </c>
      <c r="R3238" s="5">
        <v>1122</v>
      </c>
      <c r="S3238" s="5">
        <v>373</v>
      </c>
      <c r="T3238" s="5"/>
    </row>
    <row r="3239" spans="1:20" x14ac:dyDescent="0.35">
      <c r="A3239" s="5" t="s">
        <v>20</v>
      </c>
      <c r="B3239" s="5" t="s">
        <v>21</v>
      </c>
      <c r="C3239" s="5" t="s">
        <v>22</v>
      </c>
      <c r="D3239" s="5" t="s">
        <v>23</v>
      </c>
      <c r="E3239" s="5" t="s">
        <v>5</v>
      </c>
      <c r="F3239" s="5"/>
      <c r="G3239" s="5" t="s">
        <v>24</v>
      </c>
      <c r="H3239" s="5">
        <v>1911674</v>
      </c>
      <c r="I3239" s="5">
        <v>1912792</v>
      </c>
      <c r="J3239" s="5" t="s">
        <v>200</v>
      </c>
      <c r="K3239" s="5"/>
      <c r="L3239" s="5"/>
      <c r="M3239" s="5" t="e">
        <f t="shared" si="50"/>
        <v>#VALUE!</v>
      </c>
      <c r="N3239" s="5"/>
      <c r="O3239" s="5"/>
      <c r="P3239" s="5"/>
      <c r="Q3239" s="5" t="s">
        <v>4914</v>
      </c>
      <c r="R3239" s="5">
        <v>1119</v>
      </c>
      <c r="S3239" s="5"/>
      <c r="T3239" s="5"/>
    </row>
    <row r="3240" spans="1:20" x14ac:dyDescent="0.35">
      <c r="A3240" s="5" t="s">
        <v>28</v>
      </c>
      <c r="B3240" s="5" t="s">
        <v>29</v>
      </c>
      <c r="C3240" s="5" t="s">
        <v>22</v>
      </c>
      <c r="D3240" s="5" t="s">
        <v>23</v>
      </c>
      <c r="E3240" s="5" t="s">
        <v>5</v>
      </c>
      <c r="F3240" s="5"/>
      <c r="G3240" s="5" t="s">
        <v>24</v>
      </c>
      <c r="H3240" s="5">
        <v>1911674</v>
      </c>
      <c r="I3240" s="5">
        <v>1912792</v>
      </c>
      <c r="J3240" s="5" t="s">
        <v>200</v>
      </c>
      <c r="K3240" s="5" t="s">
        <v>4915</v>
      </c>
      <c r="L3240" s="5"/>
      <c r="M3240" s="5" t="e">
        <f t="shared" si="50"/>
        <v>#VALUE!</v>
      </c>
      <c r="N3240" s="5" t="s">
        <v>77</v>
      </c>
      <c r="O3240" s="5"/>
      <c r="P3240" s="5"/>
      <c r="Q3240" s="5" t="s">
        <v>4914</v>
      </c>
      <c r="R3240" s="5">
        <v>1119</v>
      </c>
      <c r="S3240" s="5">
        <v>372</v>
      </c>
      <c r="T3240" s="5"/>
    </row>
    <row r="3241" spans="1:20" x14ac:dyDescent="0.35">
      <c r="A3241" s="5" t="s">
        <v>20</v>
      </c>
      <c r="B3241" s="5" t="s">
        <v>21</v>
      </c>
      <c r="C3241" s="5" t="s">
        <v>22</v>
      </c>
      <c r="D3241" s="5" t="s">
        <v>23</v>
      </c>
      <c r="E3241" s="5" t="s">
        <v>5</v>
      </c>
      <c r="F3241" s="5"/>
      <c r="G3241" s="5" t="s">
        <v>24</v>
      </c>
      <c r="H3241" s="5">
        <v>1912890</v>
      </c>
      <c r="I3241" s="5">
        <v>1913921</v>
      </c>
      <c r="J3241" s="5" t="s">
        <v>200</v>
      </c>
      <c r="K3241" s="5"/>
      <c r="L3241" s="5"/>
      <c r="M3241" s="5" t="e">
        <f t="shared" si="50"/>
        <v>#VALUE!</v>
      </c>
      <c r="N3241" s="5"/>
      <c r="O3241" s="5" t="s">
        <v>4916</v>
      </c>
      <c r="P3241" s="5"/>
      <c r="Q3241" s="5" t="s">
        <v>4917</v>
      </c>
      <c r="R3241" s="5">
        <v>1032</v>
      </c>
      <c r="S3241" s="5"/>
      <c r="T3241" s="5"/>
    </row>
    <row r="3242" spans="1:20" x14ac:dyDescent="0.35">
      <c r="A3242" s="5" t="s">
        <v>28</v>
      </c>
      <c r="B3242" s="5" t="s">
        <v>29</v>
      </c>
      <c r="C3242" s="5" t="s">
        <v>22</v>
      </c>
      <c r="D3242" s="5" t="s">
        <v>23</v>
      </c>
      <c r="E3242" s="5" t="s">
        <v>5</v>
      </c>
      <c r="F3242" s="5"/>
      <c r="G3242" s="5" t="s">
        <v>24</v>
      </c>
      <c r="H3242" s="5">
        <v>1912890</v>
      </c>
      <c r="I3242" s="5">
        <v>1913921</v>
      </c>
      <c r="J3242" s="5" t="s">
        <v>200</v>
      </c>
      <c r="K3242" s="5" t="s">
        <v>4918</v>
      </c>
      <c r="L3242" s="5"/>
      <c r="M3242" s="5" t="e">
        <f t="shared" si="50"/>
        <v>#VALUE!</v>
      </c>
      <c r="N3242" s="5" t="s">
        <v>4919</v>
      </c>
      <c r="O3242" s="5" t="s">
        <v>4916</v>
      </c>
      <c r="P3242" s="5"/>
      <c r="Q3242" s="5" t="s">
        <v>4917</v>
      </c>
      <c r="R3242" s="5">
        <v>1032</v>
      </c>
      <c r="S3242" s="5">
        <v>343</v>
      </c>
      <c r="T3242" s="5"/>
    </row>
    <row r="3243" spans="1:20" x14ac:dyDescent="0.35">
      <c r="A3243" s="5" t="s">
        <v>20</v>
      </c>
      <c r="B3243" s="5" t="s">
        <v>21</v>
      </c>
      <c r="C3243" s="5" t="s">
        <v>22</v>
      </c>
      <c r="D3243" s="5" t="s">
        <v>23</v>
      </c>
      <c r="E3243" s="5" t="s">
        <v>5</v>
      </c>
      <c r="F3243" s="5"/>
      <c r="G3243" s="5" t="s">
        <v>24</v>
      </c>
      <c r="H3243" s="5">
        <v>1914324</v>
      </c>
      <c r="I3243" s="5">
        <v>1915574</v>
      </c>
      <c r="J3243" s="5" t="s">
        <v>25</v>
      </c>
      <c r="K3243" s="5"/>
      <c r="L3243" s="5"/>
      <c r="M3243" s="5" t="e">
        <f t="shared" si="50"/>
        <v>#VALUE!</v>
      </c>
      <c r="N3243" s="5"/>
      <c r="O3243" s="5"/>
      <c r="P3243" s="5"/>
      <c r="Q3243" s="5" t="s">
        <v>4920</v>
      </c>
      <c r="R3243" s="5">
        <v>1251</v>
      </c>
      <c r="S3243" s="5"/>
      <c r="T3243" s="5"/>
    </row>
    <row r="3244" spans="1:20" x14ac:dyDescent="0.35">
      <c r="A3244" s="5" t="s">
        <v>28</v>
      </c>
      <c r="B3244" s="5" t="s">
        <v>29</v>
      </c>
      <c r="C3244" s="5" t="s">
        <v>22</v>
      </c>
      <c r="D3244" s="5" t="s">
        <v>23</v>
      </c>
      <c r="E3244" s="5" t="s">
        <v>5</v>
      </c>
      <c r="F3244" s="5"/>
      <c r="G3244" s="5" t="s">
        <v>24</v>
      </c>
      <c r="H3244" s="5">
        <v>1914324</v>
      </c>
      <c r="I3244" s="5">
        <v>1915574</v>
      </c>
      <c r="J3244" s="5" t="s">
        <v>25</v>
      </c>
      <c r="K3244" s="5" t="s">
        <v>4921</v>
      </c>
      <c r="L3244" s="5"/>
      <c r="M3244" s="5" t="e">
        <f t="shared" si="50"/>
        <v>#VALUE!</v>
      </c>
      <c r="N3244" s="5" t="s">
        <v>4922</v>
      </c>
      <c r="O3244" s="5"/>
      <c r="P3244" s="5"/>
      <c r="Q3244" s="5" t="s">
        <v>4920</v>
      </c>
      <c r="R3244" s="5">
        <v>1251</v>
      </c>
      <c r="S3244" s="5">
        <v>416</v>
      </c>
      <c r="T3244" s="5"/>
    </row>
    <row r="3245" spans="1:20" x14ac:dyDescent="0.35">
      <c r="A3245" s="5" t="s">
        <v>20</v>
      </c>
      <c r="B3245" s="5" t="s">
        <v>21</v>
      </c>
      <c r="C3245" s="5" t="s">
        <v>22</v>
      </c>
      <c r="D3245" s="5" t="s">
        <v>23</v>
      </c>
      <c r="E3245" s="5" t="s">
        <v>5</v>
      </c>
      <c r="F3245" s="5"/>
      <c r="G3245" s="5" t="s">
        <v>24</v>
      </c>
      <c r="H3245" s="5">
        <v>1915584</v>
      </c>
      <c r="I3245" s="5">
        <v>1916465</v>
      </c>
      <c r="J3245" s="5" t="s">
        <v>25</v>
      </c>
      <c r="K3245" s="5"/>
      <c r="L3245" s="5"/>
      <c r="M3245" s="5" t="e">
        <f t="shared" si="50"/>
        <v>#VALUE!</v>
      </c>
      <c r="N3245" s="5"/>
      <c r="O3245" s="5"/>
      <c r="P3245" s="5"/>
      <c r="Q3245" s="5" t="s">
        <v>4923</v>
      </c>
      <c r="R3245" s="5">
        <v>882</v>
      </c>
      <c r="S3245" s="5"/>
      <c r="T3245" s="5"/>
    </row>
    <row r="3246" spans="1:20" x14ac:dyDescent="0.35">
      <c r="A3246" s="5" t="s">
        <v>28</v>
      </c>
      <c r="B3246" s="5" t="s">
        <v>29</v>
      </c>
      <c r="C3246" s="5" t="s">
        <v>22</v>
      </c>
      <c r="D3246" s="5" t="s">
        <v>23</v>
      </c>
      <c r="E3246" s="5" t="s">
        <v>5</v>
      </c>
      <c r="F3246" s="5"/>
      <c r="G3246" s="5" t="s">
        <v>24</v>
      </c>
      <c r="H3246" s="5">
        <v>1915584</v>
      </c>
      <c r="I3246" s="5">
        <v>1916465</v>
      </c>
      <c r="J3246" s="5" t="s">
        <v>25</v>
      </c>
      <c r="K3246" s="5" t="s">
        <v>4924</v>
      </c>
      <c r="L3246" s="5"/>
      <c r="M3246" s="5" t="e">
        <f t="shared" si="50"/>
        <v>#VALUE!</v>
      </c>
      <c r="N3246" s="5" t="s">
        <v>77</v>
      </c>
      <c r="O3246" s="5"/>
      <c r="P3246" s="5"/>
      <c r="Q3246" s="5" t="s">
        <v>4923</v>
      </c>
      <c r="R3246" s="5">
        <v>882</v>
      </c>
      <c r="S3246" s="5">
        <v>293</v>
      </c>
      <c r="T3246" s="5"/>
    </row>
    <row r="3247" spans="1:20" x14ac:dyDescent="0.35">
      <c r="A3247" s="5" t="s">
        <v>20</v>
      </c>
      <c r="B3247" s="5" t="s">
        <v>21</v>
      </c>
      <c r="C3247" s="5" t="s">
        <v>22</v>
      </c>
      <c r="D3247" s="5" t="s">
        <v>23</v>
      </c>
      <c r="E3247" s="5" t="s">
        <v>5</v>
      </c>
      <c r="F3247" s="5"/>
      <c r="G3247" s="5" t="s">
        <v>24</v>
      </c>
      <c r="H3247" s="5">
        <v>1916837</v>
      </c>
      <c r="I3247" s="5">
        <v>1918597</v>
      </c>
      <c r="J3247" s="5" t="s">
        <v>25</v>
      </c>
      <c r="K3247" s="5"/>
      <c r="L3247" s="5"/>
      <c r="M3247" s="5" t="e">
        <f t="shared" si="50"/>
        <v>#VALUE!</v>
      </c>
      <c r="N3247" s="5"/>
      <c r="O3247" s="5"/>
      <c r="P3247" s="5"/>
      <c r="Q3247" s="5" t="s">
        <v>4925</v>
      </c>
      <c r="R3247" s="5">
        <v>1761</v>
      </c>
      <c r="S3247" s="5"/>
      <c r="T3247" s="5"/>
    </row>
    <row r="3248" spans="1:20" x14ac:dyDescent="0.35">
      <c r="A3248" s="5" t="s">
        <v>28</v>
      </c>
      <c r="B3248" s="5" t="s">
        <v>29</v>
      </c>
      <c r="C3248" s="5" t="s">
        <v>22</v>
      </c>
      <c r="D3248" s="5" t="s">
        <v>23</v>
      </c>
      <c r="E3248" s="5" t="s">
        <v>5</v>
      </c>
      <c r="F3248" s="5"/>
      <c r="G3248" s="5" t="s">
        <v>24</v>
      </c>
      <c r="H3248" s="5">
        <v>1916837</v>
      </c>
      <c r="I3248" s="5">
        <v>1918597</v>
      </c>
      <c r="J3248" s="5" t="s">
        <v>25</v>
      </c>
      <c r="K3248" s="5" t="s">
        <v>4926</v>
      </c>
      <c r="L3248" s="5"/>
      <c r="M3248" s="5" t="e">
        <f t="shared" si="50"/>
        <v>#VALUE!</v>
      </c>
      <c r="N3248" s="5" t="s">
        <v>4865</v>
      </c>
      <c r="O3248" s="5"/>
      <c r="P3248" s="5"/>
      <c r="Q3248" s="5" t="s">
        <v>4925</v>
      </c>
      <c r="R3248" s="5">
        <v>1761</v>
      </c>
      <c r="S3248" s="5">
        <v>586</v>
      </c>
      <c r="T3248" s="5"/>
    </row>
    <row r="3249" spans="1:20" x14ac:dyDescent="0.35">
      <c r="A3249" s="5" t="s">
        <v>20</v>
      </c>
      <c r="B3249" s="5" t="s">
        <v>21</v>
      </c>
      <c r="C3249" s="5" t="s">
        <v>22</v>
      </c>
      <c r="D3249" s="5" t="s">
        <v>23</v>
      </c>
      <c r="E3249" s="5" t="s">
        <v>5</v>
      </c>
      <c r="F3249" s="5"/>
      <c r="G3249" s="5" t="s">
        <v>24</v>
      </c>
      <c r="H3249" s="5">
        <v>1918638</v>
      </c>
      <c r="I3249" s="5">
        <v>1919165</v>
      </c>
      <c r="J3249" s="5" t="s">
        <v>200</v>
      </c>
      <c r="K3249" s="5"/>
      <c r="L3249" s="5"/>
      <c r="M3249" s="5" t="e">
        <f t="shared" si="50"/>
        <v>#VALUE!</v>
      </c>
      <c r="N3249" s="5"/>
      <c r="O3249" s="5"/>
      <c r="P3249" s="5"/>
      <c r="Q3249" s="5" t="s">
        <v>4927</v>
      </c>
      <c r="R3249" s="5">
        <v>528</v>
      </c>
      <c r="S3249" s="5"/>
      <c r="T3249" s="5"/>
    </row>
    <row r="3250" spans="1:20" x14ac:dyDescent="0.35">
      <c r="A3250" s="5" t="s">
        <v>28</v>
      </c>
      <c r="B3250" s="5" t="s">
        <v>29</v>
      </c>
      <c r="C3250" s="5" t="s">
        <v>22</v>
      </c>
      <c r="D3250" s="5" t="s">
        <v>23</v>
      </c>
      <c r="E3250" s="5" t="s">
        <v>5</v>
      </c>
      <c r="F3250" s="5"/>
      <c r="G3250" s="5" t="s">
        <v>24</v>
      </c>
      <c r="H3250" s="5">
        <v>1918638</v>
      </c>
      <c r="I3250" s="5">
        <v>1919165</v>
      </c>
      <c r="J3250" s="5" t="s">
        <v>200</v>
      </c>
      <c r="K3250" s="5" t="s">
        <v>4928</v>
      </c>
      <c r="L3250" s="5"/>
      <c r="M3250" s="5" t="e">
        <f t="shared" si="50"/>
        <v>#VALUE!</v>
      </c>
      <c r="N3250" s="5" t="s">
        <v>4929</v>
      </c>
      <c r="O3250" s="5"/>
      <c r="P3250" s="5"/>
      <c r="Q3250" s="5" t="s">
        <v>4927</v>
      </c>
      <c r="R3250" s="5">
        <v>528</v>
      </c>
      <c r="S3250" s="5">
        <v>175</v>
      </c>
      <c r="T3250" s="5"/>
    </row>
    <row r="3251" spans="1:20" x14ac:dyDescent="0.35">
      <c r="A3251" s="5" t="s">
        <v>20</v>
      </c>
      <c r="B3251" s="5" t="s">
        <v>21</v>
      </c>
      <c r="C3251" s="5" t="s">
        <v>22</v>
      </c>
      <c r="D3251" s="5" t="s">
        <v>23</v>
      </c>
      <c r="E3251" s="5" t="s">
        <v>5</v>
      </c>
      <c r="F3251" s="5"/>
      <c r="G3251" s="5" t="s">
        <v>24</v>
      </c>
      <c r="H3251" s="5">
        <v>1919425</v>
      </c>
      <c r="I3251" s="5">
        <v>1920309</v>
      </c>
      <c r="J3251" s="5" t="s">
        <v>25</v>
      </c>
      <c r="K3251" s="5"/>
      <c r="L3251" s="5"/>
      <c r="M3251" s="5" t="e">
        <f t="shared" si="50"/>
        <v>#VALUE!</v>
      </c>
      <c r="N3251" s="5"/>
      <c r="O3251" s="5"/>
      <c r="P3251" s="5"/>
      <c r="Q3251" s="5" t="s">
        <v>4930</v>
      </c>
      <c r="R3251" s="5">
        <v>885</v>
      </c>
      <c r="S3251" s="5"/>
      <c r="T3251" s="5"/>
    </row>
    <row r="3252" spans="1:20" x14ac:dyDescent="0.35">
      <c r="A3252" s="5" t="s">
        <v>28</v>
      </c>
      <c r="B3252" s="5" t="s">
        <v>29</v>
      </c>
      <c r="C3252" s="5" t="s">
        <v>22</v>
      </c>
      <c r="D3252" s="5" t="s">
        <v>23</v>
      </c>
      <c r="E3252" s="5" t="s">
        <v>5</v>
      </c>
      <c r="F3252" s="5"/>
      <c r="G3252" s="5" t="s">
        <v>24</v>
      </c>
      <c r="H3252" s="5">
        <v>1919425</v>
      </c>
      <c r="I3252" s="5">
        <v>1920309</v>
      </c>
      <c r="J3252" s="5" t="s">
        <v>25</v>
      </c>
      <c r="K3252" s="5" t="s">
        <v>4931</v>
      </c>
      <c r="L3252" s="5"/>
      <c r="M3252" s="5" t="e">
        <f t="shared" si="50"/>
        <v>#VALUE!</v>
      </c>
      <c r="N3252" s="5" t="s">
        <v>1014</v>
      </c>
      <c r="O3252" s="5"/>
      <c r="P3252" s="5"/>
      <c r="Q3252" s="5" t="s">
        <v>4930</v>
      </c>
      <c r="R3252" s="5">
        <v>885</v>
      </c>
      <c r="S3252" s="5">
        <v>294</v>
      </c>
      <c r="T3252" s="5"/>
    </row>
    <row r="3253" spans="1:20" x14ac:dyDescent="0.35">
      <c r="A3253" s="5" t="s">
        <v>20</v>
      </c>
      <c r="B3253" s="5" t="s">
        <v>21</v>
      </c>
      <c r="C3253" s="5" t="s">
        <v>22</v>
      </c>
      <c r="D3253" s="5" t="s">
        <v>23</v>
      </c>
      <c r="E3253" s="5" t="s">
        <v>5</v>
      </c>
      <c r="F3253" s="5"/>
      <c r="G3253" s="5" t="s">
        <v>24</v>
      </c>
      <c r="H3253" s="5">
        <v>1920566</v>
      </c>
      <c r="I3253" s="5">
        <v>1922707</v>
      </c>
      <c r="J3253" s="5" t="s">
        <v>200</v>
      </c>
      <c r="K3253" s="5"/>
      <c r="L3253" s="5"/>
      <c r="M3253" s="5" t="e">
        <f t="shared" si="50"/>
        <v>#VALUE!</v>
      </c>
      <c r="N3253" s="5"/>
      <c r="O3253" s="5"/>
      <c r="P3253" s="5"/>
      <c r="Q3253" s="5" t="s">
        <v>4932</v>
      </c>
      <c r="R3253" s="5">
        <v>2142</v>
      </c>
      <c r="S3253" s="5"/>
      <c r="T3253" s="5"/>
    </row>
    <row r="3254" spans="1:20" x14ac:dyDescent="0.35">
      <c r="A3254" s="5" t="s">
        <v>28</v>
      </c>
      <c r="B3254" s="5" t="s">
        <v>29</v>
      </c>
      <c r="C3254" s="5" t="s">
        <v>22</v>
      </c>
      <c r="D3254" s="5" t="s">
        <v>23</v>
      </c>
      <c r="E3254" s="5" t="s">
        <v>5</v>
      </c>
      <c r="F3254" s="5"/>
      <c r="G3254" s="5" t="s">
        <v>24</v>
      </c>
      <c r="H3254" s="5">
        <v>1920566</v>
      </c>
      <c r="I3254" s="5">
        <v>1922707</v>
      </c>
      <c r="J3254" s="5" t="s">
        <v>200</v>
      </c>
      <c r="K3254" s="5" t="s">
        <v>4933</v>
      </c>
      <c r="L3254" s="5"/>
      <c r="M3254" s="5" t="e">
        <f t="shared" si="50"/>
        <v>#VALUE!</v>
      </c>
      <c r="N3254" s="5" t="s">
        <v>4929</v>
      </c>
      <c r="O3254" s="5"/>
      <c r="P3254" s="5"/>
      <c r="Q3254" s="5" t="s">
        <v>4932</v>
      </c>
      <c r="R3254" s="5">
        <v>2142</v>
      </c>
      <c r="S3254" s="5">
        <v>713</v>
      </c>
      <c r="T3254" s="5"/>
    </row>
    <row r="3255" spans="1:20" x14ac:dyDescent="0.35">
      <c r="A3255" s="5" t="s">
        <v>20</v>
      </c>
      <c r="B3255" s="5" t="s">
        <v>21</v>
      </c>
      <c r="C3255" s="5" t="s">
        <v>22</v>
      </c>
      <c r="D3255" s="5" t="s">
        <v>23</v>
      </c>
      <c r="E3255" s="5" t="s">
        <v>5</v>
      </c>
      <c r="F3255" s="5"/>
      <c r="G3255" s="5" t="s">
        <v>24</v>
      </c>
      <c r="H3255" s="5">
        <v>1922789</v>
      </c>
      <c r="I3255" s="5">
        <v>1923487</v>
      </c>
      <c r="J3255" s="5" t="s">
        <v>200</v>
      </c>
      <c r="K3255" s="5"/>
      <c r="L3255" s="5"/>
      <c r="M3255" s="5" t="e">
        <f t="shared" si="50"/>
        <v>#VALUE!</v>
      </c>
      <c r="N3255" s="5"/>
      <c r="O3255" s="5"/>
      <c r="P3255" s="5"/>
      <c r="Q3255" s="5" t="s">
        <v>4934</v>
      </c>
      <c r="R3255" s="5">
        <v>699</v>
      </c>
      <c r="S3255" s="5"/>
      <c r="T3255" s="5"/>
    </row>
    <row r="3256" spans="1:20" x14ac:dyDescent="0.35">
      <c r="A3256" s="5" t="s">
        <v>28</v>
      </c>
      <c r="B3256" s="5" t="s">
        <v>29</v>
      </c>
      <c r="C3256" s="5" t="s">
        <v>22</v>
      </c>
      <c r="D3256" s="5" t="s">
        <v>23</v>
      </c>
      <c r="E3256" s="5" t="s">
        <v>5</v>
      </c>
      <c r="F3256" s="5"/>
      <c r="G3256" s="5" t="s">
        <v>24</v>
      </c>
      <c r="H3256" s="5">
        <v>1922789</v>
      </c>
      <c r="I3256" s="5">
        <v>1923487</v>
      </c>
      <c r="J3256" s="5" t="s">
        <v>200</v>
      </c>
      <c r="K3256" s="5" t="s">
        <v>4935</v>
      </c>
      <c r="L3256" s="5"/>
      <c r="M3256" s="5" t="e">
        <f t="shared" si="50"/>
        <v>#VALUE!</v>
      </c>
      <c r="N3256" s="5" t="s">
        <v>4936</v>
      </c>
      <c r="O3256" s="5"/>
      <c r="P3256" s="5"/>
      <c r="Q3256" s="5" t="s">
        <v>4934</v>
      </c>
      <c r="R3256" s="5">
        <v>699</v>
      </c>
      <c r="S3256" s="5">
        <v>232</v>
      </c>
      <c r="T3256" s="5"/>
    </row>
    <row r="3257" spans="1:20" x14ac:dyDescent="0.35">
      <c r="A3257" s="5" t="s">
        <v>20</v>
      </c>
      <c r="B3257" s="5" t="s">
        <v>21</v>
      </c>
      <c r="C3257" s="5" t="s">
        <v>22</v>
      </c>
      <c r="D3257" s="5" t="s">
        <v>23</v>
      </c>
      <c r="E3257" s="5" t="s">
        <v>5</v>
      </c>
      <c r="F3257" s="5"/>
      <c r="G3257" s="5" t="s">
        <v>24</v>
      </c>
      <c r="H3257" s="5">
        <v>1923770</v>
      </c>
      <c r="I3257" s="5">
        <v>1927495</v>
      </c>
      <c r="J3257" s="5" t="s">
        <v>25</v>
      </c>
      <c r="K3257" s="5"/>
      <c r="L3257" s="5"/>
      <c r="M3257" s="5" t="e">
        <f t="shared" si="50"/>
        <v>#VALUE!</v>
      </c>
      <c r="N3257" s="5"/>
      <c r="O3257" s="5" t="s">
        <v>4937</v>
      </c>
      <c r="P3257" s="5"/>
      <c r="Q3257" s="5" t="s">
        <v>4938</v>
      </c>
      <c r="R3257" s="5">
        <v>3726</v>
      </c>
      <c r="S3257" s="5"/>
      <c r="T3257" s="5"/>
    </row>
    <row r="3258" spans="1:20" x14ac:dyDescent="0.35">
      <c r="A3258" s="5" t="s">
        <v>28</v>
      </c>
      <c r="B3258" s="5" t="s">
        <v>29</v>
      </c>
      <c r="C3258" s="5" t="s">
        <v>22</v>
      </c>
      <c r="D3258" s="5" t="s">
        <v>23</v>
      </c>
      <c r="E3258" s="5" t="s">
        <v>5</v>
      </c>
      <c r="F3258" s="5"/>
      <c r="G3258" s="5" t="s">
        <v>24</v>
      </c>
      <c r="H3258" s="5">
        <v>1923770</v>
      </c>
      <c r="I3258" s="5">
        <v>1927495</v>
      </c>
      <c r="J3258" s="5" t="s">
        <v>25</v>
      </c>
      <c r="K3258" s="5" t="s">
        <v>4939</v>
      </c>
      <c r="L3258" s="5"/>
      <c r="M3258" s="5" t="e">
        <f t="shared" si="50"/>
        <v>#VALUE!</v>
      </c>
      <c r="N3258" s="5" t="s">
        <v>4940</v>
      </c>
      <c r="O3258" s="5" t="s">
        <v>4937</v>
      </c>
      <c r="P3258" s="5"/>
      <c r="Q3258" s="5" t="s">
        <v>4938</v>
      </c>
      <c r="R3258" s="5">
        <v>3726</v>
      </c>
      <c r="S3258" s="5">
        <v>1241</v>
      </c>
      <c r="T3258" s="5"/>
    </row>
    <row r="3259" spans="1:20" x14ac:dyDescent="0.35">
      <c r="A3259" s="5" t="s">
        <v>20</v>
      </c>
      <c r="B3259" s="5" t="s">
        <v>21</v>
      </c>
      <c r="C3259" s="5" t="s">
        <v>22</v>
      </c>
      <c r="D3259" s="5" t="s">
        <v>23</v>
      </c>
      <c r="E3259" s="5" t="s">
        <v>5</v>
      </c>
      <c r="F3259" s="5"/>
      <c r="G3259" s="5" t="s">
        <v>24</v>
      </c>
      <c r="H3259" s="5">
        <v>1927575</v>
      </c>
      <c r="I3259" s="5">
        <v>1928069</v>
      </c>
      <c r="J3259" s="5" t="s">
        <v>25</v>
      </c>
      <c r="K3259" s="5"/>
      <c r="L3259" s="5"/>
      <c r="M3259" s="5" t="e">
        <f t="shared" si="50"/>
        <v>#VALUE!</v>
      </c>
      <c r="N3259" s="5"/>
      <c r="O3259" s="5" t="s">
        <v>4941</v>
      </c>
      <c r="P3259" s="5"/>
      <c r="Q3259" s="5" t="s">
        <v>4942</v>
      </c>
      <c r="R3259" s="5">
        <v>495</v>
      </c>
      <c r="S3259" s="5"/>
      <c r="T3259" s="5"/>
    </row>
    <row r="3260" spans="1:20" x14ac:dyDescent="0.35">
      <c r="A3260" s="5" t="s">
        <v>28</v>
      </c>
      <c r="B3260" s="5" t="s">
        <v>29</v>
      </c>
      <c r="C3260" s="5" t="s">
        <v>22</v>
      </c>
      <c r="D3260" s="5" t="s">
        <v>23</v>
      </c>
      <c r="E3260" s="5" t="s">
        <v>5</v>
      </c>
      <c r="F3260" s="5"/>
      <c r="G3260" s="5" t="s">
        <v>24</v>
      </c>
      <c r="H3260" s="5">
        <v>1927575</v>
      </c>
      <c r="I3260" s="5">
        <v>1928069</v>
      </c>
      <c r="J3260" s="5" t="s">
        <v>25</v>
      </c>
      <c r="K3260" s="5" t="s">
        <v>4943</v>
      </c>
      <c r="L3260" s="5"/>
      <c r="M3260" s="5" t="e">
        <f t="shared" si="50"/>
        <v>#VALUE!</v>
      </c>
      <c r="N3260" s="5" t="s">
        <v>4944</v>
      </c>
      <c r="O3260" s="5" t="s">
        <v>4941</v>
      </c>
      <c r="P3260" s="5"/>
      <c r="Q3260" s="5" t="s">
        <v>4942</v>
      </c>
      <c r="R3260" s="5">
        <v>495</v>
      </c>
      <c r="S3260" s="5">
        <v>164</v>
      </c>
      <c r="T3260" s="5"/>
    </row>
    <row r="3261" spans="1:20" x14ac:dyDescent="0.35">
      <c r="A3261" s="5" t="s">
        <v>20</v>
      </c>
      <c r="B3261" s="5" t="s">
        <v>21</v>
      </c>
      <c r="C3261" s="5" t="s">
        <v>22</v>
      </c>
      <c r="D3261" s="5" t="s">
        <v>23</v>
      </c>
      <c r="E3261" s="5" t="s">
        <v>5</v>
      </c>
      <c r="F3261" s="5"/>
      <c r="G3261" s="5" t="s">
        <v>24</v>
      </c>
      <c r="H3261" s="5">
        <v>1928105</v>
      </c>
      <c r="I3261" s="5">
        <v>1928812</v>
      </c>
      <c r="J3261" s="5" t="s">
        <v>25</v>
      </c>
      <c r="K3261" s="5"/>
      <c r="L3261" s="5"/>
      <c r="M3261" s="5" t="e">
        <f t="shared" si="50"/>
        <v>#VALUE!</v>
      </c>
      <c r="N3261" s="5"/>
      <c r="O3261" s="5" t="s">
        <v>4945</v>
      </c>
      <c r="P3261" s="5"/>
      <c r="Q3261" s="5" t="s">
        <v>4946</v>
      </c>
      <c r="R3261" s="5">
        <v>708</v>
      </c>
      <c r="S3261" s="5"/>
      <c r="T3261" s="5"/>
    </row>
    <row r="3262" spans="1:20" x14ac:dyDescent="0.35">
      <c r="A3262" s="5" t="s">
        <v>28</v>
      </c>
      <c r="B3262" s="5" t="s">
        <v>29</v>
      </c>
      <c r="C3262" s="5" t="s">
        <v>22</v>
      </c>
      <c r="D3262" s="5" t="s">
        <v>23</v>
      </c>
      <c r="E3262" s="5" t="s">
        <v>5</v>
      </c>
      <c r="F3262" s="5"/>
      <c r="G3262" s="5" t="s">
        <v>24</v>
      </c>
      <c r="H3262" s="5">
        <v>1928105</v>
      </c>
      <c r="I3262" s="5">
        <v>1928812</v>
      </c>
      <c r="J3262" s="5" t="s">
        <v>25</v>
      </c>
      <c r="K3262" s="5" t="s">
        <v>4947</v>
      </c>
      <c r="L3262" s="5"/>
      <c r="M3262" s="5" t="e">
        <f t="shared" si="50"/>
        <v>#VALUE!</v>
      </c>
      <c r="N3262" s="5" t="s">
        <v>4948</v>
      </c>
      <c r="O3262" s="5" t="s">
        <v>4945</v>
      </c>
      <c r="P3262" s="5"/>
      <c r="Q3262" s="5" t="s">
        <v>4946</v>
      </c>
      <c r="R3262" s="5">
        <v>708</v>
      </c>
      <c r="S3262" s="5">
        <v>235</v>
      </c>
      <c r="T3262" s="5"/>
    </row>
    <row r="3263" spans="1:20" x14ac:dyDescent="0.35">
      <c r="A3263" s="5" t="s">
        <v>20</v>
      </c>
      <c r="B3263" s="5" t="s">
        <v>21</v>
      </c>
      <c r="C3263" s="5" t="s">
        <v>22</v>
      </c>
      <c r="D3263" s="5" t="s">
        <v>23</v>
      </c>
      <c r="E3263" s="5" t="s">
        <v>5</v>
      </c>
      <c r="F3263" s="5"/>
      <c r="G3263" s="5" t="s">
        <v>24</v>
      </c>
      <c r="H3263" s="5">
        <v>1928893</v>
      </c>
      <c r="I3263" s="5">
        <v>1930281</v>
      </c>
      <c r="J3263" s="5" t="s">
        <v>25</v>
      </c>
      <c r="K3263" s="5"/>
      <c r="L3263" s="5"/>
      <c r="M3263" s="5" t="e">
        <f t="shared" si="50"/>
        <v>#VALUE!</v>
      </c>
      <c r="N3263" s="5"/>
      <c r="O3263" s="5" t="s">
        <v>4949</v>
      </c>
      <c r="P3263" s="5"/>
      <c r="Q3263" s="5" t="s">
        <v>4950</v>
      </c>
      <c r="R3263" s="5">
        <v>1389</v>
      </c>
      <c r="S3263" s="5"/>
      <c r="T3263" s="5"/>
    </row>
    <row r="3264" spans="1:20" x14ac:dyDescent="0.35">
      <c r="A3264" s="5" t="s">
        <v>28</v>
      </c>
      <c r="B3264" s="5" t="s">
        <v>29</v>
      </c>
      <c r="C3264" s="5" t="s">
        <v>22</v>
      </c>
      <c r="D3264" s="5" t="s">
        <v>23</v>
      </c>
      <c r="E3264" s="5" t="s">
        <v>5</v>
      </c>
      <c r="F3264" s="5"/>
      <c r="G3264" s="5" t="s">
        <v>24</v>
      </c>
      <c r="H3264" s="5">
        <v>1928893</v>
      </c>
      <c r="I3264" s="5">
        <v>1930281</v>
      </c>
      <c r="J3264" s="5" t="s">
        <v>25</v>
      </c>
      <c r="K3264" s="5" t="s">
        <v>4951</v>
      </c>
      <c r="L3264" s="5"/>
      <c r="M3264" s="5" t="e">
        <f t="shared" si="50"/>
        <v>#VALUE!</v>
      </c>
      <c r="N3264" s="5" t="s">
        <v>4952</v>
      </c>
      <c r="O3264" s="5" t="s">
        <v>4949</v>
      </c>
      <c r="P3264" s="5"/>
      <c r="Q3264" s="5" t="s">
        <v>4950</v>
      </c>
      <c r="R3264" s="5">
        <v>1389</v>
      </c>
      <c r="S3264" s="5">
        <v>462</v>
      </c>
      <c r="T3264" s="5"/>
    </row>
    <row r="3265" spans="1:20" x14ac:dyDescent="0.35">
      <c r="A3265" s="5" t="s">
        <v>20</v>
      </c>
      <c r="B3265" s="5" t="s">
        <v>21</v>
      </c>
      <c r="C3265" s="5" t="s">
        <v>22</v>
      </c>
      <c r="D3265" s="5" t="s">
        <v>23</v>
      </c>
      <c r="E3265" s="5" t="s">
        <v>5</v>
      </c>
      <c r="F3265" s="5"/>
      <c r="G3265" s="5" t="s">
        <v>24</v>
      </c>
      <c r="H3265" s="5">
        <v>1930363</v>
      </c>
      <c r="I3265" s="5">
        <v>1931418</v>
      </c>
      <c r="J3265" s="5" t="s">
        <v>25</v>
      </c>
      <c r="K3265" s="5"/>
      <c r="L3265" s="5"/>
      <c r="M3265" s="5" t="e">
        <f t="shared" si="50"/>
        <v>#VALUE!</v>
      </c>
      <c r="N3265" s="5"/>
      <c r="O3265" s="5" t="s">
        <v>4953</v>
      </c>
      <c r="P3265" s="5"/>
      <c r="Q3265" s="5" t="s">
        <v>4954</v>
      </c>
      <c r="R3265" s="5">
        <v>1056</v>
      </c>
      <c r="S3265" s="5"/>
      <c r="T3265" s="5"/>
    </row>
    <row r="3266" spans="1:20" x14ac:dyDescent="0.35">
      <c r="A3266" s="5" t="s">
        <v>28</v>
      </c>
      <c r="B3266" s="5" t="s">
        <v>29</v>
      </c>
      <c r="C3266" s="5" t="s">
        <v>22</v>
      </c>
      <c r="D3266" s="5" t="s">
        <v>23</v>
      </c>
      <c r="E3266" s="5" t="s">
        <v>5</v>
      </c>
      <c r="F3266" s="5"/>
      <c r="G3266" s="5" t="s">
        <v>24</v>
      </c>
      <c r="H3266" s="5">
        <v>1930363</v>
      </c>
      <c r="I3266" s="5">
        <v>1931418</v>
      </c>
      <c r="J3266" s="5" t="s">
        <v>25</v>
      </c>
      <c r="K3266" s="5" t="s">
        <v>4955</v>
      </c>
      <c r="L3266" s="5"/>
      <c r="M3266" s="5" t="e">
        <f t="shared" si="50"/>
        <v>#VALUE!</v>
      </c>
      <c r="N3266" s="5" t="s">
        <v>4956</v>
      </c>
      <c r="O3266" s="5" t="s">
        <v>4953</v>
      </c>
      <c r="P3266" s="5"/>
      <c r="Q3266" s="5" t="s">
        <v>4954</v>
      </c>
      <c r="R3266" s="5">
        <v>1056</v>
      </c>
      <c r="S3266" s="5">
        <v>351</v>
      </c>
      <c r="T3266" s="5"/>
    </row>
    <row r="3267" spans="1:20" x14ac:dyDescent="0.35">
      <c r="A3267" s="5" t="s">
        <v>20</v>
      </c>
      <c r="B3267" s="5" t="s">
        <v>21</v>
      </c>
      <c r="C3267" s="5" t="s">
        <v>22</v>
      </c>
      <c r="D3267" s="5" t="s">
        <v>23</v>
      </c>
      <c r="E3267" s="5" t="s">
        <v>5</v>
      </c>
      <c r="F3267" s="5"/>
      <c r="G3267" s="5" t="s">
        <v>24</v>
      </c>
      <c r="H3267" s="5">
        <v>1931400</v>
      </c>
      <c r="I3267" s="5">
        <v>1932056</v>
      </c>
      <c r="J3267" s="5" t="s">
        <v>25</v>
      </c>
      <c r="K3267" s="5"/>
      <c r="L3267" s="5"/>
      <c r="M3267" s="5" t="e">
        <f t="shared" si="50"/>
        <v>#VALUE!</v>
      </c>
      <c r="N3267" s="5"/>
      <c r="O3267" s="5" t="s">
        <v>4957</v>
      </c>
      <c r="P3267" s="5"/>
      <c r="Q3267" s="5" t="s">
        <v>4958</v>
      </c>
      <c r="R3267" s="5">
        <v>657</v>
      </c>
      <c r="S3267" s="5"/>
      <c r="T3267" s="5"/>
    </row>
    <row r="3268" spans="1:20" x14ac:dyDescent="0.35">
      <c r="A3268" s="5" t="s">
        <v>28</v>
      </c>
      <c r="B3268" s="5" t="s">
        <v>29</v>
      </c>
      <c r="C3268" s="5" t="s">
        <v>22</v>
      </c>
      <c r="D3268" s="5" t="s">
        <v>23</v>
      </c>
      <c r="E3268" s="5" t="s">
        <v>5</v>
      </c>
      <c r="F3268" s="5"/>
      <c r="G3268" s="5" t="s">
        <v>24</v>
      </c>
      <c r="H3268" s="5">
        <v>1931400</v>
      </c>
      <c r="I3268" s="5">
        <v>1932056</v>
      </c>
      <c r="J3268" s="5" t="s">
        <v>25</v>
      </c>
      <c r="K3268" s="5" t="s">
        <v>4959</v>
      </c>
      <c r="L3268" s="5"/>
      <c r="M3268" s="5" t="e">
        <f t="shared" ref="M3268:M3331" si="51">SEARCH("transporter",N3268,1)</f>
        <v>#VALUE!</v>
      </c>
      <c r="N3268" s="5" t="s">
        <v>4960</v>
      </c>
      <c r="O3268" s="5" t="s">
        <v>4957</v>
      </c>
      <c r="P3268" s="5"/>
      <c r="Q3268" s="5" t="s">
        <v>4958</v>
      </c>
      <c r="R3268" s="5">
        <v>657</v>
      </c>
      <c r="S3268" s="5">
        <v>218</v>
      </c>
      <c r="T3268" s="5"/>
    </row>
    <row r="3269" spans="1:20" x14ac:dyDescent="0.35">
      <c r="A3269" s="5" t="s">
        <v>20</v>
      </c>
      <c r="B3269" s="5" t="s">
        <v>21</v>
      </c>
      <c r="C3269" s="5" t="s">
        <v>22</v>
      </c>
      <c r="D3269" s="5" t="s">
        <v>23</v>
      </c>
      <c r="E3269" s="5" t="s">
        <v>5</v>
      </c>
      <c r="F3269" s="5"/>
      <c r="G3269" s="5" t="s">
        <v>24</v>
      </c>
      <c r="H3269" s="5">
        <v>1932322</v>
      </c>
      <c r="I3269" s="5">
        <v>1933851</v>
      </c>
      <c r="J3269" s="5" t="s">
        <v>25</v>
      </c>
      <c r="K3269" s="5"/>
      <c r="L3269" s="5"/>
      <c r="M3269" s="5" t="e">
        <f t="shared" si="51"/>
        <v>#VALUE!</v>
      </c>
      <c r="N3269" s="5"/>
      <c r="O3269" s="5" t="s">
        <v>4961</v>
      </c>
      <c r="P3269" s="5"/>
      <c r="Q3269" s="5" t="s">
        <v>4962</v>
      </c>
      <c r="R3269" s="5">
        <v>1530</v>
      </c>
      <c r="S3269" s="5"/>
      <c r="T3269" s="5"/>
    </row>
    <row r="3270" spans="1:20" x14ac:dyDescent="0.35">
      <c r="A3270" s="5" t="s">
        <v>28</v>
      </c>
      <c r="B3270" s="5" t="s">
        <v>29</v>
      </c>
      <c r="C3270" s="5" t="s">
        <v>22</v>
      </c>
      <c r="D3270" s="5" t="s">
        <v>23</v>
      </c>
      <c r="E3270" s="5" t="s">
        <v>5</v>
      </c>
      <c r="F3270" s="5"/>
      <c r="G3270" s="5" t="s">
        <v>24</v>
      </c>
      <c r="H3270" s="5">
        <v>1932322</v>
      </c>
      <c r="I3270" s="5">
        <v>1933851</v>
      </c>
      <c r="J3270" s="5" t="s">
        <v>25</v>
      </c>
      <c r="K3270" s="5" t="s">
        <v>4963</v>
      </c>
      <c r="L3270" s="5"/>
      <c r="M3270" s="5" t="e">
        <f t="shared" si="51"/>
        <v>#VALUE!</v>
      </c>
      <c r="N3270" s="5" t="s">
        <v>4964</v>
      </c>
      <c r="O3270" s="5" t="s">
        <v>4961</v>
      </c>
      <c r="P3270" s="5"/>
      <c r="Q3270" s="5" t="s">
        <v>4962</v>
      </c>
      <c r="R3270" s="5">
        <v>1530</v>
      </c>
      <c r="S3270" s="5">
        <v>509</v>
      </c>
      <c r="T3270" s="5"/>
    </row>
    <row r="3271" spans="1:20" x14ac:dyDescent="0.35">
      <c r="A3271" s="5" t="s">
        <v>20</v>
      </c>
      <c r="B3271" s="5" t="s">
        <v>21</v>
      </c>
      <c r="C3271" s="5" t="s">
        <v>22</v>
      </c>
      <c r="D3271" s="5" t="s">
        <v>23</v>
      </c>
      <c r="E3271" s="5" t="s">
        <v>5</v>
      </c>
      <c r="F3271" s="5"/>
      <c r="G3271" s="5" t="s">
        <v>24</v>
      </c>
      <c r="H3271" s="5">
        <v>1933907</v>
      </c>
      <c r="I3271" s="5">
        <v>1935163</v>
      </c>
      <c r="J3271" s="5" t="s">
        <v>25</v>
      </c>
      <c r="K3271" s="5"/>
      <c r="L3271" s="5"/>
      <c r="M3271" s="5" t="e">
        <f t="shared" si="51"/>
        <v>#VALUE!</v>
      </c>
      <c r="N3271" s="5"/>
      <c r="O3271" s="5" t="s">
        <v>4965</v>
      </c>
      <c r="P3271" s="5"/>
      <c r="Q3271" s="5" t="s">
        <v>4966</v>
      </c>
      <c r="R3271" s="5">
        <v>1257</v>
      </c>
      <c r="S3271" s="5"/>
      <c r="T3271" s="5"/>
    </row>
    <row r="3272" spans="1:20" x14ac:dyDescent="0.35">
      <c r="A3272" s="5" t="s">
        <v>28</v>
      </c>
      <c r="B3272" s="5" t="s">
        <v>29</v>
      </c>
      <c r="C3272" s="5" t="s">
        <v>22</v>
      </c>
      <c r="D3272" s="5" t="s">
        <v>23</v>
      </c>
      <c r="E3272" s="5" t="s">
        <v>5</v>
      </c>
      <c r="F3272" s="5"/>
      <c r="G3272" s="5" t="s">
        <v>24</v>
      </c>
      <c r="H3272" s="5">
        <v>1933907</v>
      </c>
      <c r="I3272" s="5">
        <v>1935163</v>
      </c>
      <c r="J3272" s="5" t="s">
        <v>25</v>
      </c>
      <c r="K3272" s="5" t="s">
        <v>4967</v>
      </c>
      <c r="L3272" s="5"/>
      <c r="M3272" s="5" t="e">
        <f t="shared" si="51"/>
        <v>#VALUE!</v>
      </c>
      <c r="N3272" s="5" t="s">
        <v>4968</v>
      </c>
      <c r="O3272" s="5" t="s">
        <v>4965</v>
      </c>
      <c r="P3272" s="5"/>
      <c r="Q3272" s="5" t="s">
        <v>4966</v>
      </c>
      <c r="R3272" s="5">
        <v>1257</v>
      </c>
      <c r="S3272" s="5">
        <v>418</v>
      </c>
      <c r="T3272" s="5"/>
    </row>
    <row r="3273" spans="1:20" x14ac:dyDescent="0.35">
      <c r="A3273" s="5" t="s">
        <v>20</v>
      </c>
      <c r="B3273" s="5" t="s">
        <v>21</v>
      </c>
      <c r="C3273" s="5" t="s">
        <v>22</v>
      </c>
      <c r="D3273" s="5" t="s">
        <v>23</v>
      </c>
      <c r="E3273" s="5" t="s">
        <v>5</v>
      </c>
      <c r="F3273" s="5"/>
      <c r="G3273" s="5" t="s">
        <v>24</v>
      </c>
      <c r="H3273" s="5">
        <v>1935358</v>
      </c>
      <c r="I3273" s="5">
        <v>1936179</v>
      </c>
      <c r="J3273" s="5" t="s">
        <v>25</v>
      </c>
      <c r="K3273" s="5"/>
      <c r="L3273" s="5"/>
      <c r="M3273" s="5" t="e">
        <f t="shared" si="51"/>
        <v>#VALUE!</v>
      </c>
      <c r="N3273" s="5"/>
      <c r="O3273" s="5" t="s">
        <v>4969</v>
      </c>
      <c r="P3273" s="5"/>
      <c r="Q3273" s="5" t="s">
        <v>4970</v>
      </c>
      <c r="R3273" s="5">
        <v>822</v>
      </c>
      <c r="S3273" s="5"/>
      <c r="T3273" s="5"/>
    </row>
    <row r="3274" spans="1:20" x14ac:dyDescent="0.35">
      <c r="A3274" s="5" t="s">
        <v>28</v>
      </c>
      <c r="B3274" s="5" t="s">
        <v>29</v>
      </c>
      <c r="C3274" s="5" t="s">
        <v>22</v>
      </c>
      <c r="D3274" s="5" t="s">
        <v>23</v>
      </c>
      <c r="E3274" s="5" t="s">
        <v>5</v>
      </c>
      <c r="F3274" s="5"/>
      <c r="G3274" s="5" t="s">
        <v>24</v>
      </c>
      <c r="H3274" s="5">
        <v>1935358</v>
      </c>
      <c r="I3274" s="5">
        <v>1936179</v>
      </c>
      <c r="J3274" s="5" t="s">
        <v>25</v>
      </c>
      <c r="K3274" s="5" t="s">
        <v>4971</v>
      </c>
      <c r="L3274" s="5"/>
      <c r="M3274" s="5" t="e">
        <f t="shared" si="51"/>
        <v>#VALUE!</v>
      </c>
      <c r="N3274" s="5" t="s">
        <v>4972</v>
      </c>
      <c r="O3274" s="5" t="s">
        <v>4969</v>
      </c>
      <c r="P3274" s="5"/>
      <c r="Q3274" s="5" t="s">
        <v>4970</v>
      </c>
      <c r="R3274" s="5">
        <v>822</v>
      </c>
      <c r="S3274" s="5">
        <v>273</v>
      </c>
      <c r="T3274" s="5"/>
    </row>
    <row r="3275" spans="1:20" x14ac:dyDescent="0.35">
      <c r="A3275" s="5" t="s">
        <v>20</v>
      </c>
      <c r="B3275" s="5" t="s">
        <v>21</v>
      </c>
      <c r="C3275" s="5" t="s">
        <v>22</v>
      </c>
      <c r="D3275" s="5" t="s">
        <v>23</v>
      </c>
      <c r="E3275" s="5" t="s">
        <v>5</v>
      </c>
      <c r="F3275" s="5"/>
      <c r="G3275" s="5" t="s">
        <v>24</v>
      </c>
      <c r="H3275" s="5">
        <v>1936315</v>
      </c>
      <c r="I3275" s="5">
        <v>1938921</v>
      </c>
      <c r="J3275" s="5" t="s">
        <v>25</v>
      </c>
      <c r="K3275" s="5"/>
      <c r="L3275" s="5"/>
      <c r="M3275" s="5" t="e">
        <f t="shared" si="51"/>
        <v>#VALUE!</v>
      </c>
      <c r="N3275" s="5"/>
      <c r="O3275" s="5"/>
      <c r="P3275" s="5"/>
      <c r="Q3275" s="5" t="s">
        <v>4973</v>
      </c>
      <c r="R3275" s="5">
        <v>2607</v>
      </c>
      <c r="S3275" s="5"/>
      <c r="T3275" s="5"/>
    </row>
    <row r="3276" spans="1:20" x14ac:dyDescent="0.35">
      <c r="A3276" s="5" t="s">
        <v>28</v>
      </c>
      <c r="B3276" s="5" t="s">
        <v>29</v>
      </c>
      <c r="C3276" s="5" t="s">
        <v>22</v>
      </c>
      <c r="D3276" s="5" t="s">
        <v>23</v>
      </c>
      <c r="E3276" s="5" t="s">
        <v>5</v>
      </c>
      <c r="F3276" s="5"/>
      <c r="G3276" s="5" t="s">
        <v>24</v>
      </c>
      <c r="H3276" s="5">
        <v>1936315</v>
      </c>
      <c r="I3276" s="5">
        <v>1938921</v>
      </c>
      <c r="J3276" s="5" t="s">
        <v>25</v>
      </c>
      <c r="K3276" s="5" t="s">
        <v>4974</v>
      </c>
      <c r="L3276" s="5"/>
      <c r="M3276" s="5" t="e">
        <f t="shared" si="51"/>
        <v>#VALUE!</v>
      </c>
      <c r="N3276" s="5" t="s">
        <v>4975</v>
      </c>
      <c r="O3276" s="5"/>
      <c r="P3276" s="5"/>
      <c r="Q3276" s="5" t="s">
        <v>4973</v>
      </c>
      <c r="R3276" s="5">
        <v>2607</v>
      </c>
      <c r="S3276" s="5">
        <v>868</v>
      </c>
      <c r="T3276" s="5"/>
    </row>
    <row r="3277" spans="1:20" x14ac:dyDescent="0.35">
      <c r="A3277" s="5" t="s">
        <v>20</v>
      </c>
      <c r="B3277" s="5" t="s">
        <v>21</v>
      </c>
      <c r="C3277" s="5" t="s">
        <v>22</v>
      </c>
      <c r="D3277" s="5" t="s">
        <v>23</v>
      </c>
      <c r="E3277" s="5" t="s">
        <v>5</v>
      </c>
      <c r="F3277" s="5"/>
      <c r="G3277" s="5" t="s">
        <v>24</v>
      </c>
      <c r="H3277" s="5">
        <v>1939078</v>
      </c>
      <c r="I3277" s="5">
        <v>1939767</v>
      </c>
      <c r="J3277" s="5" t="s">
        <v>25</v>
      </c>
      <c r="K3277" s="5"/>
      <c r="L3277" s="5"/>
      <c r="M3277" s="5" t="e">
        <f t="shared" si="51"/>
        <v>#VALUE!</v>
      </c>
      <c r="N3277" s="5"/>
      <c r="O3277" s="5"/>
      <c r="P3277" s="5"/>
      <c r="Q3277" s="5" t="s">
        <v>4976</v>
      </c>
      <c r="R3277" s="5">
        <v>690</v>
      </c>
      <c r="S3277" s="5"/>
      <c r="T3277" s="5"/>
    </row>
    <row r="3278" spans="1:20" x14ac:dyDescent="0.35">
      <c r="A3278" s="5" t="s">
        <v>28</v>
      </c>
      <c r="B3278" s="5" t="s">
        <v>29</v>
      </c>
      <c r="C3278" s="5" t="s">
        <v>22</v>
      </c>
      <c r="D3278" s="5" t="s">
        <v>23</v>
      </c>
      <c r="E3278" s="5" t="s">
        <v>5</v>
      </c>
      <c r="F3278" s="5"/>
      <c r="G3278" s="5" t="s">
        <v>24</v>
      </c>
      <c r="H3278" s="5">
        <v>1939078</v>
      </c>
      <c r="I3278" s="5">
        <v>1939767</v>
      </c>
      <c r="J3278" s="5" t="s">
        <v>25</v>
      </c>
      <c r="K3278" s="5" t="s">
        <v>4977</v>
      </c>
      <c r="L3278" s="5"/>
      <c r="M3278" s="5" t="e">
        <f t="shared" si="51"/>
        <v>#VALUE!</v>
      </c>
      <c r="N3278" s="5" t="s">
        <v>4978</v>
      </c>
      <c r="O3278" s="5"/>
      <c r="P3278" s="5"/>
      <c r="Q3278" s="5" t="s">
        <v>4976</v>
      </c>
      <c r="R3278" s="5">
        <v>690</v>
      </c>
      <c r="S3278" s="5">
        <v>229</v>
      </c>
      <c r="T3278" s="5"/>
    </row>
    <row r="3279" spans="1:20" x14ac:dyDescent="0.35">
      <c r="A3279" s="5" t="s">
        <v>20</v>
      </c>
      <c r="B3279" s="5" t="s">
        <v>21</v>
      </c>
      <c r="C3279" s="5" t="s">
        <v>22</v>
      </c>
      <c r="D3279" s="5" t="s">
        <v>23</v>
      </c>
      <c r="E3279" s="5" t="s">
        <v>5</v>
      </c>
      <c r="F3279" s="5"/>
      <c r="G3279" s="5" t="s">
        <v>24</v>
      </c>
      <c r="H3279" s="5">
        <v>1939764</v>
      </c>
      <c r="I3279" s="5">
        <v>1940204</v>
      </c>
      <c r="J3279" s="5" t="s">
        <v>25</v>
      </c>
      <c r="K3279" s="5"/>
      <c r="L3279" s="5"/>
      <c r="M3279" s="5" t="e">
        <f t="shared" si="51"/>
        <v>#VALUE!</v>
      </c>
      <c r="N3279" s="5"/>
      <c r="O3279" s="5" t="s">
        <v>4979</v>
      </c>
      <c r="P3279" s="5"/>
      <c r="Q3279" s="5" t="s">
        <v>4980</v>
      </c>
      <c r="R3279" s="5">
        <v>441</v>
      </c>
      <c r="S3279" s="5"/>
      <c r="T3279" s="5"/>
    </row>
    <row r="3280" spans="1:20" x14ac:dyDescent="0.35">
      <c r="A3280" s="5" t="s">
        <v>28</v>
      </c>
      <c r="B3280" s="5" t="s">
        <v>29</v>
      </c>
      <c r="C3280" s="5" t="s">
        <v>22</v>
      </c>
      <c r="D3280" s="5" t="s">
        <v>23</v>
      </c>
      <c r="E3280" s="5" t="s">
        <v>5</v>
      </c>
      <c r="F3280" s="5"/>
      <c r="G3280" s="5" t="s">
        <v>24</v>
      </c>
      <c r="H3280" s="5">
        <v>1939764</v>
      </c>
      <c r="I3280" s="5">
        <v>1940204</v>
      </c>
      <c r="J3280" s="5" t="s">
        <v>25</v>
      </c>
      <c r="K3280" s="5" t="s">
        <v>4981</v>
      </c>
      <c r="L3280" s="5"/>
      <c r="M3280" s="5" t="e">
        <f t="shared" si="51"/>
        <v>#VALUE!</v>
      </c>
      <c r="N3280" s="5" t="s">
        <v>4982</v>
      </c>
      <c r="O3280" s="5" t="s">
        <v>4979</v>
      </c>
      <c r="P3280" s="5"/>
      <c r="Q3280" s="5" t="s">
        <v>4980</v>
      </c>
      <c r="R3280" s="5">
        <v>441</v>
      </c>
      <c r="S3280" s="5">
        <v>146</v>
      </c>
      <c r="T3280" s="5"/>
    </row>
    <row r="3281" spans="1:20" x14ac:dyDescent="0.35">
      <c r="A3281" s="5" t="s">
        <v>20</v>
      </c>
      <c r="B3281" s="5" t="s">
        <v>21</v>
      </c>
      <c r="C3281" s="5" t="s">
        <v>22</v>
      </c>
      <c r="D3281" s="5" t="s">
        <v>23</v>
      </c>
      <c r="E3281" s="5" t="s">
        <v>5</v>
      </c>
      <c r="F3281" s="5"/>
      <c r="G3281" s="5" t="s">
        <v>24</v>
      </c>
      <c r="H3281" s="5">
        <v>1940170</v>
      </c>
      <c r="I3281" s="5">
        <v>1940901</v>
      </c>
      <c r="J3281" s="5" t="s">
        <v>25</v>
      </c>
      <c r="K3281" s="5"/>
      <c r="L3281" s="5"/>
      <c r="M3281" s="5" t="e">
        <f t="shared" si="51"/>
        <v>#VALUE!</v>
      </c>
      <c r="N3281" s="5"/>
      <c r="O3281" s="5"/>
      <c r="P3281" s="5"/>
      <c r="Q3281" s="5" t="s">
        <v>4983</v>
      </c>
      <c r="R3281" s="5">
        <v>732</v>
      </c>
      <c r="S3281" s="5"/>
      <c r="T3281" s="5"/>
    </row>
    <row r="3282" spans="1:20" x14ac:dyDescent="0.35">
      <c r="A3282" s="5" t="s">
        <v>28</v>
      </c>
      <c r="B3282" s="5" t="s">
        <v>29</v>
      </c>
      <c r="C3282" s="5" t="s">
        <v>22</v>
      </c>
      <c r="D3282" s="5" t="s">
        <v>23</v>
      </c>
      <c r="E3282" s="5" t="s">
        <v>5</v>
      </c>
      <c r="F3282" s="5"/>
      <c r="G3282" s="5" t="s">
        <v>24</v>
      </c>
      <c r="H3282" s="5">
        <v>1940170</v>
      </c>
      <c r="I3282" s="5">
        <v>1940901</v>
      </c>
      <c r="J3282" s="5" t="s">
        <v>25</v>
      </c>
      <c r="K3282" s="5" t="s">
        <v>4984</v>
      </c>
      <c r="L3282" s="5"/>
      <c r="M3282" s="5" t="e">
        <f t="shared" si="51"/>
        <v>#VALUE!</v>
      </c>
      <c r="N3282" s="5" t="s">
        <v>4985</v>
      </c>
      <c r="O3282" s="5"/>
      <c r="P3282" s="5"/>
      <c r="Q3282" s="5" t="s">
        <v>4983</v>
      </c>
      <c r="R3282" s="5">
        <v>732</v>
      </c>
      <c r="S3282" s="5">
        <v>243</v>
      </c>
      <c r="T3282" s="5"/>
    </row>
    <row r="3283" spans="1:20" x14ac:dyDescent="0.35">
      <c r="A3283" s="5" t="s">
        <v>20</v>
      </c>
      <c r="B3283" s="5" t="s">
        <v>21</v>
      </c>
      <c r="C3283" s="5" t="s">
        <v>22</v>
      </c>
      <c r="D3283" s="5" t="s">
        <v>23</v>
      </c>
      <c r="E3283" s="5" t="s">
        <v>5</v>
      </c>
      <c r="F3283" s="5"/>
      <c r="G3283" s="5" t="s">
        <v>24</v>
      </c>
      <c r="H3283" s="5">
        <v>1940957</v>
      </c>
      <c r="I3283" s="5">
        <v>1941970</v>
      </c>
      <c r="J3283" s="5" t="s">
        <v>25</v>
      </c>
      <c r="K3283" s="5"/>
      <c r="L3283" s="5"/>
      <c r="M3283" s="5" t="e">
        <f t="shared" si="51"/>
        <v>#VALUE!</v>
      </c>
      <c r="N3283" s="5"/>
      <c r="O3283" s="5" t="s">
        <v>4986</v>
      </c>
      <c r="P3283" s="5"/>
      <c r="Q3283" s="5" t="s">
        <v>4987</v>
      </c>
      <c r="R3283" s="5">
        <v>1014</v>
      </c>
      <c r="S3283" s="5"/>
      <c r="T3283" s="5"/>
    </row>
    <row r="3284" spans="1:20" x14ac:dyDescent="0.35">
      <c r="A3284" s="5" t="s">
        <v>28</v>
      </c>
      <c r="B3284" s="5" t="s">
        <v>29</v>
      </c>
      <c r="C3284" s="5" t="s">
        <v>22</v>
      </c>
      <c r="D3284" s="5" t="s">
        <v>23</v>
      </c>
      <c r="E3284" s="5" t="s">
        <v>5</v>
      </c>
      <c r="F3284" s="5"/>
      <c r="G3284" s="5" t="s">
        <v>24</v>
      </c>
      <c r="H3284" s="5">
        <v>1940957</v>
      </c>
      <c r="I3284" s="5">
        <v>1941970</v>
      </c>
      <c r="J3284" s="5" t="s">
        <v>25</v>
      </c>
      <c r="K3284" s="5" t="s">
        <v>4988</v>
      </c>
      <c r="L3284" s="5"/>
      <c r="M3284" s="5" t="e">
        <f t="shared" si="51"/>
        <v>#VALUE!</v>
      </c>
      <c r="N3284" s="5" t="s">
        <v>4989</v>
      </c>
      <c r="O3284" s="5" t="s">
        <v>4986</v>
      </c>
      <c r="P3284" s="5"/>
      <c r="Q3284" s="5" t="s">
        <v>4987</v>
      </c>
      <c r="R3284" s="5">
        <v>1014</v>
      </c>
      <c r="S3284" s="5">
        <v>337</v>
      </c>
      <c r="T3284" s="5"/>
    </row>
    <row r="3285" spans="1:20" x14ac:dyDescent="0.35">
      <c r="A3285" s="5" t="s">
        <v>20</v>
      </c>
      <c r="B3285" s="5" t="s">
        <v>21</v>
      </c>
      <c r="C3285" s="5" t="s">
        <v>22</v>
      </c>
      <c r="D3285" s="5" t="s">
        <v>23</v>
      </c>
      <c r="E3285" s="5" t="s">
        <v>5</v>
      </c>
      <c r="F3285" s="5"/>
      <c r="G3285" s="5" t="s">
        <v>24</v>
      </c>
      <c r="H3285" s="5">
        <v>1942207</v>
      </c>
      <c r="I3285" s="5">
        <v>1942491</v>
      </c>
      <c r="J3285" s="5" t="s">
        <v>25</v>
      </c>
      <c r="K3285" s="5"/>
      <c r="L3285" s="5"/>
      <c r="M3285" s="5" t="e">
        <f t="shared" si="51"/>
        <v>#VALUE!</v>
      </c>
      <c r="N3285" s="5"/>
      <c r="O3285" s="5" t="s">
        <v>4990</v>
      </c>
      <c r="P3285" s="5"/>
      <c r="Q3285" s="5" t="s">
        <v>4991</v>
      </c>
      <c r="R3285" s="5">
        <v>285</v>
      </c>
      <c r="S3285" s="5"/>
      <c r="T3285" s="5"/>
    </row>
    <row r="3286" spans="1:20" x14ac:dyDescent="0.35">
      <c r="A3286" s="5" t="s">
        <v>28</v>
      </c>
      <c r="B3286" s="5" t="s">
        <v>29</v>
      </c>
      <c r="C3286" s="5" t="s">
        <v>22</v>
      </c>
      <c r="D3286" s="5" t="s">
        <v>23</v>
      </c>
      <c r="E3286" s="5" t="s">
        <v>5</v>
      </c>
      <c r="F3286" s="5"/>
      <c r="G3286" s="5" t="s">
        <v>24</v>
      </c>
      <c r="H3286" s="5">
        <v>1942207</v>
      </c>
      <c r="I3286" s="5">
        <v>1942491</v>
      </c>
      <c r="J3286" s="5" t="s">
        <v>25</v>
      </c>
      <c r="K3286" s="5" t="s">
        <v>4992</v>
      </c>
      <c r="L3286" s="5"/>
      <c r="M3286" s="5" t="e">
        <f t="shared" si="51"/>
        <v>#VALUE!</v>
      </c>
      <c r="N3286" s="5" t="s">
        <v>4993</v>
      </c>
      <c r="O3286" s="5" t="s">
        <v>4990</v>
      </c>
      <c r="P3286" s="5"/>
      <c r="Q3286" s="5" t="s">
        <v>4991</v>
      </c>
      <c r="R3286" s="5">
        <v>285</v>
      </c>
      <c r="S3286" s="5">
        <v>94</v>
      </c>
      <c r="T3286" s="5"/>
    </row>
    <row r="3287" spans="1:20" x14ac:dyDescent="0.35">
      <c r="A3287" s="5" t="s">
        <v>20</v>
      </c>
      <c r="B3287" s="5" t="s">
        <v>21</v>
      </c>
      <c r="C3287" s="5" t="s">
        <v>22</v>
      </c>
      <c r="D3287" s="5" t="s">
        <v>23</v>
      </c>
      <c r="E3287" s="5" t="s">
        <v>5</v>
      </c>
      <c r="F3287" s="5"/>
      <c r="G3287" s="5" t="s">
        <v>24</v>
      </c>
      <c r="H3287" s="5">
        <v>1942522</v>
      </c>
      <c r="I3287" s="5">
        <v>1942881</v>
      </c>
      <c r="J3287" s="5" t="s">
        <v>25</v>
      </c>
      <c r="K3287" s="5"/>
      <c r="L3287" s="5"/>
      <c r="M3287" s="5" t="e">
        <f t="shared" si="51"/>
        <v>#VALUE!</v>
      </c>
      <c r="N3287" s="5"/>
      <c r="O3287" s="5"/>
      <c r="P3287" s="5"/>
      <c r="Q3287" s="5" t="s">
        <v>4994</v>
      </c>
      <c r="R3287" s="5">
        <v>360</v>
      </c>
      <c r="S3287" s="5"/>
      <c r="T3287" s="5"/>
    </row>
    <row r="3288" spans="1:20" x14ac:dyDescent="0.35">
      <c r="A3288" s="5" t="s">
        <v>28</v>
      </c>
      <c r="B3288" s="5" t="s">
        <v>29</v>
      </c>
      <c r="C3288" s="5" t="s">
        <v>22</v>
      </c>
      <c r="D3288" s="5" t="s">
        <v>23</v>
      </c>
      <c r="E3288" s="5" t="s">
        <v>5</v>
      </c>
      <c r="F3288" s="5"/>
      <c r="G3288" s="5" t="s">
        <v>24</v>
      </c>
      <c r="H3288" s="5">
        <v>1942522</v>
      </c>
      <c r="I3288" s="5">
        <v>1942881</v>
      </c>
      <c r="J3288" s="5" t="s">
        <v>25</v>
      </c>
      <c r="K3288" s="5" t="s">
        <v>4995</v>
      </c>
      <c r="L3288" s="5"/>
      <c r="M3288" s="5" t="e">
        <f t="shared" si="51"/>
        <v>#VALUE!</v>
      </c>
      <c r="N3288" s="5" t="s">
        <v>77</v>
      </c>
      <c r="O3288" s="5"/>
      <c r="P3288" s="5"/>
      <c r="Q3288" s="5" t="s">
        <v>4994</v>
      </c>
      <c r="R3288" s="5">
        <v>360</v>
      </c>
      <c r="S3288" s="5">
        <v>119</v>
      </c>
      <c r="T3288" s="5"/>
    </row>
    <row r="3289" spans="1:20" x14ac:dyDescent="0.35">
      <c r="A3289" s="5" t="s">
        <v>20</v>
      </c>
      <c r="B3289" s="5" t="s">
        <v>21</v>
      </c>
      <c r="C3289" s="5" t="s">
        <v>22</v>
      </c>
      <c r="D3289" s="5" t="s">
        <v>23</v>
      </c>
      <c r="E3289" s="5" t="s">
        <v>5</v>
      </c>
      <c r="F3289" s="5"/>
      <c r="G3289" s="5" t="s">
        <v>24</v>
      </c>
      <c r="H3289" s="5">
        <v>1943012</v>
      </c>
      <c r="I3289" s="5">
        <v>1944160</v>
      </c>
      <c r="J3289" s="5" t="s">
        <v>25</v>
      </c>
      <c r="K3289" s="5"/>
      <c r="L3289" s="5"/>
      <c r="M3289" s="5" t="e">
        <f t="shared" si="51"/>
        <v>#VALUE!</v>
      </c>
      <c r="N3289" s="5"/>
      <c r="O3289" s="5" t="s">
        <v>4996</v>
      </c>
      <c r="P3289" s="5"/>
      <c r="Q3289" s="5" t="s">
        <v>4997</v>
      </c>
      <c r="R3289" s="5">
        <v>1149</v>
      </c>
      <c r="S3289" s="5"/>
      <c r="T3289" s="5"/>
    </row>
    <row r="3290" spans="1:20" x14ac:dyDescent="0.35">
      <c r="A3290" s="5" t="s">
        <v>28</v>
      </c>
      <c r="B3290" s="5" t="s">
        <v>29</v>
      </c>
      <c r="C3290" s="5" t="s">
        <v>22</v>
      </c>
      <c r="D3290" s="5" t="s">
        <v>23</v>
      </c>
      <c r="E3290" s="5" t="s">
        <v>5</v>
      </c>
      <c r="F3290" s="5"/>
      <c r="G3290" s="5" t="s">
        <v>24</v>
      </c>
      <c r="H3290" s="5">
        <v>1943012</v>
      </c>
      <c r="I3290" s="5">
        <v>1944160</v>
      </c>
      <c r="J3290" s="5" t="s">
        <v>25</v>
      </c>
      <c r="K3290" s="5" t="s">
        <v>4998</v>
      </c>
      <c r="L3290" s="5"/>
      <c r="M3290" s="5" t="e">
        <f t="shared" si="51"/>
        <v>#VALUE!</v>
      </c>
      <c r="N3290" s="5" t="s">
        <v>4999</v>
      </c>
      <c r="O3290" s="5" t="s">
        <v>4996</v>
      </c>
      <c r="P3290" s="5"/>
      <c r="Q3290" s="5" t="s">
        <v>4997</v>
      </c>
      <c r="R3290" s="5">
        <v>1149</v>
      </c>
      <c r="S3290" s="5">
        <v>382</v>
      </c>
      <c r="T3290" s="5"/>
    </row>
    <row r="3291" spans="1:20" x14ac:dyDescent="0.35">
      <c r="A3291" s="5" t="s">
        <v>20</v>
      </c>
      <c r="B3291" s="5" t="s">
        <v>21</v>
      </c>
      <c r="C3291" s="5" t="s">
        <v>22</v>
      </c>
      <c r="D3291" s="5" t="s">
        <v>23</v>
      </c>
      <c r="E3291" s="5" t="s">
        <v>5</v>
      </c>
      <c r="F3291" s="5"/>
      <c r="G3291" s="5" t="s">
        <v>24</v>
      </c>
      <c r="H3291" s="5">
        <v>1944376</v>
      </c>
      <c r="I3291" s="5">
        <v>1945026</v>
      </c>
      <c r="J3291" s="5" t="s">
        <v>25</v>
      </c>
      <c r="K3291" s="5"/>
      <c r="L3291" s="5"/>
      <c r="M3291" s="5" t="e">
        <f t="shared" si="51"/>
        <v>#VALUE!</v>
      </c>
      <c r="N3291" s="5"/>
      <c r="O3291" s="5" t="s">
        <v>5000</v>
      </c>
      <c r="P3291" s="5"/>
      <c r="Q3291" s="5" t="s">
        <v>5001</v>
      </c>
      <c r="R3291" s="5">
        <v>651</v>
      </c>
      <c r="S3291" s="5"/>
      <c r="T3291" s="5"/>
    </row>
    <row r="3292" spans="1:20" x14ac:dyDescent="0.35">
      <c r="A3292" s="5" t="s">
        <v>28</v>
      </c>
      <c r="B3292" s="5" t="s">
        <v>29</v>
      </c>
      <c r="C3292" s="5" t="s">
        <v>22</v>
      </c>
      <c r="D3292" s="5" t="s">
        <v>23</v>
      </c>
      <c r="E3292" s="5" t="s">
        <v>5</v>
      </c>
      <c r="F3292" s="5"/>
      <c r="G3292" s="5" t="s">
        <v>24</v>
      </c>
      <c r="H3292" s="5">
        <v>1944376</v>
      </c>
      <c r="I3292" s="5">
        <v>1945026</v>
      </c>
      <c r="J3292" s="5" t="s">
        <v>25</v>
      </c>
      <c r="K3292" s="5" t="s">
        <v>5002</v>
      </c>
      <c r="L3292" s="5"/>
      <c r="M3292" s="5" t="e">
        <f t="shared" si="51"/>
        <v>#VALUE!</v>
      </c>
      <c r="N3292" s="5" t="s">
        <v>5003</v>
      </c>
      <c r="O3292" s="5" t="s">
        <v>5000</v>
      </c>
      <c r="P3292" s="5"/>
      <c r="Q3292" s="5" t="s">
        <v>5001</v>
      </c>
      <c r="R3292" s="5">
        <v>651</v>
      </c>
      <c r="S3292" s="5">
        <v>216</v>
      </c>
      <c r="T3292" s="5"/>
    </row>
    <row r="3293" spans="1:20" x14ac:dyDescent="0.35">
      <c r="A3293" s="5" t="s">
        <v>20</v>
      </c>
      <c r="B3293" s="5" t="s">
        <v>21</v>
      </c>
      <c r="C3293" s="5" t="s">
        <v>22</v>
      </c>
      <c r="D3293" s="5" t="s">
        <v>23</v>
      </c>
      <c r="E3293" s="5" t="s">
        <v>5</v>
      </c>
      <c r="F3293" s="5"/>
      <c r="G3293" s="5" t="s">
        <v>24</v>
      </c>
      <c r="H3293" s="5">
        <v>1945151</v>
      </c>
      <c r="I3293" s="5">
        <v>1945384</v>
      </c>
      <c r="J3293" s="5" t="s">
        <v>200</v>
      </c>
      <c r="K3293" s="5"/>
      <c r="L3293" s="5"/>
      <c r="M3293" s="5" t="e">
        <f t="shared" si="51"/>
        <v>#VALUE!</v>
      </c>
      <c r="N3293" s="5"/>
      <c r="O3293" s="5"/>
      <c r="P3293" s="5"/>
      <c r="Q3293" s="5" t="s">
        <v>5004</v>
      </c>
      <c r="R3293" s="5">
        <v>234</v>
      </c>
      <c r="S3293" s="5"/>
      <c r="T3293" s="5"/>
    </row>
    <row r="3294" spans="1:20" x14ac:dyDescent="0.35">
      <c r="A3294" s="5" t="s">
        <v>28</v>
      </c>
      <c r="B3294" s="5" t="s">
        <v>29</v>
      </c>
      <c r="C3294" s="5" t="s">
        <v>22</v>
      </c>
      <c r="D3294" s="5" t="s">
        <v>23</v>
      </c>
      <c r="E3294" s="5" t="s">
        <v>5</v>
      </c>
      <c r="F3294" s="5"/>
      <c r="G3294" s="5" t="s">
        <v>24</v>
      </c>
      <c r="H3294" s="5">
        <v>1945151</v>
      </c>
      <c r="I3294" s="5">
        <v>1945384</v>
      </c>
      <c r="J3294" s="5" t="s">
        <v>200</v>
      </c>
      <c r="K3294" s="5" t="s">
        <v>5005</v>
      </c>
      <c r="L3294" s="5"/>
      <c r="M3294" s="5" t="e">
        <f t="shared" si="51"/>
        <v>#VALUE!</v>
      </c>
      <c r="N3294" s="5" t="s">
        <v>77</v>
      </c>
      <c r="O3294" s="5"/>
      <c r="P3294" s="5"/>
      <c r="Q3294" s="5" t="s">
        <v>5004</v>
      </c>
      <c r="R3294" s="5">
        <v>234</v>
      </c>
      <c r="S3294" s="5">
        <v>77</v>
      </c>
      <c r="T3294" s="5"/>
    </row>
    <row r="3295" spans="1:20" x14ac:dyDescent="0.35">
      <c r="A3295" s="5" t="s">
        <v>20</v>
      </c>
      <c r="B3295" s="5" t="s">
        <v>21</v>
      </c>
      <c r="C3295" s="5" t="s">
        <v>22</v>
      </c>
      <c r="D3295" s="5" t="s">
        <v>23</v>
      </c>
      <c r="E3295" s="5" t="s">
        <v>5</v>
      </c>
      <c r="F3295" s="5"/>
      <c r="G3295" s="5" t="s">
        <v>24</v>
      </c>
      <c r="H3295" s="5">
        <v>1945488</v>
      </c>
      <c r="I3295" s="5">
        <v>1947416</v>
      </c>
      <c r="J3295" s="5" t="s">
        <v>200</v>
      </c>
      <c r="K3295" s="5"/>
      <c r="L3295" s="5"/>
      <c r="M3295" s="5" t="e">
        <f t="shared" si="51"/>
        <v>#VALUE!</v>
      </c>
      <c r="N3295" s="5"/>
      <c r="O3295" s="5"/>
      <c r="P3295" s="5"/>
      <c r="Q3295" s="5" t="s">
        <v>5006</v>
      </c>
      <c r="R3295" s="5">
        <v>1929</v>
      </c>
      <c r="S3295" s="5"/>
      <c r="T3295" s="5"/>
    </row>
    <row r="3296" spans="1:20" x14ac:dyDescent="0.35">
      <c r="A3296" s="5" t="s">
        <v>28</v>
      </c>
      <c r="B3296" s="5" t="s">
        <v>29</v>
      </c>
      <c r="C3296" s="5" t="s">
        <v>22</v>
      </c>
      <c r="D3296" s="5" t="s">
        <v>23</v>
      </c>
      <c r="E3296" s="5" t="s">
        <v>5</v>
      </c>
      <c r="F3296" s="5"/>
      <c r="G3296" s="5" t="s">
        <v>24</v>
      </c>
      <c r="H3296" s="5">
        <v>1945488</v>
      </c>
      <c r="I3296" s="5">
        <v>1947416</v>
      </c>
      <c r="J3296" s="5" t="s">
        <v>200</v>
      </c>
      <c r="K3296" s="5" t="s">
        <v>5007</v>
      </c>
      <c r="L3296" s="5"/>
      <c r="M3296" s="5" t="e">
        <f t="shared" si="51"/>
        <v>#VALUE!</v>
      </c>
      <c r="N3296" s="5" t="s">
        <v>272</v>
      </c>
      <c r="O3296" s="5"/>
      <c r="P3296" s="5"/>
      <c r="Q3296" s="5" t="s">
        <v>5006</v>
      </c>
      <c r="R3296" s="5">
        <v>1929</v>
      </c>
      <c r="S3296" s="5">
        <v>642</v>
      </c>
      <c r="T3296" s="5"/>
    </row>
    <row r="3297" spans="1:20" x14ac:dyDescent="0.35">
      <c r="A3297" s="5" t="s">
        <v>20</v>
      </c>
      <c r="B3297" s="5" t="s">
        <v>21</v>
      </c>
      <c r="C3297" s="5" t="s">
        <v>22</v>
      </c>
      <c r="D3297" s="5" t="s">
        <v>23</v>
      </c>
      <c r="E3297" s="5" t="s">
        <v>5</v>
      </c>
      <c r="F3297" s="5"/>
      <c r="G3297" s="5" t="s">
        <v>24</v>
      </c>
      <c r="H3297" s="5">
        <v>1947561</v>
      </c>
      <c r="I3297" s="5">
        <v>1948190</v>
      </c>
      <c r="J3297" s="5" t="s">
        <v>25</v>
      </c>
      <c r="K3297" s="5"/>
      <c r="L3297" s="5"/>
      <c r="M3297" s="5" t="e">
        <f t="shared" si="51"/>
        <v>#VALUE!</v>
      </c>
      <c r="N3297" s="5"/>
      <c r="O3297" s="5"/>
      <c r="P3297" s="5"/>
      <c r="Q3297" s="5" t="s">
        <v>5008</v>
      </c>
      <c r="R3297" s="5">
        <v>630</v>
      </c>
      <c r="S3297" s="5"/>
      <c r="T3297" s="5"/>
    </row>
    <row r="3298" spans="1:20" x14ac:dyDescent="0.35">
      <c r="A3298" s="5" t="s">
        <v>28</v>
      </c>
      <c r="B3298" s="5" t="s">
        <v>29</v>
      </c>
      <c r="C3298" s="5" t="s">
        <v>22</v>
      </c>
      <c r="D3298" s="5" t="s">
        <v>23</v>
      </c>
      <c r="E3298" s="5" t="s">
        <v>5</v>
      </c>
      <c r="F3298" s="5"/>
      <c r="G3298" s="5" t="s">
        <v>24</v>
      </c>
      <c r="H3298" s="5">
        <v>1947561</v>
      </c>
      <c r="I3298" s="5">
        <v>1948190</v>
      </c>
      <c r="J3298" s="5" t="s">
        <v>25</v>
      </c>
      <c r="K3298" s="5" t="s">
        <v>5009</v>
      </c>
      <c r="L3298" s="5"/>
      <c r="M3298" s="5" t="e">
        <f t="shared" si="51"/>
        <v>#VALUE!</v>
      </c>
      <c r="N3298" s="5" t="s">
        <v>5010</v>
      </c>
      <c r="O3298" s="5"/>
      <c r="P3298" s="5"/>
      <c r="Q3298" s="5" t="s">
        <v>5008</v>
      </c>
      <c r="R3298" s="5">
        <v>630</v>
      </c>
      <c r="S3298" s="5">
        <v>209</v>
      </c>
      <c r="T3298" s="5"/>
    </row>
    <row r="3299" spans="1:20" x14ac:dyDescent="0.35">
      <c r="A3299" s="5" t="s">
        <v>20</v>
      </c>
      <c r="B3299" s="5" t="s">
        <v>21</v>
      </c>
      <c r="C3299" s="5" t="s">
        <v>22</v>
      </c>
      <c r="D3299" s="5" t="s">
        <v>23</v>
      </c>
      <c r="E3299" s="5" t="s">
        <v>5</v>
      </c>
      <c r="F3299" s="5"/>
      <c r="G3299" s="5" t="s">
        <v>24</v>
      </c>
      <c r="H3299" s="5">
        <v>1948364</v>
      </c>
      <c r="I3299" s="5">
        <v>1948816</v>
      </c>
      <c r="J3299" s="5" t="s">
        <v>200</v>
      </c>
      <c r="K3299" s="5"/>
      <c r="L3299" s="5"/>
      <c r="M3299" s="5" t="e">
        <f t="shared" si="51"/>
        <v>#VALUE!</v>
      </c>
      <c r="N3299" s="5"/>
      <c r="O3299" s="5"/>
      <c r="P3299" s="5"/>
      <c r="Q3299" s="5" t="s">
        <v>5011</v>
      </c>
      <c r="R3299" s="5">
        <v>453</v>
      </c>
      <c r="S3299" s="5"/>
      <c r="T3299" s="5"/>
    </row>
    <row r="3300" spans="1:20" x14ac:dyDescent="0.35">
      <c r="A3300" s="5" t="s">
        <v>28</v>
      </c>
      <c r="B3300" s="5" t="s">
        <v>29</v>
      </c>
      <c r="C3300" s="5" t="s">
        <v>22</v>
      </c>
      <c r="D3300" s="5" t="s">
        <v>23</v>
      </c>
      <c r="E3300" s="5" t="s">
        <v>5</v>
      </c>
      <c r="F3300" s="5"/>
      <c r="G3300" s="5" t="s">
        <v>24</v>
      </c>
      <c r="H3300" s="5">
        <v>1948364</v>
      </c>
      <c r="I3300" s="5">
        <v>1948816</v>
      </c>
      <c r="J3300" s="5" t="s">
        <v>200</v>
      </c>
      <c r="K3300" s="5" t="s">
        <v>5012</v>
      </c>
      <c r="L3300" s="5"/>
      <c r="M3300" s="5" t="e">
        <f t="shared" si="51"/>
        <v>#VALUE!</v>
      </c>
      <c r="N3300" s="5" t="s">
        <v>1651</v>
      </c>
      <c r="O3300" s="5"/>
      <c r="P3300" s="5"/>
      <c r="Q3300" s="5" t="s">
        <v>5011</v>
      </c>
      <c r="R3300" s="5">
        <v>453</v>
      </c>
      <c r="S3300" s="5">
        <v>150</v>
      </c>
      <c r="T3300" s="5"/>
    </row>
    <row r="3301" spans="1:20" x14ac:dyDescent="0.35">
      <c r="A3301" s="5" t="s">
        <v>20</v>
      </c>
      <c r="B3301" s="5" t="s">
        <v>21</v>
      </c>
      <c r="C3301" s="5" t="s">
        <v>22</v>
      </c>
      <c r="D3301" s="5" t="s">
        <v>23</v>
      </c>
      <c r="E3301" s="5" t="s">
        <v>5</v>
      </c>
      <c r="F3301" s="5"/>
      <c r="G3301" s="5" t="s">
        <v>24</v>
      </c>
      <c r="H3301" s="5">
        <v>1948880</v>
      </c>
      <c r="I3301" s="5">
        <v>1949710</v>
      </c>
      <c r="J3301" s="5" t="s">
        <v>200</v>
      </c>
      <c r="K3301" s="5"/>
      <c r="L3301" s="5"/>
      <c r="M3301" s="5" t="e">
        <f t="shared" si="51"/>
        <v>#VALUE!</v>
      </c>
      <c r="N3301" s="5"/>
      <c r="O3301" s="5"/>
      <c r="P3301" s="5"/>
      <c r="Q3301" s="5" t="s">
        <v>5013</v>
      </c>
      <c r="R3301" s="5">
        <v>831</v>
      </c>
      <c r="S3301" s="5"/>
      <c r="T3301" s="5"/>
    </row>
    <row r="3302" spans="1:20" x14ac:dyDescent="0.35">
      <c r="A3302" s="5" t="s">
        <v>28</v>
      </c>
      <c r="B3302" s="5" t="s">
        <v>29</v>
      </c>
      <c r="C3302" s="5" t="s">
        <v>22</v>
      </c>
      <c r="D3302" s="5" t="s">
        <v>23</v>
      </c>
      <c r="E3302" s="5" t="s">
        <v>5</v>
      </c>
      <c r="F3302" s="5"/>
      <c r="G3302" s="5" t="s">
        <v>24</v>
      </c>
      <c r="H3302" s="5">
        <v>1948880</v>
      </c>
      <c r="I3302" s="5">
        <v>1949710</v>
      </c>
      <c r="J3302" s="5" t="s">
        <v>200</v>
      </c>
      <c r="K3302" s="5" t="s">
        <v>5014</v>
      </c>
      <c r="L3302" s="5"/>
      <c r="M3302" s="5" t="e">
        <f t="shared" si="51"/>
        <v>#VALUE!</v>
      </c>
      <c r="N3302" s="5" t="s">
        <v>77</v>
      </c>
      <c r="O3302" s="5"/>
      <c r="P3302" s="5"/>
      <c r="Q3302" s="5" t="s">
        <v>5013</v>
      </c>
      <c r="R3302" s="5">
        <v>831</v>
      </c>
      <c r="S3302" s="5">
        <v>276</v>
      </c>
      <c r="T3302" s="5"/>
    </row>
    <row r="3303" spans="1:20" x14ac:dyDescent="0.35">
      <c r="A3303" s="5" t="s">
        <v>20</v>
      </c>
      <c r="B3303" s="5" t="s">
        <v>21</v>
      </c>
      <c r="C3303" s="5" t="s">
        <v>22</v>
      </c>
      <c r="D3303" s="5" t="s">
        <v>23</v>
      </c>
      <c r="E3303" s="5" t="s">
        <v>5</v>
      </c>
      <c r="F3303" s="5"/>
      <c r="G3303" s="5" t="s">
        <v>24</v>
      </c>
      <c r="H3303" s="5">
        <v>1949737</v>
      </c>
      <c r="I3303" s="5">
        <v>1951359</v>
      </c>
      <c r="J3303" s="5" t="s">
        <v>200</v>
      </c>
      <c r="K3303" s="5"/>
      <c r="L3303" s="5"/>
      <c r="M3303" s="5" t="e">
        <f t="shared" si="51"/>
        <v>#VALUE!</v>
      </c>
      <c r="N3303" s="5"/>
      <c r="O3303" s="5" t="s">
        <v>5015</v>
      </c>
      <c r="P3303" s="5"/>
      <c r="Q3303" s="5" t="s">
        <v>5016</v>
      </c>
      <c r="R3303" s="5">
        <v>1623</v>
      </c>
      <c r="S3303" s="5"/>
      <c r="T3303" s="5"/>
    </row>
    <row r="3304" spans="1:20" x14ac:dyDescent="0.35">
      <c r="A3304" s="5" t="s">
        <v>28</v>
      </c>
      <c r="B3304" s="5" t="s">
        <v>29</v>
      </c>
      <c r="C3304" s="5" t="s">
        <v>22</v>
      </c>
      <c r="D3304" s="5" t="s">
        <v>23</v>
      </c>
      <c r="E3304" s="5" t="s">
        <v>5</v>
      </c>
      <c r="F3304" s="5"/>
      <c r="G3304" s="5" t="s">
        <v>24</v>
      </c>
      <c r="H3304" s="5">
        <v>1949737</v>
      </c>
      <c r="I3304" s="5">
        <v>1951359</v>
      </c>
      <c r="J3304" s="5" t="s">
        <v>200</v>
      </c>
      <c r="K3304" s="5" t="s">
        <v>5017</v>
      </c>
      <c r="L3304" s="5"/>
      <c r="M3304" s="5" t="e">
        <f t="shared" si="51"/>
        <v>#VALUE!</v>
      </c>
      <c r="N3304" s="5" t="s">
        <v>5018</v>
      </c>
      <c r="O3304" s="5" t="s">
        <v>5015</v>
      </c>
      <c r="P3304" s="5"/>
      <c r="Q3304" s="5" t="s">
        <v>5016</v>
      </c>
      <c r="R3304" s="5">
        <v>1623</v>
      </c>
      <c r="S3304" s="5">
        <v>540</v>
      </c>
      <c r="T3304" s="5"/>
    </row>
    <row r="3305" spans="1:20" x14ac:dyDescent="0.35">
      <c r="A3305" s="5" t="s">
        <v>20</v>
      </c>
      <c r="B3305" s="5" t="s">
        <v>21</v>
      </c>
      <c r="C3305" s="5" t="s">
        <v>22</v>
      </c>
      <c r="D3305" s="5" t="s">
        <v>23</v>
      </c>
      <c r="E3305" s="5" t="s">
        <v>5</v>
      </c>
      <c r="F3305" s="5"/>
      <c r="G3305" s="5" t="s">
        <v>24</v>
      </c>
      <c r="H3305" s="5">
        <v>1951438</v>
      </c>
      <c r="I3305" s="5">
        <v>1952373</v>
      </c>
      <c r="J3305" s="5" t="s">
        <v>200</v>
      </c>
      <c r="K3305" s="5"/>
      <c r="L3305" s="5"/>
      <c r="M3305" s="5" t="e">
        <f t="shared" si="51"/>
        <v>#VALUE!</v>
      </c>
      <c r="N3305" s="5"/>
      <c r="O3305" s="5"/>
      <c r="P3305" s="5"/>
      <c r="Q3305" s="5" t="s">
        <v>5019</v>
      </c>
      <c r="R3305" s="5">
        <v>936</v>
      </c>
      <c r="S3305" s="5"/>
      <c r="T3305" s="5"/>
    </row>
    <row r="3306" spans="1:20" x14ac:dyDescent="0.35">
      <c r="A3306" s="5" t="s">
        <v>28</v>
      </c>
      <c r="B3306" s="5" t="s">
        <v>29</v>
      </c>
      <c r="C3306" s="5" t="s">
        <v>22</v>
      </c>
      <c r="D3306" s="5" t="s">
        <v>23</v>
      </c>
      <c r="E3306" s="5" t="s">
        <v>5</v>
      </c>
      <c r="F3306" s="5"/>
      <c r="G3306" s="5" t="s">
        <v>24</v>
      </c>
      <c r="H3306" s="5">
        <v>1951438</v>
      </c>
      <c r="I3306" s="5">
        <v>1952373</v>
      </c>
      <c r="J3306" s="5" t="s">
        <v>200</v>
      </c>
      <c r="K3306" s="5" t="s">
        <v>5020</v>
      </c>
      <c r="L3306" s="5"/>
      <c r="M3306" s="5" t="e">
        <f t="shared" si="51"/>
        <v>#VALUE!</v>
      </c>
      <c r="N3306" s="5" t="s">
        <v>5021</v>
      </c>
      <c r="O3306" s="5"/>
      <c r="P3306" s="5"/>
      <c r="Q3306" s="5" t="s">
        <v>5019</v>
      </c>
      <c r="R3306" s="5">
        <v>936</v>
      </c>
      <c r="S3306" s="5">
        <v>311</v>
      </c>
      <c r="T3306" s="5"/>
    </row>
    <row r="3307" spans="1:20" x14ac:dyDescent="0.35">
      <c r="A3307" s="5" t="s">
        <v>20</v>
      </c>
      <c r="B3307" s="5" t="s">
        <v>21</v>
      </c>
      <c r="C3307" s="5" t="s">
        <v>22</v>
      </c>
      <c r="D3307" s="5" t="s">
        <v>23</v>
      </c>
      <c r="E3307" s="5" t="s">
        <v>5</v>
      </c>
      <c r="F3307" s="5"/>
      <c r="G3307" s="5" t="s">
        <v>24</v>
      </c>
      <c r="H3307" s="5">
        <v>1952509</v>
      </c>
      <c r="I3307" s="5">
        <v>1953243</v>
      </c>
      <c r="J3307" s="5" t="s">
        <v>25</v>
      </c>
      <c r="K3307" s="5"/>
      <c r="L3307" s="5"/>
      <c r="M3307" s="5" t="e">
        <f t="shared" si="51"/>
        <v>#VALUE!</v>
      </c>
      <c r="N3307" s="5"/>
      <c r="O3307" s="5"/>
      <c r="P3307" s="5"/>
      <c r="Q3307" s="5" t="s">
        <v>5022</v>
      </c>
      <c r="R3307" s="5">
        <v>735</v>
      </c>
      <c r="S3307" s="5"/>
      <c r="T3307" s="5"/>
    </row>
    <row r="3308" spans="1:20" x14ac:dyDescent="0.35">
      <c r="A3308" s="5" t="s">
        <v>28</v>
      </c>
      <c r="B3308" s="5" t="s">
        <v>29</v>
      </c>
      <c r="C3308" s="5" t="s">
        <v>22</v>
      </c>
      <c r="D3308" s="5" t="s">
        <v>23</v>
      </c>
      <c r="E3308" s="5" t="s">
        <v>5</v>
      </c>
      <c r="F3308" s="5"/>
      <c r="G3308" s="5" t="s">
        <v>24</v>
      </c>
      <c r="H3308" s="5">
        <v>1952509</v>
      </c>
      <c r="I3308" s="5">
        <v>1953243</v>
      </c>
      <c r="J3308" s="5" t="s">
        <v>25</v>
      </c>
      <c r="K3308" s="5" t="s">
        <v>5023</v>
      </c>
      <c r="L3308" s="5"/>
      <c r="M3308" s="5" t="e">
        <f t="shared" si="51"/>
        <v>#VALUE!</v>
      </c>
      <c r="N3308" s="5" t="s">
        <v>5024</v>
      </c>
      <c r="O3308" s="5"/>
      <c r="P3308" s="5"/>
      <c r="Q3308" s="5" t="s">
        <v>5022</v>
      </c>
      <c r="R3308" s="5">
        <v>735</v>
      </c>
      <c r="S3308" s="5">
        <v>244</v>
      </c>
      <c r="T3308" s="5"/>
    </row>
    <row r="3309" spans="1:20" x14ac:dyDescent="0.35">
      <c r="A3309" s="5" t="s">
        <v>20</v>
      </c>
      <c r="B3309" s="5" t="s">
        <v>21</v>
      </c>
      <c r="C3309" s="5" t="s">
        <v>22</v>
      </c>
      <c r="D3309" s="5" t="s">
        <v>23</v>
      </c>
      <c r="E3309" s="5" t="s">
        <v>5</v>
      </c>
      <c r="F3309" s="5"/>
      <c r="G3309" s="5" t="s">
        <v>24</v>
      </c>
      <c r="H3309" s="5">
        <v>1953255</v>
      </c>
      <c r="I3309" s="5">
        <v>1955651</v>
      </c>
      <c r="J3309" s="5" t="s">
        <v>25</v>
      </c>
      <c r="K3309" s="5"/>
      <c r="L3309" s="5"/>
      <c r="M3309" s="5" t="e">
        <f t="shared" si="51"/>
        <v>#VALUE!</v>
      </c>
      <c r="N3309" s="5"/>
      <c r="O3309" s="5" t="s">
        <v>5025</v>
      </c>
      <c r="P3309" s="5"/>
      <c r="Q3309" s="5" t="s">
        <v>5026</v>
      </c>
      <c r="R3309" s="5">
        <v>2397</v>
      </c>
      <c r="S3309" s="5"/>
      <c r="T3309" s="5"/>
    </row>
    <row r="3310" spans="1:20" x14ac:dyDescent="0.35">
      <c r="A3310" s="5" t="s">
        <v>28</v>
      </c>
      <c r="B3310" s="5" t="s">
        <v>29</v>
      </c>
      <c r="C3310" s="5" t="s">
        <v>22</v>
      </c>
      <c r="D3310" s="5" t="s">
        <v>23</v>
      </c>
      <c r="E3310" s="5" t="s">
        <v>5</v>
      </c>
      <c r="F3310" s="5"/>
      <c r="G3310" s="5" t="s">
        <v>24</v>
      </c>
      <c r="H3310" s="5">
        <v>1953255</v>
      </c>
      <c r="I3310" s="5">
        <v>1955651</v>
      </c>
      <c r="J3310" s="5" t="s">
        <v>25</v>
      </c>
      <c r="K3310" s="5" t="s">
        <v>5027</v>
      </c>
      <c r="L3310" s="5"/>
      <c r="M3310" s="5" t="e">
        <f t="shared" si="51"/>
        <v>#VALUE!</v>
      </c>
      <c r="N3310" s="5" t="s">
        <v>5028</v>
      </c>
      <c r="O3310" s="5" t="s">
        <v>5025</v>
      </c>
      <c r="P3310" s="5"/>
      <c r="Q3310" s="5" t="s">
        <v>5026</v>
      </c>
      <c r="R3310" s="5">
        <v>2397</v>
      </c>
      <c r="S3310" s="5">
        <v>798</v>
      </c>
      <c r="T3310" s="5"/>
    </row>
    <row r="3311" spans="1:20" x14ac:dyDescent="0.35">
      <c r="A3311" s="5" t="s">
        <v>20</v>
      </c>
      <c r="B3311" s="5" t="s">
        <v>21</v>
      </c>
      <c r="C3311" s="5" t="s">
        <v>22</v>
      </c>
      <c r="D3311" s="5" t="s">
        <v>23</v>
      </c>
      <c r="E3311" s="5" t="s">
        <v>5</v>
      </c>
      <c r="F3311" s="5"/>
      <c r="G3311" s="5" t="s">
        <v>24</v>
      </c>
      <c r="H3311" s="5">
        <v>1955664</v>
      </c>
      <c r="I3311" s="5">
        <v>1956680</v>
      </c>
      <c r="J3311" s="5" t="s">
        <v>25</v>
      </c>
      <c r="K3311" s="5"/>
      <c r="L3311" s="5"/>
      <c r="M3311" s="5" t="e">
        <f t="shared" si="51"/>
        <v>#VALUE!</v>
      </c>
      <c r="N3311" s="5"/>
      <c r="O3311" s="5" t="s">
        <v>5029</v>
      </c>
      <c r="P3311" s="5"/>
      <c r="Q3311" s="5" t="s">
        <v>5030</v>
      </c>
      <c r="R3311" s="5">
        <v>1017</v>
      </c>
      <c r="S3311" s="5"/>
      <c r="T3311" s="5"/>
    </row>
    <row r="3312" spans="1:20" x14ac:dyDescent="0.35">
      <c r="A3312" s="5" t="s">
        <v>28</v>
      </c>
      <c r="B3312" s="5" t="s">
        <v>29</v>
      </c>
      <c r="C3312" s="5" t="s">
        <v>22</v>
      </c>
      <c r="D3312" s="5" t="s">
        <v>23</v>
      </c>
      <c r="E3312" s="5" t="s">
        <v>5</v>
      </c>
      <c r="F3312" s="5"/>
      <c r="G3312" s="5" t="s">
        <v>24</v>
      </c>
      <c r="H3312" s="5">
        <v>1955664</v>
      </c>
      <c r="I3312" s="5">
        <v>1956680</v>
      </c>
      <c r="J3312" s="5" t="s">
        <v>25</v>
      </c>
      <c r="K3312" s="5" t="s">
        <v>5031</v>
      </c>
      <c r="L3312" s="5"/>
      <c r="M3312" s="5" t="e">
        <f t="shared" si="51"/>
        <v>#VALUE!</v>
      </c>
      <c r="N3312" s="5" t="s">
        <v>5032</v>
      </c>
      <c r="O3312" s="5" t="s">
        <v>5029</v>
      </c>
      <c r="P3312" s="5"/>
      <c r="Q3312" s="5" t="s">
        <v>5030</v>
      </c>
      <c r="R3312" s="5">
        <v>1017</v>
      </c>
      <c r="S3312" s="5">
        <v>338</v>
      </c>
      <c r="T3312" s="5"/>
    </row>
    <row r="3313" spans="1:20" x14ac:dyDescent="0.35">
      <c r="A3313" s="5" t="s">
        <v>20</v>
      </c>
      <c r="B3313" s="5" t="s">
        <v>21</v>
      </c>
      <c r="C3313" s="5" t="s">
        <v>22</v>
      </c>
      <c r="D3313" s="5" t="s">
        <v>23</v>
      </c>
      <c r="E3313" s="5" t="s">
        <v>5</v>
      </c>
      <c r="F3313" s="5"/>
      <c r="G3313" s="5" t="s">
        <v>24</v>
      </c>
      <c r="H3313" s="5">
        <v>1956861</v>
      </c>
      <c r="I3313" s="5">
        <v>1957127</v>
      </c>
      <c r="J3313" s="5" t="s">
        <v>200</v>
      </c>
      <c r="K3313" s="5"/>
      <c r="L3313" s="5"/>
      <c r="M3313" s="5" t="e">
        <f t="shared" si="51"/>
        <v>#VALUE!</v>
      </c>
      <c r="N3313" s="5"/>
      <c r="O3313" s="5" t="s">
        <v>5033</v>
      </c>
      <c r="P3313" s="5"/>
      <c r="Q3313" s="5" t="s">
        <v>5034</v>
      </c>
      <c r="R3313" s="5">
        <v>267</v>
      </c>
      <c r="S3313" s="5"/>
      <c r="T3313" s="5"/>
    </row>
    <row r="3314" spans="1:20" x14ac:dyDescent="0.35">
      <c r="A3314" s="5" t="s">
        <v>28</v>
      </c>
      <c r="B3314" s="5" t="s">
        <v>29</v>
      </c>
      <c r="C3314" s="5" t="s">
        <v>22</v>
      </c>
      <c r="D3314" s="5" t="s">
        <v>23</v>
      </c>
      <c r="E3314" s="5" t="s">
        <v>5</v>
      </c>
      <c r="F3314" s="5"/>
      <c r="G3314" s="5" t="s">
        <v>24</v>
      </c>
      <c r="H3314" s="5">
        <v>1956861</v>
      </c>
      <c r="I3314" s="5">
        <v>1957127</v>
      </c>
      <c r="J3314" s="5" t="s">
        <v>200</v>
      </c>
      <c r="K3314" s="5" t="s">
        <v>5035</v>
      </c>
      <c r="L3314" s="5"/>
      <c r="M3314" s="5" t="e">
        <f t="shared" si="51"/>
        <v>#VALUE!</v>
      </c>
      <c r="N3314" s="5" t="s">
        <v>5036</v>
      </c>
      <c r="O3314" s="5" t="s">
        <v>5033</v>
      </c>
      <c r="P3314" s="5"/>
      <c r="Q3314" s="5" t="s">
        <v>5034</v>
      </c>
      <c r="R3314" s="5">
        <v>267</v>
      </c>
      <c r="S3314" s="5">
        <v>88</v>
      </c>
      <c r="T3314" s="5"/>
    </row>
    <row r="3315" spans="1:20" x14ac:dyDescent="0.35">
      <c r="A3315" s="5" t="s">
        <v>20</v>
      </c>
      <c r="B3315" s="5" t="s">
        <v>21</v>
      </c>
      <c r="C3315" s="5" t="s">
        <v>22</v>
      </c>
      <c r="D3315" s="5" t="s">
        <v>23</v>
      </c>
      <c r="E3315" s="5" t="s">
        <v>5</v>
      </c>
      <c r="F3315" s="5"/>
      <c r="G3315" s="5" t="s">
        <v>24</v>
      </c>
      <c r="H3315" s="5">
        <v>1957392</v>
      </c>
      <c r="I3315" s="5">
        <v>1959197</v>
      </c>
      <c r="J3315" s="5" t="s">
        <v>25</v>
      </c>
      <c r="K3315" s="5"/>
      <c r="L3315" s="5"/>
      <c r="M3315" s="5" t="e">
        <f t="shared" si="51"/>
        <v>#VALUE!</v>
      </c>
      <c r="N3315" s="5"/>
      <c r="O3315" s="5" t="s">
        <v>5037</v>
      </c>
      <c r="P3315" s="5"/>
      <c r="Q3315" s="5" t="s">
        <v>5038</v>
      </c>
      <c r="R3315" s="5">
        <v>1806</v>
      </c>
      <c r="S3315" s="5"/>
      <c r="T3315" s="5"/>
    </row>
    <row r="3316" spans="1:20" x14ac:dyDescent="0.35">
      <c r="A3316" s="5" t="s">
        <v>28</v>
      </c>
      <c r="B3316" s="5" t="s">
        <v>29</v>
      </c>
      <c r="C3316" s="5" t="s">
        <v>22</v>
      </c>
      <c r="D3316" s="5" t="s">
        <v>23</v>
      </c>
      <c r="E3316" s="5" t="s">
        <v>5</v>
      </c>
      <c r="F3316" s="5"/>
      <c r="G3316" s="5" t="s">
        <v>24</v>
      </c>
      <c r="H3316" s="5">
        <v>1957392</v>
      </c>
      <c r="I3316" s="5">
        <v>1959197</v>
      </c>
      <c r="J3316" s="5" t="s">
        <v>25</v>
      </c>
      <c r="K3316" s="5" t="s">
        <v>5039</v>
      </c>
      <c r="L3316" s="5"/>
      <c r="M3316" s="5" t="e">
        <f t="shared" si="51"/>
        <v>#VALUE!</v>
      </c>
      <c r="N3316" s="5" t="s">
        <v>5040</v>
      </c>
      <c r="O3316" s="5" t="s">
        <v>5037</v>
      </c>
      <c r="P3316" s="5"/>
      <c r="Q3316" s="5" t="s">
        <v>5038</v>
      </c>
      <c r="R3316" s="5">
        <v>1806</v>
      </c>
      <c r="S3316" s="5">
        <v>601</v>
      </c>
      <c r="T3316" s="5"/>
    </row>
    <row r="3317" spans="1:20" x14ac:dyDescent="0.35">
      <c r="A3317" s="5" t="s">
        <v>20</v>
      </c>
      <c r="B3317" s="5" t="s">
        <v>21</v>
      </c>
      <c r="C3317" s="5" t="s">
        <v>22</v>
      </c>
      <c r="D3317" s="5" t="s">
        <v>23</v>
      </c>
      <c r="E3317" s="5" t="s">
        <v>5</v>
      </c>
      <c r="F3317" s="5"/>
      <c r="G3317" s="5" t="s">
        <v>24</v>
      </c>
      <c r="H3317" s="5">
        <v>1959201</v>
      </c>
      <c r="I3317" s="5">
        <v>1959626</v>
      </c>
      <c r="J3317" s="5" t="s">
        <v>25</v>
      </c>
      <c r="K3317" s="5"/>
      <c r="L3317" s="5"/>
      <c r="M3317" s="5" t="e">
        <f t="shared" si="51"/>
        <v>#VALUE!</v>
      </c>
      <c r="N3317" s="5"/>
      <c r="O3317" s="5"/>
      <c r="P3317" s="5"/>
      <c r="Q3317" s="5" t="s">
        <v>5041</v>
      </c>
      <c r="R3317" s="5">
        <v>426</v>
      </c>
      <c r="S3317" s="5"/>
      <c r="T3317" s="5"/>
    </row>
    <row r="3318" spans="1:20" x14ac:dyDescent="0.35">
      <c r="A3318" s="5" t="s">
        <v>28</v>
      </c>
      <c r="B3318" s="5" t="s">
        <v>29</v>
      </c>
      <c r="C3318" s="5" t="s">
        <v>22</v>
      </c>
      <c r="D3318" s="5" t="s">
        <v>23</v>
      </c>
      <c r="E3318" s="5" t="s">
        <v>5</v>
      </c>
      <c r="F3318" s="5"/>
      <c r="G3318" s="5" t="s">
        <v>24</v>
      </c>
      <c r="H3318" s="5">
        <v>1959201</v>
      </c>
      <c r="I3318" s="5">
        <v>1959626</v>
      </c>
      <c r="J3318" s="5" t="s">
        <v>25</v>
      </c>
      <c r="K3318" s="5" t="s">
        <v>5042</v>
      </c>
      <c r="L3318" s="5"/>
      <c r="M3318" s="5" t="e">
        <f t="shared" si="51"/>
        <v>#VALUE!</v>
      </c>
      <c r="N3318" s="5" t="s">
        <v>77</v>
      </c>
      <c r="O3318" s="5"/>
      <c r="P3318" s="5"/>
      <c r="Q3318" s="5" t="s">
        <v>5041</v>
      </c>
      <c r="R3318" s="5">
        <v>426</v>
      </c>
      <c r="S3318" s="5">
        <v>141</v>
      </c>
      <c r="T3318" s="5"/>
    </row>
    <row r="3319" spans="1:20" x14ac:dyDescent="0.35">
      <c r="A3319" s="5" t="s">
        <v>20</v>
      </c>
      <c r="B3319" s="5" t="s">
        <v>21</v>
      </c>
      <c r="C3319" s="5" t="s">
        <v>22</v>
      </c>
      <c r="D3319" s="5" t="s">
        <v>23</v>
      </c>
      <c r="E3319" s="5" t="s">
        <v>5</v>
      </c>
      <c r="F3319" s="5"/>
      <c r="G3319" s="5" t="s">
        <v>24</v>
      </c>
      <c r="H3319" s="5">
        <v>1959947</v>
      </c>
      <c r="I3319" s="5">
        <v>1960714</v>
      </c>
      <c r="J3319" s="5" t="s">
        <v>25</v>
      </c>
      <c r="K3319" s="5"/>
      <c r="L3319" s="5"/>
      <c r="M3319" s="5" t="e">
        <f t="shared" si="51"/>
        <v>#VALUE!</v>
      </c>
      <c r="N3319" s="5"/>
      <c r="O3319" s="5" t="s">
        <v>5043</v>
      </c>
      <c r="P3319" s="5"/>
      <c r="Q3319" s="5" t="s">
        <v>5044</v>
      </c>
      <c r="R3319" s="5">
        <v>768</v>
      </c>
      <c r="S3319" s="5"/>
      <c r="T3319" s="5"/>
    </row>
    <row r="3320" spans="1:20" x14ac:dyDescent="0.35">
      <c r="A3320" s="5" t="s">
        <v>28</v>
      </c>
      <c r="B3320" s="5" t="s">
        <v>29</v>
      </c>
      <c r="C3320" s="5" t="s">
        <v>22</v>
      </c>
      <c r="D3320" s="5" t="s">
        <v>23</v>
      </c>
      <c r="E3320" s="5" t="s">
        <v>5</v>
      </c>
      <c r="F3320" s="5"/>
      <c r="G3320" s="5" t="s">
        <v>24</v>
      </c>
      <c r="H3320" s="5">
        <v>1959947</v>
      </c>
      <c r="I3320" s="5">
        <v>1960714</v>
      </c>
      <c r="J3320" s="5" t="s">
        <v>25</v>
      </c>
      <c r="K3320" s="5" t="s">
        <v>5045</v>
      </c>
      <c r="L3320" s="5"/>
      <c r="M3320" s="5" t="e">
        <f t="shared" si="51"/>
        <v>#VALUE!</v>
      </c>
      <c r="N3320" s="5" t="s">
        <v>5046</v>
      </c>
      <c r="O3320" s="5" t="s">
        <v>5043</v>
      </c>
      <c r="P3320" s="5"/>
      <c r="Q3320" s="5" t="s">
        <v>5044</v>
      </c>
      <c r="R3320" s="5">
        <v>768</v>
      </c>
      <c r="S3320" s="5">
        <v>255</v>
      </c>
      <c r="T3320" s="5"/>
    </row>
    <row r="3321" spans="1:20" x14ac:dyDescent="0.35">
      <c r="A3321" s="5" t="s">
        <v>20</v>
      </c>
      <c r="B3321" s="5" t="s">
        <v>21</v>
      </c>
      <c r="C3321" s="5" t="s">
        <v>22</v>
      </c>
      <c r="D3321" s="5" t="s">
        <v>23</v>
      </c>
      <c r="E3321" s="5" t="s">
        <v>5</v>
      </c>
      <c r="F3321" s="5"/>
      <c r="G3321" s="5" t="s">
        <v>24</v>
      </c>
      <c r="H3321" s="5">
        <v>1961435</v>
      </c>
      <c r="I3321" s="5">
        <v>1962922</v>
      </c>
      <c r="J3321" s="5" t="s">
        <v>25</v>
      </c>
      <c r="K3321" s="5"/>
      <c r="L3321" s="5"/>
      <c r="M3321" s="5" t="e">
        <f t="shared" si="51"/>
        <v>#VALUE!</v>
      </c>
      <c r="N3321" s="5"/>
      <c r="O3321" s="5" t="s">
        <v>5047</v>
      </c>
      <c r="P3321" s="5"/>
      <c r="Q3321" s="5" t="s">
        <v>5048</v>
      </c>
      <c r="R3321" s="5">
        <v>1488</v>
      </c>
      <c r="S3321" s="5"/>
      <c r="T3321" s="5"/>
    </row>
    <row r="3322" spans="1:20" x14ac:dyDescent="0.35">
      <c r="A3322" s="5" t="s">
        <v>28</v>
      </c>
      <c r="B3322" s="5" t="s">
        <v>29</v>
      </c>
      <c r="C3322" s="5" t="s">
        <v>22</v>
      </c>
      <c r="D3322" s="5" t="s">
        <v>23</v>
      </c>
      <c r="E3322" s="5" t="s">
        <v>5</v>
      </c>
      <c r="F3322" s="5"/>
      <c r="G3322" s="5" t="s">
        <v>24</v>
      </c>
      <c r="H3322" s="5">
        <v>1961435</v>
      </c>
      <c r="I3322" s="5">
        <v>1962922</v>
      </c>
      <c r="J3322" s="5" t="s">
        <v>25</v>
      </c>
      <c r="K3322" s="5" t="s">
        <v>5049</v>
      </c>
      <c r="L3322" s="5"/>
      <c r="M3322" s="5" t="e">
        <f t="shared" si="51"/>
        <v>#VALUE!</v>
      </c>
      <c r="N3322" s="5" t="s">
        <v>5050</v>
      </c>
      <c r="O3322" s="5" t="s">
        <v>5047</v>
      </c>
      <c r="P3322" s="5"/>
      <c r="Q3322" s="5" t="s">
        <v>5048</v>
      </c>
      <c r="R3322" s="5">
        <v>1488</v>
      </c>
      <c r="S3322" s="5">
        <v>495</v>
      </c>
      <c r="T3322" s="5"/>
    </row>
    <row r="3323" spans="1:20" x14ac:dyDescent="0.35">
      <c r="A3323" s="5" t="s">
        <v>20</v>
      </c>
      <c r="B3323" s="5" t="s">
        <v>21</v>
      </c>
      <c r="C3323" s="5" t="s">
        <v>22</v>
      </c>
      <c r="D3323" s="5" t="s">
        <v>23</v>
      </c>
      <c r="E3323" s="5" t="s">
        <v>5</v>
      </c>
      <c r="F3323" s="5"/>
      <c r="G3323" s="5" t="s">
        <v>24</v>
      </c>
      <c r="H3323" s="5">
        <v>1963070</v>
      </c>
      <c r="I3323" s="5">
        <v>1964221</v>
      </c>
      <c r="J3323" s="5" t="s">
        <v>25</v>
      </c>
      <c r="K3323" s="5"/>
      <c r="L3323" s="5"/>
      <c r="M3323" s="5" t="e">
        <f t="shared" si="51"/>
        <v>#VALUE!</v>
      </c>
      <c r="N3323" s="5"/>
      <c r="O3323" s="5"/>
      <c r="P3323" s="5"/>
      <c r="Q3323" s="5" t="s">
        <v>5051</v>
      </c>
      <c r="R3323" s="5">
        <v>1152</v>
      </c>
      <c r="S3323" s="5"/>
      <c r="T3323" s="5"/>
    </row>
    <row r="3324" spans="1:20" x14ac:dyDescent="0.35">
      <c r="A3324" s="5" t="s">
        <v>28</v>
      </c>
      <c r="B3324" s="5" t="s">
        <v>29</v>
      </c>
      <c r="C3324" s="5" t="s">
        <v>22</v>
      </c>
      <c r="D3324" s="5" t="s">
        <v>23</v>
      </c>
      <c r="E3324" s="5" t="s">
        <v>5</v>
      </c>
      <c r="F3324" s="5"/>
      <c r="G3324" s="5" t="s">
        <v>24</v>
      </c>
      <c r="H3324" s="5">
        <v>1963070</v>
      </c>
      <c r="I3324" s="5">
        <v>1964221</v>
      </c>
      <c r="J3324" s="5" t="s">
        <v>25</v>
      </c>
      <c r="K3324" s="5" t="s">
        <v>5052</v>
      </c>
      <c r="L3324" s="5"/>
      <c r="M3324" s="5" t="e">
        <f t="shared" si="51"/>
        <v>#VALUE!</v>
      </c>
      <c r="N3324" s="5" t="s">
        <v>5053</v>
      </c>
      <c r="O3324" s="5"/>
      <c r="P3324" s="5"/>
      <c r="Q3324" s="5" t="s">
        <v>5051</v>
      </c>
      <c r="R3324" s="5">
        <v>1152</v>
      </c>
      <c r="S3324" s="5">
        <v>383</v>
      </c>
      <c r="T3324" s="5"/>
    </row>
    <row r="3325" spans="1:20" x14ac:dyDescent="0.35">
      <c r="A3325" s="5" t="s">
        <v>20</v>
      </c>
      <c r="B3325" s="5" t="s">
        <v>21</v>
      </c>
      <c r="C3325" s="5" t="s">
        <v>22</v>
      </c>
      <c r="D3325" s="5" t="s">
        <v>23</v>
      </c>
      <c r="E3325" s="5" t="s">
        <v>5</v>
      </c>
      <c r="F3325" s="5"/>
      <c r="G3325" s="5" t="s">
        <v>24</v>
      </c>
      <c r="H3325" s="5">
        <v>1964235</v>
      </c>
      <c r="I3325" s="5">
        <v>1964864</v>
      </c>
      <c r="J3325" s="5" t="s">
        <v>25</v>
      </c>
      <c r="K3325" s="5"/>
      <c r="L3325" s="5"/>
      <c r="M3325" s="5" t="e">
        <f t="shared" si="51"/>
        <v>#VALUE!</v>
      </c>
      <c r="N3325" s="5"/>
      <c r="O3325" s="5" t="s">
        <v>5054</v>
      </c>
      <c r="P3325" s="5"/>
      <c r="Q3325" s="5" t="s">
        <v>5055</v>
      </c>
      <c r="R3325" s="5">
        <v>630</v>
      </c>
      <c r="S3325" s="5"/>
      <c r="T3325" s="5"/>
    </row>
    <row r="3326" spans="1:20" x14ac:dyDescent="0.35">
      <c r="A3326" s="5" t="s">
        <v>28</v>
      </c>
      <c r="B3326" s="5" t="s">
        <v>29</v>
      </c>
      <c r="C3326" s="5" t="s">
        <v>22</v>
      </c>
      <c r="D3326" s="5" t="s">
        <v>23</v>
      </c>
      <c r="E3326" s="5" t="s">
        <v>5</v>
      </c>
      <c r="F3326" s="5"/>
      <c r="G3326" s="5" t="s">
        <v>24</v>
      </c>
      <c r="H3326" s="5">
        <v>1964235</v>
      </c>
      <c r="I3326" s="5">
        <v>1964864</v>
      </c>
      <c r="J3326" s="5" t="s">
        <v>25</v>
      </c>
      <c r="K3326" s="5" t="s">
        <v>5056</v>
      </c>
      <c r="L3326" s="5"/>
      <c r="M3326" s="5" t="e">
        <f t="shared" si="51"/>
        <v>#VALUE!</v>
      </c>
      <c r="N3326" s="5" t="s">
        <v>5057</v>
      </c>
      <c r="O3326" s="5" t="s">
        <v>5054</v>
      </c>
      <c r="P3326" s="5"/>
      <c r="Q3326" s="5" t="s">
        <v>5055</v>
      </c>
      <c r="R3326" s="5">
        <v>630</v>
      </c>
      <c r="S3326" s="5">
        <v>209</v>
      </c>
      <c r="T3326" s="5"/>
    </row>
    <row r="3327" spans="1:20" x14ac:dyDescent="0.35">
      <c r="A3327" s="5" t="s">
        <v>20</v>
      </c>
      <c r="B3327" s="5" t="s">
        <v>21</v>
      </c>
      <c r="C3327" s="5" t="s">
        <v>22</v>
      </c>
      <c r="D3327" s="5" t="s">
        <v>23</v>
      </c>
      <c r="E3327" s="5" t="s">
        <v>5</v>
      </c>
      <c r="F3327" s="5"/>
      <c r="G3327" s="5" t="s">
        <v>24</v>
      </c>
      <c r="H3327" s="5">
        <v>1965063</v>
      </c>
      <c r="I3327" s="5">
        <v>1966061</v>
      </c>
      <c r="J3327" s="5" t="s">
        <v>200</v>
      </c>
      <c r="K3327" s="5"/>
      <c r="L3327" s="5"/>
      <c r="M3327" s="5" t="e">
        <f t="shared" si="51"/>
        <v>#VALUE!</v>
      </c>
      <c r="N3327" s="5"/>
      <c r="O3327" s="5" t="s">
        <v>5058</v>
      </c>
      <c r="P3327" s="5"/>
      <c r="Q3327" s="5" t="s">
        <v>5059</v>
      </c>
      <c r="R3327" s="5">
        <v>999</v>
      </c>
      <c r="S3327" s="5"/>
      <c r="T3327" s="5"/>
    </row>
    <row r="3328" spans="1:20" x14ac:dyDescent="0.35">
      <c r="A3328" s="5" t="s">
        <v>28</v>
      </c>
      <c r="B3328" s="5" t="s">
        <v>29</v>
      </c>
      <c r="C3328" s="5" t="s">
        <v>22</v>
      </c>
      <c r="D3328" s="5" t="s">
        <v>23</v>
      </c>
      <c r="E3328" s="5" t="s">
        <v>5</v>
      </c>
      <c r="F3328" s="5"/>
      <c r="G3328" s="5" t="s">
        <v>24</v>
      </c>
      <c r="H3328" s="5">
        <v>1965063</v>
      </c>
      <c r="I3328" s="5">
        <v>1966061</v>
      </c>
      <c r="J3328" s="5" t="s">
        <v>200</v>
      </c>
      <c r="K3328" s="5" t="s">
        <v>5060</v>
      </c>
      <c r="L3328" s="5"/>
      <c r="M3328" s="5" t="e">
        <f t="shared" si="51"/>
        <v>#VALUE!</v>
      </c>
      <c r="N3328" s="5" t="s">
        <v>5061</v>
      </c>
      <c r="O3328" s="5" t="s">
        <v>5058</v>
      </c>
      <c r="P3328" s="5"/>
      <c r="Q3328" s="5" t="s">
        <v>5059</v>
      </c>
      <c r="R3328" s="5">
        <v>999</v>
      </c>
      <c r="S3328" s="5">
        <v>332</v>
      </c>
      <c r="T3328" s="5"/>
    </row>
    <row r="3329" spans="1:20" x14ac:dyDescent="0.35">
      <c r="A3329" s="5" t="s">
        <v>20</v>
      </c>
      <c r="B3329" s="5" t="s">
        <v>21</v>
      </c>
      <c r="C3329" s="5" t="s">
        <v>22</v>
      </c>
      <c r="D3329" s="5" t="s">
        <v>23</v>
      </c>
      <c r="E3329" s="5" t="s">
        <v>5</v>
      </c>
      <c r="F3329" s="5"/>
      <c r="G3329" s="5" t="s">
        <v>24</v>
      </c>
      <c r="H3329" s="5">
        <v>1966393</v>
      </c>
      <c r="I3329" s="5">
        <v>1967106</v>
      </c>
      <c r="J3329" s="5" t="s">
        <v>25</v>
      </c>
      <c r="K3329" s="5"/>
      <c r="L3329" s="5"/>
      <c r="M3329" s="5" t="e">
        <f t="shared" si="51"/>
        <v>#VALUE!</v>
      </c>
      <c r="N3329" s="5"/>
      <c r="O3329" s="5"/>
      <c r="P3329" s="5"/>
      <c r="Q3329" s="5" t="s">
        <v>5062</v>
      </c>
      <c r="R3329" s="5">
        <v>714</v>
      </c>
      <c r="S3329" s="5"/>
      <c r="T3329" s="5"/>
    </row>
    <row r="3330" spans="1:20" x14ac:dyDescent="0.35">
      <c r="A3330" s="5" t="s">
        <v>28</v>
      </c>
      <c r="B3330" s="5" t="s">
        <v>29</v>
      </c>
      <c r="C3330" s="5" t="s">
        <v>22</v>
      </c>
      <c r="D3330" s="5" t="s">
        <v>23</v>
      </c>
      <c r="E3330" s="5" t="s">
        <v>5</v>
      </c>
      <c r="F3330" s="5"/>
      <c r="G3330" s="5" t="s">
        <v>24</v>
      </c>
      <c r="H3330" s="5">
        <v>1966393</v>
      </c>
      <c r="I3330" s="5">
        <v>1967106</v>
      </c>
      <c r="J3330" s="5" t="s">
        <v>25</v>
      </c>
      <c r="K3330" s="5" t="s">
        <v>5063</v>
      </c>
      <c r="L3330" s="5"/>
      <c r="M3330" s="5" t="e">
        <f t="shared" si="51"/>
        <v>#VALUE!</v>
      </c>
      <c r="N3330" s="5" t="s">
        <v>5064</v>
      </c>
      <c r="O3330" s="5"/>
      <c r="P3330" s="5"/>
      <c r="Q3330" s="5" t="s">
        <v>5062</v>
      </c>
      <c r="R3330" s="5">
        <v>714</v>
      </c>
      <c r="S3330" s="5">
        <v>237</v>
      </c>
      <c r="T3330" s="5"/>
    </row>
    <row r="3331" spans="1:20" x14ac:dyDescent="0.35">
      <c r="A3331" s="5" t="s">
        <v>20</v>
      </c>
      <c r="B3331" s="5" t="s">
        <v>21</v>
      </c>
      <c r="C3331" s="5" t="s">
        <v>22</v>
      </c>
      <c r="D3331" s="5" t="s">
        <v>23</v>
      </c>
      <c r="E3331" s="5" t="s">
        <v>5</v>
      </c>
      <c r="F3331" s="5"/>
      <c r="G3331" s="5" t="s">
        <v>24</v>
      </c>
      <c r="H3331" s="5">
        <v>1967103</v>
      </c>
      <c r="I3331" s="5">
        <v>1968458</v>
      </c>
      <c r="J3331" s="5" t="s">
        <v>25</v>
      </c>
      <c r="K3331" s="5"/>
      <c r="L3331" s="5"/>
      <c r="M3331" s="5" t="e">
        <f t="shared" si="51"/>
        <v>#VALUE!</v>
      </c>
      <c r="N3331" s="5"/>
      <c r="O3331" s="5"/>
      <c r="P3331" s="5"/>
      <c r="Q3331" s="5" t="s">
        <v>5065</v>
      </c>
      <c r="R3331" s="5">
        <v>1356</v>
      </c>
      <c r="S3331" s="5"/>
      <c r="T3331" s="5"/>
    </row>
    <row r="3332" spans="1:20" x14ac:dyDescent="0.35">
      <c r="A3332" s="5" t="s">
        <v>28</v>
      </c>
      <c r="B3332" s="5" t="s">
        <v>29</v>
      </c>
      <c r="C3332" s="5" t="s">
        <v>22</v>
      </c>
      <c r="D3332" s="5" t="s">
        <v>23</v>
      </c>
      <c r="E3332" s="5" t="s">
        <v>5</v>
      </c>
      <c r="F3332" s="5"/>
      <c r="G3332" s="5" t="s">
        <v>24</v>
      </c>
      <c r="H3332" s="5">
        <v>1967103</v>
      </c>
      <c r="I3332" s="5">
        <v>1968458</v>
      </c>
      <c r="J3332" s="5" t="s">
        <v>25</v>
      </c>
      <c r="K3332" s="5" t="s">
        <v>5066</v>
      </c>
      <c r="L3332" s="5"/>
      <c r="M3332" s="5" t="e">
        <f t="shared" ref="M3332:M3395" si="52">SEARCH("transporter",N3332,1)</f>
        <v>#VALUE!</v>
      </c>
      <c r="N3332" s="5" t="s">
        <v>77</v>
      </c>
      <c r="O3332" s="5"/>
      <c r="P3332" s="5"/>
      <c r="Q3332" s="5" t="s">
        <v>5065</v>
      </c>
      <c r="R3332" s="5">
        <v>1356</v>
      </c>
      <c r="S3332" s="5">
        <v>451</v>
      </c>
      <c r="T3332" s="5"/>
    </row>
    <row r="3333" spans="1:20" x14ac:dyDescent="0.35">
      <c r="A3333" s="5" t="s">
        <v>20</v>
      </c>
      <c r="B3333" s="5" t="s">
        <v>21</v>
      </c>
      <c r="C3333" s="5" t="s">
        <v>22</v>
      </c>
      <c r="D3333" s="5" t="s">
        <v>23</v>
      </c>
      <c r="E3333" s="5" t="s">
        <v>5</v>
      </c>
      <c r="F3333" s="5"/>
      <c r="G3333" s="5" t="s">
        <v>24</v>
      </c>
      <c r="H3333" s="5">
        <v>1968445</v>
      </c>
      <c r="I3333" s="5">
        <v>1969449</v>
      </c>
      <c r="J3333" s="5" t="s">
        <v>25</v>
      </c>
      <c r="K3333" s="5"/>
      <c r="L3333" s="5"/>
      <c r="M3333" s="5" t="e">
        <f t="shared" si="52"/>
        <v>#VALUE!</v>
      </c>
      <c r="N3333" s="5"/>
      <c r="O3333" s="5"/>
      <c r="P3333" s="5"/>
      <c r="Q3333" s="5" t="s">
        <v>5067</v>
      </c>
      <c r="R3333" s="5">
        <v>1005</v>
      </c>
      <c r="S3333" s="5"/>
      <c r="T3333" s="5"/>
    </row>
    <row r="3334" spans="1:20" x14ac:dyDescent="0.35">
      <c r="A3334" s="5" t="s">
        <v>28</v>
      </c>
      <c r="B3334" s="5" t="s">
        <v>29</v>
      </c>
      <c r="C3334" s="5" t="s">
        <v>22</v>
      </c>
      <c r="D3334" s="5" t="s">
        <v>23</v>
      </c>
      <c r="E3334" s="5" t="s">
        <v>5</v>
      </c>
      <c r="F3334" s="5"/>
      <c r="G3334" s="5" t="s">
        <v>24</v>
      </c>
      <c r="H3334" s="5">
        <v>1968445</v>
      </c>
      <c r="I3334" s="5">
        <v>1969449</v>
      </c>
      <c r="J3334" s="5" t="s">
        <v>25</v>
      </c>
      <c r="K3334" s="5" t="s">
        <v>5068</v>
      </c>
      <c r="L3334" s="5"/>
      <c r="M3334" s="5" t="e">
        <f t="shared" si="52"/>
        <v>#VALUE!</v>
      </c>
      <c r="N3334" s="5" t="s">
        <v>77</v>
      </c>
      <c r="O3334" s="5"/>
      <c r="P3334" s="5"/>
      <c r="Q3334" s="5" t="s">
        <v>5067</v>
      </c>
      <c r="R3334" s="5">
        <v>1005</v>
      </c>
      <c r="S3334" s="5">
        <v>334</v>
      </c>
      <c r="T3334" s="5"/>
    </row>
    <row r="3335" spans="1:20" x14ac:dyDescent="0.35">
      <c r="A3335" s="5" t="s">
        <v>20</v>
      </c>
      <c r="B3335" s="5" t="s">
        <v>21</v>
      </c>
      <c r="C3335" s="5" t="s">
        <v>22</v>
      </c>
      <c r="D3335" s="5" t="s">
        <v>23</v>
      </c>
      <c r="E3335" s="5" t="s">
        <v>5</v>
      </c>
      <c r="F3335" s="5"/>
      <c r="G3335" s="5" t="s">
        <v>24</v>
      </c>
      <c r="H3335" s="5">
        <v>1969550</v>
      </c>
      <c r="I3335" s="5">
        <v>1971466</v>
      </c>
      <c r="J3335" s="5" t="s">
        <v>200</v>
      </c>
      <c r="K3335" s="5"/>
      <c r="L3335" s="5"/>
      <c r="M3335" s="5" t="e">
        <f t="shared" si="52"/>
        <v>#VALUE!</v>
      </c>
      <c r="N3335" s="5"/>
      <c r="O3335" s="5"/>
      <c r="P3335" s="5"/>
      <c r="Q3335" s="5" t="s">
        <v>5069</v>
      </c>
      <c r="R3335" s="5">
        <v>1917</v>
      </c>
      <c r="S3335" s="5"/>
      <c r="T3335" s="5"/>
    </row>
    <row r="3336" spans="1:20" x14ac:dyDescent="0.35">
      <c r="A3336" s="5" t="s">
        <v>28</v>
      </c>
      <c r="B3336" s="5" t="s">
        <v>29</v>
      </c>
      <c r="C3336" s="5" t="s">
        <v>22</v>
      </c>
      <c r="D3336" s="5" t="s">
        <v>23</v>
      </c>
      <c r="E3336" s="5" t="s">
        <v>5</v>
      </c>
      <c r="F3336" s="5"/>
      <c r="G3336" s="5" t="s">
        <v>24</v>
      </c>
      <c r="H3336" s="5">
        <v>1969550</v>
      </c>
      <c r="I3336" s="5">
        <v>1971466</v>
      </c>
      <c r="J3336" s="5" t="s">
        <v>200</v>
      </c>
      <c r="K3336" s="5" t="s">
        <v>5070</v>
      </c>
      <c r="L3336" s="5"/>
      <c r="M3336" s="5" t="e">
        <f t="shared" si="52"/>
        <v>#VALUE!</v>
      </c>
      <c r="N3336" s="5" t="s">
        <v>5071</v>
      </c>
      <c r="O3336" s="5"/>
      <c r="P3336" s="5"/>
      <c r="Q3336" s="5" t="s">
        <v>5069</v>
      </c>
      <c r="R3336" s="5">
        <v>1917</v>
      </c>
      <c r="S3336" s="5">
        <v>638</v>
      </c>
      <c r="T3336" s="5"/>
    </row>
    <row r="3337" spans="1:20" x14ac:dyDescent="0.35">
      <c r="A3337" s="5" t="s">
        <v>20</v>
      </c>
      <c r="B3337" s="5" t="s">
        <v>21</v>
      </c>
      <c r="C3337" s="5" t="s">
        <v>22</v>
      </c>
      <c r="D3337" s="5" t="s">
        <v>23</v>
      </c>
      <c r="E3337" s="5" t="s">
        <v>5</v>
      </c>
      <c r="F3337" s="5"/>
      <c r="G3337" s="5" t="s">
        <v>24</v>
      </c>
      <c r="H3337" s="5">
        <v>1971588</v>
      </c>
      <c r="I3337" s="5">
        <v>1972145</v>
      </c>
      <c r="J3337" s="5" t="s">
        <v>200</v>
      </c>
      <c r="K3337" s="5"/>
      <c r="L3337" s="5"/>
      <c r="M3337" s="5" t="e">
        <f t="shared" si="52"/>
        <v>#VALUE!</v>
      </c>
      <c r="N3337" s="5"/>
      <c r="O3337" s="5"/>
      <c r="P3337" s="5"/>
      <c r="Q3337" s="5" t="s">
        <v>5072</v>
      </c>
      <c r="R3337" s="5">
        <v>558</v>
      </c>
      <c r="S3337" s="5"/>
      <c r="T3337" s="5"/>
    </row>
    <row r="3338" spans="1:20" x14ac:dyDescent="0.35">
      <c r="A3338" s="5" t="s">
        <v>28</v>
      </c>
      <c r="B3338" s="5" t="s">
        <v>29</v>
      </c>
      <c r="C3338" s="5" t="s">
        <v>22</v>
      </c>
      <c r="D3338" s="5" t="s">
        <v>23</v>
      </c>
      <c r="E3338" s="5" t="s">
        <v>5</v>
      </c>
      <c r="F3338" s="5"/>
      <c r="G3338" s="5" t="s">
        <v>24</v>
      </c>
      <c r="H3338" s="5">
        <v>1971588</v>
      </c>
      <c r="I3338" s="5">
        <v>1972145</v>
      </c>
      <c r="J3338" s="5" t="s">
        <v>200</v>
      </c>
      <c r="K3338" s="5" t="s">
        <v>5073</v>
      </c>
      <c r="L3338" s="5"/>
      <c r="M3338" s="5" t="e">
        <f t="shared" si="52"/>
        <v>#VALUE!</v>
      </c>
      <c r="N3338" s="5" t="s">
        <v>77</v>
      </c>
      <c r="O3338" s="5"/>
      <c r="P3338" s="5"/>
      <c r="Q3338" s="5" t="s">
        <v>5072</v>
      </c>
      <c r="R3338" s="5">
        <v>558</v>
      </c>
      <c r="S3338" s="5">
        <v>185</v>
      </c>
      <c r="T3338" s="5"/>
    </row>
    <row r="3339" spans="1:20" x14ac:dyDescent="0.35">
      <c r="A3339" s="5" t="s">
        <v>20</v>
      </c>
      <c r="B3339" s="5" t="s">
        <v>21</v>
      </c>
      <c r="C3339" s="5" t="s">
        <v>22</v>
      </c>
      <c r="D3339" s="5" t="s">
        <v>23</v>
      </c>
      <c r="E3339" s="5" t="s">
        <v>5</v>
      </c>
      <c r="F3339" s="5"/>
      <c r="G3339" s="5" t="s">
        <v>24</v>
      </c>
      <c r="H3339" s="5">
        <v>1972376</v>
      </c>
      <c r="I3339" s="5">
        <v>1973023</v>
      </c>
      <c r="J3339" s="5" t="s">
        <v>25</v>
      </c>
      <c r="K3339" s="5"/>
      <c r="L3339" s="5"/>
      <c r="M3339" s="5" t="e">
        <f t="shared" si="52"/>
        <v>#VALUE!</v>
      </c>
      <c r="N3339" s="5"/>
      <c r="O3339" s="5"/>
      <c r="P3339" s="5"/>
      <c r="Q3339" s="5" t="s">
        <v>5074</v>
      </c>
      <c r="R3339" s="5">
        <v>648</v>
      </c>
      <c r="S3339" s="5"/>
      <c r="T3339" s="5"/>
    </row>
    <row r="3340" spans="1:20" x14ac:dyDescent="0.35">
      <c r="A3340" s="5" t="s">
        <v>28</v>
      </c>
      <c r="B3340" s="5" t="s">
        <v>29</v>
      </c>
      <c r="C3340" s="5" t="s">
        <v>22</v>
      </c>
      <c r="D3340" s="5" t="s">
        <v>23</v>
      </c>
      <c r="E3340" s="5" t="s">
        <v>5</v>
      </c>
      <c r="F3340" s="5"/>
      <c r="G3340" s="5" t="s">
        <v>24</v>
      </c>
      <c r="H3340" s="5">
        <v>1972376</v>
      </c>
      <c r="I3340" s="5">
        <v>1973023</v>
      </c>
      <c r="J3340" s="5" t="s">
        <v>25</v>
      </c>
      <c r="K3340" s="5" t="s">
        <v>5075</v>
      </c>
      <c r="L3340" s="5"/>
      <c r="M3340" s="5" t="e">
        <f t="shared" si="52"/>
        <v>#VALUE!</v>
      </c>
      <c r="N3340" s="5" t="s">
        <v>77</v>
      </c>
      <c r="O3340" s="5"/>
      <c r="P3340" s="5"/>
      <c r="Q3340" s="5" t="s">
        <v>5074</v>
      </c>
      <c r="R3340" s="5">
        <v>648</v>
      </c>
      <c r="S3340" s="5">
        <v>215</v>
      </c>
      <c r="T3340" s="5"/>
    </row>
    <row r="3341" spans="1:20" x14ac:dyDescent="0.35">
      <c r="A3341" s="5" t="s">
        <v>20</v>
      </c>
      <c r="B3341" s="5" t="s">
        <v>21</v>
      </c>
      <c r="C3341" s="5" t="s">
        <v>22</v>
      </c>
      <c r="D3341" s="5" t="s">
        <v>23</v>
      </c>
      <c r="E3341" s="5" t="s">
        <v>5</v>
      </c>
      <c r="F3341" s="5"/>
      <c r="G3341" s="5" t="s">
        <v>24</v>
      </c>
      <c r="H3341" s="5">
        <v>1973115</v>
      </c>
      <c r="I3341" s="5">
        <v>1974998</v>
      </c>
      <c r="J3341" s="5" t="s">
        <v>25</v>
      </c>
      <c r="K3341" s="5"/>
      <c r="L3341" s="5"/>
      <c r="M3341" s="5" t="e">
        <f t="shared" si="52"/>
        <v>#VALUE!</v>
      </c>
      <c r="N3341" s="5"/>
      <c r="O3341" s="5"/>
      <c r="P3341" s="5"/>
      <c r="Q3341" s="5" t="s">
        <v>5076</v>
      </c>
      <c r="R3341" s="5">
        <v>1884</v>
      </c>
      <c r="S3341" s="5"/>
      <c r="T3341" s="5"/>
    </row>
    <row r="3342" spans="1:20" x14ac:dyDescent="0.35">
      <c r="A3342" s="5" t="s">
        <v>28</v>
      </c>
      <c r="B3342" s="5" t="s">
        <v>29</v>
      </c>
      <c r="C3342" s="5" t="s">
        <v>22</v>
      </c>
      <c r="D3342" s="5" t="s">
        <v>23</v>
      </c>
      <c r="E3342" s="5" t="s">
        <v>5</v>
      </c>
      <c r="F3342" s="5"/>
      <c r="G3342" s="5" t="s">
        <v>24</v>
      </c>
      <c r="H3342" s="5">
        <v>1973115</v>
      </c>
      <c r="I3342" s="5">
        <v>1974998</v>
      </c>
      <c r="J3342" s="5" t="s">
        <v>25</v>
      </c>
      <c r="K3342" s="5" t="s">
        <v>5077</v>
      </c>
      <c r="L3342" s="5"/>
      <c r="M3342" s="5" t="e">
        <f t="shared" si="52"/>
        <v>#VALUE!</v>
      </c>
      <c r="N3342" s="5" t="s">
        <v>77</v>
      </c>
      <c r="O3342" s="5"/>
      <c r="P3342" s="5"/>
      <c r="Q3342" s="5" t="s">
        <v>5076</v>
      </c>
      <c r="R3342" s="5">
        <v>1884</v>
      </c>
      <c r="S3342" s="5">
        <v>627</v>
      </c>
      <c r="T3342" s="5"/>
    </row>
    <row r="3343" spans="1:20" x14ac:dyDescent="0.35">
      <c r="A3343" s="5" t="s">
        <v>20</v>
      </c>
      <c r="B3343" s="5" t="s">
        <v>21</v>
      </c>
      <c r="C3343" s="5" t="s">
        <v>22</v>
      </c>
      <c r="D3343" s="5" t="s">
        <v>23</v>
      </c>
      <c r="E3343" s="5" t="s">
        <v>5</v>
      </c>
      <c r="F3343" s="5"/>
      <c r="G3343" s="5" t="s">
        <v>24</v>
      </c>
      <c r="H3343" s="5">
        <v>1975072</v>
      </c>
      <c r="I3343" s="5">
        <v>1975668</v>
      </c>
      <c r="J3343" s="5" t="s">
        <v>25</v>
      </c>
      <c r="K3343" s="5"/>
      <c r="L3343" s="5"/>
      <c r="M3343" s="5" t="e">
        <f t="shared" si="52"/>
        <v>#VALUE!</v>
      </c>
      <c r="N3343" s="5"/>
      <c r="O3343" s="5"/>
      <c r="P3343" s="5"/>
      <c r="Q3343" s="5" t="s">
        <v>5078</v>
      </c>
      <c r="R3343" s="5">
        <v>597</v>
      </c>
      <c r="S3343" s="5"/>
      <c r="T3343" s="5"/>
    </row>
    <row r="3344" spans="1:20" x14ac:dyDescent="0.35">
      <c r="A3344" s="5" t="s">
        <v>28</v>
      </c>
      <c r="B3344" s="5" t="s">
        <v>29</v>
      </c>
      <c r="C3344" s="5" t="s">
        <v>22</v>
      </c>
      <c r="D3344" s="5" t="s">
        <v>23</v>
      </c>
      <c r="E3344" s="5" t="s">
        <v>5</v>
      </c>
      <c r="F3344" s="5"/>
      <c r="G3344" s="5" t="s">
        <v>24</v>
      </c>
      <c r="H3344" s="5">
        <v>1975072</v>
      </c>
      <c r="I3344" s="5">
        <v>1975668</v>
      </c>
      <c r="J3344" s="5" t="s">
        <v>25</v>
      </c>
      <c r="K3344" s="5" t="s">
        <v>5079</v>
      </c>
      <c r="L3344" s="5"/>
      <c r="M3344" s="5" t="e">
        <f t="shared" si="52"/>
        <v>#VALUE!</v>
      </c>
      <c r="N3344" s="5" t="s">
        <v>77</v>
      </c>
      <c r="O3344" s="5"/>
      <c r="P3344" s="5"/>
      <c r="Q3344" s="5" t="s">
        <v>5078</v>
      </c>
      <c r="R3344" s="5">
        <v>597</v>
      </c>
      <c r="S3344" s="5">
        <v>198</v>
      </c>
      <c r="T3344" s="5"/>
    </row>
    <row r="3345" spans="1:20" x14ac:dyDescent="0.35">
      <c r="A3345" s="5" t="s">
        <v>20</v>
      </c>
      <c r="B3345" s="5" t="s">
        <v>21</v>
      </c>
      <c r="C3345" s="5" t="s">
        <v>22</v>
      </c>
      <c r="D3345" s="5" t="s">
        <v>23</v>
      </c>
      <c r="E3345" s="5" t="s">
        <v>5</v>
      </c>
      <c r="F3345" s="5"/>
      <c r="G3345" s="5" t="s">
        <v>24</v>
      </c>
      <c r="H3345" s="5">
        <v>1975753</v>
      </c>
      <c r="I3345" s="5">
        <v>1976871</v>
      </c>
      <c r="J3345" s="5" t="s">
        <v>200</v>
      </c>
      <c r="K3345" s="5"/>
      <c r="L3345" s="5"/>
      <c r="M3345" s="5" t="e">
        <f t="shared" si="52"/>
        <v>#VALUE!</v>
      </c>
      <c r="N3345" s="5"/>
      <c r="O3345" s="5" t="s">
        <v>5080</v>
      </c>
      <c r="P3345" s="5"/>
      <c r="Q3345" s="5" t="s">
        <v>5081</v>
      </c>
      <c r="R3345" s="5">
        <v>1119</v>
      </c>
      <c r="S3345" s="5"/>
      <c r="T3345" s="5"/>
    </row>
    <row r="3346" spans="1:20" x14ac:dyDescent="0.35">
      <c r="A3346" s="5" t="s">
        <v>28</v>
      </c>
      <c r="B3346" s="5" t="s">
        <v>29</v>
      </c>
      <c r="C3346" s="5" t="s">
        <v>22</v>
      </c>
      <c r="D3346" s="5" t="s">
        <v>23</v>
      </c>
      <c r="E3346" s="5" t="s">
        <v>5</v>
      </c>
      <c r="F3346" s="5"/>
      <c r="G3346" s="5" t="s">
        <v>24</v>
      </c>
      <c r="H3346" s="5">
        <v>1975753</v>
      </c>
      <c r="I3346" s="5">
        <v>1976871</v>
      </c>
      <c r="J3346" s="5" t="s">
        <v>200</v>
      </c>
      <c r="K3346" s="5" t="s">
        <v>5082</v>
      </c>
      <c r="L3346" s="5"/>
      <c r="M3346" s="5" t="e">
        <f t="shared" si="52"/>
        <v>#VALUE!</v>
      </c>
      <c r="N3346" s="5" t="s">
        <v>5083</v>
      </c>
      <c r="O3346" s="5" t="s">
        <v>5080</v>
      </c>
      <c r="P3346" s="5"/>
      <c r="Q3346" s="5" t="s">
        <v>5081</v>
      </c>
      <c r="R3346" s="5">
        <v>1119</v>
      </c>
      <c r="S3346" s="5">
        <v>372</v>
      </c>
      <c r="T3346" s="5"/>
    </row>
    <row r="3347" spans="1:20" x14ac:dyDescent="0.35">
      <c r="A3347" s="5" t="s">
        <v>20</v>
      </c>
      <c r="B3347" s="5" t="s">
        <v>21</v>
      </c>
      <c r="C3347" s="5" t="s">
        <v>22</v>
      </c>
      <c r="D3347" s="5" t="s">
        <v>23</v>
      </c>
      <c r="E3347" s="5" t="s">
        <v>5</v>
      </c>
      <c r="F3347" s="5"/>
      <c r="G3347" s="5" t="s">
        <v>24</v>
      </c>
      <c r="H3347" s="5">
        <v>1976981</v>
      </c>
      <c r="I3347" s="5">
        <v>1978102</v>
      </c>
      <c r="J3347" s="5" t="s">
        <v>200</v>
      </c>
      <c r="K3347" s="5"/>
      <c r="L3347" s="5"/>
      <c r="M3347" s="5" t="e">
        <f t="shared" si="52"/>
        <v>#VALUE!</v>
      </c>
      <c r="N3347" s="5"/>
      <c r="O3347" s="5"/>
      <c r="P3347" s="5"/>
      <c r="Q3347" s="5" t="s">
        <v>5084</v>
      </c>
      <c r="R3347" s="5">
        <v>1122</v>
      </c>
      <c r="S3347" s="5"/>
      <c r="T3347" s="5"/>
    </row>
    <row r="3348" spans="1:20" x14ac:dyDescent="0.35">
      <c r="A3348" s="5" t="s">
        <v>28</v>
      </c>
      <c r="B3348" s="5" t="s">
        <v>29</v>
      </c>
      <c r="C3348" s="5" t="s">
        <v>22</v>
      </c>
      <c r="D3348" s="5" t="s">
        <v>23</v>
      </c>
      <c r="E3348" s="5" t="s">
        <v>5</v>
      </c>
      <c r="F3348" s="5"/>
      <c r="G3348" s="5" t="s">
        <v>24</v>
      </c>
      <c r="H3348" s="5">
        <v>1976981</v>
      </c>
      <c r="I3348" s="5">
        <v>1978102</v>
      </c>
      <c r="J3348" s="5" t="s">
        <v>200</v>
      </c>
      <c r="K3348" s="5" t="s">
        <v>5085</v>
      </c>
      <c r="L3348" s="5"/>
      <c r="M3348" s="5" t="e">
        <f t="shared" si="52"/>
        <v>#VALUE!</v>
      </c>
      <c r="N3348" s="5" t="s">
        <v>77</v>
      </c>
      <c r="O3348" s="5"/>
      <c r="P3348" s="5"/>
      <c r="Q3348" s="5" t="s">
        <v>5084</v>
      </c>
      <c r="R3348" s="5">
        <v>1122</v>
      </c>
      <c r="S3348" s="5">
        <v>373</v>
      </c>
      <c r="T3348" s="5"/>
    </row>
    <row r="3349" spans="1:20" x14ac:dyDescent="0.35">
      <c r="A3349" s="5" t="s">
        <v>20</v>
      </c>
      <c r="B3349" s="5" t="s">
        <v>21</v>
      </c>
      <c r="C3349" s="5" t="s">
        <v>22</v>
      </c>
      <c r="D3349" s="5" t="s">
        <v>23</v>
      </c>
      <c r="E3349" s="5" t="s">
        <v>5</v>
      </c>
      <c r="F3349" s="5"/>
      <c r="G3349" s="5" t="s">
        <v>24</v>
      </c>
      <c r="H3349" s="5">
        <v>1978415</v>
      </c>
      <c r="I3349" s="5">
        <v>1980826</v>
      </c>
      <c r="J3349" s="5" t="s">
        <v>25</v>
      </c>
      <c r="K3349" s="5"/>
      <c r="L3349" s="5"/>
      <c r="M3349" s="5" t="e">
        <f t="shared" si="52"/>
        <v>#VALUE!</v>
      </c>
      <c r="N3349" s="5"/>
      <c r="O3349" s="5" t="s">
        <v>5086</v>
      </c>
      <c r="P3349" s="5"/>
      <c r="Q3349" s="5" t="s">
        <v>5087</v>
      </c>
      <c r="R3349" s="5">
        <v>2412</v>
      </c>
      <c r="S3349" s="5"/>
      <c r="T3349" s="5"/>
    </row>
    <row r="3350" spans="1:20" x14ac:dyDescent="0.35">
      <c r="A3350" s="5" t="s">
        <v>28</v>
      </c>
      <c r="B3350" s="5" t="s">
        <v>29</v>
      </c>
      <c r="C3350" s="5" t="s">
        <v>22</v>
      </c>
      <c r="D3350" s="5" t="s">
        <v>23</v>
      </c>
      <c r="E3350" s="5" t="s">
        <v>5</v>
      </c>
      <c r="F3350" s="5"/>
      <c r="G3350" s="5" t="s">
        <v>24</v>
      </c>
      <c r="H3350" s="5">
        <v>1978415</v>
      </c>
      <c r="I3350" s="5">
        <v>1980826</v>
      </c>
      <c r="J3350" s="5" t="s">
        <v>25</v>
      </c>
      <c r="K3350" s="5" t="s">
        <v>5088</v>
      </c>
      <c r="L3350" s="5"/>
      <c r="M3350" s="5" t="e">
        <f t="shared" si="52"/>
        <v>#VALUE!</v>
      </c>
      <c r="N3350" s="5" t="s">
        <v>5089</v>
      </c>
      <c r="O3350" s="5" t="s">
        <v>5086</v>
      </c>
      <c r="P3350" s="5"/>
      <c r="Q3350" s="5" t="s">
        <v>5087</v>
      </c>
      <c r="R3350" s="5">
        <v>2412</v>
      </c>
      <c r="S3350" s="5">
        <v>803</v>
      </c>
      <c r="T3350" s="5"/>
    </row>
    <row r="3351" spans="1:20" x14ac:dyDescent="0.35">
      <c r="A3351" s="5" t="s">
        <v>20</v>
      </c>
      <c r="B3351" s="5" t="s">
        <v>21</v>
      </c>
      <c r="C3351" s="5" t="s">
        <v>22</v>
      </c>
      <c r="D3351" s="5" t="s">
        <v>23</v>
      </c>
      <c r="E3351" s="5" t="s">
        <v>5</v>
      </c>
      <c r="F3351" s="5"/>
      <c r="G3351" s="5" t="s">
        <v>24</v>
      </c>
      <c r="H3351" s="5">
        <v>1980830</v>
      </c>
      <c r="I3351" s="5">
        <v>1981294</v>
      </c>
      <c r="J3351" s="5" t="s">
        <v>25</v>
      </c>
      <c r="K3351" s="5"/>
      <c r="L3351" s="5"/>
      <c r="M3351" s="5" t="e">
        <f t="shared" si="52"/>
        <v>#VALUE!</v>
      </c>
      <c r="N3351" s="5"/>
      <c r="O3351" s="5" t="s">
        <v>5090</v>
      </c>
      <c r="P3351" s="5"/>
      <c r="Q3351" s="5" t="s">
        <v>5091</v>
      </c>
      <c r="R3351" s="5">
        <v>465</v>
      </c>
      <c r="S3351" s="5"/>
      <c r="T3351" s="5"/>
    </row>
    <row r="3352" spans="1:20" x14ac:dyDescent="0.35">
      <c r="A3352" s="5" t="s">
        <v>28</v>
      </c>
      <c r="B3352" s="5" t="s">
        <v>29</v>
      </c>
      <c r="C3352" s="5" t="s">
        <v>22</v>
      </c>
      <c r="D3352" s="5" t="s">
        <v>23</v>
      </c>
      <c r="E3352" s="5" t="s">
        <v>5</v>
      </c>
      <c r="F3352" s="5"/>
      <c r="G3352" s="5" t="s">
        <v>24</v>
      </c>
      <c r="H3352" s="5">
        <v>1980830</v>
      </c>
      <c r="I3352" s="5">
        <v>1981294</v>
      </c>
      <c r="J3352" s="5" t="s">
        <v>25</v>
      </c>
      <c r="K3352" s="5" t="s">
        <v>5092</v>
      </c>
      <c r="L3352" s="5"/>
      <c r="M3352" s="5" t="e">
        <f t="shared" si="52"/>
        <v>#VALUE!</v>
      </c>
      <c r="N3352" s="5" t="s">
        <v>5093</v>
      </c>
      <c r="O3352" s="5" t="s">
        <v>5090</v>
      </c>
      <c r="P3352" s="5"/>
      <c r="Q3352" s="5" t="s">
        <v>5091</v>
      </c>
      <c r="R3352" s="5">
        <v>465</v>
      </c>
      <c r="S3352" s="5">
        <v>154</v>
      </c>
      <c r="T3352" s="5"/>
    </row>
    <row r="3353" spans="1:20" x14ac:dyDescent="0.35">
      <c r="A3353" s="5" t="s">
        <v>20</v>
      </c>
      <c r="B3353" s="5" t="s">
        <v>21</v>
      </c>
      <c r="C3353" s="5" t="s">
        <v>22</v>
      </c>
      <c r="D3353" s="5" t="s">
        <v>23</v>
      </c>
      <c r="E3353" s="5" t="s">
        <v>5</v>
      </c>
      <c r="F3353" s="5"/>
      <c r="G3353" s="5" t="s">
        <v>24</v>
      </c>
      <c r="H3353" s="5">
        <v>1981357</v>
      </c>
      <c r="I3353" s="5">
        <v>1982202</v>
      </c>
      <c r="J3353" s="5" t="s">
        <v>200</v>
      </c>
      <c r="K3353" s="5"/>
      <c r="L3353" s="5"/>
      <c r="M3353" s="5" t="e">
        <f t="shared" si="52"/>
        <v>#VALUE!</v>
      </c>
      <c r="N3353" s="5"/>
      <c r="O3353" s="5"/>
      <c r="P3353" s="5"/>
      <c r="Q3353" s="5" t="s">
        <v>5094</v>
      </c>
      <c r="R3353" s="5">
        <v>846</v>
      </c>
      <c r="S3353" s="5"/>
      <c r="T3353" s="5"/>
    </row>
    <row r="3354" spans="1:20" x14ac:dyDescent="0.35">
      <c r="A3354" s="5" t="s">
        <v>28</v>
      </c>
      <c r="B3354" s="5" t="s">
        <v>29</v>
      </c>
      <c r="C3354" s="5" t="s">
        <v>22</v>
      </c>
      <c r="D3354" s="5" t="s">
        <v>23</v>
      </c>
      <c r="E3354" s="5" t="s">
        <v>5</v>
      </c>
      <c r="F3354" s="5"/>
      <c r="G3354" s="5" t="s">
        <v>24</v>
      </c>
      <c r="H3354" s="5">
        <v>1981357</v>
      </c>
      <c r="I3354" s="5">
        <v>1982202</v>
      </c>
      <c r="J3354" s="5" t="s">
        <v>200</v>
      </c>
      <c r="K3354" s="5" t="s">
        <v>5095</v>
      </c>
      <c r="L3354" s="5"/>
      <c r="M3354" s="5" t="e">
        <f t="shared" si="52"/>
        <v>#VALUE!</v>
      </c>
      <c r="N3354" s="5" t="s">
        <v>5096</v>
      </c>
      <c r="O3354" s="5"/>
      <c r="P3354" s="5"/>
      <c r="Q3354" s="5" t="s">
        <v>5094</v>
      </c>
      <c r="R3354" s="5">
        <v>846</v>
      </c>
      <c r="S3354" s="5">
        <v>281</v>
      </c>
      <c r="T3354" s="5"/>
    </row>
    <row r="3355" spans="1:20" x14ac:dyDescent="0.35">
      <c r="A3355" s="5" t="s">
        <v>20</v>
      </c>
      <c r="B3355" s="5" t="s">
        <v>21</v>
      </c>
      <c r="C3355" s="5" t="s">
        <v>22</v>
      </c>
      <c r="D3355" s="5" t="s">
        <v>23</v>
      </c>
      <c r="E3355" s="5" t="s">
        <v>5</v>
      </c>
      <c r="F3355" s="5"/>
      <c r="G3355" s="5" t="s">
        <v>24</v>
      </c>
      <c r="H3355" s="5">
        <v>1982460</v>
      </c>
      <c r="I3355" s="5">
        <v>1983596</v>
      </c>
      <c r="J3355" s="5" t="s">
        <v>200</v>
      </c>
      <c r="K3355" s="5"/>
      <c r="L3355" s="5"/>
      <c r="M3355" s="5" t="e">
        <f t="shared" si="52"/>
        <v>#VALUE!</v>
      </c>
      <c r="N3355" s="5"/>
      <c r="O3355" s="5" t="s">
        <v>5097</v>
      </c>
      <c r="P3355" s="5"/>
      <c r="Q3355" s="5" t="s">
        <v>5098</v>
      </c>
      <c r="R3355" s="5">
        <v>1137</v>
      </c>
      <c r="S3355" s="5"/>
      <c r="T3355" s="5"/>
    </row>
    <row r="3356" spans="1:20" x14ac:dyDescent="0.35">
      <c r="A3356" s="5" t="s">
        <v>28</v>
      </c>
      <c r="B3356" s="5" t="s">
        <v>29</v>
      </c>
      <c r="C3356" s="5" t="s">
        <v>22</v>
      </c>
      <c r="D3356" s="5" t="s">
        <v>23</v>
      </c>
      <c r="E3356" s="5" t="s">
        <v>5</v>
      </c>
      <c r="F3356" s="5"/>
      <c r="G3356" s="5" t="s">
        <v>24</v>
      </c>
      <c r="H3356" s="5">
        <v>1982460</v>
      </c>
      <c r="I3356" s="5">
        <v>1983596</v>
      </c>
      <c r="J3356" s="5" t="s">
        <v>200</v>
      </c>
      <c r="K3356" s="5" t="s">
        <v>5099</v>
      </c>
      <c r="L3356" s="5"/>
      <c r="M3356" s="5" t="e">
        <f t="shared" si="52"/>
        <v>#VALUE!</v>
      </c>
      <c r="N3356" s="5" t="s">
        <v>5100</v>
      </c>
      <c r="O3356" s="5" t="s">
        <v>5097</v>
      </c>
      <c r="P3356" s="5"/>
      <c r="Q3356" s="5" t="s">
        <v>5098</v>
      </c>
      <c r="R3356" s="5">
        <v>1137</v>
      </c>
      <c r="S3356" s="5">
        <v>378</v>
      </c>
      <c r="T3356" s="5"/>
    </row>
    <row r="3357" spans="1:20" x14ac:dyDescent="0.35">
      <c r="A3357" s="5" t="s">
        <v>20</v>
      </c>
      <c r="B3357" s="5" t="s">
        <v>21</v>
      </c>
      <c r="C3357" s="5" t="s">
        <v>22</v>
      </c>
      <c r="D3357" s="5" t="s">
        <v>23</v>
      </c>
      <c r="E3357" s="5" t="s">
        <v>5</v>
      </c>
      <c r="F3357" s="5"/>
      <c r="G3357" s="5" t="s">
        <v>24</v>
      </c>
      <c r="H3357" s="5">
        <v>1983722</v>
      </c>
      <c r="I3357" s="5">
        <v>1984504</v>
      </c>
      <c r="J3357" s="5" t="s">
        <v>200</v>
      </c>
      <c r="K3357" s="5"/>
      <c r="L3357" s="5"/>
      <c r="M3357" s="5" t="e">
        <f t="shared" si="52"/>
        <v>#VALUE!</v>
      </c>
      <c r="N3357" s="5"/>
      <c r="O3357" s="5"/>
      <c r="P3357" s="5"/>
      <c r="Q3357" s="5" t="s">
        <v>5101</v>
      </c>
      <c r="R3357" s="5">
        <v>783</v>
      </c>
      <c r="S3357" s="5"/>
      <c r="T3357" s="5"/>
    </row>
    <row r="3358" spans="1:20" x14ac:dyDescent="0.35">
      <c r="A3358" s="5" t="s">
        <v>28</v>
      </c>
      <c r="B3358" s="5" t="s">
        <v>29</v>
      </c>
      <c r="C3358" s="5" t="s">
        <v>22</v>
      </c>
      <c r="D3358" s="5" t="s">
        <v>23</v>
      </c>
      <c r="E3358" s="5" t="s">
        <v>5</v>
      </c>
      <c r="F3358" s="5"/>
      <c r="G3358" s="5" t="s">
        <v>24</v>
      </c>
      <c r="H3358" s="5">
        <v>1983722</v>
      </c>
      <c r="I3358" s="5">
        <v>1984504</v>
      </c>
      <c r="J3358" s="5" t="s">
        <v>200</v>
      </c>
      <c r="K3358" s="5" t="s">
        <v>5102</v>
      </c>
      <c r="L3358" s="5"/>
      <c r="M3358" s="5" t="e">
        <f t="shared" si="52"/>
        <v>#VALUE!</v>
      </c>
      <c r="N3358" s="5" t="s">
        <v>5103</v>
      </c>
      <c r="O3358" s="5"/>
      <c r="P3358" s="5"/>
      <c r="Q3358" s="5" t="s">
        <v>5101</v>
      </c>
      <c r="R3358" s="5">
        <v>783</v>
      </c>
      <c r="S3358" s="5">
        <v>260</v>
      </c>
      <c r="T3358" s="5"/>
    </row>
    <row r="3359" spans="1:20" x14ac:dyDescent="0.35">
      <c r="A3359" s="5" t="s">
        <v>20</v>
      </c>
      <c r="B3359" s="5" t="s">
        <v>21</v>
      </c>
      <c r="C3359" s="5" t="s">
        <v>22</v>
      </c>
      <c r="D3359" s="5" t="s">
        <v>23</v>
      </c>
      <c r="E3359" s="5" t="s">
        <v>5</v>
      </c>
      <c r="F3359" s="5"/>
      <c r="G3359" s="5" t="s">
        <v>24</v>
      </c>
      <c r="H3359" s="5">
        <v>1984644</v>
      </c>
      <c r="I3359" s="5">
        <v>1985054</v>
      </c>
      <c r="J3359" s="5" t="s">
        <v>25</v>
      </c>
      <c r="K3359" s="5"/>
      <c r="L3359" s="5"/>
      <c r="M3359" s="5" t="e">
        <f t="shared" si="52"/>
        <v>#VALUE!</v>
      </c>
      <c r="N3359" s="5"/>
      <c r="O3359" s="5"/>
      <c r="P3359" s="5"/>
      <c r="Q3359" s="5" t="s">
        <v>5104</v>
      </c>
      <c r="R3359" s="5">
        <v>411</v>
      </c>
      <c r="S3359" s="5"/>
      <c r="T3359" s="5"/>
    </row>
    <row r="3360" spans="1:20" x14ac:dyDescent="0.35">
      <c r="A3360" s="5" t="s">
        <v>28</v>
      </c>
      <c r="B3360" s="5" t="s">
        <v>29</v>
      </c>
      <c r="C3360" s="5" t="s">
        <v>22</v>
      </c>
      <c r="D3360" s="5" t="s">
        <v>23</v>
      </c>
      <c r="E3360" s="5" t="s">
        <v>5</v>
      </c>
      <c r="F3360" s="5"/>
      <c r="G3360" s="5" t="s">
        <v>24</v>
      </c>
      <c r="H3360" s="5">
        <v>1984644</v>
      </c>
      <c r="I3360" s="5">
        <v>1985054</v>
      </c>
      <c r="J3360" s="5" t="s">
        <v>25</v>
      </c>
      <c r="K3360" s="5" t="s">
        <v>5105</v>
      </c>
      <c r="L3360" s="5"/>
      <c r="M3360" s="5" t="e">
        <f t="shared" si="52"/>
        <v>#VALUE!</v>
      </c>
      <c r="N3360" s="5" t="s">
        <v>77</v>
      </c>
      <c r="O3360" s="5"/>
      <c r="P3360" s="5"/>
      <c r="Q3360" s="5" t="s">
        <v>5104</v>
      </c>
      <c r="R3360" s="5">
        <v>411</v>
      </c>
      <c r="S3360" s="5">
        <v>136</v>
      </c>
      <c r="T3360" s="5"/>
    </row>
    <row r="3361" spans="1:20" x14ac:dyDescent="0.35">
      <c r="A3361" s="5" t="s">
        <v>20</v>
      </c>
      <c r="B3361" s="5" t="s">
        <v>21</v>
      </c>
      <c r="C3361" s="5" t="s">
        <v>22</v>
      </c>
      <c r="D3361" s="5" t="s">
        <v>23</v>
      </c>
      <c r="E3361" s="5" t="s">
        <v>5</v>
      </c>
      <c r="F3361" s="5"/>
      <c r="G3361" s="5" t="s">
        <v>24</v>
      </c>
      <c r="H3361" s="5">
        <v>1985123</v>
      </c>
      <c r="I3361" s="5">
        <v>1986043</v>
      </c>
      <c r="J3361" s="5" t="s">
        <v>25</v>
      </c>
      <c r="K3361" s="5"/>
      <c r="L3361" s="5"/>
      <c r="M3361" s="5" t="e">
        <f t="shared" si="52"/>
        <v>#VALUE!</v>
      </c>
      <c r="N3361" s="5"/>
      <c r="O3361" s="5"/>
      <c r="P3361" s="5"/>
      <c r="Q3361" s="5" t="s">
        <v>5106</v>
      </c>
      <c r="R3361" s="5">
        <v>921</v>
      </c>
      <c r="S3361" s="5"/>
      <c r="T3361" s="5"/>
    </row>
    <row r="3362" spans="1:20" x14ac:dyDescent="0.35">
      <c r="A3362" s="5" t="s">
        <v>28</v>
      </c>
      <c r="B3362" s="5" t="s">
        <v>29</v>
      </c>
      <c r="C3362" s="5" t="s">
        <v>22</v>
      </c>
      <c r="D3362" s="5" t="s">
        <v>23</v>
      </c>
      <c r="E3362" s="5" t="s">
        <v>5</v>
      </c>
      <c r="F3362" s="5"/>
      <c r="G3362" s="5" t="s">
        <v>24</v>
      </c>
      <c r="H3362" s="5">
        <v>1985123</v>
      </c>
      <c r="I3362" s="5">
        <v>1986043</v>
      </c>
      <c r="J3362" s="5" t="s">
        <v>25</v>
      </c>
      <c r="K3362" s="5" t="s">
        <v>5107</v>
      </c>
      <c r="L3362" s="5"/>
      <c r="M3362" s="5" t="e">
        <f t="shared" si="52"/>
        <v>#VALUE!</v>
      </c>
      <c r="N3362" s="5" t="s">
        <v>5108</v>
      </c>
      <c r="O3362" s="5"/>
      <c r="P3362" s="5"/>
      <c r="Q3362" s="5" t="s">
        <v>5106</v>
      </c>
      <c r="R3362" s="5">
        <v>921</v>
      </c>
      <c r="S3362" s="5">
        <v>306</v>
      </c>
      <c r="T3362" s="5"/>
    </row>
    <row r="3363" spans="1:20" x14ac:dyDescent="0.35">
      <c r="A3363" s="5" t="s">
        <v>20</v>
      </c>
      <c r="B3363" s="5" t="s">
        <v>21</v>
      </c>
      <c r="C3363" s="5" t="s">
        <v>22</v>
      </c>
      <c r="D3363" s="5" t="s">
        <v>23</v>
      </c>
      <c r="E3363" s="5" t="s">
        <v>5</v>
      </c>
      <c r="F3363" s="5"/>
      <c r="G3363" s="5" t="s">
        <v>24</v>
      </c>
      <c r="H3363" s="5">
        <v>1986063</v>
      </c>
      <c r="I3363" s="5">
        <v>1986866</v>
      </c>
      <c r="J3363" s="5" t="s">
        <v>25</v>
      </c>
      <c r="K3363" s="5"/>
      <c r="L3363" s="5"/>
      <c r="M3363" s="5" t="e">
        <f t="shared" si="52"/>
        <v>#VALUE!</v>
      </c>
      <c r="N3363" s="5"/>
      <c r="O3363" s="5"/>
      <c r="P3363" s="5"/>
      <c r="Q3363" s="5" t="s">
        <v>5109</v>
      </c>
      <c r="R3363" s="5">
        <v>804</v>
      </c>
      <c r="S3363" s="5"/>
      <c r="T3363" s="5"/>
    </row>
    <row r="3364" spans="1:20" x14ac:dyDescent="0.35">
      <c r="A3364" s="5" t="s">
        <v>28</v>
      </c>
      <c r="B3364" s="5" t="s">
        <v>29</v>
      </c>
      <c r="C3364" s="5" t="s">
        <v>22</v>
      </c>
      <c r="D3364" s="5" t="s">
        <v>23</v>
      </c>
      <c r="E3364" s="5" t="s">
        <v>5</v>
      </c>
      <c r="F3364" s="5"/>
      <c r="G3364" s="5" t="s">
        <v>24</v>
      </c>
      <c r="H3364" s="5">
        <v>1986063</v>
      </c>
      <c r="I3364" s="5">
        <v>1986866</v>
      </c>
      <c r="J3364" s="5" t="s">
        <v>25</v>
      </c>
      <c r="K3364" s="5" t="s">
        <v>5110</v>
      </c>
      <c r="L3364" s="5"/>
      <c r="M3364" s="5" t="e">
        <f t="shared" si="52"/>
        <v>#VALUE!</v>
      </c>
      <c r="N3364" s="5" t="s">
        <v>77</v>
      </c>
      <c r="O3364" s="5"/>
      <c r="P3364" s="5"/>
      <c r="Q3364" s="5" t="s">
        <v>5109</v>
      </c>
      <c r="R3364" s="5">
        <v>804</v>
      </c>
      <c r="S3364" s="5">
        <v>267</v>
      </c>
      <c r="T3364" s="5"/>
    </row>
    <row r="3365" spans="1:20" x14ac:dyDescent="0.35">
      <c r="A3365" s="5" t="s">
        <v>20</v>
      </c>
      <c r="B3365" s="5" t="s">
        <v>21</v>
      </c>
      <c r="C3365" s="5" t="s">
        <v>22</v>
      </c>
      <c r="D3365" s="5" t="s">
        <v>23</v>
      </c>
      <c r="E3365" s="5" t="s">
        <v>5</v>
      </c>
      <c r="F3365" s="5"/>
      <c r="G3365" s="5" t="s">
        <v>24</v>
      </c>
      <c r="H3365" s="5">
        <v>1987129</v>
      </c>
      <c r="I3365" s="5">
        <v>1987866</v>
      </c>
      <c r="J3365" s="5" t="s">
        <v>25</v>
      </c>
      <c r="K3365" s="5"/>
      <c r="L3365" s="5"/>
      <c r="M3365" s="5" t="e">
        <f t="shared" si="52"/>
        <v>#VALUE!</v>
      </c>
      <c r="N3365" s="5"/>
      <c r="O3365" s="5"/>
      <c r="P3365" s="5"/>
      <c r="Q3365" s="5" t="s">
        <v>5111</v>
      </c>
      <c r="R3365" s="5">
        <v>738</v>
      </c>
      <c r="S3365" s="5"/>
      <c r="T3365" s="5"/>
    </row>
    <row r="3366" spans="1:20" x14ac:dyDescent="0.35">
      <c r="A3366" s="5" t="s">
        <v>28</v>
      </c>
      <c r="B3366" s="5" t="s">
        <v>29</v>
      </c>
      <c r="C3366" s="5" t="s">
        <v>22</v>
      </c>
      <c r="D3366" s="5" t="s">
        <v>23</v>
      </c>
      <c r="E3366" s="5" t="s">
        <v>5</v>
      </c>
      <c r="F3366" s="5"/>
      <c r="G3366" s="5" t="s">
        <v>24</v>
      </c>
      <c r="H3366" s="5">
        <v>1987129</v>
      </c>
      <c r="I3366" s="5">
        <v>1987866</v>
      </c>
      <c r="J3366" s="5" t="s">
        <v>25</v>
      </c>
      <c r="K3366" s="5" t="s">
        <v>5112</v>
      </c>
      <c r="L3366" s="5"/>
      <c r="M3366" s="5" t="e">
        <f t="shared" si="52"/>
        <v>#VALUE!</v>
      </c>
      <c r="N3366" s="5" t="s">
        <v>2998</v>
      </c>
      <c r="O3366" s="5"/>
      <c r="P3366" s="5"/>
      <c r="Q3366" s="5" t="s">
        <v>5111</v>
      </c>
      <c r="R3366" s="5">
        <v>738</v>
      </c>
      <c r="S3366" s="5">
        <v>245</v>
      </c>
      <c r="T3366" s="5"/>
    </row>
    <row r="3367" spans="1:20" x14ac:dyDescent="0.35">
      <c r="A3367" s="5" t="s">
        <v>20</v>
      </c>
      <c r="B3367" s="5" t="s">
        <v>21</v>
      </c>
      <c r="C3367" s="5" t="s">
        <v>22</v>
      </c>
      <c r="D3367" s="5" t="s">
        <v>23</v>
      </c>
      <c r="E3367" s="5" t="s">
        <v>5</v>
      </c>
      <c r="F3367" s="5"/>
      <c r="G3367" s="5" t="s">
        <v>24</v>
      </c>
      <c r="H3367" s="5">
        <v>1987859</v>
      </c>
      <c r="I3367" s="5">
        <v>1988548</v>
      </c>
      <c r="J3367" s="5" t="s">
        <v>25</v>
      </c>
      <c r="K3367" s="5"/>
      <c r="L3367" s="5"/>
      <c r="M3367" s="5" t="e">
        <f t="shared" si="52"/>
        <v>#VALUE!</v>
      </c>
      <c r="N3367" s="5"/>
      <c r="O3367" s="5"/>
      <c r="P3367" s="5"/>
      <c r="Q3367" s="5" t="s">
        <v>5113</v>
      </c>
      <c r="R3367" s="5">
        <v>690</v>
      </c>
      <c r="S3367" s="5"/>
      <c r="T3367" s="5"/>
    </row>
    <row r="3368" spans="1:20" x14ac:dyDescent="0.35">
      <c r="A3368" s="5" t="s">
        <v>28</v>
      </c>
      <c r="B3368" s="5" t="s">
        <v>29</v>
      </c>
      <c r="C3368" s="5" t="s">
        <v>22</v>
      </c>
      <c r="D3368" s="5" t="s">
        <v>23</v>
      </c>
      <c r="E3368" s="5" t="s">
        <v>5</v>
      </c>
      <c r="F3368" s="5"/>
      <c r="G3368" s="5" t="s">
        <v>24</v>
      </c>
      <c r="H3368" s="5">
        <v>1987859</v>
      </c>
      <c r="I3368" s="5">
        <v>1988548</v>
      </c>
      <c r="J3368" s="5" t="s">
        <v>25</v>
      </c>
      <c r="K3368" s="5" t="s">
        <v>5114</v>
      </c>
      <c r="L3368" s="5"/>
      <c r="M3368" s="5" t="e">
        <f t="shared" si="52"/>
        <v>#VALUE!</v>
      </c>
      <c r="N3368" s="5" t="s">
        <v>77</v>
      </c>
      <c r="O3368" s="5"/>
      <c r="P3368" s="5"/>
      <c r="Q3368" s="5" t="s">
        <v>5113</v>
      </c>
      <c r="R3368" s="5">
        <v>690</v>
      </c>
      <c r="S3368" s="5">
        <v>229</v>
      </c>
      <c r="T3368" s="5"/>
    </row>
    <row r="3369" spans="1:20" x14ac:dyDescent="0.35">
      <c r="A3369" s="5" t="s">
        <v>20</v>
      </c>
      <c r="B3369" s="5" t="s">
        <v>21</v>
      </c>
      <c r="C3369" s="5" t="s">
        <v>22</v>
      </c>
      <c r="D3369" s="5" t="s">
        <v>23</v>
      </c>
      <c r="E3369" s="5" t="s">
        <v>5</v>
      </c>
      <c r="F3369" s="5"/>
      <c r="G3369" s="5" t="s">
        <v>24</v>
      </c>
      <c r="H3369" s="5">
        <v>1988545</v>
      </c>
      <c r="I3369" s="5">
        <v>1990164</v>
      </c>
      <c r="J3369" s="5" t="s">
        <v>25</v>
      </c>
      <c r="K3369" s="5"/>
      <c r="L3369" s="5"/>
      <c r="M3369" s="5" t="e">
        <f t="shared" si="52"/>
        <v>#VALUE!</v>
      </c>
      <c r="N3369" s="5"/>
      <c r="O3369" s="5"/>
      <c r="P3369" s="5"/>
      <c r="Q3369" s="5" t="s">
        <v>5115</v>
      </c>
      <c r="R3369" s="5">
        <v>1620</v>
      </c>
      <c r="S3369" s="5"/>
      <c r="T3369" s="5"/>
    </row>
    <row r="3370" spans="1:20" x14ac:dyDescent="0.35">
      <c r="A3370" s="5" t="s">
        <v>28</v>
      </c>
      <c r="B3370" s="5" t="s">
        <v>29</v>
      </c>
      <c r="C3370" s="5" t="s">
        <v>22</v>
      </c>
      <c r="D3370" s="5" t="s">
        <v>23</v>
      </c>
      <c r="E3370" s="5" t="s">
        <v>5</v>
      </c>
      <c r="F3370" s="5"/>
      <c r="G3370" s="5" t="s">
        <v>24</v>
      </c>
      <c r="H3370" s="5">
        <v>1988545</v>
      </c>
      <c r="I3370" s="5">
        <v>1990164</v>
      </c>
      <c r="J3370" s="5" t="s">
        <v>25</v>
      </c>
      <c r="K3370" s="5" t="s">
        <v>5116</v>
      </c>
      <c r="L3370" s="5"/>
      <c r="M3370" s="5" t="e">
        <f t="shared" si="52"/>
        <v>#VALUE!</v>
      </c>
      <c r="N3370" s="5" t="s">
        <v>5117</v>
      </c>
      <c r="O3370" s="5"/>
      <c r="P3370" s="5"/>
      <c r="Q3370" s="5" t="s">
        <v>5115</v>
      </c>
      <c r="R3370" s="5">
        <v>1620</v>
      </c>
      <c r="S3370" s="5">
        <v>539</v>
      </c>
      <c r="T3370" s="5"/>
    </row>
    <row r="3371" spans="1:20" x14ac:dyDescent="0.35">
      <c r="A3371" s="5" t="s">
        <v>20</v>
      </c>
      <c r="B3371" s="5" t="s">
        <v>21</v>
      </c>
      <c r="C3371" s="5" t="s">
        <v>22</v>
      </c>
      <c r="D3371" s="5" t="s">
        <v>23</v>
      </c>
      <c r="E3371" s="5" t="s">
        <v>5</v>
      </c>
      <c r="F3371" s="5"/>
      <c r="G3371" s="5" t="s">
        <v>24</v>
      </c>
      <c r="H3371" s="5">
        <v>1990321</v>
      </c>
      <c r="I3371" s="5">
        <v>1991514</v>
      </c>
      <c r="J3371" s="5" t="s">
        <v>25</v>
      </c>
      <c r="K3371" s="5"/>
      <c r="L3371" s="5"/>
      <c r="M3371" s="5" t="e">
        <f t="shared" si="52"/>
        <v>#VALUE!</v>
      </c>
      <c r="N3371" s="5"/>
      <c r="O3371" s="5"/>
      <c r="P3371" s="5"/>
      <c r="Q3371" s="5" t="s">
        <v>5118</v>
      </c>
      <c r="R3371" s="5">
        <v>1194</v>
      </c>
      <c r="S3371" s="5"/>
      <c r="T3371" s="5"/>
    </row>
    <row r="3372" spans="1:20" x14ac:dyDescent="0.35">
      <c r="A3372" s="5" t="s">
        <v>28</v>
      </c>
      <c r="B3372" s="5" t="s">
        <v>29</v>
      </c>
      <c r="C3372" s="5" t="s">
        <v>22</v>
      </c>
      <c r="D3372" s="5" t="s">
        <v>23</v>
      </c>
      <c r="E3372" s="5" t="s">
        <v>5</v>
      </c>
      <c r="F3372" s="5"/>
      <c r="G3372" s="5" t="s">
        <v>24</v>
      </c>
      <c r="H3372" s="5">
        <v>1990321</v>
      </c>
      <c r="I3372" s="5">
        <v>1991514</v>
      </c>
      <c r="J3372" s="5" t="s">
        <v>25</v>
      </c>
      <c r="K3372" s="5" t="s">
        <v>5119</v>
      </c>
      <c r="L3372" s="5"/>
      <c r="M3372" s="5">
        <f t="shared" si="52"/>
        <v>37</v>
      </c>
      <c r="N3372" s="5" t="s">
        <v>5120</v>
      </c>
      <c r="O3372" s="5"/>
      <c r="P3372" s="5"/>
      <c r="Q3372" s="5" t="s">
        <v>5118</v>
      </c>
      <c r="R3372" s="5">
        <v>1194</v>
      </c>
      <c r="S3372" s="5">
        <v>397</v>
      </c>
      <c r="T3372" s="5"/>
    </row>
    <row r="3373" spans="1:20" x14ac:dyDescent="0.35">
      <c r="A3373" s="5" t="s">
        <v>20</v>
      </c>
      <c r="B3373" s="5" t="s">
        <v>21</v>
      </c>
      <c r="C3373" s="5" t="s">
        <v>22</v>
      </c>
      <c r="D3373" s="5" t="s">
        <v>23</v>
      </c>
      <c r="E3373" s="5" t="s">
        <v>5</v>
      </c>
      <c r="F3373" s="5"/>
      <c r="G3373" s="5" t="s">
        <v>24</v>
      </c>
      <c r="H3373" s="5">
        <v>1991639</v>
      </c>
      <c r="I3373" s="5">
        <v>1993051</v>
      </c>
      <c r="J3373" s="5" t="s">
        <v>25</v>
      </c>
      <c r="K3373" s="5"/>
      <c r="L3373" s="5"/>
      <c r="M3373" s="5" t="e">
        <f t="shared" si="52"/>
        <v>#VALUE!</v>
      </c>
      <c r="N3373" s="5"/>
      <c r="O3373" s="5" t="s">
        <v>5121</v>
      </c>
      <c r="P3373" s="5"/>
      <c r="Q3373" s="5" t="s">
        <v>5122</v>
      </c>
      <c r="R3373" s="5">
        <v>1413</v>
      </c>
      <c r="S3373" s="5"/>
      <c r="T3373" s="5"/>
    </row>
    <row r="3374" spans="1:20" x14ac:dyDescent="0.35">
      <c r="A3374" s="5" t="s">
        <v>28</v>
      </c>
      <c r="B3374" s="5" t="s">
        <v>29</v>
      </c>
      <c r="C3374" s="5" t="s">
        <v>22</v>
      </c>
      <c r="D3374" s="5" t="s">
        <v>23</v>
      </c>
      <c r="E3374" s="5" t="s">
        <v>5</v>
      </c>
      <c r="F3374" s="5"/>
      <c r="G3374" s="5" t="s">
        <v>24</v>
      </c>
      <c r="H3374" s="5">
        <v>1991639</v>
      </c>
      <c r="I3374" s="5">
        <v>1993051</v>
      </c>
      <c r="J3374" s="5" t="s">
        <v>25</v>
      </c>
      <c r="K3374" s="5" t="s">
        <v>5123</v>
      </c>
      <c r="L3374" s="5"/>
      <c r="M3374" s="5" t="e">
        <f t="shared" si="52"/>
        <v>#VALUE!</v>
      </c>
      <c r="N3374" s="5" t="s">
        <v>5124</v>
      </c>
      <c r="O3374" s="5" t="s">
        <v>5121</v>
      </c>
      <c r="P3374" s="5"/>
      <c r="Q3374" s="5" t="s">
        <v>5122</v>
      </c>
      <c r="R3374" s="5">
        <v>1413</v>
      </c>
      <c r="S3374" s="5">
        <v>470</v>
      </c>
      <c r="T3374" s="5"/>
    </row>
    <row r="3375" spans="1:20" x14ac:dyDescent="0.35">
      <c r="A3375" s="5" t="s">
        <v>20</v>
      </c>
      <c r="B3375" s="5" t="s">
        <v>21</v>
      </c>
      <c r="C3375" s="5" t="s">
        <v>22</v>
      </c>
      <c r="D3375" s="5" t="s">
        <v>23</v>
      </c>
      <c r="E3375" s="5" t="s">
        <v>5</v>
      </c>
      <c r="F3375" s="5"/>
      <c r="G3375" s="5" t="s">
        <v>24</v>
      </c>
      <c r="H3375" s="5">
        <v>1993005</v>
      </c>
      <c r="I3375" s="5">
        <v>1995650</v>
      </c>
      <c r="J3375" s="5" t="s">
        <v>25</v>
      </c>
      <c r="K3375" s="5"/>
      <c r="L3375" s="5"/>
      <c r="M3375" s="5" t="e">
        <f t="shared" si="52"/>
        <v>#VALUE!</v>
      </c>
      <c r="N3375" s="5"/>
      <c r="O3375" s="5" t="s">
        <v>5125</v>
      </c>
      <c r="P3375" s="5"/>
      <c r="Q3375" s="5" t="s">
        <v>5126</v>
      </c>
      <c r="R3375" s="5">
        <v>2646</v>
      </c>
      <c r="S3375" s="5"/>
      <c r="T3375" s="5"/>
    </row>
    <row r="3376" spans="1:20" x14ac:dyDescent="0.35">
      <c r="A3376" s="5" t="s">
        <v>28</v>
      </c>
      <c r="B3376" s="5" t="s">
        <v>29</v>
      </c>
      <c r="C3376" s="5" t="s">
        <v>22</v>
      </c>
      <c r="D3376" s="5" t="s">
        <v>23</v>
      </c>
      <c r="E3376" s="5" t="s">
        <v>5</v>
      </c>
      <c r="F3376" s="5"/>
      <c r="G3376" s="5" t="s">
        <v>24</v>
      </c>
      <c r="H3376" s="5">
        <v>1993005</v>
      </c>
      <c r="I3376" s="5">
        <v>1995650</v>
      </c>
      <c r="J3376" s="5" t="s">
        <v>25</v>
      </c>
      <c r="K3376" s="5" t="s">
        <v>5127</v>
      </c>
      <c r="L3376" s="5"/>
      <c r="M3376" s="5" t="e">
        <f t="shared" si="52"/>
        <v>#VALUE!</v>
      </c>
      <c r="N3376" s="5" t="s">
        <v>5128</v>
      </c>
      <c r="O3376" s="5" t="s">
        <v>5125</v>
      </c>
      <c r="P3376" s="5"/>
      <c r="Q3376" s="5" t="s">
        <v>5126</v>
      </c>
      <c r="R3376" s="5">
        <v>2646</v>
      </c>
      <c r="S3376" s="5">
        <v>881</v>
      </c>
      <c r="T3376" s="5"/>
    </row>
    <row r="3377" spans="1:20" x14ac:dyDescent="0.35">
      <c r="A3377" s="5" t="s">
        <v>20</v>
      </c>
      <c r="B3377" s="5" t="s">
        <v>21</v>
      </c>
      <c r="C3377" s="5" t="s">
        <v>22</v>
      </c>
      <c r="D3377" s="5" t="s">
        <v>23</v>
      </c>
      <c r="E3377" s="5" t="s">
        <v>5</v>
      </c>
      <c r="F3377" s="5"/>
      <c r="G3377" s="5" t="s">
        <v>24</v>
      </c>
      <c r="H3377" s="5">
        <v>1995667</v>
      </c>
      <c r="I3377" s="5">
        <v>1997799</v>
      </c>
      <c r="J3377" s="5" t="s">
        <v>25</v>
      </c>
      <c r="K3377" s="5"/>
      <c r="L3377" s="5"/>
      <c r="M3377" s="5" t="e">
        <f t="shared" si="52"/>
        <v>#VALUE!</v>
      </c>
      <c r="N3377" s="5"/>
      <c r="O3377" s="5" t="s">
        <v>5129</v>
      </c>
      <c r="P3377" s="5"/>
      <c r="Q3377" s="5" t="s">
        <v>5130</v>
      </c>
      <c r="R3377" s="5">
        <v>2133</v>
      </c>
      <c r="S3377" s="5"/>
      <c r="T3377" s="5"/>
    </row>
    <row r="3378" spans="1:20" x14ac:dyDescent="0.35">
      <c r="A3378" s="5" t="s">
        <v>28</v>
      </c>
      <c r="B3378" s="5" t="s">
        <v>29</v>
      </c>
      <c r="C3378" s="5" t="s">
        <v>22</v>
      </c>
      <c r="D3378" s="5" t="s">
        <v>23</v>
      </c>
      <c r="E3378" s="5" t="s">
        <v>5</v>
      </c>
      <c r="F3378" s="5"/>
      <c r="G3378" s="5" t="s">
        <v>24</v>
      </c>
      <c r="H3378" s="5">
        <v>1995667</v>
      </c>
      <c r="I3378" s="5">
        <v>1997799</v>
      </c>
      <c r="J3378" s="5" t="s">
        <v>25</v>
      </c>
      <c r="K3378" s="5" t="s">
        <v>5131</v>
      </c>
      <c r="L3378" s="5"/>
      <c r="M3378" s="5" t="e">
        <f t="shared" si="52"/>
        <v>#VALUE!</v>
      </c>
      <c r="N3378" s="5" t="s">
        <v>5132</v>
      </c>
      <c r="O3378" s="5" t="s">
        <v>5129</v>
      </c>
      <c r="P3378" s="5"/>
      <c r="Q3378" s="5" t="s">
        <v>5130</v>
      </c>
      <c r="R3378" s="5">
        <v>2133</v>
      </c>
      <c r="S3378" s="5">
        <v>710</v>
      </c>
      <c r="T3378" s="5"/>
    </row>
    <row r="3379" spans="1:20" x14ac:dyDescent="0.35">
      <c r="A3379" s="5" t="s">
        <v>20</v>
      </c>
      <c r="B3379" s="5" t="s">
        <v>21</v>
      </c>
      <c r="C3379" s="5" t="s">
        <v>22</v>
      </c>
      <c r="D3379" s="5" t="s">
        <v>23</v>
      </c>
      <c r="E3379" s="5" t="s">
        <v>5</v>
      </c>
      <c r="F3379" s="5"/>
      <c r="G3379" s="5" t="s">
        <v>24</v>
      </c>
      <c r="H3379" s="5">
        <v>1997853</v>
      </c>
      <c r="I3379" s="5">
        <v>1998311</v>
      </c>
      <c r="J3379" s="5" t="s">
        <v>25</v>
      </c>
      <c r="K3379" s="5"/>
      <c r="L3379" s="5"/>
      <c r="M3379" s="5" t="e">
        <f t="shared" si="52"/>
        <v>#VALUE!</v>
      </c>
      <c r="N3379" s="5"/>
      <c r="O3379" s="5" t="s">
        <v>5133</v>
      </c>
      <c r="P3379" s="5"/>
      <c r="Q3379" s="5" t="s">
        <v>5134</v>
      </c>
      <c r="R3379" s="5">
        <v>459</v>
      </c>
      <c r="S3379" s="5"/>
      <c r="T3379" s="5"/>
    </row>
    <row r="3380" spans="1:20" x14ac:dyDescent="0.35">
      <c r="A3380" s="5" t="s">
        <v>28</v>
      </c>
      <c r="B3380" s="5" t="s">
        <v>29</v>
      </c>
      <c r="C3380" s="5" t="s">
        <v>22</v>
      </c>
      <c r="D3380" s="5" t="s">
        <v>23</v>
      </c>
      <c r="E3380" s="5" t="s">
        <v>5</v>
      </c>
      <c r="F3380" s="5"/>
      <c r="G3380" s="5" t="s">
        <v>24</v>
      </c>
      <c r="H3380" s="5">
        <v>1997853</v>
      </c>
      <c r="I3380" s="5">
        <v>1998311</v>
      </c>
      <c r="J3380" s="5" t="s">
        <v>25</v>
      </c>
      <c r="K3380" s="5" t="s">
        <v>5135</v>
      </c>
      <c r="L3380" s="5"/>
      <c r="M3380" s="5" t="e">
        <f t="shared" si="52"/>
        <v>#VALUE!</v>
      </c>
      <c r="N3380" s="5" t="s">
        <v>5136</v>
      </c>
      <c r="O3380" s="5" t="s">
        <v>5133</v>
      </c>
      <c r="P3380" s="5"/>
      <c r="Q3380" s="5" t="s">
        <v>5134</v>
      </c>
      <c r="R3380" s="5">
        <v>459</v>
      </c>
      <c r="S3380" s="5">
        <v>152</v>
      </c>
      <c r="T3380" s="5"/>
    </row>
    <row r="3381" spans="1:20" x14ac:dyDescent="0.35">
      <c r="A3381" s="5" t="s">
        <v>20</v>
      </c>
      <c r="B3381" s="5" t="s">
        <v>21</v>
      </c>
      <c r="C3381" s="5" t="s">
        <v>22</v>
      </c>
      <c r="D3381" s="5" t="s">
        <v>23</v>
      </c>
      <c r="E3381" s="5" t="s">
        <v>5</v>
      </c>
      <c r="F3381" s="5"/>
      <c r="G3381" s="5" t="s">
        <v>24</v>
      </c>
      <c r="H3381" s="5">
        <v>1998583</v>
      </c>
      <c r="I3381" s="5">
        <v>1998912</v>
      </c>
      <c r="J3381" s="5" t="s">
        <v>200</v>
      </c>
      <c r="K3381" s="5"/>
      <c r="L3381" s="5"/>
      <c r="M3381" s="5" t="e">
        <f t="shared" si="52"/>
        <v>#VALUE!</v>
      </c>
      <c r="N3381" s="5"/>
      <c r="O3381" s="5"/>
      <c r="P3381" s="5"/>
      <c r="Q3381" s="5" t="s">
        <v>5137</v>
      </c>
      <c r="R3381" s="5">
        <v>330</v>
      </c>
      <c r="S3381" s="5"/>
      <c r="T3381" s="5"/>
    </row>
    <row r="3382" spans="1:20" x14ac:dyDescent="0.35">
      <c r="A3382" s="5" t="s">
        <v>28</v>
      </c>
      <c r="B3382" s="5" t="s">
        <v>29</v>
      </c>
      <c r="C3382" s="5" t="s">
        <v>22</v>
      </c>
      <c r="D3382" s="5" t="s">
        <v>23</v>
      </c>
      <c r="E3382" s="5" t="s">
        <v>5</v>
      </c>
      <c r="F3382" s="5"/>
      <c r="G3382" s="5" t="s">
        <v>24</v>
      </c>
      <c r="H3382" s="5">
        <v>1998583</v>
      </c>
      <c r="I3382" s="5">
        <v>1998912</v>
      </c>
      <c r="J3382" s="5" t="s">
        <v>200</v>
      </c>
      <c r="K3382" s="5" t="s">
        <v>5138</v>
      </c>
      <c r="L3382" s="5"/>
      <c r="M3382" s="5" t="e">
        <f t="shared" si="52"/>
        <v>#VALUE!</v>
      </c>
      <c r="N3382" s="5" t="s">
        <v>77</v>
      </c>
      <c r="O3382" s="5"/>
      <c r="P3382" s="5"/>
      <c r="Q3382" s="5" t="s">
        <v>5137</v>
      </c>
      <c r="R3382" s="5">
        <v>330</v>
      </c>
      <c r="S3382" s="5">
        <v>109</v>
      </c>
      <c r="T3382" s="5"/>
    </row>
    <row r="3383" spans="1:20" x14ac:dyDescent="0.35">
      <c r="A3383" s="5" t="s">
        <v>20</v>
      </c>
      <c r="B3383" s="5" t="s">
        <v>1382</v>
      </c>
      <c r="C3383" s="5" t="s">
        <v>22</v>
      </c>
      <c r="D3383" s="5" t="s">
        <v>23</v>
      </c>
      <c r="E3383" s="5" t="s">
        <v>5</v>
      </c>
      <c r="F3383" s="5"/>
      <c r="G3383" s="5" t="s">
        <v>24</v>
      </c>
      <c r="H3383" s="5">
        <v>1999023</v>
      </c>
      <c r="I3383" s="5">
        <v>1999460</v>
      </c>
      <c r="J3383" s="5" t="s">
        <v>200</v>
      </c>
      <c r="K3383" s="5"/>
      <c r="L3383" s="5"/>
      <c r="M3383" s="5" t="e">
        <f t="shared" si="52"/>
        <v>#VALUE!</v>
      </c>
      <c r="N3383" s="5" t="s">
        <v>5139</v>
      </c>
      <c r="O3383" s="5"/>
      <c r="P3383" s="5"/>
      <c r="Q3383" s="5" t="s">
        <v>5140</v>
      </c>
      <c r="R3383" s="5">
        <v>438</v>
      </c>
      <c r="S3383" s="5"/>
      <c r="T3383" s="5" t="s">
        <v>1384</v>
      </c>
    </row>
    <row r="3384" spans="1:20" x14ac:dyDescent="0.35">
      <c r="A3384" s="5" t="s">
        <v>20</v>
      </c>
      <c r="B3384" s="5" t="s">
        <v>1382</v>
      </c>
      <c r="C3384" s="5" t="s">
        <v>22</v>
      </c>
      <c r="D3384" s="5" t="s">
        <v>23</v>
      </c>
      <c r="E3384" s="5" t="s">
        <v>5</v>
      </c>
      <c r="F3384" s="5"/>
      <c r="G3384" s="5" t="s">
        <v>24</v>
      </c>
      <c r="H3384" s="5">
        <v>1999803</v>
      </c>
      <c r="I3384" s="5">
        <v>2000051</v>
      </c>
      <c r="J3384" s="5" t="s">
        <v>200</v>
      </c>
      <c r="K3384" s="5"/>
      <c r="L3384" s="5"/>
      <c r="M3384" s="5" t="e">
        <f t="shared" si="52"/>
        <v>#VALUE!</v>
      </c>
      <c r="N3384" s="5" t="s">
        <v>5139</v>
      </c>
      <c r="O3384" s="5"/>
      <c r="P3384" s="5"/>
      <c r="Q3384" s="5" t="s">
        <v>5141</v>
      </c>
      <c r="R3384" s="5">
        <v>249</v>
      </c>
      <c r="S3384" s="5"/>
      <c r="T3384" s="5" t="s">
        <v>1384</v>
      </c>
    </row>
    <row r="3385" spans="1:20" x14ac:dyDescent="0.35">
      <c r="A3385" s="5" t="s">
        <v>20</v>
      </c>
      <c r="B3385" s="5" t="s">
        <v>21</v>
      </c>
      <c r="C3385" s="5" t="s">
        <v>22</v>
      </c>
      <c r="D3385" s="5" t="s">
        <v>23</v>
      </c>
      <c r="E3385" s="5" t="s">
        <v>5</v>
      </c>
      <c r="F3385" s="5"/>
      <c r="G3385" s="5" t="s">
        <v>24</v>
      </c>
      <c r="H3385" s="5">
        <v>2000246</v>
      </c>
      <c r="I3385" s="5">
        <v>2001769</v>
      </c>
      <c r="J3385" s="5" t="s">
        <v>25</v>
      </c>
      <c r="K3385" s="5"/>
      <c r="L3385" s="5"/>
      <c r="M3385" s="5" t="e">
        <f t="shared" si="52"/>
        <v>#VALUE!</v>
      </c>
      <c r="N3385" s="5"/>
      <c r="O3385" s="5"/>
      <c r="P3385" s="5"/>
      <c r="Q3385" s="5" t="s">
        <v>5142</v>
      </c>
      <c r="R3385" s="5">
        <v>1524</v>
      </c>
      <c r="S3385" s="5"/>
      <c r="T3385" s="5"/>
    </row>
    <row r="3386" spans="1:20" x14ac:dyDescent="0.35">
      <c r="A3386" s="5" t="s">
        <v>28</v>
      </c>
      <c r="B3386" s="5" t="s">
        <v>29</v>
      </c>
      <c r="C3386" s="5" t="s">
        <v>22</v>
      </c>
      <c r="D3386" s="5" t="s">
        <v>23</v>
      </c>
      <c r="E3386" s="5" t="s">
        <v>5</v>
      </c>
      <c r="F3386" s="5"/>
      <c r="G3386" s="5" t="s">
        <v>24</v>
      </c>
      <c r="H3386" s="5">
        <v>2000246</v>
      </c>
      <c r="I3386" s="5">
        <v>2001769</v>
      </c>
      <c r="J3386" s="5" t="s">
        <v>25</v>
      </c>
      <c r="K3386" s="5" t="s">
        <v>5143</v>
      </c>
      <c r="L3386" s="5"/>
      <c r="M3386" s="5" t="e">
        <f t="shared" si="52"/>
        <v>#VALUE!</v>
      </c>
      <c r="N3386" s="5" t="s">
        <v>5144</v>
      </c>
      <c r="O3386" s="5"/>
      <c r="P3386" s="5"/>
      <c r="Q3386" s="5" t="s">
        <v>5142</v>
      </c>
      <c r="R3386" s="5">
        <v>1524</v>
      </c>
      <c r="S3386" s="5">
        <v>507</v>
      </c>
      <c r="T3386" s="5"/>
    </row>
    <row r="3387" spans="1:20" x14ac:dyDescent="0.35">
      <c r="A3387" s="5" t="s">
        <v>20</v>
      </c>
      <c r="B3387" s="5" t="s">
        <v>21</v>
      </c>
      <c r="C3387" s="5" t="s">
        <v>22</v>
      </c>
      <c r="D3387" s="5" t="s">
        <v>23</v>
      </c>
      <c r="E3387" s="5" t="s">
        <v>5</v>
      </c>
      <c r="F3387" s="5"/>
      <c r="G3387" s="5" t="s">
        <v>24</v>
      </c>
      <c r="H3387" s="5">
        <v>2001769</v>
      </c>
      <c r="I3387" s="5">
        <v>2002188</v>
      </c>
      <c r="J3387" s="5" t="s">
        <v>25</v>
      </c>
      <c r="K3387" s="5"/>
      <c r="L3387" s="5"/>
      <c r="M3387" s="5" t="e">
        <f t="shared" si="52"/>
        <v>#VALUE!</v>
      </c>
      <c r="N3387" s="5"/>
      <c r="O3387" s="5"/>
      <c r="P3387" s="5"/>
      <c r="Q3387" s="5" t="s">
        <v>5145</v>
      </c>
      <c r="R3387" s="5">
        <v>420</v>
      </c>
      <c r="S3387" s="5"/>
      <c r="T3387" s="5"/>
    </row>
    <row r="3388" spans="1:20" x14ac:dyDescent="0.35">
      <c r="A3388" s="5" t="s">
        <v>28</v>
      </c>
      <c r="B3388" s="5" t="s">
        <v>29</v>
      </c>
      <c r="C3388" s="5" t="s">
        <v>22</v>
      </c>
      <c r="D3388" s="5" t="s">
        <v>23</v>
      </c>
      <c r="E3388" s="5" t="s">
        <v>5</v>
      </c>
      <c r="F3388" s="5"/>
      <c r="G3388" s="5" t="s">
        <v>24</v>
      </c>
      <c r="H3388" s="5">
        <v>2001769</v>
      </c>
      <c r="I3388" s="5">
        <v>2002188</v>
      </c>
      <c r="J3388" s="5" t="s">
        <v>25</v>
      </c>
      <c r="K3388" s="5" t="s">
        <v>5146</v>
      </c>
      <c r="L3388" s="5"/>
      <c r="M3388" s="5" t="e">
        <f t="shared" si="52"/>
        <v>#VALUE!</v>
      </c>
      <c r="N3388" s="5" t="s">
        <v>77</v>
      </c>
      <c r="O3388" s="5"/>
      <c r="P3388" s="5"/>
      <c r="Q3388" s="5" t="s">
        <v>5145</v>
      </c>
      <c r="R3388" s="5">
        <v>420</v>
      </c>
      <c r="S3388" s="5">
        <v>139</v>
      </c>
      <c r="T3388" s="5"/>
    </row>
    <row r="3389" spans="1:20" x14ac:dyDescent="0.35">
      <c r="A3389" s="5" t="s">
        <v>20</v>
      </c>
      <c r="B3389" s="5" t="s">
        <v>21</v>
      </c>
      <c r="C3389" s="5" t="s">
        <v>22</v>
      </c>
      <c r="D3389" s="5" t="s">
        <v>23</v>
      </c>
      <c r="E3389" s="5" t="s">
        <v>5</v>
      </c>
      <c r="F3389" s="5"/>
      <c r="G3389" s="5" t="s">
        <v>24</v>
      </c>
      <c r="H3389" s="5">
        <v>2002842</v>
      </c>
      <c r="I3389" s="5">
        <v>2004257</v>
      </c>
      <c r="J3389" s="5" t="s">
        <v>25</v>
      </c>
      <c r="K3389" s="5"/>
      <c r="L3389" s="5"/>
      <c r="M3389" s="5" t="e">
        <f t="shared" si="52"/>
        <v>#VALUE!</v>
      </c>
      <c r="N3389" s="5"/>
      <c r="O3389" s="5"/>
      <c r="P3389" s="5"/>
      <c r="Q3389" s="5" t="s">
        <v>5147</v>
      </c>
      <c r="R3389" s="5">
        <v>1416</v>
      </c>
      <c r="S3389" s="5"/>
      <c r="T3389" s="5"/>
    </row>
    <row r="3390" spans="1:20" x14ac:dyDescent="0.35">
      <c r="A3390" s="5" t="s">
        <v>28</v>
      </c>
      <c r="B3390" s="5" t="s">
        <v>29</v>
      </c>
      <c r="C3390" s="5" t="s">
        <v>22</v>
      </c>
      <c r="D3390" s="5" t="s">
        <v>23</v>
      </c>
      <c r="E3390" s="5" t="s">
        <v>5</v>
      </c>
      <c r="F3390" s="5"/>
      <c r="G3390" s="5" t="s">
        <v>24</v>
      </c>
      <c r="H3390" s="5">
        <v>2002842</v>
      </c>
      <c r="I3390" s="5">
        <v>2004257</v>
      </c>
      <c r="J3390" s="5" t="s">
        <v>25</v>
      </c>
      <c r="K3390" s="5" t="s">
        <v>5148</v>
      </c>
      <c r="L3390" s="5"/>
      <c r="M3390" s="5" t="e">
        <f t="shared" si="52"/>
        <v>#VALUE!</v>
      </c>
      <c r="N3390" s="5" t="s">
        <v>5149</v>
      </c>
      <c r="O3390" s="5"/>
      <c r="P3390" s="5"/>
      <c r="Q3390" s="5" t="s">
        <v>5147</v>
      </c>
      <c r="R3390" s="5">
        <v>1416</v>
      </c>
      <c r="S3390" s="5">
        <v>471</v>
      </c>
      <c r="T3390" s="5"/>
    </row>
    <row r="3391" spans="1:20" x14ac:dyDescent="0.35">
      <c r="A3391" s="5" t="s">
        <v>20</v>
      </c>
      <c r="B3391" s="5" t="s">
        <v>21</v>
      </c>
      <c r="C3391" s="5" t="s">
        <v>22</v>
      </c>
      <c r="D3391" s="5" t="s">
        <v>23</v>
      </c>
      <c r="E3391" s="5" t="s">
        <v>5</v>
      </c>
      <c r="F3391" s="5"/>
      <c r="G3391" s="5" t="s">
        <v>24</v>
      </c>
      <c r="H3391" s="5">
        <v>2004250</v>
      </c>
      <c r="I3391" s="5">
        <v>2004918</v>
      </c>
      <c r="J3391" s="5" t="s">
        <v>25</v>
      </c>
      <c r="K3391" s="5"/>
      <c r="L3391" s="5"/>
      <c r="M3391" s="5" t="e">
        <f t="shared" si="52"/>
        <v>#VALUE!</v>
      </c>
      <c r="N3391" s="5"/>
      <c r="O3391" s="5"/>
      <c r="P3391" s="5"/>
      <c r="Q3391" s="5" t="s">
        <v>5150</v>
      </c>
      <c r="R3391" s="5">
        <v>669</v>
      </c>
      <c r="S3391" s="5"/>
      <c r="T3391" s="5"/>
    </row>
    <row r="3392" spans="1:20" x14ac:dyDescent="0.35">
      <c r="A3392" s="5" t="s">
        <v>28</v>
      </c>
      <c r="B3392" s="5" t="s">
        <v>29</v>
      </c>
      <c r="C3392" s="5" t="s">
        <v>22</v>
      </c>
      <c r="D3392" s="5" t="s">
        <v>23</v>
      </c>
      <c r="E3392" s="5" t="s">
        <v>5</v>
      </c>
      <c r="F3392" s="5"/>
      <c r="G3392" s="5" t="s">
        <v>24</v>
      </c>
      <c r="H3392" s="5">
        <v>2004250</v>
      </c>
      <c r="I3392" s="5">
        <v>2004918</v>
      </c>
      <c r="J3392" s="5" t="s">
        <v>25</v>
      </c>
      <c r="K3392" s="5" t="s">
        <v>5151</v>
      </c>
      <c r="L3392" s="5"/>
      <c r="M3392" s="5" t="e">
        <f t="shared" si="52"/>
        <v>#VALUE!</v>
      </c>
      <c r="N3392" s="5" t="s">
        <v>77</v>
      </c>
      <c r="O3392" s="5"/>
      <c r="P3392" s="5"/>
      <c r="Q3392" s="5" t="s">
        <v>5150</v>
      </c>
      <c r="R3392" s="5">
        <v>669</v>
      </c>
      <c r="S3392" s="5">
        <v>222</v>
      </c>
      <c r="T3392" s="5"/>
    </row>
    <row r="3393" spans="1:20" x14ac:dyDescent="0.35">
      <c r="A3393" s="5" t="s">
        <v>20</v>
      </c>
      <c r="B3393" s="5" t="s">
        <v>21</v>
      </c>
      <c r="C3393" s="5" t="s">
        <v>22</v>
      </c>
      <c r="D3393" s="5" t="s">
        <v>23</v>
      </c>
      <c r="E3393" s="5" t="s">
        <v>5</v>
      </c>
      <c r="F3393" s="5"/>
      <c r="G3393" s="5" t="s">
        <v>24</v>
      </c>
      <c r="H3393" s="5">
        <v>2004915</v>
      </c>
      <c r="I3393" s="5">
        <v>2005532</v>
      </c>
      <c r="J3393" s="5" t="s">
        <v>25</v>
      </c>
      <c r="K3393" s="5"/>
      <c r="L3393" s="5"/>
      <c r="M3393" s="5" t="e">
        <f t="shared" si="52"/>
        <v>#VALUE!</v>
      </c>
      <c r="N3393" s="5"/>
      <c r="O3393" s="5"/>
      <c r="P3393" s="5"/>
      <c r="Q3393" s="5" t="s">
        <v>5152</v>
      </c>
      <c r="R3393" s="5">
        <v>618</v>
      </c>
      <c r="S3393" s="5"/>
      <c r="T3393" s="5"/>
    </row>
    <row r="3394" spans="1:20" x14ac:dyDescent="0.35">
      <c r="A3394" s="5" t="s">
        <v>28</v>
      </c>
      <c r="B3394" s="5" t="s">
        <v>29</v>
      </c>
      <c r="C3394" s="5" t="s">
        <v>22</v>
      </c>
      <c r="D3394" s="5" t="s">
        <v>23</v>
      </c>
      <c r="E3394" s="5" t="s">
        <v>5</v>
      </c>
      <c r="F3394" s="5"/>
      <c r="G3394" s="5" t="s">
        <v>24</v>
      </c>
      <c r="H3394" s="5">
        <v>2004915</v>
      </c>
      <c r="I3394" s="5">
        <v>2005532</v>
      </c>
      <c r="J3394" s="5" t="s">
        <v>25</v>
      </c>
      <c r="K3394" s="5" t="s">
        <v>5153</v>
      </c>
      <c r="L3394" s="5"/>
      <c r="M3394" s="5" t="e">
        <f t="shared" si="52"/>
        <v>#VALUE!</v>
      </c>
      <c r="N3394" s="5" t="s">
        <v>5154</v>
      </c>
      <c r="O3394" s="5"/>
      <c r="P3394" s="5"/>
      <c r="Q3394" s="5" t="s">
        <v>5152</v>
      </c>
      <c r="R3394" s="5">
        <v>618</v>
      </c>
      <c r="S3394" s="5">
        <v>205</v>
      </c>
      <c r="T3394" s="5"/>
    </row>
    <row r="3395" spans="1:20" x14ac:dyDescent="0.35">
      <c r="A3395" s="5" t="s">
        <v>20</v>
      </c>
      <c r="B3395" s="5" t="s">
        <v>21</v>
      </c>
      <c r="C3395" s="5" t="s">
        <v>22</v>
      </c>
      <c r="D3395" s="5" t="s">
        <v>23</v>
      </c>
      <c r="E3395" s="5" t="s">
        <v>5</v>
      </c>
      <c r="F3395" s="5"/>
      <c r="G3395" s="5" t="s">
        <v>24</v>
      </c>
      <c r="H3395" s="5">
        <v>2005609</v>
      </c>
      <c r="I3395" s="5">
        <v>2006409</v>
      </c>
      <c r="J3395" s="5" t="s">
        <v>200</v>
      </c>
      <c r="K3395" s="5"/>
      <c r="L3395" s="5"/>
      <c r="M3395" s="5" t="e">
        <f t="shared" si="52"/>
        <v>#VALUE!</v>
      </c>
      <c r="N3395" s="5"/>
      <c r="O3395" s="5"/>
      <c r="P3395" s="5"/>
      <c r="Q3395" s="5" t="s">
        <v>5155</v>
      </c>
      <c r="R3395" s="5">
        <v>801</v>
      </c>
      <c r="S3395" s="5"/>
      <c r="T3395" s="5"/>
    </row>
    <row r="3396" spans="1:20" x14ac:dyDescent="0.35">
      <c r="A3396" s="5" t="s">
        <v>28</v>
      </c>
      <c r="B3396" s="5" t="s">
        <v>29</v>
      </c>
      <c r="C3396" s="5" t="s">
        <v>22</v>
      </c>
      <c r="D3396" s="5" t="s">
        <v>23</v>
      </c>
      <c r="E3396" s="5" t="s">
        <v>5</v>
      </c>
      <c r="F3396" s="5"/>
      <c r="G3396" s="5" t="s">
        <v>24</v>
      </c>
      <c r="H3396" s="5">
        <v>2005609</v>
      </c>
      <c r="I3396" s="5">
        <v>2006409</v>
      </c>
      <c r="J3396" s="5" t="s">
        <v>200</v>
      </c>
      <c r="K3396" s="5" t="s">
        <v>5156</v>
      </c>
      <c r="L3396" s="5"/>
      <c r="M3396" s="5" t="e">
        <f t="shared" ref="M3396:M3459" si="53">SEARCH("transporter",N3396,1)</f>
        <v>#VALUE!</v>
      </c>
      <c r="N3396" s="5" t="s">
        <v>5157</v>
      </c>
      <c r="O3396" s="5"/>
      <c r="P3396" s="5"/>
      <c r="Q3396" s="5" t="s">
        <v>5155</v>
      </c>
      <c r="R3396" s="5">
        <v>801</v>
      </c>
      <c r="S3396" s="5">
        <v>266</v>
      </c>
      <c r="T3396" s="5"/>
    </row>
    <row r="3397" spans="1:20" x14ac:dyDescent="0.35">
      <c r="A3397" s="5" t="s">
        <v>20</v>
      </c>
      <c r="B3397" s="5" t="s">
        <v>21</v>
      </c>
      <c r="C3397" s="5" t="s">
        <v>22</v>
      </c>
      <c r="D3397" s="5" t="s">
        <v>23</v>
      </c>
      <c r="E3397" s="5" t="s">
        <v>5</v>
      </c>
      <c r="F3397" s="5"/>
      <c r="G3397" s="5" t="s">
        <v>24</v>
      </c>
      <c r="H3397" s="5">
        <v>2006402</v>
      </c>
      <c r="I3397" s="5">
        <v>2007661</v>
      </c>
      <c r="J3397" s="5" t="s">
        <v>200</v>
      </c>
      <c r="K3397" s="5"/>
      <c r="L3397" s="5"/>
      <c r="M3397" s="5" t="e">
        <f t="shared" si="53"/>
        <v>#VALUE!</v>
      </c>
      <c r="N3397" s="5"/>
      <c r="O3397" s="5"/>
      <c r="P3397" s="5"/>
      <c r="Q3397" s="5" t="s">
        <v>5158</v>
      </c>
      <c r="R3397" s="5">
        <v>1260</v>
      </c>
      <c r="S3397" s="5"/>
      <c r="T3397" s="5"/>
    </row>
    <row r="3398" spans="1:20" x14ac:dyDescent="0.35">
      <c r="A3398" s="5" t="s">
        <v>28</v>
      </c>
      <c r="B3398" s="5" t="s">
        <v>29</v>
      </c>
      <c r="C3398" s="5" t="s">
        <v>22</v>
      </c>
      <c r="D3398" s="5" t="s">
        <v>23</v>
      </c>
      <c r="E3398" s="5" t="s">
        <v>5</v>
      </c>
      <c r="F3398" s="5"/>
      <c r="G3398" s="5" t="s">
        <v>24</v>
      </c>
      <c r="H3398" s="5">
        <v>2006402</v>
      </c>
      <c r="I3398" s="5">
        <v>2007661</v>
      </c>
      <c r="J3398" s="5" t="s">
        <v>200</v>
      </c>
      <c r="K3398" s="5" t="s">
        <v>5159</v>
      </c>
      <c r="L3398" s="5"/>
      <c r="M3398" s="5" t="e">
        <f t="shared" si="53"/>
        <v>#VALUE!</v>
      </c>
      <c r="N3398" s="5" t="s">
        <v>77</v>
      </c>
      <c r="O3398" s="5"/>
      <c r="P3398" s="5"/>
      <c r="Q3398" s="5" t="s">
        <v>5158</v>
      </c>
      <c r="R3398" s="5">
        <v>1260</v>
      </c>
      <c r="S3398" s="5">
        <v>419</v>
      </c>
      <c r="T3398" s="5"/>
    </row>
    <row r="3399" spans="1:20" x14ac:dyDescent="0.35">
      <c r="A3399" s="5" t="s">
        <v>20</v>
      </c>
      <c r="B3399" s="5" t="s">
        <v>21</v>
      </c>
      <c r="C3399" s="5" t="s">
        <v>22</v>
      </c>
      <c r="D3399" s="5" t="s">
        <v>23</v>
      </c>
      <c r="E3399" s="5" t="s">
        <v>5</v>
      </c>
      <c r="F3399" s="5"/>
      <c r="G3399" s="5" t="s">
        <v>24</v>
      </c>
      <c r="H3399" s="5">
        <v>2007808</v>
      </c>
      <c r="I3399" s="5">
        <v>2008344</v>
      </c>
      <c r="J3399" s="5" t="s">
        <v>200</v>
      </c>
      <c r="K3399" s="5"/>
      <c r="L3399" s="5"/>
      <c r="M3399" s="5" t="e">
        <f t="shared" si="53"/>
        <v>#VALUE!</v>
      </c>
      <c r="N3399" s="5"/>
      <c r="O3399" s="5"/>
      <c r="P3399" s="5"/>
      <c r="Q3399" s="5" t="s">
        <v>5160</v>
      </c>
      <c r="R3399" s="5">
        <v>537</v>
      </c>
      <c r="S3399" s="5"/>
      <c r="T3399" s="5"/>
    </row>
    <row r="3400" spans="1:20" x14ac:dyDescent="0.35">
      <c r="A3400" s="5" t="s">
        <v>28</v>
      </c>
      <c r="B3400" s="5" t="s">
        <v>29</v>
      </c>
      <c r="C3400" s="5" t="s">
        <v>22</v>
      </c>
      <c r="D3400" s="5" t="s">
        <v>23</v>
      </c>
      <c r="E3400" s="5" t="s">
        <v>5</v>
      </c>
      <c r="F3400" s="5"/>
      <c r="G3400" s="5" t="s">
        <v>24</v>
      </c>
      <c r="H3400" s="5">
        <v>2007808</v>
      </c>
      <c r="I3400" s="5">
        <v>2008344</v>
      </c>
      <c r="J3400" s="5" t="s">
        <v>200</v>
      </c>
      <c r="K3400" s="5" t="s">
        <v>5161</v>
      </c>
      <c r="L3400" s="5"/>
      <c r="M3400" s="5" t="e">
        <f t="shared" si="53"/>
        <v>#VALUE!</v>
      </c>
      <c r="N3400" s="5" t="s">
        <v>1356</v>
      </c>
      <c r="O3400" s="5"/>
      <c r="P3400" s="5"/>
      <c r="Q3400" s="5" t="s">
        <v>5160</v>
      </c>
      <c r="R3400" s="5">
        <v>537</v>
      </c>
      <c r="S3400" s="5">
        <v>178</v>
      </c>
      <c r="T3400" s="5"/>
    </row>
    <row r="3401" spans="1:20" x14ac:dyDescent="0.35">
      <c r="A3401" s="5" t="s">
        <v>20</v>
      </c>
      <c r="B3401" s="5" t="s">
        <v>21</v>
      </c>
      <c r="C3401" s="5" t="s">
        <v>22</v>
      </c>
      <c r="D3401" s="5" t="s">
        <v>23</v>
      </c>
      <c r="E3401" s="5" t="s">
        <v>5</v>
      </c>
      <c r="F3401" s="5"/>
      <c r="G3401" s="5" t="s">
        <v>24</v>
      </c>
      <c r="H3401" s="5">
        <v>2008461</v>
      </c>
      <c r="I3401" s="5">
        <v>2008766</v>
      </c>
      <c r="J3401" s="5" t="s">
        <v>200</v>
      </c>
      <c r="K3401" s="5"/>
      <c r="L3401" s="5"/>
      <c r="M3401" s="5" t="e">
        <f t="shared" si="53"/>
        <v>#VALUE!</v>
      </c>
      <c r="N3401" s="5"/>
      <c r="O3401" s="5"/>
      <c r="P3401" s="5"/>
      <c r="Q3401" s="5" t="s">
        <v>5162</v>
      </c>
      <c r="R3401" s="5">
        <v>306</v>
      </c>
      <c r="S3401" s="5"/>
      <c r="T3401" s="5"/>
    </row>
    <row r="3402" spans="1:20" x14ac:dyDescent="0.35">
      <c r="A3402" s="5" t="s">
        <v>28</v>
      </c>
      <c r="B3402" s="5" t="s">
        <v>29</v>
      </c>
      <c r="C3402" s="5" t="s">
        <v>22</v>
      </c>
      <c r="D3402" s="5" t="s">
        <v>23</v>
      </c>
      <c r="E3402" s="5" t="s">
        <v>5</v>
      </c>
      <c r="F3402" s="5"/>
      <c r="G3402" s="5" t="s">
        <v>24</v>
      </c>
      <c r="H3402" s="5">
        <v>2008461</v>
      </c>
      <c r="I3402" s="5">
        <v>2008766</v>
      </c>
      <c r="J3402" s="5" t="s">
        <v>200</v>
      </c>
      <c r="K3402" s="5" t="s">
        <v>5163</v>
      </c>
      <c r="L3402" s="5"/>
      <c r="M3402" s="5" t="e">
        <f t="shared" si="53"/>
        <v>#VALUE!</v>
      </c>
      <c r="N3402" s="5" t="s">
        <v>77</v>
      </c>
      <c r="O3402" s="5"/>
      <c r="P3402" s="5"/>
      <c r="Q3402" s="5" t="s">
        <v>5162</v>
      </c>
      <c r="R3402" s="5">
        <v>306</v>
      </c>
      <c r="S3402" s="5">
        <v>101</v>
      </c>
      <c r="T3402" s="5"/>
    </row>
    <row r="3403" spans="1:20" x14ac:dyDescent="0.35">
      <c r="A3403" s="5" t="s">
        <v>20</v>
      </c>
      <c r="B3403" s="5" t="s">
        <v>21</v>
      </c>
      <c r="C3403" s="5" t="s">
        <v>22</v>
      </c>
      <c r="D3403" s="5" t="s">
        <v>23</v>
      </c>
      <c r="E3403" s="5" t="s">
        <v>5</v>
      </c>
      <c r="F3403" s="5"/>
      <c r="G3403" s="5" t="s">
        <v>24</v>
      </c>
      <c r="H3403" s="5">
        <v>2008944</v>
      </c>
      <c r="I3403" s="5">
        <v>2009798</v>
      </c>
      <c r="J3403" s="5" t="s">
        <v>25</v>
      </c>
      <c r="K3403" s="5"/>
      <c r="L3403" s="5"/>
      <c r="M3403" s="5" t="e">
        <f t="shared" si="53"/>
        <v>#VALUE!</v>
      </c>
      <c r="N3403" s="5"/>
      <c r="O3403" s="5"/>
      <c r="P3403" s="5"/>
      <c r="Q3403" s="5" t="s">
        <v>5164</v>
      </c>
      <c r="R3403" s="5">
        <v>855</v>
      </c>
      <c r="S3403" s="5"/>
      <c r="T3403" s="5"/>
    </row>
    <row r="3404" spans="1:20" x14ac:dyDescent="0.35">
      <c r="A3404" s="5" t="s">
        <v>28</v>
      </c>
      <c r="B3404" s="5" t="s">
        <v>29</v>
      </c>
      <c r="C3404" s="5" t="s">
        <v>22</v>
      </c>
      <c r="D3404" s="5" t="s">
        <v>23</v>
      </c>
      <c r="E3404" s="5" t="s">
        <v>5</v>
      </c>
      <c r="F3404" s="5"/>
      <c r="G3404" s="5" t="s">
        <v>24</v>
      </c>
      <c r="H3404" s="5">
        <v>2008944</v>
      </c>
      <c r="I3404" s="5">
        <v>2009798</v>
      </c>
      <c r="J3404" s="5" t="s">
        <v>25</v>
      </c>
      <c r="K3404" s="5" t="s">
        <v>5165</v>
      </c>
      <c r="L3404" s="5"/>
      <c r="M3404" s="5" t="e">
        <f t="shared" si="53"/>
        <v>#VALUE!</v>
      </c>
      <c r="N3404" s="5" t="s">
        <v>5166</v>
      </c>
      <c r="O3404" s="5"/>
      <c r="P3404" s="5"/>
      <c r="Q3404" s="5" t="s">
        <v>5164</v>
      </c>
      <c r="R3404" s="5">
        <v>855</v>
      </c>
      <c r="S3404" s="5">
        <v>284</v>
      </c>
      <c r="T3404" s="5"/>
    </row>
    <row r="3405" spans="1:20" x14ac:dyDescent="0.35">
      <c r="A3405" s="5" t="s">
        <v>20</v>
      </c>
      <c r="B3405" s="5" t="s">
        <v>21</v>
      </c>
      <c r="C3405" s="5" t="s">
        <v>22</v>
      </c>
      <c r="D3405" s="5" t="s">
        <v>23</v>
      </c>
      <c r="E3405" s="5" t="s">
        <v>5</v>
      </c>
      <c r="F3405" s="5"/>
      <c r="G3405" s="5" t="s">
        <v>24</v>
      </c>
      <c r="H3405" s="5">
        <v>2010667</v>
      </c>
      <c r="I3405" s="5">
        <v>2011431</v>
      </c>
      <c r="J3405" s="5" t="s">
        <v>25</v>
      </c>
      <c r="K3405" s="5"/>
      <c r="L3405" s="5"/>
      <c r="M3405" s="5" t="e">
        <f t="shared" si="53"/>
        <v>#VALUE!</v>
      </c>
      <c r="N3405" s="5"/>
      <c r="O3405" s="5" t="s">
        <v>5167</v>
      </c>
      <c r="P3405" s="5"/>
      <c r="Q3405" s="5" t="s">
        <v>5168</v>
      </c>
      <c r="R3405" s="5">
        <v>765</v>
      </c>
      <c r="S3405" s="5"/>
      <c r="T3405" s="5"/>
    </row>
    <row r="3406" spans="1:20" x14ac:dyDescent="0.35">
      <c r="A3406" s="5" t="s">
        <v>28</v>
      </c>
      <c r="B3406" s="5" t="s">
        <v>29</v>
      </c>
      <c r="C3406" s="5" t="s">
        <v>22</v>
      </c>
      <c r="D3406" s="5" t="s">
        <v>23</v>
      </c>
      <c r="E3406" s="5" t="s">
        <v>5</v>
      </c>
      <c r="F3406" s="5"/>
      <c r="G3406" s="5" t="s">
        <v>24</v>
      </c>
      <c r="H3406" s="5">
        <v>2010667</v>
      </c>
      <c r="I3406" s="5">
        <v>2011431</v>
      </c>
      <c r="J3406" s="5" t="s">
        <v>25</v>
      </c>
      <c r="K3406" s="5" t="s">
        <v>5169</v>
      </c>
      <c r="L3406" s="5"/>
      <c r="M3406" s="5" t="e">
        <f t="shared" si="53"/>
        <v>#VALUE!</v>
      </c>
      <c r="N3406" s="5" t="s">
        <v>5170</v>
      </c>
      <c r="O3406" s="5" t="s">
        <v>5167</v>
      </c>
      <c r="P3406" s="5"/>
      <c r="Q3406" s="5" t="s">
        <v>5168</v>
      </c>
      <c r="R3406" s="5">
        <v>765</v>
      </c>
      <c r="S3406" s="5">
        <v>254</v>
      </c>
      <c r="T3406" s="5"/>
    </row>
    <row r="3407" spans="1:20" x14ac:dyDescent="0.35">
      <c r="A3407" s="5" t="s">
        <v>20</v>
      </c>
      <c r="B3407" s="5" t="s">
        <v>21</v>
      </c>
      <c r="C3407" s="5" t="s">
        <v>22</v>
      </c>
      <c r="D3407" s="5" t="s">
        <v>23</v>
      </c>
      <c r="E3407" s="5" t="s">
        <v>5</v>
      </c>
      <c r="F3407" s="5"/>
      <c r="G3407" s="5" t="s">
        <v>24</v>
      </c>
      <c r="H3407" s="5">
        <v>2011758</v>
      </c>
      <c r="I3407" s="5">
        <v>2012702</v>
      </c>
      <c r="J3407" s="5" t="s">
        <v>25</v>
      </c>
      <c r="K3407" s="5"/>
      <c r="L3407" s="5"/>
      <c r="M3407" s="5" t="e">
        <f t="shared" si="53"/>
        <v>#VALUE!</v>
      </c>
      <c r="N3407" s="5"/>
      <c r="O3407" s="5"/>
      <c r="P3407" s="5"/>
      <c r="Q3407" s="5" t="s">
        <v>5171</v>
      </c>
      <c r="R3407" s="5">
        <v>945</v>
      </c>
      <c r="S3407" s="5"/>
      <c r="T3407" s="5"/>
    </row>
    <row r="3408" spans="1:20" x14ac:dyDescent="0.35">
      <c r="A3408" s="5" t="s">
        <v>28</v>
      </c>
      <c r="B3408" s="5" t="s">
        <v>29</v>
      </c>
      <c r="C3408" s="5" t="s">
        <v>22</v>
      </c>
      <c r="D3408" s="5" t="s">
        <v>23</v>
      </c>
      <c r="E3408" s="5" t="s">
        <v>5</v>
      </c>
      <c r="F3408" s="5"/>
      <c r="G3408" s="5" t="s">
        <v>24</v>
      </c>
      <c r="H3408" s="5">
        <v>2011758</v>
      </c>
      <c r="I3408" s="5">
        <v>2012702</v>
      </c>
      <c r="J3408" s="5" t="s">
        <v>25</v>
      </c>
      <c r="K3408" s="5" t="s">
        <v>5172</v>
      </c>
      <c r="L3408" s="5"/>
      <c r="M3408" s="5" t="e">
        <f t="shared" si="53"/>
        <v>#VALUE!</v>
      </c>
      <c r="N3408" s="5" t="s">
        <v>5173</v>
      </c>
      <c r="O3408" s="5"/>
      <c r="P3408" s="5"/>
      <c r="Q3408" s="5" t="s">
        <v>5171</v>
      </c>
      <c r="R3408" s="5">
        <v>945</v>
      </c>
      <c r="S3408" s="5">
        <v>314</v>
      </c>
      <c r="T3408" s="5"/>
    </row>
    <row r="3409" spans="1:20" x14ac:dyDescent="0.35">
      <c r="A3409" s="5" t="s">
        <v>20</v>
      </c>
      <c r="B3409" s="5" t="s">
        <v>21</v>
      </c>
      <c r="C3409" s="5" t="s">
        <v>22</v>
      </c>
      <c r="D3409" s="5" t="s">
        <v>23</v>
      </c>
      <c r="E3409" s="5" t="s">
        <v>5</v>
      </c>
      <c r="F3409" s="5"/>
      <c r="G3409" s="5" t="s">
        <v>24</v>
      </c>
      <c r="H3409" s="5">
        <v>2012992</v>
      </c>
      <c r="I3409" s="5">
        <v>2013582</v>
      </c>
      <c r="J3409" s="5" t="s">
        <v>25</v>
      </c>
      <c r="K3409" s="5"/>
      <c r="L3409" s="5"/>
      <c r="M3409" s="5" t="e">
        <f t="shared" si="53"/>
        <v>#VALUE!</v>
      </c>
      <c r="N3409" s="5"/>
      <c r="O3409" s="5" t="s">
        <v>5174</v>
      </c>
      <c r="P3409" s="5"/>
      <c r="Q3409" s="5" t="s">
        <v>5175</v>
      </c>
      <c r="R3409" s="5">
        <v>591</v>
      </c>
      <c r="S3409" s="5"/>
      <c r="T3409" s="5"/>
    </row>
    <row r="3410" spans="1:20" x14ac:dyDescent="0.35">
      <c r="A3410" s="5" t="s">
        <v>28</v>
      </c>
      <c r="B3410" s="5" t="s">
        <v>29</v>
      </c>
      <c r="C3410" s="5" t="s">
        <v>22</v>
      </c>
      <c r="D3410" s="5" t="s">
        <v>23</v>
      </c>
      <c r="E3410" s="5" t="s">
        <v>5</v>
      </c>
      <c r="F3410" s="5"/>
      <c r="G3410" s="5" t="s">
        <v>24</v>
      </c>
      <c r="H3410" s="5">
        <v>2012992</v>
      </c>
      <c r="I3410" s="5">
        <v>2013582</v>
      </c>
      <c r="J3410" s="5" t="s">
        <v>25</v>
      </c>
      <c r="K3410" s="5" t="s">
        <v>5176</v>
      </c>
      <c r="L3410" s="5"/>
      <c r="M3410" s="5" t="e">
        <f t="shared" si="53"/>
        <v>#VALUE!</v>
      </c>
      <c r="N3410" s="5" t="s">
        <v>5177</v>
      </c>
      <c r="O3410" s="5" t="s">
        <v>5174</v>
      </c>
      <c r="P3410" s="5"/>
      <c r="Q3410" s="5" t="s">
        <v>5175</v>
      </c>
      <c r="R3410" s="5">
        <v>591</v>
      </c>
      <c r="S3410" s="5">
        <v>196</v>
      </c>
      <c r="T3410" s="5"/>
    </row>
    <row r="3411" spans="1:20" x14ac:dyDescent="0.35">
      <c r="A3411" s="5" t="s">
        <v>20</v>
      </c>
      <c r="B3411" s="5" t="s">
        <v>21</v>
      </c>
      <c r="C3411" s="5" t="s">
        <v>22</v>
      </c>
      <c r="D3411" s="5" t="s">
        <v>23</v>
      </c>
      <c r="E3411" s="5" t="s">
        <v>5</v>
      </c>
      <c r="F3411" s="5"/>
      <c r="G3411" s="5" t="s">
        <v>24</v>
      </c>
      <c r="H3411" s="5">
        <v>2013563</v>
      </c>
      <c r="I3411" s="5">
        <v>2016769</v>
      </c>
      <c r="J3411" s="5" t="s">
        <v>25</v>
      </c>
      <c r="K3411" s="5"/>
      <c r="L3411" s="5"/>
      <c r="M3411" s="5" t="e">
        <f t="shared" si="53"/>
        <v>#VALUE!</v>
      </c>
      <c r="N3411" s="5"/>
      <c r="O3411" s="5" t="s">
        <v>5178</v>
      </c>
      <c r="P3411" s="5"/>
      <c r="Q3411" s="5" t="s">
        <v>5179</v>
      </c>
      <c r="R3411" s="5">
        <v>3207</v>
      </c>
      <c r="S3411" s="5"/>
      <c r="T3411" s="5"/>
    </row>
    <row r="3412" spans="1:20" x14ac:dyDescent="0.35">
      <c r="A3412" s="5" t="s">
        <v>28</v>
      </c>
      <c r="B3412" s="5" t="s">
        <v>29</v>
      </c>
      <c r="C3412" s="5" t="s">
        <v>22</v>
      </c>
      <c r="D3412" s="5" t="s">
        <v>23</v>
      </c>
      <c r="E3412" s="5" t="s">
        <v>5</v>
      </c>
      <c r="F3412" s="5"/>
      <c r="G3412" s="5" t="s">
        <v>24</v>
      </c>
      <c r="H3412" s="5">
        <v>2013563</v>
      </c>
      <c r="I3412" s="5">
        <v>2016769</v>
      </c>
      <c r="J3412" s="5" t="s">
        <v>25</v>
      </c>
      <c r="K3412" s="5" t="s">
        <v>5180</v>
      </c>
      <c r="L3412" s="5"/>
      <c r="M3412" s="5" t="e">
        <f t="shared" si="53"/>
        <v>#VALUE!</v>
      </c>
      <c r="N3412" s="5" t="s">
        <v>5181</v>
      </c>
      <c r="O3412" s="5" t="s">
        <v>5178</v>
      </c>
      <c r="P3412" s="5"/>
      <c r="Q3412" s="5" t="s">
        <v>5179</v>
      </c>
      <c r="R3412" s="5">
        <v>3207</v>
      </c>
      <c r="S3412" s="5">
        <v>1068</v>
      </c>
      <c r="T3412" s="5"/>
    </row>
    <row r="3413" spans="1:20" x14ac:dyDescent="0.35">
      <c r="A3413" s="5" t="s">
        <v>20</v>
      </c>
      <c r="B3413" s="5" t="s">
        <v>21</v>
      </c>
      <c r="C3413" s="5" t="s">
        <v>22</v>
      </c>
      <c r="D3413" s="5" t="s">
        <v>23</v>
      </c>
      <c r="E3413" s="5" t="s">
        <v>5</v>
      </c>
      <c r="F3413" s="5"/>
      <c r="G3413" s="5" t="s">
        <v>24</v>
      </c>
      <c r="H3413" s="5">
        <v>2017046</v>
      </c>
      <c r="I3413" s="5">
        <v>2018248</v>
      </c>
      <c r="J3413" s="5" t="s">
        <v>25</v>
      </c>
      <c r="K3413" s="5"/>
      <c r="L3413" s="5"/>
      <c r="M3413" s="5" t="e">
        <f t="shared" si="53"/>
        <v>#VALUE!</v>
      </c>
      <c r="N3413" s="5"/>
      <c r="O3413" s="5"/>
      <c r="P3413" s="5"/>
      <c r="Q3413" s="5" t="s">
        <v>5182</v>
      </c>
      <c r="R3413" s="5">
        <v>1203</v>
      </c>
      <c r="S3413" s="5"/>
      <c r="T3413" s="5"/>
    </row>
    <row r="3414" spans="1:20" x14ac:dyDescent="0.35">
      <c r="A3414" s="5" t="s">
        <v>28</v>
      </c>
      <c r="B3414" s="5" t="s">
        <v>29</v>
      </c>
      <c r="C3414" s="5" t="s">
        <v>22</v>
      </c>
      <c r="D3414" s="5" t="s">
        <v>23</v>
      </c>
      <c r="E3414" s="5" t="s">
        <v>5</v>
      </c>
      <c r="F3414" s="5"/>
      <c r="G3414" s="5" t="s">
        <v>24</v>
      </c>
      <c r="H3414" s="5">
        <v>2017046</v>
      </c>
      <c r="I3414" s="5">
        <v>2018248</v>
      </c>
      <c r="J3414" s="5" t="s">
        <v>25</v>
      </c>
      <c r="K3414" s="5" t="s">
        <v>5183</v>
      </c>
      <c r="L3414" s="5"/>
      <c r="M3414" s="5" t="e">
        <f t="shared" si="53"/>
        <v>#VALUE!</v>
      </c>
      <c r="N3414" s="5" t="s">
        <v>77</v>
      </c>
      <c r="O3414" s="5"/>
      <c r="P3414" s="5"/>
      <c r="Q3414" s="5" t="s">
        <v>5182</v>
      </c>
      <c r="R3414" s="5">
        <v>1203</v>
      </c>
      <c r="S3414" s="5">
        <v>400</v>
      </c>
      <c r="T3414" s="5"/>
    </row>
    <row r="3415" spans="1:20" x14ac:dyDescent="0.35">
      <c r="A3415" s="5" t="s">
        <v>20</v>
      </c>
      <c r="B3415" s="5" t="s">
        <v>21</v>
      </c>
      <c r="C3415" s="5" t="s">
        <v>22</v>
      </c>
      <c r="D3415" s="5" t="s">
        <v>23</v>
      </c>
      <c r="E3415" s="5" t="s">
        <v>5</v>
      </c>
      <c r="F3415" s="5"/>
      <c r="G3415" s="5" t="s">
        <v>24</v>
      </c>
      <c r="H3415" s="5">
        <v>2018374</v>
      </c>
      <c r="I3415" s="5">
        <v>2019564</v>
      </c>
      <c r="J3415" s="5" t="s">
        <v>25</v>
      </c>
      <c r="K3415" s="5"/>
      <c r="L3415" s="5"/>
      <c r="M3415" s="5" t="e">
        <f t="shared" si="53"/>
        <v>#VALUE!</v>
      </c>
      <c r="N3415" s="5"/>
      <c r="O3415" s="5" t="s">
        <v>5184</v>
      </c>
      <c r="P3415" s="5"/>
      <c r="Q3415" s="5" t="s">
        <v>5185</v>
      </c>
      <c r="R3415" s="5">
        <v>1191</v>
      </c>
      <c r="S3415" s="5"/>
      <c r="T3415" s="5"/>
    </row>
    <row r="3416" spans="1:20" x14ac:dyDescent="0.35">
      <c r="A3416" s="5" t="s">
        <v>28</v>
      </c>
      <c r="B3416" s="5" t="s">
        <v>29</v>
      </c>
      <c r="C3416" s="5" t="s">
        <v>22</v>
      </c>
      <c r="D3416" s="5" t="s">
        <v>23</v>
      </c>
      <c r="E3416" s="5" t="s">
        <v>5</v>
      </c>
      <c r="F3416" s="5"/>
      <c r="G3416" s="5" t="s">
        <v>24</v>
      </c>
      <c r="H3416" s="5">
        <v>2018374</v>
      </c>
      <c r="I3416" s="5">
        <v>2019564</v>
      </c>
      <c r="J3416" s="5" t="s">
        <v>25</v>
      </c>
      <c r="K3416" s="5" t="s">
        <v>5186</v>
      </c>
      <c r="L3416" s="5"/>
      <c r="M3416" s="5" t="e">
        <f t="shared" si="53"/>
        <v>#VALUE!</v>
      </c>
      <c r="N3416" s="5" t="s">
        <v>5187</v>
      </c>
      <c r="O3416" s="5" t="s">
        <v>5184</v>
      </c>
      <c r="P3416" s="5"/>
      <c r="Q3416" s="5" t="s">
        <v>5185</v>
      </c>
      <c r="R3416" s="5">
        <v>1191</v>
      </c>
      <c r="S3416" s="5">
        <v>396</v>
      </c>
      <c r="T3416" s="5"/>
    </row>
    <row r="3417" spans="1:20" x14ac:dyDescent="0.35">
      <c r="A3417" s="5" t="s">
        <v>20</v>
      </c>
      <c r="B3417" s="5" t="s">
        <v>21</v>
      </c>
      <c r="C3417" s="5" t="s">
        <v>22</v>
      </c>
      <c r="D3417" s="5" t="s">
        <v>23</v>
      </c>
      <c r="E3417" s="5" t="s">
        <v>5</v>
      </c>
      <c r="F3417" s="5"/>
      <c r="G3417" s="5" t="s">
        <v>24</v>
      </c>
      <c r="H3417" s="5">
        <v>2019589</v>
      </c>
      <c r="I3417" s="5">
        <v>2021190</v>
      </c>
      <c r="J3417" s="5" t="s">
        <v>25</v>
      </c>
      <c r="K3417" s="5"/>
      <c r="L3417" s="5"/>
      <c r="M3417" s="5" t="e">
        <f t="shared" si="53"/>
        <v>#VALUE!</v>
      </c>
      <c r="N3417" s="5"/>
      <c r="O3417" s="5" t="s">
        <v>5188</v>
      </c>
      <c r="P3417" s="5"/>
      <c r="Q3417" s="5" t="s">
        <v>5189</v>
      </c>
      <c r="R3417" s="5">
        <v>1602</v>
      </c>
      <c r="S3417" s="5"/>
      <c r="T3417" s="5"/>
    </row>
    <row r="3418" spans="1:20" x14ac:dyDescent="0.35">
      <c r="A3418" s="5" t="s">
        <v>28</v>
      </c>
      <c r="B3418" s="5" t="s">
        <v>29</v>
      </c>
      <c r="C3418" s="5" t="s">
        <v>22</v>
      </c>
      <c r="D3418" s="5" t="s">
        <v>23</v>
      </c>
      <c r="E3418" s="5" t="s">
        <v>5</v>
      </c>
      <c r="F3418" s="5"/>
      <c r="G3418" s="5" t="s">
        <v>24</v>
      </c>
      <c r="H3418" s="5">
        <v>2019589</v>
      </c>
      <c r="I3418" s="5">
        <v>2021190</v>
      </c>
      <c r="J3418" s="5" t="s">
        <v>25</v>
      </c>
      <c r="K3418" s="5" t="s">
        <v>5190</v>
      </c>
      <c r="L3418" s="5"/>
      <c r="M3418" s="5" t="e">
        <f t="shared" si="53"/>
        <v>#VALUE!</v>
      </c>
      <c r="N3418" s="5" t="s">
        <v>5191</v>
      </c>
      <c r="O3418" s="5" t="s">
        <v>5188</v>
      </c>
      <c r="P3418" s="5"/>
      <c r="Q3418" s="5" t="s">
        <v>5189</v>
      </c>
      <c r="R3418" s="5">
        <v>1602</v>
      </c>
      <c r="S3418" s="5">
        <v>533</v>
      </c>
      <c r="T3418" s="5"/>
    </row>
    <row r="3419" spans="1:20" x14ac:dyDescent="0.35">
      <c r="A3419" s="5" t="s">
        <v>20</v>
      </c>
      <c r="B3419" s="5" t="s">
        <v>21</v>
      </c>
      <c r="C3419" s="5" t="s">
        <v>22</v>
      </c>
      <c r="D3419" s="5" t="s">
        <v>23</v>
      </c>
      <c r="E3419" s="5" t="s">
        <v>5</v>
      </c>
      <c r="F3419" s="5"/>
      <c r="G3419" s="5" t="s">
        <v>24</v>
      </c>
      <c r="H3419" s="5">
        <v>2021306</v>
      </c>
      <c r="I3419" s="5">
        <v>2024539</v>
      </c>
      <c r="J3419" s="5" t="s">
        <v>25</v>
      </c>
      <c r="K3419" s="5"/>
      <c r="L3419" s="5"/>
      <c r="M3419" s="5" t="e">
        <f t="shared" si="53"/>
        <v>#VALUE!</v>
      </c>
      <c r="N3419" s="5"/>
      <c r="O3419" s="5"/>
      <c r="P3419" s="5"/>
      <c r="Q3419" s="5" t="s">
        <v>5192</v>
      </c>
      <c r="R3419" s="5">
        <v>3234</v>
      </c>
      <c r="S3419" s="5"/>
      <c r="T3419" s="5"/>
    </row>
    <row r="3420" spans="1:20" x14ac:dyDescent="0.35">
      <c r="A3420" s="5" t="s">
        <v>28</v>
      </c>
      <c r="B3420" s="5" t="s">
        <v>29</v>
      </c>
      <c r="C3420" s="5" t="s">
        <v>22</v>
      </c>
      <c r="D3420" s="5" t="s">
        <v>23</v>
      </c>
      <c r="E3420" s="5" t="s">
        <v>5</v>
      </c>
      <c r="F3420" s="5"/>
      <c r="G3420" s="5" t="s">
        <v>24</v>
      </c>
      <c r="H3420" s="5">
        <v>2021306</v>
      </c>
      <c r="I3420" s="5">
        <v>2024539</v>
      </c>
      <c r="J3420" s="5" t="s">
        <v>25</v>
      </c>
      <c r="K3420" s="5" t="s">
        <v>5193</v>
      </c>
      <c r="L3420" s="5"/>
      <c r="M3420" s="5" t="e">
        <f t="shared" si="53"/>
        <v>#VALUE!</v>
      </c>
      <c r="N3420" s="5" t="s">
        <v>77</v>
      </c>
      <c r="O3420" s="5"/>
      <c r="P3420" s="5"/>
      <c r="Q3420" s="5" t="s">
        <v>5192</v>
      </c>
      <c r="R3420" s="5">
        <v>3234</v>
      </c>
      <c r="S3420" s="5">
        <v>1077</v>
      </c>
      <c r="T3420" s="5"/>
    </row>
    <row r="3421" spans="1:20" x14ac:dyDescent="0.35">
      <c r="A3421" s="5" t="s">
        <v>20</v>
      </c>
      <c r="B3421" s="5" t="s">
        <v>21</v>
      </c>
      <c r="C3421" s="5" t="s">
        <v>22</v>
      </c>
      <c r="D3421" s="5" t="s">
        <v>23</v>
      </c>
      <c r="E3421" s="5" t="s">
        <v>5</v>
      </c>
      <c r="F3421" s="5"/>
      <c r="G3421" s="5" t="s">
        <v>24</v>
      </c>
      <c r="H3421" s="5">
        <v>2024650</v>
      </c>
      <c r="I3421" s="5">
        <v>2025012</v>
      </c>
      <c r="J3421" s="5" t="s">
        <v>25</v>
      </c>
      <c r="K3421" s="5"/>
      <c r="L3421" s="5"/>
      <c r="M3421" s="5" t="e">
        <f t="shared" si="53"/>
        <v>#VALUE!</v>
      </c>
      <c r="N3421" s="5"/>
      <c r="O3421" s="5"/>
      <c r="P3421" s="5"/>
      <c r="Q3421" s="5" t="s">
        <v>5194</v>
      </c>
      <c r="R3421" s="5">
        <v>363</v>
      </c>
      <c r="S3421" s="5"/>
      <c r="T3421" s="5"/>
    </row>
    <row r="3422" spans="1:20" x14ac:dyDescent="0.35">
      <c r="A3422" s="5" t="s">
        <v>28</v>
      </c>
      <c r="B3422" s="5" t="s">
        <v>29</v>
      </c>
      <c r="C3422" s="5" t="s">
        <v>22</v>
      </c>
      <c r="D3422" s="5" t="s">
        <v>23</v>
      </c>
      <c r="E3422" s="5" t="s">
        <v>5</v>
      </c>
      <c r="F3422" s="5"/>
      <c r="G3422" s="5" t="s">
        <v>24</v>
      </c>
      <c r="H3422" s="5">
        <v>2024650</v>
      </c>
      <c r="I3422" s="5">
        <v>2025012</v>
      </c>
      <c r="J3422" s="5" t="s">
        <v>25</v>
      </c>
      <c r="K3422" s="5" t="s">
        <v>5195</v>
      </c>
      <c r="L3422" s="5"/>
      <c r="M3422" s="5" t="e">
        <f t="shared" si="53"/>
        <v>#VALUE!</v>
      </c>
      <c r="N3422" s="5" t="s">
        <v>77</v>
      </c>
      <c r="O3422" s="5"/>
      <c r="P3422" s="5"/>
      <c r="Q3422" s="5" t="s">
        <v>5194</v>
      </c>
      <c r="R3422" s="5">
        <v>363</v>
      </c>
      <c r="S3422" s="5">
        <v>120</v>
      </c>
      <c r="T3422" s="5"/>
    </row>
    <row r="3423" spans="1:20" x14ac:dyDescent="0.35">
      <c r="A3423" s="5" t="s">
        <v>20</v>
      </c>
      <c r="B3423" s="5" t="s">
        <v>21</v>
      </c>
      <c r="C3423" s="5" t="s">
        <v>22</v>
      </c>
      <c r="D3423" s="5" t="s">
        <v>23</v>
      </c>
      <c r="E3423" s="5" t="s">
        <v>5</v>
      </c>
      <c r="F3423" s="5"/>
      <c r="G3423" s="5" t="s">
        <v>24</v>
      </c>
      <c r="H3423" s="5">
        <v>2025130</v>
      </c>
      <c r="I3423" s="5">
        <v>2025531</v>
      </c>
      <c r="J3423" s="5" t="s">
        <v>25</v>
      </c>
      <c r="K3423" s="5"/>
      <c r="L3423" s="5"/>
      <c r="M3423" s="5" t="e">
        <f t="shared" si="53"/>
        <v>#VALUE!</v>
      </c>
      <c r="N3423" s="5"/>
      <c r="O3423" s="5"/>
      <c r="P3423" s="5"/>
      <c r="Q3423" s="5" t="s">
        <v>5196</v>
      </c>
      <c r="R3423" s="5">
        <v>402</v>
      </c>
      <c r="S3423" s="5"/>
      <c r="T3423" s="5"/>
    </row>
    <row r="3424" spans="1:20" x14ac:dyDescent="0.35">
      <c r="A3424" s="5" t="s">
        <v>28</v>
      </c>
      <c r="B3424" s="5" t="s">
        <v>29</v>
      </c>
      <c r="C3424" s="5" t="s">
        <v>22</v>
      </c>
      <c r="D3424" s="5" t="s">
        <v>23</v>
      </c>
      <c r="E3424" s="5" t="s">
        <v>5</v>
      </c>
      <c r="F3424" s="5"/>
      <c r="G3424" s="5" t="s">
        <v>24</v>
      </c>
      <c r="H3424" s="5">
        <v>2025130</v>
      </c>
      <c r="I3424" s="5">
        <v>2025531</v>
      </c>
      <c r="J3424" s="5" t="s">
        <v>25</v>
      </c>
      <c r="K3424" s="5" t="s">
        <v>5197</v>
      </c>
      <c r="L3424" s="5"/>
      <c r="M3424" s="5" t="e">
        <f t="shared" si="53"/>
        <v>#VALUE!</v>
      </c>
      <c r="N3424" s="5" t="s">
        <v>77</v>
      </c>
      <c r="O3424" s="5"/>
      <c r="P3424" s="5"/>
      <c r="Q3424" s="5" t="s">
        <v>5196</v>
      </c>
      <c r="R3424" s="5">
        <v>402</v>
      </c>
      <c r="S3424" s="5">
        <v>133</v>
      </c>
      <c r="T3424" s="5"/>
    </row>
    <row r="3425" spans="1:20" x14ac:dyDescent="0.35">
      <c r="A3425" s="5" t="s">
        <v>20</v>
      </c>
      <c r="B3425" s="5" t="s">
        <v>21</v>
      </c>
      <c r="C3425" s="5" t="s">
        <v>22</v>
      </c>
      <c r="D3425" s="5" t="s">
        <v>23</v>
      </c>
      <c r="E3425" s="5" t="s">
        <v>5</v>
      </c>
      <c r="F3425" s="5"/>
      <c r="G3425" s="5" t="s">
        <v>24</v>
      </c>
      <c r="H3425" s="5">
        <v>2025996</v>
      </c>
      <c r="I3425" s="5">
        <v>2026985</v>
      </c>
      <c r="J3425" s="5" t="s">
        <v>25</v>
      </c>
      <c r="K3425" s="5"/>
      <c r="L3425" s="5"/>
      <c r="M3425" s="5" t="e">
        <f t="shared" si="53"/>
        <v>#VALUE!</v>
      </c>
      <c r="N3425" s="5"/>
      <c r="O3425" s="5"/>
      <c r="P3425" s="5"/>
      <c r="Q3425" s="5" t="s">
        <v>5198</v>
      </c>
      <c r="R3425" s="5">
        <v>990</v>
      </c>
      <c r="S3425" s="5"/>
      <c r="T3425" s="5"/>
    </row>
    <row r="3426" spans="1:20" x14ac:dyDescent="0.35">
      <c r="A3426" s="5" t="s">
        <v>28</v>
      </c>
      <c r="B3426" s="5" t="s">
        <v>29</v>
      </c>
      <c r="C3426" s="5" t="s">
        <v>22</v>
      </c>
      <c r="D3426" s="5" t="s">
        <v>23</v>
      </c>
      <c r="E3426" s="5" t="s">
        <v>5</v>
      </c>
      <c r="F3426" s="5"/>
      <c r="G3426" s="5" t="s">
        <v>24</v>
      </c>
      <c r="H3426" s="5">
        <v>2025996</v>
      </c>
      <c r="I3426" s="5">
        <v>2026985</v>
      </c>
      <c r="J3426" s="5" t="s">
        <v>25</v>
      </c>
      <c r="K3426" s="5" t="s">
        <v>5199</v>
      </c>
      <c r="L3426" s="5"/>
      <c r="M3426" s="5" t="e">
        <f t="shared" si="53"/>
        <v>#VALUE!</v>
      </c>
      <c r="N3426" s="5" t="s">
        <v>77</v>
      </c>
      <c r="O3426" s="5"/>
      <c r="P3426" s="5"/>
      <c r="Q3426" s="5" t="s">
        <v>5198</v>
      </c>
      <c r="R3426" s="5">
        <v>990</v>
      </c>
      <c r="S3426" s="5">
        <v>329</v>
      </c>
      <c r="T3426" s="5"/>
    </row>
    <row r="3427" spans="1:20" x14ac:dyDescent="0.35">
      <c r="A3427" s="5" t="s">
        <v>20</v>
      </c>
      <c r="B3427" s="5" t="s">
        <v>21</v>
      </c>
      <c r="C3427" s="5" t="s">
        <v>22</v>
      </c>
      <c r="D3427" s="5" t="s">
        <v>23</v>
      </c>
      <c r="E3427" s="5" t="s">
        <v>5</v>
      </c>
      <c r="F3427" s="5"/>
      <c r="G3427" s="5" t="s">
        <v>24</v>
      </c>
      <c r="H3427" s="5">
        <v>2027181</v>
      </c>
      <c r="I3427" s="5">
        <v>2028005</v>
      </c>
      <c r="J3427" s="5" t="s">
        <v>200</v>
      </c>
      <c r="K3427" s="5"/>
      <c r="L3427" s="5"/>
      <c r="M3427" s="5" t="e">
        <f t="shared" si="53"/>
        <v>#VALUE!</v>
      </c>
      <c r="N3427" s="5"/>
      <c r="O3427" s="5"/>
      <c r="P3427" s="5"/>
      <c r="Q3427" s="5" t="s">
        <v>5200</v>
      </c>
      <c r="R3427" s="5">
        <v>825</v>
      </c>
      <c r="S3427" s="5"/>
      <c r="T3427" s="5"/>
    </row>
    <row r="3428" spans="1:20" x14ac:dyDescent="0.35">
      <c r="A3428" s="5" t="s">
        <v>28</v>
      </c>
      <c r="B3428" s="5" t="s">
        <v>29</v>
      </c>
      <c r="C3428" s="5" t="s">
        <v>22</v>
      </c>
      <c r="D3428" s="5" t="s">
        <v>23</v>
      </c>
      <c r="E3428" s="5" t="s">
        <v>5</v>
      </c>
      <c r="F3428" s="5"/>
      <c r="G3428" s="5" t="s">
        <v>24</v>
      </c>
      <c r="H3428" s="5">
        <v>2027181</v>
      </c>
      <c r="I3428" s="5">
        <v>2028005</v>
      </c>
      <c r="J3428" s="5" t="s">
        <v>200</v>
      </c>
      <c r="K3428" s="5" t="s">
        <v>5201</v>
      </c>
      <c r="L3428" s="5"/>
      <c r="M3428" s="5" t="e">
        <f t="shared" si="53"/>
        <v>#VALUE!</v>
      </c>
      <c r="N3428" s="5" t="s">
        <v>80</v>
      </c>
      <c r="O3428" s="5"/>
      <c r="P3428" s="5"/>
      <c r="Q3428" s="5" t="s">
        <v>5200</v>
      </c>
      <c r="R3428" s="5">
        <v>825</v>
      </c>
      <c r="S3428" s="5">
        <v>274</v>
      </c>
      <c r="T3428" s="5"/>
    </row>
    <row r="3429" spans="1:20" x14ac:dyDescent="0.35">
      <c r="A3429" s="5" t="s">
        <v>20</v>
      </c>
      <c r="B3429" s="5" t="s">
        <v>21</v>
      </c>
      <c r="C3429" s="5" t="s">
        <v>22</v>
      </c>
      <c r="D3429" s="5" t="s">
        <v>23</v>
      </c>
      <c r="E3429" s="5" t="s">
        <v>5</v>
      </c>
      <c r="F3429" s="5"/>
      <c r="G3429" s="5" t="s">
        <v>24</v>
      </c>
      <c r="H3429" s="5">
        <v>2028002</v>
      </c>
      <c r="I3429" s="5">
        <v>2028943</v>
      </c>
      <c r="J3429" s="5" t="s">
        <v>200</v>
      </c>
      <c r="K3429" s="5"/>
      <c r="L3429" s="5"/>
      <c r="M3429" s="5" t="e">
        <f t="shared" si="53"/>
        <v>#VALUE!</v>
      </c>
      <c r="N3429" s="5"/>
      <c r="O3429" s="5"/>
      <c r="P3429" s="5"/>
      <c r="Q3429" s="5" t="s">
        <v>5202</v>
      </c>
      <c r="R3429" s="5">
        <v>942</v>
      </c>
      <c r="S3429" s="5"/>
      <c r="T3429" s="5"/>
    </row>
    <row r="3430" spans="1:20" x14ac:dyDescent="0.35">
      <c r="A3430" s="5" t="s">
        <v>28</v>
      </c>
      <c r="B3430" s="5" t="s">
        <v>29</v>
      </c>
      <c r="C3430" s="5" t="s">
        <v>22</v>
      </c>
      <c r="D3430" s="5" t="s">
        <v>23</v>
      </c>
      <c r="E3430" s="5" t="s">
        <v>5</v>
      </c>
      <c r="F3430" s="5"/>
      <c r="G3430" s="5" t="s">
        <v>24</v>
      </c>
      <c r="H3430" s="5">
        <v>2028002</v>
      </c>
      <c r="I3430" s="5">
        <v>2028943</v>
      </c>
      <c r="J3430" s="5" t="s">
        <v>200</v>
      </c>
      <c r="K3430" s="5" t="s">
        <v>5203</v>
      </c>
      <c r="L3430" s="5"/>
      <c r="M3430" s="5" t="e">
        <f t="shared" si="53"/>
        <v>#VALUE!</v>
      </c>
      <c r="N3430" s="5" t="s">
        <v>818</v>
      </c>
      <c r="O3430" s="5"/>
      <c r="P3430" s="5"/>
      <c r="Q3430" s="5" t="s">
        <v>5202</v>
      </c>
      <c r="R3430" s="5">
        <v>942</v>
      </c>
      <c r="S3430" s="5">
        <v>313</v>
      </c>
      <c r="T3430" s="5"/>
    </row>
    <row r="3431" spans="1:20" x14ac:dyDescent="0.35">
      <c r="A3431" s="5" t="s">
        <v>20</v>
      </c>
      <c r="B3431" s="5" t="s">
        <v>21</v>
      </c>
      <c r="C3431" s="5" t="s">
        <v>22</v>
      </c>
      <c r="D3431" s="5" t="s">
        <v>23</v>
      </c>
      <c r="E3431" s="5" t="s">
        <v>5</v>
      </c>
      <c r="F3431" s="5"/>
      <c r="G3431" s="5" t="s">
        <v>24</v>
      </c>
      <c r="H3431" s="5">
        <v>2029054</v>
      </c>
      <c r="I3431" s="5">
        <v>2030118</v>
      </c>
      <c r="J3431" s="5" t="s">
        <v>200</v>
      </c>
      <c r="K3431" s="5"/>
      <c r="L3431" s="5"/>
      <c r="M3431" s="5" t="e">
        <f t="shared" si="53"/>
        <v>#VALUE!</v>
      </c>
      <c r="N3431" s="5"/>
      <c r="O3431" s="5"/>
      <c r="P3431" s="5"/>
      <c r="Q3431" s="5" t="s">
        <v>5204</v>
      </c>
      <c r="R3431" s="5">
        <v>1065</v>
      </c>
      <c r="S3431" s="5"/>
      <c r="T3431" s="5"/>
    </row>
    <row r="3432" spans="1:20" x14ac:dyDescent="0.35">
      <c r="A3432" s="5" t="s">
        <v>28</v>
      </c>
      <c r="B3432" s="5" t="s">
        <v>29</v>
      </c>
      <c r="C3432" s="5" t="s">
        <v>22</v>
      </c>
      <c r="D3432" s="5" t="s">
        <v>23</v>
      </c>
      <c r="E3432" s="5" t="s">
        <v>5</v>
      </c>
      <c r="F3432" s="5"/>
      <c r="G3432" s="5" t="s">
        <v>24</v>
      </c>
      <c r="H3432" s="5">
        <v>2029054</v>
      </c>
      <c r="I3432" s="5">
        <v>2030118</v>
      </c>
      <c r="J3432" s="5" t="s">
        <v>200</v>
      </c>
      <c r="K3432" s="5" t="s">
        <v>5205</v>
      </c>
      <c r="L3432" s="5"/>
      <c r="M3432" s="5" t="e">
        <f t="shared" si="53"/>
        <v>#VALUE!</v>
      </c>
      <c r="N3432" s="5" t="s">
        <v>393</v>
      </c>
      <c r="O3432" s="5"/>
      <c r="P3432" s="5"/>
      <c r="Q3432" s="5" t="s">
        <v>5204</v>
      </c>
      <c r="R3432" s="5">
        <v>1065</v>
      </c>
      <c r="S3432" s="5">
        <v>354</v>
      </c>
      <c r="T3432" s="5"/>
    </row>
    <row r="3433" spans="1:20" x14ac:dyDescent="0.35">
      <c r="A3433" s="5" t="s">
        <v>20</v>
      </c>
      <c r="B3433" s="5" t="s">
        <v>21</v>
      </c>
      <c r="C3433" s="5" t="s">
        <v>22</v>
      </c>
      <c r="D3433" s="5" t="s">
        <v>23</v>
      </c>
      <c r="E3433" s="5" t="s">
        <v>5</v>
      </c>
      <c r="F3433" s="5"/>
      <c r="G3433" s="5" t="s">
        <v>24</v>
      </c>
      <c r="H3433" s="5">
        <v>2030115</v>
      </c>
      <c r="I3433" s="5">
        <v>2030792</v>
      </c>
      <c r="J3433" s="5" t="s">
        <v>200</v>
      </c>
      <c r="K3433" s="5"/>
      <c r="L3433" s="5"/>
      <c r="M3433" s="5" t="e">
        <f t="shared" si="53"/>
        <v>#VALUE!</v>
      </c>
      <c r="N3433" s="5"/>
      <c r="O3433" s="5"/>
      <c r="P3433" s="5"/>
      <c r="Q3433" s="5" t="s">
        <v>5206</v>
      </c>
      <c r="R3433" s="5">
        <v>678</v>
      </c>
      <c r="S3433" s="5"/>
      <c r="T3433" s="5"/>
    </row>
    <row r="3434" spans="1:20" x14ac:dyDescent="0.35">
      <c r="A3434" s="5" t="s">
        <v>28</v>
      </c>
      <c r="B3434" s="5" t="s">
        <v>29</v>
      </c>
      <c r="C3434" s="5" t="s">
        <v>22</v>
      </c>
      <c r="D3434" s="5" t="s">
        <v>23</v>
      </c>
      <c r="E3434" s="5" t="s">
        <v>5</v>
      </c>
      <c r="F3434" s="5"/>
      <c r="G3434" s="5" t="s">
        <v>24</v>
      </c>
      <c r="H3434" s="5">
        <v>2030115</v>
      </c>
      <c r="I3434" s="5">
        <v>2030792</v>
      </c>
      <c r="J3434" s="5" t="s">
        <v>200</v>
      </c>
      <c r="K3434" s="5" t="s">
        <v>5207</v>
      </c>
      <c r="L3434" s="5"/>
      <c r="M3434" s="5" t="e">
        <f t="shared" si="53"/>
        <v>#VALUE!</v>
      </c>
      <c r="N3434" s="5" t="s">
        <v>1447</v>
      </c>
      <c r="O3434" s="5"/>
      <c r="P3434" s="5"/>
      <c r="Q3434" s="5" t="s">
        <v>5206</v>
      </c>
      <c r="R3434" s="5">
        <v>678</v>
      </c>
      <c r="S3434" s="5">
        <v>225</v>
      </c>
      <c r="T3434" s="5"/>
    </row>
    <row r="3435" spans="1:20" x14ac:dyDescent="0.35">
      <c r="A3435" s="5" t="s">
        <v>20</v>
      </c>
      <c r="B3435" s="5" t="s">
        <v>21</v>
      </c>
      <c r="C3435" s="5" t="s">
        <v>22</v>
      </c>
      <c r="D3435" s="5" t="s">
        <v>23</v>
      </c>
      <c r="E3435" s="5" t="s">
        <v>5</v>
      </c>
      <c r="F3435" s="5"/>
      <c r="G3435" s="5" t="s">
        <v>24</v>
      </c>
      <c r="H3435" s="5">
        <v>2031054</v>
      </c>
      <c r="I3435" s="5">
        <v>2031743</v>
      </c>
      <c r="J3435" s="5" t="s">
        <v>25</v>
      </c>
      <c r="K3435" s="5"/>
      <c r="L3435" s="5"/>
      <c r="M3435" s="5" t="e">
        <f t="shared" si="53"/>
        <v>#VALUE!</v>
      </c>
      <c r="N3435" s="5"/>
      <c r="O3435" s="5"/>
      <c r="P3435" s="5"/>
      <c r="Q3435" s="5" t="s">
        <v>5208</v>
      </c>
      <c r="R3435" s="5">
        <v>690</v>
      </c>
      <c r="S3435" s="5"/>
      <c r="T3435" s="5"/>
    </row>
    <row r="3436" spans="1:20" x14ac:dyDescent="0.35">
      <c r="A3436" s="5" t="s">
        <v>28</v>
      </c>
      <c r="B3436" s="5" t="s">
        <v>29</v>
      </c>
      <c r="C3436" s="5" t="s">
        <v>22</v>
      </c>
      <c r="D3436" s="5" t="s">
        <v>23</v>
      </c>
      <c r="E3436" s="5" t="s">
        <v>5</v>
      </c>
      <c r="F3436" s="5"/>
      <c r="G3436" s="5" t="s">
        <v>24</v>
      </c>
      <c r="H3436" s="5">
        <v>2031054</v>
      </c>
      <c r="I3436" s="5">
        <v>2031743</v>
      </c>
      <c r="J3436" s="5" t="s">
        <v>25</v>
      </c>
      <c r="K3436" s="5" t="s">
        <v>5209</v>
      </c>
      <c r="L3436" s="5"/>
      <c r="M3436" s="5" t="e">
        <f t="shared" si="53"/>
        <v>#VALUE!</v>
      </c>
      <c r="N3436" s="5" t="s">
        <v>1447</v>
      </c>
      <c r="O3436" s="5"/>
      <c r="P3436" s="5"/>
      <c r="Q3436" s="5" t="s">
        <v>5208</v>
      </c>
      <c r="R3436" s="5">
        <v>690</v>
      </c>
      <c r="S3436" s="5">
        <v>229</v>
      </c>
      <c r="T3436" s="5"/>
    </row>
    <row r="3437" spans="1:20" x14ac:dyDescent="0.35">
      <c r="A3437" s="5" t="s">
        <v>20</v>
      </c>
      <c r="B3437" s="5" t="s">
        <v>21</v>
      </c>
      <c r="C3437" s="5" t="s">
        <v>22</v>
      </c>
      <c r="D3437" s="5" t="s">
        <v>23</v>
      </c>
      <c r="E3437" s="5" t="s">
        <v>5</v>
      </c>
      <c r="F3437" s="5"/>
      <c r="G3437" s="5" t="s">
        <v>24</v>
      </c>
      <c r="H3437" s="5">
        <v>2031730</v>
      </c>
      <c r="I3437" s="5">
        <v>2032719</v>
      </c>
      <c r="J3437" s="5" t="s">
        <v>25</v>
      </c>
      <c r="K3437" s="5"/>
      <c r="L3437" s="5"/>
      <c r="M3437" s="5" t="e">
        <f t="shared" si="53"/>
        <v>#VALUE!</v>
      </c>
      <c r="N3437" s="5"/>
      <c r="O3437" s="5"/>
      <c r="P3437" s="5"/>
      <c r="Q3437" s="5" t="s">
        <v>5210</v>
      </c>
      <c r="R3437" s="5">
        <v>990</v>
      </c>
      <c r="S3437" s="5"/>
      <c r="T3437" s="5"/>
    </row>
    <row r="3438" spans="1:20" x14ac:dyDescent="0.35">
      <c r="A3438" s="5" t="s">
        <v>28</v>
      </c>
      <c r="B3438" s="5" t="s">
        <v>29</v>
      </c>
      <c r="C3438" s="5" t="s">
        <v>22</v>
      </c>
      <c r="D3438" s="5" t="s">
        <v>23</v>
      </c>
      <c r="E3438" s="5" t="s">
        <v>5</v>
      </c>
      <c r="F3438" s="5"/>
      <c r="G3438" s="5" t="s">
        <v>24</v>
      </c>
      <c r="H3438" s="5">
        <v>2031730</v>
      </c>
      <c r="I3438" s="5">
        <v>2032719</v>
      </c>
      <c r="J3438" s="5" t="s">
        <v>25</v>
      </c>
      <c r="K3438" s="5" t="s">
        <v>5211</v>
      </c>
      <c r="L3438" s="5"/>
      <c r="M3438" s="5" t="e">
        <f t="shared" si="53"/>
        <v>#VALUE!</v>
      </c>
      <c r="N3438" s="5" t="s">
        <v>5212</v>
      </c>
      <c r="O3438" s="5"/>
      <c r="P3438" s="5"/>
      <c r="Q3438" s="5" t="s">
        <v>5210</v>
      </c>
      <c r="R3438" s="5">
        <v>990</v>
      </c>
      <c r="S3438" s="5">
        <v>329</v>
      </c>
      <c r="T3438" s="5"/>
    </row>
    <row r="3439" spans="1:20" x14ac:dyDescent="0.35">
      <c r="A3439" s="5" t="s">
        <v>20</v>
      </c>
      <c r="B3439" s="5" t="s">
        <v>21</v>
      </c>
      <c r="C3439" s="5" t="s">
        <v>22</v>
      </c>
      <c r="D3439" s="5" t="s">
        <v>23</v>
      </c>
      <c r="E3439" s="5" t="s">
        <v>5</v>
      </c>
      <c r="F3439" s="5"/>
      <c r="G3439" s="5" t="s">
        <v>24</v>
      </c>
      <c r="H3439" s="5">
        <v>2032985</v>
      </c>
      <c r="I3439" s="5">
        <v>2033668</v>
      </c>
      <c r="J3439" s="5" t="s">
        <v>25</v>
      </c>
      <c r="K3439" s="5"/>
      <c r="L3439" s="5"/>
      <c r="M3439" s="5" t="e">
        <f t="shared" si="53"/>
        <v>#VALUE!</v>
      </c>
      <c r="N3439" s="5"/>
      <c r="O3439" s="5"/>
      <c r="P3439" s="5"/>
      <c r="Q3439" s="5" t="s">
        <v>5213</v>
      </c>
      <c r="R3439" s="5">
        <v>684</v>
      </c>
      <c r="S3439" s="5"/>
      <c r="T3439" s="5"/>
    </row>
    <row r="3440" spans="1:20" x14ac:dyDescent="0.35">
      <c r="A3440" s="5" t="s">
        <v>28</v>
      </c>
      <c r="B3440" s="5" t="s">
        <v>29</v>
      </c>
      <c r="C3440" s="5" t="s">
        <v>22</v>
      </c>
      <c r="D3440" s="5" t="s">
        <v>23</v>
      </c>
      <c r="E3440" s="5" t="s">
        <v>5</v>
      </c>
      <c r="F3440" s="5"/>
      <c r="G3440" s="5" t="s">
        <v>24</v>
      </c>
      <c r="H3440" s="5">
        <v>2032985</v>
      </c>
      <c r="I3440" s="5">
        <v>2033668</v>
      </c>
      <c r="J3440" s="5" t="s">
        <v>25</v>
      </c>
      <c r="K3440" s="5" t="s">
        <v>5214</v>
      </c>
      <c r="L3440" s="5"/>
      <c r="M3440" s="5" t="e">
        <f t="shared" si="53"/>
        <v>#VALUE!</v>
      </c>
      <c r="N3440" s="5" t="s">
        <v>818</v>
      </c>
      <c r="O3440" s="5"/>
      <c r="P3440" s="5"/>
      <c r="Q3440" s="5" t="s">
        <v>5213</v>
      </c>
      <c r="R3440" s="5">
        <v>684</v>
      </c>
      <c r="S3440" s="5">
        <v>227</v>
      </c>
      <c r="T3440" s="5"/>
    </row>
    <row r="3441" spans="1:20" x14ac:dyDescent="0.35">
      <c r="A3441" s="5" t="s">
        <v>20</v>
      </c>
      <c r="B3441" s="5" t="s">
        <v>21</v>
      </c>
      <c r="C3441" s="5" t="s">
        <v>22</v>
      </c>
      <c r="D3441" s="5" t="s">
        <v>23</v>
      </c>
      <c r="E3441" s="5" t="s">
        <v>5</v>
      </c>
      <c r="F3441" s="5"/>
      <c r="G3441" s="5" t="s">
        <v>24</v>
      </c>
      <c r="H3441" s="5">
        <v>2033665</v>
      </c>
      <c r="I3441" s="5">
        <v>2036235</v>
      </c>
      <c r="J3441" s="5" t="s">
        <v>25</v>
      </c>
      <c r="K3441" s="5"/>
      <c r="L3441" s="5"/>
      <c r="M3441" s="5" t="e">
        <f t="shared" si="53"/>
        <v>#VALUE!</v>
      </c>
      <c r="N3441" s="5"/>
      <c r="O3441" s="5"/>
      <c r="P3441" s="5"/>
      <c r="Q3441" s="5" t="s">
        <v>5215</v>
      </c>
      <c r="R3441" s="5">
        <v>2571</v>
      </c>
      <c r="S3441" s="5"/>
      <c r="T3441" s="5"/>
    </row>
    <row r="3442" spans="1:20" x14ac:dyDescent="0.35">
      <c r="A3442" s="5" t="s">
        <v>28</v>
      </c>
      <c r="B3442" s="5" t="s">
        <v>29</v>
      </c>
      <c r="C3442" s="5" t="s">
        <v>22</v>
      </c>
      <c r="D3442" s="5" t="s">
        <v>23</v>
      </c>
      <c r="E3442" s="5" t="s">
        <v>5</v>
      </c>
      <c r="F3442" s="5"/>
      <c r="G3442" s="5" t="s">
        <v>24</v>
      </c>
      <c r="H3442" s="5">
        <v>2033665</v>
      </c>
      <c r="I3442" s="5">
        <v>2036235</v>
      </c>
      <c r="J3442" s="5" t="s">
        <v>25</v>
      </c>
      <c r="K3442" s="5" t="s">
        <v>5216</v>
      </c>
      <c r="L3442" s="5"/>
      <c r="M3442" s="5" t="e">
        <f t="shared" si="53"/>
        <v>#VALUE!</v>
      </c>
      <c r="N3442" s="5" t="s">
        <v>821</v>
      </c>
      <c r="O3442" s="5"/>
      <c r="P3442" s="5"/>
      <c r="Q3442" s="5" t="s">
        <v>5215</v>
      </c>
      <c r="R3442" s="5">
        <v>2571</v>
      </c>
      <c r="S3442" s="5">
        <v>856</v>
      </c>
      <c r="T3442" s="5"/>
    </row>
    <row r="3443" spans="1:20" x14ac:dyDescent="0.35">
      <c r="A3443" s="5" t="s">
        <v>20</v>
      </c>
      <c r="B3443" s="5" t="s">
        <v>21</v>
      </c>
      <c r="C3443" s="5" t="s">
        <v>22</v>
      </c>
      <c r="D3443" s="5" t="s">
        <v>23</v>
      </c>
      <c r="E3443" s="5" t="s">
        <v>5</v>
      </c>
      <c r="F3443" s="5"/>
      <c r="G3443" s="5" t="s">
        <v>24</v>
      </c>
      <c r="H3443" s="5">
        <v>2036426</v>
      </c>
      <c r="I3443" s="5">
        <v>2037049</v>
      </c>
      <c r="J3443" s="5" t="s">
        <v>25</v>
      </c>
      <c r="K3443" s="5"/>
      <c r="L3443" s="5"/>
      <c r="M3443" s="5" t="e">
        <f t="shared" si="53"/>
        <v>#VALUE!</v>
      </c>
      <c r="N3443" s="5"/>
      <c r="O3443" s="5" t="s">
        <v>5217</v>
      </c>
      <c r="P3443" s="5"/>
      <c r="Q3443" s="5" t="s">
        <v>5218</v>
      </c>
      <c r="R3443" s="5">
        <v>624</v>
      </c>
      <c r="S3443" s="5"/>
      <c r="T3443" s="5"/>
    </row>
    <row r="3444" spans="1:20" x14ac:dyDescent="0.35">
      <c r="A3444" s="5" t="s">
        <v>28</v>
      </c>
      <c r="B3444" s="5" t="s">
        <v>29</v>
      </c>
      <c r="C3444" s="5" t="s">
        <v>22</v>
      </c>
      <c r="D3444" s="5" t="s">
        <v>23</v>
      </c>
      <c r="E3444" s="5" t="s">
        <v>5</v>
      </c>
      <c r="F3444" s="5"/>
      <c r="G3444" s="5" t="s">
        <v>24</v>
      </c>
      <c r="H3444" s="5">
        <v>2036426</v>
      </c>
      <c r="I3444" s="5">
        <v>2037049</v>
      </c>
      <c r="J3444" s="5" t="s">
        <v>25</v>
      </c>
      <c r="K3444" s="5" t="s">
        <v>5219</v>
      </c>
      <c r="L3444" s="5"/>
      <c r="M3444" s="5" t="e">
        <f t="shared" si="53"/>
        <v>#VALUE!</v>
      </c>
      <c r="N3444" s="5" t="s">
        <v>5220</v>
      </c>
      <c r="O3444" s="5" t="s">
        <v>5217</v>
      </c>
      <c r="P3444" s="5"/>
      <c r="Q3444" s="5" t="s">
        <v>5218</v>
      </c>
      <c r="R3444" s="5">
        <v>624</v>
      </c>
      <c r="S3444" s="5">
        <v>207</v>
      </c>
      <c r="T3444" s="5"/>
    </row>
    <row r="3445" spans="1:20" x14ac:dyDescent="0.35">
      <c r="A3445" s="5" t="s">
        <v>20</v>
      </c>
      <c r="B3445" s="5" t="s">
        <v>21</v>
      </c>
      <c r="C3445" s="5" t="s">
        <v>22</v>
      </c>
      <c r="D3445" s="5" t="s">
        <v>23</v>
      </c>
      <c r="E3445" s="5" t="s">
        <v>5</v>
      </c>
      <c r="F3445" s="5"/>
      <c r="G3445" s="5" t="s">
        <v>24</v>
      </c>
      <c r="H3445" s="5">
        <v>2037315</v>
      </c>
      <c r="I3445" s="5">
        <v>2039438</v>
      </c>
      <c r="J3445" s="5" t="s">
        <v>200</v>
      </c>
      <c r="K3445" s="5"/>
      <c r="L3445" s="5"/>
      <c r="M3445" s="5" t="e">
        <f t="shared" si="53"/>
        <v>#VALUE!</v>
      </c>
      <c r="N3445" s="5"/>
      <c r="O3445" s="5" t="s">
        <v>5221</v>
      </c>
      <c r="P3445" s="5"/>
      <c r="Q3445" s="5" t="s">
        <v>5222</v>
      </c>
      <c r="R3445" s="5">
        <v>2124</v>
      </c>
      <c r="S3445" s="5"/>
      <c r="T3445" s="5"/>
    </row>
    <row r="3446" spans="1:20" x14ac:dyDescent="0.35">
      <c r="A3446" s="5" t="s">
        <v>28</v>
      </c>
      <c r="B3446" s="5" t="s">
        <v>29</v>
      </c>
      <c r="C3446" s="5" t="s">
        <v>22</v>
      </c>
      <c r="D3446" s="5" t="s">
        <v>23</v>
      </c>
      <c r="E3446" s="5" t="s">
        <v>5</v>
      </c>
      <c r="F3446" s="5"/>
      <c r="G3446" s="5" t="s">
        <v>24</v>
      </c>
      <c r="H3446" s="5">
        <v>2037315</v>
      </c>
      <c r="I3446" s="5">
        <v>2039438</v>
      </c>
      <c r="J3446" s="5" t="s">
        <v>200</v>
      </c>
      <c r="K3446" s="5" t="s">
        <v>5223</v>
      </c>
      <c r="L3446" s="5"/>
      <c r="M3446" s="5" t="e">
        <f t="shared" si="53"/>
        <v>#VALUE!</v>
      </c>
      <c r="N3446" s="5" t="s">
        <v>5224</v>
      </c>
      <c r="O3446" s="5" t="s">
        <v>5221</v>
      </c>
      <c r="P3446" s="5"/>
      <c r="Q3446" s="5" t="s">
        <v>5222</v>
      </c>
      <c r="R3446" s="5">
        <v>2124</v>
      </c>
      <c r="S3446" s="5">
        <v>707</v>
      </c>
      <c r="T3446" s="5"/>
    </row>
    <row r="3447" spans="1:20" x14ac:dyDescent="0.35">
      <c r="A3447" s="5" t="s">
        <v>20</v>
      </c>
      <c r="B3447" s="5" t="s">
        <v>21</v>
      </c>
      <c r="C3447" s="5" t="s">
        <v>22</v>
      </c>
      <c r="D3447" s="5" t="s">
        <v>23</v>
      </c>
      <c r="E3447" s="5" t="s">
        <v>5</v>
      </c>
      <c r="F3447" s="5"/>
      <c r="G3447" s="5" t="s">
        <v>24</v>
      </c>
      <c r="H3447" s="5">
        <v>2039780</v>
      </c>
      <c r="I3447" s="5">
        <v>2039992</v>
      </c>
      <c r="J3447" s="5" t="s">
        <v>200</v>
      </c>
      <c r="K3447" s="5"/>
      <c r="L3447" s="5"/>
      <c r="M3447" s="5" t="e">
        <f t="shared" si="53"/>
        <v>#VALUE!</v>
      </c>
      <c r="N3447" s="5"/>
      <c r="O3447" s="5" t="s">
        <v>5225</v>
      </c>
      <c r="P3447" s="5"/>
      <c r="Q3447" s="5" t="s">
        <v>5226</v>
      </c>
      <c r="R3447" s="5">
        <v>213</v>
      </c>
      <c r="S3447" s="5"/>
      <c r="T3447" s="5"/>
    </row>
    <row r="3448" spans="1:20" x14ac:dyDescent="0.35">
      <c r="A3448" s="5" t="s">
        <v>28</v>
      </c>
      <c r="B3448" s="5" t="s">
        <v>29</v>
      </c>
      <c r="C3448" s="5" t="s">
        <v>22</v>
      </c>
      <c r="D3448" s="5" t="s">
        <v>23</v>
      </c>
      <c r="E3448" s="5" t="s">
        <v>5</v>
      </c>
      <c r="F3448" s="5"/>
      <c r="G3448" s="5" t="s">
        <v>24</v>
      </c>
      <c r="H3448" s="5">
        <v>2039780</v>
      </c>
      <c r="I3448" s="5">
        <v>2039992</v>
      </c>
      <c r="J3448" s="5" t="s">
        <v>200</v>
      </c>
      <c r="K3448" s="5" t="s">
        <v>5227</v>
      </c>
      <c r="L3448" s="5"/>
      <c r="M3448" s="5" t="e">
        <f t="shared" si="53"/>
        <v>#VALUE!</v>
      </c>
      <c r="N3448" s="5" t="s">
        <v>5228</v>
      </c>
      <c r="O3448" s="5" t="s">
        <v>5225</v>
      </c>
      <c r="P3448" s="5"/>
      <c r="Q3448" s="5" t="s">
        <v>5226</v>
      </c>
      <c r="R3448" s="5">
        <v>213</v>
      </c>
      <c r="S3448" s="5">
        <v>70</v>
      </c>
      <c r="T3448" s="5"/>
    </row>
    <row r="3449" spans="1:20" x14ac:dyDescent="0.35">
      <c r="A3449" s="5" t="s">
        <v>20</v>
      </c>
      <c r="B3449" s="5" t="s">
        <v>21</v>
      </c>
      <c r="C3449" s="5" t="s">
        <v>22</v>
      </c>
      <c r="D3449" s="5" t="s">
        <v>23</v>
      </c>
      <c r="E3449" s="5" t="s">
        <v>5</v>
      </c>
      <c r="F3449" s="5"/>
      <c r="G3449" s="5" t="s">
        <v>24</v>
      </c>
      <c r="H3449" s="5">
        <v>2040400</v>
      </c>
      <c r="I3449" s="5">
        <v>2041524</v>
      </c>
      <c r="J3449" s="5" t="s">
        <v>200</v>
      </c>
      <c r="K3449" s="5"/>
      <c r="L3449" s="5"/>
      <c r="M3449" s="5" t="e">
        <f t="shared" si="53"/>
        <v>#VALUE!</v>
      </c>
      <c r="N3449" s="5"/>
      <c r="O3449" s="5"/>
      <c r="P3449" s="5"/>
      <c r="Q3449" s="5" t="s">
        <v>5229</v>
      </c>
      <c r="R3449" s="5">
        <v>1125</v>
      </c>
      <c r="S3449" s="5"/>
      <c r="T3449" s="5"/>
    </row>
    <row r="3450" spans="1:20" x14ac:dyDescent="0.35">
      <c r="A3450" s="5" t="s">
        <v>28</v>
      </c>
      <c r="B3450" s="5" t="s">
        <v>29</v>
      </c>
      <c r="C3450" s="5" t="s">
        <v>22</v>
      </c>
      <c r="D3450" s="5" t="s">
        <v>23</v>
      </c>
      <c r="E3450" s="5" t="s">
        <v>5</v>
      </c>
      <c r="F3450" s="5"/>
      <c r="G3450" s="5" t="s">
        <v>24</v>
      </c>
      <c r="H3450" s="5">
        <v>2040400</v>
      </c>
      <c r="I3450" s="5">
        <v>2041524</v>
      </c>
      <c r="J3450" s="5" t="s">
        <v>200</v>
      </c>
      <c r="K3450" s="5" t="s">
        <v>5230</v>
      </c>
      <c r="L3450" s="5"/>
      <c r="M3450" s="5" t="e">
        <f t="shared" si="53"/>
        <v>#VALUE!</v>
      </c>
      <c r="N3450" s="5" t="s">
        <v>1447</v>
      </c>
      <c r="O3450" s="5"/>
      <c r="P3450" s="5"/>
      <c r="Q3450" s="5" t="s">
        <v>5229</v>
      </c>
      <c r="R3450" s="5">
        <v>1125</v>
      </c>
      <c r="S3450" s="5">
        <v>374</v>
      </c>
      <c r="T3450" s="5"/>
    </row>
    <row r="3451" spans="1:20" x14ac:dyDescent="0.35">
      <c r="A3451" s="5" t="s">
        <v>20</v>
      </c>
      <c r="B3451" s="5" t="s">
        <v>21</v>
      </c>
      <c r="C3451" s="5" t="s">
        <v>22</v>
      </c>
      <c r="D3451" s="5" t="s">
        <v>23</v>
      </c>
      <c r="E3451" s="5" t="s">
        <v>5</v>
      </c>
      <c r="F3451" s="5"/>
      <c r="G3451" s="5" t="s">
        <v>24</v>
      </c>
      <c r="H3451" s="5">
        <v>2041778</v>
      </c>
      <c r="I3451" s="5">
        <v>2043130</v>
      </c>
      <c r="J3451" s="5" t="s">
        <v>25</v>
      </c>
      <c r="K3451" s="5"/>
      <c r="L3451" s="5"/>
      <c r="M3451" s="5" t="e">
        <f t="shared" si="53"/>
        <v>#VALUE!</v>
      </c>
      <c r="N3451" s="5"/>
      <c r="O3451" s="5" t="s">
        <v>5231</v>
      </c>
      <c r="P3451" s="5"/>
      <c r="Q3451" s="5" t="s">
        <v>5232</v>
      </c>
      <c r="R3451" s="5">
        <v>1353</v>
      </c>
      <c r="S3451" s="5"/>
      <c r="T3451" s="5"/>
    </row>
    <row r="3452" spans="1:20" x14ac:dyDescent="0.35">
      <c r="A3452" s="5" t="s">
        <v>28</v>
      </c>
      <c r="B3452" s="5" t="s">
        <v>29</v>
      </c>
      <c r="C3452" s="5" t="s">
        <v>22</v>
      </c>
      <c r="D3452" s="5" t="s">
        <v>23</v>
      </c>
      <c r="E3452" s="5" t="s">
        <v>5</v>
      </c>
      <c r="F3452" s="5"/>
      <c r="G3452" s="5" t="s">
        <v>24</v>
      </c>
      <c r="H3452" s="5">
        <v>2041778</v>
      </c>
      <c r="I3452" s="5">
        <v>2043130</v>
      </c>
      <c r="J3452" s="5" t="s">
        <v>25</v>
      </c>
      <c r="K3452" s="5" t="s">
        <v>5233</v>
      </c>
      <c r="L3452" s="5"/>
      <c r="M3452" s="5" t="e">
        <f t="shared" si="53"/>
        <v>#VALUE!</v>
      </c>
      <c r="N3452" s="5" t="s">
        <v>5234</v>
      </c>
      <c r="O3452" s="5" t="s">
        <v>5231</v>
      </c>
      <c r="P3452" s="5"/>
      <c r="Q3452" s="5" t="s">
        <v>5232</v>
      </c>
      <c r="R3452" s="5">
        <v>1353</v>
      </c>
      <c r="S3452" s="5">
        <v>450</v>
      </c>
      <c r="T3452" s="5"/>
    </row>
    <row r="3453" spans="1:20" x14ac:dyDescent="0.35">
      <c r="A3453" s="5" t="s">
        <v>20</v>
      </c>
      <c r="B3453" s="5" t="s">
        <v>21</v>
      </c>
      <c r="C3453" s="5" t="s">
        <v>22</v>
      </c>
      <c r="D3453" s="5" t="s">
        <v>23</v>
      </c>
      <c r="E3453" s="5" t="s">
        <v>5</v>
      </c>
      <c r="F3453" s="5"/>
      <c r="G3453" s="5" t="s">
        <v>24</v>
      </c>
      <c r="H3453" s="5">
        <v>2043185</v>
      </c>
      <c r="I3453" s="5">
        <v>2044303</v>
      </c>
      <c r="J3453" s="5" t="s">
        <v>25</v>
      </c>
      <c r="K3453" s="5"/>
      <c r="L3453" s="5"/>
      <c r="M3453" s="5" t="e">
        <f t="shared" si="53"/>
        <v>#VALUE!</v>
      </c>
      <c r="N3453" s="5"/>
      <c r="O3453" s="5"/>
      <c r="P3453" s="5"/>
      <c r="Q3453" s="5" t="s">
        <v>5235</v>
      </c>
      <c r="R3453" s="5">
        <v>1119</v>
      </c>
      <c r="S3453" s="5"/>
      <c r="T3453" s="5"/>
    </row>
    <row r="3454" spans="1:20" x14ac:dyDescent="0.35">
      <c r="A3454" s="5" t="s">
        <v>28</v>
      </c>
      <c r="B3454" s="5" t="s">
        <v>29</v>
      </c>
      <c r="C3454" s="5" t="s">
        <v>22</v>
      </c>
      <c r="D3454" s="5" t="s">
        <v>23</v>
      </c>
      <c r="E3454" s="5" t="s">
        <v>5</v>
      </c>
      <c r="F3454" s="5"/>
      <c r="G3454" s="5" t="s">
        <v>24</v>
      </c>
      <c r="H3454" s="5">
        <v>2043185</v>
      </c>
      <c r="I3454" s="5">
        <v>2044303</v>
      </c>
      <c r="J3454" s="5" t="s">
        <v>25</v>
      </c>
      <c r="K3454" s="5" t="s">
        <v>5236</v>
      </c>
      <c r="L3454" s="5"/>
      <c r="M3454" s="5" t="e">
        <f t="shared" si="53"/>
        <v>#VALUE!</v>
      </c>
      <c r="N3454" s="5" t="s">
        <v>5237</v>
      </c>
      <c r="O3454" s="5"/>
      <c r="P3454" s="5"/>
      <c r="Q3454" s="5" t="s">
        <v>5235</v>
      </c>
      <c r="R3454" s="5">
        <v>1119</v>
      </c>
      <c r="S3454" s="5">
        <v>372</v>
      </c>
      <c r="T3454" s="5"/>
    </row>
    <row r="3455" spans="1:20" x14ac:dyDescent="0.35">
      <c r="A3455" s="5" t="s">
        <v>20</v>
      </c>
      <c r="B3455" s="5" t="s">
        <v>21</v>
      </c>
      <c r="C3455" s="5" t="s">
        <v>22</v>
      </c>
      <c r="D3455" s="5" t="s">
        <v>23</v>
      </c>
      <c r="E3455" s="5" t="s">
        <v>5</v>
      </c>
      <c r="F3455" s="5"/>
      <c r="G3455" s="5" t="s">
        <v>24</v>
      </c>
      <c r="H3455" s="5">
        <v>2044630</v>
      </c>
      <c r="I3455" s="5">
        <v>2045187</v>
      </c>
      <c r="J3455" s="5" t="s">
        <v>25</v>
      </c>
      <c r="K3455" s="5"/>
      <c r="L3455" s="5"/>
      <c r="M3455" s="5" t="e">
        <f t="shared" si="53"/>
        <v>#VALUE!</v>
      </c>
      <c r="N3455" s="5"/>
      <c r="O3455" s="5"/>
      <c r="P3455" s="5"/>
      <c r="Q3455" s="5" t="s">
        <v>5238</v>
      </c>
      <c r="R3455" s="5">
        <v>558</v>
      </c>
      <c r="S3455" s="5"/>
      <c r="T3455" s="5"/>
    </row>
    <row r="3456" spans="1:20" x14ac:dyDescent="0.35">
      <c r="A3456" s="5" t="s">
        <v>28</v>
      </c>
      <c r="B3456" s="5" t="s">
        <v>29</v>
      </c>
      <c r="C3456" s="5" t="s">
        <v>22</v>
      </c>
      <c r="D3456" s="5" t="s">
        <v>23</v>
      </c>
      <c r="E3456" s="5" t="s">
        <v>5</v>
      </c>
      <c r="F3456" s="5"/>
      <c r="G3456" s="5" t="s">
        <v>24</v>
      </c>
      <c r="H3456" s="5">
        <v>2044630</v>
      </c>
      <c r="I3456" s="5">
        <v>2045187</v>
      </c>
      <c r="J3456" s="5" t="s">
        <v>25</v>
      </c>
      <c r="K3456" s="5" t="s">
        <v>5239</v>
      </c>
      <c r="L3456" s="5"/>
      <c r="M3456" s="5" t="e">
        <f t="shared" si="53"/>
        <v>#VALUE!</v>
      </c>
      <c r="N3456" s="5" t="s">
        <v>1447</v>
      </c>
      <c r="O3456" s="5"/>
      <c r="P3456" s="5"/>
      <c r="Q3456" s="5" t="s">
        <v>5238</v>
      </c>
      <c r="R3456" s="5">
        <v>558</v>
      </c>
      <c r="S3456" s="5">
        <v>185</v>
      </c>
      <c r="T3456" s="5"/>
    </row>
    <row r="3457" spans="1:20" x14ac:dyDescent="0.35">
      <c r="A3457" s="5" t="s">
        <v>20</v>
      </c>
      <c r="B3457" s="5" t="s">
        <v>21</v>
      </c>
      <c r="C3457" s="5" t="s">
        <v>22</v>
      </c>
      <c r="D3457" s="5" t="s">
        <v>23</v>
      </c>
      <c r="E3457" s="5" t="s">
        <v>5</v>
      </c>
      <c r="F3457" s="5"/>
      <c r="G3457" s="5" t="s">
        <v>24</v>
      </c>
      <c r="H3457" s="5">
        <v>2045465</v>
      </c>
      <c r="I3457" s="5">
        <v>2046688</v>
      </c>
      <c r="J3457" s="5" t="s">
        <v>25</v>
      </c>
      <c r="K3457" s="5"/>
      <c r="L3457" s="5"/>
      <c r="M3457" s="5" t="e">
        <f t="shared" si="53"/>
        <v>#VALUE!</v>
      </c>
      <c r="N3457" s="5"/>
      <c r="O3457" s="5" t="s">
        <v>5240</v>
      </c>
      <c r="P3457" s="5"/>
      <c r="Q3457" s="5" t="s">
        <v>5241</v>
      </c>
      <c r="R3457" s="5">
        <v>1224</v>
      </c>
      <c r="S3457" s="5"/>
      <c r="T3457" s="5"/>
    </row>
    <row r="3458" spans="1:20" x14ac:dyDescent="0.35">
      <c r="A3458" s="5" t="s">
        <v>28</v>
      </c>
      <c r="B3458" s="5" t="s">
        <v>29</v>
      </c>
      <c r="C3458" s="5" t="s">
        <v>22</v>
      </c>
      <c r="D3458" s="5" t="s">
        <v>23</v>
      </c>
      <c r="E3458" s="5" t="s">
        <v>5</v>
      </c>
      <c r="F3458" s="5"/>
      <c r="G3458" s="5" t="s">
        <v>24</v>
      </c>
      <c r="H3458" s="5">
        <v>2045465</v>
      </c>
      <c r="I3458" s="5">
        <v>2046688</v>
      </c>
      <c r="J3458" s="5" t="s">
        <v>25</v>
      </c>
      <c r="K3458" s="5" t="s">
        <v>5242</v>
      </c>
      <c r="L3458" s="5"/>
      <c r="M3458" s="5" t="e">
        <f t="shared" si="53"/>
        <v>#VALUE!</v>
      </c>
      <c r="N3458" s="5" t="s">
        <v>5243</v>
      </c>
      <c r="O3458" s="5" t="s">
        <v>5240</v>
      </c>
      <c r="P3458" s="5"/>
      <c r="Q3458" s="5" t="s">
        <v>5241</v>
      </c>
      <c r="R3458" s="5">
        <v>1224</v>
      </c>
      <c r="S3458" s="5">
        <v>407</v>
      </c>
      <c r="T3458" s="5"/>
    </row>
    <row r="3459" spans="1:20" x14ac:dyDescent="0.35">
      <c r="A3459" s="5" t="s">
        <v>20</v>
      </c>
      <c r="B3459" s="5" t="s">
        <v>21</v>
      </c>
      <c r="C3459" s="5" t="s">
        <v>22</v>
      </c>
      <c r="D3459" s="5" t="s">
        <v>23</v>
      </c>
      <c r="E3459" s="5" t="s">
        <v>5</v>
      </c>
      <c r="F3459" s="5"/>
      <c r="G3459" s="5" t="s">
        <v>24</v>
      </c>
      <c r="H3459" s="5">
        <v>2046910</v>
      </c>
      <c r="I3459" s="5">
        <v>2048394</v>
      </c>
      <c r="J3459" s="5" t="s">
        <v>25</v>
      </c>
      <c r="K3459" s="5"/>
      <c r="L3459" s="5"/>
      <c r="M3459" s="5" t="e">
        <f t="shared" si="53"/>
        <v>#VALUE!</v>
      </c>
      <c r="N3459" s="5"/>
      <c r="O3459" s="5"/>
      <c r="P3459" s="5"/>
      <c r="Q3459" s="5" t="s">
        <v>5244</v>
      </c>
      <c r="R3459" s="5">
        <v>1485</v>
      </c>
      <c r="S3459" s="5"/>
      <c r="T3459" s="5"/>
    </row>
    <row r="3460" spans="1:20" x14ac:dyDescent="0.35">
      <c r="A3460" s="5" t="s">
        <v>28</v>
      </c>
      <c r="B3460" s="5" t="s">
        <v>29</v>
      </c>
      <c r="C3460" s="5" t="s">
        <v>22</v>
      </c>
      <c r="D3460" s="5" t="s">
        <v>23</v>
      </c>
      <c r="E3460" s="5" t="s">
        <v>5</v>
      </c>
      <c r="F3460" s="5"/>
      <c r="G3460" s="5" t="s">
        <v>24</v>
      </c>
      <c r="H3460" s="5">
        <v>2046910</v>
      </c>
      <c r="I3460" s="5">
        <v>2048394</v>
      </c>
      <c r="J3460" s="5" t="s">
        <v>25</v>
      </c>
      <c r="K3460" s="5" t="s">
        <v>5245</v>
      </c>
      <c r="L3460" s="5"/>
      <c r="M3460" s="5" t="e">
        <f t="shared" ref="M3460:M3523" si="54">SEARCH("transporter",N3460,1)</f>
        <v>#VALUE!</v>
      </c>
      <c r="N3460" s="5" t="s">
        <v>5246</v>
      </c>
      <c r="O3460" s="5"/>
      <c r="P3460" s="5"/>
      <c r="Q3460" s="5" t="s">
        <v>5244</v>
      </c>
      <c r="R3460" s="5">
        <v>1485</v>
      </c>
      <c r="S3460" s="5">
        <v>494</v>
      </c>
      <c r="T3460" s="5"/>
    </row>
    <row r="3461" spans="1:20" x14ac:dyDescent="0.35">
      <c r="A3461" s="5" t="s">
        <v>20</v>
      </c>
      <c r="B3461" s="5" t="s">
        <v>21</v>
      </c>
      <c r="C3461" s="5" t="s">
        <v>22</v>
      </c>
      <c r="D3461" s="5" t="s">
        <v>23</v>
      </c>
      <c r="E3461" s="5" t="s">
        <v>5</v>
      </c>
      <c r="F3461" s="5"/>
      <c r="G3461" s="5" t="s">
        <v>24</v>
      </c>
      <c r="H3461" s="5">
        <v>2048529</v>
      </c>
      <c r="I3461" s="5">
        <v>2049674</v>
      </c>
      <c r="J3461" s="5" t="s">
        <v>25</v>
      </c>
      <c r="K3461" s="5"/>
      <c r="L3461" s="5"/>
      <c r="M3461" s="5" t="e">
        <f t="shared" si="54"/>
        <v>#VALUE!</v>
      </c>
      <c r="N3461" s="5"/>
      <c r="O3461" s="5" t="s">
        <v>5247</v>
      </c>
      <c r="P3461" s="5"/>
      <c r="Q3461" s="5" t="s">
        <v>5248</v>
      </c>
      <c r="R3461" s="5">
        <v>1146</v>
      </c>
      <c r="S3461" s="5"/>
      <c r="T3461" s="5"/>
    </row>
    <row r="3462" spans="1:20" x14ac:dyDescent="0.35">
      <c r="A3462" s="5" t="s">
        <v>28</v>
      </c>
      <c r="B3462" s="5" t="s">
        <v>29</v>
      </c>
      <c r="C3462" s="5" t="s">
        <v>22</v>
      </c>
      <c r="D3462" s="5" t="s">
        <v>23</v>
      </c>
      <c r="E3462" s="5" t="s">
        <v>5</v>
      </c>
      <c r="F3462" s="5"/>
      <c r="G3462" s="5" t="s">
        <v>24</v>
      </c>
      <c r="H3462" s="5">
        <v>2048529</v>
      </c>
      <c r="I3462" s="5">
        <v>2049674</v>
      </c>
      <c r="J3462" s="5" t="s">
        <v>25</v>
      </c>
      <c r="K3462" s="5" t="s">
        <v>5249</v>
      </c>
      <c r="L3462" s="5"/>
      <c r="M3462" s="5" t="e">
        <f t="shared" si="54"/>
        <v>#VALUE!</v>
      </c>
      <c r="N3462" s="5" t="s">
        <v>5250</v>
      </c>
      <c r="O3462" s="5" t="s">
        <v>5247</v>
      </c>
      <c r="P3462" s="5"/>
      <c r="Q3462" s="5" t="s">
        <v>5248</v>
      </c>
      <c r="R3462" s="5">
        <v>1146</v>
      </c>
      <c r="S3462" s="5">
        <v>381</v>
      </c>
      <c r="T3462" s="5"/>
    </row>
    <row r="3463" spans="1:20" x14ac:dyDescent="0.35">
      <c r="A3463" s="5" t="s">
        <v>20</v>
      </c>
      <c r="B3463" s="5" t="s">
        <v>21</v>
      </c>
      <c r="C3463" s="5" t="s">
        <v>22</v>
      </c>
      <c r="D3463" s="5" t="s">
        <v>23</v>
      </c>
      <c r="E3463" s="5" t="s">
        <v>5</v>
      </c>
      <c r="F3463" s="5"/>
      <c r="G3463" s="5" t="s">
        <v>24</v>
      </c>
      <c r="H3463" s="5">
        <v>2049693</v>
      </c>
      <c r="I3463" s="5">
        <v>2049932</v>
      </c>
      <c r="J3463" s="5" t="s">
        <v>25</v>
      </c>
      <c r="K3463" s="5"/>
      <c r="L3463" s="5"/>
      <c r="M3463" s="5" t="e">
        <f t="shared" si="54"/>
        <v>#VALUE!</v>
      </c>
      <c r="N3463" s="5"/>
      <c r="O3463" s="5"/>
      <c r="P3463" s="5"/>
      <c r="Q3463" s="5" t="s">
        <v>5251</v>
      </c>
      <c r="R3463" s="5">
        <v>240</v>
      </c>
      <c r="S3463" s="5"/>
      <c r="T3463" s="5"/>
    </row>
    <row r="3464" spans="1:20" x14ac:dyDescent="0.35">
      <c r="A3464" s="5" t="s">
        <v>28</v>
      </c>
      <c r="B3464" s="5" t="s">
        <v>29</v>
      </c>
      <c r="C3464" s="5" t="s">
        <v>22</v>
      </c>
      <c r="D3464" s="5" t="s">
        <v>23</v>
      </c>
      <c r="E3464" s="5" t="s">
        <v>5</v>
      </c>
      <c r="F3464" s="5"/>
      <c r="G3464" s="5" t="s">
        <v>24</v>
      </c>
      <c r="H3464" s="5">
        <v>2049693</v>
      </c>
      <c r="I3464" s="5">
        <v>2049932</v>
      </c>
      <c r="J3464" s="5" t="s">
        <v>25</v>
      </c>
      <c r="K3464" s="5" t="s">
        <v>5252</v>
      </c>
      <c r="L3464" s="5"/>
      <c r="M3464" s="5" t="e">
        <f t="shared" si="54"/>
        <v>#VALUE!</v>
      </c>
      <c r="N3464" s="5" t="s">
        <v>77</v>
      </c>
      <c r="O3464" s="5"/>
      <c r="P3464" s="5"/>
      <c r="Q3464" s="5" t="s">
        <v>5251</v>
      </c>
      <c r="R3464" s="5">
        <v>240</v>
      </c>
      <c r="S3464" s="5">
        <v>79</v>
      </c>
      <c r="T3464" s="5"/>
    </row>
    <row r="3465" spans="1:20" x14ac:dyDescent="0.35">
      <c r="A3465" s="5" t="s">
        <v>20</v>
      </c>
      <c r="B3465" s="5" t="s">
        <v>21</v>
      </c>
      <c r="C3465" s="5" t="s">
        <v>22</v>
      </c>
      <c r="D3465" s="5" t="s">
        <v>23</v>
      </c>
      <c r="E3465" s="5" t="s">
        <v>5</v>
      </c>
      <c r="F3465" s="5"/>
      <c r="G3465" s="5" t="s">
        <v>24</v>
      </c>
      <c r="H3465" s="5">
        <v>2050151</v>
      </c>
      <c r="I3465" s="5">
        <v>2050528</v>
      </c>
      <c r="J3465" s="5" t="s">
        <v>200</v>
      </c>
      <c r="K3465" s="5"/>
      <c r="L3465" s="5"/>
      <c r="M3465" s="5" t="e">
        <f t="shared" si="54"/>
        <v>#VALUE!</v>
      </c>
      <c r="N3465" s="5"/>
      <c r="O3465" s="5"/>
      <c r="P3465" s="5"/>
      <c r="Q3465" s="5" t="s">
        <v>5253</v>
      </c>
      <c r="R3465" s="5">
        <v>378</v>
      </c>
      <c r="S3465" s="5"/>
      <c r="T3465" s="5"/>
    </row>
    <row r="3466" spans="1:20" x14ac:dyDescent="0.35">
      <c r="A3466" s="5" t="s">
        <v>28</v>
      </c>
      <c r="B3466" s="5" t="s">
        <v>29</v>
      </c>
      <c r="C3466" s="5" t="s">
        <v>22</v>
      </c>
      <c r="D3466" s="5" t="s">
        <v>23</v>
      </c>
      <c r="E3466" s="5" t="s">
        <v>5</v>
      </c>
      <c r="F3466" s="5"/>
      <c r="G3466" s="5" t="s">
        <v>24</v>
      </c>
      <c r="H3466" s="5">
        <v>2050151</v>
      </c>
      <c r="I3466" s="5">
        <v>2050528</v>
      </c>
      <c r="J3466" s="5" t="s">
        <v>200</v>
      </c>
      <c r="K3466" s="5" t="s">
        <v>5254</v>
      </c>
      <c r="L3466" s="5"/>
      <c r="M3466" s="5" t="e">
        <f t="shared" si="54"/>
        <v>#VALUE!</v>
      </c>
      <c r="N3466" s="5" t="s">
        <v>1447</v>
      </c>
      <c r="O3466" s="5"/>
      <c r="P3466" s="5"/>
      <c r="Q3466" s="5" t="s">
        <v>5253</v>
      </c>
      <c r="R3466" s="5">
        <v>378</v>
      </c>
      <c r="S3466" s="5">
        <v>125</v>
      </c>
      <c r="T3466" s="5"/>
    </row>
    <row r="3467" spans="1:20" x14ac:dyDescent="0.35">
      <c r="A3467" s="5" t="s">
        <v>20</v>
      </c>
      <c r="B3467" s="5" t="s">
        <v>21</v>
      </c>
      <c r="C3467" s="5" t="s">
        <v>22</v>
      </c>
      <c r="D3467" s="5" t="s">
        <v>23</v>
      </c>
      <c r="E3467" s="5" t="s">
        <v>5</v>
      </c>
      <c r="F3467" s="5"/>
      <c r="G3467" s="5" t="s">
        <v>24</v>
      </c>
      <c r="H3467" s="5">
        <v>2050751</v>
      </c>
      <c r="I3467" s="5">
        <v>2051518</v>
      </c>
      <c r="J3467" s="5" t="s">
        <v>25</v>
      </c>
      <c r="K3467" s="5"/>
      <c r="L3467" s="5"/>
      <c r="M3467" s="5" t="e">
        <f t="shared" si="54"/>
        <v>#VALUE!</v>
      </c>
      <c r="N3467" s="5"/>
      <c r="O3467" s="5"/>
      <c r="P3467" s="5"/>
      <c r="Q3467" s="5" t="s">
        <v>5255</v>
      </c>
      <c r="R3467" s="5">
        <v>768</v>
      </c>
      <c r="S3467" s="5"/>
      <c r="T3467" s="5"/>
    </row>
    <row r="3468" spans="1:20" x14ac:dyDescent="0.35">
      <c r="A3468" s="5" t="s">
        <v>28</v>
      </c>
      <c r="B3468" s="5" t="s">
        <v>29</v>
      </c>
      <c r="C3468" s="5" t="s">
        <v>22</v>
      </c>
      <c r="D3468" s="5" t="s">
        <v>23</v>
      </c>
      <c r="E3468" s="5" t="s">
        <v>5</v>
      </c>
      <c r="F3468" s="5"/>
      <c r="G3468" s="5" t="s">
        <v>24</v>
      </c>
      <c r="H3468" s="5">
        <v>2050751</v>
      </c>
      <c r="I3468" s="5">
        <v>2051518</v>
      </c>
      <c r="J3468" s="5" t="s">
        <v>25</v>
      </c>
      <c r="K3468" s="5" t="s">
        <v>5256</v>
      </c>
      <c r="L3468" s="5"/>
      <c r="M3468" s="5" t="e">
        <f t="shared" si="54"/>
        <v>#VALUE!</v>
      </c>
      <c r="N3468" s="5" t="s">
        <v>77</v>
      </c>
      <c r="O3468" s="5"/>
      <c r="P3468" s="5"/>
      <c r="Q3468" s="5" t="s">
        <v>5255</v>
      </c>
      <c r="R3468" s="5">
        <v>768</v>
      </c>
      <c r="S3468" s="5">
        <v>255</v>
      </c>
      <c r="T3468" s="5"/>
    </row>
    <row r="3469" spans="1:20" x14ac:dyDescent="0.35">
      <c r="A3469" s="5" t="s">
        <v>20</v>
      </c>
      <c r="B3469" s="5" t="s">
        <v>21</v>
      </c>
      <c r="C3469" s="5" t="s">
        <v>22</v>
      </c>
      <c r="D3469" s="5" t="s">
        <v>23</v>
      </c>
      <c r="E3469" s="5" t="s">
        <v>5</v>
      </c>
      <c r="F3469" s="5"/>
      <c r="G3469" s="5" t="s">
        <v>24</v>
      </c>
      <c r="H3469" s="5">
        <v>2051807</v>
      </c>
      <c r="I3469" s="5">
        <v>2054122</v>
      </c>
      <c r="J3469" s="5" t="s">
        <v>25</v>
      </c>
      <c r="K3469" s="5"/>
      <c r="L3469" s="5"/>
      <c r="M3469" s="5" t="e">
        <f t="shared" si="54"/>
        <v>#VALUE!</v>
      </c>
      <c r="N3469" s="5"/>
      <c r="O3469" s="5"/>
      <c r="P3469" s="5"/>
      <c r="Q3469" s="5" t="s">
        <v>5257</v>
      </c>
      <c r="R3469" s="5">
        <v>2316</v>
      </c>
      <c r="S3469" s="5"/>
      <c r="T3469" s="5"/>
    </row>
    <row r="3470" spans="1:20" x14ac:dyDescent="0.35">
      <c r="A3470" s="5" t="s">
        <v>28</v>
      </c>
      <c r="B3470" s="5" t="s">
        <v>29</v>
      </c>
      <c r="C3470" s="5" t="s">
        <v>22</v>
      </c>
      <c r="D3470" s="5" t="s">
        <v>23</v>
      </c>
      <c r="E3470" s="5" t="s">
        <v>5</v>
      </c>
      <c r="F3470" s="5"/>
      <c r="G3470" s="5" t="s">
        <v>24</v>
      </c>
      <c r="H3470" s="5">
        <v>2051807</v>
      </c>
      <c r="I3470" s="5">
        <v>2054122</v>
      </c>
      <c r="J3470" s="5" t="s">
        <v>25</v>
      </c>
      <c r="K3470" s="5" t="s">
        <v>5258</v>
      </c>
      <c r="L3470" s="5"/>
      <c r="M3470" s="5" t="e">
        <f t="shared" si="54"/>
        <v>#VALUE!</v>
      </c>
      <c r="N3470" s="5" t="s">
        <v>390</v>
      </c>
      <c r="O3470" s="5"/>
      <c r="P3470" s="5"/>
      <c r="Q3470" s="5" t="s">
        <v>5257</v>
      </c>
      <c r="R3470" s="5">
        <v>2316</v>
      </c>
      <c r="S3470" s="5">
        <v>771</v>
      </c>
      <c r="T3470" s="5"/>
    </row>
    <row r="3471" spans="1:20" x14ac:dyDescent="0.35">
      <c r="A3471" s="5" t="s">
        <v>20</v>
      </c>
      <c r="B3471" s="5" t="s">
        <v>21</v>
      </c>
      <c r="C3471" s="5" t="s">
        <v>22</v>
      </c>
      <c r="D3471" s="5" t="s">
        <v>23</v>
      </c>
      <c r="E3471" s="5" t="s">
        <v>5</v>
      </c>
      <c r="F3471" s="5"/>
      <c r="G3471" s="5" t="s">
        <v>24</v>
      </c>
      <c r="H3471" s="5">
        <v>2054146</v>
      </c>
      <c r="I3471" s="5">
        <v>2054790</v>
      </c>
      <c r="J3471" s="5" t="s">
        <v>200</v>
      </c>
      <c r="K3471" s="5"/>
      <c r="L3471" s="5"/>
      <c r="M3471" s="5" t="e">
        <f t="shared" si="54"/>
        <v>#VALUE!</v>
      </c>
      <c r="N3471" s="5"/>
      <c r="O3471" s="5"/>
      <c r="P3471" s="5"/>
      <c r="Q3471" s="5" t="s">
        <v>5259</v>
      </c>
      <c r="R3471" s="5">
        <v>645</v>
      </c>
      <c r="S3471" s="5"/>
      <c r="T3471" s="5"/>
    </row>
    <row r="3472" spans="1:20" x14ac:dyDescent="0.35">
      <c r="A3472" s="5" t="s">
        <v>28</v>
      </c>
      <c r="B3472" s="5" t="s">
        <v>29</v>
      </c>
      <c r="C3472" s="5" t="s">
        <v>22</v>
      </c>
      <c r="D3472" s="5" t="s">
        <v>23</v>
      </c>
      <c r="E3472" s="5" t="s">
        <v>5</v>
      </c>
      <c r="F3472" s="5"/>
      <c r="G3472" s="5" t="s">
        <v>24</v>
      </c>
      <c r="H3472" s="5">
        <v>2054146</v>
      </c>
      <c r="I3472" s="5">
        <v>2054790</v>
      </c>
      <c r="J3472" s="5" t="s">
        <v>200</v>
      </c>
      <c r="K3472" s="5" t="s">
        <v>5260</v>
      </c>
      <c r="L3472" s="5"/>
      <c r="M3472" s="5" t="e">
        <f t="shared" si="54"/>
        <v>#VALUE!</v>
      </c>
      <c r="N3472" s="5" t="s">
        <v>77</v>
      </c>
      <c r="O3472" s="5"/>
      <c r="P3472" s="5"/>
      <c r="Q3472" s="5" t="s">
        <v>5259</v>
      </c>
      <c r="R3472" s="5">
        <v>645</v>
      </c>
      <c r="S3472" s="5">
        <v>214</v>
      </c>
      <c r="T3472" s="5"/>
    </row>
    <row r="3473" spans="1:20" x14ac:dyDescent="0.35">
      <c r="A3473" s="5" t="s">
        <v>20</v>
      </c>
      <c r="B3473" s="5" t="s">
        <v>21</v>
      </c>
      <c r="C3473" s="5" t="s">
        <v>22</v>
      </c>
      <c r="D3473" s="5" t="s">
        <v>23</v>
      </c>
      <c r="E3473" s="5" t="s">
        <v>5</v>
      </c>
      <c r="F3473" s="5"/>
      <c r="G3473" s="5" t="s">
        <v>24</v>
      </c>
      <c r="H3473" s="5">
        <v>2055134</v>
      </c>
      <c r="I3473" s="5">
        <v>2055598</v>
      </c>
      <c r="J3473" s="5" t="s">
        <v>25</v>
      </c>
      <c r="K3473" s="5"/>
      <c r="L3473" s="5"/>
      <c r="M3473" s="5" t="e">
        <f t="shared" si="54"/>
        <v>#VALUE!</v>
      </c>
      <c r="N3473" s="5"/>
      <c r="O3473" s="5"/>
      <c r="P3473" s="5"/>
      <c r="Q3473" s="5" t="s">
        <v>5261</v>
      </c>
      <c r="R3473" s="5">
        <v>465</v>
      </c>
      <c r="S3473" s="5"/>
      <c r="T3473" s="5"/>
    </row>
    <row r="3474" spans="1:20" x14ac:dyDescent="0.35">
      <c r="A3474" s="5" t="s">
        <v>28</v>
      </c>
      <c r="B3474" s="5" t="s">
        <v>29</v>
      </c>
      <c r="C3474" s="5" t="s">
        <v>22</v>
      </c>
      <c r="D3474" s="5" t="s">
        <v>23</v>
      </c>
      <c r="E3474" s="5" t="s">
        <v>5</v>
      </c>
      <c r="F3474" s="5"/>
      <c r="G3474" s="5" t="s">
        <v>24</v>
      </c>
      <c r="H3474" s="5">
        <v>2055134</v>
      </c>
      <c r="I3474" s="5">
        <v>2055598</v>
      </c>
      <c r="J3474" s="5" t="s">
        <v>25</v>
      </c>
      <c r="K3474" s="5" t="s">
        <v>5262</v>
      </c>
      <c r="L3474" s="5"/>
      <c r="M3474" s="5" t="e">
        <f t="shared" si="54"/>
        <v>#VALUE!</v>
      </c>
      <c r="N3474" s="5" t="s">
        <v>5263</v>
      </c>
      <c r="O3474" s="5"/>
      <c r="P3474" s="5"/>
      <c r="Q3474" s="5" t="s">
        <v>5261</v>
      </c>
      <c r="R3474" s="5">
        <v>465</v>
      </c>
      <c r="S3474" s="5">
        <v>154</v>
      </c>
      <c r="T3474" s="5"/>
    </row>
    <row r="3475" spans="1:20" x14ac:dyDescent="0.35">
      <c r="A3475" s="5" t="s">
        <v>20</v>
      </c>
      <c r="B3475" s="5" t="s">
        <v>21</v>
      </c>
      <c r="C3475" s="5" t="s">
        <v>22</v>
      </c>
      <c r="D3475" s="5" t="s">
        <v>23</v>
      </c>
      <c r="E3475" s="5" t="s">
        <v>5</v>
      </c>
      <c r="F3475" s="5"/>
      <c r="G3475" s="5" t="s">
        <v>24</v>
      </c>
      <c r="H3475" s="5">
        <v>2055787</v>
      </c>
      <c r="I3475" s="5">
        <v>2056623</v>
      </c>
      <c r="J3475" s="5" t="s">
        <v>200</v>
      </c>
      <c r="K3475" s="5"/>
      <c r="L3475" s="5"/>
      <c r="M3475" s="5" t="e">
        <f t="shared" si="54"/>
        <v>#VALUE!</v>
      </c>
      <c r="N3475" s="5"/>
      <c r="O3475" s="5"/>
      <c r="P3475" s="5"/>
      <c r="Q3475" s="5" t="s">
        <v>5264</v>
      </c>
      <c r="R3475" s="5">
        <v>837</v>
      </c>
      <c r="S3475" s="5"/>
      <c r="T3475" s="5"/>
    </row>
    <row r="3476" spans="1:20" x14ac:dyDescent="0.35">
      <c r="A3476" s="5" t="s">
        <v>28</v>
      </c>
      <c r="B3476" s="5" t="s">
        <v>29</v>
      </c>
      <c r="C3476" s="5" t="s">
        <v>22</v>
      </c>
      <c r="D3476" s="5" t="s">
        <v>23</v>
      </c>
      <c r="E3476" s="5" t="s">
        <v>5</v>
      </c>
      <c r="F3476" s="5"/>
      <c r="G3476" s="5" t="s">
        <v>24</v>
      </c>
      <c r="H3476" s="5">
        <v>2055787</v>
      </c>
      <c r="I3476" s="5">
        <v>2056623</v>
      </c>
      <c r="J3476" s="5" t="s">
        <v>200</v>
      </c>
      <c r="K3476" s="5" t="s">
        <v>5265</v>
      </c>
      <c r="L3476" s="5"/>
      <c r="M3476" s="5" t="e">
        <f t="shared" si="54"/>
        <v>#VALUE!</v>
      </c>
      <c r="N3476" s="5" t="s">
        <v>77</v>
      </c>
      <c r="O3476" s="5"/>
      <c r="P3476" s="5"/>
      <c r="Q3476" s="5" t="s">
        <v>5264</v>
      </c>
      <c r="R3476" s="5">
        <v>837</v>
      </c>
      <c r="S3476" s="5">
        <v>278</v>
      </c>
      <c r="T3476" s="5"/>
    </row>
    <row r="3477" spans="1:20" x14ac:dyDescent="0.35">
      <c r="A3477" s="5" t="s">
        <v>20</v>
      </c>
      <c r="B3477" s="5" t="s">
        <v>21</v>
      </c>
      <c r="C3477" s="5" t="s">
        <v>22</v>
      </c>
      <c r="D3477" s="5" t="s">
        <v>23</v>
      </c>
      <c r="E3477" s="5" t="s">
        <v>5</v>
      </c>
      <c r="F3477" s="5"/>
      <c r="G3477" s="5" t="s">
        <v>24</v>
      </c>
      <c r="H3477" s="5">
        <v>2056620</v>
      </c>
      <c r="I3477" s="5">
        <v>2057297</v>
      </c>
      <c r="J3477" s="5" t="s">
        <v>200</v>
      </c>
      <c r="K3477" s="5"/>
      <c r="L3477" s="5"/>
      <c r="M3477" s="5" t="e">
        <f t="shared" si="54"/>
        <v>#VALUE!</v>
      </c>
      <c r="N3477" s="5"/>
      <c r="O3477" s="5"/>
      <c r="P3477" s="5"/>
      <c r="Q3477" s="5" t="s">
        <v>5266</v>
      </c>
      <c r="R3477" s="5">
        <v>678</v>
      </c>
      <c r="S3477" s="5"/>
      <c r="T3477" s="5"/>
    </row>
    <row r="3478" spans="1:20" x14ac:dyDescent="0.35">
      <c r="A3478" s="5" t="s">
        <v>28</v>
      </c>
      <c r="B3478" s="5" t="s">
        <v>29</v>
      </c>
      <c r="C3478" s="5" t="s">
        <v>22</v>
      </c>
      <c r="D3478" s="5" t="s">
        <v>23</v>
      </c>
      <c r="E3478" s="5" t="s">
        <v>5</v>
      </c>
      <c r="F3478" s="5"/>
      <c r="G3478" s="5" t="s">
        <v>24</v>
      </c>
      <c r="H3478" s="5">
        <v>2056620</v>
      </c>
      <c r="I3478" s="5">
        <v>2057297</v>
      </c>
      <c r="J3478" s="5" t="s">
        <v>200</v>
      </c>
      <c r="K3478" s="5" t="s">
        <v>5267</v>
      </c>
      <c r="L3478" s="5"/>
      <c r="M3478" s="5" t="e">
        <f t="shared" si="54"/>
        <v>#VALUE!</v>
      </c>
      <c r="N3478" s="5" t="s">
        <v>77</v>
      </c>
      <c r="O3478" s="5"/>
      <c r="P3478" s="5"/>
      <c r="Q3478" s="5" t="s">
        <v>5266</v>
      </c>
      <c r="R3478" s="5">
        <v>678</v>
      </c>
      <c r="S3478" s="5">
        <v>225</v>
      </c>
      <c r="T3478" s="5"/>
    </row>
    <row r="3479" spans="1:20" x14ac:dyDescent="0.35">
      <c r="A3479" s="5" t="s">
        <v>20</v>
      </c>
      <c r="B3479" s="5" t="s">
        <v>21</v>
      </c>
      <c r="C3479" s="5" t="s">
        <v>22</v>
      </c>
      <c r="D3479" s="5" t="s">
        <v>23</v>
      </c>
      <c r="E3479" s="5" t="s">
        <v>5</v>
      </c>
      <c r="F3479" s="5"/>
      <c r="G3479" s="5" t="s">
        <v>24</v>
      </c>
      <c r="H3479" s="5">
        <v>2057528</v>
      </c>
      <c r="I3479" s="5">
        <v>2057968</v>
      </c>
      <c r="J3479" s="5" t="s">
        <v>25</v>
      </c>
      <c r="K3479" s="5"/>
      <c r="L3479" s="5"/>
      <c r="M3479" s="5" t="e">
        <f t="shared" si="54"/>
        <v>#VALUE!</v>
      </c>
      <c r="N3479" s="5"/>
      <c r="O3479" s="5"/>
      <c r="P3479" s="5"/>
      <c r="Q3479" s="5" t="s">
        <v>5268</v>
      </c>
      <c r="R3479" s="5">
        <v>441</v>
      </c>
      <c r="S3479" s="5"/>
      <c r="T3479" s="5"/>
    </row>
    <row r="3480" spans="1:20" x14ac:dyDescent="0.35">
      <c r="A3480" s="5" t="s">
        <v>28</v>
      </c>
      <c r="B3480" s="5" t="s">
        <v>29</v>
      </c>
      <c r="C3480" s="5" t="s">
        <v>22</v>
      </c>
      <c r="D3480" s="5" t="s">
        <v>23</v>
      </c>
      <c r="E3480" s="5" t="s">
        <v>5</v>
      </c>
      <c r="F3480" s="5"/>
      <c r="G3480" s="5" t="s">
        <v>24</v>
      </c>
      <c r="H3480" s="5">
        <v>2057528</v>
      </c>
      <c r="I3480" s="5">
        <v>2057968</v>
      </c>
      <c r="J3480" s="5" t="s">
        <v>25</v>
      </c>
      <c r="K3480" s="5" t="s">
        <v>5269</v>
      </c>
      <c r="L3480" s="5"/>
      <c r="M3480" s="5" t="e">
        <f t="shared" si="54"/>
        <v>#VALUE!</v>
      </c>
      <c r="N3480" s="5" t="s">
        <v>77</v>
      </c>
      <c r="O3480" s="5"/>
      <c r="P3480" s="5"/>
      <c r="Q3480" s="5" t="s">
        <v>5268</v>
      </c>
      <c r="R3480" s="5">
        <v>441</v>
      </c>
      <c r="S3480" s="5">
        <v>146</v>
      </c>
      <c r="T3480" s="5"/>
    </row>
    <row r="3481" spans="1:20" x14ac:dyDescent="0.35">
      <c r="A3481" s="5" t="s">
        <v>20</v>
      </c>
      <c r="B3481" s="5" t="s">
        <v>21</v>
      </c>
      <c r="C3481" s="5" t="s">
        <v>22</v>
      </c>
      <c r="D3481" s="5" t="s">
        <v>23</v>
      </c>
      <c r="E3481" s="5" t="s">
        <v>5</v>
      </c>
      <c r="F3481" s="5"/>
      <c r="G3481" s="5" t="s">
        <v>24</v>
      </c>
      <c r="H3481" s="5">
        <v>2058307</v>
      </c>
      <c r="I3481" s="5">
        <v>2061453</v>
      </c>
      <c r="J3481" s="5" t="s">
        <v>25</v>
      </c>
      <c r="K3481" s="5"/>
      <c r="L3481" s="5"/>
      <c r="M3481" s="5" t="e">
        <f t="shared" si="54"/>
        <v>#VALUE!</v>
      </c>
      <c r="N3481" s="5"/>
      <c r="O3481" s="5"/>
      <c r="P3481" s="5"/>
      <c r="Q3481" s="5" t="s">
        <v>5270</v>
      </c>
      <c r="R3481" s="5">
        <v>3147</v>
      </c>
      <c r="S3481" s="5"/>
      <c r="T3481" s="5"/>
    </row>
    <row r="3482" spans="1:20" x14ac:dyDescent="0.35">
      <c r="A3482" s="5" t="s">
        <v>28</v>
      </c>
      <c r="B3482" s="5" t="s">
        <v>29</v>
      </c>
      <c r="C3482" s="5" t="s">
        <v>22</v>
      </c>
      <c r="D3482" s="5" t="s">
        <v>23</v>
      </c>
      <c r="E3482" s="5" t="s">
        <v>5</v>
      </c>
      <c r="F3482" s="5"/>
      <c r="G3482" s="5" t="s">
        <v>24</v>
      </c>
      <c r="H3482" s="5">
        <v>2058307</v>
      </c>
      <c r="I3482" s="5">
        <v>2061453</v>
      </c>
      <c r="J3482" s="5" t="s">
        <v>25</v>
      </c>
      <c r="K3482" s="5" t="s">
        <v>5271</v>
      </c>
      <c r="L3482" s="5"/>
      <c r="M3482" s="5" t="e">
        <f t="shared" si="54"/>
        <v>#VALUE!</v>
      </c>
      <c r="N3482" s="5" t="s">
        <v>4285</v>
      </c>
      <c r="O3482" s="5"/>
      <c r="P3482" s="5"/>
      <c r="Q3482" s="5" t="s">
        <v>5270</v>
      </c>
      <c r="R3482" s="5">
        <v>3147</v>
      </c>
      <c r="S3482" s="5">
        <v>1048</v>
      </c>
      <c r="T3482" s="5"/>
    </row>
    <row r="3483" spans="1:20" x14ac:dyDescent="0.35">
      <c r="A3483" s="5" t="s">
        <v>20</v>
      </c>
      <c r="B3483" s="5" t="s">
        <v>21</v>
      </c>
      <c r="C3483" s="5" t="s">
        <v>22</v>
      </c>
      <c r="D3483" s="5" t="s">
        <v>23</v>
      </c>
      <c r="E3483" s="5" t="s">
        <v>5</v>
      </c>
      <c r="F3483" s="5"/>
      <c r="G3483" s="5" t="s">
        <v>24</v>
      </c>
      <c r="H3483" s="5">
        <v>2062010</v>
      </c>
      <c r="I3483" s="5">
        <v>2064343</v>
      </c>
      <c r="J3483" s="5" t="s">
        <v>25</v>
      </c>
      <c r="K3483" s="5"/>
      <c r="L3483" s="5"/>
      <c r="M3483" s="5" t="e">
        <f t="shared" si="54"/>
        <v>#VALUE!</v>
      </c>
      <c r="N3483" s="5"/>
      <c r="O3483" s="5"/>
      <c r="P3483" s="5"/>
      <c r="Q3483" s="5" t="s">
        <v>5272</v>
      </c>
      <c r="R3483" s="5">
        <v>2334</v>
      </c>
      <c r="S3483" s="5"/>
      <c r="T3483" s="5"/>
    </row>
    <row r="3484" spans="1:20" x14ac:dyDescent="0.35">
      <c r="A3484" s="5" t="s">
        <v>28</v>
      </c>
      <c r="B3484" s="5" t="s">
        <v>29</v>
      </c>
      <c r="C3484" s="5" t="s">
        <v>22</v>
      </c>
      <c r="D3484" s="5" t="s">
        <v>23</v>
      </c>
      <c r="E3484" s="5" t="s">
        <v>5</v>
      </c>
      <c r="F3484" s="5"/>
      <c r="G3484" s="5" t="s">
        <v>24</v>
      </c>
      <c r="H3484" s="5">
        <v>2062010</v>
      </c>
      <c r="I3484" s="5">
        <v>2064343</v>
      </c>
      <c r="J3484" s="5" t="s">
        <v>25</v>
      </c>
      <c r="K3484" s="5" t="s">
        <v>5273</v>
      </c>
      <c r="L3484" s="5"/>
      <c r="M3484" s="5" t="e">
        <f t="shared" si="54"/>
        <v>#VALUE!</v>
      </c>
      <c r="N3484" s="5" t="s">
        <v>4285</v>
      </c>
      <c r="O3484" s="5"/>
      <c r="P3484" s="5"/>
      <c r="Q3484" s="5" t="s">
        <v>5272</v>
      </c>
      <c r="R3484" s="5">
        <v>2334</v>
      </c>
      <c r="S3484" s="5">
        <v>777</v>
      </c>
      <c r="T3484" s="5"/>
    </row>
    <row r="3485" spans="1:20" x14ac:dyDescent="0.35">
      <c r="A3485" s="5" t="s">
        <v>20</v>
      </c>
      <c r="B3485" s="5" t="s">
        <v>21</v>
      </c>
      <c r="C3485" s="5" t="s">
        <v>22</v>
      </c>
      <c r="D3485" s="5" t="s">
        <v>23</v>
      </c>
      <c r="E3485" s="5" t="s">
        <v>5</v>
      </c>
      <c r="F3485" s="5"/>
      <c r="G3485" s="5" t="s">
        <v>24</v>
      </c>
      <c r="H3485" s="5">
        <v>2064623</v>
      </c>
      <c r="I3485" s="5">
        <v>2066941</v>
      </c>
      <c r="J3485" s="5" t="s">
        <v>25</v>
      </c>
      <c r="K3485" s="5"/>
      <c r="L3485" s="5"/>
      <c r="M3485" s="5" t="e">
        <f t="shared" si="54"/>
        <v>#VALUE!</v>
      </c>
      <c r="N3485" s="5"/>
      <c r="O3485" s="5"/>
      <c r="P3485" s="5"/>
      <c r="Q3485" s="5" t="s">
        <v>5274</v>
      </c>
      <c r="R3485" s="5">
        <v>2319</v>
      </c>
      <c r="S3485" s="5"/>
      <c r="T3485" s="5"/>
    </row>
    <row r="3486" spans="1:20" x14ac:dyDescent="0.35">
      <c r="A3486" s="5" t="s">
        <v>28</v>
      </c>
      <c r="B3486" s="5" t="s">
        <v>29</v>
      </c>
      <c r="C3486" s="5" t="s">
        <v>22</v>
      </c>
      <c r="D3486" s="5" t="s">
        <v>23</v>
      </c>
      <c r="E3486" s="5" t="s">
        <v>5</v>
      </c>
      <c r="F3486" s="5"/>
      <c r="G3486" s="5" t="s">
        <v>24</v>
      </c>
      <c r="H3486" s="5">
        <v>2064623</v>
      </c>
      <c r="I3486" s="5">
        <v>2066941</v>
      </c>
      <c r="J3486" s="5" t="s">
        <v>25</v>
      </c>
      <c r="K3486" s="5" t="s">
        <v>5275</v>
      </c>
      <c r="L3486" s="5"/>
      <c r="M3486" s="5" t="e">
        <f t="shared" si="54"/>
        <v>#VALUE!</v>
      </c>
      <c r="N3486" s="5" t="s">
        <v>4285</v>
      </c>
      <c r="O3486" s="5"/>
      <c r="P3486" s="5"/>
      <c r="Q3486" s="5" t="s">
        <v>5274</v>
      </c>
      <c r="R3486" s="5">
        <v>2319</v>
      </c>
      <c r="S3486" s="5">
        <v>772</v>
      </c>
      <c r="T3486" s="5"/>
    </row>
    <row r="3487" spans="1:20" x14ac:dyDescent="0.35">
      <c r="A3487" s="5" t="s">
        <v>20</v>
      </c>
      <c r="B3487" s="5" t="s">
        <v>21</v>
      </c>
      <c r="C3487" s="5" t="s">
        <v>22</v>
      </c>
      <c r="D3487" s="5" t="s">
        <v>23</v>
      </c>
      <c r="E3487" s="5" t="s">
        <v>5</v>
      </c>
      <c r="F3487" s="5"/>
      <c r="G3487" s="5" t="s">
        <v>24</v>
      </c>
      <c r="H3487" s="5">
        <v>2067134</v>
      </c>
      <c r="I3487" s="5">
        <v>2068468</v>
      </c>
      <c r="J3487" s="5" t="s">
        <v>25</v>
      </c>
      <c r="K3487" s="5"/>
      <c r="L3487" s="5"/>
      <c r="M3487" s="5" t="e">
        <f t="shared" si="54"/>
        <v>#VALUE!</v>
      </c>
      <c r="N3487" s="5"/>
      <c r="O3487" s="5"/>
      <c r="P3487" s="5"/>
      <c r="Q3487" s="5" t="s">
        <v>5276</v>
      </c>
      <c r="R3487" s="5">
        <v>1335</v>
      </c>
      <c r="S3487" s="5"/>
      <c r="T3487" s="5"/>
    </row>
    <row r="3488" spans="1:20" x14ac:dyDescent="0.35">
      <c r="A3488" s="5" t="s">
        <v>28</v>
      </c>
      <c r="B3488" s="5" t="s">
        <v>29</v>
      </c>
      <c r="C3488" s="5" t="s">
        <v>22</v>
      </c>
      <c r="D3488" s="5" t="s">
        <v>23</v>
      </c>
      <c r="E3488" s="5" t="s">
        <v>5</v>
      </c>
      <c r="F3488" s="5"/>
      <c r="G3488" s="5" t="s">
        <v>24</v>
      </c>
      <c r="H3488" s="5">
        <v>2067134</v>
      </c>
      <c r="I3488" s="5">
        <v>2068468</v>
      </c>
      <c r="J3488" s="5" t="s">
        <v>25</v>
      </c>
      <c r="K3488" s="5" t="s">
        <v>5277</v>
      </c>
      <c r="L3488" s="5"/>
      <c r="M3488" s="5" t="e">
        <f t="shared" si="54"/>
        <v>#VALUE!</v>
      </c>
      <c r="N3488" s="5" t="s">
        <v>77</v>
      </c>
      <c r="O3488" s="5"/>
      <c r="P3488" s="5"/>
      <c r="Q3488" s="5" t="s">
        <v>5276</v>
      </c>
      <c r="R3488" s="5">
        <v>1335</v>
      </c>
      <c r="S3488" s="5">
        <v>444</v>
      </c>
      <c r="T3488" s="5"/>
    </row>
    <row r="3489" spans="1:20" x14ac:dyDescent="0.35">
      <c r="A3489" s="5" t="s">
        <v>20</v>
      </c>
      <c r="B3489" s="5" t="s">
        <v>21</v>
      </c>
      <c r="C3489" s="5" t="s">
        <v>22</v>
      </c>
      <c r="D3489" s="5" t="s">
        <v>23</v>
      </c>
      <c r="E3489" s="5" t="s">
        <v>5</v>
      </c>
      <c r="F3489" s="5"/>
      <c r="G3489" s="5" t="s">
        <v>24</v>
      </c>
      <c r="H3489" s="5">
        <v>2068689</v>
      </c>
      <c r="I3489" s="5">
        <v>2070326</v>
      </c>
      <c r="J3489" s="5" t="s">
        <v>25</v>
      </c>
      <c r="K3489" s="5"/>
      <c r="L3489" s="5"/>
      <c r="M3489" s="5" t="e">
        <f t="shared" si="54"/>
        <v>#VALUE!</v>
      </c>
      <c r="N3489" s="5"/>
      <c r="O3489" s="5"/>
      <c r="P3489" s="5"/>
      <c r="Q3489" s="5" t="s">
        <v>5278</v>
      </c>
      <c r="R3489" s="5">
        <v>1638</v>
      </c>
      <c r="S3489" s="5"/>
      <c r="T3489" s="5"/>
    </row>
    <row r="3490" spans="1:20" x14ac:dyDescent="0.35">
      <c r="A3490" s="5" t="s">
        <v>28</v>
      </c>
      <c r="B3490" s="5" t="s">
        <v>29</v>
      </c>
      <c r="C3490" s="5" t="s">
        <v>22</v>
      </c>
      <c r="D3490" s="5" t="s">
        <v>23</v>
      </c>
      <c r="E3490" s="5" t="s">
        <v>5</v>
      </c>
      <c r="F3490" s="5"/>
      <c r="G3490" s="5" t="s">
        <v>24</v>
      </c>
      <c r="H3490" s="5">
        <v>2068689</v>
      </c>
      <c r="I3490" s="5">
        <v>2070326</v>
      </c>
      <c r="J3490" s="5" t="s">
        <v>25</v>
      </c>
      <c r="K3490" s="5" t="s">
        <v>5279</v>
      </c>
      <c r="L3490" s="5"/>
      <c r="M3490" s="5" t="e">
        <f t="shared" si="54"/>
        <v>#VALUE!</v>
      </c>
      <c r="N3490" s="5" t="s">
        <v>5280</v>
      </c>
      <c r="O3490" s="5"/>
      <c r="P3490" s="5"/>
      <c r="Q3490" s="5" t="s">
        <v>5278</v>
      </c>
      <c r="R3490" s="5">
        <v>1638</v>
      </c>
      <c r="S3490" s="5">
        <v>545</v>
      </c>
      <c r="T3490" s="5"/>
    </row>
    <row r="3491" spans="1:20" x14ac:dyDescent="0.35">
      <c r="A3491" s="5" t="s">
        <v>20</v>
      </c>
      <c r="B3491" s="5" t="s">
        <v>21</v>
      </c>
      <c r="C3491" s="5" t="s">
        <v>22</v>
      </c>
      <c r="D3491" s="5" t="s">
        <v>23</v>
      </c>
      <c r="E3491" s="5" t="s">
        <v>5</v>
      </c>
      <c r="F3491" s="5"/>
      <c r="G3491" s="5" t="s">
        <v>24</v>
      </c>
      <c r="H3491" s="5">
        <v>2070444</v>
      </c>
      <c r="I3491" s="5">
        <v>2071244</v>
      </c>
      <c r="J3491" s="5" t="s">
        <v>25</v>
      </c>
      <c r="K3491" s="5"/>
      <c r="L3491" s="5"/>
      <c r="M3491" s="5" t="e">
        <f t="shared" si="54"/>
        <v>#VALUE!</v>
      </c>
      <c r="N3491" s="5"/>
      <c r="O3491" s="5" t="s">
        <v>5281</v>
      </c>
      <c r="P3491" s="5"/>
      <c r="Q3491" s="5" t="s">
        <v>5282</v>
      </c>
      <c r="R3491" s="5">
        <v>801</v>
      </c>
      <c r="S3491" s="5"/>
      <c r="T3491" s="5"/>
    </row>
    <row r="3492" spans="1:20" x14ac:dyDescent="0.35">
      <c r="A3492" s="5" t="s">
        <v>28</v>
      </c>
      <c r="B3492" s="5" t="s">
        <v>29</v>
      </c>
      <c r="C3492" s="5" t="s">
        <v>22</v>
      </c>
      <c r="D3492" s="5" t="s">
        <v>23</v>
      </c>
      <c r="E3492" s="5" t="s">
        <v>5</v>
      </c>
      <c r="F3492" s="5"/>
      <c r="G3492" s="5" t="s">
        <v>24</v>
      </c>
      <c r="H3492" s="5">
        <v>2070444</v>
      </c>
      <c r="I3492" s="5">
        <v>2071244</v>
      </c>
      <c r="J3492" s="5" t="s">
        <v>25</v>
      </c>
      <c r="K3492" s="5" t="s">
        <v>5283</v>
      </c>
      <c r="L3492" s="5"/>
      <c r="M3492" s="5" t="e">
        <f t="shared" si="54"/>
        <v>#VALUE!</v>
      </c>
      <c r="N3492" s="5" t="s">
        <v>5284</v>
      </c>
      <c r="O3492" s="5" t="s">
        <v>5281</v>
      </c>
      <c r="P3492" s="5"/>
      <c r="Q3492" s="5" t="s">
        <v>5282</v>
      </c>
      <c r="R3492" s="5">
        <v>801</v>
      </c>
      <c r="S3492" s="5">
        <v>266</v>
      </c>
      <c r="T3492" s="5"/>
    </row>
    <row r="3493" spans="1:20" x14ac:dyDescent="0.35">
      <c r="A3493" s="5" t="s">
        <v>20</v>
      </c>
      <c r="B3493" s="5" t="s">
        <v>21</v>
      </c>
      <c r="C3493" s="5" t="s">
        <v>22</v>
      </c>
      <c r="D3493" s="5" t="s">
        <v>23</v>
      </c>
      <c r="E3493" s="5" t="s">
        <v>5</v>
      </c>
      <c r="F3493" s="5"/>
      <c r="G3493" s="5" t="s">
        <v>24</v>
      </c>
      <c r="H3493" s="5">
        <v>2071261</v>
      </c>
      <c r="I3493" s="5">
        <v>2071638</v>
      </c>
      <c r="J3493" s="5" t="s">
        <v>25</v>
      </c>
      <c r="K3493" s="5"/>
      <c r="L3493" s="5"/>
      <c r="M3493" s="5" t="e">
        <f t="shared" si="54"/>
        <v>#VALUE!</v>
      </c>
      <c r="N3493" s="5"/>
      <c r="O3493" s="5" t="s">
        <v>5285</v>
      </c>
      <c r="P3493" s="5"/>
      <c r="Q3493" s="5" t="s">
        <v>5286</v>
      </c>
      <c r="R3493" s="5">
        <v>378</v>
      </c>
      <c r="S3493" s="5"/>
      <c r="T3493" s="5"/>
    </row>
    <row r="3494" spans="1:20" x14ac:dyDescent="0.35">
      <c r="A3494" s="5" t="s">
        <v>28</v>
      </c>
      <c r="B3494" s="5" t="s">
        <v>29</v>
      </c>
      <c r="C3494" s="5" t="s">
        <v>22</v>
      </c>
      <c r="D3494" s="5" t="s">
        <v>23</v>
      </c>
      <c r="E3494" s="5" t="s">
        <v>5</v>
      </c>
      <c r="F3494" s="5"/>
      <c r="G3494" s="5" t="s">
        <v>24</v>
      </c>
      <c r="H3494" s="5">
        <v>2071261</v>
      </c>
      <c r="I3494" s="5">
        <v>2071638</v>
      </c>
      <c r="J3494" s="5" t="s">
        <v>25</v>
      </c>
      <c r="K3494" s="5" t="s">
        <v>5287</v>
      </c>
      <c r="L3494" s="5"/>
      <c r="M3494" s="5" t="e">
        <f t="shared" si="54"/>
        <v>#VALUE!</v>
      </c>
      <c r="N3494" s="5" t="s">
        <v>5288</v>
      </c>
      <c r="O3494" s="5" t="s">
        <v>5285</v>
      </c>
      <c r="P3494" s="5"/>
      <c r="Q3494" s="5" t="s">
        <v>5286</v>
      </c>
      <c r="R3494" s="5">
        <v>378</v>
      </c>
      <c r="S3494" s="5">
        <v>125</v>
      </c>
      <c r="T3494" s="5"/>
    </row>
    <row r="3495" spans="1:20" x14ac:dyDescent="0.35">
      <c r="A3495" s="5" t="s">
        <v>20</v>
      </c>
      <c r="B3495" s="5" t="s">
        <v>21</v>
      </c>
      <c r="C3495" s="5" t="s">
        <v>22</v>
      </c>
      <c r="D3495" s="5" t="s">
        <v>23</v>
      </c>
      <c r="E3495" s="5" t="s">
        <v>5</v>
      </c>
      <c r="F3495" s="5"/>
      <c r="G3495" s="5" t="s">
        <v>24</v>
      </c>
      <c r="H3495" s="5">
        <v>2071657</v>
      </c>
      <c r="I3495" s="5">
        <v>2072130</v>
      </c>
      <c r="J3495" s="5" t="s">
        <v>25</v>
      </c>
      <c r="K3495" s="5"/>
      <c r="L3495" s="5"/>
      <c r="M3495" s="5" t="e">
        <f t="shared" si="54"/>
        <v>#VALUE!</v>
      </c>
      <c r="N3495" s="5"/>
      <c r="O3495" s="5" t="s">
        <v>5289</v>
      </c>
      <c r="P3495" s="5"/>
      <c r="Q3495" s="5" t="s">
        <v>5290</v>
      </c>
      <c r="R3495" s="5">
        <v>474</v>
      </c>
      <c r="S3495" s="5"/>
      <c r="T3495" s="5"/>
    </row>
    <row r="3496" spans="1:20" x14ac:dyDescent="0.35">
      <c r="A3496" s="5" t="s">
        <v>28</v>
      </c>
      <c r="B3496" s="5" t="s">
        <v>29</v>
      </c>
      <c r="C3496" s="5" t="s">
        <v>22</v>
      </c>
      <c r="D3496" s="5" t="s">
        <v>23</v>
      </c>
      <c r="E3496" s="5" t="s">
        <v>5</v>
      </c>
      <c r="F3496" s="5"/>
      <c r="G3496" s="5" t="s">
        <v>24</v>
      </c>
      <c r="H3496" s="5">
        <v>2071657</v>
      </c>
      <c r="I3496" s="5">
        <v>2072130</v>
      </c>
      <c r="J3496" s="5" t="s">
        <v>25</v>
      </c>
      <c r="K3496" s="5" t="s">
        <v>5291</v>
      </c>
      <c r="L3496" s="5"/>
      <c r="M3496" s="5" t="e">
        <f t="shared" si="54"/>
        <v>#VALUE!</v>
      </c>
      <c r="N3496" s="5" t="s">
        <v>5292</v>
      </c>
      <c r="O3496" s="5" t="s">
        <v>5289</v>
      </c>
      <c r="P3496" s="5"/>
      <c r="Q3496" s="5" t="s">
        <v>5290</v>
      </c>
      <c r="R3496" s="5">
        <v>474</v>
      </c>
      <c r="S3496" s="5">
        <v>157</v>
      </c>
      <c r="T3496" s="5"/>
    </row>
    <row r="3497" spans="1:20" x14ac:dyDescent="0.35">
      <c r="A3497" s="5" t="s">
        <v>20</v>
      </c>
      <c r="B3497" s="5" t="s">
        <v>21</v>
      </c>
      <c r="C3497" s="5" t="s">
        <v>22</v>
      </c>
      <c r="D3497" s="5" t="s">
        <v>23</v>
      </c>
      <c r="E3497" s="5" t="s">
        <v>5</v>
      </c>
      <c r="F3497" s="5"/>
      <c r="G3497" s="5" t="s">
        <v>24</v>
      </c>
      <c r="H3497" s="5">
        <v>2072117</v>
      </c>
      <c r="I3497" s="5">
        <v>2072704</v>
      </c>
      <c r="J3497" s="5" t="s">
        <v>25</v>
      </c>
      <c r="K3497" s="5"/>
      <c r="L3497" s="5"/>
      <c r="M3497" s="5" t="e">
        <f t="shared" si="54"/>
        <v>#VALUE!</v>
      </c>
      <c r="N3497" s="5"/>
      <c r="O3497" s="5"/>
      <c r="P3497" s="5"/>
      <c r="Q3497" s="5" t="s">
        <v>5293</v>
      </c>
      <c r="R3497" s="5">
        <v>588</v>
      </c>
      <c r="S3497" s="5"/>
      <c r="T3497" s="5"/>
    </row>
    <row r="3498" spans="1:20" x14ac:dyDescent="0.35">
      <c r="A3498" s="5" t="s">
        <v>28</v>
      </c>
      <c r="B3498" s="5" t="s">
        <v>29</v>
      </c>
      <c r="C3498" s="5" t="s">
        <v>22</v>
      </c>
      <c r="D3498" s="5" t="s">
        <v>23</v>
      </c>
      <c r="E3498" s="5" t="s">
        <v>5</v>
      </c>
      <c r="F3498" s="5"/>
      <c r="G3498" s="5" t="s">
        <v>24</v>
      </c>
      <c r="H3498" s="5">
        <v>2072117</v>
      </c>
      <c r="I3498" s="5">
        <v>2072704</v>
      </c>
      <c r="J3498" s="5" t="s">
        <v>25</v>
      </c>
      <c r="K3498" s="5" t="s">
        <v>5294</v>
      </c>
      <c r="L3498" s="5"/>
      <c r="M3498" s="5" t="e">
        <f t="shared" si="54"/>
        <v>#VALUE!</v>
      </c>
      <c r="N3498" s="5" t="s">
        <v>5295</v>
      </c>
      <c r="O3498" s="5"/>
      <c r="P3498" s="5"/>
      <c r="Q3498" s="5" t="s">
        <v>5293</v>
      </c>
      <c r="R3498" s="5">
        <v>588</v>
      </c>
      <c r="S3498" s="5">
        <v>195</v>
      </c>
      <c r="T3498" s="5"/>
    </row>
    <row r="3499" spans="1:20" x14ac:dyDescent="0.35">
      <c r="A3499" s="5" t="s">
        <v>20</v>
      </c>
      <c r="B3499" s="5" t="s">
        <v>21</v>
      </c>
      <c r="C3499" s="5" t="s">
        <v>22</v>
      </c>
      <c r="D3499" s="5" t="s">
        <v>23</v>
      </c>
      <c r="E3499" s="5" t="s">
        <v>5</v>
      </c>
      <c r="F3499" s="5"/>
      <c r="G3499" s="5" t="s">
        <v>24</v>
      </c>
      <c r="H3499" s="5">
        <v>2072726</v>
      </c>
      <c r="I3499" s="5">
        <v>2075812</v>
      </c>
      <c r="J3499" s="5" t="s">
        <v>25</v>
      </c>
      <c r="K3499" s="5"/>
      <c r="L3499" s="5"/>
      <c r="M3499" s="5" t="e">
        <f t="shared" si="54"/>
        <v>#VALUE!</v>
      </c>
      <c r="N3499" s="5"/>
      <c r="O3499" s="5"/>
      <c r="P3499" s="5"/>
      <c r="Q3499" s="5" t="s">
        <v>5296</v>
      </c>
      <c r="R3499" s="5">
        <v>3087</v>
      </c>
      <c r="S3499" s="5"/>
      <c r="T3499" s="5"/>
    </row>
    <row r="3500" spans="1:20" x14ac:dyDescent="0.35">
      <c r="A3500" s="5" t="s">
        <v>28</v>
      </c>
      <c r="B3500" s="5" t="s">
        <v>29</v>
      </c>
      <c r="C3500" s="5" t="s">
        <v>22</v>
      </c>
      <c r="D3500" s="5" t="s">
        <v>23</v>
      </c>
      <c r="E3500" s="5" t="s">
        <v>5</v>
      </c>
      <c r="F3500" s="5"/>
      <c r="G3500" s="5" t="s">
        <v>24</v>
      </c>
      <c r="H3500" s="5">
        <v>2072726</v>
      </c>
      <c r="I3500" s="5">
        <v>2075812</v>
      </c>
      <c r="J3500" s="5" t="s">
        <v>25</v>
      </c>
      <c r="K3500" s="5" t="s">
        <v>5297</v>
      </c>
      <c r="L3500" s="5"/>
      <c r="M3500" s="5" t="e">
        <f t="shared" si="54"/>
        <v>#VALUE!</v>
      </c>
      <c r="N3500" s="5" t="s">
        <v>5298</v>
      </c>
      <c r="O3500" s="5"/>
      <c r="P3500" s="5"/>
      <c r="Q3500" s="5" t="s">
        <v>5296</v>
      </c>
      <c r="R3500" s="5">
        <v>3087</v>
      </c>
      <c r="S3500" s="5">
        <v>1028</v>
      </c>
      <c r="T3500" s="5"/>
    </row>
    <row r="3501" spans="1:20" x14ac:dyDescent="0.35">
      <c r="A3501" s="5" t="s">
        <v>20</v>
      </c>
      <c r="B3501" s="5" t="s">
        <v>21</v>
      </c>
      <c r="C3501" s="5" t="s">
        <v>22</v>
      </c>
      <c r="D3501" s="5" t="s">
        <v>23</v>
      </c>
      <c r="E3501" s="5" t="s">
        <v>5</v>
      </c>
      <c r="F3501" s="5"/>
      <c r="G3501" s="5" t="s">
        <v>24</v>
      </c>
      <c r="H3501" s="5">
        <v>2075815</v>
      </c>
      <c r="I3501" s="5">
        <v>2076930</v>
      </c>
      <c r="J3501" s="5" t="s">
        <v>25</v>
      </c>
      <c r="K3501" s="5"/>
      <c r="L3501" s="5"/>
      <c r="M3501" s="5" t="e">
        <f t="shared" si="54"/>
        <v>#VALUE!</v>
      </c>
      <c r="N3501" s="5"/>
      <c r="O3501" s="5"/>
      <c r="P3501" s="5"/>
      <c r="Q3501" s="5" t="s">
        <v>5299</v>
      </c>
      <c r="R3501" s="5">
        <v>1116</v>
      </c>
      <c r="S3501" s="5"/>
      <c r="T3501" s="5"/>
    </row>
    <row r="3502" spans="1:20" x14ac:dyDescent="0.35">
      <c r="A3502" s="5" t="s">
        <v>28</v>
      </c>
      <c r="B3502" s="5" t="s">
        <v>29</v>
      </c>
      <c r="C3502" s="5" t="s">
        <v>22</v>
      </c>
      <c r="D3502" s="5" t="s">
        <v>23</v>
      </c>
      <c r="E3502" s="5" t="s">
        <v>5</v>
      </c>
      <c r="F3502" s="5"/>
      <c r="G3502" s="5" t="s">
        <v>24</v>
      </c>
      <c r="H3502" s="5">
        <v>2075815</v>
      </c>
      <c r="I3502" s="5">
        <v>2076930</v>
      </c>
      <c r="J3502" s="5" t="s">
        <v>25</v>
      </c>
      <c r="K3502" s="5" t="s">
        <v>5300</v>
      </c>
      <c r="L3502" s="5"/>
      <c r="M3502" s="5" t="e">
        <f t="shared" si="54"/>
        <v>#VALUE!</v>
      </c>
      <c r="N3502" s="5" t="s">
        <v>269</v>
      </c>
      <c r="O3502" s="5"/>
      <c r="P3502" s="5"/>
      <c r="Q3502" s="5" t="s">
        <v>5299</v>
      </c>
      <c r="R3502" s="5">
        <v>1116</v>
      </c>
      <c r="S3502" s="5">
        <v>371</v>
      </c>
      <c r="T3502" s="5"/>
    </row>
    <row r="3503" spans="1:20" x14ac:dyDescent="0.35">
      <c r="A3503" s="5" t="s">
        <v>20</v>
      </c>
      <c r="B3503" s="5" t="s">
        <v>21</v>
      </c>
      <c r="C3503" s="5" t="s">
        <v>22</v>
      </c>
      <c r="D3503" s="5" t="s">
        <v>23</v>
      </c>
      <c r="E3503" s="5" t="s">
        <v>5</v>
      </c>
      <c r="F3503" s="5"/>
      <c r="G3503" s="5" t="s">
        <v>24</v>
      </c>
      <c r="H3503" s="5">
        <v>2076948</v>
      </c>
      <c r="I3503" s="5">
        <v>2077139</v>
      </c>
      <c r="J3503" s="5" t="s">
        <v>25</v>
      </c>
      <c r="K3503" s="5"/>
      <c r="L3503" s="5"/>
      <c r="M3503" s="5" t="e">
        <f t="shared" si="54"/>
        <v>#VALUE!</v>
      </c>
      <c r="N3503" s="5"/>
      <c r="O3503" s="5"/>
      <c r="P3503" s="5"/>
      <c r="Q3503" s="5" t="s">
        <v>5301</v>
      </c>
      <c r="R3503" s="5">
        <v>192</v>
      </c>
      <c r="S3503" s="5"/>
      <c r="T3503" s="5"/>
    </row>
    <row r="3504" spans="1:20" x14ac:dyDescent="0.35">
      <c r="A3504" s="5" t="s">
        <v>28</v>
      </c>
      <c r="B3504" s="5" t="s">
        <v>29</v>
      </c>
      <c r="C3504" s="5" t="s">
        <v>22</v>
      </c>
      <c r="D3504" s="5" t="s">
        <v>23</v>
      </c>
      <c r="E3504" s="5" t="s">
        <v>5</v>
      </c>
      <c r="F3504" s="5"/>
      <c r="G3504" s="5" t="s">
        <v>24</v>
      </c>
      <c r="H3504" s="5">
        <v>2076948</v>
      </c>
      <c r="I3504" s="5">
        <v>2077139</v>
      </c>
      <c r="J3504" s="5" t="s">
        <v>25</v>
      </c>
      <c r="K3504" s="5" t="s">
        <v>5302</v>
      </c>
      <c r="L3504" s="5"/>
      <c r="M3504" s="5" t="e">
        <f t="shared" si="54"/>
        <v>#VALUE!</v>
      </c>
      <c r="N3504" s="5" t="s">
        <v>77</v>
      </c>
      <c r="O3504" s="5"/>
      <c r="P3504" s="5"/>
      <c r="Q3504" s="5" t="s">
        <v>5301</v>
      </c>
      <c r="R3504" s="5">
        <v>192</v>
      </c>
      <c r="S3504" s="5">
        <v>63</v>
      </c>
      <c r="T3504" s="5"/>
    </row>
    <row r="3505" spans="1:20" x14ac:dyDescent="0.35">
      <c r="A3505" s="5" t="s">
        <v>20</v>
      </c>
      <c r="B3505" s="5" t="s">
        <v>21</v>
      </c>
      <c r="C3505" s="5" t="s">
        <v>22</v>
      </c>
      <c r="D3505" s="5" t="s">
        <v>23</v>
      </c>
      <c r="E3505" s="5" t="s">
        <v>5</v>
      </c>
      <c r="F3505" s="5"/>
      <c r="G3505" s="5" t="s">
        <v>24</v>
      </c>
      <c r="H3505" s="5">
        <v>2077322</v>
      </c>
      <c r="I3505" s="5">
        <v>2078005</v>
      </c>
      <c r="J3505" s="5" t="s">
        <v>25</v>
      </c>
      <c r="K3505" s="5"/>
      <c r="L3505" s="5"/>
      <c r="M3505" s="5" t="e">
        <f t="shared" si="54"/>
        <v>#VALUE!</v>
      </c>
      <c r="N3505" s="5"/>
      <c r="O3505" s="5"/>
      <c r="P3505" s="5"/>
      <c r="Q3505" s="5" t="s">
        <v>5303</v>
      </c>
      <c r="R3505" s="5">
        <v>684</v>
      </c>
      <c r="S3505" s="5"/>
      <c r="T3505" s="5"/>
    </row>
    <row r="3506" spans="1:20" x14ac:dyDescent="0.35">
      <c r="A3506" s="5" t="s">
        <v>28</v>
      </c>
      <c r="B3506" s="5" t="s">
        <v>29</v>
      </c>
      <c r="C3506" s="5" t="s">
        <v>22</v>
      </c>
      <c r="D3506" s="5" t="s">
        <v>23</v>
      </c>
      <c r="E3506" s="5" t="s">
        <v>5</v>
      </c>
      <c r="F3506" s="5"/>
      <c r="G3506" s="5" t="s">
        <v>24</v>
      </c>
      <c r="H3506" s="5">
        <v>2077322</v>
      </c>
      <c r="I3506" s="5">
        <v>2078005</v>
      </c>
      <c r="J3506" s="5" t="s">
        <v>25</v>
      </c>
      <c r="K3506" s="5" t="s">
        <v>5304</v>
      </c>
      <c r="L3506" s="5"/>
      <c r="M3506" s="5" t="e">
        <f t="shared" si="54"/>
        <v>#VALUE!</v>
      </c>
      <c r="N3506" s="5" t="s">
        <v>77</v>
      </c>
      <c r="O3506" s="5"/>
      <c r="P3506" s="5"/>
      <c r="Q3506" s="5" t="s">
        <v>5303</v>
      </c>
      <c r="R3506" s="5">
        <v>684</v>
      </c>
      <c r="S3506" s="5">
        <v>227</v>
      </c>
      <c r="T3506" s="5"/>
    </row>
    <row r="3507" spans="1:20" x14ac:dyDescent="0.35">
      <c r="A3507" s="5" t="s">
        <v>20</v>
      </c>
      <c r="B3507" s="5" t="s">
        <v>21</v>
      </c>
      <c r="C3507" s="5" t="s">
        <v>22</v>
      </c>
      <c r="D3507" s="5" t="s">
        <v>23</v>
      </c>
      <c r="E3507" s="5" t="s">
        <v>5</v>
      </c>
      <c r="F3507" s="5"/>
      <c r="G3507" s="5" t="s">
        <v>24</v>
      </c>
      <c r="H3507" s="5">
        <v>2078483</v>
      </c>
      <c r="I3507" s="5">
        <v>2078902</v>
      </c>
      <c r="J3507" s="5" t="s">
        <v>25</v>
      </c>
      <c r="K3507" s="5"/>
      <c r="L3507" s="5"/>
      <c r="M3507" s="5" t="e">
        <f t="shared" si="54"/>
        <v>#VALUE!</v>
      </c>
      <c r="N3507" s="5"/>
      <c r="O3507" s="5"/>
      <c r="P3507" s="5"/>
      <c r="Q3507" s="5" t="s">
        <v>5305</v>
      </c>
      <c r="R3507" s="5">
        <v>420</v>
      </c>
      <c r="S3507" s="5"/>
      <c r="T3507" s="5"/>
    </row>
    <row r="3508" spans="1:20" x14ac:dyDescent="0.35">
      <c r="A3508" s="5" t="s">
        <v>28</v>
      </c>
      <c r="B3508" s="5" t="s">
        <v>29</v>
      </c>
      <c r="C3508" s="5" t="s">
        <v>22</v>
      </c>
      <c r="D3508" s="5" t="s">
        <v>23</v>
      </c>
      <c r="E3508" s="5" t="s">
        <v>5</v>
      </c>
      <c r="F3508" s="5"/>
      <c r="G3508" s="5" t="s">
        <v>24</v>
      </c>
      <c r="H3508" s="5">
        <v>2078483</v>
      </c>
      <c r="I3508" s="5">
        <v>2078902</v>
      </c>
      <c r="J3508" s="5" t="s">
        <v>25</v>
      </c>
      <c r="K3508" s="5" t="s">
        <v>5306</v>
      </c>
      <c r="L3508" s="5"/>
      <c r="M3508" s="5" t="e">
        <f t="shared" si="54"/>
        <v>#VALUE!</v>
      </c>
      <c r="N3508" s="5" t="s">
        <v>77</v>
      </c>
      <c r="O3508" s="5"/>
      <c r="P3508" s="5"/>
      <c r="Q3508" s="5" t="s">
        <v>5305</v>
      </c>
      <c r="R3508" s="5">
        <v>420</v>
      </c>
      <c r="S3508" s="5">
        <v>139</v>
      </c>
      <c r="T3508" s="5"/>
    </row>
    <row r="3509" spans="1:20" x14ac:dyDescent="0.35">
      <c r="A3509" s="5" t="s">
        <v>20</v>
      </c>
      <c r="B3509" s="5" t="s">
        <v>21</v>
      </c>
      <c r="C3509" s="5" t="s">
        <v>22</v>
      </c>
      <c r="D3509" s="5" t="s">
        <v>23</v>
      </c>
      <c r="E3509" s="5" t="s">
        <v>5</v>
      </c>
      <c r="F3509" s="5"/>
      <c r="G3509" s="5" t="s">
        <v>24</v>
      </c>
      <c r="H3509" s="5">
        <v>2079118</v>
      </c>
      <c r="I3509" s="5">
        <v>2079816</v>
      </c>
      <c r="J3509" s="5" t="s">
        <v>25</v>
      </c>
      <c r="K3509" s="5"/>
      <c r="L3509" s="5"/>
      <c r="M3509" s="5" t="e">
        <f t="shared" si="54"/>
        <v>#VALUE!</v>
      </c>
      <c r="N3509" s="5"/>
      <c r="O3509" s="5" t="s">
        <v>5307</v>
      </c>
      <c r="P3509" s="5"/>
      <c r="Q3509" s="5" t="s">
        <v>5308</v>
      </c>
      <c r="R3509" s="5">
        <v>699</v>
      </c>
      <c r="S3509" s="5"/>
      <c r="T3509" s="5"/>
    </row>
    <row r="3510" spans="1:20" x14ac:dyDescent="0.35">
      <c r="A3510" s="5" t="s">
        <v>28</v>
      </c>
      <c r="B3510" s="5" t="s">
        <v>29</v>
      </c>
      <c r="C3510" s="5" t="s">
        <v>22</v>
      </c>
      <c r="D3510" s="5" t="s">
        <v>23</v>
      </c>
      <c r="E3510" s="5" t="s">
        <v>5</v>
      </c>
      <c r="F3510" s="5"/>
      <c r="G3510" s="5" t="s">
        <v>24</v>
      </c>
      <c r="H3510" s="5">
        <v>2079118</v>
      </c>
      <c r="I3510" s="5">
        <v>2079816</v>
      </c>
      <c r="J3510" s="5" t="s">
        <v>25</v>
      </c>
      <c r="K3510" s="5" t="s">
        <v>5309</v>
      </c>
      <c r="L3510" s="5"/>
      <c r="M3510" s="5" t="e">
        <f t="shared" si="54"/>
        <v>#VALUE!</v>
      </c>
      <c r="N3510" s="5" t="s">
        <v>5310</v>
      </c>
      <c r="O3510" s="5" t="s">
        <v>5307</v>
      </c>
      <c r="P3510" s="5"/>
      <c r="Q3510" s="5" t="s">
        <v>5308</v>
      </c>
      <c r="R3510" s="5">
        <v>699</v>
      </c>
      <c r="S3510" s="5">
        <v>232</v>
      </c>
      <c r="T3510" s="5"/>
    </row>
    <row r="3511" spans="1:20" x14ac:dyDescent="0.35">
      <c r="A3511" s="5" t="s">
        <v>20</v>
      </c>
      <c r="B3511" s="5" t="s">
        <v>21</v>
      </c>
      <c r="C3511" s="5" t="s">
        <v>22</v>
      </c>
      <c r="D3511" s="5" t="s">
        <v>23</v>
      </c>
      <c r="E3511" s="5" t="s">
        <v>5</v>
      </c>
      <c r="F3511" s="5"/>
      <c r="G3511" s="5" t="s">
        <v>24</v>
      </c>
      <c r="H3511" s="5">
        <v>2079819</v>
      </c>
      <c r="I3511" s="5">
        <v>2081072</v>
      </c>
      <c r="J3511" s="5" t="s">
        <v>25</v>
      </c>
      <c r="K3511" s="5"/>
      <c r="L3511" s="5"/>
      <c r="M3511" s="5" t="e">
        <f t="shared" si="54"/>
        <v>#VALUE!</v>
      </c>
      <c r="N3511" s="5"/>
      <c r="O3511" s="5" t="s">
        <v>5311</v>
      </c>
      <c r="P3511" s="5"/>
      <c r="Q3511" s="5" t="s">
        <v>5312</v>
      </c>
      <c r="R3511" s="5">
        <v>1254</v>
      </c>
      <c r="S3511" s="5"/>
      <c r="T3511" s="5"/>
    </row>
    <row r="3512" spans="1:20" x14ac:dyDescent="0.35">
      <c r="A3512" s="5" t="s">
        <v>28</v>
      </c>
      <c r="B3512" s="5" t="s">
        <v>29</v>
      </c>
      <c r="C3512" s="5" t="s">
        <v>22</v>
      </c>
      <c r="D3512" s="5" t="s">
        <v>23</v>
      </c>
      <c r="E3512" s="5" t="s">
        <v>5</v>
      </c>
      <c r="F3512" s="5"/>
      <c r="G3512" s="5" t="s">
        <v>24</v>
      </c>
      <c r="H3512" s="5">
        <v>2079819</v>
      </c>
      <c r="I3512" s="5">
        <v>2081072</v>
      </c>
      <c r="J3512" s="5" t="s">
        <v>25</v>
      </c>
      <c r="K3512" s="5" t="s">
        <v>5313</v>
      </c>
      <c r="L3512" s="5"/>
      <c r="M3512" s="5" t="e">
        <f t="shared" si="54"/>
        <v>#VALUE!</v>
      </c>
      <c r="N3512" s="5" t="s">
        <v>5314</v>
      </c>
      <c r="O3512" s="5" t="s">
        <v>5311</v>
      </c>
      <c r="P3512" s="5"/>
      <c r="Q3512" s="5" t="s">
        <v>5312</v>
      </c>
      <c r="R3512" s="5">
        <v>1254</v>
      </c>
      <c r="S3512" s="5">
        <v>417</v>
      </c>
      <c r="T3512" s="5"/>
    </row>
    <row r="3513" spans="1:20" x14ac:dyDescent="0.35">
      <c r="A3513" s="5" t="s">
        <v>20</v>
      </c>
      <c r="B3513" s="5" t="s">
        <v>21</v>
      </c>
      <c r="C3513" s="5" t="s">
        <v>22</v>
      </c>
      <c r="D3513" s="5" t="s">
        <v>23</v>
      </c>
      <c r="E3513" s="5" t="s">
        <v>5</v>
      </c>
      <c r="F3513" s="5"/>
      <c r="G3513" s="5" t="s">
        <v>24</v>
      </c>
      <c r="H3513" s="5">
        <v>2081295</v>
      </c>
      <c r="I3513" s="5">
        <v>2082530</v>
      </c>
      <c r="J3513" s="5" t="s">
        <v>25</v>
      </c>
      <c r="K3513" s="5"/>
      <c r="L3513" s="5"/>
      <c r="M3513" s="5" t="e">
        <f t="shared" si="54"/>
        <v>#VALUE!</v>
      </c>
      <c r="N3513" s="5"/>
      <c r="O3513" s="5" t="s">
        <v>5315</v>
      </c>
      <c r="P3513" s="5"/>
      <c r="Q3513" s="5" t="s">
        <v>5316</v>
      </c>
      <c r="R3513" s="5">
        <v>1236</v>
      </c>
      <c r="S3513" s="5"/>
      <c r="T3513" s="5"/>
    </row>
    <row r="3514" spans="1:20" x14ac:dyDescent="0.35">
      <c r="A3514" s="5" t="s">
        <v>28</v>
      </c>
      <c r="B3514" s="5" t="s">
        <v>29</v>
      </c>
      <c r="C3514" s="5" t="s">
        <v>22</v>
      </c>
      <c r="D3514" s="5" t="s">
        <v>23</v>
      </c>
      <c r="E3514" s="5" t="s">
        <v>5</v>
      </c>
      <c r="F3514" s="5"/>
      <c r="G3514" s="5" t="s">
        <v>24</v>
      </c>
      <c r="H3514" s="5">
        <v>2081295</v>
      </c>
      <c r="I3514" s="5">
        <v>2082530</v>
      </c>
      <c r="J3514" s="5" t="s">
        <v>25</v>
      </c>
      <c r="K3514" s="5" t="s">
        <v>5317</v>
      </c>
      <c r="L3514" s="5"/>
      <c r="M3514" s="5" t="e">
        <f t="shared" si="54"/>
        <v>#VALUE!</v>
      </c>
      <c r="N3514" s="5" t="s">
        <v>5318</v>
      </c>
      <c r="O3514" s="5" t="s">
        <v>5315</v>
      </c>
      <c r="P3514" s="5"/>
      <c r="Q3514" s="5" t="s">
        <v>5316</v>
      </c>
      <c r="R3514" s="5">
        <v>1236</v>
      </c>
      <c r="S3514" s="5">
        <v>411</v>
      </c>
      <c r="T3514" s="5"/>
    </row>
    <row r="3515" spans="1:20" x14ac:dyDescent="0.35">
      <c r="A3515" s="5" t="s">
        <v>20</v>
      </c>
      <c r="B3515" s="5" t="s">
        <v>21</v>
      </c>
      <c r="C3515" s="5" t="s">
        <v>22</v>
      </c>
      <c r="D3515" s="5" t="s">
        <v>23</v>
      </c>
      <c r="E3515" s="5" t="s">
        <v>5</v>
      </c>
      <c r="F3515" s="5"/>
      <c r="G3515" s="5" t="s">
        <v>24</v>
      </c>
      <c r="H3515" s="5">
        <v>2082626</v>
      </c>
      <c r="I3515" s="5">
        <v>2083858</v>
      </c>
      <c r="J3515" s="5" t="s">
        <v>25</v>
      </c>
      <c r="K3515" s="5"/>
      <c r="L3515" s="5"/>
      <c r="M3515" s="5" t="e">
        <f t="shared" si="54"/>
        <v>#VALUE!</v>
      </c>
      <c r="N3515" s="5"/>
      <c r="O3515" s="5" t="s">
        <v>5319</v>
      </c>
      <c r="P3515" s="5"/>
      <c r="Q3515" s="5" t="s">
        <v>5320</v>
      </c>
      <c r="R3515" s="5">
        <v>1233</v>
      </c>
      <c r="S3515" s="5"/>
      <c r="T3515" s="5"/>
    </row>
    <row r="3516" spans="1:20" x14ac:dyDescent="0.35">
      <c r="A3516" s="5" t="s">
        <v>28</v>
      </c>
      <c r="B3516" s="5" t="s">
        <v>29</v>
      </c>
      <c r="C3516" s="5" t="s">
        <v>22</v>
      </c>
      <c r="D3516" s="5" t="s">
        <v>23</v>
      </c>
      <c r="E3516" s="5" t="s">
        <v>5</v>
      </c>
      <c r="F3516" s="5"/>
      <c r="G3516" s="5" t="s">
        <v>24</v>
      </c>
      <c r="H3516" s="5">
        <v>2082626</v>
      </c>
      <c r="I3516" s="5">
        <v>2083858</v>
      </c>
      <c r="J3516" s="5" t="s">
        <v>25</v>
      </c>
      <c r="K3516" s="5" t="s">
        <v>5321</v>
      </c>
      <c r="L3516" s="5"/>
      <c r="M3516" s="5" t="e">
        <f t="shared" si="54"/>
        <v>#VALUE!</v>
      </c>
      <c r="N3516" s="5" t="s">
        <v>5322</v>
      </c>
      <c r="O3516" s="5" t="s">
        <v>5319</v>
      </c>
      <c r="P3516" s="5"/>
      <c r="Q3516" s="5" t="s">
        <v>5320</v>
      </c>
      <c r="R3516" s="5">
        <v>1233</v>
      </c>
      <c r="S3516" s="5">
        <v>410</v>
      </c>
      <c r="T3516" s="5"/>
    </row>
    <row r="3517" spans="1:20" x14ac:dyDescent="0.35">
      <c r="A3517" s="5" t="s">
        <v>20</v>
      </c>
      <c r="B3517" s="5" t="s">
        <v>21</v>
      </c>
      <c r="C3517" s="5" t="s">
        <v>22</v>
      </c>
      <c r="D3517" s="5" t="s">
        <v>23</v>
      </c>
      <c r="E3517" s="5" t="s">
        <v>5</v>
      </c>
      <c r="F3517" s="5"/>
      <c r="G3517" s="5" t="s">
        <v>24</v>
      </c>
      <c r="H3517" s="5">
        <v>2083980</v>
      </c>
      <c r="I3517" s="5">
        <v>2085875</v>
      </c>
      <c r="J3517" s="5" t="s">
        <v>25</v>
      </c>
      <c r="K3517" s="5"/>
      <c r="L3517" s="5"/>
      <c r="M3517" s="5" t="e">
        <f t="shared" si="54"/>
        <v>#VALUE!</v>
      </c>
      <c r="N3517" s="5"/>
      <c r="O3517" s="5" t="s">
        <v>5323</v>
      </c>
      <c r="P3517" s="5"/>
      <c r="Q3517" s="5" t="s">
        <v>5324</v>
      </c>
      <c r="R3517" s="5">
        <v>1896</v>
      </c>
      <c r="S3517" s="5"/>
      <c r="T3517" s="5"/>
    </row>
    <row r="3518" spans="1:20" x14ac:dyDescent="0.35">
      <c r="A3518" s="5" t="s">
        <v>28</v>
      </c>
      <c r="B3518" s="5" t="s">
        <v>29</v>
      </c>
      <c r="C3518" s="5" t="s">
        <v>22</v>
      </c>
      <c r="D3518" s="5" t="s">
        <v>23</v>
      </c>
      <c r="E3518" s="5" t="s">
        <v>5</v>
      </c>
      <c r="F3518" s="5"/>
      <c r="G3518" s="5" t="s">
        <v>24</v>
      </c>
      <c r="H3518" s="5">
        <v>2083980</v>
      </c>
      <c r="I3518" s="5">
        <v>2085875</v>
      </c>
      <c r="J3518" s="5" t="s">
        <v>25</v>
      </c>
      <c r="K3518" s="5" t="s">
        <v>5325</v>
      </c>
      <c r="L3518" s="5"/>
      <c r="M3518" s="5" t="e">
        <f t="shared" si="54"/>
        <v>#VALUE!</v>
      </c>
      <c r="N3518" s="5" t="s">
        <v>5326</v>
      </c>
      <c r="O3518" s="5" t="s">
        <v>5323</v>
      </c>
      <c r="P3518" s="5"/>
      <c r="Q3518" s="5" t="s">
        <v>5324</v>
      </c>
      <c r="R3518" s="5">
        <v>1896</v>
      </c>
      <c r="S3518" s="5">
        <v>631</v>
      </c>
      <c r="T3518" s="5"/>
    </row>
    <row r="3519" spans="1:20" x14ac:dyDescent="0.35">
      <c r="A3519" s="5" t="s">
        <v>20</v>
      </c>
      <c r="B3519" s="5" t="s">
        <v>21</v>
      </c>
      <c r="C3519" s="5" t="s">
        <v>22</v>
      </c>
      <c r="D3519" s="5" t="s">
        <v>23</v>
      </c>
      <c r="E3519" s="5" t="s">
        <v>5</v>
      </c>
      <c r="F3519" s="5"/>
      <c r="G3519" s="5" t="s">
        <v>24</v>
      </c>
      <c r="H3519" s="5">
        <v>2086263</v>
      </c>
      <c r="I3519" s="5">
        <v>2087795</v>
      </c>
      <c r="J3519" s="5" t="s">
        <v>25</v>
      </c>
      <c r="K3519" s="5"/>
      <c r="L3519" s="5"/>
      <c r="M3519" s="5" t="e">
        <f t="shared" si="54"/>
        <v>#VALUE!</v>
      </c>
      <c r="N3519" s="5"/>
      <c r="O3519" s="5"/>
      <c r="P3519" s="5"/>
      <c r="Q3519" s="5" t="s">
        <v>5327</v>
      </c>
      <c r="R3519" s="5">
        <v>1533</v>
      </c>
      <c r="S3519" s="5"/>
      <c r="T3519" s="5"/>
    </row>
    <row r="3520" spans="1:20" x14ac:dyDescent="0.35">
      <c r="A3520" s="5" t="s">
        <v>28</v>
      </c>
      <c r="B3520" s="5" t="s">
        <v>29</v>
      </c>
      <c r="C3520" s="5" t="s">
        <v>22</v>
      </c>
      <c r="D3520" s="5" t="s">
        <v>23</v>
      </c>
      <c r="E3520" s="5" t="s">
        <v>5</v>
      </c>
      <c r="F3520" s="5"/>
      <c r="G3520" s="5" t="s">
        <v>24</v>
      </c>
      <c r="H3520" s="5">
        <v>2086263</v>
      </c>
      <c r="I3520" s="5">
        <v>2087795</v>
      </c>
      <c r="J3520" s="5" t="s">
        <v>25</v>
      </c>
      <c r="K3520" s="5" t="s">
        <v>5328</v>
      </c>
      <c r="L3520" s="5"/>
      <c r="M3520" s="5" t="e">
        <f t="shared" si="54"/>
        <v>#VALUE!</v>
      </c>
      <c r="N3520" s="5" t="s">
        <v>5329</v>
      </c>
      <c r="O3520" s="5"/>
      <c r="P3520" s="5"/>
      <c r="Q3520" s="5" t="s">
        <v>5327</v>
      </c>
      <c r="R3520" s="5">
        <v>1533</v>
      </c>
      <c r="S3520" s="5">
        <v>510</v>
      </c>
      <c r="T3520" s="5"/>
    </row>
    <row r="3521" spans="1:20" x14ac:dyDescent="0.35">
      <c r="A3521" s="5" t="s">
        <v>20</v>
      </c>
      <c r="B3521" s="5" t="s">
        <v>21</v>
      </c>
      <c r="C3521" s="5" t="s">
        <v>22</v>
      </c>
      <c r="D3521" s="5" t="s">
        <v>23</v>
      </c>
      <c r="E3521" s="5" t="s">
        <v>5</v>
      </c>
      <c r="F3521" s="5"/>
      <c r="G3521" s="5" t="s">
        <v>24</v>
      </c>
      <c r="H3521" s="5">
        <v>2087976</v>
      </c>
      <c r="I3521" s="5">
        <v>2088944</v>
      </c>
      <c r="J3521" s="5" t="s">
        <v>200</v>
      </c>
      <c r="K3521" s="5"/>
      <c r="L3521" s="5"/>
      <c r="M3521" s="5" t="e">
        <f t="shared" si="54"/>
        <v>#VALUE!</v>
      </c>
      <c r="N3521" s="5"/>
      <c r="O3521" s="5" t="s">
        <v>5330</v>
      </c>
      <c r="P3521" s="5"/>
      <c r="Q3521" s="5" t="s">
        <v>5331</v>
      </c>
      <c r="R3521" s="5">
        <v>969</v>
      </c>
      <c r="S3521" s="5"/>
      <c r="T3521" s="5"/>
    </row>
    <row r="3522" spans="1:20" x14ac:dyDescent="0.35">
      <c r="A3522" s="5" t="s">
        <v>28</v>
      </c>
      <c r="B3522" s="5" t="s">
        <v>29</v>
      </c>
      <c r="C3522" s="5" t="s">
        <v>22</v>
      </c>
      <c r="D3522" s="5" t="s">
        <v>23</v>
      </c>
      <c r="E3522" s="5" t="s">
        <v>5</v>
      </c>
      <c r="F3522" s="5"/>
      <c r="G3522" s="5" t="s">
        <v>24</v>
      </c>
      <c r="H3522" s="5">
        <v>2087976</v>
      </c>
      <c r="I3522" s="5">
        <v>2088944</v>
      </c>
      <c r="J3522" s="5" t="s">
        <v>200</v>
      </c>
      <c r="K3522" s="5" t="s">
        <v>5332</v>
      </c>
      <c r="L3522" s="5"/>
      <c r="M3522" s="5" t="e">
        <f t="shared" si="54"/>
        <v>#VALUE!</v>
      </c>
      <c r="N3522" s="5" t="s">
        <v>5333</v>
      </c>
      <c r="O3522" s="5" t="s">
        <v>5330</v>
      </c>
      <c r="P3522" s="5"/>
      <c r="Q3522" s="5" t="s">
        <v>5331</v>
      </c>
      <c r="R3522" s="5">
        <v>969</v>
      </c>
      <c r="S3522" s="5">
        <v>322</v>
      </c>
      <c r="T3522" s="5"/>
    </row>
    <row r="3523" spans="1:20" x14ac:dyDescent="0.35">
      <c r="A3523" s="5" t="s">
        <v>20</v>
      </c>
      <c r="B3523" s="5" t="s">
        <v>21</v>
      </c>
      <c r="C3523" s="5" t="s">
        <v>22</v>
      </c>
      <c r="D3523" s="5" t="s">
        <v>23</v>
      </c>
      <c r="E3523" s="5" t="s">
        <v>5</v>
      </c>
      <c r="F3523" s="5"/>
      <c r="G3523" s="5" t="s">
        <v>24</v>
      </c>
      <c r="H3523" s="5">
        <v>2088957</v>
      </c>
      <c r="I3523" s="5">
        <v>2089754</v>
      </c>
      <c r="J3523" s="5" t="s">
        <v>200</v>
      </c>
      <c r="K3523" s="5"/>
      <c r="L3523" s="5"/>
      <c r="M3523" s="5" t="e">
        <f t="shared" si="54"/>
        <v>#VALUE!</v>
      </c>
      <c r="N3523" s="5"/>
      <c r="O3523" s="5" t="s">
        <v>5334</v>
      </c>
      <c r="P3523" s="5"/>
      <c r="Q3523" s="5" t="s">
        <v>5335</v>
      </c>
      <c r="R3523" s="5">
        <v>798</v>
      </c>
      <c r="S3523" s="5"/>
      <c r="T3523" s="5"/>
    </row>
    <row r="3524" spans="1:20" x14ac:dyDescent="0.35">
      <c r="A3524" s="5" t="s">
        <v>28</v>
      </c>
      <c r="B3524" s="5" t="s">
        <v>29</v>
      </c>
      <c r="C3524" s="5" t="s">
        <v>22</v>
      </c>
      <c r="D3524" s="5" t="s">
        <v>23</v>
      </c>
      <c r="E3524" s="5" t="s">
        <v>5</v>
      </c>
      <c r="F3524" s="5"/>
      <c r="G3524" s="5" t="s">
        <v>24</v>
      </c>
      <c r="H3524" s="5">
        <v>2088957</v>
      </c>
      <c r="I3524" s="5">
        <v>2089754</v>
      </c>
      <c r="J3524" s="5" t="s">
        <v>200</v>
      </c>
      <c r="K3524" s="5" t="s">
        <v>5336</v>
      </c>
      <c r="L3524" s="5"/>
      <c r="M3524" s="5" t="e">
        <f t="shared" ref="M3524:M3587" si="55">SEARCH("transporter",N3524,1)</f>
        <v>#VALUE!</v>
      </c>
      <c r="N3524" s="5" t="s">
        <v>5337</v>
      </c>
      <c r="O3524" s="5" t="s">
        <v>5334</v>
      </c>
      <c r="P3524" s="5"/>
      <c r="Q3524" s="5" t="s">
        <v>5335</v>
      </c>
      <c r="R3524" s="5">
        <v>798</v>
      </c>
      <c r="S3524" s="5">
        <v>265</v>
      </c>
      <c r="T3524" s="5"/>
    </row>
    <row r="3525" spans="1:20" x14ac:dyDescent="0.35">
      <c r="A3525" s="5" t="s">
        <v>20</v>
      </c>
      <c r="B3525" s="5" t="s">
        <v>21</v>
      </c>
      <c r="C3525" s="5" t="s">
        <v>22</v>
      </c>
      <c r="D3525" s="5" t="s">
        <v>23</v>
      </c>
      <c r="E3525" s="5" t="s">
        <v>5</v>
      </c>
      <c r="F3525" s="5"/>
      <c r="G3525" s="5" t="s">
        <v>24</v>
      </c>
      <c r="H3525" s="5">
        <v>2089756</v>
      </c>
      <c r="I3525" s="5">
        <v>2090757</v>
      </c>
      <c r="J3525" s="5" t="s">
        <v>200</v>
      </c>
      <c r="K3525" s="5"/>
      <c r="L3525" s="5"/>
      <c r="M3525" s="5" t="e">
        <f t="shared" si="55"/>
        <v>#VALUE!</v>
      </c>
      <c r="N3525" s="5"/>
      <c r="O3525" s="5" t="s">
        <v>5338</v>
      </c>
      <c r="P3525" s="5"/>
      <c r="Q3525" s="5" t="s">
        <v>5339</v>
      </c>
      <c r="R3525" s="5">
        <v>1002</v>
      </c>
      <c r="S3525" s="5"/>
      <c r="T3525" s="5"/>
    </row>
    <row r="3526" spans="1:20" x14ac:dyDescent="0.35">
      <c r="A3526" s="5" t="s">
        <v>28</v>
      </c>
      <c r="B3526" s="5" t="s">
        <v>29</v>
      </c>
      <c r="C3526" s="5" t="s">
        <v>22</v>
      </c>
      <c r="D3526" s="5" t="s">
        <v>23</v>
      </c>
      <c r="E3526" s="5" t="s">
        <v>5</v>
      </c>
      <c r="F3526" s="5"/>
      <c r="G3526" s="5" t="s">
        <v>24</v>
      </c>
      <c r="H3526" s="5">
        <v>2089756</v>
      </c>
      <c r="I3526" s="5">
        <v>2090757</v>
      </c>
      <c r="J3526" s="5" t="s">
        <v>200</v>
      </c>
      <c r="K3526" s="5" t="s">
        <v>5340</v>
      </c>
      <c r="L3526" s="5"/>
      <c r="M3526" s="5" t="e">
        <f t="shared" si="55"/>
        <v>#VALUE!</v>
      </c>
      <c r="N3526" s="5" t="s">
        <v>5341</v>
      </c>
      <c r="O3526" s="5" t="s">
        <v>5338</v>
      </c>
      <c r="P3526" s="5"/>
      <c r="Q3526" s="5" t="s">
        <v>5339</v>
      </c>
      <c r="R3526" s="5">
        <v>1002</v>
      </c>
      <c r="S3526" s="5">
        <v>333</v>
      </c>
      <c r="T3526" s="5"/>
    </row>
    <row r="3527" spans="1:20" x14ac:dyDescent="0.35">
      <c r="A3527" s="5" t="s">
        <v>20</v>
      </c>
      <c r="B3527" s="5" t="s">
        <v>21</v>
      </c>
      <c r="C3527" s="5" t="s">
        <v>22</v>
      </c>
      <c r="D3527" s="5" t="s">
        <v>23</v>
      </c>
      <c r="E3527" s="5" t="s">
        <v>5</v>
      </c>
      <c r="F3527" s="5"/>
      <c r="G3527" s="5" t="s">
        <v>24</v>
      </c>
      <c r="H3527" s="5">
        <v>2090987</v>
      </c>
      <c r="I3527" s="5">
        <v>2092549</v>
      </c>
      <c r="J3527" s="5" t="s">
        <v>200</v>
      </c>
      <c r="K3527" s="5"/>
      <c r="L3527" s="5"/>
      <c r="M3527" s="5" t="e">
        <f t="shared" si="55"/>
        <v>#VALUE!</v>
      </c>
      <c r="N3527" s="5"/>
      <c r="O3527" s="5" t="s">
        <v>5342</v>
      </c>
      <c r="P3527" s="5"/>
      <c r="Q3527" s="5" t="s">
        <v>5343</v>
      </c>
      <c r="R3527" s="5">
        <v>1563</v>
      </c>
      <c r="S3527" s="5"/>
      <c r="T3527" s="5"/>
    </row>
    <row r="3528" spans="1:20" x14ac:dyDescent="0.35">
      <c r="A3528" s="5" t="s">
        <v>28</v>
      </c>
      <c r="B3528" s="5" t="s">
        <v>29</v>
      </c>
      <c r="C3528" s="5" t="s">
        <v>22</v>
      </c>
      <c r="D3528" s="5" t="s">
        <v>23</v>
      </c>
      <c r="E3528" s="5" t="s">
        <v>5</v>
      </c>
      <c r="F3528" s="5"/>
      <c r="G3528" s="5" t="s">
        <v>24</v>
      </c>
      <c r="H3528" s="5">
        <v>2090987</v>
      </c>
      <c r="I3528" s="5">
        <v>2092549</v>
      </c>
      <c r="J3528" s="5" t="s">
        <v>200</v>
      </c>
      <c r="K3528" s="5" t="s">
        <v>5344</v>
      </c>
      <c r="L3528" s="5"/>
      <c r="M3528" s="5" t="e">
        <f t="shared" si="55"/>
        <v>#VALUE!</v>
      </c>
      <c r="N3528" s="5" t="s">
        <v>5345</v>
      </c>
      <c r="O3528" s="5" t="s">
        <v>5342</v>
      </c>
      <c r="P3528" s="5"/>
      <c r="Q3528" s="5" t="s">
        <v>5343</v>
      </c>
      <c r="R3528" s="5">
        <v>1563</v>
      </c>
      <c r="S3528" s="5">
        <v>520</v>
      </c>
      <c r="T3528" s="5"/>
    </row>
    <row r="3529" spans="1:20" x14ac:dyDescent="0.35">
      <c r="A3529" s="5" t="s">
        <v>20</v>
      </c>
      <c r="B3529" s="5" t="s">
        <v>21</v>
      </c>
      <c r="C3529" s="5" t="s">
        <v>22</v>
      </c>
      <c r="D3529" s="5" t="s">
        <v>23</v>
      </c>
      <c r="E3529" s="5" t="s">
        <v>5</v>
      </c>
      <c r="F3529" s="5"/>
      <c r="G3529" s="5" t="s">
        <v>24</v>
      </c>
      <c r="H3529" s="5">
        <v>2092952</v>
      </c>
      <c r="I3529" s="5">
        <v>2094994</v>
      </c>
      <c r="J3529" s="5" t="s">
        <v>25</v>
      </c>
      <c r="K3529" s="5"/>
      <c r="L3529" s="5"/>
      <c r="M3529" s="5" t="e">
        <f t="shared" si="55"/>
        <v>#VALUE!</v>
      </c>
      <c r="N3529" s="5"/>
      <c r="O3529" s="5"/>
      <c r="P3529" s="5"/>
      <c r="Q3529" s="5" t="s">
        <v>5346</v>
      </c>
      <c r="R3529" s="5">
        <v>2043</v>
      </c>
      <c r="S3529" s="5"/>
      <c r="T3529" s="5"/>
    </row>
    <row r="3530" spans="1:20" x14ac:dyDescent="0.35">
      <c r="A3530" s="5" t="s">
        <v>28</v>
      </c>
      <c r="B3530" s="5" t="s">
        <v>29</v>
      </c>
      <c r="C3530" s="5" t="s">
        <v>22</v>
      </c>
      <c r="D3530" s="5" t="s">
        <v>23</v>
      </c>
      <c r="E3530" s="5" t="s">
        <v>5</v>
      </c>
      <c r="F3530" s="5"/>
      <c r="G3530" s="5" t="s">
        <v>24</v>
      </c>
      <c r="H3530" s="5">
        <v>2092952</v>
      </c>
      <c r="I3530" s="5">
        <v>2094994</v>
      </c>
      <c r="J3530" s="5" t="s">
        <v>25</v>
      </c>
      <c r="K3530" s="5" t="s">
        <v>5347</v>
      </c>
      <c r="L3530" s="5"/>
      <c r="M3530" s="5" t="e">
        <f t="shared" si="55"/>
        <v>#VALUE!</v>
      </c>
      <c r="N3530" s="5" t="s">
        <v>77</v>
      </c>
      <c r="O3530" s="5"/>
      <c r="P3530" s="5"/>
      <c r="Q3530" s="5" t="s">
        <v>5346</v>
      </c>
      <c r="R3530" s="5">
        <v>2043</v>
      </c>
      <c r="S3530" s="5">
        <v>680</v>
      </c>
      <c r="T3530" s="5"/>
    </row>
    <row r="3531" spans="1:20" x14ac:dyDescent="0.35">
      <c r="A3531" s="5" t="s">
        <v>20</v>
      </c>
      <c r="B3531" s="5" t="s">
        <v>21</v>
      </c>
      <c r="C3531" s="5" t="s">
        <v>22</v>
      </c>
      <c r="D3531" s="5" t="s">
        <v>23</v>
      </c>
      <c r="E3531" s="5" t="s">
        <v>5</v>
      </c>
      <c r="F3531" s="5"/>
      <c r="G3531" s="5" t="s">
        <v>24</v>
      </c>
      <c r="H3531" s="5">
        <v>2094975</v>
      </c>
      <c r="I3531" s="5">
        <v>2095436</v>
      </c>
      <c r="J3531" s="5" t="s">
        <v>25</v>
      </c>
      <c r="K3531" s="5"/>
      <c r="L3531" s="5"/>
      <c r="M3531" s="5" t="e">
        <f t="shared" si="55"/>
        <v>#VALUE!</v>
      </c>
      <c r="N3531" s="5"/>
      <c r="O3531" s="5"/>
      <c r="P3531" s="5"/>
      <c r="Q3531" s="5" t="s">
        <v>5348</v>
      </c>
      <c r="R3531" s="5">
        <v>462</v>
      </c>
      <c r="S3531" s="5"/>
      <c r="T3531" s="5"/>
    </row>
    <row r="3532" spans="1:20" x14ac:dyDescent="0.35">
      <c r="A3532" s="5" t="s">
        <v>28</v>
      </c>
      <c r="B3532" s="5" t="s">
        <v>29</v>
      </c>
      <c r="C3532" s="5" t="s">
        <v>22</v>
      </c>
      <c r="D3532" s="5" t="s">
        <v>23</v>
      </c>
      <c r="E3532" s="5" t="s">
        <v>5</v>
      </c>
      <c r="F3532" s="5"/>
      <c r="G3532" s="5" t="s">
        <v>24</v>
      </c>
      <c r="H3532" s="5">
        <v>2094975</v>
      </c>
      <c r="I3532" s="5">
        <v>2095436</v>
      </c>
      <c r="J3532" s="5" t="s">
        <v>25</v>
      </c>
      <c r="K3532" s="5" t="s">
        <v>5349</v>
      </c>
      <c r="L3532" s="5"/>
      <c r="M3532" s="5" t="e">
        <f t="shared" si="55"/>
        <v>#VALUE!</v>
      </c>
      <c r="N3532" s="5" t="s">
        <v>77</v>
      </c>
      <c r="O3532" s="5"/>
      <c r="P3532" s="5"/>
      <c r="Q3532" s="5" t="s">
        <v>5348</v>
      </c>
      <c r="R3532" s="5">
        <v>462</v>
      </c>
      <c r="S3532" s="5">
        <v>153</v>
      </c>
      <c r="T3532" s="5"/>
    </row>
    <row r="3533" spans="1:20" x14ac:dyDescent="0.35">
      <c r="A3533" s="5" t="s">
        <v>20</v>
      </c>
      <c r="B3533" s="5" t="s">
        <v>21</v>
      </c>
      <c r="C3533" s="5" t="s">
        <v>22</v>
      </c>
      <c r="D3533" s="5" t="s">
        <v>23</v>
      </c>
      <c r="E3533" s="5" t="s">
        <v>5</v>
      </c>
      <c r="F3533" s="5"/>
      <c r="G3533" s="5" t="s">
        <v>24</v>
      </c>
      <c r="H3533" s="5">
        <v>2095521</v>
      </c>
      <c r="I3533" s="5">
        <v>2096075</v>
      </c>
      <c r="J3533" s="5" t="s">
        <v>25</v>
      </c>
      <c r="K3533" s="5"/>
      <c r="L3533" s="5"/>
      <c r="M3533" s="5" t="e">
        <f t="shared" si="55"/>
        <v>#VALUE!</v>
      </c>
      <c r="N3533" s="5"/>
      <c r="O3533" s="5" t="s">
        <v>5350</v>
      </c>
      <c r="P3533" s="5"/>
      <c r="Q3533" s="5" t="s">
        <v>5351</v>
      </c>
      <c r="R3533" s="5">
        <v>555</v>
      </c>
      <c r="S3533" s="5"/>
      <c r="T3533" s="5"/>
    </row>
    <row r="3534" spans="1:20" x14ac:dyDescent="0.35">
      <c r="A3534" s="5" t="s">
        <v>28</v>
      </c>
      <c r="B3534" s="5" t="s">
        <v>29</v>
      </c>
      <c r="C3534" s="5" t="s">
        <v>22</v>
      </c>
      <c r="D3534" s="5" t="s">
        <v>23</v>
      </c>
      <c r="E3534" s="5" t="s">
        <v>5</v>
      </c>
      <c r="F3534" s="5"/>
      <c r="G3534" s="5" t="s">
        <v>24</v>
      </c>
      <c r="H3534" s="5">
        <v>2095521</v>
      </c>
      <c r="I3534" s="5">
        <v>2096075</v>
      </c>
      <c r="J3534" s="5" t="s">
        <v>25</v>
      </c>
      <c r="K3534" s="5" t="s">
        <v>5352</v>
      </c>
      <c r="L3534" s="5"/>
      <c r="M3534" s="5" t="e">
        <f t="shared" si="55"/>
        <v>#VALUE!</v>
      </c>
      <c r="N3534" s="5" t="s">
        <v>5353</v>
      </c>
      <c r="O3534" s="5" t="s">
        <v>5350</v>
      </c>
      <c r="P3534" s="5"/>
      <c r="Q3534" s="5" t="s">
        <v>5351</v>
      </c>
      <c r="R3534" s="5">
        <v>555</v>
      </c>
      <c r="S3534" s="5">
        <v>184</v>
      </c>
      <c r="T3534" s="5"/>
    </row>
    <row r="3535" spans="1:20" x14ac:dyDescent="0.35">
      <c r="A3535" s="5" t="s">
        <v>20</v>
      </c>
      <c r="B3535" s="5" t="s">
        <v>21</v>
      </c>
      <c r="C3535" s="5" t="s">
        <v>22</v>
      </c>
      <c r="D3535" s="5" t="s">
        <v>23</v>
      </c>
      <c r="E3535" s="5" t="s">
        <v>5</v>
      </c>
      <c r="F3535" s="5"/>
      <c r="G3535" s="5" t="s">
        <v>24</v>
      </c>
      <c r="H3535" s="5">
        <v>2096171</v>
      </c>
      <c r="I3535" s="5">
        <v>2097769</v>
      </c>
      <c r="J3535" s="5" t="s">
        <v>25</v>
      </c>
      <c r="K3535" s="5"/>
      <c r="L3535" s="5"/>
      <c r="M3535" s="5" t="e">
        <f t="shared" si="55"/>
        <v>#VALUE!</v>
      </c>
      <c r="N3535" s="5"/>
      <c r="O3535" s="5" t="s">
        <v>5354</v>
      </c>
      <c r="P3535" s="5"/>
      <c r="Q3535" s="5" t="s">
        <v>5355</v>
      </c>
      <c r="R3535" s="5">
        <v>1599</v>
      </c>
      <c r="S3535" s="5"/>
      <c r="T3535" s="5"/>
    </row>
    <row r="3536" spans="1:20" x14ac:dyDescent="0.35">
      <c r="A3536" s="5" t="s">
        <v>28</v>
      </c>
      <c r="B3536" s="5" t="s">
        <v>29</v>
      </c>
      <c r="C3536" s="5" t="s">
        <v>22</v>
      </c>
      <c r="D3536" s="5" t="s">
        <v>23</v>
      </c>
      <c r="E3536" s="5" t="s">
        <v>5</v>
      </c>
      <c r="F3536" s="5"/>
      <c r="G3536" s="5" t="s">
        <v>24</v>
      </c>
      <c r="H3536" s="5">
        <v>2096171</v>
      </c>
      <c r="I3536" s="5">
        <v>2097769</v>
      </c>
      <c r="J3536" s="5" t="s">
        <v>25</v>
      </c>
      <c r="K3536" s="5" t="s">
        <v>5356</v>
      </c>
      <c r="L3536" s="5"/>
      <c r="M3536" s="5" t="e">
        <f t="shared" si="55"/>
        <v>#VALUE!</v>
      </c>
      <c r="N3536" s="5" t="s">
        <v>5357</v>
      </c>
      <c r="O3536" s="5" t="s">
        <v>5354</v>
      </c>
      <c r="P3536" s="5"/>
      <c r="Q3536" s="5" t="s">
        <v>5355</v>
      </c>
      <c r="R3536" s="5">
        <v>1599</v>
      </c>
      <c r="S3536" s="5">
        <v>532</v>
      </c>
      <c r="T3536" s="5"/>
    </row>
    <row r="3537" spans="1:20" x14ac:dyDescent="0.35">
      <c r="A3537" s="5" t="s">
        <v>20</v>
      </c>
      <c r="B3537" s="5" t="s">
        <v>21</v>
      </c>
      <c r="C3537" s="5" t="s">
        <v>22</v>
      </c>
      <c r="D3537" s="5" t="s">
        <v>23</v>
      </c>
      <c r="E3537" s="5" t="s">
        <v>5</v>
      </c>
      <c r="F3537" s="5"/>
      <c r="G3537" s="5" t="s">
        <v>24</v>
      </c>
      <c r="H3537" s="5">
        <v>2097868</v>
      </c>
      <c r="I3537" s="5">
        <v>2098626</v>
      </c>
      <c r="J3537" s="5" t="s">
        <v>25</v>
      </c>
      <c r="K3537" s="5"/>
      <c r="L3537" s="5"/>
      <c r="M3537" s="5" t="e">
        <f t="shared" si="55"/>
        <v>#VALUE!</v>
      </c>
      <c r="N3537" s="5"/>
      <c r="O3537" s="5" t="s">
        <v>5358</v>
      </c>
      <c r="P3537" s="5"/>
      <c r="Q3537" s="5" t="s">
        <v>5359</v>
      </c>
      <c r="R3537" s="5">
        <v>759</v>
      </c>
      <c r="S3537" s="5"/>
      <c r="T3537" s="5"/>
    </row>
    <row r="3538" spans="1:20" x14ac:dyDescent="0.35">
      <c r="A3538" s="5" t="s">
        <v>28</v>
      </c>
      <c r="B3538" s="5" t="s">
        <v>29</v>
      </c>
      <c r="C3538" s="5" t="s">
        <v>22</v>
      </c>
      <c r="D3538" s="5" t="s">
        <v>23</v>
      </c>
      <c r="E3538" s="5" t="s">
        <v>5</v>
      </c>
      <c r="F3538" s="5"/>
      <c r="G3538" s="5" t="s">
        <v>24</v>
      </c>
      <c r="H3538" s="5">
        <v>2097868</v>
      </c>
      <c r="I3538" s="5">
        <v>2098626</v>
      </c>
      <c r="J3538" s="5" t="s">
        <v>25</v>
      </c>
      <c r="K3538" s="5" t="s">
        <v>5360</v>
      </c>
      <c r="L3538" s="5"/>
      <c r="M3538" s="5" t="e">
        <f t="shared" si="55"/>
        <v>#VALUE!</v>
      </c>
      <c r="N3538" s="5" t="s">
        <v>5361</v>
      </c>
      <c r="O3538" s="5" t="s">
        <v>5358</v>
      </c>
      <c r="P3538" s="5"/>
      <c r="Q3538" s="5" t="s">
        <v>5359</v>
      </c>
      <c r="R3538" s="5">
        <v>759</v>
      </c>
      <c r="S3538" s="5">
        <v>252</v>
      </c>
      <c r="T3538" s="5"/>
    </row>
    <row r="3539" spans="1:20" x14ac:dyDescent="0.35">
      <c r="A3539" s="5" t="s">
        <v>20</v>
      </c>
      <c r="B3539" s="5" t="s">
        <v>21</v>
      </c>
      <c r="C3539" s="5" t="s">
        <v>22</v>
      </c>
      <c r="D3539" s="5" t="s">
        <v>23</v>
      </c>
      <c r="E3539" s="5" t="s">
        <v>5</v>
      </c>
      <c r="F3539" s="5"/>
      <c r="G3539" s="5" t="s">
        <v>24</v>
      </c>
      <c r="H3539" s="5">
        <v>2098726</v>
      </c>
      <c r="I3539" s="5">
        <v>2100177</v>
      </c>
      <c r="J3539" s="5" t="s">
        <v>25</v>
      </c>
      <c r="K3539" s="5"/>
      <c r="L3539" s="5"/>
      <c r="M3539" s="5" t="e">
        <f t="shared" si="55"/>
        <v>#VALUE!</v>
      </c>
      <c r="N3539" s="5"/>
      <c r="O3539" s="5"/>
      <c r="P3539" s="5"/>
      <c r="Q3539" s="5" t="s">
        <v>5362</v>
      </c>
      <c r="R3539" s="5">
        <v>1452</v>
      </c>
      <c r="S3539" s="5"/>
      <c r="T3539" s="5"/>
    </row>
    <row r="3540" spans="1:20" x14ac:dyDescent="0.35">
      <c r="A3540" s="5" t="s">
        <v>28</v>
      </c>
      <c r="B3540" s="5" t="s">
        <v>29</v>
      </c>
      <c r="C3540" s="5" t="s">
        <v>22</v>
      </c>
      <c r="D3540" s="5" t="s">
        <v>23</v>
      </c>
      <c r="E3540" s="5" t="s">
        <v>5</v>
      </c>
      <c r="F3540" s="5"/>
      <c r="G3540" s="5" t="s">
        <v>24</v>
      </c>
      <c r="H3540" s="5">
        <v>2098726</v>
      </c>
      <c r="I3540" s="5">
        <v>2100177</v>
      </c>
      <c r="J3540" s="5" t="s">
        <v>25</v>
      </c>
      <c r="K3540" s="5" t="s">
        <v>5363</v>
      </c>
      <c r="L3540" s="5"/>
      <c r="M3540" s="5" t="e">
        <f t="shared" si="55"/>
        <v>#VALUE!</v>
      </c>
      <c r="N3540" s="5" t="s">
        <v>3815</v>
      </c>
      <c r="O3540" s="5"/>
      <c r="P3540" s="5"/>
      <c r="Q3540" s="5" t="s">
        <v>5362</v>
      </c>
      <c r="R3540" s="5">
        <v>1452</v>
      </c>
      <c r="S3540" s="5">
        <v>483</v>
      </c>
      <c r="T3540" s="5"/>
    </row>
    <row r="3541" spans="1:20" x14ac:dyDescent="0.35">
      <c r="A3541" s="5" t="s">
        <v>20</v>
      </c>
      <c r="B3541" s="5" t="s">
        <v>21</v>
      </c>
      <c r="C3541" s="5" t="s">
        <v>22</v>
      </c>
      <c r="D3541" s="5" t="s">
        <v>23</v>
      </c>
      <c r="E3541" s="5" t="s">
        <v>5</v>
      </c>
      <c r="F3541" s="5"/>
      <c r="G3541" s="5" t="s">
        <v>24</v>
      </c>
      <c r="H3541" s="5">
        <v>2100179</v>
      </c>
      <c r="I3541" s="5">
        <v>2101459</v>
      </c>
      <c r="J3541" s="5" t="s">
        <v>25</v>
      </c>
      <c r="K3541" s="5"/>
      <c r="L3541" s="5"/>
      <c r="M3541" s="5" t="e">
        <f t="shared" si="55"/>
        <v>#VALUE!</v>
      </c>
      <c r="N3541" s="5"/>
      <c r="O3541" s="5"/>
      <c r="P3541" s="5"/>
      <c r="Q3541" s="5" t="s">
        <v>5364</v>
      </c>
      <c r="R3541" s="5">
        <v>1281</v>
      </c>
      <c r="S3541" s="5"/>
      <c r="T3541" s="5"/>
    </row>
    <row r="3542" spans="1:20" x14ac:dyDescent="0.35">
      <c r="A3542" s="5" t="s">
        <v>28</v>
      </c>
      <c r="B3542" s="5" t="s">
        <v>29</v>
      </c>
      <c r="C3542" s="5" t="s">
        <v>22</v>
      </c>
      <c r="D3542" s="5" t="s">
        <v>23</v>
      </c>
      <c r="E3542" s="5" t="s">
        <v>5</v>
      </c>
      <c r="F3542" s="5"/>
      <c r="G3542" s="5" t="s">
        <v>24</v>
      </c>
      <c r="H3542" s="5">
        <v>2100179</v>
      </c>
      <c r="I3542" s="5">
        <v>2101459</v>
      </c>
      <c r="J3542" s="5" t="s">
        <v>25</v>
      </c>
      <c r="K3542" s="5" t="s">
        <v>5365</v>
      </c>
      <c r="L3542" s="5"/>
      <c r="M3542" s="5" t="e">
        <f t="shared" si="55"/>
        <v>#VALUE!</v>
      </c>
      <c r="N3542" s="5" t="s">
        <v>3818</v>
      </c>
      <c r="O3542" s="5"/>
      <c r="P3542" s="5"/>
      <c r="Q3542" s="5" t="s">
        <v>5364</v>
      </c>
      <c r="R3542" s="5">
        <v>1281</v>
      </c>
      <c r="S3542" s="5">
        <v>426</v>
      </c>
      <c r="T3542" s="5"/>
    </row>
    <row r="3543" spans="1:20" x14ac:dyDescent="0.35">
      <c r="A3543" s="5" t="s">
        <v>20</v>
      </c>
      <c r="B3543" s="5" t="s">
        <v>21</v>
      </c>
      <c r="C3543" s="5" t="s">
        <v>22</v>
      </c>
      <c r="D3543" s="5" t="s">
        <v>23</v>
      </c>
      <c r="E3543" s="5" t="s">
        <v>5</v>
      </c>
      <c r="F3543" s="5"/>
      <c r="G3543" s="5" t="s">
        <v>24</v>
      </c>
      <c r="H3543" s="5">
        <v>2101460</v>
      </c>
      <c r="I3543" s="5">
        <v>2101867</v>
      </c>
      <c r="J3543" s="5" t="s">
        <v>25</v>
      </c>
      <c r="K3543" s="5"/>
      <c r="L3543" s="5"/>
      <c r="M3543" s="5" t="e">
        <f t="shared" si="55"/>
        <v>#VALUE!</v>
      </c>
      <c r="N3543" s="5"/>
      <c r="O3543" s="5"/>
      <c r="P3543" s="5"/>
      <c r="Q3543" s="5" t="s">
        <v>5366</v>
      </c>
      <c r="R3543" s="5">
        <v>408</v>
      </c>
      <c r="S3543" s="5"/>
      <c r="T3543" s="5"/>
    </row>
    <row r="3544" spans="1:20" x14ac:dyDescent="0.35">
      <c r="A3544" s="5" t="s">
        <v>28</v>
      </c>
      <c r="B3544" s="5" t="s">
        <v>29</v>
      </c>
      <c r="C3544" s="5" t="s">
        <v>22</v>
      </c>
      <c r="D3544" s="5" t="s">
        <v>23</v>
      </c>
      <c r="E3544" s="5" t="s">
        <v>5</v>
      </c>
      <c r="F3544" s="5"/>
      <c r="G3544" s="5" t="s">
        <v>24</v>
      </c>
      <c r="H3544" s="5">
        <v>2101460</v>
      </c>
      <c r="I3544" s="5">
        <v>2101867</v>
      </c>
      <c r="J3544" s="5" t="s">
        <v>25</v>
      </c>
      <c r="K3544" s="5" t="s">
        <v>5367</v>
      </c>
      <c r="L3544" s="5"/>
      <c r="M3544" s="5" t="e">
        <f t="shared" si="55"/>
        <v>#VALUE!</v>
      </c>
      <c r="N3544" s="5" t="s">
        <v>1447</v>
      </c>
      <c r="O3544" s="5"/>
      <c r="P3544" s="5"/>
      <c r="Q3544" s="5" t="s">
        <v>5366</v>
      </c>
      <c r="R3544" s="5">
        <v>408</v>
      </c>
      <c r="S3544" s="5">
        <v>135</v>
      </c>
      <c r="T3544" s="5"/>
    </row>
    <row r="3545" spans="1:20" x14ac:dyDescent="0.35">
      <c r="A3545" s="5" t="s">
        <v>20</v>
      </c>
      <c r="B3545" s="5" t="s">
        <v>21</v>
      </c>
      <c r="C3545" s="5" t="s">
        <v>22</v>
      </c>
      <c r="D3545" s="5" t="s">
        <v>23</v>
      </c>
      <c r="E3545" s="5" t="s">
        <v>5</v>
      </c>
      <c r="F3545" s="5"/>
      <c r="G3545" s="5" t="s">
        <v>24</v>
      </c>
      <c r="H3545" s="5">
        <v>2101857</v>
      </c>
      <c r="I3545" s="5">
        <v>2102720</v>
      </c>
      <c r="J3545" s="5" t="s">
        <v>25</v>
      </c>
      <c r="K3545" s="5"/>
      <c r="L3545" s="5"/>
      <c r="M3545" s="5" t="e">
        <f t="shared" si="55"/>
        <v>#VALUE!</v>
      </c>
      <c r="N3545" s="5"/>
      <c r="O3545" s="5" t="s">
        <v>5368</v>
      </c>
      <c r="P3545" s="5"/>
      <c r="Q3545" s="5" t="s">
        <v>5369</v>
      </c>
      <c r="R3545" s="5">
        <v>864</v>
      </c>
      <c r="S3545" s="5"/>
      <c r="T3545" s="5"/>
    </row>
    <row r="3546" spans="1:20" x14ac:dyDescent="0.35">
      <c r="A3546" s="5" t="s">
        <v>28</v>
      </c>
      <c r="B3546" s="5" t="s">
        <v>29</v>
      </c>
      <c r="C3546" s="5" t="s">
        <v>22</v>
      </c>
      <c r="D3546" s="5" t="s">
        <v>23</v>
      </c>
      <c r="E3546" s="5" t="s">
        <v>5</v>
      </c>
      <c r="F3546" s="5"/>
      <c r="G3546" s="5" t="s">
        <v>24</v>
      </c>
      <c r="H3546" s="5">
        <v>2101857</v>
      </c>
      <c r="I3546" s="5">
        <v>2102720</v>
      </c>
      <c r="J3546" s="5" t="s">
        <v>25</v>
      </c>
      <c r="K3546" s="5" t="s">
        <v>5370</v>
      </c>
      <c r="L3546" s="5"/>
      <c r="M3546" s="5" t="e">
        <f t="shared" si="55"/>
        <v>#VALUE!</v>
      </c>
      <c r="N3546" s="5" t="s">
        <v>5371</v>
      </c>
      <c r="O3546" s="5" t="s">
        <v>5368</v>
      </c>
      <c r="P3546" s="5"/>
      <c r="Q3546" s="5" t="s">
        <v>5369</v>
      </c>
      <c r="R3546" s="5">
        <v>864</v>
      </c>
      <c r="S3546" s="5">
        <v>287</v>
      </c>
      <c r="T3546" s="5"/>
    </row>
    <row r="3547" spans="1:20" x14ac:dyDescent="0.35">
      <c r="A3547" s="5" t="s">
        <v>20</v>
      </c>
      <c r="B3547" s="5" t="s">
        <v>21</v>
      </c>
      <c r="C3547" s="5" t="s">
        <v>22</v>
      </c>
      <c r="D3547" s="5" t="s">
        <v>23</v>
      </c>
      <c r="E3547" s="5" t="s">
        <v>5</v>
      </c>
      <c r="F3547" s="5"/>
      <c r="G3547" s="5" t="s">
        <v>24</v>
      </c>
      <c r="H3547" s="5">
        <v>2103328</v>
      </c>
      <c r="I3547" s="5">
        <v>2103837</v>
      </c>
      <c r="J3547" s="5" t="s">
        <v>25</v>
      </c>
      <c r="K3547" s="5"/>
      <c r="L3547" s="5"/>
      <c r="M3547" s="5" t="e">
        <f t="shared" si="55"/>
        <v>#VALUE!</v>
      </c>
      <c r="N3547" s="5"/>
      <c r="O3547" s="5"/>
      <c r="P3547" s="5"/>
      <c r="Q3547" s="5" t="s">
        <v>5372</v>
      </c>
      <c r="R3547" s="5">
        <v>510</v>
      </c>
      <c r="S3547" s="5"/>
      <c r="T3547" s="5"/>
    </row>
    <row r="3548" spans="1:20" x14ac:dyDescent="0.35">
      <c r="A3548" s="5" t="s">
        <v>28</v>
      </c>
      <c r="B3548" s="5" t="s">
        <v>29</v>
      </c>
      <c r="C3548" s="5" t="s">
        <v>22</v>
      </c>
      <c r="D3548" s="5" t="s">
        <v>23</v>
      </c>
      <c r="E3548" s="5" t="s">
        <v>5</v>
      </c>
      <c r="F3548" s="5"/>
      <c r="G3548" s="5" t="s">
        <v>24</v>
      </c>
      <c r="H3548" s="5">
        <v>2103328</v>
      </c>
      <c r="I3548" s="5">
        <v>2103837</v>
      </c>
      <c r="J3548" s="5" t="s">
        <v>25</v>
      </c>
      <c r="K3548" s="5" t="s">
        <v>5373</v>
      </c>
      <c r="L3548" s="5"/>
      <c r="M3548" s="5" t="e">
        <f t="shared" si="55"/>
        <v>#VALUE!</v>
      </c>
      <c r="N3548" s="5" t="s">
        <v>77</v>
      </c>
      <c r="O3548" s="5"/>
      <c r="P3548" s="5"/>
      <c r="Q3548" s="5" t="s">
        <v>5372</v>
      </c>
      <c r="R3548" s="5">
        <v>510</v>
      </c>
      <c r="S3548" s="5">
        <v>169</v>
      </c>
      <c r="T3548" s="5"/>
    </row>
    <row r="3549" spans="1:20" x14ac:dyDescent="0.35">
      <c r="A3549" s="5" t="s">
        <v>20</v>
      </c>
      <c r="B3549" s="5" t="s">
        <v>21</v>
      </c>
      <c r="C3549" s="5" t="s">
        <v>22</v>
      </c>
      <c r="D3549" s="5" t="s">
        <v>23</v>
      </c>
      <c r="E3549" s="5" t="s">
        <v>5</v>
      </c>
      <c r="F3549" s="5"/>
      <c r="G3549" s="5" t="s">
        <v>24</v>
      </c>
      <c r="H3549" s="5">
        <v>2103996</v>
      </c>
      <c r="I3549" s="5">
        <v>2104439</v>
      </c>
      <c r="J3549" s="5" t="s">
        <v>25</v>
      </c>
      <c r="K3549" s="5"/>
      <c r="L3549" s="5"/>
      <c r="M3549" s="5" t="e">
        <f t="shared" si="55"/>
        <v>#VALUE!</v>
      </c>
      <c r="N3549" s="5"/>
      <c r="O3549" s="5"/>
      <c r="P3549" s="5"/>
      <c r="Q3549" s="5" t="s">
        <v>5374</v>
      </c>
      <c r="R3549" s="5">
        <v>444</v>
      </c>
      <c r="S3549" s="5"/>
      <c r="T3549" s="5"/>
    </row>
    <row r="3550" spans="1:20" x14ac:dyDescent="0.35">
      <c r="A3550" s="5" t="s">
        <v>28</v>
      </c>
      <c r="B3550" s="5" t="s">
        <v>29</v>
      </c>
      <c r="C3550" s="5" t="s">
        <v>22</v>
      </c>
      <c r="D3550" s="5" t="s">
        <v>23</v>
      </c>
      <c r="E3550" s="5" t="s">
        <v>5</v>
      </c>
      <c r="F3550" s="5"/>
      <c r="G3550" s="5" t="s">
        <v>24</v>
      </c>
      <c r="H3550" s="5">
        <v>2103996</v>
      </c>
      <c r="I3550" s="5">
        <v>2104439</v>
      </c>
      <c r="J3550" s="5" t="s">
        <v>25</v>
      </c>
      <c r="K3550" s="5" t="s">
        <v>5375</v>
      </c>
      <c r="L3550" s="5"/>
      <c r="M3550" s="5" t="e">
        <f t="shared" si="55"/>
        <v>#VALUE!</v>
      </c>
      <c r="N3550" s="5" t="s">
        <v>1447</v>
      </c>
      <c r="O3550" s="5"/>
      <c r="P3550" s="5"/>
      <c r="Q3550" s="5" t="s">
        <v>5374</v>
      </c>
      <c r="R3550" s="5">
        <v>444</v>
      </c>
      <c r="S3550" s="5">
        <v>147</v>
      </c>
      <c r="T3550" s="5"/>
    </row>
    <row r="3551" spans="1:20" x14ac:dyDescent="0.35">
      <c r="A3551" s="5" t="s">
        <v>20</v>
      </c>
      <c r="B3551" s="5" t="s">
        <v>21</v>
      </c>
      <c r="C3551" s="5" t="s">
        <v>22</v>
      </c>
      <c r="D3551" s="5" t="s">
        <v>23</v>
      </c>
      <c r="E3551" s="5" t="s">
        <v>5</v>
      </c>
      <c r="F3551" s="5"/>
      <c r="G3551" s="5" t="s">
        <v>24</v>
      </c>
      <c r="H3551" s="5">
        <v>2104432</v>
      </c>
      <c r="I3551" s="5">
        <v>2105637</v>
      </c>
      <c r="J3551" s="5" t="s">
        <v>25</v>
      </c>
      <c r="K3551" s="5"/>
      <c r="L3551" s="5"/>
      <c r="M3551" s="5" t="e">
        <f t="shared" si="55"/>
        <v>#VALUE!</v>
      </c>
      <c r="N3551" s="5"/>
      <c r="O3551" s="5"/>
      <c r="P3551" s="5"/>
      <c r="Q3551" s="5" t="s">
        <v>5376</v>
      </c>
      <c r="R3551" s="5">
        <v>1206</v>
      </c>
      <c r="S3551" s="5"/>
      <c r="T3551" s="5"/>
    </row>
    <row r="3552" spans="1:20" x14ac:dyDescent="0.35">
      <c r="A3552" s="5" t="s">
        <v>28</v>
      </c>
      <c r="B3552" s="5" t="s">
        <v>29</v>
      </c>
      <c r="C3552" s="5" t="s">
        <v>22</v>
      </c>
      <c r="D3552" s="5" t="s">
        <v>23</v>
      </c>
      <c r="E3552" s="5" t="s">
        <v>5</v>
      </c>
      <c r="F3552" s="5"/>
      <c r="G3552" s="5" t="s">
        <v>24</v>
      </c>
      <c r="H3552" s="5">
        <v>2104432</v>
      </c>
      <c r="I3552" s="5">
        <v>2105637</v>
      </c>
      <c r="J3552" s="5" t="s">
        <v>25</v>
      </c>
      <c r="K3552" s="5" t="s">
        <v>5377</v>
      </c>
      <c r="L3552" s="5"/>
      <c r="M3552" s="5" t="e">
        <f t="shared" si="55"/>
        <v>#VALUE!</v>
      </c>
      <c r="N3552" s="5" t="s">
        <v>5378</v>
      </c>
      <c r="O3552" s="5"/>
      <c r="P3552" s="5"/>
      <c r="Q3552" s="5" t="s">
        <v>5376</v>
      </c>
      <c r="R3552" s="5">
        <v>1206</v>
      </c>
      <c r="S3552" s="5">
        <v>401</v>
      </c>
      <c r="T3552" s="5"/>
    </row>
    <row r="3553" spans="1:20" x14ac:dyDescent="0.35">
      <c r="A3553" s="5" t="s">
        <v>20</v>
      </c>
      <c r="B3553" s="5" t="s">
        <v>21</v>
      </c>
      <c r="C3553" s="5" t="s">
        <v>22</v>
      </c>
      <c r="D3553" s="5" t="s">
        <v>23</v>
      </c>
      <c r="E3553" s="5" t="s">
        <v>5</v>
      </c>
      <c r="F3553" s="5"/>
      <c r="G3553" s="5" t="s">
        <v>24</v>
      </c>
      <c r="H3553" s="5">
        <v>2105682</v>
      </c>
      <c r="I3553" s="5">
        <v>2106377</v>
      </c>
      <c r="J3553" s="5" t="s">
        <v>200</v>
      </c>
      <c r="K3553" s="5"/>
      <c r="L3553" s="5"/>
      <c r="M3553" s="5" t="e">
        <f t="shared" si="55"/>
        <v>#VALUE!</v>
      </c>
      <c r="N3553" s="5"/>
      <c r="O3553" s="5" t="s">
        <v>5379</v>
      </c>
      <c r="P3553" s="5"/>
      <c r="Q3553" s="5" t="s">
        <v>5380</v>
      </c>
      <c r="R3553" s="5">
        <v>696</v>
      </c>
      <c r="S3553" s="5"/>
      <c r="T3553" s="5"/>
    </row>
    <row r="3554" spans="1:20" x14ac:dyDescent="0.35">
      <c r="A3554" s="5" t="s">
        <v>28</v>
      </c>
      <c r="B3554" s="5" t="s">
        <v>29</v>
      </c>
      <c r="C3554" s="5" t="s">
        <v>22</v>
      </c>
      <c r="D3554" s="5" t="s">
        <v>23</v>
      </c>
      <c r="E3554" s="5" t="s">
        <v>5</v>
      </c>
      <c r="F3554" s="5"/>
      <c r="G3554" s="5" t="s">
        <v>24</v>
      </c>
      <c r="H3554" s="5">
        <v>2105682</v>
      </c>
      <c r="I3554" s="5">
        <v>2106377</v>
      </c>
      <c r="J3554" s="5" t="s">
        <v>200</v>
      </c>
      <c r="K3554" s="5" t="s">
        <v>5381</v>
      </c>
      <c r="L3554" s="5"/>
      <c r="M3554" s="5" t="e">
        <f t="shared" si="55"/>
        <v>#VALUE!</v>
      </c>
      <c r="N3554" s="5" t="s">
        <v>5382</v>
      </c>
      <c r="O3554" s="5" t="s">
        <v>5379</v>
      </c>
      <c r="P3554" s="5"/>
      <c r="Q3554" s="5" t="s">
        <v>5380</v>
      </c>
      <c r="R3554" s="5">
        <v>696</v>
      </c>
      <c r="S3554" s="5">
        <v>231</v>
      </c>
      <c r="T3554" s="5"/>
    </row>
    <row r="3555" spans="1:20" x14ac:dyDescent="0.35">
      <c r="A3555" s="5" t="s">
        <v>20</v>
      </c>
      <c r="B3555" s="5" t="s">
        <v>21</v>
      </c>
      <c r="C3555" s="5" t="s">
        <v>22</v>
      </c>
      <c r="D3555" s="5" t="s">
        <v>23</v>
      </c>
      <c r="E3555" s="5" t="s">
        <v>5</v>
      </c>
      <c r="F3555" s="5"/>
      <c r="G3555" s="5" t="s">
        <v>24</v>
      </c>
      <c r="H3555" s="5">
        <v>2106764</v>
      </c>
      <c r="I3555" s="5">
        <v>2109979</v>
      </c>
      <c r="J3555" s="5" t="s">
        <v>25</v>
      </c>
      <c r="K3555" s="5"/>
      <c r="L3555" s="5"/>
      <c r="M3555" s="5" t="e">
        <f t="shared" si="55"/>
        <v>#VALUE!</v>
      </c>
      <c r="N3555" s="5"/>
      <c r="O3555" s="5" t="s">
        <v>5383</v>
      </c>
      <c r="P3555" s="5"/>
      <c r="Q3555" s="5" t="s">
        <v>5384</v>
      </c>
      <c r="R3555" s="5">
        <v>3216</v>
      </c>
      <c r="S3555" s="5"/>
      <c r="T3555" s="5"/>
    </row>
    <row r="3556" spans="1:20" x14ac:dyDescent="0.35">
      <c r="A3556" s="5" t="s">
        <v>28</v>
      </c>
      <c r="B3556" s="5" t="s">
        <v>29</v>
      </c>
      <c r="C3556" s="5" t="s">
        <v>22</v>
      </c>
      <c r="D3556" s="5" t="s">
        <v>23</v>
      </c>
      <c r="E3556" s="5" t="s">
        <v>5</v>
      </c>
      <c r="F3556" s="5"/>
      <c r="G3556" s="5" t="s">
        <v>24</v>
      </c>
      <c r="H3556" s="5">
        <v>2106764</v>
      </c>
      <c r="I3556" s="5">
        <v>2109979</v>
      </c>
      <c r="J3556" s="5" t="s">
        <v>25</v>
      </c>
      <c r="K3556" s="5" t="s">
        <v>5385</v>
      </c>
      <c r="L3556" s="5"/>
      <c r="M3556" s="5" t="e">
        <f t="shared" si="55"/>
        <v>#VALUE!</v>
      </c>
      <c r="N3556" s="5" t="s">
        <v>5386</v>
      </c>
      <c r="O3556" s="5" t="s">
        <v>5383</v>
      </c>
      <c r="P3556" s="5"/>
      <c r="Q3556" s="5" t="s">
        <v>5384</v>
      </c>
      <c r="R3556" s="5">
        <v>3216</v>
      </c>
      <c r="S3556" s="5">
        <v>1071</v>
      </c>
      <c r="T3556" s="5"/>
    </row>
    <row r="3557" spans="1:20" x14ac:dyDescent="0.35">
      <c r="A3557" s="5" t="s">
        <v>20</v>
      </c>
      <c r="B3557" s="5" t="s">
        <v>21</v>
      </c>
      <c r="C3557" s="5" t="s">
        <v>22</v>
      </c>
      <c r="D3557" s="5" t="s">
        <v>23</v>
      </c>
      <c r="E3557" s="5" t="s">
        <v>5</v>
      </c>
      <c r="F3557" s="5"/>
      <c r="G3557" s="5" t="s">
        <v>24</v>
      </c>
      <c r="H3557" s="5">
        <v>2109960</v>
      </c>
      <c r="I3557" s="5">
        <v>2111246</v>
      </c>
      <c r="J3557" s="5" t="s">
        <v>25</v>
      </c>
      <c r="K3557" s="5"/>
      <c r="L3557" s="5"/>
      <c r="M3557" s="5" t="e">
        <f t="shared" si="55"/>
        <v>#VALUE!</v>
      </c>
      <c r="N3557" s="5"/>
      <c r="O3557" s="5" t="s">
        <v>5387</v>
      </c>
      <c r="P3557" s="5"/>
      <c r="Q3557" s="5" t="s">
        <v>5388</v>
      </c>
      <c r="R3557" s="5">
        <v>1287</v>
      </c>
      <c r="S3557" s="5"/>
      <c r="T3557" s="5"/>
    </row>
    <row r="3558" spans="1:20" x14ac:dyDescent="0.35">
      <c r="A3558" s="5" t="s">
        <v>28</v>
      </c>
      <c r="B3558" s="5" t="s">
        <v>29</v>
      </c>
      <c r="C3558" s="5" t="s">
        <v>22</v>
      </c>
      <c r="D3558" s="5" t="s">
        <v>23</v>
      </c>
      <c r="E3558" s="5" t="s">
        <v>5</v>
      </c>
      <c r="F3558" s="5"/>
      <c r="G3558" s="5" t="s">
        <v>24</v>
      </c>
      <c r="H3558" s="5">
        <v>2109960</v>
      </c>
      <c r="I3558" s="5">
        <v>2111246</v>
      </c>
      <c r="J3558" s="5" t="s">
        <v>25</v>
      </c>
      <c r="K3558" s="5" t="s">
        <v>5389</v>
      </c>
      <c r="L3558" s="5"/>
      <c r="M3558" s="5" t="e">
        <f t="shared" si="55"/>
        <v>#VALUE!</v>
      </c>
      <c r="N3558" s="5" t="s">
        <v>5390</v>
      </c>
      <c r="O3558" s="5" t="s">
        <v>5387</v>
      </c>
      <c r="P3558" s="5"/>
      <c r="Q3558" s="5" t="s">
        <v>5388</v>
      </c>
      <c r="R3558" s="5">
        <v>1287</v>
      </c>
      <c r="S3558" s="5">
        <v>428</v>
      </c>
      <c r="T3558" s="5"/>
    </row>
    <row r="3559" spans="1:20" x14ac:dyDescent="0.35">
      <c r="A3559" s="5" t="s">
        <v>20</v>
      </c>
      <c r="B3559" s="5" t="s">
        <v>21</v>
      </c>
      <c r="C3559" s="5" t="s">
        <v>22</v>
      </c>
      <c r="D3559" s="5" t="s">
        <v>23</v>
      </c>
      <c r="E3559" s="5" t="s">
        <v>5</v>
      </c>
      <c r="F3559" s="5"/>
      <c r="G3559" s="5" t="s">
        <v>24</v>
      </c>
      <c r="H3559" s="5">
        <v>2111446</v>
      </c>
      <c r="I3559" s="5">
        <v>2114934</v>
      </c>
      <c r="J3559" s="5" t="s">
        <v>25</v>
      </c>
      <c r="K3559" s="5"/>
      <c r="L3559" s="5"/>
      <c r="M3559" s="5" t="e">
        <f t="shared" si="55"/>
        <v>#VALUE!</v>
      </c>
      <c r="N3559" s="5"/>
      <c r="O3559" s="5"/>
      <c r="P3559" s="5"/>
      <c r="Q3559" s="5" t="s">
        <v>5391</v>
      </c>
      <c r="R3559" s="5">
        <v>3489</v>
      </c>
      <c r="S3559" s="5"/>
      <c r="T3559" s="5"/>
    </row>
    <row r="3560" spans="1:20" x14ac:dyDescent="0.35">
      <c r="A3560" s="5" t="s">
        <v>28</v>
      </c>
      <c r="B3560" s="5" t="s">
        <v>29</v>
      </c>
      <c r="C3560" s="5" t="s">
        <v>22</v>
      </c>
      <c r="D3560" s="5" t="s">
        <v>23</v>
      </c>
      <c r="E3560" s="5" t="s">
        <v>5</v>
      </c>
      <c r="F3560" s="5"/>
      <c r="G3560" s="5" t="s">
        <v>24</v>
      </c>
      <c r="H3560" s="5">
        <v>2111446</v>
      </c>
      <c r="I3560" s="5">
        <v>2114934</v>
      </c>
      <c r="J3560" s="5" t="s">
        <v>25</v>
      </c>
      <c r="K3560" s="5" t="s">
        <v>5392</v>
      </c>
      <c r="L3560" s="5"/>
      <c r="M3560" s="5" t="e">
        <f t="shared" si="55"/>
        <v>#VALUE!</v>
      </c>
      <c r="N3560" s="5" t="s">
        <v>5393</v>
      </c>
      <c r="O3560" s="5"/>
      <c r="P3560" s="5"/>
      <c r="Q3560" s="5" t="s">
        <v>5391</v>
      </c>
      <c r="R3560" s="5">
        <v>3489</v>
      </c>
      <c r="S3560" s="5">
        <v>1162</v>
      </c>
      <c r="T3560" s="5"/>
    </row>
    <row r="3561" spans="1:20" x14ac:dyDescent="0.35">
      <c r="A3561" s="5" t="s">
        <v>20</v>
      </c>
      <c r="B3561" s="5" t="s">
        <v>21</v>
      </c>
      <c r="C3561" s="5" t="s">
        <v>22</v>
      </c>
      <c r="D3561" s="5" t="s">
        <v>23</v>
      </c>
      <c r="E3561" s="5" t="s">
        <v>5</v>
      </c>
      <c r="F3561" s="5"/>
      <c r="G3561" s="5" t="s">
        <v>24</v>
      </c>
      <c r="H3561" s="5">
        <v>2114995</v>
      </c>
      <c r="I3561" s="5">
        <v>2115360</v>
      </c>
      <c r="J3561" s="5" t="s">
        <v>25</v>
      </c>
      <c r="K3561" s="5"/>
      <c r="L3561" s="5"/>
      <c r="M3561" s="5" t="e">
        <f t="shared" si="55"/>
        <v>#VALUE!</v>
      </c>
      <c r="N3561" s="5"/>
      <c r="O3561" s="5"/>
      <c r="P3561" s="5"/>
      <c r="Q3561" s="5" t="s">
        <v>5394</v>
      </c>
      <c r="R3561" s="5">
        <v>366</v>
      </c>
      <c r="S3561" s="5"/>
      <c r="T3561" s="5"/>
    </row>
    <row r="3562" spans="1:20" x14ac:dyDescent="0.35">
      <c r="A3562" s="5" t="s">
        <v>28</v>
      </c>
      <c r="B3562" s="5" t="s">
        <v>29</v>
      </c>
      <c r="C3562" s="5" t="s">
        <v>22</v>
      </c>
      <c r="D3562" s="5" t="s">
        <v>23</v>
      </c>
      <c r="E3562" s="5" t="s">
        <v>5</v>
      </c>
      <c r="F3562" s="5"/>
      <c r="G3562" s="5" t="s">
        <v>24</v>
      </c>
      <c r="H3562" s="5">
        <v>2114995</v>
      </c>
      <c r="I3562" s="5">
        <v>2115360</v>
      </c>
      <c r="J3562" s="5" t="s">
        <v>25</v>
      </c>
      <c r="K3562" s="5" t="s">
        <v>5395</v>
      </c>
      <c r="L3562" s="5"/>
      <c r="M3562" s="5" t="e">
        <f t="shared" si="55"/>
        <v>#VALUE!</v>
      </c>
      <c r="N3562" s="5" t="s">
        <v>77</v>
      </c>
      <c r="O3562" s="5"/>
      <c r="P3562" s="5"/>
      <c r="Q3562" s="5" t="s">
        <v>5394</v>
      </c>
      <c r="R3562" s="5">
        <v>366</v>
      </c>
      <c r="S3562" s="5">
        <v>121</v>
      </c>
      <c r="T3562" s="5"/>
    </row>
    <row r="3563" spans="1:20" x14ac:dyDescent="0.35">
      <c r="A3563" s="5" t="s">
        <v>20</v>
      </c>
      <c r="B3563" s="5" t="s">
        <v>21</v>
      </c>
      <c r="C3563" s="5" t="s">
        <v>22</v>
      </c>
      <c r="D3563" s="5" t="s">
        <v>23</v>
      </c>
      <c r="E3563" s="5" t="s">
        <v>5</v>
      </c>
      <c r="F3563" s="5"/>
      <c r="G3563" s="5" t="s">
        <v>24</v>
      </c>
      <c r="H3563" s="5">
        <v>2115400</v>
      </c>
      <c r="I3563" s="5">
        <v>2116047</v>
      </c>
      <c r="J3563" s="5" t="s">
        <v>200</v>
      </c>
      <c r="K3563" s="5"/>
      <c r="L3563" s="5"/>
      <c r="M3563" s="5" t="e">
        <f t="shared" si="55"/>
        <v>#VALUE!</v>
      </c>
      <c r="N3563" s="5"/>
      <c r="O3563" s="5"/>
      <c r="P3563" s="5"/>
      <c r="Q3563" s="5" t="s">
        <v>5396</v>
      </c>
      <c r="R3563" s="5">
        <v>648</v>
      </c>
      <c r="S3563" s="5"/>
      <c r="T3563" s="5"/>
    </row>
    <row r="3564" spans="1:20" x14ac:dyDescent="0.35">
      <c r="A3564" s="5" t="s">
        <v>28</v>
      </c>
      <c r="B3564" s="5" t="s">
        <v>29</v>
      </c>
      <c r="C3564" s="5" t="s">
        <v>22</v>
      </c>
      <c r="D3564" s="5" t="s">
        <v>23</v>
      </c>
      <c r="E3564" s="5" t="s">
        <v>5</v>
      </c>
      <c r="F3564" s="5"/>
      <c r="G3564" s="5" t="s">
        <v>24</v>
      </c>
      <c r="H3564" s="5">
        <v>2115400</v>
      </c>
      <c r="I3564" s="5">
        <v>2116047</v>
      </c>
      <c r="J3564" s="5" t="s">
        <v>200</v>
      </c>
      <c r="K3564" s="5" t="s">
        <v>5397</v>
      </c>
      <c r="L3564" s="5"/>
      <c r="M3564" s="5" t="e">
        <f t="shared" si="55"/>
        <v>#VALUE!</v>
      </c>
      <c r="N3564" s="5" t="s">
        <v>77</v>
      </c>
      <c r="O3564" s="5"/>
      <c r="P3564" s="5"/>
      <c r="Q3564" s="5" t="s">
        <v>5396</v>
      </c>
      <c r="R3564" s="5">
        <v>648</v>
      </c>
      <c r="S3564" s="5">
        <v>215</v>
      </c>
      <c r="T3564" s="5"/>
    </row>
    <row r="3565" spans="1:20" x14ac:dyDescent="0.35">
      <c r="A3565" s="5" t="s">
        <v>20</v>
      </c>
      <c r="B3565" s="5" t="s">
        <v>21</v>
      </c>
      <c r="C3565" s="5" t="s">
        <v>22</v>
      </c>
      <c r="D3565" s="5" t="s">
        <v>23</v>
      </c>
      <c r="E3565" s="5" t="s">
        <v>5</v>
      </c>
      <c r="F3565" s="5"/>
      <c r="G3565" s="5" t="s">
        <v>24</v>
      </c>
      <c r="H3565" s="5">
        <v>2116560</v>
      </c>
      <c r="I3565" s="5">
        <v>2117345</v>
      </c>
      <c r="J3565" s="5" t="s">
        <v>25</v>
      </c>
      <c r="K3565" s="5"/>
      <c r="L3565" s="5"/>
      <c r="M3565" s="5" t="e">
        <f t="shared" si="55"/>
        <v>#VALUE!</v>
      </c>
      <c r="N3565" s="5"/>
      <c r="O3565" s="5"/>
      <c r="P3565" s="5"/>
      <c r="Q3565" s="5" t="s">
        <v>5398</v>
      </c>
      <c r="R3565" s="5">
        <v>786</v>
      </c>
      <c r="S3565" s="5"/>
      <c r="T3565" s="5"/>
    </row>
    <row r="3566" spans="1:20" x14ac:dyDescent="0.35">
      <c r="A3566" s="5" t="s">
        <v>28</v>
      </c>
      <c r="B3566" s="5" t="s">
        <v>29</v>
      </c>
      <c r="C3566" s="5" t="s">
        <v>22</v>
      </c>
      <c r="D3566" s="5" t="s">
        <v>23</v>
      </c>
      <c r="E3566" s="5" t="s">
        <v>5</v>
      </c>
      <c r="F3566" s="5"/>
      <c r="G3566" s="5" t="s">
        <v>24</v>
      </c>
      <c r="H3566" s="5">
        <v>2116560</v>
      </c>
      <c r="I3566" s="5">
        <v>2117345</v>
      </c>
      <c r="J3566" s="5" t="s">
        <v>25</v>
      </c>
      <c r="K3566" s="5" t="s">
        <v>5399</v>
      </c>
      <c r="L3566" s="5"/>
      <c r="M3566" s="5" t="e">
        <f t="shared" si="55"/>
        <v>#VALUE!</v>
      </c>
      <c r="N3566" s="5" t="s">
        <v>77</v>
      </c>
      <c r="O3566" s="5"/>
      <c r="P3566" s="5"/>
      <c r="Q3566" s="5" t="s">
        <v>5398</v>
      </c>
      <c r="R3566" s="5">
        <v>786</v>
      </c>
      <c r="S3566" s="5">
        <v>261</v>
      </c>
      <c r="T3566" s="5"/>
    </row>
    <row r="3567" spans="1:20" x14ac:dyDescent="0.35">
      <c r="A3567" s="5" t="s">
        <v>20</v>
      </c>
      <c r="B3567" s="5" t="s">
        <v>21</v>
      </c>
      <c r="C3567" s="5" t="s">
        <v>22</v>
      </c>
      <c r="D3567" s="5" t="s">
        <v>23</v>
      </c>
      <c r="E3567" s="5" t="s">
        <v>5</v>
      </c>
      <c r="F3567" s="5"/>
      <c r="G3567" s="5" t="s">
        <v>24</v>
      </c>
      <c r="H3567" s="5">
        <v>2117450</v>
      </c>
      <c r="I3567" s="5">
        <v>2119090</v>
      </c>
      <c r="J3567" s="5" t="s">
        <v>25</v>
      </c>
      <c r="K3567" s="5"/>
      <c r="L3567" s="5"/>
      <c r="M3567" s="5" t="e">
        <f t="shared" si="55"/>
        <v>#VALUE!</v>
      </c>
      <c r="N3567" s="5"/>
      <c r="O3567" s="5"/>
      <c r="P3567" s="5"/>
      <c r="Q3567" s="5" t="s">
        <v>5400</v>
      </c>
      <c r="R3567" s="5">
        <v>1641</v>
      </c>
      <c r="S3567" s="5"/>
      <c r="T3567" s="5"/>
    </row>
    <row r="3568" spans="1:20" x14ac:dyDescent="0.35">
      <c r="A3568" s="5" t="s">
        <v>28</v>
      </c>
      <c r="B3568" s="5" t="s">
        <v>29</v>
      </c>
      <c r="C3568" s="5" t="s">
        <v>22</v>
      </c>
      <c r="D3568" s="5" t="s">
        <v>23</v>
      </c>
      <c r="E3568" s="5" t="s">
        <v>5</v>
      </c>
      <c r="F3568" s="5"/>
      <c r="G3568" s="5" t="s">
        <v>24</v>
      </c>
      <c r="H3568" s="5">
        <v>2117450</v>
      </c>
      <c r="I3568" s="5">
        <v>2119090</v>
      </c>
      <c r="J3568" s="5" t="s">
        <v>25</v>
      </c>
      <c r="K3568" s="5" t="s">
        <v>5401</v>
      </c>
      <c r="L3568" s="5"/>
      <c r="M3568" s="5" t="e">
        <f t="shared" si="55"/>
        <v>#VALUE!</v>
      </c>
      <c r="N3568" s="5" t="s">
        <v>77</v>
      </c>
      <c r="O3568" s="5"/>
      <c r="P3568" s="5"/>
      <c r="Q3568" s="5" t="s">
        <v>5400</v>
      </c>
      <c r="R3568" s="5">
        <v>1641</v>
      </c>
      <c r="S3568" s="5">
        <v>546</v>
      </c>
      <c r="T3568" s="5"/>
    </row>
    <row r="3569" spans="1:20" x14ac:dyDescent="0.35">
      <c r="A3569" s="5" t="s">
        <v>20</v>
      </c>
      <c r="B3569" s="5" t="s">
        <v>21</v>
      </c>
      <c r="C3569" s="5" t="s">
        <v>22</v>
      </c>
      <c r="D3569" s="5" t="s">
        <v>23</v>
      </c>
      <c r="E3569" s="5" t="s">
        <v>5</v>
      </c>
      <c r="F3569" s="5"/>
      <c r="G3569" s="5" t="s">
        <v>24</v>
      </c>
      <c r="H3569" s="5">
        <v>2119225</v>
      </c>
      <c r="I3569" s="5">
        <v>2120487</v>
      </c>
      <c r="J3569" s="5" t="s">
        <v>25</v>
      </c>
      <c r="K3569" s="5"/>
      <c r="L3569" s="5"/>
      <c r="M3569" s="5" t="e">
        <f t="shared" si="55"/>
        <v>#VALUE!</v>
      </c>
      <c r="N3569" s="5"/>
      <c r="O3569" s="5"/>
      <c r="P3569" s="5"/>
      <c r="Q3569" s="5" t="s">
        <v>5402</v>
      </c>
      <c r="R3569" s="5">
        <v>1263</v>
      </c>
      <c r="S3569" s="5"/>
      <c r="T3569" s="5"/>
    </row>
    <row r="3570" spans="1:20" x14ac:dyDescent="0.35">
      <c r="A3570" s="5" t="s">
        <v>28</v>
      </c>
      <c r="B3570" s="5" t="s">
        <v>29</v>
      </c>
      <c r="C3570" s="5" t="s">
        <v>22</v>
      </c>
      <c r="D3570" s="5" t="s">
        <v>23</v>
      </c>
      <c r="E3570" s="5" t="s">
        <v>5</v>
      </c>
      <c r="F3570" s="5"/>
      <c r="G3570" s="5" t="s">
        <v>24</v>
      </c>
      <c r="H3570" s="5">
        <v>2119225</v>
      </c>
      <c r="I3570" s="5">
        <v>2120487</v>
      </c>
      <c r="J3570" s="5" t="s">
        <v>25</v>
      </c>
      <c r="K3570" s="5" t="s">
        <v>5403</v>
      </c>
      <c r="L3570" s="5"/>
      <c r="M3570" s="5" t="e">
        <f t="shared" si="55"/>
        <v>#VALUE!</v>
      </c>
      <c r="N3570" s="5" t="s">
        <v>77</v>
      </c>
      <c r="O3570" s="5"/>
      <c r="P3570" s="5"/>
      <c r="Q3570" s="5" t="s">
        <v>5402</v>
      </c>
      <c r="R3570" s="5">
        <v>1263</v>
      </c>
      <c r="S3570" s="5">
        <v>420</v>
      </c>
      <c r="T3570" s="5"/>
    </row>
    <row r="3571" spans="1:20" x14ac:dyDescent="0.35">
      <c r="A3571" s="5" t="s">
        <v>20</v>
      </c>
      <c r="B3571" s="5" t="s">
        <v>21</v>
      </c>
      <c r="C3571" s="5" t="s">
        <v>22</v>
      </c>
      <c r="D3571" s="5" t="s">
        <v>23</v>
      </c>
      <c r="E3571" s="5" t="s">
        <v>5</v>
      </c>
      <c r="F3571" s="5"/>
      <c r="G3571" s="5" t="s">
        <v>24</v>
      </c>
      <c r="H3571" s="5">
        <v>2120540</v>
      </c>
      <c r="I3571" s="5">
        <v>2121598</v>
      </c>
      <c r="J3571" s="5" t="s">
        <v>200</v>
      </c>
      <c r="K3571" s="5"/>
      <c r="L3571" s="5"/>
      <c r="M3571" s="5" t="e">
        <f t="shared" si="55"/>
        <v>#VALUE!</v>
      </c>
      <c r="N3571" s="5"/>
      <c r="O3571" s="5"/>
      <c r="P3571" s="5"/>
      <c r="Q3571" s="5" t="s">
        <v>5404</v>
      </c>
      <c r="R3571" s="5">
        <v>1059</v>
      </c>
      <c r="S3571" s="5"/>
      <c r="T3571" s="5"/>
    </row>
    <row r="3572" spans="1:20" x14ac:dyDescent="0.35">
      <c r="A3572" s="5" t="s">
        <v>28</v>
      </c>
      <c r="B3572" s="5" t="s">
        <v>29</v>
      </c>
      <c r="C3572" s="5" t="s">
        <v>22</v>
      </c>
      <c r="D3572" s="5" t="s">
        <v>23</v>
      </c>
      <c r="E3572" s="5" t="s">
        <v>5</v>
      </c>
      <c r="F3572" s="5"/>
      <c r="G3572" s="5" t="s">
        <v>24</v>
      </c>
      <c r="H3572" s="5">
        <v>2120540</v>
      </c>
      <c r="I3572" s="5">
        <v>2121598</v>
      </c>
      <c r="J3572" s="5" t="s">
        <v>200</v>
      </c>
      <c r="K3572" s="5" t="s">
        <v>5405</v>
      </c>
      <c r="L3572" s="5"/>
      <c r="M3572" s="5" t="e">
        <f t="shared" si="55"/>
        <v>#VALUE!</v>
      </c>
      <c r="N3572" s="5" t="s">
        <v>77</v>
      </c>
      <c r="O3572" s="5"/>
      <c r="P3572" s="5"/>
      <c r="Q3572" s="5" t="s">
        <v>5404</v>
      </c>
      <c r="R3572" s="5">
        <v>1059</v>
      </c>
      <c r="S3572" s="5">
        <v>352</v>
      </c>
      <c r="T3572" s="5"/>
    </row>
    <row r="3573" spans="1:20" x14ac:dyDescent="0.35">
      <c r="A3573" s="5" t="s">
        <v>20</v>
      </c>
      <c r="B3573" s="5" t="s">
        <v>21</v>
      </c>
      <c r="C3573" s="5" t="s">
        <v>22</v>
      </c>
      <c r="D3573" s="5" t="s">
        <v>23</v>
      </c>
      <c r="E3573" s="5" t="s">
        <v>5</v>
      </c>
      <c r="F3573" s="5"/>
      <c r="G3573" s="5" t="s">
        <v>24</v>
      </c>
      <c r="H3573" s="5">
        <v>2122150</v>
      </c>
      <c r="I3573" s="5">
        <v>2124168</v>
      </c>
      <c r="J3573" s="5" t="s">
        <v>25</v>
      </c>
      <c r="K3573" s="5"/>
      <c r="L3573" s="5"/>
      <c r="M3573" s="5" t="e">
        <f t="shared" si="55"/>
        <v>#VALUE!</v>
      </c>
      <c r="N3573" s="5"/>
      <c r="O3573" s="5"/>
      <c r="P3573" s="5"/>
      <c r="Q3573" s="5" t="s">
        <v>5406</v>
      </c>
      <c r="R3573" s="5">
        <v>2019</v>
      </c>
      <c r="S3573" s="5"/>
      <c r="T3573" s="5"/>
    </row>
    <row r="3574" spans="1:20" x14ac:dyDescent="0.35">
      <c r="A3574" s="5" t="s">
        <v>28</v>
      </c>
      <c r="B3574" s="5" t="s">
        <v>29</v>
      </c>
      <c r="C3574" s="5" t="s">
        <v>22</v>
      </c>
      <c r="D3574" s="5" t="s">
        <v>23</v>
      </c>
      <c r="E3574" s="5" t="s">
        <v>5</v>
      </c>
      <c r="F3574" s="5"/>
      <c r="G3574" s="5" t="s">
        <v>24</v>
      </c>
      <c r="H3574" s="5">
        <v>2122150</v>
      </c>
      <c r="I3574" s="5">
        <v>2124168</v>
      </c>
      <c r="J3574" s="5" t="s">
        <v>25</v>
      </c>
      <c r="K3574" s="5" t="s">
        <v>5407</v>
      </c>
      <c r="L3574" s="5"/>
      <c r="M3574" s="5" t="e">
        <f t="shared" si="55"/>
        <v>#VALUE!</v>
      </c>
      <c r="N3574" s="5" t="s">
        <v>5408</v>
      </c>
      <c r="O3574" s="5"/>
      <c r="P3574" s="5"/>
      <c r="Q3574" s="5" t="s">
        <v>5406</v>
      </c>
      <c r="R3574" s="5">
        <v>2019</v>
      </c>
      <c r="S3574" s="5">
        <v>672</v>
      </c>
      <c r="T3574" s="5"/>
    </row>
    <row r="3575" spans="1:20" x14ac:dyDescent="0.35">
      <c r="A3575" s="5" t="s">
        <v>20</v>
      </c>
      <c r="B3575" s="5" t="s">
        <v>21</v>
      </c>
      <c r="C3575" s="5" t="s">
        <v>22</v>
      </c>
      <c r="D3575" s="5" t="s">
        <v>23</v>
      </c>
      <c r="E3575" s="5" t="s">
        <v>5</v>
      </c>
      <c r="F3575" s="5"/>
      <c r="G3575" s="5" t="s">
        <v>24</v>
      </c>
      <c r="H3575" s="5">
        <v>2124343</v>
      </c>
      <c r="I3575" s="5">
        <v>2124654</v>
      </c>
      <c r="J3575" s="5" t="s">
        <v>25</v>
      </c>
      <c r="K3575" s="5"/>
      <c r="L3575" s="5"/>
      <c r="M3575" s="5" t="e">
        <f t="shared" si="55"/>
        <v>#VALUE!</v>
      </c>
      <c r="N3575" s="5"/>
      <c r="O3575" s="5"/>
      <c r="P3575" s="5"/>
      <c r="Q3575" s="5" t="s">
        <v>5409</v>
      </c>
      <c r="R3575" s="5">
        <v>312</v>
      </c>
      <c r="S3575" s="5"/>
      <c r="T3575" s="5"/>
    </row>
    <row r="3576" spans="1:20" x14ac:dyDescent="0.35">
      <c r="A3576" s="5" t="s">
        <v>28</v>
      </c>
      <c r="B3576" s="5" t="s">
        <v>29</v>
      </c>
      <c r="C3576" s="5" t="s">
        <v>22</v>
      </c>
      <c r="D3576" s="5" t="s">
        <v>23</v>
      </c>
      <c r="E3576" s="5" t="s">
        <v>5</v>
      </c>
      <c r="F3576" s="5"/>
      <c r="G3576" s="5" t="s">
        <v>24</v>
      </c>
      <c r="H3576" s="5">
        <v>2124343</v>
      </c>
      <c r="I3576" s="5">
        <v>2124654</v>
      </c>
      <c r="J3576" s="5" t="s">
        <v>25</v>
      </c>
      <c r="K3576" s="5" t="s">
        <v>5410</v>
      </c>
      <c r="L3576" s="5"/>
      <c r="M3576" s="5" t="e">
        <f t="shared" si="55"/>
        <v>#VALUE!</v>
      </c>
      <c r="N3576" s="5" t="s">
        <v>77</v>
      </c>
      <c r="O3576" s="5"/>
      <c r="P3576" s="5"/>
      <c r="Q3576" s="5" t="s">
        <v>5409</v>
      </c>
      <c r="R3576" s="5">
        <v>312</v>
      </c>
      <c r="S3576" s="5">
        <v>103</v>
      </c>
      <c r="T3576" s="5"/>
    </row>
    <row r="3577" spans="1:20" x14ac:dyDescent="0.35">
      <c r="A3577" s="5" t="s">
        <v>20</v>
      </c>
      <c r="B3577" s="5" t="s">
        <v>21</v>
      </c>
      <c r="C3577" s="5" t="s">
        <v>22</v>
      </c>
      <c r="D3577" s="5" t="s">
        <v>23</v>
      </c>
      <c r="E3577" s="5" t="s">
        <v>5</v>
      </c>
      <c r="F3577" s="5"/>
      <c r="G3577" s="5" t="s">
        <v>24</v>
      </c>
      <c r="H3577" s="5">
        <v>2124843</v>
      </c>
      <c r="I3577" s="5">
        <v>2125214</v>
      </c>
      <c r="J3577" s="5" t="s">
        <v>25</v>
      </c>
      <c r="K3577" s="5"/>
      <c r="L3577" s="5"/>
      <c r="M3577" s="5" t="e">
        <f t="shared" si="55"/>
        <v>#VALUE!</v>
      </c>
      <c r="N3577" s="5"/>
      <c r="O3577" s="5"/>
      <c r="P3577" s="5"/>
      <c r="Q3577" s="5" t="s">
        <v>5411</v>
      </c>
      <c r="R3577" s="5">
        <v>372</v>
      </c>
      <c r="S3577" s="5"/>
      <c r="T3577" s="5"/>
    </row>
    <row r="3578" spans="1:20" x14ac:dyDescent="0.35">
      <c r="A3578" s="5" t="s">
        <v>28</v>
      </c>
      <c r="B3578" s="5" t="s">
        <v>29</v>
      </c>
      <c r="C3578" s="5" t="s">
        <v>22</v>
      </c>
      <c r="D3578" s="5" t="s">
        <v>23</v>
      </c>
      <c r="E3578" s="5" t="s">
        <v>5</v>
      </c>
      <c r="F3578" s="5"/>
      <c r="G3578" s="5" t="s">
        <v>24</v>
      </c>
      <c r="H3578" s="5">
        <v>2124843</v>
      </c>
      <c r="I3578" s="5">
        <v>2125214</v>
      </c>
      <c r="J3578" s="5" t="s">
        <v>25</v>
      </c>
      <c r="K3578" s="5" t="s">
        <v>5412</v>
      </c>
      <c r="L3578" s="5"/>
      <c r="M3578" s="5" t="e">
        <f t="shared" si="55"/>
        <v>#VALUE!</v>
      </c>
      <c r="N3578" s="5" t="s">
        <v>77</v>
      </c>
      <c r="O3578" s="5"/>
      <c r="P3578" s="5"/>
      <c r="Q3578" s="5" t="s">
        <v>5411</v>
      </c>
      <c r="R3578" s="5">
        <v>372</v>
      </c>
      <c r="S3578" s="5">
        <v>123</v>
      </c>
      <c r="T3578" s="5"/>
    </row>
    <row r="3579" spans="1:20" x14ac:dyDescent="0.35">
      <c r="A3579" s="5" t="s">
        <v>20</v>
      </c>
      <c r="B3579" s="5" t="s">
        <v>21</v>
      </c>
      <c r="C3579" s="5" t="s">
        <v>22</v>
      </c>
      <c r="D3579" s="5" t="s">
        <v>23</v>
      </c>
      <c r="E3579" s="5" t="s">
        <v>5</v>
      </c>
      <c r="F3579" s="5"/>
      <c r="G3579" s="5" t="s">
        <v>24</v>
      </c>
      <c r="H3579" s="5">
        <v>2125409</v>
      </c>
      <c r="I3579" s="5">
        <v>2125789</v>
      </c>
      <c r="J3579" s="5" t="s">
        <v>25</v>
      </c>
      <c r="K3579" s="5"/>
      <c r="L3579" s="5"/>
      <c r="M3579" s="5" t="e">
        <f t="shared" si="55"/>
        <v>#VALUE!</v>
      </c>
      <c r="N3579" s="5"/>
      <c r="O3579" s="5"/>
      <c r="P3579" s="5"/>
      <c r="Q3579" s="5" t="s">
        <v>5413</v>
      </c>
      <c r="R3579" s="5">
        <v>381</v>
      </c>
      <c r="S3579" s="5"/>
      <c r="T3579" s="5"/>
    </row>
    <row r="3580" spans="1:20" x14ac:dyDescent="0.35">
      <c r="A3580" s="5" t="s">
        <v>28</v>
      </c>
      <c r="B3580" s="5" t="s">
        <v>29</v>
      </c>
      <c r="C3580" s="5" t="s">
        <v>22</v>
      </c>
      <c r="D3580" s="5" t="s">
        <v>23</v>
      </c>
      <c r="E3580" s="5" t="s">
        <v>5</v>
      </c>
      <c r="F3580" s="5"/>
      <c r="G3580" s="5" t="s">
        <v>24</v>
      </c>
      <c r="H3580" s="5">
        <v>2125409</v>
      </c>
      <c r="I3580" s="5">
        <v>2125789</v>
      </c>
      <c r="J3580" s="5" t="s">
        <v>25</v>
      </c>
      <c r="K3580" s="5" t="s">
        <v>5414</v>
      </c>
      <c r="L3580" s="5"/>
      <c r="M3580" s="5" t="e">
        <f t="shared" si="55"/>
        <v>#VALUE!</v>
      </c>
      <c r="N3580" s="5" t="s">
        <v>77</v>
      </c>
      <c r="O3580" s="5"/>
      <c r="P3580" s="5"/>
      <c r="Q3580" s="5" t="s">
        <v>5413</v>
      </c>
      <c r="R3580" s="5">
        <v>381</v>
      </c>
      <c r="S3580" s="5">
        <v>126</v>
      </c>
      <c r="T3580" s="5"/>
    </row>
    <row r="3581" spans="1:20" x14ac:dyDescent="0.35">
      <c r="A3581" s="5" t="s">
        <v>20</v>
      </c>
      <c r="B3581" s="5" t="s">
        <v>21</v>
      </c>
      <c r="C3581" s="5" t="s">
        <v>22</v>
      </c>
      <c r="D3581" s="5" t="s">
        <v>23</v>
      </c>
      <c r="E3581" s="5" t="s">
        <v>5</v>
      </c>
      <c r="F3581" s="5"/>
      <c r="G3581" s="5" t="s">
        <v>24</v>
      </c>
      <c r="H3581" s="5">
        <v>2125950</v>
      </c>
      <c r="I3581" s="5">
        <v>2126729</v>
      </c>
      <c r="J3581" s="5" t="s">
        <v>25</v>
      </c>
      <c r="K3581" s="5"/>
      <c r="L3581" s="5"/>
      <c r="M3581" s="5" t="e">
        <f t="shared" si="55"/>
        <v>#VALUE!</v>
      </c>
      <c r="N3581" s="5"/>
      <c r="O3581" s="5"/>
      <c r="P3581" s="5"/>
      <c r="Q3581" s="5" t="s">
        <v>5415</v>
      </c>
      <c r="R3581" s="5">
        <v>780</v>
      </c>
      <c r="S3581" s="5"/>
      <c r="T3581" s="5"/>
    </row>
    <row r="3582" spans="1:20" x14ac:dyDescent="0.35">
      <c r="A3582" s="5" t="s">
        <v>28</v>
      </c>
      <c r="B3582" s="5" t="s">
        <v>29</v>
      </c>
      <c r="C3582" s="5" t="s">
        <v>22</v>
      </c>
      <c r="D3582" s="5" t="s">
        <v>23</v>
      </c>
      <c r="E3582" s="5" t="s">
        <v>5</v>
      </c>
      <c r="F3582" s="5"/>
      <c r="G3582" s="5" t="s">
        <v>24</v>
      </c>
      <c r="H3582" s="5">
        <v>2125950</v>
      </c>
      <c r="I3582" s="5">
        <v>2126729</v>
      </c>
      <c r="J3582" s="5" t="s">
        <v>25</v>
      </c>
      <c r="K3582" s="5" t="s">
        <v>5416</v>
      </c>
      <c r="L3582" s="5"/>
      <c r="M3582" s="5" t="e">
        <f t="shared" si="55"/>
        <v>#VALUE!</v>
      </c>
      <c r="N3582" s="5" t="s">
        <v>77</v>
      </c>
      <c r="O3582" s="5"/>
      <c r="P3582" s="5"/>
      <c r="Q3582" s="5" t="s">
        <v>5415</v>
      </c>
      <c r="R3582" s="5">
        <v>780</v>
      </c>
      <c r="S3582" s="5">
        <v>259</v>
      </c>
      <c r="T3582" s="5"/>
    </row>
    <row r="3583" spans="1:20" x14ac:dyDescent="0.35">
      <c r="A3583" s="5" t="s">
        <v>20</v>
      </c>
      <c r="B3583" s="5" t="s">
        <v>21</v>
      </c>
      <c r="C3583" s="5" t="s">
        <v>22</v>
      </c>
      <c r="D3583" s="5" t="s">
        <v>23</v>
      </c>
      <c r="E3583" s="5" t="s">
        <v>5</v>
      </c>
      <c r="F3583" s="5"/>
      <c r="G3583" s="5" t="s">
        <v>24</v>
      </c>
      <c r="H3583" s="5">
        <v>2126834</v>
      </c>
      <c r="I3583" s="5">
        <v>2127382</v>
      </c>
      <c r="J3583" s="5" t="s">
        <v>25</v>
      </c>
      <c r="K3583" s="5"/>
      <c r="L3583" s="5"/>
      <c r="M3583" s="5" t="e">
        <f t="shared" si="55"/>
        <v>#VALUE!</v>
      </c>
      <c r="N3583" s="5"/>
      <c r="O3583" s="5"/>
      <c r="P3583" s="5"/>
      <c r="Q3583" s="5" t="s">
        <v>5417</v>
      </c>
      <c r="R3583" s="5">
        <v>549</v>
      </c>
      <c r="S3583" s="5"/>
      <c r="T3583" s="5"/>
    </row>
    <row r="3584" spans="1:20" x14ac:dyDescent="0.35">
      <c r="A3584" s="5" t="s">
        <v>28</v>
      </c>
      <c r="B3584" s="5" t="s">
        <v>29</v>
      </c>
      <c r="C3584" s="5" t="s">
        <v>22</v>
      </c>
      <c r="D3584" s="5" t="s">
        <v>23</v>
      </c>
      <c r="E3584" s="5" t="s">
        <v>5</v>
      </c>
      <c r="F3584" s="5"/>
      <c r="G3584" s="5" t="s">
        <v>24</v>
      </c>
      <c r="H3584" s="5">
        <v>2126834</v>
      </c>
      <c r="I3584" s="5">
        <v>2127382</v>
      </c>
      <c r="J3584" s="5" t="s">
        <v>25</v>
      </c>
      <c r="K3584" s="5" t="s">
        <v>5418</v>
      </c>
      <c r="L3584" s="5"/>
      <c r="M3584" s="5" t="e">
        <f t="shared" si="55"/>
        <v>#VALUE!</v>
      </c>
      <c r="N3584" s="5" t="s">
        <v>77</v>
      </c>
      <c r="O3584" s="5"/>
      <c r="P3584" s="5"/>
      <c r="Q3584" s="5" t="s">
        <v>5417</v>
      </c>
      <c r="R3584" s="5">
        <v>549</v>
      </c>
      <c r="S3584" s="5">
        <v>182</v>
      </c>
      <c r="T3584" s="5"/>
    </row>
    <row r="3585" spans="1:20" x14ac:dyDescent="0.35">
      <c r="A3585" s="5" t="s">
        <v>20</v>
      </c>
      <c r="B3585" s="5" t="s">
        <v>21</v>
      </c>
      <c r="C3585" s="5" t="s">
        <v>22</v>
      </c>
      <c r="D3585" s="5" t="s">
        <v>23</v>
      </c>
      <c r="E3585" s="5" t="s">
        <v>5</v>
      </c>
      <c r="F3585" s="5"/>
      <c r="G3585" s="5" t="s">
        <v>24</v>
      </c>
      <c r="H3585" s="5">
        <v>2127655</v>
      </c>
      <c r="I3585" s="5">
        <v>2128338</v>
      </c>
      <c r="J3585" s="5" t="s">
        <v>200</v>
      </c>
      <c r="K3585" s="5"/>
      <c r="L3585" s="5"/>
      <c r="M3585" s="5" t="e">
        <f t="shared" si="55"/>
        <v>#VALUE!</v>
      </c>
      <c r="N3585" s="5"/>
      <c r="O3585" s="5"/>
      <c r="P3585" s="5"/>
      <c r="Q3585" s="5" t="s">
        <v>5419</v>
      </c>
      <c r="R3585" s="5">
        <v>684</v>
      </c>
      <c r="S3585" s="5"/>
      <c r="T3585" s="5"/>
    </row>
    <row r="3586" spans="1:20" x14ac:dyDescent="0.35">
      <c r="A3586" s="5" t="s">
        <v>28</v>
      </c>
      <c r="B3586" s="5" t="s">
        <v>29</v>
      </c>
      <c r="C3586" s="5" t="s">
        <v>22</v>
      </c>
      <c r="D3586" s="5" t="s">
        <v>23</v>
      </c>
      <c r="E3586" s="5" t="s">
        <v>5</v>
      </c>
      <c r="F3586" s="5"/>
      <c r="G3586" s="5" t="s">
        <v>24</v>
      </c>
      <c r="H3586" s="5">
        <v>2127655</v>
      </c>
      <c r="I3586" s="5">
        <v>2128338</v>
      </c>
      <c r="J3586" s="5" t="s">
        <v>200</v>
      </c>
      <c r="K3586" s="5" t="s">
        <v>5420</v>
      </c>
      <c r="L3586" s="5"/>
      <c r="M3586" s="5" t="e">
        <f t="shared" si="55"/>
        <v>#VALUE!</v>
      </c>
      <c r="N3586" s="5" t="s">
        <v>77</v>
      </c>
      <c r="O3586" s="5"/>
      <c r="P3586" s="5"/>
      <c r="Q3586" s="5" t="s">
        <v>5419</v>
      </c>
      <c r="R3586" s="5">
        <v>684</v>
      </c>
      <c r="S3586" s="5">
        <v>227</v>
      </c>
      <c r="T3586" s="5"/>
    </row>
    <row r="3587" spans="1:20" x14ac:dyDescent="0.35">
      <c r="A3587" s="5" t="s">
        <v>20</v>
      </c>
      <c r="B3587" s="5" t="s">
        <v>21</v>
      </c>
      <c r="C3587" s="5" t="s">
        <v>22</v>
      </c>
      <c r="D3587" s="5" t="s">
        <v>23</v>
      </c>
      <c r="E3587" s="5" t="s">
        <v>5</v>
      </c>
      <c r="F3587" s="5"/>
      <c r="G3587" s="5" t="s">
        <v>24</v>
      </c>
      <c r="H3587" s="5">
        <v>2128669</v>
      </c>
      <c r="I3587" s="5">
        <v>2129973</v>
      </c>
      <c r="J3587" s="5" t="s">
        <v>25</v>
      </c>
      <c r="K3587" s="5"/>
      <c r="L3587" s="5"/>
      <c r="M3587" s="5" t="e">
        <f t="shared" si="55"/>
        <v>#VALUE!</v>
      </c>
      <c r="N3587" s="5"/>
      <c r="O3587" s="5"/>
      <c r="P3587" s="5"/>
      <c r="Q3587" s="5" t="s">
        <v>5421</v>
      </c>
      <c r="R3587" s="5">
        <v>1305</v>
      </c>
      <c r="S3587" s="5"/>
      <c r="T3587" s="5"/>
    </row>
    <row r="3588" spans="1:20" x14ac:dyDescent="0.35">
      <c r="A3588" s="5" t="s">
        <v>28</v>
      </c>
      <c r="B3588" s="5" t="s">
        <v>29</v>
      </c>
      <c r="C3588" s="5" t="s">
        <v>22</v>
      </c>
      <c r="D3588" s="5" t="s">
        <v>23</v>
      </c>
      <c r="E3588" s="5" t="s">
        <v>5</v>
      </c>
      <c r="F3588" s="5"/>
      <c r="G3588" s="5" t="s">
        <v>24</v>
      </c>
      <c r="H3588" s="5">
        <v>2128669</v>
      </c>
      <c r="I3588" s="5">
        <v>2129973</v>
      </c>
      <c r="J3588" s="5" t="s">
        <v>25</v>
      </c>
      <c r="K3588" s="5" t="s">
        <v>5422</v>
      </c>
      <c r="L3588" s="5"/>
      <c r="M3588" s="5" t="e">
        <f t="shared" ref="M3588:M3651" si="56">SEARCH("transporter",N3588,1)</f>
        <v>#VALUE!</v>
      </c>
      <c r="N3588" s="5" t="s">
        <v>77</v>
      </c>
      <c r="O3588" s="5"/>
      <c r="P3588" s="5"/>
      <c r="Q3588" s="5" t="s">
        <v>5421</v>
      </c>
      <c r="R3588" s="5">
        <v>1305</v>
      </c>
      <c r="S3588" s="5">
        <v>434</v>
      </c>
      <c r="T3588" s="5"/>
    </row>
    <row r="3589" spans="1:20" x14ac:dyDescent="0.35">
      <c r="A3589" s="5" t="s">
        <v>20</v>
      </c>
      <c r="B3589" s="5" t="s">
        <v>21</v>
      </c>
      <c r="C3589" s="5" t="s">
        <v>22</v>
      </c>
      <c r="D3589" s="5" t="s">
        <v>23</v>
      </c>
      <c r="E3589" s="5" t="s">
        <v>5</v>
      </c>
      <c r="F3589" s="5"/>
      <c r="G3589" s="5" t="s">
        <v>24</v>
      </c>
      <c r="H3589" s="5">
        <v>2130369</v>
      </c>
      <c r="I3589" s="5">
        <v>2131154</v>
      </c>
      <c r="J3589" s="5" t="s">
        <v>25</v>
      </c>
      <c r="K3589" s="5"/>
      <c r="L3589" s="5"/>
      <c r="M3589" s="5" t="e">
        <f t="shared" si="56"/>
        <v>#VALUE!</v>
      </c>
      <c r="N3589" s="5"/>
      <c r="O3589" s="5"/>
      <c r="P3589" s="5"/>
      <c r="Q3589" s="5" t="s">
        <v>5423</v>
      </c>
      <c r="R3589" s="5">
        <v>786</v>
      </c>
      <c r="S3589" s="5"/>
      <c r="T3589" s="5"/>
    </row>
    <row r="3590" spans="1:20" x14ac:dyDescent="0.35">
      <c r="A3590" s="5" t="s">
        <v>28</v>
      </c>
      <c r="B3590" s="5" t="s">
        <v>29</v>
      </c>
      <c r="C3590" s="5" t="s">
        <v>22</v>
      </c>
      <c r="D3590" s="5" t="s">
        <v>23</v>
      </c>
      <c r="E3590" s="5" t="s">
        <v>5</v>
      </c>
      <c r="F3590" s="5"/>
      <c r="G3590" s="5" t="s">
        <v>24</v>
      </c>
      <c r="H3590" s="5">
        <v>2130369</v>
      </c>
      <c r="I3590" s="5">
        <v>2131154</v>
      </c>
      <c r="J3590" s="5" t="s">
        <v>25</v>
      </c>
      <c r="K3590" s="5" t="s">
        <v>5424</v>
      </c>
      <c r="L3590" s="5"/>
      <c r="M3590" s="5" t="e">
        <f t="shared" si="56"/>
        <v>#VALUE!</v>
      </c>
      <c r="N3590" s="5" t="s">
        <v>77</v>
      </c>
      <c r="O3590" s="5"/>
      <c r="P3590" s="5"/>
      <c r="Q3590" s="5" t="s">
        <v>5423</v>
      </c>
      <c r="R3590" s="5">
        <v>786</v>
      </c>
      <c r="S3590" s="5">
        <v>261</v>
      </c>
      <c r="T3590" s="5"/>
    </row>
    <row r="3591" spans="1:20" x14ac:dyDescent="0.35">
      <c r="A3591" s="5" t="s">
        <v>20</v>
      </c>
      <c r="B3591" s="5" t="s">
        <v>21</v>
      </c>
      <c r="C3591" s="5" t="s">
        <v>22</v>
      </c>
      <c r="D3591" s="5" t="s">
        <v>23</v>
      </c>
      <c r="E3591" s="5" t="s">
        <v>5</v>
      </c>
      <c r="F3591" s="5"/>
      <c r="G3591" s="5" t="s">
        <v>24</v>
      </c>
      <c r="H3591" s="5">
        <v>2131180</v>
      </c>
      <c r="I3591" s="5">
        <v>2131863</v>
      </c>
      <c r="J3591" s="5" t="s">
        <v>25</v>
      </c>
      <c r="K3591" s="5"/>
      <c r="L3591" s="5"/>
      <c r="M3591" s="5" t="e">
        <f t="shared" si="56"/>
        <v>#VALUE!</v>
      </c>
      <c r="N3591" s="5"/>
      <c r="O3591" s="5"/>
      <c r="P3591" s="5"/>
      <c r="Q3591" s="5" t="s">
        <v>5425</v>
      </c>
      <c r="R3591" s="5">
        <v>684</v>
      </c>
      <c r="S3591" s="5"/>
      <c r="T3591" s="5"/>
    </row>
    <row r="3592" spans="1:20" x14ac:dyDescent="0.35">
      <c r="A3592" s="5" t="s">
        <v>28</v>
      </c>
      <c r="B3592" s="5" t="s">
        <v>29</v>
      </c>
      <c r="C3592" s="5" t="s">
        <v>22</v>
      </c>
      <c r="D3592" s="5" t="s">
        <v>23</v>
      </c>
      <c r="E3592" s="5" t="s">
        <v>5</v>
      </c>
      <c r="F3592" s="5"/>
      <c r="G3592" s="5" t="s">
        <v>24</v>
      </c>
      <c r="H3592" s="5">
        <v>2131180</v>
      </c>
      <c r="I3592" s="5">
        <v>2131863</v>
      </c>
      <c r="J3592" s="5" t="s">
        <v>25</v>
      </c>
      <c r="K3592" s="5" t="s">
        <v>5426</v>
      </c>
      <c r="L3592" s="5"/>
      <c r="M3592" s="5" t="e">
        <f t="shared" si="56"/>
        <v>#VALUE!</v>
      </c>
      <c r="N3592" s="5" t="s">
        <v>5427</v>
      </c>
      <c r="O3592" s="5"/>
      <c r="P3592" s="5"/>
      <c r="Q3592" s="5" t="s">
        <v>5425</v>
      </c>
      <c r="R3592" s="5">
        <v>684</v>
      </c>
      <c r="S3592" s="5">
        <v>227</v>
      </c>
      <c r="T3592" s="5"/>
    </row>
    <row r="3593" spans="1:20" x14ac:dyDescent="0.35">
      <c r="A3593" s="5" t="s">
        <v>20</v>
      </c>
      <c r="B3593" s="5" t="s">
        <v>21</v>
      </c>
      <c r="C3593" s="5" t="s">
        <v>22</v>
      </c>
      <c r="D3593" s="5" t="s">
        <v>23</v>
      </c>
      <c r="E3593" s="5" t="s">
        <v>5</v>
      </c>
      <c r="F3593" s="5"/>
      <c r="G3593" s="5" t="s">
        <v>24</v>
      </c>
      <c r="H3593" s="5">
        <v>2132025</v>
      </c>
      <c r="I3593" s="5">
        <v>2134736</v>
      </c>
      <c r="J3593" s="5" t="s">
        <v>25</v>
      </c>
      <c r="K3593" s="5"/>
      <c r="L3593" s="5"/>
      <c r="M3593" s="5" t="e">
        <f t="shared" si="56"/>
        <v>#VALUE!</v>
      </c>
      <c r="N3593" s="5"/>
      <c r="O3593" s="5"/>
      <c r="P3593" s="5"/>
      <c r="Q3593" s="5" t="s">
        <v>5428</v>
      </c>
      <c r="R3593" s="5">
        <v>2712</v>
      </c>
      <c r="S3593" s="5"/>
      <c r="T3593" s="5"/>
    </row>
    <row r="3594" spans="1:20" x14ac:dyDescent="0.35">
      <c r="A3594" s="5" t="s">
        <v>28</v>
      </c>
      <c r="B3594" s="5" t="s">
        <v>29</v>
      </c>
      <c r="C3594" s="5" t="s">
        <v>22</v>
      </c>
      <c r="D3594" s="5" t="s">
        <v>23</v>
      </c>
      <c r="E3594" s="5" t="s">
        <v>5</v>
      </c>
      <c r="F3594" s="5"/>
      <c r="G3594" s="5" t="s">
        <v>24</v>
      </c>
      <c r="H3594" s="5">
        <v>2132025</v>
      </c>
      <c r="I3594" s="5">
        <v>2134736</v>
      </c>
      <c r="J3594" s="5" t="s">
        <v>25</v>
      </c>
      <c r="K3594" s="5" t="s">
        <v>5429</v>
      </c>
      <c r="L3594" s="5"/>
      <c r="M3594" s="5" t="e">
        <f t="shared" si="56"/>
        <v>#VALUE!</v>
      </c>
      <c r="N3594" s="5" t="s">
        <v>5430</v>
      </c>
      <c r="O3594" s="5"/>
      <c r="P3594" s="5"/>
      <c r="Q3594" s="5" t="s">
        <v>5428</v>
      </c>
      <c r="R3594" s="5">
        <v>2712</v>
      </c>
      <c r="S3594" s="5">
        <v>903</v>
      </c>
      <c r="T3594" s="5"/>
    </row>
    <row r="3595" spans="1:20" x14ac:dyDescent="0.35">
      <c r="A3595" s="5" t="s">
        <v>20</v>
      </c>
      <c r="B3595" s="5" t="s">
        <v>21</v>
      </c>
      <c r="C3595" s="5" t="s">
        <v>22</v>
      </c>
      <c r="D3595" s="5" t="s">
        <v>23</v>
      </c>
      <c r="E3595" s="5" t="s">
        <v>5</v>
      </c>
      <c r="F3595" s="5"/>
      <c r="G3595" s="5" t="s">
        <v>24</v>
      </c>
      <c r="H3595" s="5">
        <v>2134746</v>
      </c>
      <c r="I3595" s="5">
        <v>2136896</v>
      </c>
      <c r="J3595" s="5" t="s">
        <v>25</v>
      </c>
      <c r="K3595" s="5"/>
      <c r="L3595" s="5"/>
      <c r="M3595" s="5" t="e">
        <f t="shared" si="56"/>
        <v>#VALUE!</v>
      </c>
      <c r="N3595" s="5"/>
      <c r="O3595" s="5" t="s">
        <v>5431</v>
      </c>
      <c r="P3595" s="5"/>
      <c r="Q3595" s="5" t="s">
        <v>5432</v>
      </c>
      <c r="R3595" s="5">
        <v>2151</v>
      </c>
      <c r="S3595" s="5"/>
      <c r="T3595" s="5"/>
    </row>
    <row r="3596" spans="1:20" x14ac:dyDescent="0.35">
      <c r="A3596" s="5" t="s">
        <v>28</v>
      </c>
      <c r="B3596" s="5" t="s">
        <v>29</v>
      </c>
      <c r="C3596" s="5" t="s">
        <v>22</v>
      </c>
      <c r="D3596" s="5" t="s">
        <v>23</v>
      </c>
      <c r="E3596" s="5" t="s">
        <v>5</v>
      </c>
      <c r="F3596" s="5"/>
      <c r="G3596" s="5" t="s">
        <v>24</v>
      </c>
      <c r="H3596" s="5">
        <v>2134746</v>
      </c>
      <c r="I3596" s="5">
        <v>2136896</v>
      </c>
      <c r="J3596" s="5" t="s">
        <v>25</v>
      </c>
      <c r="K3596" s="5" t="s">
        <v>5433</v>
      </c>
      <c r="L3596" s="5"/>
      <c r="M3596" s="5" t="e">
        <f t="shared" si="56"/>
        <v>#VALUE!</v>
      </c>
      <c r="N3596" s="5" t="s">
        <v>5434</v>
      </c>
      <c r="O3596" s="5" t="s">
        <v>5431</v>
      </c>
      <c r="P3596" s="5"/>
      <c r="Q3596" s="5" t="s">
        <v>5432</v>
      </c>
      <c r="R3596" s="5">
        <v>2151</v>
      </c>
      <c r="S3596" s="5">
        <v>716</v>
      </c>
      <c r="T3596" s="5"/>
    </row>
    <row r="3597" spans="1:20" x14ac:dyDescent="0.35">
      <c r="A3597" s="5" t="s">
        <v>20</v>
      </c>
      <c r="B3597" s="5" t="s">
        <v>21</v>
      </c>
      <c r="C3597" s="5" t="s">
        <v>22</v>
      </c>
      <c r="D3597" s="5" t="s">
        <v>23</v>
      </c>
      <c r="E3597" s="5" t="s">
        <v>5</v>
      </c>
      <c r="F3597" s="5"/>
      <c r="G3597" s="5" t="s">
        <v>24</v>
      </c>
      <c r="H3597" s="5">
        <v>2137044</v>
      </c>
      <c r="I3597" s="5">
        <v>2137850</v>
      </c>
      <c r="J3597" s="5" t="s">
        <v>200</v>
      </c>
      <c r="K3597" s="5"/>
      <c r="L3597" s="5"/>
      <c r="M3597" s="5" t="e">
        <f t="shared" si="56"/>
        <v>#VALUE!</v>
      </c>
      <c r="N3597" s="5"/>
      <c r="O3597" s="5"/>
      <c r="P3597" s="5"/>
      <c r="Q3597" s="5" t="s">
        <v>5435</v>
      </c>
      <c r="R3597" s="5">
        <v>807</v>
      </c>
      <c r="S3597" s="5"/>
      <c r="T3597" s="5"/>
    </row>
    <row r="3598" spans="1:20" x14ac:dyDescent="0.35">
      <c r="A3598" s="5" t="s">
        <v>28</v>
      </c>
      <c r="B3598" s="5" t="s">
        <v>29</v>
      </c>
      <c r="C3598" s="5" t="s">
        <v>22</v>
      </c>
      <c r="D3598" s="5" t="s">
        <v>23</v>
      </c>
      <c r="E3598" s="5" t="s">
        <v>5</v>
      </c>
      <c r="F3598" s="5"/>
      <c r="G3598" s="5" t="s">
        <v>24</v>
      </c>
      <c r="H3598" s="5">
        <v>2137044</v>
      </c>
      <c r="I3598" s="5">
        <v>2137850</v>
      </c>
      <c r="J3598" s="5" t="s">
        <v>200</v>
      </c>
      <c r="K3598" s="5" t="s">
        <v>5436</v>
      </c>
      <c r="L3598" s="5"/>
      <c r="M3598" s="5" t="e">
        <f t="shared" si="56"/>
        <v>#VALUE!</v>
      </c>
      <c r="N3598" s="5" t="s">
        <v>407</v>
      </c>
      <c r="O3598" s="5"/>
      <c r="P3598" s="5"/>
      <c r="Q3598" s="5" t="s">
        <v>5435</v>
      </c>
      <c r="R3598" s="5">
        <v>807</v>
      </c>
      <c r="S3598" s="5">
        <v>268</v>
      </c>
      <c r="T3598" s="5"/>
    </row>
    <row r="3599" spans="1:20" x14ac:dyDescent="0.35">
      <c r="A3599" s="5" t="s">
        <v>20</v>
      </c>
      <c r="B3599" s="5" t="s">
        <v>21</v>
      </c>
      <c r="C3599" s="5" t="s">
        <v>22</v>
      </c>
      <c r="D3599" s="5" t="s">
        <v>23</v>
      </c>
      <c r="E3599" s="5" t="s">
        <v>5</v>
      </c>
      <c r="F3599" s="5"/>
      <c r="G3599" s="5" t="s">
        <v>24</v>
      </c>
      <c r="H3599" s="5">
        <v>2138133</v>
      </c>
      <c r="I3599" s="5">
        <v>2138522</v>
      </c>
      <c r="J3599" s="5" t="s">
        <v>25</v>
      </c>
      <c r="K3599" s="5"/>
      <c r="L3599" s="5"/>
      <c r="M3599" s="5" t="e">
        <f t="shared" si="56"/>
        <v>#VALUE!</v>
      </c>
      <c r="N3599" s="5"/>
      <c r="O3599" s="5"/>
      <c r="P3599" s="5"/>
      <c r="Q3599" s="5" t="s">
        <v>5437</v>
      </c>
      <c r="R3599" s="5">
        <v>390</v>
      </c>
      <c r="S3599" s="5"/>
      <c r="T3599" s="5"/>
    </row>
    <row r="3600" spans="1:20" x14ac:dyDescent="0.35">
      <c r="A3600" s="5" t="s">
        <v>28</v>
      </c>
      <c r="B3600" s="5" t="s">
        <v>29</v>
      </c>
      <c r="C3600" s="5" t="s">
        <v>22</v>
      </c>
      <c r="D3600" s="5" t="s">
        <v>23</v>
      </c>
      <c r="E3600" s="5" t="s">
        <v>5</v>
      </c>
      <c r="F3600" s="5"/>
      <c r="G3600" s="5" t="s">
        <v>24</v>
      </c>
      <c r="H3600" s="5">
        <v>2138133</v>
      </c>
      <c r="I3600" s="5">
        <v>2138522</v>
      </c>
      <c r="J3600" s="5" t="s">
        <v>25</v>
      </c>
      <c r="K3600" s="5" t="s">
        <v>5438</v>
      </c>
      <c r="L3600" s="5"/>
      <c r="M3600" s="5" t="e">
        <f t="shared" si="56"/>
        <v>#VALUE!</v>
      </c>
      <c r="N3600" s="5" t="s">
        <v>77</v>
      </c>
      <c r="O3600" s="5"/>
      <c r="P3600" s="5"/>
      <c r="Q3600" s="5" t="s">
        <v>5437</v>
      </c>
      <c r="R3600" s="5">
        <v>390</v>
      </c>
      <c r="S3600" s="5">
        <v>129</v>
      </c>
      <c r="T3600" s="5"/>
    </row>
    <row r="3601" spans="1:20" x14ac:dyDescent="0.35">
      <c r="A3601" s="5" t="s">
        <v>20</v>
      </c>
      <c r="B3601" s="5" t="s">
        <v>21</v>
      </c>
      <c r="C3601" s="5" t="s">
        <v>22</v>
      </c>
      <c r="D3601" s="5" t="s">
        <v>23</v>
      </c>
      <c r="E3601" s="5" t="s">
        <v>5</v>
      </c>
      <c r="F3601" s="5"/>
      <c r="G3601" s="5" t="s">
        <v>24</v>
      </c>
      <c r="H3601" s="5">
        <v>2138626</v>
      </c>
      <c r="I3601" s="5">
        <v>2139174</v>
      </c>
      <c r="J3601" s="5" t="s">
        <v>25</v>
      </c>
      <c r="K3601" s="5"/>
      <c r="L3601" s="5"/>
      <c r="M3601" s="5" t="e">
        <f t="shared" si="56"/>
        <v>#VALUE!</v>
      </c>
      <c r="N3601" s="5"/>
      <c r="O3601" s="5"/>
      <c r="P3601" s="5"/>
      <c r="Q3601" s="5" t="s">
        <v>5439</v>
      </c>
      <c r="R3601" s="5">
        <v>549</v>
      </c>
      <c r="S3601" s="5"/>
      <c r="T3601" s="5"/>
    </row>
    <row r="3602" spans="1:20" x14ac:dyDescent="0.35">
      <c r="A3602" s="5" t="s">
        <v>28</v>
      </c>
      <c r="B3602" s="5" t="s">
        <v>29</v>
      </c>
      <c r="C3602" s="5" t="s">
        <v>22</v>
      </c>
      <c r="D3602" s="5" t="s">
        <v>23</v>
      </c>
      <c r="E3602" s="5" t="s">
        <v>5</v>
      </c>
      <c r="F3602" s="5"/>
      <c r="G3602" s="5" t="s">
        <v>24</v>
      </c>
      <c r="H3602" s="5">
        <v>2138626</v>
      </c>
      <c r="I3602" s="5">
        <v>2139174</v>
      </c>
      <c r="J3602" s="5" t="s">
        <v>25</v>
      </c>
      <c r="K3602" s="5" t="s">
        <v>5440</v>
      </c>
      <c r="L3602" s="5"/>
      <c r="M3602" s="5" t="e">
        <f t="shared" si="56"/>
        <v>#VALUE!</v>
      </c>
      <c r="N3602" s="5" t="s">
        <v>77</v>
      </c>
      <c r="O3602" s="5"/>
      <c r="P3602" s="5"/>
      <c r="Q3602" s="5" t="s">
        <v>5439</v>
      </c>
      <c r="R3602" s="5">
        <v>549</v>
      </c>
      <c r="S3602" s="5">
        <v>182</v>
      </c>
      <c r="T3602" s="5"/>
    </row>
    <row r="3603" spans="1:20" x14ac:dyDescent="0.35">
      <c r="A3603" s="5" t="s">
        <v>20</v>
      </c>
      <c r="B3603" s="5" t="s">
        <v>21</v>
      </c>
      <c r="C3603" s="5" t="s">
        <v>22</v>
      </c>
      <c r="D3603" s="5" t="s">
        <v>23</v>
      </c>
      <c r="E3603" s="5" t="s">
        <v>5</v>
      </c>
      <c r="F3603" s="5"/>
      <c r="G3603" s="5" t="s">
        <v>24</v>
      </c>
      <c r="H3603" s="5">
        <v>2139343</v>
      </c>
      <c r="I3603" s="5">
        <v>2139777</v>
      </c>
      <c r="J3603" s="5" t="s">
        <v>200</v>
      </c>
      <c r="K3603" s="5"/>
      <c r="L3603" s="5"/>
      <c r="M3603" s="5" t="e">
        <f t="shared" si="56"/>
        <v>#VALUE!</v>
      </c>
      <c r="N3603" s="5"/>
      <c r="O3603" s="5" t="s">
        <v>5441</v>
      </c>
      <c r="P3603" s="5"/>
      <c r="Q3603" s="5" t="s">
        <v>5442</v>
      </c>
      <c r="R3603" s="5">
        <v>435</v>
      </c>
      <c r="S3603" s="5"/>
      <c r="T3603" s="5"/>
    </row>
    <row r="3604" spans="1:20" x14ac:dyDescent="0.35">
      <c r="A3604" s="5" t="s">
        <v>28</v>
      </c>
      <c r="B3604" s="5" t="s">
        <v>29</v>
      </c>
      <c r="C3604" s="5" t="s">
        <v>22</v>
      </c>
      <c r="D3604" s="5" t="s">
        <v>23</v>
      </c>
      <c r="E3604" s="5" t="s">
        <v>5</v>
      </c>
      <c r="F3604" s="5"/>
      <c r="G3604" s="5" t="s">
        <v>24</v>
      </c>
      <c r="H3604" s="5">
        <v>2139343</v>
      </c>
      <c r="I3604" s="5">
        <v>2139777</v>
      </c>
      <c r="J3604" s="5" t="s">
        <v>200</v>
      </c>
      <c r="K3604" s="5" t="s">
        <v>5443</v>
      </c>
      <c r="L3604" s="5"/>
      <c r="M3604" s="5" t="e">
        <f t="shared" si="56"/>
        <v>#VALUE!</v>
      </c>
      <c r="N3604" s="5" t="s">
        <v>5444</v>
      </c>
      <c r="O3604" s="5" t="s">
        <v>5441</v>
      </c>
      <c r="P3604" s="5"/>
      <c r="Q3604" s="5" t="s">
        <v>5442</v>
      </c>
      <c r="R3604" s="5">
        <v>435</v>
      </c>
      <c r="S3604" s="5">
        <v>144</v>
      </c>
      <c r="T3604" s="5"/>
    </row>
    <row r="3605" spans="1:20" x14ac:dyDescent="0.35">
      <c r="A3605" s="5" t="s">
        <v>20</v>
      </c>
      <c r="B3605" s="5" t="s">
        <v>21</v>
      </c>
      <c r="C3605" s="5" t="s">
        <v>22</v>
      </c>
      <c r="D3605" s="5" t="s">
        <v>23</v>
      </c>
      <c r="E3605" s="5" t="s">
        <v>5</v>
      </c>
      <c r="F3605" s="5"/>
      <c r="G3605" s="5" t="s">
        <v>24</v>
      </c>
      <c r="H3605" s="5">
        <v>2139892</v>
      </c>
      <c r="I3605" s="5">
        <v>2140362</v>
      </c>
      <c r="J3605" s="5" t="s">
        <v>200</v>
      </c>
      <c r="K3605" s="5"/>
      <c r="L3605" s="5"/>
      <c r="M3605" s="5" t="e">
        <f t="shared" si="56"/>
        <v>#VALUE!</v>
      </c>
      <c r="N3605" s="5"/>
      <c r="O3605" s="5"/>
      <c r="P3605" s="5"/>
      <c r="Q3605" s="5" t="s">
        <v>5445</v>
      </c>
      <c r="R3605" s="5">
        <v>471</v>
      </c>
      <c r="S3605" s="5"/>
      <c r="T3605" s="5"/>
    </row>
    <row r="3606" spans="1:20" x14ac:dyDescent="0.35">
      <c r="A3606" s="5" t="s">
        <v>28</v>
      </c>
      <c r="B3606" s="5" t="s">
        <v>29</v>
      </c>
      <c r="C3606" s="5" t="s">
        <v>22</v>
      </c>
      <c r="D3606" s="5" t="s">
        <v>23</v>
      </c>
      <c r="E3606" s="5" t="s">
        <v>5</v>
      </c>
      <c r="F3606" s="5"/>
      <c r="G3606" s="5" t="s">
        <v>24</v>
      </c>
      <c r="H3606" s="5">
        <v>2139892</v>
      </c>
      <c r="I3606" s="5">
        <v>2140362</v>
      </c>
      <c r="J3606" s="5" t="s">
        <v>200</v>
      </c>
      <c r="K3606" s="5" t="s">
        <v>5446</v>
      </c>
      <c r="L3606" s="5"/>
      <c r="M3606" s="5" t="e">
        <f t="shared" si="56"/>
        <v>#VALUE!</v>
      </c>
      <c r="N3606" s="5" t="s">
        <v>1447</v>
      </c>
      <c r="O3606" s="5"/>
      <c r="P3606" s="5"/>
      <c r="Q3606" s="5" t="s">
        <v>5445</v>
      </c>
      <c r="R3606" s="5">
        <v>471</v>
      </c>
      <c r="S3606" s="5">
        <v>156</v>
      </c>
      <c r="T3606" s="5"/>
    </row>
    <row r="3607" spans="1:20" x14ac:dyDescent="0.35">
      <c r="A3607" s="5" t="s">
        <v>20</v>
      </c>
      <c r="B3607" s="5" t="s">
        <v>21</v>
      </c>
      <c r="C3607" s="5" t="s">
        <v>22</v>
      </c>
      <c r="D3607" s="5" t="s">
        <v>23</v>
      </c>
      <c r="E3607" s="5" t="s">
        <v>5</v>
      </c>
      <c r="F3607" s="5"/>
      <c r="G3607" s="5" t="s">
        <v>24</v>
      </c>
      <c r="H3607" s="5">
        <v>2140846</v>
      </c>
      <c r="I3607" s="5">
        <v>2141403</v>
      </c>
      <c r="J3607" s="5" t="s">
        <v>25</v>
      </c>
      <c r="K3607" s="5"/>
      <c r="L3607" s="5"/>
      <c r="M3607" s="5" t="e">
        <f t="shared" si="56"/>
        <v>#VALUE!</v>
      </c>
      <c r="N3607" s="5"/>
      <c r="O3607" s="5"/>
      <c r="P3607" s="5"/>
      <c r="Q3607" s="5" t="s">
        <v>5447</v>
      </c>
      <c r="R3607" s="5">
        <v>558</v>
      </c>
      <c r="S3607" s="5"/>
      <c r="T3607" s="5"/>
    </row>
    <row r="3608" spans="1:20" x14ac:dyDescent="0.35">
      <c r="A3608" s="5" t="s">
        <v>28</v>
      </c>
      <c r="B3608" s="5" t="s">
        <v>29</v>
      </c>
      <c r="C3608" s="5" t="s">
        <v>22</v>
      </c>
      <c r="D3608" s="5" t="s">
        <v>23</v>
      </c>
      <c r="E3608" s="5" t="s">
        <v>5</v>
      </c>
      <c r="F3608" s="5"/>
      <c r="G3608" s="5" t="s">
        <v>24</v>
      </c>
      <c r="H3608" s="5">
        <v>2140846</v>
      </c>
      <c r="I3608" s="5">
        <v>2141403</v>
      </c>
      <c r="J3608" s="5" t="s">
        <v>25</v>
      </c>
      <c r="K3608" s="5" t="s">
        <v>5448</v>
      </c>
      <c r="L3608" s="5"/>
      <c r="M3608" s="5" t="e">
        <f t="shared" si="56"/>
        <v>#VALUE!</v>
      </c>
      <c r="N3608" s="5" t="s">
        <v>77</v>
      </c>
      <c r="O3608" s="5"/>
      <c r="P3608" s="5"/>
      <c r="Q3608" s="5" t="s">
        <v>5447</v>
      </c>
      <c r="R3608" s="5">
        <v>558</v>
      </c>
      <c r="S3608" s="5">
        <v>185</v>
      </c>
      <c r="T3608" s="5"/>
    </row>
    <row r="3609" spans="1:20" x14ac:dyDescent="0.35">
      <c r="A3609" s="5" t="s">
        <v>20</v>
      </c>
      <c r="B3609" s="5" t="s">
        <v>21</v>
      </c>
      <c r="C3609" s="5" t="s">
        <v>22</v>
      </c>
      <c r="D3609" s="5" t="s">
        <v>23</v>
      </c>
      <c r="E3609" s="5" t="s">
        <v>5</v>
      </c>
      <c r="F3609" s="5"/>
      <c r="G3609" s="5" t="s">
        <v>24</v>
      </c>
      <c r="H3609" s="5">
        <v>2141460</v>
      </c>
      <c r="I3609" s="5">
        <v>2143442</v>
      </c>
      <c r="J3609" s="5" t="s">
        <v>25</v>
      </c>
      <c r="K3609" s="5"/>
      <c r="L3609" s="5"/>
      <c r="M3609" s="5" t="e">
        <f t="shared" si="56"/>
        <v>#VALUE!</v>
      </c>
      <c r="N3609" s="5"/>
      <c r="O3609" s="5"/>
      <c r="P3609" s="5"/>
      <c r="Q3609" s="5" t="s">
        <v>5449</v>
      </c>
      <c r="R3609" s="5">
        <v>1983</v>
      </c>
      <c r="S3609" s="5"/>
      <c r="T3609" s="5"/>
    </row>
    <row r="3610" spans="1:20" x14ac:dyDescent="0.35">
      <c r="A3610" s="5" t="s">
        <v>28</v>
      </c>
      <c r="B3610" s="5" t="s">
        <v>29</v>
      </c>
      <c r="C3610" s="5" t="s">
        <v>22</v>
      </c>
      <c r="D3610" s="5" t="s">
        <v>23</v>
      </c>
      <c r="E3610" s="5" t="s">
        <v>5</v>
      </c>
      <c r="F3610" s="5"/>
      <c r="G3610" s="5" t="s">
        <v>24</v>
      </c>
      <c r="H3610" s="5">
        <v>2141460</v>
      </c>
      <c r="I3610" s="5">
        <v>2143442</v>
      </c>
      <c r="J3610" s="5" t="s">
        <v>25</v>
      </c>
      <c r="K3610" s="5" t="s">
        <v>5450</v>
      </c>
      <c r="L3610" s="5"/>
      <c r="M3610" s="5" t="e">
        <f t="shared" si="56"/>
        <v>#VALUE!</v>
      </c>
      <c r="N3610" s="5" t="s">
        <v>5451</v>
      </c>
      <c r="O3610" s="5"/>
      <c r="P3610" s="5"/>
      <c r="Q3610" s="5" t="s">
        <v>5449</v>
      </c>
      <c r="R3610" s="5">
        <v>1983</v>
      </c>
      <c r="S3610" s="5">
        <v>660</v>
      </c>
      <c r="T3610" s="5"/>
    </row>
    <row r="3611" spans="1:20" x14ac:dyDescent="0.35">
      <c r="A3611" s="5" t="s">
        <v>20</v>
      </c>
      <c r="B3611" s="5" t="s">
        <v>21</v>
      </c>
      <c r="C3611" s="5" t="s">
        <v>22</v>
      </c>
      <c r="D3611" s="5" t="s">
        <v>23</v>
      </c>
      <c r="E3611" s="5" t="s">
        <v>5</v>
      </c>
      <c r="F3611" s="5"/>
      <c r="G3611" s="5" t="s">
        <v>24</v>
      </c>
      <c r="H3611" s="5">
        <v>2143542</v>
      </c>
      <c r="I3611" s="5">
        <v>2144318</v>
      </c>
      <c r="J3611" s="5" t="s">
        <v>200</v>
      </c>
      <c r="K3611" s="5"/>
      <c r="L3611" s="5"/>
      <c r="M3611" s="5" t="e">
        <f t="shared" si="56"/>
        <v>#VALUE!</v>
      </c>
      <c r="N3611" s="5"/>
      <c r="O3611" s="5"/>
      <c r="P3611" s="5"/>
      <c r="Q3611" s="5" t="s">
        <v>5452</v>
      </c>
      <c r="R3611" s="5">
        <v>777</v>
      </c>
      <c r="S3611" s="5"/>
      <c r="T3611" s="5"/>
    </row>
    <row r="3612" spans="1:20" x14ac:dyDescent="0.35">
      <c r="A3612" s="5" t="s">
        <v>28</v>
      </c>
      <c r="B3612" s="5" t="s">
        <v>29</v>
      </c>
      <c r="C3612" s="5" t="s">
        <v>22</v>
      </c>
      <c r="D3612" s="5" t="s">
        <v>23</v>
      </c>
      <c r="E3612" s="5" t="s">
        <v>5</v>
      </c>
      <c r="F3612" s="5"/>
      <c r="G3612" s="5" t="s">
        <v>24</v>
      </c>
      <c r="H3612" s="5">
        <v>2143542</v>
      </c>
      <c r="I3612" s="5">
        <v>2144318</v>
      </c>
      <c r="J3612" s="5" t="s">
        <v>200</v>
      </c>
      <c r="K3612" s="5" t="s">
        <v>5453</v>
      </c>
      <c r="L3612" s="5"/>
      <c r="M3612" s="5" t="e">
        <f t="shared" si="56"/>
        <v>#VALUE!</v>
      </c>
      <c r="N3612" s="5" t="s">
        <v>77</v>
      </c>
      <c r="O3612" s="5"/>
      <c r="P3612" s="5"/>
      <c r="Q3612" s="5" t="s">
        <v>5452</v>
      </c>
      <c r="R3612" s="5">
        <v>777</v>
      </c>
      <c r="S3612" s="5">
        <v>258</v>
      </c>
      <c r="T3612" s="5"/>
    </row>
    <row r="3613" spans="1:20" x14ac:dyDescent="0.35">
      <c r="A3613" s="5" t="s">
        <v>20</v>
      </c>
      <c r="B3613" s="5" t="s">
        <v>21</v>
      </c>
      <c r="C3613" s="5" t="s">
        <v>22</v>
      </c>
      <c r="D3613" s="5" t="s">
        <v>23</v>
      </c>
      <c r="E3613" s="5" t="s">
        <v>5</v>
      </c>
      <c r="F3613" s="5"/>
      <c r="G3613" s="5" t="s">
        <v>24</v>
      </c>
      <c r="H3613" s="5">
        <v>2144636</v>
      </c>
      <c r="I3613" s="5">
        <v>2147419</v>
      </c>
      <c r="J3613" s="5" t="s">
        <v>25</v>
      </c>
      <c r="K3613" s="5"/>
      <c r="L3613" s="5"/>
      <c r="M3613" s="5" t="e">
        <f t="shared" si="56"/>
        <v>#VALUE!</v>
      </c>
      <c r="N3613" s="5"/>
      <c r="O3613" s="5"/>
      <c r="P3613" s="5"/>
      <c r="Q3613" s="5" t="s">
        <v>5454</v>
      </c>
      <c r="R3613" s="5">
        <v>2784</v>
      </c>
      <c r="S3613" s="5"/>
      <c r="T3613" s="5"/>
    </row>
    <row r="3614" spans="1:20" x14ac:dyDescent="0.35">
      <c r="A3614" s="5" t="s">
        <v>28</v>
      </c>
      <c r="B3614" s="5" t="s">
        <v>29</v>
      </c>
      <c r="C3614" s="5" t="s">
        <v>22</v>
      </c>
      <c r="D3614" s="5" t="s">
        <v>23</v>
      </c>
      <c r="E3614" s="5" t="s">
        <v>5</v>
      </c>
      <c r="F3614" s="5"/>
      <c r="G3614" s="5" t="s">
        <v>24</v>
      </c>
      <c r="H3614" s="5">
        <v>2144636</v>
      </c>
      <c r="I3614" s="5">
        <v>2147419</v>
      </c>
      <c r="J3614" s="5" t="s">
        <v>25</v>
      </c>
      <c r="K3614" s="5" t="s">
        <v>5455</v>
      </c>
      <c r="L3614" s="5"/>
      <c r="M3614" s="5" t="e">
        <f t="shared" si="56"/>
        <v>#VALUE!</v>
      </c>
      <c r="N3614" s="5" t="s">
        <v>5456</v>
      </c>
      <c r="O3614" s="5"/>
      <c r="P3614" s="5"/>
      <c r="Q3614" s="5" t="s">
        <v>5454</v>
      </c>
      <c r="R3614" s="5">
        <v>2784</v>
      </c>
      <c r="S3614" s="5">
        <v>927</v>
      </c>
      <c r="T3614" s="5"/>
    </row>
    <row r="3615" spans="1:20" x14ac:dyDescent="0.35">
      <c r="A3615" s="5" t="s">
        <v>20</v>
      </c>
      <c r="B3615" s="5" t="s">
        <v>21</v>
      </c>
      <c r="C3615" s="5" t="s">
        <v>22</v>
      </c>
      <c r="D3615" s="5" t="s">
        <v>23</v>
      </c>
      <c r="E3615" s="5" t="s">
        <v>5</v>
      </c>
      <c r="F3615" s="5"/>
      <c r="G3615" s="5" t="s">
        <v>24</v>
      </c>
      <c r="H3615" s="5">
        <v>2147432</v>
      </c>
      <c r="I3615" s="5">
        <v>2148466</v>
      </c>
      <c r="J3615" s="5" t="s">
        <v>25</v>
      </c>
      <c r="K3615" s="5"/>
      <c r="L3615" s="5"/>
      <c r="M3615" s="5" t="e">
        <f t="shared" si="56"/>
        <v>#VALUE!</v>
      </c>
      <c r="N3615" s="5"/>
      <c r="O3615" s="5"/>
      <c r="P3615" s="5"/>
      <c r="Q3615" s="5" t="s">
        <v>5457</v>
      </c>
      <c r="R3615" s="5">
        <v>1035</v>
      </c>
      <c r="S3615" s="5"/>
      <c r="T3615" s="5"/>
    </row>
    <row r="3616" spans="1:20" x14ac:dyDescent="0.35">
      <c r="A3616" s="5" t="s">
        <v>28</v>
      </c>
      <c r="B3616" s="5" t="s">
        <v>29</v>
      </c>
      <c r="C3616" s="5" t="s">
        <v>22</v>
      </c>
      <c r="D3616" s="5" t="s">
        <v>23</v>
      </c>
      <c r="E3616" s="5" t="s">
        <v>5</v>
      </c>
      <c r="F3616" s="5"/>
      <c r="G3616" s="5" t="s">
        <v>24</v>
      </c>
      <c r="H3616" s="5">
        <v>2147432</v>
      </c>
      <c r="I3616" s="5">
        <v>2148466</v>
      </c>
      <c r="J3616" s="5" t="s">
        <v>25</v>
      </c>
      <c r="K3616" s="5" t="s">
        <v>5458</v>
      </c>
      <c r="L3616" s="5"/>
      <c r="M3616" s="5" t="e">
        <f t="shared" si="56"/>
        <v>#VALUE!</v>
      </c>
      <c r="N3616" s="5" t="s">
        <v>5459</v>
      </c>
      <c r="O3616" s="5"/>
      <c r="P3616" s="5"/>
      <c r="Q3616" s="5" t="s">
        <v>5457</v>
      </c>
      <c r="R3616" s="5">
        <v>1035</v>
      </c>
      <c r="S3616" s="5">
        <v>344</v>
      </c>
      <c r="T3616" s="5"/>
    </row>
    <row r="3617" spans="1:20" x14ac:dyDescent="0.35">
      <c r="A3617" s="5" t="s">
        <v>20</v>
      </c>
      <c r="B3617" s="5" t="s">
        <v>21</v>
      </c>
      <c r="C3617" s="5" t="s">
        <v>22</v>
      </c>
      <c r="D3617" s="5" t="s">
        <v>23</v>
      </c>
      <c r="E3617" s="5" t="s">
        <v>5</v>
      </c>
      <c r="F3617" s="5"/>
      <c r="G3617" s="5" t="s">
        <v>24</v>
      </c>
      <c r="H3617" s="5">
        <v>2148611</v>
      </c>
      <c r="I3617" s="5">
        <v>2149516</v>
      </c>
      <c r="J3617" s="5" t="s">
        <v>200</v>
      </c>
      <c r="K3617" s="5"/>
      <c r="L3617" s="5"/>
      <c r="M3617" s="5" t="e">
        <f t="shared" si="56"/>
        <v>#VALUE!</v>
      </c>
      <c r="N3617" s="5"/>
      <c r="O3617" s="5" t="s">
        <v>5460</v>
      </c>
      <c r="P3617" s="5"/>
      <c r="Q3617" s="5" t="s">
        <v>5461</v>
      </c>
      <c r="R3617" s="5">
        <v>906</v>
      </c>
      <c r="S3617" s="5"/>
      <c r="T3617" s="5"/>
    </row>
    <row r="3618" spans="1:20" x14ac:dyDescent="0.35">
      <c r="A3618" s="5" t="s">
        <v>28</v>
      </c>
      <c r="B3618" s="5" t="s">
        <v>29</v>
      </c>
      <c r="C3618" s="5" t="s">
        <v>22</v>
      </c>
      <c r="D3618" s="5" t="s">
        <v>23</v>
      </c>
      <c r="E3618" s="5" t="s">
        <v>5</v>
      </c>
      <c r="F3618" s="5"/>
      <c r="G3618" s="5" t="s">
        <v>24</v>
      </c>
      <c r="H3618" s="5">
        <v>2148611</v>
      </c>
      <c r="I3618" s="5">
        <v>2149516</v>
      </c>
      <c r="J3618" s="5" t="s">
        <v>200</v>
      </c>
      <c r="K3618" s="5" t="s">
        <v>5462</v>
      </c>
      <c r="L3618" s="5"/>
      <c r="M3618" s="5" t="e">
        <f t="shared" si="56"/>
        <v>#VALUE!</v>
      </c>
      <c r="N3618" s="5" t="s">
        <v>5463</v>
      </c>
      <c r="O3618" s="5" t="s">
        <v>5460</v>
      </c>
      <c r="P3618" s="5"/>
      <c r="Q3618" s="5" t="s">
        <v>5461</v>
      </c>
      <c r="R3618" s="5">
        <v>906</v>
      </c>
      <c r="S3618" s="5">
        <v>301</v>
      </c>
      <c r="T3618" s="5"/>
    </row>
    <row r="3619" spans="1:20" x14ac:dyDescent="0.35">
      <c r="A3619" s="5" t="s">
        <v>20</v>
      </c>
      <c r="B3619" s="5" t="s">
        <v>21</v>
      </c>
      <c r="C3619" s="5" t="s">
        <v>22</v>
      </c>
      <c r="D3619" s="5" t="s">
        <v>23</v>
      </c>
      <c r="E3619" s="5" t="s">
        <v>5</v>
      </c>
      <c r="F3619" s="5"/>
      <c r="G3619" s="5" t="s">
        <v>24</v>
      </c>
      <c r="H3619" s="5">
        <v>2149797</v>
      </c>
      <c r="I3619" s="5">
        <v>2150534</v>
      </c>
      <c r="J3619" s="5" t="s">
        <v>25</v>
      </c>
      <c r="K3619" s="5"/>
      <c r="L3619" s="5"/>
      <c r="M3619" s="5" t="e">
        <f t="shared" si="56"/>
        <v>#VALUE!</v>
      </c>
      <c r="N3619" s="5"/>
      <c r="O3619" s="5"/>
      <c r="P3619" s="5"/>
      <c r="Q3619" s="5" t="s">
        <v>5464</v>
      </c>
      <c r="R3619" s="5">
        <v>738</v>
      </c>
      <c r="S3619" s="5"/>
      <c r="T3619" s="5"/>
    </row>
    <row r="3620" spans="1:20" x14ac:dyDescent="0.35">
      <c r="A3620" s="5" t="s">
        <v>28</v>
      </c>
      <c r="B3620" s="5" t="s">
        <v>29</v>
      </c>
      <c r="C3620" s="5" t="s">
        <v>22</v>
      </c>
      <c r="D3620" s="5" t="s">
        <v>23</v>
      </c>
      <c r="E3620" s="5" t="s">
        <v>5</v>
      </c>
      <c r="F3620" s="5"/>
      <c r="G3620" s="5" t="s">
        <v>24</v>
      </c>
      <c r="H3620" s="5">
        <v>2149797</v>
      </c>
      <c r="I3620" s="5">
        <v>2150534</v>
      </c>
      <c r="J3620" s="5" t="s">
        <v>25</v>
      </c>
      <c r="K3620" s="5" t="s">
        <v>5465</v>
      </c>
      <c r="L3620" s="5"/>
      <c r="M3620" s="5" t="e">
        <f t="shared" si="56"/>
        <v>#VALUE!</v>
      </c>
      <c r="N3620" s="5" t="s">
        <v>77</v>
      </c>
      <c r="O3620" s="5"/>
      <c r="P3620" s="5"/>
      <c r="Q3620" s="5" t="s">
        <v>5464</v>
      </c>
      <c r="R3620" s="5">
        <v>738</v>
      </c>
      <c r="S3620" s="5">
        <v>245</v>
      </c>
      <c r="T3620" s="5"/>
    </row>
    <row r="3621" spans="1:20" x14ac:dyDescent="0.35">
      <c r="A3621" s="5" t="s">
        <v>20</v>
      </c>
      <c r="B3621" s="5" t="s">
        <v>21</v>
      </c>
      <c r="C3621" s="5" t="s">
        <v>22</v>
      </c>
      <c r="D3621" s="5" t="s">
        <v>23</v>
      </c>
      <c r="E3621" s="5" t="s">
        <v>5</v>
      </c>
      <c r="F3621" s="5"/>
      <c r="G3621" s="5" t="s">
        <v>24</v>
      </c>
      <c r="H3621" s="5">
        <v>2150546</v>
      </c>
      <c r="I3621" s="5">
        <v>2151046</v>
      </c>
      <c r="J3621" s="5" t="s">
        <v>25</v>
      </c>
      <c r="K3621" s="5"/>
      <c r="L3621" s="5"/>
      <c r="M3621" s="5" t="e">
        <f t="shared" si="56"/>
        <v>#VALUE!</v>
      </c>
      <c r="N3621" s="5"/>
      <c r="O3621" s="5"/>
      <c r="P3621" s="5"/>
      <c r="Q3621" s="5" t="s">
        <v>5466</v>
      </c>
      <c r="R3621" s="5">
        <v>501</v>
      </c>
      <c r="S3621" s="5"/>
      <c r="T3621" s="5"/>
    </row>
    <row r="3622" spans="1:20" x14ac:dyDescent="0.35">
      <c r="A3622" s="5" t="s">
        <v>28</v>
      </c>
      <c r="B3622" s="5" t="s">
        <v>29</v>
      </c>
      <c r="C3622" s="5" t="s">
        <v>22</v>
      </c>
      <c r="D3622" s="5" t="s">
        <v>23</v>
      </c>
      <c r="E3622" s="5" t="s">
        <v>5</v>
      </c>
      <c r="F3622" s="5"/>
      <c r="G3622" s="5" t="s">
        <v>24</v>
      </c>
      <c r="H3622" s="5">
        <v>2150546</v>
      </c>
      <c r="I3622" s="5">
        <v>2151046</v>
      </c>
      <c r="J3622" s="5" t="s">
        <v>25</v>
      </c>
      <c r="K3622" s="5" t="s">
        <v>5467</v>
      </c>
      <c r="L3622" s="5"/>
      <c r="M3622" s="5" t="e">
        <f t="shared" si="56"/>
        <v>#VALUE!</v>
      </c>
      <c r="N3622" s="5" t="s">
        <v>77</v>
      </c>
      <c r="O3622" s="5"/>
      <c r="P3622" s="5"/>
      <c r="Q3622" s="5" t="s">
        <v>5466</v>
      </c>
      <c r="R3622" s="5">
        <v>501</v>
      </c>
      <c r="S3622" s="5">
        <v>166</v>
      </c>
      <c r="T3622" s="5"/>
    </row>
    <row r="3623" spans="1:20" x14ac:dyDescent="0.35">
      <c r="A3623" s="5" t="s">
        <v>20</v>
      </c>
      <c r="B3623" s="5" t="s">
        <v>21</v>
      </c>
      <c r="C3623" s="5" t="s">
        <v>22</v>
      </c>
      <c r="D3623" s="5" t="s">
        <v>23</v>
      </c>
      <c r="E3623" s="5" t="s">
        <v>5</v>
      </c>
      <c r="F3623" s="5"/>
      <c r="G3623" s="5" t="s">
        <v>24</v>
      </c>
      <c r="H3623" s="5">
        <v>2151157</v>
      </c>
      <c r="I3623" s="5">
        <v>2151792</v>
      </c>
      <c r="J3623" s="5" t="s">
        <v>25</v>
      </c>
      <c r="K3623" s="5"/>
      <c r="L3623" s="5"/>
      <c r="M3623" s="5" t="e">
        <f t="shared" si="56"/>
        <v>#VALUE!</v>
      </c>
      <c r="N3623" s="5"/>
      <c r="O3623" s="5"/>
      <c r="P3623" s="5"/>
      <c r="Q3623" s="5" t="s">
        <v>5468</v>
      </c>
      <c r="R3623" s="5">
        <v>636</v>
      </c>
      <c r="S3623" s="5"/>
      <c r="T3623" s="5"/>
    </row>
    <row r="3624" spans="1:20" x14ac:dyDescent="0.35">
      <c r="A3624" s="5" t="s">
        <v>28</v>
      </c>
      <c r="B3624" s="5" t="s">
        <v>29</v>
      </c>
      <c r="C3624" s="5" t="s">
        <v>22</v>
      </c>
      <c r="D3624" s="5" t="s">
        <v>23</v>
      </c>
      <c r="E3624" s="5" t="s">
        <v>5</v>
      </c>
      <c r="F3624" s="5"/>
      <c r="G3624" s="5" t="s">
        <v>24</v>
      </c>
      <c r="H3624" s="5">
        <v>2151157</v>
      </c>
      <c r="I3624" s="5">
        <v>2151792</v>
      </c>
      <c r="J3624" s="5" t="s">
        <v>25</v>
      </c>
      <c r="K3624" s="5" t="s">
        <v>5469</v>
      </c>
      <c r="L3624" s="5"/>
      <c r="M3624" s="5" t="e">
        <f t="shared" si="56"/>
        <v>#VALUE!</v>
      </c>
      <c r="N3624" s="5" t="s">
        <v>3818</v>
      </c>
      <c r="O3624" s="5"/>
      <c r="P3624" s="5"/>
      <c r="Q3624" s="5" t="s">
        <v>5468</v>
      </c>
      <c r="R3624" s="5">
        <v>636</v>
      </c>
      <c r="S3624" s="5">
        <v>211</v>
      </c>
      <c r="T3624" s="5"/>
    </row>
    <row r="3625" spans="1:20" x14ac:dyDescent="0.35">
      <c r="A3625" s="5" t="s">
        <v>20</v>
      </c>
      <c r="B3625" s="5" t="s">
        <v>21</v>
      </c>
      <c r="C3625" s="5" t="s">
        <v>22</v>
      </c>
      <c r="D3625" s="5" t="s">
        <v>23</v>
      </c>
      <c r="E3625" s="5" t="s">
        <v>5</v>
      </c>
      <c r="F3625" s="5"/>
      <c r="G3625" s="5" t="s">
        <v>24</v>
      </c>
      <c r="H3625" s="5">
        <v>2151936</v>
      </c>
      <c r="I3625" s="5">
        <v>2152877</v>
      </c>
      <c r="J3625" s="5" t="s">
        <v>25</v>
      </c>
      <c r="K3625" s="5"/>
      <c r="L3625" s="5"/>
      <c r="M3625" s="5" t="e">
        <f t="shared" si="56"/>
        <v>#VALUE!</v>
      </c>
      <c r="N3625" s="5"/>
      <c r="O3625" s="5"/>
      <c r="P3625" s="5"/>
      <c r="Q3625" s="5" t="s">
        <v>5470</v>
      </c>
      <c r="R3625" s="5">
        <v>942</v>
      </c>
      <c r="S3625" s="5"/>
      <c r="T3625" s="5"/>
    </row>
    <row r="3626" spans="1:20" x14ac:dyDescent="0.35">
      <c r="A3626" s="5" t="s">
        <v>28</v>
      </c>
      <c r="B3626" s="5" t="s">
        <v>29</v>
      </c>
      <c r="C3626" s="5" t="s">
        <v>22</v>
      </c>
      <c r="D3626" s="5" t="s">
        <v>23</v>
      </c>
      <c r="E3626" s="5" t="s">
        <v>5</v>
      </c>
      <c r="F3626" s="5"/>
      <c r="G3626" s="5" t="s">
        <v>24</v>
      </c>
      <c r="H3626" s="5">
        <v>2151936</v>
      </c>
      <c r="I3626" s="5">
        <v>2152877</v>
      </c>
      <c r="J3626" s="5" t="s">
        <v>25</v>
      </c>
      <c r="K3626" s="5" t="s">
        <v>5471</v>
      </c>
      <c r="L3626" s="5"/>
      <c r="M3626" s="5" t="e">
        <f t="shared" si="56"/>
        <v>#VALUE!</v>
      </c>
      <c r="N3626" s="5" t="s">
        <v>5472</v>
      </c>
      <c r="O3626" s="5"/>
      <c r="P3626" s="5"/>
      <c r="Q3626" s="5" t="s">
        <v>5470</v>
      </c>
      <c r="R3626" s="5">
        <v>942</v>
      </c>
      <c r="S3626" s="5">
        <v>313</v>
      </c>
      <c r="T3626" s="5"/>
    </row>
    <row r="3627" spans="1:20" x14ac:dyDescent="0.35">
      <c r="A3627" s="5" t="s">
        <v>20</v>
      </c>
      <c r="B3627" s="5" t="s">
        <v>21</v>
      </c>
      <c r="C3627" s="5" t="s">
        <v>22</v>
      </c>
      <c r="D3627" s="5" t="s">
        <v>23</v>
      </c>
      <c r="E3627" s="5" t="s">
        <v>5</v>
      </c>
      <c r="F3627" s="5"/>
      <c r="G3627" s="5" t="s">
        <v>24</v>
      </c>
      <c r="H3627" s="5">
        <v>2153213</v>
      </c>
      <c r="I3627" s="5">
        <v>2155366</v>
      </c>
      <c r="J3627" s="5" t="s">
        <v>25</v>
      </c>
      <c r="K3627" s="5"/>
      <c r="L3627" s="5"/>
      <c r="M3627" s="5" t="e">
        <f t="shared" si="56"/>
        <v>#VALUE!</v>
      </c>
      <c r="N3627" s="5"/>
      <c r="O3627" s="5" t="s">
        <v>5473</v>
      </c>
      <c r="P3627" s="5"/>
      <c r="Q3627" s="5" t="s">
        <v>5474</v>
      </c>
      <c r="R3627" s="5">
        <v>2154</v>
      </c>
      <c r="S3627" s="5"/>
      <c r="T3627" s="5"/>
    </row>
    <row r="3628" spans="1:20" x14ac:dyDescent="0.35">
      <c r="A3628" s="5" t="s">
        <v>28</v>
      </c>
      <c r="B3628" s="5" t="s">
        <v>29</v>
      </c>
      <c r="C3628" s="5" t="s">
        <v>22</v>
      </c>
      <c r="D3628" s="5" t="s">
        <v>23</v>
      </c>
      <c r="E3628" s="5" t="s">
        <v>5</v>
      </c>
      <c r="F3628" s="5"/>
      <c r="G3628" s="5" t="s">
        <v>24</v>
      </c>
      <c r="H3628" s="5">
        <v>2153213</v>
      </c>
      <c r="I3628" s="5">
        <v>2155366</v>
      </c>
      <c r="J3628" s="5" t="s">
        <v>25</v>
      </c>
      <c r="K3628" s="5" t="s">
        <v>5475</v>
      </c>
      <c r="L3628" s="5"/>
      <c r="M3628" s="5" t="e">
        <f t="shared" si="56"/>
        <v>#VALUE!</v>
      </c>
      <c r="N3628" s="5" t="s">
        <v>5476</v>
      </c>
      <c r="O3628" s="5" t="s">
        <v>5473</v>
      </c>
      <c r="P3628" s="5"/>
      <c r="Q3628" s="5" t="s">
        <v>5474</v>
      </c>
      <c r="R3628" s="5">
        <v>2154</v>
      </c>
      <c r="S3628" s="5">
        <v>717</v>
      </c>
      <c r="T3628" s="5"/>
    </row>
    <row r="3629" spans="1:20" x14ac:dyDescent="0.35">
      <c r="A3629" s="5" t="s">
        <v>20</v>
      </c>
      <c r="B3629" s="5" t="s">
        <v>21</v>
      </c>
      <c r="C3629" s="5" t="s">
        <v>22</v>
      </c>
      <c r="D3629" s="5" t="s">
        <v>23</v>
      </c>
      <c r="E3629" s="5" t="s">
        <v>5</v>
      </c>
      <c r="F3629" s="5"/>
      <c r="G3629" s="5" t="s">
        <v>24</v>
      </c>
      <c r="H3629" s="5">
        <v>2155566</v>
      </c>
      <c r="I3629" s="5">
        <v>2158289</v>
      </c>
      <c r="J3629" s="5" t="s">
        <v>200</v>
      </c>
      <c r="K3629" s="5"/>
      <c r="L3629" s="5"/>
      <c r="M3629" s="5" t="e">
        <f t="shared" si="56"/>
        <v>#VALUE!</v>
      </c>
      <c r="N3629" s="5"/>
      <c r="O3629" s="5"/>
      <c r="P3629" s="5"/>
      <c r="Q3629" s="5" t="s">
        <v>5477</v>
      </c>
      <c r="R3629" s="5">
        <v>2724</v>
      </c>
      <c r="S3629" s="5"/>
      <c r="T3629" s="5"/>
    </row>
    <row r="3630" spans="1:20" x14ac:dyDescent="0.35">
      <c r="A3630" s="5" t="s">
        <v>28</v>
      </c>
      <c r="B3630" s="5" t="s">
        <v>29</v>
      </c>
      <c r="C3630" s="5" t="s">
        <v>22</v>
      </c>
      <c r="D3630" s="5" t="s">
        <v>23</v>
      </c>
      <c r="E3630" s="5" t="s">
        <v>5</v>
      </c>
      <c r="F3630" s="5"/>
      <c r="G3630" s="5" t="s">
        <v>24</v>
      </c>
      <c r="H3630" s="5">
        <v>2155566</v>
      </c>
      <c r="I3630" s="5">
        <v>2158289</v>
      </c>
      <c r="J3630" s="5" t="s">
        <v>200</v>
      </c>
      <c r="K3630" s="5" t="s">
        <v>5478</v>
      </c>
      <c r="L3630" s="5"/>
      <c r="M3630" s="5" t="e">
        <f t="shared" si="56"/>
        <v>#VALUE!</v>
      </c>
      <c r="N3630" s="5" t="s">
        <v>3622</v>
      </c>
      <c r="O3630" s="5"/>
      <c r="P3630" s="5"/>
      <c r="Q3630" s="5" t="s">
        <v>5477</v>
      </c>
      <c r="R3630" s="5">
        <v>2724</v>
      </c>
      <c r="S3630" s="5">
        <v>907</v>
      </c>
      <c r="T3630" s="5"/>
    </row>
    <row r="3631" spans="1:20" x14ac:dyDescent="0.35">
      <c r="A3631" s="5" t="s">
        <v>20</v>
      </c>
      <c r="B3631" s="5" t="s">
        <v>21</v>
      </c>
      <c r="C3631" s="5" t="s">
        <v>22</v>
      </c>
      <c r="D3631" s="5" t="s">
        <v>23</v>
      </c>
      <c r="E3631" s="5" t="s">
        <v>5</v>
      </c>
      <c r="F3631" s="5"/>
      <c r="G3631" s="5" t="s">
        <v>24</v>
      </c>
      <c r="H3631" s="5">
        <v>2158855</v>
      </c>
      <c r="I3631" s="5">
        <v>2161935</v>
      </c>
      <c r="J3631" s="5" t="s">
        <v>25</v>
      </c>
      <c r="K3631" s="5"/>
      <c r="L3631" s="5"/>
      <c r="M3631" s="5" t="e">
        <f t="shared" si="56"/>
        <v>#VALUE!</v>
      </c>
      <c r="N3631" s="5"/>
      <c r="O3631" s="5"/>
      <c r="P3631" s="5"/>
      <c r="Q3631" s="5" t="s">
        <v>5479</v>
      </c>
      <c r="R3631" s="5">
        <v>3081</v>
      </c>
      <c r="S3631" s="5"/>
      <c r="T3631" s="5"/>
    </row>
    <row r="3632" spans="1:20" x14ac:dyDescent="0.35">
      <c r="A3632" s="5" t="s">
        <v>28</v>
      </c>
      <c r="B3632" s="5" t="s">
        <v>29</v>
      </c>
      <c r="C3632" s="5" t="s">
        <v>22</v>
      </c>
      <c r="D3632" s="5" t="s">
        <v>23</v>
      </c>
      <c r="E3632" s="5" t="s">
        <v>5</v>
      </c>
      <c r="F3632" s="5"/>
      <c r="G3632" s="5" t="s">
        <v>24</v>
      </c>
      <c r="H3632" s="5">
        <v>2158855</v>
      </c>
      <c r="I3632" s="5">
        <v>2161935</v>
      </c>
      <c r="J3632" s="5" t="s">
        <v>25</v>
      </c>
      <c r="K3632" s="5" t="s">
        <v>5480</v>
      </c>
      <c r="L3632" s="5"/>
      <c r="M3632" s="5" t="e">
        <f t="shared" si="56"/>
        <v>#VALUE!</v>
      </c>
      <c r="N3632" s="5" t="s">
        <v>5481</v>
      </c>
      <c r="O3632" s="5"/>
      <c r="P3632" s="5"/>
      <c r="Q3632" s="5" t="s">
        <v>5479</v>
      </c>
      <c r="R3632" s="5">
        <v>3081</v>
      </c>
      <c r="S3632" s="5">
        <v>1026</v>
      </c>
      <c r="T3632" s="5"/>
    </row>
    <row r="3633" spans="1:20" x14ac:dyDescent="0.35">
      <c r="A3633" s="5" t="s">
        <v>20</v>
      </c>
      <c r="B3633" s="5" t="s">
        <v>21</v>
      </c>
      <c r="C3633" s="5" t="s">
        <v>22</v>
      </c>
      <c r="D3633" s="5" t="s">
        <v>23</v>
      </c>
      <c r="E3633" s="5" t="s">
        <v>5</v>
      </c>
      <c r="F3633" s="5"/>
      <c r="G3633" s="5" t="s">
        <v>24</v>
      </c>
      <c r="H3633" s="5">
        <v>2162059</v>
      </c>
      <c r="I3633" s="5">
        <v>2162919</v>
      </c>
      <c r="J3633" s="5" t="s">
        <v>25</v>
      </c>
      <c r="K3633" s="5"/>
      <c r="L3633" s="5"/>
      <c r="M3633" s="5" t="e">
        <f t="shared" si="56"/>
        <v>#VALUE!</v>
      </c>
      <c r="N3633" s="5"/>
      <c r="O3633" s="5"/>
      <c r="P3633" s="5"/>
      <c r="Q3633" s="5" t="s">
        <v>5482</v>
      </c>
      <c r="R3633" s="5">
        <v>861</v>
      </c>
      <c r="S3633" s="5"/>
      <c r="T3633" s="5"/>
    </row>
    <row r="3634" spans="1:20" x14ac:dyDescent="0.35">
      <c r="A3634" s="5" t="s">
        <v>28</v>
      </c>
      <c r="B3634" s="5" t="s">
        <v>29</v>
      </c>
      <c r="C3634" s="5" t="s">
        <v>22</v>
      </c>
      <c r="D3634" s="5" t="s">
        <v>23</v>
      </c>
      <c r="E3634" s="5" t="s">
        <v>5</v>
      </c>
      <c r="F3634" s="5"/>
      <c r="G3634" s="5" t="s">
        <v>24</v>
      </c>
      <c r="H3634" s="5">
        <v>2162059</v>
      </c>
      <c r="I3634" s="5">
        <v>2162919</v>
      </c>
      <c r="J3634" s="5" t="s">
        <v>25</v>
      </c>
      <c r="K3634" s="5" t="s">
        <v>5483</v>
      </c>
      <c r="L3634" s="5"/>
      <c r="M3634" s="5" t="e">
        <f t="shared" si="56"/>
        <v>#VALUE!</v>
      </c>
      <c r="N3634" s="5" t="s">
        <v>5484</v>
      </c>
      <c r="O3634" s="5"/>
      <c r="P3634" s="5"/>
      <c r="Q3634" s="5" t="s">
        <v>5482</v>
      </c>
      <c r="R3634" s="5">
        <v>861</v>
      </c>
      <c r="S3634" s="5">
        <v>286</v>
      </c>
      <c r="T3634" s="5"/>
    </row>
    <row r="3635" spans="1:20" x14ac:dyDescent="0.35">
      <c r="A3635" s="5" t="s">
        <v>20</v>
      </c>
      <c r="B3635" s="5" t="s">
        <v>21</v>
      </c>
      <c r="C3635" s="5" t="s">
        <v>22</v>
      </c>
      <c r="D3635" s="5" t="s">
        <v>23</v>
      </c>
      <c r="E3635" s="5" t="s">
        <v>5</v>
      </c>
      <c r="F3635" s="5"/>
      <c r="G3635" s="5" t="s">
        <v>24</v>
      </c>
      <c r="H3635" s="5">
        <v>2163015</v>
      </c>
      <c r="I3635" s="5">
        <v>2163560</v>
      </c>
      <c r="J3635" s="5" t="s">
        <v>25</v>
      </c>
      <c r="K3635" s="5"/>
      <c r="L3635" s="5"/>
      <c r="M3635" s="5" t="e">
        <f t="shared" si="56"/>
        <v>#VALUE!</v>
      </c>
      <c r="N3635" s="5"/>
      <c r="O3635" s="5"/>
      <c r="P3635" s="5"/>
      <c r="Q3635" s="5" t="s">
        <v>5485</v>
      </c>
      <c r="R3635" s="5">
        <v>546</v>
      </c>
      <c r="S3635" s="5"/>
      <c r="T3635" s="5"/>
    </row>
    <row r="3636" spans="1:20" x14ac:dyDescent="0.35">
      <c r="A3636" s="5" t="s">
        <v>28</v>
      </c>
      <c r="B3636" s="5" t="s">
        <v>29</v>
      </c>
      <c r="C3636" s="5" t="s">
        <v>22</v>
      </c>
      <c r="D3636" s="5" t="s">
        <v>23</v>
      </c>
      <c r="E3636" s="5" t="s">
        <v>5</v>
      </c>
      <c r="F3636" s="5"/>
      <c r="G3636" s="5" t="s">
        <v>24</v>
      </c>
      <c r="H3636" s="5">
        <v>2163015</v>
      </c>
      <c r="I3636" s="5">
        <v>2163560</v>
      </c>
      <c r="J3636" s="5" t="s">
        <v>25</v>
      </c>
      <c r="K3636" s="5" t="s">
        <v>5486</v>
      </c>
      <c r="L3636" s="5"/>
      <c r="M3636" s="5" t="e">
        <f t="shared" si="56"/>
        <v>#VALUE!</v>
      </c>
      <c r="N3636" s="5" t="s">
        <v>77</v>
      </c>
      <c r="O3636" s="5"/>
      <c r="P3636" s="5"/>
      <c r="Q3636" s="5" t="s">
        <v>5485</v>
      </c>
      <c r="R3636" s="5">
        <v>546</v>
      </c>
      <c r="S3636" s="5">
        <v>181</v>
      </c>
      <c r="T3636" s="5"/>
    </row>
    <row r="3637" spans="1:20" x14ac:dyDescent="0.35">
      <c r="A3637" s="5" t="s">
        <v>20</v>
      </c>
      <c r="B3637" s="5" t="s">
        <v>21</v>
      </c>
      <c r="C3637" s="5" t="s">
        <v>22</v>
      </c>
      <c r="D3637" s="5" t="s">
        <v>23</v>
      </c>
      <c r="E3637" s="5" t="s">
        <v>5</v>
      </c>
      <c r="F3637" s="5"/>
      <c r="G3637" s="5" t="s">
        <v>24</v>
      </c>
      <c r="H3637" s="5">
        <v>2163838</v>
      </c>
      <c r="I3637" s="5">
        <v>2164467</v>
      </c>
      <c r="J3637" s="5" t="s">
        <v>25</v>
      </c>
      <c r="K3637" s="5"/>
      <c r="L3637" s="5"/>
      <c r="M3637" s="5" t="e">
        <f t="shared" si="56"/>
        <v>#VALUE!</v>
      </c>
      <c r="N3637" s="5"/>
      <c r="O3637" s="5" t="s">
        <v>5487</v>
      </c>
      <c r="P3637" s="5"/>
      <c r="Q3637" s="5" t="s">
        <v>5488</v>
      </c>
      <c r="R3637" s="5">
        <v>630</v>
      </c>
      <c r="S3637" s="5"/>
      <c r="T3637" s="5"/>
    </row>
    <row r="3638" spans="1:20" x14ac:dyDescent="0.35">
      <c r="A3638" s="5" t="s">
        <v>28</v>
      </c>
      <c r="B3638" s="5" t="s">
        <v>29</v>
      </c>
      <c r="C3638" s="5" t="s">
        <v>22</v>
      </c>
      <c r="D3638" s="5" t="s">
        <v>23</v>
      </c>
      <c r="E3638" s="5" t="s">
        <v>5</v>
      </c>
      <c r="F3638" s="5"/>
      <c r="G3638" s="5" t="s">
        <v>24</v>
      </c>
      <c r="H3638" s="5">
        <v>2163838</v>
      </c>
      <c r="I3638" s="5">
        <v>2164467</v>
      </c>
      <c r="J3638" s="5" t="s">
        <v>25</v>
      </c>
      <c r="K3638" s="5" t="s">
        <v>5489</v>
      </c>
      <c r="L3638" s="5"/>
      <c r="M3638" s="5" t="e">
        <f t="shared" si="56"/>
        <v>#VALUE!</v>
      </c>
      <c r="N3638" s="5" t="s">
        <v>5490</v>
      </c>
      <c r="O3638" s="5" t="s">
        <v>5487</v>
      </c>
      <c r="P3638" s="5"/>
      <c r="Q3638" s="5" t="s">
        <v>5488</v>
      </c>
      <c r="R3638" s="5">
        <v>630</v>
      </c>
      <c r="S3638" s="5">
        <v>209</v>
      </c>
      <c r="T3638" s="5"/>
    </row>
    <row r="3639" spans="1:20" x14ac:dyDescent="0.35">
      <c r="A3639" s="5" t="s">
        <v>20</v>
      </c>
      <c r="B3639" s="5" t="s">
        <v>21</v>
      </c>
      <c r="C3639" s="5" t="s">
        <v>22</v>
      </c>
      <c r="D3639" s="5" t="s">
        <v>23</v>
      </c>
      <c r="E3639" s="5" t="s">
        <v>5</v>
      </c>
      <c r="F3639" s="5"/>
      <c r="G3639" s="5" t="s">
        <v>24</v>
      </c>
      <c r="H3639" s="5">
        <v>2164448</v>
      </c>
      <c r="I3639" s="5">
        <v>2164924</v>
      </c>
      <c r="J3639" s="5" t="s">
        <v>25</v>
      </c>
      <c r="K3639" s="5"/>
      <c r="L3639" s="5"/>
      <c r="M3639" s="5" t="e">
        <f t="shared" si="56"/>
        <v>#VALUE!</v>
      </c>
      <c r="N3639" s="5"/>
      <c r="O3639" s="5"/>
      <c r="P3639" s="5"/>
      <c r="Q3639" s="5" t="s">
        <v>5491</v>
      </c>
      <c r="R3639" s="5">
        <v>477</v>
      </c>
      <c r="S3639" s="5"/>
      <c r="T3639" s="5"/>
    </row>
    <row r="3640" spans="1:20" x14ac:dyDescent="0.35">
      <c r="A3640" s="5" t="s">
        <v>28</v>
      </c>
      <c r="B3640" s="5" t="s">
        <v>29</v>
      </c>
      <c r="C3640" s="5" t="s">
        <v>22</v>
      </c>
      <c r="D3640" s="5" t="s">
        <v>23</v>
      </c>
      <c r="E3640" s="5" t="s">
        <v>5</v>
      </c>
      <c r="F3640" s="5"/>
      <c r="G3640" s="5" t="s">
        <v>24</v>
      </c>
      <c r="H3640" s="5">
        <v>2164448</v>
      </c>
      <c r="I3640" s="5">
        <v>2164924</v>
      </c>
      <c r="J3640" s="5" t="s">
        <v>25</v>
      </c>
      <c r="K3640" s="5" t="s">
        <v>5492</v>
      </c>
      <c r="L3640" s="5"/>
      <c r="M3640" s="5" t="e">
        <f t="shared" si="56"/>
        <v>#VALUE!</v>
      </c>
      <c r="N3640" s="5" t="s">
        <v>77</v>
      </c>
      <c r="O3640" s="5"/>
      <c r="P3640" s="5"/>
      <c r="Q3640" s="5" t="s">
        <v>5491</v>
      </c>
      <c r="R3640" s="5">
        <v>477</v>
      </c>
      <c r="S3640" s="5">
        <v>158</v>
      </c>
      <c r="T3640" s="5"/>
    </row>
    <row r="3641" spans="1:20" x14ac:dyDescent="0.35">
      <c r="A3641" s="5" t="s">
        <v>20</v>
      </c>
      <c r="B3641" s="5" t="s">
        <v>21</v>
      </c>
      <c r="C3641" s="5" t="s">
        <v>22</v>
      </c>
      <c r="D3641" s="5" t="s">
        <v>23</v>
      </c>
      <c r="E3641" s="5" t="s">
        <v>5</v>
      </c>
      <c r="F3641" s="5"/>
      <c r="G3641" s="5" t="s">
        <v>24</v>
      </c>
      <c r="H3641" s="5">
        <v>2165224</v>
      </c>
      <c r="I3641" s="5">
        <v>2165841</v>
      </c>
      <c r="J3641" s="5" t="s">
        <v>25</v>
      </c>
      <c r="K3641" s="5"/>
      <c r="L3641" s="5"/>
      <c r="M3641" s="5" t="e">
        <f t="shared" si="56"/>
        <v>#VALUE!</v>
      </c>
      <c r="N3641" s="5"/>
      <c r="O3641" s="5" t="s">
        <v>5493</v>
      </c>
      <c r="P3641" s="5"/>
      <c r="Q3641" s="5" t="s">
        <v>5494</v>
      </c>
      <c r="R3641" s="5">
        <v>618</v>
      </c>
      <c r="S3641" s="5"/>
      <c r="T3641" s="5"/>
    </row>
    <row r="3642" spans="1:20" x14ac:dyDescent="0.35">
      <c r="A3642" s="5" t="s">
        <v>28</v>
      </c>
      <c r="B3642" s="5" t="s">
        <v>29</v>
      </c>
      <c r="C3642" s="5" t="s">
        <v>22</v>
      </c>
      <c r="D3642" s="5" t="s">
        <v>23</v>
      </c>
      <c r="E3642" s="5" t="s">
        <v>5</v>
      </c>
      <c r="F3642" s="5"/>
      <c r="G3642" s="5" t="s">
        <v>24</v>
      </c>
      <c r="H3642" s="5">
        <v>2165224</v>
      </c>
      <c r="I3642" s="5">
        <v>2165841</v>
      </c>
      <c r="J3642" s="5" t="s">
        <v>25</v>
      </c>
      <c r="K3642" s="5" t="s">
        <v>5495</v>
      </c>
      <c r="L3642" s="5"/>
      <c r="M3642" s="5" t="e">
        <f t="shared" si="56"/>
        <v>#VALUE!</v>
      </c>
      <c r="N3642" s="5" t="s">
        <v>5496</v>
      </c>
      <c r="O3642" s="5" t="s">
        <v>5493</v>
      </c>
      <c r="P3642" s="5"/>
      <c r="Q3642" s="5" t="s">
        <v>5494</v>
      </c>
      <c r="R3642" s="5">
        <v>618</v>
      </c>
      <c r="S3642" s="5">
        <v>205</v>
      </c>
      <c r="T3642" s="5"/>
    </row>
    <row r="3643" spans="1:20" x14ac:dyDescent="0.35">
      <c r="A3643" s="5" t="s">
        <v>20</v>
      </c>
      <c r="B3643" s="5" t="s">
        <v>21</v>
      </c>
      <c r="C3643" s="5" t="s">
        <v>22</v>
      </c>
      <c r="D3643" s="5" t="s">
        <v>23</v>
      </c>
      <c r="E3643" s="5" t="s">
        <v>5</v>
      </c>
      <c r="F3643" s="5"/>
      <c r="G3643" s="5" t="s">
        <v>24</v>
      </c>
      <c r="H3643" s="5">
        <v>2165844</v>
      </c>
      <c r="I3643" s="5">
        <v>2166968</v>
      </c>
      <c r="J3643" s="5" t="s">
        <v>25</v>
      </c>
      <c r="K3643" s="5"/>
      <c r="L3643" s="5"/>
      <c r="M3643" s="5" t="e">
        <f t="shared" si="56"/>
        <v>#VALUE!</v>
      </c>
      <c r="N3643" s="5"/>
      <c r="O3643" s="5" t="s">
        <v>5497</v>
      </c>
      <c r="P3643" s="5"/>
      <c r="Q3643" s="5" t="s">
        <v>5498</v>
      </c>
      <c r="R3643" s="5">
        <v>1125</v>
      </c>
      <c r="S3643" s="5"/>
      <c r="T3643" s="5"/>
    </row>
    <row r="3644" spans="1:20" x14ac:dyDescent="0.35">
      <c r="A3644" s="5" t="s">
        <v>28</v>
      </c>
      <c r="B3644" s="5" t="s">
        <v>29</v>
      </c>
      <c r="C3644" s="5" t="s">
        <v>22</v>
      </c>
      <c r="D3644" s="5" t="s">
        <v>23</v>
      </c>
      <c r="E3644" s="5" t="s">
        <v>5</v>
      </c>
      <c r="F3644" s="5"/>
      <c r="G3644" s="5" t="s">
        <v>24</v>
      </c>
      <c r="H3644" s="5">
        <v>2165844</v>
      </c>
      <c r="I3644" s="5">
        <v>2166968</v>
      </c>
      <c r="J3644" s="5" t="s">
        <v>25</v>
      </c>
      <c r="K3644" s="5" t="s">
        <v>5499</v>
      </c>
      <c r="L3644" s="5"/>
      <c r="M3644" s="5" t="e">
        <f t="shared" si="56"/>
        <v>#VALUE!</v>
      </c>
      <c r="N3644" s="5" t="s">
        <v>5500</v>
      </c>
      <c r="O3644" s="5" t="s">
        <v>5497</v>
      </c>
      <c r="P3644" s="5"/>
      <c r="Q3644" s="5" t="s">
        <v>5498</v>
      </c>
      <c r="R3644" s="5">
        <v>1125</v>
      </c>
      <c r="S3644" s="5">
        <v>374</v>
      </c>
      <c r="T3644" s="5"/>
    </row>
    <row r="3645" spans="1:20" x14ac:dyDescent="0.35">
      <c r="A3645" s="5" t="s">
        <v>20</v>
      </c>
      <c r="B3645" s="5" t="s">
        <v>21</v>
      </c>
      <c r="C3645" s="5" t="s">
        <v>22</v>
      </c>
      <c r="D3645" s="5" t="s">
        <v>23</v>
      </c>
      <c r="E3645" s="5" t="s">
        <v>5</v>
      </c>
      <c r="F3645" s="5"/>
      <c r="G3645" s="5" t="s">
        <v>24</v>
      </c>
      <c r="H3645" s="5">
        <v>2166977</v>
      </c>
      <c r="I3645" s="5">
        <v>2167780</v>
      </c>
      <c r="J3645" s="5" t="s">
        <v>25</v>
      </c>
      <c r="K3645" s="5"/>
      <c r="L3645" s="5"/>
      <c r="M3645" s="5" t="e">
        <f t="shared" si="56"/>
        <v>#VALUE!</v>
      </c>
      <c r="N3645" s="5"/>
      <c r="O3645" s="5" t="s">
        <v>5501</v>
      </c>
      <c r="P3645" s="5"/>
      <c r="Q3645" s="5" t="s">
        <v>5502</v>
      </c>
      <c r="R3645" s="5">
        <v>804</v>
      </c>
      <c r="S3645" s="5"/>
      <c r="T3645" s="5"/>
    </row>
    <row r="3646" spans="1:20" x14ac:dyDescent="0.35">
      <c r="A3646" s="5" t="s">
        <v>28</v>
      </c>
      <c r="B3646" s="5" t="s">
        <v>29</v>
      </c>
      <c r="C3646" s="5" t="s">
        <v>22</v>
      </c>
      <c r="D3646" s="5" t="s">
        <v>23</v>
      </c>
      <c r="E3646" s="5" t="s">
        <v>5</v>
      </c>
      <c r="F3646" s="5"/>
      <c r="G3646" s="5" t="s">
        <v>24</v>
      </c>
      <c r="H3646" s="5">
        <v>2166977</v>
      </c>
      <c r="I3646" s="5">
        <v>2167780</v>
      </c>
      <c r="J3646" s="5" t="s">
        <v>25</v>
      </c>
      <c r="K3646" s="5" t="s">
        <v>5503</v>
      </c>
      <c r="L3646" s="5"/>
      <c r="M3646" s="5" t="e">
        <f t="shared" si="56"/>
        <v>#VALUE!</v>
      </c>
      <c r="N3646" s="5" t="s">
        <v>5504</v>
      </c>
      <c r="O3646" s="5" t="s">
        <v>5501</v>
      </c>
      <c r="P3646" s="5"/>
      <c r="Q3646" s="5" t="s">
        <v>5502</v>
      </c>
      <c r="R3646" s="5">
        <v>804</v>
      </c>
      <c r="S3646" s="5">
        <v>267</v>
      </c>
      <c r="T3646" s="5"/>
    </row>
    <row r="3647" spans="1:20" x14ac:dyDescent="0.35">
      <c r="A3647" s="5" t="s">
        <v>20</v>
      </c>
      <c r="B3647" s="5" t="s">
        <v>21</v>
      </c>
      <c r="C3647" s="5" t="s">
        <v>22</v>
      </c>
      <c r="D3647" s="5" t="s">
        <v>23</v>
      </c>
      <c r="E3647" s="5" t="s">
        <v>5</v>
      </c>
      <c r="F3647" s="5"/>
      <c r="G3647" s="5" t="s">
        <v>24</v>
      </c>
      <c r="H3647" s="5">
        <v>2167866</v>
      </c>
      <c r="I3647" s="5">
        <v>2168396</v>
      </c>
      <c r="J3647" s="5" t="s">
        <v>25</v>
      </c>
      <c r="K3647" s="5"/>
      <c r="L3647" s="5"/>
      <c r="M3647" s="5" t="e">
        <f t="shared" si="56"/>
        <v>#VALUE!</v>
      </c>
      <c r="N3647" s="5"/>
      <c r="O3647" s="5"/>
      <c r="P3647" s="5"/>
      <c r="Q3647" s="5" t="s">
        <v>5505</v>
      </c>
      <c r="R3647" s="5">
        <v>531</v>
      </c>
      <c r="S3647" s="5"/>
      <c r="T3647" s="5"/>
    </row>
    <row r="3648" spans="1:20" x14ac:dyDescent="0.35">
      <c r="A3648" s="5" t="s">
        <v>28</v>
      </c>
      <c r="B3648" s="5" t="s">
        <v>29</v>
      </c>
      <c r="C3648" s="5" t="s">
        <v>22</v>
      </c>
      <c r="D3648" s="5" t="s">
        <v>23</v>
      </c>
      <c r="E3648" s="5" t="s">
        <v>5</v>
      </c>
      <c r="F3648" s="5"/>
      <c r="G3648" s="5" t="s">
        <v>24</v>
      </c>
      <c r="H3648" s="5">
        <v>2167866</v>
      </c>
      <c r="I3648" s="5">
        <v>2168396</v>
      </c>
      <c r="J3648" s="5" t="s">
        <v>25</v>
      </c>
      <c r="K3648" s="5" t="s">
        <v>5506</v>
      </c>
      <c r="L3648" s="5"/>
      <c r="M3648" s="5" t="e">
        <f t="shared" si="56"/>
        <v>#VALUE!</v>
      </c>
      <c r="N3648" s="5" t="s">
        <v>77</v>
      </c>
      <c r="O3648" s="5"/>
      <c r="P3648" s="5"/>
      <c r="Q3648" s="5" t="s">
        <v>5505</v>
      </c>
      <c r="R3648" s="5">
        <v>531</v>
      </c>
      <c r="S3648" s="5">
        <v>176</v>
      </c>
      <c r="T3648" s="5"/>
    </row>
    <row r="3649" spans="1:20" x14ac:dyDescent="0.35">
      <c r="A3649" s="5" t="s">
        <v>20</v>
      </c>
      <c r="B3649" s="5" t="s">
        <v>21</v>
      </c>
      <c r="C3649" s="5" t="s">
        <v>22</v>
      </c>
      <c r="D3649" s="5" t="s">
        <v>23</v>
      </c>
      <c r="E3649" s="5" t="s">
        <v>5</v>
      </c>
      <c r="F3649" s="5"/>
      <c r="G3649" s="5" t="s">
        <v>24</v>
      </c>
      <c r="H3649" s="5">
        <v>2168531</v>
      </c>
      <c r="I3649" s="5">
        <v>2169184</v>
      </c>
      <c r="J3649" s="5" t="s">
        <v>25</v>
      </c>
      <c r="K3649" s="5"/>
      <c r="L3649" s="5"/>
      <c r="M3649" s="5" t="e">
        <f t="shared" si="56"/>
        <v>#VALUE!</v>
      </c>
      <c r="N3649" s="5"/>
      <c r="O3649" s="5" t="s">
        <v>5507</v>
      </c>
      <c r="P3649" s="5"/>
      <c r="Q3649" s="5" t="s">
        <v>5508</v>
      </c>
      <c r="R3649" s="5">
        <v>654</v>
      </c>
      <c r="S3649" s="5"/>
      <c r="T3649" s="5"/>
    </row>
    <row r="3650" spans="1:20" x14ac:dyDescent="0.35">
      <c r="A3650" s="5" t="s">
        <v>28</v>
      </c>
      <c r="B3650" s="5" t="s">
        <v>29</v>
      </c>
      <c r="C3650" s="5" t="s">
        <v>22</v>
      </c>
      <c r="D3650" s="5" t="s">
        <v>23</v>
      </c>
      <c r="E3650" s="5" t="s">
        <v>5</v>
      </c>
      <c r="F3650" s="5"/>
      <c r="G3650" s="5" t="s">
        <v>24</v>
      </c>
      <c r="H3650" s="5">
        <v>2168531</v>
      </c>
      <c r="I3650" s="5">
        <v>2169184</v>
      </c>
      <c r="J3650" s="5" t="s">
        <v>25</v>
      </c>
      <c r="K3650" s="5" t="s">
        <v>5509</v>
      </c>
      <c r="L3650" s="5"/>
      <c r="M3650" s="5" t="e">
        <f t="shared" si="56"/>
        <v>#VALUE!</v>
      </c>
      <c r="N3650" s="5" t="s">
        <v>5510</v>
      </c>
      <c r="O3650" s="5" t="s">
        <v>5507</v>
      </c>
      <c r="P3650" s="5"/>
      <c r="Q3650" s="5" t="s">
        <v>5508</v>
      </c>
      <c r="R3650" s="5">
        <v>654</v>
      </c>
      <c r="S3650" s="5">
        <v>217</v>
      </c>
      <c r="T3650" s="5"/>
    </row>
    <row r="3651" spans="1:20" x14ac:dyDescent="0.35">
      <c r="A3651" s="5" t="s">
        <v>20</v>
      </c>
      <c r="B3651" s="5" t="s">
        <v>21</v>
      </c>
      <c r="C3651" s="5" t="s">
        <v>22</v>
      </c>
      <c r="D3651" s="5" t="s">
        <v>23</v>
      </c>
      <c r="E3651" s="5" t="s">
        <v>5</v>
      </c>
      <c r="F3651" s="5"/>
      <c r="G3651" s="5" t="s">
        <v>24</v>
      </c>
      <c r="H3651" s="5">
        <v>2169181</v>
      </c>
      <c r="I3651" s="5">
        <v>2169906</v>
      </c>
      <c r="J3651" s="5" t="s">
        <v>25</v>
      </c>
      <c r="K3651" s="5"/>
      <c r="L3651" s="5"/>
      <c r="M3651" s="5" t="e">
        <f t="shared" si="56"/>
        <v>#VALUE!</v>
      </c>
      <c r="N3651" s="5"/>
      <c r="O3651" s="5"/>
      <c r="P3651" s="5"/>
      <c r="Q3651" s="5" t="s">
        <v>5511</v>
      </c>
      <c r="R3651" s="5">
        <v>726</v>
      </c>
      <c r="S3651" s="5"/>
      <c r="T3651" s="5"/>
    </row>
    <row r="3652" spans="1:20" x14ac:dyDescent="0.35">
      <c r="A3652" s="5" t="s">
        <v>28</v>
      </c>
      <c r="B3652" s="5" t="s">
        <v>29</v>
      </c>
      <c r="C3652" s="5" t="s">
        <v>22</v>
      </c>
      <c r="D3652" s="5" t="s">
        <v>23</v>
      </c>
      <c r="E3652" s="5" t="s">
        <v>5</v>
      </c>
      <c r="F3652" s="5"/>
      <c r="G3652" s="5" t="s">
        <v>24</v>
      </c>
      <c r="H3652" s="5">
        <v>2169181</v>
      </c>
      <c r="I3652" s="5">
        <v>2169906</v>
      </c>
      <c r="J3652" s="5" t="s">
        <v>25</v>
      </c>
      <c r="K3652" s="5" t="s">
        <v>5512</v>
      </c>
      <c r="L3652" s="5"/>
      <c r="M3652" s="5" t="e">
        <f t="shared" ref="M3652:M3715" si="57">SEARCH("transporter",N3652,1)</f>
        <v>#VALUE!</v>
      </c>
      <c r="N3652" s="5" t="s">
        <v>1447</v>
      </c>
      <c r="O3652" s="5"/>
      <c r="P3652" s="5"/>
      <c r="Q3652" s="5" t="s">
        <v>5511</v>
      </c>
      <c r="R3652" s="5">
        <v>726</v>
      </c>
      <c r="S3652" s="5">
        <v>241</v>
      </c>
      <c r="T3652" s="5"/>
    </row>
    <row r="3653" spans="1:20" x14ac:dyDescent="0.35">
      <c r="A3653" s="5" t="s">
        <v>20</v>
      </c>
      <c r="B3653" s="5" t="s">
        <v>21</v>
      </c>
      <c r="C3653" s="5" t="s">
        <v>22</v>
      </c>
      <c r="D3653" s="5" t="s">
        <v>23</v>
      </c>
      <c r="E3653" s="5" t="s">
        <v>5</v>
      </c>
      <c r="F3653" s="5"/>
      <c r="G3653" s="5" t="s">
        <v>24</v>
      </c>
      <c r="H3653" s="5">
        <v>2170187</v>
      </c>
      <c r="I3653" s="5">
        <v>2170897</v>
      </c>
      <c r="J3653" s="5" t="s">
        <v>25</v>
      </c>
      <c r="K3653" s="5"/>
      <c r="L3653" s="5"/>
      <c r="M3653" s="5" t="e">
        <f t="shared" si="57"/>
        <v>#VALUE!</v>
      </c>
      <c r="N3653" s="5"/>
      <c r="O3653" s="5"/>
      <c r="P3653" s="5"/>
      <c r="Q3653" s="5" t="s">
        <v>5513</v>
      </c>
      <c r="R3653" s="5">
        <v>711</v>
      </c>
      <c r="S3653" s="5"/>
      <c r="T3653" s="5"/>
    </row>
    <row r="3654" spans="1:20" x14ac:dyDescent="0.35">
      <c r="A3654" s="5" t="s">
        <v>28</v>
      </c>
      <c r="B3654" s="5" t="s">
        <v>29</v>
      </c>
      <c r="C3654" s="5" t="s">
        <v>22</v>
      </c>
      <c r="D3654" s="5" t="s">
        <v>23</v>
      </c>
      <c r="E3654" s="5" t="s">
        <v>5</v>
      </c>
      <c r="F3654" s="5"/>
      <c r="G3654" s="5" t="s">
        <v>24</v>
      </c>
      <c r="H3654" s="5">
        <v>2170187</v>
      </c>
      <c r="I3654" s="5">
        <v>2170897</v>
      </c>
      <c r="J3654" s="5" t="s">
        <v>25</v>
      </c>
      <c r="K3654" s="5" t="s">
        <v>5514</v>
      </c>
      <c r="L3654" s="5"/>
      <c r="M3654" s="5" t="e">
        <f t="shared" si="57"/>
        <v>#VALUE!</v>
      </c>
      <c r="N3654" s="5" t="s">
        <v>77</v>
      </c>
      <c r="O3654" s="5"/>
      <c r="P3654" s="5"/>
      <c r="Q3654" s="5" t="s">
        <v>5513</v>
      </c>
      <c r="R3654" s="5">
        <v>711</v>
      </c>
      <c r="S3654" s="5">
        <v>236</v>
      </c>
      <c r="T3654" s="5"/>
    </row>
    <row r="3655" spans="1:20" x14ac:dyDescent="0.35">
      <c r="A3655" s="5" t="s">
        <v>20</v>
      </c>
      <c r="B3655" s="5" t="s">
        <v>21</v>
      </c>
      <c r="C3655" s="5" t="s">
        <v>22</v>
      </c>
      <c r="D3655" s="5" t="s">
        <v>23</v>
      </c>
      <c r="E3655" s="5" t="s">
        <v>5</v>
      </c>
      <c r="F3655" s="5"/>
      <c r="G3655" s="5" t="s">
        <v>24</v>
      </c>
      <c r="H3655" s="5">
        <v>2170884</v>
      </c>
      <c r="I3655" s="5">
        <v>2171384</v>
      </c>
      <c r="J3655" s="5" t="s">
        <v>200</v>
      </c>
      <c r="K3655" s="5"/>
      <c r="L3655" s="5"/>
      <c r="M3655" s="5" t="e">
        <f t="shared" si="57"/>
        <v>#VALUE!</v>
      </c>
      <c r="N3655" s="5"/>
      <c r="O3655" s="5"/>
      <c r="P3655" s="5"/>
      <c r="Q3655" s="5" t="s">
        <v>5515</v>
      </c>
      <c r="R3655" s="5">
        <v>501</v>
      </c>
      <c r="S3655" s="5"/>
      <c r="T3655" s="5"/>
    </row>
    <row r="3656" spans="1:20" x14ac:dyDescent="0.35">
      <c r="A3656" s="5" t="s">
        <v>28</v>
      </c>
      <c r="B3656" s="5" t="s">
        <v>29</v>
      </c>
      <c r="C3656" s="5" t="s">
        <v>22</v>
      </c>
      <c r="D3656" s="5" t="s">
        <v>23</v>
      </c>
      <c r="E3656" s="5" t="s">
        <v>5</v>
      </c>
      <c r="F3656" s="5"/>
      <c r="G3656" s="5" t="s">
        <v>24</v>
      </c>
      <c r="H3656" s="5">
        <v>2170884</v>
      </c>
      <c r="I3656" s="5">
        <v>2171384</v>
      </c>
      <c r="J3656" s="5" t="s">
        <v>200</v>
      </c>
      <c r="K3656" s="5" t="s">
        <v>5516</v>
      </c>
      <c r="L3656" s="5"/>
      <c r="M3656" s="5" t="e">
        <f t="shared" si="57"/>
        <v>#VALUE!</v>
      </c>
      <c r="N3656" s="5" t="s">
        <v>77</v>
      </c>
      <c r="O3656" s="5"/>
      <c r="P3656" s="5"/>
      <c r="Q3656" s="5" t="s">
        <v>5515</v>
      </c>
      <c r="R3656" s="5">
        <v>501</v>
      </c>
      <c r="S3656" s="5">
        <v>166</v>
      </c>
      <c r="T3656" s="5"/>
    </row>
    <row r="3657" spans="1:20" x14ac:dyDescent="0.35">
      <c r="A3657" s="5" t="s">
        <v>20</v>
      </c>
      <c r="B3657" s="5" t="s">
        <v>21</v>
      </c>
      <c r="C3657" s="5" t="s">
        <v>22</v>
      </c>
      <c r="D3657" s="5" t="s">
        <v>23</v>
      </c>
      <c r="E3657" s="5" t="s">
        <v>5</v>
      </c>
      <c r="F3657" s="5"/>
      <c r="G3657" s="5" t="s">
        <v>24</v>
      </c>
      <c r="H3657" s="5">
        <v>2171576</v>
      </c>
      <c r="I3657" s="5">
        <v>2172838</v>
      </c>
      <c r="J3657" s="5" t="s">
        <v>200</v>
      </c>
      <c r="K3657" s="5"/>
      <c r="L3657" s="5"/>
      <c r="M3657" s="5" t="e">
        <f t="shared" si="57"/>
        <v>#VALUE!</v>
      </c>
      <c r="N3657" s="5"/>
      <c r="O3657" s="5" t="s">
        <v>5517</v>
      </c>
      <c r="P3657" s="5"/>
      <c r="Q3657" s="5" t="s">
        <v>5518</v>
      </c>
      <c r="R3657" s="5">
        <v>1263</v>
      </c>
      <c r="S3657" s="5"/>
      <c r="T3657" s="5"/>
    </row>
    <row r="3658" spans="1:20" x14ac:dyDescent="0.35">
      <c r="A3658" s="5" t="s">
        <v>28</v>
      </c>
      <c r="B3658" s="5" t="s">
        <v>29</v>
      </c>
      <c r="C3658" s="5" t="s">
        <v>22</v>
      </c>
      <c r="D3658" s="5" t="s">
        <v>23</v>
      </c>
      <c r="E3658" s="5" t="s">
        <v>5</v>
      </c>
      <c r="F3658" s="5"/>
      <c r="G3658" s="5" t="s">
        <v>24</v>
      </c>
      <c r="H3658" s="5">
        <v>2171576</v>
      </c>
      <c r="I3658" s="5">
        <v>2172838</v>
      </c>
      <c r="J3658" s="5" t="s">
        <v>200</v>
      </c>
      <c r="K3658" s="5" t="s">
        <v>5519</v>
      </c>
      <c r="L3658" s="5"/>
      <c r="M3658" s="5" t="e">
        <f t="shared" si="57"/>
        <v>#VALUE!</v>
      </c>
      <c r="N3658" s="5" t="s">
        <v>5520</v>
      </c>
      <c r="O3658" s="5" t="s">
        <v>5517</v>
      </c>
      <c r="P3658" s="5"/>
      <c r="Q3658" s="5" t="s">
        <v>5518</v>
      </c>
      <c r="R3658" s="5">
        <v>1263</v>
      </c>
      <c r="S3658" s="5">
        <v>420</v>
      </c>
      <c r="T3658" s="5"/>
    </row>
    <row r="3659" spans="1:20" x14ac:dyDescent="0.35">
      <c r="A3659" s="5" t="s">
        <v>20</v>
      </c>
      <c r="B3659" s="5" t="s">
        <v>21</v>
      </c>
      <c r="C3659" s="5" t="s">
        <v>22</v>
      </c>
      <c r="D3659" s="5" t="s">
        <v>23</v>
      </c>
      <c r="E3659" s="5" t="s">
        <v>5</v>
      </c>
      <c r="F3659" s="5"/>
      <c r="G3659" s="5" t="s">
        <v>24</v>
      </c>
      <c r="H3659" s="5">
        <v>2173341</v>
      </c>
      <c r="I3659" s="5">
        <v>2175707</v>
      </c>
      <c r="J3659" s="5" t="s">
        <v>25</v>
      </c>
      <c r="K3659" s="5"/>
      <c r="L3659" s="5"/>
      <c r="M3659" s="5" t="e">
        <f t="shared" si="57"/>
        <v>#VALUE!</v>
      </c>
      <c r="N3659" s="5"/>
      <c r="O3659" s="5"/>
      <c r="P3659" s="5"/>
      <c r="Q3659" s="5" t="s">
        <v>5521</v>
      </c>
      <c r="R3659" s="5">
        <v>2367</v>
      </c>
      <c r="S3659" s="5"/>
      <c r="T3659" s="5"/>
    </row>
    <row r="3660" spans="1:20" x14ac:dyDescent="0.35">
      <c r="A3660" s="5" t="s">
        <v>28</v>
      </c>
      <c r="B3660" s="5" t="s">
        <v>29</v>
      </c>
      <c r="C3660" s="5" t="s">
        <v>22</v>
      </c>
      <c r="D3660" s="5" t="s">
        <v>23</v>
      </c>
      <c r="E3660" s="5" t="s">
        <v>5</v>
      </c>
      <c r="F3660" s="5"/>
      <c r="G3660" s="5" t="s">
        <v>24</v>
      </c>
      <c r="H3660" s="5">
        <v>2173341</v>
      </c>
      <c r="I3660" s="5">
        <v>2175707</v>
      </c>
      <c r="J3660" s="5" t="s">
        <v>25</v>
      </c>
      <c r="K3660" s="5" t="s">
        <v>5522</v>
      </c>
      <c r="L3660" s="5"/>
      <c r="M3660" s="5" t="e">
        <f t="shared" si="57"/>
        <v>#VALUE!</v>
      </c>
      <c r="N3660" s="5" t="s">
        <v>5523</v>
      </c>
      <c r="O3660" s="5"/>
      <c r="P3660" s="5"/>
      <c r="Q3660" s="5" t="s">
        <v>5521</v>
      </c>
      <c r="R3660" s="5">
        <v>2367</v>
      </c>
      <c r="S3660" s="5">
        <v>788</v>
      </c>
      <c r="T3660" s="5"/>
    </row>
    <row r="3661" spans="1:20" x14ac:dyDescent="0.35">
      <c r="A3661" s="5" t="s">
        <v>20</v>
      </c>
      <c r="B3661" s="5" t="s">
        <v>21</v>
      </c>
      <c r="C3661" s="5" t="s">
        <v>22</v>
      </c>
      <c r="D3661" s="5" t="s">
        <v>23</v>
      </c>
      <c r="E3661" s="5" t="s">
        <v>5</v>
      </c>
      <c r="F3661" s="5"/>
      <c r="G3661" s="5" t="s">
        <v>24</v>
      </c>
      <c r="H3661" s="5">
        <v>2176024</v>
      </c>
      <c r="I3661" s="5">
        <v>2178147</v>
      </c>
      <c r="J3661" s="5" t="s">
        <v>25</v>
      </c>
      <c r="K3661" s="5"/>
      <c r="L3661" s="5"/>
      <c r="M3661" s="5" t="e">
        <f t="shared" si="57"/>
        <v>#VALUE!</v>
      </c>
      <c r="N3661" s="5"/>
      <c r="O3661" s="5"/>
      <c r="P3661" s="5"/>
      <c r="Q3661" s="5" t="s">
        <v>5524</v>
      </c>
      <c r="R3661" s="5">
        <v>2124</v>
      </c>
      <c r="S3661" s="5"/>
      <c r="T3661" s="5"/>
    </row>
    <row r="3662" spans="1:20" x14ac:dyDescent="0.35">
      <c r="A3662" s="5" t="s">
        <v>28</v>
      </c>
      <c r="B3662" s="5" t="s">
        <v>29</v>
      </c>
      <c r="C3662" s="5" t="s">
        <v>22</v>
      </c>
      <c r="D3662" s="5" t="s">
        <v>23</v>
      </c>
      <c r="E3662" s="5" t="s">
        <v>5</v>
      </c>
      <c r="F3662" s="5"/>
      <c r="G3662" s="5" t="s">
        <v>24</v>
      </c>
      <c r="H3662" s="5">
        <v>2176024</v>
      </c>
      <c r="I3662" s="5">
        <v>2178147</v>
      </c>
      <c r="J3662" s="5" t="s">
        <v>25</v>
      </c>
      <c r="K3662" s="5" t="s">
        <v>5525</v>
      </c>
      <c r="L3662" s="5"/>
      <c r="M3662" s="5" t="e">
        <f t="shared" si="57"/>
        <v>#VALUE!</v>
      </c>
      <c r="N3662" s="5" t="s">
        <v>5526</v>
      </c>
      <c r="O3662" s="5"/>
      <c r="P3662" s="5"/>
      <c r="Q3662" s="5" t="s">
        <v>5524</v>
      </c>
      <c r="R3662" s="5">
        <v>2124</v>
      </c>
      <c r="S3662" s="5">
        <v>707</v>
      </c>
      <c r="T3662" s="5"/>
    </row>
    <row r="3663" spans="1:20" x14ac:dyDescent="0.35">
      <c r="A3663" s="5" t="s">
        <v>20</v>
      </c>
      <c r="B3663" s="5" t="s">
        <v>436</v>
      </c>
      <c r="C3663" s="5" t="s">
        <v>22</v>
      </c>
      <c r="D3663" s="5" t="s">
        <v>23</v>
      </c>
      <c r="E3663" s="5" t="s">
        <v>5</v>
      </c>
      <c r="F3663" s="5"/>
      <c r="G3663" s="5" t="s">
        <v>24</v>
      </c>
      <c r="H3663" s="5">
        <v>2178524</v>
      </c>
      <c r="I3663" s="5">
        <v>2178599</v>
      </c>
      <c r="J3663" s="5" t="s">
        <v>25</v>
      </c>
      <c r="K3663" s="5"/>
      <c r="L3663" s="5"/>
      <c r="M3663" s="5" t="e">
        <f t="shared" si="57"/>
        <v>#VALUE!</v>
      </c>
      <c r="N3663" s="5"/>
      <c r="O3663" s="5" t="s">
        <v>5527</v>
      </c>
      <c r="P3663" s="5"/>
      <c r="Q3663" s="5" t="s">
        <v>5528</v>
      </c>
      <c r="R3663" s="5">
        <v>76</v>
      </c>
      <c r="S3663" s="5"/>
      <c r="T3663" s="5"/>
    </row>
    <row r="3664" spans="1:20" x14ac:dyDescent="0.35">
      <c r="A3664" s="5" t="s">
        <v>436</v>
      </c>
      <c r="B3664" s="5"/>
      <c r="C3664" s="5" t="s">
        <v>22</v>
      </c>
      <c r="D3664" s="5" t="s">
        <v>23</v>
      </c>
      <c r="E3664" s="5" t="s">
        <v>5</v>
      </c>
      <c r="F3664" s="5"/>
      <c r="G3664" s="5" t="s">
        <v>24</v>
      </c>
      <c r="H3664" s="5">
        <v>2178524</v>
      </c>
      <c r="I3664" s="5">
        <v>2178599</v>
      </c>
      <c r="J3664" s="5" t="s">
        <v>25</v>
      </c>
      <c r="K3664" s="5"/>
      <c r="L3664" s="5"/>
      <c r="M3664" s="5" t="e">
        <f>SEARCH("ribosomal",N3664,1)</f>
        <v>#VALUE!</v>
      </c>
      <c r="N3664" s="5" t="s">
        <v>2471</v>
      </c>
      <c r="O3664" s="5" t="s">
        <v>5527</v>
      </c>
      <c r="P3664" s="5"/>
      <c r="Q3664" s="5" t="s">
        <v>5528</v>
      </c>
      <c r="R3664" s="5">
        <v>76</v>
      </c>
      <c r="S3664" s="5"/>
      <c r="T3664" s="5"/>
    </row>
    <row r="3665" spans="1:20" x14ac:dyDescent="0.35">
      <c r="A3665" s="5" t="s">
        <v>20</v>
      </c>
      <c r="B3665" s="5" t="s">
        <v>21</v>
      </c>
      <c r="C3665" s="5" t="s">
        <v>22</v>
      </c>
      <c r="D3665" s="5" t="s">
        <v>23</v>
      </c>
      <c r="E3665" s="5" t="s">
        <v>5</v>
      </c>
      <c r="F3665" s="5"/>
      <c r="G3665" s="5" t="s">
        <v>24</v>
      </c>
      <c r="H3665" s="5">
        <v>2178728</v>
      </c>
      <c r="I3665" s="5">
        <v>2179489</v>
      </c>
      <c r="J3665" s="5" t="s">
        <v>200</v>
      </c>
      <c r="K3665" s="5"/>
      <c r="L3665" s="5"/>
      <c r="M3665" s="5" t="e">
        <f t="shared" si="57"/>
        <v>#VALUE!</v>
      </c>
      <c r="N3665" s="5"/>
      <c r="O3665" s="5"/>
      <c r="P3665" s="5"/>
      <c r="Q3665" s="5" t="s">
        <v>5529</v>
      </c>
      <c r="R3665" s="5">
        <v>762</v>
      </c>
      <c r="S3665" s="5"/>
      <c r="T3665" s="5"/>
    </row>
    <row r="3666" spans="1:20" x14ac:dyDescent="0.35">
      <c r="A3666" s="5" t="s">
        <v>28</v>
      </c>
      <c r="B3666" s="5" t="s">
        <v>29</v>
      </c>
      <c r="C3666" s="5" t="s">
        <v>22</v>
      </c>
      <c r="D3666" s="5" t="s">
        <v>23</v>
      </c>
      <c r="E3666" s="5" t="s">
        <v>5</v>
      </c>
      <c r="F3666" s="5"/>
      <c r="G3666" s="5" t="s">
        <v>24</v>
      </c>
      <c r="H3666" s="5">
        <v>2178728</v>
      </c>
      <c r="I3666" s="5">
        <v>2179489</v>
      </c>
      <c r="J3666" s="5" t="s">
        <v>200</v>
      </c>
      <c r="K3666" s="5" t="s">
        <v>5530</v>
      </c>
      <c r="L3666" s="5"/>
      <c r="M3666" s="5" t="e">
        <f t="shared" si="57"/>
        <v>#VALUE!</v>
      </c>
      <c r="N3666" s="5" t="s">
        <v>1447</v>
      </c>
      <c r="O3666" s="5"/>
      <c r="P3666" s="5"/>
      <c r="Q3666" s="5" t="s">
        <v>5529</v>
      </c>
      <c r="R3666" s="5">
        <v>762</v>
      </c>
      <c r="S3666" s="5">
        <v>253</v>
      </c>
      <c r="T3666" s="5"/>
    </row>
    <row r="3667" spans="1:20" x14ac:dyDescent="0.35">
      <c r="A3667" s="5" t="s">
        <v>20</v>
      </c>
      <c r="B3667" s="5" t="s">
        <v>21</v>
      </c>
      <c r="C3667" s="5" t="s">
        <v>22</v>
      </c>
      <c r="D3667" s="5" t="s">
        <v>23</v>
      </c>
      <c r="E3667" s="5" t="s">
        <v>5</v>
      </c>
      <c r="F3667" s="5"/>
      <c r="G3667" s="5" t="s">
        <v>24</v>
      </c>
      <c r="H3667" s="5">
        <v>2179997</v>
      </c>
      <c r="I3667" s="5">
        <v>2181178</v>
      </c>
      <c r="J3667" s="5" t="s">
        <v>25</v>
      </c>
      <c r="K3667" s="5"/>
      <c r="L3667" s="5"/>
      <c r="M3667" s="5" t="e">
        <f t="shared" si="57"/>
        <v>#VALUE!</v>
      </c>
      <c r="N3667" s="5"/>
      <c r="O3667" s="5"/>
      <c r="P3667" s="5"/>
      <c r="Q3667" s="5" t="s">
        <v>5531</v>
      </c>
      <c r="R3667" s="5">
        <v>1182</v>
      </c>
      <c r="S3667" s="5"/>
      <c r="T3667" s="5"/>
    </row>
    <row r="3668" spans="1:20" x14ac:dyDescent="0.35">
      <c r="A3668" s="5" t="s">
        <v>28</v>
      </c>
      <c r="B3668" s="5" t="s">
        <v>29</v>
      </c>
      <c r="C3668" s="5" t="s">
        <v>22</v>
      </c>
      <c r="D3668" s="5" t="s">
        <v>23</v>
      </c>
      <c r="E3668" s="5" t="s">
        <v>5</v>
      </c>
      <c r="F3668" s="5"/>
      <c r="G3668" s="5" t="s">
        <v>24</v>
      </c>
      <c r="H3668" s="5">
        <v>2179997</v>
      </c>
      <c r="I3668" s="5">
        <v>2181178</v>
      </c>
      <c r="J3668" s="5" t="s">
        <v>25</v>
      </c>
      <c r="K3668" s="5" t="s">
        <v>5532</v>
      </c>
      <c r="L3668" s="5"/>
      <c r="M3668" s="5" t="e">
        <f t="shared" si="57"/>
        <v>#VALUE!</v>
      </c>
      <c r="N3668" s="5" t="s">
        <v>3818</v>
      </c>
      <c r="O3668" s="5"/>
      <c r="P3668" s="5"/>
      <c r="Q3668" s="5" t="s">
        <v>5531</v>
      </c>
      <c r="R3668" s="5">
        <v>1182</v>
      </c>
      <c r="S3668" s="5">
        <v>393</v>
      </c>
      <c r="T3668" s="5"/>
    </row>
    <row r="3669" spans="1:20" x14ac:dyDescent="0.35">
      <c r="A3669" s="5" t="s">
        <v>20</v>
      </c>
      <c r="B3669" s="5" t="s">
        <v>21</v>
      </c>
      <c r="C3669" s="5" t="s">
        <v>22</v>
      </c>
      <c r="D3669" s="5" t="s">
        <v>23</v>
      </c>
      <c r="E3669" s="5" t="s">
        <v>5</v>
      </c>
      <c r="F3669" s="5"/>
      <c r="G3669" s="5" t="s">
        <v>24</v>
      </c>
      <c r="H3669" s="5">
        <v>2181277</v>
      </c>
      <c r="I3669" s="5">
        <v>2182122</v>
      </c>
      <c r="J3669" s="5" t="s">
        <v>25</v>
      </c>
      <c r="K3669" s="5"/>
      <c r="L3669" s="5"/>
      <c r="M3669" s="5" t="e">
        <f t="shared" si="57"/>
        <v>#VALUE!</v>
      </c>
      <c r="N3669" s="5"/>
      <c r="O3669" s="5" t="s">
        <v>5533</v>
      </c>
      <c r="P3669" s="5"/>
      <c r="Q3669" s="5" t="s">
        <v>5534</v>
      </c>
      <c r="R3669" s="5">
        <v>846</v>
      </c>
      <c r="S3669" s="5"/>
      <c r="T3669" s="5"/>
    </row>
    <row r="3670" spans="1:20" x14ac:dyDescent="0.35">
      <c r="A3670" s="5" t="s">
        <v>28</v>
      </c>
      <c r="B3670" s="5" t="s">
        <v>29</v>
      </c>
      <c r="C3670" s="5" t="s">
        <v>22</v>
      </c>
      <c r="D3670" s="5" t="s">
        <v>23</v>
      </c>
      <c r="E3670" s="5" t="s">
        <v>5</v>
      </c>
      <c r="F3670" s="5"/>
      <c r="G3670" s="5" t="s">
        <v>24</v>
      </c>
      <c r="H3670" s="5">
        <v>2181277</v>
      </c>
      <c r="I3670" s="5">
        <v>2182122</v>
      </c>
      <c r="J3670" s="5" t="s">
        <v>25</v>
      </c>
      <c r="K3670" s="5" t="s">
        <v>5535</v>
      </c>
      <c r="L3670" s="5"/>
      <c r="M3670" s="5" t="e">
        <f t="shared" si="57"/>
        <v>#VALUE!</v>
      </c>
      <c r="N3670" s="5" t="s">
        <v>5536</v>
      </c>
      <c r="O3670" s="5" t="s">
        <v>5533</v>
      </c>
      <c r="P3670" s="5"/>
      <c r="Q3670" s="5" t="s">
        <v>5534</v>
      </c>
      <c r="R3670" s="5">
        <v>846</v>
      </c>
      <c r="S3670" s="5">
        <v>281</v>
      </c>
      <c r="T3670" s="5"/>
    </row>
    <row r="3671" spans="1:20" x14ac:dyDescent="0.35">
      <c r="A3671" s="5" t="s">
        <v>20</v>
      </c>
      <c r="B3671" s="5" t="s">
        <v>21</v>
      </c>
      <c r="C3671" s="5" t="s">
        <v>22</v>
      </c>
      <c r="D3671" s="5" t="s">
        <v>23</v>
      </c>
      <c r="E3671" s="5" t="s">
        <v>5</v>
      </c>
      <c r="F3671" s="5"/>
      <c r="G3671" s="5" t="s">
        <v>24</v>
      </c>
      <c r="H3671" s="5">
        <v>2182283</v>
      </c>
      <c r="I3671" s="5">
        <v>2182813</v>
      </c>
      <c r="J3671" s="5" t="s">
        <v>25</v>
      </c>
      <c r="K3671" s="5"/>
      <c r="L3671" s="5"/>
      <c r="M3671" s="5" t="e">
        <f t="shared" si="57"/>
        <v>#VALUE!</v>
      </c>
      <c r="N3671" s="5"/>
      <c r="O3671" s="5"/>
      <c r="P3671" s="5"/>
      <c r="Q3671" s="5" t="s">
        <v>5537</v>
      </c>
      <c r="R3671" s="5">
        <v>531</v>
      </c>
      <c r="S3671" s="5"/>
      <c r="T3671" s="5"/>
    </row>
    <row r="3672" spans="1:20" x14ac:dyDescent="0.35">
      <c r="A3672" s="5" t="s">
        <v>28</v>
      </c>
      <c r="B3672" s="5" t="s">
        <v>29</v>
      </c>
      <c r="C3672" s="5" t="s">
        <v>22</v>
      </c>
      <c r="D3672" s="5" t="s">
        <v>23</v>
      </c>
      <c r="E3672" s="5" t="s">
        <v>5</v>
      </c>
      <c r="F3672" s="5"/>
      <c r="G3672" s="5" t="s">
        <v>24</v>
      </c>
      <c r="H3672" s="5">
        <v>2182283</v>
      </c>
      <c r="I3672" s="5">
        <v>2182813</v>
      </c>
      <c r="J3672" s="5" t="s">
        <v>25</v>
      </c>
      <c r="K3672" s="5" t="s">
        <v>5538</v>
      </c>
      <c r="L3672" s="5"/>
      <c r="M3672" s="5" t="e">
        <f t="shared" si="57"/>
        <v>#VALUE!</v>
      </c>
      <c r="N3672" s="5" t="s">
        <v>77</v>
      </c>
      <c r="O3672" s="5"/>
      <c r="P3672" s="5"/>
      <c r="Q3672" s="5" t="s">
        <v>5537</v>
      </c>
      <c r="R3672" s="5">
        <v>531</v>
      </c>
      <c r="S3672" s="5">
        <v>176</v>
      </c>
      <c r="T3672" s="5"/>
    </row>
    <row r="3673" spans="1:20" x14ac:dyDescent="0.35">
      <c r="A3673" s="5" t="s">
        <v>20</v>
      </c>
      <c r="B3673" s="5" t="s">
        <v>21</v>
      </c>
      <c r="C3673" s="5" t="s">
        <v>22</v>
      </c>
      <c r="D3673" s="5" t="s">
        <v>23</v>
      </c>
      <c r="E3673" s="5" t="s">
        <v>5</v>
      </c>
      <c r="F3673" s="5"/>
      <c r="G3673" s="5" t="s">
        <v>24</v>
      </c>
      <c r="H3673" s="5">
        <v>2182822</v>
      </c>
      <c r="I3673" s="5">
        <v>2183418</v>
      </c>
      <c r="J3673" s="5" t="s">
        <v>25</v>
      </c>
      <c r="K3673" s="5"/>
      <c r="L3673" s="5"/>
      <c r="M3673" s="5" t="e">
        <f t="shared" si="57"/>
        <v>#VALUE!</v>
      </c>
      <c r="N3673" s="5"/>
      <c r="O3673" s="5"/>
      <c r="P3673" s="5"/>
      <c r="Q3673" s="5" t="s">
        <v>5539</v>
      </c>
      <c r="R3673" s="5">
        <v>597</v>
      </c>
      <c r="S3673" s="5"/>
      <c r="T3673" s="5"/>
    </row>
    <row r="3674" spans="1:20" x14ac:dyDescent="0.35">
      <c r="A3674" s="5" t="s">
        <v>28</v>
      </c>
      <c r="B3674" s="5" t="s">
        <v>29</v>
      </c>
      <c r="C3674" s="5" t="s">
        <v>22</v>
      </c>
      <c r="D3674" s="5" t="s">
        <v>23</v>
      </c>
      <c r="E3674" s="5" t="s">
        <v>5</v>
      </c>
      <c r="F3674" s="5"/>
      <c r="G3674" s="5" t="s">
        <v>24</v>
      </c>
      <c r="H3674" s="5">
        <v>2182822</v>
      </c>
      <c r="I3674" s="5">
        <v>2183418</v>
      </c>
      <c r="J3674" s="5" t="s">
        <v>25</v>
      </c>
      <c r="K3674" s="5" t="s">
        <v>5540</v>
      </c>
      <c r="L3674" s="5"/>
      <c r="M3674" s="5" t="e">
        <f t="shared" si="57"/>
        <v>#VALUE!</v>
      </c>
      <c r="N3674" s="5" t="s">
        <v>77</v>
      </c>
      <c r="O3674" s="5"/>
      <c r="P3674" s="5"/>
      <c r="Q3674" s="5" t="s">
        <v>5539</v>
      </c>
      <c r="R3674" s="5">
        <v>597</v>
      </c>
      <c r="S3674" s="5">
        <v>198</v>
      </c>
      <c r="T3674" s="5"/>
    </row>
    <row r="3675" spans="1:20" x14ac:dyDescent="0.35">
      <c r="A3675" s="5" t="s">
        <v>20</v>
      </c>
      <c r="B3675" s="5" t="s">
        <v>21</v>
      </c>
      <c r="C3675" s="5" t="s">
        <v>22</v>
      </c>
      <c r="D3675" s="5" t="s">
        <v>23</v>
      </c>
      <c r="E3675" s="5" t="s">
        <v>5</v>
      </c>
      <c r="F3675" s="5"/>
      <c r="G3675" s="5" t="s">
        <v>24</v>
      </c>
      <c r="H3675" s="5">
        <v>2183597</v>
      </c>
      <c r="I3675" s="5">
        <v>2184142</v>
      </c>
      <c r="J3675" s="5" t="s">
        <v>200</v>
      </c>
      <c r="K3675" s="5"/>
      <c r="L3675" s="5"/>
      <c r="M3675" s="5" t="e">
        <f t="shared" si="57"/>
        <v>#VALUE!</v>
      </c>
      <c r="N3675" s="5"/>
      <c r="O3675" s="5" t="s">
        <v>5541</v>
      </c>
      <c r="P3675" s="5"/>
      <c r="Q3675" s="5" t="s">
        <v>5542</v>
      </c>
      <c r="R3675" s="5">
        <v>546</v>
      </c>
      <c r="S3675" s="5"/>
      <c r="T3675" s="5"/>
    </row>
    <row r="3676" spans="1:20" x14ac:dyDescent="0.35">
      <c r="A3676" s="5" t="s">
        <v>28</v>
      </c>
      <c r="B3676" s="5" t="s">
        <v>29</v>
      </c>
      <c r="C3676" s="5" t="s">
        <v>22</v>
      </c>
      <c r="D3676" s="5" t="s">
        <v>23</v>
      </c>
      <c r="E3676" s="5" t="s">
        <v>5</v>
      </c>
      <c r="F3676" s="5"/>
      <c r="G3676" s="5" t="s">
        <v>24</v>
      </c>
      <c r="H3676" s="5">
        <v>2183597</v>
      </c>
      <c r="I3676" s="5">
        <v>2184142</v>
      </c>
      <c r="J3676" s="5" t="s">
        <v>200</v>
      </c>
      <c r="K3676" s="5" t="s">
        <v>5543</v>
      </c>
      <c r="L3676" s="5"/>
      <c r="M3676" s="5" t="e">
        <f t="shared" si="57"/>
        <v>#VALUE!</v>
      </c>
      <c r="N3676" s="5" t="s">
        <v>5544</v>
      </c>
      <c r="O3676" s="5" t="s">
        <v>5541</v>
      </c>
      <c r="P3676" s="5"/>
      <c r="Q3676" s="5" t="s">
        <v>5542</v>
      </c>
      <c r="R3676" s="5">
        <v>546</v>
      </c>
      <c r="S3676" s="5">
        <v>181</v>
      </c>
      <c r="T3676" s="5"/>
    </row>
    <row r="3677" spans="1:20" x14ac:dyDescent="0.35">
      <c r="A3677" s="5" t="s">
        <v>20</v>
      </c>
      <c r="B3677" s="5" t="s">
        <v>21</v>
      </c>
      <c r="C3677" s="5" t="s">
        <v>22</v>
      </c>
      <c r="D3677" s="5" t="s">
        <v>23</v>
      </c>
      <c r="E3677" s="5" t="s">
        <v>5</v>
      </c>
      <c r="F3677" s="5"/>
      <c r="G3677" s="5" t="s">
        <v>24</v>
      </c>
      <c r="H3677" s="5">
        <v>2184659</v>
      </c>
      <c r="I3677" s="5">
        <v>2185648</v>
      </c>
      <c r="J3677" s="5" t="s">
        <v>25</v>
      </c>
      <c r="K3677" s="5"/>
      <c r="L3677" s="5"/>
      <c r="M3677" s="5" t="e">
        <f t="shared" si="57"/>
        <v>#VALUE!</v>
      </c>
      <c r="N3677" s="5"/>
      <c r="O3677" s="5" t="s">
        <v>5545</v>
      </c>
      <c r="P3677" s="5"/>
      <c r="Q3677" s="5" t="s">
        <v>5546</v>
      </c>
      <c r="R3677" s="5">
        <v>990</v>
      </c>
      <c r="S3677" s="5"/>
      <c r="T3677" s="5"/>
    </row>
    <row r="3678" spans="1:20" x14ac:dyDescent="0.35">
      <c r="A3678" s="5" t="s">
        <v>28</v>
      </c>
      <c r="B3678" s="5" t="s">
        <v>29</v>
      </c>
      <c r="C3678" s="5" t="s">
        <v>22</v>
      </c>
      <c r="D3678" s="5" t="s">
        <v>23</v>
      </c>
      <c r="E3678" s="5" t="s">
        <v>5</v>
      </c>
      <c r="F3678" s="5"/>
      <c r="G3678" s="5" t="s">
        <v>24</v>
      </c>
      <c r="H3678" s="5">
        <v>2184659</v>
      </c>
      <c r="I3678" s="5">
        <v>2185648</v>
      </c>
      <c r="J3678" s="5" t="s">
        <v>25</v>
      </c>
      <c r="K3678" s="5" t="s">
        <v>5547</v>
      </c>
      <c r="L3678" s="5"/>
      <c r="M3678" s="5" t="e">
        <f t="shared" si="57"/>
        <v>#VALUE!</v>
      </c>
      <c r="N3678" s="5" t="s">
        <v>5548</v>
      </c>
      <c r="O3678" s="5" t="s">
        <v>5545</v>
      </c>
      <c r="P3678" s="5"/>
      <c r="Q3678" s="5" t="s">
        <v>5546</v>
      </c>
      <c r="R3678" s="5">
        <v>990</v>
      </c>
      <c r="S3678" s="5">
        <v>329</v>
      </c>
      <c r="T3678" s="5"/>
    </row>
    <row r="3679" spans="1:20" x14ac:dyDescent="0.35">
      <c r="A3679" s="5" t="s">
        <v>20</v>
      </c>
      <c r="B3679" s="5" t="s">
        <v>21</v>
      </c>
      <c r="C3679" s="5" t="s">
        <v>22</v>
      </c>
      <c r="D3679" s="5" t="s">
        <v>23</v>
      </c>
      <c r="E3679" s="5" t="s">
        <v>5</v>
      </c>
      <c r="F3679" s="5"/>
      <c r="G3679" s="5" t="s">
        <v>24</v>
      </c>
      <c r="H3679" s="5">
        <v>2185797</v>
      </c>
      <c r="I3679" s="5">
        <v>2187965</v>
      </c>
      <c r="J3679" s="5" t="s">
        <v>200</v>
      </c>
      <c r="K3679" s="5"/>
      <c r="L3679" s="5"/>
      <c r="M3679" s="5" t="e">
        <f t="shared" si="57"/>
        <v>#VALUE!</v>
      </c>
      <c r="N3679" s="5"/>
      <c r="O3679" s="5"/>
      <c r="P3679" s="5"/>
      <c r="Q3679" s="5" t="s">
        <v>5549</v>
      </c>
      <c r="R3679" s="5">
        <v>2169</v>
      </c>
      <c r="S3679" s="5"/>
      <c r="T3679" s="5"/>
    </row>
    <row r="3680" spans="1:20" x14ac:dyDescent="0.35">
      <c r="A3680" s="5" t="s">
        <v>28</v>
      </c>
      <c r="B3680" s="5" t="s">
        <v>29</v>
      </c>
      <c r="C3680" s="5" t="s">
        <v>22</v>
      </c>
      <c r="D3680" s="5" t="s">
        <v>23</v>
      </c>
      <c r="E3680" s="5" t="s">
        <v>5</v>
      </c>
      <c r="F3680" s="5"/>
      <c r="G3680" s="5" t="s">
        <v>24</v>
      </c>
      <c r="H3680" s="5">
        <v>2185797</v>
      </c>
      <c r="I3680" s="5">
        <v>2187965</v>
      </c>
      <c r="J3680" s="5" t="s">
        <v>200</v>
      </c>
      <c r="K3680" s="5" t="s">
        <v>5550</v>
      </c>
      <c r="L3680" s="5"/>
      <c r="M3680" s="5" t="e">
        <f t="shared" si="57"/>
        <v>#VALUE!</v>
      </c>
      <c r="N3680" s="5" t="s">
        <v>77</v>
      </c>
      <c r="O3680" s="5"/>
      <c r="P3680" s="5"/>
      <c r="Q3680" s="5" t="s">
        <v>5549</v>
      </c>
      <c r="R3680" s="5">
        <v>2169</v>
      </c>
      <c r="S3680" s="5">
        <v>722</v>
      </c>
      <c r="T3680" s="5"/>
    </row>
    <row r="3681" spans="1:20" x14ac:dyDescent="0.35">
      <c r="A3681" s="5" t="s">
        <v>20</v>
      </c>
      <c r="B3681" s="5" t="s">
        <v>21</v>
      </c>
      <c r="C3681" s="5" t="s">
        <v>22</v>
      </c>
      <c r="D3681" s="5" t="s">
        <v>23</v>
      </c>
      <c r="E3681" s="5" t="s">
        <v>5</v>
      </c>
      <c r="F3681" s="5"/>
      <c r="G3681" s="5" t="s">
        <v>24</v>
      </c>
      <c r="H3681" s="5">
        <v>2188603</v>
      </c>
      <c r="I3681" s="5">
        <v>2191470</v>
      </c>
      <c r="J3681" s="5" t="s">
        <v>25</v>
      </c>
      <c r="K3681" s="5"/>
      <c r="L3681" s="5"/>
      <c r="M3681" s="5" t="e">
        <f t="shared" si="57"/>
        <v>#VALUE!</v>
      </c>
      <c r="N3681" s="5"/>
      <c r="O3681" s="5"/>
      <c r="P3681" s="5"/>
      <c r="Q3681" s="5" t="s">
        <v>5551</v>
      </c>
      <c r="R3681" s="5">
        <v>2868</v>
      </c>
      <c r="S3681" s="5"/>
      <c r="T3681" s="5"/>
    </row>
    <row r="3682" spans="1:20" x14ac:dyDescent="0.35">
      <c r="A3682" s="5" t="s">
        <v>28</v>
      </c>
      <c r="B3682" s="5" t="s">
        <v>29</v>
      </c>
      <c r="C3682" s="5" t="s">
        <v>22</v>
      </c>
      <c r="D3682" s="5" t="s">
        <v>23</v>
      </c>
      <c r="E3682" s="5" t="s">
        <v>5</v>
      </c>
      <c r="F3682" s="5"/>
      <c r="G3682" s="5" t="s">
        <v>24</v>
      </c>
      <c r="H3682" s="5">
        <v>2188603</v>
      </c>
      <c r="I3682" s="5">
        <v>2191470</v>
      </c>
      <c r="J3682" s="5" t="s">
        <v>25</v>
      </c>
      <c r="K3682" s="5" t="s">
        <v>5552</v>
      </c>
      <c r="L3682" s="5"/>
      <c r="M3682" s="5" t="e">
        <f t="shared" si="57"/>
        <v>#VALUE!</v>
      </c>
      <c r="N3682" s="5" t="s">
        <v>2301</v>
      </c>
      <c r="O3682" s="5"/>
      <c r="P3682" s="5"/>
      <c r="Q3682" s="5" t="s">
        <v>5551</v>
      </c>
      <c r="R3682" s="5">
        <v>2868</v>
      </c>
      <c r="S3682" s="5">
        <v>955</v>
      </c>
      <c r="T3682" s="5"/>
    </row>
    <row r="3683" spans="1:20" x14ac:dyDescent="0.35">
      <c r="A3683" s="5" t="s">
        <v>20</v>
      </c>
      <c r="B3683" s="5" t="s">
        <v>21</v>
      </c>
      <c r="C3683" s="5" t="s">
        <v>22</v>
      </c>
      <c r="D3683" s="5" t="s">
        <v>23</v>
      </c>
      <c r="E3683" s="5" t="s">
        <v>5</v>
      </c>
      <c r="F3683" s="5"/>
      <c r="G3683" s="5" t="s">
        <v>24</v>
      </c>
      <c r="H3683" s="5">
        <v>2191634</v>
      </c>
      <c r="I3683" s="5">
        <v>2192869</v>
      </c>
      <c r="J3683" s="5" t="s">
        <v>25</v>
      </c>
      <c r="K3683" s="5"/>
      <c r="L3683" s="5"/>
      <c r="M3683" s="5" t="e">
        <f t="shared" si="57"/>
        <v>#VALUE!</v>
      </c>
      <c r="N3683" s="5"/>
      <c r="O3683" s="5"/>
      <c r="P3683" s="5"/>
      <c r="Q3683" s="5" t="s">
        <v>5553</v>
      </c>
      <c r="R3683" s="5">
        <v>1236</v>
      </c>
      <c r="S3683" s="5"/>
      <c r="T3683" s="5"/>
    </row>
    <row r="3684" spans="1:20" x14ac:dyDescent="0.35">
      <c r="A3684" s="5" t="s">
        <v>28</v>
      </c>
      <c r="B3684" s="5" t="s">
        <v>29</v>
      </c>
      <c r="C3684" s="5" t="s">
        <v>22</v>
      </c>
      <c r="D3684" s="5" t="s">
        <v>23</v>
      </c>
      <c r="E3684" s="5" t="s">
        <v>5</v>
      </c>
      <c r="F3684" s="5"/>
      <c r="G3684" s="5" t="s">
        <v>24</v>
      </c>
      <c r="H3684" s="5">
        <v>2191634</v>
      </c>
      <c r="I3684" s="5">
        <v>2192869</v>
      </c>
      <c r="J3684" s="5" t="s">
        <v>25</v>
      </c>
      <c r="K3684" s="5" t="s">
        <v>5554</v>
      </c>
      <c r="L3684" s="5"/>
      <c r="M3684" s="5" t="e">
        <f t="shared" si="57"/>
        <v>#VALUE!</v>
      </c>
      <c r="N3684" s="5" t="s">
        <v>77</v>
      </c>
      <c r="O3684" s="5"/>
      <c r="P3684" s="5"/>
      <c r="Q3684" s="5" t="s">
        <v>5553</v>
      </c>
      <c r="R3684" s="5">
        <v>1236</v>
      </c>
      <c r="S3684" s="5">
        <v>411</v>
      </c>
      <c r="T3684" s="5"/>
    </row>
    <row r="3685" spans="1:20" x14ac:dyDescent="0.35">
      <c r="A3685" s="5" t="s">
        <v>20</v>
      </c>
      <c r="B3685" s="5" t="s">
        <v>21</v>
      </c>
      <c r="C3685" s="5" t="s">
        <v>22</v>
      </c>
      <c r="D3685" s="5" t="s">
        <v>23</v>
      </c>
      <c r="E3685" s="5" t="s">
        <v>5</v>
      </c>
      <c r="F3685" s="5"/>
      <c r="G3685" s="5" t="s">
        <v>24</v>
      </c>
      <c r="H3685" s="5">
        <v>2193116</v>
      </c>
      <c r="I3685" s="5">
        <v>2195983</v>
      </c>
      <c r="J3685" s="5" t="s">
        <v>25</v>
      </c>
      <c r="K3685" s="5"/>
      <c r="L3685" s="5"/>
      <c r="M3685" s="5" t="e">
        <f t="shared" si="57"/>
        <v>#VALUE!</v>
      </c>
      <c r="N3685" s="5"/>
      <c r="O3685" s="5"/>
      <c r="P3685" s="5"/>
      <c r="Q3685" s="5" t="s">
        <v>5555</v>
      </c>
      <c r="R3685" s="5">
        <v>2868</v>
      </c>
      <c r="S3685" s="5"/>
      <c r="T3685" s="5"/>
    </row>
    <row r="3686" spans="1:20" x14ac:dyDescent="0.35">
      <c r="A3686" s="5" t="s">
        <v>28</v>
      </c>
      <c r="B3686" s="5" t="s">
        <v>29</v>
      </c>
      <c r="C3686" s="5" t="s">
        <v>22</v>
      </c>
      <c r="D3686" s="5" t="s">
        <v>23</v>
      </c>
      <c r="E3686" s="5" t="s">
        <v>5</v>
      </c>
      <c r="F3686" s="5"/>
      <c r="G3686" s="5" t="s">
        <v>24</v>
      </c>
      <c r="H3686" s="5">
        <v>2193116</v>
      </c>
      <c r="I3686" s="5">
        <v>2195983</v>
      </c>
      <c r="J3686" s="5" t="s">
        <v>25</v>
      </c>
      <c r="K3686" s="5" t="s">
        <v>5556</v>
      </c>
      <c r="L3686" s="5"/>
      <c r="M3686" s="5" t="e">
        <f t="shared" si="57"/>
        <v>#VALUE!</v>
      </c>
      <c r="N3686" s="5" t="s">
        <v>2301</v>
      </c>
      <c r="O3686" s="5"/>
      <c r="P3686" s="5"/>
      <c r="Q3686" s="5" t="s">
        <v>5555</v>
      </c>
      <c r="R3686" s="5">
        <v>2868</v>
      </c>
      <c r="S3686" s="5">
        <v>955</v>
      </c>
      <c r="T3686" s="5"/>
    </row>
    <row r="3687" spans="1:20" x14ac:dyDescent="0.35">
      <c r="A3687" s="5" t="s">
        <v>20</v>
      </c>
      <c r="B3687" s="5" t="s">
        <v>21</v>
      </c>
      <c r="C3687" s="5" t="s">
        <v>22</v>
      </c>
      <c r="D3687" s="5" t="s">
        <v>23</v>
      </c>
      <c r="E3687" s="5" t="s">
        <v>5</v>
      </c>
      <c r="F3687" s="5"/>
      <c r="G3687" s="5" t="s">
        <v>24</v>
      </c>
      <c r="H3687" s="5">
        <v>2196227</v>
      </c>
      <c r="I3687" s="5">
        <v>2197333</v>
      </c>
      <c r="J3687" s="5" t="s">
        <v>25</v>
      </c>
      <c r="K3687" s="5"/>
      <c r="L3687" s="5"/>
      <c r="M3687" s="5" t="e">
        <f t="shared" si="57"/>
        <v>#VALUE!</v>
      </c>
      <c r="N3687" s="5"/>
      <c r="O3687" s="5"/>
      <c r="P3687" s="5"/>
      <c r="Q3687" s="5" t="s">
        <v>5557</v>
      </c>
      <c r="R3687" s="5">
        <v>1107</v>
      </c>
      <c r="S3687" s="5"/>
      <c r="T3687" s="5"/>
    </row>
    <row r="3688" spans="1:20" x14ac:dyDescent="0.35">
      <c r="A3688" s="5" t="s">
        <v>28</v>
      </c>
      <c r="B3688" s="5" t="s">
        <v>29</v>
      </c>
      <c r="C3688" s="5" t="s">
        <v>22</v>
      </c>
      <c r="D3688" s="5" t="s">
        <v>23</v>
      </c>
      <c r="E3688" s="5" t="s">
        <v>5</v>
      </c>
      <c r="F3688" s="5"/>
      <c r="G3688" s="5" t="s">
        <v>24</v>
      </c>
      <c r="H3688" s="5">
        <v>2196227</v>
      </c>
      <c r="I3688" s="5">
        <v>2197333</v>
      </c>
      <c r="J3688" s="5" t="s">
        <v>25</v>
      </c>
      <c r="K3688" s="5" t="s">
        <v>5558</v>
      </c>
      <c r="L3688" s="5"/>
      <c r="M3688" s="5" t="e">
        <f t="shared" si="57"/>
        <v>#VALUE!</v>
      </c>
      <c r="N3688" s="5" t="s">
        <v>77</v>
      </c>
      <c r="O3688" s="5"/>
      <c r="P3688" s="5"/>
      <c r="Q3688" s="5" t="s">
        <v>5557</v>
      </c>
      <c r="R3688" s="5">
        <v>1107</v>
      </c>
      <c r="S3688" s="5">
        <v>368</v>
      </c>
      <c r="T3688" s="5"/>
    </row>
    <row r="3689" spans="1:20" x14ac:dyDescent="0.35">
      <c r="A3689" s="5" t="s">
        <v>20</v>
      </c>
      <c r="B3689" s="5" t="s">
        <v>21</v>
      </c>
      <c r="C3689" s="5" t="s">
        <v>22</v>
      </c>
      <c r="D3689" s="5" t="s">
        <v>23</v>
      </c>
      <c r="E3689" s="5" t="s">
        <v>5</v>
      </c>
      <c r="F3689" s="5"/>
      <c r="G3689" s="5" t="s">
        <v>24</v>
      </c>
      <c r="H3689" s="5">
        <v>2197362</v>
      </c>
      <c r="I3689" s="5">
        <v>2197970</v>
      </c>
      <c r="J3689" s="5" t="s">
        <v>200</v>
      </c>
      <c r="K3689" s="5"/>
      <c r="L3689" s="5"/>
      <c r="M3689" s="5" t="e">
        <f t="shared" si="57"/>
        <v>#VALUE!</v>
      </c>
      <c r="N3689" s="5"/>
      <c r="O3689" s="5"/>
      <c r="P3689" s="5"/>
      <c r="Q3689" s="5" t="s">
        <v>5559</v>
      </c>
      <c r="R3689" s="5">
        <v>609</v>
      </c>
      <c r="S3689" s="5"/>
      <c r="T3689" s="5"/>
    </row>
    <row r="3690" spans="1:20" x14ac:dyDescent="0.35">
      <c r="A3690" s="5" t="s">
        <v>28</v>
      </c>
      <c r="B3690" s="5" t="s">
        <v>29</v>
      </c>
      <c r="C3690" s="5" t="s">
        <v>22</v>
      </c>
      <c r="D3690" s="5" t="s">
        <v>23</v>
      </c>
      <c r="E3690" s="5" t="s">
        <v>5</v>
      </c>
      <c r="F3690" s="5"/>
      <c r="G3690" s="5" t="s">
        <v>24</v>
      </c>
      <c r="H3690" s="5">
        <v>2197362</v>
      </c>
      <c r="I3690" s="5">
        <v>2197970</v>
      </c>
      <c r="J3690" s="5" t="s">
        <v>200</v>
      </c>
      <c r="K3690" s="5" t="s">
        <v>5560</v>
      </c>
      <c r="L3690" s="5"/>
      <c r="M3690" s="5" t="e">
        <f t="shared" si="57"/>
        <v>#VALUE!</v>
      </c>
      <c r="N3690" s="5" t="s">
        <v>77</v>
      </c>
      <c r="O3690" s="5"/>
      <c r="P3690" s="5"/>
      <c r="Q3690" s="5" t="s">
        <v>5559</v>
      </c>
      <c r="R3690" s="5">
        <v>609</v>
      </c>
      <c r="S3690" s="5">
        <v>202</v>
      </c>
      <c r="T3690" s="5"/>
    </row>
    <row r="3691" spans="1:20" x14ac:dyDescent="0.35">
      <c r="A3691" s="5" t="s">
        <v>20</v>
      </c>
      <c r="B3691" s="5" t="s">
        <v>21</v>
      </c>
      <c r="C3691" s="5" t="s">
        <v>22</v>
      </c>
      <c r="D3691" s="5" t="s">
        <v>23</v>
      </c>
      <c r="E3691" s="5" t="s">
        <v>5</v>
      </c>
      <c r="F3691" s="5"/>
      <c r="G3691" s="5" t="s">
        <v>24</v>
      </c>
      <c r="H3691" s="5">
        <v>2198212</v>
      </c>
      <c r="I3691" s="5">
        <v>2198664</v>
      </c>
      <c r="J3691" s="5" t="s">
        <v>200</v>
      </c>
      <c r="K3691" s="5"/>
      <c r="L3691" s="5"/>
      <c r="M3691" s="5" t="e">
        <f t="shared" si="57"/>
        <v>#VALUE!</v>
      </c>
      <c r="N3691" s="5"/>
      <c r="O3691" s="5"/>
      <c r="P3691" s="5"/>
      <c r="Q3691" s="5" t="s">
        <v>5561</v>
      </c>
      <c r="R3691" s="5">
        <v>453</v>
      </c>
      <c r="S3691" s="5"/>
      <c r="T3691" s="5"/>
    </row>
    <row r="3692" spans="1:20" x14ac:dyDescent="0.35">
      <c r="A3692" s="5" t="s">
        <v>28</v>
      </c>
      <c r="B3692" s="5" t="s">
        <v>29</v>
      </c>
      <c r="C3692" s="5" t="s">
        <v>22</v>
      </c>
      <c r="D3692" s="5" t="s">
        <v>23</v>
      </c>
      <c r="E3692" s="5" t="s">
        <v>5</v>
      </c>
      <c r="F3692" s="5"/>
      <c r="G3692" s="5" t="s">
        <v>24</v>
      </c>
      <c r="H3692" s="5">
        <v>2198212</v>
      </c>
      <c r="I3692" s="5">
        <v>2198664</v>
      </c>
      <c r="J3692" s="5" t="s">
        <v>200</v>
      </c>
      <c r="K3692" s="5" t="s">
        <v>5562</v>
      </c>
      <c r="L3692" s="5"/>
      <c r="M3692" s="5" t="e">
        <f t="shared" si="57"/>
        <v>#VALUE!</v>
      </c>
      <c r="N3692" s="5" t="s">
        <v>77</v>
      </c>
      <c r="O3692" s="5"/>
      <c r="P3692" s="5"/>
      <c r="Q3692" s="5" t="s">
        <v>5561</v>
      </c>
      <c r="R3692" s="5">
        <v>453</v>
      </c>
      <c r="S3692" s="5">
        <v>150</v>
      </c>
      <c r="T3692" s="5"/>
    </row>
    <row r="3693" spans="1:20" x14ac:dyDescent="0.35">
      <c r="A3693" s="5" t="s">
        <v>20</v>
      </c>
      <c r="B3693" s="5" t="s">
        <v>21</v>
      </c>
      <c r="C3693" s="5" t="s">
        <v>22</v>
      </c>
      <c r="D3693" s="5" t="s">
        <v>23</v>
      </c>
      <c r="E3693" s="5" t="s">
        <v>5</v>
      </c>
      <c r="F3693" s="5"/>
      <c r="G3693" s="5" t="s">
        <v>24</v>
      </c>
      <c r="H3693" s="5">
        <v>2198952</v>
      </c>
      <c r="I3693" s="5">
        <v>2199395</v>
      </c>
      <c r="J3693" s="5" t="s">
        <v>25</v>
      </c>
      <c r="K3693" s="5"/>
      <c r="L3693" s="5"/>
      <c r="M3693" s="5" t="e">
        <f t="shared" si="57"/>
        <v>#VALUE!</v>
      </c>
      <c r="N3693" s="5"/>
      <c r="O3693" s="5" t="s">
        <v>5563</v>
      </c>
      <c r="P3693" s="5"/>
      <c r="Q3693" s="5" t="s">
        <v>5564</v>
      </c>
      <c r="R3693" s="5">
        <v>444</v>
      </c>
      <c r="S3693" s="5"/>
      <c r="T3693" s="5"/>
    </row>
    <row r="3694" spans="1:20" x14ac:dyDescent="0.35">
      <c r="A3694" s="5" t="s">
        <v>28</v>
      </c>
      <c r="B3694" s="5" t="s">
        <v>29</v>
      </c>
      <c r="C3694" s="5" t="s">
        <v>22</v>
      </c>
      <c r="D3694" s="5" t="s">
        <v>23</v>
      </c>
      <c r="E3694" s="5" t="s">
        <v>5</v>
      </c>
      <c r="F3694" s="5"/>
      <c r="G3694" s="5" t="s">
        <v>24</v>
      </c>
      <c r="H3694" s="5">
        <v>2198952</v>
      </c>
      <c r="I3694" s="5">
        <v>2199395</v>
      </c>
      <c r="J3694" s="5" t="s">
        <v>25</v>
      </c>
      <c r="K3694" s="5" t="s">
        <v>5565</v>
      </c>
      <c r="L3694" s="5"/>
      <c r="M3694" s="5" t="e">
        <f t="shared" si="57"/>
        <v>#VALUE!</v>
      </c>
      <c r="N3694" s="5" t="s">
        <v>5566</v>
      </c>
      <c r="O3694" s="5" t="s">
        <v>5563</v>
      </c>
      <c r="P3694" s="5"/>
      <c r="Q3694" s="5" t="s">
        <v>5564</v>
      </c>
      <c r="R3694" s="5">
        <v>444</v>
      </c>
      <c r="S3694" s="5">
        <v>147</v>
      </c>
      <c r="T3694" s="5"/>
    </row>
    <row r="3695" spans="1:20" x14ac:dyDescent="0.35">
      <c r="A3695" s="5" t="s">
        <v>20</v>
      </c>
      <c r="B3695" s="5" t="s">
        <v>21</v>
      </c>
      <c r="C3695" s="5" t="s">
        <v>22</v>
      </c>
      <c r="D3695" s="5" t="s">
        <v>23</v>
      </c>
      <c r="E3695" s="5" t="s">
        <v>5</v>
      </c>
      <c r="F3695" s="5"/>
      <c r="G3695" s="5" t="s">
        <v>24</v>
      </c>
      <c r="H3695" s="5">
        <v>2199581</v>
      </c>
      <c r="I3695" s="5">
        <v>2202022</v>
      </c>
      <c r="J3695" s="5" t="s">
        <v>25</v>
      </c>
      <c r="K3695" s="5"/>
      <c r="L3695" s="5"/>
      <c r="M3695" s="5" t="e">
        <f t="shared" si="57"/>
        <v>#VALUE!</v>
      </c>
      <c r="N3695" s="5"/>
      <c r="O3695" s="5"/>
      <c r="P3695" s="5"/>
      <c r="Q3695" s="5" t="s">
        <v>5567</v>
      </c>
      <c r="R3695" s="5">
        <v>2442</v>
      </c>
      <c r="S3695" s="5"/>
      <c r="T3695" s="5"/>
    </row>
    <row r="3696" spans="1:20" x14ac:dyDescent="0.35">
      <c r="A3696" s="5" t="s">
        <v>28</v>
      </c>
      <c r="B3696" s="5" t="s">
        <v>29</v>
      </c>
      <c r="C3696" s="5" t="s">
        <v>22</v>
      </c>
      <c r="D3696" s="5" t="s">
        <v>23</v>
      </c>
      <c r="E3696" s="5" t="s">
        <v>5</v>
      </c>
      <c r="F3696" s="5"/>
      <c r="G3696" s="5" t="s">
        <v>24</v>
      </c>
      <c r="H3696" s="5">
        <v>2199581</v>
      </c>
      <c r="I3696" s="5">
        <v>2202022</v>
      </c>
      <c r="J3696" s="5" t="s">
        <v>25</v>
      </c>
      <c r="K3696" s="5" t="s">
        <v>5568</v>
      </c>
      <c r="L3696" s="5"/>
      <c r="M3696" s="5" t="e">
        <f t="shared" si="57"/>
        <v>#VALUE!</v>
      </c>
      <c r="N3696" s="5" t="s">
        <v>1734</v>
      </c>
      <c r="O3696" s="5"/>
      <c r="P3696" s="5"/>
      <c r="Q3696" s="5" t="s">
        <v>5567</v>
      </c>
      <c r="R3696" s="5">
        <v>2442</v>
      </c>
      <c r="S3696" s="5">
        <v>813</v>
      </c>
      <c r="T3696" s="5"/>
    </row>
    <row r="3697" spans="1:20" x14ac:dyDescent="0.35">
      <c r="A3697" s="5" t="s">
        <v>20</v>
      </c>
      <c r="B3697" s="5" t="s">
        <v>21</v>
      </c>
      <c r="C3697" s="5" t="s">
        <v>22</v>
      </c>
      <c r="D3697" s="5" t="s">
        <v>23</v>
      </c>
      <c r="E3697" s="5" t="s">
        <v>5</v>
      </c>
      <c r="F3697" s="5"/>
      <c r="G3697" s="5" t="s">
        <v>24</v>
      </c>
      <c r="H3697" s="5">
        <v>2202236</v>
      </c>
      <c r="I3697" s="5">
        <v>2202913</v>
      </c>
      <c r="J3697" s="5" t="s">
        <v>25</v>
      </c>
      <c r="K3697" s="5"/>
      <c r="L3697" s="5"/>
      <c r="M3697" s="5" t="e">
        <f t="shared" si="57"/>
        <v>#VALUE!</v>
      </c>
      <c r="N3697" s="5"/>
      <c r="O3697" s="5" t="s">
        <v>5569</v>
      </c>
      <c r="P3697" s="5"/>
      <c r="Q3697" s="5" t="s">
        <v>5570</v>
      </c>
      <c r="R3697" s="5">
        <v>678</v>
      </c>
      <c r="S3697" s="5"/>
      <c r="T3697" s="5"/>
    </row>
    <row r="3698" spans="1:20" x14ac:dyDescent="0.35">
      <c r="A3698" s="5" t="s">
        <v>28</v>
      </c>
      <c r="B3698" s="5" t="s">
        <v>29</v>
      </c>
      <c r="C3698" s="5" t="s">
        <v>22</v>
      </c>
      <c r="D3698" s="5" t="s">
        <v>23</v>
      </c>
      <c r="E3698" s="5" t="s">
        <v>5</v>
      </c>
      <c r="F3698" s="5"/>
      <c r="G3698" s="5" t="s">
        <v>24</v>
      </c>
      <c r="H3698" s="5">
        <v>2202236</v>
      </c>
      <c r="I3698" s="5">
        <v>2202913</v>
      </c>
      <c r="J3698" s="5" t="s">
        <v>25</v>
      </c>
      <c r="K3698" s="5" t="s">
        <v>5571</v>
      </c>
      <c r="L3698" s="5"/>
      <c r="M3698" s="5" t="e">
        <f t="shared" si="57"/>
        <v>#VALUE!</v>
      </c>
      <c r="N3698" s="5" t="s">
        <v>5572</v>
      </c>
      <c r="O3698" s="5" t="s">
        <v>5569</v>
      </c>
      <c r="P3698" s="5"/>
      <c r="Q3698" s="5" t="s">
        <v>5570</v>
      </c>
      <c r="R3698" s="5">
        <v>678</v>
      </c>
      <c r="S3698" s="5">
        <v>225</v>
      </c>
      <c r="T3698" s="5"/>
    </row>
    <row r="3699" spans="1:20" x14ac:dyDescent="0.35">
      <c r="A3699" s="5" t="s">
        <v>20</v>
      </c>
      <c r="B3699" s="5" t="s">
        <v>21</v>
      </c>
      <c r="C3699" s="5" t="s">
        <v>22</v>
      </c>
      <c r="D3699" s="5" t="s">
        <v>23</v>
      </c>
      <c r="E3699" s="5" t="s">
        <v>5</v>
      </c>
      <c r="F3699" s="5"/>
      <c r="G3699" s="5" t="s">
        <v>24</v>
      </c>
      <c r="H3699" s="5">
        <v>2202989</v>
      </c>
      <c r="I3699" s="5">
        <v>2203753</v>
      </c>
      <c r="J3699" s="5" t="s">
        <v>25</v>
      </c>
      <c r="K3699" s="5"/>
      <c r="L3699" s="5"/>
      <c r="M3699" s="5" t="e">
        <f t="shared" si="57"/>
        <v>#VALUE!</v>
      </c>
      <c r="N3699" s="5"/>
      <c r="O3699" s="5"/>
      <c r="P3699" s="5"/>
      <c r="Q3699" s="5" t="s">
        <v>5573</v>
      </c>
      <c r="R3699" s="5">
        <v>765</v>
      </c>
      <c r="S3699" s="5"/>
      <c r="T3699" s="5"/>
    </row>
    <row r="3700" spans="1:20" x14ac:dyDescent="0.35">
      <c r="A3700" s="5" t="s">
        <v>28</v>
      </c>
      <c r="B3700" s="5" t="s">
        <v>29</v>
      </c>
      <c r="C3700" s="5" t="s">
        <v>22</v>
      </c>
      <c r="D3700" s="5" t="s">
        <v>23</v>
      </c>
      <c r="E3700" s="5" t="s">
        <v>5</v>
      </c>
      <c r="F3700" s="5"/>
      <c r="G3700" s="5" t="s">
        <v>24</v>
      </c>
      <c r="H3700" s="5">
        <v>2202989</v>
      </c>
      <c r="I3700" s="5">
        <v>2203753</v>
      </c>
      <c r="J3700" s="5" t="s">
        <v>25</v>
      </c>
      <c r="K3700" s="5" t="s">
        <v>5574</v>
      </c>
      <c r="L3700" s="5"/>
      <c r="M3700" s="5" t="e">
        <f t="shared" si="57"/>
        <v>#VALUE!</v>
      </c>
      <c r="N3700" s="5" t="s">
        <v>4657</v>
      </c>
      <c r="O3700" s="5"/>
      <c r="P3700" s="5"/>
      <c r="Q3700" s="5" t="s">
        <v>5573</v>
      </c>
      <c r="R3700" s="5">
        <v>765</v>
      </c>
      <c r="S3700" s="5">
        <v>254</v>
      </c>
      <c r="T3700" s="5"/>
    </row>
    <row r="3701" spans="1:20" x14ac:dyDescent="0.35">
      <c r="A3701" s="5" t="s">
        <v>20</v>
      </c>
      <c r="B3701" s="5" t="s">
        <v>21</v>
      </c>
      <c r="C3701" s="5" t="s">
        <v>22</v>
      </c>
      <c r="D3701" s="5" t="s">
        <v>23</v>
      </c>
      <c r="E3701" s="5" t="s">
        <v>5</v>
      </c>
      <c r="F3701" s="5"/>
      <c r="G3701" s="5" t="s">
        <v>24</v>
      </c>
      <c r="H3701" s="5">
        <v>2203863</v>
      </c>
      <c r="I3701" s="5">
        <v>2205677</v>
      </c>
      <c r="J3701" s="5" t="s">
        <v>25</v>
      </c>
      <c r="K3701" s="5"/>
      <c r="L3701" s="5"/>
      <c r="M3701" s="5" t="e">
        <f t="shared" si="57"/>
        <v>#VALUE!</v>
      </c>
      <c r="N3701" s="5"/>
      <c r="O3701" s="5"/>
      <c r="P3701" s="5"/>
      <c r="Q3701" s="5" t="s">
        <v>5575</v>
      </c>
      <c r="R3701" s="5">
        <v>1815</v>
      </c>
      <c r="S3701" s="5"/>
      <c r="T3701" s="5"/>
    </row>
    <row r="3702" spans="1:20" x14ac:dyDescent="0.35">
      <c r="A3702" s="5" t="s">
        <v>28</v>
      </c>
      <c r="B3702" s="5" t="s">
        <v>29</v>
      </c>
      <c r="C3702" s="5" t="s">
        <v>22</v>
      </c>
      <c r="D3702" s="5" t="s">
        <v>23</v>
      </c>
      <c r="E3702" s="5" t="s">
        <v>5</v>
      </c>
      <c r="F3702" s="5"/>
      <c r="G3702" s="5" t="s">
        <v>24</v>
      </c>
      <c r="H3702" s="5">
        <v>2203863</v>
      </c>
      <c r="I3702" s="5">
        <v>2205677</v>
      </c>
      <c r="J3702" s="5" t="s">
        <v>25</v>
      </c>
      <c r="K3702" s="5" t="s">
        <v>5576</v>
      </c>
      <c r="L3702" s="5"/>
      <c r="M3702" s="5" t="e">
        <f t="shared" si="57"/>
        <v>#VALUE!</v>
      </c>
      <c r="N3702" s="5" t="s">
        <v>77</v>
      </c>
      <c r="O3702" s="5"/>
      <c r="P3702" s="5"/>
      <c r="Q3702" s="5" t="s">
        <v>5575</v>
      </c>
      <c r="R3702" s="5">
        <v>1815</v>
      </c>
      <c r="S3702" s="5">
        <v>604</v>
      </c>
      <c r="T3702" s="5"/>
    </row>
    <row r="3703" spans="1:20" x14ac:dyDescent="0.35">
      <c r="A3703" s="5" t="s">
        <v>20</v>
      </c>
      <c r="B3703" s="5" t="s">
        <v>21</v>
      </c>
      <c r="C3703" s="5" t="s">
        <v>22</v>
      </c>
      <c r="D3703" s="5" t="s">
        <v>23</v>
      </c>
      <c r="E3703" s="5" t="s">
        <v>5</v>
      </c>
      <c r="F3703" s="5"/>
      <c r="G3703" s="5" t="s">
        <v>24</v>
      </c>
      <c r="H3703" s="5">
        <v>2205680</v>
      </c>
      <c r="I3703" s="5">
        <v>2206723</v>
      </c>
      <c r="J3703" s="5" t="s">
        <v>25</v>
      </c>
      <c r="K3703" s="5"/>
      <c r="L3703" s="5"/>
      <c r="M3703" s="5" t="e">
        <f t="shared" si="57"/>
        <v>#VALUE!</v>
      </c>
      <c r="N3703" s="5"/>
      <c r="O3703" s="5"/>
      <c r="P3703" s="5"/>
      <c r="Q3703" s="5" t="s">
        <v>5577</v>
      </c>
      <c r="R3703" s="5">
        <v>1044</v>
      </c>
      <c r="S3703" s="5"/>
      <c r="T3703" s="5"/>
    </row>
    <row r="3704" spans="1:20" x14ac:dyDescent="0.35">
      <c r="A3704" s="5" t="s">
        <v>28</v>
      </c>
      <c r="B3704" s="5" t="s">
        <v>29</v>
      </c>
      <c r="C3704" s="5" t="s">
        <v>22</v>
      </c>
      <c r="D3704" s="5" t="s">
        <v>23</v>
      </c>
      <c r="E3704" s="5" t="s">
        <v>5</v>
      </c>
      <c r="F3704" s="5"/>
      <c r="G3704" s="5" t="s">
        <v>24</v>
      </c>
      <c r="H3704" s="5">
        <v>2205680</v>
      </c>
      <c r="I3704" s="5">
        <v>2206723</v>
      </c>
      <c r="J3704" s="5" t="s">
        <v>25</v>
      </c>
      <c r="K3704" s="5" t="s">
        <v>5578</v>
      </c>
      <c r="L3704" s="5"/>
      <c r="M3704" s="5" t="e">
        <f t="shared" si="57"/>
        <v>#VALUE!</v>
      </c>
      <c r="N3704" s="5" t="s">
        <v>5579</v>
      </c>
      <c r="O3704" s="5"/>
      <c r="P3704" s="5"/>
      <c r="Q3704" s="5" t="s">
        <v>5577</v>
      </c>
      <c r="R3704" s="5">
        <v>1044</v>
      </c>
      <c r="S3704" s="5">
        <v>347</v>
      </c>
      <c r="T3704" s="5"/>
    </row>
    <row r="3705" spans="1:20" x14ac:dyDescent="0.35">
      <c r="A3705" s="5" t="s">
        <v>20</v>
      </c>
      <c r="B3705" s="5" t="s">
        <v>21</v>
      </c>
      <c r="C3705" s="5" t="s">
        <v>22</v>
      </c>
      <c r="D3705" s="5" t="s">
        <v>23</v>
      </c>
      <c r="E3705" s="5" t="s">
        <v>5</v>
      </c>
      <c r="F3705" s="5"/>
      <c r="G3705" s="5" t="s">
        <v>24</v>
      </c>
      <c r="H3705" s="5">
        <v>2206803</v>
      </c>
      <c r="I3705" s="5">
        <v>2207693</v>
      </c>
      <c r="J3705" s="5" t="s">
        <v>25</v>
      </c>
      <c r="K3705" s="5"/>
      <c r="L3705" s="5"/>
      <c r="M3705" s="5" t="e">
        <f t="shared" si="57"/>
        <v>#VALUE!</v>
      </c>
      <c r="N3705" s="5"/>
      <c r="O3705" s="5"/>
      <c r="P3705" s="5"/>
      <c r="Q3705" s="5" t="s">
        <v>5580</v>
      </c>
      <c r="R3705" s="5">
        <v>891</v>
      </c>
      <c r="S3705" s="5"/>
      <c r="T3705" s="5"/>
    </row>
    <row r="3706" spans="1:20" x14ac:dyDescent="0.35">
      <c r="A3706" s="5" t="s">
        <v>28</v>
      </c>
      <c r="B3706" s="5" t="s">
        <v>29</v>
      </c>
      <c r="C3706" s="5" t="s">
        <v>22</v>
      </c>
      <c r="D3706" s="5" t="s">
        <v>23</v>
      </c>
      <c r="E3706" s="5" t="s">
        <v>5</v>
      </c>
      <c r="F3706" s="5"/>
      <c r="G3706" s="5" t="s">
        <v>24</v>
      </c>
      <c r="H3706" s="5">
        <v>2206803</v>
      </c>
      <c r="I3706" s="5">
        <v>2207693</v>
      </c>
      <c r="J3706" s="5" t="s">
        <v>25</v>
      </c>
      <c r="K3706" s="5" t="s">
        <v>5581</v>
      </c>
      <c r="L3706" s="5"/>
      <c r="M3706" s="5" t="e">
        <f t="shared" si="57"/>
        <v>#VALUE!</v>
      </c>
      <c r="N3706" s="5" t="s">
        <v>77</v>
      </c>
      <c r="O3706" s="5"/>
      <c r="P3706" s="5"/>
      <c r="Q3706" s="5" t="s">
        <v>5580</v>
      </c>
      <c r="R3706" s="5">
        <v>891</v>
      </c>
      <c r="S3706" s="5">
        <v>296</v>
      </c>
      <c r="T3706" s="5"/>
    </row>
    <row r="3707" spans="1:20" x14ac:dyDescent="0.35">
      <c r="A3707" s="5" t="s">
        <v>20</v>
      </c>
      <c r="B3707" s="5" t="s">
        <v>21</v>
      </c>
      <c r="C3707" s="5" t="s">
        <v>22</v>
      </c>
      <c r="D3707" s="5" t="s">
        <v>23</v>
      </c>
      <c r="E3707" s="5" t="s">
        <v>5</v>
      </c>
      <c r="F3707" s="5"/>
      <c r="G3707" s="5" t="s">
        <v>24</v>
      </c>
      <c r="H3707" s="5">
        <v>2207811</v>
      </c>
      <c r="I3707" s="5">
        <v>2209013</v>
      </c>
      <c r="J3707" s="5" t="s">
        <v>25</v>
      </c>
      <c r="K3707" s="5"/>
      <c r="L3707" s="5"/>
      <c r="M3707" s="5" t="e">
        <f t="shared" si="57"/>
        <v>#VALUE!</v>
      </c>
      <c r="N3707" s="5"/>
      <c r="O3707" s="5"/>
      <c r="P3707" s="5"/>
      <c r="Q3707" s="5" t="s">
        <v>5582</v>
      </c>
      <c r="R3707" s="5">
        <v>1203</v>
      </c>
      <c r="S3707" s="5"/>
      <c r="T3707" s="5"/>
    </row>
    <row r="3708" spans="1:20" x14ac:dyDescent="0.35">
      <c r="A3708" s="5" t="s">
        <v>28</v>
      </c>
      <c r="B3708" s="5" t="s">
        <v>29</v>
      </c>
      <c r="C3708" s="5" t="s">
        <v>22</v>
      </c>
      <c r="D3708" s="5" t="s">
        <v>23</v>
      </c>
      <c r="E3708" s="5" t="s">
        <v>5</v>
      </c>
      <c r="F3708" s="5"/>
      <c r="G3708" s="5" t="s">
        <v>24</v>
      </c>
      <c r="H3708" s="5">
        <v>2207811</v>
      </c>
      <c r="I3708" s="5">
        <v>2209013</v>
      </c>
      <c r="J3708" s="5" t="s">
        <v>25</v>
      </c>
      <c r="K3708" s="5" t="s">
        <v>5583</v>
      </c>
      <c r="L3708" s="5"/>
      <c r="M3708" s="5" t="e">
        <f t="shared" si="57"/>
        <v>#VALUE!</v>
      </c>
      <c r="N3708" s="5" t="s">
        <v>5579</v>
      </c>
      <c r="O3708" s="5"/>
      <c r="P3708" s="5"/>
      <c r="Q3708" s="5" t="s">
        <v>5582</v>
      </c>
      <c r="R3708" s="5">
        <v>1203</v>
      </c>
      <c r="S3708" s="5">
        <v>400</v>
      </c>
      <c r="T3708" s="5"/>
    </row>
    <row r="3709" spans="1:20" x14ac:dyDescent="0.35">
      <c r="A3709" s="5" t="s">
        <v>20</v>
      </c>
      <c r="B3709" s="5" t="s">
        <v>21</v>
      </c>
      <c r="C3709" s="5" t="s">
        <v>22</v>
      </c>
      <c r="D3709" s="5" t="s">
        <v>23</v>
      </c>
      <c r="E3709" s="5" t="s">
        <v>5</v>
      </c>
      <c r="F3709" s="5"/>
      <c r="G3709" s="5" t="s">
        <v>24</v>
      </c>
      <c r="H3709" s="5">
        <v>2209699</v>
      </c>
      <c r="I3709" s="5">
        <v>2210901</v>
      </c>
      <c r="J3709" s="5" t="s">
        <v>25</v>
      </c>
      <c r="K3709" s="5"/>
      <c r="L3709" s="5"/>
      <c r="M3709" s="5" t="e">
        <f t="shared" si="57"/>
        <v>#VALUE!</v>
      </c>
      <c r="N3709" s="5"/>
      <c r="O3709" s="5" t="s">
        <v>5584</v>
      </c>
      <c r="P3709" s="5"/>
      <c r="Q3709" s="5" t="s">
        <v>5585</v>
      </c>
      <c r="R3709" s="5">
        <v>1203</v>
      </c>
      <c r="S3709" s="5"/>
      <c r="T3709" s="5"/>
    </row>
    <row r="3710" spans="1:20" x14ac:dyDescent="0.35">
      <c r="A3710" s="5" t="s">
        <v>28</v>
      </c>
      <c r="B3710" s="5" t="s">
        <v>29</v>
      </c>
      <c r="C3710" s="5" t="s">
        <v>22</v>
      </c>
      <c r="D3710" s="5" t="s">
        <v>23</v>
      </c>
      <c r="E3710" s="5" t="s">
        <v>5</v>
      </c>
      <c r="F3710" s="5"/>
      <c r="G3710" s="5" t="s">
        <v>24</v>
      </c>
      <c r="H3710" s="5">
        <v>2209699</v>
      </c>
      <c r="I3710" s="5">
        <v>2210901</v>
      </c>
      <c r="J3710" s="5" t="s">
        <v>25</v>
      </c>
      <c r="K3710" s="5" t="s">
        <v>5586</v>
      </c>
      <c r="L3710" s="5"/>
      <c r="M3710" s="5" t="e">
        <f t="shared" si="57"/>
        <v>#VALUE!</v>
      </c>
      <c r="N3710" s="5" t="s">
        <v>5587</v>
      </c>
      <c r="O3710" s="5" t="s">
        <v>5584</v>
      </c>
      <c r="P3710" s="5"/>
      <c r="Q3710" s="5" t="s">
        <v>5585</v>
      </c>
      <c r="R3710" s="5">
        <v>1203</v>
      </c>
      <c r="S3710" s="5">
        <v>400</v>
      </c>
      <c r="T3710" s="5"/>
    </row>
    <row r="3711" spans="1:20" x14ac:dyDescent="0.35">
      <c r="A3711" s="5" t="s">
        <v>20</v>
      </c>
      <c r="B3711" s="5" t="s">
        <v>21</v>
      </c>
      <c r="C3711" s="5" t="s">
        <v>22</v>
      </c>
      <c r="D3711" s="5" t="s">
        <v>23</v>
      </c>
      <c r="E3711" s="5" t="s">
        <v>5</v>
      </c>
      <c r="F3711" s="5"/>
      <c r="G3711" s="5" t="s">
        <v>24</v>
      </c>
      <c r="H3711" s="5">
        <v>2211035</v>
      </c>
      <c r="I3711" s="5">
        <v>2212120</v>
      </c>
      <c r="J3711" s="5" t="s">
        <v>25</v>
      </c>
      <c r="K3711" s="5"/>
      <c r="L3711" s="5"/>
      <c r="M3711" s="5" t="e">
        <f t="shared" si="57"/>
        <v>#VALUE!</v>
      </c>
      <c r="N3711" s="5"/>
      <c r="O3711" s="5"/>
      <c r="P3711" s="5"/>
      <c r="Q3711" s="5" t="s">
        <v>5588</v>
      </c>
      <c r="R3711" s="5">
        <v>1086</v>
      </c>
      <c r="S3711" s="5"/>
      <c r="T3711" s="5"/>
    </row>
    <row r="3712" spans="1:20" x14ac:dyDescent="0.35">
      <c r="A3712" s="5" t="s">
        <v>28</v>
      </c>
      <c r="B3712" s="5" t="s">
        <v>29</v>
      </c>
      <c r="C3712" s="5" t="s">
        <v>22</v>
      </c>
      <c r="D3712" s="5" t="s">
        <v>23</v>
      </c>
      <c r="E3712" s="5" t="s">
        <v>5</v>
      </c>
      <c r="F3712" s="5"/>
      <c r="G3712" s="5" t="s">
        <v>24</v>
      </c>
      <c r="H3712" s="5">
        <v>2211035</v>
      </c>
      <c r="I3712" s="5">
        <v>2212120</v>
      </c>
      <c r="J3712" s="5" t="s">
        <v>25</v>
      </c>
      <c r="K3712" s="5" t="s">
        <v>5589</v>
      </c>
      <c r="L3712" s="5"/>
      <c r="M3712" s="5" t="e">
        <f t="shared" si="57"/>
        <v>#VALUE!</v>
      </c>
      <c r="N3712" s="5" t="s">
        <v>77</v>
      </c>
      <c r="O3712" s="5"/>
      <c r="P3712" s="5"/>
      <c r="Q3712" s="5" t="s">
        <v>5588</v>
      </c>
      <c r="R3712" s="5">
        <v>1086</v>
      </c>
      <c r="S3712" s="5">
        <v>361</v>
      </c>
      <c r="T3712" s="5"/>
    </row>
    <row r="3713" spans="1:20" x14ac:dyDescent="0.35">
      <c r="A3713" s="5" t="s">
        <v>20</v>
      </c>
      <c r="B3713" s="5" t="s">
        <v>21</v>
      </c>
      <c r="C3713" s="5" t="s">
        <v>22</v>
      </c>
      <c r="D3713" s="5" t="s">
        <v>23</v>
      </c>
      <c r="E3713" s="5" t="s">
        <v>5</v>
      </c>
      <c r="F3713" s="5"/>
      <c r="G3713" s="5" t="s">
        <v>24</v>
      </c>
      <c r="H3713" s="5">
        <v>2212143</v>
      </c>
      <c r="I3713" s="5">
        <v>2212886</v>
      </c>
      <c r="J3713" s="5" t="s">
        <v>25</v>
      </c>
      <c r="K3713" s="5"/>
      <c r="L3713" s="5"/>
      <c r="M3713" s="5" t="e">
        <f t="shared" si="57"/>
        <v>#VALUE!</v>
      </c>
      <c r="N3713" s="5"/>
      <c r="O3713" s="5"/>
      <c r="P3713" s="5"/>
      <c r="Q3713" s="5" t="s">
        <v>5590</v>
      </c>
      <c r="R3713" s="5">
        <v>744</v>
      </c>
      <c r="S3713" s="5"/>
      <c r="T3713" s="5"/>
    </row>
    <row r="3714" spans="1:20" x14ac:dyDescent="0.35">
      <c r="A3714" s="5" t="s">
        <v>28</v>
      </c>
      <c r="B3714" s="5" t="s">
        <v>29</v>
      </c>
      <c r="C3714" s="5" t="s">
        <v>22</v>
      </c>
      <c r="D3714" s="5" t="s">
        <v>23</v>
      </c>
      <c r="E3714" s="5" t="s">
        <v>5</v>
      </c>
      <c r="F3714" s="5"/>
      <c r="G3714" s="5" t="s">
        <v>24</v>
      </c>
      <c r="H3714" s="5">
        <v>2212143</v>
      </c>
      <c r="I3714" s="5">
        <v>2212886</v>
      </c>
      <c r="J3714" s="5" t="s">
        <v>25</v>
      </c>
      <c r="K3714" s="5" t="s">
        <v>5591</v>
      </c>
      <c r="L3714" s="5"/>
      <c r="M3714" s="5" t="e">
        <f t="shared" si="57"/>
        <v>#VALUE!</v>
      </c>
      <c r="N3714" s="5" t="s">
        <v>77</v>
      </c>
      <c r="O3714" s="5"/>
      <c r="P3714" s="5"/>
      <c r="Q3714" s="5" t="s">
        <v>5590</v>
      </c>
      <c r="R3714" s="5">
        <v>744</v>
      </c>
      <c r="S3714" s="5">
        <v>247</v>
      </c>
      <c r="T3714" s="5"/>
    </row>
    <row r="3715" spans="1:20" x14ac:dyDescent="0.35">
      <c r="A3715" s="5" t="s">
        <v>20</v>
      </c>
      <c r="B3715" s="5" t="s">
        <v>21</v>
      </c>
      <c r="C3715" s="5" t="s">
        <v>22</v>
      </c>
      <c r="D3715" s="5" t="s">
        <v>23</v>
      </c>
      <c r="E3715" s="5" t="s">
        <v>5</v>
      </c>
      <c r="F3715" s="5"/>
      <c r="G3715" s="5" t="s">
        <v>24</v>
      </c>
      <c r="H3715" s="5">
        <v>2213110</v>
      </c>
      <c r="I3715" s="5">
        <v>2213913</v>
      </c>
      <c r="J3715" s="5" t="s">
        <v>25</v>
      </c>
      <c r="K3715" s="5"/>
      <c r="L3715" s="5"/>
      <c r="M3715" s="5" t="e">
        <f t="shared" si="57"/>
        <v>#VALUE!</v>
      </c>
      <c r="N3715" s="5"/>
      <c r="O3715" s="5"/>
      <c r="P3715" s="5"/>
      <c r="Q3715" s="5" t="s">
        <v>5592</v>
      </c>
      <c r="R3715" s="5">
        <v>804</v>
      </c>
      <c r="S3715" s="5"/>
      <c r="T3715" s="5"/>
    </row>
    <row r="3716" spans="1:20" x14ac:dyDescent="0.35">
      <c r="A3716" s="5" t="s">
        <v>28</v>
      </c>
      <c r="B3716" s="5" t="s">
        <v>29</v>
      </c>
      <c r="C3716" s="5" t="s">
        <v>22</v>
      </c>
      <c r="D3716" s="5" t="s">
        <v>23</v>
      </c>
      <c r="E3716" s="5" t="s">
        <v>5</v>
      </c>
      <c r="F3716" s="5"/>
      <c r="G3716" s="5" t="s">
        <v>24</v>
      </c>
      <c r="H3716" s="5">
        <v>2213110</v>
      </c>
      <c r="I3716" s="5">
        <v>2213913</v>
      </c>
      <c r="J3716" s="5" t="s">
        <v>25</v>
      </c>
      <c r="K3716" s="5" t="s">
        <v>5593</v>
      </c>
      <c r="L3716" s="5"/>
      <c r="M3716" s="5" t="e">
        <f t="shared" ref="M3716:M3779" si="58">SEARCH("transporter",N3716,1)</f>
        <v>#VALUE!</v>
      </c>
      <c r="N3716" s="5" t="s">
        <v>407</v>
      </c>
      <c r="O3716" s="5"/>
      <c r="P3716" s="5"/>
      <c r="Q3716" s="5" t="s">
        <v>5592</v>
      </c>
      <c r="R3716" s="5">
        <v>804</v>
      </c>
      <c r="S3716" s="5">
        <v>267</v>
      </c>
      <c r="T3716" s="5"/>
    </row>
    <row r="3717" spans="1:20" x14ac:dyDescent="0.35">
      <c r="A3717" s="5" t="s">
        <v>20</v>
      </c>
      <c r="B3717" s="5" t="s">
        <v>21</v>
      </c>
      <c r="C3717" s="5" t="s">
        <v>22</v>
      </c>
      <c r="D3717" s="5" t="s">
        <v>23</v>
      </c>
      <c r="E3717" s="5" t="s">
        <v>5</v>
      </c>
      <c r="F3717" s="5"/>
      <c r="G3717" s="5" t="s">
        <v>24</v>
      </c>
      <c r="H3717" s="5">
        <v>2214103</v>
      </c>
      <c r="I3717" s="5">
        <v>2217204</v>
      </c>
      <c r="J3717" s="5" t="s">
        <v>25</v>
      </c>
      <c r="K3717" s="5"/>
      <c r="L3717" s="5"/>
      <c r="M3717" s="5" t="e">
        <f t="shared" si="58"/>
        <v>#VALUE!</v>
      </c>
      <c r="N3717" s="5"/>
      <c r="O3717" s="5" t="s">
        <v>5594</v>
      </c>
      <c r="P3717" s="5"/>
      <c r="Q3717" s="5" t="s">
        <v>5595</v>
      </c>
      <c r="R3717" s="5">
        <v>3102</v>
      </c>
      <c r="S3717" s="5"/>
      <c r="T3717" s="5"/>
    </row>
    <row r="3718" spans="1:20" x14ac:dyDescent="0.35">
      <c r="A3718" s="5" t="s">
        <v>28</v>
      </c>
      <c r="B3718" s="5" t="s">
        <v>29</v>
      </c>
      <c r="C3718" s="5" t="s">
        <v>22</v>
      </c>
      <c r="D3718" s="5" t="s">
        <v>23</v>
      </c>
      <c r="E3718" s="5" t="s">
        <v>5</v>
      </c>
      <c r="F3718" s="5"/>
      <c r="G3718" s="5" t="s">
        <v>24</v>
      </c>
      <c r="H3718" s="5">
        <v>2214103</v>
      </c>
      <c r="I3718" s="5">
        <v>2217204</v>
      </c>
      <c r="J3718" s="5" t="s">
        <v>25</v>
      </c>
      <c r="K3718" s="5" t="s">
        <v>5596</v>
      </c>
      <c r="L3718" s="5"/>
      <c r="M3718" s="5" t="e">
        <f t="shared" si="58"/>
        <v>#VALUE!</v>
      </c>
      <c r="N3718" s="5" t="s">
        <v>5597</v>
      </c>
      <c r="O3718" s="5" t="s">
        <v>5594</v>
      </c>
      <c r="P3718" s="5"/>
      <c r="Q3718" s="5" t="s">
        <v>5595</v>
      </c>
      <c r="R3718" s="5">
        <v>3102</v>
      </c>
      <c r="S3718" s="5">
        <v>1033</v>
      </c>
      <c r="T3718" s="5"/>
    </row>
    <row r="3719" spans="1:20" x14ac:dyDescent="0.35">
      <c r="A3719" s="5" t="s">
        <v>20</v>
      </c>
      <c r="B3719" s="5" t="s">
        <v>21</v>
      </c>
      <c r="C3719" s="5" t="s">
        <v>22</v>
      </c>
      <c r="D3719" s="5" t="s">
        <v>23</v>
      </c>
      <c r="E3719" s="5" t="s">
        <v>5</v>
      </c>
      <c r="F3719" s="5"/>
      <c r="G3719" s="5" t="s">
        <v>24</v>
      </c>
      <c r="H3719" s="5">
        <v>2217206</v>
      </c>
      <c r="I3719" s="5">
        <v>2217619</v>
      </c>
      <c r="J3719" s="5" t="s">
        <v>25</v>
      </c>
      <c r="K3719" s="5"/>
      <c r="L3719" s="5"/>
      <c r="M3719" s="5" t="e">
        <f t="shared" si="58"/>
        <v>#VALUE!</v>
      </c>
      <c r="N3719" s="5"/>
      <c r="O3719" s="5" t="s">
        <v>5598</v>
      </c>
      <c r="P3719" s="5"/>
      <c r="Q3719" s="5" t="s">
        <v>5599</v>
      </c>
      <c r="R3719" s="5">
        <v>414</v>
      </c>
      <c r="S3719" s="5"/>
      <c r="T3719" s="5"/>
    </row>
    <row r="3720" spans="1:20" x14ac:dyDescent="0.35">
      <c r="A3720" s="5" t="s">
        <v>28</v>
      </c>
      <c r="B3720" s="5" t="s">
        <v>29</v>
      </c>
      <c r="C3720" s="5" t="s">
        <v>22</v>
      </c>
      <c r="D3720" s="5" t="s">
        <v>23</v>
      </c>
      <c r="E3720" s="5" t="s">
        <v>5</v>
      </c>
      <c r="F3720" s="5"/>
      <c r="G3720" s="5" t="s">
        <v>24</v>
      </c>
      <c r="H3720" s="5">
        <v>2217206</v>
      </c>
      <c r="I3720" s="5">
        <v>2217619</v>
      </c>
      <c r="J3720" s="5" t="s">
        <v>25</v>
      </c>
      <c r="K3720" s="5" t="s">
        <v>5600</v>
      </c>
      <c r="L3720" s="5"/>
      <c r="M3720" s="5" t="e">
        <f t="shared" si="58"/>
        <v>#VALUE!</v>
      </c>
      <c r="N3720" s="5" t="s">
        <v>5601</v>
      </c>
      <c r="O3720" s="5" t="s">
        <v>5598</v>
      </c>
      <c r="P3720" s="5"/>
      <c r="Q3720" s="5" t="s">
        <v>5599</v>
      </c>
      <c r="R3720" s="5">
        <v>414</v>
      </c>
      <c r="S3720" s="5">
        <v>137</v>
      </c>
      <c r="T3720" s="5"/>
    </row>
    <row r="3721" spans="1:20" x14ac:dyDescent="0.35">
      <c r="A3721" s="5" t="s">
        <v>20</v>
      </c>
      <c r="B3721" s="5" t="s">
        <v>21</v>
      </c>
      <c r="C3721" s="5" t="s">
        <v>22</v>
      </c>
      <c r="D3721" s="5" t="s">
        <v>23</v>
      </c>
      <c r="E3721" s="5" t="s">
        <v>5</v>
      </c>
      <c r="F3721" s="5"/>
      <c r="G3721" s="5" t="s">
        <v>24</v>
      </c>
      <c r="H3721" s="5">
        <v>2217637</v>
      </c>
      <c r="I3721" s="5">
        <v>2220015</v>
      </c>
      <c r="J3721" s="5" t="s">
        <v>25</v>
      </c>
      <c r="K3721" s="5"/>
      <c r="L3721" s="5"/>
      <c r="M3721" s="5" t="e">
        <f t="shared" si="58"/>
        <v>#VALUE!</v>
      </c>
      <c r="N3721" s="5"/>
      <c r="O3721" s="5"/>
      <c r="P3721" s="5"/>
      <c r="Q3721" s="5" t="s">
        <v>5602</v>
      </c>
      <c r="R3721" s="5">
        <v>2379</v>
      </c>
      <c r="S3721" s="5"/>
      <c r="T3721" s="5"/>
    </row>
    <row r="3722" spans="1:20" x14ac:dyDescent="0.35">
      <c r="A3722" s="5" t="s">
        <v>28</v>
      </c>
      <c r="B3722" s="5" t="s">
        <v>29</v>
      </c>
      <c r="C3722" s="5" t="s">
        <v>22</v>
      </c>
      <c r="D3722" s="5" t="s">
        <v>23</v>
      </c>
      <c r="E3722" s="5" t="s">
        <v>5</v>
      </c>
      <c r="F3722" s="5"/>
      <c r="G3722" s="5" t="s">
        <v>24</v>
      </c>
      <c r="H3722" s="5">
        <v>2217637</v>
      </c>
      <c r="I3722" s="5">
        <v>2220015</v>
      </c>
      <c r="J3722" s="5" t="s">
        <v>25</v>
      </c>
      <c r="K3722" s="5" t="s">
        <v>5603</v>
      </c>
      <c r="L3722" s="5"/>
      <c r="M3722" s="5" t="e">
        <f t="shared" si="58"/>
        <v>#VALUE!</v>
      </c>
      <c r="N3722" s="5" t="s">
        <v>5604</v>
      </c>
      <c r="O3722" s="5"/>
      <c r="P3722" s="5"/>
      <c r="Q3722" s="5" t="s">
        <v>5602</v>
      </c>
      <c r="R3722" s="5">
        <v>2379</v>
      </c>
      <c r="S3722" s="5">
        <v>792</v>
      </c>
      <c r="T3722" s="5"/>
    </row>
    <row r="3723" spans="1:20" x14ac:dyDescent="0.35">
      <c r="A3723" s="5" t="s">
        <v>20</v>
      </c>
      <c r="B3723" s="5" t="s">
        <v>21</v>
      </c>
      <c r="C3723" s="5" t="s">
        <v>22</v>
      </c>
      <c r="D3723" s="5" t="s">
        <v>23</v>
      </c>
      <c r="E3723" s="5" t="s">
        <v>5</v>
      </c>
      <c r="F3723" s="5"/>
      <c r="G3723" s="5" t="s">
        <v>24</v>
      </c>
      <c r="H3723" s="5">
        <v>2220029</v>
      </c>
      <c r="I3723" s="5">
        <v>2220637</v>
      </c>
      <c r="J3723" s="5" t="s">
        <v>25</v>
      </c>
      <c r="K3723" s="5"/>
      <c r="L3723" s="5"/>
      <c r="M3723" s="5" t="e">
        <f t="shared" si="58"/>
        <v>#VALUE!</v>
      </c>
      <c r="N3723" s="5"/>
      <c r="O3723" s="5" t="s">
        <v>5605</v>
      </c>
      <c r="P3723" s="5"/>
      <c r="Q3723" s="5" t="s">
        <v>5606</v>
      </c>
      <c r="R3723" s="5">
        <v>609</v>
      </c>
      <c r="S3723" s="5"/>
      <c r="T3723" s="5"/>
    </row>
    <row r="3724" spans="1:20" x14ac:dyDescent="0.35">
      <c r="A3724" s="5" t="s">
        <v>28</v>
      </c>
      <c r="B3724" s="5" t="s">
        <v>29</v>
      </c>
      <c r="C3724" s="5" t="s">
        <v>22</v>
      </c>
      <c r="D3724" s="5" t="s">
        <v>23</v>
      </c>
      <c r="E3724" s="5" t="s">
        <v>5</v>
      </c>
      <c r="F3724" s="5"/>
      <c r="G3724" s="5" t="s">
        <v>24</v>
      </c>
      <c r="H3724" s="5">
        <v>2220029</v>
      </c>
      <c r="I3724" s="5">
        <v>2220637</v>
      </c>
      <c r="J3724" s="5" t="s">
        <v>25</v>
      </c>
      <c r="K3724" s="5" t="s">
        <v>5607</v>
      </c>
      <c r="L3724" s="5"/>
      <c r="M3724" s="5" t="e">
        <f t="shared" si="58"/>
        <v>#VALUE!</v>
      </c>
      <c r="N3724" s="5" t="s">
        <v>5608</v>
      </c>
      <c r="O3724" s="5" t="s">
        <v>5605</v>
      </c>
      <c r="P3724" s="5"/>
      <c r="Q3724" s="5" t="s">
        <v>5606</v>
      </c>
      <c r="R3724" s="5">
        <v>609</v>
      </c>
      <c r="S3724" s="5">
        <v>202</v>
      </c>
      <c r="T3724" s="5"/>
    </row>
    <row r="3725" spans="1:20" x14ac:dyDescent="0.35">
      <c r="A3725" s="5" t="s">
        <v>20</v>
      </c>
      <c r="B3725" s="5" t="s">
        <v>21</v>
      </c>
      <c r="C3725" s="5" t="s">
        <v>22</v>
      </c>
      <c r="D3725" s="5" t="s">
        <v>23</v>
      </c>
      <c r="E3725" s="5" t="s">
        <v>5</v>
      </c>
      <c r="F3725" s="5"/>
      <c r="G3725" s="5" t="s">
        <v>24</v>
      </c>
      <c r="H3725" s="5">
        <v>2220642</v>
      </c>
      <c r="I3725" s="5">
        <v>2221496</v>
      </c>
      <c r="J3725" s="5" t="s">
        <v>25</v>
      </c>
      <c r="K3725" s="5"/>
      <c r="L3725" s="5"/>
      <c r="M3725" s="5" t="e">
        <f t="shared" si="58"/>
        <v>#VALUE!</v>
      </c>
      <c r="N3725" s="5"/>
      <c r="O3725" s="5" t="s">
        <v>5609</v>
      </c>
      <c r="P3725" s="5"/>
      <c r="Q3725" s="5" t="s">
        <v>5610</v>
      </c>
      <c r="R3725" s="5">
        <v>855</v>
      </c>
      <c r="S3725" s="5"/>
      <c r="T3725" s="5"/>
    </row>
    <row r="3726" spans="1:20" x14ac:dyDescent="0.35">
      <c r="A3726" s="5" t="s">
        <v>28</v>
      </c>
      <c r="B3726" s="5" t="s">
        <v>29</v>
      </c>
      <c r="C3726" s="5" t="s">
        <v>22</v>
      </c>
      <c r="D3726" s="5" t="s">
        <v>23</v>
      </c>
      <c r="E3726" s="5" t="s">
        <v>5</v>
      </c>
      <c r="F3726" s="5"/>
      <c r="G3726" s="5" t="s">
        <v>24</v>
      </c>
      <c r="H3726" s="5">
        <v>2220642</v>
      </c>
      <c r="I3726" s="5">
        <v>2221496</v>
      </c>
      <c r="J3726" s="5" t="s">
        <v>25</v>
      </c>
      <c r="K3726" s="5" t="s">
        <v>5611</v>
      </c>
      <c r="L3726" s="5"/>
      <c r="M3726" s="5" t="e">
        <f t="shared" si="58"/>
        <v>#VALUE!</v>
      </c>
      <c r="N3726" s="5" t="s">
        <v>5612</v>
      </c>
      <c r="O3726" s="5" t="s">
        <v>5609</v>
      </c>
      <c r="P3726" s="5"/>
      <c r="Q3726" s="5" t="s">
        <v>5610</v>
      </c>
      <c r="R3726" s="5">
        <v>855</v>
      </c>
      <c r="S3726" s="5">
        <v>284</v>
      </c>
      <c r="T3726" s="5"/>
    </row>
    <row r="3727" spans="1:20" x14ac:dyDescent="0.35">
      <c r="A3727" s="5" t="s">
        <v>20</v>
      </c>
      <c r="B3727" s="5" t="s">
        <v>21</v>
      </c>
      <c r="C3727" s="5" t="s">
        <v>22</v>
      </c>
      <c r="D3727" s="5" t="s">
        <v>23</v>
      </c>
      <c r="E3727" s="5" t="s">
        <v>5</v>
      </c>
      <c r="F3727" s="5"/>
      <c r="G3727" s="5" t="s">
        <v>24</v>
      </c>
      <c r="H3727" s="5">
        <v>2221493</v>
      </c>
      <c r="I3727" s="5">
        <v>2221867</v>
      </c>
      <c r="J3727" s="5" t="s">
        <v>25</v>
      </c>
      <c r="K3727" s="5"/>
      <c r="L3727" s="5"/>
      <c r="M3727" s="5" t="e">
        <f t="shared" si="58"/>
        <v>#VALUE!</v>
      </c>
      <c r="N3727" s="5"/>
      <c r="O3727" s="5" t="s">
        <v>5613</v>
      </c>
      <c r="P3727" s="5"/>
      <c r="Q3727" s="5" t="s">
        <v>5614</v>
      </c>
      <c r="R3727" s="5">
        <v>375</v>
      </c>
      <c r="S3727" s="5"/>
      <c r="T3727" s="5"/>
    </row>
    <row r="3728" spans="1:20" x14ac:dyDescent="0.35">
      <c r="A3728" s="5" t="s">
        <v>28</v>
      </c>
      <c r="B3728" s="5" t="s">
        <v>29</v>
      </c>
      <c r="C3728" s="5" t="s">
        <v>22</v>
      </c>
      <c r="D3728" s="5" t="s">
        <v>23</v>
      </c>
      <c r="E3728" s="5" t="s">
        <v>5</v>
      </c>
      <c r="F3728" s="5"/>
      <c r="G3728" s="5" t="s">
        <v>24</v>
      </c>
      <c r="H3728" s="5">
        <v>2221493</v>
      </c>
      <c r="I3728" s="5">
        <v>2221867</v>
      </c>
      <c r="J3728" s="5" t="s">
        <v>25</v>
      </c>
      <c r="K3728" s="5" t="s">
        <v>5615</v>
      </c>
      <c r="L3728" s="5"/>
      <c r="M3728" s="5" t="e">
        <f t="shared" si="58"/>
        <v>#VALUE!</v>
      </c>
      <c r="N3728" s="5" t="s">
        <v>5616</v>
      </c>
      <c r="O3728" s="5" t="s">
        <v>5613</v>
      </c>
      <c r="P3728" s="5"/>
      <c r="Q3728" s="5" t="s">
        <v>5614</v>
      </c>
      <c r="R3728" s="5">
        <v>375</v>
      </c>
      <c r="S3728" s="5">
        <v>124</v>
      </c>
      <c r="T3728" s="5"/>
    </row>
    <row r="3729" spans="1:20" x14ac:dyDescent="0.35">
      <c r="A3729" s="5" t="s">
        <v>20</v>
      </c>
      <c r="B3729" s="5" t="s">
        <v>21</v>
      </c>
      <c r="C3729" s="5" t="s">
        <v>22</v>
      </c>
      <c r="D3729" s="5" t="s">
        <v>23</v>
      </c>
      <c r="E3729" s="5" t="s">
        <v>5</v>
      </c>
      <c r="F3729" s="5"/>
      <c r="G3729" s="5" t="s">
        <v>24</v>
      </c>
      <c r="H3729" s="5">
        <v>2221867</v>
      </c>
      <c r="I3729" s="5">
        <v>2222349</v>
      </c>
      <c r="J3729" s="5" t="s">
        <v>25</v>
      </c>
      <c r="K3729" s="5"/>
      <c r="L3729" s="5"/>
      <c r="M3729" s="5" t="e">
        <f t="shared" si="58"/>
        <v>#VALUE!</v>
      </c>
      <c r="N3729" s="5"/>
      <c r="O3729" s="5"/>
      <c r="P3729" s="5"/>
      <c r="Q3729" s="5" t="s">
        <v>5617</v>
      </c>
      <c r="R3729" s="5">
        <v>483</v>
      </c>
      <c r="S3729" s="5"/>
      <c r="T3729" s="5"/>
    </row>
    <row r="3730" spans="1:20" x14ac:dyDescent="0.35">
      <c r="A3730" s="5" t="s">
        <v>28</v>
      </c>
      <c r="B3730" s="5" t="s">
        <v>29</v>
      </c>
      <c r="C3730" s="5" t="s">
        <v>22</v>
      </c>
      <c r="D3730" s="5" t="s">
        <v>23</v>
      </c>
      <c r="E3730" s="5" t="s">
        <v>5</v>
      </c>
      <c r="F3730" s="5"/>
      <c r="G3730" s="5" t="s">
        <v>24</v>
      </c>
      <c r="H3730" s="5">
        <v>2221867</v>
      </c>
      <c r="I3730" s="5">
        <v>2222349</v>
      </c>
      <c r="J3730" s="5" t="s">
        <v>25</v>
      </c>
      <c r="K3730" s="5" t="s">
        <v>5618</v>
      </c>
      <c r="L3730" s="5"/>
      <c r="M3730" s="5" t="e">
        <f t="shared" si="58"/>
        <v>#VALUE!</v>
      </c>
      <c r="N3730" s="5" t="s">
        <v>77</v>
      </c>
      <c r="O3730" s="5"/>
      <c r="P3730" s="5"/>
      <c r="Q3730" s="5" t="s">
        <v>5617</v>
      </c>
      <c r="R3730" s="5">
        <v>483</v>
      </c>
      <c r="S3730" s="5">
        <v>160</v>
      </c>
      <c r="T3730" s="5"/>
    </row>
    <row r="3731" spans="1:20" x14ac:dyDescent="0.35">
      <c r="A3731" s="5" t="s">
        <v>20</v>
      </c>
      <c r="B3731" s="5" t="s">
        <v>21</v>
      </c>
      <c r="C3731" s="5" t="s">
        <v>22</v>
      </c>
      <c r="D3731" s="5" t="s">
        <v>23</v>
      </c>
      <c r="E3731" s="5" t="s">
        <v>5</v>
      </c>
      <c r="F3731" s="5"/>
      <c r="G3731" s="5" t="s">
        <v>24</v>
      </c>
      <c r="H3731" s="5">
        <v>2222365</v>
      </c>
      <c r="I3731" s="5">
        <v>2224041</v>
      </c>
      <c r="J3731" s="5" t="s">
        <v>25</v>
      </c>
      <c r="K3731" s="5"/>
      <c r="L3731" s="5"/>
      <c r="M3731" s="5" t="e">
        <f t="shared" si="58"/>
        <v>#VALUE!</v>
      </c>
      <c r="N3731" s="5"/>
      <c r="O3731" s="5"/>
      <c r="P3731" s="5"/>
      <c r="Q3731" s="5" t="s">
        <v>5619</v>
      </c>
      <c r="R3731" s="5">
        <v>1677</v>
      </c>
      <c r="S3731" s="5"/>
      <c r="T3731" s="5"/>
    </row>
    <row r="3732" spans="1:20" x14ac:dyDescent="0.35">
      <c r="A3732" s="5" t="s">
        <v>28</v>
      </c>
      <c r="B3732" s="5" t="s">
        <v>29</v>
      </c>
      <c r="C3732" s="5" t="s">
        <v>22</v>
      </c>
      <c r="D3732" s="5" t="s">
        <v>23</v>
      </c>
      <c r="E3732" s="5" t="s">
        <v>5</v>
      </c>
      <c r="F3732" s="5"/>
      <c r="G3732" s="5" t="s">
        <v>24</v>
      </c>
      <c r="H3732" s="5">
        <v>2222365</v>
      </c>
      <c r="I3732" s="5">
        <v>2224041</v>
      </c>
      <c r="J3732" s="5" t="s">
        <v>25</v>
      </c>
      <c r="K3732" s="5" t="s">
        <v>5620</v>
      </c>
      <c r="L3732" s="5"/>
      <c r="M3732" s="5" t="e">
        <f t="shared" si="58"/>
        <v>#VALUE!</v>
      </c>
      <c r="N3732" s="5" t="s">
        <v>5621</v>
      </c>
      <c r="O3732" s="5"/>
      <c r="P3732" s="5"/>
      <c r="Q3732" s="5" t="s">
        <v>5619</v>
      </c>
      <c r="R3732" s="5">
        <v>1677</v>
      </c>
      <c r="S3732" s="5">
        <v>558</v>
      </c>
      <c r="T3732" s="5"/>
    </row>
    <row r="3733" spans="1:20" x14ac:dyDescent="0.35">
      <c r="A3733" s="5" t="s">
        <v>20</v>
      </c>
      <c r="B3733" s="5" t="s">
        <v>21</v>
      </c>
      <c r="C3733" s="5" t="s">
        <v>22</v>
      </c>
      <c r="D3733" s="5" t="s">
        <v>23</v>
      </c>
      <c r="E3733" s="5" t="s">
        <v>5</v>
      </c>
      <c r="F3733" s="5"/>
      <c r="G3733" s="5" t="s">
        <v>24</v>
      </c>
      <c r="H3733" s="5">
        <v>2224281</v>
      </c>
      <c r="I3733" s="5">
        <v>2230994</v>
      </c>
      <c r="J3733" s="5" t="s">
        <v>200</v>
      </c>
      <c r="K3733" s="5"/>
      <c r="L3733" s="5"/>
      <c r="M3733" s="5" t="e">
        <f t="shared" si="58"/>
        <v>#VALUE!</v>
      </c>
      <c r="N3733" s="5"/>
      <c r="O3733" s="5" t="s">
        <v>5622</v>
      </c>
      <c r="P3733" s="5"/>
      <c r="Q3733" s="5" t="s">
        <v>5623</v>
      </c>
      <c r="R3733" s="5">
        <v>6714</v>
      </c>
      <c r="S3733" s="5"/>
      <c r="T3733" s="5"/>
    </row>
    <row r="3734" spans="1:20" x14ac:dyDescent="0.35">
      <c r="A3734" s="5" t="s">
        <v>28</v>
      </c>
      <c r="B3734" s="5" t="s">
        <v>29</v>
      </c>
      <c r="C3734" s="5" t="s">
        <v>22</v>
      </c>
      <c r="D3734" s="5" t="s">
        <v>23</v>
      </c>
      <c r="E3734" s="5" t="s">
        <v>5</v>
      </c>
      <c r="F3734" s="5"/>
      <c r="G3734" s="5" t="s">
        <v>24</v>
      </c>
      <c r="H3734" s="5">
        <v>2224281</v>
      </c>
      <c r="I3734" s="5">
        <v>2230994</v>
      </c>
      <c r="J3734" s="5" t="s">
        <v>200</v>
      </c>
      <c r="K3734" s="5" t="s">
        <v>5624</v>
      </c>
      <c r="L3734" s="5"/>
      <c r="M3734" s="5" t="e">
        <f t="shared" si="58"/>
        <v>#VALUE!</v>
      </c>
      <c r="N3734" s="5" t="s">
        <v>5625</v>
      </c>
      <c r="O3734" s="5" t="s">
        <v>5622</v>
      </c>
      <c r="P3734" s="5"/>
      <c r="Q3734" s="5" t="s">
        <v>5623</v>
      </c>
      <c r="R3734" s="5">
        <v>6714</v>
      </c>
      <c r="S3734" s="5">
        <v>2237</v>
      </c>
      <c r="T3734" s="5"/>
    </row>
    <row r="3735" spans="1:20" x14ac:dyDescent="0.35">
      <c r="A3735" s="5" t="s">
        <v>20</v>
      </c>
      <c r="B3735" s="5" t="s">
        <v>21</v>
      </c>
      <c r="C3735" s="5" t="s">
        <v>22</v>
      </c>
      <c r="D3735" s="5" t="s">
        <v>23</v>
      </c>
      <c r="E3735" s="5" t="s">
        <v>5</v>
      </c>
      <c r="F3735" s="5"/>
      <c r="G3735" s="5" t="s">
        <v>24</v>
      </c>
      <c r="H3735" s="5">
        <v>2231170</v>
      </c>
      <c r="I3735" s="5">
        <v>2231829</v>
      </c>
      <c r="J3735" s="5" t="s">
        <v>200</v>
      </c>
      <c r="K3735" s="5"/>
      <c r="L3735" s="5"/>
      <c r="M3735" s="5" t="e">
        <f t="shared" si="58"/>
        <v>#VALUE!</v>
      </c>
      <c r="N3735" s="5"/>
      <c r="O3735" s="5"/>
      <c r="P3735" s="5"/>
      <c r="Q3735" s="5" t="s">
        <v>5626</v>
      </c>
      <c r="R3735" s="5">
        <v>660</v>
      </c>
      <c r="S3735" s="5"/>
      <c r="T3735" s="5"/>
    </row>
    <row r="3736" spans="1:20" x14ac:dyDescent="0.35">
      <c r="A3736" s="5" t="s">
        <v>28</v>
      </c>
      <c r="B3736" s="5" t="s">
        <v>29</v>
      </c>
      <c r="C3736" s="5" t="s">
        <v>22</v>
      </c>
      <c r="D3736" s="5" t="s">
        <v>23</v>
      </c>
      <c r="E3736" s="5" t="s">
        <v>5</v>
      </c>
      <c r="F3736" s="5"/>
      <c r="G3736" s="5" t="s">
        <v>24</v>
      </c>
      <c r="H3736" s="5">
        <v>2231170</v>
      </c>
      <c r="I3736" s="5">
        <v>2231829</v>
      </c>
      <c r="J3736" s="5" t="s">
        <v>200</v>
      </c>
      <c r="K3736" s="5" t="s">
        <v>5627</v>
      </c>
      <c r="L3736" s="5"/>
      <c r="M3736" s="5" t="e">
        <f t="shared" si="58"/>
        <v>#VALUE!</v>
      </c>
      <c r="N3736" s="5" t="s">
        <v>5628</v>
      </c>
      <c r="O3736" s="5"/>
      <c r="P3736" s="5"/>
      <c r="Q3736" s="5" t="s">
        <v>5626</v>
      </c>
      <c r="R3736" s="5">
        <v>660</v>
      </c>
      <c r="S3736" s="5">
        <v>219</v>
      </c>
      <c r="T3736" s="5"/>
    </row>
    <row r="3737" spans="1:20" x14ac:dyDescent="0.35">
      <c r="A3737" s="5" t="s">
        <v>20</v>
      </c>
      <c r="B3737" s="5" t="s">
        <v>21</v>
      </c>
      <c r="C3737" s="5" t="s">
        <v>22</v>
      </c>
      <c r="D3737" s="5" t="s">
        <v>23</v>
      </c>
      <c r="E3737" s="5" t="s">
        <v>5</v>
      </c>
      <c r="F3737" s="5"/>
      <c r="G3737" s="5" t="s">
        <v>24</v>
      </c>
      <c r="H3737" s="5">
        <v>2232212</v>
      </c>
      <c r="I3737" s="5">
        <v>2232883</v>
      </c>
      <c r="J3737" s="5" t="s">
        <v>25</v>
      </c>
      <c r="K3737" s="5"/>
      <c r="L3737" s="5"/>
      <c r="M3737" s="5" t="e">
        <f t="shared" si="58"/>
        <v>#VALUE!</v>
      </c>
      <c r="N3737" s="5"/>
      <c r="O3737" s="5"/>
      <c r="P3737" s="5"/>
      <c r="Q3737" s="5" t="s">
        <v>5629</v>
      </c>
      <c r="R3737" s="5">
        <v>672</v>
      </c>
      <c r="S3737" s="5"/>
      <c r="T3737" s="5"/>
    </row>
    <row r="3738" spans="1:20" x14ac:dyDescent="0.35">
      <c r="A3738" s="5" t="s">
        <v>28</v>
      </c>
      <c r="B3738" s="5" t="s">
        <v>29</v>
      </c>
      <c r="C3738" s="5" t="s">
        <v>22</v>
      </c>
      <c r="D3738" s="5" t="s">
        <v>23</v>
      </c>
      <c r="E3738" s="5" t="s">
        <v>5</v>
      </c>
      <c r="F3738" s="5"/>
      <c r="G3738" s="5" t="s">
        <v>24</v>
      </c>
      <c r="H3738" s="5">
        <v>2232212</v>
      </c>
      <c r="I3738" s="5">
        <v>2232883</v>
      </c>
      <c r="J3738" s="5" t="s">
        <v>25</v>
      </c>
      <c r="K3738" s="5" t="s">
        <v>5630</v>
      </c>
      <c r="L3738" s="5"/>
      <c r="M3738" s="5" t="e">
        <f t="shared" si="58"/>
        <v>#VALUE!</v>
      </c>
      <c r="N3738" s="5" t="s">
        <v>77</v>
      </c>
      <c r="O3738" s="5"/>
      <c r="P3738" s="5"/>
      <c r="Q3738" s="5" t="s">
        <v>5629</v>
      </c>
      <c r="R3738" s="5">
        <v>672</v>
      </c>
      <c r="S3738" s="5">
        <v>223</v>
      </c>
      <c r="T3738" s="5"/>
    </row>
    <row r="3739" spans="1:20" x14ac:dyDescent="0.35">
      <c r="A3739" s="5" t="s">
        <v>20</v>
      </c>
      <c r="B3739" s="5" t="s">
        <v>21</v>
      </c>
      <c r="C3739" s="5" t="s">
        <v>22</v>
      </c>
      <c r="D3739" s="5" t="s">
        <v>23</v>
      </c>
      <c r="E3739" s="5" t="s">
        <v>5</v>
      </c>
      <c r="F3739" s="5"/>
      <c r="G3739" s="5" t="s">
        <v>24</v>
      </c>
      <c r="H3739" s="5">
        <v>2233161</v>
      </c>
      <c r="I3739" s="5">
        <v>2234408</v>
      </c>
      <c r="J3739" s="5" t="s">
        <v>25</v>
      </c>
      <c r="K3739" s="5"/>
      <c r="L3739" s="5"/>
      <c r="M3739" s="5" t="e">
        <f t="shared" si="58"/>
        <v>#VALUE!</v>
      </c>
      <c r="N3739" s="5"/>
      <c r="O3739" s="5"/>
      <c r="P3739" s="5"/>
      <c r="Q3739" s="5" t="s">
        <v>5631</v>
      </c>
      <c r="R3739" s="5">
        <v>1248</v>
      </c>
      <c r="S3739" s="5"/>
      <c r="T3739" s="5"/>
    </row>
    <row r="3740" spans="1:20" x14ac:dyDescent="0.35">
      <c r="A3740" s="5" t="s">
        <v>28</v>
      </c>
      <c r="B3740" s="5" t="s">
        <v>29</v>
      </c>
      <c r="C3740" s="5" t="s">
        <v>22</v>
      </c>
      <c r="D3740" s="5" t="s">
        <v>23</v>
      </c>
      <c r="E3740" s="5" t="s">
        <v>5</v>
      </c>
      <c r="F3740" s="5"/>
      <c r="G3740" s="5" t="s">
        <v>24</v>
      </c>
      <c r="H3740" s="5">
        <v>2233161</v>
      </c>
      <c r="I3740" s="5">
        <v>2234408</v>
      </c>
      <c r="J3740" s="5" t="s">
        <v>25</v>
      </c>
      <c r="K3740" s="5" t="s">
        <v>5632</v>
      </c>
      <c r="L3740" s="5"/>
      <c r="M3740" s="5" t="e">
        <f t="shared" si="58"/>
        <v>#VALUE!</v>
      </c>
      <c r="N3740" s="5" t="s">
        <v>77</v>
      </c>
      <c r="O3740" s="5"/>
      <c r="P3740" s="5"/>
      <c r="Q3740" s="5" t="s">
        <v>5631</v>
      </c>
      <c r="R3740" s="5">
        <v>1248</v>
      </c>
      <c r="S3740" s="5">
        <v>415</v>
      </c>
      <c r="T3740" s="5"/>
    </row>
    <row r="3741" spans="1:20" x14ac:dyDescent="0.35">
      <c r="A3741" s="5" t="s">
        <v>20</v>
      </c>
      <c r="B3741" s="5" t="s">
        <v>21</v>
      </c>
      <c r="C3741" s="5" t="s">
        <v>22</v>
      </c>
      <c r="D3741" s="5" t="s">
        <v>23</v>
      </c>
      <c r="E3741" s="5" t="s">
        <v>5</v>
      </c>
      <c r="F3741" s="5"/>
      <c r="G3741" s="5" t="s">
        <v>24</v>
      </c>
      <c r="H3741" s="5">
        <v>2234645</v>
      </c>
      <c r="I3741" s="5">
        <v>2234920</v>
      </c>
      <c r="J3741" s="5" t="s">
        <v>25</v>
      </c>
      <c r="K3741" s="5"/>
      <c r="L3741" s="5"/>
      <c r="M3741" s="5" t="e">
        <f t="shared" si="58"/>
        <v>#VALUE!</v>
      </c>
      <c r="N3741" s="5"/>
      <c r="O3741" s="5"/>
      <c r="P3741" s="5"/>
      <c r="Q3741" s="5" t="s">
        <v>5633</v>
      </c>
      <c r="R3741" s="5">
        <v>276</v>
      </c>
      <c r="S3741" s="5"/>
      <c r="T3741" s="5"/>
    </row>
    <row r="3742" spans="1:20" x14ac:dyDescent="0.35">
      <c r="A3742" s="5" t="s">
        <v>28</v>
      </c>
      <c r="B3742" s="5" t="s">
        <v>29</v>
      </c>
      <c r="C3742" s="5" t="s">
        <v>22</v>
      </c>
      <c r="D3742" s="5" t="s">
        <v>23</v>
      </c>
      <c r="E3742" s="5" t="s">
        <v>5</v>
      </c>
      <c r="F3742" s="5"/>
      <c r="G3742" s="5" t="s">
        <v>24</v>
      </c>
      <c r="H3742" s="5">
        <v>2234645</v>
      </c>
      <c r="I3742" s="5">
        <v>2234920</v>
      </c>
      <c r="J3742" s="5" t="s">
        <v>25</v>
      </c>
      <c r="K3742" s="5" t="s">
        <v>5634</v>
      </c>
      <c r="L3742" s="5"/>
      <c r="M3742" s="5" t="e">
        <f t="shared" si="58"/>
        <v>#VALUE!</v>
      </c>
      <c r="N3742" s="5" t="s">
        <v>77</v>
      </c>
      <c r="O3742" s="5"/>
      <c r="P3742" s="5"/>
      <c r="Q3742" s="5" t="s">
        <v>5633</v>
      </c>
      <c r="R3742" s="5">
        <v>276</v>
      </c>
      <c r="S3742" s="5">
        <v>91</v>
      </c>
      <c r="T3742" s="5"/>
    </row>
    <row r="3743" spans="1:20" x14ac:dyDescent="0.35">
      <c r="A3743" s="5" t="s">
        <v>20</v>
      </c>
      <c r="B3743" s="5" t="s">
        <v>21</v>
      </c>
      <c r="C3743" s="5" t="s">
        <v>22</v>
      </c>
      <c r="D3743" s="5" t="s">
        <v>23</v>
      </c>
      <c r="E3743" s="5" t="s">
        <v>5</v>
      </c>
      <c r="F3743" s="5"/>
      <c r="G3743" s="5" t="s">
        <v>24</v>
      </c>
      <c r="H3743" s="5">
        <v>2235023</v>
      </c>
      <c r="I3743" s="5">
        <v>2236228</v>
      </c>
      <c r="J3743" s="5" t="s">
        <v>200</v>
      </c>
      <c r="K3743" s="5"/>
      <c r="L3743" s="5"/>
      <c r="M3743" s="5" t="e">
        <f t="shared" si="58"/>
        <v>#VALUE!</v>
      </c>
      <c r="N3743" s="5"/>
      <c r="O3743" s="5" t="s">
        <v>5635</v>
      </c>
      <c r="P3743" s="5"/>
      <c r="Q3743" s="5" t="s">
        <v>5636</v>
      </c>
      <c r="R3743" s="5">
        <v>1206</v>
      </c>
      <c r="S3743" s="5"/>
      <c r="T3743" s="5"/>
    </row>
    <row r="3744" spans="1:20" x14ac:dyDescent="0.35">
      <c r="A3744" s="5" t="s">
        <v>28</v>
      </c>
      <c r="B3744" s="5" t="s">
        <v>29</v>
      </c>
      <c r="C3744" s="5" t="s">
        <v>22</v>
      </c>
      <c r="D3744" s="5" t="s">
        <v>23</v>
      </c>
      <c r="E3744" s="5" t="s">
        <v>5</v>
      </c>
      <c r="F3744" s="5"/>
      <c r="G3744" s="5" t="s">
        <v>24</v>
      </c>
      <c r="H3744" s="5">
        <v>2235023</v>
      </c>
      <c r="I3744" s="5">
        <v>2236228</v>
      </c>
      <c r="J3744" s="5" t="s">
        <v>200</v>
      </c>
      <c r="K3744" s="5" t="s">
        <v>5637</v>
      </c>
      <c r="L3744" s="5"/>
      <c r="M3744" s="5" t="e">
        <f t="shared" si="58"/>
        <v>#VALUE!</v>
      </c>
      <c r="N3744" s="5" t="s">
        <v>5638</v>
      </c>
      <c r="O3744" s="5" t="s">
        <v>5635</v>
      </c>
      <c r="P3744" s="5"/>
      <c r="Q3744" s="5" t="s">
        <v>5636</v>
      </c>
      <c r="R3744" s="5">
        <v>1206</v>
      </c>
      <c r="S3744" s="5">
        <v>401</v>
      </c>
      <c r="T3744" s="5"/>
    </row>
    <row r="3745" spans="1:20" x14ac:dyDescent="0.35">
      <c r="A3745" s="5" t="s">
        <v>20</v>
      </c>
      <c r="B3745" s="5" t="s">
        <v>21</v>
      </c>
      <c r="C3745" s="5" t="s">
        <v>22</v>
      </c>
      <c r="D3745" s="5" t="s">
        <v>23</v>
      </c>
      <c r="E3745" s="5" t="s">
        <v>5</v>
      </c>
      <c r="F3745" s="5"/>
      <c r="G3745" s="5" t="s">
        <v>24</v>
      </c>
      <c r="H3745" s="5">
        <v>2236419</v>
      </c>
      <c r="I3745" s="5">
        <v>2237174</v>
      </c>
      <c r="J3745" s="5" t="s">
        <v>200</v>
      </c>
      <c r="K3745" s="5"/>
      <c r="L3745" s="5"/>
      <c r="M3745" s="5" t="e">
        <f t="shared" si="58"/>
        <v>#VALUE!</v>
      </c>
      <c r="N3745" s="5"/>
      <c r="O3745" s="5" t="s">
        <v>5639</v>
      </c>
      <c r="P3745" s="5"/>
      <c r="Q3745" s="5" t="s">
        <v>5640</v>
      </c>
      <c r="R3745" s="5">
        <v>756</v>
      </c>
      <c r="S3745" s="5"/>
      <c r="T3745" s="5"/>
    </row>
    <row r="3746" spans="1:20" x14ac:dyDescent="0.35">
      <c r="A3746" s="5" t="s">
        <v>28</v>
      </c>
      <c r="B3746" s="5" t="s">
        <v>29</v>
      </c>
      <c r="C3746" s="5" t="s">
        <v>22</v>
      </c>
      <c r="D3746" s="5" t="s">
        <v>23</v>
      </c>
      <c r="E3746" s="5" t="s">
        <v>5</v>
      </c>
      <c r="F3746" s="5"/>
      <c r="G3746" s="5" t="s">
        <v>24</v>
      </c>
      <c r="H3746" s="5">
        <v>2236419</v>
      </c>
      <c r="I3746" s="5">
        <v>2237174</v>
      </c>
      <c r="J3746" s="5" t="s">
        <v>200</v>
      </c>
      <c r="K3746" s="5" t="s">
        <v>5641</v>
      </c>
      <c r="L3746" s="5"/>
      <c r="M3746" s="5" t="e">
        <f t="shared" si="58"/>
        <v>#VALUE!</v>
      </c>
      <c r="N3746" s="5" t="s">
        <v>5642</v>
      </c>
      <c r="O3746" s="5" t="s">
        <v>5639</v>
      </c>
      <c r="P3746" s="5"/>
      <c r="Q3746" s="5" t="s">
        <v>5640</v>
      </c>
      <c r="R3746" s="5">
        <v>756</v>
      </c>
      <c r="S3746" s="5">
        <v>251</v>
      </c>
      <c r="T3746" s="5"/>
    </row>
    <row r="3747" spans="1:20" x14ac:dyDescent="0.35">
      <c r="A3747" s="5" t="s">
        <v>20</v>
      </c>
      <c r="B3747" s="5" t="s">
        <v>21</v>
      </c>
      <c r="C3747" s="5" t="s">
        <v>22</v>
      </c>
      <c r="D3747" s="5" t="s">
        <v>23</v>
      </c>
      <c r="E3747" s="5" t="s">
        <v>5</v>
      </c>
      <c r="F3747" s="5"/>
      <c r="G3747" s="5" t="s">
        <v>24</v>
      </c>
      <c r="H3747" s="5">
        <v>2237185</v>
      </c>
      <c r="I3747" s="5">
        <v>2238063</v>
      </c>
      <c r="J3747" s="5" t="s">
        <v>200</v>
      </c>
      <c r="K3747" s="5"/>
      <c r="L3747" s="5"/>
      <c r="M3747" s="5" t="e">
        <f t="shared" si="58"/>
        <v>#VALUE!</v>
      </c>
      <c r="N3747" s="5"/>
      <c r="O3747" s="5" t="s">
        <v>5643</v>
      </c>
      <c r="P3747" s="5"/>
      <c r="Q3747" s="5" t="s">
        <v>5644</v>
      </c>
      <c r="R3747" s="5">
        <v>879</v>
      </c>
      <c r="S3747" s="5"/>
      <c r="T3747" s="5"/>
    </row>
    <row r="3748" spans="1:20" x14ac:dyDescent="0.35">
      <c r="A3748" s="5" t="s">
        <v>28</v>
      </c>
      <c r="B3748" s="5" t="s">
        <v>29</v>
      </c>
      <c r="C3748" s="5" t="s">
        <v>22</v>
      </c>
      <c r="D3748" s="5" t="s">
        <v>23</v>
      </c>
      <c r="E3748" s="5" t="s">
        <v>5</v>
      </c>
      <c r="F3748" s="5"/>
      <c r="G3748" s="5" t="s">
        <v>24</v>
      </c>
      <c r="H3748" s="5">
        <v>2237185</v>
      </c>
      <c r="I3748" s="5">
        <v>2238063</v>
      </c>
      <c r="J3748" s="5" t="s">
        <v>200</v>
      </c>
      <c r="K3748" s="5" t="s">
        <v>5645</v>
      </c>
      <c r="L3748" s="5"/>
      <c r="M3748" s="5" t="e">
        <f t="shared" si="58"/>
        <v>#VALUE!</v>
      </c>
      <c r="N3748" s="5" t="s">
        <v>5646</v>
      </c>
      <c r="O3748" s="5" t="s">
        <v>5643</v>
      </c>
      <c r="P3748" s="5"/>
      <c r="Q3748" s="5" t="s">
        <v>5644</v>
      </c>
      <c r="R3748" s="5">
        <v>879</v>
      </c>
      <c r="S3748" s="5">
        <v>292</v>
      </c>
      <c r="T3748" s="5"/>
    </row>
    <row r="3749" spans="1:20" x14ac:dyDescent="0.35">
      <c r="A3749" s="5" t="s">
        <v>20</v>
      </c>
      <c r="B3749" s="5" t="s">
        <v>21</v>
      </c>
      <c r="C3749" s="5" t="s">
        <v>22</v>
      </c>
      <c r="D3749" s="5" t="s">
        <v>23</v>
      </c>
      <c r="E3749" s="5" t="s">
        <v>5</v>
      </c>
      <c r="F3749" s="5"/>
      <c r="G3749" s="5" t="s">
        <v>24</v>
      </c>
      <c r="H3749" s="5">
        <v>2238208</v>
      </c>
      <c r="I3749" s="5">
        <v>2239206</v>
      </c>
      <c r="J3749" s="5" t="s">
        <v>200</v>
      </c>
      <c r="K3749" s="5"/>
      <c r="L3749" s="5"/>
      <c r="M3749" s="5" t="e">
        <f t="shared" si="58"/>
        <v>#VALUE!</v>
      </c>
      <c r="N3749" s="5"/>
      <c r="O3749" s="5" t="s">
        <v>5647</v>
      </c>
      <c r="P3749" s="5"/>
      <c r="Q3749" s="5" t="s">
        <v>5648</v>
      </c>
      <c r="R3749" s="5">
        <v>999</v>
      </c>
      <c r="S3749" s="5"/>
      <c r="T3749" s="5"/>
    </row>
    <row r="3750" spans="1:20" x14ac:dyDescent="0.35">
      <c r="A3750" s="5" t="s">
        <v>28</v>
      </c>
      <c r="B3750" s="5" t="s">
        <v>29</v>
      </c>
      <c r="C3750" s="5" t="s">
        <v>22</v>
      </c>
      <c r="D3750" s="5" t="s">
        <v>23</v>
      </c>
      <c r="E3750" s="5" t="s">
        <v>5</v>
      </c>
      <c r="F3750" s="5"/>
      <c r="G3750" s="5" t="s">
        <v>24</v>
      </c>
      <c r="H3750" s="5">
        <v>2238208</v>
      </c>
      <c r="I3750" s="5">
        <v>2239206</v>
      </c>
      <c r="J3750" s="5" t="s">
        <v>200</v>
      </c>
      <c r="K3750" s="5" t="s">
        <v>5649</v>
      </c>
      <c r="L3750" s="5"/>
      <c r="M3750" s="5" t="e">
        <f t="shared" si="58"/>
        <v>#VALUE!</v>
      </c>
      <c r="N3750" s="5" t="s">
        <v>5650</v>
      </c>
      <c r="O3750" s="5" t="s">
        <v>5647</v>
      </c>
      <c r="P3750" s="5"/>
      <c r="Q3750" s="5" t="s">
        <v>5648</v>
      </c>
      <c r="R3750" s="5">
        <v>999</v>
      </c>
      <c r="S3750" s="5">
        <v>332</v>
      </c>
      <c r="T3750" s="5"/>
    </row>
    <row r="3751" spans="1:20" x14ac:dyDescent="0.35">
      <c r="A3751" s="5" t="s">
        <v>20</v>
      </c>
      <c r="B3751" s="5" t="s">
        <v>21</v>
      </c>
      <c r="C3751" s="5" t="s">
        <v>22</v>
      </c>
      <c r="D3751" s="5" t="s">
        <v>23</v>
      </c>
      <c r="E3751" s="5" t="s">
        <v>5</v>
      </c>
      <c r="F3751" s="5"/>
      <c r="G3751" s="5" t="s">
        <v>24</v>
      </c>
      <c r="H3751" s="5">
        <v>2239761</v>
      </c>
      <c r="I3751" s="5">
        <v>2239976</v>
      </c>
      <c r="J3751" s="5" t="s">
        <v>200</v>
      </c>
      <c r="K3751" s="5"/>
      <c r="L3751" s="5"/>
      <c r="M3751" s="5" t="e">
        <f t="shared" si="58"/>
        <v>#VALUE!</v>
      </c>
      <c r="N3751" s="5"/>
      <c r="O3751" s="5"/>
      <c r="P3751" s="5"/>
      <c r="Q3751" s="5" t="s">
        <v>5651</v>
      </c>
      <c r="R3751" s="5">
        <v>216</v>
      </c>
      <c r="S3751" s="5"/>
      <c r="T3751" s="5"/>
    </row>
    <row r="3752" spans="1:20" x14ac:dyDescent="0.35">
      <c r="A3752" s="5" t="s">
        <v>28</v>
      </c>
      <c r="B3752" s="5" t="s">
        <v>29</v>
      </c>
      <c r="C3752" s="5" t="s">
        <v>22</v>
      </c>
      <c r="D3752" s="5" t="s">
        <v>23</v>
      </c>
      <c r="E3752" s="5" t="s">
        <v>5</v>
      </c>
      <c r="F3752" s="5"/>
      <c r="G3752" s="5" t="s">
        <v>24</v>
      </c>
      <c r="H3752" s="5">
        <v>2239761</v>
      </c>
      <c r="I3752" s="5">
        <v>2239976</v>
      </c>
      <c r="J3752" s="5" t="s">
        <v>200</v>
      </c>
      <c r="K3752" s="5" t="s">
        <v>5652</v>
      </c>
      <c r="L3752" s="5"/>
      <c r="M3752" s="5" t="e">
        <f t="shared" si="58"/>
        <v>#VALUE!</v>
      </c>
      <c r="N3752" s="5" t="s">
        <v>77</v>
      </c>
      <c r="O3752" s="5"/>
      <c r="P3752" s="5"/>
      <c r="Q3752" s="5" t="s">
        <v>5651</v>
      </c>
      <c r="R3752" s="5">
        <v>216</v>
      </c>
      <c r="S3752" s="5">
        <v>71</v>
      </c>
      <c r="T3752" s="5"/>
    </row>
    <row r="3753" spans="1:20" x14ac:dyDescent="0.35">
      <c r="A3753" s="5" t="s">
        <v>20</v>
      </c>
      <c r="B3753" s="5" t="s">
        <v>21</v>
      </c>
      <c r="C3753" s="5" t="s">
        <v>22</v>
      </c>
      <c r="D3753" s="5" t="s">
        <v>23</v>
      </c>
      <c r="E3753" s="5" t="s">
        <v>5</v>
      </c>
      <c r="F3753" s="5"/>
      <c r="G3753" s="5" t="s">
        <v>24</v>
      </c>
      <c r="H3753" s="5">
        <v>2240146</v>
      </c>
      <c r="I3753" s="5">
        <v>2240421</v>
      </c>
      <c r="J3753" s="5" t="s">
        <v>25</v>
      </c>
      <c r="K3753" s="5"/>
      <c r="L3753" s="5"/>
      <c r="M3753" s="5" t="e">
        <f t="shared" si="58"/>
        <v>#VALUE!</v>
      </c>
      <c r="N3753" s="5"/>
      <c r="O3753" s="5" t="s">
        <v>5653</v>
      </c>
      <c r="P3753" s="5"/>
      <c r="Q3753" s="5" t="s">
        <v>5654</v>
      </c>
      <c r="R3753" s="5">
        <v>276</v>
      </c>
      <c r="S3753" s="5"/>
      <c r="T3753" s="5"/>
    </row>
    <row r="3754" spans="1:20" x14ac:dyDescent="0.35">
      <c r="A3754" s="5" t="s">
        <v>28</v>
      </c>
      <c r="B3754" s="5" t="s">
        <v>29</v>
      </c>
      <c r="C3754" s="5" t="s">
        <v>22</v>
      </c>
      <c r="D3754" s="5" t="s">
        <v>23</v>
      </c>
      <c r="E3754" s="5" t="s">
        <v>5</v>
      </c>
      <c r="F3754" s="5"/>
      <c r="G3754" s="5" t="s">
        <v>24</v>
      </c>
      <c r="H3754" s="5">
        <v>2240146</v>
      </c>
      <c r="I3754" s="5">
        <v>2240421</v>
      </c>
      <c r="J3754" s="5" t="s">
        <v>25</v>
      </c>
      <c r="K3754" s="5" t="s">
        <v>5655</v>
      </c>
      <c r="L3754" s="5"/>
      <c r="M3754" s="5" t="e">
        <f t="shared" si="58"/>
        <v>#VALUE!</v>
      </c>
      <c r="N3754" s="5" t="s">
        <v>5656</v>
      </c>
      <c r="O3754" s="5" t="s">
        <v>5653</v>
      </c>
      <c r="P3754" s="5"/>
      <c r="Q3754" s="5" t="s">
        <v>5654</v>
      </c>
      <c r="R3754" s="5">
        <v>276</v>
      </c>
      <c r="S3754" s="5">
        <v>91</v>
      </c>
      <c r="T3754" s="5"/>
    </row>
    <row r="3755" spans="1:20" x14ac:dyDescent="0.35">
      <c r="A3755" s="5" t="s">
        <v>20</v>
      </c>
      <c r="B3755" s="5" t="s">
        <v>21</v>
      </c>
      <c r="C3755" s="5" t="s">
        <v>22</v>
      </c>
      <c r="D3755" s="5" t="s">
        <v>23</v>
      </c>
      <c r="E3755" s="5" t="s">
        <v>5</v>
      </c>
      <c r="F3755" s="5"/>
      <c r="G3755" s="5" t="s">
        <v>24</v>
      </c>
      <c r="H3755" s="5">
        <v>2240557</v>
      </c>
      <c r="I3755" s="5">
        <v>2241330</v>
      </c>
      <c r="J3755" s="5" t="s">
        <v>25</v>
      </c>
      <c r="K3755" s="5"/>
      <c r="L3755" s="5"/>
      <c r="M3755" s="5" t="e">
        <f t="shared" si="58"/>
        <v>#VALUE!</v>
      </c>
      <c r="N3755" s="5"/>
      <c r="O3755" s="5" t="s">
        <v>5657</v>
      </c>
      <c r="P3755" s="5"/>
      <c r="Q3755" s="5" t="s">
        <v>5658</v>
      </c>
      <c r="R3755" s="5">
        <v>774</v>
      </c>
      <c r="S3755" s="5"/>
      <c r="T3755" s="5"/>
    </row>
    <row r="3756" spans="1:20" x14ac:dyDescent="0.35">
      <c r="A3756" s="5" t="s">
        <v>28</v>
      </c>
      <c r="B3756" s="5" t="s">
        <v>29</v>
      </c>
      <c r="C3756" s="5" t="s">
        <v>22</v>
      </c>
      <c r="D3756" s="5" t="s">
        <v>23</v>
      </c>
      <c r="E3756" s="5" t="s">
        <v>5</v>
      </c>
      <c r="F3756" s="5"/>
      <c r="G3756" s="5" t="s">
        <v>24</v>
      </c>
      <c r="H3756" s="5">
        <v>2240557</v>
      </c>
      <c r="I3756" s="5">
        <v>2241330</v>
      </c>
      <c r="J3756" s="5" t="s">
        <v>25</v>
      </c>
      <c r="K3756" s="5" t="s">
        <v>5659</v>
      </c>
      <c r="L3756" s="5"/>
      <c r="M3756" s="5" t="e">
        <f t="shared" si="58"/>
        <v>#VALUE!</v>
      </c>
      <c r="N3756" s="5" t="s">
        <v>5660</v>
      </c>
      <c r="O3756" s="5" t="s">
        <v>5657</v>
      </c>
      <c r="P3756" s="5"/>
      <c r="Q3756" s="5" t="s">
        <v>5658</v>
      </c>
      <c r="R3756" s="5">
        <v>774</v>
      </c>
      <c r="S3756" s="5">
        <v>257</v>
      </c>
      <c r="T3756" s="5"/>
    </row>
    <row r="3757" spans="1:20" x14ac:dyDescent="0.35">
      <c r="A3757" s="5" t="s">
        <v>20</v>
      </c>
      <c r="B3757" s="5" t="s">
        <v>21</v>
      </c>
      <c r="C3757" s="5" t="s">
        <v>22</v>
      </c>
      <c r="D3757" s="5" t="s">
        <v>23</v>
      </c>
      <c r="E3757" s="5" t="s">
        <v>5</v>
      </c>
      <c r="F3757" s="5"/>
      <c r="G3757" s="5" t="s">
        <v>24</v>
      </c>
      <c r="H3757" s="5">
        <v>2241363</v>
      </c>
      <c r="I3757" s="5">
        <v>2243318</v>
      </c>
      <c r="J3757" s="5" t="s">
        <v>25</v>
      </c>
      <c r="K3757" s="5"/>
      <c r="L3757" s="5"/>
      <c r="M3757" s="5" t="e">
        <f t="shared" si="58"/>
        <v>#VALUE!</v>
      </c>
      <c r="N3757" s="5"/>
      <c r="O3757" s="5"/>
      <c r="P3757" s="5"/>
      <c r="Q3757" s="5" t="s">
        <v>5661</v>
      </c>
      <c r="R3757" s="5">
        <v>1956</v>
      </c>
      <c r="S3757" s="5"/>
      <c r="T3757" s="5"/>
    </row>
    <row r="3758" spans="1:20" x14ac:dyDescent="0.35">
      <c r="A3758" s="5" t="s">
        <v>28</v>
      </c>
      <c r="B3758" s="5" t="s">
        <v>29</v>
      </c>
      <c r="C3758" s="5" t="s">
        <v>22</v>
      </c>
      <c r="D3758" s="5" t="s">
        <v>23</v>
      </c>
      <c r="E3758" s="5" t="s">
        <v>5</v>
      </c>
      <c r="F3758" s="5"/>
      <c r="G3758" s="5" t="s">
        <v>24</v>
      </c>
      <c r="H3758" s="5">
        <v>2241363</v>
      </c>
      <c r="I3758" s="5">
        <v>2243318</v>
      </c>
      <c r="J3758" s="5" t="s">
        <v>25</v>
      </c>
      <c r="K3758" s="5" t="s">
        <v>5662</v>
      </c>
      <c r="L3758" s="5"/>
      <c r="M3758" s="5" t="e">
        <f t="shared" si="58"/>
        <v>#VALUE!</v>
      </c>
      <c r="N3758" s="5" t="s">
        <v>77</v>
      </c>
      <c r="O3758" s="5"/>
      <c r="P3758" s="5"/>
      <c r="Q3758" s="5" t="s">
        <v>5661</v>
      </c>
      <c r="R3758" s="5">
        <v>1956</v>
      </c>
      <c r="S3758" s="5">
        <v>651</v>
      </c>
      <c r="T3758" s="5"/>
    </row>
    <row r="3759" spans="1:20" x14ac:dyDescent="0.35">
      <c r="A3759" s="5" t="s">
        <v>20</v>
      </c>
      <c r="B3759" s="5" t="s">
        <v>21</v>
      </c>
      <c r="C3759" s="5" t="s">
        <v>22</v>
      </c>
      <c r="D3759" s="5" t="s">
        <v>23</v>
      </c>
      <c r="E3759" s="5" t="s">
        <v>5</v>
      </c>
      <c r="F3759" s="5"/>
      <c r="G3759" s="5" t="s">
        <v>24</v>
      </c>
      <c r="H3759" s="5">
        <v>2243299</v>
      </c>
      <c r="I3759" s="5">
        <v>2243673</v>
      </c>
      <c r="J3759" s="5" t="s">
        <v>25</v>
      </c>
      <c r="K3759" s="5"/>
      <c r="L3759" s="5"/>
      <c r="M3759" s="5" t="e">
        <f t="shared" si="58"/>
        <v>#VALUE!</v>
      </c>
      <c r="N3759" s="5"/>
      <c r="O3759" s="5"/>
      <c r="P3759" s="5"/>
      <c r="Q3759" s="5" t="s">
        <v>5663</v>
      </c>
      <c r="R3759" s="5">
        <v>375</v>
      </c>
      <c r="S3759" s="5"/>
      <c r="T3759" s="5"/>
    </row>
    <row r="3760" spans="1:20" x14ac:dyDescent="0.35">
      <c r="A3760" s="5" t="s">
        <v>28</v>
      </c>
      <c r="B3760" s="5" t="s">
        <v>29</v>
      </c>
      <c r="C3760" s="5" t="s">
        <v>22</v>
      </c>
      <c r="D3760" s="5" t="s">
        <v>23</v>
      </c>
      <c r="E3760" s="5" t="s">
        <v>5</v>
      </c>
      <c r="F3760" s="5"/>
      <c r="G3760" s="5" t="s">
        <v>24</v>
      </c>
      <c r="H3760" s="5">
        <v>2243299</v>
      </c>
      <c r="I3760" s="5">
        <v>2243673</v>
      </c>
      <c r="J3760" s="5" t="s">
        <v>25</v>
      </c>
      <c r="K3760" s="5" t="s">
        <v>5664</v>
      </c>
      <c r="L3760" s="5"/>
      <c r="M3760" s="5" t="e">
        <f t="shared" si="58"/>
        <v>#VALUE!</v>
      </c>
      <c r="N3760" s="5" t="s">
        <v>1447</v>
      </c>
      <c r="O3760" s="5"/>
      <c r="P3760" s="5"/>
      <c r="Q3760" s="5" t="s">
        <v>5663</v>
      </c>
      <c r="R3760" s="5">
        <v>375</v>
      </c>
      <c r="S3760" s="5">
        <v>124</v>
      </c>
      <c r="T3760" s="5"/>
    </row>
    <row r="3761" spans="1:20" x14ac:dyDescent="0.35">
      <c r="A3761" s="5" t="s">
        <v>20</v>
      </c>
      <c r="B3761" s="5" t="s">
        <v>21</v>
      </c>
      <c r="C3761" s="5" t="s">
        <v>22</v>
      </c>
      <c r="D3761" s="5" t="s">
        <v>23</v>
      </c>
      <c r="E3761" s="5" t="s">
        <v>5</v>
      </c>
      <c r="F3761" s="5"/>
      <c r="G3761" s="5" t="s">
        <v>24</v>
      </c>
      <c r="H3761" s="5">
        <v>2244116</v>
      </c>
      <c r="I3761" s="5">
        <v>2245480</v>
      </c>
      <c r="J3761" s="5" t="s">
        <v>25</v>
      </c>
      <c r="K3761" s="5"/>
      <c r="L3761" s="5"/>
      <c r="M3761" s="5" t="e">
        <f t="shared" si="58"/>
        <v>#VALUE!</v>
      </c>
      <c r="N3761" s="5"/>
      <c r="O3761" s="5"/>
      <c r="P3761" s="5"/>
      <c r="Q3761" s="5" t="s">
        <v>5665</v>
      </c>
      <c r="R3761" s="5">
        <v>1365</v>
      </c>
      <c r="S3761" s="5"/>
      <c r="T3761" s="5"/>
    </row>
    <row r="3762" spans="1:20" x14ac:dyDescent="0.35">
      <c r="A3762" s="5" t="s">
        <v>28</v>
      </c>
      <c r="B3762" s="5" t="s">
        <v>29</v>
      </c>
      <c r="C3762" s="5" t="s">
        <v>22</v>
      </c>
      <c r="D3762" s="5" t="s">
        <v>23</v>
      </c>
      <c r="E3762" s="5" t="s">
        <v>5</v>
      </c>
      <c r="F3762" s="5"/>
      <c r="G3762" s="5" t="s">
        <v>24</v>
      </c>
      <c r="H3762" s="5">
        <v>2244116</v>
      </c>
      <c r="I3762" s="5">
        <v>2245480</v>
      </c>
      <c r="J3762" s="5" t="s">
        <v>25</v>
      </c>
      <c r="K3762" s="5" t="s">
        <v>5666</v>
      </c>
      <c r="L3762" s="5"/>
      <c r="M3762" s="5" t="e">
        <f t="shared" si="58"/>
        <v>#VALUE!</v>
      </c>
      <c r="N3762" s="5" t="s">
        <v>5667</v>
      </c>
      <c r="O3762" s="5"/>
      <c r="P3762" s="5"/>
      <c r="Q3762" s="5" t="s">
        <v>5665</v>
      </c>
      <c r="R3762" s="5">
        <v>1365</v>
      </c>
      <c r="S3762" s="5">
        <v>454</v>
      </c>
      <c r="T3762" s="5"/>
    </row>
    <row r="3763" spans="1:20" x14ac:dyDescent="0.35">
      <c r="A3763" s="5" t="s">
        <v>20</v>
      </c>
      <c r="B3763" s="5" t="s">
        <v>21</v>
      </c>
      <c r="C3763" s="5" t="s">
        <v>22</v>
      </c>
      <c r="D3763" s="5" t="s">
        <v>23</v>
      </c>
      <c r="E3763" s="5" t="s">
        <v>5</v>
      </c>
      <c r="F3763" s="5"/>
      <c r="G3763" s="5" t="s">
        <v>24</v>
      </c>
      <c r="H3763" s="5">
        <v>2245982</v>
      </c>
      <c r="I3763" s="5">
        <v>2246899</v>
      </c>
      <c r="J3763" s="5" t="s">
        <v>25</v>
      </c>
      <c r="K3763" s="5"/>
      <c r="L3763" s="5"/>
      <c r="M3763" s="5" t="e">
        <f t="shared" si="58"/>
        <v>#VALUE!</v>
      </c>
      <c r="N3763" s="5"/>
      <c r="O3763" s="5"/>
      <c r="P3763" s="5"/>
      <c r="Q3763" s="5" t="s">
        <v>5668</v>
      </c>
      <c r="R3763" s="5">
        <v>918</v>
      </c>
      <c r="S3763" s="5"/>
      <c r="T3763" s="5"/>
    </row>
    <row r="3764" spans="1:20" x14ac:dyDescent="0.35">
      <c r="A3764" s="5" t="s">
        <v>28</v>
      </c>
      <c r="B3764" s="5" t="s">
        <v>29</v>
      </c>
      <c r="C3764" s="5" t="s">
        <v>22</v>
      </c>
      <c r="D3764" s="5" t="s">
        <v>23</v>
      </c>
      <c r="E3764" s="5" t="s">
        <v>5</v>
      </c>
      <c r="F3764" s="5"/>
      <c r="G3764" s="5" t="s">
        <v>24</v>
      </c>
      <c r="H3764" s="5">
        <v>2245982</v>
      </c>
      <c r="I3764" s="5">
        <v>2246899</v>
      </c>
      <c r="J3764" s="5" t="s">
        <v>25</v>
      </c>
      <c r="K3764" s="5" t="s">
        <v>5669</v>
      </c>
      <c r="L3764" s="5"/>
      <c r="M3764" s="5" t="e">
        <f t="shared" si="58"/>
        <v>#VALUE!</v>
      </c>
      <c r="N3764" s="5" t="s">
        <v>5670</v>
      </c>
      <c r="O3764" s="5"/>
      <c r="P3764" s="5"/>
      <c r="Q3764" s="5" t="s">
        <v>5668</v>
      </c>
      <c r="R3764" s="5">
        <v>918</v>
      </c>
      <c r="S3764" s="5">
        <v>305</v>
      </c>
      <c r="T3764" s="5"/>
    </row>
    <row r="3765" spans="1:20" x14ac:dyDescent="0.35">
      <c r="A3765" s="5" t="s">
        <v>20</v>
      </c>
      <c r="B3765" s="5" t="s">
        <v>21</v>
      </c>
      <c r="C3765" s="5" t="s">
        <v>22</v>
      </c>
      <c r="D3765" s="5" t="s">
        <v>23</v>
      </c>
      <c r="E3765" s="5" t="s">
        <v>5</v>
      </c>
      <c r="F3765" s="5"/>
      <c r="G3765" s="5" t="s">
        <v>24</v>
      </c>
      <c r="H3765" s="5">
        <v>2246886</v>
      </c>
      <c r="I3765" s="5">
        <v>2247284</v>
      </c>
      <c r="J3765" s="5" t="s">
        <v>25</v>
      </c>
      <c r="K3765" s="5"/>
      <c r="L3765" s="5"/>
      <c r="M3765" s="5" t="e">
        <f t="shared" si="58"/>
        <v>#VALUE!</v>
      </c>
      <c r="N3765" s="5"/>
      <c r="O3765" s="5"/>
      <c r="P3765" s="5"/>
      <c r="Q3765" s="5" t="s">
        <v>5671</v>
      </c>
      <c r="R3765" s="5">
        <v>399</v>
      </c>
      <c r="S3765" s="5"/>
      <c r="T3765" s="5"/>
    </row>
    <row r="3766" spans="1:20" x14ac:dyDescent="0.35">
      <c r="A3766" s="5" t="s">
        <v>28</v>
      </c>
      <c r="B3766" s="5" t="s">
        <v>29</v>
      </c>
      <c r="C3766" s="5" t="s">
        <v>22</v>
      </c>
      <c r="D3766" s="5" t="s">
        <v>23</v>
      </c>
      <c r="E3766" s="5" t="s">
        <v>5</v>
      </c>
      <c r="F3766" s="5"/>
      <c r="G3766" s="5" t="s">
        <v>24</v>
      </c>
      <c r="H3766" s="5">
        <v>2246886</v>
      </c>
      <c r="I3766" s="5">
        <v>2247284</v>
      </c>
      <c r="J3766" s="5" t="s">
        <v>25</v>
      </c>
      <c r="K3766" s="5" t="s">
        <v>5672</v>
      </c>
      <c r="L3766" s="5"/>
      <c r="M3766" s="5" t="e">
        <f t="shared" si="58"/>
        <v>#VALUE!</v>
      </c>
      <c r="N3766" s="5" t="s">
        <v>5673</v>
      </c>
      <c r="O3766" s="5"/>
      <c r="P3766" s="5"/>
      <c r="Q3766" s="5" t="s">
        <v>5671</v>
      </c>
      <c r="R3766" s="5">
        <v>399</v>
      </c>
      <c r="S3766" s="5">
        <v>132</v>
      </c>
      <c r="T3766" s="5"/>
    </row>
    <row r="3767" spans="1:20" x14ac:dyDescent="0.35">
      <c r="A3767" s="5" t="s">
        <v>20</v>
      </c>
      <c r="B3767" s="5" t="s">
        <v>21</v>
      </c>
      <c r="C3767" s="5" t="s">
        <v>22</v>
      </c>
      <c r="D3767" s="5" t="s">
        <v>23</v>
      </c>
      <c r="E3767" s="5" t="s">
        <v>5</v>
      </c>
      <c r="F3767" s="5"/>
      <c r="G3767" s="5" t="s">
        <v>24</v>
      </c>
      <c r="H3767" s="5">
        <v>2247840</v>
      </c>
      <c r="I3767" s="5">
        <v>2248133</v>
      </c>
      <c r="J3767" s="5" t="s">
        <v>25</v>
      </c>
      <c r="K3767" s="5"/>
      <c r="L3767" s="5"/>
      <c r="M3767" s="5" t="e">
        <f t="shared" si="58"/>
        <v>#VALUE!</v>
      </c>
      <c r="N3767" s="5"/>
      <c r="O3767" s="5"/>
      <c r="P3767" s="5"/>
      <c r="Q3767" s="5" t="s">
        <v>5674</v>
      </c>
      <c r="R3767" s="5">
        <v>294</v>
      </c>
      <c r="S3767" s="5"/>
      <c r="T3767" s="5"/>
    </row>
    <row r="3768" spans="1:20" x14ac:dyDescent="0.35">
      <c r="A3768" s="5" t="s">
        <v>28</v>
      </c>
      <c r="B3768" s="5" t="s">
        <v>29</v>
      </c>
      <c r="C3768" s="5" t="s">
        <v>22</v>
      </c>
      <c r="D3768" s="5" t="s">
        <v>23</v>
      </c>
      <c r="E3768" s="5" t="s">
        <v>5</v>
      </c>
      <c r="F3768" s="5"/>
      <c r="G3768" s="5" t="s">
        <v>24</v>
      </c>
      <c r="H3768" s="5">
        <v>2247840</v>
      </c>
      <c r="I3768" s="5">
        <v>2248133</v>
      </c>
      <c r="J3768" s="5" t="s">
        <v>25</v>
      </c>
      <c r="K3768" s="5" t="s">
        <v>5675</v>
      </c>
      <c r="L3768" s="5"/>
      <c r="M3768" s="5" t="e">
        <f t="shared" si="58"/>
        <v>#VALUE!</v>
      </c>
      <c r="N3768" s="5" t="s">
        <v>77</v>
      </c>
      <c r="O3768" s="5"/>
      <c r="P3768" s="5"/>
      <c r="Q3768" s="5" t="s">
        <v>5674</v>
      </c>
      <c r="R3768" s="5">
        <v>294</v>
      </c>
      <c r="S3768" s="5">
        <v>97</v>
      </c>
      <c r="T3768" s="5"/>
    </row>
    <row r="3769" spans="1:20" x14ac:dyDescent="0.35">
      <c r="A3769" s="5" t="s">
        <v>20</v>
      </c>
      <c r="B3769" s="5" t="s">
        <v>21</v>
      </c>
      <c r="C3769" s="5" t="s">
        <v>22</v>
      </c>
      <c r="D3769" s="5" t="s">
        <v>23</v>
      </c>
      <c r="E3769" s="5" t="s">
        <v>5</v>
      </c>
      <c r="F3769" s="5"/>
      <c r="G3769" s="5" t="s">
        <v>24</v>
      </c>
      <c r="H3769" s="5">
        <v>2248431</v>
      </c>
      <c r="I3769" s="5">
        <v>2248919</v>
      </c>
      <c r="J3769" s="5" t="s">
        <v>25</v>
      </c>
      <c r="K3769" s="5"/>
      <c r="L3769" s="5"/>
      <c r="M3769" s="5" t="e">
        <f t="shared" si="58"/>
        <v>#VALUE!</v>
      </c>
      <c r="N3769" s="5"/>
      <c r="O3769" s="5"/>
      <c r="P3769" s="5"/>
      <c r="Q3769" s="5" t="s">
        <v>5676</v>
      </c>
      <c r="R3769" s="5">
        <v>489</v>
      </c>
      <c r="S3769" s="5"/>
      <c r="T3769" s="5"/>
    </row>
    <row r="3770" spans="1:20" x14ac:dyDescent="0.35">
      <c r="A3770" s="5" t="s">
        <v>28</v>
      </c>
      <c r="B3770" s="5" t="s">
        <v>29</v>
      </c>
      <c r="C3770" s="5" t="s">
        <v>22</v>
      </c>
      <c r="D3770" s="5" t="s">
        <v>23</v>
      </c>
      <c r="E3770" s="5" t="s">
        <v>5</v>
      </c>
      <c r="F3770" s="5"/>
      <c r="G3770" s="5" t="s">
        <v>24</v>
      </c>
      <c r="H3770" s="5">
        <v>2248431</v>
      </c>
      <c r="I3770" s="5">
        <v>2248919</v>
      </c>
      <c r="J3770" s="5" t="s">
        <v>25</v>
      </c>
      <c r="K3770" s="5" t="s">
        <v>5677</v>
      </c>
      <c r="L3770" s="5"/>
      <c r="M3770" s="5" t="e">
        <f t="shared" si="58"/>
        <v>#VALUE!</v>
      </c>
      <c r="N3770" s="5" t="s">
        <v>77</v>
      </c>
      <c r="O3770" s="5"/>
      <c r="P3770" s="5"/>
      <c r="Q3770" s="5" t="s">
        <v>5676</v>
      </c>
      <c r="R3770" s="5">
        <v>489</v>
      </c>
      <c r="S3770" s="5">
        <v>162</v>
      </c>
      <c r="T3770" s="5"/>
    </row>
    <row r="3771" spans="1:20" x14ac:dyDescent="0.35">
      <c r="A3771" s="5" t="s">
        <v>20</v>
      </c>
      <c r="B3771" s="5" t="s">
        <v>21</v>
      </c>
      <c r="C3771" s="5" t="s">
        <v>22</v>
      </c>
      <c r="D3771" s="5" t="s">
        <v>23</v>
      </c>
      <c r="E3771" s="5" t="s">
        <v>5</v>
      </c>
      <c r="F3771" s="5"/>
      <c r="G3771" s="5" t="s">
        <v>24</v>
      </c>
      <c r="H3771" s="5">
        <v>2249491</v>
      </c>
      <c r="I3771" s="5">
        <v>2250357</v>
      </c>
      <c r="J3771" s="5" t="s">
        <v>25</v>
      </c>
      <c r="K3771" s="5"/>
      <c r="L3771" s="5"/>
      <c r="M3771" s="5" t="e">
        <f t="shared" si="58"/>
        <v>#VALUE!</v>
      </c>
      <c r="N3771" s="5"/>
      <c r="O3771" s="5"/>
      <c r="P3771" s="5"/>
      <c r="Q3771" s="5" t="s">
        <v>5678</v>
      </c>
      <c r="R3771" s="5">
        <v>867</v>
      </c>
      <c r="S3771" s="5"/>
      <c r="T3771" s="5"/>
    </row>
    <row r="3772" spans="1:20" x14ac:dyDescent="0.35">
      <c r="A3772" s="5" t="s">
        <v>28</v>
      </c>
      <c r="B3772" s="5" t="s">
        <v>29</v>
      </c>
      <c r="C3772" s="5" t="s">
        <v>22</v>
      </c>
      <c r="D3772" s="5" t="s">
        <v>23</v>
      </c>
      <c r="E3772" s="5" t="s">
        <v>5</v>
      </c>
      <c r="F3772" s="5"/>
      <c r="G3772" s="5" t="s">
        <v>24</v>
      </c>
      <c r="H3772" s="5">
        <v>2249491</v>
      </c>
      <c r="I3772" s="5">
        <v>2250357</v>
      </c>
      <c r="J3772" s="5" t="s">
        <v>25</v>
      </c>
      <c r="K3772" s="5" t="s">
        <v>5679</v>
      </c>
      <c r="L3772" s="5"/>
      <c r="M3772" s="5" t="e">
        <f t="shared" si="58"/>
        <v>#VALUE!</v>
      </c>
      <c r="N3772" s="5" t="s">
        <v>4426</v>
      </c>
      <c r="O3772" s="5"/>
      <c r="P3772" s="5"/>
      <c r="Q3772" s="5" t="s">
        <v>5678</v>
      </c>
      <c r="R3772" s="5">
        <v>867</v>
      </c>
      <c r="S3772" s="5">
        <v>288</v>
      </c>
      <c r="T3772" s="5"/>
    </row>
    <row r="3773" spans="1:20" x14ac:dyDescent="0.35">
      <c r="A3773" s="5" t="s">
        <v>20</v>
      </c>
      <c r="B3773" s="5" t="s">
        <v>21</v>
      </c>
      <c r="C3773" s="5" t="s">
        <v>22</v>
      </c>
      <c r="D3773" s="5" t="s">
        <v>23</v>
      </c>
      <c r="E3773" s="5" t="s">
        <v>5</v>
      </c>
      <c r="F3773" s="5"/>
      <c r="G3773" s="5" t="s">
        <v>24</v>
      </c>
      <c r="H3773" s="5">
        <v>2250522</v>
      </c>
      <c r="I3773" s="5">
        <v>2251817</v>
      </c>
      <c r="J3773" s="5" t="s">
        <v>25</v>
      </c>
      <c r="K3773" s="5"/>
      <c r="L3773" s="5"/>
      <c r="M3773" s="5" t="e">
        <f t="shared" si="58"/>
        <v>#VALUE!</v>
      </c>
      <c r="N3773" s="5"/>
      <c r="O3773" s="5"/>
      <c r="P3773" s="5"/>
      <c r="Q3773" s="5" t="s">
        <v>5680</v>
      </c>
      <c r="R3773" s="5">
        <v>1296</v>
      </c>
      <c r="S3773" s="5"/>
      <c r="T3773" s="5"/>
    </row>
    <row r="3774" spans="1:20" x14ac:dyDescent="0.35">
      <c r="A3774" s="5" t="s">
        <v>28</v>
      </c>
      <c r="B3774" s="5" t="s">
        <v>29</v>
      </c>
      <c r="C3774" s="5" t="s">
        <v>22</v>
      </c>
      <c r="D3774" s="5" t="s">
        <v>23</v>
      </c>
      <c r="E3774" s="5" t="s">
        <v>5</v>
      </c>
      <c r="F3774" s="5"/>
      <c r="G3774" s="5" t="s">
        <v>24</v>
      </c>
      <c r="H3774" s="5">
        <v>2250522</v>
      </c>
      <c r="I3774" s="5">
        <v>2251817</v>
      </c>
      <c r="J3774" s="5" t="s">
        <v>25</v>
      </c>
      <c r="K3774" s="5" t="s">
        <v>5681</v>
      </c>
      <c r="L3774" s="5"/>
      <c r="M3774" s="5" t="e">
        <f t="shared" si="58"/>
        <v>#VALUE!</v>
      </c>
      <c r="N3774" s="5" t="s">
        <v>5682</v>
      </c>
      <c r="O3774" s="5"/>
      <c r="P3774" s="5"/>
      <c r="Q3774" s="5" t="s">
        <v>5680</v>
      </c>
      <c r="R3774" s="5">
        <v>1296</v>
      </c>
      <c r="S3774" s="5">
        <v>431</v>
      </c>
      <c r="T3774" s="5"/>
    </row>
    <row r="3775" spans="1:20" x14ac:dyDescent="0.35">
      <c r="A3775" s="5" t="s">
        <v>20</v>
      </c>
      <c r="B3775" s="5" t="s">
        <v>21</v>
      </c>
      <c r="C3775" s="5" t="s">
        <v>22</v>
      </c>
      <c r="D3775" s="5" t="s">
        <v>23</v>
      </c>
      <c r="E3775" s="5" t="s">
        <v>5</v>
      </c>
      <c r="F3775" s="5"/>
      <c r="G3775" s="5" t="s">
        <v>24</v>
      </c>
      <c r="H3775" s="5">
        <v>2252423</v>
      </c>
      <c r="I3775" s="5">
        <v>2254510</v>
      </c>
      <c r="J3775" s="5" t="s">
        <v>25</v>
      </c>
      <c r="K3775" s="5"/>
      <c r="L3775" s="5"/>
      <c r="M3775" s="5" t="e">
        <f t="shared" si="58"/>
        <v>#VALUE!</v>
      </c>
      <c r="N3775" s="5"/>
      <c r="O3775" s="5" t="s">
        <v>5683</v>
      </c>
      <c r="P3775" s="5"/>
      <c r="Q3775" s="5" t="s">
        <v>5684</v>
      </c>
      <c r="R3775" s="5">
        <v>2088</v>
      </c>
      <c r="S3775" s="5"/>
      <c r="T3775" s="5"/>
    </row>
    <row r="3776" spans="1:20" x14ac:dyDescent="0.35">
      <c r="A3776" s="5" t="s">
        <v>28</v>
      </c>
      <c r="B3776" s="5" t="s">
        <v>29</v>
      </c>
      <c r="C3776" s="5" t="s">
        <v>22</v>
      </c>
      <c r="D3776" s="5" t="s">
        <v>23</v>
      </c>
      <c r="E3776" s="5" t="s">
        <v>5</v>
      </c>
      <c r="F3776" s="5"/>
      <c r="G3776" s="5" t="s">
        <v>24</v>
      </c>
      <c r="H3776" s="5">
        <v>2252423</v>
      </c>
      <c r="I3776" s="5">
        <v>2254510</v>
      </c>
      <c r="J3776" s="5" t="s">
        <v>25</v>
      </c>
      <c r="K3776" s="5" t="s">
        <v>5685</v>
      </c>
      <c r="L3776" s="5"/>
      <c r="M3776" s="5" t="e">
        <f t="shared" si="58"/>
        <v>#VALUE!</v>
      </c>
      <c r="N3776" s="5" t="s">
        <v>5686</v>
      </c>
      <c r="O3776" s="5" t="s">
        <v>5683</v>
      </c>
      <c r="P3776" s="5"/>
      <c r="Q3776" s="5" t="s">
        <v>5684</v>
      </c>
      <c r="R3776" s="5">
        <v>2088</v>
      </c>
      <c r="S3776" s="5">
        <v>695</v>
      </c>
      <c r="T3776" s="5"/>
    </row>
    <row r="3777" spans="1:20" x14ac:dyDescent="0.35">
      <c r="A3777" s="5" t="s">
        <v>20</v>
      </c>
      <c r="B3777" s="5" t="s">
        <v>21</v>
      </c>
      <c r="C3777" s="5" t="s">
        <v>22</v>
      </c>
      <c r="D3777" s="5" t="s">
        <v>23</v>
      </c>
      <c r="E3777" s="5" t="s">
        <v>5</v>
      </c>
      <c r="F3777" s="5"/>
      <c r="G3777" s="5" t="s">
        <v>24</v>
      </c>
      <c r="H3777" s="5">
        <v>2254579</v>
      </c>
      <c r="I3777" s="5">
        <v>2255073</v>
      </c>
      <c r="J3777" s="5" t="s">
        <v>25</v>
      </c>
      <c r="K3777" s="5"/>
      <c r="L3777" s="5"/>
      <c r="M3777" s="5" t="e">
        <f t="shared" si="58"/>
        <v>#VALUE!</v>
      </c>
      <c r="N3777" s="5"/>
      <c r="O3777" s="5" t="s">
        <v>5687</v>
      </c>
      <c r="P3777" s="5"/>
      <c r="Q3777" s="5" t="s">
        <v>5688</v>
      </c>
      <c r="R3777" s="5">
        <v>495</v>
      </c>
      <c r="S3777" s="5"/>
      <c r="T3777" s="5"/>
    </row>
    <row r="3778" spans="1:20" x14ac:dyDescent="0.35">
      <c r="A3778" s="5" t="s">
        <v>28</v>
      </c>
      <c r="B3778" s="5" t="s">
        <v>29</v>
      </c>
      <c r="C3778" s="5" t="s">
        <v>22</v>
      </c>
      <c r="D3778" s="5" t="s">
        <v>23</v>
      </c>
      <c r="E3778" s="5" t="s">
        <v>5</v>
      </c>
      <c r="F3778" s="5"/>
      <c r="G3778" s="5" t="s">
        <v>24</v>
      </c>
      <c r="H3778" s="5">
        <v>2254579</v>
      </c>
      <c r="I3778" s="5">
        <v>2255073</v>
      </c>
      <c r="J3778" s="5" t="s">
        <v>25</v>
      </c>
      <c r="K3778" s="5" t="s">
        <v>5689</v>
      </c>
      <c r="L3778" s="5"/>
      <c r="M3778" s="5" t="e">
        <f t="shared" si="58"/>
        <v>#VALUE!</v>
      </c>
      <c r="N3778" s="5" t="s">
        <v>5690</v>
      </c>
      <c r="O3778" s="5" t="s">
        <v>5687</v>
      </c>
      <c r="P3778" s="5"/>
      <c r="Q3778" s="5" t="s">
        <v>5688</v>
      </c>
      <c r="R3778" s="5">
        <v>495</v>
      </c>
      <c r="S3778" s="5">
        <v>164</v>
      </c>
      <c r="T3778" s="5"/>
    </row>
    <row r="3779" spans="1:20" x14ac:dyDescent="0.35">
      <c r="A3779" s="5" t="s">
        <v>20</v>
      </c>
      <c r="B3779" s="5" t="s">
        <v>21</v>
      </c>
      <c r="C3779" s="5" t="s">
        <v>22</v>
      </c>
      <c r="D3779" s="5" t="s">
        <v>23</v>
      </c>
      <c r="E3779" s="5" t="s">
        <v>5</v>
      </c>
      <c r="F3779" s="5"/>
      <c r="G3779" s="5" t="s">
        <v>24</v>
      </c>
      <c r="H3779" s="5">
        <v>2255088</v>
      </c>
      <c r="I3779" s="5">
        <v>2256815</v>
      </c>
      <c r="J3779" s="5" t="s">
        <v>25</v>
      </c>
      <c r="K3779" s="5"/>
      <c r="L3779" s="5"/>
      <c r="M3779" s="5" t="e">
        <f t="shared" si="58"/>
        <v>#VALUE!</v>
      </c>
      <c r="N3779" s="5"/>
      <c r="O3779" s="5"/>
      <c r="P3779" s="5"/>
      <c r="Q3779" s="5" t="s">
        <v>5691</v>
      </c>
      <c r="R3779" s="5">
        <v>1728</v>
      </c>
      <c r="S3779" s="5"/>
      <c r="T3779" s="5"/>
    </row>
    <row r="3780" spans="1:20" x14ac:dyDescent="0.35">
      <c r="A3780" s="5" t="s">
        <v>28</v>
      </c>
      <c r="B3780" s="5" t="s">
        <v>29</v>
      </c>
      <c r="C3780" s="5" t="s">
        <v>22</v>
      </c>
      <c r="D3780" s="5" t="s">
        <v>23</v>
      </c>
      <c r="E3780" s="5" t="s">
        <v>5</v>
      </c>
      <c r="F3780" s="5"/>
      <c r="G3780" s="5" t="s">
        <v>24</v>
      </c>
      <c r="H3780" s="5">
        <v>2255088</v>
      </c>
      <c r="I3780" s="5">
        <v>2256815</v>
      </c>
      <c r="J3780" s="5" t="s">
        <v>25</v>
      </c>
      <c r="K3780" s="5" t="s">
        <v>5692</v>
      </c>
      <c r="L3780" s="5"/>
      <c r="M3780" s="5" t="e">
        <f t="shared" ref="M3780:M3843" si="59">SEARCH("transporter",N3780,1)</f>
        <v>#VALUE!</v>
      </c>
      <c r="N3780" s="5" t="s">
        <v>4285</v>
      </c>
      <c r="O3780" s="5"/>
      <c r="P3780" s="5"/>
      <c r="Q3780" s="5" t="s">
        <v>5691</v>
      </c>
      <c r="R3780" s="5">
        <v>1728</v>
      </c>
      <c r="S3780" s="5">
        <v>575</v>
      </c>
      <c r="T3780" s="5"/>
    </row>
    <row r="3781" spans="1:20" x14ac:dyDescent="0.35">
      <c r="A3781" s="5" t="s">
        <v>20</v>
      </c>
      <c r="B3781" s="5" t="s">
        <v>21</v>
      </c>
      <c r="C3781" s="5" t="s">
        <v>22</v>
      </c>
      <c r="D3781" s="5" t="s">
        <v>23</v>
      </c>
      <c r="E3781" s="5" t="s">
        <v>5</v>
      </c>
      <c r="F3781" s="5"/>
      <c r="G3781" s="5" t="s">
        <v>24</v>
      </c>
      <c r="H3781" s="5">
        <v>2256839</v>
      </c>
      <c r="I3781" s="5">
        <v>2259994</v>
      </c>
      <c r="J3781" s="5" t="s">
        <v>25</v>
      </c>
      <c r="K3781" s="5"/>
      <c r="L3781" s="5"/>
      <c r="M3781" s="5" t="e">
        <f t="shared" si="59"/>
        <v>#VALUE!</v>
      </c>
      <c r="N3781" s="5"/>
      <c r="O3781" s="5"/>
      <c r="P3781" s="5"/>
      <c r="Q3781" s="5" t="s">
        <v>5693</v>
      </c>
      <c r="R3781" s="5">
        <v>3156</v>
      </c>
      <c r="S3781" s="5"/>
      <c r="T3781" s="5"/>
    </row>
    <row r="3782" spans="1:20" x14ac:dyDescent="0.35">
      <c r="A3782" s="5" t="s">
        <v>28</v>
      </c>
      <c r="B3782" s="5" t="s">
        <v>29</v>
      </c>
      <c r="C3782" s="5" t="s">
        <v>22</v>
      </c>
      <c r="D3782" s="5" t="s">
        <v>23</v>
      </c>
      <c r="E3782" s="5" t="s">
        <v>5</v>
      </c>
      <c r="F3782" s="5"/>
      <c r="G3782" s="5" t="s">
        <v>24</v>
      </c>
      <c r="H3782" s="5">
        <v>2256839</v>
      </c>
      <c r="I3782" s="5">
        <v>2259994</v>
      </c>
      <c r="J3782" s="5" t="s">
        <v>25</v>
      </c>
      <c r="K3782" s="5" t="s">
        <v>5694</v>
      </c>
      <c r="L3782" s="5"/>
      <c r="M3782" s="5" t="e">
        <f t="shared" si="59"/>
        <v>#VALUE!</v>
      </c>
      <c r="N3782" s="5" t="s">
        <v>4619</v>
      </c>
      <c r="O3782" s="5"/>
      <c r="P3782" s="5"/>
      <c r="Q3782" s="5" t="s">
        <v>5693</v>
      </c>
      <c r="R3782" s="5">
        <v>3156</v>
      </c>
      <c r="S3782" s="5">
        <v>1051</v>
      </c>
      <c r="T3782" s="5"/>
    </row>
    <row r="3783" spans="1:20" x14ac:dyDescent="0.35">
      <c r="A3783" s="5" t="s">
        <v>20</v>
      </c>
      <c r="B3783" s="5" t="s">
        <v>21</v>
      </c>
      <c r="C3783" s="5" t="s">
        <v>22</v>
      </c>
      <c r="D3783" s="5" t="s">
        <v>23</v>
      </c>
      <c r="E3783" s="5" t="s">
        <v>5</v>
      </c>
      <c r="F3783" s="5"/>
      <c r="G3783" s="5" t="s">
        <v>24</v>
      </c>
      <c r="H3783" s="5">
        <v>2260160</v>
      </c>
      <c r="I3783" s="5">
        <v>2260567</v>
      </c>
      <c r="J3783" s="5" t="s">
        <v>25</v>
      </c>
      <c r="K3783" s="5"/>
      <c r="L3783" s="5"/>
      <c r="M3783" s="5" t="e">
        <f t="shared" si="59"/>
        <v>#VALUE!</v>
      </c>
      <c r="N3783" s="5"/>
      <c r="O3783" s="5" t="s">
        <v>5695</v>
      </c>
      <c r="P3783" s="5"/>
      <c r="Q3783" s="5" t="s">
        <v>5696</v>
      </c>
      <c r="R3783" s="5">
        <v>408</v>
      </c>
      <c r="S3783" s="5"/>
      <c r="T3783" s="5"/>
    </row>
    <row r="3784" spans="1:20" x14ac:dyDescent="0.35">
      <c r="A3784" s="5" t="s">
        <v>28</v>
      </c>
      <c r="B3784" s="5" t="s">
        <v>29</v>
      </c>
      <c r="C3784" s="5" t="s">
        <v>22</v>
      </c>
      <c r="D3784" s="5" t="s">
        <v>23</v>
      </c>
      <c r="E3784" s="5" t="s">
        <v>5</v>
      </c>
      <c r="F3784" s="5"/>
      <c r="G3784" s="5" t="s">
        <v>24</v>
      </c>
      <c r="H3784" s="5">
        <v>2260160</v>
      </c>
      <c r="I3784" s="5">
        <v>2260567</v>
      </c>
      <c r="J3784" s="5" t="s">
        <v>25</v>
      </c>
      <c r="K3784" s="5" t="s">
        <v>5697</v>
      </c>
      <c r="L3784" s="5"/>
      <c r="M3784" s="5" t="e">
        <f t="shared" si="59"/>
        <v>#VALUE!</v>
      </c>
      <c r="N3784" s="5" t="s">
        <v>5698</v>
      </c>
      <c r="O3784" s="5" t="s">
        <v>5695</v>
      </c>
      <c r="P3784" s="5"/>
      <c r="Q3784" s="5" t="s">
        <v>5696</v>
      </c>
      <c r="R3784" s="5">
        <v>408</v>
      </c>
      <c r="S3784" s="5">
        <v>135</v>
      </c>
      <c r="T3784" s="5"/>
    </row>
    <row r="3785" spans="1:20" x14ac:dyDescent="0.35">
      <c r="A3785" s="5" t="s">
        <v>20</v>
      </c>
      <c r="B3785" s="5" t="s">
        <v>21</v>
      </c>
      <c r="C3785" s="5" t="s">
        <v>22</v>
      </c>
      <c r="D3785" s="5" t="s">
        <v>23</v>
      </c>
      <c r="E3785" s="5" t="s">
        <v>5</v>
      </c>
      <c r="F3785" s="5"/>
      <c r="G3785" s="5" t="s">
        <v>24</v>
      </c>
      <c r="H3785" s="5">
        <v>2260611</v>
      </c>
      <c r="I3785" s="5">
        <v>2261012</v>
      </c>
      <c r="J3785" s="5" t="s">
        <v>200</v>
      </c>
      <c r="K3785" s="5"/>
      <c r="L3785" s="5"/>
      <c r="M3785" s="5" t="e">
        <f t="shared" si="59"/>
        <v>#VALUE!</v>
      </c>
      <c r="N3785" s="5"/>
      <c r="O3785" s="5"/>
      <c r="P3785" s="5"/>
      <c r="Q3785" s="5" t="s">
        <v>5699</v>
      </c>
      <c r="R3785" s="5">
        <v>402</v>
      </c>
      <c r="S3785" s="5"/>
      <c r="T3785" s="5"/>
    </row>
    <row r="3786" spans="1:20" x14ac:dyDescent="0.35">
      <c r="A3786" s="5" t="s">
        <v>28</v>
      </c>
      <c r="B3786" s="5" t="s">
        <v>29</v>
      </c>
      <c r="C3786" s="5" t="s">
        <v>22</v>
      </c>
      <c r="D3786" s="5" t="s">
        <v>23</v>
      </c>
      <c r="E3786" s="5" t="s">
        <v>5</v>
      </c>
      <c r="F3786" s="5"/>
      <c r="G3786" s="5" t="s">
        <v>24</v>
      </c>
      <c r="H3786" s="5">
        <v>2260611</v>
      </c>
      <c r="I3786" s="5">
        <v>2261012</v>
      </c>
      <c r="J3786" s="5" t="s">
        <v>200</v>
      </c>
      <c r="K3786" s="5" t="s">
        <v>5700</v>
      </c>
      <c r="L3786" s="5"/>
      <c r="M3786" s="5" t="e">
        <f t="shared" si="59"/>
        <v>#VALUE!</v>
      </c>
      <c r="N3786" s="5" t="s">
        <v>5701</v>
      </c>
      <c r="O3786" s="5"/>
      <c r="P3786" s="5"/>
      <c r="Q3786" s="5" t="s">
        <v>5699</v>
      </c>
      <c r="R3786" s="5">
        <v>402</v>
      </c>
      <c r="S3786" s="5">
        <v>133</v>
      </c>
      <c r="T3786" s="5"/>
    </row>
    <row r="3787" spans="1:20" x14ac:dyDescent="0.35">
      <c r="A3787" s="5" t="s">
        <v>20</v>
      </c>
      <c r="B3787" s="5" t="s">
        <v>21</v>
      </c>
      <c r="C3787" s="5" t="s">
        <v>22</v>
      </c>
      <c r="D3787" s="5" t="s">
        <v>23</v>
      </c>
      <c r="E3787" s="5" t="s">
        <v>5</v>
      </c>
      <c r="F3787" s="5"/>
      <c r="G3787" s="5" t="s">
        <v>24</v>
      </c>
      <c r="H3787" s="5">
        <v>2261316</v>
      </c>
      <c r="I3787" s="5">
        <v>2262149</v>
      </c>
      <c r="J3787" s="5" t="s">
        <v>25</v>
      </c>
      <c r="K3787" s="5"/>
      <c r="L3787" s="5"/>
      <c r="M3787" s="5" t="e">
        <f t="shared" si="59"/>
        <v>#VALUE!</v>
      </c>
      <c r="N3787" s="5"/>
      <c r="O3787" s="5" t="s">
        <v>5702</v>
      </c>
      <c r="P3787" s="5"/>
      <c r="Q3787" s="5" t="s">
        <v>5703</v>
      </c>
      <c r="R3787" s="5">
        <v>834</v>
      </c>
      <c r="S3787" s="5"/>
      <c r="T3787" s="5"/>
    </row>
    <row r="3788" spans="1:20" x14ac:dyDescent="0.35">
      <c r="A3788" s="5" t="s">
        <v>28</v>
      </c>
      <c r="B3788" s="5" t="s">
        <v>29</v>
      </c>
      <c r="C3788" s="5" t="s">
        <v>22</v>
      </c>
      <c r="D3788" s="5" t="s">
        <v>23</v>
      </c>
      <c r="E3788" s="5" t="s">
        <v>5</v>
      </c>
      <c r="F3788" s="5"/>
      <c r="G3788" s="5" t="s">
        <v>24</v>
      </c>
      <c r="H3788" s="5">
        <v>2261316</v>
      </c>
      <c r="I3788" s="5">
        <v>2262149</v>
      </c>
      <c r="J3788" s="5" t="s">
        <v>25</v>
      </c>
      <c r="K3788" s="5" t="s">
        <v>5704</v>
      </c>
      <c r="L3788" s="5"/>
      <c r="M3788" s="5" t="e">
        <f t="shared" si="59"/>
        <v>#VALUE!</v>
      </c>
      <c r="N3788" s="5" t="s">
        <v>5705</v>
      </c>
      <c r="O3788" s="5" t="s">
        <v>5702</v>
      </c>
      <c r="P3788" s="5"/>
      <c r="Q3788" s="5" t="s">
        <v>5703</v>
      </c>
      <c r="R3788" s="5">
        <v>834</v>
      </c>
      <c r="S3788" s="5">
        <v>277</v>
      </c>
      <c r="T3788" s="5"/>
    </row>
    <row r="3789" spans="1:20" x14ac:dyDescent="0.35">
      <c r="A3789" s="5" t="s">
        <v>20</v>
      </c>
      <c r="B3789" s="5" t="s">
        <v>21</v>
      </c>
      <c r="C3789" s="5" t="s">
        <v>22</v>
      </c>
      <c r="D3789" s="5" t="s">
        <v>23</v>
      </c>
      <c r="E3789" s="5" t="s">
        <v>5</v>
      </c>
      <c r="F3789" s="5"/>
      <c r="G3789" s="5" t="s">
        <v>24</v>
      </c>
      <c r="H3789" s="5">
        <v>2262299</v>
      </c>
      <c r="I3789" s="5">
        <v>2264110</v>
      </c>
      <c r="J3789" s="5" t="s">
        <v>25</v>
      </c>
      <c r="K3789" s="5"/>
      <c r="L3789" s="5"/>
      <c r="M3789" s="5" t="e">
        <f t="shared" si="59"/>
        <v>#VALUE!</v>
      </c>
      <c r="N3789" s="5"/>
      <c r="O3789" s="5"/>
      <c r="P3789" s="5"/>
      <c r="Q3789" s="5" t="s">
        <v>5706</v>
      </c>
      <c r="R3789" s="5">
        <v>1812</v>
      </c>
      <c r="S3789" s="5"/>
      <c r="T3789" s="5"/>
    </row>
    <row r="3790" spans="1:20" x14ac:dyDescent="0.35">
      <c r="A3790" s="5" t="s">
        <v>28</v>
      </c>
      <c r="B3790" s="5" t="s">
        <v>29</v>
      </c>
      <c r="C3790" s="5" t="s">
        <v>22</v>
      </c>
      <c r="D3790" s="5" t="s">
        <v>23</v>
      </c>
      <c r="E3790" s="5" t="s">
        <v>5</v>
      </c>
      <c r="F3790" s="5"/>
      <c r="G3790" s="5" t="s">
        <v>24</v>
      </c>
      <c r="H3790" s="5">
        <v>2262299</v>
      </c>
      <c r="I3790" s="5">
        <v>2264110</v>
      </c>
      <c r="J3790" s="5" t="s">
        <v>25</v>
      </c>
      <c r="K3790" s="5" t="s">
        <v>5707</v>
      </c>
      <c r="L3790" s="5"/>
      <c r="M3790" s="5" t="e">
        <f t="shared" si="59"/>
        <v>#VALUE!</v>
      </c>
      <c r="N3790" s="5" t="s">
        <v>5708</v>
      </c>
      <c r="O3790" s="5"/>
      <c r="P3790" s="5"/>
      <c r="Q3790" s="5" t="s">
        <v>5706</v>
      </c>
      <c r="R3790" s="5">
        <v>1812</v>
      </c>
      <c r="S3790" s="5">
        <v>603</v>
      </c>
      <c r="T3790" s="5"/>
    </row>
    <row r="3791" spans="1:20" x14ac:dyDescent="0.35">
      <c r="A3791" s="5" t="s">
        <v>20</v>
      </c>
      <c r="B3791" s="5" t="s">
        <v>21</v>
      </c>
      <c r="C3791" s="5" t="s">
        <v>22</v>
      </c>
      <c r="D3791" s="5" t="s">
        <v>23</v>
      </c>
      <c r="E3791" s="5" t="s">
        <v>5</v>
      </c>
      <c r="F3791" s="5"/>
      <c r="G3791" s="5" t="s">
        <v>24</v>
      </c>
      <c r="H3791" s="5">
        <v>2264383</v>
      </c>
      <c r="I3791" s="5">
        <v>2265366</v>
      </c>
      <c r="J3791" s="5" t="s">
        <v>25</v>
      </c>
      <c r="K3791" s="5"/>
      <c r="L3791" s="5"/>
      <c r="M3791" s="5" t="e">
        <f t="shared" si="59"/>
        <v>#VALUE!</v>
      </c>
      <c r="N3791" s="5"/>
      <c r="O3791" s="5"/>
      <c r="P3791" s="5"/>
      <c r="Q3791" s="5" t="s">
        <v>5709</v>
      </c>
      <c r="R3791" s="5">
        <v>984</v>
      </c>
      <c r="S3791" s="5"/>
      <c r="T3791" s="5"/>
    </row>
    <row r="3792" spans="1:20" x14ac:dyDescent="0.35">
      <c r="A3792" s="5" t="s">
        <v>28</v>
      </c>
      <c r="B3792" s="5" t="s">
        <v>29</v>
      </c>
      <c r="C3792" s="5" t="s">
        <v>22</v>
      </c>
      <c r="D3792" s="5" t="s">
        <v>23</v>
      </c>
      <c r="E3792" s="5" t="s">
        <v>5</v>
      </c>
      <c r="F3792" s="5"/>
      <c r="G3792" s="5" t="s">
        <v>24</v>
      </c>
      <c r="H3792" s="5">
        <v>2264383</v>
      </c>
      <c r="I3792" s="5">
        <v>2265366</v>
      </c>
      <c r="J3792" s="5" t="s">
        <v>25</v>
      </c>
      <c r="K3792" s="5" t="s">
        <v>5710</v>
      </c>
      <c r="L3792" s="5"/>
      <c r="M3792" s="5" t="e">
        <f t="shared" si="59"/>
        <v>#VALUE!</v>
      </c>
      <c r="N3792" s="5" t="s">
        <v>390</v>
      </c>
      <c r="O3792" s="5"/>
      <c r="P3792" s="5"/>
      <c r="Q3792" s="5" t="s">
        <v>5709</v>
      </c>
      <c r="R3792" s="5">
        <v>984</v>
      </c>
      <c r="S3792" s="5">
        <v>327</v>
      </c>
      <c r="T3792" s="5"/>
    </row>
    <row r="3793" spans="1:20" x14ac:dyDescent="0.35">
      <c r="A3793" s="5" t="s">
        <v>20</v>
      </c>
      <c r="B3793" s="5" t="s">
        <v>21</v>
      </c>
      <c r="C3793" s="5" t="s">
        <v>22</v>
      </c>
      <c r="D3793" s="5" t="s">
        <v>23</v>
      </c>
      <c r="E3793" s="5" t="s">
        <v>5</v>
      </c>
      <c r="F3793" s="5"/>
      <c r="G3793" s="5" t="s">
        <v>24</v>
      </c>
      <c r="H3793" s="5">
        <v>2265768</v>
      </c>
      <c r="I3793" s="5">
        <v>2266286</v>
      </c>
      <c r="J3793" s="5" t="s">
        <v>25</v>
      </c>
      <c r="K3793" s="5"/>
      <c r="L3793" s="5"/>
      <c r="M3793" s="5" t="e">
        <f t="shared" si="59"/>
        <v>#VALUE!</v>
      </c>
      <c r="N3793" s="5"/>
      <c r="O3793" s="5"/>
      <c r="P3793" s="5"/>
      <c r="Q3793" s="5" t="s">
        <v>5711</v>
      </c>
      <c r="R3793" s="5">
        <v>519</v>
      </c>
      <c r="S3793" s="5"/>
      <c r="T3793" s="5"/>
    </row>
    <row r="3794" spans="1:20" x14ac:dyDescent="0.35">
      <c r="A3794" s="5" t="s">
        <v>28</v>
      </c>
      <c r="B3794" s="5" t="s">
        <v>29</v>
      </c>
      <c r="C3794" s="5" t="s">
        <v>22</v>
      </c>
      <c r="D3794" s="5" t="s">
        <v>23</v>
      </c>
      <c r="E3794" s="5" t="s">
        <v>5</v>
      </c>
      <c r="F3794" s="5"/>
      <c r="G3794" s="5" t="s">
        <v>24</v>
      </c>
      <c r="H3794" s="5">
        <v>2265768</v>
      </c>
      <c r="I3794" s="5">
        <v>2266286</v>
      </c>
      <c r="J3794" s="5" t="s">
        <v>25</v>
      </c>
      <c r="K3794" s="5" t="s">
        <v>5712</v>
      </c>
      <c r="L3794" s="5"/>
      <c r="M3794" s="5" t="e">
        <f t="shared" si="59"/>
        <v>#VALUE!</v>
      </c>
      <c r="N3794" s="5" t="s">
        <v>77</v>
      </c>
      <c r="O3794" s="5"/>
      <c r="P3794" s="5"/>
      <c r="Q3794" s="5" t="s">
        <v>5711</v>
      </c>
      <c r="R3794" s="5">
        <v>519</v>
      </c>
      <c r="S3794" s="5">
        <v>172</v>
      </c>
      <c r="T3794" s="5"/>
    </row>
    <row r="3795" spans="1:20" x14ac:dyDescent="0.35">
      <c r="A3795" s="5" t="s">
        <v>20</v>
      </c>
      <c r="B3795" s="5" t="s">
        <v>21</v>
      </c>
      <c r="C3795" s="5" t="s">
        <v>22</v>
      </c>
      <c r="D3795" s="5" t="s">
        <v>23</v>
      </c>
      <c r="E3795" s="5" t="s">
        <v>5</v>
      </c>
      <c r="F3795" s="5"/>
      <c r="G3795" s="5" t="s">
        <v>24</v>
      </c>
      <c r="H3795" s="5">
        <v>2266445</v>
      </c>
      <c r="I3795" s="5">
        <v>2266729</v>
      </c>
      <c r="J3795" s="5" t="s">
        <v>25</v>
      </c>
      <c r="K3795" s="5"/>
      <c r="L3795" s="5"/>
      <c r="M3795" s="5" t="e">
        <f t="shared" si="59"/>
        <v>#VALUE!</v>
      </c>
      <c r="N3795" s="5"/>
      <c r="O3795" s="5"/>
      <c r="P3795" s="5"/>
      <c r="Q3795" s="5" t="s">
        <v>5713</v>
      </c>
      <c r="R3795" s="5">
        <v>285</v>
      </c>
      <c r="S3795" s="5"/>
      <c r="T3795" s="5"/>
    </row>
    <row r="3796" spans="1:20" x14ac:dyDescent="0.35">
      <c r="A3796" s="5" t="s">
        <v>28</v>
      </c>
      <c r="B3796" s="5" t="s">
        <v>29</v>
      </c>
      <c r="C3796" s="5" t="s">
        <v>22</v>
      </c>
      <c r="D3796" s="5" t="s">
        <v>23</v>
      </c>
      <c r="E3796" s="5" t="s">
        <v>5</v>
      </c>
      <c r="F3796" s="5"/>
      <c r="G3796" s="5" t="s">
        <v>24</v>
      </c>
      <c r="H3796" s="5">
        <v>2266445</v>
      </c>
      <c r="I3796" s="5">
        <v>2266729</v>
      </c>
      <c r="J3796" s="5" t="s">
        <v>25</v>
      </c>
      <c r="K3796" s="5" t="s">
        <v>5714</v>
      </c>
      <c r="L3796" s="5"/>
      <c r="M3796" s="5" t="e">
        <f t="shared" si="59"/>
        <v>#VALUE!</v>
      </c>
      <c r="N3796" s="5" t="s">
        <v>1447</v>
      </c>
      <c r="O3796" s="5"/>
      <c r="P3796" s="5"/>
      <c r="Q3796" s="5" t="s">
        <v>5713</v>
      </c>
      <c r="R3796" s="5">
        <v>285</v>
      </c>
      <c r="S3796" s="5">
        <v>94</v>
      </c>
      <c r="T3796" s="5"/>
    </row>
    <row r="3797" spans="1:20" x14ac:dyDescent="0.35">
      <c r="A3797" s="5" t="s">
        <v>20</v>
      </c>
      <c r="B3797" s="5" t="s">
        <v>21</v>
      </c>
      <c r="C3797" s="5" t="s">
        <v>22</v>
      </c>
      <c r="D3797" s="5" t="s">
        <v>23</v>
      </c>
      <c r="E3797" s="5" t="s">
        <v>5</v>
      </c>
      <c r="F3797" s="5"/>
      <c r="G3797" s="5" t="s">
        <v>24</v>
      </c>
      <c r="H3797" s="5">
        <v>2266929</v>
      </c>
      <c r="I3797" s="5">
        <v>2267342</v>
      </c>
      <c r="J3797" s="5" t="s">
        <v>25</v>
      </c>
      <c r="K3797" s="5"/>
      <c r="L3797" s="5"/>
      <c r="M3797" s="5" t="e">
        <f t="shared" si="59"/>
        <v>#VALUE!</v>
      </c>
      <c r="N3797" s="5"/>
      <c r="O3797" s="5"/>
      <c r="P3797" s="5"/>
      <c r="Q3797" s="5" t="s">
        <v>5715</v>
      </c>
      <c r="R3797" s="5">
        <v>414</v>
      </c>
      <c r="S3797" s="5"/>
      <c r="T3797" s="5"/>
    </row>
    <row r="3798" spans="1:20" x14ac:dyDescent="0.35">
      <c r="A3798" s="5" t="s">
        <v>28</v>
      </c>
      <c r="B3798" s="5" t="s">
        <v>29</v>
      </c>
      <c r="C3798" s="5" t="s">
        <v>22</v>
      </c>
      <c r="D3798" s="5" t="s">
        <v>23</v>
      </c>
      <c r="E3798" s="5" t="s">
        <v>5</v>
      </c>
      <c r="F3798" s="5"/>
      <c r="G3798" s="5" t="s">
        <v>24</v>
      </c>
      <c r="H3798" s="5">
        <v>2266929</v>
      </c>
      <c r="I3798" s="5">
        <v>2267342</v>
      </c>
      <c r="J3798" s="5" t="s">
        <v>25</v>
      </c>
      <c r="K3798" s="5" t="s">
        <v>5716</v>
      </c>
      <c r="L3798" s="5"/>
      <c r="M3798" s="5" t="e">
        <f t="shared" si="59"/>
        <v>#VALUE!</v>
      </c>
      <c r="N3798" s="5" t="s">
        <v>5717</v>
      </c>
      <c r="O3798" s="5"/>
      <c r="P3798" s="5"/>
      <c r="Q3798" s="5" t="s">
        <v>5715</v>
      </c>
      <c r="R3798" s="5">
        <v>414</v>
      </c>
      <c r="S3798" s="5">
        <v>137</v>
      </c>
      <c r="T3798" s="5"/>
    </row>
    <row r="3799" spans="1:20" x14ac:dyDescent="0.35">
      <c r="A3799" s="5" t="s">
        <v>20</v>
      </c>
      <c r="B3799" s="5" t="s">
        <v>21</v>
      </c>
      <c r="C3799" s="5" t="s">
        <v>22</v>
      </c>
      <c r="D3799" s="5" t="s">
        <v>23</v>
      </c>
      <c r="E3799" s="5" t="s">
        <v>5</v>
      </c>
      <c r="F3799" s="5"/>
      <c r="G3799" s="5" t="s">
        <v>24</v>
      </c>
      <c r="H3799" s="5">
        <v>2267830</v>
      </c>
      <c r="I3799" s="5">
        <v>2269713</v>
      </c>
      <c r="J3799" s="5" t="s">
        <v>25</v>
      </c>
      <c r="K3799" s="5"/>
      <c r="L3799" s="5"/>
      <c r="M3799" s="5" t="e">
        <f t="shared" si="59"/>
        <v>#VALUE!</v>
      </c>
      <c r="N3799" s="5"/>
      <c r="O3799" s="5" t="s">
        <v>5718</v>
      </c>
      <c r="P3799" s="5"/>
      <c r="Q3799" s="5" t="s">
        <v>5719</v>
      </c>
      <c r="R3799" s="5">
        <v>1884</v>
      </c>
      <c r="S3799" s="5"/>
      <c r="T3799" s="5"/>
    </row>
    <row r="3800" spans="1:20" x14ac:dyDescent="0.35">
      <c r="A3800" s="5" t="s">
        <v>28</v>
      </c>
      <c r="B3800" s="5" t="s">
        <v>29</v>
      </c>
      <c r="C3800" s="5" t="s">
        <v>22</v>
      </c>
      <c r="D3800" s="5" t="s">
        <v>23</v>
      </c>
      <c r="E3800" s="5" t="s">
        <v>5</v>
      </c>
      <c r="F3800" s="5"/>
      <c r="G3800" s="5" t="s">
        <v>24</v>
      </c>
      <c r="H3800" s="5">
        <v>2267830</v>
      </c>
      <c r="I3800" s="5">
        <v>2269713</v>
      </c>
      <c r="J3800" s="5" t="s">
        <v>25</v>
      </c>
      <c r="K3800" s="5" t="s">
        <v>5720</v>
      </c>
      <c r="L3800" s="5"/>
      <c r="M3800" s="5" t="e">
        <f t="shared" si="59"/>
        <v>#VALUE!</v>
      </c>
      <c r="N3800" s="5" t="s">
        <v>5721</v>
      </c>
      <c r="O3800" s="5" t="s">
        <v>5718</v>
      </c>
      <c r="P3800" s="5"/>
      <c r="Q3800" s="5" t="s">
        <v>5719</v>
      </c>
      <c r="R3800" s="5">
        <v>1884</v>
      </c>
      <c r="S3800" s="5">
        <v>627</v>
      </c>
      <c r="T3800" s="5"/>
    </row>
    <row r="3801" spans="1:20" x14ac:dyDescent="0.35">
      <c r="A3801" s="5" t="s">
        <v>20</v>
      </c>
      <c r="B3801" s="5" t="s">
        <v>21</v>
      </c>
      <c r="C3801" s="5" t="s">
        <v>22</v>
      </c>
      <c r="D3801" s="5" t="s">
        <v>23</v>
      </c>
      <c r="E3801" s="5" t="s">
        <v>5</v>
      </c>
      <c r="F3801" s="5"/>
      <c r="G3801" s="5" t="s">
        <v>24</v>
      </c>
      <c r="H3801" s="5">
        <v>2269726</v>
      </c>
      <c r="I3801" s="5">
        <v>2270175</v>
      </c>
      <c r="J3801" s="5" t="s">
        <v>25</v>
      </c>
      <c r="K3801" s="5"/>
      <c r="L3801" s="5"/>
      <c r="M3801" s="5" t="e">
        <f t="shared" si="59"/>
        <v>#VALUE!</v>
      </c>
      <c r="N3801" s="5"/>
      <c r="O3801" s="5"/>
      <c r="P3801" s="5"/>
      <c r="Q3801" s="5" t="s">
        <v>5722</v>
      </c>
      <c r="R3801" s="5">
        <v>450</v>
      </c>
      <c r="S3801" s="5"/>
      <c r="T3801" s="5"/>
    </row>
    <row r="3802" spans="1:20" x14ac:dyDescent="0.35">
      <c r="A3802" s="5" t="s">
        <v>28</v>
      </c>
      <c r="B3802" s="5" t="s">
        <v>29</v>
      </c>
      <c r="C3802" s="5" t="s">
        <v>22</v>
      </c>
      <c r="D3802" s="5" t="s">
        <v>23</v>
      </c>
      <c r="E3802" s="5" t="s">
        <v>5</v>
      </c>
      <c r="F3802" s="5"/>
      <c r="G3802" s="5" t="s">
        <v>24</v>
      </c>
      <c r="H3802" s="5">
        <v>2269726</v>
      </c>
      <c r="I3802" s="5">
        <v>2270175</v>
      </c>
      <c r="J3802" s="5" t="s">
        <v>25</v>
      </c>
      <c r="K3802" s="5" t="s">
        <v>5723</v>
      </c>
      <c r="L3802" s="5"/>
      <c r="M3802" s="5" t="e">
        <f t="shared" si="59"/>
        <v>#VALUE!</v>
      </c>
      <c r="N3802" s="5" t="s">
        <v>5724</v>
      </c>
      <c r="O3802" s="5"/>
      <c r="P3802" s="5"/>
      <c r="Q3802" s="5" t="s">
        <v>5722</v>
      </c>
      <c r="R3802" s="5">
        <v>450</v>
      </c>
      <c r="S3802" s="5">
        <v>149</v>
      </c>
      <c r="T3802" s="5"/>
    </row>
    <row r="3803" spans="1:20" x14ac:dyDescent="0.35">
      <c r="A3803" s="5" t="s">
        <v>20</v>
      </c>
      <c r="B3803" s="5" t="s">
        <v>21</v>
      </c>
      <c r="C3803" s="5" t="s">
        <v>22</v>
      </c>
      <c r="D3803" s="5" t="s">
        <v>23</v>
      </c>
      <c r="E3803" s="5" t="s">
        <v>5</v>
      </c>
      <c r="F3803" s="5"/>
      <c r="G3803" s="5" t="s">
        <v>24</v>
      </c>
      <c r="H3803" s="5">
        <v>2270172</v>
      </c>
      <c r="I3803" s="5">
        <v>2271404</v>
      </c>
      <c r="J3803" s="5" t="s">
        <v>25</v>
      </c>
      <c r="K3803" s="5"/>
      <c r="L3803" s="5"/>
      <c r="M3803" s="5" t="e">
        <f t="shared" si="59"/>
        <v>#VALUE!</v>
      </c>
      <c r="N3803" s="5"/>
      <c r="O3803" s="5" t="s">
        <v>5725</v>
      </c>
      <c r="P3803" s="5"/>
      <c r="Q3803" s="5" t="s">
        <v>5726</v>
      </c>
      <c r="R3803" s="5">
        <v>1233</v>
      </c>
      <c r="S3803" s="5"/>
      <c r="T3803" s="5"/>
    </row>
    <row r="3804" spans="1:20" x14ac:dyDescent="0.35">
      <c r="A3804" s="5" t="s">
        <v>28</v>
      </c>
      <c r="B3804" s="5" t="s">
        <v>29</v>
      </c>
      <c r="C3804" s="5" t="s">
        <v>22</v>
      </c>
      <c r="D3804" s="5" t="s">
        <v>23</v>
      </c>
      <c r="E3804" s="5" t="s">
        <v>5</v>
      </c>
      <c r="F3804" s="5"/>
      <c r="G3804" s="5" t="s">
        <v>24</v>
      </c>
      <c r="H3804" s="5">
        <v>2270172</v>
      </c>
      <c r="I3804" s="5">
        <v>2271404</v>
      </c>
      <c r="J3804" s="5" t="s">
        <v>25</v>
      </c>
      <c r="K3804" s="5" t="s">
        <v>5727</v>
      </c>
      <c r="L3804" s="5"/>
      <c r="M3804" s="5" t="e">
        <f t="shared" si="59"/>
        <v>#VALUE!</v>
      </c>
      <c r="N3804" s="5" t="s">
        <v>5728</v>
      </c>
      <c r="O3804" s="5" t="s">
        <v>5725</v>
      </c>
      <c r="P3804" s="5"/>
      <c r="Q3804" s="5" t="s">
        <v>5726</v>
      </c>
      <c r="R3804" s="5">
        <v>1233</v>
      </c>
      <c r="S3804" s="5">
        <v>410</v>
      </c>
      <c r="T3804" s="5"/>
    </row>
    <row r="3805" spans="1:20" x14ac:dyDescent="0.35">
      <c r="A3805" s="5" t="s">
        <v>20</v>
      </c>
      <c r="B3805" s="5" t="s">
        <v>21</v>
      </c>
      <c r="C3805" s="5" t="s">
        <v>22</v>
      </c>
      <c r="D3805" s="5" t="s">
        <v>23</v>
      </c>
      <c r="E3805" s="5" t="s">
        <v>5</v>
      </c>
      <c r="F3805" s="5"/>
      <c r="G3805" s="5" t="s">
        <v>24</v>
      </c>
      <c r="H3805" s="5">
        <v>2271659</v>
      </c>
      <c r="I3805" s="5">
        <v>2272168</v>
      </c>
      <c r="J3805" s="5" t="s">
        <v>25</v>
      </c>
      <c r="K3805" s="5"/>
      <c r="L3805" s="5"/>
      <c r="M3805" s="5" t="e">
        <f t="shared" si="59"/>
        <v>#VALUE!</v>
      </c>
      <c r="N3805" s="5"/>
      <c r="O3805" s="5" t="s">
        <v>5729</v>
      </c>
      <c r="P3805" s="5"/>
      <c r="Q3805" s="5" t="s">
        <v>5730</v>
      </c>
      <c r="R3805" s="5">
        <v>510</v>
      </c>
      <c r="S3805" s="5"/>
      <c r="T3805" s="5"/>
    </row>
    <row r="3806" spans="1:20" x14ac:dyDescent="0.35">
      <c r="A3806" s="5" t="s">
        <v>28</v>
      </c>
      <c r="B3806" s="5" t="s">
        <v>29</v>
      </c>
      <c r="C3806" s="5" t="s">
        <v>22</v>
      </c>
      <c r="D3806" s="5" t="s">
        <v>23</v>
      </c>
      <c r="E3806" s="5" t="s">
        <v>5</v>
      </c>
      <c r="F3806" s="5"/>
      <c r="G3806" s="5" t="s">
        <v>24</v>
      </c>
      <c r="H3806" s="5">
        <v>2271659</v>
      </c>
      <c r="I3806" s="5">
        <v>2272168</v>
      </c>
      <c r="J3806" s="5" t="s">
        <v>25</v>
      </c>
      <c r="K3806" s="5" t="s">
        <v>5731</v>
      </c>
      <c r="L3806" s="5"/>
      <c r="M3806" s="5" t="e">
        <f t="shared" si="59"/>
        <v>#VALUE!</v>
      </c>
      <c r="N3806" s="5" t="s">
        <v>5732</v>
      </c>
      <c r="O3806" s="5" t="s">
        <v>5729</v>
      </c>
      <c r="P3806" s="5"/>
      <c r="Q3806" s="5" t="s">
        <v>5730</v>
      </c>
      <c r="R3806" s="5">
        <v>510</v>
      </c>
      <c r="S3806" s="5">
        <v>169</v>
      </c>
      <c r="T3806" s="5"/>
    </row>
    <row r="3807" spans="1:20" x14ac:dyDescent="0.35">
      <c r="A3807" s="5" t="s">
        <v>20</v>
      </c>
      <c r="B3807" s="5" t="s">
        <v>21</v>
      </c>
      <c r="C3807" s="5" t="s">
        <v>22</v>
      </c>
      <c r="D3807" s="5" t="s">
        <v>23</v>
      </c>
      <c r="E3807" s="5" t="s">
        <v>5</v>
      </c>
      <c r="F3807" s="5"/>
      <c r="G3807" s="5" t="s">
        <v>24</v>
      </c>
      <c r="H3807" s="5">
        <v>2272229</v>
      </c>
      <c r="I3807" s="5">
        <v>2272768</v>
      </c>
      <c r="J3807" s="5" t="s">
        <v>25</v>
      </c>
      <c r="K3807" s="5"/>
      <c r="L3807" s="5"/>
      <c r="M3807" s="5" t="e">
        <f t="shared" si="59"/>
        <v>#VALUE!</v>
      </c>
      <c r="N3807" s="5"/>
      <c r="O3807" s="5"/>
      <c r="P3807" s="5"/>
      <c r="Q3807" s="5" t="s">
        <v>5733</v>
      </c>
      <c r="R3807" s="5">
        <v>540</v>
      </c>
      <c r="S3807" s="5"/>
      <c r="T3807" s="5"/>
    </row>
    <row r="3808" spans="1:20" x14ac:dyDescent="0.35">
      <c r="A3808" s="5" t="s">
        <v>28</v>
      </c>
      <c r="B3808" s="5" t="s">
        <v>29</v>
      </c>
      <c r="C3808" s="5" t="s">
        <v>22</v>
      </c>
      <c r="D3808" s="5" t="s">
        <v>23</v>
      </c>
      <c r="E3808" s="5" t="s">
        <v>5</v>
      </c>
      <c r="F3808" s="5"/>
      <c r="G3808" s="5" t="s">
        <v>24</v>
      </c>
      <c r="H3808" s="5">
        <v>2272229</v>
      </c>
      <c r="I3808" s="5">
        <v>2272768</v>
      </c>
      <c r="J3808" s="5" t="s">
        <v>25</v>
      </c>
      <c r="K3808" s="5" t="s">
        <v>5734</v>
      </c>
      <c r="L3808" s="5"/>
      <c r="M3808" s="5" t="e">
        <f t="shared" si="59"/>
        <v>#VALUE!</v>
      </c>
      <c r="N3808" s="5" t="s">
        <v>77</v>
      </c>
      <c r="O3808" s="5"/>
      <c r="P3808" s="5"/>
      <c r="Q3808" s="5" t="s">
        <v>5733</v>
      </c>
      <c r="R3808" s="5">
        <v>540</v>
      </c>
      <c r="S3808" s="5">
        <v>179</v>
      </c>
      <c r="T3808" s="5"/>
    </row>
    <row r="3809" spans="1:20" x14ac:dyDescent="0.35">
      <c r="A3809" s="5" t="s">
        <v>20</v>
      </c>
      <c r="B3809" s="5" t="s">
        <v>21</v>
      </c>
      <c r="C3809" s="5" t="s">
        <v>22</v>
      </c>
      <c r="D3809" s="5" t="s">
        <v>23</v>
      </c>
      <c r="E3809" s="5" t="s">
        <v>5</v>
      </c>
      <c r="F3809" s="5"/>
      <c r="G3809" s="5" t="s">
        <v>24</v>
      </c>
      <c r="H3809" s="5">
        <v>2272894</v>
      </c>
      <c r="I3809" s="5">
        <v>2273538</v>
      </c>
      <c r="J3809" s="5" t="s">
        <v>200</v>
      </c>
      <c r="K3809" s="5"/>
      <c r="L3809" s="5"/>
      <c r="M3809" s="5" t="e">
        <f t="shared" si="59"/>
        <v>#VALUE!</v>
      </c>
      <c r="N3809" s="5"/>
      <c r="O3809" s="5" t="s">
        <v>5735</v>
      </c>
      <c r="P3809" s="5"/>
      <c r="Q3809" s="5" t="s">
        <v>5736</v>
      </c>
      <c r="R3809" s="5">
        <v>645</v>
      </c>
      <c r="S3809" s="5"/>
      <c r="T3809" s="5"/>
    </row>
    <row r="3810" spans="1:20" x14ac:dyDescent="0.35">
      <c r="A3810" s="5" t="s">
        <v>28</v>
      </c>
      <c r="B3810" s="5" t="s">
        <v>29</v>
      </c>
      <c r="C3810" s="5" t="s">
        <v>22</v>
      </c>
      <c r="D3810" s="5" t="s">
        <v>23</v>
      </c>
      <c r="E3810" s="5" t="s">
        <v>5</v>
      </c>
      <c r="F3810" s="5"/>
      <c r="G3810" s="5" t="s">
        <v>24</v>
      </c>
      <c r="H3810" s="5">
        <v>2272894</v>
      </c>
      <c r="I3810" s="5">
        <v>2273538</v>
      </c>
      <c r="J3810" s="5" t="s">
        <v>200</v>
      </c>
      <c r="K3810" s="5" t="s">
        <v>5737</v>
      </c>
      <c r="L3810" s="5"/>
      <c r="M3810" s="5" t="e">
        <f t="shared" si="59"/>
        <v>#VALUE!</v>
      </c>
      <c r="N3810" s="5" t="s">
        <v>5738</v>
      </c>
      <c r="O3810" s="5" t="s">
        <v>5735</v>
      </c>
      <c r="P3810" s="5"/>
      <c r="Q3810" s="5" t="s">
        <v>5736</v>
      </c>
      <c r="R3810" s="5">
        <v>645</v>
      </c>
      <c r="S3810" s="5">
        <v>214</v>
      </c>
      <c r="T3810" s="5"/>
    </row>
    <row r="3811" spans="1:20" x14ac:dyDescent="0.35">
      <c r="A3811" s="5" t="s">
        <v>20</v>
      </c>
      <c r="B3811" s="5" t="s">
        <v>21</v>
      </c>
      <c r="C3811" s="5" t="s">
        <v>22</v>
      </c>
      <c r="D3811" s="5" t="s">
        <v>23</v>
      </c>
      <c r="E3811" s="5" t="s">
        <v>5</v>
      </c>
      <c r="F3811" s="5"/>
      <c r="G3811" s="5" t="s">
        <v>24</v>
      </c>
      <c r="H3811" s="5">
        <v>2273673</v>
      </c>
      <c r="I3811" s="5">
        <v>2274464</v>
      </c>
      <c r="J3811" s="5" t="s">
        <v>200</v>
      </c>
      <c r="K3811" s="5"/>
      <c r="L3811" s="5"/>
      <c r="M3811" s="5" t="e">
        <f t="shared" si="59"/>
        <v>#VALUE!</v>
      </c>
      <c r="N3811" s="5"/>
      <c r="O3811" s="5" t="s">
        <v>5739</v>
      </c>
      <c r="P3811" s="5"/>
      <c r="Q3811" s="5" t="s">
        <v>5740</v>
      </c>
      <c r="R3811" s="5">
        <v>792</v>
      </c>
      <c r="S3811" s="5"/>
      <c r="T3811" s="5"/>
    </row>
    <row r="3812" spans="1:20" x14ac:dyDescent="0.35">
      <c r="A3812" s="5" t="s">
        <v>28</v>
      </c>
      <c r="B3812" s="5" t="s">
        <v>29</v>
      </c>
      <c r="C3812" s="5" t="s">
        <v>22</v>
      </c>
      <c r="D3812" s="5" t="s">
        <v>23</v>
      </c>
      <c r="E3812" s="5" t="s">
        <v>5</v>
      </c>
      <c r="F3812" s="5"/>
      <c r="G3812" s="5" t="s">
        <v>24</v>
      </c>
      <c r="H3812" s="5">
        <v>2273673</v>
      </c>
      <c r="I3812" s="5">
        <v>2274464</v>
      </c>
      <c r="J3812" s="5" t="s">
        <v>200</v>
      </c>
      <c r="K3812" s="5" t="s">
        <v>5741</v>
      </c>
      <c r="L3812" s="5"/>
      <c r="M3812" s="5" t="e">
        <f t="shared" si="59"/>
        <v>#VALUE!</v>
      </c>
      <c r="N3812" s="5" t="s">
        <v>5742</v>
      </c>
      <c r="O3812" s="5" t="s">
        <v>5739</v>
      </c>
      <c r="P3812" s="5"/>
      <c r="Q3812" s="5" t="s">
        <v>5740</v>
      </c>
      <c r="R3812" s="5">
        <v>792</v>
      </c>
      <c r="S3812" s="5">
        <v>263</v>
      </c>
      <c r="T3812" s="5"/>
    </row>
    <row r="3813" spans="1:20" x14ac:dyDescent="0.35">
      <c r="A3813" s="5" t="s">
        <v>20</v>
      </c>
      <c r="B3813" s="5" t="s">
        <v>21</v>
      </c>
      <c r="C3813" s="5" t="s">
        <v>22</v>
      </c>
      <c r="D3813" s="5" t="s">
        <v>23</v>
      </c>
      <c r="E3813" s="5" t="s">
        <v>5</v>
      </c>
      <c r="F3813" s="5"/>
      <c r="G3813" s="5" t="s">
        <v>24</v>
      </c>
      <c r="H3813" s="5">
        <v>2274451</v>
      </c>
      <c r="I3813" s="5">
        <v>2275338</v>
      </c>
      <c r="J3813" s="5" t="s">
        <v>200</v>
      </c>
      <c r="K3813" s="5"/>
      <c r="L3813" s="5"/>
      <c r="M3813" s="5" t="e">
        <f t="shared" si="59"/>
        <v>#VALUE!</v>
      </c>
      <c r="N3813" s="5"/>
      <c r="O3813" s="5" t="s">
        <v>5743</v>
      </c>
      <c r="P3813" s="5"/>
      <c r="Q3813" s="5" t="s">
        <v>5744</v>
      </c>
      <c r="R3813" s="5">
        <v>888</v>
      </c>
      <c r="S3813" s="5"/>
      <c r="T3813" s="5"/>
    </row>
    <row r="3814" spans="1:20" x14ac:dyDescent="0.35">
      <c r="A3814" s="5" t="s">
        <v>28</v>
      </c>
      <c r="B3814" s="5" t="s">
        <v>29</v>
      </c>
      <c r="C3814" s="5" t="s">
        <v>22</v>
      </c>
      <c r="D3814" s="5" t="s">
        <v>23</v>
      </c>
      <c r="E3814" s="5" t="s">
        <v>5</v>
      </c>
      <c r="F3814" s="5"/>
      <c r="G3814" s="5" t="s">
        <v>24</v>
      </c>
      <c r="H3814" s="5">
        <v>2274451</v>
      </c>
      <c r="I3814" s="5">
        <v>2275338</v>
      </c>
      <c r="J3814" s="5" t="s">
        <v>200</v>
      </c>
      <c r="K3814" s="5" t="s">
        <v>5745</v>
      </c>
      <c r="L3814" s="5"/>
      <c r="M3814" s="5" t="e">
        <f t="shared" si="59"/>
        <v>#VALUE!</v>
      </c>
      <c r="N3814" s="5" t="s">
        <v>5746</v>
      </c>
      <c r="O3814" s="5" t="s">
        <v>5743</v>
      </c>
      <c r="P3814" s="5"/>
      <c r="Q3814" s="5" t="s">
        <v>5744</v>
      </c>
      <c r="R3814" s="5">
        <v>888</v>
      </c>
      <c r="S3814" s="5">
        <v>295</v>
      </c>
      <c r="T3814" s="5"/>
    </row>
    <row r="3815" spans="1:20" x14ac:dyDescent="0.35">
      <c r="A3815" s="5" t="s">
        <v>20</v>
      </c>
      <c r="B3815" s="5" t="s">
        <v>21</v>
      </c>
      <c r="C3815" s="5" t="s">
        <v>22</v>
      </c>
      <c r="D3815" s="5" t="s">
        <v>23</v>
      </c>
      <c r="E3815" s="5" t="s">
        <v>5</v>
      </c>
      <c r="F3815" s="5"/>
      <c r="G3815" s="5" t="s">
        <v>24</v>
      </c>
      <c r="H3815" s="5">
        <v>2275354</v>
      </c>
      <c r="I3815" s="5">
        <v>2276706</v>
      </c>
      <c r="J3815" s="5" t="s">
        <v>200</v>
      </c>
      <c r="K3815" s="5"/>
      <c r="L3815" s="5"/>
      <c r="M3815" s="5" t="e">
        <f t="shared" si="59"/>
        <v>#VALUE!</v>
      </c>
      <c r="N3815" s="5"/>
      <c r="O3815" s="5" t="s">
        <v>5747</v>
      </c>
      <c r="P3815" s="5"/>
      <c r="Q3815" s="5" t="s">
        <v>5748</v>
      </c>
      <c r="R3815" s="5">
        <v>1353</v>
      </c>
      <c r="S3815" s="5"/>
      <c r="T3815" s="5"/>
    </row>
    <row r="3816" spans="1:20" x14ac:dyDescent="0.35">
      <c r="A3816" s="5" t="s">
        <v>28</v>
      </c>
      <c r="B3816" s="5" t="s">
        <v>29</v>
      </c>
      <c r="C3816" s="5" t="s">
        <v>22</v>
      </c>
      <c r="D3816" s="5" t="s">
        <v>23</v>
      </c>
      <c r="E3816" s="5" t="s">
        <v>5</v>
      </c>
      <c r="F3816" s="5"/>
      <c r="G3816" s="5" t="s">
        <v>24</v>
      </c>
      <c r="H3816" s="5">
        <v>2275354</v>
      </c>
      <c r="I3816" s="5">
        <v>2276706</v>
      </c>
      <c r="J3816" s="5" t="s">
        <v>200</v>
      </c>
      <c r="K3816" s="5" t="s">
        <v>5749</v>
      </c>
      <c r="L3816" s="5"/>
      <c r="M3816" s="5" t="e">
        <f t="shared" si="59"/>
        <v>#VALUE!</v>
      </c>
      <c r="N3816" s="5" t="s">
        <v>5750</v>
      </c>
      <c r="O3816" s="5" t="s">
        <v>5747</v>
      </c>
      <c r="P3816" s="5"/>
      <c r="Q3816" s="5" t="s">
        <v>5748</v>
      </c>
      <c r="R3816" s="5">
        <v>1353</v>
      </c>
      <c r="S3816" s="5">
        <v>450</v>
      </c>
      <c r="T3816" s="5"/>
    </row>
    <row r="3817" spans="1:20" x14ac:dyDescent="0.35">
      <c r="A3817" s="5" t="s">
        <v>20</v>
      </c>
      <c r="B3817" s="5" t="s">
        <v>21</v>
      </c>
      <c r="C3817" s="5" t="s">
        <v>22</v>
      </c>
      <c r="D3817" s="5" t="s">
        <v>23</v>
      </c>
      <c r="E3817" s="5" t="s">
        <v>5</v>
      </c>
      <c r="F3817" s="5"/>
      <c r="G3817" s="5" t="s">
        <v>24</v>
      </c>
      <c r="H3817" s="5">
        <v>2276718</v>
      </c>
      <c r="I3817" s="5">
        <v>2277134</v>
      </c>
      <c r="J3817" s="5" t="s">
        <v>200</v>
      </c>
      <c r="K3817" s="5"/>
      <c r="L3817" s="5"/>
      <c r="M3817" s="5" t="e">
        <f t="shared" si="59"/>
        <v>#VALUE!</v>
      </c>
      <c r="N3817" s="5"/>
      <c r="O3817" s="5" t="s">
        <v>5751</v>
      </c>
      <c r="P3817" s="5"/>
      <c r="Q3817" s="5" t="s">
        <v>5752</v>
      </c>
      <c r="R3817" s="5">
        <v>417</v>
      </c>
      <c r="S3817" s="5"/>
      <c r="T3817" s="5"/>
    </row>
    <row r="3818" spans="1:20" x14ac:dyDescent="0.35">
      <c r="A3818" s="5" t="s">
        <v>28</v>
      </c>
      <c r="B3818" s="5" t="s">
        <v>29</v>
      </c>
      <c r="C3818" s="5" t="s">
        <v>22</v>
      </c>
      <c r="D3818" s="5" t="s">
        <v>23</v>
      </c>
      <c r="E3818" s="5" t="s">
        <v>5</v>
      </c>
      <c r="F3818" s="5"/>
      <c r="G3818" s="5" t="s">
        <v>24</v>
      </c>
      <c r="H3818" s="5">
        <v>2276718</v>
      </c>
      <c r="I3818" s="5">
        <v>2277134</v>
      </c>
      <c r="J3818" s="5" t="s">
        <v>200</v>
      </c>
      <c r="K3818" s="5" t="s">
        <v>5753</v>
      </c>
      <c r="L3818" s="5"/>
      <c r="M3818" s="5" t="e">
        <f t="shared" si="59"/>
        <v>#VALUE!</v>
      </c>
      <c r="N3818" s="5" t="s">
        <v>5754</v>
      </c>
      <c r="O3818" s="5" t="s">
        <v>5751</v>
      </c>
      <c r="P3818" s="5"/>
      <c r="Q3818" s="5" t="s">
        <v>5752</v>
      </c>
      <c r="R3818" s="5">
        <v>417</v>
      </c>
      <c r="S3818" s="5">
        <v>138</v>
      </c>
      <c r="T3818" s="5"/>
    </row>
    <row r="3819" spans="1:20" x14ac:dyDescent="0.35">
      <c r="A3819" s="5" t="s">
        <v>20</v>
      </c>
      <c r="B3819" s="5" t="s">
        <v>21</v>
      </c>
      <c r="C3819" s="5" t="s">
        <v>22</v>
      </c>
      <c r="D3819" s="5" t="s">
        <v>23</v>
      </c>
      <c r="E3819" s="5" t="s">
        <v>5</v>
      </c>
      <c r="F3819" s="5"/>
      <c r="G3819" s="5" t="s">
        <v>24</v>
      </c>
      <c r="H3819" s="5">
        <v>2277234</v>
      </c>
      <c r="I3819" s="5">
        <v>2277707</v>
      </c>
      <c r="J3819" s="5" t="s">
        <v>200</v>
      </c>
      <c r="K3819" s="5"/>
      <c r="L3819" s="5"/>
      <c r="M3819" s="5" t="e">
        <f t="shared" si="59"/>
        <v>#VALUE!</v>
      </c>
      <c r="N3819" s="5"/>
      <c r="O3819" s="5" t="s">
        <v>5755</v>
      </c>
      <c r="P3819" s="5"/>
      <c r="Q3819" s="5" t="s">
        <v>5756</v>
      </c>
      <c r="R3819" s="5">
        <v>474</v>
      </c>
      <c r="S3819" s="5"/>
      <c r="T3819" s="5"/>
    </row>
    <row r="3820" spans="1:20" x14ac:dyDescent="0.35">
      <c r="A3820" s="5" t="s">
        <v>28</v>
      </c>
      <c r="B3820" s="5" t="s">
        <v>29</v>
      </c>
      <c r="C3820" s="5" t="s">
        <v>22</v>
      </c>
      <c r="D3820" s="5" t="s">
        <v>23</v>
      </c>
      <c r="E3820" s="5" t="s">
        <v>5</v>
      </c>
      <c r="F3820" s="5"/>
      <c r="G3820" s="5" t="s">
        <v>24</v>
      </c>
      <c r="H3820" s="5">
        <v>2277234</v>
      </c>
      <c r="I3820" s="5">
        <v>2277707</v>
      </c>
      <c r="J3820" s="5" t="s">
        <v>200</v>
      </c>
      <c r="K3820" s="5" t="s">
        <v>5757</v>
      </c>
      <c r="L3820" s="5"/>
      <c r="M3820" s="5" t="e">
        <f t="shared" si="59"/>
        <v>#VALUE!</v>
      </c>
      <c r="N3820" s="5" t="s">
        <v>5758</v>
      </c>
      <c r="O3820" s="5" t="s">
        <v>5755</v>
      </c>
      <c r="P3820" s="5"/>
      <c r="Q3820" s="5" t="s">
        <v>5756</v>
      </c>
      <c r="R3820" s="5">
        <v>474</v>
      </c>
      <c r="S3820" s="5">
        <v>157</v>
      </c>
      <c r="T3820" s="5"/>
    </row>
    <row r="3821" spans="1:20" x14ac:dyDescent="0.35">
      <c r="A3821" s="5" t="s">
        <v>20</v>
      </c>
      <c r="B3821" s="5" t="s">
        <v>21</v>
      </c>
      <c r="C3821" s="5" t="s">
        <v>22</v>
      </c>
      <c r="D3821" s="5" t="s">
        <v>23</v>
      </c>
      <c r="E3821" s="5" t="s">
        <v>5</v>
      </c>
      <c r="F3821" s="5"/>
      <c r="G3821" s="5" t="s">
        <v>24</v>
      </c>
      <c r="H3821" s="5">
        <v>2277698</v>
      </c>
      <c r="I3821" s="5">
        <v>2278960</v>
      </c>
      <c r="J3821" s="5" t="s">
        <v>200</v>
      </c>
      <c r="K3821" s="5"/>
      <c r="L3821" s="5"/>
      <c r="M3821" s="5" t="e">
        <f t="shared" si="59"/>
        <v>#VALUE!</v>
      </c>
      <c r="N3821" s="5"/>
      <c r="O3821" s="5" t="s">
        <v>5759</v>
      </c>
      <c r="P3821" s="5"/>
      <c r="Q3821" s="5" t="s">
        <v>5760</v>
      </c>
      <c r="R3821" s="5">
        <v>1263</v>
      </c>
      <c r="S3821" s="5"/>
      <c r="T3821" s="5"/>
    </row>
    <row r="3822" spans="1:20" x14ac:dyDescent="0.35">
      <c r="A3822" s="5" t="s">
        <v>28</v>
      </c>
      <c r="B3822" s="5" t="s">
        <v>29</v>
      </c>
      <c r="C3822" s="5" t="s">
        <v>22</v>
      </c>
      <c r="D3822" s="5" t="s">
        <v>23</v>
      </c>
      <c r="E3822" s="5" t="s">
        <v>5</v>
      </c>
      <c r="F3822" s="5"/>
      <c r="G3822" s="5" t="s">
        <v>24</v>
      </c>
      <c r="H3822" s="5">
        <v>2277698</v>
      </c>
      <c r="I3822" s="5">
        <v>2278960</v>
      </c>
      <c r="J3822" s="5" t="s">
        <v>200</v>
      </c>
      <c r="K3822" s="5" t="s">
        <v>5761</v>
      </c>
      <c r="L3822" s="5"/>
      <c r="M3822" s="5" t="e">
        <f t="shared" si="59"/>
        <v>#VALUE!</v>
      </c>
      <c r="N3822" s="5" t="s">
        <v>5762</v>
      </c>
      <c r="O3822" s="5" t="s">
        <v>5759</v>
      </c>
      <c r="P3822" s="5"/>
      <c r="Q3822" s="5" t="s">
        <v>5760</v>
      </c>
      <c r="R3822" s="5">
        <v>1263</v>
      </c>
      <c r="S3822" s="5">
        <v>420</v>
      </c>
      <c r="T3822" s="5"/>
    </row>
    <row r="3823" spans="1:20" x14ac:dyDescent="0.35">
      <c r="A3823" s="5" t="s">
        <v>20</v>
      </c>
      <c r="B3823" s="5" t="s">
        <v>21</v>
      </c>
      <c r="C3823" s="5" t="s">
        <v>22</v>
      </c>
      <c r="D3823" s="5" t="s">
        <v>23</v>
      </c>
      <c r="E3823" s="5" t="s">
        <v>5</v>
      </c>
      <c r="F3823" s="5"/>
      <c r="G3823" s="5" t="s">
        <v>24</v>
      </c>
      <c r="H3823" s="5">
        <v>2278970</v>
      </c>
      <c r="I3823" s="5">
        <v>2279722</v>
      </c>
      <c r="J3823" s="5" t="s">
        <v>200</v>
      </c>
      <c r="K3823" s="5"/>
      <c r="L3823" s="5"/>
      <c r="M3823" s="5" t="e">
        <f t="shared" si="59"/>
        <v>#VALUE!</v>
      </c>
      <c r="N3823" s="5"/>
      <c r="O3823" s="5" t="s">
        <v>5763</v>
      </c>
      <c r="P3823" s="5"/>
      <c r="Q3823" s="5" t="s">
        <v>5764</v>
      </c>
      <c r="R3823" s="5">
        <v>753</v>
      </c>
      <c r="S3823" s="5"/>
      <c r="T3823" s="5"/>
    </row>
    <row r="3824" spans="1:20" x14ac:dyDescent="0.35">
      <c r="A3824" s="5" t="s">
        <v>28</v>
      </c>
      <c r="B3824" s="5" t="s">
        <v>29</v>
      </c>
      <c r="C3824" s="5" t="s">
        <v>22</v>
      </c>
      <c r="D3824" s="5" t="s">
        <v>23</v>
      </c>
      <c r="E3824" s="5" t="s">
        <v>5</v>
      </c>
      <c r="F3824" s="5"/>
      <c r="G3824" s="5" t="s">
        <v>24</v>
      </c>
      <c r="H3824" s="5">
        <v>2278970</v>
      </c>
      <c r="I3824" s="5">
        <v>2279722</v>
      </c>
      <c r="J3824" s="5" t="s">
        <v>200</v>
      </c>
      <c r="K3824" s="5" t="s">
        <v>5765</v>
      </c>
      <c r="L3824" s="5"/>
      <c r="M3824" s="5" t="e">
        <f t="shared" si="59"/>
        <v>#VALUE!</v>
      </c>
      <c r="N3824" s="5" t="s">
        <v>5766</v>
      </c>
      <c r="O3824" s="5" t="s">
        <v>5763</v>
      </c>
      <c r="P3824" s="5"/>
      <c r="Q3824" s="5" t="s">
        <v>5764</v>
      </c>
      <c r="R3824" s="5">
        <v>753</v>
      </c>
      <c r="S3824" s="5">
        <v>250</v>
      </c>
      <c r="T3824" s="5"/>
    </row>
    <row r="3825" spans="1:20" x14ac:dyDescent="0.35">
      <c r="A3825" s="5" t="s">
        <v>20</v>
      </c>
      <c r="B3825" s="5" t="s">
        <v>21</v>
      </c>
      <c r="C3825" s="5" t="s">
        <v>22</v>
      </c>
      <c r="D3825" s="5" t="s">
        <v>23</v>
      </c>
      <c r="E3825" s="5" t="s">
        <v>5</v>
      </c>
      <c r="F3825" s="5"/>
      <c r="G3825" s="5" t="s">
        <v>24</v>
      </c>
      <c r="H3825" s="5">
        <v>2279704</v>
      </c>
      <c r="I3825" s="5">
        <v>2280645</v>
      </c>
      <c r="J3825" s="5" t="s">
        <v>200</v>
      </c>
      <c r="K3825" s="5"/>
      <c r="L3825" s="5"/>
      <c r="M3825" s="5" t="e">
        <f t="shared" si="59"/>
        <v>#VALUE!</v>
      </c>
      <c r="N3825" s="5"/>
      <c r="O3825" s="5" t="s">
        <v>5767</v>
      </c>
      <c r="P3825" s="5"/>
      <c r="Q3825" s="5" t="s">
        <v>5768</v>
      </c>
      <c r="R3825" s="5">
        <v>942</v>
      </c>
      <c r="S3825" s="5"/>
      <c r="T3825" s="5"/>
    </row>
    <row r="3826" spans="1:20" x14ac:dyDescent="0.35">
      <c r="A3826" s="5" t="s">
        <v>28</v>
      </c>
      <c r="B3826" s="5" t="s">
        <v>29</v>
      </c>
      <c r="C3826" s="5" t="s">
        <v>22</v>
      </c>
      <c r="D3826" s="5" t="s">
        <v>23</v>
      </c>
      <c r="E3826" s="5" t="s">
        <v>5</v>
      </c>
      <c r="F3826" s="5"/>
      <c r="G3826" s="5" t="s">
        <v>24</v>
      </c>
      <c r="H3826" s="5">
        <v>2279704</v>
      </c>
      <c r="I3826" s="5">
        <v>2280645</v>
      </c>
      <c r="J3826" s="5" t="s">
        <v>200</v>
      </c>
      <c r="K3826" s="5" t="s">
        <v>5769</v>
      </c>
      <c r="L3826" s="5"/>
      <c r="M3826" s="5" t="e">
        <f t="shared" si="59"/>
        <v>#VALUE!</v>
      </c>
      <c r="N3826" s="5" t="s">
        <v>5770</v>
      </c>
      <c r="O3826" s="5" t="s">
        <v>5767</v>
      </c>
      <c r="P3826" s="5"/>
      <c r="Q3826" s="5" t="s">
        <v>5768</v>
      </c>
      <c r="R3826" s="5">
        <v>942</v>
      </c>
      <c r="S3826" s="5">
        <v>313</v>
      </c>
      <c r="T3826" s="5"/>
    </row>
    <row r="3827" spans="1:20" x14ac:dyDescent="0.35">
      <c r="A3827" s="5" t="s">
        <v>20</v>
      </c>
      <c r="B3827" s="5" t="s">
        <v>21</v>
      </c>
      <c r="C3827" s="5" t="s">
        <v>22</v>
      </c>
      <c r="D3827" s="5" t="s">
        <v>23</v>
      </c>
      <c r="E3827" s="5" t="s">
        <v>5</v>
      </c>
      <c r="F3827" s="5"/>
      <c r="G3827" s="5" t="s">
        <v>24</v>
      </c>
      <c r="H3827" s="5">
        <v>2280633</v>
      </c>
      <c r="I3827" s="5">
        <v>2281580</v>
      </c>
      <c r="J3827" s="5" t="s">
        <v>200</v>
      </c>
      <c r="K3827" s="5"/>
      <c r="L3827" s="5"/>
      <c r="M3827" s="5" t="e">
        <f t="shared" si="59"/>
        <v>#VALUE!</v>
      </c>
      <c r="N3827" s="5"/>
      <c r="O3827" s="5" t="s">
        <v>5771</v>
      </c>
      <c r="P3827" s="5"/>
      <c r="Q3827" s="5" t="s">
        <v>5772</v>
      </c>
      <c r="R3827" s="5">
        <v>948</v>
      </c>
      <c r="S3827" s="5"/>
      <c r="T3827" s="5"/>
    </row>
    <row r="3828" spans="1:20" x14ac:dyDescent="0.35">
      <c r="A3828" s="5" t="s">
        <v>28</v>
      </c>
      <c r="B3828" s="5" t="s">
        <v>29</v>
      </c>
      <c r="C3828" s="5" t="s">
        <v>22</v>
      </c>
      <c r="D3828" s="5" t="s">
        <v>23</v>
      </c>
      <c r="E3828" s="5" t="s">
        <v>5</v>
      </c>
      <c r="F3828" s="5"/>
      <c r="G3828" s="5" t="s">
        <v>24</v>
      </c>
      <c r="H3828" s="5">
        <v>2280633</v>
      </c>
      <c r="I3828" s="5">
        <v>2281580</v>
      </c>
      <c r="J3828" s="5" t="s">
        <v>200</v>
      </c>
      <c r="K3828" s="5" t="s">
        <v>5773</v>
      </c>
      <c r="L3828" s="5"/>
      <c r="M3828" s="5" t="e">
        <f t="shared" si="59"/>
        <v>#VALUE!</v>
      </c>
      <c r="N3828" s="5" t="s">
        <v>5774</v>
      </c>
      <c r="O3828" s="5" t="s">
        <v>5771</v>
      </c>
      <c r="P3828" s="5"/>
      <c r="Q3828" s="5" t="s">
        <v>5772</v>
      </c>
      <c r="R3828" s="5">
        <v>948</v>
      </c>
      <c r="S3828" s="5">
        <v>315</v>
      </c>
      <c r="T3828" s="5"/>
    </row>
    <row r="3829" spans="1:20" x14ac:dyDescent="0.35">
      <c r="A3829" s="5" t="s">
        <v>20</v>
      </c>
      <c r="B3829" s="5" t="s">
        <v>21</v>
      </c>
      <c r="C3829" s="5" t="s">
        <v>22</v>
      </c>
      <c r="D3829" s="5" t="s">
        <v>23</v>
      </c>
      <c r="E3829" s="5" t="s">
        <v>5</v>
      </c>
      <c r="F3829" s="5"/>
      <c r="G3829" s="5" t="s">
        <v>24</v>
      </c>
      <c r="H3829" s="5">
        <v>2281591</v>
      </c>
      <c r="I3829" s="5">
        <v>2281812</v>
      </c>
      <c r="J3829" s="5" t="s">
        <v>200</v>
      </c>
      <c r="K3829" s="5"/>
      <c r="L3829" s="5"/>
      <c r="M3829" s="5" t="e">
        <f t="shared" si="59"/>
        <v>#VALUE!</v>
      </c>
      <c r="N3829" s="5"/>
      <c r="O3829" s="5" t="s">
        <v>5775</v>
      </c>
      <c r="P3829" s="5"/>
      <c r="Q3829" s="5" t="s">
        <v>5776</v>
      </c>
      <c r="R3829" s="5">
        <v>222</v>
      </c>
      <c r="S3829" s="5"/>
      <c r="T3829" s="5"/>
    </row>
    <row r="3830" spans="1:20" x14ac:dyDescent="0.35">
      <c r="A3830" s="5" t="s">
        <v>28</v>
      </c>
      <c r="B3830" s="5" t="s">
        <v>29</v>
      </c>
      <c r="C3830" s="5" t="s">
        <v>22</v>
      </c>
      <c r="D3830" s="5" t="s">
        <v>23</v>
      </c>
      <c r="E3830" s="5" t="s">
        <v>5</v>
      </c>
      <c r="F3830" s="5"/>
      <c r="G3830" s="5" t="s">
        <v>24</v>
      </c>
      <c r="H3830" s="5">
        <v>2281591</v>
      </c>
      <c r="I3830" s="5">
        <v>2281812</v>
      </c>
      <c r="J3830" s="5" t="s">
        <v>200</v>
      </c>
      <c r="K3830" s="5" t="s">
        <v>5777</v>
      </c>
      <c r="L3830" s="5"/>
      <c r="M3830" s="5" t="e">
        <f t="shared" si="59"/>
        <v>#VALUE!</v>
      </c>
      <c r="N3830" s="5" t="s">
        <v>5778</v>
      </c>
      <c r="O3830" s="5" t="s">
        <v>5775</v>
      </c>
      <c r="P3830" s="5"/>
      <c r="Q3830" s="5" t="s">
        <v>5776</v>
      </c>
      <c r="R3830" s="5">
        <v>222</v>
      </c>
      <c r="S3830" s="5">
        <v>73</v>
      </c>
      <c r="T3830" s="5"/>
    </row>
    <row r="3831" spans="1:20" x14ac:dyDescent="0.35">
      <c r="A3831" s="5" t="s">
        <v>20</v>
      </c>
      <c r="B3831" s="5" t="s">
        <v>21</v>
      </c>
      <c r="C3831" s="5" t="s">
        <v>22</v>
      </c>
      <c r="D3831" s="5" t="s">
        <v>23</v>
      </c>
      <c r="E3831" s="5" t="s">
        <v>5</v>
      </c>
      <c r="F3831" s="5"/>
      <c r="G3831" s="5" t="s">
        <v>24</v>
      </c>
      <c r="H3831" s="5">
        <v>2281890</v>
      </c>
      <c r="I3831" s="5">
        <v>2282849</v>
      </c>
      <c r="J3831" s="5" t="s">
        <v>200</v>
      </c>
      <c r="K3831" s="5"/>
      <c r="L3831" s="5"/>
      <c r="M3831" s="5" t="e">
        <f t="shared" si="59"/>
        <v>#VALUE!</v>
      </c>
      <c r="N3831" s="5"/>
      <c r="O3831" s="5" t="s">
        <v>5779</v>
      </c>
      <c r="P3831" s="5"/>
      <c r="Q3831" s="5" t="s">
        <v>5780</v>
      </c>
      <c r="R3831" s="5">
        <v>960</v>
      </c>
      <c r="S3831" s="5"/>
      <c r="T3831" s="5"/>
    </row>
    <row r="3832" spans="1:20" x14ac:dyDescent="0.35">
      <c r="A3832" s="5" t="s">
        <v>28</v>
      </c>
      <c r="B3832" s="5" t="s">
        <v>29</v>
      </c>
      <c r="C3832" s="5" t="s">
        <v>22</v>
      </c>
      <c r="D3832" s="5" t="s">
        <v>23</v>
      </c>
      <c r="E3832" s="5" t="s">
        <v>5</v>
      </c>
      <c r="F3832" s="5"/>
      <c r="G3832" s="5" t="s">
        <v>24</v>
      </c>
      <c r="H3832" s="5">
        <v>2281890</v>
      </c>
      <c r="I3832" s="5">
        <v>2282849</v>
      </c>
      <c r="J3832" s="5" t="s">
        <v>200</v>
      </c>
      <c r="K3832" s="5" t="s">
        <v>5781</v>
      </c>
      <c r="L3832" s="5"/>
      <c r="M3832" s="5" t="e">
        <f t="shared" si="59"/>
        <v>#VALUE!</v>
      </c>
      <c r="N3832" s="5" t="s">
        <v>5782</v>
      </c>
      <c r="O3832" s="5" t="s">
        <v>5779</v>
      </c>
      <c r="P3832" s="5"/>
      <c r="Q3832" s="5" t="s">
        <v>5780</v>
      </c>
      <c r="R3832" s="5">
        <v>960</v>
      </c>
      <c r="S3832" s="5">
        <v>319</v>
      </c>
      <c r="T3832" s="5"/>
    </row>
    <row r="3833" spans="1:20" x14ac:dyDescent="0.35">
      <c r="A3833" s="5" t="s">
        <v>20</v>
      </c>
      <c r="B3833" s="5" t="s">
        <v>21</v>
      </c>
      <c r="C3833" s="5" t="s">
        <v>22</v>
      </c>
      <c r="D3833" s="5" t="s">
        <v>23</v>
      </c>
      <c r="E3833" s="5" t="s">
        <v>5</v>
      </c>
      <c r="F3833" s="5"/>
      <c r="G3833" s="5" t="s">
        <v>24</v>
      </c>
      <c r="H3833" s="5">
        <v>2282865</v>
      </c>
      <c r="I3833" s="5">
        <v>2283347</v>
      </c>
      <c r="J3833" s="5" t="s">
        <v>200</v>
      </c>
      <c r="K3833" s="5"/>
      <c r="L3833" s="5"/>
      <c r="M3833" s="5" t="e">
        <f t="shared" si="59"/>
        <v>#VALUE!</v>
      </c>
      <c r="N3833" s="5"/>
      <c r="O3833" s="5"/>
      <c r="P3833" s="5"/>
      <c r="Q3833" s="5" t="s">
        <v>5783</v>
      </c>
      <c r="R3833" s="5">
        <v>483</v>
      </c>
      <c r="S3833" s="5"/>
      <c r="T3833" s="5"/>
    </row>
    <row r="3834" spans="1:20" x14ac:dyDescent="0.35">
      <c r="A3834" s="5" t="s">
        <v>28</v>
      </c>
      <c r="B3834" s="5" t="s">
        <v>29</v>
      </c>
      <c r="C3834" s="5" t="s">
        <v>22</v>
      </c>
      <c r="D3834" s="5" t="s">
        <v>23</v>
      </c>
      <c r="E3834" s="5" t="s">
        <v>5</v>
      </c>
      <c r="F3834" s="5"/>
      <c r="G3834" s="5" t="s">
        <v>24</v>
      </c>
      <c r="H3834" s="5">
        <v>2282865</v>
      </c>
      <c r="I3834" s="5">
        <v>2283347</v>
      </c>
      <c r="J3834" s="5" t="s">
        <v>200</v>
      </c>
      <c r="K3834" s="5" t="s">
        <v>5784</v>
      </c>
      <c r="L3834" s="5"/>
      <c r="M3834" s="5" t="e">
        <f t="shared" si="59"/>
        <v>#VALUE!</v>
      </c>
      <c r="N3834" s="5" t="s">
        <v>1447</v>
      </c>
      <c r="O3834" s="5"/>
      <c r="P3834" s="5"/>
      <c r="Q3834" s="5" t="s">
        <v>5783</v>
      </c>
      <c r="R3834" s="5">
        <v>483</v>
      </c>
      <c r="S3834" s="5">
        <v>160</v>
      </c>
      <c r="T3834" s="5"/>
    </row>
    <row r="3835" spans="1:20" x14ac:dyDescent="0.35">
      <c r="A3835" s="5" t="s">
        <v>20</v>
      </c>
      <c r="B3835" s="5" t="s">
        <v>21</v>
      </c>
      <c r="C3835" s="5" t="s">
        <v>22</v>
      </c>
      <c r="D3835" s="5" t="s">
        <v>23</v>
      </c>
      <c r="E3835" s="5" t="s">
        <v>5</v>
      </c>
      <c r="F3835" s="5"/>
      <c r="G3835" s="5" t="s">
        <v>24</v>
      </c>
      <c r="H3835" s="5">
        <v>2283459</v>
      </c>
      <c r="I3835" s="5">
        <v>2284529</v>
      </c>
      <c r="J3835" s="5" t="s">
        <v>200</v>
      </c>
      <c r="K3835" s="5"/>
      <c r="L3835" s="5"/>
      <c r="M3835" s="5" t="e">
        <f t="shared" si="59"/>
        <v>#VALUE!</v>
      </c>
      <c r="N3835" s="5"/>
      <c r="O3835" s="5"/>
      <c r="P3835" s="5"/>
      <c r="Q3835" s="5" t="s">
        <v>5785</v>
      </c>
      <c r="R3835" s="5">
        <v>1071</v>
      </c>
      <c r="S3835" s="5"/>
      <c r="T3835" s="5"/>
    </row>
    <row r="3836" spans="1:20" x14ac:dyDescent="0.35">
      <c r="A3836" s="5" t="s">
        <v>28</v>
      </c>
      <c r="B3836" s="5" t="s">
        <v>29</v>
      </c>
      <c r="C3836" s="5" t="s">
        <v>22</v>
      </c>
      <c r="D3836" s="5" t="s">
        <v>23</v>
      </c>
      <c r="E3836" s="5" t="s">
        <v>5</v>
      </c>
      <c r="F3836" s="5"/>
      <c r="G3836" s="5" t="s">
        <v>24</v>
      </c>
      <c r="H3836" s="5">
        <v>2283459</v>
      </c>
      <c r="I3836" s="5">
        <v>2284529</v>
      </c>
      <c r="J3836" s="5" t="s">
        <v>200</v>
      </c>
      <c r="K3836" s="5" t="s">
        <v>5786</v>
      </c>
      <c r="L3836" s="5"/>
      <c r="M3836" s="5" t="e">
        <f t="shared" si="59"/>
        <v>#VALUE!</v>
      </c>
      <c r="N3836" s="5" t="s">
        <v>77</v>
      </c>
      <c r="O3836" s="5"/>
      <c r="P3836" s="5"/>
      <c r="Q3836" s="5" t="s">
        <v>5785</v>
      </c>
      <c r="R3836" s="5">
        <v>1071</v>
      </c>
      <c r="S3836" s="5">
        <v>356</v>
      </c>
      <c r="T3836" s="5"/>
    </row>
    <row r="3837" spans="1:20" x14ac:dyDescent="0.35">
      <c r="A3837" s="5" t="s">
        <v>20</v>
      </c>
      <c r="B3837" s="5" t="s">
        <v>21</v>
      </c>
      <c r="C3837" s="5" t="s">
        <v>22</v>
      </c>
      <c r="D3837" s="5" t="s">
        <v>23</v>
      </c>
      <c r="E3837" s="5" t="s">
        <v>5</v>
      </c>
      <c r="F3837" s="5"/>
      <c r="G3837" s="5" t="s">
        <v>24</v>
      </c>
      <c r="H3837" s="5">
        <v>2284606</v>
      </c>
      <c r="I3837" s="5">
        <v>2285520</v>
      </c>
      <c r="J3837" s="5" t="s">
        <v>200</v>
      </c>
      <c r="K3837" s="5"/>
      <c r="L3837" s="5"/>
      <c r="M3837" s="5" t="e">
        <f t="shared" si="59"/>
        <v>#VALUE!</v>
      </c>
      <c r="N3837" s="5"/>
      <c r="O3837" s="5"/>
      <c r="P3837" s="5"/>
      <c r="Q3837" s="5" t="s">
        <v>5787</v>
      </c>
      <c r="R3837" s="5">
        <v>915</v>
      </c>
      <c r="S3837" s="5"/>
      <c r="T3837" s="5"/>
    </row>
    <row r="3838" spans="1:20" x14ac:dyDescent="0.35">
      <c r="A3838" s="5" t="s">
        <v>28</v>
      </c>
      <c r="B3838" s="5" t="s">
        <v>29</v>
      </c>
      <c r="C3838" s="5" t="s">
        <v>22</v>
      </c>
      <c r="D3838" s="5" t="s">
        <v>23</v>
      </c>
      <c r="E3838" s="5" t="s">
        <v>5</v>
      </c>
      <c r="F3838" s="5"/>
      <c r="G3838" s="5" t="s">
        <v>24</v>
      </c>
      <c r="H3838" s="5">
        <v>2284606</v>
      </c>
      <c r="I3838" s="5">
        <v>2285520</v>
      </c>
      <c r="J3838" s="5" t="s">
        <v>200</v>
      </c>
      <c r="K3838" s="5" t="s">
        <v>5788</v>
      </c>
      <c r="L3838" s="5"/>
      <c r="M3838" s="5">
        <f t="shared" si="59"/>
        <v>1</v>
      </c>
      <c r="N3838" s="5" t="s">
        <v>5789</v>
      </c>
      <c r="O3838" s="5"/>
      <c r="P3838" s="5"/>
      <c r="Q3838" s="5" t="s">
        <v>5787</v>
      </c>
      <c r="R3838" s="5">
        <v>915</v>
      </c>
      <c r="S3838" s="5">
        <v>304</v>
      </c>
      <c r="T3838" s="5"/>
    </row>
    <row r="3839" spans="1:20" x14ac:dyDescent="0.35">
      <c r="A3839" s="5" t="s">
        <v>20</v>
      </c>
      <c r="B3839" s="5" t="s">
        <v>21</v>
      </c>
      <c r="C3839" s="5" t="s">
        <v>22</v>
      </c>
      <c r="D3839" s="5" t="s">
        <v>23</v>
      </c>
      <c r="E3839" s="5" t="s">
        <v>5</v>
      </c>
      <c r="F3839" s="5"/>
      <c r="G3839" s="5" t="s">
        <v>24</v>
      </c>
      <c r="H3839" s="5">
        <v>2285876</v>
      </c>
      <c r="I3839" s="5">
        <v>2286604</v>
      </c>
      <c r="J3839" s="5" t="s">
        <v>25</v>
      </c>
      <c r="K3839" s="5"/>
      <c r="L3839" s="5"/>
      <c r="M3839" s="5" t="e">
        <f t="shared" si="59"/>
        <v>#VALUE!</v>
      </c>
      <c r="N3839" s="5"/>
      <c r="O3839" s="5" t="s">
        <v>5790</v>
      </c>
      <c r="P3839" s="5"/>
      <c r="Q3839" s="5" t="s">
        <v>5791</v>
      </c>
      <c r="R3839" s="5">
        <v>729</v>
      </c>
      <c r="S3839" s="5"/>
      <c r="T3839" s="5"/>
    </row>
    <row r="3840" spans="1:20" x14ac:dyDescent="0.35">
      <c r="A3840" s="5" t="s">
        <v>28</v>
      </c>
      <c r="B3840" s="5" t="s">
        <v>29</v>
      </c>
      <c r="C3840" s="5" t="s">
        <v>22</v>
      </c>
      <c r="D3840" s="5" t="s">
        <v>23</v>
      </c>
      <c r="E3840" s="5" t="s">
        <v>5</v>
      </c>
      <c r="F3840" s="5"/>
      <c r="G3840" s="5" t="s">
        <v>24</v>
      </c>
      <c r="H3840" s="5">
        <v>2285876</v>
      </c>
      <c r="I3840" s="5">
        <v>2286604</v>
      </c>
      <c r="J3840" s="5" t="s">
        <v>25</v>
      </c>
      <c r="K3840" s="5" t="s">
        <v>5792</v>
      </c>
      <c r="L3840" s="5"/>
      <c r="M3840" s="5" t="e">
        <f t="shared" si="59"/>
        <v>#VALUE!</v>
      </c>
      <c r="N3840" s="5" t="s">
        <v>5793</v>
      </c>
      <c r="O3840" s="5" t="s">
        <v>5790</v>
      </c>
      <c r="P3840" s="5"/>
      <c r="Q3840" s="5" t="s">
        <v>5791</v>
      </c>
      <c r="R3840" s="5">
        <v>729</v>
      </c>
      <c r="S3840" s="5">
        <v>242</v>
      </c>
      <c r="T3840" s="5"/>
    </row>
    <row r="3841" spans="1:20" x14ac:dyDescent="0.35">
      <c r="A3841" s="5" t="s">
        <v>20</v>
      </c>
      <c r="B3841" s="5" t="s">
        <v>21</v>
      </c>
      <c r="C3841" s="5" t="s">
        <v>22</v>
      </c>
      <c r="D3841" s="5" t="s">
        <v>23</v>
      </c>
      <c r="E3841" s="5" t="s">
        <v>5</v>
      </c>
      <c r="F3841" s="5"/>
      <c r="G3841" s="5" t="s">
        <v>24</v>
      </c>
      <c r="H3841" s="5">
        <v>2286606</v>
      </c>
      <c r="I3841" s="5">
        <v>2287073</v>
      </c>
      <c r="J3841" s="5" t="s">
        <v>25</v>
      </c>
      <c r="K3841" s="5"/>
      <c r="L3841" s="5"/>
      <c r="M3841" s="5" t="e">
        <f t="shared" si="59"/>
        <v>#VALUE!</v>
      </c>
      <c r="N3841" s="5"/>
      <c r="O3841" s="5"/>
      <c r="P3841" s="5"/>
      <c r="Q3841" s="5" t="s">
        <v>5794</v>
      </c>
      <c r="R3841" s="5">
        <v>468</v>
      </c>
      <c r="S3841" s="5"/>
      <c r="T3841" s="5"/>
    </row>
    <row r="3842" spans="1:20" x14ac:dyDescent="0.35">
      <c r="A3842" s="5" t="s">
        <v>28</v>
      </c>
      <c r="B3842" s="5" t="s">
        <v>29</v>
      </c>
      <c r="C3842" s="5" t="s">
        <v>22</v>
      </c>
      <c r="D3842" s="5" t="s">
        <v>23</v>
      </c>
      <c r="E3842" s="5" t="s">
        <v>5</v>
      </c>
      <c r="F3842" s="5"/>
      <c r="G3842" s="5" t="s">
        <v>24</v>
      </c>
      <c r="H3842" s="5">
        <v>2286606</v>
      </c>
      <c r="I3842" s="5">
        <v>2287073</v>
      </c>
      <c r="J3842" s="5" t="s">
        <v>25</v>
      </c>
      <c r="K3842" s="5" t="s">
        <v>5795</v>
      </c>
      <c r="L3842" s="5"/>
      <c r="M3842" s="5" t="e">
        <f t="shared" si="59"/>
        <v>#VALUE!</v>
      </c>
      <c r="N3842" s="5" t="s">
        <v>5796</v>
      </c>
      <c r="O3842" s="5"/>
      <c r="P3842" s="5"/>
      <c r="Q3842" s="5" t="s">
        <v>5794</v>
      </c>
      <c r="R3842" s="5">
        <v>468</v>
      </c>
      <c r="S3842" s="5">
        <v>155</v>
      </c>
      <c r="T3842" s="5"/>
    </row>
    <row r="3843" spans="1:20" x14ac:dyDescent="0.35">
      <c r="A3843" s="5" t="s">
        <v>20</v>
      </c>
      <c r="B3843" s="5" t="s">
        <v>21</v>
      </c>
      <c r="C3843" s="5" t="s">
        <v>22</v>
      </c>
      <c r="D3843" s="5" t="s">
        <v>23</v>
      </c>
      <c r="E3843" s="5" t="s">
        <v>5</v>
      </c>
      <c r="F3843" s="5"/>
      <c r="G3843" s="5" t="s">
        <v>24</v>
      </c>
      <c r="H3843" s="5">
        <v>2287108</v>
      </c>
      <c r="I3843" s="5">
        <v>2287479</v>
      </c>
      <c r="J3843" s="5" t="s">
        <v>25</v>
      </c>
      <c r="K3843" s="5"/>
      <c r="L3843" s="5"/>
      <c r="M3843" s="5" t="e">
        <f t="shared" si="59"/>
        <v>#VALUE!</v>
      </c>
      <c r="N3843" s="5"/>
      <c r="O3843" s="5"/>
      <c r="P3843" s="5"/>
      <c r="Q3843" s="5" t="s">
        <v>5797</v>
      </c>
      <c r="R3843" s="5">
        <v>372</v>
      </c>
      <c r="S3843" s="5"/>
      <c r="T3843" s="5"/>
    </row>
    <row r="3844" spans="1:20" x14ac:dyDescent="0.35">
      <c r="A3844" s="5" t="s">
        <v>28</v>
      </c>
      <c r="B3844" s="5" t="s">
        <v>29</v>
      </c>
      <c r="C3844" s="5" t="s">
        <v>22</v>
      </c>
      <c r="D3844" s="5" t="s">
        <v>23</v>
      </c>
      <c r="E3844" s="5" t="s">
        <v>5</v>
      </c>
      <c r="F3844" s="5"/>
      <c r="G3844" s="5" t="s">
        <v>24</v>
      </c>
      <c r="H3844" s="5">
        <v>2287108</v>
      </c>
      <c r="I3844" s="5">
        <v>2287479</v>
      </c>
      <c r="J3844" s="5" t="s">
        <v>25</v>
      </c>
      <c r="K3844" s="5" t="s">
        <v>5798</v>
      </c>
      <c r="L3844" s="5"/>
      <c r="M3844" s="5" t="e">
        <f t="shared" ref="M3844:M3907" si="60">SEARCH("transporter",N3844,1)</f>
        <v>#VALUE!</v>
      </c>
      <c r="N3844" s="5" t="s">
        <v>5799</v>
      </c>
      <c r="O3844" s="5"/>
      <c r="P3844" s="5"/>
      <c r="Q3844" s="5" t="s">
        <v>5797</v>
      </c>
      <c r="R3844" s="5">
        <v>372</v>
      </c>
      <c r="S3844" s="5">
        <v>123</v>
      </c>
      <c r="T3844" s="5"/>
    </row>
    <row r="3845" spans="1:20" x14ac:dyDescent="0.35">
      <c r="A3845" s="5" t="s">
        <v>20</v>
      </c>
      <c r="B3845" s="5" t="s">
        <v>21</v>
      </c>
      <c r="C3845" s="5" t="s">
        <v>22</v>
      </c>
      <c r="D3845" s="5" t="s">
        <v>23</v>
      </c>
      <c r="E3845" s="5" t="s">
        <v>5</v>
      </c>
      <c r="F3845" s="5"/>
      <c r="G3845" s="5" t="s">
        <v>24</v>
      </c>
      <c r="H3845" s="5">
        <v>2287500</v>
      </c>
      <c r="I3845" s="5">
        <v>2288396</v>
      </c>
      <c r="J3845" s="5" t="s">
        <v>25</v>
      </c>
      <c r="K3845" s="5"/>
      <c r="L3845" s="5"/>
      <c r="M3845" s="5" t="e">
        <f t="shared" si="60"/>
        <v>#VALUE!</v>
      </c>
      <c r="N3845" s="5"/>
      <c r="O3845" s="5"/>
      <c r="P3845" s="5"/>
      <c r="Q3845" s="5" t="s">
        <v>5800</v>
      </c>
      <c r="R3845" s="5">
        <v>897</v>
      </c>
      <c r="S3845" s="5"/>
      <c r="T3845" s="5"/>
    </row>
    <row r="3846" spans="1:20" x14ac:dyDescent="0.35">
      <c r="A3846" s="5" t="s">
        <v>28</v>
      </c>
      <c r="B3846" s="5" t="s">
        <v>29</v>
      </c>
      <c r="C3846" s="5" t="s">
        <v>22</v>
      </c>
      <c r="D3846" s="5" t="s">
        <v>23</v>
      </c>
      <c r="E3846" s="5" t="s">
        <v>5</v>
      </c>
      <c r="F3846" s="5"/>
      <c r="G3846" s="5" t="s">
        <v>24</v>
      </c>
      <c r="H3846" s="5">
        <v>2287500</v>
      </c>
      <c r="I3846" s="5">
        <v>2288396</v>
      </c>
      <c r="J3846" s="5" t="s">
        <v>25</v>
      </c>
      <c r="K3846" s="5" t="s">
        <v>5801</v>
      </c>
      <c r="L3846" s="5"/>
      <c r="M3846" s="5" t="e">
        <f t="shared" si="60"/>
        <v>#VALUE!</v>
      </c>
      <c r="N3846" s="5" t="s">
        <v>3939</v>
      </c>
      <c r="O3846" s="5"/>
      <c r="P3846" s="5"/>
      <c r="Q3846" s="5" t="s">
        <v>5800</v>
      </c>
      <c r="R3846" s="5">
        <v>897</v>
      </c>
      <c r="S3846" s="5">
        <v>298</v>
      </c>
      <c r="T3846" s="5"/>
    </row>
    <row r="3847" spans="1:20" x14ac:dyDescent="0.35">
      <c r="A3847" s="5" t="s">
        <v>20</v>
      </c>
      <c r="B3847" s="5" t="s">
        <v>21</v>
      </c>
      <c r="C3847" s="5" t="s">
        <v>22</v>
      </c>
      <c r="D3847" s="5" t="s">
        <v>23</v>
      </c>
      <c r="E3847" s="5" t="s">
        <v>5</v>
      </c>
      <c r="F3847" s="5"/>
      <c r="G3847" s="5" t="s">
        <v>24</v>
      </c>
      <c r="H3847" s="5">
        <v>2288417</v>
      </c>
      <c r="I3847" s="5">
        <v>2289175</v>
      </c>
      <c r="J3847" s="5" t="s">
        <v>25</v>
      </c>
      <c r="K3847" s="5"/>
      <c r="L3847" s="5"/>
      <c r="M3847" s="5" t="e">
        <f t="shared" si="60"/>
        <v>#VALUE!</v>
      </c>
      <c r="N3847" s="5"/>
      <c r="O3847" s="5" t="s">
        <v>5802</v>
      </c>
      <c r="P3847" s="5"/>
      <c r="Q3847" s="5" t="s">
        <v>5803</v>
      </c>
      <c r="R3847" s="5">
        <v>759</v>
      </c>
      <c r="S3847" s="5"/>
      <c r="T3847" s="5"/>
    </row>
    <row r="3848" spans="1:20" x14ac:dyDescent="0.35">
      <c r="A3848" s="5" t="s">
        <v>28</v>
      </c>
      <c r="B3848" s="5" t="s">
        <v>29</v>
      </c>
      <c r="C3848" s="5" t="s">
        <v>22</v>
      </c>
      <c r="D3848" s="5" t="s">
        <v>23</v>
      </c>
      <c r="E3848" s="5" t="s">
        <v>5</v>
      </c>
      <c r="F3848" s="5"/>
      <c r="G3848" s="5" t="s">
        <v>24</v>
      </c>
      <c r="H3848" s="5">
        <v>2288417</v>
      </c>
      <c r="I3848" s="5">
        <v>2289175</v>
      </c>
      <c r="J3848" s="5" t="s">
        <v>25</v>
      </c>
      <c r="K3848" s="5" t="s">
        <v>5804</v>
      </c>
      <c r="L3848" s="5"/>
      <c r="M3848" s="5" t="e">
        <f t="shared" si="60"/>
        <v>#VALUE!</v>
      </c>
      <c r="N3848" s="5" t="s">
        <v>5805</v>
      </c>
      <c r="O3848" s="5" t="s">
        <v>5802</v>
      </c>
      <c r="P3848" s="5"/>
      <c r="Q3848" s="5" t="s">
        <v>5803</v>
      </c>
      <c r="R3848" s="5">
        <v>759</v>
      </c>
      <c r="S3848" s="5">
        <v>252</v>
      </c>
      <c r="T3848" s="5"/>
    </row>
    <row r="3849" spans="1:20" x14ac:dyDescent="0.35">
      <c r="A3849" s="5" t="s">
        <v>20</v>
      </c>
      <c r="B3849" s="5" t="s">
        <v>21</v>
      </c>
      <c r="C3849" s="5" t="s">
        <v>22</v>
      </c>
      <c r="D3849" s="5" t="s">
        <v>23</v>
      </c>
      <c r="E3849" s="5" t="s">
        <v>5</v>
      </c>
      <c r="F3849" s="5"/>
      <c r="G3849" s="5" t="s">
        <v>24</v>
      </c>
      <c r="H3849" s="5">
        <v>2289209</v>
      </c>
      <c r="I3849" s="5">
        <v>2289571</v>
      </c>
      <c r="J3849" s="5" t="s">
        <v>25</v>
      </c>
      <c r="K3849" s="5"/>
      <c r="L3849" s="5"/>
      <c r="M3849" s="5" t="e">
        <f t="shared" si="60"/>
        <v>#VALUE!</v>
      </c>
      <c r="N3849" s="5"/>
      <c r="O3849" s="5"/>
      <c r="P3849" s="5"/>
      <c r="Q3849" s="5" t="s">
        <v>5806</v>
      </c>
      <c r="R3849" s="5">
        <v>363</v>
      </c>
      <c r="S3849" s="5"/>
      <c r="T3849" s="5"/>
    </row>
    <row r="3850" spans="1:20" x14ac:dyDescent="0.35">
      <c r="A3850" s="5" t="s">
        <v>28</v>
      </c>
      <c r="B3850" s="5" t="s">
        <v>29</v>
      </c>
      <c r="C3850" s="5" t="s">
        <v>22</v>
      </c>
      <c r="D3850" s="5" t="s">
        <v>23</v>
      </c>
      <c r="E3850" s="5" t="s">
        <v>5</v>
      </c>
      <c r="F3850" s="5"/>
      <c r="G3850" s="5" t="s">
        <v>24</v>
      </c>
      <c r="H3850" s="5">
        <v>2289209</v>
      </c>
      <c r="I3850" s="5">
        <v>2289571</v>
      </c>
      <c r="J3850" s="5" t="s">
        <v>25</v>
      </c>
      <c r="K3850" s="5" t="s">
        <v>5807</v>
      </c>
      <c r="L3850" s="5"/>
      <c r="M3850" s="5" t="e">
        <f t="shared" si="60"/>
        <v>#VALUE!</v>
      </c>
      <c r="N3850" s="5" t="s">
        <v>77</v>
      </c>
      <c r="O3850" s="5"/>
      <c r="P3850" s="5"/>
      <c r="Q3850" s="5" t="s">
        <v>5806</v>
      </c>
      <c r="R3850" s="5">
        <v>363</v>
      </c>
      <c r="S3850" s="5">
        <v>120</v>
      </c>
      <c r="T3850" s="5"/>
    </row>
    <row r="3851" spans="1:20" x14ac:dyDescent="0.35">
      <c r="A3851" s="5" t="s">
        <v>20</v>
      </c>
      <c r="B3851" s="5" t="s">
        <v>21</v>
      </c>
      <c r="C3851" s="5" t="s">
        <v>22</v>
      </c>
      <c r="D3851" s="5" t="s">
        <v>23</v>
      </c>
      <c r="E3851" s="5" t="s">
        <v>5</v>
      </c>
      <c r="F3851" s="5"/>
      <c r="G3851" s="5" t="s">
        <v>24</v>
      </c>
      <c r="H3851" s="5">
        <v>2289663</v>
      </c>
      <c r="I3851" s="5">
        <v>2291960</v>
      </c>
      <c r="J3851" s="5" t="s">
        <v>25</v>
      </c>
      <c r="K3851" s="5"/>
      <c r="L3851" s="5"/>
      <c r="M3851" s="5" t="e">
        <f t="shared" si="60"/>
        <v>#VALUE!</v>
      </c>
      <c r="N3851" s="5"/>
      <c r="O3851" s="5"/>
      <c r="P3851" s="5"/>
      <c r="Q3851" s="5" t="s">
        <v>5808</v>
      </c>
      <c r="R3851" s="5">
        <v>2298</v>
      </c>
      <c r="S3851" s="5"/>
      <c r="T3851" s="5"/>
    </row>
    <row r="3852" spans="1:20" x14ac:dyDescent="0.35">
      <c r="A3852" s="5" t="s">
        <v>28</v>
      </c>
      <c r="B3852" s="5" t="s">
        <v>29</v>
      </c>
      <c r="C3852" s="5" t="s">
        <v>22</v>
      </c>
      <c r="D3852" s="5" t="s">
        <v>23</v>
      </c>
      <c r="E3852" s="5" t="s">
        <v>5</v>
      </c>
      <c r="F3852" s="5"/>
      <c r="G3852" s="5" t="s">
        <v>24</v>
      </c>
      <c r="H3852" s="5">
        <v>2289663</v>
      </c>
      <c r="I3852" s="5">
        <v>2291960</v>
      </c>
      <c r="J3852" s="5" t="s">
        <v>25</v>
      </c>
      <c r="K3852" s="5" t="s">
        <v>5809</v>
      </c>
      <c r="L3852" s="5"/>
      <c r="M3852" s="5" t="e">
        <f t="shared" si="60"/>
        <v>#VALUE!</v>
      </c>
      <c r="N3852" s="5" t="s">
        <v>390</v>
      </c>
      <c r="O3852" s="5"/>
      <c r="P3852" s="5"/>
      <c r="Q3852" s="5" t="s">
        <v>5808</v>
      </c>
      <c r="R3852" s="5">
        <v>2298</v>
      </c>
      <c r="S3852" s="5">
        <v>765</v>
      </c>
      <c r="T3852" s="5"/>
    </row>
    <row r="3853" spans="1:20" x14ac:dyDescent="0.35">
      <c r="A3853" s="5" t="s">
        <v>20</v>
      </c>
      <c r="B3853" s="5" t="s">
        <v>21</v>
      </c>
      <c r="C3853" s="5" t="s">
        <v>22</v>
      </c>
      <c r="D3853" s="5" t="s">
        <v>23</v>
      </c>
      <c r="E3853" s="5" t="s">
        <v>5</v>
      </c>
      <c r="F3853" s="5"/>
      <c r="G3853" s="5" t="s">
        <v>24</v>
      </c>
      <c r="H3853" s="5">
        <v>2292040</v>
      </c>
      <c r="I3853" s="5">
        <v>2292429</v>
      </c>
      <c r="J3853" s="5" t="s">
        <v>25</v>
      </c>
      <c r="K3853" s="5"/>
      <c r="L3853" s="5"/>
      <c r="M3853" s="5" t="e">
        <f t="shared" si="60"/>
        <v>#VALUE!</v>
      </c>
      <c r="N3853" s="5"/>
      <c r="O3853" s="5" t="s">
        <v>5810</v>
      </c>
      <c r="P3853" s="5"/>
      <c r="Q3853" s="5" t="s">
        <v>5811</v>
      </c>
      <c r="R3853" s="5">
        <v>390</v>
      </c>
      <c r="S3853" s="5"/>
      <c r="T3853" s="5"/>
    </row>
    <row r="3854" spans="1:20" x14ac:dyDescent="0.35">
      <c r="A3854" s="5" t="s">
        <v>28</v>
      </c>
      <c r="B3854" s="5" t="s">
        <v>29</v>
      </c>
      <c r="C3854" s="5" t="s">
        <v>22</v>
      </c>
      <c r="D3854" s="5" t="s">
        <v>23</v>
      </c>
      <c r="E3854" s="5" t="s">
        <v>5</v>
      </c>
      <c r="F3854" s="5"/>
      <c r="G3854" s="5" t="s">
        <v>24</v>
      </c>
      <c r="H3854" s="5">
        <v>2292040</v>
      </c>
      <c r="I3854" s="5">
        <v>2292429</v>
      </c>
      <c r="J3854" s="5" t="s">
        <v>25</v>
      </c>
      <c r="K3854" s="5" t="s">
        <v>5812</v>
      </c>
      <c r="L3854" s="5"/>
      <c r="M3854" s="5" t="e">
        <f t="shared" si="60"/>
        <v>#VALUE!</v>
      </c>
      <c r="N3854" s="5" t="s">
        <v>5813</v>
      </c>
      <c r="O3854" s="5" t="s">
        <v>5810</v>
      </c>
      <c r="P3854" s="5"/>
      <c r="Q3854" s="5" t="s">
        <v>5811</v>
      </c>
      <c r="R3854" s="5">
        <v>390</v>
      </c>
      <c r="S3854" s="5">
        <v>129</v>
      </c>
      <c r="T3854" s="5"/>
    </row>
    <row r="3855" spans="1:20" x14ac:dyDescent="0.35">
      <c r="A3855" s="5" t="s">
        <v>20</v>
      </c>
      <c r="B3855" s="5" t="s">
        <v>21</v>
      </c>
      <c r="C3855" s="5" t="s">
        <v>22</v>
      </c>
      <c r="D3855" s="5" t="s">
        <v>23</v>
      </c>
      <c r="E3855" s="5" t="s">
        <v>5</v>
      </c>
      <c r="F3855" s="5"/>
      <c r="G3855" s="5" t="s">
        <v>24</v>
      </c>
      <c r="H3855" s="5">
        <v>2292669</v>
      </c>
      <c r="I3855" s="5">
        <v>2293562</v>
      </c>
      <c r="J3855" s="5" t="s">
        <v>25</v>
      </c>
      <c r="K3855" s="5"/>
      <c r="L3855" s="5"/>
      <c r="M3855" s="5" t="e">
        <f t="shared" si="60"/>
        <v>#VALUE!</v>
      </c>
      <c r="N3855" s="5"/>
      <c r="O3855" s="5"/>
      <c r="P3855" s="5"/>
      <c r="Q3855" s="5" t="s">
        <v>5814</v>
      </c>
      <c r="R3855" s="5">
        <v>894</v>
      </c>
      <c r="S3855" s="5"/>
      <c r="T3855" s="5"/>
    </row>
    <row r="3856" spans="1:20" x14ac:dyDescent="0.35">
      <c r="A3856" s="5" t="s">
        <v>28</v>
      </c>
      <c r="B3856" s="5" t="s">
        <v>29</v>
      </c>
      <c r="C3856" s="5" t="s">
        <v>22</v>
      </c>
      <c r="D3856" s="5" t="s">
        <v>23</v>
      </c>
      <c r="E3856" s="5" t="s">
        <v>5</v>
      </c>
      <c r="F3856" s="5"/>
      <c r="G3856" s="5" t="s">
        <v>24</v>
      </c>
      <c r="H3856" s="5">
        <v>2292669</v>
      </c>
      <c r="I3856" s="5">
        <v>2293562</v>
      </c>
      <c r="J3856" s="5" t="s">
        <v>25</v>
      </c>
      <c r="K3856" s="5" t="s">
        <v>5815</v>
      </c>
      <c r="L3856" s="5"/>
      <c r="M3856" s="5" t="e">
        <f t="shared" si="60"/>
        <v>#VALUE!</v>
      </c>
      <c r="N3856" s="5" t="s">
        <v>77</v>
      </c>
      <c r="O3856" s="5"/>
      <c r="P3856" s="5"/>
      <c r="Q3856" s="5" t="s">
        <v>5814</v>
      </c>
      <c r="R3856" s="5">
        <v>894</v>
      </c>
      <c r="S3856" s="5">
        <v>297</v>
      </c>
      <c r="T3856" s="5"/>
    </row>
    <row r="3857" spans="1:20" x14ac:dyDescent="0.35">
      <c r="A3857" s="5" t="s">
        <v>20</v>
      </c>
      <c r="B3857" s="5" t="s">
        <v>21</v>
      </c>
      <c r="C3857" s="5" t="s">
        <v>22</v>
      </c>
      <c r="D3857" s="5" t="s">
        <v>23</v>
      </c>
      <c r="E3857" s="5" t="s">
        <v>5</v>
      </c>
      <c r="F3857" s="5"/>
      <c r="G3857" s="5" t="s">
        <v>24</v>
      </c>
      <c r="H3857" s="5">
        <v>2293704</v>
      </c>
      <c r="I3857" s="5">
        <v>2294573</v>
      </c>
      <c r="J3857" s="5" t="s">
        <v>25</v>
      </c>
      <c r="K3857" s="5"/>
      <c r="L3857" s="5"/>
      <c r="M3857" s="5" t="e">
        <f t="shared" si="60"/>
        <v>#VALUE!</v>
      </c>
      <c r="N3857" s="5"/>
      <c r="O3857" s="5"/>
      <c r="P3857" s="5"/>
      <c r="Q3857" s="5" t="s">
        <v>5816</v>
      </c>
      <c r="R3857" s="5">
        <v>870</v>
      </c>
      <c r="S3857" s="5"/>
      <c r="T3857" s="5"/>
    </row>
    <row r="3858" spans="1:20" x14ac:dyDescent="0.35">
      <c r="A3858" s="5" t="s">
        <v>28</v>
      </c>
      <c r="B3858" s="5" t="s">
        <v>29</v>
      </c>
      <c r="C3858" s="5" t="s">
        <v>22</v>
      </c>
      <c r="D3858" s="5" t="s">
        <v>23</v>
      </c>
      <c r="E3858" s="5" t="s">
        <v>5</v>
      </c>
      <c r="F3858" s="5"/>
      <c r="G3858" s="5" t="s">
        <v>24</v>
      </c>
      <c r="H3858" s="5">
        <v>2293704</v>
      </c>
      <c r="I3858" s="5">
        <v>2294573</v>
      </c>
      <c r="J3858" s="5" t="s">
        <v>25</v>
      </c>
      <c r="K3858" s="5" t="s">
        <v>5817</v>
      </c>
      <c r="L3858" s="5"/>
      <c r="M3858" s="5" t="e">
        <f t="shared" si="60"/>
        <v>#VALUE!</v>
      </c>
      <c r="N3858" s="5" t="s">
        <v>77</v>
      </c>
      <c r="O3858" s="5"/>
      <c r="P3858" s="5"/>
      <c r="Q3858" s="5" t="s">
        <v>5816</v>
      </c>
      <c r="R3858" s="5">
        <v>870</v>
      </c>
      <c r="S3858" s="5">
        <v>289</v>
      </c>
      <c r="T3858" s="5"/>
    </row>
    <row r="3859" spans="1:20" x14ac:dyDescent="0.35">
      <c r="A3859" s="5" t="s">
        <v>20</v>
      </c>
      <c r="B3859" s="5" t="s">
        <v>21</v>
      </c>
      <c r="C3859" s="5" t="s">
        <v>22</v>
      </c>
      <c r="D3859" s="5" t="s">
        <v>23</v>
      </c>
      <c r="E3859" s="5" t="s">
        <v>5</v>
      </c>
      <c r="F3859" s="5"/>
      <c r="G3859" s="5" t="s">
        <v>24</v>
      </c>
      <c r="H3859" s="5">
        <v>2294789</v>
      </c>
      <c r="I3859" s="5">
        <v>2295886</v>
      </c>
      <c r="J3859" s="5" t="s">
        <v>25</v>
      </c>
      <c r="K3859" s="5"/>
      <c r="L3859" s="5"/>
      <c r="M3859" s="5" t="e">
        <f t="shared" si="60"/>
        <v>#VALUE!</v>
      </c>
      <c r="N3859" s="5"/>
      <c r="O3859" s="5"/>
      <c r="P3859" s="5"/>
      <c r="Q3859" s="5" t="s">
        <v>5818</v>
      </c>
      <c r="R3859" s="5">
        <v>1098</v>
      </c>
      <c r="S3859" s="5"/>
      <c r="T3859" s="5"/>
    </row>
    <row r="3860" spans="1:20" x14ac:dyDescent="0.35">
      <c r="A3860" s="5" t="s">
        <v>28</v>
      </c>
      <c r="B3860" s="5" t="s">
        <v>29</v>
      </c>
      <c r="C3860" s="5" t="s">
        <v>22</v>
      </c>
      <c r="D3860" s="5" t="s">
        <v>23</v>
      </c>
      <c r="E3860" s="5" t="s">
        <v>5</v>
      </c>
      <c r="F3860" s="5"/>
      <c r="G3860" s="5" t="s">
        <v>24</v>
      </c>
      <c r="H3860" s="5">
        <v>2294789</v>
      </c>
      <c r="I3860" s="5">
        <v>2295886</v>
      </c>
      <c r="J3860" s="5" t="s">
        <v>25</v>
      </c>
      <c r="K3860" s="5" t="s">
        <v>5819</v>
      </c>
      <c r="L3860" s="5"/>
      <c r="M3860" s="5" t="e">
        <f t="shared" si="60"/>
        <v>#VALUE!</v>
      </c>
      <c r="N3860" s="5" t="s">
        <v>5820</v>
      </c>
      <c r="O3860" s="5"/>
      <c r="P3860" s="5"/>
      <c r="Q3860" s="5" t="s">
        <v>5818</v>
      </c>
      <c r="R3860" s="5">
        <v>1098</v>
      </c>
      <c r="S3860" s="5">
        <v>365</v>
      </c>
      <c r="T3860" s="5"/>
    </row>
    <row r="3861" spans="1:20" x14ac:dyDescent="0.35">
      <c r="A3861" s="5" t="s">
        <v>20</v>
      </c>
      <c r="B3861" s="5" t="s">
        <v>21</v>
      </c>
      <c r="C3861" s="5" t="s">
        <v>22</v>
      </c>
      <c r="D3861" s="5" t="s">
        <v>23</v>
      </c>
      <c r="E3861" s="5" t="s">
        <v>5</v>
      </c>
      <c r="F3861" s="5"/>
      <c r="G3861" s="5" t="s">
        <v>24</v>
      </c>
      <c r="H3861" s="5">
        <v>2295995</v>
      </c>
      <c r="I3861" s="5">
        <v>2298064</v>
      </c>
      <c r="J3861" s="5" t="s">
        <v>25</v>
      </c>
      <c r="K3861" s="5"/>
      <c r="L3861" s="5"/>
      <c r="M3861" s="5" t="e">
        <f t="shared" si="60"/>
        <v>#VALUE!</v>
      </c>
      <c r="N3861" s="5"/>
      <c r="O3861" s="5" t="s">
        <v>5821</v>
      </c>
      <c r="P3861" s="5"/>
      <c r="Q3861" s="5" t="s">
        <v>5822</v>
      </c>
      <c r="R3861" s="5">
        <v>2070</v>
      </c>
      <c r="S3861" s="5"/>
      <c r="T3861" s="5"/>
    </row>
    <row r="3862" spans="1:20" x14ac:dyDescent="0.35">
      <c r="A3862" s="5" t="s">
        <v>28</v>
      </c>
      <c r="B3862" s="5" t="s">
        <v>29</v>
      </c>
      <c r="C3862" s="5" t="s">
        <v>22</v>
      </c>
      <c r="D3862" s="5" t="s">
        <v>23</v>
      </c>
      <c r="E3862" s="5" t="s">
        <v>5</v>
      </c>
      <c r="F3862" s="5"/>
      <c r="G3862" s="5" t="s">
        <v>24</v>
      </c>
      <c r="H3862" s="5">
        <v>2295995</v>
      </c>
      <c r="I3862" s="5">
        <v>2298064</v>
      </c>
      <c r="J3862" s="5" t="s">
        <v>25</v>
      </c>
      <c r="K3862" s="5" t="s">
        <v>5823</v>
      </c>
      <c r="L3862" s="5"/>
      <c r="M3862" s="5" t="e">
        <f t="shared" si="60"/>
        <v>#VALUE!</v>
      </c>
      <c r="N3862" s="5" t="s">
        <v>5824</v>
      </c>
      <c r="O3862" s="5" t="s">
        <v>5821</v>
      </c>
      <c r="P3862" s="5"/>
      <c r="Q3862" s="5" t="s">
        <v>5822</v>
      </c>
      <c r="R3862" s="5">
        <v>2070</v>
      </c>
      <c r="S3862" s="5">
        <v>689</v>
      </c>
      <c r="T3862" s="5"/>
    </row>
    <row r="3863" spans="1:20" x14ac:dyDescent="0.35">
      <c r="A3863" s="5" t="s">
        <v>20</v>
      </c>
      <c r="B3863" s="5" t="s">
        <v>21</v>
      </c>
      <c r="C3863" s="5" t="s">
        <v>22</v>
      </c>
      <c r="D3863" s="5" t="s">
        <v>23</v>
      </c>
      <c r="E3863" s="5" t="s">
        <v>5</v>
      </c>
      <c r="F3863" s="5"/>
      <c r="G3863" s="5" t="s">
        <v>24</v>
      </c>
      <c r="H3863" s="5">
        <v>2298091</v>
      </c>
      <c r="I3863" s="5">
        <v>2298621</v>
      </c>
      <c r="J3863" s="5" t="s">
        <v>25</v>
      </c>
      <c r="K3863" s="5"/>
      <c r="L3863" s="5"/>
      <c r="M3863" s="5" t="e">
        <f t="shared" si="60"/>
        <v>#VALUE!</v>
      </c>
      <c r="N3863" s="5"/>
      <c r="O3863" s="5" t="s">
        <v>5825</v>
      </c>
      <c r="P3863" s="5"/>
      <c r="Q3863" s="5" t="s">
        <v>5826</v>
      </c>
      <c r="R3863" s="5">
        <v>531</v>
      </c>
      <c r="S3863" s="5"/>
      <c r="T3863" s="5"/>
    </row>
    <row r="3864" spans="1:20" x14ac:dyDescent="0.35">
      <c r="A3864" s="5" t="s">
        <v>28</v>
      </c>
      <c r="B3864" s="5" t="s">
        <v>29</v>
      </c>
      <c r="C3864" s="5" t="s">
        <v>22</v>
      </c>
      <c r="D3864" s="5" t="s">
        <v>23</v>
      </c>
      <c r="E3864" s="5" t="s">
        <v>5</v>
      </c>
      <c r="F3864" s="5"/>
      <c r="G3864" s="5" t="s">
        <v>24</v>
      </c>
      <c r="H3864" s="5">
        <v>2298091</v>
      </c>
      <c r="I3864" s="5">
        <v>2298621</v>
      </c>
      <c r="J3864" s="5" t="s">
        <v>25</v>
      </c>
      <c r="K3864" s="5" t="s">
        <v>5827</v>
      </c>
      <c r="L3864" s="5"/>
      <c r="M3864" s="5" t="e">
        <f t="shared" si="60"/>
        <v>#VALUE!</v>
      </c>
      <c r="N3864" s="5" t="s">
        <v>5828</v>
      </c>
      <c r="O3864" s="5" t="s">
        <v>5825</v>
      </c>
      <c r="P3864" s="5"/>
      <c r="Q3864" s="5" t="s">
        <v>5826</v>
      </c>
      <c r="R3864" s="5">
        <v>531</v>
      </c>
      <c r="S3864" s="5">
        <v>176</v>
      </c>
      <c r="T3864" s="5"/>
    </row>
    <row r="3865" spans="1:20" x14ac:dyDescent="0.35">
      <c r="A3865" s="5" t="s">
        <v>20</v>
      </c>
      <c r="B3865" s="5" t="s">
        <v>21</v>
      </c>
      <c r="C3865" s="5" t="s">
        <v>22</v>
      </c>
      <c r="D3865" s="5" t="s">
        <v>23</v>
      </c>
      <c r="E3865" s="5" t="s">
        <v>5</v>
      </c>
      <c r="F3865" s="5"/>
      <c r="G3865" s="5" t="s">
        <v>24</v>
      </c>
      <c r="H3865" s="5">
        <v>2298638</v>
      </c>
      <c r="I3865" s="5">
        <v>2300044</v>
      </c>
      <c r="J3865" s="5" t="s">
        <v>25</v>
      </c>
      <c r="K3865" s="5"/>
      <c r="L3865" s="5"/>
      <c r="M3865" s="5" t="e">
        <f t="shared" si="60"/>
        <v>#VALUE!</v>
      </c>
      <c r="N3865" s="5"/>
      <c r="O3865" s="5" t="s">
        <v>5829</v>
      </c>
      <c r="P3865" s="5"/>
      <c r="Q3865" s="5" t="s">
        <v>5830</v>
      </c>
      <c r="R3865" s="5">
        <v>1407</v>
      </c>
      <c r="S3865" s="5"/>
      <c r="T3865" s="5"/>
    </row>
    <row r="3866" spans="1:20" x14ac:dyDescent="0.35">
      <c r="A3866" s="5" t="s">
        <v>28</v>
      </c>
      <c r="B3866" s="5" t="s">
        <v>29</v>
      </c>
      <c r="C3866" s="5" t="s">
        <v>22</v>
      </c>
      <c r="D3866" s="5" t="s">
        <v>23</v>
      </c>
      <c r="E3866" s="5" t="s">
        <v>5</v>
      </c>
      <c r="F3866" s="5"/>
      <c r="G3866" s="5" t="s">
        <v>24</v>
      </c>
      <c r="H3866" s="5">
        <v>2298638</v>
      </c>
      <c r="I3866" s="5">
        <v>2300044</v>
      </c>
      <c r="J3866" s="5" t="s">
        <v>25</v>
      </c>
      <c r="K3866" s="5" t="s">
        <v>5831</v>
      </c>
      <c r="L3866" s="5"/>
      <c r="M3866" s="5" t="e">
        <f t="shared" si="60"/>
        <v>#VALUE!</v>
      </c>
      <c r="N3866" s="5" t="s">
        <v>5832</v>
      </c>
      <c r="O3866" s="5" t="s">
        <v>5829</v>
      </c>
      <c r="P3866" s="5"/>
      <c r="Q3866" s="5" t="s">
        <v>5830</v>
      </c>
      <c r="R3866" s="5">
        <v>1407</v>
      </c>
      <c r="S3866" s="5">
        <v>468</v>
      </c>
      <c r="T3866" s="5"/>
    </row>
    <row r="3867" spans="1:20" x14ac:dyDescent="0.35">
      <c r="A3867" s="5" t="s">
        <v>20</v>
      </c>
      <c r="B3867" s="5" t="s">
        <v>21</v>
      </c>
      <c r="C3867" s="5" t="s">
        <v>22</v>
      </c>
      <c r="D3867" s="5" t="s">
        <v>23</v>
      </c>
      <c r="E3867" s="5" t="s">
        <v>5</v>
      </c>
      <c r="F3867" s="5"/>
      <c r="G3867" s="5" t="s">
        <v>24</v>
      </c>
      <c r="H3867" s="5">
        <v>2300191</v>
      </c>
      <c r="I3867" s="5">
        <v>2300970</v>
      </c>
      <c r="J3867" s="5" t="s">
        <v>25</v>
      </c>
      <c r="K3867" s="5"/>
      <c r="L3867" s="5"/>
      <c r="M3867" s="5" t="e">
        <f t="shared" si="60"/>
        <v>#VALUE!</v>
      </c>
      <c r="N3867" s="5"/>
      <c r="O3867" s="5" t="s">
        <v>5833</v>
      </c>
      <c r="P3867" s="5"/>
      <c r="Q3867" s="5" t="s">
        <v>5834</v>
      </c>
      <c r="R3867" s="5">
        <v>780</v>
      </c>
      <c r="S3867" s="5"/>
      <c r="T3867" s="5"/>
    </row>
    <row r="3868" spans="1:20" x14ac:dyDescent="0.35">
      <c r="A3868" s="5" t="s">
        <v>28</v>
      </c>
      <c r="B3868" s="5" t="s">
        <v>29</v>
      </c>
      <c r="C3868" s="5" t="s">
        <v>22</v>
      </c>
      <c r="D3868" s="5" t="s">
        <v>23</v>
      </c>
      <c r="E3868" s="5" t="s">
        <v>5</v>
      </c>
      <c r="F3868" s="5"/>
      <c r="G3868" s="5" t="s">
        <v>24</v>
      </c>
      <c r="H3868" s="5">
        <v>2300191</v>
      </c>
      <c r="I3868" s="5">
        <v>2300970</v>
      </c>
      <c r="J3868" s="5" t="s">
        <v>25</v>
      </c>
      <c r="K3868" s="5" t="s">
        <v>5835</v>
      </c>
      <c r="L3868" s="5"/>
      <c r="M3868" s="5" t="e">
        <f t="shared" si="60"/>
        <v>#VALUE!</v>
      </c>
      <c r="N3868" s="5" t="s">
        <v>5836</v>
      </c>
      <c r="O3868" s="5" t="s">
        <v>5833</v>
      </c>
      <c r="P3868" s="5"/>
      <c r="Q3868" s="5" t="s">
        <v>5834</v>
      </c>
      <c r="R3868" s="5">
        <v>780</v>
      </c>
      <c r="S3868" s="5">
        <v>259</v>
      </c>
      <c r="T3868" s="5"/>
    </row>
    <row r="3869" spans="1:20" x14ac:dyDescent="0.35">
      <c r="A3869" s="5" t="s">
        <v>20</v>
      </c>
      <c r="B3869" s="5" t="s">
        <v>21</v>
      </c>
      <c r="C3869" s="5" t="s">
        <v>22</v>
      </c>
      <c r="D3869" s="5" t="s">
        <v>23</v>
      </c>
      <c r="E3869" s="5" t="s">
        <v>5</v>
      </c>
      <c r="F3869" s="5"/>
      <c r="G3869" s="5" t="s">
        <v>24</v>
      </c>
      <c r="H3869" s="5">
        <v>2300999</v>
      </c>
      <c r="I3869" s="5">
        <v>2301643</v>
      </c>
      <c r="J3869" s="5" t="s">
        <v>25</v>
      </c>
      <c r="K3869" s="5"/>
      <c r="L3869" s="5"/>
      <c r="M3869" s="5" t="e">
        <f t="shared" si="60"/>
        <v>#VALUE!</v>
      </c>
      <c r="N3869" s="5"/>
      <c r="O3869" s="5" t="s">
        <v>5837</v>
      </c>
      <c r="P3869" s="5"/>
      <c r="Q3869" s="5" t="s">
        <v>5838</v>
      </c>
      <c r="R3869" s="5">
        <v>645</v>
      </c>
      <c r="S3869" s="5"/>
      <c r="T3869" s="5"/>
    </row>
    <row r="3870" spans="1:20" x14ac:dyDescent="0.35">
      <c r="A3870" s="5" t="s">
        <v>28</v>
      </c>
      <c r="B3870" s="5" t="s">
        <v>29</v>
      </c>
      <c r="C3870" s="5" t="s">
        <v>22</v>
      </c>
      <c r="D3870" s="5" t="s">
        <v>23</v>
      </c>
      <c r="E3870" s="5" t="s">
        <v>5</v>
      </c>
      <c r="F3870" s="5"/>
      <c r="G3870" s="5" t="s">
        <v>24</v>
      </c>
      <c r="H3870" s="5">
        <v>2300999</v>
      </c>
      <c r="I3870" s="5">
        <v>2301643</v>
      </c>
      <c r="J3870" s="5" t="s">
        <v>25</v>
      </c>
      <c r="K3870" s="5" t="s">
        <v>5839</v>
      </c>
      <c r="L3870" s="5"/>
      <c r="M3870" s="5" t="e">
        <f t="shared" si="60"/>
        <v>#VALUE!</v>
      </c>
      <c r="N3870" s="5" t="s">
        <v>5840</v>
      </c>
      <c r="O3870" s="5" t="s">
        <v>5837</v>
      </c>
      <c r="P3870" s="5"/>
      <c r="Q3870" s="5" t="s">
        <v>5838</v>
      </c>
      <c r="R3870" s="5">
        <v>645</v>
      </c>
      <c r="S3870" s="5">
        <v>214</v>
      </c>
      <c r="T3870" s="5"/>
    </row>
    <row r="3871" spans="1:20" x14ac:dyDescent="0.35">
      <c r="A3871" s="5" t="s">
        <v>20</v>
      </c>
      <c r="B3871" s="5" t="s">
        <v>21</v>
      </c>
      <c r="C3871" s="5" t="s">
        <v>22</v>
      </c>
      <c r="D3871" s="5" t="s">
        <v>23</v>
      </c>
      <c r="E3871" s="5" t="s">
        <v>5</v>
      </c>
      <c r="F3871" s="5"/>
      <c r="G3871" s="5" t="s">
        <v>24</v>
      </c>
      <c r="H3871" s="5">
        <v>2301744</v>
      </c>
      <c r="I3871" s="5">
        <v>2302454</v>
      </c>
      <c r="J3871" s="5" t="s">
        <v>25</v>
      </c>
      <c r="K3871" s="5"/>
      <c r="L3871" s="5"/>
      <c r="M3871" s="5" t="e">
        <f t="shared" si="60"/>
        <v>#VALUE!</v>
      </c>
      <c r="N3871" s="5"/>
      <c r="O3871" s="5" t="s">
        <v>5841</v>
      </c>
      <c r="P3871" s="5"/>
      <c r="Q3871" s="5" t="s">
        <v>5842</v>
      </c>
      <c r="R3871" s="5">
        <v>711</v>
      </c>
      <c r="S3871" s="5"/>
      <c r="T3871" s="5"/>
    </row>
    <row r="3872" spans="1:20" x14ac:dyDescent="0.35">
      <c r="A3872" s="5" t="s">
        <v>28</v>
      </c>
      <c r="B3872" s="5" t="s">
        <v>29</v>
      </c>
      <c r="C3872" s="5" t="s">
        <v>22</v>
      </c>
      <c r="D3872" s="5" t="s">
        <v>23</v>
      </c>
      <c r="E3872" s="5" t="s">
        <v>5</v>
      </c>
      <c r="F3872" s="5"/>
      <c r="G3872" s="5" t="s">
        <v>24</v>
      </c>
      <c r="H3872" s="5">
        <v>2301744</v>
      </c>
      <c r="I3872" s="5">
        <v>2302454</v>
      </c>
      <c r="J3872" s="5" t="s">
        <v>25</v>
      </c>
      <c r="K3872" s="5" t="s">
        <v>5843</v>
      </c>
      <c r="L3872" s="5"/>
      <c r="M3872" s="5" t="e">
        <f t="shared" si="60"/>
        <v>#VALUE!</v>
      </c>
      <c r="N3872" s="5" t="s">
        <v>5844</v>
      </c>
      <c r="O3872" s="5" t="s">
        <v>5841</v>
      </c>
      <c r="P3872" s="5"/>
      <c r="Q3872" s="5" t="s">
        <v>5842</v>
      </c>
      <c r="R3872" s="5">
        <v>711</v>
      </c>
      <c r="S3872" s="5">
        <v>236</v>
      </c>
      <c r="T3872" s="5"/>
    </row>
    <row r="3873" spans="1:20" x14ac:dyDescent="0.35">
      <c r="A3873" s="5" t="s">
        <v>20</v>
      </c>
      <c r="B3873" s="5" t="s">
        <v>21</v>
      </c>
      <c r="C3873" s="5" t="s">
        <v>22</v>
      </c>
      <c r="D3873" s="5" t="s">
        <v>23</v>
      </c>
      <c r="E3873" s="5" t="s">
        <v>5</v>
      </c>
      <c r="F3873" s="5"/>
      <c r="G3873" s="5" t="s">
        <v>24</v>
      </c>
      <c r="H3873" s="5">
        <v>2302455</v>
      </c>
      <c r="I3873" s="5">
        <v>2303015</v>
      </c>
      <c r="J3873" s="5" t="s">
        <v>25</v>
      </c>
      <c r="K3873" s="5"/>
      <c r="L3873" s="5"/>
      <c r="M3873" s="5" t="e">
        <f t="shared" si="60"/>
        <v>#VALUE!</v>
      </c>
      <c r="N3873" s="5"/>
      <c r="O3873" s="5" t="s">
        <v>5845</v>
      </c>
      <c r="P3873" s="5"/>
      <c r="Q3873" s="5" t="s">
        <v>5846</v>
      </c>
      <c r="R3873" s="5">
        <v>561</v>
      </c>
      <c r="S3873" s="5"/>
      <c r="T3873" s="5"/>
    </row>
    <row r="3874" spans="1:20" x14ac:dyDescent="0.35">
      <c r="A3874" s="5" t="s">
        <v>28</v>
      </c>
      <c r="B3874" s="5" t="s">
        <v>29</v>
      </c>
      <c r="C3874" s="5" t="s">
        <v>22</v>
      </c>
      <c r="D3874" s="5" t="s">
        <v>23</v>
      </c>
      <c r="E3874" s="5" t="s">
        <v>5</v>
      </c>
      <c r="F3874" s="5"/>
      <c r="G3874" s="5" t="s">
        <v>24</v>
      </c>
      <c r="H3874" s="5">
        <v>2302455</v>
      </c>
      <c r="I3874" s="5">
        <v>2303015</v>
      </c>
      <c r="J3874" s="5" t="s">
        <v>25</v>
      </c>
      <c r="K3874" s="5" t="s">
        <v>5847</v>
      </c>
      <c r="L3874" s="5"/>
      <c r="M3874" s="5" t="e">
        <f t="shared" si="60"/>
        <v>#VALUE!</v>
      </c>
      <c r="N3874" s="5" t="s">
        <v>5848</v>
      </c>
      <c r="O3874" s="5" t="s">
        <v>5845</v>
      </c>
      <c r="P3874" s="5"/>
      <c r="Q3874" s="5" t="s">
        <v>5846</v>
      </c>
      <c r="R3874" s="5">
        <v>561</v>
      </c>
      <c r="S3874" s="5">
        <v>186</v>
      </c>
      <c r="T3874" s="5"/>
    </row>
    <row r="3875" spans="1:20" x14ac:dyDescent="0.35">
      <c r="A3875" s="5" t="s">
        <v>20</v>
      </c>
      <c r="B3875" s="5" t="s">
        <v>21</v>
      </c>
      <c r="C3875" s="5" t="s">
        <v>22</v>
      </c>
      <c r="D3875" s="5" t="s">
        <v>23</v>
      </c>
      <c r="E3875" s="5" t="s">
        <v>5</v>
      </c>
      <c r="F3875" s="5"/>
      <c r="G3875" s="5" t="s">
        <v>24</v>
      </c>
      <c r="H3875" s="5">
        <v>2303222</v>
      </c>
      <c r="I3875" s="5">
        <v>2303713</v>
      </c>
      <c r="J3875" s="5" t="s">
        <v>25</v>
      </c>
      <c r="K3875" s="5"/>
      <c r="L3875" s="5"/>
      <c r="M3875" s="5" t="e">
        <f t="shared" si="60"/>
        <v>#VALUE!</v>
      </c>
      <c r="N3875" s="5"/>
      <c r="O3875" s="5"/>
      <c r="P3875" s="5"/>
      <c r="Q3875" s="5" t="s">
        <v>5849</v>
      </c>
      <c r="R3875" s="5">
        <v>492</v>
      </c>
      <c r="S3875" s="5"/>
      <c r="T3875" s="5"/>
    </row>
    <row r="3876" spans="1:20" x14ac:dyDescent="0.35">
      <c r="A3876" s="5" t="s">
        <v>28</v>
      </c>
      <c r="B3876" s="5" t="s">
        <v>29</v>
      </c>
      <c r="C3876" s="5" t="s">
        <v>22</v>
      </c>
      <c r="D3876" s="5" t="s">
        <v>23</v>
      </c>
      <c r="E3876" s="5" t="s">
        <v>5</v>
      </c>
      <c r="F3876" s="5"/>
      <c r="G3876" s="5" t="s">
        <v>24</v>
      </c>
      <c r="H3876" s="5">
        <v>2303222</v>
      </c>
      <c r="I3876" s="5">
        <v>2303713</v>
      </c>
      <c r="J3876" s="5" t="s">
        <v>25</v>
      </c>
      <c r="K3876" s="5" t="s">
        <v>5850</v>
      </c>
      <c r="L3876" s="5"/>
      <c r="M3876" s="5" t="e">
        <f t="shared" si="60"/>
        <v>#VALUE!</v>
      </c>
      <c r="N3876" s="5" t="s">
        <v>77</v>
      </c>
      <c r="O3876" s="5"/>
      <c r="P3876" s="5"/>
      <c r="Q3876" s="5" t="s">
        <v>5849</v>
      </c>
      <c r="R3876" s="5">
        <v>492</v>
      </c>
      <c r="S3876" s="5">
        <v>163</v>
      </c>
      <c r="T3876" s="5"/>
    </row>
    <row r="3877" spans="1:20" x14ac:dyDescent="0.35">
      <c r="A3877" s="5" t="s">
        <v>20</v>
      </c>
      <c r="B3877" s="5" t="s">
        <v>21</v>
      </c>
      <c r="C3877" s="5" t="s">
        <v>22</v>
      </c>
      <c r="D3877" s="5" t="s">
        <v>23</v>
      </c>
      <c r="E3877" s="5" t="s">
        <v>5</v>
      </c>
      <c r="F3877" s="5"/>
      <c r="G3877" s="5" t="s">
        <v>24</v>
      </c>
      <c r="H3877" s="5">
        <v>2303737</v>
      </c>
      <c r="I3877" s="5">
        <v>2304912</v>
      </c>
      <c r="J3877" s="5" t="s">
        <v>25</v>
      </c>
      <c r="K3877" s="5"/>
      <c r="L3877" s="5"/>
      <c r="M3877" s="5" t="e">
        <f t="shared" si="60"/>
        <v>#VALUE!</v>
      </c>
      <c r="N3877" s="5"/>
      <c r="O3877" s="5" t="s">
        <v>5851</v>
      </c>
      <c r="P3877" s="5"/>
      <c r="Q3877" s="5" t="s">
        <v>5852</v>
      </c>
      <c r="R3877" s="5">
        <v>1176</v>
      </c>
      <c r="S3877" s="5"/>
      <c r="T3877" s="5"/>
    </row>
    <row r="3878" spans="1:20" x14ac:dyDescent="0.35">
      <c r="A3878" s="5" t="s">
        <v>28</v>
      </c>
      <c r="B3878" s="5" t="s">
        <v>29</v>
      </c>
      <c r="C3878" s="5" t="s">
        <v>22</v>
      </c>
      <c r="D3878" s="5" t="s">
        <v>23</v>
      </c>
      <c r="E3878" s="5" t="s">
        <v>5</v>
      </c>
      <c r="F3878" s="5"/>
      <c r="G3878" s="5" t="s">
        <v>24</v>
      </c>
      <c r="H3878" s="5">
        <v>2303737</v>
      </c>
      <c r="I3878" s="5">
        <v>2304912</v>
      </c>
      <c r="J3878" s="5" t="s">
        <v>25</v>
      </c>
      <c r="K3878" s="5" t="s">
        <v>5853</v>
      </c>
      <c r="L3878" s="5"/>
      <c r="M3878" s="5" t="e">
        <f t="shared" si="60"/>
        <v>#VALUE!</v>
      </c>
      <c r="N3878" s="5" t="s">
        <v>5854</v>
      </c>
      <c r="O3878" s="5" t="s">
        <v>5851</v>
      </c>
      <c r="P3878" s="5"/>
      <c r="Q3878" s="5" t="s">
        <v>5852</v>
      </c>
      <c r="R3878" s="5">
        <v>1176</v>
      </c>
      <c r="S3878" s="5">
        <v>391</v>
      </c>
      <c r="T3878" s="5"/>
    </row>
    <row r="3879" spans="1:20" x14ac:dyDescent="0.35">
      <c r="A3879" s="5" t="s">
        <v>20</v>
      </c>
      <c r="B3879" s="5" t="s">
        <v>21</v>
      </c>
      <c r="C3879" s="5" t="s">
        <v>22</v>
      </c>
      <c r="D3879" s="5" t="s">
        <v>23</v>
      </c>
      <c r="E3879" s="5" t="s">
        <v>5</v>
      </c>
      <c r="F3879" s="5"/>
      <c r="G3879" s="5" t="s">
        <v>24</v>
      </c>
      <c r="H3879" s="5">
        <v>2305279</v>
      </c>
      <c r="I3879" s="5">
        <v>2307492</v>
      </c>
      <c r="J3879" s="5" t="s">
        <v>25</v>
      </c>
      <c r="K3879" s="5"/>
      <c r="L3879" s="5"/>
      <c r="M3879" s="5" t="e">
        <f t="shared" si="60"/>
        <v>#VALUE!</v>
      </c>
      <c r="N3879" s="5"/>
      <c r="O3879" s="5" t="s">
        <v>5855</v>
      </c>
      <c r="P3879" s="5"/>
      <c r="Q3879" s="5" t="s">
        <v>5856</v>
      </c>
      <c r="R3879" s="5">
        <v>2214</v>
      </c>
      <c r="S3879" s="5"/>
      <c r="T3879" s="5"/>
    </row>
    <row r="3880" spans="1:20" x14ac:dyDescent="0.35">
      <c r="A3880" s="5" t="s">
        <v>28</v>
      </c>
      <c r="B3880" s="5" t="s">
        <v>29</v>
      </c>
      <c r="C3880" s="5" t="s">
        <v>22</v>
      </c>
      <c r="D3880" s="5" t="s">
        <v>23</v>
      </c>
      <c r="E3880" s="5" t="s">
        <v>5</v>
      </c>
      <c r="F3880" s="5"/>
      <c r="G3880" s="5" t="s">
        <v>24</v>
      </c>
      <c r="H3880" s="5">
        <v>2305279</v>
      </c>
      <c r="I3880" s="5">
        <v>2307492</v>
      </c>
      <c r="J3880" s="5" t="s">
        <v>25</v>
      </c>
      <c r="K3880" s="5" t="s">
        <v>5857</v>
      </c>
      <c r="L3880" s="5"/>
      <c r="M3880" s="5" t="e">
        <f t="shared" si="60"/>
        <v>#VALUE!</v>
      </c>
      <c r="N3880" s="5" t="s">
        <v>5858</v>
      </c>
      <c r="O3880" s="5" t="s">
        <v>5855</v>
      </c>
      <c r="P3880" s="5"/>
      <c r="Q3880" s="5" t="s">
        <v>5856</v>
      </c>
      <c r="R3880" s="5">
        <v>2214</v>
      </c>
      <c r="S3880" s="5">
        <v>737</v>
      </c>
      <c r="T3880" s="5"/>
    </row>
    <row r="3881" spans="1:20" x14ac:dyDescent="0.35">
      <c r="A3881" s="5" t="s">
        <v>20</v>
      </c>
      <c r="B3881" s="5" t="s">
        <v>21</v>
      </c>
      <c r="C3881" s="5" t="s">
        <v>22</v>
      </c>
      <c r="D3881" s="5" t="s">
        <v>23</v>
      </c>
      <c r="E3881" s="5" t="s">
        <v>5</v>
      </c>
      <c r="F3881" s="5"/>
      <c r="G3881" s="5" t="s">
        <v>24</v>
      </c>
      <c r="H3881" s="5">
        <v>2307531</v>
      </c>
      <c r="I3881" s="5">
        <v>2307914</v>
      </c>
      <c r="J3881" s="5" t="s">
        <v>25</v>
      </c>
      <c r="K3881" s="5"/>
      <c r="L3881" s="5"/>
      <c r="M3881" s="5" t="e">
        <f t="shared" si="60"/>
        <v>#VALUE!</v>
      </c>
      <c r="N3881" s="5"/>
      <c r="O3881" s="5" t="s">
        <v>5859</v>
      </c>
      <c r="P3881" s="5"/>
      <c r="Q3881" s="5" t="s">
        <v>5860</v>
      </c>
      <c r="R3881" s="5">
        <v>384</v>
      </c>
      <c r="S3881" s="5"/>
      <c r="T3881" s="5"/>
    </row>
    <row r="3882" spans="1:20" x14ac:dyDescent="0.35">
      <c r="A3882" s="5" t="s">
        <v>28</v>
      </c>
      <c r="B3882" s="5" t="s">
        <v>29</v>
      </c>
      <c r="C3882" s="5" t="s">
        <v>22</v>
      </c>
      <c r="D3882" s="5" t="s">
        <v>23</v>
      </c>
      <c r="E3882" s="5" t="s">
        <v>5</v>
      </c>
      <c r="F3882" s="5"/>
      <c r="G3882" s="5" t="s">
        <v>24</v>
      </c>
      <c r="H3882" s="5">
        <v>2307531</v>
      </c>
      <c r="I3882" s="5">
        <v>2307914</v>
      </c>
      <c r="J3882" s="5" t="s">
        <v>25</v>
      </c>
      <c r="K3882" s="5" t="s">
        <v>5861</v>
      </c>
      <c r="L3882" s="5"/>
      <c r="M3882" s="5" t="e">
        <f t="shared" si="60"/>
        <v>#VALUE!</v>
      </c>
      <c r="N3882" s="5" t="s">
        <v>5862</v>
      </c>
      <c r="O3882" s="5" t="s">
        <v>5859</v>
      </c>
      <c r="P3882" s="5"/>
      <c r="Q3882" s="5" t="s">
        <v>5860</v>
      </c>
      <c r="R3882" s="5">
        <v>384</v>
      </c>
      <c r="S3882" s="5">
        <v>127</v>
      </c>
      <c r="T3882" s="5"/>
    </row>
    <row r="3883" spans="1:20" x14ac:dyDescent="0.35">
      <c r="A3883" s="5" t="s">
        <v>20</v>
      </c>
      <c r="B3883" s="5" t="s">
        <v>21</v>
      </c>
      <c r="C3883" s="5" t="s">
        <v>22</v>
      </c>
      <c r="D3883" s="5" t="s">
        <v>23</v>
      </c>
      <c r="E3883" s="5" t="s">
        <v>5</v>
      </c>
      <c r="F3883" s="5"/>
      <c r="G3883" s="5" t="s">
        <v>24</v>
      </c>
      <c r="H3883" s="5">
        <v>2307898</v>
      </c>
      <c r="I3883" s="5">
        <v>2308854</v>
      </c>
      <c r="J3883" s="5" t="s">
        <v>25</v>
      </c>
      <c r="K3883" s="5"/>
      <c r="L3883" s="5"/>
      <c r="M3883" s="5" t="e">
        <f t="shared" si="60"/>
        <v>#VALUE!</v>
      </c>
      <c r="N3883" s="5"/>
      <c r="O3883" s="5"/>
      <c r="P3883" s="5"/>
      <c r="Q3883" s="5" t="s">
        <v>5863</v>
      </c>
      <c r="R3883" s="5">
        <v>957</v>
      </c>
      <c r="S3883" s="5"/>
      <c r="T3883" s="5"/>
    </row>
    <row r="3884" spans="1:20" x14ac:dyDescent="0.35">
      <c r="A3884" s="5" t="s">
        <v>28</v>
      </c>
      <c r="B3884" s="5" t="s">
        <v>29</v>
      </c>
      <c r="C3884" s="5" t="s">
        <v>22</v>
      </c>
      <c r="D3884" s="5" t="s">
        <v>23</v>
      </c>
      <c r="E3884" s="5" t="s">
        <v>5</v>
      </c>
      <c r="F3884" s="5"/>
      <c r="G3884" s="5" t="s">
        <v>24</v>
      </c>
      <c r="H3884" s="5">
        <v>2307898</v>
      </c>
      <c r="I3884" s="5">
        <v>2308854</v>
      </c>
      <c r="J3884" s="5" t="s">
        <v>25</v>
      </c>
      <c r="K3884" s="5" t="s">
        <v>5864</v>
      </c>
      <c r="L3884" s="5"/>
      <c r="M3884" s="5" t="e">
        <f t="shared" si="60"/>
        <v>#VALUE!</v>
      </c>
      <c r="N3884" s="5" t="s">
        <v>4426</v>
      </c>
      <c r="O3884" s="5"/>
      <c r="P3884" s="5"/>
      <c r="Q3884" s="5" t="s">
        <v>5863</v>
      </c>
      <c r="R3884" s="5">
        <v>957</v>
      </c>
      <c r="S3884" s="5">
        <v>318</v>
      </c>
      <c r="T3884" s="5"/>
    </row>
    <row r="3885" spans="1:20" x14ac:dyDescent="0.35">
      <c r="A3885" s="5" t="s">
        <v>20</v>
      </c>
      <c r="B3885" s="5" t="s">
        <v>21</v>
      </c>
      <c r="C3885" s="5" t="s">
        <v>22</v>
      </c>
      <c r="D3885" s="5" t="s">
        <v>23</v>
      </c>
      <c r="E3885" s="5" t="s">
        <v>5</v>
      </c>
      <c r="F3885" s="5"/>
      <c r="G3885" s="5" t="s">
        <v>24</v>
      </c>
      <c r="H3885" s="5">
        <v>2308844</v>
      </c>
      <c r="I3885" s="5">
        <v>2309761</v>
      </c>
      <c r="J3885" s="5" t="s">
        <v>25</v>
      </c>
      <c r="K3885" s="5"/>
      <c r="L3885" s="5"/>
      <c r="M3885" s="5" t="e">
        <f t="shared" si="60"/>
        <v>#VALUE!</v>
      </c>
      <c r="N3885" s="5"/>
      <c r="O3885" s="5" t="s">
        <v>5865</v>
      </c>
      <c r="P3885" s="5"/>
      <c r="Q3885" s="5" t="s">
        <v>5866</v>
      </c>
      <c r="R3885" s="5">
        <v>918</v>
      </c>
      <c r="S3885" s="5"/>
      <c r="T3885" s="5"/>
    </row>
    <row r="3886" spans="1:20" x14ac:dyDescent="0.35">
      <c r="A3886" s="5" t="s">
        <v>28</v>
      </c>
      <c r="B3886" s="5" t="s">
        <v>29</v>
      </c>
      <c r="C3886" s="5" t="s">
        <v>22</v>
      </c>
      <c r="D3886" s="5" t="s">
        <v>23</v>
      </c>
      <c r="E3886" s="5" t="s">
        <v>5</v>
      </c>
      <c r="F3886" s="5"/>
      <c r="G3886" s="5" t="s">
        <v>24</v>
      </c>
      <c r="H3886" s="5">
        <v>2308844</v>
      </c>
      <c r="I3886" s="5">
        <v>2309761</v>
      </c>
      <c r="J3886" s="5" t="s">
        <v>25</v>
      </c>
      <c r="K3886" s="5" t="s">
        <v>5867</v>
      </c>
      <c r="L3886" s="5"/>
      <c r="M3886" s="5" t="e">
        <f t="shared" si="60"/>
        <v>#VALUE!</v>
      </c>
      <c r="N3886" s="5" t="s">
        <v>5868</v>
      </c>
      <c r="O3886" s="5" t="s">
        <v>5865</v>
      </c>
      <c r="P3886" s="5"/>
      <c r="Q3886" s="5" t="s">
        <v>5866</v>
      </c>
      <c r="R3886" s="5">
        <v>918</v>
      </c>
      <c r="S3886" s="5">
        <v>305</v>
      </c>
      <c r="T3886" s="5"/>
    </row>
    <row r="3887" spans="1:20" x14ac:dyDescent="0.35">
      <c r="A3887" s="5" t="s">
        <v>20</v>
      </c>
      <c r="B3887" s="5" t="s">
        <v>21</v>
      </c>
      <c r="C3887" s="5" t="s">
        <v>22</v>
      </c>
      <c r="D3887" s="5" t="s">
        <v>23</v>
      </c>
      <c r="E3887" s="5" t="s">
        <v>5</v>
      </c>
      <c r="F3887" s="5"/>
      <c r="G3887" s="5" t="s">
        <v>24</v>
      </c>
      <c r="H3887" s="5">
        <v>2309770</v>
      </c>
      <c r="I3887" s="5">
        <v>2310678</v>
      </c>
      <c r="J3887" s="5" t="s">
        <v>25</v>
      </c>
      <c r="K3887" s="5"/>
      <c r="L3887" s="5"/>
      <c r="M3887" s="5" t="e">
        <f t="shared" si="60"/>
        <v>#VALUE!</v>
      </c>
      <c r="N3887" s="5"/>
      <c r="O3887" s="5" t="s">
        <v>5869</v>
      </c>
      <c r="P3887" s="5"/>
      <c r="Q3887" s="5" t="s">
        <v>5870</v>
      </c>
      <c r="R3887" s="5">
        <v>909</v>
      </c>
      <c r="S3887" s="5"/>
      <c r="T3887" s="5"/>
    </row>
    <row r="3888" spans="1:20" x14ac:dyDescent="0.35">
      <c r="A3888" s="5" t="s">
        <v>28</v>
      </c>
      <c r="B3888" s="5" t="s">
        <v>29</v>
      </c>
      <c r="C3888" s="5" t="s">
        <v>22</v>
      </c>
      <c r="D3888" s="5" t="s">
        <v>23</v>
      </c>
      <c r="E3888" s="5" t="s">
        <v>5</v>
      </c>
      <c r="F3888" s="5"/>
      <c r="G3888" s="5" t="s">
        <v>24</v>
      </c>
      <c r="H3888" s="5">
        <v>2309770</v>
      </c>
      <c r="I3888" s="5">
        <v>2310678</v>
      </c>
      <c r="J3888" s="5" t="s">
        <v>25</v>
      </c>
      <c r="K3888" s="5" t="s">
        <v>5871</v>
      </c>
      <c r="L3888" s="5"/>
      <c r="M3888" s="5" t="e">
        <f t="shared" si="60"/>
        <v>#VALUE!</v>
      </c>
      <c r="N3888" s="5" t="s">
        <v>5872</v>
      </c>
      <c r="O3888" s="5" t="s">
        <v>5869</v>
      </c>
      <c r="P3888" s="5"/>
      <c r="Q3888" s="5" t="s">
        <v>5870</v>
      </c>
      <c r="R3888" s="5">
        <v>909</v>
      </c>
      <c r="S3888" s="5">
        <v>302</v>
      </c>
      <c r="T3888" s="5"/>
    </row>
    <row r="3889" spans="1:20" x14ac:dyDescent="0.35">
      <c r="A3889" s="5" t="s">
        <v>20</v>
      </c>
      <c r="B3889" s="5" t="s">
        <v>21</v>
      </c>
      <c r="C3889" s="5" t="s">
        <v>22</v>
      </c>
      <c r="D3889" s="5" t="s">
        <v>23</v>
      </c>
      <c r="E3889" s="5" t="s">
        <v>5</v>
      </c>
      <c r="F3889" s="5"/>
      <c r="G3889" s="5" t="s">
        <v>24</v>
      </c>
      <c r="H3889" s="5">
        <v>2310800</v>
      </c>
      <c r="I3889" s="5">
        <v>2311066</v>
      </c>
      <c r="J3889" s="5" t="s">
        <v>25</v>
      </c>
      <c r="K3889" s="5"/>
      <c r="L3889" s="5"/>
      <c r="M3889" s="5" t="e">
        <f t="shared" si="60"/>
        <v>#VALUE!</v>
      </c>
      <c r="N3889" s="5"/>
      <c r="O3889" s="5" t="s">
        <v>5873</v>
      </c>
      <c r="P3889" s="5"/>
      <c r="Q3889" s="5" t="s">
        <v>5874</v>
      </c>
      <c r="R3889" s="5">
        <v>267</v>
      </c>
      <c r="S3889" s="5"/>
      <c r="T3889" s="5"/>
    </row>
    <row r="3890" spans="1:20" x14ac:dyDescent="0.35">
      <c r="A3890" s="5" t="s">
        <v>28</v>
      </c>
      <c r="B3890" s="5" t="s">
        <v>29</v>
      </c>
      <c r="C3890" s="5" t="s">
        <v>22</v>
      </c>
      <c r="D3890" s="5" t="s">
        <v>23</v>
      </c>
      <c r="E3890" s="5" t="s">
        <v>5</v>
      </c>
      <c r="F3890" s="5"/>
      <c r="G3890" s="5" t="s">
        <v>24</v>
      </c>
      <c r="H3890" s="5">
        <v>2310800</v>
      </c>
      <c r="I3890" s="5">
        <v>2311066</v>
      </c>
      <c r="J3890" s="5" t="s">
        <v>25</v>
      </c>
      <c r="K3890" s="5" t="s">
        <v>5875</v>
      </c>
      <c r="L3890" s="5"/>
      <c r="M3890" s="5" t="e">
        <f t="shared" si="60"/>
        <v>#VALUE!</v>
      </c>
      <c r="N3890" s="5" t="s">
        <v>5876</v>
      </c>
      <c r="O3890" s="5" t="s">
        <v>5873</v>
      </c>
      <c r="P3890" s="5"/>
      <c r="Q3890" s="5" t="s">
        <v>5874</v>
      </c>
      <c r="R3890" s="5">
        <v>267</v>
      </c>
      <c r="S3890" s="5">
        <v>88</v>
      </c>
      <c r="T3890" s="5"/>
    </row>
    <row r="3891" spans="1:20" x14ac:dyDescent="0.35">
      <c r="A3891" s="5" t="s">
        <v>20</v>
      </c>
      <c r="B3891" s="5" t="s">
        <v>21</v>
      </c>
      <c r="C3891" s="5" t="s">
        <v>22</v>
      </c>
      <c r="D3891" s="5" t="s">
        <v>23</v>
      </c>
      <c r="E3891" s="5" t="s">
        <v>5</v>
      </c>
      <c r="F3891" s="5"/>
      <c r="G3891" s="5" t="s">
        <v>24</v>
      </c>
      <c r="H3891" s="5">
        <v>2311167</v>
      </c>
      <c r="I3891" s="5">
        <v>2313245</v>
      </c>
      <c r="J3891" s="5" t="s">
        <v>25</v>
      </c>
      <c r="K3891" s="5"/>
      <c r="L3891" s="5"/>
      <c r="M3891" s="5" t="e">
        <f t="shared" si="60"/>
        <v>#VALUE!</v>
      </c>
      <c r="N3891" s="5"/>
      <c r="O3891" s="5" t="s">
        <v>5877</v>
      </c>
      <c r="P3891" s="5"/>
      <c r="Q3891" s="5" t="s">
        <v>5878</v>
      </c>
      <c r="R3891" s="5">
        <v>2079</v>
      </c>
      <c r="S3891" s="5"/>
      <c r="T3891" s="5"/>
    </row>
    <row r="3892" spans="1:20" x14ac:dyDescent="0.35">
      <c r="A3892" s="5" t="s">
        <v>28</v>
      </c>
      <c r="B3892" s="5" t="s">
        <v>29</v>
      </c>
      <c r="C3892" s="5" t="s">
        <v>22</v>
      </c>
      <c r="D3892" s="5" t="s">
        <v>23</v>
      </c>
      <c r="E3892" s="5" t="s">
        <v>5</v>
      </c>
      <c r="F3892" s="5"/>
      <c r="G3892" s="5" t="s">
        <v>24</v>
      </c>
      <c r="H3892" s="5">
        <v>2311167</v>
      </c>
      <c r="I3892" s="5">
        <v>2313245</v>
      </c>
      <c r="J3892" s="5" t="s">
        <v>25</v>
      </c>
      <c r="K3892" s="5" t="s">
        <v>5879</v>
      </c>
      <c r="L3892" s="5"/>
      <c r="M3892" s="5" t="e">
        <f t="shared" si="60"/>
        <v>#VALUE!</v>
      </c>
      <c r="N3892" s="5" t="s">
        <v>5880</v>
      </c>
      <c r="O3892" s="5" t="s">
        <v>5877</v>
      </c>
      <c r="P3892" s="5"/>
      <c r="Q3892" s="5" t="s">
        <v>5878</v>
      </c>
      <c r="R3892" s="5">
        <v>2079</v>
      </c>
      <c r="S3892" s="5">
        <v>692</v>
      </c>
      <c r="T3892" s="5"/>
    </row>
    <row r="3893" spans="1:20" x14ac:dyDescent="0.35">
      <c r="A3893" s="5" t="s">
        <v>20</v>
      </c>
      <c r="B3893" s="5" t="s">
        <v>21</v>
      </c>
      <c r="C3893" s="5" t="s">
        <v>22</v>
      </c>
      <c r="D3893" s="5" t="s">
        <v>23</v>
      </c>
      <c r="E3893" s="5" t="s">
        <v>5</v>
      </c>
      <c r="F3893" s="5"/>
      <c r="G3893" s="5" t="s">
        <v>24</v>
      </c>
      <c r="H3893" s="5">
        <v>2313248</v>
      </c>
      <c r="I3893" s="5">
        <v>2313700</v>
      </c>
      <c r="J3893" s="5" t="s">
        <v>25</v>
      </c>
      <c r="K3893" s="5"/>
      <c r="L3893" s="5"/>
      <c r="M3893" s="5" t="e">
        <f t="shared" si="60"/>
        <v>#VALUE!</v>
      </c>
      <c r="N3893" s="5"/>
      <c r="O3893" s="5" t="s">
        <v>5881</v>
      </c>
      <c r="P3893" s="5"/>
      <c r="Q3893" s="5" t="s">
        <v>5882</v>
      </c>
      <c r="R3893" s="5">
        <v>453</v>
      </c>
      <c r="S3893" s="5"/>
      <c r="T3893" s="5"/>
    </row>
    <row r="3894" spans="1:20" x14ac:dyDescent="0.35">
      <c r="A3894" s="5" t="s">
        <v>28</v>
      </c>
      <c r="B3894" s="5" t="s">
        <v>29</v>
      </c>
      <c r="C3894" s="5" t="s">
        <v>22</v>
      </c>
      <c r="D3894" s="5" t="s">
        <v>23</v>
      </c>
      <c r="E3894" s="5" t="s">
        <v>5</v>
      </c>
      <c r="F3894" s="5"/>
      <c r="G3894" s="5" t="s">
        <v>24</v>
      </c>
      <c r="H3894" s="5">
        <v>2313248</v>
      </c>
      <c r="I3894" s="5">
        <v>2313700</v>
      </c>
      <c r="J3894" s="5" t="s">
        <v>25</v>
      </c>
      <c r="K3894" s="5" t="s">
        <v>5883</v>
      </c>
      <c r="L3894" s="5"/>
      <c r="M3894" s="5" t="e">
        <f t="shared" si="60"/>
        <v>#VALUE!</v>
      </c>
      <c r="N3894" s="5" t="s">
        <v>5884</v>
      </c>
      <c r="O3894" s="5" t="s">
        <v>5881</v>
      </c>
      <c r="P3894" s="5"/>
      <c r="Q3894" s="5" t="s">
        <v>5882</v>
      </c>
      <c r="R3894" s="5">
        <v>453</v>
      </c>
      <c r="S3894" s="5">
        <v>150</v>
      </c>
      <c r="T3894" s="5"/>
    </row>
    <row r="3895" spans="1:20" x14ac:dyDescent="0.35">
      <c r="A3895" s="5" t="s">
        <v>20</v>
      </c>
      <c r="B3895" s="5" t="s">
        <v>21</v>
      </c>
      <c r="C3895" s="5" t="s">
        <v>22</v>
      </c>
      <c r="D3895" s="5" t="s">
        <v>23</v>
      </c>
      <c r="E3895" s="5" t="s">
        <v>5</v>
      </c>
      <c r="F3895" s="5"/>
      <c r="G3895" s="5" t="s">
        <v>24</v>
      </c>
      <c r="H3895" s="5">
        <v>2313866</v>
      </c>
      <c r="I3895" s="5">
        <v>2316295</v>
      </c>
      <c r="J3895" s="5" t="s">
        <v>25</v>
      </c>
      <c r="K3895" s="5"/>
      <c r="L3895" s="5"/>
      <c r="M3895" s="5" t="e">
        <f t="shared" si="60"/>
        <v>#VALUE!</v>
      </c>
      <c r="N3895" s="5"/>
      <c r="O3895" s="5" t="s">
        <v>5885</v>
      </c>
      <c r="P3895" s="5"/>
      <c r="Q3895" s="5" t="s">
        <v>5886</v>
      </c>
      <c r="R3895" s="5">
        <v>2430</v>
      </c>
      <c r="S3895" s="5"/>
      <c r="T3895" s="5"/>
    </row>
    <row r="3896" spans="1:20" x14ac:dyDescent="0.35">
      <c r="A3896" s="5" t="s">
        <v>28</v>
      </c>
      <c r="B3896" s="5" t="s">
        <v>29</v>
      </c>
      <c r="C3896" s="5" t="s">
        <v>22</v>
      </c>
      <c r="D3896" s="5" t="s">
        <v>23</v>
      </c>
      <c r="E3896" s="5" t="s">
        <v>5</v>
      </c>
      <c r="F3896" s="5"/>
      <c r="G3896" s="5" t="s">
        <v>24</v>
      </c>
      <c r="H3896" s="5">
        <v>2313866</v>
      </c>
      <c r="I3896" s="5">
        <v>2316295</v>
      </c>
      <c r="J3896" s="5" t="s">
        <v>25</v>
      </c>
      <c r="K3896" s="5" t="s">
        <v>5887</v>
      </c>
      <c r="L3896" s="5"/>
      <c r="M3896" s="5" t="e">
        <f t="shared" si="60"/>
        <v>#VALUE!</v>
      </c>
      <c r="N3896" s="5" t="s">
        <v>5888</v>
      </c>
      <c r="O3896" s="5" t="s">
        <v>5885</v>
      </c>
      <c r="P3896" s="5"/>
      <c r="Q3896" s="5" t="s">
        <v>5886</v>
      </c>
      <c r="R3896" s="5">
        <v>2430</v>
      </c>
      <c r="S3896" s="5">
        <v>809</v>
      </c>
      <c r="T3896" s="5"/>
    </row>
    <row r="3897" spans="1:20" x14ac:dyDescent="0.35">
      <c r="A3897" s="5" t="s">
        <v>20</v>
      </c>
      <c r="B3897" s="5" t="s">
        <v>21</v>
      </c>
      <c r="C3897" s="5" t="s">
        <v>22</v>
      </c>
      <c r="D3897" s="5" t="s">
        <v>23</v>
      </c>
      <c r="E3897" s="5" t="s">
        <v>5</v>
      </c>
      <c r="F3897" s="5"/>
      <c r="G3897" s="5" t="s">
        <v>24</v>
      </c>
      <c r="H3897" s="5">
        <v>2316302</v>
      </c>
      <c r="I3897" s="5">
        <v>2317681</v>
      </c>
      <c r="J3897" s="5" t="s">
        <v>25</v>
      </c>
      <c r="K3897" s="5"/>
      <c r="L3897" s="5"/>
      <c r="M3897" s="5" t="e">
        <f t="shared" si="60"/>
        <v>#VALUE!</v>
      </c>
      <c r="N3897" s="5"/>
      <c r="O3897" s="5" t="s">
        <v>5889</v>
      </c>
      <c r="P3897" s="5"/>
      <c r="Q3897" s="5" t="s">
        <v>5890</v>
      </c>
      <c r="R3897" s="5">
        <v>1380</v>
      </c>
      <c r="S3897" s="5"/>
      <c r="T3897" s="5"/>
    </row>
    <row r="3898" spans="1:20" x14ac:dyDescent="0.35">
      <c r="A3898" s="5" t="s">
        <v>28</v>
      </c>
      <c r="B3898" s="5" t="s">
        <v>29</v>
      </c>
      <c r="C3898" s="5" t="s">
        <v>22</v>
      </c>
      <c r="D3898" s="5" t="s">
        <v>23</v>
      </c>
      <c r="E3898" s="5" t="s">
        <v>5</v>
      </c>
      <c r="F3898" s="5"/>
      <c r="G3898" s="5" t="s">
        <v>24</v>
      </c>
      <c r="H3898" s="5">
        <v>2316302</v>
      </c>
      <c r="I3898" s="5">
        <v>2317681</v>
      </c>
      <c r="J3898" s="5" t="s">
        <v>25</v>
      </c>
      <c r="K3898" s="5" t="s">
        <v>5891</v>
      </c>
      <c r="L3898" s="5"/>
      <c r="M3898" s="5" t="e">
        <f t="shared" si="60"/>
        <v>#VALUE!</v>
      </c>
      <c r="N3898" s="5" t="s">
        <v>5892</v>
      </c>
      <c r="O3898" s="5" t="s">
        <v>5889</v>
      </c>
      <c r="P3898" s="5"/>
      <c r="Q3898" s="5" t="s">
        <v>5890</v>
      </c>
      <c r="R3898" s="5">
        <v>1380</v>
      </c>
      <c r="S3898" s="5">
        <v>459</v>
      </c>
      <c r="T3898" s="5"/>
    </row>
    <row r="3899" spans="1:20" x14ac:dyDescent="0.35">
      <c r="A3899" s="5" t="s">
        <v>20</v>
      </c>
      <c r="B3899" s="5" t="s">
        <v>21</v>
      </c>
      <c r="C3899" s="5" t="s">
        <v>22</v>
      </c>
      <c r="D3899" s="5" t="s">
        <v>23</v>
      </c>
      <c r="E3899" s="5" t="s">
        <v>5</v>
      </c>
      <c r="F3899" s="5"/>
      <c r="G3899" s="5" t="s">
        <v>24</v>
      </c>
      <c r="H3899" s="5">
        <v>2318359</v>
      </c>
      <c r="I3899" s="5">
        <v>2319597</v>
      </c>
      <c r="J3899" s="5" t="s">
        <v>25</v>
      </c>
      <c r="K3899" s="5"/>
      <c r="L3899" s="5"/>
      <c r="M3899" s="5" t="e">
        <f t="shared" si="60"/>
        <v>#VALUE!</v>
      </c>
      <c r="N3899" s="5"/>
      <c r="O3899" s="5" t="s">
        <v>5893</v>
      </c>
      <c r="P3899" s="5"/>
      <c r="Q3899" s="5" t="s">
        <v>5894</v>
      </c>
      <c r="R3899" s="5">
        <v>1239</v>
      </c>
      <c r="S3899" s="5"/>
      <c r="T3899" s="5"/>
    </row>
    <row r="3900" spans="1:20" x14ac:dyDescent="0.35">
      <c r="A3900" s="5" t="s">
        <v>28</v>
      </c>
      <c r="B3900" s="5" t="s">
        <v>29</v>
      </c>
      <c r="C3900" s="5" t="s">
        <v>22</v>
      </c>
      <c r="D3900" s="5" t="s">
        <v>23</v>
      </c>
      <c r="E3900" s="5" t="s">
        <v>5</v>
      </c>
      <c r="F3900" s="5"/>
      <c r="G3900" s="5" t="s">
        <v>24</v>
      </c>
      <c r="H3900" s="5">
        <v>2318359</v>
      </c>
      <c r="I3900" s="5">
        <v>2319597</v>
      </c>
      <c r="J3900" s="5" t="s">
        <v>25</v>
      </c>
      <c r="K3900" s="5" t="s">
        <v>5895</v>
      </c>
      <c r="L3900" s="5"/>
      <c r="M3900" s="5" t="e">
        <f t="shared" si="60"/>
        <v>#VALUE!</v>
      </c>
      <c r="N3900" s="5" t="s">
        <v>5896</v>
      </c>
      <c r="O3900" s="5" t="s">
        <v>5893</v>
      </c>
      <c r="P3900" s="5"/>
      <c r="Q3900" s="5" t="s">
        <v>5894</v>
      </c>
      <c r="R3900" s="5">
        <v>1239</v>
      </c>
      <c r="S3900" s="5">
        <v>412</v>
      </c>
      <c r="T3900" s="5"/>
    </row>
    <row r="3901" spans="1:20" x14ac:dyDescent="0.35">
      <c r="A3901" s="5" t="s">
        <v>20</v>
      </c>
      <c r="B3901" s="5" t="s">
        <v>21</v>
      </c>
      <c r="C3901" s="5" t="s">
        <v>22</v>
      </c>
      <c r="D3901" s="5" t="s">
        <v>23</v>
      </c>
      <c r="E3901" s="5" t="s">
        <v>5</v>
      </c>
      <c r="F3901" s="5"/>
      <c r="G3901" s="5" t="s">
        <v>24</v>
      </c>
      <c r="H3901" s="5">
        <v>2319655</v>
      </c>
      <c r="I3901" s="5">
        <v>2320734</v>
      </c>
      <c r="J3901" s="5" t="s">
        <v>25</v>
      </c>
      <c r="K3901" s="5"/>
      <c r="L3901" s="5"/>
      <c r="M3901" s="5" t="e">
        <f t="shared" si="60"/>
        <v>#VALUE!</v>
      </c>
      <c r="N3901" s="5"/>
      <c r="O3901" s="5" t="s">
        <v>5897</v>
      </c>
      <c r="P3901" s="5"/>
      <c r="Q3901" s="5" t="s">
        <v>5898</v>
      </c>
      <c r="R3901" s="5">
        <v>1080</v>
      </c>
      <c r="S3901" s="5"/>
      <c r="T3901" s="5"/>
    </row>
    <row r="3902" spans="1:20" x14ac:dyDescent="0.35">
      <c r="A3902" s="5" t="s">
        <v>28</v>
      </c>
      <c r="B3902" s="5" t="s">
        <v>29</v>
      </c>
      <c r="C3902" s="5" t="s">
        <v>22</v>
      </c>
      <c r="D3902" s="5" t="s">
        <v>23</v>
      </c>
      <c r="E3902" s="5" t="s">
        <v>5</v>
      </c>
      <c r="F3902" s="5"/>
      <c r="G3902" s="5" t="s">
        <v>24</v>
      </c>
      <c r="H3902" s="5">
        <v>2319655</v>
      </c>
      <c r="I3902" s="5">
        <v>2320734</v>
      </c>
      <c r="J3902" s="5" t="s">
        <v>25</v>
      </c>
      <c r="K3902" s="5" t="s">
        <v>5899</v>
      </c>
      <c r="L3902" s="5"/>
      <c r="M3902" s="5" t="e">
        <f t="shared" si="60"/>
        <v>#VALUE!</v>
      </c>
      <c r="N3902" s="5" t="s">
        <v>5900</v>
      </c>
      <c r="O3902" s="5" t="s">
        <v>5897</v>
      </c>
      <c r="P3902" s="5"/>
      <c r="Q3902" s="5" t="s">
        <v>5898</v>
      </c>
      <c r="R3902" s="5">
        <v>1080</v>
      </c>
      <c r="S3902" s="5">
        <v>359</v>
      </c>
      <c r="T3902" s="5"/>
    </row>
    <row r="3903" spans="1:20" x14ac:dyDescent="0.35">
      <c r="A3903" s="5" t="s">
        <v>20</v>
      </c>
      <c r="B3903" s="5" t="s">
        <v>21</v>
      </c>
      <c r="C3903" s="5" t="s">
        <v>22</v>
      </c>
      <c r="D3903" s="5" t="s">
        <v>23</v>
      </c>
      <c r="E3903" s="5" t="s">
        <v>5</v>
      </c>
      <c r="F3903" s="5"/>
      <c r="G3903" s="5" t="s">
        <v>24</v>
      </c>
      <c r="H3903" s="5">
        <v>2320910</v>
      </c>
      <c r="I3903" s="5">
        <v>2322454</v>
      </c>
      <c r="J3903" s="5" t="s">
        <v>25</v>
      </c>
      <c r="K3903" s="5"/>
      <c r="L3903" s="5"/>
      <c r="M3903" s="5" t="e">
        <f t="shared" si="60"/>
        <v>#VALUE!</v>
      </c>
      <c r="N3903" s="5"/>
      <c r="O3903" s="5"/>
      <c r="P3903" s="5"/>
      <c r="Q3903" s="5" t="s">
        <v>5901</v>
      </c>
      <c r="R3903" s="5">
        <v>1545</v>
      </c>
      <c r="S3903" s="5"/>
      <c r="T3903" s="5"/>
    </row>
    <row r="3904" spans="1:20" x14ac:dyDescent="0.35">
      <c r="A3904" s="5" t="s">
        <v>28</v>
      </c>
      <c r="B3904" s="5" t="s">
        <v>29</v>
      </c>
      <c r="C3904" s="5" t="s">
        <v>22</v>
      </c>
      <c r="D3904" s="5" t="s">
        <v>23</v>
      </c>
      <c r="E3904" s="5" t="s">
        <v>5</v>
      </c>
      <c r="F3904" s="5"/>
      <c r="G3904" s="5" t="s">
        <v>24</v>
      </c>
      <c r="H3904" s="5">
        <v>2320910</v>
      </c>
      <c r="I3904" s="5">
        <v>2322454</v>
      </c>
      <c r="J3904" s="5" t="s">
        <v>25</v>
      </c>
      <c r="K3904" s="5" t="s">
        <v>5902</v>
      </c>
      <c r="L3904" s="5"/>
      <c r="M3904" s="5" t="e">
        <f t="shared" si="60"/>
        <v>#VALUE!</v>
      </c>
      <c r="N3904" s="5" t="s">
        <v>5903</v>
      </c>
      <c r="O3904" s="5"/>
      <c r="P3904" s="5"/>
      <c r="Q3904" s="5" t="s">
        <v>5901</v>
      </c>
      <c r="R3904" s="5">
        <v>1545</v>
      </c>
      <c r="S3904" s="5">
        <v>514</v>
      </c>
      <c r="T3904" s="5"/>
    </row>
    <row r="3905" spans="1:20" x14ac:dyDescent="0.35">
      <c r="A3905" s="5" t="s">
        <v>20</v>
      </c>
      <c r="B3905" s="5" t="s">
        <v>21</v>
      </c>
      <c r="C3905" s="5" t="s">
        <v>22</v>
      </c>
      <c r="D3905" s="5" t="s">
        <v>23</v>
      </c>
      <c r="E3905" s="5" t="s">
        <v>5</v>
      </c>
      <c r="F3905" s="5"/>
      <c r="G3905" s="5" t="s">
        <v>24</v>
      </c>
      <c r="H3905" s="5">
        <v>2322527</v>
      </c>
      <c r="I3905" s="5">
        <v>2323324</v>
      </c>
      <c r="J3905" s="5" t="s">
        <v>25</v>
      </c>
      <c r="K3905" s="5"/>
      <c r="L3905" s="5"/>
      <c r="M3905" s="5" t="e">
        <f t="shared" si="60"/>
        <v>#VALUE!</v>
      </c>
      <c r="N3905" s="5"/>
      <c r="O3905" s="5"/>
      <c r="P3905" s="5"/>
      <c r="Q3905" s="5" t="s">
        <v>5904</v>
      </c>
      <c r="R3905" s="5">
        <v>798</v>
      </c>
      <c r="S3905" s="5"/>
      <c r="T3905" s="5"/>
    </row>
    <row r="3906" spans="1:20" x14ac:dyDescent="0.35">
      <c r="A3906" s="5" t="s">
        <v>28</v>
      </c>
      <c r="B3906" s="5" t="s">
        <v>29</v>
      </c>
      <c r="C3906" s="5" t="s">
        <v>22</v>
      </c>
      <c r="D3906" s="5" t="s">
        <v>23</v>
      </c>
      <c r="E3906" s="5" t="s">
        <v>5</v>
      </c>
      <c r="F3906" s="5"/>
      <c r="G3906" s="5" t="s">
        <v>24</v>
      </c>
      <c r="H3906" s="5">
        <v>2322527</v>
      </c>
      <c r="I3906" s="5">
        <v>2323324</v>
      </c>
      <c r="J3906" s="5" t="s">
        <v>25</v>
      </c>
      <c r="K3906" s="5" t="s">
        <v>5905</v>
      </c>
      <c r="L3906" s="5"/>
      <c r="M3906" s="5" t="e">
        <f t="shared" si="60"/>
        <v>#VALUE!</v>
      </c>
      <c r="N3906" s="5" t="s">
        <v>77</v>
      </c>
      <c r="O3906" s="5"/>
      <c r="P3906" s="5"/>
      <c r="Q3906" s="5" t="s">
        <v>5904</v>
      </c>
      <c r="R3906" s="5">
        <v>798</v>
      </c>
      <c r="S3906" s="5">
        <v>265</v>
      </c>
      <c r="T3906" s="5"/>
    </row>
    <row r="3907" spans="1:20" x14ac:dyDescent="0.35">
      <c r="A3907" s="5" t="s">
        <v>20</v>
      </c>
      <c r="B3907" s="5" t="s">
        <v>21</v>
      </c>
      <c r="C3907" s="5" t="s">
        <v>22</v>
      </c>
      <c r="D3907" s="5" t="s">
        <v>23</v>
      </c>
      <c r="E3907" s="5" t="s">
        <v>5</v>
      </c>
      <c r="F3907" s="5"/>
      <c r="G3907" s="5" t="s">
        <v>24</v>
      </c>
      <c r="H3907" s="5">
        <v>2323351</v>
      </c>
      <c r="I3907" s="5">
        <v>2324784</v>
      </c>
      <c r="J3907" s="5" t="s">
        <v>25</v>
      </c>
      <c r="K3907" s="5"/>
      <c r="L3907" s="5"/>
      <c r="M3907" s="5" t="e">
        <f t="shared" si="60"/>
        <v>#VALUE!</v>
      </c>
      <c r="N3907" s="5"/>
      <c r="O3907" s="5" t="s">
        <v>5906</v>
      </c>
      <c r="P3907" s="5"/>
      <c r="Q3907" s="5" t="s">
        <v>5907</v>
      </c>
      <c r="R3907" s="5">
        <v>1434</v>
      </c>
      <c r="S3907" s="5"/>
      <c r="T3907" s="5"/>
    </row>
    <row r="3908" spans="1:20" x14ac:dyDescent="0.35">
      <c r="A3908" s="5" t="s">
        <v>28</v>
      </c>
      <c r="B3908" s="5" t="s">
        <v>29</v>
      </c>
      <c r="C3908" s="5" t="s">
        <v>22</v>
      </c>
      <c r="D3908" s="5" t="s">
        <v>23</v>
      </c>
      <c r="E3908" s="5" t="s">
        <v>5</v>
      </c>
      <c r="F3908" s="5"/>
      <c r="G3908" s="5" t="s">
        <v>24</v>
      </c>
      <c r="H3908" s="5">
        <v>2323351</v>
      </c>
      <c r="I3908" s="5">
        <v>2324784</v>
      </c>
      <c r="J3908" s="5" t="s">
        <v>25</v>
      </c>
      <c r="K3908" s="5" t="s">
        <v>5908</v>
      </c>
      <c r="L3908" s="5"/>
      <c r="M3908" s="5" t="e">
        <f t="shared" ref="M3908:M3971" si="61">SEARCH("transporter",N3908,1)</f>
        <v>#VALUE!</v>
      </c>
      <c r="N3908" s="5" t="s">
        <v>5909</v>
      </c>
      <c r="O3908" s="5" t="s">
        <v>5906</v>
      </c>
      <c r="P3908" s="5"/>
      <c r="Q3908" s="5" t="s">
        <v>5907</v>
      </c>
      <c r="R3908" s="5">
        <v>1434</v>
      </c>
      <c r="S3908" s="5">
        <v>477</v>
      </c>
      <c r="T3908" s="5"/>
    </row>
    <row r="3909" spans="1:20" x14ac:dyDescent="0.35">
      <c r="A3909" s="5" t="s">
        <v>20</v>
      </c>
      <c r="B3909" s="5" t="s">
        <v>436</v>
      </c>
      <c r="C3909" s="5" t="s">
        <v>22</v>
      </c>
      <c r="D3909" s="5" t="s">
        <v>23</v>
      </c>
      <c r="E3909" s="5" t="s">
        <v>5</v>
      </c>
      <c r="F3909" s="5"/>
      <c r="G3909" s="5" t="s">
        <v>24</v>
      </c>
      <c r="H3909" s="5">
        <v>2324846</v>
      </c>
      <c r="I3909" s="5">
        <v>2324921</v>
      </c>
      <c r="J3909" s="5" t="s">
        <v>25</v>
      </c>
      <c r="K3909" s="5"/>
      <c r="L3909" s="5"/>
      <c r="M3909" s="5" t="e">
        <f t="shared" si="61"/>
        <v>#VALUE!</v>
      </c>
      <c r="N3909" s="5"/>
      <c r="O3909" s="5" t="s">
        <v>5910</v>
      </c>
      <c r="P3909" s="5"/>
      <c r="Q3909" s="5" t="s">
        <v>5911</v>
      </c>
      <c r="R3909" s="5">
        <v>76</v>
      </c>
      <c r="S3909" s="5"/>
      <c r="T3909" s="5"/>
    </row>
    <row r="3910" spans="1:20" x14ac:dyDescent="0.35">
      <c r="A3910" s="5" t="s">
        <v>436</v>
      </c>
      <c r="B3910" s="5"/>
      <c r="C3910" s="5" t="s">
        <v>22</v>
      </c>
      <c r="D3910" s="5" t="s">
        <v>23</v>
      </c>
      <c r="E3910" s="5" t="s">
        <v>5</v>
      </c>
      <c r="F3910" s="5"/>
      <c r="G3910" s="5" t="s">
        <v>24</v>
      </c>
      <c r="H3910" s="5">
        <v>2324846</v>
      </c>
      <c r="I3910" s="5">
        <v>2324921</v>
      </c>
      <c r="J3910" s="5" t="s">
        <v>25</v>
      </c>
      <c r="K3910" s="5"/>
      <c r="L3910" s="5"/>
      <c r="M3910" s="5" t="e">
        <f>SEARCH("ribosomal",N3910,1)</f>
        <v>#VALUE!</v>
      </c>
      <c r="N3910" s="5" t="s">
        <v>5912</v>
      </c>
      <c r="O3910" s="5" t="s">
        <v>5910</v>
      </c>
      <c r="P3910" s="5"/>
      <c r="Q3910" s="5" t="s">
        <v>5911</v>
      </c>
      <c r="R3910" s="5">
        <v>76</v>
      </c>
      <c r="S3910" s="5"/>
      <c r="T3910" s="5"/>
    </row>
    <row r="3911" spans="1:20" x14ac:dyDescent="0.35">
      <c r="A3911" s="5" t="s">
        <v>20</v>
      </c>
      <c r="B3911" s="5" t="s">
        <v>21</v>
      </c>
      <c r="C3911" s="5" t="s">
        <v>22</v>
      </c>
      <c r="D3911" s="5" t="s">
        <v>23</v>
      </c>
      <c r="E3911" s="5" t="s">
        <v>5</v>
      </c>
      <c r="F3911" s="5"/>
      <c r="G3911" s="5" t="s">
        <v>24</v>
      </c>
      <c r="H3911" s="5">
        <v>2325200</v>
      </c>
      <c r="I3911" s="5">
        <v>2326567</v>
      </c>
      <c r="J3911" s="5" t="s">
        <v>25</v>
      </c>
      <c r="K3911" s="5"/>
      <c r="L3911" s="5"/>
      <c r="M3911" s="5" t="e">
        <f t="shared" si="61"/>
        <v>#VALUE!</v>
      </c>
      <c r="N3911" s="5"/>
      <c r="O3911" s="5"/>
      <c r="P3911" s="5"/>
      <c r="Q3911" s="5" t="s">
        <v>5913</v>
      </c>
      <c r="R3911" s="5">
        <v>1368</v>
      </c>
      <c r="S3911" s="5"/>
      <c r="T3911" s="5"/>
    </row>
    <row r="3912" spans="1:20" x14ac:dyDescent="0.35">
      <c r="A3912" s="5" t="s">
        <v>28</v>
      </c>
      <c r="B3912" s="5" t="s">
        <v>29</v>
      </c>
      <c r="C3912" s="5" t="s">
        <v>22</v>
      </c>
      <c r="D3912" s="5" t="s">
        <v>23</v>
      </c>
      <c r="E3912" s="5" t="s">
        <v>5</v>
      </c>
      <c r="F3912" s="5"/>
      <c r="G3912" s="5" t="s">
        <v>24</v>
      </c>
      <c r="H3912" s="5">
        <v>2325200</v>
      </c>
      <c r="I3912" s="5">
        <v>2326567</v>
      </c>
      <c r="J3912" s="5" t="s">
        <v>25</v>
      </c>
      <c r="K3912" s="5" t="s">
        <v>5914</v>
      </c>
      <c r="L3912" s="5"/>
      <c r="M3912" s="5" t="e">
        <f t="shared" si="61"/>
        <v>#VALUE!</v>
      </c>
      <c r="N3912" s="5" t="s">
        <v>5915</v>
      </c>
      <c r="O3912" s="5"/>
      <c r="P3912" s="5"/>
      <c r="Q3912" s="5" t="s">
        <v>5913</v>
      </c>
      <c r="R3912" s="5">
        <v>1368</v>
      </c>
      <c r="S3912" s="5">
        <v>455</v>
      </c>
      <c r="T3912" s="5"/>
    </row>
    <row r="3913" spans="1:20" x14ac:dyDescent="0.35">
      <c r="A3913" s="5" t="s">
        <v>20</v>
      </c>
      <c r="B3913" s="5" t="s">
        <v>21</v>
      </c>
      <c r="C3913" s="5" t="s">
        <v>22</v>
      </c>
      <c r="D3913" s="5" t="s">
        <v>23</v>
      </c>
      <c r="E3913" s="5" t="s">
        <v>5</v>
      </c>
      <c r="F3913" s="5"/>
      <c r="G3913" s="5" t="s">
        <v>24</v>
      </c>
      <c r="H3913" s="5">
        <v>2326817</v>
      </c>
      <c r="I3913" s="5">
        <v>2327788</v>
      </c>
      <c r="J3913" s="5" t="s">
        <v>25</v>
      </c>
      <c r="K3913" s="5"/>
      <c r="L3913" s="5"/>
      <c r="M3913" s="5" t="e">
        <f t="shared" si="61"/>
        <v>#VALUE!</v>
      </c>
      <c r="N3913" s="5"/>
      <c r="O3913" s="5" t="s">
        <v>5916</v>
      </c>
      <c r="P3913" s="5"/>
      <c r="Q3913" s="5" t="s">
        <v>5917</v>
      </c>
      <c r="R3913" s="5">
        <v>972</v>
      </c>
      <c r="S3913" s="5"/>
      <c r="T3913" s="5"/>
    </row>
    <row r="3914" spans="1:20" x14ac:dyDescent="0.35">
      <c r="A3914" s="5" t="s">
        <v>28</v>
      </c>
      <c r="B3914" s="5" t="s">
        <v>29</v>
      </c>
      <c r="C3914" s="5" t="s">
        <v>22</v>
      </c>
      <c r="D3914" s="5" t="s">
        <v>23</v>
      </c>
      <c r="E3914" s="5" t="s">
        <v>5</v>
      </c>
      <c r="F3914" s="5"/>
      <c r="G3914" s="5" t="s">
        <v>24</v>
      </c>
      <c r="H3914" s="5">
        <v>2326817</v>
      </c>
      <c r="I3914" s="5">
        <v>2327788</v>
      </c>
      <c r="J3914" s="5" t="s">
        <v>25</v>
      </c>
      <c r="K3914" s="5" t="s">
        <v>5918</v>
      </c>
      <c r="L3914" s="5"/>
      <c r="M3914" s="5" t="e">
        <f t="shared" si="61"/>
        <v>#VALUE!</v>
      </c>
      <c r="N3914" s="5" t="s">
        <v>5919</v>
      </c>
      <c r="O3914" s="5" t="s">
        <v>5916</v>
      </c>
      <c r="P3914" s="5"/>
      <c r="Q3914" s="5" t="s">
        <v>5917</v>
      </c>
      <c r="R3914" s="5">
        <v>972</v>
      </c>
      <c r="S3914" s="5">
        <v>323</v>
      </c>
      <c r="T3914" s="5"/>
    </row>
    <row r="3915" spans="1:20" x14ac:dyDescent="0.35">
      <c r="A3915" s="5" t="s">
        <v>20</v>
      </c>
      <c r="B3915" s="5" t="s">
        <v>21</v>
      </c>
      <c r="C3915" s="5" t="s">
        <v>22</v>
      </c>
      <c r="D3915" s="5" t="s">
        <v>23</v>
      </c>
      <c r="E3915" s="5" t="s">
        <v>5</v>
      </c>
      <c r="F3915" s="5"/>
      <c r="G3915" s="5" t="s">
        <v>24</v>
      </c>
      <c r="H3915" s="5">
        <v>2327763</v>
      </c>
      <c r="I3915" s="5">
        <v>2329544</v>
      </c>
      <c r="J3915" s="5" t="s">
        <v>25</v>
      </c>
      <c r="K3915" s="5"/>
      <c r="L3915" s="5"/>
      <c r="M3915" s="5" t="e">
        <f t="shared" si="61"/>
        <v>#VALUE!</v>
      </c>
      <c r="N3915" s="5"/>
      <c r="O3915" s="5" t="s">
        <v>5920</v>
      </c>
      <c r="P3915" s="5"/>
      <c r="Q3915" s="5" t="s">
        <v>5921</v>
      </c>
      <c r="R3915" s="5">
        <v>1782</v>
      </c>
      <c r="S3915" s="5"/>
      <c r="T3915" s="5"/>
    </row>
    <row r="3916" spans="1:20" x14ac:dyDescent="0.35">
      <c r="A3916" s="5" t="s">
        <v>28</v>
      </c>
      <c r="B3916" s="5" t="s">
        <v>29</v>
      </c>
      <c r="C3916" s="5" t="s">
        <v>22</v>
      </c>
      <c r="D3916" s="5" t="s">
        <v>23</v>
      </c>
      <c r="E3916" s="5" t="s">
        <v>5</v>
      </c>
      <c r="F3916" s="5"/>
      <c r="G3916" s="5" t="s">
        <v>24</v>
      </c>
      <c r="H3916" s="5">
        <v>2327763</v>
      </c>
      <c r="I3916" s="5">
        <v>2329544</v>
      </c>
      <c r="J3916" s="5" t="s">
        <v>25</v>
      </c>
      <c r="K3916" s="5" t="s">
        <v>5922</v>
      </c>
      <c r="L3916" s="5"/>
      <c r="M3916" s="5" t="e">
        <f t="shared" si="61"/>
        <v>#VALUE!</v>
      </c>
      <c r="N3916" s="5" t="s">
        <v>5923</v>
      </c>
      <c r="O3916" s="5" t="s">
        <v>5920</v>
      </c>
      <c r="P3916" s="5"/>
      <c r="Q3916" s="5" t="s">
        <v>5921</v>
      </c>
      <c r="R3916" s="5">
        <v>1782</v>
      </c>
      <c r="S3916" s="5">
        <v>593</v>
      </c>
      <c r="T3916" s="5"/>
    </row>
    <row r="3917" spans="1:20" x14ac:dyDescent="0.35">
      <c r="A3917" s="5" t="s">
        <v>20</v>
      </c>
      <c r="B3917" s="5" t="s">
        <v>21</v>
      </c>
      <c r="C3917" s="5" t="s">
        <v>22</v>
      </c>
      <c r="D3917" s="5" t="s">
        <v>23</v>
      </c>
      <c r="E3917" s="5" t="s">
        <v>5</v>
      </c>
      <c r="F3917" s="5"/>
      <c r="G3917" s="5" t="s">
        <v>24</v>
      </c>
      <c r="H3917" s="5">
        <v>2329545</v>
      </c>
      <c r="I3917" s="5">
        <v>2330117</v>
      </c>
      <c r="J3917" s="5" t="s">
        <v>25</v>
      </c>
      <c r="K3917" s="5"/>
      <c r="L3917" s="5"/>
      <c r="M3917" s="5" t="e">
        <f t="shared" si="61"/>
        <v>#VALUE!</v>
      </c>
      <c r="N3917" s="5"/>
      <c r="O3917" s="5" t="s">
        <v>5924</v>
      </c>
      <c r="P3917" s="5"/>
      <c r="Q3917" s="5" t="s">
        <v>5925</v>
      </c>
      <c r="R3917" s="5">
        <v>573</v>
      </c>
      <c r="S3917" s="5"/>
      <c r="T3917" s="5"/>
    </row>
    <row r="3918" spans="1:20" x14ac:dyDescent="0.35">
      <c r="A3918" s="5" t="s">
        <v>28</v>
      </c>
      <c r="B3918" s="5" t="s">
        <v>29</v>
      </c>
      <c r="C3918" s="5" t="s">
        <v>22</v>
      </c>
      <c r="D3918" s="5" t="s">
        <v>23</v>
      </c>
      <c r="E3918" s="5" t="s">
        <v>5</v>
      </c>
      <c r="F3918" s="5"/>
      <c r="G3918" s="5" t="s">
        <v>24</v>
      </c>
      <c r="H3918" s="5">
        <v>2329545</v>
      </c>
      <c r="I3918" s="5">
        <v>2330117</v>
      </c>
      <c r="J3918" s="5" t="s">
        <v>25</v>
      </c>
      <c r="K3918" s="5" t="s">
        <v>5926</v>
      </c>
      <c r="L3918" s="5"/>
      <c r="M3918" s="5" t="e">
        <f t="shared" si="61"/>
        <v>#VALUE!</v>
      </c>
      <c r="N3918" s="5" t="s">
        <v>5927</v>
      </c>
      <c r="O3918" s="5" t="s">
        <v>5924</v>
      </c>
      <c r="P3918" s="5"/>
      <c r="Q3918" s="5" t="s">
        <v>5925</v>
      </c>
      <c r="R3918" s="5">
        <v>573</v>
      </c>
      <c r="S3918" s="5">
        <v>190</v>
      </c>
      <c r="T3918" s="5"/>
    </row>
    <row r="3919" spans="1:20" x14ac:dyDescent="0.35">
      <c r="A3919" s="5" t="s">
        <v>20</v>
      </c>
      <c r="B3919" s="5" t="s">
        <v>21</v>
      </c>
      <c r="C3919" s="5" t="s">
        <v>22</v>
      </c>
      <c r="D3919" s="5" t="s">
        <v>23</v>
      </c>
      <c r="E3919" s="5" t="s">
        <v>5</v>
      </c>
      <c r="F3919" s="5"/>
      <c r="G3919" s="5" t="s">
        <v>24</v>
      </c>
      <c r="H3919" s="5">
        <v>2330417</v>
      </c>
      <c r="I3919" s="5">
        <v>2331034</v>
      </c>
      <c r="J3919" s="5" t="s">
        <v>25</v>
      </c>
      <c r="K3919" s="5"/>
      <c r="L3919" s="5"/>
      <c r="M3919" s="5" t="e">
        <f t="shared" si="61"/>
        <v>#VALUE!</v>
      </c>
      <c r="N3919" s="5"/>
      <c r="O3919" s="5"/>
      <c r="P3919" s="5"/>
      <c r="Q3919" s="5" t="s">
        <v>5928</v>
      </c>
      <c r="R3919" s="5">
        <v>618</v>
      </c>
      <c r="S3919" s="5"/>
      <c r="T3919" s="5"/>
    </row>
    <row r="3920" spans="1:20" x14ac:dyDescent="0.35">
      <c r="A3920" s="5" t="s">
        <v>28</v>
      </c>
      <c r="B3920" s="5" t="s">
        <v>29</v>
      </c>
      <c r="C3920" s="5" t="s">
        <v>22</v>
      </c>
      <c r="D3920" s="5" t="s">
        <v>23</v>
      </c>
      <c r="E3920" s="5" t="s">
        <v>5</v>
      </c>
      <c r="F3920" s="5"/>
      <c r="G3920" s="5" t="s">
        <v>24</v>
      </c>
      <c r="H3920" s="5">
        <v>2330417</v>
      </c>
      <c r="I3920" s="5">
        <v>2331034</v>
      </c>
      <c r="J3920" s="5" t="s">
        <v>25</v>
      </c>
      <c r="K3920" s="5" t="s">
        <v>5929</v>
      </c>
      <c r="L3920" s="5"/>
      <c r="M3920" s="5" t="e">
        <f t="shared" si="61"/>
        <v>#VALUE!</v>
      </c>
      <c r="N3920" s="5" t="s">
        <v>734</v>
      </c>
      <c r="O3920" s="5"/>
      <c r="P3920" s="5"/>
      <c r="Q3920" s="5" t="s">
        <v>5928</v>
      </c>
      <c r="R3920" s="5">
        <v>618</v>
      </c>
      <c r="S3920" s="5">
        <v>205</v>
      </c>
      <c r="T3920" s="5"/>
    </row>
    <row r="3921" spans="1:20" x14ac:dyDescent="0.35">
      <c r="A3921" s="5" t="s">
        <v>20</v>
      </c>
      <c r="B3921" s="5" t="s">
        <v>21</v>
      </c>
      <c r="C3921" s="5" t="s">
        <v>22</v>
      </c>
      <c r="D3921" s="5" t="s">
        <v>23</v>
      </c>
      <c r="E3921" s="5" t="s">
        <v>5</v>
      </c>
      <c r="F3921" s="5"/>
      <c r="G3921" s="5" t="s">
        <v>24</v>
      </c>
      <c r="H3921" s="5">
        <v>2331208</v>
      </c>
      <c r="I3921" s="5">
        <v>2334153</v>
      </c>
      <c r="J3921" s="5" t="s">
        <v>25</v>
      </c>
      <c r="K3921" s="5"/>
      <c r="L3921" s="5"/>
      <c r="M3921" s="5" t="e">
        <f t="shared" si="61"/>
        <v>#VALUE!</v>
      </c>
      <c r="N3921" s="5"/>
      <c r="O3921" s="5" t="s">
        <v>5930</v>
      </c>
      <c r="P3921" s="5"/>
      <c r="Q3921" s="5" t="s">
        <v>5931</v>
      </c>
      <c r="R3921" s="5">
        <v>2946</v>
      </c>
      <c r="S3921" s="5"/>
      <c r="T3921" s="5"/>
    </row>
    <row r="3922" spans="1:20" x14ac:dyDescent="0.35">
      <c r="A3922" s="5" t="s">
        <v>28</v>
      </c>
      <c r="B3922" s="5" t="s">
        <v>29</v>
      </c>
      <c r="C3922" s="5" t="s">
        <v>22</v>
      </c>
      <c r="D3922" s="5" t="s">
        <v>23</v>
      </c>
      <c r="E3922" s="5" t="s">
        <v>5</v>
      </c>
      <c r="F3922" s="5"/>
      <c r="G3922" s="5" t="s">
        <v>24</v>
      </c>
      <c r="H3922" s="5">
        <v>2331208</v>
      </c>
      <c r="I3922" s="5">
        <v>2334153</v>
      </c>
      <c r="J3922" s="5" t="s">
        <v>25</v>
      </c>
      <c r="K3922" s="5" t="s">
        <v>5932</v>
      </c>
      <c r="L3922" s="5"/>
      <c r="M3922" s="5" t="e">
        <f t="shared" si="61"/>
        <v>#VALUE!</v>
      </c>
      <c r="N3922" s="5" t="s">
        <v>5933</v>
      </c>
      <c r="O3922" s="5" t="s">
        <v>5930</v>
      </c>
      <c r="P3922" s="5"/>
      <c r="Q3922" s="5" t="s">
        <v>5931</v>
      </c>
      <c r="R3922" s="5">
        <v>2946</v>
      </c>
      <c r="S3922" s="5">
        <v>981</v>
      </c>
      <c r="T3922" s="5"/>
    </row>
    <row r="3923" spans="1:20" x14ac:dyDescent="0.35">
      <c r="A3923" s="5" t="s">
        <v>20</v>
      </c>
      <c r="B3923" s="5" t="s">
        <v>21</v>
      </c>
      <c r="C3923" s="5" t="s">
        <v>22</v>
      </c>
      <c r="D3923" s="5" t="s">
        <v>23</v>
      </c>
      <c r="E3923" s="5" t="s">
        <v>5</v>
      </c>
      <c r="F3923" s="5"/>
      <c r="G3923" s="5" t="s">
        <v>24</v>
      </c>
      <c r="H3923" s="5">
        <v>2334230</v>
      </c>
      <c r="I3923" s="5">
        <v>2335054</v>
      </c>
      <c r="J3923" s="5" t="s">
        <v>25</v>
      </c>
      <c r="K3923" s="5"/>
      <c r="L3923" s="5"/>
      <c r="M3923" s="5" t="e">
        <f t="shared" si="61"/>
        <v>#VALUE!</v>
      </c>
      <c r="N3923" s="5"/>
      <c r="O3923" s="5" t="s">
        <v>5934</v>
      </c>
      <c r="P3923" s="5"/>
      <c r="Q3923" s="5" t="s">
        <v>5935</v>
      </c>
      <c r="R3923" s="5">
        <v>825</v>
      </c>
      <c r="S3923" s="5"/>
      <c r="T3923" s="5"/>
    </row>
    <row r="3924" spans="1:20" x14ac:dyDescent="0.35">
      <c r="A3924" s="5" t="s">
        <v>28</v>
      </c>
      <c r="B3924" s="5" t="s">
        <v>29</v>
      </c>
      <c r="C3924" s="5" t="s">
        <v>22</v>
      </c>
      <c r="D3924" s="5" t="s">
        <v>23</v>
      </c>
      <c r="E3924" s="5" t="s">
        <v>5</v>
      </c>
      <c r="F3924" s="5"/>
      <c r="G3924" s="5" t="s">
        <v>24</v>
      </c>
      <c r="H3924" s="5">
        <v>2334230</v>
      </c>
      <c r="I3924" s="5">
        <v>2335054</v>
      </c>
      <c r="J3924" s="5" t="s">
        <v>25</v>
      </c>
      <c r="K3924" s="5" t="s">
        <v>5936</v>
      </c>
      <c r="L3924" s="5"/>
      <c r="M3924" s="5" t="e">
        <f t="shared" si="61"/>
        <v>#VALUE!</v>
      </c>
      <c r="N3924" s="5" t="s">
        <v>5937</v>
      </c>
      <c r="O3924" s="5" t="s">
        <v>5934</v>
      </c>
      <c r="P3924" s="5"/>
      <c r="Q3924" s="5" t="s">
        <v>5935</v>
      </c>
      <c r="R3924" s="5">
        <v>825</v>
      </c>
      <c r="S3924" s="5">
        <v>274</v>
      </c>
      <c r="T3924" s="5"/>
    </row>
    <row r="3925" spans="1:20" x14ac:dyDescent="0.35">
      <c r="A3925" s="5" t="s">
        <v>20</v>
      </c>
      <c r="B3925" s="5" t="s">
        <v>21</v>
      </c>
      <c r="C3925" s="5" t="s">
        <v>22</v>
      </c>
      <c r="D3925" s="5" t="s">
        <v>23</v>
      </c>
      <c r="E3925" s="5" t="s">
        <v>5</v>
      </c>
      <c r="F3925" s="5"/>
      <c r="G3925" s="5" t="s">
        <v>24</v>
      </c>
      <c r="H3925" s="5">
        <v>2335233</v>
      </c>
      <c r="I3925" s="5">
        <v>2336414</v>
      </c>
      <c r="J3925" s="5" t="s">
        <v>25</v>
      </c>
      <c r="K3925" s="5"/>
      <c r="L3925" s="5"/>
      <c r="M3925" s="5" t="e">
        <f t="shared" si="61"/>
        <v>#VALUE!</v>
      </c>
      <c r="N3925" s="5"/>
      <c r="O3925" s="5" t="s">
        <v>5938</v>
      </c>
      <c r="P3925" s="5"/>
      <c r="Q3925" s="5" t="s">
        <v>5939</v>
      </c>
      <c r="R3925" s="5">
        <v>1182</v>
      </c>
      <c r="S3925" s="5"/>
      <c r="T3925" s="5"/>
    </row>
    <row r="3926" spans="1:20" x14ac:dyDescent="0.35">
      <c r="A3926" s="5" t="s">
        <v>28</v>
      </c>
      <c r="B3926" s="5" t="s">
        <v>29</v>
      </c>
      <c r="C3926" s="5" t="s">
        <v>22</v>
      </c>
      <c r="D3926" s="5" t="s">
        <v>23</v>
      </c>
      <c r="E3926" s="5" t="s">
        <v>5</v>
      </c>
      <c r="F3926" s="5"/>
      <c r="G3926" s="5" t="s">
        <v>24</v>
      </c>
      <c r="H3926" s="5">
        <v>2335233</v>
      </c>
      <c r="I3926" s="5">
        <v>2336414</v>
      </c>
      <c r="J3926" s="5" t="s">
        <v>25</v>
      </c>
      <c r="K3926" s="5" t="s">
        <v>5940</v>
      </c>
      <c r="L3926" s="5"/>
      <c r="M3926" s="5" t="e">
        <f t="shared" si="61"/>
        <v>#VALUE!</v>
      </c>
      <c r="N3926" s="5" t="s">
        <v>5941</v>
      </c>
      <c r="O3926" s="5" t="s">
        <v>5938</v>
      </c>
      <c r="P3926" s="5"/>
      <c r="Q3926" s="5" t="s">
        <v>5939</v>
      </c>
      <c r="R3926" s="5">
        <v>1182</v>
      </c>
      <c r="S3926" s="5">
        <v>393</v>
      </c>
      <c r="T3926" s="5"/>
    </row>
    <row r="3927" spans="1:20" x14ac:dyDescent="0.35">
      <c r="A3927" s="5" t="s">
        <v>20</v>
      </c>
      <c r="B3927" s="5" t="s">
        <v>21</v>
      </c>
      <c r="C3927" s="5" t="s">
        <v>22</v>
      </c>
      <c r="D3927" s="5" t="s">
        <v>23</v>
      </c>
      <c r="E3927" s="5" t="s">
        <v>5</v>
      </c>
      <c r="F3927" s="5"/>
      <c r="G3927" s="5" t="s">
        <v>24</v>
      </c>
      <c r="H3927" s="5">
        <v>2336433</v>
      </c>
      <c r="I3927" s="5">
        <v>2339081</v>
      </c>
      <c r="J3927" s="5" t="s">
        <v>25</v>
      </c>
      <c r="K3927" s="5"/>
      <c r="L3927" s="5"/>
      <c r="M3927" s="5" t="e">
        <f t="shared" si="61"/>
        <v>#VALUE!</v>
      </c>
      <c r="N3927" s="5"/>
      <c r="O3927" s="5" t="s">
        <v>5942</v>
      </c>
      <c r="P3927" s="5"/>
      <c r="Q3927" s="5" t="s">
        <v>5943</v>
      </c>
      <c r="R3927" s="5">
        <v>2649</v>
      </c>
      <c r="S3927" s="5"/>
      <c r="T3927" s="5"/>
    </row>
    <row r="3928" spans="1:20" x14ac:dyDescent="0.35">
      <c r="A3928" s="5" t="s">
        <v>28</v>
      </c>
      <c r="B3928" s="5" t="s">
        <v>29</v>
      </c>
      <c r="C3928" s="5" t="s">
        <v>22</v>
      </c>
      <c r="D3928" s="5" t="s">
        <v>23</v>
      </c>
      <c r="E3928" s="5" t="s">
        <v>5</v>
      </c>
      <c r="F3928" s="5"/>
      <c r="G3928" s="5" t="s">
        <v>24</v>
      </c>
      <c r="H3928" s="5">
        <v>2336433</v>
      </c>
      <c r="I3928" s="5">
        <v>2339081</v>
      </c>
      <c r="J3928" s="5" t="s">
        <v>25</v>
      </c>
      <c r="K3928" s="5" t="s">
        <v>5944</v>
      </c>
      <c r="L3928" s="5"/>
      <c r="M3928" s="5" t="e">
        <f t="shared" si="61"/>
        <v>#VALUE!</v>
      </c>
      <c r="N3928" s="5" t="s">
        <v>5945</v>
      </c>
      <c r="O3928" s="5" t="s">
        <v>5942</v>
      </c>
      <c r="P3928" s="5"/>
      <c r="Q3928" s="5" t="s">
        <v>5943</v>
      </c>
      <c r="R3928" s="5">
        <v>2649</v>
      </c>
      <c r="S3928" s="5">
        <v>882</v>
      </c>
      <c r="T3928" s="5"/>
    </row>
    <row r="3929" spans="1:20" x14ac:dyDescent="0.35">
      <c r="A3929" s="5" t="s">
        <v>20</v>
      </c>
      <c r="B3929" s="5" t="s">
        <v>21</v>
      </c>
      <c r="C3929" s="5" t="s">
        <v>22</v>
      </c>
      <c r="D3929" s="5" t="s">
        <v>23</v>
      </c>
      <c r="E3929" s="5" t="s">
        <v>5</v>
      </c>
      <c r="F3929" s="5"/>
      <c r="G3929" s="5" t="s">
        <v>24</v>
      </c>
      <c r="H3929" s="5">
        <v>2339207</v>
      </c>
      <c r="I3929" s="5">
        <v>2339728</v>
      </c>
      <c r="J3929" s="5" t="s">
        <v>200</v>
      </c>
      <c r="K3929" s="5"/>
      <c r="L3929" s="5"/>
      <c r="M3929" s="5" t="e">
        <f t="shared" si="61"/>
        <v>#VALUE!</v>
      </c>
      <c r="N3929" s="5"/>
      <c r="O3929" s="5"/>
      <c r="P3929" s="5"/>
      <c r="Q3929" s="5" t="s">
        <v>5946</v>
      </c>
      <c r="R3929" s="5">
        <v>522</v>
      </c>
      <c r="S3929" s="5"/>
      <c r="T3929" s="5"/>
    </row>
    <row r="3930" spans="1:20" x14ac:dyDescent="0.35">
      <c r="A3930" s="5" t="s">
        <v>28</v>
      </c>
      <c r="B3930" s="5" t="s">
        <v>29</v>
      </c>
      <c r="C3930" s="5" t="s">
        <v>22</v>
      </c>
      <c r="D3930" s="5" t="s">
        <v>23</v>
      </c>
      <c r="E3930" s="5" t="s">
        <v>5</v>
      </c>
      <c r="F3930" s="5"/>
      <c r="G3930" s="5" t="s">
        <v>24</v>
      </c>
      <c r="H3930" s="5">
        <v>2339207</v>
      </c>
      <c r="I3930" s="5">
        <v>2339728</v>
      </c>
      <c r="J3930" s="5" t="s">
        <v>200</v>
      </c>
      <c r="K3930" s="5" t="s">
        <v>5947</v>
      </c>
      <c r="L3930" s="5"/>
      <c r="M3930" s="5" t="e">
        <f t="shared" si="61"/>
        <v>#VALUE!</v>
      </c>
      <c r="N3930" s="5" t="s">
        <v>77</v>
      </c>
      <c r="O3930" s="5"/>
      <c r="P3930" s="5"/>
      <c r="Q3930" s="5" t="s">
        <v>5946</v>
      </c>
      <c r="R3930" s="5">
        <v>522</v>
      </c>
      <c r="S3930" s="5">
        <v>173</v>
      </c>
      <c r="T3930" s="5"/>
    </row>
    <row r="3931" spans="1:20" x14ac:dyDescent="0.35">
      <c r="A3931" s="5" t="s">
        <v>20</v>
      </c>
      <c r="B3931" s="5" t="s">
        <v>21</v>
      </c>
      <c r="C3931" s="5" t="s">
        <v>22</v>
      </c>
      <c r="D3931" s="5" t="s">
        <v>23</v>
      </c>
      <c r="E3931" s="5" t="s">
        <v>5</v>
      </c>
      <c r="F3931" s="5"/>
      <c r="G3931" s="5" t="s">
        <v>24</v>
      </c>
      <c r="H3931" s="5">
        <v>2339815</v>
      </c>
      <c r="I3931" s="5">
        <v>2340546</v>
      </c>
      <c r="J3931" s="5" t="s">
        <v>25</v>
      </c>
      <c r="K3931" s="5"/>
      <c r="L3931" s="5"/>
      <c r="M3931" s="5" t="e">
        <f t="shared" si="61"/>
        <v>#VALUE!</v>
      </c>
      <c r="N3931" s="5"/>
      <c r="O3931" s="5"/>
      <c r="P3931" s="5"/>
      <c r="Q3931" s="5" t="s">
        <v>5948</v>
      </c>
      <c r="R3931" s="5">
        <v>732</v>
      </c>
      <c r="S3931" s="5"/>
      <c r="T3931" s="5"/>
    </row>
    <row r="3932" spans="1:20" x14ac:dyDescent="0.35">
      <c r="A3932" s="5" t="s">
        <v>28</v>
      </c>
      <c r="B3932" s="5" t="s">
        <v>29</v>
      </c>
      <c r="C3932" s="5" t="s">
        <v>22</v>
      </c>
      <c r="D3932" s="5" t="s">
        <v>23</v>
      </c>
      <c r="E3932" s="5" t="s">
        <v>5</v>
      </c>
      <c r="F3932" s="5"/>
      <c r="G3932" s="5" t="s">
        <v>24</v>
      </c>
      <c r="H3932" s="5">
        <v>2339815</v>
      </c>
      <c r="I3932" s="5">
        <v>2340546</v>
      </c>
      <c r="J3932" s="5" t="s">
        <v>25</v>
      </c>
      <c r="K3932" s="5" t="s">
        <v>5949</v>
      </c>
      <c r="L3932" s="5"/>
      <c r="M3932" s="5" t="e">
        <f t="shared" si="61"/>
        <v>#VALUE!</v>
      </c>
      <c r="N3932" s="5" t="s">
        <v>5950</v>
      </c>
      <c r="O3932" s="5"/>
      <c r="P3932" s="5"/>
      <c r="Q3932" s="5" t="s">
        <v>5948</v>
      </c>
      <c r="R3932" s="5">
        <v>732</v>
      </c>
      <c r="S3932" s="5">
        <v>243</v>
      </c>
      <c r="T3932" s="5"/>
    </row>
    <row r="3933" spans="1:20" x14ac:dyDescent="0.35">
      <c r="A3933" s="5" t="s">
        <v>20</v>
      </c>
      <c r="B3933" s="5" t="s">
        <v>21</v>
      </c>
      <c r="C3933" s="5" t="s">
        <v>22</v>
      </c>
      <c r="D3933" s="5" t="s">
        <v>23</v>
      </c>
      <c r="E3933" s="5" t="s">
        <v>5</v>
      </c>
      <c r="F3933" s="5"/>
      <c r="G3933" s="5" t="s">
        <v>24</v>
      </c>
      <c r="H3933" s="5">
        <v>2340675</v>
      </c>
      <c r="I3933" s="5">
        <v>2342024</v>
      </c>
      <c r="J3933" s="5" t="s">
        <v>25</v>
      </c>
      <c r="K3933" s="5"/>
      <c r="L3933" s="5"/>
      <c r="M3933" s="5" t="e">
        <f t="shared" si="61"/>
        <v>#VALUE!</v>
      </c>
      <c r="N3933" s="5"/>
      <c r="O3933" s="5"/>
      <c r="P3933" s="5"/>
      <c r="Q3933" s="5" t="s">
        <v>5951</v>
      </c>
      <c r="R3933" s="5">
        <v>1350</v>
      </c>
      <c r="S3933" s="5"/>
      <c r="T3933" s="5"/>
    </row>
    <row r="3934" spans="1:20" x14ac:dyDescent="0.35">
      <c r="A3934" s="5" t="s">
        <v>28</v>
      </c>
      <c r="B3934" s="5" t="s">
        <v>29</v>
      </c>
      <c r="C3934" s="5" t="s">
        <v>22</v>
      </c>
      <c r="D3934" s="5" t="s">
        <v>23</v>
      </c>
      <c r="E3934" s="5" t="s">
        <v>5</v>
      </c>
      <c r="F3934" s="5"/>
      <c r="G3934" s="5" t="s">
        <v>24</v>
      </c>
      <c r="H3934" s="5">
        <v>2340675</v>
      </c>
      <c r="I3934" s="5">
        <v>2342024</v>
      </c>
      <c r="J3934" s="5" t="s">
        <v>25</v>
      </c>
      <c r="K3934" s="5" t="s">
        <v>5952</v>
      </c>
      <c r="L3934" s="5"/>
      <c r="M3934" s="5" t="e">
        <f t="shared" si="61"/>
        <v>#VALUE!</v>
      </c>
      <c r="N3934" s="5" t="s">
        <v>5953</v>
      </c>
      <c r="O3934" s="5"/>
      <c r="P3934" s="5"/>
      <c r="Q3934" s="5" t="s">
        <v>5951</v>
      </c>
      <c r="R3934" s="5">
        <v>1350</v>
      </c>
      <c r="S3934" s="5">
        <v>449</v>
      </c>
      <c r="T3934" s="5"/>
    </row>
    <row r="3935" spans="1:20" x14ac:dyDescent="0.35">
      <c r="A3935" s="5" t="s">
        <v>20</v>
      </c>
      <c r="B3935" s="5" t="s">
        <v>21</v>
      </c>
      <c r="C3935" s="5" t="s">
        <v>22</v>
      </c>
      <c r="D3935" s="5" t="s">
        <v>23</v>
      </c>
      <c r="E3935" s="5" t="s">
        <v>5</v>
      </c>
      <c r="F3935" s="5"/>
      <c r="G3935" s="5" t="s">
        <v>24</v>
      </c>
      <c r="H3935" s="5">
        <v>2342054</v>
      </c>
      <c r="I3935" s="5">
        <v>2343373</v>
      </c>
      <c r="J3935" s="5" t="s">
        <v>25</v>
      </c>
      <c r="K3935" s="5"/>
      <c r="L3935" s="5"/>
      <c r="M3935" s="5" t="e">
        <f t="shared" si="61"/>
        <v>#VALUE!</v>
      </c>
      <c r="N3935" s="5"/>
      <c r="O3935" s="5" t="s">
        <v>5954</v>
      </c>
      <c r="P3935" s="5"/>
      <c r="Q3935" s="5" t="s">
        <v>5955</v>
      </c>
      <c r="R3935" s="5">
        <v>1320</v>
      </c>
      <c r="S3935" s="5"/>
      <c r="T3935" s="5"/>
    </row>
    <row r="3936" spans="1:20" x14ac:dyDescent="0.35">
      <c r="A3936" s="5" t="s">
        <v>28</v>
      </c>
      <c r="B3936" s="5" t="s">
        <v>29</v>
      </c>
      <c r="C3936" s="5" t="s">
        <v>22</v>
      </c>
      <c r="D3936" s="5" t="s">
        <v>23</v>
      </c>
      <c r="E3936" s="5" t="s">
        <v>5</v>
      </c>
      <c r="F3936" s="5"/>
      <c r="G3936" s="5" t="s">
        <v>24</v>
      </c>
      <c r="H3936" s="5">
        <v>2342054</v>
      </c>
      <c r="I3936" s="5">
        <v>2343373</v>
      </c>
      <c r="J3936" s="5" t="s">
        <v>25</v>
      </c>
      <c r="K3936" s="5" t="s">
        <v>5956</v>
      </c>
      <c r="L3936" s="5"/>
      <c r="M3936" s="5" t="e">
        <f t="shared" si="61"/>
        <v>#VALUE!</v>
      </c>
      <c r="N3936" s="5" t="s">
        <v>5957</v>
      </c>
      <c r="O3936" s="5" t="s">
        <v>5954</v>
      </c>
      <c r="P3936" s="5"/>
      <c r="Q3936" s="5" t="s">
        <v>5955</v>
      </c>
      <c r="R3936" s="5">
        <v>1320</v>
      </c>
      <c r="S3936" s="5">
        <v>439</v>
      </c>
      <c r="T3936" s="5"/>
    </row>
    <row r="3937" spans="1:20" x14ac:dyDescent="0.35">
      <c r="A3937" s="5" t="s">
        <v>20</v>
      </c>
      <c r="B3937" s="5" t="s">
        <v>21</v>
      </c>
      <c r="C3937" s="5" t="s">
        <v>22</v>
      </c>
      <c r="D3937" s="5" t="s">
        <v>23</v>
      </c>
      <c r="E3937" s="5" t="s">
        <v>5</v>
      </c>
      <c r="F3937" s="5"/>
      <c r="G3937" s="5" t="s">
        <v>24</v>
      </c>
      <c r="H3937" s="5">
        <v>2344005</v>
      </c>
      <c r="I3937" s="5">
        <v>2346803</v>
      </c>
      <c r="J3937" s="5" t="s">
        <v>25</v>
      </c>
      <c r="K3937" s="5"/>
      <c r="L3937" s="5"/>
      <c r="M3937" s="5" t="e">
        <f t="shared" si="61"/>
        <v>#VALUE!</v>
      </c>
      <c r="N3937" s="5"/>
      <c r="O3937" s="5"/>
      <c r="P3937" s="5"/>
      <c r="Q3937" s="5" t="s">
        <v>5958</v>
      </c>
      <c r="R3937" s="5">
        <v>2799</v>
      </c>
      <c r="S3937" s="5"/>
      <c r="T3937" s="5"/>
    </row>
    <row r="3938" spans="1:20" x14ac:dyDescent="0.35">
      <c r="A3938" s="5" t="s">
        <v>28</v>
      </c>
      <c r="B3938" s="5" t="s">
        <v>29</v>
      </c>
      <c r="C3938" s="5" t="s">
        <v>22</v>
      </c>
      <c r="D3938" s="5" t="s">
        <v>23</v>
      </c>
      <c r="E3938" s="5" t="s">
        <v>5</v>
      </c>
      <c r="F3938" s="5"/>
      <c r="G3938" s="5" t="s">
        <v>24</v>
      </c>
      <c r="H3938" s="5">
        <v>2344005</v>
      </c>
      <c r="I3938" s="5">
        <v>2346803</v>
      </c>
      <c r="J3938" s="5" t="s">
        <v>25</v>
      </c>
      <c r="K3938" s="5" t="s">
        <v>5959</v>
      </c>
      <c r="L3938" s="5"/>
      <c r="M3938" s="5" t="e">
        <f t="shared" si="61"/>
        <v>#VALUE!</v>
      </c>
      <c r="N3938" s="5" t="s">
        <v>77</v>
      </c>
      <c r="O3938" s="5"/>
      <c r="P3938" s="5"/>
      <c r="Q3938" s="5" t="s">
        <v>5958</v>
      </c>
      <c r="R3938" s="5">
        <v>2799</v>
      </c>
      <c r="S3938" s="5">
        <v>932</v>
      </c>
      <c r="T3938" s="5"/>
    </row>
    <row r="3939" spans="1:20" x14ac:dyDescent="0.35">
      <c r="A3939" s="5" t="s">
        <v>20</v>
      </c>
      <c r="B3939" s="5" t="s">
        <v>21</v>
      </c>
      <c r="C3939" s="5" t="s">
        <v>22</v>
      </c>
      <c r="D3939" s="5" t="s">
        <v>23</v>
      </c>
      <c r="E3939" s="5" t="s">
        <v>5</v>
      </c>
      <c r="F3939" s="5"/>
      <c r="G3939" s="5" t="s">
        <v>24</v>
      </c>
      <c r="H3939" s="5">
        <v>2346933</v>
      </c>
      <c r="I3939" s="5">
        <v>2347217</v>
      </c>
      <c r="J3939" s="5" t="s">
        <v>25</v>
      </c>
      <c r="K3939" s="5"/>
      <c r="L3939" s="5"/>
      <c r="M3939" s="5" t="e">
        <f t="shared" si="61"/>
        <v>#VALUE!</v>
      </c>
      <c r="N3939" s="5"/>
      <c r="O3939" s="5"/>
      <c r="P3939" s="5"/>
      <c r="Q3939" s="5" t="s">
        <v>5960</v>
      </c>
      <c r="R3939" s="5">
        <v>285</v>
      </c>
      <c r="S3939" s="5"/>
      <c r="T3939" s="5"/>
    </row>
    <row r="3940" spans="1:20" x14ac:dyDescent="0.35">
      <c r="A3940" s="5" t="s">
        <v>28</v>
      </c>
      <c r="B3940" s="5" t="s">
        <v>29</v>
      </c>
      <c r="C3940" s="5" t="s">
        <v>22</v>
      </c>
      <c r="D3940" s="5" t="s">
        <v>23</v>
      </c>
      <c r="E3940" s="5" t="s">
        <v>5</v>
      </c>
      <c r="F3940" s="5"/>
      <c r="G3940" s="5" t="s">
        <v>24</v>
      </c>
      <c r="H3940" s="5">
        <v>2346933</v>
      </c>
      <c r="I3940" s="5">
        <v>2347217</v>
      </c>
      <c r="J3940" s="5" t="s">
        <v>25</v>
      </c>
      <c r="K3940" s="5" t="s">
        <v>5961</v>
      </c>
      <c r="L3940" s="5"/>
      <c r="M3940" s="5" t="e">
        <f t="shared" si="61"/>
        <v>#VALUE!</v>
      </c>
      <c r="N3940" s="5" t="s">
        <v>1356</v>
      </c>
      <c r="O3940" s="5"/>
      <c r="P3940" s="5"/>
      <c r="Q3940" s="5" t="s">
        <v>5960</v>
      </c>
      <c r="R3940" s="5">
        <v>285</v>
      </c>
      <c r="S3940" s="5">
        <v>94</v>
      </c>
      <c r="T3940" s="5"/>
    </row>
    <row r="3941" spans="1:20" x14ac:dyDescent="0.35">
      <c r="A3941" s="5" t="s">
        <v>20</v>
      </c>
      <c r="B3941" s="5" t="s">
        <v>21</v>
      </c>
      <c r="C3941" s="5" t="s">
        <v>22</v>
      </c>
      <c r="D3941" s="5" t="s">
        <v>23</v>
      </c>
      <c r="E3941" s="5" t="s">
        <v>5</v>
      </c>
      <c r="F3941" s="5"/>
      <c r="G3941" s="5" t="s">
        <v>24</v>
      </c>
      <c r="H3941" s="5">
        <v>2347259</v>
      </c>
      <c r="I3941" s="5">
        <v>2348053</v>
      </c>
      <c r="J3941" s="5" t="s">
        <v>25</v>
      </c>
      <c r="K3941" s="5"/>
      <c r="L3941" s="5"/>
      <c r="M3941" s="5" t="e">
        <f t="shared" si="61"/>
        <v>#VALUE!</v>
      </c>
      <c r="N3941" s="5"/>
      <c r="O3941" s="5"/>
      <c r="P3941" s="5"/>
      <c r="Q3941" s="5" t="s">
        <v>5962</v>
      </c>
      <c r="R3941" s="5">
        <v>795</v>
      </c>
      <c r="S3941" s="5"/>
      <c r="T3941" s="5"/>
    </row>
    <row r="3942" spans="1:20" x14ac:dyDescent="0.35">
      <c r="A3942" s="5" t="s">
        <v>28</v>
      </c>
      <c r="B3942" s="5" t="s">
        <v>29</v>
      </c>
      <c r="C3942" s="5" t="s">
        <v>22</v>
      </c>
      <c r="D3942" s="5" t="s">
        <v>23</v>
      </c>
      <c r="E3942" s="5" t="s">
        <v>5</v>
      </c>
      <c r="F3942" s="5"/>
      <c r="G3942" s="5" t="s">
        <v>24</v>
      </c>
      <c r="H3942" s="5">
        <v>2347259</v>
      </c>
      <c r="I3942" s="5">
        <v>2348053</v>
      </c>
      <c r="J3942" s="5" t="s">
        <v>25</v>
      </c>
      <c r="K3942" s="5" t="s">
        <v>5963</v>
      </c>
      <c r="L3942" s="5"/>
      <c r="M3942" s="5" t="e">
        <f t="shared" si="61"/>
        <v>#VALUE!</v>
      </c>
      <c r="N3942" s="5" t="s">
        <v>3076</v>
      </c>
      <c r="O3942" s="5"/>
      <c r="P3942" s="5"/>
      <c r="Q3942" s="5" t="s">
        <v>5962</v>
      </c>
      <c r="R3942" s="5">
        <v>795</v>
      </c>
      <c r="S3942" s="5">
        <v>264</v>
      </c>
      <c r="T3942" s="5"/>
    </row>
    <row r="3943" spans="1:20" x14ac:dyDescent="0.35">
      <c r="A3943" s="5" t="s">
        <v>20</v>
      </c>
      <c r="B3943" s="5" t="s">
        <v>21</v>
      </c>
      <c r="C3943" s="5" t="s">
        <v>22</v>
      </c>
      <c r="D3943" s="5" t="s">
        <v>23</v>
      </c>
      <c r="E3943" s="5" t="s">
        <v>5</v>
      </c>
      <c r="F3943" s="5"/>
      <c r="G3943" s="5" t="s">
        <v>24</v>
      </c>
      <c r="H3943" s="5">
        <v>2348387</v>
      </c>
      <c r="I3943" s="5">
        <v>2349622</v>
      </c>
      <c r="J3943" s="5" t="s">
        <v>25</v>
      </c>
      <c r="K3943" s="5"/>
      <c r="L3943" s="5"/>
      <c r="M3943" s="5" t="e">
        <f t="shared" si="61"/>
        <v>#VALUE!</v>
      </c>
      <c r="N3943" s="5"/>
      <c r="O3943" s="5"/>
      <c r="P3943" s="5"/>
      <c r="Q3943" s="5" t="s">
        <v>5964</v>
      </c>
      <c r="R3943" s="5">
        <v>1236</v>
      </c>
      <c r="S3943" s="5"/>
      <c r="T3943" s="5"/>
    </row>
    <row r="3944" spans="1:20" x14ac:dyDescent="0.35">
      <c r="A3944" s="5" t="s">
        <v>28</v>
      </c>
      <c r="B3944" s="5" t="s">
        <v>29</v>
      </c>
      <c r="C3944" s="5" t="s">
        <v>22</v>
      </c>
      <c r="D3944" s="5" t="s">
        <v>23</v>
      </c>
      <c r="E3944" s="5" t="s">
        <v>5</v>
      </c>
      <c r="F3944" s="5"/>
      <c r="G3944" s="5" t="s">
        <v>24</v>
      </c>
      <c r="H3944" s="5">
        <v>2348387</v>
      </c>
      <c r="I3944" s="5">
        <v>2349622</v>
      </c>
      <c r="J3944" s="5" t="s">
        <v>25</v>
      </c>
      <c r="K3944" s="5" t="s">
        <v>5965</v>
      </c>
      <c r="L3944" s="5"/>
      <c r="M3944" s="5" t="e">
        <f t="shared" si="61"/>
        <v>#VALUE!</v>
      </c>
      <c r="N3944" s="5" t="s">
        <v>77</v>
      </c>
      <c r="O3944" s="5"/>
      <c r="P3944" s="5"/>
      <c r="Q3944" s="5" t="s">
        <v>5964</v>
      </c>
      <c r="R3944" s="5">
        <v>1236</v>
      </c>
      <c r="S3944" s="5">
        <v>411</v>
      </c>
      <c r="T3944" s="5"/>
    </row>
    <row r="3945" spans="1:20" x14ac:dyDescent="0.35">
      <c r="A3945" s="5" t="s">
        <v>20</v>
      </c>
      <c r="B3945" s="5" t="s">
        <v>21</v>
      </c>
      <c r="C3945" s="5" t="s">
        <v>22</v>
      </c>
      <c r="D3945" s="5" t="s">
        <v>23</v>
      </c>
      <c r="E3945" s="5" t="s">
        <v>5</v>
      </c>
      <c r="F3945" s="5"/>
      <c r="G3945" s="5" t="s">
        <v>24</v>
      </c>
      <c r="H3945" s="5">
        <v>2349634</v>
      </c>
      <c r="I3945" s="5">
        <v>2350296</v>
      </c>
      <c r="J3945" s="5" t="s">
        <v>25</v>
      </c>
      <c r="K3945" s="5"/>
      <c r="L3945" s="5"/>
      <c r="M3945" s="5" t="e">
        <f t="shared" si="61"/>
        <v>#VALUE!</v>
      </c>
      <c r="N3945" s="5"/>
      <c r="O3945" s="5"/>
      <c r="P3945" s="5"/>
      <c r="Q3945" s="5" t="s">
        <v>5966</v>
      </c>
      <c r="R3945" s="5">
        <v>663</v>
      </c>
      <c r="S3945" s="5"/>
      <c r="T3945" s="5"/>
    </row>
    <row r="3946" spans="1:20" x14ac:dyDescent="0.35">
      <c r="A3946" s="5" t="s">
        <v>28</v>
      </c>
      <c r="B3946" s="5" t="s">
        <v>29</v>
      </c>
      <c r="C3946" s="5" t="s">
        <v>22</v>
      </c>
      <c r="D3946" s="5" t="s">
        <v>23</v>
      </c>
      <c r="E3946" s="5" t="s">
        <v>5</v>
      </c>
      <c r="F3946" s="5"/>
      <c r="G3946" s="5" t="s">
        <v>24</v>
      </c>
      <c r="H3946" s="5">
        <v>2349634</v>
      </c>
      <c r="I3946" s="5">
        <v>2350296</v>
      </c>
      <c r="J3946" s="5" t="s">
        <v>25</v>
      </c>
      <c r="K3946" s="5" t="s">
        <v>5967</v>
      </c>
      <c r="L3946" s="5"/>
      <c r="M3946" s="5" t="e">
        <f t="shared" si="61"/>
        <v>#VALUE!</v>
      </c>
      <c r="N3946" s="5" t="s">
        <v>77</v>
      </c>
      <c r="O3946" s="5"/>
      <c r="P3946" s="5"/>
      <c r="Q3946" s="5" t="s">
        <v>5966</v>
      </c>
      <c r="R3946" s="5">
        <v>663</v>
      </c>
      <c r="S3946" s="5">
        <v>220</v>
      </c>
      <c r="T3946" s="5"/>
    </row>
    <row r="3947" spans="1:20" x14ac:dyDescent="0.35">
      <c r="A3947" s="5" t="s">
        <v>20</v>
      </c>
      <c r="B3947" s="5" t="s">
        <v>21</v>
      </c>
      <c r="C3947" s="5" t="s">
        <v>22</v>
      </c>
      <c r="D3947" s="5" t="s">
        <v>23</v>
      </c>
      <c r="E3947" s="5" t="s">
        <v>5</v>
      </c>
      <c r="F3947" s="5"/>
      <c r="G3947" s="5" t="s">
        <v>24</v>
      </c>
      <c r="H3947" s="5">
        <v>2350301</v>
      </c>
      <c r="I3947" s="5">
        <v>2351077</v>
      </c>
      <c r="J3947" s="5" t="s">
        <v>25</v>
      </c>
      <c r="K3947" s="5"/>
      <c r="L3947" s="5"/>
      <c r="M3947" s="5" t="e">
        <f t="shared" si="61"/>
        <v>#VALUE!</v>
      </c>
      <c r="N3947" s="5"/>
      <c r="O3947" s="5"/>
      <c r="P3947" s="5"/>
      <c r="Q3947" s="5" t="s">
        <v>5968</v>
      </c>
      <c r="R3947" s="5">
        <v>777</v>
      </c>
      <c r="S3947" s="5"/>
      <c r="T3947" s="5"/>
    </row>
    <row r="3948" spans="1:20" x14ac:dyDescent="0.35">
      <c r="A3948" s="5" t="s">
        <v>28</v>
      </c>
      <c r="B3948" s="5" t="s">
        <v>29</v>
      </c>
      <c r="C3948" s="5" t="s">
        <v>22</v>
      </c>
      <c r="D3948" s="5" t="s">
        <v>23</v>
      </c>
      <c r="E3948" s="5" t="s">
        <v>5</v>
      </c>
      <c r="F3948" s="5"/>
      <c r="G3948" s="5" t="s">
        <v>24</v>
      </c>
      <c r="H3948" s="5">
        <v>2350301</v>
      </c>
      <c r="I3948" s="5">
        <v>2351077</v>
      </c>
      <c r="J3948" s="5" t="s">
        <v>25</v>
      </c>
      <c r="K3948" s="5" t="s">
        <v>5969</v>
      </c>
      <c r="L3948" s="5"/>
      <c r="M3948" s="5" t="e">
        <f t="shared" si="61"/>
        <v>#VALUE!</v>
      </c>
      <c r="N3948" s="5" t="s">
        <v>734</v>
      </c>
      <c r="O3948" s="5"/>
      <c r="P3948" s="5"/>
      <c r="Q3948" s="5" t="s">
        <v>5968</v>
      </c>
      <c r="R3948" s="5">
        <v>777</v>
      </c>
      <c r="S3948" s="5">
        <v>258</v>
      </c>
      <c r="T3948" s="5"/>
    </row>
    <row r="3949" spans="1:20" x14ac:dyDescent="0.35">
      <c r="A3949" s="5" t="s">
        <v>20</v>
      </c>
      <c r="B3949" s="5" t="s">
        <v>21</v>
      </c>
      <c r="C3949" s="5" t="s">
        <v>22</v>
      </c>
      <c r="D3949" s="5" t="s">
        <v>23</v>
      </c>
      <c r="E3949" s="5" t="s">
        <v>5</v>
      </c>
      <c r="F3949" s="5"/>
      <c r="G3949" s="5" t="s">
        <v>24</v>
      </c>
      <c r="H3949" s="5">
        <v>2351172</v>
      </c>
      <c r="I3949" s="5">
        <v>2351816</v>
      </c>
      <c r="J3949" s="5" t="s">
        <v>25</v>
      </c>
      <c r="K3949" s="5"/>
      <c r="L3949" s="5"/>
      <c r="M3949" s="5" t="e">
        <f t="shared" si="61"/>
        <v>#VALUE!</v>
      </c>
      <c r="N3949" s="5"/>
      <c r="O3949" s="5"/>
      <c r="P3949" s="5"/>
      <c r="Q3949" s="5" t="s">
        <v>5970</v>
      </c>
      <c r="R3949" s="5">
        <v>645</v>
      </c>
      <c r="S3949" s="5"/>
      <c r="T3949" s="5"/>
    </row>
    <row r="3950" spans="1:20" x14ac:dyDescent="0.35">
      <c r="A3950" s="5" t="s">
        <v>28</v>
      </c>
      <c r="B3950" s="5" t="s">
        <v>29</v>
      </c>
      <c r="C3950" s="5" t="s">
        <v>22</v>
      </c>
      <c r="D3950" s="5" t="s">
        <v>23</v>
      </c>
      <c r="E3950" s="5" t="s">
        <v>5</v>
      </c>
      <c r="F3950" s="5"/>
      <c r="G3950" s="5" t="s">
        <v>24</v>
      </c>
      <c r="H3950" s="5">
        <v>2351172</v>
      </c>
      <c r="I3950" s="5">
        <v>2351816</v>
      </c>
      <c r="J3950" s="5" t="s">
        <v>25</v>
      </c>
      <c r="K3950" s="5" t="s">
        <v>5971</v>
      </c>
      <c r="L3950" s="5"/>
      <c r="M3950" s="5" t="e">
        <f t="shared" si="61"/>
        <v>#VALUE!</v>
      </c>
      <c r="N3950" s="5" t="s">
        <v>77</v>
      </c>
      <c r="O3950" s="5"/>
      <c r="P3950" s="5"/>
      <c r="Q3950" s="5" t="s">
        <v>5970</v>
      </c>
      <c r="R3950" s="5">
        <v>645</v>
      </c>
      <c r="S3950" s="5">
        <v>214</v>
      </c>
      <c r="T3950" s="5"/>
    </row>
    <row r="3951" spans="1:20" x14ac:dyDescent="0.35">
      <c r="A3951" s="5" t="s">
        <v>20</v>
      </c>
      <c r="B3951" s="5" t="s">
        <v>21</v>
      </c>
      <c r="C3951" s="5" t="s">
        <v>22</v>
      </c>
      <c r="D3951" s="5" t="s">
        <v>23</v>
      </c>
      <c r="E3951" s="5" t="s">
        <v>5</v>
      </c>
      <c r="F3951" s="5"/>
      <c r="G3951" s="5" t="s">
        <v>24</v>
      </c>
      <c r="H3951" s="5">
        <v>2352163</v>
      </c>
      <c r="I3951" s="5">
        <v>2353149</v>
      </c>
      <c r="J3951" s="5" t="s">
        <v>25</v>
      </c>
      <c r="K3951" s="5"/>
      <c r="L3951" s="5"/>
      <c r="M3951" s="5" t="e">
        <f t="shared" si="61"/>
        <v>#VALUE!</v>
      </c>
      <c r="N3951" s="5"/>
      <c r="O3951" s="5" t="s">
        <v>5972</v>
      </c>
      <c r="P3951" s="5"/>
      <c r="Q3951" s="5" t="s">
        <v>5973</v>
      </c>
      <c r="R3951" s="5">
        <v>987</v>
      </c>
      <c r="S3951" s="5"/>
      <c r="T3951" s="5"/>
    </row>
    <row r="3952" spans="1:20" x14ac:dyDescent="0.35">
      <c r="A3952" s="5" t="s">
        <v>28</v>
      </c>
      <c r="B3952" s="5" t="s">
        <v>29</v>
      </c>
      <c r="C3952" s="5" t="s">
        <v>22</v>
      </c>
      <c r="D3952" s="5" t="s">
        <v>23</v>
      </c>
      <c r="E3952" s="5" t="s">
        <v>5</v>
      </c>
      <c r="F3952" s="5"/>
      <c r="G3952" s="5" t="s">
        <v>24</v>
      </c>
      <c r="H3952" s="5">
        <v>2352163</v>
      </c>
      <c r="I3952" s="5">
        <v>2353149</v>
      </c>
      <c r="J3952" s="5" t="s">
        <v>25</v>
      </c>
      <c r="K3952" s="5" t="s">
        <v>5974</v>
      </c>
      <c r="L3952" s="5"/>
      <c r="M3952" s="5" t="e">
        <f t="shared" si="61"/>
        <v>#VALUE!</v>
      </c>
      <c r="N3952" s="5" t="s">
        <v>5975</v>
      </c>
      <c r="O3952" s="5" t="s">
        <v>5972</v>
      </c>
      <c r="P3952" s="5"/>
      <c r="Q3952" s="5" t="s">
        <v>5973</v>
      </c>
      <c r="R3952" s="5">
        <v>987</v>
      </c>
      <c r="S3952" s="5">
        <v>328</v>
      </c>
      <c r="T3952" s="5"/>
    </row>
    <row r="3953" spans="1:20" x14ac:dyDescent="0.35">
      <c r="A3953" s="5" t="s">
        <v>20</v>
      </c>
      <c r="B3953" s="5" t="s">
        <v>21</v>
      </c>
      <c r="C3953" s="5" t="s">
        <v>22</v>
      </c>
      <c r="D3953" s="5" t="s">
        <v>23</v>
      </c>
      <c r="E3953" s="5" t="s">
        <v>5</v>
      </c>
      <c r="F3953" s="5"/>
      <c r="G3953" s="5" t="s">
        <v>24</v>
      </c>
      <c r="H3953" s="5">
        <v>2353240</v>
      </c>
      <c r="I3953" s="5">
        <v>2353881</v>
      </c>
      <c r="J3953" s="5" t="s">
        <v>25</v>
      </c>
      <c r="K3953" s="5"/>
      <c r="L3953" s="5"/>
      <c r="M3953" s="5" t="e">
        <f t="shared" si="61"/>
        <v>#VALUE!</v>
      </c>
      <c r="N3953" s="5"/>
      <c r="O3953" s="5" t="s">
        <v>5976</v>
      </c>
      <c r="P3953" s="5"/>
      <c r="Q3953" s="5" t="s">
        <v>5977</v>
      </c>
      <c r="R3953" s="5">
        <v>642</v>
      </c>
      <c r="S3953" s="5"/>
      <c r="T3953" s="5"/>
    </row>
    <row r="3954" spans="1:20" x14ac:dyDescent="0.35">
      <c r="A3954" s="5" t="s">
        <v>28</v>
      </c>
      <c r="B3954" s="5" t="s">
        <v>29</v>
      </c>
      <c r="C3954" s="5" t="s">
        <v>22</v>
      </c>
      <c r="D3954" s="5" t="s">
        <v>23</v>
      </c>
      <c r="E3954" s="5" t="s">
        <v>5</v>
      </c>
      <c r="F3954" s="5"/>
      <c r="G3954" s="5" t="s">
        <v>24</v>
      </c>
      <c r="H3954" s="5">
        <v>2353240</v>
      </c>
      <c r="I3954" s="5">
        <v>2353881</v>
      </c>
      <c r="J3954" s="5" t="s">
        <v>25</v>
      </c>
      <c r="K3954" s="5" t="s">
        <v>5978</v>
      </c>
      <c r="L3954" s="5"/>
      <c r="M3954" s="5" t="e">
        <f t="shared" si="61"/>
        <v>#VALUE!</v>
      </c>
      <c r="N3954" s="5" t="s">
        <v>5979</v>
      </c>
      <c r="O3954" s="5" t="s">
        <v>5976</v>
      </c>
      <c r="P3954" s="5"/>
      <c r="Q3954" s="5" t="s">
        <v>5977</v>
      </c>
      <c r="R3954" s="5">
        <v>642</v>
      </c>
      <c r="S3954" s="5">
        <v>213</v>
      </c>
      <c r="T3954" s="5"/>
    </row>
    <row r="3955" spans="1:20" x14ac:dyDescent="0.35">
      <c r="A3955" s="5" t="s">
        <v>20</v>
      </c>
      <c r="B3955" s="5" t="s">
        <v>21</v>
      </c>
      <c r="C3955" s="5" t="s">
        <v>22</v>
      </c>
      <c r="D3955" s="5" t="s">
        <v>23</v>
      </c>
      <c r="E3955" s="5" t="s">
        <v>5</v>
      </c>
      <c r="F3955" s="5"/>
      <c r="G3955" s="5" t="s">
        <v>24</v>
      </c>
      <c r="H3955" s="5">
        <v>2353919</v>
      </c>
      <c r="I3955" s="5">
        <v>2354461</v>
      </c>
      <c r="J3955" s="5" t="s">
        <v>200</v>
      </c>
      <c r="K3955" s="5"/>
      <c r="L3955" s="5"/>
      <c r="M3955" s="5" t="e">
        <f t="shared" si="61"/>
        <v>#VALUE!</v>
      </c>
      <c r="N3955" s="5"/>
      <c r="O3955" s="5"/>
      <c r="P3955" s="5"/>
      <c r="Q3955" s="5" t="s">
        <v>5980</v>
      </c>
      <c r="R3955" s="5">
        <v>543</v>
      </c>
      <c r="S3955" s="5"/>
      <c r="T3955" s="5"/>
    </row>
    <row r="3956" spans="1:20" x14ac:dyDescent="0.35">
      <c r="A3956" s="5" t="s">
        <v>28</v>
      </c>
      <c r="B3956" s="5" t="s">
        <v>29</v>
      </c>
      <c r="C3956" s="5" t="s">
        <v>22</v>
      </c>
      <c r="D3956" s="5" t="s">
        <v>23</v>
      </c>
      <c r="E3956" s="5" t="s">
        <v>5</v>
      </c>
      <c r="F3956" s="5"/>
      <c r="G3956" s="5" t="s">
        <v>24</v>
      </c>
      <c r="H3956" s="5">
        <v>2353919</v>
      </c>
      <c r="I3956" s="5">
        <v>2354461</v>
      </c>
      <c r="J3956" s="5" t="s">
        <v>200</v>
      </c>
      <c r="K3956" s="5" t="s">
        <v>5981</v>
      </c>
      <c r="L3956" s="5"/>
      <c r="M3956" s="5" t="e">
        <f t="shared" si="61"/>
        <v>#VALUE!</v>
      </c>
      <c r="N3956" s="5" t="s">
        <v>5982</v>
      </c>
      <c r="O3956" s="5"/>
      <c r="P3956" s="5"/>
      <c r="Q3956" s="5" t="s">
        <v>5980</v>
      </c>
      <c r="R3956" s="5">
        <v>543</v>
      </c>
      <c r="S3956" s="5">
        <v>180</v>
      </c>
      <c r="T3956" s="5"/>
    </row>
    <row r="3957" spans="1:20" x14ac:dyDescent="0.35">
      <c r="A3957" s="5" t="s">
        <v>20</v>
      </c>
      <c r="B3957" s="5" t="s">
        <v>21</v>
      </c>
      <c r="C3957" s="5" t="s">
        <v>22</v>
      </c>
      <c r="D3957" s="5" t="s">
        <v>23</v>
      </c>
      <c r="E3957" s="5" t="s">
        <v>5</v>
      </c>
      <c r="F3957" s="5"/>
      <c r="G3957" s="5" t="s">
        <v>24</v>
      </c>
      <c r="H3957" s="5">
        <v>2354580</v>
      </c>
      <c r="I3957" s="5">
        <v>2355473</v>
      </c>
      <c r="J3957" s="5" t="s">
        <v>200</v>
      </c>
      <c r="K3957" s="5"/>
      <c r="L3957" s="5"/>
      <c r="M3957" s="5" t="e">
        <f t="shared" si="61"/>
        <v>#VALUE!</v>
      </c>
      <c r="N3957" s="5"/>
      <c r="O3957" s="5" t="s">
        <v>5983</v>
      </c>
      <c r="P3957" s="5"/>
      <c r="Q3957" s="5" t="s">
        <v>5984</v>
      </c>
      <c r="R3957" s="5">
        <v>894</v>
      </c>
      <c r="S3957" s="5"/>
      <c r="T3957" s="5"/>
    </row>
    <row r="3958" spans="1:20" x14ac:dyDescent="0.35">
      <c r="A3958" s="5" t="s">
        <v>28</v>
      </c>
      <c r="B3958" s="5" t="s">
        <v>29</v>
      </c>
      <c r="C3958" s="5" t="s">
        <v>22</v>
      </c>
      <c r="D3958" s="5" t="s">
        <v>23</v>
      </c>
      <c r="E3958" s="5" t="s">
        <v>5</v>
      </c>
      <c r="F3958" s="5"/>
      <c r="G3958" s="5" t="s">
        <v>24</v>
      </c>
      <c r="H3958" s="5">
        <v>2354580</v>
      </c>
      <c r="I3958" s="5">
        <v>2355473</v>
      </c>
      <c r="J3958" s="5" t="s">
        <v>200</v>
      </c>
      <c r="K3958" s="5" t="s">
        <v>5985</v>
      </c>
      <c r="L3958" s="5"/>
      <c r="M3958" s="5" t="e">
        <f t="shared" si="61"/>
        <v>#VALUE!</v>
      </c>
      <c r="N3958" s="5" t="s">
        <v>5986</v>
      </c>
      <c r="O3958" s="5" t="s">
        <v>5983</v>
      </c>
      <c r="P3958" s="5"/>
      <c r="Q3958" s="5" t="s">
        <v>5984</v>
      </c>
      <c r="R3958" s="5">
        <v>894</v>
      </c>
      <c r="S3958" s="5">
        <v>297</v>
      </c>
      <c r="T3958" s="5"/>
    </row>
    <row r="3959" spans="1:20" x14ac:dyDescent="0.35">
      <c r="A3959" s="5" t="s">
        <v>20</v>
      </c>
      <c r="B3959" s="5" t="s">
        <v>21</v>
      </c>
      <c r="C3959" s="5" t="s">
        <v>22</v>
      </c>
      <c r="D3959" s="5" t="s">
        <v>23</v>
      </c>
      <c r="E3959" s="5" t="s">
        <v>5</v>
      </c>
      <c r="F3959" s="5"/>
      <c r="G3959" s="5" t="s">
        <v>24</v>
      </c>
      <c r="H3959" s="5">
        <v>2355489</v>
      </c>
      <c r="I3959" s="5">
        <v>2357822</v>
      </c>
      <c r="J3959" s="5" t="s">
        <v>200</v>
      </c>
      <c r="K3959" s="5"/>
      <c r="L3959" s="5"/>
      <c r="M3959" s="5" t="e">
        <f t="shared" si="61"/>
        <v>#VALUE!</v>
      </c>
      <c r="N3959" s="5"/>
      <c r="O3959" s="5" t="s">
        <v>5987</v>
      </c>
      <c r="P3959" s="5"/>
      <c r="Q3959" s="5" t="s">
        <v>5988</v>
      </c>
      <c r="R3959" s="5">
        <v>2334</v>
      </c>
      <c r="S3959" s="5"/>
      <c r="T3959" s="5"/>
    </row>
    <row r="3960" spans="1:20" x14ac:dyDescent="0.35">
      <c r="A3960" s="5" t="s">
        <v>28</v>
      </c>
      <c r="B3960" s="5" t="s">
        <v>29</v>
      </c>
      <c r="C3960" s="5" t="s">
        <v>22</v>
      </c>
      <c r="D3960" s="5" t="s">
        <v>23</v>
      </c>
      <c r="E3960" s="5" t="s">
        <v>5</v>
      </c>
      <c r="F3960" s="5"/>
      <c r="G3960" s="5" t="s">
        <v>24</v>
      </c>
      <c r="H3960" s="5">
        <v>2355489</v>
      </c>
      <c r="I3960" s="5">
        <v>2357822</v>
      </c>
      <c r="J3960" s="5" t="s">
        <v>200</v>
      </c>
      <c r="K3960" s="5" t="s">
        <v>5989</v>
      </c>
      <c r="L3960" s="5"/>
      <c r="M3960" s="5" t="e">
        <f t="shared" si="61"/>
        <v>#VALUE!</v>
      </c>
      <c r="N3960" s="5" t="s">
        <v>5990</v>
      </c>
      <c r="O3960" s="5" t="s">
        <v>5987</v>
      </c>
      <c r="P3960" s="5"/>
      <c r="Q3960" s="5" t="s">
        <v>5988</v>
      </c>
      <c r="R3960" s="5">
        <v>2334</v>
      </c>
      <c r="S3960" s="5">
        <v>777</v>
      </c>
      <c r="T3960" s="5"/>
    </row>
    <row r="3961" spans="1:20" x14ac:dyDescent="0.35">
      <c r="A3961" s="5" t="s">
        <v>20</v>
      </c>
      <c r="B3961" s="5" t="s">
        <v>21</v>
      </c>
      <c r="C3961" s="5" t="s">
        <v>22</v>
      </c>
      <c r="D3961" s="5" t="s">
        <v>23</v>
      </c>
      <c r="E3961" s="5" t="s">
        <v>5</v>
      </c>
      <c r="F3961" s="5"/>
      <c r="G3961" s="5" t="s">
        <v>24</v>
      </c>
      <c r="H3961" s="5">
        <v>2357880</v>
      </c>
      <c r="I3961" s="5">
        <v>2358902</v>
      </c>
      <c r="J3961" s="5" t="s">
        <v>200</v>
      </c>
      <c r="K3961" s="5"/>
      <c r="L3961" s="5"/>
      <c r="M3961" s="5" t="e">
        <f t="shared" si="61"/>
        <v>#VALUE!</v>
      </c>
      <c r="N3961" s="5"/>
      <c r="O3961" s="5" t="s">
        <v>5991</v>
      </c>
      <c r="P3961" s="5"/>
      <c r="Q3961" s="5" t="s">
        <v>5992</v>
      </c>
      <c r="R3961" s="5">
        <v>1023</v>
      </c>
      <c r="S3961" s="5"/>
      <c r="T3961" s="5"/>
    </row>
    <row r="3962" spans="1:20" x14ac:dyDescent="0.35">
      <c r="A3962" s="5" t="s">
        <v>28</v>
      </c>
      <c r="B3962" s="5" t="s">
        <v>29</v>
      </c>
      <c r="C3962" s="5" t="s">
        <v>22</v>
      </c>
      <c r="D3962" s="5" t="s">
        <v>23</v>
      </c>
      <c r="E3962" s="5" t="s">
        <v>5</v>
      </c>
      <c r="F3962" s="5"/>
      <c r="G3962" s="5" t="s">
        <v>24</v>
      </c>
      <c r="H3962" s="5">
        <v>2357880</v>
      </c>
      <c r="I3962" s="5">
        <v>2358902</v>
      </c>
      <c r="J3962" s="5" t="s">
        <v>200</v>
      </c>
      <c r="K3962" s="5" t="s">
        <v>5993</v>
      </c>
      <c r="L3962" s="5"/>
      <c r="M3962" s="5" t="e">
        <f t="shared" si="61"/>
        <v>#VALUE!</v>
      </c>
      <c r="N3962" s="5" t="s">
        <v>5994</v>
      </c>
      <c r="O3962" s="5" t="s">
        <v>5991</v>
      </c>
      <c r="P3962" s="5"/>
      <c r="Q3962" s="5" t="s">
        <v>5992</v>
      </c>
      <c r="R3962" s="5">
        <v>1023</v>
      </c>
      <c r="S3962" s="5">
        <v>340</v>
      </c>
      <c r="T3962" s="5"/>
    </row>
    <row r="3963" spans="1:20" x14ac:dyDescent="0.35">
      <c r="A3963" s="5" t="s">
        <v>20</v>
      </c>
      <c r="B3963" s="5" t="s">
        <v>21</v>
      </c>
      <c r="C3963" s="5" t="s">
        <v>22</v>
      </c>
      <c r="D3963" s="5" t="s">
        <v>23</v>
      </c>
      <c r="E3963" s="5" t="s">
        <v>5</v>
      </c>
      <c r="F3963" s="5"/>
      <c r="G3963" s="5" t="s">
        <v>24</v>
      </c>
      <c r="H3963" s="5">
        <v>2359241</v>
      </c>
      <c r="I3963" s="5">
        <v>2360032</v>
      </c>
      <c r="J3963" s="5" t="s">
        <v>200</v>
      </c>
      <c r="K3963" s="5"/>
      <c r="L3963" s="5"/>
      <c r="M3963" s="5" t="e">
        <f t="shared" si="61"/>
        <v>#VALUE!</v>
      </c>
      <c r="N3963" s="5"/>
      <c r="O3963" s="5"/>
      <c r="P3963" s="5"/>
      <c r="Q3963" s="5" t="s">
        <v>5995</v>
      </c>
      <c r="R3963" s="5">
        <v>792</v>
      </c>
      <c r="S3963" s="5"/>
      <c r="T3963" s="5"/>
    </row>
    <row r="3964" spans="1:20" x14ac:dyDescent="0.35">
      <c r="A3964" s="5" t="s">
        <v>28</v>
      </c>
      <c r="B3964" s="5" t="s">
        <v>29</v>
      </c>
      <c r="C3964" s="5" t="s">
        <v>22</v>
      </c>
      <c r="D3964" s="5" t="s">
        <v>23</v>
      </c>
      <c r="E3964" s="5" t="s">
        <v>5</v>
      </c>
      <c r="F3964" s="5"/>
      <c r="G3964" s="5" t="s">
        <v>24</v>
      </c>
      <c r="H3964" s="5">
        <v>2359241</v>
      </c>
      <c r="I3964" s="5">
        <v>2360032</v>
      </c>
      <c r="J3964" s="5" t="s">
        <v>200</v>
      </c>
      <c r="K3964" s="5" t="s">
        <v>5996</v>
      </c>
      <c r="L3964" s="5"/>
      <c r="M3964" s="5" t="e">
        <f t="shared" si="61"/>
        <v>#VALUE!</v>
      </c>
      <c r="N3964" s="5" t="s">
        <v>3258</v>
      </c>
      <c r="O3964" s="5"/>
      <c r="P3964" s="5"/>
      <c r="Q3964" s="5" t="s">
        <v>5995</v>
      </c>
      <c r="R3964" s="5">
        <v>792</v>
      </c>
      <c r="S3964" s="5">
        <v>263</v>
      </c>
      <c r="T3964" s="5"/>
    </row>
    <row r="3965" spans="1:20" x14ac:dyDescent="0.35">
      <c r="A3965" s="5" t="s">
        <v>20</v>
      </c>
      <c r="B3965" s="5" t="s">
        <v>21</v>
      </c>
      <c r="C3965" s="5" t="s">
        <v>22</v>
      </c>
      <c r="D3965" s="5" t="s">
        <v>23</v>
      </c>
      <c r="E3965" s="5" t="s">
        <v>5</v>
      </c>
      <c r="F3965" s="5"/>
      <c r="G3965" s="5" t="s">
        <v>24</v>
      </c>
      <c r="H3965" s="5">
        <v>2360035</v>
      </c>
      <c r="I3965" s="5">
        <v>2360703</v>
      </c>
      <c r="J3965" s="5" t="s">
        <v>200</v>
      </c>
      <c r="K3965" s="5"/>
      <c r="L3965" s="5"/>
      <c r="M3965" s="5" t="e">
        <f t="shared" si="61"/>
        <v>#VALUE!</v>
      </c>
      <c r="N3965" s="5"/>
      <c r="O3965" s="5" t="s">
        <v>5997</v>
      </c>
      <c r="P3965" s="5"/>
      <c r="Q3965" s="5" t="s">
        <v>5998</v>
      </c>
      <c r="R3965" s="5">
        <v>669</v>
      </c>
      <c r="S3965" s="5"/>
      <c r="T3965" s="5"/>
    </row>
    <row r="3966" spans="1:20" x14ac:dyDescent="0.35">
      <c r="A3966" s="5" t="s">
        <v>28</v>
      </c>
      <c r="B3966" s="5" t="s">
        <v>29</v>
      </c>
      <c r="C3966" s="5" t="s">
        <v>22</v>
      </c>
      <c r="D3966" s="5" t="s">
        <v>23</v>
      </c>
      <c r="E3966" s="5" t="s">
        <v>5</v>
      </c>
      <c r="F3966" s="5"/>
      <c r="G3966" s="5" t="s">
        <v>24</v>
      </c>
      <c r="H3966" s="5">
        <v>2360035</v>
      </c>
      <c r="I3966" s="5">
        <v>2360703</v>
      </c>
      <c r="J3966" s="5" t="s">
        <v>200</v>
      </c>
      <c r="K3966" s="5" t="s">
        <v>5999</v>
      </c>
      <c r="L3966" s="5"/>
      <c r="M3966" s="5" t="e">
        <f t="shared" si="61"/>
        <v>#VALUE!</v>
      </c>
      <c r="N3966" s="5" t="s">
        <v>6000</v>
      </c>
      <c r="O3966" s="5" t="s">
        <v>5997</v>
      </c>
      <c r="P3966" s="5"/>
      <c r="Q3966" s="5" t="s">
        <v>5998</v>
      </c>
      <c r="R3966" s="5">
        <v>669</v>
      </c>
      <c r="S3966" s="5">
        <v>222</v>
      </c>
      <c r="T3966" s="5"/>
    </row>
    <row r="3967" spans="1:20" x14ac:dyDescent="0.35">
      <c r="A3967" s="5" t="s">
        <v>20</v>
      </c>
      <c r="B3967" s="5" t="s">
        <v>21</v>
      </c>
      <c r="C3967" s="5" t="s">
        <v>22</v>
      </c>
      <c r="D3967" s="5" t="s">
        <v>23</v>
      </c>
      <c r="E3967" s="5" t="s">
        <v>5</v>
      </c>
      <c r="F3967" s="5"/>
      <c r="G3967" s="5" t="s">
        <v>24</v>
      </c>
      <c r="H3967" s="5">
        <v>2360717</v>
      </c>
      <c r="I3967" s="5">
        <v>2362141</v>
      </c>
      <c r="J3967" s="5" t="s">
        <v>200</v>
      </c>
      <c r="K3967" s="5"/>
      <c r="L3967" s="5"/>
      <c r="M3967" s="5" t="e">
        <f t="shared" si="61"/>
        <v>#VALUE!</v>
      </c>
      <c r="N3967" s="5"/>
      <c r="O3967" s="5" t="s">
        <v>6001</v>
      </c>
      <c r="P3967" s="5"/>
      <c r="Q3967" s="5" t="s">
        <v>6002</v>
      </c>
      <c r="R3967" s="5">
        <v>1425</v>
      </c>
      <c r="S3967" s="5"/>
      <c r="T3967" s="5"/>
    </row>
    <row r="3968" spans="1:20" x14ac:dyDescent="0.35">
      <c r="A3968" s="5" t="s">
        <v>28</v>
      </c>
      <c r="B3968" s="5" t="s">
        <v>29</v>
      </c>
      <c r="C3968" s="5" t="s">
        <v>22</v>
      </c>
      <c r="D3968" s="5" t="s">
        <v>23</v>
      </c>
      <c r="E3968" s="5" t="s">
        <v>5</v>
      </c>
      <c r="F3968" s="5"/>
      <c r="G3968" s="5" t="s">
        <v>24</v>
      </c>
      <c r="H3968" s="5">
        <v>2360717</v>
      </c>
      <c r="I3968" s="5">
        <v>2362141</v>
      </c>
      <c r="J3968" s="5" t="s">
        <v>200</v>
      </c>
      <c r="K3968" s="5" t="s">
        <v>6003</v>
      </c>
      <c r="L3968" s="5"/>
      <c r="M3968" s="5" t="e">
        <f t="shared" si="61"/>
        <v>#VALUE!</v>
      </c>
      <c r="N3968" s="5" t="s">
        <v>6004</v>
      </c>
      <c r="O3968" s="5" t="s">
        <v>6001</v>
      </c>
      <c r="P3968" s="5"/>
      <c r="Q3968" s="5" t="s">
        <v>6002</v>
      </c>
      <c r="R3968" s="5">
        <v>1425</v>
      </c>
      <c r="S3968" s="5">
        <v>474</v>
      </c>
      <c r="T3968" s="5"/>
    </row>
    <row r="3969" spans="1:20" x14ac:dyDescent="0.35">
      <c r="A3969" s="5" t="s">
        <v>20</v>
      </c>
      <c r="B3969" s="5" t="s">
        <v>21</v>
      </c>
      <c r="C3969" s="5" t="s">
        <v>22</v>
      </c>
      <c r="D3969" s="5" t="s">
        <v>23</v>
      </c>
      <c r="E3969" s="5" t="s">
        <v>5</v>
      </c>
      <c r="F3969" s="5"/>
      <c r="G3969" s="5" t="s">
        <v>24</v>
      </c>
      <c r="H3969" s="5">
        <v>2362919</v>
      </c>
      <c r="I3969" s="5">
        <v>2363362</v>
      </c>
      <c r="J3969" s="5" t="s">
        <v>200</v>
      </c>
      <c r="K3969" s="5"/>
      <c r="L3969" s="5"/>
      <c r="M3969" s="5" t="e">
        <f t="shared" si="61"/>
        <v>#VALUE!</v>
      </c>
      <c r="N3969" s="5"/>
      <c r="O3969" s="5" t="s">
        <v>6005</v>
      </c>
      <c r="P3969" s="5"/>
      <c r="Q3969" s="5" t="s">
        <v>6006</v>
      </c>
      <c r="R3969" s="5">
        <v>444</v>
      </c>
      <c r="S3969" s="5"/>
      <c r="T3969" s="5"/>
    </row>
    <row r="3970" spans="1:20" x14ac:dyDescent="0.35">
      <c r="A3970" s="5" t="s">
        <v>28</v>
      </c>
      <c r="B3970" s="5" t="s">
        <v>29</v>
      </c>
      <c r="C3970" s="5" t="s">
        <v>22</v>
      </c>
      <c r="D3970" s="5" t="s">
        <v>23</v>
      </c>
      <c r="E3970" s="5" t="s">
        <v>5</v>
      </c>
      <c r="F3970" s="5"/>
      <c r="G3970" s="5" t="s">
        <v>24</v>
      </c>
      <c r="H3970" s="5">
        <v>2362919</v>
      </c>
      <c r="I3970" s="5">
        <v>2363362</v>
      </c>
      <c r="J3970" s="5" t="s">
        <v>200</v>
      </c>
      <c r="K3970" s="5" t="s">
        <v>6007</v>
      </c>
      <c r="L3970" s="5"/>
      <c r="M3970" s="5" t="e">
        <f t="shared" si="61"/>
        <v>#VALUE!</v>
      </c>
      <c r="N3970" s="5" t="s">
        <v>6008</v>
      </c>
      <c r="O3970" s="5" t="s">
        <v>6005</v>
      </c>
      <c r="P3970" s="5"/>
      <c r="Q3970" s="5" t="s">
        <v>6006</v>
      </c>
      <c r="R3970" s="5">
        <v>444</v>
      </c>
      <c r="S3970" s="5">
        <v>147</v>
      </c>
      <c r="T3970" s="5"/>
    </row>
    <row r="3971" spans="1:20" x14ac:dyDescent="0.35">
      <c r="A3971" s="5" t="s">
        <v>20</v>
      </c>
      <c r="B3971" s="5" t="s">
        <v>21</v>
      </c>
      <c r="C3971" s="5" t="s">
        <v>22</v>
      </c>
      <c r="D3971" s="5" t="s">
        <v>23</v>
      </c>
      <c r="E3971" s="5" t="s">
        <v>5</v>
      </c>
      <c r="F3971" s="5"/>
      <c r="G3971" s="5" t="s">
        <v>24</v>
      </c>
      <c r="H3971" s="5">
        <v>2363626</v>
      </c>
      <c r="I3971" s="5">
        <v>2364420</v>
      </c>
      <c r="J3971" s="5" t="s">
        <v>200</v>
      </c>
      <c r="K3971" s="5"/>
      <c r="L3971" s="5"/>
      <c r="M3971" s="5" t="e">
        <f t="shared" si="61"/>
        <v>#VALUE!</v>
      </c>
      <c r="N3971" s="5"/>
      <c r="O3971" s="5"/>
      <c r="P3971" s="5"/>
      <c r="Q3971" s="5" t="s">
        <v>6009</v>
      </c>
      <c r="R3971" s="5">
        <v>795</v>
      </c>
      <c r="S3971" s="5"/>
      <c r="T3971" s="5"/>
    </row>
    <row r="3972" spans="1:20" x14ac:dyDescent="0.35">
      <c r="A3972" s="5" t="s">
        <v>28</v>
      </c>
      <c r="B3972" s="5" t="s">
        <v>29</v>
      </c>
      <c r="C3972" s="5" t="s">
        <v>22</v>
      </c>
      <c r="D3972" s="5" t="s">
        <v>23</v>
      </c>
      <c r="E3972" s="5" t="s">
        <v>5</v>
      </c>
      <c r="F3972" s="5"/>
      <c r="G3972" s="5" t="s">
        <v>24</v>
      </c>
      <c r="H3972" s="5">
        <v>2363626</v>
      </c>
      <c r="I3972" s="5">
        <v>2364420</v>
      </c>
      <c r="J3972" s="5" t="s">
        <v>200</v>
      </c>
      <c r="K3972" s="5" t="s">
        <v>6010</v>
      </c>
      <c r="L3972" s="5"/>
      <c r="M3972" s="5" t="e">
        <f t="shared" ref="M3972:M4035" si="62">SEARCH("transporter",N3972,1)</f>
        <v>#VALUE!</v>
      </c>
      <c r="N3972" s="5" t="s">
        <v>272</v>
      </c>
      <c r="O3972" s="5"/>
      <c r="P3972" s="5"/>
      <c r="Q3972" s="5" t="s">
        <v>6009</v>
      </c>
      <c r="R3972" s="5">
        <v>795</v>
      </c>
      <c r="S3972" s="5">
        <v>264</v>
      </c>
      <c r="T3972" s="5"/>
    </row>
    <row r="3973" spans="1:20" x14ac:dyDescent="0.35">
      <c r="A3973" s="5" t="s">
        <v>20</v>
      </c>
      <c r="B3973" s="5" t="s">
        <v>21</v>
      </c>
      <c r="C3973" s="5" t="s">
        <v>22</v>
      </c>
      <c r="D3973" s="5" t="s">
        <v>23</v>
      </c>
      <c r="E3973" s="5" t="s">
        <v>5</v>
      </c>
      <c r="F3973" s="5"/>
      <c r="G3973" s="5" t="s">
        <v>24</v>
      </c>
      <c r="H3973" s="5">
        <v>2364420</v>
      </c>
      <c r="I3973" s="5">
        <v>2365265</v>
      </c>
      <c r="J3973" s="5" t="s">
        <v>200</v>
      </c>
      <c r="K3973" s="5"/>
      <c r="L3973" s="5"/>
      <c r="M3973" s="5" t="e">
        <f t="shared" si="62"/>
        <v>#VALUE!</v>
      </c>
      <c r="N3973" s="5"/>
      <c r="O3973" s="5"/>
      <c r="P3973" s="5"/>
      <c r="Q3973" s="5" t="s">
        <v>6011</v>
      </c>
      <c r="R3973" s="5">
        <v>846</v>
      </c>
      <c r="S3973" s="5"/>
      <c r="T3973" s="5"/>
    </row>
    <row r="3974" spans="1:20" x14ac:dyDescent="0.35">
      <c r="A3974" s="5" t="s">
        <v>28</v>
      </c>
      <c r="B3974" s="5" t="s">
        <v>29</v>
      </c>
      <c r="C3974" s="5" t="s">
        <v>22</v>
      </c>
      <c r="D3974" s="5" t="s">
        <v>23</v>
      </c>
      <c r="E3974" s="5" t="s">
        <v>5</v>
      </c>
      <c r="F3974" s="5"/>
      <c r="G3974" s="5" t="s">
        <v>24</v>
      </c>
      <c r="H3974" s="5">
        <v>2364420</v>
      </c>
      <c r="I3974" s="5">
        <v>2365265</v>
      </c>
      <c r="J3974" s="5" t="s">
        <v>200</v>
      </c>
      <c r="K3974" s="5" t="s">
        <v>6012</v>
      </c>
      <c r="L3974" s="5"/>
      <c r="M3974" s="5" t="e">
        <f t="shared" si="62"/>
        <v>#VALUE!</v>
      </c>
      <c r="N3974" s="5" t="s">
        <v>80</v>
      </c>
      <c r="O3974" s="5"/>
      <c r="P3974" s="5"/>
      <c r="Q3974" s="5" t="s">
        <v>6011</v>
      </c>
      <c r="R3974" s="5">
        <v>846</v>
      </c>
      <c r="S3974" s="5">
        <v>281</v>
      </c>
      <c r="T3974" s="5"/>
    </row>
    <row r="3975" spans="1:20" x14ac:dyDescent="0.35">
      <c r="A3975" s="5" t="s">
        <v>20</v>
      </c>
      <c r="B3975" s="5" t="s">
        <v>21</v>
      </c>
      <c r="C3975" s="5" t="s">
        <v>22</v>
      </c>
      <c r="D3975" s="5" t="s">
        <v>23</v>
      </c>
      <c r="E3975" s="5" t="s">
        <v>5</v>
      </c>
      <c r="F3975" s="5"/>
      <c r="G3975" s="5" t="s">
        <v>24</v>
      </c>
      <c r="H3975" s="5">
        <v>2365406</v>
      </c>
      <c r="I3975" s="5">
        <v>2366398</v>
      </c>
      <c r="J3975" s="5" t="s">
        <v>200</v>
      </c>
      <c r="K3975" s="5"/>
      <c r="L3975" s="5"/>
      <c r="M3975" s="5" t="e">
        <f t="shared" si="62"/>
        <v>#VALUE!</v>
      </c>
      <c r="N3975" s="5"/>
      <c r="O3975" s="5"/>
      <c r="P3975" s="5"/>
      <c r="Q3975" s="5" t="s">
        <v>6013</v>
      </c>
      <c r="R3975" s="5">
        <v>993</v>
      </c>
      <c r="S3975" s="5"/>
      <c r="T3975" s="5"/>
    </row>
    <row r="3976" spans="1:20" x14ac:dyDescent="0.35">
      <c r="A3976" s="5" t="s">
        <v>28</v>
      </c>
      <c r="B3976" s="5" t="s">
        <v>29</v>
      </c>
      <c r="C3976" s="5" t="s">
        <v>22</v>
      </c>
      <c r="D3976" s="5" t="s">
        <v>23</v>
      </c>
      <c r="E3976" s="5" t="s">
        <v>5</v>
      </c>
      <c r="F3976" s="5"/>
      <c r="G3976" s="5" t="s">
        <v>24</v>
      </c>
      <c r="H3976" s="5">
        <v>2365406</v>
      </c>
      <c r="I3976" s="5">
        <v>2366398</v>
      </c>
      <c r="J3976" s="5" t="s">
        <v>200</v>
      </c>
      <c r="K3976" s="5" t="s">
        <v>6014</v>
      </c>
      <c r="L3976" s="5"/>
      <c r="M3976" s="5" t="e">
        <f t="shared" si="62"/>
        <v>#VALUE!</v>
      </c>
      <c r="N3976" s="5" t="s">
        <v>6015</v>
      </c>
      <c r="O3976" s="5"/>
      <c r="P3976" s="5"/>
      <c r="Q3976" s="5" t="s">
        <v>6013</v>
      </c>
      <c r="R3976" s="5">
        <v>993</v>
      </c>
      <c r="S3976" s="5">
        <v>330</v>
      </c>
      <c r="T3976" s="5"/>
    </row>
    <row r="3977" spans="1:20" x14ac:dyDescent="0.35">
      <c r="A3977" s="5" t="s">
        <v>20</v>
      </c>
      <c r="B3977" s="5" t="s">
        <v>21</v>
      </c>
      <c r="C3977" s="5" t="s">
        <v>22</v>
      </c>
      <c r="D3977" s="5" t="s">
        <v>23</v>
      </c>
      <c r="E3977" s="5" t="s">
        <v>5</v>
      </c>
      <c r="F3977" s="5"/>
      <c r="G3977" s="5" t="s">
        <v>24</v>
      </c>
      <c r="H3977" s="5">
        <v>2366883</v>
      </c>
      <c r="I3977" s="5">
        <v>2368799</v>
      </c>
      <c r="J3977" s="5" t="s">
        <v>200</v>
      </c>
      <c r="K3977" s="5"/>
      <c r="L3977" s="5"/>
      <c r="M3977" s="5" t="e">
        <f t="shared" si="62"/>
        <v>#VALUE!</v>
      </c>
      <c r="N3977" s="5"/>
      <c r="O3977" s="5" t="s">
        <v>6016</v>
      </c>
      <c r="P3977" s="5"/>
      <c r="Q3977" s="5" t="s">
        <v>6017</v>
      </c>
      <c r="R3977" s="5">
        <v>1917</v>
      </c>
      <c r="S3977" s="5"/>
      <c r="T3977" s="5"/>
    </row>
    <row r="3978" spans="1:20" x14ac:dyDescent="0.35">
      <c r="A3978" s="5" t="s">
        <v>28</v>
      </c>
      <c r="B3978" s="5" t="s">
        <v>29</v>
      </c>
      <c r="C3978" s="5" t="s">
        <v>22</v>
      </c>
      <c r="D3978" s="5" t="s">
        <v>23</v>
      </c>
      <c r="E3978" s="5" t="s">
        <v>5</v>
      </c>
      <c r="F3978" s="5"/>
      <c r="G3978" s="5" t="s">
        <v>24</v>
      </c>
      <c r="H3978" s="5">
        <v>2366883</v>
      </c>
      <c r="I3978" s="5">
        <v>2368799</v>
      </c>
      <c r="J3978" s="5" t="s">
        <v>200</v>
      </c>
      <c r="K3978" s="5" t="s">
        <v>6018</v>
      </c>
      <c r="L3978" s="5"/>
      <c r="M3978" s="5" t="e">
        <f t="shared" si="62"/>
        <v>#VALUE!</v>
      </c>
      <c r="N3978" s="5" t="s">
        <v>6019</v>
      </c>
      <c r="O3978" s="5" t="s">
        <v>6016</v>
      </c>
      <c r="P3978" s="5"/>
      <c r="Q3978" s="5" t="s">
        <v>6017</v>
      </c>
      <c r="R3978" s="5">
        <v>1917</v>
      </c>
      <c r="S3978" s="5">
        <v>638</v>
      </c>
      <c r="T3978" s="5"/>
    </row>
    <row r="3979" spans="1:20" x14ac:dyDescent="0.35">
      <c r="A3979" s="5" t="s">
        <v>20</v>
      </c>
      <c r="B3979" s="5" t="s">
        <v>21</v>
      </c>
      <c r="C3979" s="5" t="s">
        <v>22</v>
      </c>
      <c r="D3979" s="5" t="s">
        <v>23</v>
      </c>
      <c r="E3979" s="5" t="s">
        <v>5</v>
      </c>
      <c r="F3979" s="5"/>
      <c r="G3979" s="5" t="s">
        <v>24</v>
      </c>
      <c r="H3979" s="5">
        <v>2369240</v>
      </c>
      <c r="I3979" s="5">
        <v>2370940</v>
      </c>
      <c r="J3979" s="5" t="s">
        <v>200</v>
      </c>
      <c r="K3979" s="5"/>
      <c r="L3979" s="5"/>
      <c r="M3979" s="5" t="e">
        <f t="shared" si="62"/>
        <v>#VALUE!</v>
      </c>
      <c r="N3979" s="5"/>
      <c r="O3979" s="5"/>
      <c r="P3979" s="5"/>
      <c r="Q3979" s="5" t="s">
        <v>6020</v>
      </c>
      <c r="R3979" s="5">
        <v>1701</v>
      </c>
      <c r="S3979" s="5"/>
      <c r="T3979" s="5"/>
    </row>
    <row r="3980" spans="1:20" x14ac:dyDescent="0.35">
      <c r="A3980" s="5" t="s">
        <v>28</v>
      </c>
      <c r="B3980" s="5" t="s">
        <v>29</v>
      </c>
      <c r="C3980" s="5" t="s">
        <v>22</v>
      </c>
      <c r="D3980" s="5" t="s">
        <v>23</v>
      </c>
      <c r="E3980" s="5" t="s">
        <v>5</v>
      </c>
      <c r="F3980" s="5"/>
      <c r="G3980" s="5" t="s">
        <v>24</v>
      </c>
      <c r="H3980" s="5">
        <v>2369240</v>
      </c>
      <c r="I3980" s="5">
        <v>2370940</v>
      </c>
      <c r="J3980" s="5" t="s">
        <v>200</v>
      </c>
      <c r="K3980" s="5" t="s">
        <v>6021</v>
      </c>
      <c r="L3980" s="5"/>
      <c r="M3980" s="5" t="e">
        <f t="shared" si="62"/>
        <v>#VALUE!</v>
      </c>
      <c r="N3980" s="5" t="s">
        <v>6022</v>
      </c>
      <c r="O3980" s="5"/>
      <c r="P3980" s="5"/>
      <c r="Q3980" s="5" t="s">
        <v>6020</v>
      </c>
      <c r="R3980" s="5">
        <v>1701</v>
      </c>
      <c r="S3980" s="5">
        <v>566</v>
      </c>
      <c r="T3980" s="5"/>
    </row>
    <row r="3981" spans="1:20" x14ac:dyDescent="0.35">
      <c r="A3981" s="5" t="s">
        <v>20</v>
      </c>
      <c r="B3981" s="5" t="s">
        <v>21</v>
      </c>
      <c r="C3981" s="5" t="s">
        <v>22</v>
      </c>
      <c r="D3981" s="5" t="s">
        <v>23</v>
      </c>
      <c r="E3981" s="5" t="s">
        <v>5</v>
      </c>
      <c r="F3981" s="5"/>
      <c r="G3981" s="5" t="s">
        <v>24</v>
      </c>
      <c r="H3981" s="5">
        <v>2371105</v>
      </c>
      <c r="I3981" s="5">
        <v>2372202</v>
      </c>
      <c r="J3981" s="5" t="s">
        <v>200</v>
      </c>
      <c r="K3981" s="5"/>
      <c r="L3981" s="5"/>
      <c r="M3981" s="5" t="e">
        <f t="shared" si="62"/>
        <v>#VALUE!</v>
      </c>
      <c r="N3981" s="5"/>
      <c r="O3981" s="5" t="s">
        <v>6023</v>
      </c>
      <c r="P3981" s="5"/>
      <c r="Q3981" s="5" t="s">
        <v>6024</v>
      </c>
      <c r="R3981" s="5">
        <v>1098</v>
      </c>
      <c r="S3981" s="5"/>
      <c r="T3981" s="5"/>
    </row>
    <row r="3982" spans="1:20" x14ac:dyDescent="0.35">
      <c r="A3982" s="5" t="s">
        <v>28</v>
      </c>
      <c r="B3982" s="5" t="s">
        <v>29</v>
      </c>
      <c r="C3982" s="5" t="s">
        <v>22</v>
      </c>
      <c r="D3982" s="5" t="s">
        <v>23</v>
      </c>
      <c r="E3982" s="5" t="s">
        <v>5</v>
      </c>
      <c r="F3982" s="5"/>
      <c r="G3982" s="5" t="s">
        <v>24</v>
      </c>
      <c r="H3982" s="5">
        <v>2371105</v>
      </c>
      <c r="I3982" s="5">
        <v>2372202</v>
      </c>
      <c r="J3982" s="5" t="s">
        <v>200</v>
      </c>
      <c r="K3982" s="5" t="s">
        <v>6025</v>
      </c>
      <c r="L3982" s="5"/>
      <c r="M3982" s="5" t="e">
        <f t="shared" si="62"/>
        <v>#VALUE!</v>
      </c>
      <c r="N3982" s="5" t="s">
        <v>6026</v>
      </c>
      <c r="O3982" s="5" t="s">
        <v>6023</v>
      </c>
      <c r="P3982" s="5"/>
      <c r="Q3982" s="5" t="s">
        <v>6024</v>
      </c>
      <c r="R3982" s="5">
        <v>1098</v>
      </c>
      <c r="S3982" s="5">
        <v>365</v>
      </c>
      <c r="T3982" s="5"/>
    </row>
    <row r="3983" spans="1:20" x14ac:dyDescent="0.35">
      <c r="A3983" s="5" t="s">
        <v>20</v>
      </c>
      <c r="B3983" s="5" t="s">
        <v>21</v>
      </c>
      <c r="C3983" s="5" t="s">
        <v>22</v>
      </c>
      <c r="D3983" s="5" t="s">
        <v>23</v>
      </c>
      <c r="E3983" s="5" t="s">
        <v>5</v>
      </c>
      <c r="F3983" s="5"/>
      <c r="G3983" s="5" t="s">
        <v>24</v>
      </c>
      <c r="H3983" s="5">
        <v>2372429</v>
      </c>
      <c r="I3983" s="5">
        <v>2372773</v>
      </c>
      <c r="J3983" s="5" t="s">
        <v>200</v>
      </c>
      <c r="K3983" s="5"/>
      <c r="L3983" s="5"/>
      <c r="M3983" s="5" t="e">
        <f t="shared" si="62"/>
        <v>#VALUE!</v>
      </c>
      <c r="N3983" s="5"/>
      <c r="O3983" s="5"/>
      <c r="P3983" s="5"/>
      <c r="Q3983" s="5" t="s">
        <v>6027</v>
      </c>
      <c r="R3983" s="5">
        <v>345</v>
      </c>
      <c r="S3983" s="5"/>
      <c r="T3983" s="5"/>
    </row>
    <row r="3984" spans="1:20" x14ac:dyDescent="0.35">
      <c r="A3984" s="5" t="s">
        <v>28</v>
      </c>
      <c r="B3984" s="5" t="s">
        <v>29</v>
      </c>
      <c r="C3984" s="5" t="s">
        <v>22</v>
      </c>
      <c r="D3984" s="5" t="s">
        <v>23</v>
      </c>
      <c r="E3984" s="5" t="s">
        <v>5</v>
      </c>
      <c r="F3984" s="5"/>
      <c r="G3984" s="5" t="s">
        <v>24</v>
      </c>
      <c r="H3984" s="5">
        <v>2372429</v>
      </c>
      <c r="I3984" s="5">
        <v>2372773</v>
      </c>
      <c r="J3984" s="5" t="s">
        <v>200</v>
      </c>
      <c r="K3984" s="5" t="s">
        <v>6028</v>
      </c>
      <c r="L3984" s="5"/>
      <c r="M3984" s="5" t="e">
        <f t="shared" si="62"/>
        <v>#VALUE!</v>
      </c>
      <c r="N3984" s="5" t="s">
        <v>77</v>
      </c>
      <c r="O3984" s="5"/>
      <c r="P3984" s="5"/>
      <c r="Q3984" s="5" t="s">
        <v>6027</v>
      </c>
      <c r="R3984" s="5">
        <v>345</v>
      </c>
      <c r="S3984" s="5">
        <v>114</v>
      </c>
      <c r="T3984" s="5"/>
    </row>
    <row r="3985" spans="1:20" x14ac:dyDescent="0.35">
      <c r="A3985" s="5" t="s">
        <v>20</v>
      </c>
      <c r="B3985" s="5" t="s">
        <v>21</v>
      </c>
      <c r="C3985" s="5" t="s">
        <v>22</v>
      </c>
      <c r="D3985" s="5" t="s">
        <v>23</v>
      </c>
      <c r="E3985" s="5" t="s">
        <v>5</v>
      </c>
      <c r="F3985" s="5"/>
      <c r="G3985" s="5" t="s">
        <v>24</v>
      </c>
      <c r="H3985" s="5">
        <v>2372774</v>
      </c>
      <c r="I3985" s="5">
        <v>2373355</v>
      </c>
      <c r="J3985" s="5" t="s">
        <v>200</v>
      </c>
      <c r="K3985" s="5"/>
      <c r="L3985" s="5"/>
      <c r="M3985" s="5" t="e">
        <f t="shared" si="62"/>
        <v>#VALUE!</v>
      </c>
      <c r="N3985" s="5"/>
      <c r="O3985" s="5"/>
      <c r="P3985" s="5"/>
      <c r="Q3985" s="5" t="s">
        <v>6029</v>
      </c>
      <c r="R3985" s="5">
        <v>582</v>
      </c>
      <c r="S3985" s="5"/>
      <c r="T3985" s="5"/>
    </row>
    <row r="3986" spans="1:20" x14ac:dyDescent="0.35">
      <c r="A3986" s="5" t="s">
        <v>28</v>
      </c>
      <c r="B3986" s="5" t="s">
        <v>29</v>
      </c>
      <c r="C3986" s="5" t="s">
        <v>22</v>
      </c>
      <c r="D3986" s="5" t="s">
        <v>23</v>
      </c>
      <c r="E3986" s="5" t="s">
        <v>5</v>
      </c>
      <c r="F3986" s="5"/>
      <c r="G3986" s="5" t="s">
        <v>24</v>
      </c>
      <c r="H3986" s="5">
        <v>2372774</v>
      </c>
      <c r="I3986" s="5">
        <v>2373355</v>
      </c>
      <c r="J3986" s="5" t="s">
        <v>200</v>
      </c>
      <c r="K3986" s="5" t="s">
        <v>6030</v>
      </c>
      <c r="L3986" s="5"/>
      <c r="M3986" s="5" t="e">
        <f t="shared" si="62"/>
        <v>#VALUE!</v>
      </c>
      <c r="N3986" s="5" t="s">
        <v>4426</v>
      </c>
      <c r="O3986" s="5"/>
      <c r="P3986" s="5"/>
      <c r="Q3986" s="5" t="s">
        <v>6029</v>
      </c>
      <c r="R3986" s="5">
        <v>582</v>
      </c>
      <c r="S3986" s="5">
        <v>193</v>
      </c>
      <c r="T3986" s="5"/>
    </row>
    <row r="3987" spans="1:20" x14ac:dyDescent="0.35">
      <c r="A3987" s="5" t="s">
        <v>20</v>
      </c>
      <c r="B3987" s="5" t="s">
        <v>21</v>
      </c>
      <c r="C3987" s="5" t="s">
        <v>22</v>
      </c>
      <c r="D3987" s="5" t="s">
        <v>23</v>
      </c>
      <c r="E3987" s="5" t="s">
        <v>5</v>
      </c>
      <c r="F3987" s="5"/>
      <c r="G3987" s="5" t="s">
        <v>24</v>
      </c>
      <c r="H3987" s="5">
        <v>2373336</v>
      </c>
      <c r="I3987" s="5">
        <v>2373977</v>
      </c>
      <c r="J3987" s="5" t="s">
        <v>200</v>
      </c>
      <c r="K3987" s="5"/>
      <c r="L3987" s="5"/>
      <c r="M3987" s="5" t="e">
        <f t="shared" si="62"/>
        <v>#VALUE!</v>
      </c>
      <c r="N3987" s="5"/>
      <c r="O3987" s="5" t="s">
        <v>6031</v>
      </c>
      <c r="P3987" s="5"/>
      <c r="Q3987" s="5" t="s">
        <v>6032</v>
      </c>
      <c r="R3987" s="5">
        <v>642</v>
      </c>
      <c r="S3987" s="5"/>
      <c r="T3987" s="5"/>
    </row>
    <row r="3988" spans="1:20" x14ac:dyDescent="0.35">
      <c r="A3988" s="5" t="s">
        <v>28</v>
      </c>
      <c r="B3988" s="5" t="s">
        <v>29</v>
      </c>
      <c r="C3988" s="5" t="s">
        <v>22</v>
      </c>
      <c r="D3988" s="5" t="s">
        <v>23</v>
      </c>
      <c r="E3988" s="5" t="s">
        <v>5</v>
      </c>
      <c r="F3988" s="5"/>
      <c r="G3988" s="5" t="s">
        <v>24</v>
      </c>
      <c r="H3988" s="5">
        <v>2373336</v>
      </c>
      <c r="I3988" s="5">
        <v>2373977</v>
      </c>
      <c r="J3988" s="5" t="s">
        <v>200</v>
      </c>
      <c r="K3988" s="5" t="s">
        <v>6033</v>
      </c>
      <c r="L3988" s="5"/>
      <c r="M3988" s="5" t="e">
        <f t="shared" si="62"/>
        <v>#VALUE!</v>
      </c>
      <c r="N3988" s="5" t="s">
        <v>6034</v>
      </c>
      <c r="O3988" s="5" t="s">
        <v>6031</v>
      </c>
      <c r="P3988" s="5"/>
      <c r="Q3988" s="5" t="s">
        <v>6032</v>
      </c>
      <c r="R3988" s="5">
        <v>642</v>
      </c>
      <c r="S3988" s="5">
        <v>213</v>
      </c>
      <c r="T3988" s="5"/>
    </row>
    <row r="3989" spans="1:20" x14ac:dyDescent="0.35">
      <c r="A3989" s="5" t="s">
        <v>20</v>
      </c>
      <c r="B3989" s="5" t="s">
        <v>21</v>
      </c>
      <c r="C3989" s="5" t="s">
        <v>22</v>
      </c>
      <c r="D3989" s="5" t="s">
        <v>23</v>
      </c>
      <c r="E3989" s="5" t="s">
        <v>5</v>
      </c>
      <c r="F3989" s="5"/>
      <c r="G3989" s="5" t="s">
        <v>24</v>
      </c>
      <c r="H3989" s="5">
        <v>2373995</v>
      </c>
      <c r="I3989" s="5">
        <v>2374315</v>
      </c>
      <c r="J3989" s="5" t="s">
        <v>200</v>
      </c>
      <c r="K3989" s="5"/>
      <c r="L3989" s="5"/>
      <c r="M3989" s="5" t="e">
        <f t="shared" si="62"/>
        <v>#VALUE!</v>
      </c>
      <c r="N3989" s="5"/>
      <c r="O3989" s="5"/>
      <c r="P3989" s="5"/>
      <c r="Q3989" s="5" t="s">
        <v>6035</v>
      </c>
      <c r="R3989" s="5">
        <v>321</v>
      </c>
      <c r="S3989" s="5"/>
      <c r="T3989" s="5"/>
    </row>
    <row r="3990" spans="1:20" x14ac:dyDescent="0.35">
      <c r="A3990" s="5" t="s">
        <v>28</v>
      </c>
      <c r="B3990" s="5" t="s">
        <v>29</v>
      </c>
      <c r="C3990" s="5" t="s">
        <v>22</v>
      </c>
      <c r="D3990" s="5" t="s">
        <v>23</v>
      </c>
      <c r="E3990" s="5" t="s">
        <v>5</v>
      </c>
      <c r="F3990" s="5"/>
      <c r="G3990" s="5" t="s">
        <v>24</v>
      </c>
      <c r="H3990" s="5">
        <v>2373995</v>
      </c>
      <c r="I3990" s="5">
        <v>2374315</v>
      </c>
      <c r="J3990" s="5" t="s">
        <v>200</v>
      </c>
      <c r="K3990" s="5" t="s">
        <v>6036</v>
      </c>
      <c r="L3990" s="5"/>
      <c r="M3990" s="5" t="e">
        <f t="shared" si="62"/>
        <v>#VALUE!</v>
      </c>
      <c r="N3990" s="5" t="s">
        <v>6037</v>
      </c>
      <c r="O3990" s="5"/>
      <c r="P3990" s="5"/>
      <c r="Q3990" s="5" t="s">
        <v>6035</v>
      </c>
      <c r="R3990" s="5">
        <v>321</v>
      </c>
      <c r="S3990" s="5">
        <v>106</v>
      </c>
      <c r="T3990" s="5"/>
    </row>
    <row r="3991" spans="1:20" x14ac:dyDescent="0.35">
      <c r="A3991" s="5" t="s">
        <v>20</v>
      </c>
      <c r="B3991" s="5" t="s">
        <v>21</v>
      </c>
      <c r="C3991" s="5" t="s">
        <v>22</v>
      </c>
      <c r="D3991" s="5" t="s">
        <v>23</v>
      </c>
      <c r="E3991" s="5" t="s">
        <v>5</v>
      </c>
      <c r="F3991" s="5"/>
      <c r="G3991" s="5" t="s">
        <v>24</v>
      </c>
      <c r="H3991" s="5">
        <v>2374409</v>
      </c>
      <c r="I3991" s="5">
        <v>2375692</v>
      </c>
      <c r="J3991" s="5" t="s">
        <v>200</v>
      </c>
      <c r="K3991" s="5"/>
      <c r="L3991" s="5"/>
      <c r="M3991" s="5" t="e">
        <f t="shared" si="62"/>
        <v>#VALUE!</v>
      </c>
      <c r="N3991" s="5"/>
      <c r="O3991" s="5" t="s">
        <v>6038</v>
      </c>
      <c r="P3991" s="5"/>
      <c r="Q3991" s="5" t="s">
        <v>6039</v>
      </c>
      <c r="R3991" s="5">
        <v>1284</v>
      </c>
      <c r="S3991" s="5"/>
      <c r="T3991" s="5"/>
    </row>
    <row r="3992" spans="1:20" x14ac:dyDescent="0.35">
      <c r="A3992" s="5" t="s">
        <v>28</v>
      </c>
      <c r="B3992" s="5" t="s">
        <v>29</v>
      </c>
      <c r="C3992" s="5" t="s">
        <v>22</v>
      </c>
      <c r="D3992" s="5" t="s">
        <v>23</v>
      </c>
      <c r="E3992" s="5" t="s">
        <v>5</v>
      </c>
      <c r="F3992" s="5"/>
      <c r="G3992" s="5" t="s">
        <v>24</v>
      </c>
      <c r="H3992" s="5">
        <v>2374409</v>
      </c>
      <c r="I3992" s="5">
        <v>2375692</v>
      </c>
      <c r="J3992" s="5" t="s">
        <v>200</v>
      </c>
      <c r="K3992" s="5" t="s">
        <v>6040</v>
      </c>
      <c r="L3992" s="5"/>
      <c r="M3992" s="5" t="e">
        <f t="shared" si="62"/>
        <v>#VALUE!</v>
      </c>
      <c r="N3992" s="5" t="s">
        <v>6041</v>
      </c>
      <c r="O3992" s="5" t="s">
        <v>6038</v>
      </c>
      <c r="P3992" s="5"/>
      <c r="Q3992" s="5" t="s">
        <v>6039</v>
      </c>
      <c r="R3992" s="5">
        <v>1284</v>
      </c>
      <c r="S3992" s="5">
        <v>427</v>
      </c>
      <c r="T3992" s="5"/>
    </row>
    <row r="3993" spans="1:20" x14ac:dyDescent="0.35">
      <c r="A3993" s="5" t="s">
        <v>20</v>
      </c>
      <c r="B3993" s="5" t="s">
        <v>21</v>
      </c>
      <c r="C3993" s="5" t="s">
        <v>22</v>
      </c>
      <c r="D3993" s="5" t="s">
        <v>23</v>
      </c>
      <c r="E3993" s="5" t="s">
        <v>5</v>
      </c>
      <c r="F3993" s="5"/>
      <c r="G3993" s="5" t="s">
        <v>24</v>
      </c>
      <c r="H3993" s="5">
        <v>2375806</v>
      </c>
      <c r="I3993" s="5">
        <v>2376093</v>
      </c>
      <c r="J3993" s="5" t="s">
        <v>200</v>
      </c>
      <c r="K3993" s="5"/>
      <c r="L3993" s="5"/>
      <c r="M3993" s="5" t="e">
        <f t="shared" si="62"/>
        <v>#VALUE!</v>
      </c>
      <c r="N3993" s="5"/>
      <c r="O3993" s="5" t="s">
        <v>6042</v>
      </c>
      <c r="P3993" s="5"/>
      <c r="Q3993" s="5" t="s">
        <v>6043</v>
      </c>
      <c r="R3993" s="5">
        <v>288</v>
      </c>
      <c r="S3993" s="5"/>
      <c r="T3993" s="5"/>
    </row>
    <row r="3994" spans="1:20" x14ac:dyDescent="0.35">
      <c r="A3994" s="5" t="s">
        <v>28</v>
      </c>
      <c r="B3994" s="5" t="s">
        <v>29</v>
      </c>
      <c r="C3994" s="5" t="s">
        <v>22</v>
      </c>
      <c r="D3994" s="5" t="s">
        <v>23</v>
      </c>
      <c r="E3994" s="5" t="s">
        <v>5</v>
      </c>
      <c r="F3994" s="5"/>
      <c r="G3994" s="5" t="s">
        <v>24</v>
      </c>
      <c r="H3994" s="5">
        <v>2375806</v>
      </c>
      <c r="I3994" s="5">
        <v>2376093</v>
      </c>
      <c r="J3994" s="5" t="s">
        <v>200</v>
      </c>
      <c r="K3994" s="5" t="s">
        <v>6044</v>
      </c>
      <c r="L3994" s="5"/>
      <c r="M3994" s="5" t="e">
        <f t="shared" si="62"/>
        <v>#VALUE!</v>
      </c>
      <c r="N3994" s="5" t="s">
        <v>6045</v>
      </c>
      <c r="O3994" s="5" t="s">
        <v>6042</v>
      </c>
      <c r="P3994" s="5"/>
      <c r="Q3994" s="5" t="s">
        <v>6043</v>
      </c>
      <c r="R3994" s="5">
        <v>288</v>
      </c>
      <c r="S3994" s="5">
        <v>95</v>
      </c>
      <c r="T3994" s="5"/>
    </row>
    <row r="3995" spans="1:20" x14ac:dyDescent="0.35">
      <c r="A3995" s="5" t="s">
        <v>20</v>
      </c>
      <c r="B3995" s="5" t="s">
        <v>21</v>
      </c>
      <c r="C3995" s="5" t="s">
        <v>22</v>
      </c>
      <c r="D3995" s="5" t="s">
        <v>23</v>
      </c>
      <c r="E3995" s="5" t="s">
        <v>5</v>
      </c>
      <c r="F3995" s="5"/>
      <c r="G3995" s="5" t="s">
        <v>24</v>
      </c>
      <c r="H3995" s="5">
        <v>2376106</v>
      </c>
      <c r="I3995" s="5">
        <v>2376438</v>
      </c>
      <c r="J3995" s="5" t="s">
        <v>200</v>
      </c>
      <c r="K3995" s="5"/>
      <c r="L3995" s="5"/>
      <c r="M3995" s="5" t="e">
        <f t="shared" si="62"/>
        <v>#VALUE!</v>
      </c>
      <c r="N3995" s="5"/>
      <c r="O3995" s="5"/>
      <c r="P3995" s="5"/>
      <c r="Q3995" s="5" t="s">
        <v>6046</v>
      </c>
      <c r="R3995" s="5">
        <v>333</v>
      </c>
      <c r="S3995" s="5"/>
      <c r="T3995" s="5"/>
    </row>
    <row r="3996" spans="1:20" x14ac:dyDescent="0.35">
      <c r="A3996" s="5" t="s">
        <v>28</v>
      </c>
      <c r="B3996" s="5" t="s">
        <v>29</v>
      </c>
      <c r="C3996" s="5" t="s">
        <v>22</v>
      </c>
      <c r="D3996" s="5" t="s">
        <v>23</v>
      </c>
      <c r="E3996" s="5" t="s">
        <v>5</v>
      </c>
      <c r="F3996" s="5"/>
      <c r="G3996" s="5" t="s">
        <v>24</v>
      </c>
      <c r="H3996" s="5">
        <v>2376106</v>
      </c>
      <c r="I3996" s="5">
        <v>2376438</v>
      </c>
      <c r="J3996" s="5" t="s">
        <v>200</v>
      </c>
      <c r="K3996" s="5" t="s">
        <v>6047</v>
      </c>
      <c r="L3996" s="5"/>
      <c r="M3996" s="5" t="e">
        <f t="shared" si="62"/>
        <v>#VALUE!</v>
      </c>
      <c r="N3996" s="5" t="s">
        <v>77</v>
      </c>
      <c r="O3996" s="5"/>
      <c r="P3996" s="5"/>
      <c r="Q3996" s="5" t="s">
        <v>6046</v>
      </c>
      <c r="R3996" s="5">
        <v>333</v>
      </c>
      <c r="S3996" s="5">
        <v>110</v>
      </c>
      <c r="T3996" s="5"/>
    </row>
    <row r="3997" spans="1:20" x14ac:dyDescent="0.35">
      <c r="A3997" s="5" t="s">
        <v>20</v>
      </c>
      <c r="B3997" s="5" t="s">
        <v>21</v>
      </c>
      <c r="C3997" s="5" t="s">
        <v>22</v>
      </c>
      <c r="D3997" s="5" t="s">
        <v>23</v>
      </c>
      <c r="E3997" s="5" t="s">
        <v>5</v>
      </c>
      <c r="F3997" s="5"/>
      <c r="G3997" s="5" t="s">
        <v>24</v>
      </c>
      <c r="H3997" s="5">
        <v>2376445</v>
      </c>
      <c r="I3997" s="5">
        <v>2376762</v>
      </c>
      <c r="J3997" s="5" t="s">
        <v>200</v>
      </c>
      <c r="K3997" s="5"/>
      <c r="L3997" s="5"/>
      <c r="M3997" s="5" t="e">
        <f t="shared" si="62"/>
        <v>#VALUE!</v>
      </c>
      <c r="N3997" s="5"/>
      <c r="O3997" s="5" t="s">
        <v>6048</v>
      </c>
      <c r="P3997" s="5"/>
      <c r="Q3997" s="5" t="s">
        <v>6049</v>
      </c>
      <c r="R3997" s="5">
        <v>318</v>
      </c>
      <c r="S3997" s="5"/>
      <c r="T3997" s="5"/>
    </row>
    <row r="3998" spans="1:20" x14ac:dyDescent="0.35">
      <c r="A3998" s="5" t="s">
        <v>28</v>
      </c>
      <c r="B3998" s="5" t="s">
        <v>29</v>
      </c>
      <c r="C3998" s="5" t="s">
        <v>22</v>
      </c>
      <c r="D3998" s="5" t="s">
        <v>23</v>
      </c>
      <c r="E3998" s="5" t="s">
        <v>5</v>
      </c>
      <c r="F3998" s="5"/>
      <c r="G3998" s="5" t="s">
        <v>24</v>
      </c>
      <c r="H3998" s="5">
        <v>2376445</v>
      </c>
      <c r="I3998" s="5">
        <v>2376762</v>
      </c>
      <c r="J3998" s="5" t="s">
        <v>200</v>
      </c>
      <c r="K3998" s="5" t="s">
        <v>6050</v>
      </c>
      <c r="L3998" s="5"/>
      <c r="M3998" s="5" t="e">
        <f t="shared" si="62"/>
        <v>#VALUE!</v>
      </c>
      <c r="N3998" s="5" t="s">
        <v>6051</v>
      </c>
      <c r="O3998" s="5" t="s">
        <v>6048</v>
      </c>
      <c r="P3998" s="5"/>
      <c r="Q3998" s="5" t="s">
        <v>6049</v>
      </c>
      <c r="R3998" s="5">
        <v>318</v>
      </c>
      <c r="S3998" s="5">
        <v>105</v>
      </c>
      <c r="T3998" s="5"/>
    </row>
    <row r="3999" spans="1:20" x14ac:dyDescent="0.35">
      <c r="A3999" s="5" t="s">
        <v>20</v>
      </c>
      <c r="B3999" s="5" t="s">
        <v>21</v>
      </c>
      <c r="C3999" s="5" t="s">
        <v>22</v>
      </c>
      <c r="D3999" s="5" t="s">
        <v>23</v>
      </c>
      <c r="E3999" s="5" t="s">
        <v>5</v>
      </c>
      <c r="F3999" s="5"/>
      <c r="G3999" s="5" t="s">
        <v>24</v>
      </c>
      <c r="H3999" s="5">
        <v>2377213</v>
      </c>
      <c r="I3999" s="5">
        <v>2377932</v>
      </c>
      <c r="J3999" s="5" t="s">
        <v>25</v>
      </c>
      <c r="K3999" s="5"/>
      <c r="L3999" s="5"/>
      <c r="M3999" s="5" t="e">
        <f t="shared" si="62"/>
        <v>#VALUE!</v>
      </c>
      <c r="N3999" s="5"/>
      <c r="O3999" s="5" t="s">
        <v>6052</v>
      </c>
      <c r="P3999" s="5"/>
      <c r="Q3999" s="5" t="s">
        <v>6053</v>
      </c>
      <c r="R3999" s="5">
        <v>720</v>
      </c>
      <c r="S3999" s="5"/>
      <c r="T3999" s="5"/>
    </row>
    <row r="4000" spans="1:20" x14ac:dyDescent="0.35">
      <c r="A4000" s="5" t="s">
        <v>28</v>
      </c>
      <c r="B4000" s="5" t="s">
        <v>29</v>
      </c>
      <c r="C4000" s="5" t="s">
        <v>22</v>
      </c>
      <c r="D4000" s="5" t="s">
        <v>23</v>
      </c>
      <c r="E4000" s="5" t="s">
        <v>5</v>
      </c>
      <c r="F4000" s="5"/>
      <c r="G4000" s="5" t="s">
        <v>24</v>
      </c>
      <c r="H4000" s="5">
        <v>2377213</v>
      </c>
      <c r="I4000" s="5">
        <v>2377932</v>
      </c>
      <c r="J4000" s="5" t="s">
        <v>25</v>
      </c>
      <c r="K4000" s="5" t="s">
        <v>6054</v>
      </c>
      <c r="L4000" s="5"/>
      <c r="M4000" s="5" t="e">
        <f t="shared" si="62"/>
        <v>#VALUE!</v>
      </c>
      <c r="N4000" s="5" t="s">
        <v>6055</v>
      </c>
      <c r="O4000" s="5" t="s">
        <v>6052</v>
      </c>
      <c r="P4000" s="5"/>
      <c r="Q4000" s="5" t="s">
        <v>6053</v>
      </c>
      <c r="R4000" s="5">
        <v>720</v>
      </c>
      <c r="S4000" s="5">
        <v>239</v>
      </c>
      <c r="T4000" s="5"/>
    </row>
    <row r="4001" spans="1:20" x14ac:dyDescent="0.35">
      <c r="A4001" s="5" t="s">
        <v>20</v>
      </c>
      <c r="B4001" s="5" t="s">
        <v>21</v>
      </c>
      <c r="C4001" s="5" t="s">
        <v>22</v>
      </c>
      <c r="D4001" s="5" t="s">
        <v>23</v>
      </c>
      <c r="E4001" s="5" t="s">
        <v>5</v>
      </c>
      <c r="F4001" s="5"/>
      <c r="G4001" s="5" t="s">
        <v>24</v>
      </c>
      <c r="H4001" s="5">
        <v>2377992</v>
      </c>
      <c r="I4001" s="5">
        <v>2379374</v>
      </c>
      <c r="J4001" s="5" t="s">
        <v>200</v>
      </c>
      <c r="K4001" s="5"/>
      <c r="L4001" s="5"/>
      <c r="M4001" s="5" t="e">
        <f t="shared" si="62"/>
        <v>#VALUE!</v>
      </c>
      <c r="N4001" s="5"/>
      <c r="O4001" s="5" t="s">
        <v>6056</v>
      </c>
      <c r="P4001" s="5"/>
      <c r="Q4001" s="5" t="s">
        <v>6057</v>
      </c>
      <c r="R4001" s="5">
        <v>1383</v>
      </c>
      <c r="S4001" s="5"/>
      <c r="T4001" s="5"/>
    </row>
    <row r="4002" spans="1:20" x14ac:dyDescent="0.35">
      <c r="A4002" s="5" t="s">
        <v>28</v>
      </c>
      <c r="B4002" s="5" t="s">
        <v>29</v>
      </c>
      <c r="C4002" s="5" t="s">
        <v>22</v>
      </c>
      <c r="D4002" s="5" t="s">
        <v>23</v>
      </c>
      <c r="E4002" s="5" t="s">
        <v>5</v>
      </c>
      <c r="F4002" s="5"/>
      <c r="G4002" s="5" t="s">
        <v>24</v>
      </c>
      <c r="H4002" s="5">
        <v>2377992</v>
      </c>
      <c r="I4002" s="5">
        <v>2379374</v>
      </c>
      <c r="J4002" s="5" t="s">
        <v>200</v>
      </c>
      <c r="K4002" s="5" t="s">
        <v>6058</v>
      </c>
      <c r="L4002" s="5"/>
      <c r="M4002" s="5" t="e">
        <f t="shared" si="62"/>
        <v>#VALUE!</v>
      </c>
      <c r="N4002" s="5" t="s">
        <v>6059</v>
      </c>
      <c r="O4002" s="5" t="s">
        <v>6056</v>
      </c>
      <c r="P4002" s="5"/>
      <c r="Q4002" s="5" t="s">
        <v>6057</v>
      </c>
      <c r="R4002" s="5">
        <v>1383</v>
      </c>
      <c r="S4002" s="5">
        <v>460</v>
      </c>
      <c r="T4002" s="5"/>
    </row>
    <row r="4003" spans="1:20" x14ac:dyDescent="0.35">
      <c r="A4003" s="5" t="s">
        <v>20</v>
      </c>
      <c r="B4003" s="5" t="s">
        <v>21</v>
      </c>
      <c r="C4003" s="5" t="s">
        <v>22</v>
      </c>
      <c r="D4003" s="5" t="s">
        <v>23</v>
      </c>
      <c r="E4003" s="5" t="s">
        <v>5</v>
      </c>
      <c r="F4003" s="5"/>
      <c r="G4003" s="5" t="s">
        <v>24</v>
      </c>
      <c r="H4003" s="5">
        <v>2380293</v>
      </c>
      <c r="I4003" s="5">
        <v>2380976</v>
      </c>
      <c r="J4003" s="5" t="s">
        <v>200</v>
      </c>
      <c r="K4003" s="5"/>
      <c r="L4003" s="5"/>
      <c r="M4003" s="5" t="e">
        <f t="shared" si="62"/>
        <v>#VALUE!</v>
      </c>
      <c r="N4003" s="5"/>
      <c r="O4003" s="5"/>
      <c r="P4003" s="5"/>
      <c r="Q4003" s="5" t="s">
        <v>6060</v>
      </c>
      <c r="R4003" s="5">
        <v>684</v>
      </c>
      <c r="S4003" s="5"/>
      <c r="T4003" s="5"/>
    </row>
    <row r="4004" spans="1:20" x14ac:dyDescent="0.35">
      <c r="A4004" s="5" t="s">
        <v>28</v>
      </c>
      <c r="B4004" s="5" t="s">
        <v>29</v>
      </c>
      <c r="C4004" s="5" t="s">
        <v>22</v>
      </c>
      <c r="D4004" s="5" t="s">
        <v>23</v>
      </c>
      <c r="E4004" s="5" t="s">
        <v>5</v>
      </c>
      <c r="F4004" s="5"/>
      <c r="G4004" s="5" t="s">
        <v>24</v>
      </c>
      <c r="H4004" s="5">
        <v>2380293</v>
      </c>
      <c r="I4004" s="5">
        <v>2380976</v>
      </c>
      <c r="J4004" s="5" t="s">
        <v>200</v>
      </c>
      <c r="K4004" s="5" t="s">
        <v>6061</v>
      </c>
      <c r="L4004" s="5"/>
      <c r="M4004" s="5" t="e">
        <f t="shared" si="62"/>
        <v>#VALUE!</v>
      </c>
      <c r="N4004" s="5" t="s">
        <v>77</v>
      </c>
      <c r="O4004" s="5"/>
      <c r="P4004" s="5"/>
      <c r="Q4004" s="5" t="s">
        <v>6060</v>
      </c>
      <c r="R4004" s="5">
        <v>684</v>
      </c>
      <c r="S4004" s="5">
        <v>227</v>
      </c>
      <c r="T4004" s="5"/>
    </row>
    <row r="4005" spans="1:20" x14ac:dyDescent="0.35">
      <c r="A4005" s="5" t="s">
        <v>20</v>
      </c>
      <c r="B4005" s="5" t="s">
        <v>21</v>
      </c>
      <c r="C4005" s="5" t="s">
        <v>22</v>
      </c>
      <c r="D4005" s="5" t="s">
        <v>23</v>
      </c>
      <c r="E4005" s="5" t="s">
        <v>5</v>
      </c>
      <c r="F4005" s="5"/>
      <c r="G4005" s="5" t="s">
        <v>24</v>
      </c>
      <c r="H4005" s="5">
        <v>2380969</v>
      </c>
      <c r="I4005" s="5">
        <v>2382816</v>
      </c>
      <c r="J4005" s="5" t="s">
        <v>200</v>
      </c>
      <c r="K4005" s="5"/>
      <c r="L4005" s="5"/>
      <c r="M4005" s="5" t="e">
        <f t="shared" si="62"/>
        <v>#VALUE!</v>
      </c>
      <c r="N4005" s="5"/>
      <c r="O4005" s="5"/>
      <c r="P4005" s="5"/>
      <c r="Q4005" s="5" t="s">
        <v>6062</v>
      </c>
      <c r="R4005" s="5">
        <v>1848</v>
      </c>
      <c r="S4005" s="5"/>
      <c r="T4005" s="5"/>
    </row>
    <row r="4006" spans="1:20" x14ac:dyDescent="0.35">
      <c r="A4006" s="5" t="s">
        <v>28</v>
      </c>
      <c r="B4006" s="5" t="s">
        <v>29</v>
      </c>
      <c r="C4006" s="5" t="s">
        <v>22</v>
      </c>
      <c r="D4006" s="5" t="s">
        <v>23</v>
      </c>
      <c r="E4006" s="5" t="s">
        <v>5</v>
      </c>
      <c r="F4006" s="5"/>
      <c r="G4006" s="5" t="s">
        <v>24</v>
      </c>
      <c r="H4006" s="5">
        <v>2380969</v>
      </c>
      <c r="I4006" s="5">
        <v>2382816</v>
      </c>
      <c r="J4006" s="5" t="s">
        <v>200</v>
      </c>
      <c r="K4006" s="5" t="s">
        <v>6063</v>
      </c>
      <c r="L4006" s="5"/>
      <c r="M4006" s="5" t="e">
        <f t="shared" si="62"/>
        <v>#VALUE!</v>
      </c>
      <c r="N4006" s="5" t="s">
        <v>6022</v>
      </c>
      <c r="O4006" s="5"/>
      <c r="P4006" s="5"/>
      <c r="Q4006" s="5" t="s">
        <v>6062</v>
      </c>
      <c r="R4006" s="5">
        <v>1848</v>
      </c>
      <c r="S4006" s="5">
        <v>615</v>
      </c>
      <c r="T4006" s="5"/>
    </row>
    <row r="4007" spans="1:20" x14ac:dyDescent="0.35">
      <c r="A4007" s="5" t="s">
        <v>20</v>
      </c>
      <c r="B4007" s="5" t="s">
        <v>21</v>
      </c>
      <c r="C4007" s="5" t="s">
        <v>22</v>
      </c>
      <c r="D4007" s="5" t="s">
        <v>23</v>
      </c>
      <c r="E4007" s="5" t="s">
        <v>5</v>
      </c>
      <c r="F4007" s="5"/>
      <c r="G4007" s="5" t="s">
        <v>24</v>
      </c>
      <c r="H4007" s="5">
        <v>2382988</v>
      </c>
      <c r="I4007" s="5">
        <v>2383398</v>
      </c>
      <c r="J4007" s="5" t="s">
        <v>200</v>
      </c>
      <c r="K4007" s="5"/>
      <c r="L4007" s="5"/>
      <c r="M4007" s="5" t="e">
        <f t="shared" si="62"/>
        <v>#VALUE!</v>
      </c>
      <c r="N4007" s="5"/>
      <c r="O4007" s="5"/>
      <c r="P4007" s="5"/>
      <c r="Q4007" s="5" t="s">
        <v>6064</v>
      </c>
      <c r="R4007" s="5">
        <v>411</v>
      </c>
      <c r="S4007" s="5"/>
      <c r="T4007" s="5"/>
    </row>
    <row r="4008" spans="1:20" x14ac:dyDescent="0.35">
      <c r="A4008" s="5" t="s">
        <v>28</v>
      </c>
      <c r="B4008" s="5" t="s">
        <v>29</v>
      </c>
      <c r="C4008" s="5" t="s">
        <v>22</v>
      </c>
      <c r="D4008" s="5" t="s">
        <v>23</v>
      </c>
      <c r="E4008" s="5" t="s">
        <v>5</v>
      </c>
      <c r="F4008" s="5"/>
      <c r="G4008" s="5" t="s">
        <v>24</v>
      </c>
      <c r="H4008" s="5">
        <v>2382988</v>
      </c>
      <c r="I4008" s="5">
        <v>2383398</v>
      </c>
      <c r="J4008" s="5" t="s">
        <v>200</v>
      </c>
      <c r="K4008" s="5" t="s">
        <v>6065</v>
      </c>
      <c r="L4008" s="5"/>
      <c r="M4008" s="5" t="e">
        <f t="shared" si="62"/>
        <v>#VALUE!</v>
      </c>
      <c r="N4008" s="5" t="s">
        <v>734</v>
      </c>
      <c r="O4008" s="5"/>
      <c r="P4008" s="5"/>
      <c r="Q4008" s="5" t="s">
        <v>6064</v>
      </c>
      <c r="R4008" s="5">
        <v>411</v>
      </c>
      <c r="S4008" s="5">
        <v>136</v>
      </c>
      <c r="T4008" s="5"/>
    </row>
    <row r="4009" spans="1:20" x14ac:dyDescent="0.35">
      <c r="A4009" s="5" t="s">
        <v>20</v>
      </c>
      <c r="B4009" s="5" t="s">
        <v>21</v>
      </c>
      <c r="C4009" s="5" t="s">
        <v>22</v>
      </c>
      <c r="D4009" s="5" t="s">
        <v>23</v>
      </c>
      <c r="E4009" s="5" t="s">
        <v>5</v>
      </c>
      <c r="F4009" s="5"/>
      <c r="G4009" s="5" t="s">
        <v>24</v>
      </c>
      <c r="H4009" s="5">
        <v>2383462</v>
      </c>
      <c r="I4009" s="5">
        <v>2384193</v>
      </c>
      <c r="J4009" s="5" t="s">
        <v>200</v>
      </c>
      <c r="K4009" s="5"/>
      <c r="L4009" s="5"/>
      <c r="M4009" s="5" t="e">
        <f t="shared" si="62"/>
        <v>#VALUE!</v>
      </c>
      <c r="N4009" s="5"/>
      <c r="O4009" s="5"/>
      <c r="P4009" s="5"/>
      <c r="Q4009" s="5" t="s">
        <v>6066</v>
      </c>
      <c r="R4009" s="5">
        <v>732</v>
      </c>
      <c r="S4009" s="5"/>
      <c r="T4009" s="5"/>
    </row>
    <row r="4010" spans="1:20" x14ac:dyDescent="0.35">
      <c r="A4010" s="5" t="s">
        <v>28</v>
      </c>
      <c r="B4010" s="5" t="s">
        <v>29</v>
      </c>
      <c r="C4010" s="5" t="s">
        <v>22</v>
      </c>
      <c r="D4010" s="5" t="s">
        <v>23</v>
      </c>
      <c r="E4010" s="5" t="s">
        <v>5</v>
      </c>
      <c r="F4010" s="5"/>
      <c r="G4010" s="5" t="s">
        <v>24</v>
      </c>
      <c r="H4010" s="5">
        <v>2383462</v>
      </c>
      <c r="I4010" s="5">
        <v>2384193</v>
      </c>
      <c r="J4010" s="5" t="s">
        <v>200</v>
      </c>
      <c r="K4010" s="5" t="s">
        <v>6067</v>
      </c>
      <c r="L4010" s="5"/>
      <c r="M4010" s="5" t="e">
        <f t="shared" si="62"/>
        <v>#VALUE!</v>
      </c>
      <c r="N4010" s="5" t="s">
        <v>6068</v>
      </c>
      <c r="O4010" s="5"/>
      <c r="P4010" s="5"/>
      <c r="Q4010" s="5" t="s">
        <v>6066</v>
      </c>
      <c r="R4010" s="5">
        <v>732</v>
      </c>
      <c r="S4010" s="5">
        <v>243</v>
      </c>
      <c r="T4010" s="5"/>
    </row>
    <row r="4011" spans="1:20" x14ac:dyDescent="0.35">
      <c r="A4011" s="5" t="s">
        <v>20</v>
      </c>
      <c r="B4011" s="5" t="s">
        <v>21</v>
      </c>
      <c r="C4011" s="5" t="s">
        <v>22</v>
      </c>
      <c r="D4011" s="5" t="s">
        <v>23</v>
      </c>
      <c r="E4011" s="5" t="s">
        <v>5</v>
      </c>
      <c r="F4011" s="5"/>
      <c r="G4011" s="5" t="s">
        <v>24</v>
      </c>
      <c r="H4011" s="5">
        <v>2384177</v>
      </c>
      <c r="I4011" s="5">
        <v>2384926</v>
      </c>
      <c r="J4011" s="5" t="s">
        <v>200</v>
      </c>
      <c r="K4011" s="5"/>
      <c r="L4011" s="5"/>
      <c r="M4011" s="5" t="e">
        <f t="shared" si="62"/>
        <v>#VALUE!</v>
      </c>
      <c r="N4011" s="5"/>
      <c r="O4011" s="5"/>
      <c r="P4011" s="5"/>
      <c r="Q4011" s="5" t="s">
        <v>6069</v>
      </c>
      <c r="R4011" s="5">
        <v>750</v>
      </c>
      <c r="S4011" s="5"/>
      <c r="T4011" s="5"/>
    </row>
    <row r="4012" spans="1:20" x14ac:dyDescent="0.35">
      <c r="A4012" s="5" t="s">
        <v>28</v>
      </c>
      <c r="B4012" s="5" t="s">
        <v>29</v>
      </c>
      <c r="C4012" s="5" t="s">
        <v>22</v>
      </c>
      <c r="D4012" s="5" t="s">
        <v>23</v>
      </c>
      <c r="E4012" s="5" t="s">
        <v>5</v>
      </c>
      <c r="F4012" s="5"/>
      <c r="G4012" s="5" t="s">
        <v>24</v>
      </c>
      <c r="H4012" s="5">
        <v>2384177</v>
      </c>
      <c r="I4012" s="5">
        <v>2384926</v>
      </c>
      <c r="J4012" s="5" t="s">
        <v>200</v>
      </c>
      <c r="K4012" s="5" t="s">
        <v>6070</v>
      </c>
      <c r="L4012" s="5"/>
      <c r="M4012" s="5" t="e">
        <f t="shared" si="62"/>
        <v>#VALUE!</v>
      </c>
      <c r="N4012" s="5" t="s">
        <v>818</v>
      </c>
      <c r="O4012" s="5"/>
      <c r="P4012" s="5"/>
      <c r="Q4012" s="5" t="s">
        <v>6069</v>
      </c>
      <c r="R4012" s="5">
        <v>750</v>
      </c>
      <c r="S4012" s="5">
        <v>249</v>
      </c>
      <c r="T4012" s="5"/>
    </row>
    <row r="4013" spans="1:20" x14ac:dyDescent="0.35">
      <c r="A4013" s="5" t="s">
        <v>20</v>
      </c>
      <c r="B4013" s="5" t="s">
        <v>21</v>
      </c>
      <c r="C4013" s="5" t="s">
        <v>22</v>
      </c>
      <c r="D4013" s="5" t="s">
        <v>23</v>
      </c>
      <c r="E4013" s="5" t="s">
        <v>5</v>
      </c>
      <c r="F4013" s="5"/>
      <c r="G4013" s="5" t="s">
        <v>24</v>
      </c>
      <c r="H4013" s="5">
        <v>2384980</v>
      </c>
      <c r="I4013" s="5">
        <v>2386221</v>
      </c>
      <c r="J4013" s="5" t="s">
        <v>200</v>
      </c>
      <c r="K4013" s="5"/>
      <c r="L4013" s="5"/>
      <c r="M4013" s="5" t="e">
        <f t="shared" si="62"/>
        <v>#VALUE!</v>
      </c>
      <c r="N4013" s="5"/>
      <c r="O4013" s="5"/>
      <c r="P4013" s="5"/>
      <c r="Q4013" s="5" t="s">
        <v>6071</v>
      </c>
      <c r="R4013" s="5">
        <v>1242</v>
      </c>
      <c r="S4013" s="5"/>
      <c r="T4013" s="5"/>
    </row>
    <row r="4014" spans="1:20" x14ac:dyDescent="0.35">
      <c r="A4014" s="5" t="s">
        <v>28</v>
      </c>
      <c r="B4014" s="5" t="s">
        <v>29</v>
      </c>
      <c r="C4014" s="5" t="s">
        <v>22</v>
      </c>
      <c r="D4014" s="5" t="s">
        <v>23</v>
      </c>
      <c r="E4014" s="5" t="s">
        <v>5</v>
      </c>
      <c r="F4014" s="5"/>
      <c r="G4014" s="5" t="s">
        <v>24</v>
      </c>
      <c r="H4014" s="5">
        <v>2384980</v>
      </c>
      <c r="I4014" s="5">
        <v>2386221</v>
      </c>
      <c r="J4014" s="5" t="s">
        <v>200</v>
      </c>
      <c r="K4014" s="5" t="s">
        <v>6072</v>
      </c>
      <c r="L4014" s="5"/>
      <c r="M4014" s="5">
        <f t="shared" si="62"/>
        <v>37</v>
      </c>
      <c r="N4014" s="5" t="s">
        <v>325</v>
      </c>
      <c r="O4014" s="5"/>
      <c r="P4014" s="5"/>
      <c r="Q4014" s="5" t="s">
        <v>6071</v>
      </c>
      <c r="R4014" s="5">
        <v>1242</v>
      </c>
      <c r="S4014" s="5">
        <v>413</v>
      </c>
      <c r="T4014" s="5"/>
    </row>
    <row r="4015" spans="1:20" x14ac:dyDescent="0.35">
      <c r="A4015" s="5" t="s">
        <v>20</v>
      </c>
      <c r="B4015" s="5" t="s">
        <v>21</v>
      </c>
      <c r="C4015" s="5" t="s">
        <v>22</v>
      </c>
      <c r="D4015" s="5" t="s">
        <v>23</v>
      </c>
      <c r="E4015" s="5" t="s">
        <v>5</v>
      </c>
      <c r="F4015" s="5"/>
      <c r="G4015" s="5" t="s">
        <v>24</v>
      </c>
      <c r="H4015" s="5">
        <v>2386400</v>
      </c>
      <c r="I4015" s="5">
        <v>2387296</v>
      </c>
      <c r="J4015" s="5" t="s">
        <v>25</v>
      </c>
      <c r="K4015" s="5"/>
      <c r="L4015" s="5"/>
      <c r="M4015" s="5" t="e">
        <f t="shared" si="62"/>
        <v>#VALUE!</v>
      </c>
      <c r="N4015" s="5"/>
      <c r="O4015" s="5"/>
      <c r="P4015" s="5"/>
      <c r="Q4015" s="5" t="s">
        <v>6073</v>
      </c>
      <c r="R4015" s="5">
        <v>897</v>
      </c>
      <c r="S4015" s="5"/>
      <c r="T4015" s="5"/>
    </row>
    <row r="4016" spans="1:20" x14ac:dyDescent="0.35">
      <c r="A4016" s="5" t="s">
        <v>28</v>
      </c>
      <c r="B4016" s="5" t="s">
        <v>29</v>
      </c>
      <c r="C4016" s="5" t="s">
        <v>22</v>
      </c>
      <c r="D4016" s="5" t="s">
        <v>23</v>
      </c>
      <c r="E4016" s="5" t="s">
        <v>5</v>
      </c>
      <c r="F4016" s="5"/>
      <c r="G4016" s="5" t="s">
        <v>24</v>
      </c>
      <c r="H4016" s="5">
        <v>2386400</v>
      </c>
      <c r="I4016" s="5">
        <v>2387296</v>
      </c>
      <c r="J4016" s="5" t="s">
        <v>25</v>
      </c>
      <c r="K4016" s="5" t="s">
        <v>6074</v>
      </c>
      <c r="L4016" s="5"/>
      <c r="M4016" s="5" t="e">
        <f t="shared" si="62"/>
        <v>#VALUE!</v>
      </c>
      <c r="N4016" s="5" t="s">
        <v>6075</v>
      </c>
      <c r="O4016" s="5"/>
      <c r="P4016" s="5"/>
      <c r="Q4016" s="5" t="s">
        <v>6073</v>
      </c>
      <c r="R4016" s="5">
        <v>897</v>
      </c>
      <c r="S4016" s="5">
        <v>298</v>
      </c>
      <c r="T4016" s="5"/>
    </row>
    <row r="4017" spans="1:20" x14ac:dyDescent="0.35">
      <c r="A4017" s="5" t="s">
        <v>20</v>
      </c>
      <c r="B4017" s="5" t="s">
        <v>21</v>
      </c>
      <c r="C4017" s="5" t="s">
        <v>22</v>
      </c>
      <c r="D4017" s="5" t="s">
        <v>23</v>
      </c>
      <c r="E4017" s="5" t="s">
        <v>5</v>
      </c>
      <c r="F4017" s="5"/>
      <c r="G4017" s="5" t="s">
        <v>24</v>
      </c>
      <c r="H4017" s="5">
        <v>2387378</v>
      </c>
      <c r="I4017" s="5">
        <v>2388400</v>
      </c>
      <c r="J4017" s="5" t="s">
        <v>25</v>
      </c>
      <c r="K4017" s="5"/>
      <c r="L4017" s="5"/>
      <c r="M4017" s="5" t="e">
        <f t="shared" si="62"/>
        <v>#VALUE!</v>
      </c>
      <c r="N4017" s="5"/>
      <c r="O4017" s="5" t="s">
        <v>6076</v>
      </c>
      <c r="P4017" s="5"/>
      <c r="Q4017" s="5" t="s">
        <v>6077</v>
      </c>
      <c r="R4017" s="5">
        <v>1023</v>
      </c>
      <c r="S4017" s="5"/>
      <c r="T4017" s="5"/>
    </row>
    <row r="4018" spans="1:20" x14ac:dyDescent="0.35">
      <c r="A4018" s="5" t="s">
        <v>28</v>
      </c>
      <c r="B4018" s="5" t="s">
        <v>29</v>
      </c>
      <c r="C4018" s="5" t="s">
        <v>22</v>
      </c>
      <c r="D4018" s="5" t="s">
        <v>23</v>
      </c>
      <c r="E4018" s="5" t="s">
        <v>5</v>
      </c>
      <c r="F4018" s="5"/>
      <c r="G4018" s="5" t="s">
        <v>24</v>
      </c>
      <c r="H4018" s="5">
        <v>2387378</v>
      </c>
      <c r="I4018" s="5">
        <v>2388400</v>
      </c>
      <c r="J4018" s="5" t="s">
        <v>25</v>
      </c>
      <c r="K4018" s="5" t="s">
        <v>6078</v>
      </c>
      <c r="L4018" s="5"/>
      <c r="M4018" s="5" t="e">
        <f t="shared" si="62"/>
        <v>#VALUE!</v>
      </c>
      <c r="N4018" s="5" t="s">
        <v>6079</v>
      </c>
      <c r="O4018" s="5" t="s">
        <v>6076</v>
      </c>
      <c r="P4018" s="5"/>
      <c r="Q4018" s="5" t="s">
        <v>6077</v>
      </c>
      <c r="R4018" s="5">
        <v>1023</v>
      </c>
      <c r="S4018" s="5">
        <v>340</v>
      </c>
      <c r="T4018" s="5"/>
    </row>
    <row r="4019" spans="1:20" x14ac:dyDescent="0.35">
      <c r="A4019" s="5" t="s">
        <v>20</v>
      </c>
      <c r="B4019" s="5" t="s">
        <v>21</v>
      </c>
      <c r="C4019" s="5" t="s">
        <v>22</v>
      </c>
      <c r="D4019" s="5" t="s">
        <v>23</v>
      </c>
      <c r="E4019" s="5" t="s">
        <v>5</v>
      </c>
      <c r="F4019" s="5"/>
      <c r="G4019" s="5" t="s">
        <v>24</v>
      </c>
      <c r="H4019" s="5">
        <v>2388544</v>
      </c>
      <c r="I4019" s="5">
        <v>2389167</v>
      </c>
      <c r="J4019" s="5" t="s">
        <v>200</v>
      </c>
      <c r="K4019" s="5"/>
      <c r="L4019" s="5"/>
      <c r="M4019" s="5" t="e">
        <f t="shared" si="62"/>
        <v>#VALUE!</v>
      </c>
      <c r="N4019" s="5"/>
      <c r="O4019" s="5"/>
      <c r="P4019" s="5"/>
      <c r="Q4019" s="5" t="s">
        <v>6080</v>
      </c>
      <c r="R4019" s="5">
        <v>624</v>
      </c>
      <c r="S4019" s="5"/>
      <c r="T4019" s="5"/>
    </row>
    <row r="4020" spans="1:20" x14ac:dyDescent="0.35">
      <c r="A4020" s="5" t="s">
        <v>28</v>
      </c>
      <c r="B4020" s="5" t="s">
        <v>29</v>
      </c>
      <c r="C4020" s="5" t="s">
        <v>22</v>
      </c>
      <c r="D4020" s="5" t="s">
        <v>23</v>
      </c>
      <c r="E4020" s="5" t="s">
        <v>5</v>
      </c>
      <c r="F4020" s="5"/>
      <c r="G4020" s="5" t="s">
        <v>24</v>
      </c>
      <c r="H4020" s="5">
        <v>2388544</v>
      </c>
      <c r="I4020" s="5">
        <v>2389167</v>
      </c>
      <c r="J4020" s="5" t="s">
        <v>200</v>
      </c>
      <c r="K4020" s="5" t="s">
        <v>6081</v>
      </c>
      <c r="L4020" s="5"/>
      <c r="M4020" s="5" t="e">
        <f t="shared" si="62"/>
        <v>#VALUE!</v>
      </c>
      <c r="N4020" s="5" t="s">
        <v>6082</v>
      </c>
      <c r="O4020" s="5"/>
      <c r="P4020" s="5"/>
      <c r="Q4020" s="5" t="s">
        <v>6080</v>
      </c>
      <c r="R4020" s="5">
        <v>624</v>
      </c>
      <c r="S4020" s="5">
        <v>207</v>
      </c>
      <c r="T4020" s="5"/>
    </row>
    <row r="4021" spans="1:20" x14ac:dyDescent="0.35">
      <c r="A4021" s="5" t="s">
        <v>20</v>
      </c>
      <c r="B4021" s="5" t="s">
        <v>21</v>
      </c>
      <c r="C4021" s="5" t="s">
        <v>22</v>
      </c>
      <c r="D4021" s="5" t="s">
        <v>23</v>
      </c>
      <c r="E4021" s="5" t="s">
        <v>5</v>
      </c>
      <c r="F4021" s="5"/>
      <c r="G4021" s="5" t="s">
        <v>24</v>
      </c>
      <c r="H4021" s="5">
        <v>2389580</v>
      </c>
      <c r="I4021" s="5">
        <v>2390047</v>
      </c>
      <c r="J4021" s="5" t="s">
        <v>25</v>
      </c>
      <c r="K4021" s="5"/>
      <c r="L4021" s="5"/>
      <c r="M4021" s="5" t="e">
        <f t="shared" si="62"/>
        <v>#VALUE!</v>
      </c>
      <c r="N4021" s="5"/>
      <c r="O4021" s="5" t="s">
        <v>6083</v>
      </c>
      <c r="P4021" s="5"/>
      <c r="Q4021" s="5" t="s">
        <v>6084</v>
      </c>
      <c r="R4021" s="5">
        <v>468</v>
      </c>
      <c r="S4021" s="5"/>
      <c r="T4021" s="5"/>
    </row>
    <row r="4022" spans="1:20" x14ac:dyDescent="0.35">
      <c r="A4022" s="5" t="s">
        <v>28</v>
      </c>
      <c r="B4022" s="5" t="s">
        <v>29</v>
      </c>
      <c r="C4022" s="5" t="s">
        <v>22</v>
      </c>
      <c r="D4022" s="5" t="s">
        <v>23</v>
      </c>
      <c r="E4022" s="5" t="s">
        <v>5</v>
      </c>
      <c r="F4022" s="5"/>
      <c r="G4022" s="5" t="s">
        <v>24</v>
      </c>
      <c r="H4022" s="5">
        <v>2389580</v>
      </c>
      <c r="I4022" s="5">
        <v>2390047</v>
      </c>
      <c r="J4022" s="5" t="s">
        <v>25</v>
      </c>
      <c r="K4022" s="5" t="s">
        <v>6085</v>
      </c>
      <c r="L4022" s="5"/>
      <c r="M4022" s="5" t="e">
        <f t="shared" si="62"/>
        <v>#VALUE!</v>
      </c>
      <c r="N4022" s="5" t="s">
        <v>6086</v>
      </c>
      <c r="O4022" s="5" t="s">
        <v>6083</v>
      </c>
      <c r="P4022" s="5"/>
      <c r="Q4022" s="5" t="s">
        <v>6084</v>
      </c>
      <c r="R4022" s="5">
        <v>468</v>
      </c>
      <c r="S4022" s="5">
        <v>155</v>
      </c>
      <c r="T4022" s="5"/>
    </row>
    <row r="4023" spans="1:20" x14ac:dyDescent="0.35">
      <c r="A4023" s="5" t="s">
        <v>20</v>
      </c>
      <c r="B4023" s="5" t="s">
        <v>21</v>
      </c>
      <c r="C4023" s="5" t="s">
        <v>22</v>
      </c>
      <c r="D4023" s="5" t="s">
        <v>23</v>
      </c>
      <c r="E4023" s="5" t="s">
        <v>5</v>
      </c>
      <c r="F4023" s="5"/>
      <c r="G4023" s="5" t="s">
        <v>24</v>
      </c>
      <c r="H4023" s="5">
        <v>2390150</v>
      </c>
      <c r="I4023" s="5">
        <v>2390941</v>
      </c>
      <c r="J4023" s="5" t="s">
        <v>200</v>
      </c>
      <c r="K4023" s="5"/>
      <c r="L4023" s="5"/>
      <c r="M4023" s="5" t="e">
        <f t="shared" si="62"/>
        <v>#VALUE!</v>
      </c>
      <c r="N4023" s="5"/>
      <c r="O4023" s="5" t="s">
        <v>6087</v>
      </c>
      <c r="P4023" s="5"/>
      <c r="Q4023" s="5" t="s">
        <v>6088</v>
      </c>
      <c r="R4023" s="5">
        <v>792</v>
      </c>
      <c r="S4023" s="5"/>
      <c r="T4023" s="5"/>
    </row>
    <row r="4024" spans="1:20" x14ac:dyDescent="0.35">
      <c r="A4024" s="5" t="s">
        <v>28</v>
      </c>
      <c r="B4024" s="5" t="s">
        <v>29</v>
      </c>
      <c r="C4024" s="5" t="s">
        <v>22</v>
      </c>
      <c r="D4024" s="5" t="s">
        <v>23</v>
      </c>
      <c r="E4024" s="5" t="s">
        <v>5</v>
      </c>
      <c r="F4024" s="5"/>
      <c r="G4024" s="5" t="s">
        <v>24</v>
      </c>
      <c r="H4024" s="5">
        <v>2390150</v>
      </c>
      <c r="I4024" s="5">
        <v>2390941</v>
      </c>
      <c r="J4024" s="5" t="s">
        <v>200</v>
      </c>
      <c r="K4024" s="5" t="s">
        <v>6089</v>
      </c>
      <c r="L4024" s="5"/>
      <c r="M4024" s="5" t="e">
        <f t="shared" si="62"/>
        <v>#VALUE!</v>
      </c>
      <c r="N4024" s="5" t="s">
        <v>6090</v>
      </c>
      <c r="O4024" s="5" t="s">
        <v>6087</v>
      </c>
      <c r="P4024" s="5"/>
      <c r="Q4024" s="5" t="s">
        <v>6088</v>
      </c>
      <c r="R4024" s="5">
        <v>792</v>
      </c>
      <c r="S4024" s="5">
        <v>263</v>
      </c>
      <c r="T4024" s="5"/>
    </row>
    <row r="4025" spans="1:20" x14ac:dyDescent="0.35">
      <c r="A4025" s="5" t="s">
        <v>20</v>
      </c>
      <c r="B4025" s="5" t="s">
        <v>21</v>
      </c>
      <c r="C4025" s="5" t="s">
        <v>22</v>
      </c>
      <c r="D4025" s="5" t="s">
        <v>23</v>
      </c>
      <c r="E4025" s="5" t="s">
        <v>5</v>
      </c>
      <c r="F4025" s="5"/>
      <c r="G4025" s="5" t="s">
        <v>24</v>
      </c>
      <c r="H4025" s="5">
        <v>2391077</v>
      </c>
      <c r="I4025" s="5">
        <v>2392492</v>
      </c>
      <c r="J4025" s="5" t="s">
        <v>200</v>
      </c>
      <c r="K4025" s="5"/>
      <c r="L4025" s="5"/>
      <c r="M4025" s="5" t="e">
        <f t="shared" si="62"/>
        <v>#VALUE!</v>
      </c>
      <c r="N4025" s="5"/>
      <c r="O4025" s="5"/>
      <c r="P4025" s="5"/>
      <c r="Q4025" s="5" t="s">
        <v>6091</v>
      </c>
      <c r="R4025" s="5">
        <v>1416</v>
      </c>
      <c r="S4025" s="5"/>
      <c r="T4025" s="5"/>
    </row>
    <row r="4026" spans="1:20" x14ac:dyDescent="0.35">
      <c r="A4026" s="5" t="s">
        <v>28</v>
      </c>
      <c r="B4026" s="5" t="s">
        <v>29</v>
      </c>
      <c r="C4026" s="5" t="s">
        <v>22</v>
      </c>
      <c r="D4026" s="5" t="s">
        <v>23</v>
      </c>
      <c r="E4026" s="5" t="s">
        <v>5</v>
      </c>
      <c r="F4026" s="5"/>
      <c r="G4026" s="5" t="s">
        <v>24</v>
      </c>
      <c r="H4026" s="5">
        <v>2391077</v>
      </c>
      <c r="I4026" s="5">
        <v>2392492</v>
      </c>
      <c r="J4026" s="5" t="s">
        <v>200</v>
      </c>
      <c r="K4026" s="5" t="s">
        <v>6092</v>
      </c>
      <c r="L4026" s="5"/>
      <c r="M4026" s="5" t="e">
        <f t="shared" si="62"/>
        <v>#VALUE!</v>
      </c>
      <c r="N4026" s="5" t="s">
        <v>1277</v>
      </c>
      <c r="O4026" s="5"/>
      <c r="P4026" s="5"/>
      <c r="Q4026" s="5" t="s">
        <v>6091</v>
      </c>
      <c r="R4026" s="5">
        <v>1416</v>
      </c>
      <c r="S4026" s="5">
        <v>471</v>
      </c>
      <c r="T4026" s="5"/>
    </row>
    <row r="4027" spans="1:20" x14ac:dyDescent="0.35">
      <c r="A4027" s="5" t="s">
        <v>20</v>
      </c>
      <c r="B4027" s="5" t="s">
        <v>21</v>
      </c>
      <c r="C4027" s="5" t="s">
        <v>22</v>
      </c>
      <c r="D4027" s="5" t="s">
        <v>23</v>
      </c>
      <c r="E4027" s="5" t="s">
        <v>5</v>
      </c>
      <c r="F4027" s="5"/>
      <c r="G4027" s="5" t="s">
        <v>24</v>
      </c>
      <c r="H4027" s="5">
        <v>2392713</v>
      </c>
      <c r="I4027" s="5">
        <v>2393237</v>
      </c>
      <c r="J4027" s="5" t="s">
        <v>200</v>
      </c>
      <c r="K4027" s="5"/>
      <c r="L4027" s="5"/>
      <c r="M4027" s="5" t="e">
        <f t="shared" si="62"/>
        <v>#VALUE!</v>
      </c>
      <c r="N4027" s="5"/>
      <c r="O4027" s="5"/>
      <c r="P4027" s="5"/>
      <c r="Q4027" s="5" t="s">
        <v>6093</v>
      </c>
      <c r="R4027" s="5">
        <v>525</v>
      </c>
      <c r="S4027" s="5"/>
      <c r="T4027" s="5"/>
    </row>
    <row r="4028" spans="1:20" x14ac:dyDescent="0.35">
      <c r="A4028" s="5" t="s">
        <v>28</v>
      </c>
      <c r="B4028" s="5" t="s">
        <v>29</v>
      </c>
      <c r="C4028" s="5" t="s">
        <v>22</v>
      </c>
      <c r="D4028" s="5" t="s">
        <v>23</v>
      </c>
      <c r="E4028" s="5" t="s">
        <v>5</v>
      </c>
      <c r="F4028" s="5"/>
      <c r="G4028" s="5" t="s">
        <v>24</v>
      </c>
      <c r="H4028" s="5">
        <v>2392713</v>
      </c>
      <c r="I4028" s="5">
        <v>2393237</v>
      </c>
      <c r="J4028" s="5" t="s">
        <v>200</v>
      </c>
      <c r="K4028" s="5" t="s">
        <v>6094</v>
      </c>
      <c r="L4028" s="5"/>
      <c r="M4028" s="5" t="e">
        <f t="shared" si="62"/>
        <v>#VALUE!</v>
      </c>
      <c r="N4028" s="5" t="s">
        <v>6095</v>
      </c>
      <c r="O4028" s="5"/>
      <c r="P4028" s="5"/>
      <c r="Q4028" s="5" t="s">
        <v>6093</v>
      </c>
      <c r="R4028" s="5">
        <v>525</v>
      </c>
      <c r="S4028" s="5">
        <v>174</v>
      </c>
      <c r="T4028" s="5"/>
    </row>
    <row r="4029" spans="1:20" x14ac:dyDescent="0.35">
      <c r="A4029" s="5" t="s">
        <v>20</v>
      </c>
      <c r="B4029" s="5" t="s">
        <v>21</v>
      </c>
      <c r="C4029" s="5" t="s">
        <v>22</v>
      </c>
      <c r="D4029" s="5" t="s">
        <v>23</v>
      </c>
      <c r="E4029" s="5" t="s">
        <v>5</v>
      </c>
      <c r="F4029" s="5"/>
      <c r="G4029" s="5" t="s">
        <v>24</v>
      </c>
      <c r="H4029" s="5">
        <v>2393544</v>
      </c>
      <c r="I4029" s="5">
        <v>2393999</v>
      </c>
      <c r="J4029" s="5" t="s">
        <v>25</v>
      </c>
      <c r="K4029" s="5"/>
      <c r="L4029" s="5"/>
      <c r="M4029" s="5" t="e">
        <f t="shared" si="62"/>
        <v>#VALUE!</v>
      </c>
      <c r="N4029" s="5"/>
      <c r="O4029" s="5"/>
      <c r="P4029" s="5"/>
      <c r="Q4029" s="5" t="s">
        <v>6096</v>
      </c>
      <c r="R4029" s="5">
        <v>456</v>
      </c>
      <c r="S4029" s="5"/>
      <c r="T4029" s="5"/>
    </row>
    <row r="4030" spans="1:20" x14ac:dyDescent="0.35">
      <c r="A4030" s="5" t="s">
        <v>28</v>
      </c>
      <c r="B4030" s="5" t="s">
        <v>29</v>
      </c>
      <c r="C4030" s="5" t="s">
        <v>22</v>
      </c>
      <c r="D4030" s="5" t="s">
        <v>23</v>
      </c>
      <c r="E4030" s="5" t="s">
        <v>5</v>
      </c>
      <c r="F4030" s="5"/>
      <c r="G4030" s="5" t="s">
        <v>24</v>
      </c>
      <c r="H4030" s="5">
        <v>2393544</v>
      </c>
      <c r="I4030" s="5">
        <v>2393999</v>
      </c>
      <c r="J4030" s="5" t="s">
        <v>25</v>
      </c>
      <c r="K4030" s="5" t="s">
        <v>6097</v>
      </c>
      <c r="L4030" s="5"/>
      <c r="M4030" s="5" t="e">
        <f t="shared" si="62"/>
        <v>#VALUE!</v>
      </c>
      <c r="N4030" s="5" t="s">
        <v>89</v>
      </c>
      <c r="O4030" s="5"/>
      <c r="P4030" s="5"/>
      <c r="Q4030" s="5" t="s">
        <v>6096</v>
      </c>
      <c r="R4030" s="5">
        <v>456</v>
      </c>
      <c r="S4030" s="5">
        <v>151</v>
      </c>
      <c r="T4030" s="5"/>
    </row>
    <row r="4031" spans="1:20" x14ac:dyDescent="0.35">
      <c r="A4031" s="5" t="s">
        <v>20</v>
      </c>
      <c r="B4031" s="5" t="s">
        <v>21</v>
      </c>
      <c r="C4031" s="5" t="s">
        <v>22</v>
      </c>
      <c r="D4031" s="5" t="s">
        <v>23</v>
      </c>
      <c r="E4031" s="5" t="s">
        <v>5</v>
      </c>
      <c r="F4031" s="5"/>
      <c r="G4031" s="5" t="s">
        <v>24</v>
      </c>
      <c r="H4031" s="5">
        <v>2394085</v>
      </c>
      <c r="I4031" s="5">
        <v>2395470</v>
      </c>
      <c r="J4031" s="5" t="s">
        <v>25</v>
      </c>
      <c r="K4031" s="5"/>
      <c r="L4031" s="5"/>
      <c r="M4031" s="5" t="e">
        <f t="shared" si="62"/>
        <v>#VALUE!</v>
      </c>
      <c r="N4031" s="5"/>
      <c r="O4031" s="5" t="s">
        <v>6098</v>
      </c>
      <c r="P4031" s="5"/>
      <c r="Q4031" s="5" t="s">
        <v>6099</v>
      </c>
      <c r="R4031" s="5">
        <v>1386</v>
      </c>
      <c r="S4031" s="5"/>
      <c r="T4031" s="5"/>
    </row>
    <row r="4032" spans="1:20" x14ac:dyDescent="0.35">
      <c r="A4032" s="5" t="s">
        <v>28</v>
      </c>
      <c r="B4032" s="5" t="s">
        <v>29</v>
      </c>
      <c r="C4032" s="5" t="s">
        <v>22</v>
      </c>
      <c r="D4032" s="5" t="s">
        <v>23</v>
      </c>
      <c r="E4032" s="5" t="s">
        <v>5</v>
      </c>
      <c r="F4032" s="5"/>
      <c r="G4032" s="5" t="s">
        <v>24</v>
      </c>
      <c r="H4032" s="5">
        <v>2394085</v>
      </c>
      <c r="I4032" s="5">
        <v>2395470</v>
      </c>
      <c r="J4032" s="5" t="s">
        <v>25</v>
      </c>
      <c r="K4032" s="5" t="s">
        <v>6100</v>
      </c>
      <c r="L4032" s="5"/>
      <c r="M4032" s="5" t="e">
        <f t="shared" si="62"/>
        <v>#VALUE!</v>
      </c>
      <c r="N4032" s="5" t="s">
        <v>6101</v>
      </c>
      <c r="O4032" s="5" t="s">
        <v>6098</v>
      </c>
      <c r="P4032" s="5"/>
      <c r="Q4032" s="5" t="s">
        <v>6099</v>
      </c>
      <c r="R4032" s="5">
        <v>1386</v>
      </c>
      <c r="S4032" s="5">
        <v>461</v>
      </c>
      <c r="T4032" s="5"/>
    </row>
    <row r="4033" spans="1:20" x14ac:dyDescent="0.35">
      <c r="A4033" s="5" t="s">
        <v>20</v>
      </c>
      <c r="B4033" s="5" t="s">
        <v>21</v>
      </c>
      <c r="C4033" s="5" t="s">
        <v>22</v>
      </c>
      <c r="D4033" s="5" t="s">
        <v>23</v>
      </c>
      <c r="E4033" s="5" t="s">
        <v>5</v>
      </c>
      <c r="F4033" s="5"/>
      <c r="G4033" s="5" t="s">
        <v>24</v>
      </c>
      <c r="H4033" s="5">
        <v>2395585</v>
      </c>
      <c r="I4033" s="5">
        <v>2396232</v>
      </c>
      <c r="J4033" s="5" t="s">
        <v>25</v>
      </c>
      <c r="K4033" s="5"/>
      <c r="L4033" s="5"/>
      <c r="M4033" s="5" t="e">
        <f t="shared" si="62"/>
        <v>#VALUE!</v>
      </c>
      <c r="N4033" s="5"/>
      <c r="O4033" s="5"/>
      <c r="P4033" s="5"/>
      <c r="Q4033" s="5" t="s">
        <v>6102</v>
      </c>
      <c r="R4033" s="5">
        <v>648</v>
      </c>
      <c r="S4033" s="5"/>
      <c r="T4033" s="5"/>
    </row>
    <row r="4034" spans="1:20" x14ac:dyDescent="0.35">
      <c r="A4034" s="5" t="s">
        <v>28</v>
      </c>
      <c r="B4034" s="5" t="s">
        <v>29</v>
      </c>
      <c r="C4034" s="5" t="s">
        <v>22</v>
      </c>
      <c r="D4034" s="5" t="s">
        <v>23</v>
      </c>
      <c r="E4034" s="5" t="s">
        <v>5</v>
      </c>
      <c r="F4034" s="5"/>
      <c r="G4034" s="5" t="s">
        <v>24</v>
      </c>
      <c r="H4034" s="5">
        <v>2395585</v>
      </c>
      <c r="I4034" s="5">
        <v>2396232</v>
      </c>
      <c r="J4034" s="5" t="s">
        <v>25</v>
      </c>
      <c r="K4034" s="5" t="s">
        <v>6103</v>
      </c>
      <c r="L4034" s="5"/>
      <c r="M4034" s="5" t="e">
        <f t="shared" si="62"/>
        <v>#VALUE!</v>
      </c>
      <c r="N4034" s="5" t="s">
        <v>77</v>
      </c>
      <c r="O4034" s="5"/>
      <c r="P4034" s="5"/>
      <c r="Q4034" s="5" t="s">
        <v>6102</v>
      </c>
      <c r="R4034" s="5">
        <v>648</v>
      </c>
      <c r="S4034" s="5">
        <v>215</v>
      </c>
      <c r="T4034" s="5"/>
    </row>
    <row r="4035" spans="1:20" x14ac:dyDescent="0.35">
      <c r="A4035" s="5" t="s">
        <v>20</v>
      </c>
      <c r="B4035" s="5" t="s">
        <v>21</v>
      </c>
      <c r="C4035" s="5" t="s">
        <v>22</v>
      </c>
      <c r="D4035" s="5" t="s">
        <v>23</v>
      </c>
      <c r="E4035" s="5" t="s">
        <v>5</v>
      </c>
      <c r="F4035" s="5"/>
      <c r="G4035" s="5" t="s">
        <v>24</v>
      </c>
      <c r="H4035" s="5">
        <v>2396258</v>
      </c>
      <c r="I4035" s="5">
        <v>2397865</v>
      </c>
      <c r="J4035" s="5" t="s">
        <v>200</v>
      </c>
      <c r="K4035" s="5"/>
      <c r="L4035" s="5"/>
      <c r="M4035" s="5" t="e">
        <f t="shared" si="62"/>
        <v>#VALUE!</v>
      </c>
      <c r="N4035" s="5"/>
      <c r="O4035" s="5" t="s">
        <v>6104</v>
      </c>
      <c r="P4035" s="5"/>
      <c r="Q4035" s="5" t="s">
        <v>6105</v>
      </c>
      <c r="R4035" s="5">
        <v>1608</v>
      </c>
      <c r="S4035" s="5"/>
      <c r="T4035" s="5"/>
    </row>
    <row r="4036" spans="1:20" x14ac:dyDescent="0.35">
      <c r="A4036" s="5" t="s">
        <v>28</v>
      </c>
      <c r="B4036" s="5" t="s">
        <v>29</v>
      </c>
      <c r="C4036" s="5" t="s">
        <v>22</v>
      </c>
      <c r="D4036" s="5" t="s">
        <v>23</v>
      </c>
      <c r="E4036" s="5" t="s">
        <v>5</v>
      </c>
      <c r="F4036" s="5"/>
      <c r="G4036" s="5" t="s">
        <v>24</v>
      </c>
      <c r="H4036" s="5">
        <v>2396258</v>
      </c>
      <c r="I4036" s="5">
        <v>2397865</v>
      </c>
      <c r="J4036" s="5" t="s">
        <v>200</v>
      </c>
      <c r="K4036" s="5" t="s">
        <v>6106</v>
      </c>
      <c r="L4036" s="5"/>
      <c r="M4036" s="5" t="e">
        <f t="shared" ref="M4036:M4099" si="63">SEARCH("transporter",N4036,1)</f>
        <v>#VALUE!</v>
      </c>
      <c r="N4036" s="5" t="s">
        <v>6107</v>
      </c>
      <c r="O4036" s="5" t="s">
        <v>6104</v>
      </c>
      <c r="P4036" s="5"/>
      <c r="Q4036" s="5" t="s">
        <v>6105</v>
      </c>
      <c r="R4036" s="5">
        <v>1608</v>
      </c>
      <c r="S4036" s="5">
        <v>535</v>
      </c>
      <c r="T4036" s="5"/>
    </row>
    <row r="4037" spans="1:20" x14ac:dyDescent="0.35">
      <c r="A4037" s="5" t="s">
        <v>20</v>
      </c>
      <c r="B4037" s="5" t="s">
        <v>21</v>
      </c>
      <c r="C4037" s="5" t="s">
        <v>22</v>
      </c>
      <c r="D4037" s="5" t="s">
        <v>23</v>
      </c>
      <c r="E4037" s="5" t="s">
        <v>5</v>
      </c>
      <c r="F4037" s="5"/>
      <c r="G4037" s="5" t="s">
        <v>24</v>
      </c>
      <c r="H4037" s="5">
        <v>2398077</v>
      </c>
      <c r="I4037" s="5">
        <v>2398511</v>
      </c>
      <c r="J4037" s="5" t="s">
        <v>200</v>
      </c>
      <c r="K4037" s="5"/>
      <c r="L4037" s="5"/>
      <c r="M4037" s="5" t="e">
        <f t="shared" si="63"/>
        <v>#VALUE!</v>
      </c>
      <c r="N4037" s="5"/>
      <c r="O4037" s="5"/>
      <c r="P4037" s="5"/>
      <c r="Q4037" s="5" t="s">
        <v>6108</v>
      </c>
      <c r="R4037" s="5">
        <v>435</v>
      </c>
      <c r="S4037" s="5"/>
      <c r="T4037" s="5"/>
    </row>
    <row r="4038" spans="1:20" x14ac:dyDescent="0.35">
      <c r="A4038" s="5" t="s">
        <v>28</v>
      </c>
      <c r="B4038" s="5" t="s">
        <v>29</v>
      </c>
      <c r="C4038" s="5" t="s">
        <v>22</v>
      </c>
      <c r="D4038" s="5" t="s">
        <v>23</v>
      </c>
      <c r="E4038" s="5" t="s">
        <v>5</v>
      </c>
      <c r="F4038" s="5"/>
      <c r="G4038" s="5" t="s">
        <v>24</v>
      </c>
      <c r="H4038" s="5">
        <v>2398077</v>
      </c>
      <c r="I4038" s="5">
        <v>2398511</v>
      </c>
      <c r="J4038" s="5" t="s">
        <v>200</v>
      </c>
      <c r="K4038" s="5" t="s">
        <v>6109</v>
      </c>
      <c r="L4038" s="5"/>
      <c r="M4038" s="5" t="e">
        <f t="shared" si="63"/>
        <v>#VALUE!</v>
      </c>
      <c r="N4038" s="5" t="s">
        <v>77</v>
      </c>
      <c r="O4038" s="5"/>
      <c r="P4038" s="5"/>
      <c r="Q4038" s="5" t="s">
        <v>6108</v>
      </c>
      <c r="R4038" s="5">
        <v>435</v>
      </c>
      <c r="S4038" s="5">
        <v>144</v>
      </c>
      <c r="T4038" s="5"/>
    </row>
    <row r="4039" spans="1:20" x14ac:dyDescent="0.35">
      <c r="A4039" s="5" t="s">
        <v>20</v>
      </c>
      <c r="B4039" s="5" t="s">
        <v>21</v>
      </c>
      <c r="C4039" s="5" t="s">
        <v>22</v>
      </c>
      <c r="D4039" s="5" t="s">
        <v>23</v>
      </c>
      <c r="E4039" s="5" t="s">
        <v>5</v>
      </c>
      <c r="F4039" s="5"/>
      <c r="G4039" s="5" t="s">
        <v>24</v>
      </c>
      <c r="H4039" s="5">
        <v>2398828</v>
      </c>
      <c r="I4039" s="5">
        <v>2399784</v>
      </c>
      <c r="J4039" s="5" t="s">
        <v>25</v>
      </c>
      <c r="K4039" s="5"/>
      <c r="L4039" s="5"/>
      <c r="M4039" s="5" t="e">
        <f t="shared" si="63"/>
        <v>#VALUE!</v>
      </c>
      <c r="N4039" s="5"/>
      <c r="O4039" s="5"/>
      <c r="P4039" s="5"/>
      <c r="Q4039" s="5" t="s">
        <v>6110</v>
      </c>
      <c r="R4039" s="5">
        <v>957</v>
      </c>
      <c r="S4039" s="5"/>
      <c r="T4039" s="5"/>
    </row>
    <row r="4040" spans="1:20" x14ac:dyDescent="0.35">
      <c r="A4040" s="5" t="s">
        <v>28</v>
      </c>
      <c r="B4040" s="5" t="s">
        <v>29</v>
      </c>
      <c r="C4040" s="5" t="s">
        <v>22</v>
      </c>
      <c r="D4040" s="5" t="s">
        <v>23</v>
      </c>
      <c r="E4040" s="5" t="s">
        <v>5</v>
      </c>
      <c r="F4040" s="5"/>
      <c r="G4040" s="5" t="s">
        <v>24</v>
      </c>
      <c r="H4040" s="5">
        <v>2398828</v>
      </c>
      <c r="I4040" s="5">
        <v>2399784</v>
      </c>
      <c r="J4040" s="5" t="s">
        <v>25</v>
      </c>
      <c r="K4040" s="5" t="s">
        <v>6111</v>
      </c>
      <c r="L4040" s="5"/>
      <c r="M4040" s="5" t="e">
        <f t="shared" si="63"/>
        <v>#VALUE!</v>
      </c>
      <c r="N4040" s="5" t="s">
        <v>6112</v>
      </c>
      <c r="O4040" s="5"/>
      <c r="P4040" s="5"/>
      <c r="Q4040" s="5" t="s">
        <v>6110</v>
      </c>
      <c r="R4040" s="5">
        <v>957</v>
      </c>
      <c r="S4040" s="5">
        <v>318</v>
      </c>
      <c r="T4040" s="5"/>
    </row>
    <row r="4041" spans="1:20" x14ac:dyDescent="0.35">
      <c r="A4041" s="5" t="s">
        <v>20</v>
      </c>
      <c r="B4041" s="5" t="s">
        <v>21</v>
      </c>
      <c r="C4041" s="5" t="s">
        <v>22</v>
      </c>
      <c r="D4041" s="5" t="s">
        <v>23</v>
      </c>
      <c r="E4041" s="5" t="s">
        <v>5</v>
      </c>
      <c r="F4041" s="5"/>
      <c r="G4041" s="5" t="s">
        <v>24</v>
      </c>
      <c r="H4041" s="5">
        <v>2399908</v>
      </c>
      <c r="I4041" s="5">
        <v>2401116</v>
      </c>
      <c r="J4041" s="5" t="s">
        <v>200</v>
      </c>
      <c r="K4041" s="5"/>
      <c r="L4041" s="5"/>
      <c r="M4041" s="5" t="e">
        <f t="shared" si="63"/>
        <v>#VALUE!</v>
      </c>
      <c r="N4041" s="5"/>
      <c r="O4041" s="5"/>
      <c r="P4041" s="5"/>
      <c r="Q4041" s="5" t="s">
        <v>6113</v>
      </c>
      <c r="R4041" s="5">
        <v>1209</v>
      </c>
      <c r="S4041" s="5"/>
      <c r="T4041" s="5"/>
    </row>
    <row r="4042" spans="1:20" x14ac:dyDescent="0.35">
      <c r="A4042" s="5" t="s">
        <v>28</v>
      </c>
      <c r="B4042" s="5" t="s">
        <v>29</v>
      </c>
      <c r="C4042" s="5" t="s">
        <v>22</v>
      </c>
      <c r="D4042" s="5" t="s">
        <v>23</v>
      </c>
      <c r="E4042" s="5" t="s">
        <v>5</v>
      </c>
      <c r="F4042" s="5"/>
      <c r="G4042" s="5" t="s">
        <v>24</v>
      </c>
      <c r="H4042" s="5">
        <v>2399908</v>
      </c>
      <c r="I4042" s="5">
        <v>2401116</v>
      </c>
      <c r="J4042" s="5" t="s">
        <v>200</v>
      </c>
      <c r="K4042" s="5" t="s">
        <v>6114</v>
      </c>
      <c r="L4042" s="5"/>
      <c r="M4042" s="5" t="e">
        <f t="shared" si="63"/>
        <v>#VALUE!</v>
      </c>
      <c r="N4042" s="5" t="s">
        <v>6115</v>
      </c>
      <c r="O4042" s="5"/>
      <c r="P4042" s="5"/>
      <c r="Q4042" s="5" t="s">
        <v>6113</v>
      </c>
      <c r="R4042" s="5">
        <v>1209</v>
      </c>
      <c r="S4042" s="5">
        <v>402</v>
      </c>
      <c r="T4042" s="5"/>
    </row>
    <row r="4043" spans="1:20" x14ac:dyDescent="0.35">
      <c r="A4043" s="5" t="s">
        <v>20</v>
      </c>
      <c r="B4043" s="5" t="s">
        <v>21</v>
      </c>
      <c r="C4043" s="5" t="s">
        <v>22</v>
      </c>
      <c r="D4043" s="5" t="s">
        <v>23</v>
      </c>
      <c r="E4043" s="5" t="s">
        <v>5</v>
      </c>
      <c r="F4043" s="5"/>
      <c r="G4043" s="5" t="s">
        <v>24</v>
      </c>
      <c r="H4043" s="5">
        <v>2401283</v>
      </c>
      <c r="I4043" s="5">
        <v>2402521</v>
      </c>
      <c r="J4043" s="5" t="s">
        <v>200</v>
      </c>
      <c r="K4043" s="5"/>
      <c r="L4043" s="5"/>
      <c r="M4043" s="5" t="e">
        <f t="shared" si="63"/>
        <v>#VALUE!</v>
      </c>
      <c r="N4043" s="5"/>
      <c r="O4043" s="5"/>
      <c r="P4043" s="5"/>
      <c r="Q4043" s="5" t="s">
        <v>6116</v>
      </c>
      <c r="R4043" s="5">
        <v>1239</v>
      </c>
      <c r="S4043" s="5"/>
      <c r="T4043" s="5"/>
    </row>
    <row r="4044" spans="1:20" x14ac:dyDescent="0.35">
      <c r="A4044" s="5" t="s">
        <v>28</v>
      </c>
      <c r="B4044" s="5" t="s">
        <v>29</v>
      </c>
      <c r="C4044" s="5" t="s">
        <v>22</v>
      </c>
      <c r="D4044" s="5" t="s">
        <v>23</v>
      </c>
      <c r="E4044" s="5" t="s">
        <v>5</v>
      </c>
      <c r="F4044" s="5"/>
      <c r="G4044" s="5" t="s">
        <v>24</v>
      </c>
      <c r="H4044" s="5">
        <v>2401283</v>
      </c>
      <c r="I4044" s="5">
        <v>2402521</v>
      </c>
      <c r="J4044" s="5" t="s">
        <v>200</v>
      </c>
      <c r="K4044" s="5" t="s">
        <v>6117</v>
      </c>
      <c r="L4044" s="5"/>
      <c r="M4044" s="5" t="e">
        <f t="shared" si="63"/>
        <v>#VALUE!</v>
      </c>
      <c r="N4044" s="5" t="s">
        <v>6115</v>
      </c>
      <c r="O4044" s="5"/>
      <c r="P4044" s="5"/>
      <c r="Q4044" s="5" t="s">
        <v>6116</v>
      </c>
      <c r="R4044" s="5">
        <v>1239</v>
      </c>
      <c r="S4044" s="5">
        <v>412</v>
      </c>
      <c r="T4044" s="5"/>
    </row>
    <row r="4045" spans="1:20" x14ac:dyDescent="0.35">
      <c r="A4045" s="5" t="s">
        <v>20</v>
      </c>
      <c r="B4045" s="5" t="s">
        <v>21</v>
      </c>
      <c r="C4045" s="5" t="s">
        <v>22</v>
      </c>
      <c r="D4045" s="5" t="s">
        <v>23</v>
      </c>
      <c r="E4045" s="5" t="s">
        <v>5</v>
      </c>
      <c r="F4045" s="5"/>
      <c r="G4045" s="5" t="s">
        <v>24</v>
      </c>
      <c r="H4045" s="5">
        <v>2402782</v>
      </c>
      <c r="I4045" s="5">
        <v>2403411</v>
      </c>
      <c r="J4045" s="5" t="s">
        <v>200</v>
      </c>
      <c r="K4045" s="5"/>
      <c r="L4045" s="5"/>
      <c r="M4045" s="5" t="e">
        <f t="shared" si="63"/>
        <v>#VALUE!</v>
      </c>
      <c r="N4045" s="5"/>
      <c r="O4045" s="5"/>
      <c r="P4045" s="5"/>
      <c r="Q4045" s="5" t="s">
        <v>6118</v>
      </c>
      <c r="R4045" s="5">
        <v>630</v>
      </c>
      <c r="S4045" s="5"/>
      <c r="T4045" s="5"/>
    </row>
    <row r="4046" spans="1:20" x14ac:dyDescent="0.35">
      <c r="A4046" s="5" t="s">
        <v>28</v>
      </c>
      <c r="B4046" s="5" t="s">
        <v>29</v>
      </c>
      <c r="C4046" s="5" t="s">
        <v>22</v>
      </c>
      <c r="D4046" s="5" t="s">
        <v>23</v>
      </c>
      <c r="E4046" s="5" t="s">
        <v>5</v>
      </c>
      <c r="F4046" s="5"/>
      <c r="G4046" s="5" t="s">
        <v>24</v>
      </c>
      <c r="H4046" s="5">
        <v>2402782</v>
      </c>
      <c r="I4046" s="5">
        <v>2403411</v>
      </c>
      <c r="J4046" s="5" t="s">
        <v>200</v>
      </c>
      <c r="K4046" s="5" t="s">
        <v>6119</v>
      </c>
      <c r="L4046" s="5"/>
      <c r="M4046" s="5" t="e">
        <f t="shared" si="63"/>
        <v>#VALUE!</v>
      </c>
      <c r="N4046" s="5" t="s">
        <v>77</v>
      </c>
      <c r="O4046" s="5"/>
      <c r="P4046" s="5"/>
      <c r="Q4046" s="5" t="s">
        <v>6118</v>
      </c>
      <c r="R4046" s="5">
        <v>630</v>
      </c>
      <c r="S4046" s="5">
        <v>209</v>
      </c>
      <c r="T4046" s="5"/>
    </row>
    <row r="4047" spans="1:20" x14ac:dyDescent="0.35">
      <c r="A4047" s="5" t="s">
        <v>20</v>
      </c>
      <c r="B4047" s="5" t="s">
        <v>21</v>
      </c>
      <c r="C4047" s="5" t="s">
        <v>22</v>
      </c>
      <c r="D4047" s="5" t="s">
        <v>23</v>
      </c>
      <c r="E4047" s="5" t="s">
        <v>5</v>
      </c>
      <c r="F4047" s="5"/>
      <c r="G4047" s="5" t="s">
        <v>24</v>
      </c>
      <c r="H4047" s="5">
        <v>2403643</v>
      </c>
      <c r="I4047" s="5">
        <v>2404044</v>
      </c>
      <c r="J4047" s="5" t="s">
        <v>25</v>
      </c>
      <c r="K4047" s="5"/>
      <c r="L4047" s="5"/>
      <c r="M4047" s="5" t="e">
        <f t="shared" si="63"/>
        <v>#VALUE!</v>
      </c>
      <c r="N4047" s="5"/>
      <c r="O4047" s="5"/>
      <c r="P4047" s="5"/>
      <c r="Q4047" s="5" t="s">
        <v>6120</v>
      </c>
      <c r="R4047" s="5">
        <v>402</v>
      </c>
      <c r="S4047" s="5"/>
      <c r="T4047" s="5"/>
    </row>
    <row r="4048" spans="1:20" x14ac:dyDescent="0.35">
      <c r="A4048" s="5" t="s">
        <v>28</v>
      </c>
      <c r="B4048" s="5" t="s">
        <v>29</v>
      </c>
      <c r="C4048" s="5" t="s">
        <v>22</v>
      </c>
      <c r="D4048" s="5" t="s">
        <v>23</v>
      </c>
      <c r="E4048" s="5" t="s">
        <v>5</v>
      </c>
      <c r="F4048" s="5"/>
      <c r="G4048" s="5" t="s">
        <v>24</v>
      </c>
      <c r="H4048" s="5">
        <v>2403643</v>
      </c>
      <c r="I4048" s="5">
        <v>2404044</v>
      </c>
      <c r="J4048" s="5" t="s">
        <v>25</v>
      </c>
      <c r="K4048" s="5" t="s">
        <v>6121</v>
      </c>
      <c r="L4048" s="5"/>
      <c r="M4048" s="5" t="e">
        <f t="shared" si="63"/>
        <v>#VALUE!</v>
      </c>
      <c r="N4048" s="5" t="s">
        <v>5701</v>
      </c>
      <c r="O4048" s="5"/>
      <c r="P4048" s="5"/>
      <c r="Q4048" s="5" t="s">
        <v>6120</v>
      </c>
      <c r="R4048" s="5">
        <v>402</v>
      </c>
      <c r="S4048" s="5">
        <v>133</v>
      </c>
      <c r="T4048" s="5"/>
    </row>
    <row r="4049" spans="1:20" x14ac:dyDescent="0.35">
      <c r="A4049" s="5" t="s">
        <v>20</v>
      </c>
      <c r="B4049" s="5" t="s">
        <v>21</v>
      </c>
      <c r="C4049" s="5" t="s">
        <v>22</v>
      </c>
      <c r="D4049" s="5" t="s">
        <v>23</v>
      </c>
      <c r="E4049" s="5" t="s">
        <v>5</v>
      </c>
      <c r="F4049" s="5"/>
      <c r="G4049" s="5" t="s">
        <v>24</v>
      </c>
      <c r="H4049" s="5">
        <v>2404121</v>
      </c>
      <c r="I4049" s="5">
        <v>2404660</v>
      </c>
      <c r="J4049" s="5" t="s">
        <v>200</v>
      </c>
      <c r="K4049" s="5"/>
      <c r="L4049" s="5"/>
      <c r="M4049" s="5" t="e">
        <f t="shared" si="63"/>
        <v>#VALUE!</v>
      </c>
      <c r="N4049" s="5"/>
      <c r="O4049" s="5"/>
      <c r="P4049" s="5"/>
      <c r="Q4049" s="5" t="s">
        <v>6122</v>
      </c>
      <c r="R4049" s="5">
        <v>540</v>
      </c>
      <c r="S4049" s="5"/>
      <c r="T4049" s="5"/>
    </row>
    <row r="4050" spans="1:20" x14ac:dyDescent="0.35">
      <c r="A4050" s="5" t="s">
        <v>28</v>
      </c>
      <c r="B4050" s="5" t="s">
        <v>29</v>
      </c>
      <c r="C4050" s="5" t="s">
        <v>22</v>
      </c>
      <c r="D4050" s="5" t="s">
        <v>23</v>
      </c>
      <c r="E4050" s="5" t="s">
        <v>5</v>
      </c>
      <c r="F4050" s="5"/>
      <c r="G4050" s="5" t="s">
        <v>24</v>
      </c>
      <c r="H4050" s="5">
        <v>2404121</v>
      </c>
      <c r="I4050" s="5">
        <v>2404660</v>
      </c>
      <c r="J4050" s="5" t="s">
        <v>200</v>
      </c>
      <c r="K4050" s="5" t="s">
        <v>6123</v>
      </c>
      <c r="L4050" s="5"/>
      <c r="M4050" s="5" t="e">
        <f t="shared" si="63"/>
        <v>#VALUE!</v>
      </c>
      <c r="N4050" s="5" t="s">
        <v>77</v>
      </c>
      <c r="O4050" s="5"/>
      <c r="P4050" s="5"/>
      <c r="Q4050" s="5" t="s">
        <v>6122</v>
      </c>
      <c r="R4050" s="5">
        <v>540</v>
      </c>
      <c r="S4050" s="5">
        <v>179</v>
      </c>
      <c r="T4050" s="5"/>
    </row>
    <row r="4051" spans="1:20" x14ac:dyDescent="0.35">
      <c r="A4051" s="5" t="s">
        <v>20</v>
      </c>
      <c r="B4051" s="5" t="s">
        <v>21</v>
      </c>
      <c r="C4051" s="5" t="s">
        <v>22</v>
      </c>
      <c r="D4051" s="5" t="s">
        <v>23</v>
      </c>
      <c r="E4051" s="5" t="s">
        <v>5</v>
      </c>
      <c r="F4051" s="5"/>
      <c r="G4051" s="5" t="s">
        <v>24</v>
      </c>
      <c r="H4051" s="5">
        <v>2404882</v>
      </c>
      <c r="I4051" s="5">
        <v>2405265</v>
      </c>
      <c r="J4051" s="5" t="s">
        <v>200</v>
      </c>
      <c r="K4051" s="5"/>
      <c r="L4051" s="5"/>
      <c r="M4051" s="5" t="e">
        <f t="shared" si="63"/>
        <v>#VALUE!</v>
      </c>
      <c r="N4051" s="5"/>
      <c r="O4051" s="5" t="s">
        <v>6124</v>
      </c>
      <c r="P4051" s="5"/>
      <c r="Q4051" s="5" t="s">
        <v>6125</v>
      </c>
      <c r="R4051" s="5">
        <v>384</v>
      </c>
      <c r="S4051" s="5"/>
      <c r="T4051" s="5"/>
    </row>
    <row r="4052" spans="1:20" x14ac:dyDescent="0.35">
      <c r="A4052" s="5" t="s">
        <v>28</v>
      </c>
      <c r="B4052" s="5" t="s">
        <v>29</v>
      </c>
      <c r="C4052" s="5" t="s">
        <v>22</v>
      </c>
      <c r="D4052" s="5" t="s">
        <v>23</v>
      </c>
      <c r="E4052" s="5" t="s">
        <v>5</v>
      </c>
      <c r="F4052" s="5"/>
      <c r="G4052" s="5" t="s">
        <v>24</v>
      </c>
      <c r="H4052" s="5">
        <v>2404882</v>
      </c>
      <c r="I4052" s="5">
        <v>2405265</v>
      </c>
      <c r="J4052" s="5" t="s">
        <v>200</v>
      </c>
      <c r="K4052" s="5" t="s">
        <v>6126</v>
      </c>
      <c r="L4052" s="5"/>
      <c r="M4052" s="5" t="e">
        <f t="shared" si="63"/>
        <v>#VALUE!</v>
      </c>
      <c r="N4052" s="5" t="s">
        <v>6127</v>
      </c>
      <c r="O4052" s="5" t="s">
        <v>6124</v>
      </c>
      <c r="P4052" s="5"/>
      <c r="Q4052" s="5" t="s">
        <v>6125</v>
      </c>
      <c r="R4052" s="5">
        <v>384</v>
      </c>
      <c r="S4052" s="5">
        <v>127</v>
      </c>
      <c r="T4052" s="5"/>
    </row>
    <row r="4053" spans="1:20" x14ac:dyDescent="0.35">
      <c r="A4053" s="5" t="s">
        <v>20</v>
      </c>
      <c r="B4053" s="5" t="s">
        <v>21</v>
      </c>
      <c r="C4053" s="5" t="s">
        <v>22</v>
      </c>
      <c r="D4053" s="5" t="s">
        <v>23</v>
      </c>
      <c r="E4053" s="5" t="s">
        <v>5</v>
      </c>
      <c r="F4053" s="5"/>
      <c r="G4053" s="5" t="s">
        <v>24</v>
      </c>
      <c r="H4053" s="5">
        <v>2405269</v>
      </c>
      <c r="I4053" s="5">
        <v>2405907</v>
      </c>
      <c r="J4053" s="5" t="s">
        <v>200</v>
      </c>
      <c r="K4053" s="5"/>
      <c r="L4053" s="5"/>
      <c r="M4053" s="5" t="e">
        <f t="shared" si="63"/>
        <v>#VALUE!</v>
      </c>
      <c r="N4053" s="5"/>
      <c r="O4053" s="5" t="s">
        <v>6128</v>
      </c>
      <c r="P4053" s="5"/>
      <c r="Q4053" s="5" t="s">
        <v>6129</v>
      </c>
      <c r="R4053" s="5">
        <v>639</v>
      </c>
      <c r="S4053" s="5"/>
      <c r="T4053" s="5"/>
    </row>
    <row r="4054" spans="1:20" x14ac:dyDescent="0.35">
      <c r="A4054" s="5" t="s">
        <v>28</v>
      </c>
      <c r="B4054" s="5" t="s">
        <v>29</v>
      </c>
      <c r="C4054" s="5" t="s">
        <v>22</v>
      </c>
      <c r="D4054" s="5" t="s">
        <v>23</v>
      </c>
      <c r="E4054" s="5" t="s">
        <v>5</v>
      </c>
      <c r="F4054" s="5"/>
      <c r="G4054" s="5" t="s">
        <v>24</v>
      </c>
      <c r="H4054" s="5">
        <v>2405269</v>
      </c>
      <c r="I4054" s="5">
        <v>2405907</v>
      </c>
      <c r="J4054" s="5" t="s">
        <v>200</v>
      </c>
      <c r="K4054" s="5" t="s">
        <v>6130</v>
      </c>
      <c r="L4054" s="5"/>
      <c r="M4054" s="5" t="e">
        <f t="shared" si="63"/>
        <v>#VALUE!</v>
      </c>
      <c r="N4054" s="5" t="s">
        <v>6131</v>
      </c>
      <c r="O4054" s="5" t="s">
        <v>6128</v>
      </c>
      <c r="P4054" s="5"/>
      <c r="Q4054" s="5" t="s">
        <v>6129</v>
      </c>
      <c r="R4054" s="5">
        <v>639</v>
      </c>
      <c r="S4054" s="5">
        <v>212</v>
      </c>
      <c r="T4054" s="5"/>
    </row>
    <row r="4055" spans="1:20" x14ac:dyDescent="0.35">
      <c r="A4055" s="5" t="s">
        <v>20</v>
      </c>
      <c r="B4055" s="5" t="s">
        <v>21</v>
      </c>
      <c r="C4055" s="5" t="s">
        <v>22</v>
      </c>
      <c r="D4055" s="5" t="s">
        <v>23</v>
      </c>
      <c r="E4055" s="5" t="s">
        <v>5</v>
      </c>
      <c r="F4055" s="5"/>
      <c r="G4055" s="5" t="s">
        <v>24</v>
      </c>
      <c r="H4055" s="5">
        <v>2405953</v>
      </c>
      <c r="I4055" s="5">
        <v>2406948</v>
      </c>
      <c r="J4055" s="5" t="s">
        <v>200</v>
      </c>
      <c r="K4055" s="5"/>
      <c r="L4055" s="5"/>
      <c r="M4055" s="5" t="e">
        <f t="shared" si="63"/>
        <v>#VALUE!</v>
      </c>
      <c r="N4055" s="5"/>
      <c r="O4055" s="5" t="s">
        <v>6132</v>
      </c>
      <c r="P4055" s="5"/>
      <c r="Q4055" s="5" t="s">
        <v>6133</v>
      </c>
      <c r="R4055" s="5">
        <v>996</v>
      </c>
      <c r="S4055" s="5"/>
      <c r="T4055" s="5"/>
    </row>
    <row r="4056" spans="1:20" x14ac:dyDescent="0.35">
      <c r="A4056" s="5" t="s">
        <v>28</v>
      </c>
      <c r="B4056" s="5" t="s">
        <v>29</v>
      </c>
      <c r="C4056" s="5" t="s">
        <v>22</v>
      </c>
      <c r="D4056" s="5" t="s">
        <v>23</v>
      </c>
      <c r="E4056" s="5" t="s">
        <v>5</v>
      </c>
      <c r="F4056" s="5"/>
      <c r="G4056" s="5" t="s">
        <v>24</v>
      </c>
      <c r="H4056" s="5">
        <v>2405953</v>
      </c>
      <c r="I4056" s="5">
        <v>2406948</v>
      </c>
      <c r="J4056" s="5" t="s">
        <v>200</v>
      </c>
      <c r="K4056" s="5" t="s">
        <v>6134</v>
      </c>
      <c r="L4056" s="5"/>
      <c r="M4056" s="5" t="e">
        <f t="shared" si="63"/>
        <v>#VALUE!</v>
      </c>
      <c r="N4056" s="5" t="s">
        <v>6135</v>
      </c>
      <c r="O4056" s="5" t="s">
        <v>6132</v>
      </c>
      <c r="P4056" s="5"/>
      <c r="Q4056" s="5" t="s">
        <v>6133</v>
      </c>
      <c r="R4056" s="5">
        <v>996</v>
      </c>
      <c r="S4056" s="5">
        <v>331</v>
      </c>
      <c r="T4056" s="5"/>
    </row>
    <row r="4057" spans="1:20" x14ac:dyDescent="0.35">
      <c r="A4057" s="5" t="s">
        <v>20</v>
      </c>
      <c r="B4057" s="5" t="s">
        <v>21</v>
      </c>
      <c r="C4057" s="5" t="s">
        <v>22</v>
      </c>
      <c r="D4057" s="5" t="s">
        <v>23</v>
      </c>
      <c r="E4057" s="5" t="s">
        <v>5</v>
      </c>
      <c r="F4057" s="5"/>
      <c r="G4057" s="5" t="s">
        <v>24</v>
      </c>
      <c r="H4057" s="5">
        <v>2407188</v>
      </c>
      <c r="I4057" s="5">
        <v>2407973</v>
      </c>
      <c r="J4057" s="5" t="s">
        <v>200</v>
      </c>
      <c r="K4057" s="5"/>
      <c r="L4057" s="5"/>
      <c r="M4057" s="5" t="e">
        <f t="shared" si="63"/>
        <v>#VALUE!</v>
      </c>
      <c r="N4057" s="5"/>
      <c r="O4057" s="5" t="s">
        <v>6136</v>
      </c>
      <c r="P4057" s="5"/>
      <c r="Q4057" s="5" t="s">
        <v>6137</v>
      </c>
      <c r="R4057" s="5">
        <v>786</v>
      </c>
      <c r="S4057" s="5"/>
      <c r="T4057" s="5"/>
    </row>
    <row r="4058" spans="1:20" x14ac:dyDescent="0.35">
      <c r="A4058" s="5" t="s">
        <v>28</v>
      </c>
      <c r="B4058" s="5" t="s">
        <v>29</v>
      </c>
      <c r="C4058" s="5" t="s">
        <v>22</v>
      </c>
      <c r="D4058" s="5" t="s">
        <v>23</v>
      </c>
      <c r="E4058" s="5" t="s">
        <v>5</v>
      </c>
      <c r="F4058" s="5"/>
      <c r="G4058" s="5" t="s">
        <v>24</v>
      </c>
      <c r="H4058" s="5">
        <v>2407188</v>
      </c>
      <c r="I4058" s="5">
        <v>2407973</v>
      </c>
      <c r="J4058" s="5" t="s">
        <v>200</v>
      </c>
      <c r="K4058" s="5" t="s">
        <v>6138</v>
      </c>
      <c r="L4058" s="5"/>
      <c r="M4058" s="5" t="e">
        <f t="shared" si="63"/>
        <v>#VALUE!</v>
      </c>
      <c r="N4058" s="5" t="s">
        <v>6139</v>
      </c>
      <c r="O4058" s="5" t="s">
        <v>6136</v>
      </c>
      <c r="P4058" s="5"/>
      <c r="Q4058" s="5" t="s">
        <v>6137</v>
      </c>
      <c r="R4058" s="5">
        <v>786</v>
      </c>
      <c r="S4058" s="5">
        <v>261</v>
      </c>
      <c r="T4058" s="5"/>
    </row>
    <row r="4059" spans="1:20" x14ac:dyDescent="0.35">
      <c r="A4059" s="5" t="s">
        <v>20</v>
      </c>
      <c r="B4059" s="5" t="s">
        <v>21</v>
      </c>
      <c r="C4059" s="5" t="s">
        <v>22</v>
      </c>
      <c r="D4059" s="5" t="s">
        <v>23</v>
      </c>
      <c r="E4059" s="5" t="s">
        <v>5</v>
      </c>
      <c r="F4059" s="5"/>
      <c r="G4059" s="5" t="s">
        <v>24</v>
      </c>
      <c r="H4059" s="5">
        <v>2407966</v>
      </c>
      <c r="I4059" s="5">
        <v>2409150</v>
      </c>
      <c r="J4059" s="5" t="s">
        <v>200</v>
      </c>
      <c r="K4059" s="5"/>
      <c r="L4059" s="5"/>
      <c r="M4059" s="5" t="e">
        <f t="shared" si="63"/>
        <v>#VALUE!</v>
      </c>
      <c r="N4059" s="5"/>
      <c r="O4059" s="5" t="s">
        <v>6140</v>
      </c>
      <c r="P4059" s="5"/>
      <c r="Q4059" s="5" t="s">
        <v>6141</v>
      </c>
      <c r="R4059" s="5">
        <v>1185</v>
      </c>
      <c r="S4059" s="5"/>
      <c r="T4059" s="5"/>
    </row>
    <row r="4060" spans="1:20" x14ac:dyDescent="0.35">
      <c r="A4060" s="5" t="s">
        <v>28</v>
      </c>
      <c r="B4060" s="5" t="s">
        <v>29</v>
      </c>
      <c r="C4060" s="5" t="s">
        <v>22</v>
      </c>
      <c r="D4060" s="5" t="s">
        <v>23</v>
      </c>
      <c r="E4060" s="5" t="s">
        <v>5</v>
      </c>
      <c r="F4060" s="5"/>
      <c r="G4060" s="5" t="s">
        <v>24</v>
      </c>
      <c r="H4060" s="5">
        <v>2407966</v>
      </c>
      <c r="I4060" s="5">
        <v>2409150</v>
      </c>
      <c r="J4060" s="5" t="s">
        <v>200</v>
      </c>
      <c r="K4060" s="5" t="s">
        <v>6142</v>
      </c>
      <c r="L4060" s="5"/>
      <c r="M4060" s="5" t="e">
        <f t="shared" si="63"/>
        <v>#VALUE!</v>
      </c>
      <c r="N4060" s="5" t="s">
        <v>6143</v>
      </c>
      <c r="O4060" s="5" t="s">
        <v>6140</v>
      </c>
      <c r="P4060" s="5"/>
      <c r="Q4060" s="5" t="s">
        <v>6141</v>
      </c>
      <c r="R4060" s="5">
        <v>1185</v>
      </c>
      <c r="S4060" s="5">
        <v>394</v>
      </c>
      <c r="T4060" s="5"/>
    </row>
    <row r="4061" spans="1:20" x14ac:dyDescent="0.35">
      <c r="A4061" s="5" t="s">
        <v>20</v>
      </c>
      <c r="B4061" s="5" t="s">
        <v>21</v>
      </c>
      <c r="C4061" s="5" t="s">
        <v>22</v>
      </c>
      <c r="D4061" s="5" t="s">
        <v>23</v>
      </c>
      <c r="E4061" s="5" t="s">
        <v>5</v>
      </c>
      <c r="F4061" s="5"/>
      <c r="G4061" s="5" t="s">
        <v>24</v>
      </c>
      <c r="H4061" s="5">
        <v>2409143</v>
      </c>
      <c r="I4061" s="5">
        <v>2409754</v>
      </c>
      <c r="J4061" s="5" t="s">
        <v>200</v>
      </c>
      <c r="K4061" s="5"/>
      <c r="L4061" s="5"/>
      <c r="M4061" s="5" t="e">
        <f t="shared" si="63"/>
        <v>#VALUE!</v>
      </c>
      <c r="N4061" s="5"/>
      <c r="O4061" s="5" t="s">
        <v>6144</v>
      </c>
      <c r="P4061" s="5"/>
      <c r="Q4061" s="5" t="s">
        <v>6145</v>
      </c>
      <c r="R4061" s="5">
        <v>612</v>
      </c>
      <c r="S4061" s="5"/>
      <c r="T4061" s="5"/>
    </row>
    <row r="4062" spans="1:20" x14ac:dyDescent="0.35">
      <c r="A4062" s="5" t="s">
        <v>28</v>
      </c>
      <c r="B4062" s="5" t="s">
        <v>29</v>
      </c>
      <c r="C4062" s="5" t="s">
        <v>22</v>
      </c>
      <c r="D4062" s="5" t="s">
        <v>23</v>
      </c>
      <c r="E4062" s="5" t="s">
        <v>5</v>
      </c>
      <c r="F4062" s="5"/>
      <c r="G4062" s="5" t="s">
        <v>24</v>
      </c>
      <c r="H4062" s="5">
        <v>2409143</v>
      </c>
      <c r="I4062" s="5">
        <v>2409754</v>
      </c>
      <c r="J4062" s="5" t="s">
        <v>200</v>
      </c>
      <c r="K4062" s="5" t="s">
        <v>6146</v>
      </c>
      <c r="L4062" s="5"/>
      <c r="M4062" s="5" t="e">
        <f t="shared" si="63"/>
        <v>#VALUE!</v>
      </c>
      <c r="N4062" s="5" t="s">
        <v>6147</v>
      </c>
      <c r="O4062" s="5" t="s">
        <v>6144</v>
      </c>
      <c r="P4062" s="5"/>
      <c r="Q4062" s="5" t="s">
        <v>6145</v>
      </c>
      <c r="R4062" s="5">
        <v>612</v>
      </c>
      <c r="S4062" s="5">
        <v>203</v>
      </c>
      <c r="T4062" s="5"/>
    </row>
    <row r="4063" spans="1:20" x14ac:dyDescent="0.35">
      <c r="A4063" s="5" t="s">
        <v>20</v>
      </c>
      <c r="B4063" s="5" t="s">
        <v>21</v>
      </c>
      <c r="C4063" s="5" t="s">
        <v>22</v>
      </c>
      <c r="D4063" s="5" t="s">
        <v>23</v>
      </c>
      <c r="E4063" s="5" t="s">
        <v>5</v>
      </c>
      <c r="F4063" s="5"/>
      <c r="G4063" s="5" t="s">
        <v>24</v>
      </c>
      <c r="H4063" s="5">
        <v>2409756</v>
      </c>
      <c r="I4063" s="5">
        <v>2410529</v>
      </c>
      <c r="J4063" s="5" t="s">
        <v>200</v>
      </c>
      <c r="K4063" s="5"/>
      <c r="L4063" s="5"/>
      <c r="M4063" s="5" t="e">
        <f t="shared" si="63"/>
        <v>#VALUE!</v>
      </c>
      <c r="N4063" s="5"/>
      <c r="O4063" s="5" t="s">
        <v>6148</v>
      </c>
      <c r="P4063" s="5"/>
      <c r="Q4063" s="5" t="s">
        <v>6149</v>
      </c>
      <c r="R4063" s="5">
        <v>774</v>
      </c>
      <c r="S4063" s="5"/>
      <c r="T4063" s="5"/>
    </row>
    <row r="4064" spans="1:20" x14ac:dyDescent="0.35">
      <c r="A4064" s="5" t="s">
        <v>28</v>
      </c>
      <c r="B4064" s="5" t="s">
        <v>29</v>
      </c>
      <c r="C4064" s="5" t="s">
        <v>22</v>
      </c>
      <c r="D4064" s="5" t="s">
        <v>23</v>
      </c>
      <c r="E4064" s="5" t="s">
        <v>5</v>
      </c>
      <c r="F4064" s="5"/>
      <c r="G4064" s="5" t="s">
        <v>24</v>
      </c>
      <c r="H4064" s="5">
        <v>2409756</v>
      </c>
      <c r="I4064" s="5">
        <v>2410529</v>
      </c>
      <c r="J4064" s="5" t="s">
        <v>200</v>
      </c>
      <c r="K4064" s="5" t="s">
        <v>6150</v>
      </c>
      <c r="L4064" s="5"/>
      <c r="M4064" s="5" t="e">
        <f t="shared" si="63"/>
        <v>#VALUE!</v>
      </c>
      <c r="N4064" s="5" t="s">
        <v>6151</v>
      </c>
      <c r="O4064" s="5" t="s">
        <v>6148</v>
      </c>
      <c r="P4064" s="5"/>
      <c r="Q4064" s="5" t="s">
        <v>6149</v>
      </c>
      <c r="R4064" s="5">
        <v>774</v>
      </c>
      <c r="S4064" s="5">
        <v>257</v>
      </c>
      <c r="T4064" s="5"/>
    </row>
    <row r="4065" spans="1:20" x14ac:dyDescent="0.35">
      <c r="A4065" s="5" t="s">
        <v>20</v>
      </c>
      <c r="B4065" s="5" t="s">
        <v>21</v>
      </c>
      <c r="C4065" s="5" t="s">
        <v>22</v>
      </c>
      <c r="D4065" s="5" t="s">
        <v>23</v>
      </c>
      <c r="E4065" s="5" t="s">
        <v>5</v>
      </c>
      <c r="F4065" s="5"/>
      <c r="G4065" s="5" t="s">
        <v>24</v>
      </c>
      <c r="H4065" s="5">
        <v>2410532</v>
      </c>
      <c r="I4065" s="5">
        <v>2411563</v>
      </c>
      <c r="J4065" s="5" t="s">
        <v>200</v>
      </c>
      <c r="K4065" s="5"/>
      <c r="L4065" s="5"/>
      <c r="M4065" s="5" t="e">
        <f t="shared" si="63"/>
        <v>#VALUE!</v>
      </c>
      <c r="N4065" s="5"/>
      <c r="O4065" s="5" t="s">
        <v>6152</v>
      </c>
      <c r="P4065" s="5"/>
      <c r="Q4065" s="5" t="s">
        <v>6153</v>
      </c>
      <c r="R4065" s="5">
        <v>1032</v>
      </c>
      <c r="S4065" s="5"/>
      <c r="T4065" s="5"/>
    </row>
    <row r="4066" spans="1:20" x14ac:dyDescent="0.35">
      <c r="A4066" s="5" t="s">
        <v>28</v>
      </c>
      <c r="B4066" s="5" t="s">
        <v>29</v>
      </c>
      <c r="C4066" s="5" t="s">
        <v>22</v>
      </c>
      <c r="D4066" s="5" t="s">
        <v>23</v>
      </c>
      <c r="E4066" s="5" t="s">
        <v>5</v>
      </c>
      <c r="F4066" s="5"/>
      <c r="G4066" s="5" t="s">
        <v>24</v>
      </c>
      <c r="H4066" s="5">
        <v>2410532</v>
      </c>
      <c r="I4066" s="5">
        <v>2411563</v>
      </c>
      <c r="J4066" s="5" t="s">
        <v>200</v>
      </c>
      <c r="K4066" s="5" t="s">
        <v>6154</v>
      </c>
      <c r="L4066" s="5"/>
      <c r="M4066" s="5" t="e">
        <f t="shared" si="63"/>
        <v>#VALUE!</v>
      </c>
      <c r="N4066" s="5" t="s">
        <v>6155</v>
      </c>
      <c r="O4066" s="5" t="s">
        <v>6152</v>
      </c>
      <c r="P4066" s="5"/>
      <c r="Q4066" s="5" t="s">
        <v>6153</v>
      </c>
      <c r="R4066" s="5">
        <v>1032</v>
      </c>
      <c r="S4066" s="5">
        <v>343</v>
      </c>
      <c r="T4066" s="5"/>
    </row>
    <row r="4067" spans="1:20" x14ac:dyDescent="0.35">
      <c r="A4067" s="5" t="s">
        <v>20</v>
      </c>
      <c r="B4067" s="5" t="s">
        <v>21</v>
      </c>
      <c r="C4067" s="5" t="s">
        <v>22</v>
      </c>
      <c r="D4067" s="5" t="s">
        <v>23</v>
      </c>
      <c r="E4067" s="5" t="s">
        <v>5</v>
      </c>
      <c r="F4067" s="5"/>
      <c r="G4067" s="5" t="s">
        <v>24</v>
      </c>
      <c r="H4067" s="5">
        <v>2411547</v>
      </c>
      <c r="I4067" s="5">
        <v>2412131</v>
      </c>
      <c r="J4067" s="5" t="s">
        <v>200</v>
      </c>
      <c r="K4067" s="5"/>
      <c r="L4067" s="5"/>
      <c r="M4067" s="5" t="e">
        <f t="shared" si="63"/>
        <v>#VALUE!</v>
      </c>
      <c r="N4067" s="5"/>
      <c r="O4067" s="5" t="s">
        <v>6156</v>
      </c>
      <c r="P4067" s="5"/>
      <c r="Q4067" s="5" t="s">
        <v>6157</v>
      </c>
      <c r="R4067" s="5">
        <v>585</v>
      </c>
      <c r="S4067" s="5"/>
      <c r="T4067" s="5"/>
    </row>
    <row r="4068" spans="1:20" x14ac:dyDescent="0.35">
      <c r="A4068" s="5" t="s">
        <v>28</v>
      </c>
      <c r="B4068" s="5" t="s">
        <v>29</v>
      </c>
      <c r="C4068" s="5" t="s">
        <v>22</v>
      </c>
      <c r="D4068" s="5" t="s">
        <v>23</v>
      </c>
      <c r="E4068" s="5" t="s">
        <v>5</v>
      </c>
      <c r="F4068" s="5"/>
      <c r="G4068" s="5" t="s">
        <v>24</v>
      </c>
      <c r="H4068" s="5">
        <v>2411547</v>
      </c>
      <c r="I4068" s="5">
        <v>2412131</v>
      </c>
      <c r="J4068" s="5" t="s">
        <v>200</v>
      </c>
      <c r="K4068" s="5" t="s">
        <v>6158</v>
      </c>
      <c r="L4068" s="5"/>
      <c r="M4068" s="5" t="e">
        <f t="shared" si="63"/>
        <v>#VALUE!</v>
      </c>
      <c r="N4068" s="5" t="s">
        <v>6159</v>
      </c>
      <c r="O4068" s="5" t="s">
        <v>6156</v>
      </c>
      <c r="P4068" s="5"/>
      <c r="Q4068" s="5" t="s">
        <v>6157</v>
      </c>
      <c r="R4068" s="5">
        <v>585</v>
      </c>
      <c r="S4068" s="5">
        <v>194</v>
      </c>
      <c r="T4068" s="5"/>
    </row>
    <row r="4069" spans="1:20" x14ac:dyDescent="0.35">
      <c r="A4069" s="5" t="s">
        <v>20</v>
      </c>
      <c r="B4069" s="5" t="s">
        <v>21</v>
      </c>
      <c r="C4069" s="5" t="s">
        <v>22</v>
      </c>
      <c r="D4069" s="5" t="s">
        <v>23</v>
      </c>
      <c r="E4069" s="5" t="s">
        <v>5</v>
      </c>
      <c r="F4069" s="5"/>
      <c r="G4069" s="5" t="s">
        <v>24</v>
      </c>
      <c r="H4069" s="5">
        <v>2412131</v>
      </c>
      <c r="I4069" s="5">
        <v>2413579</v>
      </c>
      <c r="J4069" s="5" t="s">
        <v>200</v>
      </c>
      <c r="K4069" s="5"/>
      <c r="L4069" s="5"/>
      <c r="M4069" s="5" t="e">
        <f t="shared" si="63"/>
        <v>#VALUE!</v>
      </c>
      <c r="N4069" s="5"/>
      <c r="O4069" s="5" t="s">
        <v>6160</v>
      </c>
      <c r="P4069" s="5"/>
      <c r="Q4069" s="5" t="s">
        <v>6161</v>
      </c>
      <c r="R4069" s="5">
        <v>1449</v>
      </c>
      <c r="S4069" s="5"/>
      <c r="T4069" s="5"/>
    </row>
    <row r="4070" spans="1:20" x14ac:dyDescent="0.35">
      <c r="A4070" s="5" t="s">
        <v>28</v>
      </c>
      <c r="B4070" s="5" t="s">
        <v>29</v>
      </c>
      <c r="C4070" s="5" t="s">
        <v>22</v>
      </c>
      <c r="D4070" s="5" t="s">
        <v>23</v>
      </c>
      <c r="E4070" s="5" t="s">
        <v>5</v>
      </c>
      <c r="F4070" s="5"/>
      <c r="G4070" s="5" t="s">
        <v>24</v>
      </c>
      <c r="H4070" s="5">
        <v>2412131</v>
      </c>
      <c r="I4070" s="5">
        <v>2413579</v>
      </c>
      <c r="J4070" s="5" t="s">
        <v>200</v>
      </c>
      <c r="K4070" s="5" t="s">
        <v>6162</v>
      </c>
      <c r="L4070" s="5"/>
      <c r="M4070" s="5" t="e">
        <f t="shared" si="63"/>
        <v>#VALUE!</v>
      </c>
      <c r="N4070" s="5" t="s">
        <v>6163</v>
      </c>
      <c r="O4070" s="5" t="s">
        <v>6160</v>
      </c>
      <c r="P4070" s="5"/>
      <c r="Q4070" s="5" t="s">
        <v>6161</v>
      </c>
      <c r="R4070" s="5">
        <v>1449</v>
      </c>
      <c r="S4070" s="5">
        <v>482</v>
      </c>
      <c r="T4070" s="5"/>
    </row>
    <row r="4071" spans="1:20" x14ac:dyDescent="0.35">
      <c r="A4071" s="5" t="s">
        <v>20</v>
      </c>
      <c r="B4071" s="5" t="s">
        <v>21</v>
      </c>
      <c r="C4071" s="5" t="s">
        <v>22</v>
      </c>
      <c r="D4071" s="5" t="s">
        <v>23</v>
      </c>
      <c r="E4071" s="5" t="s">
        <v>5</v>
      </c>
      <c r="F4071" s="5"/>
      <c r="G4071" s="5" t="s">
        <v>24</v>
      </c>
      <c r="H4071" s="5">
        <v>2414142</v>
      </c>
      <c r="I4071" s="5">
        <v>2414612</v>
      </c>
      <c r="J4071" s="5" t="s">
        <v>200</v>
      </c>
      <c r="K4071" s="5"/>
      <c r="L4071" s="5"/>
      <c r="M4071" s="5" t="e">
        <f t="shared" si="63"/>
        <v>#VALUE!</v>
      </c>
      <c r="N4071" s="5"/>
      <c r="O4071" s="5"/>
      <c r="P4071" s="5"/>
      <c r="Q4071" s="5" t="s">
        <v>6164</v>
      </c>
      <c r="R4071" s="5">
        <v>471</v>
      </c>
      <c r="S4071" s="5"/>
      <c r="T4071" s="5"/>
    </row>
    <row r="4072" spans="1:20" x14ac:dyDescent="0.35">
      <c r="A4072" s="5" t="s">
        <v>28</v>
      </c>
      <c r="B4072" s="5" t="s">
        <v>29</v>
      </c>
      <c r="C4072" s="5" t="s">
        <v>22</v>
      </c>
      <c r="D4072" s="5" t="s">
        <v>23</v>
      </c>
      <c r="E4072" s="5" t="s">
        <v>5</v>
      </c>
      <c r="F4072" s="5"/>
      <c r="G4072" s="5" t="s">
        <v>24</v>
      </c>
      <c r="H4072" s="5">
        <v>2414142</v>
      </c>
      <c r="I4072" s="5">
        <v>2414612</v>
      </c>
      <c r="J4072" s="5" t="s">
        <v>200</v>
      </c>
      <c r="K4072" s="5" t="s">
        <v>6165</v>
      </c>
      <c r="L4072" s="5"/>
      <c r="M4072" s="5" t="e">
        <f t="shared" si="63"/>
        <v>#VALUE!</v>
      </c>
      <c r="N4072" s="5" t="s">
        <v>558</v>
      </c>
      <c r="O4072" s="5"/>
      <c r="P4072" s="5"/>
      <c r="Q4072" s="5" t="s">
        <v>6164</v>
      </c>
      <c r="R4072" s="5">
        <v>471</v>
      </c>
      <c r="S4072" s="5">
        <v>156</v>
      </c>
      <c r="T4072" s="5"/>
    </row>
    <row r="4073" spans="1:20" x14ac:dyDescent="0.35">
      <c r="A4073" s="5" t="s">
        <v>20</v>
      </c>
      <c r="B4073" s="5" t="s">
        <v>21</v>
      </c>
      <c r="C4073" s="5" t="s">
        <v>22</v>
      </c>
      <c r="D4073" s="5" t="s">
        <v>23</v>
      </c>
      <c r="E4073" s="5" t="s">
        <v>5</v>
      </c>
      <c r="F4073" s="5"/>
      <c r="G4073" s="5" t="s">
        <v>24</v>
      </c>
      <c r="H4073" s="5">
        <v>2415036</v>
      </c>
      <c r="I4073" s="5">
        <v>2418017</v>
      </c>
      <c r="J4073" s="5" t="s">
        <v>25</v>
      </c>
      <c r="K4073" s="5"/>
      <c r="L4073" s="5"/>
      <c r="M4073" s="5" t="e">
        <f t="shared" si="63"/>
        <v>#VALUE!</v>
      </c>
      <c r="N4073" s="5"/>
      <c r="O4073" s="5"/>
      <c r="P4073" s="5"/>
      <c r="Q4073" s="5" t="s">
        <v>6166</v>
      </c>
      <c r="R4073" s="5">
        <v>2982</v>
      </c>
      <c r="S4073" s="5"/>
      <c r="T4073" s="5"/>
    </row>
    <row r="4074" spans="1:20" x14ac:dyDescent="0.35">
      <c r="A4074" s="5" t="s">
        <v>28</v>
      </c>
      <c r="B4074" s="5" t="s">
        <v>29</v>
      </c>
      <c r="C4074" s="5" t="s">
        <v>22</v>
      </c>
      <c r="D4074" s="5" t="s">
        <v>23</v>
      </c>
      <c r="E4074" s="5" t="s">
        <v>5</v>
      </c>
      <c r="F4074" s="5"/>
      <c r="G4074" s="5" t="s">
        <v>24</v>
      </c>
      <c r="H4074" s="5">
        <v>2415036</v>
      </c>
      <c r="I4074" s="5">
        <v>2418017</v>
      </c>
      <c r="J4074" s="5" t="s">
        <v>25</v>
      </c>
      <c r="K4074" s="5" t="s">
        <v>6167</v>
      </c>
      <c r="L4074" s="5"/>
      <c r="M4074" s="5" t="e">
        <f t="shared" si="63"/>
        <v>#VALUE!</v>
      </c>
      <c r="N4074" s="5" t="s">
        <v>4703</v>
      </c>
      <c r="O4074" s="5"/>
      <c r="P4074" s="5"/>
      <c r="Q4074" s="5" t="s">
        <v>6166</v>
      </c>
      <c r="R4074" s="5">
        <v>2982</v>
      </c>
      <c r="S4074" s="5">
        <v>993</v>
      </c>
      <c r="T4074" s="5"/>
    </row>
    <row r="4075" spans="1:20" x14ac:dyDescent="0.35">
      <c r="A4075" s="5" t="s">
        <v>20</v>
      </c>
      <c r="B4075" s="5" t="s">
        <v>21</v>
      </c>
      <c r="C4075" s="5" t="s">
        <v>22</v>
      </c>
      <c r="D4075" s="5" t="s">
        <v>23</v>
      </c>
      <c r="E4075" s="5" t="s">
        <v>5</v>
      </c>
      <c r="F4075" s="5"/>
      <c r="G4075" s="5" t="s">
        <v>24</v>
      </c>
      <c r="H4075" s="5">
        <v>2418132</v>
      </c>
      <c r="I4075" s="5">
        <v>2418590</v>
      </c>
      <c r="J4075" s="5" t="s">
        <v>200</v>
      </c>
      <c r="K4075" s="5"/>
      <c r="L4075" s="5"/>
      <c r="M4075" s="5" t="e">
        <f t="shared" si="63"/>
        <v>#VALUE!</v>
      </c>
      <c r="N4075" s="5"/>
      <c r="O4075" s="5" t="s">
        <v>6168</v>
      </c>
      <c r="P4075" s="5"/>
      <c r="Q4075" s="5" t="s">
        <v>6169</v>
      </c>
      <c r="R4075" s="5">
        <v>459</v>
      </c>
      <c r="S4075" s="5"/>
      <c r="T4075" s="5"/>
    </row>
    <row r="4076" spans="1:20" x14ac:dyDescent="0.35">
      <c r="A4076" s="5" t="s">
        <v>28</v>
      </c>
      <c r="B4076" s="5" t="s">
        <v>29</v>
      </c>
      <c r="C4076" s="5" t="s">
        <v>22</v>
      </c>
      <c r="D4076" s="5" t="s">
        <v>23</v>
      </c>
      <c r="E4076" s="5" t="s">
        <v>5</v>
      </c>
      <c r="F4076" s="5"/>
      <c r="G4076" s="5" t="s">
        <v>24</v>
      </c>
      <c r="H4076" s="5">
        <v>2418132</v>
      </c>
      <c r="I4076" s="5">
        <v>2418590</v>
      </c>
      <c r="J4076" s="5" t="s">
        <v>200</v>
      </c>
      <c r="K4076" s="5" t="s">
        <v>6170</v>
      </c>
      <c r="L4076" s="5"/>
      <c r="M4076" s="5" t="e">
        <f t="shared" si="63"/>
        <v>#VALUE!</v>
      </c>
      <c r="N4076" s="5" t="s">
        <v>6171</v>
      </c>
      <c r="O4076" s="5" t="s">
        <v>6168</v>
      </c>
      <c r="P4076" s="5"/>
      <c r="Q4076" s="5" t="s">
        <v>6169</v>
      </c>
      <c r="R4076" s="5">
        <v>459</v>
      </c>
      <c r="S4076" s="5">
        <v>152</v>
      </c>
      <c r="T4076" s="5"/>
    </row>
    <row r="4077" spans="1:20" x14ac:dyDescent="0.35">
      <c r="A4077" s="5" t="s">
        <v>20</v>
      </c>
      <c r="B4077" s="5" t="s">
        <v>21</v>
      </c>
      <c r="C4077" s="5" t="s">
        <v>22</v>
      </c>
      <c r="D4077" s="5" t="s">
        <v>23</v>
      </c>
      <c r="E4077" s="5" t="s">
        <v>5</v>
      </c>
      <c r="F4077" s="5"/>
      <c r="G4077" s="5" t="s">
        <v>24</v>
      </c>
      <c r="H4077" s="5">
        <v>2418581</v>
      </c>
      <c r="I4077" s="5">
        <v>2419444</v>
      </c>
      <c r="J4077" s="5" t="s">
        <v>200</v>
      </c>
      <c r="K4077" s="5"/>
      <c r="L4077" s="5"/>
      <c r="M4077" s="5" t="e">
        <f t="shared" si="63"/>
        <v>#VALUE!</v>
      </c>
      <c r="N4077" s="5"/>
      <c r="O4077" s="5"/>
      <c r="P4077" s="5"/>
      <c r="Q4077" s="5" t="s">
        <v>6172</v>
      </c>
      <c r="R4077" s="5">
        <v>864</v>
      </c>
      <c r="S4077" s="5"/>
      <c r="T4077" s="5"/>
    </row>
    <row r="4078" spans="1:20" x14ac:dyDescent="0.35">
      <c r="A4078" s="5" t="s">
        <v>28</v>
      </c>
      <c r="B4078" s="5" t="s">
        <v>29</v>
      </c>
      <c r="C4078" s="5" t="s">
        <v>22</v>
      </c>
      <c r="D4078" s="5" t="s">
        <v>23</v>
      </c>
      <c r="E4078" s="5" t="s">
        <v>5</v>
      </c>
      <c r="F4078" s="5"/>
      <c r="G4078" s="5" t="s">
        <v>24</v>
      </c>
      <c r="H4078" s="5">
        <v>2418581</v>
      </c>
      <c r="I4078" s="5">
        <v>2419444</v>
      </c>
      <c r="J4078" s="5" t="s">
        <v>200</v>
      </c>
      <c r="K4078" s="5" t="s">
        <v>6173</v>
      </c>
      <c r="L4078" s="5"/>
      <c r="M4078" s="5" t="e">
        <f t="shared" si="63"/>
        <v>#VALUE!</v>
      </c>
      <c r="N4078" s="5" t="s">
        <v>6174</v>
      </c>
      <c r="O4078" s="5"/>
      <c r="P4078" s="5"/>
      <c r="Q4078" s="5" t="s">
        <v>6172</v>
      </c>
      <c r="R4078" s="5">
        <v>864</v>
      </c>
      <c r="S4078" s="5">
        <v>287</v>
      </c>
      <c r="T4078" s="5"/>
    </row>
    <row r="4079" spans="1:20" x14ac:dyDescent="0.35">
      <c r="A4079" s="5" t="s">
        <v>20</v>
      </c>
      <c r="B4079" s="5" t="s">
        <v>21</v>
      </c>
      <c r="C4079" s="5" t="s">
        <v>22</v>
      </c>
      <c r="D4079" s="5" t="s">
        <v>23</v>
      </c>
      <c r="E4079" s="5" t="s">
        <v>5</v>
      </c>
      <c r="F4079" s="5"/>
      <c r="G4079" s="5" t="s">
        <v>24</v>
      </c>
      <c r="H4079" s="5">
        <v>2419583</v>
      </c>
      <c r="I4079" s="5">
        <v>2420875</v>
      </c>
      <c r="J4079" s="5" t="s">
        <v>200</v>
      </c>
      <c r="K4079" s="5"/>
      <c r="L4079" s="5"/>
      <c r="M4079" s="5" t="e">
        <f t="shared" si="63"/>
        <v>#VALUE!</v>
      </c>
      <c r="N4079" s="5"/>
      <c r="O4079" s="5" t="s">
        <v>6175</v>
      </c>
      <c r="P4079" s="5"/>
      <c r="Q4079" s="5" t="s">
        <v>6176</v>
      </c>
      <c r="R4079" s="5">
        <v>1293</v>
      </c>
      <c r="S4079" s="5"/>
      <c r="T4079" s="5"/>
    </row>
    <row r="4080" spans="1:20" x14ac:dyDescent="0.35">
      <c r="A4080" s="5" t="s">
        <v>28</v>
      </c>
      <c r="B4080" s="5" t="s">
        <v>29</v>
      </c>
      <c r="C4080" s="5" t="s">
        <v>22</v>
      </c>
      <c r="D4080" s="5" t="s">
        <v>23</v>
      </c>
      <c r="E4080" s="5" t="s">
        <v>5</v>
      </c>
      <c r="F4080" s="5"/>
      <c r="G4080" s="5" t="s">
        <v>24</v>
      </c>
      <c r="H4080" s="5">
        <v>2419583</v>
      </c>
      <c r="I4080" s="5">
        <v>2420875</v>
      </c>
      <c r="J4080" s="5" t="s">
        <v>200</v>
      </c>
      <c r="K4080" s="5" t="s">
        <v>6177</v>
      </c>
      <c r="L4080" s="5"/>
      <c r="M4080" s="5" t="e">
        <f t="shared" si="63"/>
        <v>#VALUE!</v>
      </c>
      <c r="N4080" s="5" t="s">
        <v>6178</v>
      </c>
      <c r="O4080" s="5" t="s">
        <v>6175</v>
      </c>
      <c r="P4080" s="5"/>
      <c r="Q4080" s="5" t="s">
        <v>6176</v>
      </c>
      <c r="R4080" s="5">
        <v>1293</v>
      </c>
      <c r="S4080" s="5">
        <v>430</v>
      </c>
      <c r="T4080" s="5"/>
    </row>
    <row r="4081" spans="1:20" x14ac:dyDescent="0.35">
      <c r="A4081" s="5" t="s">
        <v>20</v>
      </c>
      <c r="B4081" s="5" t="s">
        <v>21</v>
      </c>
      <c r="C4081" s="5" t="s">
        <v>22</v>
      </c>
      <c r="D4081" s="5" t="s">
        <v>23</v>
      </c>
      <c r="E4081" s="5" t="s">
        <v>5</v>
      </c>
      <c r="F4081" s="5"/>
      <c r="G4081" s="5" t="s">
        <v>24</v>
      </c>
      <c r="H4081" s="5">
        <v>2421275</v>
      </c>
      <c r="I4081" s="5">
        <v>2421475</v>
      </c>
      <c r="J4081" s="5" t="s">
        <v>200</v>
      </c>
      <c r="K4081" s="5"/>
      <c r="L4081" s="5"/>
      <c r="M4081" s="5" t="e">
        <f t="shared" si="63"/>
        <v>#VALUE!</v>
      </c>
      <c r="N4081" s="5"/>
      <c r="O4081" s="5" t="s">
        <v>6179</v>
      </c>
      <c r="P4081" s="5"/>
      <c r="Q4081" s="5" t="s">
        <v>6180</v>
      </c>
      <c r="R4081" s="5">
        <v>201</v>
      </c>
      <c r="S4081" s="5"/>
      <c r="T4081" s="5"/>
    </row>
    <row r="4082" spans="1:20" x14ac:dyDescent="0.35">
      <c r="A4082" s="5" t="s">
        <v>28</v>
      </c>
      <c r="B4082" s="5" t="s">
        <v>29</v>
      </c>
      <c r="C4082" s="5" t="s">
        <v>22</v>
      </c>
      <c r="D4082" s="5" t="s">
        <v>23</v>
      </c>
      <c r="E4082" s="5" t="s">
        <v>5</v>
      </c>
      <c r="F4082" s="5"/>
      <c r="G4082" s="5" t="s">
        <v>24</v>
      </c>
      <c r="H4082" s="5">
        <v>2421275</v>
      </c>
      <c r="I4082" s="5">
        <v>2421475</v>
      </c>
      <c r="J4082" s="5" t="s">
        <v>200</v>
      </c>
      <c r="K4082" s="5" t="s">
        <v>6181</v>
      </c>
      <c r="L4082" s="5"/>
      <c r="M4082" s="5" t="e">
        <f t="shared" si="63"/>
        <v>#VALUE!</v>
      </c>
      <c r="N4082" s="5" t="s">
        <v>6182</v>
      </c>
      <c r="O4082" s="5" t="s">
        <v>6179</v>
      </c>
      <c r="P4082" s="5"/>
      <c r="Q4082" s="5" t="s">
        <v>6180</v>
      </c>
      <c r="R4082" s="5">
        <v>201</v>
      </c>
      <c r="S4082" s="5">
        <v>66</v>
      </c>
      <c r="T4082" s="5"/>
    </row>
    <row r="4083" spans="1:20" x14ac:dyDescent="0.35">
      <c r="A4083" s="5" t="s">
        <v>20</v>
      </c>
      <c r="B4083" s="5" t="s">
        <v>21</v>
      </c>
      <c r="C4083" s="5" t="s">
        <v>22</v>
      </c>
      <c r="D4083" s="5" t="s">
        <v>23</v>
      </c>
      <c r="E4083" s="5" t="s">
        <v>5</v>
      </c>
      <c r="F4083" s="5"/>
      <c r="G4083" s="5" t="s">
        <v>24</v>
      </c>
      <c r="H4083" s="5">
        <v>2421899</v>
      </c>
      <c r="I4083" s="5">
        <v>2422762</v>
      </c>
      <c r="J4083" s="5" t="s">
        <v>25</v>
      </c>
      <c r="K4083" s="5"/>
      <c r="L4083" s="5"/>
      <c r="M4083" s="5" t="e">
        <f t="shared" si="63"/>
        <v>#VALUE!</v>
      </c>
      <c r="N4083" s="5"/>
      <c r="O4083" s="5"/>
      <c r="P4083" s="5"/>
      <c r="Q4083" s="5" t="s">
        <v>6183</v>
      </c>
      <c r="R4083" s="5">
        <v>864</v>
      </c>
      <c r="S4083" s="5"/>
      <c r="T4083" s="5"/>
    </row>
    <row r="4084" spans="1:20" x14ac:dyDescent="0.35">
      <c r="A4084" s="5" t="s">
        <v>28</v>
      </c>
      <c r="B4084" s="5" t="s">
        <v>29</v>
      </c>
      <c r="C4084" s="5" t="s">
        <v>22</v>
      </c>
      <c r="D4084" s="5" t="s">
        <v>23</v>
      </c>
      <c r="E4084" s="5" t="s">
        <v>5</v>
      </c>
      <c r="F4084" s="5"/>
      <c r="G4084" s="5" t="s">
        <v>24</v>
      </c>
      <c r="H4084" s="5">
        <v>2421899</v>
      </c>
      <c r="I4084" s="5">
        <v>2422762</v>
      </c>
      <c r="J4084" s="5" t="s">
        <v>25</v>
      </c>
      <c r="K4084" s="5" t="s">
        <v>6184</v>
      </c>
      <c r="L4084" s="5"/>
      <c r="M4084" s="5" t="e">
        <f t="shared" si="63"/>
        <v>#VALUE!</v>
      </c>
      <c r="N4084" s="5" t="s">
        <v>77</v>
      </c>
      <c r="O4084" s="5"/>
      <c r="P4084" s="5"/>
      <c r="Q4084" s="5" t="s">
        <v>6183</v>
      </c>
      <c r="R4084" s="5">
        <v>864</v>
      </c>
      <c r="S4084" s="5">
        <v>287</v>
      </c>
      <c r="T4084" s="5"/>
    </row>
    <row r="4085" spans="1:20" x14ac:dyDescent="0.35">
      <c r="A4085" s="5" t="s">
        <v>20</v>
      </c>
      <c r="B4085" s="5" t="s">
        <v>21</v>
      </c>
      <c r="C4085" s="5" t="s">
        <v>22</v>
      </c>
      <c r="D4085" s="5" t="s">
        <v>23</v>
      </c>
      <c r="E4085" s="5" t="s">
        <v>5</v>
      </c>
      <c r="F4085" s="5"/>
      <c r="G4085" s="5" t="s">
        <v>24</v>
      </c>
      <c r="H4085" s="5">
        <v>2422813</v>
      </c>
      <c r="I4085" s="5">
        <v>2423394</v>
      </c>
      <c r="J4085" s="5" t="s">
        <v>200</v>
      </c>
      <c r="K4085" s="5"/>
      <c r="L4085" s="5"/>
      <c r="M4085" s="5" t="e">
        <f t="shared" si="63"/>
        <v>#VALUE!</v>
      </c>
      <c r="N4085" s="5"/>
      <c r="O4085" s="5"/>
      <c r="P4085" s="5"/>
      <c r="Q4085" s="5" t="s">
        <v>6185</v>
      </c>
      <c r="R4085" s="5">
        <v>582</v>
      </c>
      <c r="S4085" s="5"/>
      <c r="T4085" s="5"/>
    </row>
    <row r="4086" spans="1:20" x14ac:dyDescent="0.35">
      <c r="A4086" s="5" t="s">
        <v>28</v>
      </c>
      <c r="B4086" s="5" t="s">
        <v>29</v>
      </c>
      <c r="C4086" s="5" t="s">
        <v>22</v>
      </c>
      <c r="D4086" s="5" t="s">
        <v>23</v>
      </c>
      <c r="E4086" s="5" t="s">
        <v>5</v>
      </c>
      <c r="F4086" s="5"/>
      <c r="G4086" s="5" t="s">
        <v>24</v>
      </c>
      <c r="H4086" s="5">
        <v>2422813</v>
      </c>
      <c r="I4086" s="5">
        <v>2423394</v>
      </c>
      <c r="J4086" s="5" t="s">
        <v>200</v>
      </c>
      <c r="K4086" s="5" t="s">
        <v>6186</v>
      </c>
      <c r="L4086" s="5"/>
      <c r="M4086" s="5" t="e">
        <f t="shared" si="63"/>
        <v>#VALUE!</v>
      </c>
      <c r="N4086" s="5" t="s">
        <v>77</v>
      </c>
      <c r="O4086" s="5"/>
      <c r="P4086" s="5"/>
      <c r="Q4086" s="5" t="s">
        <v>6185</v>
      </c>
      <c r="R4086" s="5">
        <v>582</v>
      </c>
      <c r="S4086" s="5">
        <v>193</v>
      </c>
      <c r="T4086" s="5"/>
    </row>
    <row r="4087" spans="1:20" x14ac:dyDescent="0.35">
      <c r="A4087" s="5" t="s">
        <v>20</v>
      </c>
      <c r="B4087" s="5" t="s">
        <v>21</v>
      </c>
      <c r="C4087" s="5" t="s">
        <v>22</v>
      </c>
      <c r="D4087" s="5" t="s">
        <v>23</v>
      </c>
      <c r="E4087" s="5" t="s">
        <v>5</v>
      </c>
      <c r="F4087" s="5"/>
      <c r="G4087" s="5" t="s">
        <v>24</v>
      </c>
      <c r="H4087" s="5">
        <v>2423506</v>
      </c>
      <c r="I4087" s="5">
        <v>2423754</v>
      </c>
      <c r="J4087" s="5" t="s">
        <v>25</v>
      </c>
      <c r="K4087" s="5"/>
      <c r="L4087" s="5"/>
      <c r="M4087" s="5" t="e">
        <f t="shared" si="63"/>
        <v>#VALUE!</v>
      </c>
      <c r="N4087" s="5"/>
      <c r="O4087" s="5"/>
      <c r="P4087" s="5"/>
      <c r="Q4087" s="5" t="s">
        <v>6187</v>
      </c>
      <c r="R4087" s="5">
        <v>249</v>
      </c>
      <c r="S4087" s="5"/>
      <c r="T4087" s="5"/>
    </row>
    <row r="4088" spans="1:20" x14ac:dyDescent="0.35">
      <c r="A4088" s="5" t="s">
        <v>28</v>
      </c>
      <c r="B4088" s="5" t="s">
        <v>29</v>
      </c>
      <c r="C4088" s="5" t="s">
        <v>22</v>
      </c>
      <c r="D4088" s="5" t="s">
        <v>23</v>
      </c>
      <c r="E4088" s="5" t="s">
        <v>5</v>
      </c>
      <c r="F4088" s="5"/>
      <c r="G4088" s="5" t="s">
        <v>24</v>
      </c>
      <c r="H4088" s="5">
        <v>2423506</v>
      </c>
      <c r="I4088" s="5">
        <v>2423754</v>
      </c>
      <c r="J4088" s="5" t="s">
        <v>25</v>
      </c>
      <c r="K4088" s="5" t="s">
        <v>6188</v>
      </c>
      <c r="L4088" s="5"/>
      <c r="M4088" s="5" t="e">
        <f t="shared" si="63"/>
        <v>#VALUE!</v>
      </c>
      <c r="N4088" s="5" t="s">
        <v>6189</v>
      </c>
      <c r="O4088" s="5"/>
      <c r="P4088" s="5"/>
      <c r="Q4088" s="5" t="s">
        <v>6187</v>
      </c>
      <c r="R4088" s="5">
        <v>249</v>
      </c>
      <c r="S4088" s="5">
        <v>82</v>
      </c>
      <c r="T4088" s="5"/>
    </row>
    <row r="4089" spans="1:20" x14ac:dyDescent="0.35">
      <c r="A4089" s="5" t="s">
        <v>20</v>
      </c>
      <c r="B4089" s="5" t="s">
        <v>21</v>
      </c>
      <c r="C4089" s="5" t="s">
        <v>22</v>
      </c>
      <c r="D4089" s="5" t="s">
        <v>23</v>
      </c>
      <c r="E4089" s="5" t="s">
        <v>5</v>
      </c>
      <c r="F4089" s="5"/>
      <c r="G4089" s="5" t="s">
        <v>24</v>
      </c>
      <c r="H4089" s="5">
        <v>2423808</v>
      </c>
      <c r="I4089" s="5">
        <v>2424578</v>
      </c>
      <c r="J4089" s="5" t="s">
        <v>200</v>
      </c>
      <c r="K4089" s="5"/>
      <c r="L4089" s="5"/>
      <c r="M4089" s="5" t="e">
        <f t="shared" si="63"/>
        <v>#VALUE!</v>
      </c>
      <c r="N4089" s="5"/>
      <c r="O4089" s="5" t="s">
        <v>6190</v>
      </c>
      <c r="P4089" s="5"/>
      <c r="Q4089" s="5" t="s">
        <v>6191</v>
      </c>
      <c r="R4089" s="5">
        <v>771</v>
      </c>
      <c r="S4089" s="5"/>
      <c r="T4089" s="5"/>
    </row>
    <row r="4090" spans="1:20" x14ac:dyDescent="0.35">
      <c r="A4090" s="5" t="s">
        <v>28</v>
      </c>
      <c r="B4090" s="5" t="s">
        <v>29</v>
      </c>
      <c r="C4090" s="5" t="s">
        <v>22</v>
      </c>
      <c r="D4090" s="5" t="s">
        <v>23</v>
      </c>
      <c r="E4090" s="5" t="s">
        <v>5</v>
      </c>
      <c r="F4090" s="5"/>
      <c r="G4090" s="5" t="s">
        <v>24</v>
      </c>
      <c r="H4090" s="5">
        <v>2423808</v>
      </c>
      <c r="I4090" s="5">
        <v>2424578</v>
      </c>
      <c r="J4090" s="5" t="s">
        <v>200</v>
      </c>
      <c r="K4090" s="5" t="s">
        <v>6192</v>
      </c>
      <c r="L4090" s="5"/>
      <c r="M4090" s="5" t="e">
        <f t="shared" si="63"/>
        <v>#VALUE!</v>
      </c>
      <c r="N4090" s="5" t="s">
        <v>6193</v>
      </c>
      <c r="O4090" s="5" t="s">
        <v>6190</v>
      </c>
      <c r="P4090" s="5"/>
      <c r="Q4090" s="5" t="s">
        <v>6191</v>
      </c>
      <c r="R4090" s="5">
        <v>771</v>
      </c>
      <c r="S4090" s="5">
        <v>256</v>
      </c>
      <c r="T4090" s="5"/>
    </row>
    <row r="4091" spans="1:20" x14ac:dyDescent="0.35">
      <c r="A4091" s="5" t="s">
        <v>20</v>
      </c>
      <c r="B4091" s="5" t="s">
        <v>21</v>
      </c>
      <c r="C4091" s="5" t="s">
        <v>22</v>
      </c>
      <c r="D4091" s="5" t="s">
        <v>23</v>
      </c>
      <c r="E4091" s="5" t="s">
        <v>5</v>
      </c>
      <c r="F4091" s="5"/>
      <c r="G4091" s="5" t="s">
        <v>24</v>
      </c>
      <c r="H4091" s="5">
        <v>2424681</v>
      </c>
      <c r="I4091" s="5">
        <v>2425331</v>
      </c>
      <c r="J4091" s="5" t="s">
        <v>200</v>
      </c>
      <c r="K4091" s="5"/>
      <c r="L4091" s="5"/>
      <c r="M4091" s="5" t="e">
        <f t="shared" si="63"/>
        <v>#VALUE!</v>
      </c>
      <c r="N4091" s="5"/>
      <c r="O4091" s="5"/>
      <c r="P4091" s="5"/>
      <c r="Q4091" s="5" t="s">
        <v>6194</v>
      </c>
      <c r="R4091" s="5">
        <v>651</v>
      </c>
      <c r="S4091" s="5"/>
      <c r="T4091" s="5"/>
    </row>
    <row r="4092" spans="1:20" x14ac:dyDescent="0.35">
      <c r="A4092" s="5" t="s">
        <v>28</v>
      </c>
      <c r="B4092" s="5" t="s">
        <v>29</v>
      </c>
      <c r="C4092" s="5" t="s">
        <v>22</v>
      </c>
      <c r="D4092" s="5" t="s">
        <v>23</v>
      </c>
      <c r="E4092" s="5" t="s">
        <v>5</v>
      </c>
      <c r="F4092" s="5"/>
      <c r="G4092" s="5" t="s">
        <v>24</v>
      </c>
      <c r="H4092" s="5">
        <v>2424681</v>
      </c>
      <c r="I4092" s="5">
        <v>2425331</v>
      </c>
      <c r="J4092" s="5" t="s">
        <v>200</v>
      </c>
      <c r="K4092" s="5" t="s">
        <v>6195</v>
      </c>
      <c r="L4092" s="5"/>
      <c r="M4092" s="5" t="e">
        <f t="shared" si="63"/>
        <v>#VALUE!</v>
      </c>
      <c r="N4092" s="5" t="s">
        <v>734</v>
      </c>
      <c r="O4092" s="5"/>
      <c r="P4092" s="5"/>
      <c r="Q4092" s="5" t="s">
        <v>6194</v>
      </c>
      <c r="R4092" s="5">
        <v>651</v>
      </c>
      <c r="S4092" s="5">
        <v>216</v>
      </c>
      <c r="T4092" s="5"/>
    </row>
    <row r="4093" spans="1:20" x14ac:dyDescent="0.35">
      <c r="A4093" s="5" t="s">
        <v>20</v>
      </c>
      <c r="B4093" s="5" t="s">
        <v>21</v>
      </c>
      <c r="C4093" s="5" t="s">
        <v>22</v>
      </c>
      <c r="D4093" s="5" t="s">
        <v>23</v>
      </c>
      <c r="E4093" s="5" t="s">
        <v>5</v>
      </c>
      <c r="F4093" s="5"/>
      <c r="G4093" s="5" t="s">
        <v>24</v>
      </c>
      <c r="H4093" s="5">
        <v>2425551</v>
      </c>
      <c r="I4093" s="5">
        <v>2427770</v>
      </c>
      <c r="J4093" s="5" t="s">
        <v>200</v>
      </c>
      <c r="K4093" s="5"/>
      <c r="L4093" s="5"/>
      <c r="M4093" s="5" t="e">
        <f t="shared" si="63"/>
        <v>#VALUE!</v>
      </c>
      <c r="N4093" s="5"/>
      <c r="O4093" s="5" t="s">
        <v>6196</v>
      </c>
      <c r="P4093" s="5"/>
      <c r="Q4093" s="5" t="s">
        <v>6197</v>
      </c>
      <c r="R4093" s="5">
        <v>2220</v>
      </c>
      <c r="S4093" s="5"/>
      <c r="T4093" s="5"/>
    </row>
    <row r="4094" spans="1:20" x14ac:dyDescent="0.35">
      <c r="A4094" s="5" t="s">
        <v>28</v>
      </c>
      <c r="B4094" s="5" t="s">
        <v>29</v>
      </c>
      <c r="C4094" s="5" t="s">
        <v>22</v>
      </c>
      <c r="D4094" s="5" t="s">
        <v>23</v>
      </c>
      <c r="E4094" s="5" t="s">
        <v>5</v>
      </c>
      <c r="F4094" s="5"/>
      <c r="G4094" s="5" t="s">
        <v>24</v>
      </c>
      <c r="H4094" s="5">
        <v>2425551</v>
      </c>
      <c r="I4094" s="5">
        <v>2427770</v>
      </c>
      <c r="J4094" s="5" t="s">
        <v>200</v>
      </c>
      <c r="K4094" s="5" t="s">
        <v>6198</v>
      </c>
      <c r="L4094" s="5"/>
      <c r="M4094" s="5" t="e">
        <f t="shared" si="63"/>
        <v>#VALUE!</v>
      </c>
      <c r="N4094" s="5" t="s">
        <v>6199</v>
      </c>
      <c r="O4094" s="5" t="s">
        <v>6196</v>
      </c>
      <c r="P4094" s="5"/>
      <c r="Q4094" s="5" t="s">
        <v>6197</v>
      </c>
      <c r="R4094" s="5">
        <v>2220</v>
      </c>
      <c r="S4094" s="5">
        <v>739</v>
      </c>
      <c r="T4094" s="5"/>
    </row>
    <row r="4095" spans="1:20" x14ac:dyDescent="0.35">
      <c r="A4095" s="5" t="s">
        <v>20</v>
      </c>
      <c r="B4095" s="5" t="s">
        <v>21</v>
      </c>
      <c r="C4095" s="5" t="s">
        <v>22</v>
      </c>
      <c r="D4095" s="5" t="s">
        <v>23</v>
      </c>
      <c r="E4095" s="5" t="s">
        <v>5</v>
      </c>
      <c r="F4095" s="5"/>
      <c r="G4095" s="5" t="s">
        <v>24</v>
      </c>
      <c r="H4095" s="5">
        <v>2428111</v>
      </c>
      <c r="I4095" s="5">
        <v>2428983</v>
      </c>
      <c r="J4095" s="5" t="s">
        <v>200</v>
      </c>
      <c r="K4095" s="5"/>
      <c r="L4095" s="5"/>
      <c r="M4095" s="5" t="e">
        <f t="shared" si="63"/>
        <v>#VALUE!</v>
      </c>
      <c r="N4095" s="5"/>
      <c r="O4095" s="5"/>
      <c r="P4095" s="5"/>
      <c r="Q4095" s="5" t="s">
        <v>6200</v>
      </c>
      <c r="R4095" s="5">
        <v>873</v>
      </c>
      <c r="S4095" s="5"/>
      <c r="T4095" s="5"/>
    </row>
    <row r="4096" spans="1:20" x14ac:dyDescent="0.35">
      <c r="A4096" s="5" t="s">
        <v>28</v>
      </c>
      <c r="B4096" s="5" t="s">
        <v>29</v>
      </c>
      <c r="C4096" s="5" t="s">
        <v>22</v>
      </c>
      <c r="D4096" s="5" t="s">
        <v>23</v>
      </c>
      <c r="E4096" s="5" t="s">
        <v>5</v>
      </c>
      <c r="F4096" s="5"/>
      <c r="G4096" s="5" t="s">
        <v>24</v>
      </c>
      <c r="H4096" s="5">
        <v>2428111</v>
      </c>
      <c r="I4096" s="5">
        <v>2428983</v>
      </c>
      <c r="J4096" s="5" t="s">
        <v>200</v>
      </c>
      <c r="K4096" s="5" t="s">
        <v>6201</v>
      </c>
      <c r="L4096" s="5"/>
      <c r="M4096" s="5" t="e">
        <f t="shared" si="63"/>
        <v>#VALUE!</v>
      </c>
      <c r="N4096" s="5" t="s">
        <v>77</v>
      </c>
      <c r="O4096" s="5"/>
      <c r="P4096" s="5"/>
      <c r="Q4096" s="5" t="s">
        <v>6200</v>
      </c>
      <c r="R4096" s="5">
        <v>873</v>
      </c>
      <c r="S4096" s="5">
        <v>290</v>
      </c>
      <c r="T4096" s="5"/>
    </row>
    <row r="4097" spans="1:20" x14ac:dyDescent="0.35">
      <c r="A4097" s="5" t="s">
        <v>20</v>
      </c>
      <c r="B4097" s="5" t="s">
        <v>21</v>
      </c>
      <c r="C4097" s="5" t="s">
        <v>22</v>
      </c>
      <c r="D4097" s="5" t="s">
        <v>23</v>
      </c>
      <c r="E4097" s="5" t="s">
        <v>5</v>
      </c>
      <c r="F4097" s="5"/>
      <c r="G4097" s="5" t="s">
        <v>24</v>
      </c>
      <c r="H4097" s="5">
        <v>2429165</v>
      </c>
      <c r="I4097" s="5">
        <v>2429662</v>
      </c>
      <c r="J4097" s="5" t="s">
        <v>25</v>
      </c>
      <c r="K4097" s="5"/>
      <c r="L4097" s="5"/>
      <c r="M4097" s="5" t="e">
        <f t="shared" si="63"/>
        <v>#VALUE!</v>
      </c>
      <c r="N4097" s="5"/>
      <c r="O4097" s="5" t="s">
        <v>6202</v>
      </c>
      <c r="P4097" s="5"/>
      <c r="Q4097" s="5" t="s">
        <v>6203</v>
      </c>
      <c r="R4097" s="5">
        <v>498</v>
      </c>
      <c r="S4097" s="5"/>
      <c r="T4097" s="5"/>
    </row>
    <row r="4098" spans="1:20" x14ac:dyDescent="0.35">
      <c r="A4098" s="5" t="s">
        <v>28</v>
      </c>
      <c r="B4098" s="5" t="s">
        <v>29</v>
      </c>
      <c r="C4098" s="5" t="s">
        <v>22</v>
      </c>
      <c r="D4098" s="5" t="s">
        <v>23</v>
      </c>
      <c r="E4098" s="5" t="s">
        <v>5</v>
      </c>
      <c r="F4098" s="5"/>
      <c r="G4098" s="5" t="s">
        <v>24</v>
      </c>
      <c r="H4098" s="5">
        <v>2429165</v>
      </c>
      <c r="I4098" s="5">
        <v>2429662</v>
      </c>
      <c r="J4098" s="5" t="s">
        <v>25</v>
      </c>
      <c r="K4098" s="5" t="s">
        <v>6204</v>
      </c>
      <c r="L4098" s="5"/>
      <c r="M4098" s="5" t="e">
        <f t="shared" si="63"/>
        <v>#VALUE!</v>
      </c>
      <c r="N4098" s="5" t="s">
        <v>6205</v>
      </c>
      <c r="O4098" s="5" t="s">
        <v>6202</v>
      </c>
      <c r="P4098" s="5"/>
      <c r="Q4098" s="5" t="s">
        <v>6203</v>
      </c>
      <c r="R4098" s="5">
        <v>498</v>
      </c>
      <c r="S4098" s="5">
        <v>165</v>
      </c>
      <c r="T4098" s="5"/>
    </row>
    <row r="4099" spans="1:20" x14ac:dyDescent="0.35">
      <c r="A4099" s="5" t="s">
        <v>20</v>
      </c>
      <c r="B4099" s="5" t="s">
        <v>21</v>
      </c>
      <c r="C4099" s="5" t="s">
        <v>22</v>
      </c>
      <c r="D4099" s="5" t="s">
        <v>23</v>
      </c>
      <c r="E4099" s="5" t="s">
        <v>5</v>
      </c>
      <c r="F4099" s="5"/>
      <c r="G4099" s="5" t="s">
        <v>24</v>
      </c>
      <c r="H4099" s="5">
        <v>2429675</v>
      </c>
      <c r="I4099" s="5">
        <v>2430571</v>
      </c>
      <c r="J4099" s="5" t="s">
        <v>25</v>
      </c>
      <c r="K4099" s="5"/>
      <c r="L4099" s="5"/>
      <c r="M4099" s="5" t="e">
        <f t="shared" si="63"/>
        <v>#VALUE!</v>
      </c>
      <c r="N4099" s="5"/>
      <c r="O4099" s="5"/>
      <c r="P4099" s="5"/>
      <c r="Q4099" s="5" t="s">
        <v>6206</v>
      </c>
      <c r="R4099" s="5">
        <v>897</v>
      </c>
      <c r="S4099" s="5"/>
      <c r="T4099" s="5"/>
    </row>
    <row r="4100" spans="1:20" x14ac:dyDescent="0.35">
      <c r="A4100" s="5" t="s">
        <v>28</v>
      </c>
      <c r="B4100" s="5" t="s">
        <v>29</v>
      </c>
      <c r="C4100" s="5" t="s">
        <v>22</v>
      </c>
      <c r="D4100" s="5" t="s">
        <v>23</v>
      </c>
      <c r="E4100" s="5" t="s">
        <v>5</v>
      </c>
      <c r="F4100" s="5"/>
      <c r="G4100" s="5" t="s">
        <v>24</v>
      </c>
      <c r="H4100" s="5">
        <v>2429675</v>
      </c>
      <c r="I4100" s="5">
        <v>2430571</v>
      </c>
      <c r="J4100" s="5" t="s">
        <v>25</v>
      </c>
      <c r="K4100" s="5" t="s">
        <v>6207</v>
      </c>
      <c r="L4100" s="5"/>
      <c r="M4100" s="5" t="e">
        <f t="shared" ref="M4100:M4163" si="64">SEARCH("transporter",N4100,1)</f>
        <v>#VALUE!</v>
      </c>
      <c r="N4100" s="5" t="s">
        <v>156</v>
      </c>
      <c r="O4100" s="5"/>
      <c r="P4100" s="5"/>
      <c r="Q4100" s="5" t="s">
        <v>6206</v>
      </c>
      <c r="R4100" s="5">
        <v>897</v>
      </c>
      <c r="S4100" s="5">
        <v>298</v>
      </c>
      <c r="T4100" s="5"/>
    </row>
    <row r="4101" spans="1:20" x14ac:dyDescent="0.35">
      <c r="A4101" s="5" t="s">
        <v>20</v>
      </c>
      <c r="B4101" s="5" t="s">
        <v>21</v>
      </c>
      <c r="C4101" s="5" t="s">
        <v>22</v>
      </c>
      <c r="D4101" s="5" t="s">
        <v>23</v>
      </c>
      <c r="E4101" s="5" t="s">
        <v>5</v>
      </c>
      <c r="F4101" s="5"/>
      <c r="G4101" s="5" t="s">
        <v>24</v>
      </c>
      <c r="H4101" s="5">
        <v>2430733</v>
      </c>
      <c r="I4101" s="5">
        <v>2432697</v>
      </c>
      <c r="J4101" s="5" t="s">
        <v>25</v>
      </c>
      <c r="K4101" s="5"/>
      <c r="L4101" s="5"/>
      <c r="M4101" s="5" t="e">
        <f t="shared" si="64"/>
        <v>#VALUE!</v>
      </c>
      <c r="N4101" s="5"/>
      <c r="O4101" s="5" t="s">
        <v>6208</v>
      </c>
      <c r="P4101" s="5"/>
      <c r="Q4101" s="5" t="s">
        <v>6209</v>
      </c>
      <c r="R4101" s="5">
        <v>1965</v>
      </c>
      <c r="S4101" s="5"/>
      <c r="T4101" s="5"/>
    </row>
    <row r="4102" spans="1:20" x14ac:dyDescent="0.35">
      <c r="A4102" s="5" t="s">
        <v>28</v>
      </c>
      <c r="B4102" s="5" t="s">
        <v>29</v>
      </c>
      <c r="C4102" s="5" t="s">
        <v>22</v>
      </c>
      <c r="D4102" s="5" t="s">
        <v>23</v>
      </c>
      <c r="E4102" s="5" t="s">
        <v>5</v>
      </c>
      <c r="F4102" s="5"/>
      <c r="G4102" s="5" t="s">
        <v>24</v>
      </c>
      <c r="H4102" s="5">
        <v>2430733</v>
      </c>
      <c r="I4102" s="5">
        <v>2432697</v>
      </c>
      <c r="J4102" s="5" t="s">
        <v>25</v>
      </c>
      <c r="K4102" s="5" t="s">
        <v>6210</v>
      </c>
      <c r="L4102" s="5"/>
      <c r="M4102" s="5" t="e">
        <f t="shared" si="64"/>
        <v>#VALUE!</v>
      </c>
      <c r="N4102" s="5" t="s">
        <v>6211</v>
      </c>
      <c r="O4102" s="5" t="s">
        <v>6208</v>
      </c>
      <c r="P4102" s="5"/>
      <c r="Q4102" s="5" t="s">
        <v>6209</v>
      </c>
      <c r="R4102" s="5">
        <v>1965</v>
      </c>
      <c r="S4102" s="5">
        <v>654</v>
      </c>
      <c r="T4102" s="5"/>
    </row>
    <row r="4103" spans="1:20" x14ac:dyDescent="0.35">
      <c r="A4103" s="5" t="s">
        <v>20</v>
      </c>
      <c r="B4103" s="5" t="s">
        <v>21</v>
      </c>
      <c r="C4103" s="5" t="s">
        <v>22</v>
      </c>
      <c r="D4103" s="5" t="s">
        <v>23</v>
      </c>
      <c r="E4103" s="5" t="s">
        <v>5</v>
      </c>
      <c r="F4103" s="5"/>
      <c r="G4103" s="5" t="s">
        <v>24</v>
      </c>
      <c r="H4103" s="5">
        <v>2433007</v>
      </c>
      <c r="I4103" s="5">
        <v>2433708</v>
      </c>
      <c r="J4103" s="5" t="s">
        <v>200</v>
      </c>
      <c r="K4103" s="5"/>
      <c r="L4103" s="5"/>
      <c r="M4103" s="5" t="e">
        <f t="shared" si="64"/>
        <v>#VALUE!</v>
      </c>
      <c r="N4103" s="5"/>
      <c r="O4103" s="5"/>
      <c r="P4103" s="5"/>
      <c r="Q4103" s="5" t="s">
        <v>6212</v>
      </c>
      <c r="R4103" s="5">
        <v>702</v>
      </c>
      <c r="S4103" s="5"/>
      <c r="T4103" s="5"/>
    </row>
    <row r="4104" spans="1:20" x14ac:dyDescent="0.35">
      <c r="A4104" s="5" t="s">
        <v>28</v>
      </c>
      <c r="B4104" s="5" t="s">
        <v>29</v>
      </c>
      <c r="C4104" s="5" t="s">
        <v>22</v>
      </c>
      <c r="D4104" s="5" t="s">
        <v>23</v>
      </c>
      <c r="E4104" s="5" t="s">
        <v>5</v>
      </c>
      <c r="F4104" s="5"/>
      <c r="G4104" s="5" t="s">
        <v>24</v>
      </c>
      <c r="H4104" s="5">
        <v>2433007</v>
      </c>
      <c r="I4104" s="5">
        <v>2433708</v>
      </c>
      <c r="J4104" s="5" t="s">
        <v>200</v>
      </c>
      <c r="K4104" s="5" t="s">
        <v>6213</v>
      </c>
      <c r="L4104" s="5"/>
      <c r="M4104" s="5" t="e">
        <f t="shared" si="64"/>
        <v>#VALUE!</v>
      </c>
      <c r="N4104" s="5" t="s">
        <v>1447</v>
      </c>
      <c r="O4104" s="5"/>
      <c r="P4104" s="5"/>
      <c r="Q4104" s="5" t="s">
        <v>6212</v>
      </c>
      <c r="R4104" s="5">
        <v>702</v>
      </c>
      <c r="S4104" s="5">
        <v>233</v>
      </c>
      <c r="T4104" s="5"/>
    </row>
    <row r="4105" spans="1:20" x14ac:dyDescent="0.35">
      <c r="A4105" s="5" t="s">
        <v>20</v>
      </c>
      <c r="B4105" s="5" t="s">
        <v>21</v>
      </c>
      <c r="C4105" s="5" t="s">
        <v>22</v>
      </c>
      <c r="D4105" s="5" t="s">
        <v>23</v>
      </c>
      <c r="E4105" s="5" t="s">
        <v>5</v>
      </c>
      <c r="F4105" s="5"/>
      <c r="G4105" s="5" t="s">
        <v>24</v>
      </c>
      <c r="H4105" s="5">
        <v>2434034</v>
      </c>
      <c r="I4105" s="5">
        <v>2434516</v>
      </c>
      <c r="J4105" s="5" t="s">
        <v>25</v>
      </c>
      <c r="K4105" s="5"/>
      <c r="L4105" s="5"/>
      <c r="M4105" s="5" t="e">
        <f t="shared" si="64"/>
        <v>#VALUE!</v>
      </c>
      <c r="N4105" s="5"/>
      <c r="O4105" s="5"/>
      <c r="P4105" s="5"/>
      <c r="Q4105" s="5" t="s">
        <v>6214</v>
      </c>
      <c r="R4105" s="5">
        <v>483</v>
      </c>
      <c r="S4105" s="5"/>
      <c r="T4105" s="5"/>
    </row>
    <row r="4106" spans="1:20" x14ac:dyDescent="0.35">
      <c r="A4106" s="5" t="s">
        <v>28</v>
      </c>
      <c r="B4106" s="5" t="s">
        <v>29</v>
      </c>
      <c r="C4106" s="5" t="s">
        <v>22</v>
      </c>
      <c r="D4106" s="5" t="s">
        <v>23</v>
      </c>
      <c r="E4106" s="5" t="s">
        <v>5</v>
      </c>
      <c r="F4106" s="5"/>
      <c r="G4106" s="5" t="s">
        <v>24</v>
      </c>
      <c r="H4106" s="5">
        <v>2434034</v>
      </c>
      <c r="I4106" s="5">
        <v>2434516</v>
      </c>
      <c r="J4106" s="5" t="s">
        <v>25</v>
      </c>
      <c r="K4106" s="5" t="s">
        <v>6215</v>
      </c>
      <c r="L4106" s="5"/>
      <c r="M4106" s="5" t="e">
        <f t="shared" si="64"/>
        <v>#VALUE!</v>
      </c>
      <c r="N4106" s="5" t="s">
        <v>734</v>
      </c>
      <c r="O4106" s="5"/>
      <c r="P4106" s="5"/>
      <c r="Q4106" s="5" t="s">
        <v>6214</v>
      </c>
      <c r="R4106" s="5">
        <v>483</v>
      </c>
      <c r="S4106" s="5">
        <v>160</v>
      </c>
      <c r="T4106" s="5"/>
    </row>
    <row r="4107" spans="1:20" x14ac:dyDescent="0.35">
      <c r="A4107" s="5" t="s">
        <v>20</v>
      </c>
      <c r="B4107" s="5" t="s">
        <v>21</v>
      </c>
      <c r="C4107" s="5" t="s">
        <v>22</v>
      </c>
      <c r="D4107" s="5" t="s">
        <v>23</v>
      </c>
      <c r="E4107" s="5" t="s">
        <v>5</v>
      </c>
      <c r="F4107" s="5"/>
      <c r="G4107" s="5" t="s">
        <v>24</v>
      </c>
      <c r="H4107" s="5">
        <v>2434516</v>
      </c>
      <c r="I4107" s="5">
        <v>2435253</v>
      </c>
      <c r="J4107" s="5" t="s">
        <v>25</v>
      </c>
      <c r="K4107" s="5"/>
      <c r="L4107" s="5"/>
      <c r="M4107" s="5" t="e">
        <f t="shared" si="64"/>
        <v>#VALUE!</v>
      </c>
      <c r="N4107" s="5"/>
      <c r="O4107" s="5"/>
      <c r="P4107" s="5"/>
      <c r="Q4107" s="5" t="s">
        <v>6216</v>
      </c>
      <c r="R4107" s="5">
        <v>738</v>
      </c>
      <c r="S4107" s="5"/>
      <c r="T4107" s="5"/>
    </row>
    <row r="4108" spans="1:20" x14ac:dyDescent="0.35">
      <c r="A4108" s="5" t="s">
        <v>28</v>
      </c>
      <c r="B4108" s="5" t="s">
        <v>29</v>
      </c>
      <c r="C4108" s="5" t="s">
        <v>22</v>
      </c>
      <c r="D4108" s="5" t="s">
        <v>23</v>
      </c>
      <c r="E4108" s="5" t="s">
        <v>5</v>
      </c>
      <c r="F4108" s="5"/>
      <c r="G4108" s="5" t="s">
        <v>24</v>
      </c>
      <c r="H4108" s="5">
        <v>2434516</v>
      </c>
      <c r="I4108" s="5">
        <v>2435253</v>
      </c>
      <c r="J4108" s="5" t="s">
        <v>25</v>
      </c>
      <c r="K4108" s="5" t="s">
        <v>6217</v>
      </c>
      <c r="L4108" s="5"/>
      <c r="M4108" s="5" t="e">
        <f t="shared" si="64"/>
        <v>#VALUE!</v>
      </c>
      <c r="N4108" s="5" t="s">
        <v>6218</v>
      </c>
      <c r="O4108" s="5"/>
      <c r="P4108" s="5"/>
      <c r="Q4108" s="5" t="s">
        <v>6216</v>
      </c>
      <c r="R4108" s="5">
        <v>738</v>
      </c>
      <c r="S4108" s="5">
        <v>245</v>
      </c>
      <c r="T4108" s="5"/>
    </row>
    <row r="4109" spans="1:20" x14ac:dyDescent="0.35">
      <c r="A4109" s="5" t="s">
        <v>20</v>
      </c>
      <c r="B4109" s="5" t="s">
        <v>21</v>
      </c>
      <c r="C4109" s="5" t="s">
        <v>22</v>
      </c>
      <c r="D4109" s="5" t="s">
        <v>23</v>
      </c>
      <c r="E4109" s="5" t="s">
        <v>5</v>
      </c>
      <c r="F4109" s="5"/>
      <c r="G4109" s="5" t="s">
        <v>24</v>
      </c>
      <c r="H4109" s="5">
        <v>2435254</v>
      </c>
      <c r="I4109" s="5">
        <v>2435871</v>
      </c>
      <c r="J4109" s="5" t="s">
        <v>200</v>
      </c>
      <c r="K4109" s="5"/>
      <c r="L4109" s="5"/>
      <c r="M4109" s="5" t="e">
        <f t="shared" si="64"/>
        <v>#VALUE!</v>
      </c>
      <c r="N4109" s="5"/>
      <c r="O4109" s="5" t="s">
        <v>6219</v>
      </c>
      <c r="P4109" s="5"/>
      <c r="Q4109" s="5" t="s">
        <v>6220</v>
      </c>
      <c r="R4109" s="5">
        <v>618</v>
      </c>
      <c r="S4109" s="5"/>
      <c r="T4109" s="5"/>
    </row>
    <row r="4110" spans="1:20" x14ac:dyDescent="0.35">
      <c r="A4110" s="5" t="s">
        <v>28</v>
      </c>
      <c r="B4110" s="5" t="s">
        <v>29</v>
      </c>
      <c r="C4110" s="5" t="s">
        <v>22</v>
      </c>
      <c r="D4110" s="5" t="s">
        <v>23</v>
      </c>
      <c r="E4110" s="5" t="s">
        <v>5</v>
      </c>
      <c r="F4110" s="5"/>
      <c r="G4110" s="5" t="s">
        <v>24</v>
      </c>
      <c r="H4110" s="5">
        <v>2435254</v>
      </c>
      <c r="I4110" s="5">
        <v>2435871</v>
      </c>
      <c r="J4110" s="5" t="s">
        <v>200</v>
      </c>
      <c r="K4110" s="5" t="s">
        <v>6221</v>
      </c>
      <c r="L4110" s="5"/>
      <c r="M4110" s="5" t="e">
        <f t="shared" si="64"/>
        <v>#VALUE!</v>
      </c>
      <c r="N4110" s="5" t="s">
        <v>6222</v>
      </c>
      <c r="O4110" s="5" t="s">
        <v>6219</v>
      </c>
      <c r="P4110" s="5"/>
      <c r="Q4110" s="5" t="s">
        <v>6220</v>
      </c>
      <c r="R4110" s="5">
        <v>618</v>
      </c>
      <c r="S4110" s="5">
        <v>205</v>
      </c>
      <c r="T4110" s="5"/>
    </row>
    <row r="4111" spans="1:20" x14ac:dyDescent="0.35">
      <c r="A4111" s="5" t="s">
        <v>20</v>
      </c>
      <c r="B4111" s="5" t="s">
        <v>21</v>
      </c>
      <c r="C4111" s="5" t="s">
        <v>22</v>
      </c>
      <c r="D4111" s="5" t="s">
        <v>23</v>
      </c>
      <c r="E4111" s="5" t="s">
        <v>5</v>
      </c>
      <c r="F4111" s="5"/>
      <c r="G4111" s="5" t="s">
        <v>24</v>
      </c>
      <c r="H4111" s="5">
        <v>2436079</v>
      </c>
      <c r="I4111" s="5">
        <v>2437125</v>
      </c>
      <c r="J4111" s="5" t="s">
        <v>25</v>
      </c>
      <c r="K4111" s="5"/>
      <c r="L4111" s="5"/>
      <c r="M4111" s="5" t="e">
        <f t="shared" si="64"/>
        <v>#VALUE!</v>
      </c>
      <c r="N4111" s="5"/>
      <c r="O4111" s="5" t="s">
        <v>6223</v>
      </c>
      <c r="P4111" s="5"/>
      <c r="Q4111" s="5" t="s">
        <v>6224</v>
      </c>
      <c r="R4111" s="5">
        <v>1047</v>
      </c>
      <c r="S4111" s="5"/>
      <c r="T4111" s="5"/>
    </row>
    <row r="4112" spans="1:20" x14ac:dyDescent="0.35">
      <c r="A4112" s="5" t="s">
        <v>28</v>
      </c>
      <c r="B4112" s="5" t="s">
        <v>29</v>
      </c>
      <c r="C4112" s="5" t="s">
        <v>22</v>
      </c>
      <c r="D4112" s="5" t="s">
        <v>23</v>
      </c>
      <c r="E4112" s="5" t="s">
        <v>5</v>
      </c>
      <c r="F4112" s="5"/>
      <c r="G4112" s="5" t="s">
        <v>24</v>
      </c>
      <c r="H4112" s="5">
        <v>2436079</v>
      </c>
      <c r="I4112" s="5">
        <v>2437125</v>
      </c>
      <c r="J4112" s="5" t="s">
        <v>25</v>
      </c>
      <c r="K4112" s="5" t="s">
        <v>6225</v>
      </c>
      <c r="L4112" s="5"/>
      <c r="M4112" s="5" t="e">
        <f t="shared" si="64"/>
        <v>#VALUE!</v>
      </c>
      <c r="N4112" s="5" t="s">
        <v>6226</v>
      </c>
      <c r="O4112" s="5" t="s">
        <v>6223</v>
      </c>
      <c r="P4112" s="5"/>
      <c r="Q4112" s="5" t="s">
        <v>6224</v>
      </c>
      <c r="R4112" s="5">
        <v>1047</v>
      </c>
      <c r="S4112" s="5">
        <v>348</v>
      </c>
      <c r="T4112" s="5"/>
    </row>
    <row r="4113" spans="1:20" x14ac:dyDescent="0.35">
      <c r="A4113" s="5" t="s">
        <v>20</v>
      </c>
      <c r="B4113" s="5" t="s">
        <v>21</v>
      </c>
      <c r="C4113" s="5" t="s">
        <v>22</v>
      </c>
      <c r="D4113" s="5" t="s">
        <v>23</v>
      </c>
      <c r="E4113" s="5" t="s">
        <v>5</v>
      </c>
      <c r="F4113" s="5"/>
      <c r="G4113" s="5" t="s">
        <v>24</v>
      </c>
      <c r="H4113" s="5">
        <v>2437154</v>
      </c>
      <c r="I4113" s="5">
        <v>2437618</v>
      </c>
      <c r="J4113" s="5" t="s">
        <v>200</v>
      </c>
      <c r="K4113" s="5"/>
      <c r="L4113" s="5"/>
      <c r="M4113" s="5" t="e">
        <f t="shared" si="64"/>
        <v>#VALUE!</v>
      </c>
      <c r="N4113" s="5"/>
      <c r="O4113" s="5"/>
      <c r="P4113" s="5"/>
      <c r="Q4113" s="5" t="s">
        <v>6227</v>
      </c>
      <c r="R4113" s="5">
        <v>465</v>
      </c>
      <c r="S4113" s="5"/>
      <c r="T4113" s="5"/>
    </row>
    <row r="4114" spans="1:20" x14ac:dyDescent="0.35">
      <c r="A4114" s="5" t="s">
        <v>28</v>
      </c>
      <c r="B4114" s="5" t="s">
        <v>29</v>
      </c>
      <c r="C4114" s="5" t="s">
        <v>22</v>
      </c>
      <c r="D4114" s="5" t="s">
        <v>23</v>
      </c>
      <c r="E4114" s="5" t="s">
        <v>5</v>
      </c>
      <c r="F4114" s="5"/>
      <c r="G4114" s="5" t="s">
        <v>24</v>
      </c>
      <c r="H4114" s="5">
        <v>2437154</v>
      </c>
      <c r="I4114" s="5">
        <v>2437618</v>
      </c>
      <c r="J4114" s="5" t="s">
        <v>200</v>
      </c>
      <c r="K4114" s="5" t="s">
        <v>6228</v>
      </c>
      <c r="L4114" s="5"/>
      <c r="M4114" s="5" t="e">
        <f t="shared" si="64"/>
        <v>#VALUE!</v>
      </c>
      <c r="N4114" s="5" t="s">
        <v>558</v>
      </c>
      <c r="O4114" s="5"/>
      <c r="P4114" s="5"/>
      <c r="Q4114" s="5" t="s">
        <v>6227</v>
      </c>
      <c r="R4114" s="5">
        <v>465</v>
      </c>
      <c r="S4114" s="5">
        <v>154</v>
      </c>
      <c r="T4114" s="5"/>
    </row>
    <row r="4115" spans="1:20" x14ac:dyDescent="0.35">
      <c r="A4115" s="5" t="s">
        <v>20</v>
      </c>
      <c r="B4115" s="5" t="s">
        <v>21</v>
      </c>
      <c r="C4115" s="5" t="s">
        <v>22</v>
      </c>
      <c r="D4115" s="5" t="s">
        <v>23</v>
      </c>
      <c r="E4115" s="5" t="s">
        <v>5</v>
      </c>
      <c r="F4115" s="5"/>
      <c r="G4115" s="5" t="s">
        <v>24</v>
      </c>
      <c r="H4115" s="5">
        <v>2437985</v>
      </c>
      <c r="I4115" s="5">
        <v>2438293</v>
      </c>
      <c r="J4115" s="5" t="s">
        <v>200</v>
      </c>
      <c r="K4115" s="5"/>
      <c r="L4115" s="5"/>
      <c r="M4115" s="5" t="e">
        <f t="shared" si="64"/>
        <v>#VALUE!</v>
      </c>
      <c r="N4115" s="5"/>
      <c r="O4115" s="5"/>
      <c r="P4115" s="5"/>
      <c r="Q4115" s="5" t="s">
        <v>6229</v>
      </c>
      <c r="R4115" s="5">
        <v>309</v>
      </c>
      <c r="S4115" s="5"/>
      <c r="T4115" s="5"/>
    </row>
    <row r="4116" spans="1:20" x14ac:dyDescent="0.35">
      <c r="A4116" s="5" t="s">
        <v>28</v>
      </c>
      <c r="B4116" s="5" t="s">
        <v>29</v>
      </c>
      <c r="C4116" s="5" t="s">
        <v>22</v>
      </c>
      <c r="D4116" s="5" t="s">
        <v>23</v>
      </c>
      <c r="E4116" s="5" t="s">
        <v>5</v>
      </c>
      <c r="F4116" s="5"/>
      <c r="G4116" s="5" t="s">
        <v>24</v>
      </c>
      <c r="H4116" s="5">
        <v>2437985</v>
      </c>
      <c r="I4116" s="5">
        <v>2438293</v>
      </c>
      <c r="J4116" s="5" t="s">
        <v>200</v>
      </c>
      <c r="K4116" s="5" t="s">
        <v>6230</v>
      </c>
      <c r="L4116" s="5"/>
      <c r="M4116" s="5" t="e">
        <f t="shared" si="64"/>
        <v>#VALUE!</v>
      </c>
      <c r="N4116" s="5" t="s">
        <v>558</v>
      </c>
      <c r="O4116" s="5"/>
      <c r="P4116" s="5"/>
      <c r="Q4116" s="5" t="s">
        <v>6229</v>
      </c>
      <c r="R4116" s="5">
        <v>309</v>
      </c>
      <c r="S4116" s="5">
        <v>102</v>
      </c>
      <c r="T4116" s="5"/>
    </row>
    <row r="4117" spans="1:20" x14ac:dyDescent="0.35">
      <c r="A4117" s="5" t="s">
        <v>20</v>
      </c>
      <c r="B4117" s="5" t="s">
        <v>21</v>
      </c>
      <c r="C4117" s="5" t="s">
        <v>22</v>
      </c>
      <c r="D4117" s="5" t="s">
        <v>23</v>
      </c>
      <c r="E4117" s="5" t="s">
        <v>5</v>
      </c>
      <c r="F4117" s="5"/>
      <c r="G4117" s="5" t="s">
        <v>24</v>
      </c>
      <c r="H4117" s="5">
        <v>2438345</v>
      </c>
      <c r="I4117" s="5">
        <v>2441278</v>
      </c>
      <c r="J4117" s="5" t="s">
        <v>200</v>
      </c>
      <c r="K4117" s="5"/>
      <c r="L4117" s="5"/>
      <c r="M4117" s="5" t="e">
        <f t="shared" si="64"/>
        <v>#VALUE!</v>
      </c>
      <c r="N4117" s="5"/>
      <c r="O4117" s="5"/>
      <c r="P4117" s="5"/>
      <c r="Q4117" s="5" t="s">
        <v>6231</v>
      </c>
      <c r="R4117" s="5">
        <v>2934</v>
      </c>
      <c r="S4117" s="5"/>
      <c r="T4117" s="5"/>
    </row>
    <row r="4118" spans="1:20" x14ac:dyDescent="0.35">
      <c r="A4118" s="5" t="s">
        <v>28</v>
      </c>
      <c r="B4118" s="5" t="s">
        <v>29</v>
      </c>
      <c r="C4118" s="5" t="s">
        <v>22</v>
      </c>
      <c r="D4118" s="5" t="s">
        <v>23</v>
      </c>
      <c r="E4118" s="5" t="s">
        <v>5</v>
      </c>
      <c r="F4118" s="5"/>
      <c r="G4118" s="5" t="s">
        <v>24</v>
      </c>
      <c r="H4118" s="5">
        <v>2438345</v>
      </c>
      <c r="I4118" s="5">
        <v>2441278</v>
      </c>
      <c r="J4118" s="5" t="s">
        <v>200</v>
      </c>
      <c r="K4118" s="5" t="s">
        <v>6232</v>
      </c>
      <c r="L4118" s="5"/>
      <c r="M4118" s="5" t="e">
        <f t="shared" si="64"/>
        <v>#VALUE!</v>
      </c>
      <c r="N4118" s="5" t="s">
        <v>6233</v>
      </c>
      <c r="O4118" s="5"/>
      <c r="P4118" s="5"/>
      <c r="Q4118" s="5" t="s">
        <v>6231</v>
      </c>
      <c r="R4118" s="5">
        <v>2934</v>
      </c>
      <c r="S4118" s="5">
        <v>977</v>
      </c>
      <c r="T4118" s="5"/>
    </row>
    <row r="4119" spans="1:20" x14ac:dyDescent="0.35">
      <c r="A4119" s="5" t="s">
        <v>20</v>
      </c>
      <c r="B4119" s="5" t="s">
        <v>21</v>
      </c>
      <c r="C4119" s="5" t="s">
        <v>22</v>
      </c>
      <c r="D4119" s="5" t="s">
        <v>23</v>
      </c>
      <c r="E4119" s="5" t="s">
        <v>5</v>
      </c>
      <c r="F4119" s="5"/>
      <c r="G4119" s="5" t="s">
        <v>24</v>
      </c>
      <c r="H4119" s="5">
        <v>2441351</v>
      </c>
      <c r="I4119" s="5">
        <v>2442826</v>
      </c>
      <c r="J4119" s="5" t="s">
        <v>200</v>
      </c>
      <c r="K4119" s="5"/>
      <c r="L4119" s="5"/>
      <c r="M4119" s="5" t="e">
        <f t="shared" si="64"/>
        <v>#VALUE!</v>
      </c>
      <c r="N4119" s="5"/>
      <c r="O4119" s="5"/>
      <c r="P4119" s="5"/>
      <c r="Q4119" s="5" t="s">
        <v>6234</v>
      </c>
      <c r="R4119" s="5">
        <v>1476</v>
      </c>
      <c r="S4119" s="5"/>
      <c r="T4119" s="5"/>
    </row>
    <row r="4120" spans="1:20" x14ac:dyDescent="0.35">
      <c r="A4120" s="5" t="s">
        <v>28</v>
      </c>
      <c r="B4120" s="5" t="s">
        <v>29</v>
      </c>
      <c r="C4120" s="5" t="s">
        <v>22</v>
      </c>
      <c r="D4120" s="5" t="s">
        <v>23</v>
      </c>
      <c r="E4120" s="5" t="s">
        <v>5</v>
      </c>
      <c r="F4120" s="5"/>
      <c r="G4120" s="5" t="s">
        <v>24</v>
      </c>
      <c r="H4120" s="5">
        <v>2441351</v>
      </c>
      <c r="I4120" s="5">
        <v>2442826</v>
      </c>
      <c r="J4120" s="5" t="s">
        <v>200</v>
      </c>
      <c r="K4120" s="5" t="s">
        <v>6235</v>
      </c>
      <c r="L4120" s="5"/>
      <c r="M4120" s="5" t="e">
        <f t="shared" si="64"/>
        <v>#VALUE!</v>
      </c>
      <c r="N4120" s="5" t="s">
        <v>77</v>
      </c>
      <c r="O4120" s="5"/>
      <c r="P4120" s="5"/>
      <c r="Q4120" s="5" t="s">
        <v>6234</v>
      </c>
      <c r="R4120" s="5">
        <v>1476</v>
      </c>
      <c r="S4120" s="5">
        <v>491</v>
      </c>
      <c r="T4120" s="5"/>
    </row>
    <row r="4121" spans="1:20" x14ac:dyDescent="0.35">
      <c r="A4121" s="5" t="s">
        <v>20</v>
      </c>
      <c r="B4121" s="5" t="s">
        <v>21</v>
      </c>
      <c r="C4121" s="5" t="s">
        <v>22</v>
      </c>
      <c r="D4121" s="5" t="s">
        <v>23</v>
      </c>
      <c r="E4121" s="5" t="s">
        <v>5</v>
      </c>
      <c r="F4121" s="5"/>
      <c r="G4121" s="5" t="s">
        <v>24</v>
      </c>
      <c r="H4121" s="5">
        <v>2443152</v>
      </c>
      <c r="I4121" s="5">
        <v>2443568</v>
      </c>
      <c r="J4121" s="5" t="s">
        <v>200</v>
      </c>
      <c r="K4121" s="5"/>
      <c r="L4121" s="5"/>
      <c r="M4121" s="5" t="e">
        <f t="shared" si="64"/>
        <v>#VALUE!</v>
      </c>
      <c r="N4121" s="5"/>
      <c r="O4121" s="5" t="s">
        <v>6236</v>
      </c>
      <c r="P4121" s="5"/>
      <c r="Q4121" s="5" t="s">
        <v>6237</v>
      </c>
      <c r="R4121" s="5">
        <v>417</v>
      </c>
      <c r="S4121" s="5"/>
      <c r="T4121" s="5"/>
    </row>
    <row r="4122" spans="1:20" x14ac:dyDescent="0.35">
      <c r="A4122" s="5" t="s">
        <v>28</v>
      </c>
      <c r="B4122" s="5" t="s">
        <v>29</v>
      </c>
      <c r="C4122" s="5" t="s">
        <v>22</v>
      </c>
      <c r="D4122" s="5" t="s">
        <v>23</v>
      </c>
      <c r="E4122" s="5" t="s">
        <v>5</v>
      </c>
      <c r="F4122" s="5"/>
      <c r="G4122" s="5" t="s">
        <v>24</v>
      </c>
      <c r="H4122" s="5">
        <v>2443152</v>
      </c>
      <c r="I4122" s="5">
        <v>2443568</v>
      </c>
      <c r="J4122" s="5" t="s">
        <v>200</v>
      </c>
      <c r="K4122" s="5" t="s">
        <v>6238</v>
      </c>
      <c r="L4122" s="5"/>
      <c r="M4122" s="5" t="e">
        <f t="shared" si="64"/>
        <v>#VALUE!</v>
      </c>
      <c r="N4122" s="5" t="s">
        <v>6239</v>
      </c>
      <c r="O4122" s="5" t="s">
        <v>6236</v>
      </c>
      <c r="P4122" s="5"/>
      <c r="Q4122" s="5" t="s">
        <v>6237</v>
      </c>
      <c r="R4122" s="5">
        <v>417</v>
      </c>
      <c r="S4122" s="5">
        <v>138</v>
      </c>
      <c r="T4122" s="5"/>
    </row>
    <row r="4123" spans="1:20" x14ac:dyDescent="0.35">
      <c r="A4123" s="5" t="s">
        <v>20</v>
      </c>
      <c r="B4123" s="5" t="s">
        <v>21</v>
      </c>
      <c r="C4123" s="5" t="s">
        <v>22</v>
      </c>
      <c r="D4123" s="5" t="s">
        <v>23</v>
      </c>
      <c r="E4123" s="5" t="s">
        <v>5</v>
      </c>
      <c r="F4123" s="5"/>
      <c r="G4123" s="5" t="s">
        <v>24</v>
      </c>
      <c r="H4123" s="5">
        <v>2444021</v>
      </c>
      <c r="I4123" s="5">
        <v>2446270</v>
      </c>
      <c r="J4123" s="5" t="s">
        <v>25</v>
      </c>
      <c r="K4123" s="5"/>
      <c r="L4123" s="5"/>
      <c r="M4123" s="5" t="e">
        <f t="shared" si="64"/>
        <v>#VALUE!</v>
      </c>
      <c r="N4123" s="5"/>
      <c r="O4123" s="5" t="s">
        <v>6240</v>
      </c>
      <c r="P4123" s="5"/>
      <c r="Q4123" s="5" t="s">
        <v>6241</v>
      </c>
      <c r="R4123" s="5">
        <v>2250</v>
      </c>
      <c r="S4123" s="5"/>
      <c r="T4123" s="5"/>
    </row>
    <row r="4124" spans="1:20" x14ac:dyDescent="0.35">
      <c r="A4124" s="5" t="s">
        <v>28</v>
      </c>
      <c r="B4124" s="5" t="s">
        <v>29</v>
      </c>
      <c r="C4124" s="5" t="s">
        <v>22</v>
      </c>
      <c r="D4124" s="5" t="s">
        <v>23</v>
      </c>
      <c r="E4124" s="5" t="s">
        <v>5</v>
      </c>
      <c r="F4124" s="5"/>
      <c r="G4124" s="5" t="s">
        <v>24</v>
      </c>
      <c r="H4124" s="5">
        <v>2444021</v>
      </c>
      <c r="I4124" s="5">
        <v>2446270</v>
      </c>
      <c r="J4124" s="5" t="s">
        <v>25</v>
      </c>
      <c r="K4124" s="5" t="s">
        <v>6242</v>
      </c>
      <c r="L4124" s="5"/>
      <c r="M4124" s="5" t="e">
        <f t="shared" si="64"/>
        <v>#VALUE!</v>
      </c>
      <c r="N4124" s="5" t="s">
        <v>6243</v>
      </c>
      <c r="O4124" s="5" t="s">
        <v>6240</v>
      </c>
      <c r="P4124" s="5"/>
      <c r="Q4124" s="5" t="s">
        <v>6241</v>
      </c>
      <c r="R4124" s="5">
        <v>2250</v>
      </c>
      <c r="S4124" s="5">
        <v>749</v>
      </c>
      <c r="T4124" s="5"/>
    </row>
    <row r="4125" spans="1:20" x14ac:dyDescent="0.35">
      <c r="A4125" s="5" t="s">
        <v>20</v>
      </c>
      <c r="B4125" s="5" t="s">
        <v>21</v>
      </c>
      <c r="C4125" s="5" t="s">
        <v>22</v>
      </c>
      <c r="D4125" s="5" t="s">
        <v>23</v>
      </c>
      <c r="E4125" s="5" t="s">
        <v>5</v>
      </c>
      <c r="F4125" s="5"/>
      <c r="G4125" s="5" t="s">
        <v>24</v>
      </c>
      <c r="H4125" s="5">
        <v>2446361</v>
      </c>
      <c r="I4125" s="5">
        <v>2447206</v>
      </c>
      <c r="J4125" s="5" t="s">
        <v>25</v>
      </c>
      <c r="K4125" s="5"/>
      <c r="L4125" s="5"/>
      <c r="M4125" s="5" t="e">
        <f t="shared" si="64"/>
        <v>#VALUE!</v>
      </c>
      <c r="N4125" s="5"/>
      <c r="O4125" s="5"/>
      <c r="P4125" s="5"/>
      <c r="Q4125" s="5" t="s">
        <v>6244</v>
      </c>
      <c r="R4125" s="5">
        <v>846</v>
      </c>
      <c r="S4125" s="5"/>
      <c r="T4125" s="5"/>
    </row>
    <row r="4126" spans="1:20" x14ac:dyDescent="0.35">
      <c r="A4126" s="5" t="s">
        <v>28</v>
      </c>
      <c r="B4126" s="5" t="s">
        <v>29</v>
      </c>
      <c r="C4126" s="5" t="s">
        <v>22</v>
      </c>
      <c r="D4126" s="5" t="s">
        <v>23</v>
      </c>
      <c r="E4126" s="5" t="s">
        <v>5</v>
      </c>
      <c r="F4126" s="5"/>
      <c r="G4126" s="5" t="s">
        <v>24</v>
      </c>
      <c r="H4126" s="5">
        <v>2446361</v>
      </c>
      <c r="I4126" s="5">
        <v>2447206</v>
      </c>
      <c r="J4126" s="5" t="s">
        <v>25</v>
      </c>
      <c r="K4126" s="5" t="s">
        <v>6245</v>
      </c>
      <c r="L4126" s="5"/>
      <c r="M4126" s="5" t="e">
        <f t="shared" si="64"/>
        <v>#VALUE!</v>
      </c>
      <c r="N4126" s="5" t="s">
        <v>6246</v>
      </c>
      <c r="O4126" s="5"/>
      <c r="P4126" s="5"/>
      <c r="Q4126" s="5" t="s">
        <v>6244</v>
      </c>
      <c r="R4126" s="5">
        <v>846</v>
      </c>
      <c r="S4126" s="5">
        <v>281</v>
      </c>
      <c r="T4126" s="5"/>
    </row>
    <row r="4127" spans="1:20" x14ac:dyDescent="0.35">
      <c r="A4127" s="5" t="s">
        <v>20</v>
      </c>
      <c r="B4127" s="5" t="s">
        <v>21</v>
      </c>
      <c r="C4127" s="5" t="s">
        <v>22</v>
      </c>
      <c r="D4127" s="5" t="s">
        <v>23</v>
      </c>
      <c r="E4127" s="5" t="s">
        <v>5</v>
      </c>
      <c r="F4127" s="5"/>
      <c r="G4127" s="5" t="s">
        <v>24</v>
      </c>
      <c r="H4127" s="5">
        <v>2447262</v>
      </c>
      <c r="I4127" s="5">
        <v>2448275</v>
      </c>
      <c r="J4127" s="5" t="s">
        <v>200</v>
      </c>
      <c r="K4127" s="5"/>
      <c r="L4127" s="5"/>
      <c r="M4127" s="5" t="e">
        <f t="shared" si="64"/>
        <v>#VALUE!</v>
      </c>
      <c r="N4127" s="5"/>
      <c r="O4127" s="5" t="s">
        <v>6247</v>
      </c>
      <c r="P4127" s="5"/>
      <c r="Q4127" s="5" t="s">
        <v>6248</v>
      </c>
      <c r="R4127" s="5">
        <v>1014</v>
      </c>
      <c r="S4127" s="5"/>
      <c r="T4127" s="5"/>
    </row>
    <row r="4128" spans="1:20" x14ac:dyDescent="0.35">
      <c r="A4128" s="5" t="s">
        <v>28</v>
      </c>
      <c r="B4128" s="5" t="s">
        <v>29</v>
      </c>
      <c r="C4128" s="5" t="s">
        <v>22</v>
      </c>
      <c r="D4128" s="5" t="s">
        <v>23</v>
      </c>
      <c r="E4128" s="5" t="s">
        <v>5</v>
      </c>
      <c r="F4128" s="5"/>
      <c r="G4128" s="5" t="s">
        <v>24</v>
      </c>
      <c r="H4128" s="5">
        <v>2447262</v>
      </c>
      <c r="I4128" s="5">
        <v>2448275</v>
      </c>
      <c r="J4128" s="5" t="s">
        <v>200</v>
      </c>
      <c r="K4128" s="5" t="s">
        <v>6249</v>
      </c>
      <c r="L4128" s="5"/>
      <c r="M4128" s="5" t="e">
        <f t="shared" si="64"/>
        <v>#VALUE!</v>
      </c>
      <c r="N4128" s="5" t="s">
        <v>6250</v>
      </c>
      <c r="O4128" s="5" t="s">
        <v>6247</v>
      </c>
      <c r="P4128" s="5"/>
      <c r="Q4128" s="5" t="s">
        <v>6248</v>
      </c>
      <c r="R4128" s="5">
        <v>1014</v>
      </c>
      <c r="S4128" s="5">
        <v>337</v>
      </c>
      <c r="T4128" s="5"/>
    </row>
    <row r="4129" spans="1:20" x14ac:dyDescent="0.35">
      <c r="A4129" s="5" t="s">
        <v>20</v>
      </c>
      <c r="B4129" s="5" t="s">
        <v>21</v>
      </c>
      <c r="C4129" s="5" t="s">
        <v>22</v>
      </c>
      <c r="D4129" s="5" t="s">
        <v>23</v>
      </c>
      <c r="E4129" s="5" t="s">
        <v>5</v>
      </c>
      <c r="F4129" s="5"/>
      <c r="G4129" s="5" t="s">
        <v>24</v>
      </c>
      <c r="H4129" s="5">
        <v>2448875</v>
      </c>
      <c r="I4129" s="5">
        <v>2449630</v>
      </c>
      <c r="J4129" s="5" t="s">
        <v>200</v>
      </c>
      <c r="K4129" s="5"/>
      <c r="L4129" s="5"/>
      <c r="M4129" s="5" t="e">
        <f t="shared" si="64"/>
        <v>#VALUE!</v>
      </c>
      <c r="N4129" s="5"/>
      <c r="O4129" s="5"/>
      <c r="P4129" s="5"/>
      <c r="Q4129" s="5" t="s">
        <v>6251</v>
      </c>
      <c r="R4129" s="5">
        <v>756</v>
      </c>
      <c r="S4129" s="5"/>
      <c r="T4129" s="5"/>
    </row>
    <row r="4130" spans="1:20" x14ac:dyDescent="0.35">
      <c r="A4130" s="5" t="s">
        <v>28</v>
      </c>
      <c r="B4130" s="5" t="s">
        <v>29</v>
      </c>
      <c r="C4130" s="5" t="s">
        <v>22</v>
      </c>
      <c r="D4130" s="5" t="s">
        <v>23</v>
      </c>
      <c r="E4130" s="5" t="s">
        <v>5</v>
      </c>
      <c r="F4130" s="5"/>
      <c r="G4130" s="5" t="s">
        <v>24</v>
      </c>
      <c r="H4130" s="5">
        <v>2448875</v>
      </c>
      <c r="I4130" s="5">
        <v>2449630</v>
      </c>
      <c r="J4130" s="5" t="s">
        <v>200</v>
      </c>
      <c r="K4130" s="5" t="s">
        <v>6252</v>
      </c>
      <c r="L4130" s="5"/>
      <c r="M4130" s="5" t="e">
        <f t="shared" si="64"/>
        <v>#VALUE!</v>
      </c>
      <c r="N4130" s="5" t="s">
        <v>407</v>
      </c>
      <c r="O4130" s="5"/>
      <c r="P4130" s="5"/>
      <c r="Q4130" s="5" t="s">
        <v>6251</v>
      </c>
      <c r="R4130" s="5">
        <v>756</v>
      </c>
      <c r="S4130" s="5">
        <v>251</v>
      </c>
      <c r="T4130" s="5"/>
    </row>
    <row r="4131" spans="1:20" x14ac:dyDescent="0.35">
      <c r="A4131" s="5" t="s">
        <v>20</v>
      </c>
      <c r="B4131" s="5" t="s">
        <v>21</v>
      </c>
      <c r="C4131" s="5" t="s">
        <v>22</v>
      </c>
      <c r="D4131" s="5" t="s">
        <v>23</v>
      </c>
      <c r="E4131" s="5" t="s">
        <v>5</v>
      </c>
      <c r="F4131" s="5"/>
      <c r="G4131" s="5" t="s">
        <v>24</v>
      </c>
      <c r="H4131" s="5">
        <v>2449798</v>
      </c>
      <c r="I4131" s="5">
        <v>2450484</v>
      </c>
      <c r="J4131" s="5" t="s">
        <v>200</v>
      </c>
      <c r="K4131" s="5"/>
      <c r="L4131" s="5"/>
      <c r="M4131" s="5" t="e">
        <f t="shared" si="64"/>
        <v>#VALUE!</v>
      </c>
      <c r="N4131" s="5"/>
      <c r="O4131" s="5"/>
      <c r="P4131" s="5"/>
      <c r="Q4131" s="5" t="s">
        <v>6253</v>
      </c>
      <c r="R4131" s="5">
        <v>687</v>
      </c>
      <c r="S4131" s="5"/>
      <c r="T4131" s="5"/>
    </row>
    <row r="4132" spans="1:20" x14ac:dyDescent="0.35">
      <c r="A4132" s="5" t="s">
        <v>28</v>
      </c>
      <c r="B4132" s="5" t="s">
        <v>29</v>
      </c>
      <c r="C4132" s="5" t="s">
        <v>22</v>
      </c>
      <c r="D4132" s="5" t="s">
        <v>23</v>
      </c>
      <c r="E4132" s="5" t="s">
        <v>5</v>
      </c>
      <c r="F4132" s="5"/>
      <c r="G4132" s="5" t="s">
        <v>24</v>
      </c>
      <c r="H4132" s="5">
        <v>2449798</v>
      </c>
      <c r="I4132" s="5">
        <v>2450484</v>
      </c>
      <c r="J4132" s="5" t="s">
        <v>200</v>
      </c>
      <c r="K4132" s="5" t="s">
        <v>6254</v>
      </c>
      <c r="L4132" s="5"/>
      <c r="M4132" s="5" t="e">
        <f t="shared" si="64"/>
        <v>#VALUE!</v>
      </c>
      <c r="N4132" s="5" t="s">
        <v>734</v>
      </c>
      <c r="O4132" s="5"/>
      <c r="P4132" s="5"/>
      <c r="Q4132" s="5" t="s">
        <v>6253</v>
      </c>
      <c r="R4132" s="5">
        <v>687</v>
      </c>
      <c r="S4132" s="5">
        <v>228</v>
      </c>
      <c r="T4132" s="5"/>
    </row>
    <row r="4133" spans="1:20" x14ac:dyDescent="0.35">
      <c r="A4133" s="5" t="s">
        <v>20</v>
      </c>
      <c r="B4133" s="5" t="s">
        <v>21</v>
      </c>
      <c r="C4133" s="5" t="s">
        <v>22</v>
      </c>
      <c r="D4133" s="5" t="s">
        <v>23</v>
      </c>
      <c r="E4133" s="5" t="s">
        <v>5</v>
      </c>
      <c r="F4133" s="5"/>
      <c r="G4133" s="5" t="s">
        <v>24</v>
      </c>
      <c r="H4133" s="5">
        <v>2450481</v>
      </c>
      <c r="I4133" s="5">
        <v>2450816</v>
      </c>
      <c r="J4133" s="5" t="s">
        <v>200</v>
      </c>
      <c r="K4133" s="5"/>
      <c r="L4133" s="5"/>
      <c r="M4133" s="5" t="e">
        <f t="shared" si="64"/>
        <v>#VALUE!</v>
      </c>
      <c r="N4133" s="5"/>
      <c r="O4133" s="5"/>
      <c r="P4133" s="5"/>
      <c r="Q4133" s="5" t="s">
        <v>6255</v>
      </c>
      <c r="R4133" s="5">
        <v>336</v>
      </c>
      <c r="S4133" s="5"/>
      <c r="T4133" s="5"/>
    </row>
    <row r="4134" spans="1:20" x14ac:dyDescent="0.35">
      <c r="A4134" s="5" t="s">
        <v>28</v>
      </c>
      <c r="B4134" s="5" t="s">
        <v>29</v>
      </c>
      <c r="C4134" s="5" t="s">
        <v>22</v>
      </c>
      <c r="D4134" s="5" t="s">
        <v>23</v>
      </c>
      <c r="E4134" s="5" t="s">
        <v>5</v>
      </c>
      <c r="F4134" s="5"/>
      <c r="G4134" s="5" t="s">
        <v>24</v>
      </c>
      <c r="H4134" s="5">
        <v>2450481</v>
      </c>
      <c r="I4134" s="5">
        <v>2450816</v>
      </c>
      <c r="J4134" s="5" t="s">
        <v>200</v>
      </c>
      <c r="K4134" s="5" t="s">
        <v>6256</v>
      </c>
      <c r="L4134" s="5"/>
      <c r="M4134" s="5" t="e">
        <f t="shared" si="64"/>
        <v>#VALUE!</v>
      </c>
      <c r="N4134" s="5" t="s">
        <v>4755</v>
      </c>
      <c r="O4134" s="5"/>
      <c r="P4134" s="5"/>
      <c r="Q4134" s="5" t="s">
        <v>6255</v>
      </c>
      <c r="R4134" s="5">
        <v>336</v>
      </c>
      <c r="S4134" s="5">
        <v>111</v>
      </c>
      <c r="T4134" s="5"/>
    </row>
    <row r="4135" spans="1:20" x14ac:dyDescent="0.35">
      <c r="A4135" s="5" t="s">
        <v>20</v>
      </c>
      <c r="B4135" s="5" t="s">
        <v>21</v>
      </c>
      <c r="C4135" s="5" t="s">
        <v>22</v>
      </c>
      <c r="D4135" s="5" t="s">
        <v>23</v>
      </c>
      <c r="E4135" s="5" t="s">
        <v>5</v>
      </c>
      <c r="F4135" s="5"/>
      <c r="G4135" s="5" t="s">
        <v>24</v>
      </c>
      <c r="H4135" s="5">
        <v>2451057</v>
      </c>
      <c r="I4135" s="5">
        <v>2451437</v>
      </c>
      <c r="J4135" s="5" t="s">
        <v>25</v>
      </c>
      <c r="K4135" s="5"/>
      <c r="L4135" s="5"/>
      <c r="M4135" s="5" t="e">
        <f t="shared" si="64"/>
        <v>#VALUE!</v>
      </c>
      <c r="N4135" s="5"/>
      <c r="O4135" s="5"/>
      <c r="P4135" s="5"/>
      <c r="Q4135" s="5" t="s">
        <v>6257</v>
      </c>
      <c r="R4135" s="5">
        <v>381</v>
      </c>
      <c r="S4135" s="5"/>
      <c r="T4135" s="5"/>
    </row>
    <row r="4136" spans="1:20" x14ac:dyDescent="0.35">
      <c r="A4136" s="5" t="s">
        <v>28</v>
      </c>
      <c r="B4136" s="5" t="s">
        <v>29</v>
      </c>
      <c r="C4136" s="5" t="s">
        <v>22</v>
      </c>
      <c r="D4136" s="5" t="s">
        <v>23</v>
      </c>
      <c r="E4136" s="5" t="s">
        <v>5</v>
      </c>
      <c r="F4136" s="5"/>
      <c r="G4136" s="5" t="s">
        <v>24</v>
      </c>
      <c r="H4136" s="5">
        <v>2451057</v>
      </c>
      <c r="I4136" s="5">
        <v>2451437</v>
      </c>
      <c r="J4136" s="5" t="s">
        <v>25</v>
      </c>
      <c r="K4136" s="5" t="s">
        <v>6258</v>
      </c>
      <c r="L4136" s="5"/>
      <c r="M4136" s="5" t="e">
        <f t="shared" si="64"/>
        <v>#VALUE!</v>
      </c>
      <c r="N4136" s="5" t="s">
        <v>2468</v>
      </c>
      <c r="O4136" s="5"/>
      <c r="P4136" s="5"/>
      <c r="Q4136" s="5" t="s">
        <v>6257</v>
      </c>
      <c r="R4136" s="5">
        <v>381</v>
      </c>
      <c r="S4136" s="5">
        <v>126</v>
      </c>
      <c r="T4136" s="5"/>
    </row>
    <row r="4137" spans="1:20" x14ac:dyDescent="0.35">
      <c r="A4137" s="5" t="s">
        <v>20</v>
      </c>
      <c r="B4137" s="5" t="s">
        <v>21</v>
      </c>
      <c r="C4137" s="5" t="s">
        <v>22</v>
      </c>
      <c r="D4137" s="5" t="s">
        <v>23</v>
      </c>
      <c r="E4137" s="5" t="s">
        <v>5</v>
      </c>
      <c r="F4137" s="5"/>
      <c r="G4137" s="5" t="s">
        <v>24</v>
      </c>
      <c r="H4137" s="5">
        <v>2451509</v>
      </c>
      <c r="I4137" s="5">
        <v>2452300</v>
      </c>
      <c r="J4137" s="5" t="s">
        <v>25</v>
      </c>
      <c r="K4137" s="5"/>
      <c r="L4137" s="5"/>
      <c r="M4137" s="5" t="e">
        <f t="shared" si="64"/>
        <v>#VALUE!</v>
      </c>
      <c r="N4137" s="5"/>
      <c r="O4137" s="5"/>
      <c r="P4137" s="5"/>
      <c r="Q4137" s="5" t="s">
        <v>6259</v>
      </c>
      <c r="R4137" s="5">
        <v>792</v>
      </c>
      <c r="S4137" s="5"/>
      <c r="T4137" s="5"/>
    </row>
    <row r="4138" spans="1:20" x14ac:dyDescent="0.35">
      <c r="A4138" s="5" t="s">
        <v>28</v>
      </c>
      <c r="B4138" s="5" t="s">
        <v>29</v>
      </c>
      <c r="C4138" s="5" t="s">
        <v>22</v>
      </c>
      <c r="D4138" s="5" t="s">
        <v>23</v>
      </c>
      <c r="E4138" s="5" t="s">
        <v>5</v>
      </c>
      <c r="F4138" s="5"/>
      <c r="G4138" s="5" t="s">
        <v>24</v>
      </c>
      <c r="H4138" s="5">
        <v>2451509</v>
      </c>
      <c r="I4138" s="5">
        <v>2452300</v>
      </c>
      <c r="J4138" s="5" t="s">
        <v>25</v>
      </c>
      <c r="K4138" s="5" t="s">
        <v>6260</v>
      </c>
      <c r="L4138" s="5"/>
      <c r="M4138" s="5" t="e">
        <f t="shared" si="64"/>
        <v>#VALUE!</v>
      </c>
      <c r="N4138" s="5" t="s">
        <v>818</v>
      </c>
      <c r="O4138" s="5"/>
      <c r="P4138" s="5"/>
      <c r="Q4138" s="5" t="s">
        <v>6259</v>
      </c>
      <c r="R4138" s="5">
        <v>792</v>
      </c>
      <c r="S4138" s="5">
        <v>263</v>
      </c>
      <c r="T4138" s="5"/>
    </row>
    <row r="4139" spans="1:20" x14ac:dyDescent="0.35">
      <c r="A4139" s="5" t="s">
        <v>20</v>
      </c>
      <c r="B4139" s="5" t="s">
        <v>21</v>
      </c>
      <c r="C4139" s="5" t="s">
        <v>22</v>
      </c>
      <c r="D4139" s="5" t="s">
        <v>23</v>
      </c>
      <c r="E4139" s="5" t="s">
        <v>5</v>
      </c>
      <c r="F4139" s="5"/>
      <c r="G4139" s="5" t="s">
        <v>24</v>
      </c>
      <c r="H4139" s="5">
        <v>2452330</v>
      </c>
      <c r="I4139" s="5">
        <v>2452941</v>
      </c>
      <c r="J4139" s="5" t="s">
        <v>25</v>
      </c>
      <c r="K4139" s="5"/>
      <c r="L4139" s="5"/>
      <c r="M4139" s="5" t="e">
        <f t="shared" si="64"/>
        <v>#VALUE!</v>
      </c>
      <c r="N4139" s="5"/>
      <c r="O4139" s="5"/>
      <c r="P4139" s="5"/>
      <c r="Q4139" s="5" t="s">
        <v>6261</v>
      </c>
      <c r="R4139" s="5">
        <v>612</v>
      </c>
      <c r="S4139" s="5"/>
      <c r="T4139" s="5"/>
    </row>
    <row r="4140" spans="1:20" x14ac:dyDescent="0.35">
      <c r="A4140" s="5" t="s">
        <v>28</v>
      </c>
      <c r="B4140" s="5" t="s">
        <v>29</v>
      </c>
      <c r="C4140" s="5" t="s">
        <v>22</v>
      </c>
      <c r="D4140" s="5" t="s">
        <v>23</v>
      </c>
      <c r="E4140" s="5" t="s">
        <v>5</v>
      </c>
      <c r="F4140" s="5"/>
      <c r="G4140" s="5" t="s">
        <v>24</v>
      </c>
      <c r="H4140" s="5">
        <v>2452330</v>
      </c>
      <c r="I4140" s="5">
        <v>2452941</v>
      </c>
      <c r="J4140" s="5" t="s">
        <v>25</v>
      </c>
      <c r="K4140" s="5" t="s">
        <v>6262</v>
      </c>
      <c r="L4140" s="5"/>
      <c r="M4140" s="5" t="e">
        <f t="shared" si="64"/>
        <v>#VALUE!</v>
      </c>
      <c r="N4140" s="5" t="s">
        <v>734</v>
      </c>
      <c r="O4140" s="5"/>
      <c r="P4140" s="5"/>
      <c r="Q4140" s="5" t="s">
        <v>6261</v>
      </c>
      <c r="R4140" s="5">
        <v>612</v>
      </c>
      <c r="S4140" s="5">
        <v>203</v>
      </c>
      <c r="T4140" s="5"/>
    </row>
    <row r="4141" spans="1:20" x14ac:dyDescent="0.35">
      <c r="A4141" s="5" t="s">
        <v>20</v>
      </c>
      <c r="B4141" s="5" t="s">
        <v>1382</v>
      </c>
      <c r="C4141" s="5" t="s">
        <v>22</v>
      </c>
      <c r="D4141" s="5" t="s">
        <v>23</v>
      </c>
      <c r="E4141" s="5" t="s">
        <v>5</v>
      </c>
      <c r="F4141" s="5"/>
      <c r="G4141" s="5" t="s">
        <v>24</v>
      </c>
      <c r="H4141" s="5">
        <v>2453029</v>
      </c>
      <c r="I4141" s="5">
        <v>2453307</v>
      </c>
      <c r="J4141" s="5" t="s">
        <v>200</v>
      </c>
      <c r="K4141" s="5"/>
      <c r="L4141" s="5"/>
      <c r="M4141" s="5" t="e">
        <f t="shared" si="64"/>
        <v>#VALUE!</v>
      </c>
      <c r="N4141" s="5" t="s">
        <v>6263</v>
      </c>
      <c r="O4141" s="5"/>
      <c r="P4141" s="5"/>
      <c r="Q4141" s="5" t="s">
        <v>6264</v>
      </c>
      <c r="R4141" s="5">
        <v>279</v>
      </c>
      <c r="S4141" s="5"/>
      <c r="T4141" s="5" t="s">
        <v>1384</v>
      </c>
    </row>
    <row r="4142" spans="1:20" x14ac:dyDescent="0.35">
      <c r="A4142" s="5" t="s">
        <v>20</v>
      </c>
      <c r="B4142" s="5" t="s">
        <v>1382</v>
      </c>
      <c r="C4142" s="5" t="s">
        <v>22</v>
      </c>
      <c r="D4142" s="5" t="s">
        <v>23</v>
      </c>
      <c r="E4142" s="5" t="s">
        <v>5</v>
      </c>
      <c r="F4142" s="5"/>
      <c r="G4142" s="5" t="s">
        <v>24</v>
      </c>
      <c r="H4142" s="5">
        <v>2453294</v>
      </c>
      <c r="I4142" s="5">
        <v>2454223</v>
      </c>
      <c r="J4142" s="5" t="s">
        <v>200</v>
      </c>
      <c r="K4142" s="5"/>
      <c r="L4142" s="5"/>
      <c r="M4142" s="5" t="e">
        <f t="shared" si="64"/>
        <v>#VALUE!</v>
      </c>
      <c r="N4142" s="5" t="s">
        <v>6265</v>
      </c>
      <c r="O4142" s="5"/>
      <c r="P4142" s="5"/>
      <c r="Q4142" s="5" t="s">
        <v>6266</v>
      </c>
      <c r="R4142" s="5">
        <v>930</v>
      </c>
      <c r="S4142" s="5"/>
      <c r="T4142" s="5" t="s">
        <v>1384</v>
      </c>
    </row>
    <row r="4143" spans="1:20" x14ac:dyDescent="0.35">
      <c r="A4143" s="5" t="s">
        <v>20</v>
      </c>
      <c r="B4143" s="5" t="s">
        <v>21</v>
      </c>
      <c r="C4143" s="5" t="s">
        <v>22</v>
      </c>
      <c r="D4143" s="5" t="s">
        <v>23</v>
      </c>
      <c r="E4143" s="5" t="s">
        <v>5</v>
      </c>
      <c r="F4143" s="5"/>
      <c r="G4143" s="5" t="s">
        <v>24</v>
      </c>
      <c r="H4143" s="5">
        <v>2454370</v>
      </c>
      <c r="I4143" s="5">
        <v>2454930</v>
      </c>
      <c r="J4143" s="5" t="s">
        <v>200</v>
      </c>
      <c r="K4143" s="5"/>
      <c r="L4143" s="5"/>
      <c r="M4143" s="5" t="e">
        <f t="shared" si="64"/>
        <v>#VALUE!</v>
      </c>
      <c r="N4143" s="5"/>
      <c r="O4143" s="5"/>
      <c r="P4143" s="5"/>
      <c r="Q4143" s="5" t="s">
        <v>6267</v>
      </c>
      <c r="R4143" s="5">
        <v>561</v>
      </c>
      <c r="S4143" s="5"/>
      <c r="T4143" s="5"/>
    </row>
    <row r="4144" spans="1:20" x14ac:dyDescent="0.35">
      <c r="A4144" s="5" t="s">
        <v>28</v>
      </c>
      <c r="B4144" s="5" t="s">
        <v>29</v>
      </c>
      <c r="C4144" s="5" t="s">
        <v>22</v>
      </c>
      <c r="D4144" s="5" t="s">
        <v>23</v>
      </c>
      <c r="E4144" s="5" t="s">
        <v>5</v>
      </c>
      <c r="F4144" s="5"/>
      <c r="G4144" s="5" t="s">
        <v>24</v>
      </c>
      <c r="H4144" s="5">
        <v>2454370</v>
      </c>
      <c r="I4144" s="5">
        <v>2454930</v>
      </c>
      <c r="J4144" s="5" t="s">
        <v>200</v>
      </c>
      <c r="K4144" s="5" t="s">
        <v>6268</v>
      </c>
      <c r="L4144" s="5"/>
      <c r="M4144" s="5" t="e">
        <f t="shared" si="64"/>
        <v>#VALUE!</v>
      </c>
      <c r="N4144" s="5" t="s">
        <v>410</v>
      </c>
      <c r="O4144" s="5"/>
      <c r="P4144" s="5"/>
      <c r="Q4144" s="5" t="s">
        <v>6267</v>
      </c>
      <c r="R4144" s="5">
        <v>561</v>
      </c>
      <c r="S4144" s="5">
        <v>186</v>
      </c>
      <c r="T4144" s="5"/>
    </row>
    <row r="4145" spans="1:20" x14ac:dyDescent="0.35">
      <c r="A4145" s="5" t="s">
        <v>20</v>
      </c>
      <c r="B4145" s="5" t="s">
        <v>21</v>
      </c>
      <c r="C4145" s="5" t="s">
        <v>22</v>
      </c>
      <c r="D4145" s="5" t="s">
        <v>23</v>
      </c>
      <c r="E4145" s="5" t="s">
        <v>5</v>
      </c>
      <c r="F4145" s="5"/>
      <c r="G4145" s="5" t="s">
        <v>24</v>
      </c>
      <c r="H4145" s="5">
        <v>2455156</v>
      </c>
      <c r="I4145" s="5">
        <v>2456109</v>
      </c>
      <c r="J4145" s="5" t="s">
        <v>200</v>
      </c>
      <c r="K4145" s="5"/>
      <c r="L4145" s="5"/>
      <c r="M4145" s="5" t="e">
        <f t="shared" si="64"/>
        <v>#VALUE!</v>
      </c>
      <c r="N4145" s="5"/>
      <c r="O4145" s="5"/>
      <c r="P4145" s="5"/>
      <c r="Q4145" s="5" t="s">
        <v>6269</v>
      </c>
      <c r="R4145" s="5">
        <v>954</v>
      </c>
      <c r="S4145" s="5"/>
      <c r="T4145" s="5"/>
    </row>
    <row r="4146" spans="1:20" x14ac:dyDescent="0.35">
      <c r="A4146" s="5" t="s">
        <v>28</v>
      </c>
      <c r="B4146" s="5" t="s">
        <v>29</v>
      </c>
      <c r="C4146" s="5" t="s">
        <v>22</v>
      </c>
      <c r="D4146" s="5" t="s">
        <v>23</v>
      </c>
      <c r="E4146" s="5" t="s">
        <v>5</v>
      </c>
      <c r="F4146" s="5"/>
      <c r="G4146" s="5" t="s">
        <v>24</v>
      </c>
      <c r="H4146" s="5">
        <v>2455156</v>
      </c>
      <c r="I4146" s="5">
        <v>2456109</v>
      </c>
      <c r="J4146" s="5" t="s">
        <v>200</v>
      </c>
      <c r="K4146" s="5" t="s">
        <v>6270</v>
      </c>
      <c r="L4146" s="5"/>
      <c r="M4146" s="5" t="e">
        <f t="shared" si="64"/>
        <v>#VALUE!</v>
      </c>
      <c r="N4146" s="5" t="s">
        <v>77</v>
      </c>
      <c r="O4146" s="5"/>
      <c r="P4146" s="5"/>
      <c r="Q4146" s="5" t="s">
        <v>6269</v>
      </c>
      <c r="R4146" s="5">
        <v>954</v>
      </c>
      <c r="S4146" s="5">
        <v>317</v>
      </c>
      <c r="T4146" s="5"/>
    </row>
    <row r="4147" spans="1:20" x14ac:dyDescent="0.35">
      <c r="A4147" s="5" t="s">
        <v>20</v>
      </c>
      <c r="B4147" s="5" t="s">
        <v>21</v>
      </c>
      <c r="C4147" s="5" t="s">
        <v>22</v>
      </c>
      <c r="D4147" s="5" t="s">
        <v>23</v>
      </c>
      <c r="E4147" s="5" t="s">
        <v>5</v>
      </c>
      <c r="F4147" s="5"/>
      <c r="G4147" s="5" t="s">
        <v>24</v>
      </c>
      <c r="H4147" s="5">
        <v>2456371</v>
      </c>
      <c r="I4147" s="5">
        <v>2457147</v>
      </c>
      <c r="J4147" s="5" t="s">
        <v>200</v>
      </c>
      <c r="K4147" s="5"/>
      <c r="L4147" s="5"/>
      <c r="M4147" s="5" t="e">
        <f t="shared" si="64"/>
        <v>#VALUE!</v>
      </c>
      <c r="N4147" s="5"/>
      <c r="O4147" s="5"/>
      <c r="P4147" s="5"/>
      <c r="Q4147" s="5" t="s">
        <v>6271</v>
      </c>
      <c r="R4147" s="5">
        <v>777</v>
      </c>
      <c r="S4147" s="5"/>
      <c r="T4147" s="5"/>
    </row>
    <row r="4148" spans="1:20" x14ac:dyDescent="0.35">
      <c r="A4148" s="5" t="s">
        <v>28</v>
      </c>
      <c r="B4148" s="5" t="s">
        <v>29</v>
      </c>
      <c r="C4148" s="5" t="s">
        <v>22</v>
      </c>
      <c r="D4148" s="5" t="s">
        <v>23</v>
      </c>
      <c r="E4148" s="5" t="s">
        <v>5</v>
      </c>
      <c r="F4148" s="5"/>
      <c r="G4148" s="5" t="s">
        <v>24</v>
      </c>
      <c r="H4148" s="5">
        <v>2456371</v>
      </c>
      <c r="I4148" s="5">
        <v>2457147</v>
      </c>
      <c r="J4148" s="5" t="s">
        <v>200</v>
      </c>
      <c r="K4148" s="5" t="s">
        <v>6272</v>
      </c>
      <c r="L4148" s="5"/>
      <c r="M4148" s="5" t="e">
        <f t="shared" si="64"/>
        <v>#VALUE!</v>
      </c>
      <c r="N4148" s="5" t="s">
        <v>6273</v>
      </c>
      <c r="O4148" s="5"/>
      <c r="P4148" s="5"/>
      <c r="Q4148" s="5" t="s">
        <v>6271</v>
      </c>
      <c r="R4148" s="5">
        <v>777</v>
      </c>
      <c r="S4148" s="5">
        <v>258</v>
      </c>
      <c r="T4148" s="5"/>
    </row>
    <row r="4149" spans="1:20" x14ac:dyDescent="0.35">
      <c r="A4149" s="5" t="s">
        <v>20</v>
      </c>
      <c r="B4149" s="5" t="s">
        <v>21</v>
      </c>
      <c r="C4149" s="5" t="s">
        <v>22</v>
      </c>
      <c r="D4149" s="5" t="s">
        <v>23</v>
      </c>
      <c r="E4149" s="5" t="s">
        <v>5</v>
      </c>
      <c r="F4149" s="5"/>
      <c r="G4149" s="5" t="s">
        <v>24</v>
      </c>
      <c r="H4149" s="5">
        <v>2457277</v>
      </c>
      <c r="I4149" s="5">
        <v>2458437</v>
      </c>
      <c r="J4149" s="5" t="s">
        <v>25</v>
      </c>
      <c r="K4149" s="5"/>
      <c r="L4149" s="5"/>
      <c r="M4149" s="5" t="e">
        <f t="shared" si="64"/>
        <v>#VALUE!</v>
      </c>
      <c r="N4149" s="5"/>
      <c r="O4149" s="5"/>
      <c r="P4149" s="5"/>
      <c r="Q4149" s="5" t="s">
        <v>6274</v>
      </c>
      <c r="R4149" s="5">
        <v>1161</v>
      </c>
      <c r="S4149" s="5"/>
      <c r="T4149" s="5"/>
    </row>
    <row r="4150" spans="1:20" x14ac:dyDescent="0.35">
      <c r="A4150" s="5" t="s">
        <v>28</v>
      </c>
      <c r="B4150" s="5" t="s">
        <v>29</v>
      </c>
      <c r="C4150" s="5" t="s">
        <v>22</v>
      </c>
      <c r="D4150" s="5" t="s">
        <v>23</v>
      </c>
      <c r="E4150" s="5" t="s">
        <v>5</v>
      </c>
      <c r="F4150" s="5"/>
      <c r="G4150" s="5" t="s">
        <v>24</v>
      </c>
      <c r="H4150" s="5">
        <v>2457277</v>
      </c>
      <c r="I4150" s="5">
        <v>2458437</v>
      </c>
      <c r="J4150" s="5" t="s">
        <v>25</v>
      </c>
      <c r="K4150" s="5" t="s">
        <v>6275</v>
      </c>
      <c r="L4150" s="5"/>
      <c r="M4150" s="5" t="e">
        <f t="shared" si="64"/>
        <v>#VALUE!</v>
      </c>
      <c r="N4150" s="5" t="s">
        <v>6276</v>
      </c>
      <c r="O4150" s="5"/>
      <c r="P4150" s="5"/>
      <c r="Q4150" s="5" t="s">
        <v>6274</v>
      </c>
      <c r="R4150" s="5">
        <v>1161</v>
      </c>
      <c r="S4150" s="5">
        <v>386</v>
      </c>
      <c r="T4150" s="5"/>
    </row>
    <row r="4151" spans="1:20" x14ac:dyDescent="0.35">
      <c r="A4151" s="5" t="s">
        <v>20</v>
      </c>
      <c r="B4151" s="5" t="s">
        <v>21</v>
      </c>
      <c r="C4151" s="5" t="s">
        <v>22</v>
      </c>
      <c r="D4151" s="5" t="s">
        <v>23</v>
      </c>
      <c r="E4151" s="5" t="s">
        <v>5</v>
      </c>
      <c r="F4151" s="5"/>
      <c r="G4151" s="5" t="s">
        <v>24</v>
      </c>
      <c r="H4151" s="5">
        <v>2458505</v>
      </c>
      <c r="I4151" s="5">
        <v>2459788</v>
      </c>
      <c r="J4151" s="5" t="s">
        <v>200</v>
      </c>
      <c r="K4151" s="5"/>
      <c r="L4151" s="5"/>
      <c r="M4151" s="5" t="e">
        <f t="shared" si="64"/>
        <v>#VALUE!</v>
      </c>
      <c r="N4151" s="5"/>
      <c r="O4151" s="5"/>
      <c r="P4151" s="5"/>
      <c r="Q4151" s="5" t="s">
        <v>6277</v>
      </c>
      <c r="R4151" s="5">
        <v>1284</v>
      </c>
      <c r="S4151" s="5"/>
      <c r="T4151" s="5"/>
    </row>
    <row r="4152" spans="1:20" x14ac:dyDescent="0.35">
      <c r="A4152" s="5" t="s">
        <v>28</v>
      </c>
      <c r="B4152" s="5" t="s">
        <v>29</v>
      </c>
      <c r="C4152" s="5" t="s">
        <v>22</v>
      </c>
      <c r="D4152" s="5" t="s">
        <v>23</v>
      </c>
      <c r="E4152" s="5" t="s">
        <v>5</v>
      </c>
      <c r="F4152" s="5"/>
      <c r="G4152" s="5" t="s">
        <v>24</v>
      </c>
      <c r="H4152" s="5">
        <v>2458505</v>
      </c>
      <c r="I4152" s="5">
        <v>2459788</v>
      </c>
      <c r="J4152" s="5" t="s">
        <v>200</v>
      </c>
      <c r="K4152" s="5" t="s">
        <v>6278</v>
      </c>
      <c r="L4152" s="5"/>
      <c r="M4152" s="5" t="e">
        <f t="shared" si="64"/>
        <v>#VALUE!</v>
      </c>
      <c r="N4152" s="5" t="s">
        <v>6279</v>
      </c>
      <c r="O4152" s="5"/>
      <c r="P4152" s="5"/>
      <c r="Q4152" s="5" t="s">
        <v>6277</v>
      </c>
      <c r="R4152" s="5">
        <v>1284</v>
      </c>
      <c r="S4152" s="5">
        <v>427</v>
      </c>
      <c r="T4152" s="5"/>
    </row>
    <row r="4153" spans="1:20" x14ac:dyDescent="0.35">
      <c r="A4153" s="5" t="s">
        <v>20</v>
      </c>
      <c r="B4153" s="5" t="s">
        <v>21</v>
      </c>
      <c r="C4153" s="5" t="s">
        <v>22</v>
      </c>
      <c r="D4153" s="5" t="s">
        <v>23</v>
      </c>
      <c r="E4153" s="5" t="s">
        <v>5</v>
      </c>
      <c r="F4153" s="5"/>
      <c r="G4153" s="5" t="s">
        <v>24</v>
      </c>
      <c r="H4153" s="5">
        <v>2460011</v>
      </c>
      <c r="I4153" s="5">
        <v>2461606</v>
      </c>
      <c r="J4153" s="5" t="s">
        <v>200</v>
      </c>
      <c r="K4153" s="5"/>
      <c r="L4153" s="5"/>
      <c r="M4153" s="5" t="e">
        <f t="shared" si="64"/>
        <v>#VALUE!</v>
      </c>
      <c r="N4153" s="5"/>
      <c r="O4153" s="5"/>
      <c r="P4153" s="5"/>
      <c r="Q4153" s="5" t="s">
        <v>6280</v>
      </c>
      <c r="R4153" s="5">
        <v>1596</v>
      </c>
      <c r="S4153" s="5"/>
      <c r="T4153" s="5"/>
    </row>
    <row r="4154" spans="1:20" x14ac:dyDescent="0.35">
      <c r="A4154" s="5" t="s">
        <v>28</v>
      </c>
      <c r="B4154" s="5" t="s">
        <v>29</v>
      </c>
      <c r="C4154" s="5" t="s">
        <v>22</v>
      </c>
      <c r="D4154" s="5" t="s">
        <v>23</v>
      </c>
      <c r="E4154" s="5" t="s">
        <v>5</v>
      </c>
      <c r="F4154" s="5"/>
      <c r="G4154" s="5" t="s">
        <v>24</v>
      </c>
      <c r="H4154" s="5">
        <v>2460011</v>
      </c>
      <c r="I4154" s="5">
        <v>2461606</v>
      </c>
      <c r="J4154" s="5" t="s">
        <v>200</v>
      </c>
      <c r="K4154" s="5" t="s">
        <v>6281</v>
      </c>
      <c r="L4154" s="5"/>
      <c r="M4154" s="5" t="e">
        <f t="shared" si="64"/>
        <v>#VALUE!</v>
      </c>
      <c r="N4154" s="5" t="s">
        <v>818</v>
      </c>
      <c r="O4154" s="5"/>
      <c r="P4154" s="5"/>
      <c r="Q4154" s="5" t="s">
        <v>6280</v>
      </c>
      <c r="R4154" s="5">
        <v>1596</v>
      </c>
      <c r="S4154" s="5">
        <v>531</v>
      </c>
      <c r="T4154" s="5"/>
    </row>
    <row r="4155" spans="1:20" x14ac:dyDescent="0.35">
      <c r="A4155" s="5" t="s">
        <v>20</v>
      </c>
      <c r="B4155" s="5" t="s">
        <v>21</v>
      </c>
      <c r="C4155" s="5" t="s">
        <v>22</v>
      </c>
      <c r="D4155" s="5" t="s">
        <v>23</v>
      </c>
      <c r="E4155" s="5" t="s">
        <v>5</v>
      </c>
      <c r="F4155" s="5"/>
      <c r="G4155" s="5" t="s">
        <v>24</v>
      </c>
      <c r="H4155" s="5">
        <v>2461920</v>
      </c>
      <c r="I4155" s="5">
        <v>2462636</v>
      </c>
      <c r="J4155" s="5" t="s">
        <v>200</v>
      </c>
      <c r="K4155" s="5"/>
      <c r="L4155" s="5"/>
      <c r="M4155" s="5" t="e">
        <f t="shared" si="64"/>
        <v>#VALUE!</v>
      </c>
      <c r="N4155" s="5"/>
      <c r="O4155" s="5" t="s">
        <v>6282</v>
      </c>
      <c r="P4155" s="5"/>
      <c r="Q4155" s="5" t="s">
        <v>6283</v>
      </c>
      <c r="R4155" s="5">
        <v>717</v>
      </c>
      <c r="S4155" s="5"/>
      <c r="T4155" s="5"/>
    </row>
    <row r="4156" spans="1:20" x14ac:dyDescent="0.35">
      <c r="A4156" s="5" t="s">
        <v>28</v>
      </c>
      <c r="B4156" s="5" t="s">
        <v>29</v>
      </c>
      <c r="C4156" s="5" t="s">
        <v>22</v>
      </c>
      <c r="D4156" s="5" t="s">
        <v>23</v>
      </c>
      <c r="E4156" s="5" t="s">
        <v>5</v>
      </c>
      <c r="F4156" s="5"/>
      <c r="G4156" s="5" t="s">
        <v>24</v>
      </c>
      <c r="H4156" s="5">
        <v>2461920</v>
      </c>
      <c r="I4156" s="5">
        <v>2462636</v>
      </c>
      <c r="J4156" s="5" t="s">
        <v>200</v>
      </c>
      <c r="K4156" s="5" t="s">
        <v>6284</v>
      </c>
      <c r="L4156" s="5"/>
      <c r="M4156" s="5" t="e">
        <f t="shared" si="64"/>
        <v>#VALUE!</v>
      </c>
      <c r="N4156" s="5" t="s">
        <v>6285</v>
      </c>
      <c r="O4156" s="5" t="s">
        <v>6282</v>
      </c>
      <c r="P4156" s="5"/>
      <c r="Q4156" s="5" t="s">
        <v>6283</v>
      </c>
      <c r="R4156" s="5">
        <v>717</v>
      </c>
      <c r="S4156" s="5">
        <v>238</v>
      </c>
      <c r="T4156" s="5"/>
    </row>
    <row r="4157" spans="1:20" x14ac:dyDescent="0.35">
      <c r="A4157" s="5" t="s">
        <v>20</v>
      </c>
      <c r="B4157" s="5" t="s">
        <v>21</v>
      </c>
      <c r="C4157" s="5" t="s">
        <v>22</v>
      </c>
      <c r="D4157" s="5" t="s">
        <v>23</v>
      </c>
      <c r="E4157" s="5" t="s">
        <v>5</v>
      </c>
      <c r="F4157" s="5"/>
      <c r="G4157" s="5" t="s">
        <v>24</v>
      </c>
      <c r="H4157" s="5">
        <v>2462638</v>
      </c>
      <c r="I4157" s="5">
        <v>2463375</v>
      </c>
      <c r="J4157" s="5" t="s">
        <v>200</v>
      </c>
      <c r="K4157" s="5"/>
      <c r="L4157" s="5"/>
      <c r="M4157" s="5" t="e">
        <f t="shared" si="64"/>
        <v>#VALUE!</v>
      </c>
      <c r="N4157" s="5"/>
      <c r="O4157" s="5"/>
      <c r="P4157" s="5"/>
      <c r="Q4157" s="5" t="s">
        <v>6286</v>
      </c>
      <c r="R4157" s="5">
        <v>738</v>
      </c>
      <c r="S4157" s="5"/>
      <c r="T4157" s="5"/>
    </row>
    <row r="4158" spans="1:20" x14ac:dyDescent="0.35">
      <c r="A4158" s="5" t="s">
        <v>28</v>
      </c>
      <c r="B4158" s="5" t="s">
        <v>29</v>
      </c>
      <c r="C4158" s="5" t="s">
        <v>22</v>
      </c>
      <c r="D4158" s="5" t="s">
        <v>23</v>
      </c>
      <c r="E4158" s="5" t="s">
        <v>5</v>
      </c>
      <c r="F4158" s="5"/>
      <c r="G4158" s="5" t="s">
        <v>24</v>
      </c>
      <c r="H4158" s="5">
        <v>2462638</v>
      </c>
      <c r="I4158" s="5">
        <v>2463375</v>
      </c>
      <c r="J4158" s="5" t="s">
        <v>200</v>
      </c>
      <c r="K4158" s="5" t="s">
        <v>6287</v>
      </c>
      <c r="L4158" s="5"/>
      <c r="M4158" s="5" t="e">
        <f t="shared" si="64"/>
        <v>#VALUE!</v>
      </c>
      <c r="N4158" s="5" t="s">
        <v>6288</v>
      </c>
      <c r="O4158" s="5"/>
      <c r="P4158" s="5"/>
      <c r="Q4158" s="5" t="s">
        <v>6286</v>
      </c>
      <c r="R4158" s="5">
        <v>738</v>
      </c>
      <c r="S4158" s="5">
        <v>245</v>
      </c>
      <c r="T4158" s="5"/>
    </row>
    <row r="4159" spans="1:20" x14ac:dyDescent="0.35">
      <c r="A4159" s="5" t="s">
        <v>20</v>
      </c>
      <c r="B4159" s="5" t="s">
        <v>21</v>
      </c>
      <c r="C4159" s="5" t="s">
        <v>22</v>
      </c>
      <c r="D4159" s="5" t="s">
        <v>23</v>
      </c>
      <c r="E4159" s="5" t="s">
        <v>5</v>
      </c>
      <c r="F4159" s="5"/>
      <c r="G4159" s="5" t="s">
        <v>24</v>
      </c>
      <c r="H4159" s="5">
        <v>2463401</v>
      </c>
      <c r="I4159" s="5">
        <v>2464357</v>
      </c>
      <c r="J4159" s="5" t="s">
        <v>200</v>
      </c>
      <c r="K4159" s="5"/>
      <c r="L4159" s="5"/>
      <c r="M4159" s="5" t="e">
        <f t="shared" si="64"/>
        <v>#VALUE!</v>
      </c>
      <c r="N4159" s="5"/>
      <c r="O4159" s="5" t="s">
        <v>6289</v>
      </c>
      <c r="P4159" s="5"/>
      <c r="Q4159" s="5" t="s">
        <v>6290</v>
      </c>
      <c r="R4159" s="5">
        <v>957</v>
      </c>
      <c r="S4159" s="5"/>
      <c r="T4159" s="5"/>
    </row>
    <row r="4160" spans="1:20" x14ac:dyDescent="0.35">
      <c r="A4160" s="5" t="s">
        <v>28</v>
      </c>
      <c r="B4160" s="5" t="s">
        <v>29</v>
      </c>
      <c r="C4160" s="5" t="s">
        <v>22</v>
      </c>
      <c r="D4160" s="5" t="s">
        <v>23</v>
      </c>
      <c r="E4160" s="5" t="s">
        <v>5</v>
      </c>
      <c r="F4160" s="5"/>
      <c r="G4160" s="5" t="s">
        <v>24</v>
      </c>
      <c r="H4160" s="5">
        <v>2463401</v>
      </c>
      <c r="I4160" s="5">
        <v>2464357</v>
      </c>
      <c r="J4160" s="5" t="s">
        <v>200</v>
      </c>
      <c r="K4160" s="5" t="s">
        <v>6291</v>
      </c>
      <c r="L4160" s="5"/>
      <c r="M4160" s="5" t="e">
        <f t="shared" si="64"/>
        <v>#VALUE!</v>
      </c>
      <c r="N4160" s="5" t="s">
        <v>6292</v>
      </c>
      <c r="O4160" s="5" t="s">
        <v>6289</v>
      </c>
      <c r="P4160" s="5"/>
      <c r="Q4160" s="5" t="s">
        <v>6290</v>
      </c>
      <c r="R4160" s="5">
        <v>957</v>
      </c>
      <c r="S4160" s="5">
        <v>318</v>
      </c>
      <c r="T4160" s="5"/>
    </row>
    <row r="4161" spans="1:20" x14ac:dyDescent="0.35">
      <c r="A4161" s="5" t="s">
        <v>20</v>
      </c>
      <c r="B4161" s="5" t="s">
        <v>21</v>
      </c>
      <c r="C4161" s="5" t="s">
        <v>22</v>
      </c>
      <c r="D4161" s="5" t="s">
        <v>23</v>
      </c>
      <c r="E4161" s="5" t="s">
        <v>5</v>
      </c>
      <c r="F4161" s="5"/>
      <c r="G4161" s="5" t="s">
        <v>24</v>
      </c>
      <c r="H4161" s="5">
        <v>2464446</v>
      </c>
      <c r="I4161" s="5">
        <v>2466311</v>
      </c>
      <c r="J4161" s="5" t="s">
        <v>200</v>
      </c>
      <c r="K4161" s="5"/>
      <c r="L4161" s="5"/>
      <c r="M4161" s="5" t="e">
        <f t="shared" si="64"/>
        <v>#VALUE!</v>
      </c>
      <c r="N4161" s="5"/>
      <c r="O4161" s="5" t="s">
        <v>6293</v>
      </c>
      <c r="P4161" s="5"/>
      <c r="Q4161" s="5" t="s">
        <v>6294</v>
      </c>
      <c r="R4161" s="5">
        <v>1866</v>
      </c>
      <c r="S4161" s="5"/>
      <c r="T4161" s="5"/>
    </row>
    <row r="4162" spans="1:20" x14ac:dyDescent="0.35">
      <c r="A4162" s="5" t="s">
        <v>28</v>
      </c>
      <c r="B4162" s="5" t="s">
        <v>29</v>
      </c>
      <c r="C4162" s="5" t="s">
        <v>22</v>
      </c>
      <c r="D4162" s="5" t="s">
        <v>23</v>
      </c>
      <c r="E4162" s="5" t="s">
        <v>5</v>
      </c>
      <c r="F4162" s="5"/>
      <c r="G4162" s="5" t="s">
        <v>24</v>
      </c>
      <c r="H4162" s="5">
        <v>2464446</v>
      </c>
      <c r="I4162" s="5">
        <v>2466311</v>
      </c>
      <c r="J4162" s="5" t="s">
        <v>200</v>
      </c>
      <c r="K4162" s="5" t="s">
        <v>6295</v>
      </c>
      <c r="L4162" s="5"/>
      <c r="M4162" s="5" t="e">
        <f t="shared" si="64"/>
        <v>#VALUE!</v>
      </c>
      <c r="N4162" s="5" t="s">
        <v>6296</v>
      </c>
      <c r="O4162" s="5" t="s">
        <v>6293</v>
      </c>
      <c r="P4162" s="5"/>
      <c r="Q4162" s="5" t="s">
        <v>6294</v>
      </c>
      <c r="R4162" s="5">
        <v>1866</v>
      </c>
      <c r="S4162" s="5">
        <v>621</v>
      </c>
      <c r="T4162" s="5"/>
    </row>
    <row r="4163" spans="1:20" x14ac:dyDescent="0.35">
      <c r="A4163" s="5" t="s">
        <v>20</v>
      </c>
      <c r="B4163" s="5" t="s">
        <v>21</v>
      </c>
      <c r="C4163" s="5" t="s">
        <v>22</v>
      </c>
      <c r="D4163" s="5" t="s">
        <v>23</v>
      </c>
      <c r="E4163" s="5" t="s">
        <v>5</v>
      </c>
      <c r="F4163" s="5"/>
      <c r="G4163" s="5" t="s">
        <v>24</v>
      </c>
      <c r="H4163" s="5">
        <v>2466610</v>
      </c>
      <c r="I4163" s="5">
        <v>2467371</v>
      </c>
      <c r="J4163" s="5" t="s">
        <v>200</v>
      </c>
      <c r="K4163" s="5"/>
      <c r="L4163" s="5"/>
      <c r="M4163" s="5" t="e">
        <f t="shared" si="64"/>
        <v>#VALUE!</v>
      </c>
      <c r="N4163" s="5"/>
      <c r="O4163" s="5" t="s">
        <v>6297</v>
      </c>
      <c r="P4163" s="5"/>
      <c r="Q4163" s="5" t="s">
        <v>6298</v>
      </c>
      <c r="R4163" s="5">
        <v>762</v>
      </c>
      <c r="S4163" s="5"/>
      <c r="T4163" s="5"/>
    </row>
    <row r="4164" spans="1:20" x14ac:dyDescent="0.35">
      <c r="A4164" s="5" t="s">
        <v>28</v>
      </c>
      <c r="B4164" s="5" t="s">
        <v>29</v>
      </c>
      <c r="C4164" s="5" t="s">
        <v>22</v>
      </c>
      <c r="D4164" s="5" t="s">
        <v>23</v>
      </c>
      <c r="E4164" s="5" t="s">
        <v>5</v>
      </c>
      <c r="F4164" s="5"/>
      <c r="G4164" s="5" t="s">
        <v>24</v>
      </c>
      <c r="H4164" s="5">
        <v>2466610</v>
      </c>
      <c r="I4164" s="5">
        <v>2467371</v>
      </c>
      <c r="J4164" s="5" t="s">
        <v>200</v>
      </c>
      <c r="K4164" s="5" t="s">
        <v>6299</v>
      </c>
      <c r="L4164" s="5"/>
      <c r="M4164" s="5" t="e">
        <f t="shared" ref="M4164:M4227" si="65">SEARCH("transporter",N4164,1)</f>
        <v>#VALUE!</v>
      </c>
      <c r="N4164" s="5" t="s">
        <v>6300</v>
      </c>
      <c r="O4164" s="5" t="s">
        <v>6297</v>
      </c>
      <c r="P4164" s="5"/>
      <c r="Q4164" s="5" t="s">
        <v>6298</v>
      </c>
      <c r="R4164" s="5">
        <v>762</v>
      </c>
      <c r="S4164" s="5">
        <v>253</v>
      </c>
      <c r="T4164" s="5"/>
    </row>
    <row r="4165" spans="1:20" x14ac:dyDescent="0.35">
      <c r="A4165" s="5" t="s">
        <v>20</v>
      </c>
      <c r="B4165" s="5" t="s">
        <v>21</v>
      </c>
      <c r="C4165" s="5" t="s">
        <v>22</v>
      </c>
      <c r="D4165" s="5" t="s">
        <v>23</v>
      </c>
      <c r="E4165" s="5" t="s">
        <v>5</v>
      </c>
      <c r="F4165" s="5"/>
      <c r="G4165" s="5" t="s">
        <v>24</v>
      </c>
      <c r="H4165" s="5">
        <v>2467453</v>
      </c>
      <c r="I4165" s="5">
        <v>2470389</v>
      </c>
      <c r="J4165" s="5" t="s">
        <v>200</v>
      </c>
      <c r="K4165" s="5"/>
      <c r="L4165" s="5"/>
      <c r="M4165" s="5" t="e">
        <f t="shared" si="65"/>
        <v>#VALUE!</v>
      </c>
      <c r="N4165" s="5"/>
      <c r="O4165" s="5"/>
      <c r="P4165" s="5"/>
      <c r="Q4165" s="5" t="s">
        <v>6301</v>
      </c>
      <c r="R4165" s="5">
        <v>2937</v>
      </c>
      <c r="S4165" s="5"/>
      <c r="T4165" s="5"/>
    </row>
    <row r="4166" spans="1:20" x14ac:dyDescent="0.35">
      <c r="A4166" s="5" t="s">
        <v>28</v>
      </c>
      <c r="B4166" s="5" t="s">
        <v>29</v>
      </c>
      <c r="C4166" s="5" t="s">
        <v>22</v>
      </c>
      <c r="D4166" s="5" t="s">
        <v>23</v>
      </c>
      <c r="E4166" s="5" t="s">
        <v>5</v>
      </c>
      <c r="F4166" s="5"/>
      <c r="G4166" s="5" t="s">
        <v>24</v>
      </c>
      <c r="H4166" s="5">
        <v>2467453</v>
      </c>
      <c r="I4166" s="5">
        <v>2470389</v>
      </c>
      <c r="J4166" s="5" t="s">
        <v>200</v>
      </c>
      <c r="K4166" s="5" t="s">
        <v>6302</v>
      </c>
      <c r="L4166" s="5"/>
      <c r="M4166" s="5" t="e">
        <f t="shared" si="65"/>
        <v>#VALUE!</v>
      </c>
      <c r="N4166" s="5" t="s">
        <v>77</v>
      </c>
      <c r="O4166" s="5"/>
      <c r="P4166" s="5"/>
      <c r="Q4166" s="5" t="s">
        <v>6301</v>
      </c>
      <c r="R4166" s="5">
        <v>2937</v>
      </c>
      <c r="S4166" s="5">
        <v>978</v>
      </c>
      <c r="T4166" s="5"/>
    </row>
    <row r="4167" spans="1:20" x14ac:dyDescent="0.35">
      <c r="A4167" s="5" t="s">
        <v>20</v>
      </c>
      <c r="B4167" s="5" t="s">
        <v>21</v>
      </c>
      <c r="C4167" s="5" t="s">
        <v>22</v>
      </c>
      <c r="D4167" s="5" t="s">
        <v>23</v>
      </c>
      <c r="E4167" s="5" t="s">
        <v>5</v>
      </c>
      <c r="F4167" s="5"/>
      <c r="G4167" s="5" t="s">
        <v>24</v>
      </c>
      <c r="H4167" s="5">
        <v>2470932</v>
      </c>
      <c r="I4167" s="5">
        <v>2471840</v>
      </c>
      <c r="J4167" s="5" t="s">
        <v>200</v>
      </c>
      <c r="K4167" s="5"/>
      <c r="L4167" s="5"/>
      <c r="M4167" s="5" t="e">
        <f t="shared" si="65"/>
        <v>#VALUE!</v>
      </c>
      <c r="N4167" s="5"/>
      <c r="O4167" s="5" t="s">
        <v>6303</v>
      </c>
      <c r="P4167" s="5"/>
      <c r="Q4167" s="5" t="s">
        <v>6304</v>
      </c>
      <c r="R4167" s="5">
        <v>909</v>
      </c>
      <c r="S4167" s="5"/>
      <c r="T4167" s="5"/>
    </row>
    <row r="4168" spans="1:20" x14ac:dyDescent="0.35">
      <c r="A4168" s="5" t="s">
        <v>28</v>
      </c>
      <c r="B4168" s="5" t="s">
        <v>29</v>
      </c>
      <c r="C4168" s="5" t="s">
        <v>22</v>
      </c>
      <c r="D4168" s="5" t="s">
        <v>23</v>
      </c>
      <c r="E4168" s="5" t="s">
        <v>5</v>
      </c>
      <c r="F4168" s="5"/>
      <c r="G4168" s="5" t="s">
        <v>24</v>
      </c>
      <c r="H4168" s="5">
        <v>2470932</v>
      </c>
      <c r="I4168" s="5">
        <v>2471840</v>
      </c>
      <c r="J4168" s="5" t="s">
        <v>200</v>
      </c>
      <c r="K4168" s="5" t="s">
        <v>6305</v>
      </c>
      <c r="L4168" s="5"/>
      <c r="M4168" s="5" t="e">
        <f t="shared" si="65"/>
        <v>#VALUE!</v>
      </c>
      <c r="N4168" s="5" t="s">
        <v>6306</v>
      </c>
      <c r="O4168" s="5" t="s">
        <v>6303</v>
      </c>
      <c r="P4168" s="5"/>
      <c r="Q4168" s="5" t="s">
        <v>6304</v>
      </c>
      <c r="R4168" s="5">
        <v>909</v>
      </c>
      <c r="S4168" s="5">
        <v>302</v>
      </c>
      <c r="T4168" s="5"/>
    </row>
    <row r="4169" spans="1:20" x14ac:dyDescent="0.35">
      <c r="A4169" s="5" t="s">
        <v>20</v>
      </c>
      <c r="B4169" s="5" t="s">
        <v>21</v>
      </c>
      <c r="C4169" s="5" t="s">
        <v>22</v>
      </c>
      <c r="D4169" s="5" t="s">
        <v>23</v>
      </c>
      <c r="E4169" s="5" t="s">
        <v>5</v>
      </c>
      <c r="F4169" s="5"/>
      <c r="G4169" s="5" t="s">
        <v>24</v>
      </c>
      <c r="H4169" s="5">
        <v>2471966</v>
      </c>
      <c r="I4169" s="5">
        <v>2472721</v>
      </c>
      <c r="J4169" s="5" t="s">
        <v>200</v>
      </c>
      <c r="K4169" s="5"/>
      <c r="L4169" s="5"/>
      <c r="M4169" s="5" t="e">
        <f t="shared" si="65"/>
        <v>#VALUE!</v>
      </c>
      <c r="N4169" s="5"/>
      <c r="O4169" s="5"/>
      <c r="P4169" s="5"/>
      <c r="Q4169" s="5" t="s">
        <v>6307</v>
      </c>
      <c r="R4169" s="5">
        <v>756</v>
      </c>
      <c r="S4169" s="5"/>
      <c r="T4169" s="5"/>
    </row>
    <row r="4170" spans="1:20" x14ac:dyDescent="0.35">
      <c r="A4170" s="5" t="s">
        <v>28</v>
      </c>
      <c r="B4170" s="5" t="s">
        <v>29</v>
      </c>
      <c r="C4170" s="5" t="s">
        <v>22</v>
      </c>
      <c r="D4170" s="5" t="s">
        <v>23</v>
      </c>
      <c r="E4170" s="5" t="s">
        <v>5</v>
      </c>
      <c r="F4170" s="5"/>
      <c r="G4170" s="5" t="s">
        <v>24</v>
      </c>
      <c r="H4170" s="5">
        <v>2471966</v>
      </c>
      <c r="I4170" s="5">
        <v>2472721</v>
      </c>
      <c r="J4170" s="5" t="s">
        <v>200</v>
      </c>
      <c r="K4170" s="5" t="s">
        <v>6308</v>
      </c>
      <c r="L4170" s="5"/>
      <c r="M4170" s="5" t="e">
        <f t="shared" si="65"/>
        <v>#VALUE!</v>
      </c>
      <c r="N4170" s="5" t="s">
        <v>77</v>
      </c>
      <c r="O4170" s="5"/>
      <c r="P4170" s="5"/>
      <c r="Q4170" s="5" t="s">
        <v>6307</v>
      </c>
      <c r="R4170" s="5">
        <v>756</v>
      </c>
      <c r="S4170" s="5">
        <v>251</v>
      </c>
      <c r="T4170" s="5"/>
    </row>
    <row r="4171" spans="1:20" x14ac:dyDescent="0.35">
      <c r="A4171" s="5" t="s">
        <v>20</v>
      </c>
      <c r="B4171" s="5" t="s">
        <v>21</v>
      </c>
      <c r="C4171" s="5" t="s">
        <v>22</v>
      </c>
      <c r="D4171" s="5" t="s">
        <v>23</v>
      </c>
      <c r="E4171" s="5" t="s">
        <v>5</v>
      </c>
      <c r="F4171" s="5"/>
      <c r="G4171" s="5" t="s">
        <v>24</v>
      </c>
      <c r="H4171" s="5">
        <v>2472763</v>
      </c>
      <c r="I4171" s="5">
        <v>2473782</v>
      </c>
      <c r="J4171" s="5" t="s">
        <v>200</v>
      </c>
      <c r="K4171" s="5"/>
      <c r="L4171" s="5"/>
      <c r="M4171" s="5" t="e">
        <f t="shared" si="65"/>
        <v>#VALUE!</v>
      </c>
      <c r="N4171" s="5"/>
      <c r="O4171" s="5" t="s">
        <v>6309</v>
      </c>
      <c r="P4171" s="5"/>
      <c r="Q4171" s="5" t="s">
        <v>6310</v>
      </c>
      <c r="R4171" s="5">
        <v>1020</v>
      </c>
      <c r="S4171" s="5"/>
      <c r="T4171" s="5"/>
    </row>
    <row r="4172" spans="1:20" x14ac:dyDescent="0.35">
      <c r="A4172" s="5" t="s">
        <v>28</v>
      </c>
      <c r="B4172" s="5" t="s">
        <v>29</v>
      </c>
      <c r="C4172" s="5" t="s">
        <v>22</v>
      </c>
      <c r="D4172" s="5" t="s">
        <v>23</v>
      </c>
      <c r="E4172" s="5" t="s">
        <v>5</v>
      </c>
      <c r="F4172" s="5"/>
      <c r="G4172" s="5" t="s">
        <v>24</v>
      </c>
      <c r="H4172" s="5">
        <v>2472763</v>
      </c>
      <c r="I4172" s="5">
        <v>2473782</v>
      </c>
      <c r="J4172" s="5" t="s">
        <v>200</v>
      </c>
      <c r="K4172" s="5" t="s">
        <v>6311</v>
      </c>
      <c r="L4172" s="5"/>
      <c r="M4172" s="5" t="e">
        <f t="shared" si="65"/>
        <v>#VALUE!</v>
      </c>
      <c r="N4172" s="5" t="s">
        <v>6312</v>
      </c>
      <c r="O4172" s="5" t="s">
        <v>6309</v>
      </c>
      <c r="P4172" s="5"/>
      <c r="Q4172" s="5" t="s">
        <v>6310</v>
      </c>
      <c r="R4172" s="5">
        <v>1020</v>
      </c>
      <c r="S4172" s="5">
        <v>339</v>
      </c>
      <c r="T4172" s="5"/>
    </row>
    <row r="4173" spans="1:20" x14ac:dyDescent="0.35">
      <c r="A4173" s="5" t="s">
        <v>20</v>
      </c>
      <c r="B4173" s="5" t="s">
        <v>21</v>
      </c>
      <c r="C4173" s="5" t="s">
        <v>22</v>
      </c>
      <c r="D4173" s="5" t="s">
        <v>23</v>
      </c>
      <c r="E4173" s="5" t="s">
        <v>5</v>
      </c>
      <c r="F4173" s="5"/>
      <c r="G4173" s="5" t="s">
        <v>24</v>
      </c>
      <c r="H4173" s="5">
        <v>2473804</v>
      </c>
      <c r="I4173" s="5">
        <v>2475159</v>
      </c>
      <c r="J4173" s="5" t="s">
        <v>200</v>
      </c>
      <c r="K4173" s="5"/>
      <c r="L4173" s="5"/>
      <c r="M4173" s="5" t="e">
        <f t="shared" si="65"/>
        <v>#VALUE!</v>
      </c>
      <c r="N4173" s="5"/>
      <c r="O4173" s="5" t="s">
        <v>6313</v>
      </c>
      <c r="P4173" s="5"/>
      <c r="Q4173" s="5" t="s">
        <v>6314</v>
      </c>
      <c r="R4173" s="5">
        <v>1356</v>
      </c>
      <c r="S4173" s="5"/>
      <c r="T4173" s="5"/>
    </row>
    <row r="4174" spans="1:20" x14ac:dyDescent="0.35">
      <c r="A4174" s="5" t="s">
        <v>28</v>
      </c>
      <c r="B4174" s="5" t="s">
        <v>29</v>
      </c>
      <c r="C4174" s="5" t="s">
        <v>22</v>
      </c>
      <c r="D4174" s="5" t="s">
        <v>23</v>
      </c>
      <c r="E4174" s="5" t="s">
        <v>5</v>
      </c>
      <c r="F4174" s="5"/>
      <c r="G4174" s="5" t="s">
        <v>24</v>
      </c>
      <c r="H4174" s="5">
        <v>2473804</v>
      </c>
      <c r="I4174" s="5">
        <v>2475159</v>
      </c>
      <c r="J4174" s="5" t="s">
        <v>200</v>
      </c>
      <c r="K4174" s="5" t="s">
        <v>6315</v>
      </c>
      <c r="L4174" s="5"/>
      <c r="M4174" s="5" t="e">
        <f t="shared" si="65"/>
        <v>#VALUE!</v>
      </c>
      <c r="N4174" s="5" t="s">
        <v>6316</v>
      </c>
      <c r="O4174" s="5" t="s">
        <v>6313</v>
      </c>
      <c r="P4174" s="5"/>
      <c r="Q4174" s="5" t="s">
        <v>6314</v>
      </c>
      <c r="R4174" s="5">
        <v>1356</v>
      </c>
      <c r="S4174" s="5">
        <v>451</v>
      </c>
      <c r="T4174" s="5"/>
    </row>
    <row r="4175" spans="1:20" x14ac:dyDescent="0.35">
      <c r="A4175" s="5" t="s">
        <v>20</v>
      </c>
      <c r="B4175" s="5" t="s">
        <v>21</v>
      </c>
      <c r="C4175" s="5" t="s">
        <v>22</v>
      </c>
      <c r="D4175" s="5" t="s">
        <v>23</v>
      </c>
      <c r="E4175" s="5" t="s">
        <v>5</v>
      </c>
      <c r="F4175" s="5"/>
      <c r="G4175" s="5" t="s">
        <v>24</v>
      </c>
      <c r="H4175" s="5">
        <v>2475193</v>
      </c>
      <c r="I4175" s="5">
        <v>2476641</v>
      </c>
      <c r="J4175" s="5" t="s">
        <v>200</v>
      </c>
      <c r="K4175" s="5"/>
      <c r="L4175" s="5"/>
      <c r="M4175" s="5" t="e">
        <f t="shared" si="65"/>
        <v>#VALUE!</v>
      </c>
      <c r="N4175" s="5"/>
      <c r="O4175" s="5"/>
      <c r="P4175" s="5"/>
      <c r="Q4175" s="5" t="s">
        <v>6317</v>
      </c>
      <c r="R4175" s="5">
        <v>1449</v>
      </c>
      <c r="S4175" s="5"/>
      <c r="T4175" s="5"/>
    </row>
    <row r="4176" spans="1:20" x14ac:dyDescent="0.35">
      <c r="A4176" s="5" t="s">
        <v>28</v>
      </c>
      <c r="B4176" s="5" t="s">
        <v>29</v>
      </c>
      <c r="C4176" s="5" t="s">
        <v>22</v>
      </c>
      <c r="D4176" s="5" t="s">
        <v>23</v>
      </c>
      <c r="E4176" s="5" t="s">
        <v>5</v>
      </c>
      <c r="F4176" s="5"/>
      <c r="G4176" s="5" t="s">
        <v>24</v>
      </c>
      <c r="H4176" s="5">
        <v>2475193</v>
      </c>
      <c r="I4176" s="5">
        <v>2476641</v>
      </c>
      <c r="J4176" s="5" t="s">
        <v>200</v>
      </c>
      <c r="K4176" s="5" t="s">
        <v>6318</v>
      </c>
      <c r="L4176" s="5"/>
      <c r="M4176" s="5" t="e">
        <f t="shared" si="65"/>
        <v>#VALUE!</v>
      </c>
      <c r="N4176" s="5" t="s">
        <v>734</v>
      </c>
      <c r="O4176" s="5"/>
      <c r="P4176" s="5"/>
      <c r="Q4176" s="5" t="s">
        <v>6317</v>
      </c>
      <c r="R4176" s="5">
        <v>1449</v>
      </c>
      <c r="S4176" s="5">
        <v>482</v>
      </c>
      <c r="T4176" s="5"/>
    </row>
    <row r="4177" spans="1:20" x14ac:dyDescent="0.35">
      <c r="A4177" s="5" t="s">
        <v>20</v>
      </c>
      <c r="B4177" s="5" t="s">
        <v>21</v>
      </c>
      <c r="C4177" s="5" t="s">
        <v>22</v>
      </c>
      <c r="D4177" s="5" t="s">
        <v>23</v>
      </c>
      <c r="E4177" s="5" t="s">
        <v>5</v>
      </c>
      <c r="F4177" s="5"/>
      <c r="G4177" s="5" t="s">
        <v>24</v>
      </c>
      <c r="H4177" s="5">
        <v>2476645</v>
      </c>
      <c r="I4177" s="5">
        <v>2477742</v>
      </c>
      <c r="J4177" s="5" t="s">
        <v>200</v>
      </c>
      <c r="K4177" s="5"/>
      <c r="L4177" s="5"/>
      <c r="M4177" s="5" t="e">
        <f t="shared" si="65"/>
        <v>#VALUE!</v>
      </c>
      <c r="N4177" s="5"/>
      <c r="O4177" s="5"/>
      <c r="P4177" s="5"/>
      <c r="Q4177" s="5" t="s">
        <v>6319</v>
      </c>
      <c r="R4177" s="5">
        <v>1098</v>
      </c>
      <c r="S4177" s="5"/>
      <c r="T4177" s="5"/>
    </row>
    <row r="4178" spans="1:20" x14ac:dyDescent="0.35">
      <c r="A4178" s="5" t="s">
        <v>28</v>
      </c>
      <c r="B4178" s="5" t="s">
        <v>29</v>
      </c>
      <c r="C4178" s="5" t="s">
        <v>22</v>
      </c>
      <c r="D4178" s="5" t="s">
        <v>23</v>
      </c>
      <c r="E4178" s="5" t="s">
        <v>5</v>
      </c>
      <c r="F4178" s="5"/>
      <c r="G4178" s="5" t="s">
        <v>24</v>
      </c>
      <c r="H4178" s="5">
        <v>2476645</v>
      </c>
      <c r="I4178" s="5">
        <v>2477742</v>
      </c>
      <c r="J4178" s="5" t="s">
        <v>200</v>
      </c>
      <c r="K4178" s="5" t="s">
        <v>6320</v>
      </c>
      <c r="L4178" s="5"/>
      <c r="M4178" s="5" t="e">
        <f t="shared" si="65"/>
        <v>#VALUE!</v>
      </c>
      <c r="N4178" s="5" t="s">
        <v>6321</v>
      </c>
      <c r="O4178" s="5"/>
      <c r="P4178" s="5"/>
      <c r="Q4178" s="5" t="s">
        <v>6319</v>
      </c>
      <c r="R4178" s="5">
        <v>1098</v>
      </c>
      <c r="S4178" s="5">
        <v>365</v>
      </c>
      <c r="T4178" s="5"/>
    </row>
    <row r="4179" spans="1:20" x14ac:dyDescent="0.35">
      <c r="A4179" s="5" t="s">
        <v>20</v>
      </c>
      <c r="B4179" s="5" t="s">
        <v>21</v>
      </c>
      <c r="C4179" s="5" t="s">
        <v>22</v>
      </c>
      <c r="D4179" s="5" t="s">
        <v>23</v>
      </c>
      <c r="E4179" s="5" t="s">
        <v>5</v>
      </c>
      <c r="F4179" s="5"/>
      <c r="G4179" s="5" t="s">
        <v>24</v>
      </c>
      <c r="H4179" s="5">
        <v>2477761</v>
      </c>
      <c r="I4179" s="5">
        <v>2478168</v>
      </c>
      <c r="J4179" s="5" t="s">
        <v>200</v>
      </c>
      <c r="K4179" s="5"/>
      <c r="L4179" s="5"/>
      <c r="M4179" s="5" t="e">
        <f t="shared" si="65"/>
        <v>#VALUE!</v>
      </c>
      <c r="N4179" s="5"/>
      <c r="O4179" s="5"/>
      <c r="P4179" s="5"/>
      <c r="Q4179" s="5" t="s">
        <v>6322</v>
      </c>
      <c r="R4179" s="5">
        <v>408</v>
      </c>
      <c r="S4179" s="5"/>
      <c r="T4179" s="5"/>
    </row>
    <row r="4180" spans="1:20" x14ac:dyDescent="0.35">
      <c r="A4180" s="5" t="s">
        <v>28</v>
      </c>
      <c r="B4180" s="5" t="s">
        <v>29</v>
      </c>
      <c r="C4180" s="5" t="s">
        <v>22</v>
      </c>
      <c r="D4180" s="5" t="s">
        <v>23</v>
      </c>
      <c r="E4180" s="5" t="s">
        <v>5</v>
      </c>
      <c r="F4180" s="5"/>
      <c r="G4180" s="5" t="s">
        <v>24</v>
      </c>
      <c r="H4180" s="5">
        <v>2477761</v>
      </c>
      <c r="I4180" s="5">
        <v>2478168</v>
      </c>
      <c r="J4180" s="5" t="s">
        <v>200</v>
      </c>
      <c r="K4180" s="5" t="s">
        <v>6323</v>
      </c>
      <c r="L4180" s="5"/>
      <c r="M4180" s="5" t="e">
        <f t="shared" si="65"/>
        <v>#VALUE!</v>
      </c>
      <c r="N4180" s="5" t="s">
        <v>77</v>
      </c>
      <c r="O4180" s="5"/>
      <c r="P4180" s="5"/>
      <c r="Q4180" s="5" t="s">
        <v>6322</v>
      </c>
      <c r="R4180" s="5">
        <v>408</v>
      </c>
      <c r="S4180" s="5">
        <v>135</v>
      </c>
      <c r="T4180" s="5"/>
    </row>
    <row r="4181" spans="1:20" x14ac:dyDescent="0.35">
      <c r="A4181" s="5" t="s">
        <v>20</v>
      </c>
      <c r="B4181" s="5" t="s">
        <v>21</v>
      </c>
      <c r="C4181" s="5" t="s">
        <v>22</v>
      </c>
      <c r="D4181" s="5" t="s">
        <v>23</v>
      </c>
      <c r="E4181" s="5" t="s">
        <v>5</v>
      </c>
      <c r="F4181" s="5"/>
      <c r="G4181" s="5" t="s">
        <v>24</v>
      </c>
      <c r="H4181" s="5">
        <v>2478161</v>
      </c>
      <c r="I4181" s="5">
        <v>2478685</v>
      </c>
      <c r="J4181" s="5" t="s">
        <v>200</v>
      </c>
      <c r="K4181" s="5"/>
      <c r="L4181" s="5"/>
      <c r="M4181" s="5" t="e">
        <f t="shared" si="65"/>
        <v>#VALUE!</v>
      </c>
      <c r="N4181" s="5"/>
      <c r="O4181" s="5"/>
      <c r="P4181" s="5"/>
      <c r="Q4181" s="5" t="s">
        <v>6324</v>
      </c>
      <c r="R4181" s="5">
        <v>525</v>
      </c>
      <c r="S4181" s="5"/>
      <c r="T4181" s="5"/>
    </row>
    <row r="4182" spans="1:20" x14ac:dyDescent="0.35">
      <c r="A4182" s="5" t="s">
        <v>28</v>
      </c>
      <c r="B4182" s="5" t="s">
        <v>29</v>
      </c>
      <c r="C4182" s="5" t="s">
        <v>22</v>
      </c>
      <c r="D4182" s="5" t="s">
        <v>23</v>
      </c>
      <c r="E4182" s="5" t="s">
        <v>5</v>
      </c>
      <c r="F4182" s="5"/>
      <c r="G4182" s="5" t="s">
        <v>24</v>
      </c>
      <c r="H4182" s="5">
        <v>2478161</v>
      </c>
      <c r="I4182" s="5">
        <v>2478685</v>
      </c>
      <c r="J4182" s="5" t="s">
        <v>200</v>
      </c>
      <c r="K4182" s="5" t="s">
        <v>6325</v>
      </c>
      <c r="L4182" s="5"/>
      <c r="M4182" s="5" t="e">
        <f t="shared" si="65"/>
        <v>#VALUE!</v>
      </c>
      <c r="N4182" s="5" t="s">
        <v>6326</v>
      </c>
      <c r="O4182" s="5"/>
      <c r="P4182" s="5"/>
      <c r="Q4182" s="5" t="s">
        <v>6324</v>
      </c>
      <c r="R4182" s="5">
        <v>525</v>
      </c>
      <c r="S4182" s="5">
        <v>174</v>
      </c>
      <c r="T4182" s="5"/>
    </row>
    <row r="4183" spans="1:20" x14ac:dyDescent="0.35">
      <c r="A4183" s="5" t="s">
        <v>20</v>
      </c>
      <c r="B4183" s="5" t="s">
        <v>21</v>
      </c>
      <c r="C4183" s="5" t="s">
        <v>22</v>
      </c>
      <c r="D4183" s="5" t="s">
        <v>23</v>
      </c>
      <c r="E4183" s="5" t="s">
        <v>5</v>
      </c>
      <c r="F4183" s="5"/>
      <c r="G4183" s="5" t="s">
        <v>24</v>
      </c>
      <c r="H4183" s="5">
        <v>2478788</v>
      </c>
      <c r="I4183" s="5">
        <v>2479765</v>
      </c>
      <c r="J4183" s="5" t="s">
        <v>200</v>
      </c>
      <c r="K4183" s="5"/>
      <c r="L4183" s="5"/>
      <c r="M4183" s="5" t="e">
        <f t="shared" si="65"/>
        <v>#VALUE!</v>
      </c>
      <c r="N4183" s="5"/>
      <c r="O4183" s="5"/>
      <c r="P4183" s="5"/>
      <c r="Q4183" s="5" t="s">
        <v>6327</v>
      </c>
      <c r="R4183" s="5">
        <v>978</v>
      </c>
      <c r="S4183" s="5"/>
      <c r="T4183" s="5"/>
    </row>
    <row r="4184" spans="1:20" x14ac:dyDescent="0.35">
      <c r="A4184" s="5" t="s">
        <v>28</v>
      </c>
      <c r="B4184" s="5" t="s">
        <v>29</v>
      </c>
      <c r="C4184" s="5" t="s">
        <v>22</v>
      </c>
      <c r="D4184" s="5" t="s">
        <v>23</v>
      </c>
      <c r="E4184" s="5" t="s">
        <v>5</v>
      </c>
      <c r="F4184" s="5"/>
      <c r="G4184" s="5" t="s">
        <v>24</v>
      </c>
      <c r="H4184" s="5">
        <v>2478788</v>
      </c>
      <c r="I4184" s="5">
        <v>2479765</v>
      </c>
      <c r="J4184" s="5" t="s">
        <v>200</v>
      </c>
      <c r="K4184" s="5" t="s">
        <v>6328</v>
      </c>
      <c r="L4184" s="5"/>
      <c r="M4184" s="5" t="e">
        <f t="shared" si="65"/>
        <v>#VALUE!</v>
      </c>
      <c r="N4184" s="5" t="s">
        <v>77</v>
      </c>
      <c r="O4184" s="5"/>
      <c r="P4184" s="5"/>
      <c r="Q4184" s="5" t="s">
        <v>6327</v>
      </c>
      <c r="R4184" s="5">
        <v>978</v>
      </c>
      <c r="S4184" s="5">
        <v>325</v>
      </c>
      <c r="T4184" s="5"/>
    </row>
    <row r="4185" spans="1:20" x14ac:dyDescent="0.35">
      <c r="A4185" s="5" t="s">
        <v>20</v>
      </c>
      <c r="B4185" s="5" t="s">
        <v>21</v>
      </c>
      <c r="C4185" s="5" t="s">
        <v>22</v>
      </c>
      <c r="D4185" s="5" t="s">
        <v>23</v>
      </c>
      <c r="E4185" s="5" t="s">
        <v>5</v>
      </c>
      <c r="F4185" s="5"/>
      <c r="G4185" s="5" t="s">
        <v>24</v>
      </c>
      <c r="H4185" s="5">
        <v>2479857</v>
      </c>
      <c r="I4185" s="5">
        <v>2481362</v>
      </c>
      <c r="J4185" s="5" t="s">
        <v>200</v>
      </c>
      <c r="K4185" s="5"/>
      <c r="L4185" s="5"/>
      <c r="M4185" s="5" t="e">
        <f t="shared" si="65"/>
        <v>#VALUE!</v>
      </c>
      <c r="N4185" s="5"/>
      <c r="O4185" s="5"/>
      <c r="P4185" s="5"/>
      <c r="Q4185" s="5" t="s">
        <v>6329</v>
      </c>
      <c r="R4185" s="5">
        <v>1506</v>
      </c>
      <c r="S4185" s="5"/>
      <c r="T4185" s="5"/>
    </row>
    <row r="4186" spans="1:20" x14ac:dyDescent="0.35">
      <c r="A4186" s="5" t="s">
        <v>28</v>
      </c>
      <c r="B4186" s="5" t="s">
        <v>29</v>
      </c>
      <c r="C4186" s="5" t="s">
        <v>22</v>
      </c>
      <c r="D4186" s="5" t="s">
        <v>23</v>
      </c>
      <c r="E4186" s="5" t="s">
        <v>5</v>
      </c>
      <c r="F4186" s="5"/>
      <c r="G4186" s="5" t="s">
        <v>24</v>
      </c>
      <c r="H4186" s="5">
        <v>2479857</v>
      </c>
      <c r="I4186" s="5">
        <v>2481362</v>
      </c>
      <c r="J4186" s="5" t="s">
        <v>200</v>
      </c>
      <c r="K4186" s="5" t="s">
        <v>6330</v>
      </c>
      <c r="L4186" s="5"/>
      <c r="M4186" s="5" t="e">
        <f t="shared" si="65"/>
        <v>#VALUE!</v>
      </c>
      <c r="N4186" s="5" t="s">
        <v>77</v>
      </c>
      <c r="O4186" s="5"/>
      <c r="P4186" s="5"/>
      <c r="Q4186" s="5" t="s">
        <v>6329</v>
      </c>
      <c r="R4186" s="5">
        <v>1506</v>
      </c>
      <c r="S4186" s="5">
        <v>501</v>
      </c>
      <c r="T4186" s="5"/>
    </row>
    <row r="4187" spans="1:20" x14ac:dyDescent="0.35">
      <c r="A4187" s="5" t="s">
        <v>20</v>
      </c>
      <c r="B4187" s="5" t="s">
        <v>21</v>
      </c>
      <c r="C4187" s="5" t="s">
        <v>22</v>
      </c>
      <c r="D4187" s="5" t="s">
        <v>23</v>
      </c>
      <c r="E4187" s="5" t="s">
        <v>5</v>
      </c>
      <c r="F4187" s="5"/>
      <c r="G4187" s="5" t="s">
        <v>24</v>
      </c>
      <c r="H4187" s="5">
        <v>2481399</v>
      </c>
      <c r="I4187" s="5">
        <v>2482478</v>
      </c>
      <c r="J4187" s="5" t="s">
        <v>200</v>
      </c>
      <c r="K4187" s="5"/>
      <c r="L4187" s="5"/>
      <c r="M4187" s="5" t="e">
        <f t="shared" si="65"/>
        <v>#VALUE!</v>
      </c>
      <c r="N4187" s="5"/>
      <c r="O4187" s="5"/>
      <c r="P4187" s="5"/>
      <c r="Q4187" s="5" t="s">
        <v>6331</v>
      </c>
      <c r="R4187" s="5">
        <v>1080</v>
      </c>
      <c r="S4187" s="5"/>
      <c r="T4187" s="5"/>
    </row>
    <row r="4188" spans="1:20" x14ac:dyDescent="0.35">
      <c r="A4188" s="5" t="s">
        <v>28</v>
      </c>
      <c r="B4188" s="5" t="s">
        <v>29</v>
      </c>
      <c r="C4188" s="5" t="s">
        <v>22</v>
      </c>
      <c r="D4188" s="5" t="s">
        <v>23</v>
      </c>
      <c r="E4188" s="5" t="s">
        <v>5</v>
      </c>
      <c r="F4188" s="5"/>
      <c r="G4188" s="5" t="s">
        <v>24</v>
      </c>
      <c r="H4188" s="5">
        <v>2481399</v>
      </c>
      <c r="I4188" s="5">
        <v>2482478</v>
      </c>
      <c r="J4188" s="5" t="s">
        <v>200</v>
      </c>
      <c r="K4188" s="5" t="s">
        <v>6332</v>
      </c>
      <c r="L4188" s="5"/>
      <c r="M4188" s="5" t="e">
        <f t="shared" si="65"/>
        <v>#VALUE!</v>
      </c>
      <c r="N4188" s="5" t="s">
        <v>77</v>
      </c>
      <c r="O4188" s="5"/>
      <c r="P4188" s="5"/>
      <c r="Q4188" s="5" t="s">
        <v>6331</v>
      </c>
      <c r="R4188" s="5">
        <v>1080</v>
      </c>
      <c r="S4188" s="5">
        <v>359</v>
      </c>
      <c r="T4188" s="5"/>
    </row>
    <row r="4189" spans="1:20" x14ac:dyDescent="0.35">
      <c r="A4189" s="5" t="s">
        <v>20</v>
      </c>
      <c r="B4189" s="5" t="s">
        <v>21</v>
      </c>
      <c r="C4189" s="5" t="s">
        <v>22</v>
      </c>
      <c r="D4189" s="5" t="s">
        <v>23</v>
      </c>
      <c r="E4189" s="5" t="s">
        <v>5</v>
      </c>
      <c r="F4189" s="5"/>
      <c r="G4189" s="5" t="s">
        <v>24</v>
      </c>
      <c r="H4189" s="5">
        <v>2482576</v>
      </c>
      <c r="I4189" s="5">
        <v>2483841</v>
      </c>
      <c r="J4189" s="5" t="s">
        <v>200</v>
      </c>
      <c r="K4189" s="5"/>
      <c r="L4189" s="5"/>
      <c r="M4189" s="5" t="e">
        <f t="shared" si="65"/>
        <v>#VALUE!</v>
      </c>
      <c r="N4189" s="5"/>
      <c r="O4189" s="5"/>
      <c r="P4189" s="5"/>
      <c r="Q4189" s="5" t="s">
        <v>6333</v>
      </c>
      <c r="R4189" s="5">
        <v>1266</v>
      </c>
      <c r="S4189" s="5"/>
      <c r="T4189" s="5"/>
    </row>
    <row r="4190" spans="1:20" x14ac:dyDescent="0.35">
      <c r="A4190" s="5" t="s">
        <v>28</v>
      </c>
      <c r="B4190" s="5" t="s">
        <v>29</v>
      </c>
      <c r="C4190" s="5" t="s">
        <v>22</v>
      </c>
      <c r="D4190" s="5" t="s">
        <v>23</v>
      </c>
      <c r="E4190" s="5" t="s">
        <v>5</v>
      </c>
      <c r="F4190" s="5"/>
      <c r="G4190" s="5" t="s">
        <v>24</v>
      </c>
      <c r="H4190" s="5">
        <v>2482576</v>
      </c>
      <c r="I4190" s="5">
        <v>2483841</v>
      </c>
      <c r="J4190" s="5" t="s">
        <v>200</v>
      </c>
      <c r="K4190" s="5" t="s">
        <v>6334</v>
      </c>
      <c r="L4190" s="5"/>
      <c r="M4190" s="5" t="e">
        <f t="shared" si="65"/>
        <v>#VALUE!</v>
      </c>
      <c r="N4190" s="5" t="s">
        <v>734</v>
      </c>
      <c r="O4190" s="5"/>
      <c r="P4190" s="5"/>
      <c r="Q4190" s="5" t="s">
        <v>6333</v>
      </c>
      <c r="R4190" s="5">
        <v>1266</v>
      </c>
      <c r="S4190" s="5">
        <v>421</v>
      </c>
      <c r="T4190" s="5"/>
    </row>
    <row r="4191" spans="1:20" x14ac:dyDescent="0.35">
      <c r="A4191" s="5" t="s">
        <v>20</v>
      </c>
      <c r="B4191" s="5" t="s">
        <v>21</v>
      </c>
      <c r="C4191" s="5" t="s">
        <v>22</v>
      </c>
      <c r="D4191" s="5" t="s">
        <v>23</v>
      </c>
      <c r="E4191" s="5" t="s">
        <v>5</v>
      </c>
      <c r="F4191" s="5"/>
      <c r="G4191" s="5" t="s">
        <v>24</v>
      </c>
      <c r="H4191" s="5">
        <v>2483874</v>
      </c>
      <c r="I4191" s="5">
        <v>2485022</v>
      </c>
      <c r="J4191" s="5" t="s">
        <v>200</v>
      </c>
      <c r="K4191" s="5"/>
      <c r="L4191" s="5"/>
      <c r="M4191" s="5" t="e">
        <f t="shared" si="65"/>
        <v>#VALUE!</v>
      </c>
      <c r="N4191" s="5"/>
      <c r="O4191" s="5"/>
      <c r="P4191" s="5"/>
      <c r="Q4191" s="5" t="s">
        <v>6335</v>
      </c>
      <c r="R4191" s="5">
        <v>1149</v>
      </c>
      <c r="S4191" s="5"/>
      <c r="T4191" s="5"/>
    </row>
    <row r="4192" spans="1:20" x14ac:dyDescent="0.35">
      <c r="A4192" s="5" t="s">
        <v>28</v>
      </c>
      <c r="B4192" s="5" t="s">
        <v>29</v>
      </c>
      <c r="C4192" s="5" t="s">
        <v>22</v>
      </c>
      <c r="D4192" s="5" t="s">
        <v>23</v>
      </c>
      <c r="E4192" s="5" t="s">
        <v>5</v>
      </c>
      <c r="F4192" s="5"/>
      <c r="G4192" s="5" t="s">
        <v>24</v>
      </c>
      <c r="H4192" s="5">
        <v>2483874</v>
      </c>
      <c r="I4192" s="5">
        <v>2485022</v>
      </c>
      <c r="J4192" s="5" t="s">
        <v>200</v>
      </c>
      <c r="K4192" s="5" t="s">
        <v>6336</v>
      </c>
      <c r="L4192" s="5"/>
      <c r="M4192" s="5" t="e">
        <f t="shared" si="65"/>
        <v>#VALUE!</v>
      </c>
      <c r="N4192" s="5" t="s">
        <v>77</v>
      </c>
      <c r="O4192" s="5"/>
      <c r="P4192" s="5"/>
      <c r="Q4192" s="5" t="s">
        <v>6335</v>
      </c>
      <c r="R4192" s="5">
        <v>1149</v>
      </c>
      <c r="S4192" s="5">
        <v>382</v>
      </c>
      <c r="T4192" s="5"/>
    </row>
    <row r="4193" spans="1:20" x14ac:dyDescent="0.35">
      <c r="A4193" s="5" t="s">
        <v>20</v>
      </c>
      <c r="B4193" s="5" t="s">
        <v>21</v>
      </c>
      <c r="C4193" s="5" t="s">
        <v>22</v>
      </c>
      <c r="D4193" s="5" t="s">
        <v>23</v>
      </c>
      <c r="E4193" s="5" t="s">
        <v>5</v>
      </c>
      <c r="F4193" s="5"/>
      <c r="G4193" s="5" t="s">
        <v>24</v>
      </c>
      <c r="H4193" s="5">
        <v>2485019</v>
      </c>
      <c r="I4193" s="5">
        <v>2486095</v>
      </c>
      <c r="J4193" s="5" t="s">
        <v>200</v>
      </c>
      <c r="K4193" s="5"/>
      <c r="L4193" s="5"/>
      <c r="M4193" s="5" t="e">
        <f t="shared" si="65"/>
        <v>#VALUE!</v>
      </c>
      <c r="N4193" s="5"/>
      <c r="O4193" s="5" t="s">
        <v>6337</v>
      </c>
      <c r="P4193" s="5"/>
      <c r="Q4193" s="5" t="s">
        <v>6338</v>
      </c>
      <c r="R4193" s="5">
        <v>1077</v>
      </c>
      <c r="S4193" s="5"/>
      <c r="T4193" s="5"/>
    </row>
    <row r="4194" spans="1:20" x14ac:dyDescent="0.35">
      <c r="A4194" s="5" t="s">
        <v>28</v>
      </c>
      <c r="B4194" s="5" t="s">
        <v>29</v>
      </c>
      <c r="C4194" s="5" t="s">
        <v>22</v>
      </c>
      <c r="D4194" s="5" t="s">
        <v>23</v>
      </c>
      <c r="E4194" s="5" t="s">
        <v>5</v>
      </c>
      <c r="F4194" s="5"/>
      <c r="G4194" s="5" t="s">
        <v>24</v>
      </c>
      <c r="H4194" s="5">
        <v>2485019</v>
      </c>
      <c r="I4194" s="5">
        <v>2486095</v>
      </c>
      <c r="J4194" s="5" t="s">
        <v>200</v>
      </c>
      <c r="K4194" s="5" t="s">
        <v>6339</v>
      </c>
      <c r="L4194" s="5"/>
      <c r="M4194" s="5" t="e">
        <f t="shared" si="65"/>
        <v>#VALUE!</v>
      </c>
      <c r="N4194" s="5" t="s">
        <v>6340</v>
      </c>
      <c r="O4194" s="5" t="s">
        <v>6337</v>
      </c>
      <c r="P4194" s="5"/>
      <c r="Q4194" s="5" t="s">
        <v>6338</v>
      </c>
      <c r="R4194" s="5">
        <v>1077</v>
      </c>
      <c r="S4194" s="5">
        <v>358</v>
      </c>
      <c r="T4194" s="5"/>
    </row>
    <row r="4195" spans="1:20" x14ac:dyDescent="0.35">
      <c r="A4195" s="5" t="s">
        <v>20</v>
      </c>
      <c r="B4195" s="5" t="s">
        <v>21</v>
      </c>
      <c r="C4195" s="5" t="s">
        <v>22</v>
      </c>
      <c r="D4195" s="5" t="s">
        <v>23</v>
      </c>
      <c r="E4195" s="5" t="s">
        <v>5</v>
      </c>
      <c r="F4195" s="5"/>
      <c r="G4195" s="5" t="s">
        <v>24</v>
      </c>
      <c r="H4195" s="5">
        <v>2486370</v>
      </c>
      <c r="I4195" s="5">
        <v>2487464</v>
      </c>
      <c r="J4195" s="5" t="s">
        <v>200</v>
      </c>
      <c r="K4195" s="5"/>
      <c r="L4195" s="5"/>
      <c r="M4195" s="5" t="e">
        <f t="shared" si="65"/>
        <v>#VALUE!</v>
      </c>
      <c r="N4195" s="5"/>
      <c r="O4195" s="5" t="s">
        <v>6341</v>
      </c>
      <c r="P4195" s="5"/>
      <c r="Q4195" s="5" t="s">
        <v>6342</v>
      </c>
      <c r="R4195" s="5">
        <v>1095</v>
      </c>
      <c r="S4195" s="5"/>
      <c r="T4195" s="5"/>
    </row>
    <row r="4196" spans="1:20" x14ac:dyDescent="0.35">
      <c r="A4196" s="5" t="s">
        <v>28</v>
      </c>
      <c r="B4196" s="5" t="s">
        <v>29</v>
      </c>
      <c r="C4196" s="5" t="s">
        <v>22</v>
      </c>
      <c r="D4196" s="5" t="s">
        <v>23</v>
      </c>
      <c r="E4196" s="5" t="s">
        <v>5</v>
      </c>
      <c r="F4196" s="5"/>
      <c r="G4196" s="5" t="s">
        <v>24</v>
      </c>
      <c r="H4196" s="5">
        <v>2486370</v>
      </c>
      <c r="I4196" s="5">
        <v>2487464</v>
      </c>
      <c r="J4196" s="5" t="s">
        <v>200</v>
      </c>
      <c r="K4196" s="5" t="s">
        <v>6343</v>
      </c>
      <c r="L4196" s="5"/>
      <c r="M4196" s="5" t="e">
        <f t="shared" si="65"/>
        <v>#VALUE!</v>
      </c>
      <c r="N4196" s="5" t="s">
        <v>6344</v>
      </c>
      <c r="O4196" s="5" t="s">
        <v>6341</v>
      </c>
      <c r="P4196" s="5"/>
      <c r="Q4196" s="5" t="s">
        <v>6342</v>
      </c>
      <c r="R4196" s="5">
        <v>1095</v>
      </c>
      <c r="S4196" s="5">
        <v>364</v>
      </c>
      <c r="T4196" s="5"/>
    </row>
    <row r="4197" spans="1:20" x14ac:dyDescent="0.35">
      <c r="A4197" s="5" t="s">
        <v>20</v>
      </c>
      <c r="B4197" s="5" t="s">
        <v>21</v>
      </c>
      <c r="C4197" s="5" t="s">
        <v>22</v>
      </c>
      <c r="D4197" s="5" t="s">
        <v>23</v>
      </c>
      <c r="E4197" s="5" t="s">
        <v>5</v>
      </c>
      <c r="F4197" s="5"/>
      <c r="G4197" s="5" t="s">
        <v>24</v>
      </c>
      <c r="H4197" s="5">
        <v>2487461</v>
      </c>
      <c r="I4197" s="5">
        <v>2488339</v>
      </c>
      <c r="J4197" s="5" t="s">
        <v>200</v>
      </c>
      <c r="K4197" s="5"/>
      <c r="L4197" s="5"/>
      <c r="M4197" s="5" t="e">
        <f t="shared" si="65"/>
        <v>#VALUE!</v>
      </c>
      <c r="N4197" s="5"/>
      <c r="O4197" s="5"/>
      <c r="P4197" s="5"/>
      <c r="Q4197" s="5" t="s">
        <v>6345</v>
      </c>
      <c r="R4197" s="5">
        <v>879</v>
      </c>
      <c r="S4197" s="5"/>
      <c r="T4197" s="5"/>
    </row>
    <row r="4198" spans="1:20" x14ac:dyDescent="0.35">
      <c r="A4198" s="5" t="s">
        <v>28</v>
      </c>
      <c r="B4198" s="5" t="s">
        <v>29</v>
      </c>
      <c r="C4198" s="5" t="s">
        <v>22</v>
      </c>
      <c r="D4198" s="5" t="s">
        <v>23</v>
      </c>
      <c r="E4198" s="5" t="s">
        <v>5</v>
      </c>
      <c r="F4198" s="5"/>
      <c r="G4198" s="5" t="s">
        <v>24</v>
      </c>
      <c r="H4198" s="5">
        <v>2487461</v>
      </c>
      <c r="I4198" s="5">
        <v>2488339</v>
      </c>
      <c r="J4198" s="5" t="s">
        <v>200</v>
      </c>
      <c r="K4198" s="5" t="s">
        <v>6346</v>
      </c>
      <c r="L4198" s="5"/>
      <c r="M4198" s="5" t="e">
        <f t="shared" si="65"/>
        <v>#VALUE!</v>
      </c>
      <c r="N4198" s="5" t="s">
        <v>6347</v>
      </c>
      <c r="O4198" s="5"/>
      <c r="P4198" s="5"/>
      <c r="Q4198" s="5" t="s">
        <v>6345</v>
      </c>
      <c r="R4198" s="5">
        <v>879</v>
      </c>
      <c r="S4198" s="5">
        <v>292</v>
      </c>
      <c r="T4198" s="5"/>
    </row>
    <row r="4199" spans="1:20" x14ac:dyDescent="0.35">
      <c r="A4199" s="5" t="s">
        <v>20</v>
      </c>
      <c r="B4199" s="5" t="s">
        <v>21</v>
      </c>
      <c r="C4199" s="5" t="s">
        <v>22</v>
      </c>
      <c r="D4199" s="5" t="s">
        <v>23</v>
      </c>
      <c r="E4199" s="5" t="s">
        <v>5</v>
      </c>
      <c r="F4199" s="5"/>
      <c r="G4199" s="5" t="s">
        <v>24</v>
      </c>
      <c r="H4199" s="5">
        <v>2488336</v>
      </c>
      <c r="I4199" s="5">
        <v>2488974</v>
      </c>
      <c r="J4199" s="5" t="s">
        <v>200</v>
      </c>
      <c r="K4199" s="5"/>
      <c r="L4199" s="5"/>
      <c r="M4199" s="5" t="e">
        <f t="shared" si="65"/>
        <v>#VALUE!</v>
      </c>
      <c r="N4199" s="5"/>
      <c r="O4199" s="5"/>
      <c r="P4199" s="5"/>
      <c r="Q4199" s="5" t="s">
        <v>6348</v>
      </c>
      <c r="R4199" s="5">
        <v>639</v>
      </c>
      <c r="S4199" s="5"/>
      <c r="T4199" s="5"/>
    </row>
    <row r="4200" spans="1:20" x14ac:dyDescent="0.35">
      <c r="A4200" s="5" t="s">
        <v>28</v>
      </c>
      <c r="B4200" s="5" t="s">
        <v>29</v>
      </c>
      <c r="C4200" s="5" t="s">
        <v>22</v>
      </c>
      <c r="D4200" s="5" t="s">
        <v>23</v>
      </c>
      <c r="E4200" s="5" t="s">
        <v>5</v>
      </c>
      <c r="F4200" s="5"/>
      <c r="G4200" s="5" t="s">
        <v>24</v>
      </c>
      <c r="H4200" s="5">
        <v>2488336</v>
      </c>
      <c r="I4200" s="5">
        <v>2488974</v>
      </c>
      <c r="J4200" s="5" t="s">
        <v>200</v>
      </c>
      <c r="K4200" s="5" t="s">
        <v>6349</v>
      </c>
      <c r="L4200" s="5"/>
      <c r="M4200" s="5" t="e">
        <f t="shared" si="65"/>
        <v>#VALUE!</v>
      </c>
      <c r="N4200" s="5" t="s">
        <v>6350</v>
      </c>
      <c r="O4200" s="5"/>
      <c r="P4200" s="5"/>
      <c r="Q4200" s="5" t="s">
        <v>6348</v>
      </c>
      <c r="R4200" s="5">
        <v>639</v>
      </c>
      <c r="S4200" s="5">
        <v>212</v>
      </c>
      <c r="T4200" s="5"/>
    </row>
    <row r="4201" spans="1:20" x14ac:dyDescent="0.35">
      <c r="A4201" s="5" t="s">
        <v>20</v>
      </c>
      <c r="B4201" s="5" t="s">
        <v>21</v>
      </c>
      <c r="C4201" s="5" t="s">
        <v>22</v>
      </c>
      <c r="D4201" s="5" t="s">
        <v>23</v>
      </c>
      <c r="E4201" s="5" t="s">
        <v>5</v>
      </c>
      <c r="F4201" s="5"/>
      <c r="G4201" s="5" t="s">
        <v>24</v>
      </c>
      <c r="H4201" s="5">
        <v>2489321</v>
      </c>
      <c r="I4201" s="5">
        <v>2490688</v>
      </c>
      <c r="J4201" s="5" t="s">
        <v>200</v>
      </c>
      <c r="K4201" s="5"/>
      <c r="L4201" s="5"/>
      <c r="M4201" s="5" t="e">
        <f t="shared" si="65"/>
        <v>#VALUE!</v>
      </c>
      <c r="N4201" s="5"/>
      <c r="O4201" s="5"/>
      <c r="P4201" s="5"/>
      <c r="Q4201" s="5" t="s">
        <v>6351</v>
      </c>
      <c r="R4201" s="5">
        <v>1368</v>
      </c>
      <c r="S4201" s="5"/>
      <c r="T4201" s="5"/>
    </row>
    <row r="4202" spans="1:20" x14ac:dyDescent="0.35">
      <c r="A4202" s="5" t="s">
        <v>28</v>
      </c>
      <c r="B4202" s="5" t="s">
        <v>29</v>
      </c>
      <c r="C4202" s="5" t="s">
        <v>22</v>
      </c>
      <c r="D4202" s="5" t="s">
        <v>23</v>
      </c>
      <c r="E4202" s="5" t="s">
        <v>5</v>
      </c>
      <c r="F4202" s="5"/>
      <c r="G4202" s="5" t="s">
        <v>24</v>
      </c>
      <c r="H4202" s="5">
        <v>2489321</v>
      </c>
      <c r="I4202" s="5">
        <v>2490688</v>
      </c>
      <c r="J4202" s="5" t="s">
        <v>200</v>
      </c>
      <c r="K4202" s="5" t="s">
        <v>6352</v>
      </c>
      <c r="L4202" s="5"/>
      <c r="M4202" s="5" t="e">
        <f t="shared" si="65"/>
        <v>#VALUE!</v>
      </c>
      <c r="N4202" s="5" t="s">
        <v>77</v>
      </c>
      <c r="O4202" s="5"/>
      <c r="P4202" s="5"/>
      <c r="Q4202" s="5" t="s">
        <v>6351</v>
      </c>
      <c r="R4202" s="5">
        <v>1368</v>
      </c>
      <c r="S4202" s="5">
        <v>455</v>
      </c>
      <c r="T4202" s="5"/>
    </row>
    <row r="4203" spans="1:20" x14ac:dyDescent="0.35">
      <c r="A4203" s="5" t="s">
        <v>20</v>
      </c>
      <c r="B4203" s="5" t="s">
        <v>21</v>
      </c>
      <c r="C4203" s="5" t="s">
        <v>22</v>
      </c>
      <c r="D4203" s="5" t="s">
        <v>23</v>
      </c>
      <c r="E4203" s="5" t="s">
        <v>5</v>
      </c>
      <c r="F4203" s="5"/>
      <c r="G4203" s="5" t="s">
        <v>24</v>
      </c>
      <c r="H4203" s="5">
        <v>2491332</v>
      </c>
      <c r="I4203" s="5">
        <v>2491652</v>
      </c>
      <c r="J4203" s="5" t="s">
        <v>25</v>
      </c>
      <c r="K4203" s="5"/>
      <c r="L4203" s="5"/>
      <c r="M4203" s="5" t="e">
        <f t="shared" si="65"/>
        <v>#VALUE!</v>
      </c>
      <c r="N4203" s="5"/>
      <c r="O4203" s="5"/>
      <c r="P4203" s="5"/>
      <c r="Q4203" s="5" t="s">
        <v>6353</v>
      </c>
      <c r="R4203" s="5">
        <v>321</v>
      </c>
      <c r="S4203" s="5"/>
      <c r="T4203" s="5"/>
    </row>
    <row r="4204" spans="1:20" x14ac:dyDescent="0.35">
      <c r="A4204" s="5" t="s">
        <v>28</v>
      </c>
      <c r="B4204" s="5" t="s">
        <v>29</v>
      </c>
      <c r="C4204" s="5" t="s">
        <v>22</v>
      </c>
      <c r="D4204" s="5" t="s">
        <v>23</v>
      </c>
      <c r="E4204" s="5" t="s">
        <v>5</v>
      </c>
      <c r="F4204" s="5"/>
      <c r="G4204" s="5" t="s">
        <v>24</v>
      </c>
      <c r="H4204" s="5">
        <v>2491332</v>
      </c>
      <c r="I4204" s="5">
        <v>2491652</v>
      </c>
      <c r="J4204" s="5" t="s">
        <v>25</v>
      </c>
      <c r="K4204" s="5" t="s">
        <v>6354</v>
      </c>
      <c r="L4204" s="5"/>
      <c r="M4204" s="5" t="e">
        <f t="shared" si="65"/>
        <v>#VALUE!</v>
      </c>
      <c r="N4204" s="5" t="s">
        <v>77</v>
      </c>
      <c r="O4204" s="5"/>
      <c r="P4204" s="5"/>
      <c r="Q4204" s="5" t="s">
        <v>6353</v>
      </c>
      <c r="R4204" s="5">
        <v>321</v>
      </c>
      <c r="S4204" s="5">
        <v>106</v>
      </c>
      <c r="T4204" s="5"/>
    </row>
    <row r="4205" spans="1:20" x14ac:dyDescent="0.35">
      <c r="A4205" s="5" t="s">
        <v>20</v>
      </c>
      <c r="B4205" s="5" t="s">
        <v>21</v>
      </c>
      <c r="C4205" s="5" t="s">
        <v>22</v>
      </c>
      <c r="D4205" s="5" t="s">
        <v>23</v>
      </c>
      <c r="E4205" s="5" t="s">
        <v>5</v>
      </c>
      <c r="F4205" s="5"/>
      <c r="G4205" s="5" t="s">
        <v>24</v>
      </c>
      <c r="H4205" s="5">
        <v>2491728</v>
      </c>
      <c r="I4205" s="5">
        <v>2492096</v>
      </c>
      <c r="J4205" s="5" t="s">
        <v>200</v>
      </c>
      <c r="K4205" s="5"/>
      <c r="L4205" s="5"/>
      <c r="M4205" s="5" t="e">
        <f t="shared" si="65"/>
        <v>#VALUE!</v>
      </c>
      <c r="N4205" s="5"/>
      <c r="O4205" s="5"/>
      <c r="P4205" s="5"/>
      <c r="Q4205" s="5" t="s">
        <v>6355</v>
      </c>
      <c r="R4205" s="5">
        <v>369</v>
      </c>
      <c r="S4205" s="5"/>
      <c r="T4205" s="5"/>
    </row>
    <row r="4206" spans="1:20" x14ac:dyDescent="0.35">
      <c r="A4206" s="5" t="s">
        <v>28</v>
      </c>
      <c r="B4206" s="5" t="s">
        <v>29</v>
      </c>
      <c r="C4206" s="5" t="s">
        <v>22</v>
      </c>
      <c r="D4206" s="5" t="s">
        <v>23</v>
      </c>
      <c r="E4206" s="5" t="s">
        <v>5</v>
      </c>
      <c r="F4206" s="5"/>
      <c r="G4206" s="5" t="s">
        <v>24</v>
      </c>
      <c r="H4206" s="5">
        <v>2491728</v>
      </c>
      <c r="I4206" s="5">
        <v>2492096</v>
      </c>
      <c r="J4206" s="5" t="s">
        <v>200</v>
      </c>
      <c r="K4206" s="5" t="s">
        <v>6356</v>
      </c>
      <c r="L4206" s="5"/>
      <c r="M4206" s="5" t="e">
        <f t="shared" si="65"/>
        <v>#VALUE!</v>
      </c>
      <c r="N4206" s="5" t="s">
        <v>77</v>
      </c>
      <c r="O4206" s="5"/>
      <c r="P4206" s="5"/>
      <c r="Q4206" s="5" t="s">
        <v>6355</v>
      </c>
      <c r="R4206" s="5">
        <v>369</v>
      </c>
      <c r="S4206" s="5">
        <v>122</v>
      </c>
      <c r="T4206" s="5"/>
    </row>
    <row r="4207" spans="1:20" x14ac:dyDescent="0.35">
      <c r="A4207" s="5" t="s">
        <v>20</v>
      </c>
      <c r="B4207" s="5" t="s">
        <v>21</v>
      </c>
      <c r="C4207" s="5" t="s">
        <v>22</v>
      </c>
      <c r="D4207" s="5" t="s">
        <v>23</v>
      </c>
      <c r="E4207" s="5" t="s">
        <v>5</v>
      </c>
      <c r="F4207" s="5"/>
      <c r="G4207" s="5" t="s">
        <v>24</v>
      </c>
      <c r="H4207" s="5">
        <v>2492093</v>
      </c>
      <c r="I4207" s="5">
        <v>2492869</v>
      </c>
      <c r="J4207" s="5" t="s">
        <v>200</v>
      </c>
      <c r="K4207" s="5"/>
      <c r="L4207" s="5"/>
      <c r="M4207" s="5" t="e">
        <f t="shared" si="65"/>
        <v>#VALUE!</v>
      </c>
      <c r="N4207" s="5"/>
      <c r="O4207" s="5" t="s">
        <v>6357</v>
      </c>
      <c r="P4207" s="5"/>
      <c r="Q4207" s="5" t="s">
        <v>6358</v>
      </c>
      <c r="R4207" s="5">
        <v>777</v>
      </c>
      <c r="S4207" s="5"/>
      <c r="T4207" s="5"/>
    </row>
    <row r="4208" spans="1:20" x14ac:dyDescent="0.35">
      <c r="A4208" s="5" t="s">
        <v>28</v>
      </c>
      <c r="B4208" s="5" t="s">
        <v>29</v>
      </c>
      <c r="C4208" s="5" t="s">
        <v>22</v>
      </c>
      <c r="D4208" s="5" t="s">
        <v>23</v>
      </c>
      <c r="E4208" s="5" t="s">
        <v>5</v>
      </c>
      <c r="F4208" s="5"/>
      <c r="G4208" s="5" t="s">
        <v>24</v>
      </c>
      <c r="H4208" s="5">
        <v>2492093</v>
      </c>
      <c r="I4208" s="5">
        <v>2492869</v>
      </c>
      <c r="J4208" s="5" t="s">
        <v>200</v>
      </c>
      <c r="K4208" s="5" t="s">
        <v>6359</v>
      </c>
      <c r="L4208" s="5"/>
      <c r="M4208" s="5" t="e">
        <f t="shared" si="65"/>
        <v>#VALUE!</v>
      </c>
      <c r="N4208" s="5" t="s">
        <v>6360</v>
      </c>
      <c r="O4208" s="5" t="s">
        <v>6357</v>
      </c>
      <c r="P4208" s="5"/>
      <c r="Q4208" s="5" t="s">
        <v>6358</v>
      </c>
      <c r="R4208" s="5">
        <v>777</v>
      </c>
      <c r="S4208" s="5">
        <v>258</v>
      </c>
      <c r="T4208" s="5"/>
    </row>
    <row r="4209" spans="1:20" x14ac:dyDescent="0.35">
      <c r="A4209" s="5" t="s">
        <v>20</v>
      </c>
      <c r="B4209" s="5" t="s">
        <v>21</v>
      </c>
      <c r="C4209" s="5" t="s">
        <v>22</v>
      </c>
      <c r="D4209" s="5" t="s">
        <v>23</v>
      </c>
      <c r="E4209" s="5" t="s">
        <v>5</v>
      </c>
      <c r="F4209" s="5"/>
      <c r="G4209" s="5" t="s">
        <v>24</v>
      </c>
      <c r="H4209" s="5">
        <v>2493139</v>
      </c>
      <c r="I4209" s="5">
        <v>2493981</v>
      </c>
      <c r="J4209" s="5" t="s">
        <v>200</v>
      </c>
      <c r="K4209" s="5"/>
      <c r="L4209" s="5"/>
      <c r="M4209" s="5" t="e">
        <f t="shared" si="65"/>
        <v>#VALUE!</v>
      </c>
      <c r="N4209" s="5"/>
      <c r="O4209" s="5"/>
      <c r="P4209" s="5"/>
      <c r="Q4209" s="5" t="s">
        <v>6361</v>
      </c>
      <c r="R4209" s="5">
        <v>843</v>
      </c>
      <c r="S4209" s="5"/>
      <c r="T4209" s="5"/>
    </row>
    <row r="4210" spans="1:20" x14ac:dyDescent="0.35">
      <c r="A4210" s="5" t="s">
        <v>28</v>
      </c>
      <c r="B4210" s="5" t="s">
        <v>29</v>
      </c>
      <c r="C4210" s="5" t="s">
        <v>22</v>
      </c>
      <c r="D4210" s="5" t="s">
        <v>23</v>
      </c>
      <c r="E4210" s="5" t="s">
        <v>5</v>
      </c>
      <c r="F4210" s="5"/>
      <c r="G4210" s="5" t="s">
        <v>24</v>
      </c>
      <c r="H4210" s="5">
        <v>2493139</v>
      </c>
      <c r="I4210" s="5">
        <v>2493981</v>
      </c>
      <c r="J4210" s="5" t="s">
        <v>200</v>
      </c>
      <c r="K4210" s="5" t="s">
        <v>6362</v>
      </c>
      <c r="L4210" s="5"/>
      <c r="M4210" s="5" t="e">
        <f t="shared" si="65"/>
        <v>#VALUE!</v>
      </c>
      <c r="N4210" s="5" t="s">
        <v>3939</v>
      </c>
      <c r="O4210" s="5"/>
      <c r="P4210" s="5"/>
      <c r="Q4210" s="5" t="s">
        <v>6361</v>
      </c>
      <c r="R4210" s="5">
        <v>843</v>
      </c>
      <c r="S4210" s="5">
        <v>280</v>
      </c>
      <c r="T4210" s="5"/>
    </row>
    <row r="4211" spans="1:20" x14ac:dyDescent="0.35">
      <c r="A4211" s="5" t="s">
        <v>20</v>
      </c>
      <c r="B4211" s="5" t="s">
        <v>21</v>
      </c>
      <c r="C4211" s="5" t="s">
        <v>22</v>
      </c>
      <c r="D4211" s="5" t="s">
        <v>23</v>
      </c>
      <c r="E4211" s="5" t="s">
        <v>5</v>
      </c>
      <c r="F4211" s="5"/>
      <c r="G4211" s="5" t="s">
        <v>24</v>
      </c>
      <c r="H4211" s="5">
        <v>2493984</v>
      </c>
      <c r="I4211" s="5">
        <v>2494511</v>
      </c>
      <c r="J4211" s="5" t="s">
        <v>200</v>
      </c>
      <c r="K4211" s="5"/>
      <c r="L4211" s="5"/>
      <c r="M4211" s="5" t="e">
        <f t="shared" si="65"/>
        <v>#VALUE!</v>
      </c>
      <c r="N4211" s="5"/>
      <c r="O4211" s="5"/>
      <c r="P4211" s="5"/>
      <c r="Q4211" s="5" t="s">
        <v>6363</v>
      </c>
      <c r="R4211" s="5">
        <v>528</v>
      </c>
      <c r="S4211" s="5"/>
      <c r="T4211" s="5"/>
    </row>
    <row r="4212" spans="1:20" x14ac:dyDescent="0.35">
      <c r="A4212" s="5" t="s">
        <v>28</v>
      </c>
      <c r="B4212" s="5" t="s">
        <v>29</v>
      </c>
      <c r="C4212" s="5" t="s">
        <v>22</v>
      </c>
      <c r="D4212" s="5" t="s">
        <v>23</v>
      </c>
      <c r="E4212" s="5" t="s">
        <v>5</v>
      </c>
      <c r="F4212" s="5"/>
      <c r="G4212" s="5" t="s">
        <v>24</v>
      </c>
      <c r="H4212" s="5">
        <v>2493984</v>
      </c>
      <c r="I4212" s="5">
        <v>2494511</v>
      </c>
      <c r="J4212" s="5" t="s">
        <v>200</v>
      </c>
      <c r="K4212" s="5" t="s">
        <v>6364</v>
      </c>
      <c r="L4212" s="5"/>
      <c r="M4212" s="5" t="e">
        <f t="shared" si="65"/>
        <v>#VALUE!</v>
      </c>
      <c r="N4212" s="5" t="s">
        <v>6365</v>
      </c>
      <c r="O4212" s="5"/>
      <c r="P4212" s="5"/>
      <c r="Q4212" s="5" t="s">
        <v>6363</v>
      </c>
      <c r="R4212" s="5">
        <v>528</v>
      </c>
      <c r="S4212" s="5">
        <v>175</v>
      </c>
      <c r="T4212" s="5"/>
    </row>
    <row r="4213" spans="1:20" x14ac:dyDescent="0.35">
      <c r="A4213" s="5" t="s">
        <v>20</v>
      </c>
      <c r="B4213" s="5" t="s">
        <v>21</v>
      </c>
      <c r="C4213" s="5" t="s">
        <v>22</v>
      </c>
      <c r="D4213" s="5" t="s">
        <v>23</v>
      </c>
      <c r="E4213" s="5" t="s">
        <v>5</v>
      </c>
      <c r="F4213" s="5"/>
      <c r="G4213" s="5" t="s">
        <v>24</v>
      </c>
      <c r="H4213" s="5">
        <v>2494597</v>
      </c>
      <c r="I4213" s="5">
        <v>2494941</v>
      </c>
      <c r="J4213" s="5" t="s">
        <v>200</v>
      </c>
      <c r="K4213" s="5"/>
      <c r="L4213" s="5"/>
      <c r="M4213" s="5" t="e">
        <f t="shared" si="65"/>
        <v>#VALUE!</v>
      </c>
      <c r="N4213" s="5"/>
      <c r="O4213" s="5" t="s">
        <v>6366</v>
      </c>
      <c r="P4213" s="5"/>
      <c r="Q4213" s="5" t="s">
        <v>6367</v>
      </c>
      <c r="R4213" s="5">
        <v>345</v>
      </c>
      <c r="S4213" s="5"/>
      <c r="T4213" s="5"/>
    </row>
    <row r="4214" spans="1:20" x14ac:dyDescent="0.35">
      <c r="A4214" s="5" t="s">
        <v>28</v>
      </c>
      <c r="B4214" s="5" t="s">
        <v>29</v>
      </c>
      <c r="C4214" s="5" t="s">
        <v>22</v>
      </c>
      <c r="D4214" s="5" t="s">
        <v>23</v>
      </c>
      <c r="E4214" s="5" t="s">
        <v>5</v>
      </c>
      <c r="F4214" s="5"/>
      <c r="G4214" s="5" t="s">
        <v>24</v>
      </c>
      <c r="H4214" s="5">
        <v>2494597</v>
      </c>
      <c r="I4214" s="5">
        <v>2494941</v>
      </c>
      <c r="J4214" s="5" t="s">
        <v>200</v>
      </c>
      <c r="K4214" s="5" t="s">
        <v>6368</v>
      </c>
      <c r="L4214" s="5"/>
      <c r="M4214" s="5" t="e">
        <f t="shared" si="65"/>
        <v>#VALUE!</v>
      </c>
      <c r="N4214" s="5" t="s">
        <v>6369</v>
      </c>
      <c r="O4214" s="5" t="s">
        <v>6366</v>
      </c>
      <c r="P4214" s="5"/>
      <c r="Q4214" s="5" t="s">
        <v>6367</v>
      </c>
      <c r="R4214" s="5">
        <v>345</v>
      </c>
      <c r="S4214" s="5">
        <v>114</v>
      </c>
      <c r="T4214" s="5"/>
    </row>
    <row r="4215" spans="1:20" x14ac:dyDescent="0.35">
      <c r="A4215" s="5" t="s">
        <v>20</v>
      </c>
      <c r="B4215" s="5" t="s">
        <v>21</v>
      </c>
      <c r="C4215" s="5" t="s">
        <v>22</v>
      </c>
      <c r="D4215" s="5" t="s">
        <v>23</v>
      </c>
      <c r="E4215" s="5" t="s">
        <v>5</v>
      </c>
      <c r="F4215" s="5"/>
      <c r="G4215" s="5" t="s">
        <v>24</v>
      </c>
      <c r="H4215" s="5">
        <v>2495036</v>
      </c>
      <c r="I4215" s="5">
        <v>2495734</v>
      </c>
      <c r="J4215" s="5" t="s">
        <v>200</v>
      </c>
      <c r="K4215" s="5"/>
      <c r="L4215" s="5"/>
      <c r="M4215" s="5" t="e">
        <f t="shared" si="65"/>
        <v>#VALUE!</v>
      </c>
      <c r="N4215" s="5"/>
      <c r="O4215" s="5" t="s">
        <v>6370</v>
      </c>
      <c r="P4215" s="5"/>
      <c r="Q4215" s="5" t="s">
        <v>6371</v>
      </c>
      <c r="R4215" s="5">
        <v>699</v>
      </c>
      <c r="S4215" s="5"/>
      <c r="T4215" s="5"/>
    </row>
    <row r="4216" spans="1:20" x14ac:dyDescent="0.35">
      <c r="A4216" s="5" t="s">
        <v>28</v>
      </c>
      <c r="B4216" s="5" t="s">
        <v>29</v>
      </c>
      <c r="C4216" s="5" t="s">
        <v>22</v>
      </c>
      <c r="D4216" s="5" t="s">
        <v>23</v>
      </c>
      <c r="E4216" s="5" t="s">
        <v>5</v>
      </c>
      <c r="F4216" s="5"/>
      <c r="G4216" s="5" t="s">
        <v>24</v>
      </c>
      <c r="H4216" s="5">
        <v>2495036</v>
      </c>
      <c r="I4216" s="5">
        <v>2495734</v>
      </c>
      <c r="J4216" s="5" t="s">
        <v>200</v>
      </c>
      <c r="K4216" s="5" t="s">
        <v>6372</v>
      </c>
      <c r="L4216" s="5"/>
      <c r="M4216" s="5" t="e">
        <f t="shared" si="65"/>
        <v>#VALUE!</v>
      </c>
      <c r="N4216" s="5" t="s">
        <v>6373</v>
      </c>
      <c r="O4216" s="5" t="s">
        <v>6370</v>
      </c>
      <c r="P4216" s="5"/>
      <c r="Q4216" s="5" t="s">
        <v>6371</v>
      </c>
      <c r="R4216" s="5">
        <v>699</v>
      </c>
      <c r="S4216" s="5">
        <v>232</v>
      </c>
      <c r="T4216" s="5"/>
    </row>
    <row r="4217" spans="1:20" x14ac:dyDescent="0.35">
      <c r="A4217" s="5" t="s">
        <v>20</v>
      </c>
      <c r="B4217" s="5" t="s">
        <v>21</v>
      </c>
      <c r="C4217" s="5" t="s">
        <v>22</v>
      </c>
      <c r="D4217" s="5" t="s">
        <v>23</v>
      </c>
      <c r="E4217" s="5" t="s">
        <v>5</v>
      </c>
      <c r="F4217" s="5"/>
      <c r="G4217" s="5" t="s">
        <v>24</v>
      </c>
      <c r="H4217" s="5">
        <v>2495731</v>
      </c>
      <c r="I4217" s="5">
        <v>2496243</v>
      </c>
      <c r="J4217" s="5" t="s">
        <v>200</v>
      </c>
      <c r="K4217" s="5"/>
      <c r="L4217" s="5"/>
      <c r="M4217" s="5" t="e">
        <f t="shared" si="65"/>
        <v>#VALUE!</v>
      </c>
      <c r="N4217" s="5"/>
      <c r="O4217" s="5" t="s">
        <v>6374</v>
      </c>
      <c r="P4217" s="5"/>
      <c r="Q4217" s="5" t="s">
        <v>6375</v>
      </c>
      <c r="R4217" s="5">
        <v>513</v>
      </c>
      <c r="S4217" s="5"/>
      <c r="T4217" s="5"/>
    </row>
    <row r="4218" spans="1:20" x14ac:dyDescent="0.35">
      <c r="A4218" s="5" t="s">
        <v>28</v>
      </c>
      <c r="B4218" s="5" t="s">
        <v>29</v>
      </c>
      <c r="C4218" s="5" t="s">
        <v>22</v>
      </c>
      <c r="D4218" s="5" t="s">
        <v>23</v>
      </c>
      <c r="E4218" s="5" t="s">
        <v>5</v>
      </c>
      <c r="F4218" s="5"/>
      <c r="G4218" s="5" t="s">
        <v>24</v>
      </c>
      <c r="H4218" s="5">
        <v>2495731</v>
      </c>
      <c r="I4218" s="5">
        <v>2496243</v>
      </c>
      <c r="J4218" s="5" t="s">
        <v>200</v>
      </c>
      <c r="K4218" s="5" t="s">
        <v>6376</v>
      </c>
      <c r="L4218" s="5"/>
      <c r="M4218" s="5" t="e">
        <f t="shared" si="65"/>
        <v>#VALUE!</v>
      </c>
      <c r="N4218" s="5" t="s">
        <v>6377</v>
      </c>
      <c r="O4218" s="5" t="s">
        <v>6374</v>
      </c>
      <c r="P4218" s="5"/>
      <c r="Q4218" s="5" t="s">
        <v>6375</v>
      </c>
      <c r="R4218" s="5">
        <v>513</v>
      </c>
      <c r="S4218" s="5">
        <v>170</v>
      </c>
      <c r="T4218" s="5"/>
    </row>
    <row r="4219" spans="1:20" x14ac:dyDescent="0.35">
      <c r="A4219" s="5" t="s">
        <v>20</v>
      </c>
      <c r="B4219" s="5" t="s">
        <v>21</v>
      </c>
      <c r="C4219" s="5" t="s">
        <v>22</v>
      </c>
      <c r="D4219" s="5" t="s">
        <v>23</v>
      </c>
      <c r="E4219" s="5" t="s">
        <v>5</v>
      </c>
      <c r="F4219" s="5"/>
      <c r="G4219" s="5" t="s">
        <v>24</v>
      </c>
      <c r="H4219" s="5">
        <v>2496316</v>
      </c>
      <c r="I4219" s="5">
        <v>2496549</v>
      </c>
      <c r="J4219" s="5" t="s">
        <v>200</v>
      </c>
      <c r="K4219" s="5"/>
      <c r="L4219" s="5"/>
      <c r="M4219" s="5" t="e">
        <f t="shared" si="65"/>
        <v>#VALUE!</v>
      </c>
      <c r="N4219" s="5"/>
      <c r="O4219" s="5"/>
      <c r="P4219" s="5"/>
      <c r="Q4219" s="5" t="s">
        <v>6378</v>
      </c>
      <c r="R4219" s="5">
        <v>234</v>
      </c>
      <c r="S4219" s="5"/>
      <c r="T4219" s="5"/>
    </row>
    <row r="4220" spans="1:20" x14ac:dyDescent="0.35">
      <c r="A4220" s="5" t="s">
        <v>28</v>
      </c>
      <c r="B4220" s="5" t="s">
        <v>29</v>
      </c>
      <c r="C4220" s="5" t="s">
        <v>22</v>
      </c>
      <c r="D4220" s="5" t="s">
        <v>23</v>
      </c>
      <c r="E4220" s="5" t="s">
        <v>5</v>
      </c>
      <c r="F4220" s="5"/>
      <c r="G4220" s="5" t="s">
        <v>24</v>
      </c>
      <c r="H4220" s="5">
        <v>2496316</v>
      </c>
      <c r="I4220" s="5">
        <v>2496549</v>
      </c>
      <c r="J4220" s="5" t="s">
        <v>200</v>
      </c>
      <c r="K4220" s="5" t="s">
        <v>6379</v>
      </c>
      <c r="L4220" s="5"/>
      <c r="M4220" s="5" t="e">
        <f t="shared" si="65"/>
        <v>#VALUE!</v>
      </c>
      <c r="N4220" s="5" t="s">
        <v>6380</v>
      </c>
      <c r="O4220" s="5"/>
      <c r="P4220" s="5"/>
      <c r="Q4220" s="5" t="s">
        <v>6378</v>
      </c>
      <c r="R4220" s="5">
        <v>234</v>
      </c>
      <c r="S4220" s="5">
        <v>77</v>
      </c>
      <c r="T4220" s="5"/>
    </row>
    <row r="4221" spans="1:20" x14ac:dyDescent="0.35">
      <c r="A4221" s="5" t="s">
        <v>20</v>
      </c>
      <c r="B4221" s="5" t="s">
        <v>21</v>
      </c>
      <c r="C4221" s="5" t="s">
        <v>22</v>
      </c>
      <c r="D4221" s="5" t="s">
        <v>23</v>
      </c>
      <c r="E4221" s="5" t="s">
        <v>5</v>
      </c>
      <c r="F4221" s="5"/>
      <c r="G4221" s="5" t="s">
        <v>24</v>
      </c>
      <c r="H4221" s="5">
        <v>2496563</v>
      </c>
      <c r="I4221" s="5">
        <v>2496808</v>
      </c>
      <c r="J4221" s="5" t="s">
        <v>200</v>
      </c>
      <c r="K4221" s="5"/>
      <c r="L4221" s="5"/>
      <c r="M4221" s="5" t="e">
        <f t="shared" si="65"/>
        <v>#VALUE!</v>
      </c>
      <c r="N4221" s="5"/>
      <c r="O4221" s="5" t="s">
        <v>6381</v>
      </c>
      <c r="P4221" s="5"/>
      <c r="Q4221" s="5" t="s">
        <v>6382</v>
      </c>
      <c r="R4221" s="5">
        <v>246</v>
      </c>
      <c r="S4221" s="5"/>
      <c r="T4221" s="5"/>
    </row>
    <row r="4222" spans="1:20" x14ac:dyDescent="0.35">
      <c r="A4222" s="5" t="s">
        <v>28</v>
      </c>
      <c r="B4222" s="5" t="s">
        <v>29</v>
      </c>
      <c r="C4222" s="5" t="s">
        <v>22</v>
      </c>
      <c r="D4222" s="5" t="s">
        <v>23</v>
      </c>
      <c r="E4222" s="5" t="s">
        <v>5</v>
      </c>
      <c r="F4222" s="5"/>
      <c r="G4222" s="5" t="s">
        <v>24</v>
      </c>
      <c r="H4222" s="5">
        <v>2496563</v>
      </c>
      <c r="I4222" s="5">
        <v>2496808</v>
      </c>
      <c r="J4222" s="5" t="s">
        <v>200</v>
      </c>
      <c r="K4222" s="5" t="s">
        <v>6383</v>
      </c>
      <c r="L4222" s="5"/>
      <c r="M4222" s="5" t="e">
        <f t="shared" si="65"/>
        <v>#VALUE!</v>
      </c>
      <c r="N4222" s="5" t="s">
        <v>6384</v>
      </c>
      <c r="O4222" s="5" t="s">
        <v>6381</v>
      </c>
      <c r="P4222" s="5"/>
      <c r="Q4222" s="5" t="s">
        <v>6382</v>
      </c>
      <c r="R4222" s="5">
        <v>246</v>
      </c>
      <c r="S4222" s="5">
        <v>81</v>
      </c>
      <c r="T4222" s="5"/>
    </row>
    <row r="4223" spans="1:20" x14ac:dyDescent="0.35">
      <c r="A4223" s="5" t="s">
        <v>20</v>
      </c>
      <c r="B4223" s="5" t="s">
        <v>21</v>
      </c>
      <c r="C4223" s="5" t="s">
        <v>22</v>
      </c>
      <c r="D4223" s="5" t="s">
        <v>23</v>
      </c>
      <c r="E4223" s="5" t="s">
        <v>5</v>
      </c>
      <c r="F4223" s="5"/>
      <c r="G4223" s="5" t="s">
        <v>24</v>
      </c>
      <c r="H4223" s="5">
        <v>2496873</v>
      </c>
      <c r="I4223" s="5">
        <v>2498210</v>
      </c>
      <c r="J4223" s="5" t="s">
        <v>200</v>
      </c>
      <c r="K4223" s="5"/>
      <c r="L4223" s="5"/>
      <c r="M4223" s="5" t="e">
        <f t="shared" si="65"/>
        <v>#VALUE!</v>
      </c>
      <c r="N4223" s="5"/>
      <c r="O4223" s="5" t="s">
        <v>6385</v>
      </c>
      <c r="P4223" s="5"/>
      <c r="Q4223" s="5" t="s">
        <v>6386</v>
      </c>
      <c r="R4223" s="5">
        <v>1338</v>
      </c>
      <c r="S4223" s="5"/>
      <c r="T4223" s="5"/>
    </row>
    <row r="4224" spans="1:20" x14ac:dyDescent="0.35">
      <c r="A4224" s="5" t="s">
        <v>28</v>
      </c>
      <c r="B4224" s="5" t="s">
        <v>29</v>
      </c>
      <c r="C4224" s="5" t="s">
        <v>22</v>
      </c>
      <c r="D4224" s="5" t="s">
        <v>23</v>
      </c>
      <c r="E4224" s="5" t="s">
        <v>5</v>
      </c>
      <c r="F4224" s="5"/>
      <c r="G4224" s="5" t="s">
        <v>24</v>
      </c>
      <c r="H4224" s="5">
        <v>2496873</v>
      </c>
      <c r="I4224" s="5">
        <v>2498210</v>
      </c>
      <c r="J4224" s="5" t="s">
        <v>200</v>
      </c>
      <c r="K4224" s="5" t="s">
        <v>6387</v>
      </c>
      <c r="L4224" s="5"/>
      <c r="M4224" s="5" t="e">
        <f t="shared" si="65"/>
        <v>#VALUE!</v>
      </c>
      <c r="N4224" s="5" t="s">
        <v>6388</v>
      </c>
      <c r="O4224" s="5" t="s">
        <v>6385</v>
      </c>
      <c r="P4224" s="5"/>
      <c r="Q4224" s="5" t="s">
        <v>6386</v>
      </c>
      <c r="R4224" s="5">
        <v>1338</v>
      </c>
      <c r="S4224" s="5">
        <v>445</v>
      </c>
      <c r="T4224" s="5"/>
    </row>
    <row r="4225" spans="1:20" x14ac:dyDescent="0.35">
      <c r="A4225" s="5" t="s">
        <v>20</v>
      </c>
      <c r="B4225" s="5" t="s">
        <v>21</v>
      </c>
      <c r="C4225" s="5" t="s">
        <v>22</v>
      </c>
      <c r="D4225" s="5" t="s">
        <v>23</v>
      </c>
      <c r="E4225" s="5" t="s">
        <v>5</v>
      </c>
      <c r="F4225" s="5"/>
      <c r="G4225" s="5" t="s">
        <v>24</v>
      </c>
      <c r="H4225" s="5">
        <v>2498220</v>
      </c>
      <c r="I4225" s="5">
        <v>2498576</v>
      </c>
      <c r="J4225" s="5" t="s">
        <v>200</v>
      </c>
      <c r="K4225" s="5"/>
      <c r="L4225" s="5"/>
      <c r="M4225" s="5" t="e">
        <f t="shared" si="65"/>
        <v>#VALUE!</v>
      </c>
      <c r="N4225" s="5"/>
      <c r="O4225" s="5"/>
      <c r="P4225" s="5"/>
      <c r="Q4225" s="5" t="s">
        <v>6389</v>
      </c>
      <c r="R4225" s="5">
        <v>357</v>
      </c>
      <c r="S4225" s="5"/>
      <c r="T4225" s="5"/>
    </row>
    <row r="4226" spans="1:20" x14ac:dyDescent="0.35">
      <c r="A4226" s="5" t="s">
        <v>28</v>
      </c>
      <c r="B4226" s="5" t="s">
        <v>29</v>
      </c>
      <c r="C4226" s="5" t="s">
        <v>22</v>
      </c>
      <c r="D4226" s="5" t="s">
        <v>23</v>
      </c>
      <c r="E4226" s="5" t="s">
        <v>5</v>
      </c>
      <c r="F4226" s="5"/>
      <c r="G4226" s="5" t="s">
        <v>24</v>
      </c>
      <c r="H4226" s="5">
        <v>2498220</v>
      </c>
      <c r="I4226" s="5">
        <v>2498576</v>
      </c>
      <c r="J4226" s="5" t="s">
        <v>200</v>
      </c>
      <c r="K4226" s="5" t="s">
        <v>6390</v>
      </c>
      <c r="L4226" s="5"/>
      <c r="M4226" s="5" t="e">
        <f t="shared" si="65"/>
        <v>#VALUE!</v>
      </c>
      <c r="N4226" s="5" t="s">
        <v>6391</v>
      </c>
      <c r="O4226" s="5"/>
      <c r="P4226" s="5"/>
      <c r="Q4226" s="5" t="s">
        <v>6389</v>
      </c>
      <c r="R4226" s="5">
        <v>357</v>
      </c>
      <c r="S4226" s="5">
        <v>118</v>
      </c>
      <c r="T4226" s="5"/>
    </row>
    <row r="4227" spans="1:20" x14ac:dyDescent="0.35">
      <c r="A4227" s="5" t="s">
        <v>20</v>
      </c>
      <c r="B4227" s="5" t="s">
        <v>21</v>
      </c>
      <c r="C4227" s="5" t="s">
        <v>22</v>
      </c>
      <c r="D4227" s="5" t="s">
        <v>23</v>
      </c>
      <c r="E4227" s="5" t="s">
        <v>5</v>
      </c>
      <c r="F4227" s="5"/>
      <c r="G4227" s="5" t="s">
        <v>24</v>
      </c>
      <c r="H4227" s="5">
        <v>2498694</v>
      </c>
      <c r="I4227" s="5">
        <v>2499608</v>
      </c>
      <c r="J4227" s="5" t="s">
        <v>200</v>
      </c>
      <c r="K4227" s="5"/>
      <c r="L4227" s="5"/>
      <c r="M4227" s="5" t="e">
        <f t="shared" si="65"/>
        <v>#VALUE!</v>
      </c>
      <c r="N4227" s="5"/>
      <c r="O4227" s="5" t="s">
        <v>6392</v>
      </c>
      <c r="P4227" s="5"/>
      <c r="Q4227" s="5" t="s">
        <v>6393</v>
      </c>
      <c r="R4227" s="5">
        <v>915</v>
      </c>
      <c r="S4227" s="5"/>
      <c r="T4227" s="5"/>
    </row>
    <row r="4228" spans="1:20" x14ac:dyDescent="0.35">
      <c r="A4228" s="5" t="s">
        <v>28</v>
      </c>
      <c r="B4228" s="5" t="s">
        <v>29</v>
      </c>
      <c r="C4228" s="5" t="s">
        <v>22</v>
      </c>
      <c r="D4228" s="5" t="s">
        <v>23</v>
      </c>
      <c r="E4228" s="5" t="s">
        <v>5</v>
      </c>
      <c r="F4228" s="5"/>
      <c r="G4228" s="5" t="s">
        <v>24</v>
      </c>
      <c r="H4228" s="5">
        <v>2498694</v>
      </c>
      <c r="I4228" s="5">
        <v>2499608</v>
      </c>
      <c r="J4228" s="5" t="s">
        <v>200</v>
      </c>
      <c r="K4228" s="5" t="s">
        <v>6394</v>
      </c>
      <c r="L4228" s="5"/>
      <c r="M4228" s="5" t="e">
        <f t="shared" ref="M4228:M4291" si="66">SEARCH("transporter",N4228,1)</f>
        <v>#VALUE!</v>
      </c>
      <c r="N4228" s="5" t="s">
        <v>6395</v>
      </c>
      <c r="O4228" s="5" t="s">
        <v>6392</v>
      </c>
      <c r="P4228" s="5"/>
      <c r="Q4228" s="5" t="s">
        <v>6393</v>
      </c>
      <c r="R4228" s="5">
        <v>915</v>
      </c>
      <c r="S4228" s="5">
        <v>304</v>
      </c>
      <c r="T4228" s="5"/>
    </row>
    <row r="4229" spans="1:20" x14ac:dyDescent="0.35">
      <c r="A4229" s="5" t="s">
        <v>20</v>
      </c>
      <c r="B4229" s="5" t="s">
        <v>21</v>
      </c>
      <c r="C4229" s="5" t="s">
        <v>22</v>
      </c>
      <c r="D4229" s="5" t="s">
        <v>23</v>
      </c>
      <c r="E4229" s="5" t="s">
        <v>5</v>
      </c>
      <c r="F4229" s="5"/>
      <c r="G4229" s="5" t="s">
        <v>24</v>
      </c>
      <c r="H4229" s="5">
        <v>2499690</v>
      </c>
      <c r="I4229" s="5">
        <v>2503262</v>
      </c>
      <c r="J4229" s="5" t="s">
        <v>200</v>
      </c>
      <c r="K4229" s="5"/>
      <c r="L4229" s="5"/>
      <c r="M4229" s="5" t="e">
        <f t="shared" si="66"/>
        <v>#VALUE!</v>
      </c>
      <c r="N4229" s="5"/>
      <c r="O4229" s="5" t="s">
        <v>6396</v>
      </c>
      <c r="P4229" s="5"/>
      <c r="Q4229" s="5" t="s">
        <v>6397</v>
      </c>
      <c r="R4229" s="5">
        <v>3573</v>
      </c>
      <c r="S4229" s="5"/>
      <c r="T4229" s="5"/>
    </row>
    <row r="4230" spans="1:20" x14ac:dyDescent="0.35">
      <c r="A4230" s="5" t="s">
        <v>28</v>
      </c>
      <c r="B4230" s="5" t="s">
        <v>29</v>
      </c>
      <c r="C4230" s="5" t="s">
        <v>22</v>
      </c>
      <c r="D4230" s="5" t="s">
        <v>23</v>
      </c>
      <c r="E4230" s="5" t="s">
        <v>5</v>
      </c>
      <c r="F4230" s="5"/>
      <c r="G4230" s="5" t="s">
        <v>24</v>
      </c>
      <c r="H4230" s="5">
        <v>2499690</v>
      </c>
      <c r="I4230" s="5">
        <v>2503262</v>
      </c>
      <c r="J4230" s="5" t="s">
        <v>200</v>
      </c>
      <c r="K4230" s="5" t="s">
        <v>6398</v>
      </c>
      <c r="L4230" s="5"/>
      <c r="M4230" s="5" t="e">
        <f t="shared" si="66"/>
        <v>#VALUE!</v>
      </c>
      <c r="N4230" s="5" t="s">
        <v>6399</v>
      </c>
      <c r="O4230" s="5" t="s">
        <v>6396</v>
      </c>
      <c r="P4230" s="5"/>
      <c r="Q4230" s="5" t="s">
        <v>6397</v>
      </c>
      <c r="R4230" s="5">
        <v>3573</v>
      </c>
      <c r="S4230" s="5">
        <v>1190</v>
      </c>
      <c r="T4230" s="5"/>
    </row>
    <row r="4231" spans="1:20" x14ac:dyDescent="0.35">
      <c r="A4231" s="5" t="s">
        <v>20</v>
      </c>
      <c r="B4231" s="5" t="s">
        <v>21</v>
      </c>
      <c r="C4231" s="5" t="s">
        <v>22</v>
      </c>
      <c r="D4231" s="5" t="s">
        <v>23</v>
      </c>
      <c r="E4231" s="5" t="s">
        <v>5</v>
      </c>
      <c r="F4231" s="5"/>
      <c r="G4231" s="5" t="s">
        <v>24</v>
      </c>
      <c r="H4231" s="5">
        <v>2503277</v>
      </c>
      <c r="I4231" s="5">
        <v>2503939</v>
      </c>
      <c r="J4231" s="5" t="s">
        <v>200</v>
      </c>
      <c r="K4231" s="5"/>
      <c r="L4231" s="5"/>
      <c r="M4231" s="5" t="e">
        <f t="shared" si="66"/>
        <v>#VALUE!</v>
      </c>
      <c r="N4231" s="5"/>
      <c r="O4231" s="5" t="s">
        <v>6400</v>
      </c>
      <c r="P4231" s="5"/>
      <c r="Q4231" s="5" t="s">
        <v>6401</v>
      </c>
      <c r="R4231" s="5">
        <v>663</v>
      </c>
      <c r="S4231" s="5"/>
      <c r="T4231" s="5"/>
    </row>
    <row r="4232" spans="1:20" x14ac:dyDescent="0.35">
      <c r="A4232" s="5" t="s">
        <v>28</v>
      </c>
      <c r="B4232" s="5" t="s">
        <v>29</v>
      </c>
      <c r="C4232" s="5" t="s">
        <v>22</v>
      </c>
      <c r="D4232" s="5" t="s">
        <v>23</v>
      </c>
      <c r="E4232" s="5" t="s">
        <v>5</v>
      </c>
      <c r="F4232" s="5"/>
      <c r="G4232" s="5" t="s">
        <v>24</v>
      </c>
      <c r="H4232" s="5">
        <v>2503277</v>
      </c>
      <c r="I4232" s="5">
        <v>2503939</v>
      </c>
      <c r="J4232" s="5" t="s">
        <v>200</v>
      </c>
      <c r="K4232" s="5" t="s">
        <v>6402</v>
      </c>
      <c r="L4232" s="5"/>
      <c r="M4232" s="5" t="e">
        <f t="shared" si="66"/>
        <v>#VALUE!</v>
      </c>
      <c r="N4232" s="5" t="s">
        <v>6403</v>
      </c>
      <c r="O4232" s="5" t="s">
        <v>6400</v>
      </c>
      <c r="P4232" s="5"/>
      <c r="Q4232" s="5" t="s">
        <v>6401</v>
      </c>
      <c r="R4232" s="5">
        <v>663</v>
      </c>
      <c r="S4232" s="5">
        <v>220</v>
      </c>
      <c r="T4232" s="5"/>
    </row>
    <row r="4233" spans="1:20" x14ac:dyDescent="0.35">
      <c r="A4233" s="5" t="s">
        <v>20</v>
      </c>
      <c r="B4233" s="5" t="s">
        <v>21</v>
      </c>
      <c r="C4233" s="5" t="s">
        <v>22</v>
      </c>
      <c r="D4233" s="5" t="s">
        <v>23</v>
      </c>
      <c r="E4233" s="5" t="s">
        <v>5</v>
      </c>
      <c r="F4233" s="5"/>
      <c r="G4233" s="5" t="s">
        <v>24</v>
      </c>
      <c r="H4233" s="5">
        <v>2504093</v>
      </c>
      <c r="I4233" s="5">
        <v>2504317</v>
      </c>
      <c r="J4233" s="5" t="s">
        <v>200</v>
      </c>
      <c r="K4233" s="5"/>
      <c r="L4233" s="5"/>
      <c r="M4233" s="5" t="e">
        <f t="shared" si="66"/>
        <v>#VALUE!</v>
      </c>
      <c r="N4233" s="5"/>
      <c r="O4233" s="5" t="s">
        <v>6404</v>
      </c>
      <c r="P4233" s="5"/>
      <c r="Q4233" s="5" t="s">
        <v>6405</v>
      </c>
      <c r="R4233" s="5">
        <v>225</v>
      </c>
      <c r="S4233" s="5"/>
      <c r="T4233" s="5"/>
    </row>
    <row r="4234" spans="1:20" x14ac:dyDescent="0.35">
      <c r="A4234" s="5" t="s">
        <v>28</v>
      </c>
      <c r="B4234" s="5" t="s">
        <v>29</v>
      </c>
      <c r="C4234" s="5" t="s">
        <v>22</v>
      </c>
      <c r="D4234" s="5" t="s">
        <v>23</v>
      </c>
      <c r="E4234" s="5" t="s">
        <v>5</v>
      </c>
      <c r="F4234" s="5"/>
      <c r="G4234" s="5" t="s">
        <v>24</v>
      </c>
      <c r="H4234" s="5">
        <v>2504093</v>
      </c>
      <c r="I4234" s="5">
        <v>2504317</v>
      </c>
      <c r="J4234" s="5" t="s">
        <v>200</v>
      </c>
      <c r="K4234" s="5" t="s">
        <v>6406</v>
      </c>
      <c r="L4234" s="5"/>
      <c r="M4234" s="5" t="e">
        <f t="shared" si="66"/>
        <v>#VALUE!</v>
      </c>
      <c r="N4234" s="5" t="s">
        <v>6407</v>
      </c>
      <c r="O4234" s="5" t="s">
        <v>6404</v>
      </c>
      <c r="P4234" s="5"/>
      <c r="Q4234" s="5" t="s">
        <v>6405</v>
      </c>
      <c r="R4234" s="5">
        <v>225</v>
      </c>
      <c r="S4234" s="5">
        <v>74</v>
      </c>
      <c r="T4234" s="5"/>
    </row>
    <row r="4235" spans="1:20" x14ac:dyDescent="0.35">
      <c r="A4235" s="5" t="s">
        <v>20</v>
      </c>
      <c r="B4235" s="5" t="s">
        <v>21</v>
      </c>
      <c r="C4235" s="5" t="s">
        <v>22</v>
      </c>
      <c r="D4235" s="5" t="s">
        <v>23</v>
      </c>
      <c r="E4235" s="5" t="s">
        <v>5</v>
      </c>
      <c r="F4235" s="5"/>
      <c r="G4235" s="5" t="s">
        <v>24</v>
      </c>
      <c r="H4235" s="5">
        <v>2504321</v>
      </c>
      <c r="I4235" s="5">
        <v>2505316</v>
      </c>
      <c r="J4235" s="5" t="s">
        <v>200</v>
      </c>
      <c r="K4235" s="5"/>
      <c r="L4235" s="5"/>
      <c r="M4235" s="5" t="e">
        <f t="shared" si="66"/>
        <v>#VALUE!</v>
      </c>
      <c r="N4235" s="5"/>
      <c r="O4235" s="5" t="s">
        <v>6408</v>
      </c>
      <c r="P4235" s="5"/>
      <c r="Q4235" s="5" t="s">
        <v>6409</v>
      </c>
      <c r="R4235" s="5">
        <v>996</v>
      </c>
      <c r="S4235" s="5"/>
      <c r="T4235" s="5"/>
    </row>
    <row r="4236" spans="1:20" x14ac:dyDescent="0.35">
      <c r="A4236" s="5" t="s">
        <v>28</v>
      </c>
      <c r="B4236" s="5" t="s">
        <v>29</v>
      </c>
      <c r="C4236" s="5" t="s">
        <v>22</v>
      </c>
      <c r="D4236" s="5" t="s">
        <v>23</v>
      </c>
      <c r="E4236" s="5" t="s">
        <v>5</v>
      </c>
      <c r="F4236" s="5"/>
      <c r="G4236" s="5" t="s">
        <v>24</v>
      </c>
      <c r="H4236" s="5">
        <v>2504321</v>
      </c>
      <c r="I4236" s="5">
        <v>2505316</v>
      </c>
      <c r="J4236" s="5" t="s">
        <v>200</v>
      </c>
      <c r="K4236" s="5" t="s">
        <v>6410</v>
      </c>
      <c r="L4236" s="5"/>
      <c r="M4236" s="5" t="e">
        <f t="shared" si="66"/>
        <v>#VALUE!</v>
      </c>
      <c r="N4236" s="5" t="s">
        <v>6411</v>
      </c>
      <c r="O4236" s="5" t="s">
        <v>6408</v>
      </c>
      <c r="P4236" s="5"/>
      <c r="Q4236" s="5" t="s">
        <v>6409</v>
      </c>
      <c r="R4236" s="5">
        <v>996</v>
      </c>
      <c r="S4236" s="5">
        <v>331</v>
      </c>
      <c r="T4236" s="5"/>
    </row>
    <row r="4237" spans="1:20" x14ac:dyDescent="0.35">
      <c r="A4237" s="5" t="s">
        <v>20</v>
      </c>
      <c r="B4237" s="5" t="s">
        <v>21</v>
      </c>
      <c r="C4237" s="5" t="s">
        <v>22</v>
      </c>
      <c r="D4237" s="5" t="s">
        <v>23</v>
      </c>
      <c r="E4237" s="5" t="s">
        <v>5</v>
      </c>
      <c r="F4237" s="5"/>
      <c r="G4237" s="5" t="s">
        <v>24</v>
      </c>
      <c r="H4237" s="5">
        <v>2505639</v>
      </c>
      <c r="I4237" s="5">
        <v>2506097</v>
      </c>
      <c r="J4237" s="5" t="s">
        <v>200</v>
      </c>
      <c r="K4237" s="5"/>
      <c r="L4237" s="5"/>
      <c r="M4237" s="5" t="e">
        <f t="shared" si="66"/>
        <v>#VALUE!</v>
      </c>
      <c r="N4237" s="5"/>
      <c r="O4237" s="5"/>
      <c r="P4237" s="5"/>
      <c r="Q4237" s="5" t="s">
        <v>6412</v>
      </c>
      <c r="R4237" s="5">
        <v>459</v>
      </c>
      <c r="S4237" s="5"/>
      <c r="T4237" s="5"/>
    </row>
    <row r="4238" spans="1:20" x14ac:dyDescent="0.35">
      <c r="A4238" s="5" t="s">
        <v>28</v>
      </c>
      <c r="B4238" s="5" t="s">
        <v>29</v>
      </c>
      <c r="C4238" s="5" t="s">
        <v>22</v>
      </c>
      <c r="D4238" s="5" t="s">
        <v>23</v>
      </c>
      <c r="E4238" s="5" t="s">
        <v>5</v>
      </c>
      <c r="F4238" s="5"/>
      <c r="G4238" s="5" t="s">
        <v>24</v>
      </c>
      <c r="H4238" s="5">
        <v>2505639</v>
      </c>
      <c r="I4238" s="5">
        <v>2506097</v>
      </c>
      <c r="J4238" s="5" t="s">
        <v>200</v>
      </c>
      <c r="K4238" s="5" t="s">
        <v>6413</v>
      </c>
      <c r="L4238" s="5"/>
      <c r="M4238" s="5" t="e">
        <f t="shared" si="66"/>
        <v>#VALUE!</v>
      </c>
      <c r="N4238" s="5" t="s">
        <v>77</v>
      </c>
      <c r="O4238" s="5"/>
      <c r="P4238" s="5"/>
      <c r="Q4238" s="5" t="s">
        <v>6412</v>
      </c>
      <c r="R4238" s="5">
        <v>459</v>
      </c>
      <c r="S4238" s="5">
        <v>152</v>
      </c>
      <c r="T4238" s="5"/>
    </row>
    <row r="4239" spans="1:20" x14ac:dyDescent="0.35">
      <c r="A4239" s="5" t="s">
        <v>20</v>
      </c>
      <c r="B4239" s="5" t="s">
        <v>21</v>
      </c>
      <c r="C4239" s="5" t="s">
        <v>22</v>
      </c>
      <c r="D4239" s="5" t="s">
        <v>23</v>
      </c>
      <c r="E4239" s="5" t="s">
        <v>5</v>
      </c>
      <c r="F4239" s="5"/>
      <c r="G4239" s="5" t="s">
        <v>24</v>
      </c>
      <c r="H4239" s="5">
        <v>2506168</v>
      </c>
      <c r="I4239" s="5">
        <v>2507358</v>
      </c>
      <c r="J4239" s="5" t="s">
        <v>200</v>
      </c>
      <c r="K4239" s="5"/>
      <c r="L4239" s="5"/>
      <c r="M4239" s="5" t="e">
        <f t="shared" si="66"/>
        <v>#VALUE!</v>
      </c>
      <c r="N4239" s="5"/>
      <c r="O4239" s="5" t="s">
        <v>6414</v>
      </c>
      <c r="P4239" s="5"/>
      <c r="Q4239" s="5" t="s">
        <v>6415</v>
      </c>
      <c r="R4239" s="5">
        <v>1191</v>
      </c>
      <c r="S4239" s="5"/>
      <c r="T4239" s="5"/>
    </row>
    <row r="4240" spans="1:20" x14ac:dyDescent="0.35">
      <c r="A4240" s="5" t="s">
        <v>28</v>
      </c>
      <c r="B4240" s="5" t="s">
        <v>29</v>
      </c>
      <c r="C4240" s="5" t="s">
        <v>22</v>
      </c>
      <c r="D4240" s="5" t="s">
        <v>23</v>
      </c>
      <c r="E4240" s="5" t="s">
        <v>5</v>
      </c>
      <c r="F4240" s="5"/>
      <c r="G4240" s="5" t="s">
        <v>24</v>
      </c>
      <c r="H4240" s="5">
        <v>2506168</v>
      </c>
      <c r="I4240" s="5">
        <v>2507358</v>
      </c>
      <c r="J4240" s="5" t="s">
        <v>200</v>
      </c>
      <c r="K4240" s="5" t="s">
        <v>6416</v>
      </c>
      <c r="L4240" s="5"/>
      <c r="M4240" s="5" t="e">
        <f t="shared" si="66"/>
        <v>#VALUE!</v>
      </c>
      <c r="N4240" s="5" t="s">
        <v>6417</v>
      </c>
      <c r="O4240" s="5" t="s">
        <v>6414</v>
      </c>
      <c r="P4240" s="5"/>
      <c r="Q4240" s="5" t="s">
        <v>6415</v>
      </c>
      <c r="R4240" s="5">
        <v>1191</v>
      </c>
      <c r="S4240" s="5">
        <v>396</v>
      </c>
      <c r="T4240" s="5"/>
    </row>
    <row r="4241" spans="1:20" x14ac:dyDescent="0.35">
      <c r="A4241" s="5" t="s">
        <v>20</v>
      </c>
      <c r="B4241" s="5" t="s">
        <v>21</v>
      </c>
      <c r="C4241" s="5" t="s">
        <v>22</v>
      </c>
      <c r="D4241" s="5" t="s">
        <v>23</v>
      </c>
      <c r="E4241" s="5" t="s">
        <v>5</v>
      </c>
      <c r="F4241" s="5"/>
      <c r="G4241" s="5" t="s">
        <v>24</v>
      </c>
      <c r="H4241" s="5">
        <v>2507507</v>
      </c>
      <c r="I4241" s="5">
        <v>2508769</v>
      </c>
      <c r="J4241" s="5" t="s">
        <v>25</v>
      </c>
      <c r="K4241" s="5"/>
      <c r="L4241" s="5"/>
      <c r="M4241" s="5" t="e">
        <f t="shared" si="66"/>
        <v>#VALUE!</v>
      </c>
      <c r="N4241" s="5"/>
      <c r="O4241" s="5"/>
      <c r="P4241" s="5"/>
      <c r="Q4241" s="5" t="s">
        <v>6418</v>
      </c>
      <c r="R4241" s="5">
        <v>1263</v>
      </c>
      <c r="S4241" s="5"/>
      <c r="T4241" s="5"/>
    </row>
    <row r="4242" spans="1:20" x14ac:dyDescent="0.35">
      <c r="A4242" s="5" t="s">
        <v>28</v>
      </c>
      <c r="B4242" s="5" t="s">
        <v>29</v>
      </c>
      <c r="C4242" s="5" t="s">
        <v>22</v>
      </c>
      <c r="D4242" s="5" t="s">
        <v>23</v>
      </c>
      <c r="E4242" s="5" t="s">
        <v>5</v>
      </c>
      <c r="F4242" s="5"/>
      <c r="G4242" s="5" t="s">
        <v>24</v>
      </c>
      <c r="H4242" s="5">
        <v>2507507</v>
      </c>
      <c r="I4242" s="5">
        <v>2508769</v>
      </c>
      <c r="J4242" s="5" t="s">
        <v>25</v>
      </c>
      <c r="K4242" s="5" t="s">
        <v>6419</v>
      </c>
      <c r="L4242" s="5"/>
      <c r="M4242" s="5" t="e">
        <f t="shared" si="66"/>
        <v>#VALUE!</v>
      </c>
      <c r="N4242" s="5" t="s">
        <v>77</v>
      </c>
      <c r="O4242" s="5"/>
      <c r="P4242" s="5"/>
      <c r="Q4242" s="5" t="s">
        <v>6418</v>
      </c>
      <c r="R4242" s="5">
        <v>1263</v>
      </c>
      <c r="S4242" s="5">
        <v>420</v>
      </c>
      <c r="T4242" s="5"/>
    </row>
    <row r="4243" spans="1:20" x14ac:dyDescent="0.35">
      <c r="A4243" s="5" t="s">
        <v>20</v>
      </c>
      <c r="B4243" s="5" t="s">
        <v>21</v>
      </c>
      <c r="C4243" s="5" t="s">
        <v>22</v>
      </c>
      <c r="D4243" s="5" t="s">
        <v>23</v>
      </c>
      <c r="E4243" s="5" t="s">
        <v>5</v>
      </c>
      <c r="F4243" s="5"/>
      <c r="G4243" s="5" t="s">
        <v>24</v>
      </c>
      <c r="H4243" s="5">
        <v>2508786</v>
      </c>
      <c r="I4243" s="5">
        <v>2510342</v>
      </c>
      <c r="J4243" s="5" t="s">
        <v>25</v>
      </c>
      <c r="K4243" s="5"/>
      <c r="L4243" s="5"/>
      <c r="M4243" s="5" t="e">
        <f t="shared" si="66"/>
        <v>#VALUE!</v>
      </c>
      <c r="N4243" s="5"/>
      <c r="O4243" s="5" t="s">
        <v>6420</v>
      </c>
      <c r="P4243" s="5"/>
      <c r="Q4243" s="5" t="s">
        <v>6421</v>
      </c>
      <c r="R4243" s="5">
        <v>1557</v>
      </c>
      <c r="S4243" s="5"/>
      <c r="T4243" s="5"/>
    </row>
    <row r="4244" spans="1:20" x14ac:dyDescent="0.35">
      <c r="A4244" s="5" t="s">
        <v>28</v>
      </c>
      <c r="B4244" s="5" t="s">
        <v>29</v>
      </c>
      <c r="C4244" s="5" t="s">
        <v>22</v>
      </c>
      <c r="D4244" s="5" t="s">
        <v>23</v>
      </c>
      <c r="E4244" s="5" t="s">
        <v>5</v>
      </c>
      <c r="F4244" s="5"/>
      <c r="G4244" s="5" t="s">
        <v>24</v>
      </c>
      <c r="H4244" s="5">
        <v>2508786</v>
      </c>
      <c r="I4244" s="5">
        <v>2510342</v>
      </c>
      <c r="J4244" s="5" t="s">
        <v>25</v>
      </c>
      <c r="K4244" s="5" t="s">
        <v>6422</v>
      </c>
      <c r="L4244" s="5"/>
      <c r="M4244" s="5" t="e">
        <f t="shared" si="66"/>
        <v>#VALUE!</v>
      </c>
      <c r="N4244" s="5" t="s">
        <v>6423</v>
      </c>
      <c r="O4244" s="5" t="s">
        <v>6420</v>
      </c>
      <c r="P4244" s="5"/>
      <c r="Q4244" s="5" t="s">
        <v>6421</v>
      </c>
      <c r="R4244" s="5">
        <v>1557</v>
      </c>
      <c r="S4244" s="5">
        <v>518</v>
      </c>
      <c r="T4244" s="5"/>
    </row>
    <row r="4245" spans="1:20" x14ac:dyDescent="0.35">
      <c r="A4245" s="5" t="s">
        <v>20</v>
      </c>
      <c r="B4245" s="5" t="s">
        <v>21</v>
      </c>
      <c r="C4245" s="5" t="s">
        <v>22</v>
      </c>
      <c r="D4245" s="5" t="s">
        <v>23</v>
      </c>
      <c r="E4245" s="5" t="s">
        <v>5</v>
      </c>
      <c r="F4245" s="5"/>
      <c r="G4245" s="5" t="s">
        <v>24</v>
      </c>
      <c r="H4245" s="5">
        <v>2510570</v>
      </c>
      <c r="I4245" s="5">
        <v>2513104</v>
      </c>
      <c r="J4245" s="5" t="s">
        <v>25</v>
      </c>
      <c r="K4245" s="5"/>
      <c r="L4245" s="5"/>
      <c r="M4245" s="5" t="e">
        <f t="shared" si="66"/>
        <v>#VALUE!</v>
      </c>
      <c r="N4245" s="5"/>
      <c r="O4245" s="5" t="s">
        <v>6424</v>
      </c>
      <c r="P4245" s="5"/>
      <c r="Q4245" s="5" t="s">
        <v>6425</v>
      </c>
      <c r="R4245" s="5">
        <v>2535</v>
      </c>
      <c r="S4245" s="5"/>
      <c r="T4245" s="5"/>
    </row>
    <row r="4246" spans="1:20" x14ac:dyDescent="0.35">
      <c r="A4246" s="5" t="s">
        <v>28</v>
      </c>
      <c r="B4246" s="5" t="s">
        <v>29</v>
      </c>
      <c r="C4246" s="5" t="s">
        <v>22</v>
      </c>
      <c r="D4246" s="5" t="s">
        <v>23</v>
      </c>
      <c r="E4246" s="5" t="s">
        <v>5</v>
      </c>
      <c r="F4246" s="5"/>
      <c r="G4246" s="5" t="s">
        <v>24</v>
      </c>
      <c r="H4246" s="5">
        <v>2510570</v>
      </c>
      <c r="I4246" s="5">
        <v>2513104</v>
      </c>
      <c r="J4246" s="5" t="s">
        <v>25</v>
      </c>
      <c r="K4246" s="5" t="s">
        <v>6426</v>
      </c>
      <c r="L4246" s="5"/>
      <c r="M4246" s="5" t="e">
        <f t="shared" si="66"/>
        <v>#VALUE!</v>
      </c>
      <c r="N4246" s="5" t="s">
        <v>6427</v>
      </c>
      <c r="O4246" s="5" t="s">
        <v>6424</v>
      </c>
      <c r="P4246" s="5"/>
      <c r="Q4246" s="5" t="s">
        <v>6425</v>
      </c>
      <c r="R4246" s="5">
        <v>2535</v>
      </c>
      <c r="S4246" s="5">
        <v>844</v>
      </c>
      <c r="T4246" s="5"/>
    </row>
    <row r="4247" spans="1:20" x14ac:dyDescent="0.35">
      <c r="A4247" s="5" t="s">
        <v>20</v>
      </c>
      <c r="B4247" s="5" t="s">
        <v>21</v>
      </c>
      <c r="C4247" s="5" t="s">
        <v>22</v>
      </c>
      <c r="D4247" s="5" t="s">
        <v>23</v>
      </c>
      <c r="E4247" s="5" t="s">
        <v>5</v>
      </c>
      <c r="F4247" s="5"/>
      <c r="G4247" s="5" t="s">
        <v>24</v>
      </c>
      <c r="H4247" s="5">
        <v>2513271</v>
      </c>
      <c r="I4247" s="5">
        <v>2513603</v>
      </c>
      <c r="J4247" s="5" t="s">
        <v>200</v>
      </c>
      <c r="K4247" s="5"/>
      <c r="L4247" s="5"/>
      <c r="M4247" s="5" t="e">
        <f t="shared" si="66"/>
        <v>#VALUE!</v>
      </c>
      <c r="N4247" s="5"/>
      <c r="O4247" s="5"/>
      <c r="P4247" s="5"/>
      <c r="Q4247" s="5" t="s">
        <v>6428</v>
      </c>
      <c r="R4247" s="5">
        <v>333</v>
      </c>
      <c r="S4247" s="5"/>
      <c r="T4247" s="5"/>
    </row>
    <row r="4248" spans="1:20" x14ac:dyDescent="0.35">
      <c r="A4248" s="5" t="s">
        <v>28</v>
      </c>
      <c r="B4248" s="5" t="s">
        <v>29</v>
      </c>
      <c r="C4248" s="5" t="s">
        <v>22</v>
      </c>
      <c r="D4248" s="5" t="s">
        <v>23</v>
      </c>
      <c r="E4248" s="5" t="s">
        <v>5</v>
      </c>
      <c r="F4248" s="5"/>
      <c r="G4248" s="5" t="s">
        <v>24</v>
      </c>
      <c r="H4248" s="5">
        <v>2513271</v>
      </c>
      <c r="I4248" s="5">
        <v>2513603</v>
      </c>
      <c r="J4248" s="5" t="s">
        <v>200</v>
      </c>
      <c r="K4248" s="5" t="s">
        <v>6429</v>
      </c>
      <c r="L4248" s="5"/>
      <c r="M4248" s="5" t="e">
        <f t="shared" si="66"/>
        <v>#VALUE!</v>
      </c>
      <c r="N4248" s="5" t="s">
        <v>6430</v>
      </c>
      <c r="O4248" s="5"/>
      <c r="P4248" s="5"/>
      <c r="Q4248" s="5" t="s">
        <v>6428</v>
      </c>
      <c r="R4248" s="5">
        <v>333</v>
      </c>
      <c r="S4248" s="5">
        <v>110</v>
      </c>
      <c r="T4248" s="5"/>
    </row>
    <row r="4249" spans="1:20" x14ac:dyDescent="0.35">
      <c r="A4249" s="5" t="s">
        <v>20</v>
      </c>
      <c r="B4249" s="5" t="s">
        <v>21</v>
      </c>
      <c r="C4249" s="5" t="s">
        <v>22</v>
      </c>
      <c r="D4249" s="5" t="s">
        <v>23</v>
      </c>
      <c r="E4249" s="5" t="s">
        <v>5</v>
      </c>
      <c r="F4249" s="5"/>
      <c r="G4249" s="5" t="s">
        <v>24</v>
      </c>
      <c r="H4249" s="5">
        <v>2513800</v>
      </c>
      <c r="I4249" s="5">
        <v>2514072</v>
      </c>
      <c r="J4249" s="5" t="s">
        <v>25</v>
      </c>
      <c r="K4249" s="5"/>
      <c r="L4249" s="5"/>
      <c r="M4249" s="5" t="e">
        <f t="shared" si="66"/>
        <v>#VALUE!</v>
      </c>
      <c r="N4249" s="5"/>
      <c r="O4249" s="5"/>
      <c r="P4249" s="5"/>
      <c r="Q4249" s="5" t="s">
        <v>6431</v>
      </c>
      <c r="R4249" s="5">
        <v>273</v>
      </c>
      <c r="S4249" s="5"/>
      <c r="T4249" s="5"/>
    </row>
    <row r="4250" spans="1:20" x14ac:dyDescent="0.35">
      <c r="A4250" s="5" t="s">
        <v>28</v>
      </c>
      <c r="B4250" s="5" t="s">
        <v>29</v>
      </c>
      <c r="C4250" s="5" t="s">
        <v>22</v>
      </c>
      <c r="D4250" s="5" t="s">
        <v>23</v>
      </c>
      <c r="E4250" s="5" t="s">
        <v>5</v>
      </c>
      <c r="F4250" s="5"/>
      <c r="G4250" s="5" t="s">
        <v>24</v>
      </c>
      <c r="H4250" s="5">
        <v>2513800</v>
      </c>
      <c r="I4250" s="5">
        <v>2514072</v>
      </c>
      <c r="J4250" s="5" t="s">
        <v>25</v>
      </c>
      <c r="K4250" s="5" t="s">
        <v>6432</v>
      </c>
      <c r="L4250" s="5"/>
      <c r="M4250" s="5" t="e">
        <f t="shared" si="66"/>
        <v>#VALUE!</v>
      </c>
      <c r="N4250" s="5" t="s">
        <v>77</v>
      </c>
      <c r="O4250" s="5"/>
      <c r="P4250" s="5"/>
      <c r="Q4250" s="5" t="s">
        <v>6431</v>
      </c>
      <c r="R4250" s="5">
        <v>273</v>
      </c>
      <c r="S4250" s="5">
        <v>90</v>
      </c>
      <c r="T4250" s="5"/>
    </row>
    <row r="4251" spans="1:20" x14ac:dyDescent="0.35">
      <c r="A4251" s="5" t="s">
        <v>20</v>
      </c>
      <c r="B4251" s="5" t="s">
        <v>21</v>
      </c>
      <c r="C4251" s="5" t="s">
        <v>22</v>
      </c>
      <c r="D4251" s="5" t="s">
        <v>23</v>
      </c>
      <c r="E4251" s="5" t="s">
        <v>5</v>
      </c>
      <c r="F4251" s="5"/>
      <c r="G4251" s="5" t="s">
        <v>24</v>
      </c>
      <c r="H4251" s="5">
        <v>2514148</v>
      </c>
      <c r="I4251" s="5">
        <v>2515116</v>
      </c>
      <c r="J4251" s="5" t="s">
        <v>200</v>
      </c>
      <c r="K4251" s="5"/>
      <c r="L4251" s="5"/>
      <c r="M4251" s="5" t="e">
        <f t="shared" si="66"/>
        <v>#VALUE!</v>
      </c>
      <c r="N4251" s="5"/>
      <c r="O4251" s="5"/>
      <c r="P4251" s="5"/>
      <c r="Q4251" s="5" t="s">
        <v>6433</v>
      </c>
      <c r="R4251" s="5">
        <v>969</v>
      </c>
      <c r="S4251" s="5"/>
      <c r="T4251" s="5"/>
    </row>
    <row r="4252" spans="1:20" x14ac:dyDescent="0.35">
      <c r="A4252" s="5" t="s">
        <v>28</v>
      </c>
      <c r="B4252" s="5" t="s">
        <v>29</v>
      </c>
      <c r="C4252" s="5" t="s">
        <v>22</v>
      </c>
      <c r="D4252" s="5" t="s">
        <v>23</v>
      </c>
      <c r="E4252" s="5" t="s">
        <v>5</v>
      </c>
      <c r="F4252" s="5"/>
      <c r="G4252" s="5" t="s">
        <v>24</v>
      </c>
      <c r="H4252" s="5">
        <v>2514148</v>
      </c>
      <c r="I4252" s="5">
        <v>2515116</v>
      </c>
      <c r="J4252" s="5" t="s">
        <v>200</v>
      </c>
      <c r="K4252" s="5" t="s">
        <v>6434</v>
      </c>
      <c r="L4252" s="5"/>
      <c r="M4252" s="5" t="e">
        <f t="shared" si="66"/>
        <v>#VALUE!</v>
      </c>
      <c r="N4252" s="5" t="s">
        <v>6430</v>
      </c>
      <c r="O4252" s="5"/>
      <c r="P4252" s="5"/>
      <c r="Q4252" s="5" t="s">
        <v>6433</v>
      </c>
      <c r="R4252" s="5">
        <v>969</v>
      </c>
      <c r="S4252" s="5">
        <v>322</v>
      </c>
      <c r="T4252" s="5"/>
    </row>
    <row r="4253" spans="1:20" x14ac:dyDescent="0.35">
      <c r="A4253" s="5" t="s">
        <v>20</v>
      </c>
      <c r="B4253" s="5" t="s">
        <v>21</v>
      </c>
      <c r="C4253" s="5" t="s">
        <v>22</v>
      </c>
      <c r="D4253" s="5" t="s">
        <v>23</v>
      </c>
      <c r="E4253" s="5" t="s">
        <v>5</v>
      </c>
      <c r="F4253" s="5"/>
      <c r="G4253" s="5" t="s">
        <v>24</v>
      </c>
      <c r="H4253" s="5">
        <v>2515317</v>
      </c>
      <c r="I4253" s="5">
        <v>2516153</v>
      </c>
      <c r="J4253" s="5" t="s">
        <v>200</v>
      </c>
      <c r="K4253" s="5"/>
      <c r="L4253" s="5"/>
      <c r="M4253" s="5" t="e">
        <f t="shared" si="66"/>
        <v>#VALUE!</v>
      </c>
      <c r="N4253" s="5"/>
      <c r="O4253" s="5"/>
      <c r="P4253" s="5"/>
      <c r="Q4253" s="5" t="s">
        <v>6435</v>
      </c>
      <c r="R4253" s="5">
        <v>837</v>
      </c>
      <c r="S4253" s="5"/>
      <c r="T4253" s="5"/>
    </row>
    <row r="4254" spans="1:20" x14ac:dyDescent="0.35">
      <c r="A4254" s="5" t="s">
        <v>28</v>
      </c>
      <c r="B4254" s="5" t="s">
        <v>29</v>
      </c>
      <c r="C4254" s="5" t="s">
        <v>22</v>
      </c>
      <c r="D4254" s="5" t="s">
        <v>23</v>
      </c>
      <c r="E4254" s="5" t="s">
        <v>5</v>
      </c>
      <c r="F4254" s="5"/>
      <c r="G4254" s="5" t="s">
        <v>24</v>
      </c>
      <c r="H4254" s="5">
        <v>2515317</v>
      </c>
      <c r="I4254" s="5">
        <v>2516153</v>
      </c>
      <c r="J4254" s="5" t="s">
        <v>200</v>
      </c>
      <c r="K4254" s="5" t="s">
        <v>6436</v>
      </c>
      <c r="L4254" s="5"/>
      <c r="M4254" s="5" t="e">
        <f t="shared" si="66"/>
        <v>#VALUE!</v>
      </c>
      <c r="N4254" s="5" t="s">
        <v>77</v>
      </c>
      <c r="O4254" s="5"/>
      <c r="P4254" s="5"/>
      <c r="Q4254" s="5" t="s">
        <v>6435</v>
      </c>
      <c r="R4254" s="5">
        <v>837</v>
      </c>
      <c r="S4254" s="5">
        <v>278</v>
      </c>
      <c r="T4254" s="5"/>
    </row>
    <row r="4255" spans="1:20" x14ac:dyDescent="0.35">
      <c r="A4255" s="5" t="s">
        <v>20</v>
      </c>
      <c r="B4255" s="5" t="s">
        <v>436</v>
      </c>
      <c r="C4255" s="5" t="s">
        <v>22</v>
      </c>
      <c r="D4255" s="5" t="s">
        <v>23</v>
      </c>
      <c r="E4255" s="5" t="s">
        <v>5</v>
      </c>
      <c r="F4255" s="5"/>
      <c r="G4255" s="5" t="s">
        <v>24</v>
      </c>
      <c r="H4255" s="5">
        <v>2516275</v>
      </c>
      <c r="I4255" s="5">
        <v>2516360</v>
      </c>
      <c r="J4255" s="5" t="s">
        <v>200</v>
      </c>
      <c r="K4255" s="5"/>
      <c r="L4255" s="5"/>
      <c r="M4255" s="5" t="e">
        <f t="shared" si="66"/>
        <v>#VALUE!</v>
      </c>
      <c r="N4255" s="5"/>
      <c r="O4255" s="5" t="s">
        <v>6437</v>
      </c>
      <c r="P4255" s="5"/>
      <c r="Q4255" s="5" t="s">
        <v>6438</v>
      </c>
      <c r="R4255" s="5">
        <v>86</v>
      </c>
      <c r="S4255" s="5"/>
      <c r="T4255" s="5"/>
    </row>
    <row r="4256" spans="1:20" x14ac:dyDescent="0.35">
      <c r="A4256" s="5" t="s">
        <v>436</v>
      </c>
      <c r="B4256" s="5"/>
      <c r="C4256" s="5" t="s">
        <v>22</v>
      </c>
      <c r="D4256" s="5" t="s">
        <v>23</v>
      </c>
      <c r="E4256" s="5" t="s">
        <v>5</v>
      </c>
      <c r="F4256" s="5"/>
      <c r="G4256" s="5" t="s">
        <v>24</v>
      </c>
      <c r="H4256" s="5">
        <v>2516275</v>
      </c>
      <c r="I4256" s="5">
        <v>2516360</v>
      </c>
      <c r="J4256" s="5" t="s">
        <v>200</v>
      </c>
      <c r="K4256" s="5"/>
      <c r="L4256" s="5"/>
      <c r="M4256" s="5" t="e">
        <f>SEARCH("ribosomal",N4256,1)</f>
        <v>#VALUE!</v>
      </c>
      <c r="N4256" s="5" t="s">
        <v>4353</v>
      </c>
      <c r="O4256" s="5" t="s">
        <v>6437</v>
      </c>
      <c r="P4256" s="5"/>
      <c r="Q4256" s="5" t="s">
        <v>6438</v>
      </c>
      <c r="R4256" s="5">
        <v>86</v>
      </c>
      <c r="S4256" s="5"/>
      <c r="T4256" s="5"/>
    </row>
    <row r="4257" spans="1:20" x14ac:dyDescent="0.35">
      <c r="A4257" s="5" t="s">
        <v>20</v>
      </c>
      <c r="B4257" s="5" t="s">
        <v>21</v>
      </c>
      <c r="C4257" s="5" t="s">
        <v>22</v>
      </c>
      <c r="D4257" s="5" t="s">
        <v>23</v>
      </c>
      <c r="E4257" s="5" t="s">
        <v>5</v>
      </c>
      <c r="F4257" s="5"/>
      <c r="G4257" s="5" t="s">
        <v>24</v>
      </c>
      <c r="H4257" s="5">
        <v>2516473</v>
      </c>
      <c r="I4257" s="5">
        <v>2517069</v>
      </c>
      <c r="J4257" s="5" t="s">
        <v>200</v>
      </c>
      <c r="K4257" s="5"/>
      <c r="L4257" s="5"/>
      <c r="M4257" s="5" t="e">
        <f t="shared" si="66"/>
        <v>#VALUE!</v>
      </c>
      <c r="N4257" s="5"/>
      <c r="O4257" s="5" t="s">
        <v>6439</v>
      </c>
      <c r="P4257" s="5"/>
      <c r="Q4257" s="5" t="s">
        <v>6440</v>
      </c>
      <c r="R4257" s="5">
        <v>597</v>
      </c>
      <c r="S4257" s="5"/>
      <c r="T4257" s="5"/>
    </row>
    <row r="4258" spans="1:20" x14ac:dyDescent="0.35">
      <c r="A4258" s="5" t="s">
        <v>28</v>
      </c>
      <c r="B4258" s="5" t="s">
        <v>29</v>
      </c>
      <c r="C4258" s="5" t="s">
        <v>22</v>
      </c>
      <c r="D4258" s="5" t="s">
        <v>23</v>
      </c>
      <c r="E4258" s="5" t="s">
        <v>5</v>
      </c>
      <c r="F4258" s="5"/>
      <c r="G4258" s="5" t="s">
        <v>24</v>
      </c>
      <c r="H4258" s="5">
        <v>2516473</v>
      </c>
      <c r="I4258" s="5">
        <v>2517069</v>
      </c>
      <c r="J4258" s="5" t="s">
        <v>200</v>
      </c>
      <c r="K4258" s="5" t="s">
        <v>6441</v>
      </c>
      <c r="L4258" s="5"/>
      <c r="M4258" s="5" t="e">
        <f t="shared" si="66"/>
        <v>#VALUE!</v>
      </c>
      <c r="N4258" s="5" t="s">
        <v>6442</v>
      </c>
      <c r="O4258" s="5" t="s">
        <v>6439</v>
      </c>
      <c r="P4258" s="5"/>
      <c r="Q4258" s="5" t="s">
        <v>6440</v>
      </c>
      <c r="R4258" s="5">
        <v>597</v>
      </c>
      <c r="S4258" s="5">
        <v>198</v>
      </c>
      <c r="T4258" s="5"/>
    </row>
    <row r="4259" spans="1:20" x14ac:dyDescent="0.35">
      <c r="A4259" s="5" t="s">
        <v>20</v>
      </c>
      <c r="B4259" s="5" t="s">
        <v>21</v>
      </c>
      <c r="C4259" s="5" t="s">
        <v>22</v>
      </c>
      <c r="D4259" s="5" t="s">
        <v>23</v>
      </c>
      <c r="E4259" s="5" t="s">
        <v>5</v>
      </c>
      <c r="F4259" s="5"/>
      <c r="G4259" s="5" t="s">
        <v>24</v>
      </c>
      <c r="H4259" s="5">
        <v>2517082</v>
      </c>
      <c r="I4259" s="5">
        <v>2519661</v>
      </c>
      <c r="J4259" s="5" t="s">
        <v>200</v>
      </c>
      <c r="K4259" s="5"/>
      <c r="L4259" s="5"/>
      <c r="M4259" s="5" t="e">
        <f t="shared" si="66"/>
        <v>#VALUE!</v>
      </c>
      <c r="N4259" s="5"/>
      <c r="O4259" s="5" t="s">
        <v>6443</v>
      </c>
      <c r="P4259" s="5"/>
      <c r="Q4259" s="5" t="s">
        <v>6444</v>
      </c>
      <c r="R4259" s="5">
        <v>2580</v>
      </c>
      <c r="S4259" s="5"/>
      <c r="T4259" s="5"/>
    </row>
    <row r="4260" spans="1:20" x14ac:dyDescent="0.35">
      <c r="A4260" s="5" t="s">
        <v>28</v>
      </c>
      <c r="B4260" s="5" t="s">
        <v>29</v>
      </c>
      <c r="C4260" s="5" t="s">
        <v>22</v>
      </c>
      <c r="D4260" s="5" t="s">
        <v>23</v>
      </c>
      <c r="E4260" s="5" t="s">
        <v>5</v>
      </c>
      <c r="F4260" s="5"/>
      <c r="G4260" s="5" t="s">
        <v>24</v>
      </c>
      <c r="H4260" s="5">
        <v>2517082</v>
      </c>
      <c r="I4260" s="5">
        <v>2519661</v>
      </c>
      <c r="J4260" s="5" t="s">
        <v>200</v>
      </c>
      <c r="K4260" s="5" t="s">
        <v>6445</v>
      </c>
      <c r="L4260" s="5"/>
      <c r="M4260" s="5" t="e">
        <f t="shared" si="66"/>
        <v>#VALUE!</v>
      </c>
      <c r="N4260" s="5" t="s">
        <v>6446</v>
      </c>
      <c r="O4260" s="5" t="s">
        <v>6443</v>
      </c>
      <c r="P4260" s="5"/>
      <c r="Q4260" s="5" t="s">
        <v>6444</v>
      </c>
      <c r="R4260" s="5">
        <v>2580</v>
      </c>
      <c r="S4260" s="5">
        <v>859</v>
      </c>
      <c r="T4260" s="5"/>
    </row>
    <row r="4261" spans="1:20" x14ac:dyDescent="0.35">
      <c r="A4261" s="5" t="s">
        <v>20</v>
      </c>
      <c r="B4261" s="5" t="s">
        <v>21</v>
      </c>
      <c r="C4261" s="5" t="s">
        <v>22</v>
      </c>
      <c r="D4261" s="5" t="s">
        <v>23</v>
      </c>
      <c r="E4261" s="5" t="s">
        <v>5</v>
      </c>
      <c r="F4261" s="5"/>
      <c r="G4261" s="5" t="s">
        <v>24</v>
      </c>
      <c r="H4261" s="5">
        <v>2520046</v>
      </c>
      <c r="I4261" s="5">
        <v>2520975</v>
      </c>
      <c r="J4261" s="5" t="s">
        <v>200</v>
      </c>
      <c r="K4261" s="5"/>
      <c r="L4261" s="5"/>
      <c r="M4261" s="5" t="e">
        <f t="shared" si="66"/>
        <v>#VALUE!</v>
      </c>
      <c r="N4261" s="5"/>
      <c r="O4261" s="5" t="s">
        <v>6447</v>
      </c>
      <c r="P4261" s="5"/>
      <c r="Q4261" s="5" t="s">
        <v>6448</v>
      </c>
      <c r="R4261" s="5">
        <v>930</v>
      </c>
      <c r="S4261" s="5"/>
      <c r="T4261" s="5"/>
    </row>
    <row r="4262" spans="1:20" x14ac:dyDescent="0.35">
      <c r="A4262" s="5" t="s">
        <v>28</v>
      </c>
      <c r="B4262" s="5" t="s">
        <v>29</v>
      </c>
      <c r="C4262" s="5" t="s">
        <v>22</v>
      </c>
      <c r="D4262" s="5" t="s">
        <v>23</v>
      </c>
      <c r="E4262" s="5" t="s">
        <v>5</v>
      </c>
      <c r="F4262" s="5"/>
      <c r="G4262" s="5" t="s">
        <v>24</v>
      </c>
      <c r="H4262" s="5">
        <v>2520046</v>
      </c>
      <c r="I4262" s="5">
        <v>2520975</v>
      </c>
      <c r="J4262" s="5" t="s">
        <v>200</v>
      </c>
      <c r="K4262" s="5" t="s">
        <v>6449</v>
      </c>
      <c r="L4262" s="5"/>
      <c r="M4262" s="5" t="e">
        <f t="shared" si="66"/>
        <v>#VALUE!</v>
      </c>
      <c r="N4262" s="5" t="s">
        <v>6450</v>
      </c>
      <c r="O4262" s="5" t="s">
        <v>6447</v>
      </c>
      <c r="P4262" s="5"/>
      <c r="Q4262" s="5" t="s">
        <v>6448</v>
      </c>
      <c r="R4262" s="5">
        <v>930</v>
      </c>
      <c r="S4262" s="5">
        <v>309</v>
      </c>
      <c r="T4262" s="5"/>
    </row>
    <row r="4263" spans="1:20" x14ac:dyDescent="0.35">
      <c r="A4263" s="5" t="s">
        <v>20</v>
      </c>
      <c r="B4263" s="5" t="s">
        <v>21</v>
      </c>
      <c r="C4263" s="5" t="s">
        <v>22</v>
      </c>
      <c r="D4263" s="5" t="s">
        <v>23</v>
      </c>
      <c r="E4263" s="5" t="s">
        <v>5</v>
      </c>
      <c r="F4263" s="5"/>
      <c r="G4263" s="5" t="s">
        <v>24</v>
      </c>
      <c r="H4263" s="5">
        <v>2521363</v>
      </c>
      <c r="I4263" s="5">
        <v>2521959</v>
      </c>
      <c r="J4263" s="5" t="s">
        <v>200</v>
      </c>
      <c r="K4263" s="5"/>
      <c r="L4263" s="5"/>
      <c r="M4263" s="5" t="e">
        <f t="shared" si="66"/>
        <v>#VALUE!</v>
      </c>
      <c r="N4263" s="5"/>
      <c r="O4263" s="5" t="s">
        <v>6451</v>
      </c>
      <c r="P4263" s="5"/>
      <c r="Q4263" s="5" t="s">
        <v>6452</v>
      </c>
      <c r="R4263" s="5">
        <v>597</v>
      </c>
      <c r="S4263" s="5"/>
      <c r="T4263" s="5"/>
    </row>
    <row r="4264" spans="1:20" x14ac:dyDescent="0.35">
      <c r="A4264" s="5" t="s">
        <v>28</v>
      </c>
      <c r="B4264" s="5" t="s">
        <v>29</v>
      </c>
      <c r="C4264" s="5" t="s">
        <v>22</v>
      </c>
      <c r="D4264" s="5" t="s">
        <v>23</v>
      </c>
      <c r="E4264" s="5" t="s">
        <v>5</v>
      </c>
      <c r="F4264" s="5"/>
      <c r="G4264" s="5" t="s">
        <v>24</v>
      </c>
      <c r="H4264" s="5">
        <v>2521363</v>
      </c>
      <c r="I4264" s="5">
        <v>2521959</v>
      </c>
      <c r="J4264" s="5" t="s">
        <v>200</v>
      </c>
      <c r="K4264" s="5" t="s">
        <v>6453</v>
      </c>
      <c r="L4264" s="5"/>
      <c r="M4264" s="5" t="e">
        <f t="shared" si="66"/>
        <v>#VALUE!</v>
      </c>
      <c r="N4264" s="5" t="s">
        <v>6454</v>
      </c>
      <c r="O4264" s="5" t="s">
        <v>6451</v>
      </c>
      <c r="P4264" s="5"/>
      <c r="Q4264" s="5" t="s">
        <v>6452</v>
      </c>
      <c r="R4264" s="5">
        <v>597</v>
      </c>
      <c r="S4264" s="5">
        <v>198</v>
      </c>
      <c r="T4264" s="5"/>
    </row>
    <row r="4265" spans="1:20" x14ac:dyDescent="0.35">
      <c r="A4265" s="5" t="s">
        <v>20</v>
      </c>
      <c r="B4265" s="5" t="s">
        <v>21</v>
      </c>
      <c r="C4265" s="5" t="s">
        <v>22</v>
      </c>
      <c r="D4265" s="5" t="s">
        <v>23</v>
      </c>
      <c r="E4265" s="5" t="s">
        <v>5</v>
      </c>
      <c r="F4265" s="5"/>
      <c r="G4265" s="5" t="s">
        <v>24</v>
      </c>
      <c r="H4265" s="5">
        <v>2521959</v>
      </c>
      <c r="I4265" s="5">
        <v>2522591</v>
      </c>
      <c r="J4265" s="5" t="s">
        <v>200</v>
      </c>
      <c r="K4265" s="5"/>
      <c r="L4265" s="5"/>
      <c r="M4265" s="5" t="e">
        <f t="shared" si="66"/>
        <v>#VALUE!</v>
      </c>
      <c r="N4265" s="5"/>
      <c r="O4265" s="5" t="s">
        <v>6455</v>
      </c>
      <c r="P4265" s="5"/>
      <c r="Q4265" s="5" t="s">
        <v>6456</v>
      </c>
      <c r="R4265" s="5">
        <v>633</v>
      </c>
      <c r="S4265" s="5"/>
      <c r="T4265" s="5"/>
    </row>
    <row r="4266" spans="1:20" x14ac:dyDescent="0.35">
      <c r="A4266" s="5" t="s">
        <v>28</v>
      </c>
      <c r="B4266" s="5" t="s">
        <v>29</v>
      </c>
      <c r="C4266" s="5" t="s">
        <v>22</v>
      </c>
      <c r="D4266" s="5" t="s">
        <v>23</v>
      </c>
      <c r="E4266" s="5" t="s">
        <v>5</v>
      </c>
      <c r="F4266" s="5"/>
      <c r="G4266" s="5" t="s">
        <v>24</v>
      </c>
      <c r="H4266" s="5">
        <v>2521959</v>
      </c>
      <c r="I4266" s="5">
        <v>2522591</v>
      </c>
      <c r="J4266" s="5" t="s">
        <v>200</v>
      </c>
      <c r="K4266" s="5" t="s">
        <v>6457</v>
      </c>
      <c r="L4266" s="5"/>
      <c r="M4266" s="5" t="e">
        <f t="shared" si="66"/>
        <v>#VALUE!</v>
      </c>
      <c r="N4266" s="5" t="s">
        <v>6458</v>
      </c>
      <c r="O4266" s="5" t="s">
        <v>6455</v>
      </c>
      <c r="P4266" s="5"/>
      <c r="Q4266" s="5" t="s">
        <v>6456</v>
      </c>
      <c r="R4266" s="5">
        <v>633</v>
      </c>
      <c r="S4266" s="5">
        <v>210</v>
      </c>
      <c r="T4266" s="5"/>
    </row>
    <row r="4267" spans="1:20" x14ac:dyDescent="0.35">
      <c r="A4267" s="5" t="s">
        <v>20</v>
      </c>
      <c r="B4267" s="5" t="s">
        <v>21</v>
      </c>
      <c r="C4267" s="5" t="s">
        <v>22</v>
      </c>
      <c r="D4267" s="5" t="s">
        <v>23</v>
      </c>
      <c r="E4267" s="5" t="s">
        <v>5</v>
      </c>
      <c r="F4267" s="5"/>
      <c r="G4267" s="5" t="s">
        <v>24</v>
      </c>
      <c r="H4267" s="5">
        <v>2522588</v>
      </c>
      <c r="I4267" s="5">
        <v>2523709</v>
      </c>
      <c r="J4267" s="5" t="s">
        <v>200</v>
      </c>
      <c r="K4267" s="5"/>
      <c r="L4267" s="5"/>
      <c r="M4267" s="5" t="e">
        <f t="shared" si="66"/>
        <v>#VALUE!</v>
      </c>
      <c r="N4267" s="5"/>
      <c r="O4267" s="5" t="s">
        <v>6459</v>
      </c>
      <c r="P4267" s="5"/>
      <c r="Q4267" s="5" t="s">
        <v>6460</v>
      </c>
      <c r="R4267" s="5">
        <v>1122</v>
      </c>
      <c r="S4267" s="5"/>
      <c r="T4267" s="5"/>
    </row>
    <row r="4268" spans="1:20" x14ac:dyDescent="0.35">
      <c r="A4268" s="5" t="s">
        <v>28</v>
      </c>
      <c r="B4268" s="5" t="s">
        <v>29</v>
      </c>
      <c r="C4268" s="5" t="s">
        <v>22</v>
      </c>
      <c r="D4268" s="5" t="s">
        <v>23</v>
      </c>
      <c r="E4268" s="5" t="s">
        <v>5</v>
      </c>
      <c r="F4268" s="5"/>
      <c r="G4268" s="5" t="s">
        <v>24</v>
      </c>
      <c r="H4268" s="5">
        <v>2522588</v>
      </c>
      <c r="I4268" s="5">
        <v>2523709</v>
      </c>
      <c r="J4268" s="5" t="s">
        <v>200</v>
      </c>
      <c r="K4268" s="5" t="s">
        <v>6461</v>
      </c>
      <c r="L4268" s="5"/>
      <c r="M4268" s="5" t="e">
        <f t="shared" si="66"/>
        <v>#VALUE!</v>
      </c>
      <c r="N4268" s="5" t="s">
        <v>6462</v>
      </c>
      <c r="O4268" s="5" t="s">
        <v>6459</v>
      </c>
      <c r="P4268" s="5"/>
      <c r="Q4268" s="5" t="s">
        <v>6460</v>
      </c>
      <c r="R4268" s="5">
        <v>1122</v>
      </c>
      <c r="S4268" s="5">
        <v>373</v>
      </c>
      <c r="T4268" s="5"/>
    </row>
    <row r="4269" spans="1:20" x14ac:dyDescent="0.35">
      <c r="A4269" s="5" t="s">
        <v>20</v>
      </c>
      <c r="B4269" s="5" t="s">
        <v>21</v>
      </c>
      <c r="C4269" s="5" t="s">
        <v>22</v>
      </c>
      <c r="D4269" s="5" t="s">
        <v>23</v>
      </c>
      <c r="E4269" s="5" t="s">
        <v>5</v>
      </c>
      <c r="F4269" s="5"/>
      <c r="G4269" s="5" t="s">
        <v>24</v>
      </c>
      <c r="H4269" s="5">
        <v>2524290</v>
      </c>
      <c r="I4269" s="5">
        <v>2527796</v>
      </c>
      <c r="J4269" s="5" t="s">
        <v>200</v>
      </c>
      <c r="K4269" s="5"/>
      <c r="L4269" s="5"/>
      <c r="M4269" s="5" t="e">
        <f t="shared" si="66"/>
        <v>#VALUE!</v>
      </c>
      <c r="N4269" s="5"/>
      <c r="O4269" s="5" t="s">
        <v>6463</v>
      </c>
      <c r="P4269" s="5"/>
      <c r="Q4269" s="5" t="s">
        <v>6464</v>
      </c>
      <c r="R4269" s="5">
        <v>3507</v>
      </c>
      <c r="S4269" s="5"/>
      <c r="T4269" s="5"/>
    </row>
    <row r="4270" spans="1:20" x14ac:dyDescent="0.35">
      <c r="A4270" s="5" t="s">
        <v>28</v>
      </c>
      <c r="B4270" s="5" t="s">
        <v>29</v>
      </c>
      <c r="C4270" s="5" t="s">
        <v>22</v>
      </c>
      <c r="D4270" s="5" t="s">
        <v>23</v>
      </c>
      <c r="E4270" s="5" t="s">
        <v>5</v>
      </c>
      <c r="F4270" s="5"/>
      <c r="G4270" s="5" t="s">
        <v>24</v>
      </c>
      <c r="H4270" s="5">
        <v>2524290</v>
      </c>
      <c r="I4270" s="5">
        <v>2527796</v>
      </c>
      <c r="J4270" s="5" t="s">
        <v>200</v>
      </c>
      <c r="K4270" s="5" t="s">
        <v>6465</v>
      </c>
      <c r="L4270" s="5"/>
      <c r="M4270" s="5" t="e">
        <f t="shared" si="66"/>
        <v>#VALUE!</v>
      </c>
      <c r="N4270" s="5" t="s">
        <v>6466</v>
      </c>
      <c r="O4270" s="5" t="s">
        <v>6463</v>
      </c>
      <c r="P4270" s="5"/>
      <c r="Q4270" s="5" t="s">
        <v>6464</v>
      </c>
      <c r="R4270" s="5">
        <v>3507</v>
      </c>
      <c r="S4270" s="5">
        <v>1168</v>
      </c>
      <c r="T4270" s="5"/>
    </row>
    <row r="4271" spans="1:20" x14ac:dyDescent="0.35">
      <c r="A4271" s="5" t="s">
        <v>20</v>
      </c>
      <c r="B4271" s="5" t="s">
        <v>21</v>
      </c>
      <c r="C4271" s="5" t="s">
        <v>22</v>
      </c>
      <c r="D4271" s="5" t="s">
        <v>23</v>
      </c>
      <c r="E4271" s="5" t="s">
        <v>5</v>
      </c>
      <c r="F4271" s="5"/>
      <c r="G4271" s="5" t="s">
        <v>24</v>
      </c>
      <c r="H4271" s="5">
        <v>2527811</v>
      </c>
      <c r="I4271" s="5">
        <v>2529562</v>
      </c>
      <c r="J4271" s="5" t="s">
        <v>200</v>
      </c>
      <c r="K4271" s="5"/>
      <c r="L4271" s="5"/>
      <c r="M4271" s="5" t="e">
        <f t="shared" si="66"/>
        <v>#VALUE!</v>
      </c>
      <c r="N4271" s="5"/>
      <c r="O4271" s="5" t="s">
        <v>6467</v>
      </c>
      <c r="P4271" s="5"/>
      <c r="Q4271" s="5" t="s">
        <v>6468</v>
      </c>
      <c r="R4271" s="5">
        <v>1752</v>
      </c>
      <c r="S4271" s="5"/>
      <c r="T4271" s="5"/>
    </row>
    <row r="4272" spans="1:20" x14ac:dyDescent="0.35">
      <c r="A4272" s="5" t="s">
        <v>28</v>
      </c>
      <c r="B4272" s="5" t="s">
        <v>29</v>
      </c>
      <c r="C4272" s="5" t="s">
        <v>22</v>
      </c>
      <c r="D4272" s="5" t="s">
        <v>23</v>
      </c>
      <c r="E4272" s="5" t="s">
        <v>5</v>
      </c>
      <c r="F4272" s="5"/>
      <c r="G4272" s="5" t="s">
        <v>24</v>
      </c>
      <c r="H4272" s="5">
        <v>2527811</v>
      </c>
      <c r="I4272" s="5">
        <v>2529562</v>
      </c>
      <c r="J4272" s="5" t="s">
        <v>200</v>
      </c>
      <c r="K4272" s="5" t="s">
        <v>6469</v>
      </c>
      <c r="L4272" s="5"/>
      <c r="M4272" s="5" t="e">
        <f t="shared" si="66"/>
        <v>#VALUE!</v>
      </c>
      <c r="N4272" s="5" t="s">
        <v>6470</v>
      </c>
      <c r="O4272" s="5" t="s">
        <v>6467</v>
      </c>
      <c r="P4272" s="5"/>
      <c r="Q4272" s="5" t="s">
        <v>6468</v>
      </c>
      <c r="R4272" s="5">
        <v>1752</v>
      </c>
      <c r="S4272" s="5">
        <v>583</v>
      </c>
      <c r="T4272" s="5"/>
    </row>
    <row r="4273" spans="1:20" x14ac:dyDescent="0.35">
      <c r="A4273" s="5" t="s">
        <v>20</v>
      </c>
      <c r="B4273" s="5" t="s">
        <v>21</v>
      </c>
      <c r="C4273" s="5" t="s">
        <v>22</v>
      </c>
      <c r="D4273" s="5" t="s">
        <v>23</v>
      </c>
      <c r="E4273" s="5" t="s">
        <v>5</v>
      </c>
      <c r="F4273" s="5"/>
      <c r="G4273" s="5" t="s">
        <v>24</v>
      </c>
      <c r="H4273" s="5">
        <v>2529574</v>
      </c>
      <c r="I4273" s="5">
        <v>2530107</v>
      </c>
      <c r="J4273" s="5" t="s">
        <v>200</v>
      </c>
      <c r="K4273" s="5"/>
      <c r="L4273" s="5"/>
      <c r="M4273" s="5" t="e">
        <f t="shared" si="66"/>
        <v>#VALUE!</v>
      </c>
      <c r="N4273" s="5"/>
      <c r="O4273" s="5" t="s">
        <v>6471</v>
      </c>
      <c r="P4273" s="5"/>
      <c r="Q4273" s="5" t="s">
        <v>6472</v>
      </c>
      <c r="R4273" s="5">
        <v>534</v>
      </c>
      <c r="S4273" s="5"/>
      <c r="T4273" s="5"/>
    </row>
    <row r="4274" spans="1:20" x14ac:dyDescent="0.35">
      <c r="A4274" s="5" t="s">
        <v>28</v>
      </c>
      <c r="B4274" s="5" t="s">
        <v>29</v>
      </c>
      <c r="C4274" s="5" t="s">
        <v>22</v>
      </c>
      <c r="D4274" s="5" t="s">
        <v>23</v>
      </c>
      <c r="E4274" s="5" t="s">
        <v>5</v>
      </c>
      <c r="F4274" s="5"/>
      <c r="G4274" s="5" t="s">
        <v>24</v>
      </c>
      <c r="H4274" s="5">
        <v>2529574</v>
      </c>
      <c r="I4274" s="5">
        <v>2530107</v>
      </c>
      <c r="J4274" s="5" t="s">
        <v>200</v>
      </c>
      <c r="K4274" s="5" t="s">
        <v>6473</v>
      </c>
      <c r="L4274" s="5"/>
      <c r="M4274" s="5" t="e">
        <f t="shared" si="66"/>
        <v>#VALUE!</v>
      </c>
      <c r="N4274" s="5" t="s">
        <v>6474</v>
      </c>
      <c r="O4274" s="5" t="s">
        <v>6471</v>
      </c>
      <c r="P4274" s="5"/>
      <c r="Q4274" s="5" t="s">
        <v>6472</v>
      </c>
      <c r="R4274" s="5">
        <v>534</v>
      </c>
      <c r="S4274" s="5">
        <v>177</v>
      </c>
      <c r="T4274" s="5"/>
    </row>
    <row r="4275" spans="1:20" x14ac:dyDescent="0.35">
      <c r="A4275" s="5" t="s">
        <v>20</v>
      </c>
      <c r="B4275" s="5" t="s">
        <v>21</v>
      </c>
      <c r="C4275" s="5" t="s">
        <v>22</v>
      </c>
      <c r="D4275" s="5" t="s">
        <v>23</v>
      </c>
      <c r="E4275" s="5" t="s">
        <v>5</v>
      </c>
      <c r="F4275" s="5"/>
      <c r="G4275" s="5" t="s">
        <v>24</v>
      </c>
      <c r="H4275" s="5">
        <v>2530287</v>
      </c>
      <c r="I4275" s="5">
        <v>2530784</v>
      </c>
      <c r="J4275" s="5" t="s">
        <v>200</v>
      </c>
      <c r="K4275" s="5"/>
      <c r="L4275" s="5"/>
      <c r="M4275" s="5" t="e">
        <f t="shared" si="66"/>
        <v>#VALUE!</v>
      </c>
      <c r="N4275" s="5"/>
      <c r="O4275" s="5" t="s">
        <v>6475</v>
      </c>
      <c r="P4275" s="5"/>
      <c r="Q4275" s="5" t="s">
        <v>6476</v>
      </c>
      <c r="R4275" s="5">
        <v>498</v>
      </c>
      <c r="S4275" s="5"/>
      <c r="T4275" s="5"/>
    </row>
    <row r="4276" spans="1:20" x14ac:dyDescent="0.35">
      <c r="A4276" s="5" t="s">
        <v>28</v>
      </c>
      <c r="B4276" s="5" t="s">
        <v>29</v>
      </c>
      <c r="C4276" s="5" t="s">
        <v>22</v>
      </c>
      <c r="D4276" s="5" t="s">
        <v>23</v>
      </c>
      <c r="E4276" s="5" t="s">
        <v>5</v>
      </c>
      <c r="F4276" s="5"/>
      <c r="G4276" s="5" t="s">
        <v>24</v>
      </c>
      <c r="H4276" s="5">
        <v>2530287</v>
      </c>
      <c r="I4276" s="5">
        <v>2530784</v>
      </c>
      <c r="J4276" s="5" t="s">
        <v>200</v>
      </c>
      <c r="K4276" s="5" t="s">
        <v>6477</v>
      </c>
      <c r="L4276" s="5"/>
      <c r="M4276" s="5" t="e">
        <f t="shared" si="66"/>
        <v>#VALUE!</v>
      </c>
      <c r="N4276" s="5" t="s">
        <v>6478</v>
      </c>
      <c r="O4276" s="5" t="s">
        <v>6475</v>
      </c>
      <c r="P4276" s="5"/>
      <c r="Q4276" s="5" t="s">
        <v>6476</v>
      </c>
      <c r="R4276" s="5">
        <v>498</v>
      </c>
      <c r="S4276" s="5">
        <v>165</v>
      </c>
      <c r="T4276" s="5"/>
    </row>
    <row r="4277" spans="1:20" x14ac:dyDescent="0.35">
      <c r="A4277" s="5" t="s">
        <v>20</v>
      </c>
      <c r="B4277" s="5" t="s">
        <v>21</v>
      </c>
      <c r="C4277" s="5" t="s">
        <v>22</v>
      </c>
      <c r="D4277" s="5" t="s">
        <v>23</v>
      </c>
      <c r="E4277" s="5" t="s">
        <v>5</v>
      </c>
      <c r="F4277" s="5"/>
      <c r="G4277" s="5" t="s">
        <v>24</v>
      </c>
      <c r="H4277" s="5">
        <v>2530796</v>
      </c>
      <c r="I4277" s="5">
        <v>2532304</v>
      </c>
      <c r="J4277" s="5" t="s">
        <v>200</v>
      </c>
      <c r="K4277" s="5"/>
      <c r="L4277" s="5"/>
      <c r="M4277" s="5" t="e">
        <f t="shared" si="66"/>
        <v>#VALUE!</v>
      </c>
      <c r="N4277" s="5"/>
      <c r="O4277" s="5" t="s">
        <v>6479</v>
      </c>
      <c r="P4277" s="5"/>
      <c r="Q4277" s="5" t="s">
        <v>6480</v>
      </c>
      <c r="R4277" s="5">
        <v>1509</v>
      </c>
      <c r="S4277" s="5"/>
      <c r="T4277" s="5"/>
    </row>
    <row r="4278" spans="1:20" x14ac:dyDescent="0.35">
      <c r="A4278" s="5" t="s">
        <v>28</v>
      </c>
      <c r="B4278" s="5" t="s">
        <v>29</v>
      </c>
      <c r="C4278" s="5" t="s">
        <v>22</v>
      </c>
      <c r="D4278" s="5" t="s">
        <v>23</v>
      </c>
      <c r="E4278" s="5" t="s">
        <v>5</v>
      </c>
      <c r="F4278" s="5"/>
      <c r="G4278" s="5" t="s">
        <v>24</v>
      </c>
      <c r="H4278" s="5">
        <v>2530796</v>
      </c>
      <c r="I4278" s="5">
        <v>2532304</v>
      </c>
      <c r="J4278" s="5" t="s">
        <v>200</v>
      </c>
      <c r="K4278" s="5" t="s">
        <v>6481</v>
      </c>
      <c r="L4278" s="5"/>
      <c r="M4278" s="5" t="e">
        <f t="shared" si="66"/>
        <v>#VALUE!</v>
      </c>
      <c r="N4278" s="5" t="s">
        <v>6482</v>
      </c>
      <c r="O4278" s="5" t="s">
        <v>6479</v>
      </c>
      <c r="P4278" s="5"/>
      <c r="Q4278" s="5" t="s">
        <v>6480</v>
      </c>
      <c r="R4278" s="5">
        <v>1509</v>
      </c>
      <c r="S4278" s="5">
        <v>502</v>
      </c>
      <c r="T4278" s="5"/>
    </row>
    <row r="4279" spans="1:20" x14ac:dyDescent="0.35">
      <c r="A4279" s="5" t="s">
        <v>20</v>
      </c>
      <c r="B4279" s="5" t="s">
        <v>21</v>
      </c>
      <c r="C4279" s="5" t="s">
        <v>22</v>
      </c>
      <c r="D4279" s="5" t="s">
        <v>23</v>
      </c>
      <c r="E4279" s="5" t="s">
        <v>5</v>
      </c>
      <c r="F4279" s="5"/>
      <c r="G4279" s="5" t="s">
        <v>24</v>
      </c>
      <c r="H4279" s="5">
        <v>2532527</v>
      </c>
      <c r="I4279" s="5">
        <v>2533720</v>
      </c>
      <c r="J4279" s="5" t="s">
        <v>200</v>
      </c>
      <c r="K4279" s="5"/>
      <c r="L4279" s="5"/>
      <c r="M4279" s="5" t="e">
        <f t="shared" si="66"/>
        <v>#VALUE!</v>
      </c>
      <c r="N4279" s="5"/>
      <c r="O4279" s="5"/>
      <c r="P4279" s="5"/>
      <c r="Q4279" s="5" t="s">
        <v>6483</v>
      </c>
      <c r="R4279" s="5">
        <v>1194</v>
      </c>
      <c r="S4279" s="5"/>
      <c r="T4279" s="5"/>
    </row>
    <row r="4280" spans="1:20" x14ac:dyDescent="0.35">
      <c r="A4280" s="5" t="s">
        <v>28</v>
      </c>
      <c r="B4280" s="5" t="s">
        <v>29</v>
      </c>
      <c r="C4280" s="5" t="s">
        <v>22</v>
      </c>
      <c r="D4280" s="5" t="s">
        <v>23</v>
      </c>
      <c r="E4280" s="5" t="s">
        <v>5</v>
      </c>
      <c r="F4280" s="5"/>
      <c r="G4280" s="5" t="s">
        <v>24</v>
      </c>
      <c r="H4280" s="5">
        <v>2532527</v>
      </c>
      <c r="I4280" s="5">
        <v>2533720</v>
      </c>
      <c r="J4280" s="5" t="s">
        <v>200</v>
      </c>
      <c r="K4280" s="5" t="s">
        <v>6484</v>
      </c>
      <c r="L4280" s="5"/>
      <c r="M4280" s="5" t="e">
        <f t="shared" si="66"/>
        <v>#VALUE!</v>
      </c>
      <c r="N4280" s="5" t="s">
        <v>1014</v>
      </c>
      <c r="O4280" s="5"/>
      <c r="P4280" s="5"/>
      <c r="Q4280" s="5" t="s">
        <v>6483</v>
      </c>
      <c r="R4280" s="5">
        <v>1194</v>
      </c>
      <c r="S4280" s="5">
        <v>397</v>
      </c>
      <c r="T4280" s="5"/>
    </row>
    <row r="4281" spans="1:20" x14ac:dyDescent="0.35">
      <c r="A4281" s="5" t="s">
        <v>20</v>
      </c>
      <c r="B4281" s="5" t="s">
        <v>21</v>
      </c>
      <c r="C4281" s="5" t="s">
        <v>22</v>
      </c>
      <c r="D4281" s="5" t="s">
        <v>23</v>
      </c>
      <c r="E4281" s="5" t="s">
        <v>5</v>
      </c>
      <c r="F4281" s="5"/>
      <c r="G4281" s="5" t="s">
        <v>24</v>
      </c>
      <c r="H4281" s="5">
        <v>2533710</v>
      </c>
      <c r="I4281" s="5">
        <v>2534549</v>
      </c>
      <c r="J4281" s="5" t="s">
        <v>200</v>
      </c>
      <c r="K4281" s="5"/>
      <c r="L4281" s="5"/>
      <c r="M4281" s="5" t="e">
        <f t="shared" si="66"/>
        <v>#VALUE!</v>
      </c>
      <c r="N4281" s="5"/>
      <c r="O4281" s="5"/>
      <c r="P4281" s="5"/>
      <c r="Q4281" s="5" t="s">
        <v>6485</v>
      </c>
      <c r="R4281" s="5">
        <v>840</v>
      </c>
      <c r="S4281" s="5"/>
      <c r="T4281" s="5"/>
    </row>
    <row r="4282" spans="1:20" x14ac:dyDescent="0.35">
      <c r="A4282" s="5" t="s">
        <v>28</v>
      </c>
      <c r="B4282" s="5" t="s">
        <v>29</v>
      </c>
      <c r="C4282" s="5" t="s">
        <v>22</v>
      </c>
      <c r="D4282" s="5" t="s">
        <v>23</v>
      </c>
      <c r="E4282" s="5" t="s">
        <v>5</v>
      </c>
      <c r="F4282" s="5"/>
      <c r="G4282" s="5" t="s">
        <v>24</v>
      </c>
      <c r="H4282" s="5">
        <v>2533710</v>
      </c>
      <c r="I4282" s="5">
        <v>2534549</v>
      </c>
      <c r="J4282" s="5" t="s">
        <v>200</v>
      </c>
      <c r="K4282" s="5" t="s">
        <v>6486</v>
      </c>
      <c r="L4282" s="5"/>
      <c r="M4282" s="5" t="e">
        <f t="shared" si="66"/>
        <v>#VALUE!</v>
      </c>
      <c r="N4282" s="5" t="s">
        <v>6487</v>
      </c>
      <c r="O4282" s="5"/>
      <c r="P4282" s="5"/>
      <c r="Q4282" s="5" t="s">
        <v>6485</v>
      </c>
      <c r="R4282" s="5">
        <v>840</v>
      </c>
      <c r="S4282" s="5">
        <v>279</v>
      </c>
      <c r="T4282" s="5"/>
    </row>
    <row r="4283" spans="1:20" x14ac:dyDescent="0.35">
      <c r="A4283" s="5" t="s">
        <v>20</v>
      </c>
      <c r="B4283" s="5" t="s">
        <v>21</v>
      </c>
      <c r="C4283" s="5" t="s">
        <v>22</v>
      </c>
      <c r="D4283" s="5" t="s">
        <v>23</v>
      </c>
      <c r="E4283" s="5" t="s">
        <v>5</v>
      </c>
      <c r="F4283" s="5"/>
      <c r="G4283" s="5" t="s">
        <v>24</v>
      </c>
      <c r="H4283" s="5">
        <v>2534623</v>
      </c>
      <c r="I4283" s="5">
        <v>2535069</v>
      </c>
      <c r="J4283" s="5" t="s">
        <v>200</v>
      </c>
      <c r="K4283" s="5"/>
      <c r="L4283" s="5"/>
      <c r="M4283" s="5" t="e">
        <f t="shared" si="66"/>
        <v>#VALUE!</v>
      </c>
      <c r="N4283" s="5"/>
      <c r="O4283" s="5"/>
      <c r="P4283" s="5"/>
      <c r="Q4283" s="5" t="s">
        <v>6488</v>
      </c>
      <c r="R4283" s="5">
        <v>447</v>
      </c>
      <c r="S4283" s="5"/>
      <c r="T4283" s="5"/>
    </row>
    <row r="4284" spans="1:20" x14ac:dyDescent="0.35">
      <c r="A4284" s="5" t="s">
        <v>28</v>
      </c>
      <c r="B4284" s="5" t="s">
        <v>29</v>
      </c>
      <c r="C4284" s="5" t="s">
        <v>22</v>
      </c>
      <c r="D4284" s="5" t="s">
        <v>23</v>
      </c>
      <c r="E4284" s="5" t="s">
        <v>5</v>
      </c>
      <c r="F4284" s="5"/>
      <c r="G4284" s="5" t="s">
        <v>24</v>
      </c>
      <c r="H4284" s="5">
        <v>2534623</v>
      </c>
      <c r="I4284" s="5">
        <v>2535069</v>
      </c>
      <c r="J4284" s="5" t="s">
        <v>200</v>
      </c>
      <c r="K4284" s="5" t="s">
        <v>6489</v>
      </c>
      <c r="L4284" s="5"/>
      <c r="M4284" s="5" t="e">
        <f t="shared" si="66"/>
        <v>#VALUE!</v>
      </c>
      <c r="N4284" s="5" t="s">
        <v>77</v>
      </c>
      <c r="O4284" s="5"/>
      <c r="P4284" s="5"/>
      <c r="Q4284" s="5" t="s">
        <v>6488</v>
      </c>
      <c r="R4284" s="5">
        <v>447</v>
      </c>
      <c r="S4284" s="5">
        <v>148</v>
      </c>
      <c r="T4284" s="5"/>
    </row>
    <row r="4285" spans="1:20" x14ac:dyDescent="0.35">
      <c r="A4285" s="5" t="s">
        <v>20</v>
      </c>
      <c r="B4285" s="5" t="s">
        <v>21</v>
      </c>
      <c r="C4285" s="5" t="s">
        <v>22</v>
      </c>
      <c r="D4285" s="5" t="s">
        <v>23</v>
      </c>
      <c r="E4285" s="5" t="s">
        <v>5</v>
      </c>
      <c r="F4285" s="5"/>
      <c r="G4285" s="5" t="s">
        <v>24</v>
      </c>
      <c r="H4285" s="5">
        <v>2535066</v>
      </c>
      <c r="I4285" s="5">
        <v>2535557</v>
      </c>
      <c r="J4285" s="5" t="s">
        <v>200</v>
      </c>
      <c r="K4285" s="5"/>
      <c r="L4285" s="5"/>
      <c r="M4285" s="5" t="e">
        <f t="shared" si="66"/>
        <v>#VALUE!</v>
      </c>
      <c r="N4285" s="5"/>
      <c r="O4285" s="5" t="s">
        <v>6490</v>
      </c>
      <c r="P4285" s="5"/>
      <c r="Q4285" s="5" t="s">
        <v>6491</v>
      </c>
      <c r="R4285" s="5">
        <v>492</v>
      </c>
      <c r="S4285" s="5"/>
      <c r="T4285" s="5"/>
    </row>
    <row r="4286" spans="1:20" x14ac:dyDescent="0.35">
      <c r="A4286" s="5" t="s">
        <v>28</v>
      </c>
      <c r="B4286" s="5" t="s">
        <v>29</v>
      </c>
      <c r="C4286" s="5" t="s">
        <v>22</v>
      </c>
      <c r="D4286" s="5" t="s">
        <v>23</v>
      </c>
      <c r="E4286" s="5" t="s">
        <v>5</v>
      </c>
      <c r="F4286" s="5"/>
      <c r="G4286" s="5" t="s">
        <v>24</v>
      </c>
      <c r="H4286" s="5">
        <v>2535066</v>
      </c>
      <c r="I4286" s="5">
        <v>2535557</v>
      </c>
      <c r="J4286" s="5" t="s">
        <v>200</v>
      </c>
      <c r="K4286" s="5" t="s">
        <v>6492</v>
      </c>
      <c r="L4286" s="5"/>
      <c r="M4286" s="5" t="e">
        <f t="shared" si="66"/>
        <v>#VALUE!</v>
      </c>
      <c r="N4286" s="5" t="s">
        <v>6493</v>
      </c>
      <c r="O4286" s="5" t="s">
        <v>6490</v>
      </c>
      <c r="P4286" s="5"/>
      <c r="Q4286" s="5" t="s">
        <v>6491</v>
      </c>
      <c r="R4286" s="5">
        <v>492</v>
      </c>
      <c r="S4286" s="5">
        <v>163</v>
      </c>
      <c r="T4286" s="5"/>
    </row>
    <row r="4287" spans="1:20" x14ac:dyDescent="0.35">
      <c r="A4287" s="5" t="s">
        <v>20</v>
      </c>
      <c r="B4287" s="5" t="s">
        <v>21</v>
      </c>
      <c r="C4287" s="5" t="s">
        <v>22</v>
      </c>
      <c r="D4287" s="5" t="s">
        <v>23</v>
      </c>
      <c r="E4287" s="5" t="s">
        <v>5</v>
      </c>
      <c r="F4287" s="5"/>
      <c r="G4287" s="5" t="s">
        <v>24</v>
      </c>
      <c r="H4287" s="5">
        <v>2535526</v>
      </c>
      <c r="I4287" s="5">
        <v>2536122</v>
      </c>
      <c r="J4287" s="5" t="s">
        <v>200</v>
      </c>
      <c r="K4287" s="5"/>
      <c r="L4287" s="5"/>
      <c r="M4287" s="5" t="e">
        <f t="shared" si="66"/>
        <v>#VALUE!</v>
      </c>
      <c r="N4287" s="5"/>
      <c r="O4287" s="5"/>
      <c r="P4287" s="5"/>
      <c r="Q4287" s="5" t="s">
        <v>6494</v>
      </c>
      <c r="R4287" s="5">
        <v>597</v>
      </c>
      <c r="S4287" s="5"/>
      <c r="T4287" s="5"/>
    </row>
    <row r="4288" spans="1:20" x14ac:dyDescent="0.35">
      <c r="A4288" s="5" t="s">
        <v>28</v>
      </c>
      <c r="B4288" s="5" t="s">
        <v>29</v>
      </c>
      <c r="C4288" s="5" t="s">
        <v>22</v>
      </c>
      <c r="D4288" s="5" t="s">
        <v>23</v>
      </c>
      <c r="E4288" s="5" t="s">
        <v>5</v>
      </c>
      <c r="F4288" s="5"/>
      <c r="G4288" s="5" t="s">
        <v>24</v>
      </c>
      <c r="H4288" s="5">
        <v>2535526</v>
      </c>
      <c r="I4288" s="5">
        <v>2536122</v>
      </c>
      <c r="J4288" s="5" t="s">
        <v>200</v>
      </c>
      <c r="K4288" s="5" t="s">
        <v>6495</v>
      </c>
      <c r="L4288" s="5"/>
      <c r="M4288" s="5" t="e">
        <f t="shared" si="66"/>
        <v>#VALUE!</v>
      </c>
      <c r="N4288" s="5" t="s">
        <v>3258</v>
      </c>
      <c r="O4288" s="5"/>
      <c r="P4288" s="5"/>
      <c r="Q4288" s="5" t="s">
        <v>6494</v>
      </c>
      <c r="R4288" s="5">
        <v>597</v>
      </c>
      <c r="S4288" s="5">
        <v>198</v>
      </c>
      <c r="T4288" s="5"/>
    </row>
    <row r="4289" spans="1:20" x14ac:dyDescent="0.35">
      <c r="A4289" s="5" t="s">
        <v>20</v>
      </c>
      <c r="B4289" s="5" t="s">
        <v>21</v>
      </c>
      <c r="C4289" s="5" t="s">
        <v>22</v>
      </c>
      <c r="D4289" s="5" t="s">
        <v>23</v>
      </c>
      <c r="E4289" s="5" t="s">
        <v>5</v>
      </c>
      <c r="F4289" s="5"/>
      <c r="G4289" s="5" t="s">
        <v>24</v>
      </c>
      <c r="H4289" s="5">
        <v>2536131</v>
      </c>
      <c r="I4289" s="5">
        <v>2538170</v>
      </c>
      <c r="J4289" s="5" t="s">
        <v>200</v>
      </c>
      <c r="K4289" s="5"/>
      <c r="L4289" s="5"/>
      <c r="M4289" s="5" t="e">
        <f t="shared" si="66"/>
        <v>#VALUE!</v>
      </c>
      <c r="N4289" s="5"/>
      <c r="O4289" s="5" t="s">
        <v>6496</v>
      </c>
      <c r="P4289" s="5"/>
      <c r="Q4289" s="5" t="s">
        <v>6497</v>
      </c>
      <c r="R4289" s="5">
        <v>2040</v>
      </c>
      <c r="S4289" s="5"/>
      <c r="T4289" s="5"/>
    </row>
    <row r="4290" spans="1:20" x14ac:dyDescent="0.35">
      <c r="A4290" s="5" t="s">
        <v>28</v>
      </c>
      <c r="B4290" s="5" t="s">
        <v>29</v>
      </c>
      <c r="C4290" s="5" t="s">
        <v>22</v>
      </c>
      <c r="D4290" s="5" t="s">
        <v>23</v>
      </c>
      <c r="E4290" s="5" t="s">
        <v>5</v>
      </c>
      <c r="F4290" s="5"/>
      <c r="G4290" s="5" t="s">
        <v>24</v>
      </c>
      <c r="H4290" s="5">
        <v>2536131</v>
      </c>
      <c r="I4290" s="5">
        <v>2538170</v>
      </c>
      <c r="J4290" s="5" t="s">
        <v>200</v>
      </c>
      <c r="K4290" s="5" t="s">
        <v>6498</v>
      </c>
      <c r="L4290" s="5"/>
      <c r="M4290" s="5" t="e">
        <f t="shared" si="66"/>
        <v>#VALUE!</v>
      </c>
      <c r="N4290" s="5" t="s">
        <v>6499</v>
      </c>
      <c r="O4290" s="5" t="s">
        <v>6496</v>
      </c>
      <c r="P4290" s="5"/>
      <c r="Q4290" s="5" t="s">
        <v>6497</v>
      </c>
      <c r="R4290" s="5">
        <v>2040</v>
      </c>
      <c r="S4290" s="5">
        <v>679</v>
      </c>
      <c r="T4290" s="5"/>
    </row>
    <row r="4291" spans="1:20" x14ac:dyDescent="0.35">
      <c r="A4291" s="5" t="s">
        <v>20</v>
      </c>
      <c r="B4291" s="5" t="s">
        <v>21</v>
      </c>
      <c r="C4291" s="5" t="s">
        <v>22</v>
      </c>
      <c r="D4291" s="5" t="s">
        <v>23</v>
      </c>
      <c r="E4291" s="5" t="s">
        <v>5</v>
      </c>
      <c r="F4291" s="5"/>
      <c r="G4291" s="5" t="s">
        <v>24</v>
      </c>
      <c r="H4291" s="5">
        <v>2538202</v>
      </c>
      <c r="I4291" s="5">
        <v>2539815</v>
      </c>
      <c r="J4291" s="5" t="s">
        <v>200</v>
      </c>
      <c r="K4291" s="5"/>
      <c r="L4291" s="5"/>
      <c r="M4291" s="5" t="e">
        <f t="shared" si="66"/>
        <v>#VALUE!</v>
      </c>
      <c r="N4291" s="5"/>
      <c r="O4291" s="5"/>
      <c r="P4291" s="5"/>
      <c r="Q4291" s="5" t="s">
        <v>6500</v>
      </c>
      <c r="R4291" s="5">
        <v>1614</v>
      </c>
      <c r="S4291" s="5"/>
      <c r="T4291" s="5"/>
    </row>
    <row r="4292" spans="1:20" x14ac:dyDescent="0.35">
      <c r="A4292" s="5" t="s">
        <v>28</v>
      </c>
      <c r="B4292" s="5" t="s">
        <v>29</v>
      </c>
      <c r="C4292" s="5" t="s">
        <v>22</v>
      </c>
      <c r="D4292" s="5" t="s">
        <v>23</v>
      </c>
      <c r="E4292" s="5" t="s">
        <v>5</v>
      </c>
      <c r="F4292" s="5"/>
      <c r="G4292" s="5" t="s">
        <v>24</v>
      </c>
      <c r="H4292" s="5">
        <v>2538202</v>
      </c>
      <c r="I4292" s="5">
        <v>2539815</v>
      </c>
      <c r="J4292" s="5" t="s">
        <v>200</v>
      </c>
      <c r="K4292" s="5" t="s">
        <v>6501</v>
      </c>
      <c r="L4292" s="5"/>
      <c r="M4292" s="5" t="e">
        <f t="shared" ref="M4292:M4355" si="67">SEARCH("transporter",N4292,1)</f>
        <v>#VALUE!</v>
      </c>
      <c r="N4292" s="5" t="s">
        <v>6189</v>
      </c>
      <c r="O4292" s="5"/>
      <c r="P4292" s="5"/>
      <c r="Q4292" s="5" t="s">
        <v>6500</v>
      </c>
      <c r="R4292" s="5">
        <v>1614</v>
      </c>
      <c r="S4292" s="5">
        <v>537</v>
      </c>
      <c r="T4292" s="5"/>
    </row>
    <row r="4293" spans="1:20" x14ac:dyDescent="0.35">
      <c r="A4293" s="5" t="s">
        <v>20</v>
      </c>
      <c r="B4293" s="5" t="s">
        <v>21</v>
      </c>
      <c r="C4293" s="5" t="s">
        <v>22</v>
      </c>
      <c r="D4293" s="5" t="s">
        <v>23</v>
      </c>
      <c r="E4293" s="5" t="s">
        <v>5</v>
      </c>
      <c r="F4293" s="5"/>
      <c r="G4293" s="5" t="s">
        <v>24</v>
      </c>
      <c r="H4293" s="5">
        <v>2539828</v>
      </c>
      <c r="I4293" s="5">
        <v>2540172</v>
      </c>
      <c r="J4293" s="5" t="s">
        <v>200</v>
      </c>
      <c r="K4293" s="5"/>
      <c r="L4293" s="5"/>
      <c r="M4293" s="5" t="e">
        <f t="shared" si="67"/>
        <v>#VALUE!</v>
      </c>
      <c r="N4293" s="5"/>
      <c r="O4293" s="5"/>
      <c r="P4293" s="5"/>
      <c r="Q4293" s="5" t="s">
        <v>6502</v>
      </c>
      <c r="R4293" s="5">
        <v>345</v>
      </c>
      <c r="S4293" s="5"/>
      <c r="T4293" s="5"/>
    </row>
    <row r="4294" spans="1:20" x14ac:dyDescent="0.35">
      <c r="A4294" s="5" t="s">
        <v>28</v>
      </c>
      <c r="B4294" s="5" t="s">
        <v>29</v>
      </c>
      <c r="C4294" s="5" t="s">
        <v>22</v>
      </c>
      <c r="D4294" s="5" t="s">
        <v>23</v>
      </c>
      <c r="E4294" s="5" t="s">
        <v>5</v>
      </c>
      <c r="F4294" s="5"/>
      <c r="G4294" s="5" t="s">
        <v>24</v>
      </c>
      <c r="H4294" s="5">
        <v>2539828</v>
      </c>
      <c r="I4294" s="5">
        <v>2540172</v>
      </c>
      <c r="J4294" s="5" t="s">
        <v>200</v>
      </c>
      <c r="K4294" s="5" t="s">
        <v>6503</v>
      </c>
      <c r="L4294" s="5"/>
      <c r="M4294" s="5" t="e">
        <f t="shared" si="67"/>
        <v>#VALUE!</v>
      </c>
      <c r="N4294" s="5" t="s">
        <v>6504</v>
      </c>
      <c r="O4294" s="5"/>
      <c r="P4294" s="5"/>
      <c r="Q4294" s="5" t="s">
        <v>6502</v>
      </c>
      <c r="R4294" s="5">
        <v>345</v>
      </c>
      <c r="S4294" s="5">
        <v>114</v>
      </c>
      <c r="T4294" s="5"/>
    </row>
    <row r="4295" spans="1:20" x14ac:dyDescent="0.35">
      <c r="A4295" s="5" t="s">
        <v>20</v>
      </c>
      <c r="B4295" s="5" t="s">
        <v>21</v>
      </c>
      <c r="C4295" s="5" t="s">
        <v>22</v>
      </c>
      <c r="D4295" s="5" t="s">
        <v>23</v>
      </c>
      <c r="E4295" s="5" t="s">
        <v>5</v>
      </c>
      <c r="F4295" s="5"/>
      <c r="G4295" s="5" t="s">
        <v>24</v>
      </c>
      <c r="H4295" s="5">
        <v>2540624</v>
      </c>
      <c r="I4295" s="5">
        <v>2541259</v>
      </c>
      <c r="J4295" s="5" t="s">
        <v>200</v>
      </c>
      <c r="K4295" s="5"/>
      <c r="L4295" s="5"/>
      <c r="M4295" s="5" t="e">
        <f t="shared" si="67"/>
        <v>#VALUE!</v>
      </c>
      <c r="N4295" s="5"/>
      <c r="O4295" s="5" t="s">
        <v>6505</v>
      </c>
      <c r="P4295" s="5"/>
      <c r="Q4295" s="5" t="s">
        <v>6506</v>
      </c>
      <c r="R4295" s="5">
        <v>636</v>
      </c>
      <c r="S4295" s="5"/>
      <c r="T4295" s="5"/>
    </row>
    <row r="4296" spans="1:20" x14ac:dyDescent="0.35">
      <c r="A4296" s="5" t="s">
        <v>28</v>
      </c>
      <c r="B4296" s="5" t="s">
        <v>29</v>
      </c>
      <c r="C4296" s="5" t="s">
        <v>22</v>
      </c>
      <c r="D4296" s="5" t="s">
        <v>23</v>
      </c>
      <c r="E4296" s="5" t="s">
        <v>5</v>
      </c>
      <c r="F4296" s="5"/>
      <c r="G4296" s="5" t="s">
        <v>24</v>
      </c>
      <c r="H4296" s="5">
        <v>2540624</v>
      </c>
      <c r="I4296" s="5">
        <v>2541259</v>
      </c>
      <c r="J4296" s="5" t="s">
        <v>200</v>
      </c>
      <c r="K4296" s="5" t="s">
        <v>6507</v>
      </c>
      <c r="L4296" s="5"/>
      <c r="M4296" s="5" t="e">
        <f t="shared" si="67"/>
        <v>#VALUE!</v>
      </c>
      <c r="N4296" s="5" t="s">
        <v>6508</v>
      </c>
      <c r="O4296" s="5" t="s">
        <v>6505</v>
      </c>
      <c r="P4296" s="5"/>
      <c r="Q4296" s="5" t="s">
        <v>6506</v>
      </c>
      <c r="R4296" s="5">
        <v>636</v>
      </c>
      <c r="S4296" s="5">
        <v>211</v>
      </c>
      <c r="T4296" s="5"/>
    </row>
    <row r="4297" spans="1:20" x14ac:dyDescent="0.35">
      <c r="A4297" s="5" t="s">
        <v>20</v>
      </c>
      <c r="B4297" s="5" t="s">
        <v>21</v>
      </c>
      <c r="C4297" s="5" t="s">
        <v>22</v>
      </c>
      <c r="D4297" s="5" t="s">
        <v>23</v>
      </c>
      <c r="E4297" s="5" t="s">
        <v>5</v>
      </c>
      <c r="F4297" s="5"/>
      <c r="G4297" s="5" t="s">
        <v>24</v>
      </c>
      <c r="H4297" s="5">
        <v>2541259</v>
      </c>
      <c r="I4297" s="5">
        <v>2542161</v>
      </c>
      <c r="J4297" s="5" t="s">
        <v>200</v>
      </c>
      <c r="K4297" s="5"/>
      <c r="L4297" s="5"/>
      <c r="M4297" s="5" t="e">
        <f t="shared" si="67"/>
        <v>#VALUE!</v>
      </c>
      <c r="N4297" s="5"/>
      <c r="O4297" s="5" t="s">
        <v>6509</v>
      </c>
      <c r="P4297" s="5"/>
      <c r="Q4297" s="5" t="s">
        <v>6510</v>
      </c>
      <c r="R4297" s="5">
        <v>903</v>
      </c>
      <c r="S4297" s="5"/>
      <c r="T4297" s="5"/>
    </row>
    <row r="4298" spans="1:20" x14ac:dyDescent="0.35">
      <c r="A4298" s="5" t="s">
        <v>28</v>
      </c>
      <c r="B4298" s="5" t="s">
        <v>29</v>
      </c>
      <c r="C4298" s="5" t="s">
        <v>22</v>
      </c>
      <c r="D4298" s="5" t="s">
        <v>23</v>
      </c>
      <c r="E4298" s="5" t="s">
        <v>5</v>
      </c>
      <c r="F4298" s="5"/>
      <c r="G4298" s="5" t="s">
        <v>24</v>
      </c>
      <c r="H4298" s="5">
        <v>2541259</v>
      </c>
      <c r="I4298" s="5">
        <v>2542161</v>
      </c>
      <c r="J4298" s="5" t="s">
        <v>200</v>
      </c>
      <c r="K4298" s="5" t="s">
        <v>6511</v>
      </c>
      <c r="L4298" s="5"/>
      <c r="M4298" s="5" t="e">
        <f t="shared" si="67"/>
        <v>#VALUE!</v>
      </c>
      <c r="N4298" s="5" t="s">
        <v>6512</v>
      </c>
      <c r="O4298" s="5" t="s">
        <v>6509</v>
      </c>
      <c r="P4298" s="5"/>
      <c r="Q4298" s="5" t="s">
        <v>6510</v>
      </c>
      <c r="R4298" s="5">
        <v>903</v>
      </c>
      <c r="S4298" s="5">
        <v>300</v>
      </c>
      <c r="T4298" s="5"/>
    </row>
    <row r="4299" spans="1:20" x14ac:dyDescent="0.35">
      <c r="A4299" s="5" t="s">
        <v>20</v>
      </c>
      <c r="B4299" s="5" t="s">
        <v>21</v>
      </c>
      <c r="C4299" s="5" t="s">
        <v>22</v>
      </c>
      <c r="D4299" s="5" t="s">
        <v>23</v>
      </c>
      <c r="E4299" s="5" t="s">
        <v>5</v>
      </c>
      <c r="F4299" s="5"/>
      <c r="G4299" s="5" t="s">
        <v>24</v>
      </c>
      <c r="H4299" s="5">
        <v>2542323</v>
      </c>
      <c r="I4299" s="5">
        <v>2544227</v>
      </c>
      <c r="J4299" s="5" t="s">
        <v>200</v>
      </c>
      <c r="K4299" s="5"/>
      <c r="L4299" s="5"/>
      <c r="M4299" s="5" t="e">
        <f t="shared" si="67"/>
        <v>#VALUE!</v>
      </c>
      <c r="N4299" s="5"/>
      <c r="O4299" s="5" t="s">
        <v>6513</v>
      </c>
      <c r="P4299" s="5"/>
      <c r="Q4299" s="5" t="s">
        <v>6514</v>
      </c>
      <c r="R4299" s="5">
        <v>1905</v>
      </c>
      <c r="S4299" s="5"/>
      <c r="T4299" s="5"/>
    </row>
    <row r="4300" spans="1:20" x14ac:dyDescent="0.35">
      <c r="A4300" s="5" t="s">
        <v>28</v>
      </c>
      <c r="B4300" s="5" t="s">
        <v>29</v>
      </c>
      <c r="C4300" s="5" t="s">
        <v>22</v>
      </c>
      <c r="D4300" s="5" t="s">
        <v>23</v>
      </c>
      <c r="E4300" s="5" t="s">
        <v>5</v>
      </c>
      <c r="F4300" s="5"/>
      <c r="G4300" s="5" t="s">
        <v>24</v>
      </c>
      <c r="H4300" s="5">
        <v>2542323</v>
      </c>
      <c r="I4300" s="5">
        <v>2544227</v>
      </c>
      <c r="J4300" s="5" t="s">
        <v>200</v>
      </c>
      <c r="K4300" s="5" t="s">
        <v>6515</v>
      </c>
      <c r="L4300" s="5"/>
      <c r="M4300" s="5" t="e">
        <f t="shared" si="67"/>
        <v>#VALUE!</v>
      </c>
      <c r="N4300" s="5" t="s">
        <v>6516</v>
      </c>
      <c r="O4300" s="5" t="s">
        <v>6513</v>
      </c>
      <c r="P4300" s="5"/>
      <c r="Q4300" s="5" t="s">
        <v>6514</v>
      </c>
      <c r="R4300" s="5">
        <v>1905</v>
      </c>
      <c r="S4300" s="5">
        <v>634</v>
      </c>
      <c r="T4300" s="5"/>
    </row>
    <row r="4301" spans="1:20" x14ac:dyDescent="0.35">
      <c r="A4301" s="5" t="s">
        <v>20</v>
      </c>
      <c r="B4301" s="5" t="s">
        <v>21</v>
      </c>
      <c r="C4301" s="5" t="s">
        <v>22</v>
      </c>
      <c r="D4301" s="5" t="s">
        <v>23</v>
      </c>
      <c r="E4301" s="5" t="s">
        <v>5</v>
      </c>
      <c r="F4301" s="5"/>
      <c r="G4301" s="5" t="s">
        <v>24</v>
      </c>
      <c r="H4301" s="5">
        <v>2544232</v>
      </c>
      <c r="I4301" s="5">
        <v>2544978</v>
      </c>
      <c r="J4301" s="5" t="s">
        <v>200</v>
      </c>
      <c r="K4301" s="5"/>
      <c r="L4301" s="5"/>
      <c r="M4301" s="5" t="e">
        <f t="shared" si="67"/>
        <v>#VALUE!</v>
      </c>
      <c r="N4301" s="5"/>
      <c r="O4301" s="5"/>
      <c r="P4301" s="5"/>
      <c r="Q4301" s="5" t="s">
        <v>6517</v>
      </c>
      <c r="R4301" s="5">
        <v>747</v>
      </c>
      <c r="S4301" s="5"/>
      <c r="T4301" s="5"/>
    </row>
    <row r="4302" spans="1:20" x14ac:dyDescent="0.35">
      <c r="A4302" s="5" t="s">
        <v>28</v>
      </c>
      <c r="B4302" s="5" t="s">
        <v>29</v>
      </c>
      <c r="C4302" s="5" t="s">
        <v>22</v>
      </c>
      <c r="D4302" s="5" t="s">
        <v>23</v>
      </c>
      <c r="E4302" s="5" t="s">
        <v>5</v>
      </c>
      <c r="F4302" s="5"/>
      <c r="G4302" s="5" t="s">
        <v>24</v>
      </c>
      <c r="H4302" s="5">
        <v>2544232</v>
      </c>
      <c r="I4302" s="5">
        <v>2544978</v>
      </c>
      <c r="J4302" s="5" t="s">
        <v>200</v>
      </c>
      <c r="K4302" s="5" t="s">
        <v>6518</v>
      </c>
      <c r="L4302" s="5"/>
      <c r="M4302" s="5" t="e">
        <f t="shared" si="67"/>
        <v>#VALUE!</v>
      </c>
      <c r="N4302" s="5" t="s">
        <v>6519</v>
      </c>
      <c r="O4302" s="5"/>
      <c r="P4302" s="5"/>
      <c r="Q4302" s="5" t="s">
        <v>6517</v>
      </c>
      <c r="R4302" s="5">
        <v>747</v>
      </c>
      <c r="S4302" s="5">
        <v>248</v>
      </c>
      <c r="T4302" s="5"/>
    </row>
    <row r="4303" spans="1:20" x14ac:dyDescent="0.35">
      <c r="A4303" s="5" t="s">
        <v>20</v>
      </c>
      <c r="B4303" s="5" t="s">
        <v>21</v>
      </c>
      <c r="C4303" s="5" t="s">
        <v>22</v>
      </c>
      <c r="D4303" s="5" t="s">
        <v>23</v>
      </c>
      <c r="E4303" s="5" t="s">
        <v>5</v>
      </c>
      <c r="F4303" s="5"/>
      <c r="G4303" s="5" t="s">
        <v>24</v>
      </c>
      <c r="H4303" s="5">
        <v>2544975</v>
      </c>
      <c r="I4303" s="5">
        <v>2546006</v>
      </c>
      <c r="J4303" s="5" t="s">
        <v>200</v>
      </c>
      <c r="K4303" s="5"/>
      <c r="L4303" s="5"/>
      <c r="M4303" s="5" t="e">
        <f t="shared" si="67"/>
        <v>#VALUE!</v>
      </c>
      <c r="N4303" s="5"/>
      <c r="O4303" s="5" t="s">
        <v>6520</v>
      </c>
      <c r="P4303" s="5"/>
      <c r="Q4303" s="5" t="s">
        <v>6521</v>
      </c>
      <c r="R4303" s="5">
        <v>1032</v>
      </c>
      <c r="S4303" s="5"/>
      <c r="T4303" s="5"/>
    </row>
    <row r="4304" spans="1:20" x14ac:dyDescent="0.35">
      <c r="A4304" s="5" t="s">
        <v>28</v>
      </c>
      <c r="B4304" s="5" t="s">
        <v>29</v>
      </c>
      <c r="C4304" s="5" t="s">
        <v>22</v>
      </c>
      <c r="D4304" s="5" t="s">
        <v>23</v>
      </c>
      <c r="E4304" s="5" t="s">
        <v>5</v>
      </c>
      <c r="F4304" s="5"/>
      <c r="G4304" s="5" t="s">
        <v>24</v>
      </c>
      <c r="H4304" s="5">
        <v>2544975</v>
      </c>
      <c r="I4304" s="5">
        <v>2546006</v>
      </c>
      <c r="J4304" s="5" t="s">
        <v>200</v>
      </c>
      <c r="K4304" s="5" t="s">
        <v>6522</v>
      </c>
      <c r="L4304" s="5"/>
      <c r="M4304" s="5" t="e">
        <f t="shared" si="67"/>
        <v>#VALUE!</v>
      </c>
      <c r="N4304" s="5" t="s">
        <v>6523</v>
      </c>
      <c r="O4304" s="5" t="s">
        <v>6520</v>
      </c>
      <c r="P4304" s="5"/>
      <c r="Q4304" s="5" t="s">
        <v>6521</v>
      </c>
      <c r="R4304" s="5">
        <v>1032</v>
      </c>
      <c r="S4304" s="5">
        <v>343</v>
      </c>
      <c r="T4304" s="5"/>
    </row>
    <row r="4305" spans="1:20" x14ac:dyDescent="0.35">
      <c r="A4305" s="5" t="s">
        <v>20</v>
      </c>
      <c r="B4305" s="5" t="s">
        <v>21</v>
      </c>
      <c r="C4305" s="5" t="s">
        <v>22</v>
      </c>
      <c r="D4305" s="5" t="s">
        <v>23</v>
      </c>
      <c r="E4305" s="5" t="s">
        <v>5</v>
      </c>
      <c r="F4305" s="5"/>
      <c r="G4305" s="5" t="s">
        <v>24</v>
      </c>
      <c r="H4305" s="5">
        <v>2546179</v>
      </c>
      <c r="I4305" s="5">
        <v>2547504</v>
      </c>
      <c r="J4305" s="5" t="s">
        <v>200</v>
      </c>
      <c r="K4305" s="5"/>
      <c r="L4305" s="5"/>
      <c r="M4305" s="5" t="e">
        <f t="shared" si="67"/>
        <v>#VALUE!</v>
      </c>
      <c r="N4305" s="5"/>
      <c r="O4305" s="5" t="s">
        <v>6524</v>
      </c>
      <c r="P4305" s="5"/>
      <c r="Q4305" s="5" t="s">
        <v>6525</v>
      </c>
      <c r="R4305" s="5">
        <v>1326</v>
      </c>
      <c r="S4305" s="5"/>
      <c r="T4305" s="5"/>
    </row>
    <row r="4306" spans="1:20" x14ac:dyDescent="0.35">
      <c r="A4306" s="5" t="s">
        <v>28</v>
      </c>
      <c r="B4306" s="5" t="s">
        <v>29</v>
      </c>
      <c r="C4306" s="5" t="s">
        <v>22</v>
      </c>
      <c r="D4306" s="5" t="s">
        <v>23</v>
      </c>
      <c r="E4306" s="5" t="s">
        <v>5</v>
      </c>
      <c r="F4306" s="5"/>
      <c r="G4306" s="5" t="s">
        <v>24</v>
      </c>
      <c r="H4306" s="5">
        <v>2546179</v>
      </c>
      <c r="I4306" s="5">
        <v>2547504</v>
      </c>
      <c r="J4306" s="5" t="s">
        <v>200</v>
      </c>
      <c r="K4306" s="5" t="s">
        <v>6526</v>
      </c>
      <c r="L4306" s="5"/>
      <c r="M4306" s="5" t="e">
        <f t="shared" si="67"/>
        <v>#VALUE!</v>
      </c>
      <c r="N4306" s="5" t="s">
        <v>6527</v>
      </c>
      <c r="O4306" s="5" t="s">
        <v>6524</v>
      </c>
      <c r="P4306" s="5"/>
      <c r="Q4306" s="5" t="s">
        <v>6525</v>
      </c>
      <c r="R4306" s="5">
        <v>1326</v>
      </c>
      <c r="S4306" s="5">
        <v>441</v>
      </c>
      <c r="T4306" s="5"/>
    </row>
    <row r="4307" spans="1:20" x14ac:dyDescent="0.35">
      <c r="A4307" s="5" t="s">
        <v>20</v>
      </c>
      <c r="B4307" s="5" t="s">
        <v>21</v>
      </c>
      <c r="C4307" s="5" t="s">
        <v>22</v>
      </c>
      <c r="D4307" s="5" t="s">
        <v>23</v>
      </c>
      <c r="E4307" s="5" t="s">
        <v>5</v>
      </c>
      <c r="F4307" s="5"/>
      <c r="G4307" s="5" t="s">
        <v>24</v>
      </c>
      <c r="H4307" s="5">
        <v>2547504</v>
      </c>
      <c r="I4307" s="5">
        <v>2548205</v>
      </c>
      <c r="J4307" s="5" t="s">
        <v>200</v>
      </c>
      <c r="K4307" s="5"/>
      <c r="L4307" s="5"/>
      <c r="M4307" s="5" t="e">
        <f t="shared" si="67"/>
        <v>#VALUE!</v>
      </c>
      <c r="N4307" s="5"/>
      <c r="O4307" s="5"/>
      <c r="P4307" s="5"/>
      <c r="Q4307" s="5" t="s">
        <v>6528</v>
      </c>
      <c r="R4307" s="5">
        <v>702</v>
      </c>
      <c r="S4307" s="5"/>
      <c r="T4307" s="5"/>
    </row>
    <row r="4308" spans="1:20" x14ac:dyDescent="0.35">
      <c r="A4308" s="5" t="s">
        <v>28</v>
      </c>
      <c r="B4308" s="5" t="s">
        <v>29</v>
      </c>
      <c r="C4308" s="5" t="s">
        <v>22</v>
      </c>
      <c r="D4308" s="5" t="s">
        <v>23</v>
      </c>
      <c r="E4308" s="5" t="s">
        <v>5</v>
      </c>
      <c r="F4308" s="5"/>
      <c r="G4308" s="5" t="s">
        <v>24</v>
      </c>
      <c r="H4308" s="5">
        <v>2547504</v>
      </c>
      <c r="I4308" s="5">
        <v>2548205</v>
      </c>
      <c r="J4308" s="5" t="s">
        <v>200</v>
      </c>
      <c r="K4308" s="5" t="s">
        <v>6529</v>
      </c>
      <c r="L4308" s="5"/>
      <c r="M4308" s="5" t="e">
        <f t="shared" si="67"/>
        <v>#VALUE!</v>
      </c>
      <c r="N4308" s="5" t="s">
        <v>6075</v>
      </c>
      <c r="O4308" s="5"/>
      <c r="P4308" s="5"/>
      <c r="Q4308" s="5" t="s">
        <v>6528</v>
      </c>
      <c r="R4308" s="5">
        <v>702</v>
      </c>
      <c r="S4308" s="5">
        <v>233</v>
      </c>
      <c r="T4308" s="5"/>
    </row>
    <row r="4309" spans="1:20" x14ac:dyDescent="0.35">
      <c r="A4309" s="5" t="s">
        <v>20</v>
      </c>
      <c r="B4309" s="5" t="s">
        <v>21</v>
      </c>
      <c r="C4309" s="5" t="s">
        <v>22</v>
      </c>
      <c r="D4309" s="5" t="s">
        <v>23</v>
      </c>
      <c r="E4309" s="5" t="s">
        <v>5</v>
      </c>
      <c r="F4309" s="5"/>
      <c r="G4309" s="5" t="s">
        <v>24</v>
      </c>
      <c r="H4309" s="5">
        <v>2548373</v>
      </c>
      <c r="I4309" s="5">
        <v>2549314</v>
      </c>
      <c r="J4309" s="5" t="s">
        <v>200</v>
      </c>
      <c r="K4309" s="5"/>
      <c r="L4309" s="5"/>
      <c r="M4309" s="5" t="e">
        <f t="shared" si="67"/>
        <v>#VALUE!</v>
      </c>
      <c r="N4309" s="5"/>
      <c r="O4309" s="5" t="s">
        <v>6530</v>
      </c>
      <c r="P4309" s="5"/>
      <c r="Q4309" s="5" t="s">
        <v>6531</v>
      </c>
      <c r="R4309" s="5">
        <v>942</v>
      </c>
      <c r="S4309" s="5"/>
      <c r="T4309" s="5"/>
    </row>
    <row r="4310" spans="1:20" x14ac:dyDescent="0.35">
      <c r="A4310" s="5" t="s">
        <v>28</v>
      </c>
      <c r="B4310" s="5" t="s">
        <v>29</v>
      </c>
      <c r="C4310" s="5" t="s">
        <v>22</v>
      </c>
      <c r="D4310" s="5" t="s">
        <v>23</v>
      </c>
      <c r="E4310" s="5" t="s">
        <v>5</v>
      </c>
      <c r="F4310" s="5"/>
      <c r="G4310" s="5" t="s">
        <v>24</v>
      </c>
      <c r="H4310" s="5">
        <v>2548373</v>
      </c>
      <c r="I4310" s="5">
        <v>2549314</v>
      </c>
      <c r="J4310" s="5" t="s">
        <v>200</v>
      </c>
      <c r="K4310" s="5" t="s">
        <v>6532</v>
      </c>
      <c r="L4310" s="5"/>
      <c r="M4310" s="5" t="e">
        <f t="shared" si="67"/>
        <v>#VALUE!</v>
      </c>
      <c r="N4310" s="5" t="s">
        <v>6533</v>
      </c>
      <c r="O4310" s="5" t="s">
        <v>6530</v>
      </c>
      <c r="P4310" s="5"/>
      <c r="Q4310" s="5" t="s">
        <v>6531</v>
      </c>
      <c r="R4310" s="5">
        <v>942</v>
      </c>
      <c r="S4310" s="5">
        <v>313</v>
      </c>
      <c r="T4310" s="5"/>
    </row>
    <row r="4311" spans="1:20" x14ac:dyDescent="0.35">
      <c r="A4311" s="5" t="s">
        <v>20</v>
      </c>
      <c r="B4311" s="5" t="s">
        <v>21</v>
      </c>
      <c r="C4311" s="5" t="s">
        <v>22</v>
      </c>
      <c r="D4311" s="5" t="s">
        <v>23</v>
      </c>
      <c r="E4311" s="5" t="s">
        <v>5</v>
      </c>
      <c r="F4311" s="5"/>
      <c r="G4311" s="5" t="s">
        <v>24</v>
      </c>
      <c r="H4311" s="5">
        <v>2549311</v>
      </c>
      <c r="I4311" s="5">
        <v>2549751</v>
      </c>
      <c r="J4311" s="5" t="s">
        <v>200</v>
      </c>
      <c r="K4311" s="5"/>
      <c r="L4311" s="5"/>
      <c r="M4311" s="5" t="e">
        <f t="shared" si="67"/>
        <v>#VALUE!</v>
      </c>
      <c r="N4311" s="5"/>
      <c r="O4311" s="5" t="s">
        <v>6534</v>
      </c>
      <c r="P4311" s="5"/>
      <c r="Q4311" s="5" t="s">
        <v>6535</v>
      </c>
      <c r="R4311" s="5">
        <v>441</v>
      </c>
      <c r="S4311" s="5"/>
      <c r="T4311" s="5"/>
    </row>
    <row r="4312" spans="1:20" x14ac:dyDescent="0.35">
      <c r="A4312" s="5" t="s">
        <v>28</v>
      </c>
      <c r="B4312" s="5" t="s">
        <v>29</v>
      </c>
      <c r="C4312" s="5" t="s">
        <v>22</v>
      </c>
      <c r="D4312" s="5" t="s">
        <v>23</v>
      </c>
      <c r="E4312" s="5" t="s">
        <v>5</v>
      </c>
      <c r="F4312" s="5"/>
      <c r="G4312" s="5" t="s">
        <v>24</v>
      </c>
      <c r="H4312" s="5">
        <v>2549311</v>
      </c>
      <c r="I4312" s="5">
        <v>2549751</v>
      </c>
      <c r="J4312" s="5" t="s">
        <v>200</v>
      </c>
      <c r="K4312" s="5" t="s">
        <v>6536</v>
      </c>
      <c r="L4312" s="5"/>
      <c r="M4312" s="5" t="e">
        <f t="shared" si="67"/>
        <v>#VALUE!</v>
      </c>
      <c r="N4312" s="5" t="s">
        <v>6537</v>
      </c>
      <c r="O4312" s="5" t="s">
        <v>6534</v>
      </c>
      <c r="P4312" s="5"/>
      <c r="Q4312" s="5" t="s">
        <v>6535</v>
      </c>
      <c r="R4312" s="5">
        <v>441</v>
      </c>
      <c r="S4312" s="5">
        <v>146</v>
      </c>
      <c r="T4312" s="5"/>
    </row>
    <row r="4313" spans="1:20" x14ac:dyDescent="0.35">
      <c r="A4313" s="5" t="s">
        <v>20</v>
      </c>
      <c r="B4313" s="5" t="s">
        <v>21</v>
      </c>
      <c r="C4313" s="5" t="s">
        <v>22</v>
      </c>
      <c r="D4313" s="5" t="s">
        <v>23</v>
      </c>
      <c r="E4313" s="5" t="s">
        <v>5</v>
      </c>
      <c r="F4313" s="5"/>
      <c r="G4313" s="5" t="s">
        <v>24</v>
      </c>
      <c r="H4313" s="5">
        <v>2549798</v>
      </c>
      <c r="I4313" s="5">
        <v>2552191</v>
      </c>
      <c r="J4313" s="5" t="s">
        <v>200</v>
      </c>
      <c r="K4313" s="5"/>
      <c r="L4313" s="5"/>
      <c r="M4313" s="5" t="e">
        <f t="shared" si="67"/>
        <v>#VALUE!</v>
      </c>
      <c r="N4313" s="5"/>
      <c r="O4313" s="5" t="s">
        <v>6538</v>
      </c>
      <c r="P4313" s="5"/>
      <c r="Q4313" s="5" t="s">
        <v>6539</v>
      </c>
      <c r="R4313" s="5">
        <v>2394</v>
      </c>
      <c r="S4313" s="5"/>
      <c r="T4313" s="5"/>
    </row>
    <row r="4314" spans="1:20" x14ac:dyDescent="0.35">
      <c r="A4314" s="5" t="s">
        <v>28</v>
      </c>
      <c r="B4314" s="5" t="s">
        <v>29</v>
      </c>
      <c r="C4314" s="5" t="s">
        <v>22</v>
      </c>
      <c r="D4314" s="5" t="s">
        <v>23</v>
      </c>
      <c r="E4314" s="5" t="s">
        <v>5</v>
      </c>
      <c r="F4314" s="5"/>
      <c r="G4314" s="5" t="s">
        <v>24</v>
      </c>
      <c r="H4314" s="5">
        <v>2549798</v>
      </c>
      <c r="I4314" s="5">
        <v>2552191</v>
      </c>
      <c r="J4314" s="5" t="s">
        <v>200</v>
      </c>
      <c r="K4314" s="5" t="s">
        <v>6540</v>
      </c>
      <c r="L4314" s="5"/>
      <c r="M4314" s="5" t="e">
        <f t="shared" si="67"/>
        <v>#VALUE!</v>
      </c>
      <c r="N4314" s="5" t="s">
        <v>6541</v>
      </c>
      <c r="O4314" s="5" t="s">
        <v>6538</v>
      </c>
      <c r="P4314" s="5"/>
      <c r="Q4314" s="5" t="s">
        <v>6539</v>
      </c>
      <c r="R4314" s="5">
        <v>2394</v>
      </c>
      <c r="S4314" s="5">
        <v>797</v>
      </c>
      <c r="T4314" s="5"/>
    </row>
    <row r="4315" spans="1:20" x14ac:dyDescent="0.35">
      <c r="A4315" s="5" t="s">
        <v>20</v>
      </c>
      <c r="B4315" s="5" t="s">
        <v>21</v>
      </c>
      <c r="C4315" s="5" t="s">
        <v>22</v>
      </c>
      <c r="D4315" s="5" t="s">
        <v>23</v>
      </c>
      <c r="E4315" s="5" t="s">
        <v>5</v>
      </c>
      <c r="F4315" s="5"/>
      <c r="G4315" s="5" t="s">
        <v>24</v>
      </c>
      <c r="H4315" s="5">
        <v>2552205</v>
      </c>
      <c r="I4315" s="5">
        <v>2552501</v>
      </c>
      <c r="J4315" s="5" t="s">
        <v>200</v>
      </c>
      <c r="K4315" s="5"/>
      <c r="L4315" s="5"/>
      <c r="M4315" s="5" t="e">
        <f t="shared" si="67"/>
        <v>#VALUE!</v>
      </c>
      <c r="N4315" s="5"/>
      <c r="O4315" s="5" t="s">
        <v>6542</v>
      </c>
      <c r="P4315" s="5"/>
      <c r="Q4315" s="5" t="s">
        <v>6543</v>
      </c>
      <c r="R4315" s="5">
        <v>297</v>
      </c>
      <c r="S4315" s="5"/>
      <c r="T4315" s="5"/>
    </row>
    <row r="4316" spans="1:20" x14ac:dyDescent="0.35">
      <c r="A4316" s="5" t="s">
        <v>28</v>
      </c>
      <c r="B4316" s="5" t="s">
        <v>29</v>
      </c>
      <c r="C4316" s="5" t="s">
        <v>22</v>
      </c>
      <c r="D4316" s="5" t="s">
        <v>23</v>
      </c>
      <c r="E4316" s="5" t="s">
        <v>5</v>
      </c>
      <c r="F4316" s="5"/>
      <c r="G4316" s="5" t="s">
        <v>24</v>
      </c>
      <c r="H4316" s="5">
        <v>2552205</v>
      </c>
      <c r="I4316" s="5">
        <v>2552501</v>
      </c>
      <c r="J4316" s="5" t="s">
        <v>200</v>
      </c>
      <c r="K4316" s="5" t="s">
        <v>6544</v>
      </c>
      <c r="L4316" s="5"/>
      <c r="M4316" s="5" t="e">
        <f t="shared" si="67"/>
        <v>#VALUE!</v>
      </c>
      <c r="N4316" s="5" t="s">
        <v>6545</v>
      </c>
      <c r="O4316" s="5" t="s">
        <v>6542</v>
      </c>
      <c r="P4316" s="5"/>
      <c r="Q4316" s="5" t="s">
        <v>6543</v>
      </c>
      <c r="R4316" s="5">
        <v>297</v>
      </c>
      <c r="S4316" s="5">
        <v>98</v>
      </c>
      <c r="T4316" s="5"/>
    </row>
    <row r="4317" spans="1:20" x14ac:dyDescent="0.35">
      <c r="A4317" s="5" t="s">
        <v>20</v>
      </c>
      <c r="B4317" s="5" t="s">
        <v>21</v>
      </c>
      <c r="C4317" s="5" t="s">
        <v>22</v>
      </c>
      <c r="D4317" s="5" t="s">
        <v>23</v>
      </c>
      <c r="E4317" s="5" t="s">
        <v>5</v>
      </c>
      <c r="F4317" s="5"/>
      <c r="G4317" s="5" t="s">
        <v>24</v>
      </c>
      <c r="H4317" s="5">
        <v>2552504</v>
      </c>
      <c r="I4317" s="5">
        <v>2553169</v>
      </c>
      <c r="J4317" s="5" t="s">
        <v>200</v>
      </c>
      <c r="K4317" s="5"/>
      <c r="L4317" s="5"/>
      <c r="M4317" s="5" t="e">
        <f t="shared" si="67"/>
        <v>#VALUE!</v>
      </c>
      <c r="N4317" s="5"/>
      <c r="O4317" s="5" t="s">
        <v>6546</v>
      </c>
      <c r="P4317" s="5"/>
      <c r="Q4317" s="5" t="s">
        <v>6547</v>
      </c>
      <c r="R4317" s="5">
        <v>666</v>
      </c>
      <c r="S4317" s="5"/>
      <c r="T4317" s="5"/>
    </row>
    <row r="4318" spans="1:20" x14ac:dyDescent="0.35">
      <c r="A4318" s="5" t="s">
        <v>28</v>
      </c>
      <c r="B4318" s="5" t="s">
        <v>29</v>
      </c>
      <c r="C4318" s="5" t="s">
        <v>22</v>
      </c>
      <c r="D4318" s="5" t="s">
        <v>23</v>
      </c>
      <c r="E4318" s="5" t="s">
        <v>5</v>
      </c>
      <c r="F4318" s="5"/>
      <c r="G4318" s="5" t="s">
        <v>24</v>
      </c>
      <c r="H4318" s="5">
        <v>2552504</v>
      </c>
      <c r="I4318" s="5">
        <v>2553169</v>
      </c>
      <c r="J4318" s="5" t="s">
        <v>200</v>
      </c>
      <c r="K4318" s="5" t="s">
        <v>6548</v>
      </c>
      <c r="L4318" s="5"/>
      <c r="M4318" s="5" t="e">
        <f t="shared" si="67"/>
        <v>#VALUE!</v>
      </c>
      <c r="N4318" s="5" t="s">
        <v>6549</v>
      </c>
      <c r="O4318" s="5" t="s">
        <v>6546</v>
      </c>
      <c r="P4318" s="5"/>
      <c r="Q4318" s="5" t="s">
        <v>6547</v>
      </c>
      <c r="R4318" s="5">
        <v>666</v>
      </c>
      <c r="S4318" s="5">
        <v>221</v>
      </c>
      <c r="T4318" s="5"/>
    </row>
    <row r="4319" spans="1:20" x14ac:dyDescent="0.35">
      <c r="A4319" s="5" t="s">
        <v>20</v>
      </c>
      <c r="B4319" s="5" t="s">
        <v>21</v>
      </c>
      <c r="C4319" s="5" t="s">
        <v>22</v>
      </c>
      <c r="D4319" s="5" t="s">
        <v>23</v>
      </c>
      <c r="E4319" s="5" t="s">
        <v>5</v>
      </c>
      <c r="F4319" s="5"/>
      <c r="G4319" s="5" t="s">
        <v>24</v>
      </c>
      <c r="H4319" s="5">
        <v>2553187</v>
      </c>
      <c r="I4319" s="5">
        <v>2554065</v>
      </c>
      <c r="J4319" s="5" t="s">
        <v>200</v>
      </c>
      <c r="K4319" s="5"/>
      <c r="L4319" s="5"/>
      <c r="M4319" s="5" t="e">
        <f t="shared" si="67"/>
        <v>#VALUE!</v>
      </c>
      <c r="N4319" s="5"/>
      <c r="O4319" s="5"/>
      <c r="P4319" s="5"/>
      <c r="Q4319" s="5" t="s">
        <v>6550</v>
      </c>
      <c r="R4319" s="5">
        <v>879</v>
      </c>
      <c r="S4319" s="5"/>
      <c r="T4319" s="5"/>
    </row>
    <row r="4320" spans="1:20" x14ac:dyDescent="0.35">
      <c r="A4320" s="5" t="s">
        <v>28</v>
      </c>
      <c r="B4320" s="5" t="s">
        <v>29</v>
      </c>
      <c r="C4320" s="5" t="s">
        <v>22</v>
      </c>
      <c r="D4320" s="5" t="s">
        <v>23</v>
      </c>
      <c r="E4320" s="5" t="s">
        <v>5</v>
      </c>
      <c r="F4320" s="5"/>
      <c r="G4320" s="5" t="s">
        <v>24</v>
      </c>
      <c r="H4320" s="5">
        <v>2553187</v>
      </c>
      <c r="I4320" s="5">
        <v>2554065</v>
      </c>
      <c r="J4320" s="5" t="s">
        <v>200</v>
      </c>
      <c r="K4320" s="5" t="s">
        <v>6551</v>
      </c>
      <c r="L4320" s="5"/>
      <c r="M4320" s="5" t="e">
        <f t="shared" si="67"/>
        <v>#VALUE!</v>
      </c>
      <c r="N4320" s="5" t="s">
        <v>77</v>
      </c>
      <c r="O4320" s="5"/>
      <c r="P4320" s="5"/>
      <c r="Q4320" s="5" t="s">
        <v>6550</v>
      </c>
      <c r="R4320" s="5">
        <v>879</v>
      </c>
      <c r="S4320" s="5">
        <v>292</v>
      </c>
      <c r="T4320" s="5"/>
    </row>
    <row r="4321" spans="1:20" x14ac:dyDescent="0.35">
      <c r="A4321" s="5" t="s">
        <v>20</v>
      </c>
      <c r="B4321" s="5" t="s">
        <v>21</v>
      </c>
      <c r="C4321" s="5" t="s">
        <v>22</v>
      </c>
      <c r="D4321" s="5" t="s">
        <v>23</v>
      </c>
      <c r="E4321" s="5" t="s">
        <v>5</v>
      </c>
      <c r="F4321" s="5"/>
      <c r="G4321" s="5" t="s">
        <v>24</v>
      </c>
      <c r="H4321" s="5">
        <v>2554426</v>
      </c>
      <c r="I4321" s="5">
        <v>2556195</v>
      </c>
      <c r="J4321" s="5" t="s">
        <v>25</v>
      </c>
      <c r="K4321" s="5"/>
      <c r="L4321" s="5"/>
      <c r="M4321" s="5" t="e">
        <f t="shared" si="67"/>
        <v>#VALUE!</v>
      </c>
      <c r="N4321" s="5"/>
      <c r="O4321" s="5"/>
      <c r="P4321" s="5"/>
      <c r="Q4321" s="5" t="s">
        <v>6552</v>
      </c>
      <c r="R4321" s="5">
        <v>1770</v>
      </c>
      <c r="S4321" s="5"/>
      <c r="T4321" s="5"/>
    </row>
    <row r="4322" spans="1:20" x14ac:dyDescent="0.35">
      <c r="A4322" s="5" t="s">
        <v>28</v>
      </c>
      <c r="B4322" s="5" t="s">
        <v>29</v>
      </c>
      <c r="C4322" s="5" t="s">
        <v>22</v>
      </c>
      <c r="D4322" s="5" t="s">
        <v>23</v>
      </c>
      <c r="E4322" s="5" t="s">
        <v>5</v>
      </c>
      <c r="F4322" s="5"/>
      <c r="G4322" s="5" t="s">
        <v>24</v>
      </c>
      <c r="H4322" s="5">
        <v>2554426</v>
      </c>
      <c r="I4322" s="5">
        <v>2556195</v>
      </c>
      <c r="J4322" s="5" t="s">
        <v>25</v>
      </c>
      <c r="K4322" s="5" t="s">
        <v>6553</v>
      </c>
      <c r="L4322" s="5"/>
      <c r="M4322" s="5" t="e">
        <f t="shared" si="67"/>
        <v>#VALUE!</v>
      </c>
      <c r="N4322" s="5" t="s">
        <v>77</v>
      </c>
      <c r="O4322" s="5"/>
      <c r="P4322" s="5"/>
      <c r="Q4322" s="5" t="s">
        <v>6552</v>
      </c>
      <c r="R4322" s="5">
        <v>1770</v>
      </c>
      <c r="S4322" s="5">
        <v>589</v>
      </c>
      <c r="T4322" s="5"/>
    </row>
    <row r="4323" spans="1:20" x14ac:dyDescent="0.35">
      <c r="A4323" s="5" t="s">
        <v>20</v>
      </c>
      <c r="B4323" s="5" t="s">
        <v>21</v>
      </c>
      <c r="C4323" s="5" t="s">
        <v>22</v>
      </c>
      <c r="D4323" s="5" t="s">
        <v>23</v>
      </c>
      <c r="E4323" s="5" t="s">
        <v>5</v>
      </c>
      <c r="F4323" s="5"/>
      <c r="G4323" s="5" t="s">
        <v>24</v>
      </c>
      <c r="H4323" s="5">
        <v>2556198</v>
      </c>
      <c r="I4323" s="5">
        <v>2557112</v>
      </c>
      <c r="J4323" s="5" t="s">
        <v>200</v>
      </c>
      <c r="K4323" s="5"/>
      <c r="L4323" s="5"/>
      <c r="M4323" s="5" t="e">
        <f t="shared" si="67"/>
        <v>#VALUE!</v>
      </c>
      <c r="N4323" s="5"/>
      <c r="O4323" s="5" t="s">
        <v>6554</v>
      </c>
      <c r="P4323" s="5"/>
      <c r="Q4323" s="5" t="s">
        <v>6555</v>
      </c>
      <c r="R4323" s="5">
        <v>915</v>
      </c>
      <c r="S4323" s="5"/>
      <c r="T4323" s="5"/>
    </row>
    <row r="4324" spans="1:20" x14ac:dyDescent="0.35">
      <c r="A4324" s="5" t="s">
        <v>28</v>
      </c>
      <c r="B4324" s="5" t="s">
        <v>29</v>
      </c>
      <c r="C4324" s="5" t="s">
        <v>22</v>
      </c>
      <c r="D4324" s="5" t="s">
        <v>23</v>
      </c>
      <c r="E4324" s="5" t="s">
        <v>5</v>
      </c>
      <c r="F4324" s="5"/>
      <c r="G4324" s="5" t="s">
        <v>24</v>
      </c>
      <c r="H4324" s="5">
        <v>2556198</v>
      </c>
      <c r="I4324" s="5">
        <v>2557112</v>
      </c>
      <c r="J4324" s="5" t="s">
        <v>200</v>
      </c>
      <c r="K4324" s="5" t="s">
        <v>6556</v>
      </c>
      <c r="L4324" s="5"/>
      <c r="M4324" s="5" t="e">
        <f t="shared" si="67"/>
        <v>#VALUE!</v>
      </c>
      <c r="N4324" s="5" t="s">
        <v>6557</v>
      </c>
      <c r="O4324" s="5" t="s">
        <v>6554</v>
      </c>
      <c r="P4324" s="5"/>
      <c r="Q4324" s="5" t="s">
        <v>6555</v>
      </c>
      <c r="R4324" s="5">
        <v>915</v>
      </c>
      <c r="S4324" s="5">
        <v>304</v>
      </c>
      <c r="T4324" s="5"/>
    </row>
    <row r="4325" spans="1:20" x14ac:dyDescent="0.35">
      <c r="A4325" s="5" t="s">
        <v>20</v>
      </c>
      <c r="B4325" s="5" t="s">
        <v>21</v>
      </c>
      <c r="C4325" s="5" t="s">
        <v>22</v>
      </c>
      <c r="D4325" s="5" t="s">
        <v>23</v>
      </c>
      <c r="E4325" s="5" t="s">
        <v>5</v>
      </c>
      <c r="F4325" s="5"/>
      <c r="G4325" s="5" t="s">
        <v>24</v>
      </c>
      <c r="H4325" s="5">
        <v>2557131</v>
      </c>
      <c r="I4325" s="5">
        <v>2557868</v>
      </c>
      <c r="J4325" s="5" t="s">
        <v>200</v>
      </c>
      <c r="K4325" s="5"/>
      <c r="L4325" s="5"/>
      <c r="M4325" s="5" t="e">
        <f t="shared" si="67"/>
        <v>#VALUE!</v>
      </c>
      <c r="N4325" s="5"/>
      <c r="O4325" s="5"/>
      <c r="P4325" s="5"/>
      <c r="Q4325" s="5" t="s">
        <v>6558</v>
      </c>
      <c r="R4325" s="5">
        <v>738</v>
      </c>
      <c r="S4325" s="5"/>
      <c r="T4325" s="5"/>
    </row>
    <row r="4326" spans="1:20" x14ac:dyDescent="0.35">
      <c r="A4326" s="5" t="s">
        <v>28</v>
      </c>
      <c r="B4326" s="5" t="s">
        <v>29</v>
      </c>
      <c r="C4326" s="5" t="s">
        <v>22</v>
      </c>
      <c r="D4326" s="5" t="s">
        <v>23</v>
      </c>
      <c r="E4326" s="5" t="s">
        <v>5</v>
      </c>
      <c r="F4326" s="5"/>
      <c r="G4326" s="5" t="s">
        <v>24</v>
      </c>
      <c r="H4326" s="5">
        <v>2557131</v>
      </c>
      <c r="I4326" s="5">
        <v>2557868</v>
      </c>
      <c r="J4326" s="5" t="s">
        <v>200</v>
      </c>
      <c r="K4326" s="5" t="s">
        <v>6559</v>
      </c>
      <c r="L4326" s="5"/>
      <c r="M4326" s="5" t="e">
        <f t="shared" si="67"/>
        <v>#VALUE!</v>
      </c>
      <c r="N4326" s="5" t="s">
        <v>6560</v>
      </c>
      <c r="O4326" s="5"/>
      <c r="P4326" s="5"/>
      <c r="Q4326" s="5" t="s">
        <v>6558</v>
      </c>
      <c r="R4326" s="5">
        <v>738</v>
      </c>
      <c r="S4326" s="5">
        <v>245</v>
      </c>
      <c r="T4326" s="5"/>
    </row>
    <row r="4327" spans="1:20" x14ac:dyDescent="0.35">
      <c r="A4327" s="5" t="s">
        <v>20</v>
      </c>
      <c r="B4327" s="5" t="s">
        <v>21</v>
      </c>
      <c r="C4327" s="5" t="s">
        <v>22</v>
      </c>
      <c r="D4327" s="5" t="s">
        <v>23</v>
      </c>
      <c r="E4327" s="5" t="s">
        <v>5</v>
      </c>
      <c r="F4327" s="5"/>
      <c r="G4327" s="5" t="s">
        <v>24</v>
      </c>
      <c r="H4327" s="5">
        <v>2558178</v>
      </c>
      <c r="I4327" s="5">
        <v>2558666</v>
      </c>
      <c r="J4327" s="5" t="s">
        <v>200</v>
      </c>
      <c r="K4327" s="5"/>
      <c r="L4327" s="5"/>
      <c r="M4327" s="5" t="e">
        <f t="shared" si="67"/>
        <v>#VALUE!</v>
      </c>
      <c r="N4327" s="5"/>
      <c r="O4327" s="5" t="s">
        <v>6561</v>
      </c>
      <c r="P4327" s="5"/>
      <c r="Q4327" s="5" t="s">
        <v>6562</v>
      </c>
      <c r="R4327" s="5">
        <v>489</v>
      </c>
      <c r="S4327" s="5"/>
      <c r="T4327" s="5"/>
    </row>
    <row r="4328" spans="1:20" x14ac:dyDescent="0.35">
      <c r="A4328" s="5" t="s">
        <v>28</v>
      </c>
      <c r="B4328" s="5" t="s">
        <v>29</v>
      </c>
      <c r="C4328" s="5" t="s">
        <v>22</v>
      </c>
      <c r="D4328" s="5" t="s">
        <v>23</v>
      </c>
      <c r="E4328" s="5" t="s">
        <v>5</v>
      </c>
      <c r="F4328" s="5"/>
      <c r="G4328" s="5" t="s">
        <v>24</v>
      </c>
      <c r="H4328" s="5">
        <v>2558178</v>
      </c>
      <c r="I4328" s="5">
        <v>2558666</v>
      </c>
      <c r="J4328" s="5" t="s">
        <v>200</v>
      </c>
      <c r="K4328" s="5" t="s">
        <v>6563</v>
      </c>
      <c r="L4328" s="5"/>
      <c r="M4328" s="5" t="e">
        <f t="shared" si="67"/>
        <v>#VALUE!</v>
      </c>
      <c r="N4328" s="5" t="s">
        <v>6564</v>
      </c>
      <c r="O4328" s="5" t="s">
        <v>6561</v>
      </c>
      <c r="P4328" s="5"/>
      <c r="Q4328" s="5" t="s">
        <v>6562</v>
      </c>
      <c r="R4328" s="5">
        <v>489</v>
      </c>
      <c r="S4328" s="5">
        <v>162</v>
      </c>
      <c r="T4328" s="5"/>
    </row>
    <row r="4329" spans="1:20" x14ac:dyDescent="0.35">
      <c r="A4329" s="5" t="s">
        <v>20</v>
      </c>
      <c r="B4329" s="5" t="s">
        <v>21</v>
      </c>
      <c r="C4329" s="5" t="s">
        <v>22</v>
      </c>
      <c r="D4329" s="5" t="s">
        <v>23</v>
      </c>
      <c r="E4329" s="5" t="s">
        <v>5</v>
      </c>
      <c r="F4329" s="5"/>
      <c r="G4329" s="5" t="s">
        <v>24</v>
      </c>
      <c r="H4329" s="5">
        <v>2558681</v>
      </c>
      <c r="I4329" s="5">
        <v>2559328</v>
      </c>
      <c r="J4329" s="5" t="s">
        <v>200</v>
      </c>
      <c r="K4329" s="5"/>
      <c r="L4329" s="5"/>
      <c r="M4329" s="5" t="e">
        <f t="shared" si="67"/>
        <v>#VALUE!</v>
      </c>
      <c r="N4329" s="5"/>
      <c r="O4329" s="5"/>
      <c r="P4329" s="5"/>
      <c r="Q4329" s="5" t="s">
        <v>6565</v>
      </c>
      <c r="R4329" s="5">
        <v>648</v>
      </c>
      <c r="S4329" s="5"/>
      <c r="T4329" s="5"/>
    </row>
    <row r="4330" spans="1:20" x14ac:dyDescent="0.35">
      <c r="A4330" s="5" t="s">
        <v>28</v>
      </c>
      <c r="B4330" s="5" t="s">
        <v>29</v>
      </c>
      <c r="C4330" s="5" t="s">
        <v>22</v>
      </c>
      <c r="D4330" s="5" t="s">
        <v>23</v>
      </c>
      <c r="E4330" s="5" t="s">
        <v>5</v>
      </c>
      <c r="F4330" s="5"/>
      <c r="G4330" s="5" t="s">
        <v>24</v>
      </c>
      <c r="H4330" s="5">
        <v>2558681</v>
      </c>
      <c r="I4330" s="5">
        <v>2559328</v>
      </c>
      <c r="J4330" s="5" t="s">
        <v>200</v>
      </c>
      <c r="K4330" s="5" t="s">
        <v>6566</v>
      </c>
      <c r="L4330" s="5"/>
      <c r="M4330" s="5" t="e">
        <f t="shared" si="67"/>
        <v>#VALUE!</v>
      </c>
      <c r="N4330" s="5" t="s">
        <v>6567</v>
      </c>
      <c r="O4330" s="5"/>
      <c r="P4330" s="5"/>
      <c r="Q4330" s="5" t="s">
        <v>6565</v>
      </c>
      <c r="R4330" s="5">
        <v>648</v>
      </c>
      <c r="S4330" s="5">
        <v>215</v>
      </c>
      <c r="T4330" s="5"/>
    </row>
    <row r="4331" spans="1:20" x14ac:dyDescent="0.35">
      <c r="A4331" s="5" t="s">
        <v>20</v>
      </c>
      <c r="B4331" s="5" t="s">
        <v>21</v>
      </c>
      <c r="C4331" s="5" t="s">
        <v>22</v>
      </c>
      <c r="D4331" s="5" t="s">
        <v>23</v>
      </c>
      <c r="E4331" s="5" t="s">
        <v>5</v>
      </c>
      <c r="F4331" s="5"/>
      <c r="G4331" s="5" t="s">
        <v>24</v>
      </c>
      <c r="H4331" s="5">
        <v>2559343</v>
      </c>
      <c r="I4331" s="5">
        <v>2560458</v>
      </c>
      <c r="J4331" s="5" t="s">
        <v>200</v>
      </c>
      <c r="K4331" s="5"/>
      <c r="L4331" s="5"/>
      <c r="M4331" s="5" t="e">
        <f t="shared" si="67"/>
        <v>#VALUE!</v>
      </c>
      <c r="N4331" s="5"/>
      <c r="O4331" s="5"/>
      <c r="P4331" s="5"/>
      <c r="Q4331" s="5" t="s">
        <v>6568</v>
      </c>
      <c r="R4331" s="5">
        <v>1116</v>
      </c>
      <c r="S4331" s="5"/>
      <c r="T4331" s="5"/>
    </row>
    <row r="4332" spans="1:20" x14ac:dyDescent="0.35">
      <c r="A4332" s="5" t="s">
        <v>28</v>
      </c>
      <c r="B4332" s="5" t="s">
        <v>29</v>
      </c>
      <c r="C4332" s="5" t="s">
        <v>22</v>
      </c>
      <c r="D4332" s="5" t="s">
        <v>23</v>
      </c>
      <c r="E4332" s="5" t="s">
        <v>5</v>
      </c>
      <c r="F4332" s="5"/>
      <c r="G4332" s="5" t="s">
        <v>24</v>
      </c>
      <c r="H4332" s="5">
        <v>2559343</v>
      </c>
      <c r="I4332" s="5">
        <v>2560458</v>
      </c>
      <c r="J4332" s="5" t="s">
        <v>200</v>
      </c>
      <c r="K4332" s="5" t="s">
        <v>6569</v>
      </c>
      <c r="L4332" s="5"/>
      <c r="M4332" s="5" t="e">
        <f t="shared" si="67"/>
        <v>#VALUE!</v>
      </c>
      <c r="N4332" s="5" t="s">
        <v>77</v>
      </c>
      <c r="O4332" s="5"/>
      <c r="P4332" s="5"/>
      <c r="Q4332" s="5" t="s">
        <v>6568</v>
      </c>
      <c r="R4332" s="5">
        <v>1116</v>
      </c>
      <c r="S4332" s="5">
        <v>371</v>
      </c>
      <c r="T4332" s="5"/>
    </row>
    <row r="4333" spans="1:20" x14ac:dyDescent="0.35">
      <c r="A4333" s="5" t="s">
        <v>20</v>
      </c>
      <c r="B4333" s="5" t="s">
        <v>436</v>
      </c>
      <c r="C4333" s="5" t="s">
        <v>22</v>
      </c>
      <c r="D4333" s="5" t="s">
        <v>23</v>
      </c>
      <c r="E4333" s="5" t="s">
        <v>5</v>
      </c>
      <c r="F4333" s="5"/>
      <c r="G4333" s="5" t="s">
        <v>24</v>
      </c>
      <c r="H4333" s="5">
        <v>2560600</v>
      </c>
      <c r="I4333" s="5">
        <v>2560676</v>
      </c>
      <c r="J4333" s="5" t="s">
        <v>200</v>
      </c>
      <c r="K4333" s="5"/>
      <c r="L4333" s="5"/>
      <c r="M4333" s="5" t="e">
        <f t="shared" si="67"/>
        <v>#VALUE!</v>
      </c>
      <c r="N4333" s="5"/>
      <c r="O4333" s="5" t="s">
        <v>6570</v>
      </c>
      <c r="P4333" s="5"/>
      <c r="Q4333" s="5" t="s">
        <v>6571</v>
      </c>
      <c r="R4333" s="5">
        <v>77</v>
      </c>
      <c r="S4333" s="5"/>
      <c r="T4333" s="5"/>
    </row>
    <row r="4334" spans="1:20" x14ac:dyDescent="0.35">
      <c r="A4334" s="5" t="s">
        <v>436</v>
      </c>
      <c r="B4334" s="5"/>
      <c r="C4334" s="5" t="s">
        <v>22</v>
      </c>
      <c r="D4334" s="5" t="s">
        <v>23</v>
      </c>
      <c r="E4334" s="5" t="s">
        <v>5</v>
      </c>
      <c r="F4334" s="5"/>
      <c r="G4334" s="5" t="s">
        <v>24</v>
      </c>
      <c r="H4334" s="5">
        <v>2560600</v>
      </c>
      <c r="I4334" s="5">
        <v>2560676</v>
      </c>
      <c r="J4334" s="5" t="s">
        <v>200</v>
      </c>
      <c r="K4334" s="5"/>
      <c r="L4334" s="5"/>
      <c r="M4334" s="5" t="e">
        <f>SEARCH("ribosomal",N4334,1)</f>
        <v>#VALUE!</v>
      </c>
      <c r="N4334" s="5" t="s">
        <v>6572</v>
      </c>
      <c r="O4334" s="5" t="s">
        <v>6570</v>
      </c>
      <c r="P4334" s="5"/>
      <c r="Q4334" s="5" t="s">
        <v>6571</v>
      </c>
      <c r="R4334" s="5">
        <v>77</v>
      </c>
      <c r="S4334" s="5"/>
      <c r="T4334" s="5"/>
    </row>
    <row r="4335" spans="1:20" x14ac:dyDescent="0.35">
      <c r="A4335" s="5" t="s">
        <v>20</v>
      </c>
      <c r="B4335" s="5" t="s">
        <v>21</v>
      </c>
      <c r="C4335" s="5" t="s">
        <v>22</v>
      </c>
      <c r="D4335" s="5" t="s">
        <v>23</v>
      </c>
      <c r="E4335" s="5" t="s">
        <v>5</v>
      </c>
      <c r="F4335" s="5"/>
      <c r="G4335" s="5" t="s">
        <v>24</v>
      </c>
      <c r="H4335" s="5">
        <v>2560794</v>
      </c>
      <c r="I4335" s="5">
        <v>2561264</v>
      </c>
      <c r="J4335" s="5" t="s">
        <v>200</v>
      </c>
      <c r="K4335" s="5"/>
      <c r="L4335" s="5"/>
      <c r="M4335" s="5" t="e">
        <f t="shared" si="67"/>
        <v>#VALUE!</v>
      </c>
      <c r="N4335" s="5"/>
      <c r="O4335" s="5"/>
      <c r="P4335" s="5"/>
      <c r="Q4335" s="5" t="s">
        <v>6573</v>
      </c>
      <c r="R4335" s="5">
        <v>471</v>
      </c>
      <c r="S4335" s="5"/>
      <c r="T4335" s="5"/>
    </row>
    <row r="4336" spans="1:20" x14ac:dyDescent="0.35">
      <c r="A4336" s="5" t="s">
        <v>28</v>
      </c>
      <c r="B4336" s="5" t="s">
        <v>29</v>
      </c>
      <c r="C4336" s="5" t="s">
        <v>22</v>
      </c>
      <c r="D4336" s="5" t="s">
        <v>23</v>
      </c>
      <c r="E4336" s="5" t="s">
        <v>5</v>
      </c>
      <c r="F4336" s="5"/>
      <c r="G4336" s="5" t="s">
        <v>24</v>
      </c>
      <c r="H4336" s="5">
        <v>2560794</v>
      </c>
      <c r="I4336" s="5">
        <v>2561264</v>
      </c>
      <c r="J4336" s="5" t="s">
        <v>200</v>
      </c>
      <c r="K4336" s="5" t="s">
        <v>6574</v>
      </c>
      <c r="L4336" s="5"/>
      <c r="M4336" s="5" t="e">
        <f t="shared" si="67"/>
        <v>#VALUE!</v>
      </c>
      <c r="N4336" s="5" t="s">
        <v>6575</v>
      </c>
      <c r="O4336" s="5"/>
      <c r="P4336" s="5"/>
      <c r="Q4336" s="5" t="s">
        <v>6573</v>
      </c>
      <c r="R4336" s="5">
        <v>471</v>
      </c>
      <c r="S4336" s="5">
        <v>156</v>
      </c>
      <c r="T4336" s="5"/>
    </row>
    <row r="4337" spans="1:20" x14ac:dyDescent="0.35">
      <c r="A4337" s="5" t="s">
        <v>20</v>
      </c>
      <c r="B4337" s="5" t="s">
        <v>21</v>
      </c>
      <c r="C4337" s="5" t="s">
        <v>22</v>
      </c>
      <c r="D4337" s="5" t="s">
        <v>23</v>
      </c>
      <c r="E4337" s="5" t="s">
        <v>5</v>
      </c>
      <c r="F4337" s="5"/>
      <c r="G4337" s="5" t="s">
        <v>24</v>
      </c>
      <c r="H4337" s="5">
        <v>2561264</v>
      </c>
      <c r="I4337" s="5">
        <v>2563009</v>
      </c>
      <c r="J4337" s="5" t="s">
        <v>200</v>
      </c>
      <c r="K4337" s="5"/>
      <c r="L4337" s="5"/>
      <c r="M4337" s="5" t="e">
        <f t="shared" si="67"/>
        <v>#VALUE!</v>
      </c>
      <c r="N4337" s="5"/>
      <c r="O4337" s="5" t="s">
        <v>6576</v>
      </c>
      <c r="P4337" s="5"/>
      <c r="Q4337" s="5" t="s">
        <v>6577</v>
      </c>
      <c r="R4337" s="5">
        <v>1746</v>
      </c>
      <c r="S4337" s="5"/>
      <c r="T4337" s="5"/>
    </row>
    <row r="4338" spans="1:20" x14ac:dyDescent="0.35">
      <c r="A4338" s="5" t="s">
        <v>28</v>
      </c>
      <c r="B4338" s="5" t="s">
        <v>29</v>
      </c>
      <c r="C4338" s="5" t="s">
        <v>22</v>
      </c>
      <c r="D4338" s="5" t="s">
        <v>23</v>
      </c>
      <c r="E4338" s="5" t="s">
        <v>5</v>
      </c>
      <c r="F4338" s="5"/>
      <c r="G4338" s="5" t="s">
        <v>24</v>
      </c>
      <c r="H4338" s="5">
        <v>2561264</v>
      </c>
      <c r="I4338" s="5">
        <v>2563009</v>
      </c>
      <c r="J4338" s="5" t="s">
        <v>200</v>
      </c>
      <c r="K4338" s="5" t="s">
        <v>6578</v>
      </c>
      <c r="L4338" s="5"/>
      <c r="M4338" s="5" t="e">
        <f t="shared" si="67"/>
        <v>#VALUE!</v>
      </c>
      <c r="N4338" s="5" t="s">
        <v>6579</v>
      </c>
      <c r="O4338" s="5" t="s">
        <v>6576</v>
      </c>
      <c r="P4338" s="5"/>
      <c r="Q4338" s="5" t="s">
        <v>6577</v>
      </c>
      <c r="R4338" s="5">
        <v>1746</v>
      </c>
      <c r="S4338" s="5">
        <v>581</v>
      </c>
      <c r="T4338" s="5"/>
    </row>
    <row r="4339" spans="1:20" x14ac:dyDescent="0.35">
      <c r="A4339" s="5" t="s">
        <v>20</v>
      </c>
      <c r="B4339" s="5" t="s">
        <v>21</v>
      </c>
      <c r="C4339" s="5" t="s">
        <v>22</v>
      </c>
      <c r="D4339" s="5" t="s">
        <v>23</v>
      </c>
      <c r="E4339" s="5" t="s">
        <v>5</v>
      </c>
      <c r="F4339" s="5"/>
      <c r="G4339" s="5" t="s">
        <v>24</v>
      </c>
      <c r="H4339" s="5">
        <v>2563240</v>
      </c>
      <c r="I4339" s="5">
        <v>2564712</v>
      </c>
      <c r="J4339" s="5" t="s">
        <v>200</v>
      </c>
      <c r="K4339" s="5"/>
      <c r="L4339" s="5"/>
      <c r="M4339" s="5" t="e">
        <f t="shared" si="67"/>
        <v>#VALUE!</v>
      </c>
      <c r="N4339" s="5"/>
      <c r="O4339" s="5" t="s">
        <v>6580</v>
      </c>
      <c r="P4339" s="5"/>
      <c r="Q4339" s="5" t="s">
        <v>6581</v>
      </c>
      <c r="R4339" s="5">
        <v>1473</v>
      </c>
      <c r="S4339" s="5"/>
      <c r="T4339" s="5"/>
    </row>
    <row r="4340" spans="1:20" x14ac:dyDescent="0.35">
      <c r="A4340" s="5" t="s">
        <v>28</v>
      </c>
      <c r="B4340" s="5" t="s">
        <v>29</v>
      </c>
      <c r="C4340" s="5" t="s">
        <v>22</v>
      </c>
      <c r="D4340" s="5" t="s">
        <v>23</v>
      </c>
      <c r="E4340" s="5" t="s">
        <v>5</v>
      </c>
      <c r="F4340" s="5"/>
      <c r="G4340" s="5" t="s">
        <v>24</v>
      </c>
      <c r="H4340" s="5">
        <v>2563240</v>
      </c>
      <c r="I4340" s="5">
        <v>2564712</v>
      </c>
      <c r="J4340" s="5" t="s">
        <v>200</v>
      </c>
      <c r="K4340" s="5" t="s">
        <v>6582</v>
      </c>
      <c r="L4340" s="5"/>
      <c r="M4340" s="5" t="e">
        <f t="shared" si="67"/>
        <v>#VALUE!</v>
      </c>
      <c r="N4340" s="5" t="s">
        <v>6583</v>
      </c>
      <c r="O4340" s="5" t="s">
        <v>6580</v>
      </c>
      <c r="P4340" s="5"/>
      <c r="Q4340" s="5" t="s">
        <v>6581</v>
      </c>
      <c r="R4340" s="5">
        <v>1473</v>
      </c>
      <c r="S4340" s="5">
        <v>490</v>
      </c>
      <c r="T4340" s="5"/>
    </row>
    <row r="4341" spans="1:20" x14ac:dyDescent="0.35">
      <c r="A4341" s="5" t="s">
        <v>20</v>
      </c>
      <c r="B4341" s="5" t="s">
        <v>21</v>
      </c>
      <c r="C4341" s="5" t="s">
        <v>22</v>
      </c>
      <c r="D4341" s="5" t="s">
        <v>23</v>
      </c>
      <c r="E4341" s="5" t="s">
        <v>5</v>
      </c>
      <c r="F4341" s="5"/>
      <c r="G4341" s="5" t="s">
        <v>24</v>
      </c>
      <c r="H4341" s="5">
        <v>2564723</v>
      </c>
      <c r="I4341" s="5">
        <v>2565352</v>
      </c>
      <c r="J4341" s="5" t="s">
        <v>200</v>
      </c>
      <c r="K4341" s="5"/>
      <c r="L4341" s="5"/>
      <c r="M4341" s="5" t="e">
        <f t="shared" si="67"/>
        <v>#VALUE!</v>
      </c>
      <c r="N4341" s="5"/>
      <c r="O4341" s="5"/>
      <c r="P4341" s="5"/>
      <c r="Q4341" s="5" t="s">
        <v>6584</v>
      </c>
      <c r="R4341" s="5">
        <v>630</v>
      </c>
      <c r="S4341" s="5"/>
      <c r="T4341" s="5"/>
    </row>
    <row r="4342" spans="1:20" x14ac:dyDescent="0.35">
      <c r="A4342" s="5" t="s">
        <v>28</v>
      </c>
      <c r="B4342" s="5" t="s">
        <v>29</v>
      </c>
      <c r="C4342" s="5" t="s">
        <v>22</v>
      </c>
      <c r="D4342" s="5" t="s">
        <v>23</v>
      </c>
      <c r="E4342" s="5" t="s">
        <v>5</v>
      </c>
      <c r="F4342" s="5"/>
      <c r="G4342" s="5" t="s">
        <v>24</v>
      </c>
      <c r="H4342" s="5">
        <v>2564723</v>
      </c>
      <c r="I4342" s="5">
        <v>2565352</v>
      </c>
      <c r="J4342" s="5" t="s">
        <v>200</v>
      </c>
      <c r="K4342" s="5" t="s">
        <v>6585</v>
      </c>
      <c r="L4342" s="5"/>
      <c r="M4342" s="5" t="e">
        <f t="shared" si="67"/>
        <v>#VALUE!</v>
      </c>
      <c r="N4342" s="5" t="s">
        <v>6586</v>
      </c>
      <c r="O4342" s="5"/>
      <c r="P4342" s="5"/>
      <c r="Q4342" s="5" t="s">
        <v>6584</v>
      </c>
      <c r="R4342" s="5">
        <v>630</v>
      </c>
      <c r="S4342" s="5">
        <v>209</v>
      </c>
      <c r="T4342" s="5"/>
    </row>
    <row r="4343" spans="1:20" x14ac:dyDescent="0.35">
      <c r="A4343" s="5" t="s">
        <v>20</v>
      </c>
      <c r="B4343" s="5" t="s">
        <v>21</v>
      </c>
      <c r="C4343" s="5" t="s">
        <v>22</v>
      </c>
      <c r="D4343" s="5" t="s">
        <v>23</v>
      </c>
      <c r="E4343" s="5" t="s">
        <v>5</v>
      </c>
      <c r="F4343" s="5"/>
      <c r="G4343" s="5" t="s">
        <v>24</v>
      </c>
      <c r="H4343" s="5">
        <v>2565372</v>
      </c>
      <c r="I4343" s="5">
        <v>2565788</v>
      </c>
      <c r="J4343" s="5" t="s">
        <v>200</v>
      </c>
      <c r="K4343" s="5"/>
      <c r="L4343" s="5"/>
      <c r="M4343" s="5" t="e">
        <f t="shared" si="67"/>
        <v>#VALUE!</v>
      </c>
      <c r="N4343" s="5"/>
      <c r="O4343" s="5" t="s">
        <v>6587</v>
      </c>
      <c r="P4343" s="5"/>
      <c r="Q4343" s="5" t="s">
        <v>6588</v>
      </c>
      <c r="R4343" s="5">
        <v>417</v>
      </c>
      <c r="S4343" s="5"/>
      <c r="T4343" s="5"/>
    </row>
    <row r="4344" spans="1:20" x14ac:dyDescent="0.35">
      <c r="A4344" s="5" t="s">
        <v>28</v>
      </c>
      <c r="B4344" s="5" t="s">
        <v>29</v>
      </c>
      <c r="C4344" s="5" t="s">
        <v>22</v>
      </c>
      <c r="D4344" s="5" t="s">
        <v>23</v>
      </c>
      <c r="E4344" s="5" t="s">
        <v>5</v>
      </c>
      <c r="F4344" s="5"/>
      <c r="G4344" s="5" t="s">
        <v>24</v>
      </c>
      <c r="H4344" s="5">
        <v>2565372</v>
      </c>
      <c r="I4344" s="5">
        <v>2565788</v>
      </c>
      <c r="J4344" s="5" t="s">
        <v>200</v>
      </c>
      <c r="K4344" s="5" t="s">
        <v>6589</v>
      </c>
      <c r="L4344" s="5"/>
      <c r="M4344" s="5" t="e">
        <f t="shared" si="67"/>
        <v>#VALUE!</v>
      </c>
      <c r="N4344" s="5" t="s">
        <v>6590</v>
      </c>
      <c r="O4344" s="5" t="s">
        <v>6587</v>
      </c>
      <c r="P4344" s="5"/>
      <c r="Q4344" s="5" t="s">
        <v>6588</v>
      </c>
      <c r="R4344" s="5">
        <v>417</v>
      </c>
      <c r="S4344" s="5">
        <v>138</v>
      </c>
      <c r="T4344" s="5"/>
    </row>
    <row r="4345" spans="1:20" x14ac:dyDescent="0.35">
      <c r="A4345" s="5" t="s">
        <v>20</v>
      </c>
      <c r="B4345" s="5" t="s">
        <v>21</v>
      </c>
      <c r="C4345" s="5" t="s">
        <v>22</v>
      </c>
      <c r="D4345" s="5" t="s">
        <v>23</v>
      </c>
      <c r="E4345" s="5" t="s">
        <v>5</v>
      </c>
      <c r="F4345" s="5"/>
      <c r="G4345" s="5" t="s">
        <v>24</v>
      </c>
      <c r="H4345" s="5">
        <v>2565834</v>
      </c>
      <c r="I4345" s="5">
        <v>2568005</v>
      </c>
      <c r="J4345" s="5" t="s">
        <v>200</v>
      </c>
      <c r="K4345" s="5"/>
      <c r="L4345" s="5"/>
      <c r="M4345" s="5" t="e">
        <f t="shared" si="67"/>
        <v>#VALUE!</v>
      </c>
      <c r="N4345" s="5"/>
      <c r="O4345" s="5" t="s">
        <v>6591</v>
      </c>
      <c r="P4345" s="5"/>
      <c r="Q4345" s="5" t="s">
        <v>6592</v>
      </c>
      <c r="R4345" s="5">
        <v>2172</v>
      </c>
      <c r="S4345" s="5"/>
      <c r="T4345" s="5"/>
    </row>
    <row r="4346" spans="1:20" x14ac:dyDescent="0.35">
      <c r="A4346" s="5" t="s">
        <v>28</v>
      </c>
      <c r="B4346" s="5" t="s">
        <v>29</v>
      </c>
      <c r="C4346" s="5" t="s">
        <v>22</v>
      </c>
      <c r="D4346" s="5" t="s">
        <v>23</v>
      </c>
      <c r="E4346" s="5" t="s">
        <v>5</v>
      </c>
      <c r="F4346" s="5"/>
      <c r="G4346" s="5" t="s">
        <v>24</v>
      </c>
      <c r="H4346" s="5">
        <v>2565834</v>
      </c>
      <c r="I4346" s="5">
        <v>2568005</v>
      </c>
      <c r="J4346" s="5" t="s">
        <v>200</v>
      </c>
      <c r="K4346" s="5" t="s">
        <v>6593</v>
      </c>
      <c r="L4346" s="5"/>
      <c r="M4346" s="5" t="e">
        <f t="shared" si="67"/>
        <v>#VALUE!</v>
      </c>
      <c r="N4346" s="5" t="s">
        <v>6594</v>
      </c>
      <c r="O4346" s="5" t="s">
        <v>6591</v>
      </c>
      <c r="P4346" s="5"/>
      <c r="Q4346" s="5" t="s">
        <v>6592</v>
      </c>
      <c r="R4346" s="5">
        <v>2172</v>
      </c>
      <c r="S4346" s="5">
        <v>723</v>
      </c>
      <c r="T4346" s="5"/>
    </row>
    <row r="4347" spans="1:20" x14ac:dyDescent="0.35">
      <c r="A4347" s="5" t="s">
        <v>20</v>
      </c>
      <c r="B4347" s="5" t="s">
        <v>21</v>
      </c>
      <c r="C4347" s="5" t="s">
        <v>22</v>
      </c>
      <c r="D4347" s="5" t="s">
        <v>23</v>
      </c>
      <c r="E4347" s="5" t="s">
        <v>5</v>
      </c>
      <c r="F4347" s="5"/>
      <c r="G4347" s="5" t="s">
        <v>24</v>
      </c>
      <c r="H4347" s="5">
        <v>2568043</v>
      </c>
      <c r="I4347" s="5">
        <v>2568561</v>
      </c>
      <c r="J4347" s="5" t="s">
        <v>200</v>
      </c>
      <c r="K4347" s="5"/>
      <c r="L4347" s="5"/>
      <c r="M4347" s="5" t="e">
        <f t="shared" si="67"/>
        <v>#VALUE!</v>
      </c>
      <c r="N4347" s="5"/>
      <c r="O4347" s="5" t="s">
        <v>6595</v>
      </c>
      <c r="P4347" s="5"/>
      <c r="Q4347" s="5" t="s">
        <v>6596</v>
      </c>
      <c r="R4347" s="5">
        <v>519</v>
      </c>
      <c r="S4347" s="5"/>
      <c r="T4347" s="5"/>
    </row>
    <row r="4348" spans="1:20" x14ac:dyDescent="0.35">
      <c r="A4348" s="5" t="s">
        <v>28</v>
      </c>
      <c r="B4348" s="5" t="s">
        <v>29</v>
      </c>
      <c r="C4348" s="5" t="s">
        <v>22</v>
      </c>
      <c r="D4348" s="5" t="s">
        <v>23</v>
      </c>
      <c r="E4348" s="5" t="s">
        <v>5</v>
      </c>
      <c r="F4348" s="5"/>
      <c r="G4348" s="5" t="s">
        <v>24</v>
      </c>
      <c r="H4348" s="5">
        <v>2568043</v>
      </c>
      <c r="I4348" s="5">
        <v>2568561</v>
      </c>
      <c r="J4348" s="5" t="s">
        <v>200</v>
      </c>
      <c r="K4348" s="5" t="s">
        <v>6597</v>
      </c>
      <c r="L4348" s="5"/>
      <c r="M4348" s="5" t="e">
        <f t="shared" si="67"/>
        <v>#VALUE!</v>
      </c>
      <c r="N4348" s="5" t="s">
        <v>6598</v>
      </c>
      <c r="O4348" s="5" t="s">
        <v>6595</v>
      </c>
      <c r="P4348" s="5"/>
      <c r="Q4348" s="5" t="s">
        <v>6596</v>
      </c>
      <c r="R4348" s="5">
        <v>519</v>
      </c>
      <c r="S4348" s="5">
        <v>172</v>
      </c>
      <c r="T4348" s="5"/>
    </row>
    <row r="4349" spans="1:20" x14ac:dyDescent="0.35">
      <c r="A4349" s="5" t="s">
        <v>20</v>
      </c>
      <c r="B4349" s="5" t="s">
        <v>21</v>
      </c>
      <c r="C4349" s="5" t="s">
        <v>22</v>
      </c>
      <c r="D4349" s="5" t="s">
        <v>23</v>
      </c>
      <c r="E4349" s="5" t="s">
        <v>5</v>
      </c>
      <c r="F4349" s="5"/>
      <c r="G4349" s="5" t="s">
        <v>24</v>
      </c>
      <c r="H4349" s="5">
        <v>2568577</v>
      </c>
      <c r="I4349" s="5">
        <v>2570631</v>
      </c>
      <c r="J4349" s="5" t="s">
        <v>200</v>
      </c>
      <c r="K4349" s="5"/>
      <c r="L4349" s="5"/>
      <c r="M4349" s="5" t="e">
        <f t="shared" si="67"/>
        <v>#VALUE!</v>
      </c>
      <c r="N4349" s="5"/>
      <c r="O4349" s="5" t="s">
        <v>6599</v>
      </c>
      <c r="P4349" s="5"/>
      <c r="Q4349" s="5" t="s">
        <v>6600</v>
      </c>
      <c r="R4349" s="5">
        <v>2055</v>
      </c>
      <c r="S4349" s="5"/>
      <c r="T4349" s="5"/>
    </row>
    <row r="4350" spans="1:20" x14ac:dyDescent="0.35">
      <c r="A4350" s="5" t="s">
        <v>28</v>
      </c>
      <c r="B4350" s="5" t="s">
        <v>29</v>
      </c>
      <c r="C4350" s="5" t="s">
        <v>22</v>
      </c>
      <c r="D4350" s="5" t="s">
        <v>23</v>
      </c>
      <c r="E4350" s="5" t="s">
        <v>5</v>
      </c>
      <c r="F4350" s="5"/>
      <c r="G4350" s="5" t="s">
        <v>24</v>
      </c>
      <c r="H4350" s="5">
        <v>2568577</v>
      </c>
      <c r="I4350" s="5">
        <v>2570631</v>
      </c>
      <c r="J4350" s="5" t="s">
        <v>200</v>
      </c>
      <c r="K4350" s="5" t="s">
        <v>6601</v>
      </c>
      <c r="L4350" s="5"/>
      <c r="M4350" s="5" t="e">
        <f t="shared" si="67"/>
        <v>#VALUE!</v>
      </c>
      <c r="N4350" s="5" t="s">
        <v>6602</v>
      </c>
      <c r="O4350" s="5" t="s">
        <v>6599</v>
      </c>
      <c r="P4350" s="5"/>
      <c r="Q4350" s="5" t="s">
        <v>6600</v>
      </c>
      <c r="R4350" s="5">
        <v>2055</v>
      </c>
      <c r="S4350" s="5">
        <v>684</v>
      </c>
      <c r="T4350" s="5"/>
    </row>
    <row r="4351" spans="1:20" x14ac:dyDescent="0.35">
      <c r="A4351" s="5" t="s">
        <v>20</v>
      </c>
      <c r="B4351" s="5" t="s">
        <v>21</v>
      </c>
      <c r="C4351" s="5" t="s">
        <v>22</v>
      </c>
      <c r="D4351" s="5" t="s">
        <v>23</v>
      </c>
      <c r="E4351" s="5" t="s">
        <v>5</v>
      </c>
      <c r="F4351" s="5"/>
      <c r="G4351" s="5" t="s">
        <v>24</v>
      </c>
      <c r="H4351" s="5">
        <v>2570810</v>
      </c>
      <c r="I4351" s="5">
        <v>2571703</v>
      </c>
      <c r="J4351" s="5" t="s">
        <v>200</v>
      </c>
      <c r="K4351" s="5"/>
      <c r="L4351" s="5"/>
      <c r="M4351" s="5" t="e">
        <f t="shared" si="67"/>
        <v>#VALUE!</v>
      </c>
      <c r="N4351" s="5"/>
      <c r="O4351" s="5" t="s">
        <v>6603</v>
      </c>
      <c r="P4351" s="5"/>
      <c r="Q4351" s="5" t="s">
        <v>6604</v>
      </c>
      <c r="R4351" s="5">
        <v>894</v>
      </c>
      <c r="S4351" s="5"/>
      <c r="T4351" s="5"/>
    </row>
    <row r="4352" spans="1:20" x14ac:dyDescent="0.35">
      <c r="A4352" s="5" t="s">
        <v>28</v>
      </c>
      <c r="B4352" s="5" t="s">
        <v>29</v>
      </c>
      <c r="C4352" s="5" t="s">
        <v>22</v>
      </c>
      <c r="D4352" s="5" t="s">
        <v>23</v>
      </c>
      <c r="E4352" s="5" t="s">
        <v>5</v>
      </c>
      <c r="F4352" s="5"/>
      <c r="G4352" s="5" t="s">
        <v>24</v>
      </c>
      <c r="H4352" s="5">
        <v>2570810</v>
      </c>
      <c r="I4352" s="5">
        <v>2571703</v>
      </c>
      <c r="J4352" s="5" t="s">
        <v>200</v>
      </c>
      <c r="K4352" s="5" t="s">
        <v>6605</v>
      </c>
      <c r="L4352" s="5"/>
      <c r="M4352" s="5" t="e">
        <f t="shared" si="67"/>
        <v>#VALUE!</v>
      </c>
      <c r="N4352" s="5" t="s">
        <v>6606</v>
      </c>
      <c r="O4352" s="5" t="s">
        <v>6603</v>
      </c>
      <c r="P4352" s="5"/>
      <c r="Q4352" s="5" t="s">
        <v>6604</v>
      </c>
      <c r="R4352" s="5">
        <v>894</v>
      </c>
      <c r="S4352" s="5">
        <v>297</v>
      </c>
      <c r="T4352" s="5"/>
    </row>
    <row r="4353" spans="1:20" x14ac:dyDescent="0.35">
      <c r="A4353" s="5" t="s">
        <v>20</v>
      </c>
      <c r="B4353" s="5" t="s">
        <v>21</v>
      </c>
      <c r="C4353" s="5" t="s">
        <v>22</v>
      </c>
      <c r="D4353" s="5" t="s">
        <v>23</v>
      </c>
      <c r="E4353" s="5" t="s">
        <v>5</v>
      </c>
      <c r="F4353" s="5"/>
      <c r="G4353" s="5" t="s">
        <v>24</v>
      </c>
      <c r="H4353" s="5">
        <v>2571717</v>
      </c>
      <c r="I4353" s="5">
        <v>2572985</v>
      </c>
      <c r="J4353" s="5" t="s">
        <v>200</v>
      </c>
      <c r="K4353" s="5"/>
      <c r="L4353" s="5"/>
      <c r="M4353" s="5" t="e">
        <f t="shared" si="67"/>
        <v>#VALUE!</v>
      </c>
      <c r="N4353" s="5"/>
      <c r="O4353" s="5" t="s">
        <v>6607</v>
      </c>
      <c r="P4353" s="5"/>
      <c r="Q4353" s="5" t="s">
        <v>6608</v>
      </c>
      <c r="R4353" s="5">
        <v>1269</v>
      </c>
      <c r="S4353" s="5"/>
      <c r="T4353" s="5"/>
    </row>
    <row r="4354" spans="1:20" x14ac:dyDescent="0.35">
      <c r="A4354" s="5" t="s">
        <v>28</v>
      </c>
      <c r="B4354" s="5" t="s">
        <v>29</v>
      </c>
      <c r="C4354" s="5" t="s">
        <v>22</v>
      </c>
      <c r="D4354" s="5" t="s">
        <v>23</v>
      </c>
      <c r="E4354" s="5" t="s">
        <v>5</v>
      </c>
      <c r="F4354" s="5"/>
      <c r="G4354" s="5" t="s">
        <v>24</v>
      </c>
      <c r="H4354" s="5">
        <v>2571717</v>
      </c>
      <c r="I4354" s="5">
        <v>2572985</v>
      </c>
      <c r="J4354" s="5" t="s">
        <v>200</v>
      </c>
      <c r="K4354" s="5" t="s">
        <v>6609</v>
      </c>
      <c r="L4354" s="5"/>
      <c r="M4354" s="5" t="e">
        <f t="shared" si="67"/>
        <v>#VALUE!</v>
      </c>
      <c r="N4354" s="5" t="s">
        <v>6610</v>
      </c>
      <c r="O4354" s="5" t="s">
        <v>6607</v>
      </c>
      <c r="P4354" s="5"/>
      <c r="Q4354" s="5" t="s">
        <v>6608</v>
      </c>
      <c r="R4354" s="5">
        <v>1269</v>
      </c>
      <c r="S4354" s="5">
        <v>422</v>
      </c>
      <c r="T4354" s="5"/>
    </row>
    <row r="4355" spans="1:20" x14ac:dyDescent="0.35">
      <c r="A4355" s="5" t="s">
        <v>20</v>
      </c>
      <c r="B4355" s="5" t="s">
        <v>21</v>
      </c>
      <c r="C4355" s="5" t="s">
        <v>22</v>
      </c>
      <c r="D4355" s="5" t="s">
        <v>23</v>
      </c>
      <c r="E4355" s="5" t="s">
        <v>5</v>
      </c>
      <c r="F4355" s="5"/>
      <c r="G4355" s="5" t="s">
        <v>24</v>
      </c>
      <c r="H4355" s="5">
        <v>2573012</v>
      </c>
      <c r="I4355" s="5">
        <v>2574490</v>
      </c>
      <c r="J4355" s="5" t="s">
        <v>200</v>
      </c>
      <c r="K4355" s="5"/>
      <c r="L4355" s="5"/>
      <c r="M4355" s="5" t="e">
        <f t="shared" si="67"/>
        <v>#VALUE!</v>
      </c>
      <c r="N4355" s="5"/>
      <c r="O4355" s="5" t="s">
        <v>6611</v>
      </c>
      <c r="P4355" s="5"/>
      <c r="Q4355" s="5" t="s">
        <v>6612</v>
      </c>
      <c r="R4355" s="5">
        <v>1479</v>
      </c>
      <c r="S4355" s="5"/>
      <c r="T4355" s="5"/>
    </row>
    <row r="4356" spans="1:20" x14ac:dyDescent="0.35">
      <c r="A4356" s="5" t="s">
        <v>28</v>
      </c>
      <c r="B4356" s="5" t="s">
        <v>29</v>
      </c>
      <c r="C4356" s="5" t="s">
        <v>22</v>
      </c>
      <c r="D4356" s="5" t="s">
        <v>23</v>
      </c>
      <c r="E4356" s="5" t="s">
        <v>5</v>
      </c>
      <c r="F4356" s="5"/>
      <c r="G4356" s="5" t="s">
        <v>24</v>
      </c>
      <c r="H4356" s="5">
        <v>2573012</v>
      </c>
      <c r="I4356" s="5">
        <v>2574490</v>
      </c>
      <c r="J4356" s="5" t="s">
        <v>200</v>
      </c>
      <c r="K4356" s="5" t="s">
        <v>6613</v>
      </c>
      <c r="L4356" s="5"/>
      <c r="M4356" s="5" t="e">
        <f t="shared" ref="M4356:M4419" si="68">SEARCH("transporter",N4356,1)</f>
        <v>#VALUE!</v>
      </c>
      <c r="N4356" s="5" t="s">
        <v>6614</v>
      </c>
      <c r="O4356" s="5" t="s">
        <v>6611</v>
      </c>
      <c r="P4356" s="5"/>
      <c r="Q4356" s="5" t="s">
        <v>6612</v>
      </c>
      <c r="R4356" s="5">
        <v>1479</v>
      </c>
      <c r="S4356" s="5">
        <v>492</v>
      </c>
      <c r="T4356" s="5"/>
    </row>
    <row r="4357" spans="1:20" x14ac:dyDescent="0.35">
      <c r="A4357" s="5" t="s">
        <v>20</v>
      </c>
      <c r="B4357" s="5" t="s">
        <v>21</v>
      </c>
      <c r="C4357" s="5" t="s">
        <v>22</v>
      </c>
      <c r="D4357" s="5" t="s">
        <v>23</v>
      </c>
      <c r="E4357" s="5" t="s">
        <v>5</v>
      </c>
      <c r="F4357" s="5"/>
      <c r="G4357" s="5" t="s">
        <v>24</v>
      </c>
      <c r="H4357" s="5">
        <v>2574564</v>
      </c>
      <c r="I4357" s="5">
        <v>2575508</v>
      </c>
      <c r="J4357" s="5" t="s">
        <v>200</v>
      </c>
      <c r="K4357" s="5"/>
      <c r="L4357" s="5"/>
      <c r="M4357" s="5" t="e">
        <f t="shared" si="68"/>
        <v>#VALUE!</v>
      </c>
      <c r="N4357" s="5"/>
      <c r="O4357" s="5"/>
      <c r="P4357" s="5"/>
      <c r="Q4357" s="5" t="s">
        <v>6615</v>
      </c>
      <c r="R4357" s="5">
        <v>945</v>
      </c>
      <c r="S4357" s="5"/>
      <c r="T4357" s="5"/>
    </row>
    <row r="4358" spans="1:20" x14ac:dyDescent="0.35">
      <c r="A4358" s="5" t="s">
        <v>28</v>
      </c>
      <c r="B4358" s="5" t="s">
        <v>29</v>
      </c>
      <c r="C4358" s="5" t="s">
        <v>22</v>
      </c>
      <c r="D4358" s="5" t="s">
        <v>23</v>
      </c>
      <c r="E4358" s="5" t="s">
        <v>5</v>
      </c>
      <c r="F4358" s="5"/>
      <c r="G4358" s="5" t="s">
        <v>24</v>
      </c>
      <c r="H4358" s="5">
        <v>2574564</v>
      </c>
      <c r="I4358" s="5">
        <v>2575508</v>
      </c>
      <c r="J4358" s="5" t="s">
        <v>200</v>
      </c>
      <c r="K4358" s="5" t="s">
        <v>6616</v>
      </c>
      <c r="L4358" s="5"/>
      <c r="M4358" s="5" t="e">
        <f t="shared" si="68"/>
        <v>#VALUE!</v>
      </c>
      <c r="N4358" s="5" t="s">
        <v>1014</v>
      </c>
      <c r="O4358" s="5"/>
      <c r="P4358" s="5"/>
      <c r="Q4358" s="5" t="s">
        <v>6615</v>
      </c>
      <c r="R4358" s="5">
        <v>945</v>
      </c>
      <c r="S4358" s="5">
        <v>314</v>
      </c>
      <c r="T4358" s="5"/>
    </row>
    <row r="4359" spans="1:20" x14ac:dyDescent="0.35">
      <c r="A4359" s="5" t="s">
        <v>20</v>
      </c>
      <c r="B4359" s="5" t="s">
        <v>21</v>
      </c>
      <c r="C4359" s="5" t="s">
        <v>22</v>
      </c>
      <c r="D4359" s="5" t="s">
        <v>23</v>
      </c>
      <c r="E4359" s="5" t="s">
        <v>5</v>
      </c>
      <c r="F4359" s="5"/>
      <c r="G4359" s="5" t="s">
        <v>24</v>
      </c>
      <c r="H4359" s="5">
        <v>2575569</v>
      </c>
      <c r="I4359" s="5">
        <v>2576153</v>
      </c>
      <c r="J4359" s="5" t="s">
        <v>200</v>
      </c>
      <c r="K4359" s="5"/>
      <c r="L4359" s="5"/>
      <c r="M4359" s="5" t="e">
        <f t="shared" si="68"/>
        <v>#VALUE!</v>
      </c>
      <c r="N4359" s="5"/>
      <c r="O4359" s="5" t="s">
        <v>6617</v>
      </c>
      <c r="P4359" s="5"/>
      <c r="Q4359" s="5" t="s">
        <v>6618</v>
      </c>
      <c r="R4359" s="5">
        <v>585</v>
      </c>
      <c r="S4359" s="5"/>
      <c r="T4359" s="5"/>
    </row>
    <row r="4360" spans="1:20" x14ac:dyDescent="0.35">
      <c r="A4360" s="5" t="s">
        <v>28</v>
      </c>
      <c r="B4360" s="5" t="s">
        <v>29</v>
      </c>
      <c r="C4360" s="5" t="s">
        <v>22</v>
      </c>
      <c r="D4360" s="5" t="s">
        <v>23</v>
      </c>
      <c r="E4360" s="5" t="s">
        <v>5</v>
      </c>
      <c r="F4360" s="5"/>
      <c r="G4360" s="5" t="s">
        <v>24</v>
      </c>
      <c r="H4360" s="5">
        <v>2575569</v>
      </c>
      <c r="I4360" s="5">
        <v>2576153</v>
      </c>
      <c r="J4360" s="5" t="s">
        <v>200</v>
      </c>
      <c r="K4360" s="5" t="s">
        <v>6619</v>
      </c>
      <c r="L4360" s="5"/>
      <c r="M4360" s="5" t="e">
        <f t="shared" si="68"/>
        <v>#VALUE!</v>
      </c>
      <c r="N4360" s="5" t="s">
        <v>6620</v>
      </c>
      <c r="O4360" s="5" t="s">
        <v>6617</v>
      </c>
      <c r="P4360" s="5"/>
      <c r="Q4360" s="5" t="s">
        <v>6618</v>
      </c>
      <c r="R4360" s="5">
        <v>585</v>
      </c>
      <c r="S4360" s="5">
        <v>194</v>
      </c>
      <c r="T4360" s="5"/>
    </row>
    <row r="4361" spans="1:20" x14ac:dyDescent="0.35">
      <c r="A4361" s="5" t="s">
        <v>20</v>
      </c>
      <c r="B4361" s="5" t="s">
        <v>21</v>
      </c>
      <c r="C4361" s="5" t="s">
        <v>22</v>
      </c>
      <c r="D4361" s="5" t="s">
        <v>23</v>
      </c>
      <c r="E4361" s="5" t="s">
        <v>5</v>
      </c>
      <c r="F4361" s="5"/>
      <c r="G4361" s="5" t="s">
        <v>24</v>
      </c>
      <c r="H4361" s="5">
        <v>2576191</v>
      </c>
      <c r="I4361" s="5">
        <v>2578575</v>
      </c>
      <c r="J4361" s="5" t="s">
        <v>200</v>
      </c>
      <c r="K4361" s="5"/>
      <c r="L4361" s="5"/>
      <c r="M4361" s="5" t="e">
        <f t="shared" si="68"/>
        <v>#VALUE!</v>
      </c>
      <c r="N4361" s="5"/>
      <c r="O4361" s="5" t="s">
        <v>6621</v>
      </c>
      <c r="P4361" s="5"/>
      <c r="Q4361" s="5" t="s">
        <v>6622</v>
      </c>
      <c r="R4361" s="5">
        <v>2385</v>
      </c>
      <c r="S4361" s="5"/>
      <c r="T4361" s="5"/>
    </row>
    <row r="4362" spans="1:20" x14ac:dyDescent="0.35">
      <c r="A4362" s="5" t="s">
        <v>28</v>
      </c>
      <c r="B4362" s="5" t="s">
        <v>29</v>
      </c>
      <c r="C4362" s="5" t="s">
        <v>22</v>
      </c>
      <c r="D4362" s="5" t="s">
        <v>23</v>
      </c>
      <c r="E4362" s="5" t="s">
        <v>5</v>
      </c>
      <c r="F4362" s="5"/>
      <c r="G4362" s="5" t="s">
        <v>24</v>
      </c>
      <c r="H4362" s="5">
        <v>2576191</v>
      </c>
      <c r="I4362" s="5">
        <v>2578575</v>
      </c>
      <c r="J4362" s="5" t="s">
        <v>200</v>
      </c>
      <c r="K4362" s="5" t="s">
        <v>6623</v>
      </c>
      <c r="L4362" s="5"/>
      <c r="M4362" s="5" t="e">
        <f t="shared" si="68"/>
        <v>#VALUE!</v>
      </c>
      <c r="N4362" s="5" t="s">
        <v>6624</v>
      </c>
      <c r="O4362" s="5" t="s">
        <v>6621</v>
      </c>
      <c r="P4362" s="5"/>
      <c r="Q4362" s="5" t="s">
        <v>6622</v>
      </c>
      <c r="R4362" s="5">
        <v>2385</v>
      </c>
      <c r="S4362" s="5">
        <v>794</v>
      </c>
      <c r="T4362" s="5"/>
    </row>
    <row r="4363" spans="1:20" x14ac:dyDescent="0.35">
      <c r="A4363" s="5" t="s">
        <v>20</v>
      </c>
      <c r="B4363" s="5" t="s">
        <v>21</v>
      </c>
      <c r="C4363" s="5" t="s">
        <v>22</v>
      </c>
      <c r="D4363" s="5" t="s">
        <v>23</v>
      </c>
      <c r="E4363" s="5" t="s">
        <v>5</v>
      </c>
      <c r="F4363" s="5"/>
      <c r="G4363" s="5" t="s">
        <v>24</v>
      </c>
      <c r="H4363" s="5">
        <v>2578749</v>
      </c>
      <c r="I4363" s="5">
        <v>2580020</v>
      </c>
      <c r="J4363" s="5" t="s">
        <v>200</v>
      </c>
      <c r="K4363" s="5"/>
      <c r="L4363" s="5"/>
      <c r="M4363" s="5" t="e">
        <f t="shared" si="68"/>
        <v>#VALUE!</v>
      </c>
      <c r="N4363" s="5"/>
      <c r="O4363" s="5" t="s">
        <v>6625</v>
      </c>
      <c r="P4363" s="5"/>
      <c r="Q4363" s="5" t="s">
        <v>6626</v>
      </c>
      <c r="R4363" s="5">
        <v>1272</v>
      </c>
      <c r="S4363" s="5"/>
      <c r="T4363" s="5"/>
    </row>
    <row r="4364" spans="1:20" x14ac:dyDescent="0.35">
      <c r="A4364" s="5" t="s">
        <v>28</v>
      </c>
      <c r="B4364" s="5" t="s">
        <v>29</v>
      </c>
      <c r="C4364" s="5" t="s">
        <v>22</v>
      </c>
      <c r="D4364" s="5" t="s">
        <v>23</v>
      </c>
      <c r="E4364" s="5" t="s">
        <v>5</v>
      </c>
      <c r="F4364" s="5"/>
      <c r="G4364" s="5" t="s">
        <v>24</v>
      </c>
      <c r="H4364" s="5">
        <v>2578749</v>
      </c>
      <c r="I4364" s="5">
        <v>2580020</v>
      </c>
      <c r="J4364" s="5" t="s">
        <v>200</v>
      </c>
      <c r="K4364" s="5" t="s">
        <v>6627</v>
      </c>
      <c r="L4364" s="5"/>
      <c r="M4364" s="5" t="e">
        <f t="shared" si="68"/>
        <v>#VALUE!</v>
      </c>
      <c r="N4364" s="5" t="s">
        <v>6628</v>
      </c>
      <c r="O4364" s="5" t="s">
        <v>6625</v>
      </c>
      <c r="P4364" s="5"/>
      <c r="Q4364" s="5" t="s">
        <v>6626</v>
      </c>
      <c r="R4364" s="5">
        <v>1272</v>
      </c>
      <c r="S4364" s="5">
        <v>423</v>
      </c>
      <c r="T4364" s="5"/>
    </row>
    <row r="4365" spans="1:20" x14ac:dyDescent="0.35">
      <c r="A4365" s="5" t="s">
        <v>20</v>
      </c>
      <c r="B4365" s="5" t="s">
        <v>21</v>
      </c>
      <c r="C4365" s="5" t="s">
        <v>22</v>
      </c>
      <c r="D4365" s="5" t="s">
        <v>23</v>
      </c>
      <c r="E4365" s="5" t="s">
        <v>5</v>
      </c>
      <c r="F4365" s="5"/>
      <c r="G4365" s="5" t="s">
        <v>24</v>
      </c>
      <c r="H4365" s="5">
        <v>2580032</v>
      </c>
      <c r="I4365" s="5">
        <v>2580541</v>
      </c>
      <c r="J4365" s="5" t="s">
        <v>200</v>
      </c>
      <c r="K4365" s="5"/>
      <c r="L4365" s="5"/>
      <c r="M4365" s="5" t="e">
        <f t="shared" si="68"/>
        <v>#VALUE!</v>
      </c>
      <c r="N4365" s="5"/>
      <c r="O4365" s="5" t="s">
        <v>6629</v>
      </c>
      <c r="P4365" s="5"/>
      <c r="Q4365" s="5" t="s">
        <v>6630</v>
      </c>
      <c r="R4365" s="5">
        <v>510</v>
      </c>
      <c r="S4365" s="5"/>
      <c r="T4365" s="5"/>
    </row>
    <row r="4366" spans="1:20" x14ac:dyDescent="0.35">
      <c r="A4366" s="5" t="s">
        <v>28</v>
      </c>
      <c r="B4366" s="5" t="s">
        <v>29</v>
      </c>
      <c r="C4366" s="5" t="s">
        <v>22</v>
      </c>
      <c r="D4366" s="5" t="s">
        <v>23</v>
      </c>
      <c r="E4366" s="5" t="s">
        <v>5</v>
      </c>
      <c r="F4366" s="5"/>
      <c r="G4366" s="5" t="s">
        <v>24</v>
      </c>
      <c r="H4366" s="5">
        <v>2580032</v>
      </c>
      <c r="I4366" s="5">
        <v>2580541</v>
      </c>
      <c r="J4366" s="5" t="s">
        <v>200</v>
      </c>
      <c r="K4366" s="5" t="s">
        <v>6631</v>
      </c>
      <c r="L4366" s="5"/>
      <c r="M4366" s="5" t="e">
        <f t="shared" si="68"/>
        <v>#VALUE!</v>
      </c>
      <c r="N4366" s="5" t="s">
        <v>6632</v>
      </c>
      <c r="O4366" s="5" t="s">
        <v>6629</v>
      </c>
      <c r="P4366" s="5"/>
      <c r="Q4366" s="5" t="s">
        <v>6630</v>
      </c>
      <c r="R4366" s="5">
        <v>510</v>
      </c>
      <c r="S4366" s="5">
        <v>169</v>
      </c>
      <c r="T4366" s="5"/>
    </row>
    <row r="4367" spans="1:20" x14ac:dyDescent="0.35">
      <c r="A4367" s="5" t="s">
        <v>20</v>
      </c>
      <c r="B4367" s="5" t="s">
        <v>21</v>
      </c>
      <c r="C4367" s="5" t="s">
        <v>22</v>
      </c>
      <c r="D4367" s="5" t="s">
        <v>23</v>
      </c>
      <c r="E4367" s="5" t="s">
        <v>5</v>
      </c>
      <c r="F4367" s="5"/>
      <c r="G4367" s="5" t="s">
        <v>24</v>
      </c>
      <c r="H4367" s="5">
        <v>2580678</v>
      </c>
      <c r="I4367" s="5">
        <v>2581997</v>
      </c>
      <c r="J4367" s="5" t="s">
        <v>200</v>
      </c>
      <c r="K4367" s="5"/>
      <c r="L4367" s="5"/>
      <c r="M4367" s="5" t="e">
        <f t="shared" si="68"/>
        <v>#VALUE!</v>
      </c>
      <c r="N4367" s="5"/>
      <c r="O4367" s="5" t="s">
        <v>6633</v>
      </c>
      <c r="P4367" s="5"/>
      <c r="Q4367" s="5" t="s">
        <v>6634</v>
      </c>
      <c r="R4367" s="5">
        <v>1320</v>
      </c>
      <c r="S4367" s="5"/>
      <c r="T4367" s="5"/>
    </row>
    <row r="4368" spans="1:20" x14ac:dyDescent="0.35">
      <c r="A4368" s="5" t="s">
        <v>28</v>
      </c>
      <c r="B4368" s="5" t="s">
        <v>29</v>
      </c>
      <c r="C4368" s="5" t="s">
        <v>22</v>
      </c>
      <c r="D4368" s="5" t="s">
        <v>23</v>
      </c>
      <c r="E4368" s="5" t="s">
        <v>5</v>
      </c>
      <c r="F4368" s="5"/>
      <c r="G4368" s="5" t="s">
        <v>24</v>
      </c>
      <c r="H4368" s="5">
        <v>2580678</v>
      </c>
      <c r="I4368" s="5">
        <v>2581997</v>
      </c>
      <c r="J4368" s="5" t="s">
        <v>200</v>
      </c>
      <c r="K4368" s="5" t="s">
        <v>6635</v>
      </c>
      <c r="L4368" s="5"/>
      <c r="M4368" s="5" t="e">
        <f t="shared" si="68"/>
        <v>#VALUE!</v>
      </c>
      <c r="N4368" s="5" t="s">
        <v>6636</v>
      </c>
      <c r="O4368" s="5" t="s">
        <v>6633</v>
      </c>
      <c r="P4368" s="5"/>
      <c r="Q4368" s="5" t="s">
        <v>6634</v>
      </c>
      <c r="R4368" s="5">
        <v>1320</v>
      </c>
      <c r="S4368" s="5">
        <v>439</v>
      </c>
      <c r="T4368" s="5"/>
    </row>
    <row r="4369" spans="1:20" x14ac:dyDescent="0.35">
      <c r="A4369" s="5" t="s">
        <v>20</v>
      </c>
      <c r="B4369" s="5" t="s">
        <v>21</v>
      </c>
      <c r="C4369" s="5" t="s">
        <v>22</v>
      </c>
      <c r="D4369" s="5" t="s">
        <v>23</v>
      </c>
      <c r="E4369" s="5" t="s">
        <v>5</v>
      </c>
      <c r="F4369" s="5"/>
      <c r="G4369" s="5" t="s">
        <v>24</v>
      </c>
      <c r="H4369" s="5">
        <v>2582162</v>
      </c>
      <c r="I4369" s="5">
        <v>2582866</v>
      </c>
      <c r="J4369" s="5" t="s">
        <v>200</v>
      </c>
      <c r="K4369" s="5"/>
      <c r="L4369" s="5"/>
      <c r="M4369" s="5" t="e">
        <f t="shared" si="68"/>
        <v>#VALUE!</v>
      </c>
      <c r="N4369" s="5"/>
      <c r="O4369" s="5" t="s">
        <v>6637</v>
      </c>
      <c r="P4369" s="5"/>
      <c r="Q4369" s="5" t="s">
        <v>6638</v>
      </c>
      <c r="R4369" s="5">
        <v>705</v>
      </c>
      <c r="S4369" s="5"/>
      <c r="T4369" s="5"/>
    </row>
    <row r="4370" spans="1:20" x14ac:dyDescent="0.35">
      <c r="A4370" s="5" t="s">
        <v>28</v>
      </c>
      <c r="B4370" s="5" t="s">
        <v>29</v>
      </c>
      <c r="C4370" s="5" t="s">
        <v>22</v>
      </c>
      <c r="D4370" s="5" t="s">
        <v>23</v>
      </c>
      <c r="E4370" s="5" t="s">
        <v>5</v>
      </c>
      <c r="F4370" s="5"/>
      <c r="G4370" s="5" t="s">
        <v>24</v>
      </c>
      <c r="H4370" s="5">
        <v>2582162</v>
      </c>
      <c r="I4370" s="5">
        <v>2582866</v>
      </c>
      <c r="J4370" s="5" t="s">
        <v>200</v>
      </c>
      <c r="K4370" s="5" t="s">
        <v>6639</v>
      </c>
      <c r="L4370" s="5"/>
      <c r="M4370" s="5" t="e">
        <f t="shared" si="68"/>
        <v>#VALUE!</v>
      </c>
      <c r="N4370" s="5" t="s">
        <v>6640</v>
      </c>
      <c r="O4370" s="5" t="s">
        <v>6637</v>
      </c>
      <c r="P4370" s="5"/>
      <c r="Q4370" s="5" t="s">
        <v>6638</v>
      </c>
      <c r="R4370" s="5">
        <v>705</v>
      </c>
      <c r="S4370" s="5">
        <v>234</v>
      </c>
      <c r="T4370" s="5"/>
    </row>
    <row r="4371" spans="1:20" x14ac:dyDescent="0.35">
      <c r="A4371" s="5" t="s">
        <v>20</v>
      </c>
      <c r="B4371" s="5" t="s">
        <v>21</v>
      </c>
      <c r="C4371" s="5" t="s">
        <v>22</v>
      </c>
      <c r="D4371" s="5" t="s">
        <v>23</v>
      </c>
      <c r="E4371" s="5" t="s">
        <v>5</v>
      </c>
      <c r="F4371" s="5"/>
      <c r="G4371" s="5" t="s">
        <v>24</v>
      </c>
      <c r="H4371" s="5">
        <v>2582877</v>
      </c>
      <c r="I4371" s="5">
        <v>2583635</v>
      </c>
      <c r="J4371" s="5" t="s">
        <v>200</v>
      </c>
      <c r="K4371" s="5"/>
      <c r="L4371" s="5"/>
      <c r="M4371" s="5" t="e">
        <f t="shared" si="68"/>
        <v>#VALUE!</v>
      </c>
      <c r="N4371" s="5"/>
      <c r="O4371" s="5" t="s">
        <v>6641</v>
      </c>
      <c r="P4371" s="5"/>
      <c r="Q4371" s="5" t="s">
        <v>6642</v>
      </c>
      <c r="R4371" s="5">
        <v>759</v>
      </c>
      <c r="S4371" s="5"/>
      <c r="T4371" s="5"/>
    </row>
    <row r="4372" spans="1:20" x14ac:dyDescent="0.35">
      <c r="A4372" s="5" t="s">
        <v>28</v>
      </c>
      <c r="B4372" s="5" t="s">
        <v>29</v>
      </c>
      <c r="C4372" s="5" t="s">
        <v>22</v>
      </c>
      <c r="D4372" s="5" t="s">
        <v>23</v>
      </c>
      <c r="E4372" s="5" t="s">
        <v>5</v>
      </c>
      <c r="F4372" s="5"/>
      <c r="G4372" s="5" t="s">
        <v>24</v>
      </c>
      <c r="H4372" s="5">
        <v>2582877</v>
      </c>
      <c r="I4372" s="5">
        <v>2583635</v>
      </c>
      <c r="J4372" s="5" t="s">
        <v>200</v>
      </c>
      <c r="K4372" s="5" t="s">
        <v>6643</v>
      </c>
      <c r="L4372" s="5"/>
      <c r="M4372" s="5" t="e">
        <f t="shared" si="68"/>
        <v>#VALUE!</v>
      </c>
      <c r="N4372" s="5" t="s">
        <v>6644</v>
      </c>
      <c r="O4372" s="5" t="s">
        <v>6641</v>
      </c>
      <c r="P4372" s="5"/>
      <c r="Q4372" s="5" t="s">
        <v>6642</v>
      </c>
      <c r="R4372" s="5">
        <v>759</v>
      </c>
      <c r="S4372" s="5">
        <v>252</v>
      </c>
      <c r="T4372" s="5"/>
    </row>
    <row r="4373" spans="1:20" x14ac:dyDescent="0.35">
      <c r="A4373" s="5" t="s">
        <v>20</v>
      </c>
      <c r="B4373" s="5" t="s">
        <v>21</v>
      </c>
      <c r="C4373" s="5" t="s">
        <v>22</v>
      </c>
      <c r="D4373" s="5" t="s">
        <v>23</v>
      </c>
      <c r="E4373" s="5" t="s">
        <v>5</v>
      </c>
      <c r="F4373" s="5"/>
      <c r="G4373" s="5" t="s">
        <v>24</v>
      </c>
      <c r="H4373" s="5">
        <v>2583632</v>
      </c>
      <c r="I4373" s="5">
        <v>2584639</v>
      </c>
      <c r="J4373" s="5" t="s">
        <v>200</v>
      </c>
      <c r="K4373" s="5"/>
      <c r="L4373" s="5"/>
      <c r="M4373" s="5" t="e">
        <f t="shared" si="68"/>
        <v>#VALUE!</v>
      </c>
      <c r="N4373" s="5"/>
      <c r="O4373" s="5" t="s">
        <v>6645</v>
      </c>
      <c r="P4373" s="5"/>
      <c r="Q4373" s="5" t="s">
        <v>6646</v>
      </c>
      <c r="R4373" s="5">
        <v>1008</v>
      </c>
      <c r="S4373" s="5"/>
      <c r="T4373" s="5"/>
    </row>
    <row r="4374" spans="1:20" x14ac:dyDescent="0.35">
      <c r="A4374" s="5" t="s">
        <v>28</v>
      </c>
      <c r="B4374" s="5" t="s">
        <v>29</v>
      </c>
      <c r="C4374" s="5" t="s">
        <v>22</v>
      </c>
      <c r="D4374" s="5" t="s">
        <v>23</v>
      </c>
      <c r="E4374" s="5" t="s">
        <v>5</v>
      </c>
      <c r="F4374" s="5"/>
      <c r="G4374" s="5" t="s">
        <v>24</v>
      </c>
      <c r="H4374" s="5">
        <v>2583632</v>
      </c>
      <c r="I4374" s="5">
        <v>2584639</v>
      </c>
      <c r="J4374" s="5" t="s">
        <v>200</v>
      </c>
      <c r="K4374" s="5" t="s">
        <v>6647</v>
      </c>
      <c r="L4374" s="5"/>
      <c r="M4374" s="5" t="e">
        <f t="shared" si="68"/>
        <v>#VALUE!</v>
      </c>
      <c r="N4374" s="5" t="s">
        <v>6648</v>
      </c>
      <c r="O4374" s="5" t="s">
        <v>6645</v>
      </c>
      <c r="P4374" s="5"/>
      <c r="Q4374" s="5" t="s">
        <v>6646</v>
      </c>
      <c r="R4374" s="5">
        <v>1008</v>
      </c>
      <c r="S4374" s="5">
        <v>335</v>
      </c>
      <c r="T4374" s="5"/>
    </row>
    <row r="4375" spans="1:20" x14ac:dyDescent="0.35">
      <c r="A4375" s="5" t="s">
        <v>20</v>
      </c>
      <c r="B4375" s="5" t="s">
        <v>21</v>
      </c>
      <c r="C4375" s="5" t="s">
        <v>22</v>
      </c>
      <c r="D4375" s="5" t="s">
        <v>23</v>
      </c>
      <c r="E4375" s="5" t="s">
        <v>5</v>
      </c>
      <c r="F4375" s="5"/>
      <c r="G4375" s="5" t="s">
        <v>24</v>
      </c>
      <c r="H4375" s="5">
        <v>2584643</v>
      </c>
      <c r="I4375" s="5">
        <v>2585443</v>
      </c>
      <c r="J4375" s="5" t="s">
        <v>200</v>
      </c>
      <c r="K4375" s="5"/>
      <c r="L4375" s="5"/>
      <c r="M4375" s="5" t="e">
        <f t="shared" si="68"/>
        <v>#VALUE!</v>
      </c>
      <c r="N4375" s="5"/>
      <c r="O4375" s="5" t="s">
        <v>6649</v>
      </c>
      <c r="P4375" s="5"/>
      <c r="Q4375" s="5" t="s">
        <v>6650</v>
      </c>
      <c r="R4375" s="5">
        <v>801</v>
      </c>
      <c r="S4375" s="5"/>
      <c r="T4375" s="5"/>
    </row>
    <row r="4376" spans="1:20" x14ac:dyDescent="0.35">
      <c r="A4376" s="5" t="s">
        <v>28</v>
      </c>
      <c r="B4376" s="5" t="s">
        <v>29</v>
      </c>
      <c r="C4376" s="5" t="s">
        <v>22</v>
      </c>
      <c r="D4376" s="5" t="s">
        <v>23</v>
      </c>
      <c r="E4376" s="5" t="s">
        <v>5</v>
      </c>
      <c r="F4376" s="5"/>
      <c r="G4376" s="5" t="s">
        <v>24</v>
      </c>
      <c r="H4376" s="5">
        <v>2584643</v>
      </c>
      <c r="I4376" s="5">
        <v>2585443</v>
      </c>
      <c r="J4376" s="5" t="s">
        <v>200</v>
      </c>
      <c r="K4376" s="5" t="s">
        <v>6651</v>
      </c>
      <c r="L4376" s="5"/>
      <c r="M4376" s="5" t="e">
        <f t="shared" si="68"/>
        <v>#VALUE!</v>
      </c>
      <c r="N4376" s="5" t="s">
        <v>6652</v>
      </c>
      <c r="O4376" s="5" t="s">
        <v>6649</v>
      </c>
      <c r="P4376" s="5"/>
      <c r="Q4376" s="5" t="s">
        <v>6650</v>
      </c>
      <c r="R4376" s="5">
        <v>801</v>
      </c>
      <c r="S4376" s="5">
        <v>266</v>
      </c>
      <c r="T4376" s="5"/>
    </row>
    <row r="4377" spans="1:20" x14ac:dyDescent="0.35">
      <c r="A4377" s="5" t="s">
        <v>20</v>
      </c>
      <c r="B4377" s="5" t="s">
        <v>21</v>
      </c>
      <c r="C4377" s="5" t="s">
        <v>22</v>
      </c>
      <c r="D4377" s="5" t="s">
        <v>23</v>
      </c>
      <c r="E4377" s="5" t="s">
        <v>5</v>
      </c>
      <c r="F4377" s="5"/>
      <c r="G4377" s="5" t="s">
        <v>24</v>
      </c>
      <c r="H4377" s="5">
        <v>2585630</v>
      </c>
      <c r="I4377" s="5">
        <v>2586739</v>
      </c>
      <c r="J4377" s="5" t="s">
        <v>200</v>
      </c>
      <c r="K4377" s="5"/>
      <c r="L4377" s="5"/>
      <c r="M4377" s="5" t="e">
        <f t="shared" si="68"/>
        <v>#VALUE!</v>
      </c>
      <c r="N4377" s="5"/>
      <c r="O4377" s="5" t="s">
        <v>6653</v>
      </c>
      <c r="P4377" s="5"/>
      <c r="Q4377" s="5" t="s">
        <v>6654</v>
      </c>
      <c r="R4377" s="5">
        <v>1110</v>
      </c>
      <c r="S4377" s="5"/>
      <c r="T4377" s="5"/>
    </row>
    <row r="4378" spans="1:20" x14ac:dyDescent="0.35">
      <c r="A4378" s="5" t="s">
        <v>28</v>
      </c>
      <c r="B4378" s="5" t="s">
        <v>29</v>
      </c>
      <c r="C4378" s="5" t="s">
        <v>22</v>
      </c>
      <c r="D4378" s="5" t="s">
        <v>23</v>
      </c>
      <c r="E4378" s="5" t="s">
        <v>5</v>
      </c>
      <c r="F4378" s="5"/>
      <c r="G4378" s="5" t="s">
        <v>24</v>
      </c>
      <c r="H4378" s="5">
        <v>2585630</v>
      </c>
      <c r="I4378" s="5">
        <v>2586739</v>
      </c>
      <c r="J4378" s="5" t="s">
        <v>200</v>
      </c>
      <c r="K4378" s="5" t="s">
        <v>6655</v>
      </c>
      <c r="L4378" s="5"/>
      <c r="M4378" s="5" t="e">
        <f t="shared" si="68"/>
        <v>#VALUE!</v>
      </c>
      <c r="N4378" s="5" t="s">
        <v>6656</v>
      </c>
      <c r="O4378" s="5" t="s">
        <v>6653</v>
      </c>
      <c r="P4378" s="5"/>
      <c r="Q4378" s="5" t="s">
        <v>6654</v>
      </c>
      <c r="R4378" s="5">
        <v>1110</v>
      </c>
      <c r="S4378" s="5">
        <v>369</v>
      </c>
      <c r="T4378" s="5"/>
    </row>
    <row r="4379" spans="1:20" x14ac:dyDescent="0.35">
      <c r="A4379" s="5" t="s">
        <v>20</v>
      </c>
      <c r="B4379" s="5" t="s">
        <v>21</v>
      </c>
      <c r="C4379" s="5" t="s">
        <v>22</v>
      </c>
      <c r="D4379" s="5" t="s">
        <v>23</v>
      </c>
      <c r="E4379" s="5" t="s">
        <v>5</v>
      </c>
      <c r="F4379" s="5"/>
      <c r="G4379" s="5" t="s">
        <v>24</v>
      </c>
      <c r="H4379" s="5">
        <v>2586875</v>
      </c>
      <c r="I4379" s="5">
        <v>2587507</v>
      </c>
      <c r="J4379" s="5" t="s">
        <v>200</v>
      </c>
      <c r="K4379" s="5"/>
      <c r="L4379" s="5"/>
      <c r="M4379" s="5" t="e">
        <f t="shared" si="68"/>
        <v>#VALUE!</v>
      </c>
      <c r="N4379" s="5"/>
      <c r="O4379" s="5" t="s">
        <v>6657</v>
      </c>
      <c r="P4379" s="5"/>
      <c r="Q4379" s="5" t="s">
        <v>6658</v>
      </c>
      <c r="R4379" s="5">
        <v>633</v>
      </c>
      <c r="S4379" s="5"/>
      <c r="T4379" s="5"/>
    </row>
    <row r="4380" spans="1:20" x14ac:dyDescent="0.35">
      <c r="A4380" s="5" t="s">
        <v>28</v>
      </c>
      <c r="B4380" s="5" t="s">
        <v>29</v>
      </c>
      <c r="C4380" s="5" t="s">
        <v>22</v>
      </c>
      <c r="D4380" s="5" t="s">
        <v>23</v>
      </c>
      <c r="E4380" s="5" t="s">
        <v>5</v>
      </c>
      <c r="F4380" s="5"/>
      <c r="G4380" s="5" t="s">
        <v>24</v>
      </c>
      <c r="H4380" s="5">
        <v>2586875</v>
      </c>
      <c r="I4380" s="5">
        <v>2587507</v>
      </c>
      <c r="J4380" s="5" t="s">
        <v>200</v>
      </c>
      <c r="K4380" s="5" t="s">
        <v>6659</v>
      </c>
      <c r="L4380" s="5"/>
      <c r="M4380" s="5" t="e">
        <f t="shared" si="68"/>
        <v>#VALUE!</v>
      </c>
      <c r="N4380" s="5" t="s">
        <v>6660</v>
      </c>
      <c r="O4380" s="5" t="s">
        <v>6657</v>
      </c>
      <c r="P4380" s="5"/>
      <c r="Q4380" s="5" t="s">
        <v>6658</v>
      </c>
      <c r="R4380" s="5">
        <v>633</v>
      </c>
      <c r="S4380" s="5">
        <v>210</v>
      </c>
      <c r="T4380" s="5"/>
    </row>
    <row r="4381" spans="1:20" x14ac:dyDescent="0.35">
      <c r="A4381" s="5" t="s">
        <v>20</v>
      </c>
      <c r="B4381" s="5" t="s">
        <v>21</v>
      </c>
      <c r="C4381" s="5" t="s">
        <v>22</v>
      </c>
      <c r="D4381" s="5" t="s">
        <v>23</v>
      </c>
      <c r="E4381" s="5" t="s">
        <v>5</v>
      </c>
      <c r="F4381" s="5"/>
      <c r="G4381" s="5" t="s">
        <v>24</v>
      </c>
      <c r="H4381" s="5">
        <v>2587513</v>
      </c>
      <c r="I4381" s="5">
        <v>2587857</v>
      </c>
      <c r="J4381" s="5" t="s">
        <v>200</v>
      </c>
      <c r="K4381" s="5"/>
      <c r="L4381" s="5"/>
      <c r="M4381" s="5" t="e">
        <f t="shared" si="68"/>
        <v>#VALUE!</v>
      </c>
      <c r="N4381" s="5"/>
      <c r="O4381" s="5"/>
      <c r="P4381" s="5"/>
      <c r="Q4381" s="5" t="s">
        <v>6661</v>
      </c>
      <c r="R4381" s="5">
        <v>345</v>
      </c>
      <c r="S4381" s="5"/>
      <c r="T4381" s="5"/>
    </row>
    <row r="4382" spans="1:20" x14ac:dyDescent="0.35">
      <c r="A4382" s="5" t="s">
        <v>28</v>
      </c>
      <c r="B4382" s="5" t="s">
        <v>29</v>
      </c>
      <c r="C4382" s="5" t="s">
        <v>22</v>
      </c>
      <c r="D4382" s="5" t="s">
        <v>23</v>
      </c>
      <c r="E4382" s="5" t="s">
        <v>5</v>
      </c>
      <c r="F4382" s="5"/>
      <c r="G4382" s="5" t="s">
        <v>24</v>
      </c>
      <c r="H4382" s="5">
        <v>2587513</v>
      </c>
      <c r="I4382" s="5">
        <v>2587857</v>
      </c>
      <c r="J4382" s="5" t="s">
        <v>200</v>
      </c>
      <c r="K4382" s="5" t="s">
        <v>6662</v>
      </c>
      <c r="L4382" s="5"/>
      <c r="M4382" s="5" t="e">
        <f t="shared" si="68"/>
        <v>#VALUE!</v>
      </c>
      <c r="N4382" s="5" t="s">
        <v>77</v>
      </c>
      <c r="O4382" s="5"/>
      <c r="P4382" s="5"/>
      <c r="Q4382" s="5" t="s">
        <v>6661</v>
      </c>
      <c r="R4382" s="5">
        <v>345</v>
      </c>
      <c r="S4382" s="5">
        <v>114</v>
      </c>
      <c r="T4382" s="5"/>
    </row>
    <row r="4383" spans="1:20" x14ac:dyDescent="0.35">
      <c r="A4383" s="5" t="s">
        <v>20</v>
      </c>
      <c r="B4383" s="5" t="s">
        <v>21</v>
      </c>
      <c r="C4383" s="5" t="s">
        <v>22</v>
      </c>
      <c r="D4383" s="5" t="s">
        <v>23</v>
      </c>
      <c r="E4383" s="5" t="s">
        <v>5</v>
      </c>
      <c r="F4383" s="5"/>
      <c r="G4383" s="5" t="s">
        <v>24</v>
      </c>
      <c r="H4383" s="5">
        <v>2587887</v>
      </c>
      <c r="I4383" s="5">
        <v>2590112</v>
      </c>
      <c r="J4383" s="5" t="s">
        <v>200</v>
      </c>
      <c r="K4383" s="5"/>
      <c r="L4383" s="5"/>
      <c r="M4383" s="5" t="e">
        <f t="shared" si="68"/>
        <v>#VALUE!</v>
      </c>
      <c r="N4383" s="5"/>
      <c r="O4383" s="5" t="s">
        <v>6663</v>
      </c>
      <c r="P4383" s="5"/>
      <c r="Q4383" s="5" t="s">
        <v>6664</v>
      </c>
      <c r="R4383" s="5">
        <v>2226</v>
      </c>
      <c r="S4383" s="5"/>
      <c r="T4383" s="5"/>
    </row>
    <row r="4384" spans="1:20" x14ac:dyDescent="0.35">
      <c r="A4384" s="5" t="s">
        <v>28</v>
      </c>
      <c r="B4384" s="5" t="s">
        <v>29</v>
      </c>
      <c r="C4384" s="5" t="s">
        <v>22</v>
      </c>
      <c r="D4384" s="5" t="s">
        <v>23</v>
      </c>
      <c r="E4384" s="5" t="s">
        <v>5</v>
      </c>
      <c r="F4384" s="5"/>
      <c r="G4384" s="5" t="s">
        <v>24</v>
      </c>
      <c r="H4384" s="5">
        <v>2587887</v>
      </c>
      <c r="I4384" s="5">
        <v>2590112</v>
      </c>
      <c r="J4384" s="5" t="s">
        <v>200</v>
      </c>
      <c r="K4384" s="5" t="s">
        <v>6665</v>
      </c>
      <c r="L4384" s="5"/>
      <c r="M4384" s="5" t="e">
        <f t="shared" si="68"/>
        <v>#VALUE!</v>
      </c>
      <c r="N4384" s="5" t="s">
        <v>6666</v>
      </c>
      <c r="O4384" s="5" t="s">
        <v>6663</v>
      </c>
      <c r="P4384" s="5"/>
      <c r="Q4384" s="5" t="s">
        <v>6664</v>
      </c>
      <c r="R4384" s="5">
        <v>2226</v>
      </c>
      <c r="S4384" s="5">
        <v>741</v>
      </c>
      <c r="T4384" s="5"/>
    </row>
    <row r="4385" spans="1:20" x14ac:dyDescent="0.35">
      <c r="A4385" s="5" t="s">
        <v>20</v>
      </c>
      <c r="B4385" s="5" t="s">
        <v>21</v>
      </c>
      <c r="C4385" s="5" t="s">
        <v>22</v>
      </c>
      <c r="D4385" s="5" t="s">
        <v>23</v>
      </c>
      <c r="E4385" s="5" t="s">
        <v>5</v>
      </c>
      <c r="F4385" s="5"/>
      <c r="G4385" s="5" t="s">
        <v>24</v>
      </c>
      <c r="H4385" s="5">
        <v>2590127</v>
      </c>
      <c r="I4385" s="5">
        <v>2591056</v>
      </c>
      <c r="J4385" s="5" t="s">
        <v>200</v>
      </c>
      <c r="K4385" s="5"/>
      <c r="L4385" s="5"/>
      <c r="M4385" s="5" t="e">
        <f t="shared" si="68"/>
        <v>#VALUE!</v>
      </c>
      <c r="N4385" s="5"/>
      <c r="O4385" s="5" t="s">
        <v>6667</v>
      </c>
      <c r="P4385" s="5"/>
      <c r="Q4385" s="5" t="s">
        <v>6668</v>
      </c>
      <c r="R4385" s="5">
        <v>930</v>
      </c>
      <c r="S4385" s="5"/>
      <c r="T4385" s="5"/>
    </row>
    <row r="4386" spans="1:20" x14ac:dyDescent="0.35">
      <c r="A4386" s="5" t="s">
        <v>28</v>
      </c>
      <c r="B4386" s="5" t="s">
        <v>29</v>
      </c>
      <c r="C4386" s="5" t="s">
        <v>22</v>
      </c>
      <c r="D4386" s="5" t="s">
        <v>23</v>
      </c>
      <c r="E4386" s="5" t="s">
        <v>5</v>
      </c>
      <c r="F4386" s="5"/>
      <c r="G4386" s="5" t="s">
        <v>24</v>
      </c>
      <c r="H4386" s="5">
        <v>2590127</v>
      </c>
      <c r="I4386" s="5">
        <v>2591056</v>
      </c>
      <c r="J4386" s="5" t="s">
        <v>200</v>
      </c>
      <c r="K4386" s="5" t="s">
        <v>6669</v>
      </c>
      <c r="L4386" s="5"/>
      <c r="M4386" s="5" t="e">
        <f t="shared" si="68"/>
        <v>#VALUE!</v>
      </c>
      <c r="N4386" s="5" t="s">
        <v>6670</v>
      </c>
      <c r="O4386" s="5" t="s">
        <v>6667</v>
      </c>
      <c r="P4386" s="5"/>
      <c r="Q4386" s="5" t="s">
        <v>6668</v>
      </c>
      <c r="R4386" s="5">
        <v>930</v>
      </c>
      <c r="S4386" s="5">
        <v>309</v>
      </c>
      <c r="T4386" s="5"/>
    </row>
    <row r="4387" spans="1:20" x14ac:dyDescent="0.35">
      <c r="A4387" s="5" t="s">
        <v>20</v>
      </c>
      <c r="B4387" s="5" t="s">
        <v>21</v>
      </c>
      <c r="C4387" s="5" t="s">
        <v>22</v>
      </c>
      <c r="D4387" s="5" t="s">
        <v>23</v>
      </c>
      <c r="E4387" s="5" t="s">
        <v>5</v>
      </c>
      <c r="F4387" s="5"/>
      <c r="G4387" s="5" t="s">
        <v>24</v>
      </c>
      <c r="H4387" s="5">
        <v>2591169</v>
      </c>
      <c r="I4387" s="5">
        <v>2591876</v>
      </c>
      <c r="J4387" s="5" t="s">
        <v>200</v>
      </c>
      <c r="K4387" s="5"/>
      <c r="L4387" s="5"/>
      <c r="M4387" s="5" t="e">
        <f t="shared" si="68"/>
        <v>#VALUE!</v>
      </c>
      <c r="N4387" s="5"/>
      <c r="O4387" s="5" t="s">
        <v>6671</v>
      </c>
      <c r="P4387" s="5"/>
      <c r="Q4387" s="5" t="s">
        <v>6672</v>
      </c>
      <c r="R4387" s="5">
        <v>708</v>
      </c>
      <c r="S4387" s="5"/>
      <c r="T4387" s="5"/>
    </row>
    <row r="4388" spans="1:20" x14ac:dyDescent="0.35">
      <c r="A4388" s="5" t="s">
        <v>28</v>
      </c>
      <c r="B4388" s="5" t="s">
        <v>29</v>
      </c>
      <c r="C4388" s="5" t="s">
        <v>22</v>
      </c>
      <c r="D4388" s="5" t="s">
        <v>23</v>
      </c>
      <c r="E4388" s="5" t="s">
        <v>5</v>
      </c>
      <c r="F4388" s="5"/>
      <c r="G4388" s="5" t="s">
        <v>24</v>
      </c>
      <c r="H4388" s="5">
        <v>2591169</v>
      </c>
      <c r="I4388" s="5">
        <v>2591876</v>
      </c>
      <c r="J4388" s="5" t="s">
        <v>200</v>
      </c>
      <c r="K4388" s="5" t="s">
        <v>6673</v>
      </c>
      <c r="L4388" s="5"/>
      <c r="M4388" s="5" t="e">
        <f t="shared" si="68"/>
        <v>#VALUE!</v>
      </c>
      <c r="N4388" s="5" t="s">
        <v>6674</v>
      </c>
      <c r="O4388" s="5" t="s">
        <v>6671</v>
      </c>
      <c r="P4388" s="5"/>
      <c r="Q4388" s="5" t="s">
        <v>6672</v>
      </c>
      <c r="R4388" s="5">
        <v>708</v>
      </c>
      <c r="S4388" s="5">
        <v>235</v>
      </c>
      <c r="T4388" s="5"/>
    </row>
    <row r="4389" spans="1:20" x14ac:dyDescent="0.35">
      <c r="A4389" s="5" t="s">
        <v>20</v>
      </c>
      <c r="B4389" s="5" t="s">
        <v>21</v>
      </c>
      <c r="C4389" s="5" t="s">
        <v>22</v>
      </c>
      <c r="D4389" s="5" t="s">
        <v>23</v>
      </c>
      <c r="E4389" s="5" t="s">
        <v>5</v>
      </c>
      <c r="F4389" s="5"/>
      <c r="G4389" s="5" t="s">
        <v>24</v>
      </c>
      <c r="H4389" s="5">
        <v>2592165</v>
      </c>
      <c r="I4389" s="5">
        <v>2593166</v>
      </c>
      <c r="J4389" s="5" t="s">
        <v>200</v>
      </c>
      <c r="K4389" s="5"/>
      <c r="L4389" s="5"/>
      <c r="M4389" s="5" t="e">
        <f t="shared" si="68"/>
        <v>#VALUE!</v>
      </c>
      <c r="N4389" s="5"/>
      <c r="O4389" s="5" t="s">
        <v>6675</v>
      </c>
      <c r="P4389" s="5"/>
      <c r="Q4389" s="5" t="s">
        <v>6676</v>
      </c>
      <c r="R4389" s="5">
        <v>1002</v>
      </c>
      <c r="S4389" s="5"/>
      <c r="T4389" s="5"/>
    </row>
    <row r="4390" spans="1:20" x14ac:dyDescent="0.35">
      <c r="A4390" s="5" t="s">
        <v>28</v>
      </c>
      <c r="B4390" s="5" t="s">
        <v>29</v>
      </c>
      <c r="C4390" s="5" t="s">
        <v>22</v>
      </c>
      <c r="D4390" s="5" t="s">
        <v>23</v>
      </c>
      <c r="E4390" s="5" t="s">
        <v>5</v>
      </c>
      <c r="F4390" s="5"/>
      <c r="G4390" s="5" t="s">
        <v>24</v>
      </c>
      <c r="H4390" s="5">
        <v>2592165</v>
      </c>
      <c r="I4390" s="5">
        <v>2593166</v>
      </c>
      <c r="J4390" s="5" t="s">
        <v>200</v>
      </c>
      <c r="K4390" s="5" t="s">
        <v>6677</v>
      </c>
      <c r="L4390" s="5"/>
      <c r="M4390" s="5" t="e">
        <f t="shared" si="68"/>
        <v>#VALUE!</v>
      </c>
      <c r="N4390" s="5" t="s">
        <v>6678</v>
      </c>
      <c r="O4390" s="5" t="s">
        <v>6675</v>
      </c>
      <c r="P4390" s="5"/>
      <c r="Q4390" s="5" t="s">
        <v>6676</v>
      </c>
      <c r="R4390" s="5">
        <v>1002</v>
      </c>
      <c r="S4390" s="5">
        <v>333</v>
      </c>
      <c r="T4390" s="5"/>
    </row>
    <row r="4391" spans="1:20" x14ac:dyDescent="0.35">
      <c r="A4391" s="5" t="s">
        <v>20</v>
      </c>
      <c r="B4391" s="5" t="s">
        <v>21</v>
      </c>
      <c r="C4391" s="5" t="s">
        <v>22</v>
      </c>
      <c r="D4391" s="5" t="s">
        <v>23</v>
      </c>
      <c r="E4391" s="5" t="s">
        <v>5</v>
      </c>
      <c r="F4391" s="5"/>
      <c r="G4391" s="5" t="s">
        <v>24</v>
      </c>
      <c r="H4391" s="5">
        <v>2593179</v>
      </c>
      <c r="I4391" s="5">
        <v>2593739</v>
      </c>
      <c r="J4391" s="5" t="s">
        <v>200</v>
      </c>
      <c r="K4391" s="5"/>
      <c r="L4391" s="5"/>
      <c r="M4391" s="5" t="e">
        <f t="shared" si="68"/>
        <v>#VALUE!</v>
      </c>
      <c r="N4391" s="5"/>
      <c r="O4391" s="5" t="s">
        <v>6679</v>
      </c>
      <c r="P4391" s="5"/>
      <c r="Q4391" s="5" t="s">
        <v>6680</v>
      </c>
      <c r="R4391" s="5">
        <v>561</v>
      </c>
      <c r="S4391" s="5"/>
      <c r="T4391" s="5"/>
    </row>
    <row r="4392" spans="1:20" x14ac:dyDescent="0.35">
      <c r="A4392" s="5" t="s">
        <v>28</v>
      </c>
      <c r="B4392" s="5" t="s">
        <v>29</v>
      </c>
      <c r="C4392" s="5" t="s">
        <v>22</v>
      </c>
      <c r="D4392" s="5" t="s">
        <v>23</v>
      </c>
      <c r="E4392" s="5" t="s">
        <v>5</v>
      </c>
      <c r="F4392" s="5"/>
      <c r="G4392" s="5" t="s">
        <v>24</v>
      </c>
      <c r="H4392" s="5">
        <v>2593179</v>
      </c>
      <c r="I4392" s="5">
        <v>2593739</v>
      </c>
      <c r="J4392" s="5" t="s">
        <v>200</v>
      </c>
      <c r="K4392" s="5" t="s">
        <v>6681</v>
      </c>
      <c r="L4392" s="5"/>
      <c r="M4392" s="5" t="e">
        <f t="shared" si="68"/>
        <v>#VALUE!</v>
      </c>
      <c r="N4392" s="5" t="s">
        <v>6682</v>
      </c>
      <c r="O4392" s="5" t="s">
        <v>6679</v>
      </c>
      <c r="P4392" s="5"/>
      <c r="Q4392" s="5" t="s">
        <v>6680</v>
      </c>
      <c r="R4392" s="5">
        <v>561</v>
      </c>
      <c r="S4392" s="5">
        <v>186</v>
      </c>
      <c r="T4392" s="5"/>
    </row>
    <row r="4393" spans="1:20" x14ac:dyDescent="0.35">
      <c r="A4393" s="5" t="s">
        <v>20</v>
      </c>
      <c r="B4393" s="5" t="s">
        <v>21</v>
      </c>
      <c r="C4393" s="5" t="s">
        <v>22</v>
      </c>
      <c r="D4393" s="5" t="s">
        <v>23</v>
      </c>
      <c r="E4393" s="5" t="s">
        <v>5</v>
      </c>
      <c r="F4393" s="5"/>
      <c r="G4393" s="5" t="s">
        <v>24</v>
      </c>
      <c r="H4393" s="5">
        <v>2593770</v>
      </c>
      <c r="I4393" s="5">
        <v>2594360</v>
      </c>
      <c r="J4393" s="5" t="s">
        <v>200</v>
      </c>
      <c r="K4393" s="5"/>
      <c r="L4393" s="5"/>
      <c r="M4393" s="5" t="e">
        <f t="shared" si="68"/>
        <v>#VALUE!</v>
      </c>
      <c r="N4393" s="5"/>
      <c r="O4393" s="5" t="s">
        <v>6683</v>
      </c>
      <c r="P4393" s="5"/>
      <c r="Q4393" s="5" t="s">
        <v>6684</v>
      </c>
      <c r="R4393" s="5">
        <v>591</v>
      </c>
      <c r="S4393" s="5"/>
      <c r="T4393" s="5"/>
    </row>
    <row r="4394" spans="1:20" x14ac:dyDescent="0.35">
      <c r="A4394" s="5" t="s">
        <v>28</v>
      </c>
      <c r="B4394" s="5" t="s">
        <v>29</v>
      </c>
      <c r="C4394" s="5" t="s">
        <v>22</v>
      </c>
      <c r="D4394" s="5" t="s">
        <v>23</v>
      </c>
      <c r="E4394" s="5" t="s">
        <v>5</v>
      </c>
      <c r="F4394" s="5"/>
      <c r="G4394" s="5" t="s">
        <v>24</v>
      </c>
      <c r="H4394" s="5">
        <v>2593770</v>
      </c>
      <c r="I4394" s="5">
        <v>2594360</v>
      </c>
      <c r="J4394" s="5" t="s">
        <v>200</v>
      </c>
      <c r="K4394" s="5" t="s">
        <v>6685</v>
      </c>
      <c r="L4394" s="5"/>
      <c r="M4394" s="5" t="e">
        <f t="shared" si="68"/>
        <v>#VALUE!</v>
      </c>
      <c r="N4394" s="5" t="s">
        <v>6686</v>
      </c>
      <c r="O4394" s="5" t="s">
        <v>6683</v>
      </c>
      <c r="P4394" s="5"/>
      <c r="Q4394" s="5" t="s">
        <v>6684</v>
      </c>
      <c r="R4394" s="5">
        <v>591</v>
      </c>
      <c r="S4394" s="5">
        <v>196</v>
      </c>
      <c r="T4394" s="5"/>
    </row>
    <row r="4395" spans="1:20" x14ac:dyDescent="0.35">
      <c r="A4395" s="5" t="s">
        <v>20</v>
      </c>
      <c r="B4395" s="5" t="s">
        <v>21</v>
      </c>
      <c r="C4395" s="5" t="s">
        <v>22</v>
      </c>
      <c r="D4395" s="5" t="s">
        <v>23</v>
      </c>
      <c r="E4395" s="5" t="s">
        <v>5</v>
      </c>
      <c r="F4395" s="5"/>
      <c r="G4395" s="5" t="s">
        <v>24</v>
      </c>
      <c r="H4395" s="5">
        <v>2594376</v>
      </c>
      <c r="I4395" s="5">
        <v>2594999</v>
      </c>
      <c r="J4395" s="5" t="s">
        <v>200</v>
      </c>
      <c r="K4395" s="5"/>
      <c r="L4395" s="5"/>
      <c r="M4395" s="5" t="e">
        <f t="shared" si="68"/>
        <v>#VALUE!</v>
      </c>
      <c r="N4395" s="5"/>
      <c r="O4395" s="5" t="s">
        <v>6687</v>
      </c>
      <c r="P4395" s="5"/>
      <c r="Q4395" s="5" t="s">
        <v>6688</v>
      </c>
      <c r="R4395" s="5">
        <v>624</v>
      </c>
      <c r="S4395" s="5"/>
      <c r="T4395" s="5"/>
    </row>
    <row r="4396" spans="1:20" x14ac:dyDescent="0.35">
      <c r="A4396" s="5" t="s">
        <v>28</v>
      </c>
      <c r="B4396" s="5" t="s">
        <v>29</v>
      </c>
      <c r="C4396" s="5" t="s">
        <v>22</v>
      </c>
      <c r="D4396" s="5" t="s">
        <v>23</v>
      </c>
      <c r="E4396" s="5" t="s">
        <v>5</v>
      </c>
      <c r="F4396" s="5"/>
      <c r="G4396" s="5" t="s">
        <v>24</v>
      </c>
      <c r="H4396" s="5">
        <v>2594376</v>
      </c>
      <c r="I4396" s="5">
        <v>2594999</v>
      </c>
      <c r="J4396" s="5" t="s">
        <v>200</v>
      </c>
      <c r="K4396" s="5" t="s">
        <v>6689</v>
      </c>
      <c r="L4396" s="5"/>
      <c r="M4396" s="5" t="e">
        <f t="shared" si="68"/>
        <v>#VALUE!</v>
      </c>
      <c r="N4396" s="5" t="s">
        <v>6690</v>
      </c>
      <c r="O4396" s="5" t="s">
        <v>6687</v>
      </c>
      <c r="P4396" s="5"/>
      <c r="Q4396" s="5" t="s">
        <v>6688</v>
      </c>
      <c r="R4396" s="5">
        <v>624</v>
      </c>
      <c r="S4396" s="5">
        <v>207</v>
      </c>
      <c r="T4396" s="5"/>
    </row>
    <row r="4397" spans="1:20" x14ac:dyDescent="0.35">
      <c r="A4397" s="5" t="s">
        <v>20</v>
      </c>
      <c r="B4397" s="5" t="s">
        <v>21</v>
      </c>
      <c r="C4397" s="5" t="s">
        <v>22</v>
      </c>
      <c r="D4397" s="5" t="s">
        <v>23</v>
      </c>
      <c r="E4397" s="5" t="s">
        <v>5</v>
      </c>
      <c r="F4397" s="5"/>
      <c r="G4397" s="5" t="s">
        <v>24</v>
      </c>
      <c r="H4397" s="5">
        <v>2594999</v>
      </c>
      <c r="I4397" s="5">
        <v>2595955</v>
      </c>
      <c r="J4397" s="5" t="s">
        <v>200</v>
      </c>
      <c r="K4397" s="5"/>
      <c r="L4397" s="5"/>
      <c r="M4397" s="5" t="e">
        <f t="shared" si="68"/>
        <v>#VALUE!</v>
      </c>
      <c r="N4397" s="5"/>
      <c r="O4397" s="5" t="s">
        <v>6691</v>
      </c>
      <c r="P4397" s="5"/>
      <c r="Q4397" s="5" t="s">
        <v>6692</v>
      </c>
      <c r="R4397" s="5">
        <v>957</v>
      </c>
      <c r="S4397" s="5"/>
      <c r="T4397" s="5"/>
    </row>
    <row r="4398" spans="1:20" x14ac:dyDescent="0.35">
      <c r="A4398" s="5" t="s">
        <v>28</v>
      </c>
      <c r="B4398" s="5" t="s">
        <v>29</v>
      </c>
      <c r="C4398" s="5" t="s">
        <v>22</v>
      </c>
      <c r="D4398" s="5" t="s">
        <v>23</v>
      </c>
      <c r="E4398" s="5" t="s">
        <v>5</v>
      </c>
      <c r="F4398" s="5"/>
      <c r="G4398" s="5" t="s">
        <v>24</v>
      </c>
      <c r="H4398" s="5">
        <v>2594999</v>
      </c>
      <c r="I4398" s="5">
        <v>2595955</v>
      </c>
      <c r="J4398" s="5" t="s">
        <v>200</v>
      </c>
      <c r="K4398" s="5" t="s">
        <v>6693</v>
      </c>
      <c r="L4398" s="5"/>
      <c r="M4398" s="5" t="e">
        <f t="shared" si="68"/>
        <v>#VALUE!</v>
      </c>
      <c r="N4398" s="5" t="s">
        <v>6694</v>
      </c>
      <c r="O4398" s="5" t="s">
        <v>6691</v>
      </c>
      <c r="P4398" s="5"/>
      <c r="Q4398" s="5" t="s">
        <v>6692</v>
      </c>
      <c r="R4398" s="5">
        <v>957</v>
      </c>
      <c r="S4398" s="5">
        <v>318</v>
      </c>
      <c r="T4398" s="5"/>
    </row>
    <row r="4399" spans="1:20" x14ac:dyDescent="0.35">
      <c r="A4399" s="5" t="s">
        <v>20</v>
      </c>
      <c r="B4399" s="5" t="s">
        <v>21</v>
      </c>
      <c r="C4399" s="5" t="s">
        <v>22</v>
      </c>
      <c r="D4399" s="5" t="s">
        <v>23</v>
      </c>
      <c r="E4399" s="5" t="s">
        <v>5</v>
      </c>
      <c r="F4399" s="5"/>
      <c r="G4399" s="5" t="s">
        <v>24</v>
      </c>
      <c r="H4399" s="5">
        <v>2595967</v>
      </c>
      <c r="I4399" s="5">
        <v>2597298</v>
      </c>
      <c r="J4399" s="5" t="s">
        <v>200</v>
      </c>
      <c r="K4399" s="5"/>
      <c r="L4399" s="5"/>
      <c r="M4399" s="5" t="e">
        <f t="shared" si="68"/>
        <v>#VALUE!</v>
      </c>
      <c r="N4399" s="5"/>
      <c r="O4399" s="5" t="s">
        <v>6695</v>
      </c>
      <c r="P4399" s="5"/>
      <c r="Q4399" s="5" t="s">
        <v>6696</v>
      </c>
      <c r="R4399" s="5">
        <v>1332</v>
      </c>
      <c r="S4399" s="5"/>
      <c r="T4399" s="5"/>
    </row>
    <row r="4400" spans="1:20" x14ac:dyDescent="0.35">
      <c r="A4400" s="5" t="s">
        <v>28</v>
      </c>
      <c r="B4400" s="5" t="s">
        <v>29</v>
      </c>
      <c r="C4400" s="5" t="s">
        <v>22</v>
      </c>
      <c r="D4400" s="5" t="s">
        <v>23</v>
      </c>
      <c r="E4400" s="5" t="s">
        <v>5</v>
      </c>
      <c r="F4400" s="5"/>
      <c r="G4400" s="5" t="s">
        <v>24</v>
      </c>
      <c r="H4400" s="5">
        <v>2595967</v>
      </c>
      <c r="I4400" s="5">
        <v>2597298</v>
      </c>
      <c r="J4400" s="5" t="s">
        <v>200</v>
      </c>
      <c r="K4400" s="5" t="s">
        <v>6697</v>
      </c>
      <c r="L4400" s="5"/>
      <c r="M4400" s="5" t="e">
        <f t="shared" si="68"/>
        <v>#VALUE!</v>
      </c>
      <c r="N4400" s="5" t="s">
        <v>6698</v>
      </c>
      <c r="O4400" s="5" t="s">
        <v>6695</v>
      </c>
      <c r="P4400" s="5"/>
      <c r="Q4400" s="5" t="s">
        <v>6696</v>
      </c>
      <c r="R4400" s="5">
        <v>1332</v>
      </c>
      <c r="S4400" s="5">
        <v>443</v>
      </c>
      <c r="T4400" s="5"/>
    </row>
    <row r="4401" spans="1:20" x14ac:dyDescent="0.35">
      <c r="A4401" s="5" t="s">
        <v>20</v>
      </c>
      <c r="B4401" s="5" t="s">
        <v>21</v>
      </c>
      <c r="C4401" s="5" t="s">
        <v>22</v>
      </c>
      <c r="D4401" s="5" t="s">
        <v>23</v>
      </c>
      <c r="E4401" s="5" t="s">
        <v>5</v>
      </c>
      <c r="F4401" s="5"/>
      <c r="G4401" s="5" t="s">
        <v>24</v>
      </c>
      <c r="H4401" s="5">
        <v>2597620</v>
      </c>
      <c r="I4401" s="5">
        <v>2599053</v>
      </c>
      <c r="J4401" s="5" t="s">
        <v>200</v>
      </c>
      <c r="K4401" s="5"/>
      <c r="L4401" s="5"/>
      <c r="M4401" s="5" t="e">
        <f t="shared" si="68"/>
        <v>#VALUE!</v>
      </c>
      <c r="N4401" s="5"/>
      <c r="O4401" s="5"/>
      <c r="P4401" s="5"/>
      <c r="Q4401" s="5" t="s">
        <v>6699</v>
      </c>
      <c r="R4401" s="5">
        <v>1434</v>
      </c>
      <c r="S4401" s="5"/>
      <c r="T4401" s="5"/>
    </row>
    <row r="4402" spans="1:20" x14ac:dyDescent="0.35">
      <c r="A4402" s="5" t="s">
        <v>28</v>
      </c>
      <c r="B4402" s="5" t="s">
        <v>29</v>
      </c>
      <c r="C4402" s="5" t="s">
        <v>22</v>
      </c>
      <c r="D4402" s="5" t="s">
        <v>23</v>
      </c>
      <c r="E4402" s="5" t="s">
        <v>5</v>
      </c>
      <c r="F4402" s="5"/>
      <c r="G4402" s="5" t="s">
        <v>24</v>
      </c>
      <c r="H4402" s="5">
        <v>2597620</v>
      </c>
      <c r="I4402" s="5">
        <v>2599053</v>
      </c>
      <c r="J4402" s="5" t="s">
        <v>200</v>
      </c>
      <c r="K4402" s="5" t="s">
        <v>6700</v>
      </c>
      <c r="L4402" s="5"/>
      <c r="M4402" s="5" t="e">
        <f t="shared" si="68"/>
        <v>#VALUE!</v>
      </c>
      <c r="N4402" s="5" t="s">
        <v>3921</v>
      </c>
      <c r="O4402" s="5"/>
      <c r="P4402" s="5"/>
      <c r="Q4402" s="5" t="s">
        <v>6699</v>
      </c>
      <c r="R4402" s="5">
        <v>1434</v>
      </c>
      <c r="S4402" s="5">
        <v>477</v>
      </c>
      <c r="T4402" s="5"/>
    </row>
    <row r="4403" spans="1:20" x14ac:dyDescent="0.35">
      <c r="A4403" s="5" t="s">
        <v>20</v>
      </c>
      <c r="B4403" s="5" t="s">
        <v>21</v>
      </c>
      <c r="C4403" s="5" t="s">
        <v>22</v>
      </c>
      <c r="D4403" s="5" t="s">
        <v>23</v>
      </c>
      <c r="E4403" s="5" t="s">
        <v>5</v>
      </c>
      <c r="F4403" s="5"/>
      <c r="G4403" s="5" t="s">
        <v>24</v>
      </c>
      <c r="H4403" s="5">
        <v>2599083</v>
      </c>
      <c r="I4403" s="5">
        <v>2599643</v>
      </c>
      <c r="J4403" s="5" t="s">
        <v>200</v>
      </c>
      <c r="K4403" s="5"/>
      <c r="L4403" s="5"/>
      <c r="M4403" s="5" t="e">
        <f t="shared" si="68"/>
        <v>#VALUE!</v>
      </c>
      <c r="N4403" s="5"/>
      <c r="O4403" s="5"/>
      <c r="P4403" s="5"/>
      <c r="Q4403" s="5" t="s">
        <v>6701</v>
      </c>
      <c r="R4403" s="5">
        <v>561</v>
      </c>
      <c r="S4403" s="5"/>
      <c r="T4403" s="5"/>
    </row>
    <row r="4404" spans="1:20" x14ac:dyDescent="0.35">
      <c r="A4404" s="5" t="s">
        <v>28</v>
      </c>
      <c r="B4404" s="5" t="s">
        <v>29</v>
      </c>
      <c r="C4404" s="5" t="s">
        <v>22</v>
      </c>
      <c r="D4404" s="5" t="s">
        <v>23</v>
      </c>
      <c r="E4404" s="5" t="s">
        <v>5</v>
      </c>
      <c r="F4404" s="5"/>
      <c r="G4404" s="5" t="s">
        <v>24</v>
      </c>
      <c r="H4404" s="5">
        <v>2599083</v>
      </c>
      <c r="I4404" s="5">
        <v>2599643</v>
      </c>
      <c r="J4404" s="5" t="s">
        <v>200</v>
      </c>
      <c r="K4404" s="5" t="s">
        <v>6702</v>
      </c>
      <c r="L4404" s="5"/>
      <c r="M4404" s="5" t="e">
        <f t="shared" si="68"/>
        <v>#VALUE!</v>
      </c>
      <c r="N4404" s="5" t="s">
        <v>77</v>
      </c>
      <c r="O4404" s="5"/>
      <c r="P4404" s="5"/>
      <c r="Q4404" s="5" t="s">
        <v>6701</v>
      </c>
      <c r="R4404" s="5">
        <v>561</v>
      </c>
      <c r="S4404" s="5">
        <v>186</v>
      </c>
      <c r="T4404" s="5"/>
    </row>
    <row r="4405" spans="1:20" x14ac:dyDescent="0.35">
      <c r="A4405" s="5" t="s">
        <v>20</v>
      </c>
      <c r="B4405" s="5" t="s">
        <v>21</v>
      </c>
      <c r="C4405" s="5" t="s">
        <v>22</v>
      </c>
      <c r="D4405" s="5" t="s">
        <v>23</v>
      </c>
      <c r="E4405" s="5" t="s">
        <v>5</v>
      </c>
      <c r="F4405" s="5"/>
      <c r="G4405" s="5" t="s">
        <v>24</v>
      </c>
      <c r="H4405" s="5">
        <v>2599676</v>
      </c>
      <c r="I4405" s="5">
        <v>2600998</v>
      </c>
      <c r="J4405" s="5" t="s">
        <v>200</v>
      </c>
      <c r="K4405" s="5"/>
      <c r="L4405" s="5"/>
      <c r="M4405" s="5" t="e">
        <f t="shared" si="68"/>
        <v>#VALUE!</v>
      </c>
      <c r="N4405" s="5"/>
      <c r="O4405" s="5"/>
      <c r="P4405" s="5"/>
      <c r="Q4405" s="5" t="s">
        <v>6703</v>
      </c>
      <c r="R4405" s="5">
        <v>1323</v>
      </c>
      <c r="S4405" s="5"/>
      <c r="T4405" s="5"/>
    </row>
    <row r="4406" spans="1:20" x14ac:dyDescent="0.35">
      <c r="A4406" s="5" t="s">
        <v>28</v>
      </c>
      <c r="B4406" s="5" t="s">
        <v>29</v>
      </c>
      <c r="C4406" s="5" t="s">
        <v>22</v>
      </c>
      <c r="D4406" s="5" t="s">
        <v>23</v>
      </c>
      <c r="E4406" s="5" t="s">
        <v>5</v>
      </c>
      <c r="F4406" s="5"/>
      <c r="G4406" s="5" t="s">
        <v>24</v>
      </c>
      <c r="H4406" s="5">
        <v>2599676</v>
      </c>
      <c r="I4406" s="5">
        <v>2600998</v>
      </c>
      <c r="J4406" s="5" t="s">
        <v>200</v>
      </c>
      <c r="K4406" s="5" t="s">
        <v>6704</v>
      </c>
      <c r="L4406" s="5"/>
      <c r="M4406" s="5" t="e">
        <f t="shared" si="68"/>
        <v>#VALUE!</v>
      </c>
      <c r="N4406" s="5" t="s">
        <v>6705</v>
      </c>
      <c r="O4406" s="5"/>
      <c r="P4406" s="5"/>
      <c r="Q4406" s="5" t="s">
        <v>6703</v>
      </c>
      <c r="R4406" s="5">
        <v>1323</v>
      </c>
      <c r="S4406" s="5">
        <v>440</v>
      </c>
      <c r="T4406" s="5"/>
    </row>
    <row r="4407" spans="1:20" x14ac:dyDescent="0.35">
      <c r="A4407" s="5" t="s">
        <v>20</v>
      </c>
      <c r="B4407" s="5" t="s">
        <v>21</v>
      </c>
      <c r="C4407" s="5" t="s">
        <v>22</v>
      </c>
      <c r="D4407" s="5" t="s">
        <v>23</v>
      </c>
      <c r="E4407" s="5" t="s">
        <v>5</v>
      </c>
      <c r="F4407" s="5"/>
      <c r="G4407" s="5" t="s">
        <v>24</v>
      </c>
      <c r="H4407" s="5">
        <v>2601012</v>
      </c>
      <c r="I4407" s="5">
        <v>2601956</v>
      </c>
      <c r="J4407" s="5" t="s">
        <v>200</v>
      </c>
      <c r="K4407" s="5"/>
      <c r="L4407" s="5"/>
      <c r="M4407" s="5" t="e">
        <f t="shared" si="68"/>
        <v>#VALUE!</v>
      </c>
      <c r="N4407" s="5"/>
      <c r="O4407" s="5" t="s">
        <v>6706</v>
      </c>
      <c r="P4407" s="5"/>
      <c r="Q4407" s="5" t="s">
        <v>6707</v>
      </c>
      <c r="R4407" s="5">
        <v>945</v>
      </c>
      <c r="S4407" s="5"/>
      <c r="T4407" s="5"/>
    </row>
    <row r="4408" spans="1:20" x14ac:dyDescent="0.35">
      <c r="A4408" s="5" t="s">
        <v>28</v>
      </c>
      <c r="B4408" s="5" t="s">
        <v>29</v>
      </c>
      <c r="C4408" s="5" t="s">
        <v>22</v>
      </c>
      <c r="D4408" s="5" t="s">
        <v>23</v>
      </c>
      <c r="E4408" s="5" t="s">
        <v>5</v>
      </c>
      <c r="F4408" s="5"/>
      <c r="G4408" s="5" t="s">
        <v>24</v>
      </c>
      <c r="H4408" s="5">
        <v>2601012</v>
      </c>
      <c r="I4408" s="5">
        <v>2601956</v>
      </c>
      <c r="J4408" s="5" t="s">
        <v>200</v>
      </c>
      <c r="K4408" s="5" t="s">
        <v>6708</v>
      </c>
      <c r="L4408" s="5"/>
      <c r="M4408" s="5" t="e">
        <f t="shared" si="68"/>
        <v>#VALUE!</v>
      </c>
      <c r="N4408" s="5" t="s">
        <v>6709</v>
      </c>
      <c r="O4408" s="5" t="s">
        <v>6706</v>
      </c>
      <c r="P4408" s="5"/>
      <c r="Q4408" s="5" t="s">
        <v>6707</v>
      </c>
      <c r="R4408" s="5">
        <v>945</v>
      </c>
      <c r="S4408" s="5">
        <v>314</v>
      </c>
      <c r="T4408" s="5"/>
    </row>
    <row r="4409" spans="1:20" x14ac:dyDescent="0.35">
      <c r="A4409" s="5" t="s">
        <v>20</v>
      </c>
      <c r="B4409" s="5" t="s">
        <v>21</v>
      </c>
      <c r="C4409" s="5" t="s">
        <v>22</v>
      </c>
      <c r="D4409" s="5" t="s">
        <v>23</v>
      </c>
      <c r="E4409" s="5" t="s">
        <v>5</v>
      </c>
      <c r="F4409" s="5"/>
      <c r="G4409" s="5" t="s">
        <v>24</v>
      </c>
      <c r="H4409" s="5">
        <v>2601958</v>
      </c>
      <c r="I4409" s="5">
        <v>2604042</v>
      </c>
      <c r="J4409" s="5" t="s">
        <v>200</v>
      </c>
      <c r="K4409" s="5"/>
      <c r="L4409" s="5"/>
      <c r="M4409" s="5" t="e">
        <f t="shared" si="68"/>
        <v>#VALUE!</v>
      </c>
      <c r="N4409" s="5"/>
      <c r="O4409" s="5" t="s">
        <v>6710</v>
      </c>
      <c r="P4409" s="5"/>
      <c r="Q4409" s="5" t="s">
        <v>6711</v>
      </c>
      <c r="R4409" s="5">
        <v>2085</v>
      </c>
      <c r="S4409" s="5"/>
      <c r="T4409" s="5"/>
    </row>
    <row r="4410" spans="1:20" x14ac:dyDescent="0.35">
      <c r="A4410" s="5" t="s">
        <v>28</v>
      </c>
      <c r="B4410" s="5" t="s">
        <v>29</v>
      </c>
      <c r="C4410" s="5" t="s">
        <v>22</v>
      </c>
      <c r="D4410" s="5" t="s">
        <v>23</v>
      </c>
      <c r="E4410" s="5" t="s">
        <v>5</v>
      </c>
      <c r="F4410" s="5"/>
      <c r="G4410" s="5" t="s">
        <v>24</v>
      </c>
      <c r="H4410" s="5">
        <v>2601958</v>
      </c>
      <c r="I4410" s="5">
        <v>2604042</v>
      </c>
      <c r="J4410" s="5" t="s">
        <v>200</v>
      </c>
      <c r="K4410" s="5" t="s">
        <v>6712</v>
      </c>
      <c r="L4410" s="5"/>
      <c r="M4410" s="5" t="e">
        <f t="shared" si="68"/>
        <v>#VALUE!</v>
      </c>
      <c r="N4410" s="5" t="s">
        <v>6713</v>
      </c>
      <c r="O4410" s="5" t="s">
        <v>6710</v>
      </c>
      <c r="P4410" s="5"/>
      <c r="Q4410" s="5" t="s">
        <v>6711</v>
      </c>
      <c r="R4410" s="5">
        <v>2085</v>
      </c>
      <c r="S4410" s="5">
        <v>694</v>
      </c>
      <c r="T4410" s="5"/>
    </row>
    <row r="4411" spans="1:20" x14ac:dyDescent="0.35">
      <c r="A4411" s="5" t="s">
        <v>20</v>
      </c>
      <c r="B4411" s="5" t="s">
        <v>21</v>
      </c>
      <c r="C4411" s="5" t="s">
        <v>22</v>
      </c>
      <c r="D4411" s="5" t="s">
        <v>23</v>
      </c>
      <c r="E4411" s="5" t="s">
        <v>5</v>
      </c>
      <c r="F4411" s="5"/>
      <c r="G4411" s="5" t="s">
        <v>24</v>
      </c>
      <c r="H4411" s="5">
        <v>2604182</v>
      </c>
      <c r="I4411" s="5">
        <v>2606569</v>
      </c>
      <c r="J4411" s="5" t="s">
        <v>200</v>
      </c>
      <c r="K4411" s="5"/>
      <c r="L4411" s="5"/>
      <c r="M4411" s="5" t="e">
        <f t="shared" si="68"/>
        <v>#VALUE!</v>
      </c>
      <c r="N4411" s="5"/>
      <c r="O4411" s="5" t="s">
        <v>6714</v>
      </c>
      <c r="P4411" s="5"/>
      <c r="Q4411" s="5" t="s">
        <v>6715</v>
      </c>
      <c r="R4411" s="5">
        <v>2388</v>
      </c>
      <c r="S4411" s="5"/>
      <c r="T4411" s="5"/>
    </row>
    <row r="4412" spans="1:20" x14ac:dyDescent="0.35">
      <c r="A4412" s="5" t="s">
        <v>28</v>
      </c>
      <c r="B4412" s="5" t="s">
        <v>29</v>
      </c>
      <c r="C4412" s="5" t="s">
        <v>22</v>
      </c>
      <c r="D4412" s="5" t="s">
        <v>23</v>
      </c>
      <c r="E4412" s="5" t="s">
        <v>5</v>
      </c>
      <c r="F4412" s="5"/>
      <c r="G4412" s="5" t="s">
        <v>24</v>
      </c>
      <c r="H4412" s="5">
        <v>2604182</v>
      </c>
      <c r="I4412" s="5">
        <v>2606569</v>
      </c>
      <c r="J4412" s="5" t="s">
        <v>200</v>
      </c>
      <c r="K4412" s="5" t="s">
        <v>6716</v>
      </c>
      <c r="L4412" s="5"/>
      <c r="M4412" s="5" t="e">
        <f t="shared" si="68"/>
        <v>#VALUE!</v>
      </c>
      <c r="N4412" s="5" t="s">
        <v>6717</v>
      </c>
      <c r="O4412" s="5" t="s">
        <v>6714</v>
      </c>
      <c r="P4412" s="5"/>
      <c r="Q4412" s="5" t="s">
        <v>6715</v>
      </c>
      <c r="R4412" s="5">
        <v>2388</v>
      </c>
      <c r="S4412" s="5">
        <v>795</v>
      </c>
      <c r="T4412" s="5"/>
    </row>
    <row r="4413" spans="1:20" x14ac:dyDescent="0.35">
      <c r="A4413" s="5" t="s">
        <v>20</v>
      </c>
      <c r="B4413" s="5" t="s">
        <v>21</v>
      </c>
      <c r="C4413" s="5" t="s">
        <v>22</v>
      </c>
      <c r="D4413" s="5" t="s">
        <v>23</v>
      </c>
      <c r="E4413" s="5" t="s">
        <v>5</v>
      </c>
      <c r="F4413" s="5"/>
      <c r="G4413" s="5" t="s">
        <v>24</v>
      </c>
      <c r="H4413" s="5">
        <v>2606607</v>
      </c>
      <c r="I4413" s="5">
        <v>2607038</v>
      </c>
      <c r="J4413" s="5" t="s">
        <v>200</v>
      </c>
      <c r="K4413" s="5"/>
      <c r="L4413" s="5"/>
      <c r="M4413" s="5" t="e">
        <f t="shared" si="68"/>
        <v>#VALUE!</v>
      </c>
      <c r="N4413" s="5"/>
      <c r="O4413" s="5"/>
      <c r="P4413" s="5"/>
      <c r="Q4413" s="5" t="s">
        <v>6718</v>
      </c>
      <c r="R4413" s="5">
        <v>432</v>
      </c>
      <c r="S4413" s="5"/>
      <c r="T4413" s="5"/>
    </row>
    <row r="4414" spans="1:20" x14ac:dyDescent="0.35">
      <c r="A4414" s="5" t="s">
        <v>28</v>
      </c>
      <c r="B4414" s="5" t="s">
        <v>29</v>
      </c>
      <c r="C4414" s="5" t="s">
        <v>22</v>
      </c>
      <c r="D4414" s="5" t="s">
        <v>23</v>
      </c>
      <c r="E4414" s="5" t="s">
        <v>5</v>
      </c>
      <c r="F4414" s="5"/>
      <c r="G4414" s="5" t="s">
        <v>24</v>
      </c>
      <c r="H4414" s="5">
        <v>2606607</v>
      </c>
      <c r="I4414" s="5">
        <v>2607038</v>
      </c>
      <c r="J4414" s="5" t="s">
        <v>200</v>
      </c>
      <c r="K4414" s="5" t="s">
        <v>6719</v>
      </c>
      <c r="L4414" s="5"/>
      <c r="M4414" s="5" t="e">
        <f t="shared" si="68"/>
        <v>#VALUE!</v>
      </c>
      <c r="N4414" s="5" t="s">
        <v>89</v>
      </c>
      <c r="O4414" s="5"/>
      <c r="P4414" s="5"/>
      <c r="Q4414" s="5" t="s">
        <v>6718</v>
      </c>
      <c r="R4414" s="5">
        <v>432</v>
      </c>
      <c r="S4414" s="5">
        <v>143</v>
      </c>
      <c r="T4414" s="5"/>
    </row>
    <row r="4415" spans="1:20" x14ac:dyDescent="0.35">
      <c r="A4415" s="5" t="s">
        <v>20</v>
      </c>
      <c r="B4415" s="5" t="s">
        <v>21</v>
      </c>
      <c r="C4415" s="5" t="s">
        <v>22</v>
      </c>
      <c r="D4415" s="5" t="s">
        <v>23</v>
      </c>
      <c r="E4415" s="5" t="s">
        <v>5</v>
      </c>
      <c r="F4415" s="5"/>
      <c r="G4415" s="5" t="s">
        <v>24</v>
      </c>
      <c r="H4415" s="5">
        <v>2607332</v>
      </c>
      <c r="I4415" s="5">
        <v>2608090</v>
      </c>
      <c r="J4415" s="5" t="s">
        <v>25</v>
      </c>
      <c r="K4415" s="5"/>
      <c r="L4415" s="5"/>
      <c r="M4415" s="5" t="e">
        <f t="shared" si="68"/>
        <v>#VALUE!</v>
      </c>
      <c r="N4415" s="5"/>
      <c r="O4415" s="5" t="s">
        <v>6720</v>
      </c>
      <c r="P4415" s="5"/>
      <c r="Q4415" s="5" t="s">
        <v>6721</v>
      </c>
      <c r="R4415" s="5">
        <v>759</v>
      </c>
      <c r="S4415" s="5"/>
      <c r="T4415" s="5"/>
    </row>
    <row r="4416" spans="1:20" x14ac:dyDescent="0.35">
      <c r="A4416" s="5" t="s">
        <v>28</v>
      </c>
      <c r="B4416" s="5" t="s">
        <v>29</v>
      </c>
      <c r="C4416" s="5" t="s">
        <v>22</v>
      </c>
      <c r="D4416" s="5" t="s">
        <v>23</v>
      </c>
      <c r="E4416" s="5" t="s">
        <v>5</v>
      </c>
      <c r="F4416" s="5"/>
      <c r="G4416" s="5" t="s">
        <v>24</v>
      </c>
      <c r="H4416" s="5">
        <v>2607332</v>
      </c>
      <c r="I4416" s="5">
        <v>2608090</v>
      </c>
      <c r="J4416" s="5" t="s">
        <v>25</v>
      </c>
      <c r="K4416" s="5" t="s">
        <v>6722</v>
      </c>
      <c r="L4416" s="5"/>
      <c r="M4416" s="5" t="e">
        <f t="shared" si="68"/>
        <v>#VALUE!</v>
      </c>
      <c r="N4416" s="5" t="s">
        <v>6723</v>
      </c>
      <c r="O4416" s="5" t="s">
        <v>6720</v>
      </c>
      <c r="P4416" s="5"/>
      <c r="Q4416" s="5" t="s">
        <v>6721</v>
      </c>
      <c r="R4416" s="5">
        <v>759</v>
      </c>
      <c r="S4416" s="5">
        <v>252</v>
      </c>
      <c r="T4416" s="5"/>
    </row>
    <row r="4417" spans="1:20" x14ac:dyDescent="0.35">
      <c r="A4417" s="5" t="s">
        <v>20</v>
      </c>
      <c r="B4417" s="5" t="s">
        <v>21</v>
      </c>
      <c r="C4417" s="5" t="s">
        <v>22</v>
      </c>
      <c r="D4417" s="5" t="s">
        <v>23</v>
      </c>
      <c r="E4417" s="5" t="s">
        <v>5</v>
      </c>
      <c r="F4417" s="5"/>
      <c r="G4417" s="5" t="s">
        <v>24</v>
      </c>
      <c r="H4417" s="5">
        <v>2608434</v>
      </c>
      <c r="I4417" s="5">
        <v>2608676</v>
      </c>
      <c r="J4417" s="5" t="s">
        <v>200</v>
      </c>
      <c r="K4417" s="5"/>
      <c r="L4417" s="5"/>
      <c r="M4417" s="5" t="e">
        <f t="shared" si="68"/>
        <v>#VALUE!</v>
      </c>
      <c r="N4417" s="5"/>
      <c r="O4417" s="5"/>
      <c r="P4417" s="5"/>
      <c r="Q4417" s="5" t="s">
        <v>6724</v>
      </c>
      <c r="R4417" s="5">
        <v>243</v>
      </c>
      <c r="S4417" s="5"/>
      <c r="T4417" s="5"/>
    </row>
    <row r="4418" spans="1:20" x14ac:dyDescent="0.35">
      <c r="A4418" s="5" t="s">
        <v>28</v>
      </c>
      <c r="B4418" s="5" t="s">
        <v>29</v>
      </c>
      <c r="C4418" s="5" t="s">
        <v>22</v>
      </c>
      <c r="D4418" s="5" t="s">
        <v>23</v>
      </c>
      <c r="E4418" s="5" t="s">
        <v>5</v>
      </c>
      <c r="F4418" s="5"/>
      <c r="G4418" s="5" t="s">
        <v>24</v>
      </c>
      <c r="H4418" s="5">
        <v>2608434</v>
      </c>
      <c r="I4418" s="5">
        <v>2608676</v>
      </c>
      <c r="J4418" s="5" t="s">
        <v>200</v>
      </c>
      <c r="K4418" s="5" t="s">
        <v>6725</v>
      </c>
      <c r="L4418" s="5"/>
      <c r="M4418" s="5" t="e">
        <f t="shared" si="68"/>
        <v>#VALUE!</v>
      </c>
      <c r="N4418" s="5" t="s">
        <v>77</v>
      </c>
      <c r="O4418" s="5"/>
      <c r="P4418" s="5"/>
      <c r="Q4418" s="5" t="s">
        <v>6724</v>
      </c>
      <c r="R4418" s="5">
        <v>243</v>
      </c>
      <c r="S4418" s="5">
        <v>80</v>
      </c>
      <c r="T4418" s="5"/>
    </row>
    <row r="4419" spans="1:20" x14ac:dyDescent="0.35">
      <c r="A4419" s="5" t="s">
        <v>20</v>
      </c>
      <c r="B4419" s="5" t="s">
        <v>21</v>
      </c>
      <c r="C4419" s="5" t="s">
        <v>22</v>
      </c>
      <c r="D4419" s="5" t="s">
        <v>23</v>
      </c>
      <c r="E4419" s="5" t="s">
        <v>5</v>
      </c>
      <c r="F4419" s="5"/>
      <c r="G4419" s="5" t="s">
        <v>24</v>
      </c>
      <c r="H4419" s="5">
        <v>2608990</v>
      </c>
      <c r="I4419" s="5">
        <v>2609406</v>
      </c>
      <c r="J4419" s="5" t="s">
        <v>25</v>
      </c>
      <c r="K4419" s="5"/>
      <c r="L4419" s="5"/>
      <c r="M4419" s="5" t="e">
        <f t="shared" si="68"/>
        <v>#VALUE!</v>
      </c>
      <c r="N4419" s="5"/>
      <c r="O4419" s="5"/>
      <c r="P4419" s="5"/>
      <c r="Q4419" s="5" t="s">
        <v>6726</v>
      </c>
      <c r="R4419" s="5">
        <v>417</v>
      </c>
      <c r="S4419" s="5"/>
      <c r="T4419" s="5"/>
    </row>
    <row r="4420" spans="1:20" x14ac:dyDescent="0.35">
      <c r="A4420" s="5" t="s">
        <v>28</v>
      </c>
      <c r="B4420" s="5" t="s">
        <v>29</v>
      </c>
      <c r="C4420" s="5" t="s">
        <v>22</v>
      </c>
      <c r="D4420" s="5" t="s">
        <v>23</v>
      </c>
      <c r="E4420" s="5" t="s">
        <v>5</v>
      </c>
      <c r="F4420" s="5"/>
      <c r="G4420" s="5" t="s">
        <v>24</v>
      </c>
      <c r="H4420" s="5">
        <v>2608990</v>
      </c>
      <c r="I4420" s="5">
        <v>2609406</v>
      </c>
      <c r="J4420" s="5" t="s">
        <v>25</v>
      </c>
      <c r="K4420" s="5" t="s">
        <v>6727</v>
      </c>
      <c r="L4420" s="5"/>
      <c r="M4420" s="5" t="e">
        <f t="shared" ref="M4420:M4483" si="69">SEARCH("transporter",N4420,1)</f>
        <v>#VALUE!</v>
      </c>
      <c r="N4420" s="5" t="s">
        <v>77</v>
      </c>
      <c r="O4420" s="5"/>
      <c r="P4420" s="5"/>
      <c r="Q4420" s="5" t="s">
        <v>6726</v>
      </c>
      <c r="R4420" s="5">
        <v>417</v>
      </c>
      <c r="S4420" s="5">
        <v>138</v>
      </c>
      <c r="T4420" s="5"/>
    </row>
    <row r="4421" spans="1:20" x14ac:dyDescent="0.35">
      <c r="A4421" s="5" t="s">
        <v>20</v>
      </c>
      <c r="B4421" s="5" t="s">
        <v>21</v>
      </c>
      <c r="C4421" s="5" t="s">
        <v>22</v>
      </c>
      <c r="D4421" s="5" t="s">
        <v>23</v>
      </c>
      <c r="E4421" s="5" t="s">
        <v>5</v>
      </c>
      <c r="F4421" s="5"/>
      <c r="G4421" s="5" t="s">
        <v>24</v>
      </c>
      <c r="H4421" s="5">
        <v>2609467</v>
      </c>
      <c r="I4421" s="5">
        <v>2610105</v>
      </c>
      <c r="J4421" s="5" t="s">
        <v>200</v>
      </c>
      <c r="K4421" s="5"/>
      <c r="L4421" s="5"/>
      <c r="M4421" s="5" t="e">
        <f t="shared" si="69"/>
        <v>#VALUE!</v>
      </c>
      <c r="N4421" s="5"/>
      <c r="O4421" s="5" t="s">
        <v>6728</v>
      </c>
      <c r="P4421" s="5"/>
      <c r="Q4421" s="5" t="s">
        <v>6729</v>
      </c>
      <c r="R4421" s="5">
        <v>639</v>
      </c>
      <c r="S4421" s="5"/>
      <c r="T4421" s="5"/>
    </row>
    <row r="4422" spans="1:20" x14ac:dyDescent="0.35">
      <c r="A4422" s="5" t="s">
        <v>28</v>
      </c>
      <c r="B4422" s="5" t="s">
        <v>29</v>
      </c>
      <c r="C4422" s="5" t="s">
        <v>22</v>
      </c>
      <c r="D4422" s="5" t="s">
        <v>23</v>
      </c>
      <c r="E4422" s="5" t="s">
        <v>5</v>
      </c>
      <c r="F4422" s="5"/>
      <c r="G4422" s="5" t="s">
        <v>24</v>
      </c>
      <c r="H4422" s="5">
        <v>2609467</v>
      </c>
      <c r="I4422" s="5">
        <v>2610105</v>
      </c>
      <c r="J4422" s="5" t="s">
        <v>200</v>
      </c>
      <c r="K4422" s="5" t="s">
        <v>6730</v>
      </c>
      <c r="L4422" s="5"/>
      <c r="M4422" s="5" t="e">
        <f t="shared" si="69"/>
        <v>#VALUE!</v>
      </c>
      <c r="N4422" s="5" t="s">
        <v>6731</v>
      </c>
      <c r="O4422" s="5" t="s">
        <v>6728</v>
      </c>
      <c r="P4422" s="5"/>
      <c r="Q4422" s="5" t="s">
        <v>6729</v>
      </c>
      <c r="R4422" s="5">
        <v>639</v>
      </c>
      <c r="S4422" s="5">
        <v>212</v>
      </c>
      <c r="T4422" s="5"/>
    </row>
    <row r="4423" spans="1:20" x14ac:dyDescent="0.35">
      <c r="A4423" s="5" t="s">
        <v>20</v>
      </c>
      <c r="B4423" s="5" t="s">
        <v>21</v>
      </c>
      <c r="C4423" s="5" t="s">
        <v>22</v>
      </c>
      <c r="D4423" s="5" t="s">
        <v>23</v>
      </c>
      <c r="E4423" s="5" t="s">
        <v>5</v>
      </c>
      <c r="F4423" s="5"/>
      <c r="G4423" s="5" t="s">
        <v>24</v>
      </c>
      <c r="H4423" s="5">
        <v>2610137</v>
      </c>
      <c r="I4423" s="5">
        <v>2611960</v>
      </c>
      <c r="J4423" s="5" t="s">
        <v>200</v>
      </c>
      <c r="K4423" s="5"/>
      <c r="L4423" s="5"/>
      <c r="M4423" s="5" t="e">
        <f t="shared" si="69"/>
        <v>#VALUE!</v>
      </c>
      <c r="N4423" s="5"/>
      <c r="O4423" s="5"/>
      <c r="P4423" s="5"/>
      <c r="Q4423" s="5" t="s">
        <v>6732</v>
      </c>
      <c r="R4423" s="5">
        <v>1824</v>
      </c>
      <c r="S4423" s="5"/>
      <c r="T4423" s="5"/>
    </row>
    <row r="4424" spans="1:20" x14ac:dyDescent="0.35">
      <c r="A4424" s="5" t="s">
        <v>28</v>
      </c>
      <c r="B4424" s="5" t="s">
        <v>29</v>
      </c>
      <c r="C4424" s="5" t="s">
        <v>22</v>
      </c>
      <c r="D4424" s="5" t="s">
        <v>23</v>
      </c>
      <c r="E4424" s="5" t="s">
        <v>5</v>
      </c>
      <c r="F4424" s="5"/>
      <c r="G4424" s="5" t="s">
        <v>24</v>
      </c>
      <c r="H4424" s="5">
        <v>2610137</v>
      </c>
      <c r="I4424" s="5">
        <v>2611960</v>
      </c>
      <c r="J4424" s="5" t="s">
        <v>200</v>
      </c>
      <c r="K4424" s="5" t="s">
        <v>6733</v>
      </c>
      <c r="L4424" s="5"/>
      <c r="M4424" s="5" t="e">
        <f t="shared" si="69"/>
        <v>#VALUE!</v>
      </c>
      <c r="N4424" s="5" t="s">
        <v>5393</v>
      </c>
      <c r="O4424" s="5"/>
      <c r="P4424" s="5"/>
      <c r="Q4424" s="5" t="s">
        <v>6732</v>
      </c>
      <c r="R4424" s="5">
        <v>1824</v>
      </c>
      <c r="S4424" s="5">
        <v>607</v>
      </c>
      <c r="T4424" s="5"/>
    </row>
    <row r="4425" spans="1:20" x14ac:dyDescent="0.35">
      <c r="A4425" s="5" t="s">
        <v>20</v>
      </c>
      <c r="B4425" s="5" t="s">
        <v>21</v>
      </c>
      <c r="C4425" s="5" t="s">
        <v>22</v>
      </c>
      <c r="D4425" s="5" t="s">
        <v>23</v>
      </c>
      <c r="E4425" s="5" t="s">
        <v>5</v>
      </c>
      <c r="F4425" s="5"/>
      <c r="G4425" s="5" t="s">
        <v>24</v>
      </c>
      <c r="H4425" s="5">
        <v>2612368</v>
      </c>
      <c r="I4425" s="5">
        <v>2613624</v>
      </c>
      <c r="J4425" s="5" t="s">
        <v>25</v>
      </c>
      <c r="K4425" s="5"/>
      <c r="L4425" s="5"/>
      <c r="M4425" s="5" t="e">
        <f t="shared" si="69"/>
        <v>#VALUE!</v>
      </c>
      <c r="N4425" s="5"/>
      <c r="O4425" s="5" t="s">
        <v>6734</v>
      </c>
      <c r="P4425" s="5"/>
      <c r="Q4425" s="5" t="s">
        <v>6735</v>
      </c>
      <c r="R4425" s="5">
        <v>1257</v>
      </c>
      <c r="S4425" s="5"/>
      <c r="T4425" s="5"/>
    </row>
    <row r="4426" spans="1:20" x14ac:dyDescent="0.35">
      <c r="A4426" s="5" t="s">
        <v>28</v>
      </c>
      <c r="B4426" s="5" t="s">
        <v>29</v>
      </c>
      <c r="C4426" s="5" t="s">
        <v>22</v>
      </c>
      <c r="D4426" s="5" t="s">
        <v>23</v>
      </c>
      <c r="E4426" s="5" t="s">
        <v>5</v>
      </c>
      <c r="F4426" s="5"/>
      <c r="G4426" s="5" t="s">
        <v>24</v>
      </c>
      <c r="H4426" s="5">
        <v>2612368</v>
      </c>
      <c r="I4426" s="5">
        <v>2613624</v>
      </c>
      <c r="J4426" s="5" t="s">
        <v>25</v>
      </c>
      <c r="K4426" s="5" t="s">
        <v>6736</v>
      </c>
      <c r="L4426" s="5"/>
      <c r="M4426" s="5" t="e">
        <f t="shared" si="69"/>
        <v>#VALUE!</v>
      </c>
      <c r="N4426" s="5" t="s">
        <v>6737</v>
      </c>
      <c r="O4426" s="5" t="s">
        <v>6734</v>
      </c>
      <c r="P4426" s="5"/>
      <c r="Q4426" s="5" t="s">
        <v>6735</v>
      </c>
      <c r="R4426" s="5">
        <v>1257</v>
      </c>
      <c r="S4426" s="5">
        <v>418</v>
      </c>
      <c r="T4426" s="5"/>
    </row>
    <row r="4427" spans="1:20" x14ac:dyDescent="0.35">
      <c r="A4427" s="5" t="s">
        <v>20</v>
      </c>
      <c r="B4427" s="5" t="s">
        <v>21</v>
      </c>
      <c r="C4427" s="5" t="s">
        <v>22</v>
      </c>
      <c r="D4427" s="5" t="s">
        <v>23</v>
      </c>
      <c r="E4427" s="5" t="s">
        <v>5</v>
      </c>
      <c r="F4427" s="5"/>
      <c r="G4427" s="5" t="s">
        <v>24</v>
      </c>
      <c r="H4427" s="5">
        <v>2613625</v>
      </c>
      <c r="I4427" s="5">
        <v>2614245</v>
      </c>
      <c r="J4427" s="5" t="s">
        <v>25</v>
      </c>
      <c r="K4427" s="5"/>
      <c r="L4427" s="5"/>
      <c r="M4427" s="5" t="e">
        <f t="shared" si="69"/>
        <v>#VALUE!</v>
      </c>
      <c r="N4427" s="5"/>
      <c r="O4427" s="5" t="s">
        <v>6738</v>
      </c>
      <c r="P4427" s="5"/>
      <c r="Q4427" s="5" t="s">
        <v>6739</v>
      </c>
      <c r="R4427" s="5">
        <v>621</v>
      </c>
      <c r="S4427" s="5"/>
      <c r="T4427" s="5"/>
    </row>
    <row r="4428" spans="1:20" x14ac:dyDescent="0.35">
      <c r="A4428" s="5" t="s">
        <v>28</v>
      </c>
      <c r="B4428" s="5" t="s">
        <v>29</v>
      </c>
      <c r="C4428" s="5" t="s">
        <v>22</v>
      </c>
      <c r="D4428" s="5" t="s">
        <v>23</v>
      </c>
      <c r="E4428" s="5" t="s">
        <v>5</v>
      </c>
      <c r="F4428" s="5"/>
      <c r="G4428" s="5" t="s">
        <v>24</v>
      </c>
      <c r="H4428" s="5">
        <v>2613625</v>
      </c>
      <c r="I4428" s="5">
        <v>2614245</v>
      </c>
      <c r="J4428" s="5" t="s">
        <v>25</v>
      </c>
      <c r="K4428" s="5" t="s">
        <v>6740</v>
      </c>
      <c r="L4428" s="5"/>
      <c r="M4428" s="5" t="e">
        <f t="shared" si="69"/>
        <v>#VALUE!</v>
      </c>
      <c r="N4428" s="5" t="s">
        <v>6741</v>
      </c>
      <c r="O4428" s="5" t="s">
        <v>6738</v>
      </c>
      <c r="P4428" s="5"/>
      <c r="Q4428" s="5" t="s">
        <v>6739</v>
      </c>
      <c r="R4428" s="5">
        <v>621</v>
      </c>
      <c r="S4428" s="5">
        <v>206</v>
      </c>
      <c r="T4428" s="5"/>
    </row>
    <row r="4429" spans="1:20" x14ac:dyDescent="0.35">
      <c r="A4429" s="5" t="s">
        <v>20</v>
      </c>
      <c r="B4429" s="5" t="s">
        <v>21</v>
      </c>
      <c r="C4429" s="5" t="s">
        <v>22</v>
      </c>
      <c r="D4429" s="5" t="s">
        <v>23</v>
      </c>
      <c r="E4429" s="5" t="s">
        <v>5</v>
      </c>
      <c r="F4429" s="5"/>
      <c r="G4429" s="5" t="s">
        <v>24</v>
      </c>
      <c r="H4429" s="5">
        <v>2614333</v>
      </c>
      <c r="I4429" s="5">
        <v>2615613</v>
      </c>
      <c r="J4429" s="5" t="s">
        <v>25</v>
      </c>
      <c r="K4429" s="5"/>
      <c r="L4429" s="5"/>
      <c r="M4429" s="5" t="e">
        <f t="shared" si="69"/>
        <v>#VALUE!</v>
      </c>
      <c r="N4429" s="5"/>
      <c r="O4429" s="5" t="s">
        <v>6742</v>
      </c>
      <c r="P4429" s="5"/>
      <c r="Q4429" s="5" t="s">
        <v>6743</v>
      </c>
      <c r="R4429" s="5">
        <v>1281</v>
      </c>
      <c r="S4429" s="5"/>
      <c r="T4429" s="5"/>
    </row>
    <row r="4430" spans="1:20" x14ac:dyDescent="0.35">
      <c r="A4430" s="5" t="s">
        <v>28</v>
      </c>
      <c r="B4430" s="5" t="s">
        <v>29</v>
      </c>
      <c r="C4430" s="5" t="s">
        <v>22</v>
      </c>
      <c r="D4430" s="5" t="s">
        <v>23</v>
      </c>
      <c r="E4430" s="5" t="s">
        <v>5</v>
      </c>
      <c r="F4430" s="5"/>
      <c r="G4430" s="5" t="s">
        <v>24</v>
      </c>
      <c r="H4430" s="5">
        <v>2614333</v>
      </c>
      <c r="I4430" s="5">
        <v>2615613</v>
      </c>
      <c r="J4430" s="5" t="s">
        <v>25</v>
      </c>
      <c r="K4430" s="5" t="s">
        <v>6744</v>
      </c>
      <c r="L4430" s="5"/>
      <c r="M4430" s="5" t="e">
        <f t="shared" si="69"/>
        <v>#VALUE!</v>
      </c>
      <c r="N4430" s="5" t="s">
        <v>6745</v>
      </c>
      <c r="O4430" s="5" t="s">
        <v>6742</v>
      </c>
      <c r="P4430" s="5"/>
      <c r="Q4430" s="5" t="s">
        <v>6743</v>
      </c>
      <c r="R4430" s="5">
        <v>1281</v>
      </c>
      <c r="S4430" s="5">
        <v>426</v>
      </c>
      <c r="T4430" s="5"/>
    </row>
    <row r="4431" spans="1:20" x14ac:dyDescent="0.35">
      <c r="A4431" s="5" t="s">
        <v>20</v>
      </c>
      <c r="B4431" s="5" t="s">
        <v>21</v>
      </c>
      <c r="C4431" s="5" t="s">
        <v>22</v>
      </c>
      <c r="D4431" s="5" t="s">
        <v>23</v>
      </c>
      <c r="E4431" s="5" t="s">
        <v>5</v>
      </c>
      <c r="F4431" s="5"/>
      <c r="G4431" s="5" t="s">
        <v>24</v>
      </c>
      <c r="H4431" s="5">
        <v>2615613</v>
      </c>
      <c r="I4431" s="5">
        <v>2616677</v>
      </c>
      <c r="J4431" s="5" t="s">
        <v>25</v>
      </c>
      <c r="K4431" s="5"/>
      <c r="L4431" s="5"/>
      <c r="M4431" s="5" t="e">
        <f t="shared" si="69"/>
        <v>#VALUE!</v>
      </c>
      <c r="N4431" s="5"/>
      <c r="O4431" s="5" t="s">
        <v>6746</v>
      </c>
      <c r="P4431" s="5"/>
      <c r="Q4431" s="5" t="s">
        <v>6747</v>
      </c>
      <c r="R4431" s="5">
        <v>1065</v>
      </c>
      <c r="S4431" s="5"/>
      <c r="T4431" s="5"/>
    </row>
    <row r="4432" spans="1:20" x14ac:dyDescent="0.35">
      <c r="A4432" s="5" t="s">
        <v>28</v>
      </c>
      <c r="B4432" s="5" t="s">
        <v>29</v>
      </c>
      <c r="C4432" s="5" t="s">
        <v>22</v>
      </c>
      <c r="D4432" s="5" t="s">
        <v>23</v>
      </c>
      <c r="E4432" s="5" t="s">
        <v>5</v>
      </c>
      <c r="F4432" s="5"/>
      <c r="G4432" s="5" t="s">
        <v>24</v>
      </c>
      <c r="H4432" s="5">
        <v>2615613</v>
      </c>
      <c r="I4432" s="5">
        <v>2616677</v>
      </c>
      <c r="J4432" s="5" t="s">
        <v>25</v>
      </c>
      <c r="K4432" s="5" t="s">
        <v>6748</v>
      </c>
      <c r="L4432" s="5"/>
      <c r="M4432" s="5" t="e">
        <f t="shared" si="69"/>
        <v>#VALUE!</v>
      </c>
      <c r="N4432" s="5" t="s">
        <v>6749</v>
      </c>
      <c r="O4432" s="5" t="s">
        <v>6746</v>
      </c>
      <c r="P4432" s="5"/>
      <c r="Q4432" s="5" t="s">
        <v>6747</v>
      </c>
      <c r="R4432" s="5">
        <v>1065</v>
      </c>
      <c r="S4432" s="5">
        <v>354</v>
      </c>
      <c r="T4432" s="5"/>
    </row>
    <row r="4433" spans="1:20" x14ac:dyDescent="0.35">
      <c r="A4433" s="5" t="s">
        <v>20</v>
      </c>
      <c r="B4433" s="5" t="s">
        <v>21</v>
      </c>
      <c r="C4433" s="5" t="s">
        <v>22</v>
      </c>
      <c r="D4433" s="5" t="s">
        <v>23</v>
      </c>
      <c r="E4433" s="5" t="s">
        <v>5</v>
      </c>
      <c r="F4433" s="5"/>
      <c r="G4433" s="5" t="s">
        <v>24</v>
      </c>
      <c r="H4433" s="5">
        <v>2616784</v>
      </c>
      <c r="I4433" s="5">
        <v>2617254</v>
      </c>
      <c r="J4433" s="5" t="s">
        <v>25</v>
      </c>
      <c r="K4433" s="5"/>
      <c r="L4433" s="5"/>
      <c r="M4433" s="5" t="e">
        <f t="shared" si="69"/>
        <v>#VALUE!</v>
      </c>
      <c r="N4433" s="5"/>
      <c r="O4433" s="5" t="s">
        <v>6750</v>
      </c>
      <c r="P4433" s="5"/>
      <c r="Q4433" s="5" t="s">
        <v>6751</v>
      </c>
      <c r="R4433" s="5">
        <v>471</v>
      </c>
      <c r="S4433" s="5"/>
      <c r="T4433" s="5"/>
    </row>
    <row r="4434" spans="1:20" x14ac:dyDescent="0.35">
      <c r="A4434" s="5" t="s">
        <v>28</v>
      </c>
      <c r="B4434" s="5" t="s">
        <v>29</v>
      </c>
      <c r="C4434" s="5" t="s">
        <v>22</v>
      </c>
      <c r="D4434" s="5" t="s">
        <v>23</v>
      </c>
      <c r="E4434" s="5" t="s">
        <v>5</v>
      </c>
      <c r="F4434" s="5"/>
      <c r="G4434" s="5" t="s">
        <v>24</v>
      </c>
      <c r="H4434" s="5">
        <v>2616784</v>
      </c>
      <c r="I4434" s="5">
        <v>2617254</v>
      </c>
      <c r="J4434" s="5" t="s">
        <v>25</v>
      </c>
      <c r="K4434" s="5" t="s">
        <v>6752</v>
      </c>
      <c r="L4434" s="5"/>
      <c r="M4434" s="5" t="e">
        <f t="shared" si="69"/>
        <v>#VALUE!</v>
      </c>
      <c r="N4434" s="5" t="s">
        <v>6753</v>
      </c>
      <c r="O4434" s="5" t="s">
        <v>6750</v>
      </c>
      <c r="P4434" s="5"/>
      <c r="Q4434" s="5" t="s">
        <v>6751</v>
      </c>
      <c r="R4434" s="5">
        <v>471</v>
      </c>
      <c r="S4434" s="5">
        <v>156</v>
      </c>
      <c r="T4434" s="5"/>
    </row>
    <row r="4435" spans="1:20" x14ac:dyDescent="0.35">
      <c r="A4435" s="5" t="s">
        <v>20</v>
      </c>
      <c r="B4435" s="5" t="s">
        <v>21</v>
      </c>
      <c r="C4435" s="5" t="s">
        <v>22</v>
      </c>
      <c r="D4435" s="5" t="s">
        <v>23</v>
      </c>
      <c r="E4435" s="5" t="s">
        <v>5</v>
      </c>
      <c r="F4435" s="5"/>
      <c r="G4435" s="5" t="s">
        <v>24</v>
      </c>
      <c r="H4435" s="5">
        <v>2617366</v>
      </c>
      <c r="I4435" s="5">
        <v>2617974</v>
      </c>
      <c r="J4435" s="5" t="s">
        <v>25</v>
      </c>
      <c r="K4435" s="5"/>
      <c r="L4435" s="5"/>
      <c r="M4435" s="5" t="e">
        <f t="shared" si="69"/>
        <v>#VALUE!</v>
      </c>
      <c r="N4435" s="5"/>
      <c r="O4435" s="5" t="s">
        <v>6754</v>
      </c>
      <c r="P4435" s="5"/>
      <c r="Q4435" s="5" t="s">
        <v>6755</v>
      </c>
      <c r="R4435" s="5">
        <v>609</v>
      </c>
      <c r="S4435" s="5"/>
      <c r="T4435" s="5"/>
    </row>
    <row r="4436" spans="1:20" x14ac:dyDescent="0.35">
      <c r="A4436" s="5" t="s">
        <v>28</v>
      </c>
      <c r="B4436" s="5" t="s">
        <v>29</v>
      </c>
      <c r="C4436" s="5" t="s">
        <v>22</v>
      </c>
      <c r="D4436" s="5" t="s">
        <v>23</v>
      </c>
      <c r="E4436" s="5" t="s">
        <v>5</v>
      </c>
      <c r="F4436" s="5"/>
      <c r="G4436" s="5" t="s">
        <v>24</v>
      </c>
      <c r="H4436" s="5">
        <v>2617366</v>
      </c>
      <c r="I4436" s="5">
        <v>2617974</v>
      </c>
      <c r="J4436" s="5" t="s">
        <v>25</v>
      </c>
      <c r="K4436" s="5" t="s">
        <v>6756</v>
      </c>
      <c r="L4436" s="5"/>
      <c r="M4436" s="5" t="e">
        <f t="shared" si="69"/>
        <v>#VALUE!</v>
      </c>
      <c r="N4436" s="5" t="s">
        <v>6757</v>
      </c>
      <c r="O4436" s="5" t="s">
        <v>6754</v>
      </c>
      <c r="P4436" s="5"/>
      <c r="Q4436" s="5" t="s">
        <v>6755</v>
      </c>
      <c r="R4436" s="5">
        <v>609</v>
      </c>
      <c r="S4436" s="5">
        <v>202</v>
      </c>
      <c r="T4436" s="5"/>
    </row>
    <row r="4437" spans="1:20" x14ac:dyDescent="0.35">
      <c r="A4437" s="5" t="s">
        <v>20</v>
      </c>
      <c r="B4437" s="5" t="s">
        <v>21</v>
      </c>
      <c r="C4437" s="5" t="s">
        <v>22</v>
      </c>
      <c r="D4437" s="5" t="s">
        <v>23</v>
      </c>
      <c r="E4437" s="5" t="s">
        <v>5</v>
      </c>
      <c r="F4437" s="5"/>
      <c r="G4437" s="5" t="s">
        <v>24</v>
      </c>
      <c r="H4437" s="5">
        <v>2617971</v>
      </c>
      <c r="I4437" s="5">
        <v>2618693</v>
      </c>
      <c r="J4437" s="5" t="s">
        <v>25</v>
      </c>
      <c r="K4437" s="5"/>
      <c r="L4437" s="5"/>
      <c r="M4437" s="5" t="e">
        <f t="shared" si="69"/>
        <v>#VALUE!</v>
      </c>
      <c r="N4437" s="5"/>
      <c r="O4437" s="5" t="s">
        <v>6758</v>
      </c>
      <c r="P4437" s="5"/>
      <c r="Q4437" s="5" t="s">
        <v>6759</v>
      </c>
      <c r="R4437" s="5">
        <v>723</v>
      </c>
      <c r="S4437" s="5"/>
      <c r="T4437" s="5"/>
    </row>
    <row r="4438" spans="1:20" x14ac:dyDescent="0.35">
      <c r="A4438" s="5" t="s">
        <v>28</v>
      </c>
      <c r="B4438" s="5" t="s">
        <v>29</v>
      </c>
      <c r="C4438" s="5" t="s">
        <v>22</v>
      </c>
      <c r="D4438" s="5" t="s">
        <v>23</v>
      </c>
      <c r="E4438" s="5" t="s">
        <v>5</v>
      </c>
      <c r="F4438" s="5"/>
      <c r="G4438" s="5" t="s">
        <v>24</v>
      </c>
      <c r="H4438" s="5">
        <v>2617971</v>
      </c>
      <c r="I4438" s="5">
        <v>2618693</v>
      </c>
      <c r="J4438" s="5" t="s">
        <v>25</v>
      </c>
      <c r="K4438" s="5" t="s">
        <v>6760</v>
      </c>
      <c r="L4438" s="5"/>
      <c r="M4438" s="5" t="e">
        <f t="shared" si="69"/>
        <v>#VALUE!</v>
      </c>
      <c r="N4438" s="5" t="s">
        <v>6761</v>
      </c>
      <c r="O4438" s="5" t="s">
        <v>6758</v>
      </c>
      <c r="P4438" s="5"/>
      <c r="Q4438" s="5" t="s">
        <v>6759</v>
      </c>
      <c r="R4438" s="5">
        <v>723</v>
      </c>
      <c r="S4438" s="5">
        <v>240</v>
      </c>
      <c r="T4438" s="5"/>
    </row>
    <row r="4439" spans="1:20" x14ac:dyDescent="0.35">
      <c r="A4439" s="5" t="s">
        <v>20</v>
      </c>
      <c r="B4439" s="5" t="s">
        <v>21</v>
      </c>
      <c r="C4439" s="5" t="s">
        <v>22</v>
      </c>
      <c r="D4439" s="5" t="s">
        <v>23</v>
      </c>
      <c r="E4439" s="5" t="s">
        <v>5</v>
      </c>
      <c r="F4439" s="5"/>
      <c r="G4439" s="5" t="s">
        <v>24</v>
      </c>
      <c r="H4439" s="5">
        <v>2618687</v>
      </c>
      <c r="I4439" s="5">
        <v>2619445</v>
      </c>
      <c r="J4439" s="5" t="s">
        <v>25</v>
      </c>
      <c r="K4439" s="5"/>
      <c r="L4439" s="5"/>
      <c r="M4439" s="5" t="e">
        <f t="shared" si="69"/>
        <v>#VALUE!</v>
      </c>
      <c r="N4439" s="5"/>
      <c r="O4439" s="5" t="s">
        <v>6762</v>
      </c>
      <c r="P4439" s="5"/>
      <c r="Q4439" s="5" t="s">
        <v>6763</v>
      </c>
      <c r="R4439" s="5">
        <v>759</v>
      </c>
      <c r="S4439" s="5"/>
      <c r="T4439" s="5"/>
    </row>
    <row r="4440" spans="1:20" x14ac:dyDescent="0.35">
      <c r="A4440" s="5" t="s">
        <v>28</v>
      </c>
      <c r="B4440" s="5" t="s">
        <v>29</v>
      </c>
      <c r="C4440" s="5" t="s">
        <v>22</v>
      </c>
      <c r="D4440" s="5" t="s">
        <v>23</v>
      </c>
      <c r="E4440" s="5" t="s">
        <v>5</v>
      </c>
      <c r="F4440" s="5"/>
      <c r="G4440" s="5" t="s">
        <v>24</v>
      </c>
      <c r="H4440" s="5">
        <v>2618687</v>
      </c>
      <c r="I4440" s="5">
        <v>2619445</v>
      </c>
      <c r="J4440" s="5" t="s">
        <v>25</v>
      </c>
      <c r="K4440" s="5" t="s">
        <v>6764</v>
      </c>
      <c r="L4440" s="5"/>
      <c r="M4440" s="5" t="e">
        <f t="shared" si="69"/>
        <v>#VALUE!</v>
      </c>
      <c r="N4440" s="5" t="s">
        <v>6765</v>
      </c>
      <c r="O4440" s="5" t="s">
        <v>6762</v>
      </c>
      <c r="P4440" s="5"/>
      <c r="Q4440" s="5" t="s">
        <v>6763</v>
      </c>
      <c r="R4440" s="5">
        <v>759</v>
      </c>
      <c r="S4440" s="5">
        <v>252</v>
      </c>
      <c r="T4440" s="5"/>
    </row>
    <row r="4441" spans="1:20" x14ac:dyDescent="0.35">
      <c r="A4441" s="5" t="s">
        <v>20</v>
      </c>
      <c r="B4441" s="5" t="s">
        <v>21</v>
      </c>
      <c r="C4441" s="5" t="s">
        <v>22</v>
      </c>
      <c r="D4441" s="5" t="s">
        <v>23</v>
      </c>
      <c r="E4441" s="5" t="s">
        <v>5</v>
      </c>
      <c r="F4441" s="5"/>
      <c r="G4441" s="5" t="s">
        <v>24</v>
      </c>
      <c r="H4441" s="5">
        <v>2619457</v>
      </c>
      <c r="I4441" s="5">
        <v>2620077</v>
      </c>
      <c r="J4441" s="5" t="s">
        <v>25</v>
      </c>
      <c r="K4441" s="5"/>
      <c r="L4441" s="5"/>
      <c r="M4441" s="5" t="e">
        <f t="shared" si="69"/>
        <v>#VALUE!</v>
      </c>
      <c r="N4441" s="5"/>
      <c r="O4441" s="5" t="s">
        <v>6766</v>
      </c>
      <c r="P4441" s="5"/>
      <c r="Q4441" s="5" t="s">
        <v>6767</v>
      </c>
      <c r="R4441" s="5">
        <v>621</v>
      </c>
      <c r="S4441" s="5"/>
      <c r="T4441" s="5"/>
    </row>
    <row r="4442" spans="1:20" x14ac:dyDescent="0.35">
      <c r="A4442" s="5" t="s">
        <v>28</v>
      </c>
      <c r="B4442" s="5" t="s">
        <v>29</v>
      </c>
      <c r="C4442" s="5" t="s">
        <v>22</v>
      </c>
      <c r="D4442" s="5" t="s">
        <v>23</v>
      </c>
      <c r="E4442" s="5" t="s">
        <v>5</v>
      </c>
      <c r="F4442" s="5"/>
      <c r="G4442" s="5" t="s">
        <v>24</v>
      </c>
      <c r="H4442" s="5">
        <v>2619457</v>
      </c>
      <c r="I4442" s="5">
        <v>2620077</v>
      </c>
      <c r="J4442" s="5" t="s">
        <v>25</v>
      </c>
      <c r="K4442" s="5" t="s">
        <v>6768</v>
      </c>
      <c r="L4442" s="5"/>
      <c r="M4442" s="5" t="e">
        <f t="shared" si="69"/>
        <v>#VALUE!</v>
      </c>
      <c r="N4442" s="5" t="s">
        <v>6769</v>
      </c>
      <c r="O4442" s="5" t="s">
        <v>6766</v>
      </c>
      <c r="P4442" s="5"/>
      <c r="Q4442" s="5" t="s">
        <v>6767</v>
      </c>
      <c r="R4442" s="5">
        <v>621</v>
      </c>
      <c r="S4442" s="5">
        <v>206</v>
      </c>
      <c r="T4442" s="5"/>
    </row>
    <row r="4443" spans="1:20" x14ac:dyDescent="0.35">
      <c r="A4443" s="5" t="s">
        <v>20</v>
      </c>
      <c r="B4443" s="5" t="s">
        <v>21</v>
      </c>
      <c r="C4443" s="5" t="s">
        <v>22</v>
      </c>
      <c r="D4443" s="5" t="s">
        <v>23</v>
      </c>
      <c r="E4443" s="5" t="s">
        <v>5</v>
      </c>
      <c r="F4443" s="5"/>
      <c r="G4443" s="5" t="s">
        <v>24</v>
      </c>
      <c r="H4443" s="5">
        <v>2620124</v>
      </c>
      <c r="I4443" s="5">
        <v>2621266</v>
      </c>
      <c r="J4443" s="5" t="s">
        <v>200</v>
      </c>
      <c r="K4443" s="5"/>
      <c r="L4443" s="5"/>
      <c r="M4443" s="5" t="e">
        <f t="shared" si="69"/>
        <v>#VALUE!</v>
      </c>
      <c r="N4443" s="5"/>
      <c r="O4443" s="5" t="s">
        <v>6770</v>
      </c>
      <c r="P4443" s="5"/>
      <c r="Q4443" s="5" t="s">
        <v>6771</v>
      </c>
      <c r="R4443" s="5">
        <v>1143</v>
      </c>
      <c r="S4443" s="5"/>
      <c r="T4443" s="5"/>
    </row>
    <row r="4444" spans="1:20" x14ac:dyDescent="0.35">
      <c r="A4444" s="5" t="s">
        <v>28</v>
      </c>
      <c r="B4444" s="5" t="s">
        <v>29</v>
      </c>
      <c r="C4444" s="5" t="s">
        <v>22</v>
      </c>
      <c r="D4444" s="5" t="s">
        <v>23</v>
      </c>
      <c r="E4444" s="5" t="s">
        <v>5</v>
      </c>
      <c r="F4444" s="5"/>
      <c r="G4444" s="5" t="s">
        <v>24</v>
      </c>
      <c r="H4444" s="5">
        <v>2620124</v>
      </c>
      <c r="I4444" s="5">
        <v>2621266</v>
      </c>
      <c r="J4444" s="5" t="s">
        <v>200</v>
      </c>
      <c r="K4444" s="5" t="s">
        <v>6772</v>
      </c>
      <c r="L4444" s="5"/>
      <c r="M4444" s="5" t="e">
        <f t="shared" si="69"/>
        <v>#VALUE!</v>
      </c>
      <c r="N4444" s="5" t="s">
        <v>6773</v>
      </c>
      <c r="O4444" s="5" t="s">
        <v>6770</v>
      </c>
      <c r="P4444" s="5"/>
      <c r="Q4444" s="5" t="s">
        <v>6771</v>
      </c>
      <c r="R4444" s="5">
        <v>1143</v>
      </c>
      <c r="S4444" s="5">
        <v>380</v>
      </c>
      <c r="T4444" s="5"/>
    </row>
    <row r="4445" spans="1:20" x14ac:dyDescent="0.35">
      <c r="A4445" s="5" t="s">
        <v>20</v>
      </c>
      <c r="B4445" s="5" t="s">
        <v>21</v>
      </c>
      <c r="C4445" s="5" t="s">
        <v>22</v>
      </c>
      <c r="D4445" s="5" t="s">
        <v>23</v>
      </c>
      <c r="E4445" s="5" t="s">
        <v>5</v>
      </c>
      <c r="F4445" s="5"/>
      <c r="G4445" s="5" t="s">
        <v>24</v>
      </c>
      <c r="H4445" s="5">
        <v>2621423</v>
      </c>
      <c r="I4445" s="5">
        <v>2622211</v>
      </c>
      <c r="J4445" s="5" t="s">
        <v>200</v>
      </c>
      <c r="K4445" s="5"/>
      <c r="L4445" s="5"/>
      <c r="M4445" s="5" t="e">
        <f t="shared" si="69"/>
        <v>#VALUE!</v>
      </c>
      <c r="N4445" s="5"/>
      <c r="O4445" s="5" t="s">
        <v>6774</v>
      </c>
      <c r="P4445" s="5"/>
      <c r="Q4445" s="5" t="s">
        <v>6775</v>
      </c>
      <c r="R4445" s="5">
        <v>789</v>
      </c>
      <c r="S4445" s="5"/>
      <c r="T4445" s="5"/>
    </row>
    <row r="4446" spans="1:20" x14ac:dyDescent="0.35">
      <c r="A4446" s="5" t="s">
        <v>28</v>
      </c>
      <c r="B4446" s="5" t="s">
        <v>29</v>
      </c>
      <c r="C4446" s="5" t="s">
        <v>22</v>
      </c>
      <c r="D4446" s="5" t="s">
        <v>23</v>
      </c>
      <c r="E4446" s="5" t="s">
        <v>5</v>
      </c>
      <c r="F4446" s="5"/>
      <c r="G4446" s="5" t="s">
        <v>24</v>
      </c>
      <c r="H4446" s="5">
        <v>2621423</v>
      </c>
      <c r="I4446" s="5">
        <v>2622211</v>
      </c>
      <c r="J4446" s="5" t="s">
        <v>200</v>
      </c>
      <c r="K4446" s="5" t="s">
        <v>6776</v>
      </c>
      <c r="L4446" s="5"/>
      <c r="M4446" s="5" t="e">
        <f t="shared" si="69"/>
        <v>#VALUE!</v>
      </c>
      <c r="N4446" s="5" t="s">
        <v>6777</v>
      </c>
      <c r="O4446" s="5" t="s">
        <v>6774</v>
      </c>
      <c r="P4446" s="5"/>
      <c r="Q4446" s="5" t="s">
        <v>6775</v>
      </c>
      <c r="R4446" s="5">
        <v>789</v>
      </c>
      <c r="S4446" s="5">
        <v>262</v>
      </c>
      <c r="T4446" s="5"/>
    </row>
    <row r="4447" spans="1:20" x14ac:dyDescent="0.35">
      <c r="A4447" s="5" t="s">
        <v>20</v>
      </c>
      <c r="B4447" s="5" t="s">
        <v>21</v>
      </c>
      <c r="C4447" s="5" t="s">
        <v>22</v>
      </c>
      <c r="D4447" s="5" t="s">
        <v>23</v>
      </c>
      <c r="E4447" s="5" t="s">
        <v>5</v>
      </c>
      <c r="F4447" s="5"/>
      <c r="G4447" s="5" t="s">
        <v>24</v>
      </c>
      <c r="H4447" s="5">
        <v>2622208</v>
      </c>
      <c r="I4447" s="5">
        <v>2623248</v>
      </c>
      <c r="J4447" s="5" t="s">
        <v>200</v>
      </c>
      <c r="K4447" s="5"/>
      <c r="L4447" s="5"/>
      <c r="M4447" s="5" t="e">
        <f t="shared" si="69"/>
        <v>#VALUE!</v>
      </c>
      <c r="N4447" s="5"/>
      <c r="O4447" s="5" t="s">
        <v>6778</v>
      </c>
      <c r="P4447" s="5"/>
      <c r="Q4447" s="5" t="s">
        <v>6779</v>
      </c>
      <c r="R4447" s="5">
        <v>1041</v>
      </c>
      <c r="S4447" s="5"/>
      <c r="T4447" s="5"/>
    </row>
    <row r="4448" spans="1:20" x14ac:dyDescent="0.35">
      <c r="A4448" s="5" t="s">
        <v>28</v>
      </c>
      <c r="B4448" s="5" t="s">
        <v>29</v>
      </c>
      <c r="C4448" s="5" t="s">
        <v>22</v>
      </c>
      <c r="D4448" s="5" t="s">
        <v>23</v>
      </c>
      <c r="E4448" s="5" t="s">
        <v>5</v>
      </c>
      <c r="F4448" s="5"/>
      <c r="G4448" s="5" t="s">
        <v>24</v>
      </c>
      <c r="H4448" s="5">
        <v>2622208</v>
      </c>
      <c r="I4448" s="5">
        <v>2623248</v>
      </c>
      <c r="J4448" s="5" t="s">
        <v>200</v>
      </c>
      <c r="K4448" s="5" t="s">
        <v>6780</v>
      </c>
      <c r="L4448" s="5"/>
      <c r="M4448" s="5" t="e">
        <f t="shared" si="69"/>
        <v>#VALUE!</v>
      </c>
      <c r="N4448" s="5" t="s">
        <v>6781</v>
      </c>
      <c r="O4448" s="5" t="s">
        <v>6778</v>
      </c>
      <c r="P4448" s="5"/>
      <c r="Q4448" s="5" t="s">
        <v>6779</v>
      </c>
      <c r="R4448" s="5">
        <v>1041</v>
      </c>
      <c r="S4448" s="5">
        <v>346</v>
      </c>
      <c r="T4448" s="5"/>
    </row>
    <row r="4449" spans="1:20" x14ac:dyDescent="0.35">
      <c r="A4449" s="5" t="s">
        <v>20</v>
      </c>
      <c r="B4449" s="5" t="s">
        <v>21</v>
      </c>
      <c r="C4449" s="5" t="s">
        <v>22</v>
      </c>
      <c r="D4449" s="5" t="s">
        <v>23</v>
      </c>
      <c r="E4449" s="5" t="s">
        <v>5</v>
      </c>
      <c r="F4449" s="5"/>
      <c r="G4449" s="5" t="s">
        <v>24</v>
      </c>
      <c r="H4449" s="5">
        <v>2623254</v>
      </c>
      <c r="I4449" s="5">
        <v>2624057</v>
      </c>
      <c r="J4449" s="5" t="s">
        <v>200</v>
      </c>
      <c r="K4449" s="5"/>
      <c r="L4449" s="5"/>
      <c r="M4449" s="5" t="e">
        <f t="shared" si="69"/>
        <v>#VALUE!</v>
      </c>
      <c r="N4449" s="5"/>
      <c r="O4449" s="5" t="s">
        <v>6782</v>
      </c>
      <c r="P4449" s="5"/>
      <c r="Q4449" s="5" t="s">
        <v>6783</v>
      </c>
      <c r="R4449" s="5">
        <v>804</v>
      </c>
      <c r="S4449" s="5"/>
      <c r="T4449" s="5"/>
    </row>
    <row r="4450" spans="1:20" x14ac:dyDescent="0.35">
      <c r="A4450" s="5" t="s">
        <v>28</v>
      </c>
      <c r="B4450" s="5" t="s">
        <v>29</v>
      </c>
      <c r="C4450" s="5" t="s">
        <v>22</v>
      </c>
      <c r="D4450" s="5" t="s">
        <v>23</v>
      </c>
      <c r="E4450" s="5" t="s">
        <v>5</v>
      </c>
      <c r="F4450" s="5"/>
      <c r="G4450" s="5" t="s">
        <v>24</v>
      </c>
      <c r="H4450" s="5">
        <v>2623254</v>
      </c>
      <c r="I4450" s="5">
        <v>2624057</v>
      </c>
      <c r="J4450" s="5" t="s">
        <v>200</v>
      </c>
      <c r="K4450" s="5" t="s">
        <v>6784</v>
      </c>
      <c r="L4450" s="5"/>
      <c r="M4450" s="5" t="e">
        <f t="shared" si="69"/>
        <v>#VALUE!</v>
      </c>
      <c r="N4450" s="5" t="s">
        <v>6785</v>
      </c>
      <c r="O4450" s="5" t="s">
        <v>6782</v>
      </c>
      <c r="P4450" s="5"/>
      <c r="Q4450" s="5" t="s">
        <v>6783</v>
      </c>
      <c r="R4450" s="5">
        <v>804</v>
      </c>
      <c r="S4450" s="5">
        <v>267</v>
      </c>
      <c r="T4450" s="5"/>
    </row>
    <row r="4451" spans="1:20" x14ac:dyDescent="0.35">
      <c r="A4451" s="5" t="s">
        <v>20</v>
      </c>
      <c r="B4451" s="5" t="s">
        <v>21</v>
      </c>
      <c r="C4451" s="5" t="s">
        <v>22</v>
      </c>
      <c r="D4451" s="5" t="s">
        <v>23</v>
      </c>
      <c r="E4451" s="5" t="s">
        <v>5</v>
      </c>
      <c r="F4451" s="5"/>
      <c r="G4451" s="5" t="s">
        <v>24</v>
      </c>
      <c r="H4451" s="5">
        <v>2624452</v>
      </c>
      <c r="I4451" s="5">
        <v>2626149</v>
      </c>
      <c r="J4451" s="5" t="s">
        <v>200</v>
      </c>
      <c r="K4451" s="5"/>
      <c r="L4451" s="5"/>
      <c r="M4451" s="5" t="e">
        <f t="shared" si="69"/>
        <v>#VALUE!</v>
      </c>
      <c r="N4451" s="5"/>
      <c r="O4451" s="5"/>
      <c r="P4451" s="5"/>
      <c r="Q4451" s="5" t="s">
        <v>6786</v>
      </c>
      <c r="R4451" s="5">
        <v>1698</v>
      </c>
      <c r="S4451" s="5"/>
      <c r="T4451" s="5"/>
    </row>
    <row r="4452" spans="1:20" x14ac:dyDescent="0.35">
      <c r="A4452" s="5" t="s">
        <v>28</v>
      </c>
      <c r="B4452" s="5" t="s">
        <v>29</v>
      </c>
      <c r="C4452" s="5" t="s">
        <v>22</v>
      </c>
      <c r="D4452" s="5" t="s">
        <v>23</v>
      </c>
      <c r="E4452" s="5" t="s">
        <v>5</v>
      </c>
      <c r="F4452" s="5"/>
      <c r="G4452" s="5" t="s">
        <v>24</v>
      </c>
      <c r="H4452" s="5">
        <v>2624452</v>
      </c>
      <c r="I4452" s="5">
        <v>2626149</v>
      </c>
      <c r="J4452" s="5" t="s">
        <v>200</v>
      </c>
      <c r="K4452" s="5" t="s">
        <v>6787</v>
      </c>
      <c r="L4452" s="5"/>
      <c r="M4452" s="5" t="e">
        <f t="shared" si="69"/>
        <v>#VALUE!</v>
      </c>
      <c r="N4452" s="5" t="s">
        <v>6788</v>
      </c>
      <c r="O4452" s="5"/>
      <c r="P4452" s="5"/>
      <c r="Q4452" s="5" t="s">
        <v>6786</v>
      </c>
      <c r="R4452" s="5">
        <v>1698</v>
      </c>
      <c r="S4452" s="5">
        <v>565</v>
      </c>
      <c r="T4452" s="5"/>
    </row>
    <row r="4453" spans="1:20" x14ac:dyDescent="0.35">
      <c r="A4453" s="5" t="s">
        <v>20</v>
      </c>
      <c r="B4453" s="5" t="s">
        <v>21</v>
      </c>
      <c r="C4453" s="5" t="s">
        <v>22</v>
      </c>
      <c r="D4453" s="5" t="s">
        <v>23</v>
      </c>
      <c r="E4453" s="5" t="s">
        <v>5</v>
      </c>
      <c r="F4453" s="5"/>
      <c r="G4453" s="5" t="s">
        <v>24</v>
      </c>
      <c r="H4453" s="5">
        <v>2626261</v>
      </c>
      <c r="I4453" s="5">
        <v>2627520</v>
      </c>
      <c r="J4453" s="5" t="s">
        <v>200</v>
      </c>
      <c r="K4453" s="5"/>
      <c r="L4453" s="5"/>
      <c r="M4453" s="5" t="e">
        <f t="shared" si="69"/>
        <v>#VALUE!</v>
      </c>
      <c r="N4453" s="5"/>
      <c r="O4453" s="5"/>
      <c r="P4453" s="5"/>
      <c r="Q4453" s="5" t="s">
        <v>6789</v>
      </c>
      <c r="R4453" s="5">
        <v>1260</v>
      </c>
      <c r="S4453" s="5"/>
      <c r="T4453" s="5"/>
    </row>
    <row r="4454" spans="1:20" x14ac:dyDescent="0.35">
      <c r="A4454" s="5" t="s">
        <v>28</v>
      </c>
      <c r="B4454" s="5" t="s">
        <v>29</v>
      </c>
      <c r="C4454" s="5" t="s">
        <v>22</v>
      </c>
      <c r="D4454" s="5" t="s">
        <v>23</v>
      </c>
      <c r="E4454" s="5" t="s">
        <v>5</v>
      </c>
      <c r="F4454" s="5"/>
      <c r="G4454" s="5" t="s">
        <v>24</v>
      </c>
      <c r="H4454" s="5">
        <v>2626261</v>
      </c>
      <c r="I4454" s="5">
        <v>2627520</v>
      </c>
      <c r="J4454" s="5" t="s">
        <v>200</v>
      </c>
      <c r="K4454" s="5" t="s">
        <v>6790</v>
      </c>
      <c r="L4454" s="5"/>
      <c r="M4454" s="5" t="e">
        <f t="shared" si="69"/>
        <v>#VALUE!</v>
      </c>
      <c r="N4454" s="5" t="s">
        <v>734</v>
      </c>
      <c r="O4454" s="5"/>
      <c r="P4454" s="5"/>
      <c r="Q4454" s="5" t="s">
        <v>6789</v>
      </c>
      <c r="R4454" s="5">
        <v>1260</v>
      </c>
      <c r="S4454" s="5">
        <v>419</v>
      </c>
      <c r="T4454" s="5"/>
    </row>
    <row r="4455" spans="1:20" x14ac:dyDescent="0.35">
      <c r="A4455" s="5" t="s">
        <v>20</v>
      </c>
      <c r="B4455" s="5" t="s">
        <v>21</v>
      </c>
      <c r="C4455" s="5" t="s">
        <v>22</v>
      </c>
      <c r="D4455" s="5" t="s">
        <v>23</v>
      </c>
      <c r="E4455" s="5" t="s">
        <v>5</v>
      </c>
      <c r="F4455" s="5"/>
      <c r="G4455" s="5" t="s">
        <v>24</v>
      </c>
      <c r="H4455" s="5">
        <v>2627609</v>
      </c>
      <c r="I4455" s="5">
        <v>2628541</v>
      </c>
      <c r="J4455" s="5" t="s">
        <v>200</v>
      </c>
      <c r="K4455" s="5"/>
      <c r="L4455" s="5"/>
      <c r="M4455" s="5" t="e">
        <f t="shared" si="69"/>
        <v>#VALUE!</v>
      </c>
      <c r="N4455" s="5"/>
      <c r="O4455" s="5" t="s">
        <v>6791</v>
      </c>
      <c r="P4455" s="5"/>
      <c r="Q4455" s="5" t="s">
        <v>6792</v>
      </c>
      <c r="R4455" s="5">
        <v>933</v>
      </c>
      <c r="S4455" s="5"/>
      <c r="T4455" s="5"/>
    </row>
    <row r="4456" spans="1:20" x14ac:dyDescent="0.35">
      <c r="A4456" s="5" t="s">
        <v>28</v>
      </c>
      <c r="B4456" s="5" t="s">
        <v>29</v>
      </c>
      <c r="C4456" s="5" t="s">
        <v>22</v>
      </c>
      <c r="D4456" s="5" t="s">
        <v>23</v>
      </c>
      <c r="E4456" s="5" t="s">
        <v>5</v>
      </c>
      <c r="F4456" s="5"/>
      <c r="G4456" s="5" t="s">
        <v>24</v>
      </c>
      <c r="H4456" s="5">
        <v>2627609</v>
      </c>
      <c r="I4456" s="5">
        <v>2628541</v>
      </c>
      <c r="J4456" s="5" t="s">
        <v>200</v>
      </c>
      <c r="K4456" s="5" t="s">
        <v>6793</v>
      </c>
      <c r="L4456" s="5"/>
      <c r="M4456" s="5" t="e">
        <f t="shared" si="69"/>
        <v>#VALUE!</v>
      </c>
      <c r="N4456" s="5" t="s">
        <v>6794</v>
      </c>
      <c r="O4456" s="5" t="s">
        <v>6791</v>
      </c>
      <c r="P4456" s="5"/>
      <c r="Q4456" s="5" t="s">
        <v>6792</v>
      </c>
      <c r="R4456" s="5">
        <v>933</v>
      </c>
      <c r="S4456" s="5">
        <v>310</v>
      </c>
      <c r="T4456" s="5"/>
    </row>
    <row r="4457" spans="1:20" x14ac:dyDescent="0.35">
      <c r="A4457" s="5" t="s">
        <v>20</v>
      </c>
      <c r="B4457" s="5" t="s">
        <v>21</v>
      </c>
      <c r="C4457" s="5" t="s">
        <v>22</v>
      </c>
      <c r="D4457" s="5" t="s">
        <v>23</v>
      </c>
      <c r="E4457" s="5" t="s">
        <v>5</v>
      </c>
      <c r="F4457" s="5"/>
      <c r="G4457" s="5" t="s">
        <v>24</v>
      </c>
      <c r="H4457" s="5">
        <v>2628740</v>
      </c>
      <c r="I4457" s="5">
        <v>2630293</v>
      </c>
      <c r="J4457" s="5" t="s">
        <v>25</v>
      </c>
      <c r="K4457" s="5"/>
      <c r="L4457" s="5"/>
      <c r="M4457" s="5" t="e">
        <f t="shared" si="69"/>
        <v>#VALUE!</v>
      </c>
      <c r="N4457" s="5"/>
      <c r="O4457" s="5"/>
      <c r="P4457" s="5"/>
      <c r="Q4457" s="5" t="s">
        <v>6795</v>
      </c>
      <c r="R4457" s="5">
        <v>1554</v>
      </c>
      <c r="S4457" s="5"/>
      <c r="T4457" s="5"/>
    </row>
    <row r="4458" spans="1:20" x14ac:dyDescent="0.35">
      <c r="A4458" s="5" t="s">
        <v>28</v>
      </c>
      <c r="B4458" s="5" t="s">
        <v>29</v>
      </c>
      <c r="C4458" s="5" t="s">
        <v>22</v>
      </c>
      <c r="D4458" s="5" t="s">
        <v>23</v>
      </c>
      <c r="E4458" s="5" t="s">
        <v>5</v>
      </c>
      <c r="F4458" s="5"/>
      <c r="G4458" s="5" t="s">
        <v>24</v>
      </c>
      <c r="H4458" s="5">
        <v>2628740</v>
      </c>
      <c r="I4458" s="5">
        <v>2630293</v>
      </c>
      <c r="J4458" s="5" t="s">
        <v>25</v>
      </c>
      <c r="K4458" s="5" t="s">
        <v>6796</v>
      </c>
      <c r="L4458" s="5"/>
      <c r="M4458" s="5" t="e">
        <f t="shared" si="69"/>
        <v>#VALUE!</v>
      </c>
      <c r="N4458" s="5" t="s">
        <v>734</v>
      </c>
      <c r="O4458" s="5"/>
      <c r="P4458" s="5"/>
      <c r="Q4458" s="5" t="s">
        <v>6795</v>
      </c>
      <c r="R4458" s="5">
        <v>1554</v>
      </c>
      <c r="S4458" s="5">
        <v>517</v>
      </c>
      <c r="T4458" s="5"/>
    </row>
    <row r="4459" spans="1:20" x14ac:dyDescent="0.35">
      <c r="A4459" s="5" t="s">
        <v>20</v>
      </c>
      <c r="B4459" s="5" t="s">
        <v>21</v>
      </c>
      <c r="C4459" s="5" t="s">
        <v>22</v>
      </c>
      <c r="D4459" s="5" t="s">
        <v>23</v>
      </c>
      <c r="E4459" s="5" t="s">
        <v>5</v>
      </c>
      <c r="F4459" s="5"/>
      <c r="G4459" s="5" t="s">
        <v>24</v>
      </c>
      <c r="H4459" s="5">
        <v>2630274</v>
      </c>
      <c r="I4459" s="5">
        <v>2631002</v>
      </c>
      <c r="J4459" s="5" t="s">
        <v>200</v>
      </c>
      <c r="K4459" s="5"/>
      <c r="L4459" s="5"/>
      <c r="M4459" s="5" t="e">
        <f t="shared" si="69"/>
        <v>#VALUE!</v>
      </c>
      <c r="N4459" s="5"/>
      <c r="O4459" s="5" t="s">
        <v>6797</v>
      </c>
      <c r="P4459" s="5"/>
      <c r="Q4459" s="5" t="s">
        <v>6798</v>
      </c>
      <c r="R4459" s="5">
        <v>729</v>
      </c>
      <c r="S4459" s="5"/>
      <c r="T4459" s="5"/>
    </row>
    <row r="4460" spans="1:20" x14ac:dyDescent="0.35">
      <c r="A4460" s="5" t="s">
        <v>28</v>
      </c>
      <c r="B4460" s="5" t="s">
        <v>29</v>
      </c>
      <c r="C4460" s="5" t="s">
        <v>22</v>
      </c>
      <c r="D4460" s="5" t="s">
        <v>23</v>
      </c>
      <c r="E4460" s="5" t="s">
        <v>5</v>
      </c>
      <c r="F4460" s="5"/>
      <c r="G4460" s="5" t="s">
        <v>24</v>
      </c>
      <c r="H4460" s="5">
        <v>2630274</v>
      </c>
      <c r="I4460" s="5">
        <v>2631002</v>
      </c>
      <c r="J4460" s="5" t="s">
        <v>200</v>
      </c>
      <c r="K4460" s="5" t="s">
        <v>6799</v>
      </c>
      <c r="L4460" s="5"/>
      <c r="M4460" s="5" t="e">
        <f t="shared" si="69"/>
        <v>#VALUE!</v>
      </c>
      <c r="N4460" s="5" t="s">
        <v>6800</v>
      </c>
      <c r="O4460" s="5" t="s">
        <v>6797</v>
      </c>
      <c r="P4460" s="5"/>
      <c r="Q4460" s="5" t="s">
        <v>6798</v>
      </c>
      <c r="R4460" s="5">
        <v>729</v>
      </c>
      <c r="S4460" s="5">
        <v>242</v>
      </c>
      <c r="T4460" s="5"/>
    </row>
    <row r="4461" spans="1:20" x14ac:dyDescent="0.35">
      <c r="A4461" s="5" t="s">
        <v>20</v>
      </c>
      <c r="B4461" s="5" t="s">
        <v>21</v>
      </c>
      <c r="C4461" s="5" t="s">
        <v>22</v>
      </c>
      <c r="D4461" s="5" t="s">
        <v>23</v>
      </c>
      <c r="E4461" s="5" t="s">
        <v>5</v>
      </c>
      <c r="F4461" s="5"/>
      <c r="G4461" s="5" t="s">
        <v>24</v>
      </c>
      <c r="H4461" s="5">
        <v>2630987</v>
      </c>
      <c r="I4461" s="5">
        <v>2631769</v>
      </c>
      <c r="J4461" s="5" t="s">
        <v>200</v>
      </c>
      <c r="K4461" s="5"/>
      <c r="L4461" s="5"/>
      <c r="M4461" s="5" t="e">
        <f t="shared" si="69"/>
        <v>#VALUE!</v>
      </c>
      <c r="N4461" s="5"/>
      <c r="O4461" s="5" t="s">
        <v>6801</v>
      </c>
      <c r="P4461" s="5"/>
      <c r="Q4461" s="5" t="s">
        <v>6802</v>
      </c>
      <c r="R4461" s="5">
        <v>783</v>
      </c>
      <c r="S4461" s="5"/>
      <c r="T4461" s="5"/>
    </row>
    <row r="4462" spans="1:20" x14ac:dyDescent="0.35">
      <c r="A4462" s="5" t="s">
        <v>28</v>
      </c>
      <c r="B4462" s="5" t="s">
        <v>29</v>
      </c>
      <c r="C4462" s="5" t="s">
        <v>22</v>
      </c>
      <c r="D4462" s="5" t="s">
        <v>23</v>
      </c>
      <c r="E4462" s="5" t="s">
        <v>5</v>
      </c>
      <c r="F4462" s="5"/>
      <c r="G4462" s="5" t="s">
        <v>24</v>
      </c>
      <c r="H4462" s="5">
        <v>2630987</v>
      </c>
      <c r="I4462" s="5">
        <v>2631769</v>
      </c>
      <c r="J4462" s="5" t="s">
        <v>200</v>
      </c>
      <c r="K4462" s="5" t="s">
        <v>6803</v>
      </c>
      <c r="L4462" s="5"/>
      <c r="M4462" s="5" t="e">
        <f t="shared" si="69"/>
        <v>#VALUE!</v>
      </c>
      <c r="N4462" s="5" t="s">
        <v>6804</v>
      </c>
      <c r="O4462" s="5" t="s">
        <v>6801</v>
      </c>
      <c r="P4462" s="5"/>
      <c r="Q4462" s="5" t="s">
        <v>6802</v>
      </c>
      <c r="R4462" s="5">
        <v>783</v>
      </c>
      <c r="S4462" s="5">
        <v>260</v>
      </c>
      <c r="T4462" s="5"/>
    </row>
    <row r="4463" spans="1:20" x14ac:dyDescent="0.35">
      <c r="A4463" s="5" t="s">
        <v>20</v>
      </c>
      <c r="B4463" s="5" t="s">
        <v>21</v>
      </c>
      <c r="C4463" s="5" t="s">
        <v>22</v>
      </c>
      <c r="D4463" s="5" t="s">
        <v>23</v>
      </c>
      <c r="E4463" s="5" t="s">
        <v>5</v>
      </c>
      <c r="F4463" s="5"/>
      <c r="G4463" s="5" t="s">
        <v>24</v>
      </c>
      <c r="H4463" s="5">
        <v>2631759</v>
      </c>
      <c r="I4463" s="5">
        <v>2632721</v>
      </c>
      <c r="J4463" s="5" t="s">
        <v>200</v>
      </c>
      <c r="K4463" s="5"/>
      <c r="L4463" s="5"/>
      <c r="M4463" s="5" t="e">
        <f t="shared" si="69"/>
        <v>#VALUE!</v>
      </c>
      <c r="N4463" s="5"/>
      <c r="O4463" s="5" t="s">
        <v>6805</v>
      </c>
      <c r="P4463" s="5"/>
      <c r="Q4463" s="5" t="s">
        <v>6806</v>
      </c>
      <c r="R4463" s="5">
        <v>963</v>
      </c>
      <c r="S4463" s="5"/>
      <c r="T4463" s="5"/>
    </row>
    <row r="4464" spans="1:20" x14ac:dyDescent="0.35">
      <c r="A4464" s="5" t="s">
        <v>28</v>
      </c>
      <c r="B4464" s="5" t="s">
        <v>29</v>
      </c>
      <c r="C4464" s="5" t="s">
        <v>22</v>
      </c>
      <c r="D4464" s="5" t="s">
        <v>23</v>
      </c>
      <c r="E4464" s="5" t="s">
        <v>5</v>
      </c>
      <c r="F4464" s="5"/>
      <c r="G4464" s="5" t="s">
        <v>24</v>
      </c>
      <c r="H4464" s="5">
        <v>2631759</v>
      </c>
      <c r="I4464" s="5">
        <v>2632721</v>
      </c>
      <c r="J4464" s="5" t="s">
        <v>200</v>
      </c>
      <c r="K4464" s="5" t="s">
        <v>6807</v>
      </c>
      <c r="L4464" s="5"/>
      <c r="M4464" s="5" t="e">
        <f t="shared" si="69"/>
        <v>#VALUE!</v>
      </c>
      <c r="N4464" s="5" t="s">
        <v>6808</v>
      </c>
      <c r="O4464" s="5" t="s">
        <v>6805</v>
      </c>
      <c r="P4464" s="5"/>
      <c r="Q4464" s="5" t="s">
        <v>6806</v>
      </c>
      <c r="R4464" s="5">
        <v>963</v>
      </c>
      <c r="S4464" s="5">
        <v>320</v>
      </c>
      <c r="T4464" s="5"/>
    </row>
    <row r="4465" spans="1:20" x14ac:dyDescent="0.35">
      <c r="A4465" s="5" t="s">
        <v>20</v>
      </c>
      <c r="B4465" s="5" t="s">
        <v>21</v>
      </c>
      <c r="C4465" s="5" t="s">
        <v>22</v>
      </c>
      <c r="D4465" s="5" t="s">
        <v>23</v>
      </c>
      <c r="E4465" s="5" t="s">
        <v>5</v>
      </c>
      <c r="F4465" s="5"/>
      <c r="G4465" s="5" t="s">
        <v>24</v>
      </c>
      <c r="H4465" s="5">
        <v>2632824</v>
      </c>
      <c r="I4465" s="5">
        <v>2634053</v>
      </c>
      <c r="J4465" s="5" t="s">
        <v>200</v>
      </c>
      <c r="K4465" s="5"/>
      <c r="L4465" s="5"/>
      <c r="M4465" s="5" t="e">
        <f t="shared" si="69"/>
        <v>#VALUE!</v>
      </c>
      <c r="N4465" s="5"/>
      <c r="O4465" s="5"/>
      <c r="P4465" s="5"/>
      <c r="Q4465" s="5" t="s">
        <v>6809</v>
      </c>
      <c r="R4465" s="5">
        <v>1230</v>
      </c>
      <c r="S4465" s="5"/>
      <c r="T4465" s="5"/>
    </row>
    <row r="4466" spans="1:20" x14ac:dyDescent="0.35">
      <c r="A4466" s="5" t="s">
        <v>28</v>
      </c>
      <c r="B4466" s="5" t="s">
        <v>29</v>
      </c>
      <c r="C4466" s="5" t="s">
        <v>22</v>
      </c>
      <c r="D4466" s="5" t="s">
        <v>23</v>
      </c>
      <c r="E4466" s="5" t="s">
        <v>5</v>
      </c>
      <c r="F4466" s="5"/>
      <c r="G4466" s="5" t="s">
        <v>24</v>
      </c>
      <c r="H4466" s="5">
        <v>2632824</v>
      </c>
      <c r="I4466" s="5">
        <v>2634053</v>
      </c>
      <c r="J4466" s="5" t="s">
        <v>200</v>
      </c>
      <c r="K4466" s="5" t="s">
        <v>6810</v>
      </c>
      <c r="L4466" s="5"/>
      <c r="M4466" s="5" t="e">
        <f t="shared" si="69"/>
        <v>#VALUE!</v>
      </c>
      <c r="N4466" s="5" t="s">
        <v>77</v>
      </c>
      <c r="O4466" s="5"/>
      <c r="P4466" s="5"/>
      <c r="Q4466" s="5" t="s">
        <v>6809</v>
      </c>
      <c r="R4466" s="5">
        <v>1230</v>
      </c>
      <c r="S4466" s="5">
        <v>409</v>
      </c>
      <c r="T4466" s="5"/>
    </row>
    <row r="4467" spans="1:20" x14ac:dyDescent="0.35">
      <c r="A4467" s="5" t="s">
        <v>20</v>
      </c>
      <c r="B4467" s="5" t="s">
        <v>21</v>
      </c>
      <c r="C4467" s="5" t="s">
        <v>22</v>
      </c>
      <c r="D4467" s="5" t="s">
        <v>23</v>
      </c>
      <c r="E4467" s="5" t="s">
        <v>5</v>
      </c>
      <c r="F4467" s="5"/>
      <c r="G4467" s="5" t="s">
        <v>24</v>
      </c>
      <c r="H4467" s="5">
        <v>2634085</v>
      </c>
      <c r="I4467" s="5">
        <v>2634762</v>
      </c>
      <c r="J4467" s="5" t="s">
        <v>200</v>
      </c>
      <c r="K4467" s="5"/>
      <c r="L4467" s="5"/>
      <c r="M4467" s="5" t="e">
        <f t="shared" si="69"/>
        <v>#VALUE!</v>
      </c>
      <c r="N4467" s="5"/>
      <c r="O4467" s="5"/>
      <c r="P4467" s="5"/>
      <c r="Q4467" s="5" t="s">
        <v>6811</v>
      </c>
      <c r="R4467" s="5">
        <v>678</v>
      </c>
      <c r="S4467" s="5"/>
      <c r="T4467" s="5"/>
    </row>
    <row r="4468" spans="1:20" x14ac:dyDescent="0.35">
      <c r="A4468" s="5" t="s">
        <v>28</v>
      </c>
      <c r="B4468" s="5" t="s">
        <v>29</v>
      </c>
      <c r="C4468" s="5" t="s">
        <v>22</v>
      </c>
      <c r="D4468" s="5" t="s">
        <v>23</v>
      </c>
      <c r="E4468" s="5" t="s">
        <v>5</v>
      </c>
      <c r="F4468" s="5"/>
      <c r="G4468" s="5" t="s">
        <v>24</v>
      </c>
      <c r="H4468" s="5">
        <v>2634085</v>
      </c>
      <c r="I4468" s="5">
        <v>2634762</v>
      </c>
      <c r="J4468" s="5" t="s">
        <v>200</v>
      </c>
      <c r="K4468" s="5" t="s">
        <v>6812</v>
      </c>
      <c r="L4468" s="5"/>
      <c r="M4468" s="5" t="e">
        <f t="shared" si="69"/>
        <v>#VALUE!</v>
      </c>
      <c r="N4468" s="5" t="s">
        <v>6350</v>
      </c>
      <c r="O4468" s="5"/>
      <c r="P4468" s="5"/>
      <c r="Q4468" s="5" t="s">
        <v>6811</v>
      </c>
      <c r="R4468" s="5">
        <v>678</v>
      </c>
      <c r="S4468" s="5">
        <v>225</v>
      </c>
      <c r="T4468" s="5"/>
    </row>
    <row r="4469" spans="1:20" x14ac:dyDescent="0.35">
      <c r="A4469" s="5" t="s">
        <v>20</v>
      </c>
      <c r="B4469" s="5" t="s">
        <v>21</v>
      </c>
      <c r="C4469" s="5" t="s">
        <v>22</v>
      </c>
      <c r="D4469" s="5" t="s">
        <v>23</v>
      </c>
      <c r="E4469" s="5" t="s">
        <v>5</v>
      </c>
      <c r="F4469" s="5"/>
      <c r="G4469" s="5" t="s">
        <v>24</v>
      </c>
      <c r="H4469" s="5">
        <v>2634964</v>
      </c>
      <c r="I4469" s="5">
        <v>2635176</v>
      </c>
      <c r="J4469" s="5" t="s">
        <v>25</v>
      </c>
      <c r="K4469" s="5"/>
      <c r="L4469" s="5"/>
      <c r="M4469" s="5" t="e">
        <f t="shared" si="69"/>
        <v>#VALUE!</v>
      </c>
      <c r="N4469" s="5"/>
      <c r="O4469" s="5"/>
      <c r="P4469" s="5"/>
      <c r="Q4469" s="5" t="s">
        <v>6813</v>
      </c>
      <c r="R4469" s="5">
        <v>213</v>
      </c>
      <c r="S4469" s="5"/>
      <c r="T4469" s="5"/>
    </row>
    <row r="4470" spans="1:20" x14ac:dyDescent="0.35">
      <c r="A4470" s="5" t="s">
        <v>28</v>
      </c>
      <c r="B4470" s="5" t="s">
        <v>29</v>
      </c>
      <c r="C4470" s="5" t="s">
        <v>22</v>
      </c>
      <c r="D4470" s="5" t="s">
        <v>23</v>
      </c>
      <c r="E4470" s="5" t="s">
        <v>5</v>
      </c>
      <c r="F4470" s="5"/>
      <c r="G4470" s="5" t="s">
        <v>24</v>
      </c>
      <c r="H4470" s="5">
        <v>2634964</v>
      </c>
      <c r="I4470" s="5">
        <v>2635176</v>
      </c>
      <c r="J4470" s="5" t="s">
        <v>25</v>
      </c>
      <c r="K4470" s="5" t="s">
        <v>6814</v>
      </c>
      <c r="L4470" s="5"/>
      <c r="M4470" s="5" t="e">
        <f t="shared" si="69"/>
        <v>#VALUE!</v>
      </c>
      <c r="N4470" s="5" t="s">
        <v>6815</v>
      </c>
      <c r="O4470" s="5"/>
      <c r="P4470" s="5"/>
      <c r="Q4470" s="5" t="s">
        <v>6813</v>
      </c>
      <c r="R4470" s="5">
        <v>213</v>
      </c>
      <c r="S4470" s="5">
        <v>70</v>
      </c>
      <c r="T4470" s="5"/>
    </row>
    <row r="4471" spans="1:20" x14ac:dyDescent="0.35">
      <c r="A4471" s="5" t="s">
        <v>20</v>
      </c>
      <c r="B4471" s="5" t="s">
        <v>21</v>
      </c>
      <c r="C4471" s="5" t="s">
        <v>22</v>
      </c>
      <c r="D4471" s="5" t="s">
        <v>23</v>
      </c>
      <c r="E4471" s="5" t="s">
        <v>5</v>
      </c>
      <c r="F4471" s="5"/>
      <c r="G4471" s="5" t="s">
        <v>24</v>
      </c>
      <c r="H4471" s="5">
        <v>2635173</v>
      </c>
      <c r="I4471" s="5">
        <v>2636066</v>
      </c>
      <c r="J4471" s="5" t="s">
        <v>200</v>
      </c>
      <c r="K4471" s="5"/>
      <c r="L4471" s="5"/>
      <c r="M4471" s="5" t="e">
        <f t="shared" si="69"/>
        <v>#VALUE!</v>
      </c>
      <c r="N4471" s="5"/>
      <c r="O4471" s="5"/>
      <c r="P4471" s="5"/>
      <c r="Q4471" s="5" t="s">
        <v>6816</v>
      </c>
      <c r="R4471" s="5">
        <v>894</v>
      </c>
      <c r="S4471" s="5"/>
      <c r="T4471" s="5"/>
    </row>
    <row r="4472" spans="1:20" x14ac:dyDescent="0.35">
      <c r="A4472" s="5" t="s">
        <v>28</v>
      </c>
      <c r="B4472" s="5" t="s">
        <v>29</v>
      </c>
      <c r="C4472" s="5" t="s">
        <v>22</v>
      </c>
      <c r="D4472" s="5" t="s">
        <v>23</v>
      </c>
      <c r="E4472" s="5" t="s">
        <v>5</v>
      </c>
      <c r="F4472" s="5"/>
      <c r="G4472" s="5" t="s">
        <v>24</v>
      </c>
      <c r="H4472" s="5">
        <v>2635173</v>
      </c>
      <c r="I4472" s="5">
        <v>2636066</v>
      </c>
      <c r="J4472" s="5" t="s">
        <v>200</v>
      </c>
      <c r="K4472" s="5" t="s">
        <v>6817</v>
      </c>
      <c r="L4472" s="5"/>
      <c r="M4472" s="5" t="e">
        <f t="shared" si="69"/>
        <v>#VALUE!</v>
      </c>
      <c r="N4472" s="5" t="s">
        <v>156</v>
      </c>
      <c r="O4472" s="5"/>
      <c r="P4472" s="5"/>
      <c r="Q4472" s="5" t="s">
        <v>6816</v>
      </c>
      <c r="R4472" s="5">
        <v>894</v>
      </c>
      <c r="S4472" s="5">
        <v>297</v>
      </c>
      <c r="T4472" s="5"/>
    </row>
    <row r="4473" spans="1:20" x14ac:dyDescent="0.35">
      <c r="A4473" s="5" t="s">
        <v>20</v>
      </c>
      <c r="B4473" s="5" t="s">
        <v>21</v>
      </c>
      <c r="C4473" s="5" t="s">
        <v>22</v>
      </c>
      <c r="D4473" s="5" t="s">
        <v>23</v>
      </c>
      <c r="E4473" s="5" t="s">
        <v>5</v>
      </c>
      <c r="F4473" s="5"/>
      <c r="G4473" s="5" t="s">
        <v>24</v>
      </c>
      <c r="H4473" s="5">
        <v>2636198</v>
      </c>
      <c r="I4473" s="5">
        <v>2636719</v>
      </c>
      <c r="J4473" s="5" t="s">
        <v>200</v>
      </c>
      <c r="K4473" s="5"/>
      <c r="L4473" s="5"/>
      <c r="M4473" s="5" t="e">
        <f t="shared" si="69"/>
        <v>#VALUE!</v>
      </c>
      <c r="N4473" s="5"/>
      <c r="O4473" s="5"/>
      <c r="P4473" s="5"/>
      <c r="Q4473" s="5" t="s">
        <v>6818</v>
      </c>
      <c r="R4473" s="5">
        <v>522</v>
      </c>
      <c r="S4473" s="5"/>
      <c r="T4473" s="5"/>
    </row>
    <row r="4474" spans="1:20" x14ac:dyDescent="0.35">
      <c r="A4474" s="5" t="s">
        <v>28</v>
      </c>
      <c r="B4474" s="5" t="s">
        <v>29</v>
      </c>
      <c r="C4474" s="5" t="s">
        <v>22</v>
      </c>
      <c r="D4474" s="5" t="s">
        <v>23</v>
      </c>
      <c r="E4474" s="5" t="s">
        <v>5</v>
      </c>
      <c r="F4474" s="5"/>
      <c r="G4474" s="5" t="s">
        <v>24</v>
      </c>
      <c r="H4474" s="5">
        <v>2636198</v>
      </c>
      <c r="I4474" s="5">
        <v>2636719</v>
      </c>
      <c r="J4474" s="5" t="s">
        <v>200</v>
      </c>
      <c r="K4474" s="5" t="s">
        <v>6819</v>
      </c>
      <c r="L4474" s="5"/>
      <c r="M4474" s="5" t="e">
        <f t="shared" si="69"/>
        <v>#VALUE!</v>
      </c>
      <c r="N4474" s="5" t="s">
        <v>734</v>
      </c>
      <c r="O4474" s="5"/>
      <c r="P4474" s="5"/>
      <c r="Q4474" s="5" t="s">
        <v>6818</v>
      </c>
      <c r="R4474" s="5">
        <v>522</v>
      </c>
      <c r="S4474" s="5">
        <v>173</v>
      </c>
      <c r="T4474" s="5"/>
    </row>
    <row r="4475" spans="1:20" x14ac:dyDescent="0.35">
      <c r="A4475" s="5" t="s">
        <v>20</v>
      </c>
      <c r="B4475" s="5" t="s">
        <v>21</v>
      </c>
      <c r="C4475" s="5" t="s">
        <v>22</v>
      </c>
      <c r="D4475" s="5" t="s">
        <v>23</v>
      </c>
      <c r="E4475" s="5" t="s">
        <v>5</v>
      </c>
      <c r="F4475" s="5"/>
      <c r="G4475" s="5" t="s">
        <v>24</v>
      </c>
      <c r="H4475" s="5">
        <v>2636816</v>
      </c>
      <c r="I4475" s="5">
        <v>2637469</v>
      </c>
      <c r="J4475" s="5" t="s">
        <v>200</v>
      </c>
      <c r="K4475" s="5"/>
      <c r="L4475" s="5"/>
      <c r="M4475" s="5" t="e">
        <f t="shared" si="69"/>
        <v>#VALUE!</v>
      </c>
      <c r="N4475" s="5"/>
      <c r="O4475" s="5"/>
      <c r="P4475" s="5"/>
      <c r="Q4475" s="5" t="s">
        <v>6820</v>
      </c>
      <c r="R4475" s="5">
        <v>654</v>
      </c>
      <c r="S4475" s="5"/>
      <c r="T4475" s="5"/>
    </row>
    <row r="4476" spans="1:20" x14ac:dyDescent="0.35">
      <c r="A4476" s="5" t="s">
        <v>28</v>
      </c>
      <c r="B4476" s="5" t="s">
        <v>29</v>
      </c>
      <c r="C4476" s="5" t="s">
        <v>22</v>
      </c>
      <c r="D4476" s="5" t="s">
        <v>23</v>
      </c>
      <c r="E4476" s="5" t="s">
        <v>5</v>
      </c>
      <c r="F4476" s="5"/>
      <c r="G4476" s="5" t="s">
        <v>24</v>
      </c>
      <c r="H4476" s="5">
        <v>2636816</v>
      </c>
      <c r="I4476" s="5">
        <v>2637469</v>
      </c>
      <c r="J4476" s="5" t="s">
        <v>200</v>
      </c>
      <c r="K4476" s="5" t="s">
        <v>6821</v>
      </c>
      <c r="L4476" s="5"/>
      <c r="M4476" s="5" t="e">
        <f t="shared" si="69"/>
        <v>#VALUE!</v>
      </c>
      <c r="N4476" s="5" t="s">
        <v>734</v>
      </c>
      <c r="O4476" s="5"/>
      <c r="P4476" s="5"/>
      <c r="Q4476" s="5" t="s">
        <v>6820</v>
      </c>
      <c r="R4476" s="5">
        <v>654</v>
      </c>
      <c r="S4476" s="5">
        <v>217</v>
      </c>
      <c r="T4476" s="5"/>
    </row>
    <row r="4477" spans="1:20" x14ac:dyDescent="0.35">
      <c r="A4477" s="5" t="s">
        <v>20</v>
      </c>
      <c r="B4477" s="5" t="s">
        <v>21</v>
      </c>
      <c r="C4477" s="5" t="s">
        <v>22</v>
      </c>
      <c r="D4477" s="5" t="s">
        <v>23</v>
      </c>
      <c r="E4477" s="5" t="s">
        <v>5</v>
      </c>
      <c r="F4477" s="5"/>
      <c r="G4477" s="5" t="s">
        <v>24</v>
      </c>
      <c r="H4477" s="5">
        <v>2637934</v>
      </c>
      <c r="I4477" s="5">
        <v>2638296</v>
      </c>
      <c r="J4477" s="5" t="s">
        <v>25</v>
      </c>
      <c r="K4477" s="5"/>
      <c r="L4477" s="5"/>
      <c r="M4477" s="5" t="e">
        <f t="shared" si="69"/>
        <v>#VALUE!</v>
      </c>
      <c r="N4477" s="5"/>
      <c r="O4477" s="5"/>
      <c r="P4477" s="5"/>
      <c r="Q4477" s="5" t="s">
        <v>6822</v>
      </c>
      <c r="R4477" s="5">
        <v>363</v>
      </c>
      <c r="S4477" s="5"/>
      <c r="T4477" s="5"/>
    </row>
    <row r="4478" spans="1:20" x14ac:dyDescent="0.35">
      <c r="A4478" s="5" t="s">
        <v>28</v>
      </c>
      <c r="B4478" s="5" t="s">
        <v>29</v>
      </c>
      <c r="C4478" s="5" t="s">
        <v>22</v>
      </c>
      <c r="D4478" s="5" t="s">
        <v>23</v>
      </c>
      <c r="E4478" s="5" t="s">
        <v>5</v>
      </c>
      <c r="F4478" s="5"/>
      <c r="G4478" s="5" t="s">
        <v>24</v>
      </c>
      <c r="H4478" s="5">
        <v>2637934</v>
      </c>
      <c r="I4478" s="5">
        <v>2638296</v>
      </c>
      <c r="J4478" s="5" t="s">
        <v>25</v>
      </c>
      <c r="K4478" s="5" t="s">
        <v>6823</v>
      </c>
      <c r="L4478" s="5"/>
      <c r="M4478" s="5" t="e">
        <f t="shared" si="69"/>
        <v>#VALUE!</v>
      </c>
      <c r="N4478" s="5" t="s">
        <v>77</v>
      </c>
      <c r="O4478" s="5"/>
      <c r="P4478" s="5"/>
      <c r="Q4478" s="5" t="s">
        <v>6822</v>
      </c>
      <c r="R4478" s="5">
        <v>363</v>
      </c>
      <c r="S4478" s="5">
        <v>120</v>
      </c>
      <c r="T4478" s="5"/>
    </row>
    <row r="4479" spans="1:20" x14ac:dyDescent="0.35">
      <c r="A4479" s="5" t="s">
        <v>20</v>
      </c>
      <c r="B4479" s="5" t="s">
        <v>21</v>
      </c>
      <c r="C4479" s="5" t="s">
        <v>22</v>
      </c>
      <c r="D4479" s="5" t="s">
        <v>23</v>
      </c>
      <c r="E4479" s="5" t="s">
        <v>5</v>
      </c>
      <c r="F4479" s="5"/>
      <c r="G4479" s="5" t="s">
        <v>24</v>
      </c>
      <c r="H4479" s="5">
        <v>2638381</v>
      </c>
      <c r="I4479" s="5">
        <v>2639292</v>
      </c>
      <c r="J4479" s="5" t="s">
        <v>200</v>
      </c>
      <c r="K4479" s="5"/>
      <c r="L4479" s="5"/>
      <c r="M4479" s="5" t="e">
        <f t="shared" si="69"/>
        <v>#VALUE!</v>
      </c>
      <c r="N4479" s="5"/>
      <c r="O4479" s="5"/>
      <c r="P4479" s="5"/>
      <c r="Q4479" s="5" t="s">
        <v>6824</v>
      </c>
      <c r="R4479" s="5">
        <v>912</v>
      </c>
      <c r="S4479" s="5"/>
      <c r="T4479" s="5"/>
    </row>
    <row r="4480" spans="1:20" x14ac:dyDescent="0.35">
      <c r="A4480" s="5" t="s">
        <v>28</v>
      </c>
      <c r="B4480" s="5" t="s">
        <v>29</v>
      </c>
      <c r="C4480" s="5" t="s">
        <v>22</v>
      </c>
      <c r="D4480" s="5" t="s">
        <v>23</v>
      </c>
      <c r="E4480" s="5" t="s">
        <v>5</v>
      </c>
      <c r="F4480" s="5"/>
      <c r="G4480" s="5" t="s">
        <v>24</v>
      </c>
      <c r="H4480" s="5">
        <v>2638381</v>
      </c>
      <c r="I4480" s="5">
        <v>2639292</v>
      </c>
      <c r="J4480" s="5" t="s">
        <v>200</v>
      </c>
      <c r="K4480" s="5" t="s">
        <v>6825</v>
      </c>
      <c r="L4480" s="5"/>
      <c r="M4480" s="5">
        <f t="shared" si="69"/>
        <v>30</v>
      </c>
      <c r="N4480" s="5" t="s">
        <v>6826</v>
      </c>
      <c r="O4480" s="5"/>
      <c r="P4480" s="5"/>
      <c r="Q4480" s="5" t="s">
        <v>6824</v>
      </c>
      <c r="R4480" s="5">
        <v>912</v>
      </c>
      <c r="S4480" s="5">
        <v>303</v>
      </c>
      <c r="T4480" s="5"/>
    </row>
    <row r="4481" spans="1:20" x14ac:dyDescent="0.35">
      <c r="A4481" s="5" t="s">
        <v>20</v>
      </c>
      <c r="B4481" s="5" t="s">
        <v>21</v>
      </c>
      <c r="C4481" s="5" t="s">
        <v>22</v>
      </c>
      <c r="D4481" s="5" t="s">
        <v>23</v>
      </c>
      <c r="E4481" s="5" t="s">
        <v>5</v>
      </c>
      <c r="F4481" s="5"/>
      <c r="G4481" s="5" t="s">
        <v>24</v>
      </c>
      <c r="H4481" s="5">
        <v>2639363</v>
      </c>
      <c r="I4481" s="5">
        <v>2640535</v>
      </c>
      <c r="J4481" s="5" t="s">
        <v>200</v>
      </c>
      <c r="K4481" s="5"/>
      <c r="L4481" s="5"/>
      <c r="M4481" s="5" t="e">
        <f t="shared" si="69"/>
        <v>#VALUE!</v>
      </c>
      <c r="N4481" s="5"/>
      <c r="O4481" s="5"/>
      <c r="P4481" s="5"/>
      <c r="Q4481" s="5" t="s">
        <v>6827</v>
      </c>
      <c r="R4481" s="5">
        <v>1173</v>
      </c>
      <c r="S4481" s="5"/>
      <c r="T4481" s="5"/>
    </row>
    <row r="4482" spans="1:20" x14ac:dyDescent="0.35">
      <c r="A4482" s="5" t="s">
        <v>28</v>
      </c>
      <c r="B4482" s="5" t="s">
        <v>29</v>
      </c>
      <c r="C4482" s="5" t="s">
        <v>22</v>
      </c>
      <c r="D4482" s="5" t="s">
        <v>23</v>
      </c>
      <c r="E4482" s="5" t="s">
        <v>5</v>
      </c>
      <c r="F4482" s="5"/>
      <c r="G4482" s="5" t="s">
        <v>24</v>
      </c>
      <c r="H4482" s="5">
        <v>2639363</v>
      </c>
      <c r="I4482" s="5">
        <v>2640535</v>
      </c>
      <c r="J4482" s="5" t="s">
        <v>200</v>
      </c>
      <c r="K4482" s="5" t="s">
        <v>6828</v>
      </c>
      <c r="L4482" s="5"/>
      <c r="M4482" s="5">
        <f t="shared" si="69"/>
        <v>37</v>
      </c>
      <c r="N4482" s="5" t="s">
        <v>325</v>
      </c>
      <c r="O4482" s="5"/>
      <c r="P4482" s="5"/>
      <c r="Q4482" s="5" t="s">
        <v>6827</v>
      </c>
      <c r="R4482" s="5">
        <v>1173</v>
      </c>
      <c r="S4482" s="5">
        <v>390</v>
      </c>
      <c r="T4482" s="5"/>
    </row>
    <row r="4483" spans="1:20" x14ac:dyDescent="0.35">
      <c r="A4483" s="5" t="s">
        <v>20</v>
      </c>
      <c r="B4483" s="5" t="s">
        <v>21</v>
      </c>
      <c r="C4483" s="5" t="s">
        <v>22</v>
      </c>
      <c r="D4483" s="5" t="s">
        <v>23</v>
      </c>
      <c r="E4483" s="5" t="s">
        <v>5</v>
      </c>
      <c r="F4483" s="5"/>
      <c r="G4483" s="5" t="s">
        <v>24</v>
      </c>
      <c r="H4483" s="5">
        <v>2640623</v>
      </c>
      <c r="I4483" s="5">
        <v>2640901</v>
      </c>
      <c r="J4483" s="5" t="s">
        <v>200</v>
      </c>
      <c r="K4483" s="5"/>
      <c r="L4483" s="5"/>
      <c r="M4483" s="5" t="e">
        <f t="shared" si="69"/>
        <v>#VALUE!</v>
      </c>
      <c r="N4483" s="5"/>
      <c r="O4483" s="5"/>
      <c r="P4483" s="5"/>
      <c r="Q4483" s="5" t="s">
        <v>6829</v>
      </c>
      <c r="R4483" s="5">
        <v>279</v>
      </c>
      <c r="S4483" s="5"/>
      <c r="T4483" s="5"/>
    </row>
    <row r="4484" spans="1:20" x14ac:dyDescent="0.35">
      <c r="A4484" s="5" t="s">
        <v>28</v>
      </c>
      <c r="B4484" s="5" t="s">
        <v>29</v>
      </c>
      <c r="C4484" s="5" t="s">
        <v>22</v>
      </c>
      <c r="D4484" s="5" t="s">
        <v>23</v>
      </c>
      <c r="E4484" s="5" t="s">
        <v>5</v>
      </c>
      <c r="F4484" s="5"/>
      <c r="G4484" s="5" t="s">
        <v>24</v>
      </c>
      <c r="H4484" s="5">
        <v>2640623</v>
      </c>
      <c r="I4484" s="5">
        <v>2640901</v>
      </c>
      <c r="J4484" s="5" t="s">
        <v>200</v>
      </c>
      <c r="K4484" s="5" t="s">
        <v>6830</v>
      </c>
      <c r="L4484" s="5"/>
      <c r="M4484" s="5" t="e">
        <f t="shared" ref="M4484:M4547" si="70">SEARCH("transporter",N4484,1)</f>
        <v>#VALUE!</v>
      </c>
      <c r="N4484" s="5" t="s">
        <v>2563</v>
      </c>
      <c r="O4484" s="5"/>
      <c r="P4484" s="5"/>
      <c r="Q4484" s="5" t="s">
        <v>6829</v>
      </c>
      <c r="R4484" s="5">
        <v>279</v>
      </c>
      <c r="S4484" s="5">
        <v>92</v>
      </c>
      <c r="T4484" s="5"/>
    </row>
    <row r="4485" spans="1:20" x14ac:dyDescent="0.35">
      <c r="A4485" s="5" t="s">
        <v>20</v>
      </c>
      <c r="B4485" s="5" t="s">
        <v>21</v>
      </c>
      <c r="C4485" s="5" t="s">
        <v>22</v>
      </c>
      <c r="D4485" s="5" t="s">
        <v>23</v>
      </c>
      <c r="E4485" s="5" t="s">
        <v>5</v>
      </c>
      <c r="F4485" s="5"/>
      <c r="G4485" s="5" t="s">
        <v>24</v>
      </c>
      <c r="H4485" s="5">
        <v>2641236</v>
      </c>
      <c r="I4485" s="5">
        <v>2641613</v>
      </c>
      <c r="J4485" s="5" t="s">
        <v>200</v>
      </c>
      <c r="K4485" s="5"/>
      <c r="L4485" s="5"/>
      <c r="M4485" s="5" t="e">
        <f t="shared" si="70"/>
        <v>#VALUE!</v>
      </c>
      <c r="N4485" s="5"/>
      <c r="O4485" s="5" t="s">
        <v>6831</v>
      </c>
      <c r="P4485" s="5"/>
      <c r="Q4485" s="5" t="s">
        <v>6832</v>
      </c>
      <c r="R4485" s="5">
        <v>378</v>
      </c>
      <c r="S4485" s="5"/>
      <c r="T4485" s="5"/>
    </row>
    <row r="4486" spans="1:20" x14ac:dyDescent="0.35">
      <c r="A4486" s="5" t="s">
        <v>28</v>
      </c>
      <c r="B4486" s="5" t="s">
        <v>29</v>
      </c>
      <c r="C4486" s="5" t="s">
        <v>22</v>
      </c>
      <c r="D4486" s="5" t="s">
        <v>23</v>
      </c>
      <c r="E4486" s="5" t="s">
        <v>5</v>
      </c>
      <c r="F4486" s="5"/>
      <c r="G4486" s="5" t="s">
        <v>24</v>
      </c>
      <c r="H4486" s="5">
        <v>2641236</v>
      </c>
      <c r="I4486" s="5">
        <v>2641613</v>
      </c>
      <c r="J4486" s="5" t="s">
        <v>200</v>
      </c>
      <c r="K4486" s="5" t="s">
        <v>6833</v>
      </c>
      <c r="L4486" s="5"/>
      <c r="M4486" s="5" t="e">
        <f t="shared" si="70"/>
        <v>#VALUE!</v>
      </c>
      <c r="N4486" s="5" t="s">
        <v>665</v>
      </c>
      <c r="O4486" s="5" t="s">
        <v>6831</v>
      </c>
      <c r="P4486" s="5"/>
      <c r="Q4486" s="5" t="s">
        <v>6832</v>
      </c>
      <c r="R4486" s="5">
        <v>378</v>
      </c>
      <c r="S4486" s="5">
        <v>125</v>
      </c>
      <c r="T4486" s="5"/>
    </row>
    <row r="4487" spans="1:20" x14ac:dyDescent="0.35">
      <c r="A4487" s="5" t="s">
        <v>20</v>
      </c>
      <c r="B4487" s="5" t="s">
        <v>21</v>
      </c>
      <c r="C4487" s="5" t="s">
        <v>22</v>
      </c>
      <c r="D4487" s="5" t="s">
        <v>23</v>
      </c>
      <c r="E4487" s="5" t="s">
        <v>5</v>
      </c>
      <c r="F4487" s="5"/>
      <c r="G4487" s="5" t="s">
        <v>24</v>
      </c>
      <c r="H4487" s="5">
        <v>2641913</v>
      </c>
      <c r="I4487" s="5">
        <v>2642278</v>
      </c>
      <c r="J4487" s="5" t="s">
        <v>200</v>
      </c>
      <c r="K4487" s="5"/>
      <c r="L4487" s="5"/>
      <c r="M4487" s="5" t="e">
        <f t="shared" si="70"/>
        <v>#VALUE!</v>
      </c>
      <c r="N4487" s="5"/>
      <c r="O4487" s="5"/>
      <c r="P4487" s="5"/>
      <c r="Q4487" s="5" t="s">
        <v>6834</v>
      </c>
      <c r="R4487" s="5">
        <v>366</v>
      </c>
      <c r="S4487" s="5"/>
      <c r="T4487" s="5"/>
    </row>
    <row r="4488" spans="1:20" x14ac:dyDescent="0.35">
      <c r="A4488" s="5" t="s">
        <v>28</v>
      </c>
      <c r="B4488" s="5" t="s">
        <v>29</v>
      </c>
      <c r="C4488" s="5" t="s">
        <v>22</v>
      </c>
      <c r="D4488" s="5" t="s">
        <v>23</v>
      </c>
      <c r="E4488" s="5" t="s">
        <v>5</v>
      </c>
      <c r="F4488" s="5"/>
      <c r="G4488" s="5" t="s">
        <v>24</v>
      </c>
      <c r="H4488" s="5">
        <v>2641913</v>
      </c>
      <c r="I4488" s="5">
        <v>2642278</v>
      </c>
      <c r="J4488" s="5" t="s">
        <v>200</v>
      </c>
      <c r="K4488" s="5" t="s">
        <v>6835</v>
      </c>
      <c r="L4488" s="5"/>
      <c r="M4488" s="5" t="e">
        <f t="shared" si="70"/>
        <v>#VALUE!</v>
      </c>
      <c r="N4488" s="5" t="s">
        <v>2563</v>
      </c>
      <c r="O4488" s="5"/>
      <c r="P4488" s="5"/>
      <c r="Q4488" s="5" t="s">
        <v>6834</v>
      </c>
      <c r="R4488" s="5">
        <v>366</v>
      </c>
      <c r="S4488" s="5">
        <v>121</v>
      </c>
      <c r="T4488" s="5"/>
    </row>
    <row r="4489" spans="1:20" x14ac:dyDescent="0.35">
      <c r="A4489" s="5" t="s">
        <v>20</v>
      </c>
      <c r="B4489" s="5" t="s">
        <v>21</v>
      </c>
      <c r="C4489" s="5" t="s">
        <v>22</v>
      </c>
      <c r="D4489" s="5" t="s">
        <v>23</v>
      </c>
      <c r="E4489" s="5" t="s">
        <v>5</v>
      </c>
      <c r="F4489" s="5"/>
      <c r="G4489" s="5" t="s">
        <v>24</v>
      </c>
      <c r="H4489" s="5">
        <v>2642504</v>
      </c>
      <c r="I4489" s="5">
        <v>2643355</v>
      </c>
      <c r="J4489" s="5" t="s">
        <v>200</v>
      </c>
      <c r="K4489" s="5"/>
      <c r="L4489" s="5"/>
      <c r="M4489" s="5" t="e">
        <f t="shared" si="70"/>
        <v>#VALUE!</v>
      </c>
      <c r="N4489" s="5"/>
      <c r="O4489" s="5"/>
      <c r="P4489" s="5"/>
      <c r="Q4489" s="5" t="s">
        <v>6836</v>
      </c>
      <c r="R4489" s="5">
        <v>852</v>
      </c>
      <c r="S4489" s="5"/>
      <c r="T4489" s="5"/>
    </row>
    <row r="4490" spans="1:20" x14ac:dyDescent="0.35">
      <c r="A4490" s="5" t="s">
        <v>28</v>
      </c>
      <c r="B4490" s="5" t="s">
        <v>29</v>
      </c>
      <c r="C4490" s="5" t="s">
        <v>22</v>
      </c>
      <c r="D4490" s="5" t="s">
        <v>23</v>
      </c>
      <c r="E4490" s="5" t="s">
        <v>5</v>
      </c>
      <c r="F4490" s="5"/>
      <c r="G4490" s="5" t="s">
        <v>24</v>
      </c>
      <c r="H4490" s="5">
        <v>2642504</v>
      </c>
      <c r="I4490" s="5">
        <v>2643355</v>
      </c>
      <c r="J4490" s="5" t="s">
        <v>200</v>
      </c>
      <c r="K4490" s="5" t="s">
        <v>6837</v>
      </c>
      <c r="L4490" s="5"/>
      <c r="M4490" s="5" t="e">
        <f t="shared" si="70"/>
        <v>#VALUE!</v>
      </c>
      <c r="N4490" s="5" t="s">
        <v>77</v>
      </c>
      <c r="O4490" s="5"/>
      <c r="P4490" s="5"/>
      <c r="Q4490" s="5" t="s">
        <v>6836</v>
      </c>
      <c r="R4490" s="5">
        <v>852</v>
      </c>
      <c r="S4490" s="5">
        <v>283</v>
      </c>
      <c r="T4490" s="5"/>
    </row>
    <row r="4491" spans="1:20" x14ac:dyDescent="0.35">
      <c r="A4491" s="5" t="s">
        <v>20</v>
      </c>
      <c r="B4491" s="5" t="s">
        <v>21</v>
      </c>
      <c r="C4491" s="5" t="s">
        <v>22</v>
      </c>
      <c r="D4491" s="5" t="s">
        <v>23</v>
      </c>
      <c r="E4491" s="5" t="s">
        <v>5</v>
      </c>
      <c r="F4491" s="5"/>
      <c r="G4491" s="5" t="s">
        <v>24</v>
      </c>
      <c r="H4491" s="5">
        <v>2643819</v>
      </c>
      <c r="I4491" s="5">
        <v>2644970</v>
      </c>
      <c r="J4491" s="5" t="s">
        <v>25</v>
      </c>
      <c r="K4491" s="5"/>
      <c r="L4491" s="5"/>
      <c r="M4491" s="5" t="e">
        <f t="shared" si="70"/>
        <v>#VALUE!</v>
      </c>
      <c r="N4491" s="5"/>
      <c r="O4491" s="5" t="s">
        <v>6838</v>
      </c>
      <c r="P4491" s="5"/>
      <c r="Q4491" s="5" t="s">
        <v>6839</v>
      </c>
      <c r="R4491" s="5">
        <v>1152</v>
      </c>
      <c r="S4491" s="5"/>
      <c r="T4491" s="5"/>
    </row>
    <row r="4492" spans="1:20" x14ac:dyDescent="0.35">
      <c r="A4492" s="5" t="s">
        <v>28</v>
      </c>
      <c r="B4492" s="5" t="s">
        <v>29</v>
      </c>
      <c r="C4492" s="5" t="s">
        <v>22</v>
      </c>
      <c r="D4492" s="5" t="s">
        <v>23</v>
      </c>
      <c r="E4492" s="5" t="s">
        <v>5</v>
      </c>
      <c r="F4492" s="5"/>
      <c r="G4492" s="5" t="s">
        <v>24</v>
      </c>
      <c r="H4492" s="5">
        <v>2643819</v>
      </c>
      <c r="I4492" s="5">
        <v>2644970</v>
      </c>
      <c r="J4492" s="5" t="s">
        <v>25</v>
      </c>
      <c r="K4492" s="5" t="s">
        <v>6840</v>
      </c>
      <c r="L4492" s="5"/>
      <c r="M4492" s="5" t="e">
        <f t="shared" si="70"/>
        <v>#VALUE!</v>
      </c>
      <c r="N4492" s="5" t="s">
        <v>6841</v>
      </c>
      <c r="O4492" s="5" t="s">
        <v>6838</v>
      </c>
      <c r="P4492" s="5"/>
      <c r="Q4492" s="5" t="s">
        <v>6839</v>
      </c>
      <c r="R4492" s="5">
        <v>1152</v>
      </c>
      <c r="S4492" s="5">
        <v>383</v>
      </c>
      <c r="T4492" s="5"/>
    </row>
    <row r="4493" spans="1:20" x14ac:dyDescent="0.35">
      <c r="A4493" s="5" t="s">
        <v>20</v>
      </c>
      <c r="B4493" s="5" t="s">
        <v>21</v>
      </c>
      <c r="C4493" s="5" t="s">
        <v>22</v>
      </c>
      <c r="D4493" s="5" t="s">
        <v>23</v>
      </c>
      <c r="E4493" s="5" t="s">
        <v>5</v>
      </c>
      <c r="F4493" s="5"/>
      <c r="G4493" s="5" t="s">
        <v>24</v>
      </c>
      <c r="H4493" s="5">
        <v>2644970</v>
      </c>
      <c r="I4493" s="5">
        <v>2645512</v>
      </c>
      <c r="J4493" s="5" t="s">
        <v>25</v>
      </c>
      <c r="K4493" s="5"/>
      <c r="L4493" s="5"/>
      <c r="M4493" s="5" t="e">
        <f t="shared" si="70"/>
        <v>#VALUE!</v>
      </c>
      <c r="N4493" s="5"/>
      <c r="O4493" s="5"/>
      <c r="P4493" s="5"/>
      <c r="Q4493" s="5" t="s">
        <v>6842</v>
      </c>
      <c r="R4493" s="5">
        <v>543</v>
      </c>
      <c r="S4493" s="5"/>
      <c r="T4493" s="5"/>
    </row>
    <row r="4494" spans="1:20" x14ac:dyDescent="0.35">
      <c r="A4494" s="5" t="s">
        <v>28</v>
      </c>
      <c r="B4494" s="5" t="s">
        <v>29</v>
      </c>
      <c r="C4494" s="5" t="s">
        <v>22</v>
      </c>
      <c r="D4494" s="5" t="s">
        <v>23</v>
      </c>
      <c r="E4494" s="5" t="s">
        <v>5</v>
      </c>
      <c r="F4494" s="5"/>
      <c r="G4494" s="5" t="s">
        <v>24</v>
      </c>
      <c r="H4494" s="5">
        <v>2644970</v>
      </c>
      <c r="I4494" s="5">
        <v>2645512</v>
      </c>
      <c r="J4494" s="5" t="s">
        <v>25</v>
      </c>
      <c r="K4494" s="5" t="s">
        <v>6843</v>
      </c>
      <c r="L4494" s="5"/>
      <c r="M4494" s="5" t="e">
        <f t="shared" si="70"/>
        <v>#VALUE!</v>
      </c>
      <c r="N4494" s="5" t="s">
        <v>1014</v>
      </c>
      <c r="O4494" s="5"/>
      <c r="P4494" s="5"/>
      <c r="Q4494" s="5" t="s">
        <v>6842</v>
      </c>
      <c r="R4494" s="5">
        <v>543</v>
      </c>
      <c r="S4494" s="5">
        <v>180</v>
      </c>
      <c r="T4494" s="5"/>
    </row>
    <row r="4495" spans="1:20" x14ac:dyDescent="0.35">
      <c r="A4495" s="5" t="s">
        <v>20</v>
      </c>
      <c r="B4495" s="5" t="s">
        <v>21</v>
      </c>
      <c r="C4495" s="5" t="s">
        <v>22</v>
      </c>
      <c r="D4495" s="5" t="s">
        <v>23</v>
      </c>
      <c r="E4495" s="5" t="s">
        <v>5</v>
      </c>
      <c r="F4495" s="5"/>
      <c r="G4495" s="5" t="s">
        <v>24</v>
      </c>
      <c r="H4495" s="5">
        <v>2645591</v>
      </c>
      <c r="I4495" s="5">
        <v>2646001</v>
      </c>
      <c r="J4495" s="5" t="s">
        <v>200</v>
      </c>
      <c r="K4495" s="5"/>
      <c r="L4495" s="5"/>
      <c r="M4495" s="5" t="e">
        <f t="shared" si="70"/>
        <v>#VALUE!</v>
      </c>
      <c r="N4495" s="5"/>
      <c r="O4495" s="5"/>
      <c r="P4495" s="5"/>
      <c r="Q4495" s="5" t="s">
        <v>6844</v>
      </c>
      <c r="R4495" s="5">
        <v>411</v>
      </c>
      <c r="S4495" s="5"/>
      <c r="T4495" s="5"/>
    </row>
    <row r="4496" spans="1:20" x14ac:dyDescent="0.35">
      <c r="A4496" s="5" t="s">
        <v>28</v>
      </c>
      <c r="B4496" s="5" t="s">
        <v>29</v>
      </c>
      <c r="C4496" s="5" t="s">
        <v>22</v>
      </c>
      <c r="D4496" s="5" t="s">
        <v>23</v>
      </c>
      <c r="E4496" s="5" t="s">
        <v>5</v>
      </c>
      <c r="F4496" s="5"/>
      <c r="G4496" s="5" t="s">
        <v>24</v>
      </c>
      <c r="H4496" s="5">
        <v>2645591</v>
      </c>
      <c r="I4496" s="5">
        <v>2646001</v>
      </c>
      <c r="J4496" s="5" t="s">
        <v>200</v>
      </c>
      <c r="K4496" s="5" t="s">
        <v>6845</v>
      </c>
      <c r="L4496" s="5"/>
      <c r="M4496" s="5" t="e">
        <f t="shared" si="70"/>
        <v>#VALUE!</v>
      </c>
      <c r="N4496" s="5" t="s">
        <v>77</v>
      </c>
      <c r="O4496" s="5"/>
      <c r="P4496" s="5"/>
      <c r="Q4496" s="5" t="s">
        <v>6844</v>
      </c>
      <c r="R4496" s="5">
        <v>411</v>
      </c>
      <c r="S4496" s="5">
        <v>136</v>
      </c>
      <c r="T4496" s="5"/>
    </row>
    <row r="4497" spans="1:20" x14ac:dyDescent="0.35">
      <c r="A4497" s="5" t="s">
        <v>20</v>
      </c>
      <c r="B4497" s="5" t="s">
        <v>21</v>
      </c>
      <c r="C4497" s="5" t="s">
        <v>22</v>
      </c>
      <c r="D4497" s="5" t="s">
        <v>23</v>
      </c>
      <c r="E4497" s="5" t="s">
        <v>5</v>
      </c>
      <c r="F4497" s="5"/>
      <c r="G4497" s="5" t="s">
        <v>24</v>
      </c>
      <c r="H4497" s="5">
        <v>2646002</v>
      </c>
      <c r="I4497" s="5">
        <v>2646394</v>
      </c>
      <c r="J4497" s="5" t="s">
        <v>200</v>
      </c>
      <c r="K4497" s="5"/>
      <c r="L4497" s="5"/>
      <c r="M4497" s="5" t="e">
        <f t="shared" si="70"/>
        <v>#VALUE!</v>
      </c>
      <c r="N4497" s="5"/>
      <c r="O4497" s="5"/>
      <c r="P4497" s="5"/>
      <c r="Q4497" s="5" t="s">
        <v>6846</v>
      </c>
      <c r="R4497" s="5">
        <v>393</v>
      </c>
      <c r="S4497" s="5"/>
      <c r="T4497" s="5"/>
    </row>
    <row r="4498" spans="1:20" x14ac:dyDescent="0.35">
      <c r="A4498" s="5" t="s">
        <v>28</v>
      </c>
      <c r="B4498" s="5" t="s">
        <v>29</v>
      </c>
      <c r="C4498" s="5" t="s">
        <v>22</v>
      </c>
      <c r="D4498" s="5" t="s">
        <v>23</v>
      </c>
      <c r="E4498" s="5" t="s">
        <v>5</v>
      </c>
      <c r="F4498" s="5"/>
      <c r="G4498" s="5" t="s">
        <v>24</v>
      </c>
      <c r="H4498" s="5">
        <v>2646002</v>
      </c>
      <c r="I4498" s="5">
        <v>2646394</v>
      </c>
      <c r="J4498" s="5" t="s">
        <v>200</v>
      </c>
      <c r="K4498" s="5" t="s">
        <v>6847</v>
      </c>
      <c r="L4498" s="5"/>
      <c r="M4498" s="5" t="e">
        <f t="shared" si="70"/>
        <v>#VALUE!</v>
      </c>
      <c r="N4498" s="5" t="s">
        <v>77</v>
      </c>
      <c r="O4498" s="5"/>
      <c r="P4498" s="5"/>
      <c r="Q4498" s="5" t="s">
        <v>6846</v>
      </c>
      <c r="R4498" s="5">
        <v>393</v>
      </c>
      <c r="S4498" s="5">
        <v>130</v>
      </c>
      <c r="T4498" s="5"/>
    </row>
    <row r="4499" spans="1:20" x14ac:dyDescent="0.35">
      <c r="A4499" s="5" t="s">
        <v>20</v>
      </c>
      <c r="B4499" s="5" t="s">
        <v>21</v>
      </c>
      <c r="C4499" s="5" t="s">
        <v>22</v>
      </c>
      <c r="D4499" s="5" t="s">
        <v>23</v>
      </c>
      <c r="E4499" s="5" t="s">
        <v>5</v>
      </c>
      <c r="F4499" s="5"/>
      <c r="G4499" s="5" t="s">
        <v>24</v>
      </c>
      <c r="H4499" s="5">
        <v>2646396</v>
      </c>
      <c r="I4499" s="5">
        <v>2647244</v>
      </c>
      <c r="J4499" s="5" t="s">
        <v>200</v>
      </c>
      <c r="K4499" s="5"/>
      <c r="L4499" s="5"/>
      <c r="M4499" s="5" t="e">
        <f t="shared" si="70"/>
        <v>#VALUE!</v>
      </c>
      <c r="N4499" s="5"/>
      <c r="O4499" s="5" t="s">
        <v>6848</v>
      </c>
      <c r="P4499" s="5"/>
      <c r="Q4499" s="5" t="s">
        <v>6849</v>
      </c>
      <c r="R4499" s="5">
        <v>849</v>
      </c>
      <c r="S4499" s="5"/>
      <c r="T4499" s="5"/>
    </row>
    <row r="4500" spans="1:20" x14ac:dyDescent="0.35">
      <c r="A4500" s="5" t="s">
        <v>28</v>
      </c>
      <c r="B4500" s="5" t="s">
        <v>29</v>
      </c>
      <c r="C4500" s="5" t="s">
        <v>22</v>
      </c>
      <c r="D4500" s="5" t="s">
        <v>23</v>
      </c>
      <c r="E4500" s="5" t="s">
        <v>5</v>
      </c>
      <c r="F4500" s="5"/>
      <c r="G4500" s="5" t="s">
        <v>24</v>
      </c>
      <c r="H4500" s="5">
        <v>2646396</v>
      </c>
      <c r="I4500" s="5">
        <v>2647244</v>
      </c>
      <c r="J4500" s="5" t="s">
        <v>200</v>
      </c>
      <c r="K4500" s="5" t="s">
        <v>6850</v>
      </c>
      <c r="L4500" s="5"/>
      <c r="M4500" s="5" t="e">
        <f t="shared" si="70"/>
        <v>#VALUE!</v>
      </c>
      <c r="N4500" s="5" t="s">
        <v>6851</v>
      </c>
      <c r="O4500" s="5" t="s">
        <v>6848</v>
      </c>
      <c r="P4500" s="5"/>
      <c r="Q4500" s="5" t="s">
        <v>6849</v>
      </c>
      <c r="R4500" s="5">
        <v>849</v>
      </c>
      <c r="S4500" s="5">
        <v>282</v>
      </c>
      <c r="T4500" s="5"/>
    </row>
    <row r="4501" spans="1:20" x14ac:dyDescent="0.35">
      <c r="A4501" s="5" t="s">
        <v>20</v>
      </c>
      <c r="B4501" s="5" t="s">
        <v>21</v>
      </c>
      <c r="C4501" s="5" t="s">
        <v>22</v>
      </c>
      <c r="D4501" s="5" t="s">
        <v>23</v>
      </c>
      <c r="E4501" s="5" t="s">
        <v>5</v>
      </c>
      <c r="F4501" s="5"/>
      <c r="G4501" s="5" t="s">
        <v>24</v>
      </c>
      <c r="H4501" s="5">
        <v>2647237</v>
      </c>
      <c r="I4501" s="5">
        <v>2647539</v>
      </c>
      <c r="J4501" s="5" t="s">
        <v>200</v>
      </c>
      <c r="K4501" s="5"/>
      <c r="L4501" s="5"/>
      <c r="M4501" s="5" t="e">
        <f t="shared" si="70"/>
        <v>#VALUE!</v>
      </c>
      <c r="N4501" s="5"/>
      <c r="O4501" s="5"/>
      <c r="P4501" s="5"/>
      <c r="Q4501" s="5" t="s">
        <v>6852</v>
      </c>
      <c r="R4501" s="5">
        <v>303</v>
      </c>
      <c r="S4501" s="5"/>
      <c r="T4501" s="5"/>
    </row>
    <row r="4502" spans="1:20" x14ac:dyDescent="0.35">
      <c r="A4502" s="5" t="s">
        <v>28</v>
      </c>
      <c r="B4502" s="5" t="s">
        <v>29</v>
      </c>
      <c r="C4502" s="5" t="s">
        <v>22</v>
      </c>
      <c r="D4502" s="5" t="s">
        <v>23</v>
      </c>
      <c r="E4502" s="5" t="s">
        <v>5</v>
      </c>
      <c r="F4502" s="5"/>
      <c r="G4502" s="5" t="s">
        <v>24</v>
      </c>
      <c r="H4502" s="5">
        <v>2647237</v>
      </c>
      <c r="I4502" s="5">
        <v>2647539</v>
      </c>
      <c r="J4502" s="5" t="s">
        <v>200</v>
      </c>
      <c r="K4502" s="5" t="s">
        <v>6853</v>
      </c>
      <c r="L4502" s="5"/>
      <c r="M4502" s="5" t="e">
        <f t="shared" si="70"/>
        <v>#VALUE!</v>
      </c>
      <c r="N4502" s="5" t="s">
        <v>6854</v>
      </c>
      <c r="O4502" s="5"/>
      <c r="P4502" s="5"/>
      <c r="Q4502" s="5" t="s">
        <v>6852</v>
      </c>
      <c r="R4502" s="5">
        <v>303</v>
      </c>
      <c r="S4502" s="5">
        <v>100</v>
      </c>
      <c r="T4502" s="5"/>
    </row>
    <row r="4503" spans="1:20" x14ac:dyDescent="0.35">
      <c r="A4503" s="5" t="s">
        <v>20</v>
      </c>
      <c r="B4503" s="5" t="s">
        <v>21</v>
      </c>
      <c r="C4503" s="5" t="s">
        <v>22</v>
      </c>
      <c r="D4503" s="5" t="s">
        <v>23</v>
      </c>
      <c r="E4503" s="5" t="s">
        <v>5</v>
      </c>
      <c r="F4503" s="5"/>
      <c r="G4503" s="5" t="s">
        <v>24</v>
      </c>
      <c r="H4503" s="5">
        <v>2647542</v>
      </c>
      <c r="I4503" s="5">
        <v>2647934</v>
      </c>
      <c r="J4503" s="5" t="s">
        <v>200</v>
      </c>
      <c r="K4503" s="5"/>
      <c r="L4503" s="5"/>
      <c r="M4503" s="5" t="e">
        <f t="shared" si="70"/>
        <v>#VALUE!</v>
      </c>
      <c r="N4503" s="5"/>
      <c r="O4503" s="5"/>
      <c r="P4503" s="5"/>
      <c r="Q4503" s="5" t="s">
        <v>6855</v>
      </c>
      <c r="R4503" s="5">
        <v>393</v>
      </c>
      <c r="S4503" s="5"/>
      <c r="T4503" s="5"/>
    </row>
    <row r="4504" spans="1:20" x14ac:dyDescent="0.35">
      <c r="A4504" s="5" t="s">
        <v>28</v>
      </c>
      <c r="B4504" s="5" t="s">
        <v>29</v>
      </c>
      <c r="C4504" s="5" t="s">
        <v>22</v>
      </c>
      <c r="D4504" s="5" t="s">
        <v>23</v>
      </c>
      <c r="E4504" s="5" t="s">
        <v>5</v>
      </c>
      <c r="F4504" s="5"/>
      <c r="G4504" s="5" t="s">
        <v>24</v>
      </c>
      <c r="H4504" s="5">
        <v>2647542</v>
      </c>
      <c r="I4504" s="5">
        <v>2647934</v>
      </c>
      <c r="J4504" s="5" t="s">
        <v>200</v>
      </c>
      <c r="K4504" s="5" t="s">
        <v>6856</v>
      </c>
      <c r="L4504" s="5"/>
      <c r="M4504" s="5" t="e">
        <f t="shared" si="70"/>
        <v>#VALUE!</v>
      </c>
      <c r="N4504" s="5" t="s">
        <v>77</v>
      </c>
      <c r="O4504" s="5"/>
      <c r="P4504" s="5"/>
      <c r="Q4504" s="5" t="s">
        <v>6855</v>
      </c>
      <c r="R4504" s="5">
        <v>393</v>
      </c>
      <c r="S4504" s="5">
        <v>130</v>
      </c>
      <c r="T4504" s="5"/>
    </row>
    <row r="4505" spans="1:20" x14ac:dyDescent="0.35">
      <c r="A4505" s="5" t="s">
        <v>20</v>
      </c>
      <c r="B4505" s="5" t="s">
        <v>21</v>
      </c>
      <c r="C4505" s="5" t="s">
        <v>22</v>
      </c>
      <c r="D4505" s="5" t="s">
        <v>23</v>
      </c>
      <c r="E4505" s="5" t="s">
        <v>5</v>
      </c>
      <c r="F4505" s="5"/>
      <c r="G4505" s="5" t="s">
        <v>24</v>
      </c>
      <c r="H4505" s="5">
        <v>2648281</v>
      </c>
      <c r="I4505" s="5">
        <v>2649402</v>
      </c>
      <c r="J4505" s="5" t="s">
        <v>200</v>
      </c>
      <c r="K4505" s="5"/>
      <c r="L4505" s="5"/>
      <c r="M4505" s="5" t="e">
        <f t="shared" si="70"/>
        <v>#VALUE!</v>
      </c>
      <c r="N4505" s="5"/>
      <c r="O4505" s="5" t="s">
        <v>6857</v>
      </c>
      <c r="P4505" s="5"/>
      <c r="Q4505" s="5" t="s">
        <v>6858</v>
      </c>
      <c r="R4505" s="5">
        <v>1122</v>
      </c>
      <c r="S4505" s="5"/>
      <c r="T4505" s="5"/>
    </row>
    <row r="4506" spans="1:20" x14ac:dyDescent="0.35">
      <c r="A4506" s="5" t="s">
        <v>28</v>
      </c>
      <c r="B4506" s="5" t="s">
        <v>29</v>
      </c>
      <c r="C4506" s="5" t="s">
        <v>22</v>
      </c>
      <c r="D4506" s="5" t="s">
        <v>23</v>
      </c>
      <c r="E4506" s="5" t="s">
        <v>5</v>
      </c>
      <c r="F4506" s="5"/>
      <c r="G4506" s="5" t="s">
        <v>24</v>
      </c>
      <c r="H4506" s="5">
        <v>2648281</v>
      </c>
      <c r="I4506" s="5">
        <v>2649402</v>
      </c>
      <c r="J4506" s="5" t="s">
        <v>200</v>
      </c>
      <c r="K4506" s="5" t="s">
        <v>6859</v>
      </c>
      <c r="L4506" s="5"/>
      <c r="M4506" s="5" t="e">
        <f t="shared" si="70"/>
        <v>#VALUE!</v>
      </c>
      <c r="N4506" s="5" t="s">
        <v>6860</v>
      </c>
      <c r="O4506" s="5" t="s">
        <v>6857</v>
      </c>
      <c r="P4506" s="5"/>
      <c r="Q4506" s="5" t="s">
        <v>6858</v>
      </c>
      <c r="R4506" s="5">
        <v>1122</v>
      </c>
      <c r="S4506" s="5">
        <v>373</v>
      </c>
      <c r="T4506" s="5"/>
    </row>
    <row r="4507" spans="1:20" x14ac:dyDescent="0.35">
      <c r="A4507" s="5" t="s">
        <v>20</v>
      </c>
      <c r="B4507" s="5" t="s">
        <v>21</v>
      </c>
      <c r="C4507" s="5" t="s">
        <v>22</v>
      </c>
      <c r="D4507" s="5" t="s">
        <v>23</v>
      </c>
      <c r="E4507" s="5" t="s">
        <v>5</v>
      </c>
      <c r="F4507" s="5"/>
      <c r="G4507" s="5" t="s">
        <v>24</v>
      </c>
      <c r="H4507" s="5">
        <v>2649406</v>
      </c>
      <c r="I4507" s="5">
        <v>2650596</v>
      </c>
      <c r="J4507" s="5" t="s">
        <v>200</v>
      </c>
      <c r="K4507" s="5"/>
      <c r="L4507" s="5"/>
      <c r="M4507" s="5" t="e">
        <f t="shared" si="70"/>
        <v>#VALUE!</v>
      </c>
      <c r="N4507" s="5"/>
      <c r="O4507" s="5" t="s">
        <v>6861</v>
      </c>
      <c r="P4507" s="5"/>
      <c r="Q4507" s="5" t="s">
        <v>6862</v>
      </c>
      <c r="R4507" s="5">
        <v>1191</v>
      </c>
      <c r="S4507" s="5"/>
      <c r="T4507" s="5"/>
    </row>
    <row r="4508" spans="1:20" x14ac:dyDescent="0.35">
      <c r="A4508" s="5" t="s">
        <v>28</v>
      </c>
      <c r="B4508" s="5" t="s">
        <v>29</v>
      </c>
      <c r="C4508" s="5" t="s">
        <v>22</v>
      </c>
      <c r="D4508" s="5" t="s">
        <v>23</v>
      </c>
      <c r="E4508" s="5" t="s">
        <v>5</v>
      </c>
      <c r="F4508" s="5"/>
      <c r="G4508" s="5" t="s">
        <v>24</v>
      </c>
      <c r="H4508" s="5">
        <v>2649406</v>
      </c>
      <c r="I4508" s="5">
        <v>2650596</v>
      </c>
      <c r="J4508" s="5" t="s">
        <v>200</v>
      </c>
      <c r="K4508" s="5" t="s">
        <v>6863</v>
      </c>
      <c r="L4508" s="5"/>
      <c r="M4508" s="5" t="e">
        <f t="shared" si="70"/>
        <v>#VALUE!</v>
      </c>
      <c r="N4508" s="5" t="s">
        <v>6864</v>
      </c>
      <c r="O4508" s="5" t="s">
        <v>6861</v>
      </c>
      <c r="P4508" s="5"/>
      <c r="Q4508" s="5" t="s">
        <v>6862</v>
      </c>
      <c r="R4508" s="5">
        <v>1191</v>
      </c>
      <c r="S4508" s="5">
        <v>396</v>
      </c>
      <c r="T4508" s="5"/>
    </row>
    <row r="4509" spans="1:20" x14ac:dyDescent="0.35">
      <c r="A4509" s="5" t="s">
        <v>20</v>
      </c>
      <c r="B4509" s="5" t="s">
        <v>21</v>
      </c>
      <c r="C4509" s="5" t="s">
        <v>22</v>
      </c>
      <c r="D4509" s="5" t="s">
        <v>23</v>
      </c>
      <c r="E4509" s="5" t="s">
        <v>5</v>
      </c>
      <c r="F4509" s="5"/>
      <c r="G4509" s="5" t="s">
        <v>24</v>
      </c>
      <c r="H4509" s="5">
        <v>2650976</v>
      </c>
      <c r="I4509" s="5">
        <v>2651458</v>
      </c>
      <c r="J4509" s="5" t="s">
        <v>25</v>
      </c>
      <c r="K4509" s="5"/>
      <c r="L4509" s="5"/>
      <c r="M4509" s="5" t="e">
        <f t="shared" si="70"/>
        <v>#VALUE!</v>
      </c>
      <c r="N4509" s="5"/>
      <c r="O4509" s="5"/>
      <c r="P4509" s="5"/>
      <c r="Q4509" s="5" t="s">
        <v>6865</v>
      </c>
      <c r="R4509" s="5">
        <v>483</v>
      </c>
      <c r="S4509" s="5"/>
      <c r="T4509" s="5"/>
    </row>
    <row r="4510" spans="1:20" x14ac:dyDescent="0.35">
      <c r="A4510" s="5" t="s">
        <v>28</v>
      </c>
      <c r="B4510" s="5" t="s">
        <v>29</v>
      </c>
      <c r="C4510" s="5" t="s">
        <v>22</v>
      </c>
      <c r="D4510" s="5" t="s">
        <v>23</v>
      </c>
      <c r="E4510" s="5" t="s">
        <v>5</v>
      </c>
      <c r="F4510" s="5"/>
      <c r="G4510" s="5" t="s">
        <v>24</v>
      </c>
      <c r="H4510" s="5">
        <v>2650976</v>
      </c>
      <c r="I4510" s="5">
        <v>2651458</v>
      </c>
      <c r="J4510" s="5" t="s">
        <v>25</v>
      </c>
      <c r="K4510" s="5" t="s">
        <v>6866</v>
      </c>
      <c r="L4510" s="5"/>
      <c r="M4510" s="5" t="e">
        <f t="shared" si="70"/>
        <v>#VALUE!</v>
      </c>
      <c r="N4510" s="5" t="s">
        <v>77</v>
      </c>
      <c r="O4510" s="5"/>
      <c r="P4510" s="5"/>
      <c r="Q4510" s="5" t="s">
        <v>6865</v>
      </c>
      <c r="R4510" s="5">
        <v>483</v>
      </c>
      <c r="S4510" s="5">
        <v>160</v>
      </c>
      <c r="T4510" s="5"/>
    </row>
    <row r="4511" spans="1:20" x14ac:dyDescent="0.35">
      <c r="A4511" s="5" t="s">
        <v>20</v>
      </c>
      <c r="B4511" s="5" t="s">
        <v>436</v>
      </c>
      <c r="C4511" s="5" t="s">
        <v>22</v>
      </c>
      <c r="D4511" s="5" t="s">
        <v>23</v>
      </c>
      <c r="E4511" s="5" t="s">
        <v>5</v>
      </c>
      <c r="F4511" s="5"/>
      <c r="G4511" s="5" t="s">
        <v>24</v>
      </c>
      <c r="H4511" s="5">
        <v>2651765</v>
      </c>
      <c r="I4511" s="5">
        <v>2651841</v>
      </c>
      <c r="J4511" s="5" t="s">
        <v>200</v>
      </c>
      <c r="K4511" s="5"/>
      <c r="L4511" s="5"/>
      <c r="M4511" s="5" t="e">
        <f t="shared" si="70"/>
        <v>#VALUE!</v>
      </c>
      <c r="N4511" s="5"/>
      <c r="O4511" s="5" t="s">
        <v>6867</v>
      </c>
      <c r="P4511" s="5"/>
      <c r="Q4511" s="5" t="s">
        <v>6868</v>
      </c>
      <c r="R4511" s="5">
        <v>77</v>
      </c>
      <c r="S4511" s="5"/>
      <c r="T4511" s="5"/>
    </row>
    <row r="4512" spans="1:20" x14ac:dyDescent="0.35">
      <c r="A4512" s="5" t="s">
        <v>436</v>
      </c>
      <c r="B4512" s="5"/>
      <c r="C4512" s="5" t="s">
        <v>22</v>
      </c>
      <c r="D4512" s="5" t="s">
        <v>23</v>
      </c>
      <c r="E4512" s="5" t="s">
        <v>5</v>
      </c>
      <c r="F4512" s="5"/>
      <c r="G4512" s="5" t="s">
        <v>24</v>
      </c>
      <c r="H4512" s="5">
        <v>2651765</v>
      </c>
      <c r="I4512" s="5">
        <v>2651841</v>
      </c>
      <c r="J4512" s="5" t="s">
        <v>200</v>
      </c>
      <c r="K4512" s="5"/>
      <c r="L4512" s="5"/>
      <c r="M4512" s="5" t="e">
        <f>SEARCH("ribosomal",N4512,1)</f>
        <v>#VALUE!</v>
      </c>
      <c r="N4512" s="5" t="s">
        <v>6572</v>
      </c>
      <c r="O4512" s="5" t="s">
        <v>6867</v>
      </c>
      <c r="P4512" s="5"/>
      <c r="Q4512" s="5" t="s">
        <v>6868</v>
      </c>
      <c r="R4512" s="5">
        <v>77</v>
      </c>
      <c r="S4512" s="5"/>
      <c r="T4512" s="5"/>
    </row>
    <row r="4513" spans="1:20" x14ac:dyDescent="0.35">
      <c r="A4513" s="5" t="s">
        <v>20</v>
      </c>
      <c r="B4513" s="5" t="s">
        <v>21</v>
      </c>
      <c r="C4513" s="5" t="s">
        <v>22</v>
      </c>
      <c r="D4513" s="5" t="s">
        <v>23</v>
      </c>
      <c r="E4513" s="5" t="s">
        <v>5</v>
      </c>
      <c r="F4513" s="5"/>
      <c r="G4513" s="5" t="s">
        <v>24</v>
      </c>
      <c r="H4513" s="5">
        <v>2652033</v>
      </c>
      <c r="I4513" s="5">
        <v>2652512</v>
      </c>
      <c r="J4513" s="5" t="s">
        <v>25</v>
      </c>
      <c r="K4513" s="5"/>
      <c r="L4513" s="5"/>
      <c r="M4513" s="5" t="e">
        <f t="shared" si="70"/>
        <v>#VALUE!</v>
      </c>
      <c r="N4513" s="5"/>
      <c r="O4513" s="5"/>
      <c r="P4513" s="5"/>
      <c r="Q4513" s="5" t="s">
        <v>6869</v>
      </c>
      <c r="R4513" s="5">
        <v>480</v>
      </c>
      <c r="S4513" s="5"/>
      <c r="T4513" s="5"/>
    </row>
    <row r="4514" spans="1:20" x14ac:dyDescent="0.35">
      <c r="A4514" s="5" t="s">
        <v>28</v>
      </c>
      <c r="B4514" s="5" t="s">
        <v>29</v>
      </c>
      <c r="C4514" s="5" t="s">
        <v>22</v>
      </c>
      <c r="D4514" s="5" t="s">
        <v>23</v>
      </c>
      <c r="E4514" s="5" t="s">
        <v>5</v>
      </c>
      <c r="F4514" s="5"/>
      <c r="G4514" s="5" t="s">
        <v>24</v>
      </c>
      <c r="H4514" s="5">
        <v>2652033</v>
      </c>
      <c r="I4514" s="5">
        <v>2652512</v>
      </c>
      <c r="J4514" s="5" t="s">
        <v>25</v>
      </c>
      <c r="K4514" s="5" t="s">
        <v>6870</v>
      </c>
      <c r="L4514" s="5"/>
      <c r="M4514" s="5" t="e">
        <f t="shared" si="70"/>
        <v>#VALUE!</v>
      </c>
      <c r="N4514" s="5" t="s">
        <v>77</v>
      </c>
      <c r="O4514" s="5"/>
      <c r="P4514" s="5"/>
      <c r="Q4514" s="5" t="s">
        <v>6869</v>
      </c>
      <c r="R4514" s="5">
        <v>480</v>
      </c>
      <c r="S4514" s="5">
        <v>159</v>
      </c>
      <c r="T4514" s="5"/>
    </row>
    <row r="4515" spans="1:20" x14ac:dyDescent="0.35">
      <c r="A4515" s="5" t="s">
        <v>20</v>
      </c>
      <c r="B4515" s="5" t="s">
        <v>21</v>
      </c>
      <c r="C4515" s="5" t="s">
        <v>22</v>
      </c>
      <c r="D4515" s="5" t="s">
        <v>23</v>
      </c>
      <c r="E4515" s="5" t="s">
        <v>5</v>
      </c>
      <c r="F4515" s="5"/>
      <c r="G4515" s="5" t="s">
        <v>24</v>
      </c>
      <c r="H4515" s="5">
        <v>2652543</v>
      </c>
      <c r="I4515" s="5">
        <v>2653421</v>
      </c>
      <c r="J4515" s="5" t="s">
        <v>25</v>
      </c>
      <c r="K4515" s="5"/>
      <c r="L4515" s="5"/>
      <c r="M4515" s="5" t="e">
        <f t="shared" si="70"/>
        <v>#VALUE!</v>
      </c>
      <c r="N4515" s="5"/>
      <c r="O4515" s="5" t="s">
        <v>6871</v>
      </c>
      <c r="P4515" s="5"/>
      <c r="Q4515" s="5" t="s">
        <v>6872</v>
      </c>
      <c r="R4515" s="5">
        <v>879</v>
      </c>
      <c r="S4515" s="5"/>
      <c r="T4515" s="5"/>
    </row>
    <row r="4516" spans="1:20" x14ac:dyDescent="0.35">
      <c r="A4516" s="5" t="s">
        <v>28</v>
      </c>
      <c r="B4516" s="5" t="s">
        <v>29</v>
      </c>
      <c r="C4516" s="5" t="s">
        <v>22</v>
      </c>
      <c r="D4516" s="5" t="s">
        <v>23</v>
      </c>
      <c r="E4516" s="5" t="s">
        <v>5</v>
      </c>
      <c r="F4516" s="5"/>
      <c r="G4516" s="5" t="s">
        <v>24</v>
      </c>
      <c r="H4516" s="5">
        <v>2652543</v>
      </c>
      <c r="I4516" s="5">
        <v>2653421</v>
      </c>
      <c r="J4516" s="5" t="s">
        <v>25</v>
      </c>
      <c r="K4516" s="5" t="s">
        <v>6873</v>
      </c>
      <c r="L4516" s="5"/>
      <c r="M4516" s="5" t="e">
        <f t="shared" si="70"/>
        <v>#VALUE!</v>
      </c>
      <c r="N4516" s="5" t="s">
        <v>6874</v>
      </c>
      <c r="O4516" s="5" t="s">
        <v>6871</v>
      </c>
      <c r="P4516" s="5"/>
      <c r="Q4516" s="5" t="s">
        <v>6872</v>
      </c>
      <c r="R4516" s="5">
        <v>879</v>
      </c>
      <c r="S4516" s="5">
        <v>292</v>
      </c>
      <c r="T4516" s="5"/>
    </row>
    <row r="4517" spans="1:20" x14ac:dyDescent="0.35">
      <c r="A4517" s="5" t="s">
        <v>20</v>
      </c>
      <c r="B4517" s="5" t="s">
        <v>21</v>
      </c>
      <c r="C4517" s="5" t="s">
        <v>22</v>
      </c>
      <c r="D4517" s="5" t="s">
        <v>23</v>
      </c>
      <c r="E4517" s="5" t="s">
        <v>5</v>
      </c>
      <c r="F4517" s="5"/>
      <c r="G4517" s="5" t="s">
        <v>24</v>
      </c>
      <c r="H4517" s="5">
        <v>2653540</v>
      </c>
      <c r="I4517" s="5">
        <v>2654949</v>
      </c>
      <c r="J4517" s="5" t="s">
        <v>25</v>
      </c>
      <c r="K4517" s="5"/>
      <c r="L4517" s="5"/>
      <c r="M4517" s="5" t="e">
        <f t="shared" si="70"/>
        <v>#VALUE!</v>
      </c>
      <c r="N4517" s="5"/>
      <c r="O4517" s="5" t="s">
        <v>6875</v>
      </c>
      <c r="P4517" s="5"/>
      <c r="Q4517" s="5" t="s">
        <v>6876</v>
      </c>
      <c r="R4517" s="5">
        <v>1410</v>
      </c>
      <c r="S4517" s="5"/>
      <c r="T4517" s="5"/>
    </row>
    <row r="4518" spans="1:20" x14ac:dyDescent="0.35">
      <c r="A4518" s="5" t="s">
        <v>28</v>
      </c>
      <c r="B4518" s="5" t="s">
        <v>29</v>
      </c>
      <c r="C4518" s="5" t="s">
        <v>22</v>
      </c>
      <c r="D4518" s="5" t="s">
        <v>23</v>
      </c>
      <c r="E4518" s="5" t="s">
        <v>5</v>
      </c>
      <c r="F4518" s="5"/>
      <c r="G4518" s="5" t="s">
        <v>24</v>
      </c>
      <c r="H4518" s="5">
        <v>2653540</v>
      </c>
      <c r="I4518" s="5">
        <v>2654949</v>
      </c>
      <c r="J4518" s="5" t="s">
        <v>25</v>
      </c>
      <c r="K4518" s="5" t="s">
        <v>6877</v>
      </c>
      <c r="L4518" s="5"/>
      <c r="M4518" s="5" t="e">
        <f t="shared" si="70"/>
        <v>#VALUE!</v>
      </c>
      <c r="N4518" s="5" t="s">
        <v>6878</v>
      </c>
      <c r="O4518" s="5" t="s">
        <v>6875</v>
      </c>
      <c r="P4518" s="5"/>
      <c r="Q4518" s="5" t="s">
        <v>6876</v>
      </c>
      <c r="R4518" s="5">
        <v>1410</v>
      </c>
      <c r="S4518" s="5">
        <v>469</v>
      </c>
      <c r="T4518" s="5"/>
    </row>
    <row r="4519" spans="1:20" x14ac:dyDescent="0.35">
      <c r="A4519" s="5" t="s">
        <v>20</v>
      </c>
      <c r="B4519" s="5" t="s">
        <v>21</v>
      </c>
      <c r="C4519" s="5" t="s">
        <v>22</v>
      </c>
      <c r="D4519" s="5" t="s">
        <v>23</v>
      </c>
      <c r="E4519" s="5" t="s">
        <v>5</v>
      </c>
      <c r="F4519" s="5"/>
      <c r="G4519" s="5" t="s">
        <v>24</v>
      </c>
      <c r="H4519" s="5">
        <v>2655233</v>
      </c>
      <c r="I4519" s="5">
        <v>2656369</v>
      </c>
      <c r="J4519" s="5" t="s">
        <v>25</v>
      </c>
      <c r="K4519" s="5"/>
      <c r="L4519" s="5"/>
      <c r="M4519" s="5" t="e">
        <f t="shared" si="70"/>
        <v>#VALUE!</v>
      </c>
      <c r="N4519" s="5"/>
      <c r="O4519" s="5" t="s">
        <v>6879</v>
      </c>
      <c r="P4519" s="5"/>
      <c r="Q4519" s="5" t="s">
        <v>6880</v>
      </c>
      <c r="R4519" s="5">
        <v>1137</v>
      </c>
      <c r="S4519" s="5"/>
      <c r="T4519" s="5"/>
    </row>
    <row r="4520" spans="1:20" x14ac:dyDescent="0.35">
      <c r="A4520" s="5" t="s">
        <v>28</v>
      </c>
      <c r="B4520" s="5" t="s">
        <v>29</v>
      </c>
      <c r="C4520" s="5" t="s">
        <v>22</v>
      </c>
      <c r="D4520" s="5" t="s">
        <v>23</v>
      </c>
      <c r="E4520" s="5" t="s">
        <v>5</v>
      </c>
      <c r="F4520" s="5"/>
      <c r="G4520" s="5" t="s">
        <v>24</v>
      </c>
      <c r="H4520" s="5">
        <v>2655233</v>
      </c>
      <c r="I4520" s="5">
        <v>2656369</v>
      </c>
      <c r="J4520" s="5" t="s">
        <v>25</v>
      </c>
      <c r="K4520" s="5" t="s">
        <v>6881</v>
      </c>
      <c r="L4520" s="5"/>
      <c r="M4520" s="5" t="e">
        <f t="shared" si="70"/>
        <v>#VALUE!</v>
      </c>
      <c r="N4520" s="5" t="s">
        <v>6882</v>
      </c>
      <c r="O4520" s="5" t="s">
        <v>6879</v>
      </c>
      <c r="P4520" s="5"/>
      <c r="Q4520" s="5" t="s">
        <v>6880</v>
      </c>
      <c r="R4520" s="5">
        <v>1137</v>
      </c>
      <c r="S4520" s="5">
        <v>378</v>
      </c>
      <c r="T4520" s="5"/>
    </row>
    <row r="4521" spans="1:20" x14ac:dyDescent="0.35">
      <c r="A4521" s="5" t="s">
        <v>20</v>
      </c>
      <c r="B4521" s="5" t="s">
        <v>21</v>
      </c>
      <c r="C4521" s="5" t="s">
        <v>22</v>
      </c>
      <c r="D4521" s="5" t="s">
        <v>23</v>
      </c>
      <c r="E4521" s="5" t="s">
        <v>5</v>
      </c>
      <c r="F4521" s="5"/>
      <c r="G4521" s="5" t="s">
        <v>24</v>
      </c>
      <c r="H4521" s="5">
        <v>2656550</v>
      </c>
      <c r="I4521" s="5">
        <v>2657455</v>
      </c>
      <c r="J4521" s="5" t="s">
        <v>25</v>
      </c>
      <c r="K4521" s="5"/>
      <c r="L4521" s="5"/>
      <c r="M4521" s="5" t="e">
        <f t="shared" si="70"/>
        <v>#VALUE!</v>
      </c>
      <c r="N4521" s="5"/>
      <c r="O4521" s="5" t="s">
        <v>6883</v>
      </c>
      <c r="P4521" s="5"/>
      <c r="Q4521" s="5" t="s">
        <v>6884</v>
      </c>
      <c r="R4521" s="5">
        <v>906</v>
      </c>
      <c r="S4521" s="5"/>
      <c r="T4521" s="5"/>
    </row>
    <row r="4522" spans="1:20" x14ac:dyDescent="0.35">
      <c r="A4522" s="5" t="s">
        <v>28</v>
      </c>
      <c r="B4522" s="5" t="s">
        <v>29</v>
      </c>
      <c r="C4522" s="5" t="s">
        <v>22</v>
      </c>
      <c r="D4522" s="5" t="s">
        <v>23</v>
      </c>
      <c r="E4522" s="5" t="s">
        <v>5</v>
      </c>
      <c r="F4522" s="5"/>
      <c r="G4522" s="5" t="s">
        <v>24</v>
      </c>
      <c r="H4522" s="5">
        <v>2656550</v>
      </c>
      <c r="I4522" s="5">
        <v>2657455</v>
      </c>
      <c r="J4522" s="5" t="s">
        <v>25</v>
      </c>
      <c r="K4522" s="5" t="s">
        <v>6885</v>
      </c>
      <c r="L4522" s="5"/>
      <c r="M4522" s="5" t="e">
        <f t="shared" si="70"/>
        <v>#VALUE!</v>
      </c>
      <c r="N4522" s="5" t="s">
        <v>6886</v>
      </c>
      <c r="O4522" s="5" t="s">
        <v>6883</v>
      </c>
      <c r="P4522" s="5"/>
      <c r="Q4522" s="5" t="s">
        <v>6884</v>
      </c>
      <c r="R4522" s="5">
        <v>906</v>
      </c>
      <c r="S4522" s="5">
        <v>301</v>
      </c>
      <c r="T4522" s="5"/>
    </row>
    <row r="4523" spans="1:20" x14ac:dyDescent="0.35">
      <c r="A4523" s="5" t="s">
        <v>20</v>
      </c>
      <c r="B4523" s="5" t="s">
        <v>21</v>
      </c>
      <c r="C4523" s="5" t="s">
        <v>22</v>
      </c>
      <c r="D4523" s="5" t="s">
        <v>23</v>
      </c>
      <c r="E4523" s="5" t="s">
        <v>5</v>
      </c>
      <c r="F4523" s="5"/>
      <c r="G4523" s="5" t="s">
        <v>24</v>
      </c>
      <c r="H4523" s="5">
        <v>2657470</v>
      </c>
      <c r="I4523" s="5">
        <v>2658576</v>
      </c>
      <c r="J4523" s="5" t="s">
        <v>25</v>
      </c>
      <c r="K4523" s="5"/>
      <c r="L4523" s="5"/>
      <c r="M4523" s="5" t="e">
        <f t="shared" si="70"/>
        <v>#VALUE!</v>
      </c>
      <c r="N4523" s="5"/>
      <c r="O4523" s="5" t="s">
        <v>6887</v>
      </c>
      <c r="P4523" s="5"/>
      <c r="Q4523" s="5" t="s">
        <v>6888</v>
      </c>
      <c r="R4523" s="5">
        <v>1107</v>
      </c>
      <c r="S4523" s="5"/>
      <c r="T4523" s="5"/>
    </row>
    <row r="4524" spans="1:20" x14ac:dyDescent="0.35">
      <c r="A4524" s="5" t="s">
        <v>28</v>
      </c>
      <c r="B4524" s="5" t="s">
        <v>29</v>
      </c>
      <c r="C4524" s="5" t="s">
        <v>22</v>
      </c>
      <c r="D4524" s="5" t="s">
        <v>23</v>
      </c>
      <c r="E4524" s="5" t="s">
        <v>5</v>
      </c>
      <c r="F4524" s="5"/>
      <c r="G4524" s="5" t="s">
        <v>24</v>
      </c>
      <c r="H4524" s="5">
        <v>2657470</v>
      </c>
      <c r="I4524" s="5">
        <v>2658576</v>
      </c>
      <c r="J4524" s="5" t="s">
        <v>25</v>
      </c>
      <c r="K4524" s="5" t="s">
        <v>6889</v>
      </c>
      <c r="L4524" s="5"/>
      <c r="M4524" s="5" t="e">
        <f t="shared" si="70"/>
        <v>#VALUE!</v>
      </c>
      <c r="N4524" s="5" t="s">
        <v>6890</v>
      </c>
      <c r="O4524" s="5" t="s">
        <v>6887</v>
      </c>
      <c r="P4524" s="5"/>
      <c r="Q4524" s="5" t="s">
        <v>6888</v>
      </c>
      <c r="R4524" s="5">
        <v>1107</v>
      </c>
      <c r="S4524" s="5">
        <v>368</v>
      </c>
      <c r="T4524" s="5"/>
    </row>
    <row r="4525" spans="1:20" x14ac:dyDescent="0.35">
      <c r="A4525" s="5" t="s">
        <v>20</v>
      </c>
      <c r="B4525" s="5" t="s">
        <v>21</v>
      </c>
      <c r="C4525" s="5" t="s">
        <v>22</v>
      </c>
      <c r="D4525" s="5" t="s">
        <v>23</v>
      </c>
      <c r="E4525" s="5" t="s">
        <v>5</v>
      </c>
      <c r="F4525" s="5"/>
      <c r="G4525" s="5" t="s">
        <v>24</v>
      </c>
      <c r="H4525" s="5">
        <v>2658573</v>
      </c>
      <c r="I4525" s="5">
        <v>2659379</v>
      </c>
      <c r="J4525" s="5" t="s">
        <v>25</v>
      </c>
      <c r="K4525" s="5"/>
      <c r="L4525" s="5"/>
      <c r="M4525" s="5" t="e">
        <f t="shared" si="70"/>
        <v>#VALUE!</v>
      </c>
      <c r="N4525" s="5"/>
      <c r="O4525" s="5" t="s">
        <v>6891</v>
      </c>
      <c r="P4525" s="5"/>
      <c r="Q4525" s="5" t="s">
        <v>6892</v>
      </c>
      <c r="R4525" s="5">
        <v>807</v>
      </c>
      <c r="S4525" s="5"/>
      <c r="T4525" s="5"/>
    </row>
    <row r="4526" spans="1:20" x14ac:dyDescent="0.35">
      <c r="A4526" s="5" t="s">
        <v>28</v>
      </c>
      <c r="B4526" s="5" t="s">
        <v>29</v>
      </c>
      <c r="C4526" s="5" t="s">
        <v>22</v>
      </c>
      <c r="D4526" s="5" t="s">
        <v>23</v>
      </c>
      <c r="E4526" s="5" t="s">
        <v>5</v>
      </c>
      <c r="F4526" s="5"/>
      <c r="G4526" s="5" t="s">
        <v>24</v>
      </c>
      <c r="H4526" s="5">
        <v>2658573</v>
      </c>
      <c r="I4526" s="5">
        <v>2659379</v>
      </c>
      <c r="J4526" s="5" t="s">
        <v>25</v>
      </c>
      <c r="K4526" s="5" t="s">
        <v>6893</v>
      </c>
      <c r="L4526" s="5"/>
      <c r="M4526" s="5" t="e">
        <f t="shared" si="70"/>
        <v>#VALUE!</v>
      </c>
      <c r="N4526" s="5" t="s">
        <v>6894</v>
      </c>
      <c r="O4526" s="5" t="s">
        <v>6891</v>
      </c>
      <c r="P4526" s="5"/>
      <c r="Q4526" s="5" t="s">
        <v>6892</v>
      </c>
      <c r="R4526" s="5">
        <v>807</v>
      </c>
      <c r="S4526" s="5">
        <v>268</v>
      </c>
      <c r="T4526" s="5"/>
    </row>
    <row r="4527" spans="1:20" x14ac:dyDescent="0.35">
      <c r="A4527" s="5" t="s">
        <v>20</v>
      </c>
      <c r="B4527" s="5" t="s">
        <v>21</v>
      </c>
      <c r="C4527" s="5" t="s">
        <v>22</v>
      </c>
      <c r="D4527" s="5" t="s">
        <v>23</v>
      </c>
      <c r="E4527" s="5" t="s">
        <v>5</v>
      </c>
      <c r="F4527" s="5"/>
      <c r="G4527" s="5" t="s">
        <v>24</v>
      </c>
      <c r="H4527" s="5">
        <v>2659366</v>
      </c>
      <c r="I4527" s="5">
        <v>2660079</v>
      </c>
      <c r="J4527" s="5" t="s">
        <v>25</v>
      </c>
      <c r="K4527" s="5"/>
      <c r="L4527" s="5"/>
      <c r="M4527" s="5" t="e">
        <f t="shared" si="70"/>
        <v>#VALUE!</v>
      </c>
      <c r="N4527" s="5"/>
      <c r="O4527" s="5" t="s">
        <v>6895</v>
      </c>
      <c r="P4527" s="5"/>
      <c r="Q4527" s="5" t="s">
        <v>6896</v>
      </c>
      <c r="R4527" s="5">
        <v>714</v>
      </c>
      <c r="S4527" s="5"/>
      <c r="T4527" s="5"/>
    </row>
    <row r="4528" spans="1:20" x14ac:dyDescent="0.35">
      <c r="A4528" s="5" t="s">
        <v>28</v>
      </c>
      <c r="B4528" s="5" t="s">
        <v>29</v>
      </c>
      <c r="C4528" s="5" t="s">
        <v>22</v>
      </c>
      <c r="D4528" s="5" t="s">
        <v>23</v>
      </c>
      <c r="E4528" s="5" t="s">
        <v>5</v>
      </c>
      <c r="F4528" s="5"/>
      <c r="G4528" s="5" t="s">
        <v>24</v>
      </c>
      <c r="H4528" s="5">
        <v>2659366</v>
      </c>
      <c r="I4528" s="5">
        <v>2660079</v>
      </c>
      <c r="J4528" s="5" t="s">
        <v>25</v>
      </c>
      <c r="K4528" s="5" t="s">
        <v>6897</v>
      </c>
      <c r="L4528" s="5"/>
      <c r="M4528" s="5" t="e">
        <f t="shared" si="70"/>
        <v>#VALUE!</v>
      </c>
      <c r="N4528" s="5" t="s">
        <v>6898</v>
      </c>
      <c r="O4528" s="5" t="s">
        <v>6895</v>
      </c>
      <c r="P4528" s="5"/>
      <c r="Q4528" s="5" t="s">
        <v>6896</v>
      </c>
      <c r="R4528" s="5">
        <v>714</v>
      </c>
      <c r="S4528" s="5">
        <v>237</v>
      </c>
      <c r="T4528" s="5"/>
    </row>
    <row r="4529" spans="1:20" x14ac:dyDescent="0.35">
      <c r="A4529" s="5" t="s">
        <v>20</v>
      </c>
      <c r="B4529" s="5" t="s">
        <v>21</v>
      </c>
      <c r="C4529" s="5" t="s">
        <v>22</v>
      </c>
      <c r="D4529" s="5" t="s">
        <v>23</v>
      </c>
      <c r="E4529" s="5" t="s">
        <v>5</v>
      </c>
      <c r="F4529" s="5"/>
      <c r="G4529" s="5" t="s">
        <v>24</v>
      </c>
      <c r="H4529" s="5">
        <v>2660137</v>
      </c>
      <c r="I4529" s="5">
        <v>2661672</v>
      </c>
      <c r="J4529" s="5" t="s">
        <v>200</v>
      </c>
      <c r="K4529" s="5"/>
      <c r="L4529" s="5"/>
      <c r="M4529" s="5" t="e">
        <f t="shared" si="70"/>
        <v>#VALUE!</v>
      </c>
      <c r="N4529" s="5"/>
      <c r="O4529" s="5" t="s">
        <v>6899</v>
      </c>
      <c r="P4529" s="5"/>
      <c r="Q4529" s="5" t="s">
        <v>6900</v>
      </c>
      <c r="R4529" s="5">
        <v>1536</v>
      </c>
      <c r="S4529" s="5"/>
      <c r="T4529" s="5"/>
    </row>
    <row r="4530" spans="1:20" x14ac:dyDescent="0.35">
      <c r="A4530" s="5" t="s">
        <v>28</v>
      </c>
      <c r="B4530" s="5" t="s">
        <v>29</v>
      </c>
      <c r="C4530" s="5" t="s">
        <v>22</v>
      </c>
      <c r="D4530" s="5" t="s">
        <v>23</v>
      </c>
      <c r="E4530" s="5" t="s">
        <v>5</v>
      </c>
      <c r="F4530" s="5"/>
      <c r="G4530" s="5" t="s">
        <v>24</v>
      </c>
      <c r="H4530" s="5">
        <v>2660137</v>
      </c>
      <c r="I4530" s="5">
        <v>2661672</v>
      </c>
      <c r="J4530" s="5" t="s">
        <v>200</v>
      </c>
      <c r="K4530" s="5" t="s">
        <v>6901</v>
      </c>
      <c r="L4530" s="5"/>
      <c r="M4530" s="5" t="e">
        <f t="shared" si="70"/>
        <v>#VALUE!</v>
      </c>
      <c r="N4530" s="5" t="s">
        <v>6902</v>
      </c>
      <c r="O4530" s="5" t="s">
        <v>6899</v>
      </c>
      <c r="P4530" s="5"/>
      <c r="Q4530" s="5" t="s">
        <v>6900</v>
      </c>
      <c r="R4530" s="5">
        <v>1536</v>
      </c>
      <c r="S4530" s="5">
        <v>511</v>
      </c>
      <c r="T4530" s="5"/>
    </row>
    <row r="4531" spans="1:20" x14ac:dyDescent="0.35">
      <c r="A4531" s="5" t="s">
        <v>20</v>
      </c>
      <c r="B4531" s="5" t="s">
        <v>21</v>
      </c>
      <c r="C4531" s="5" t="s">
        <v>22</v>
      </c>
      <c r="D4531" s="5" t="s">
        <v>23</v>
      </c>
      <c r="E4531" s="5" t="s">
        <v>5</v>
      </c>
      <c r="F4531" s="5"/>
      <c r="G4531" s="5" t="s">
        <v>24</v>
      </c>
      <c r="H4531" s="5">
        <v>2661672</v>
      </c>
      <c r="I4531" s="5">
        <v>2663783</v>
      </c>
      <c r="J4531" s="5" t="s">
        <v>200</v>
      </c>
      <c r="K4531" s="5"/>
      <c r="L4531" s="5"/>
      <c r="M4531" s="5" t="e">
        <f t="shared" si="70"/>
        <v>#VALUE!</v>
      </c>
      <c r="N4531" s="5"/>
      <c r="O4531" s="5" t="s">
        <v>6903</v>
      </c>
      <c r="P4531" s="5"/>
      <c r="Q4531" s="5" t="s">
        <v>6904</v>
      </c>
      <c r="R4531" s="5">
        <v>2112</v>
      </c>
      <c r="S4531" s="5"/>
      <c r="T4531" s="5"/>
    </row>
    <row r="4532" spans="1:20" x14ac:dyDescent="0.35">
      <c r="A4532" s="5" t="s">
        <v>28</v>
      </c>
      <c r="B4532" s="5" t="s">
        <v>29</v>
      </c>
      <c r="C4532" s="5" t="s">
        <v>22</v>
      </c>
      <c r="D4532" s="5" t="s">
        <v>23</v>
      </c>
      <c r="E4532" s="5" t="s">
        <v>5</v>
      </c>
      <c r="F4532" s="5"/>
      <c r="G4532" s="5" t="s">
        <v>24</v>
      </c>
      <c r="H4532" s="5">
        <v>2661672</v>
      </c>
      <c r="I4532" s="5">
        <v>2663783</v>
      </c>
      <c r="J4532" s="5" t="s">
        <v>200</v>
      </c>
      <c r="K4532" s="5" t="s">
        <v>6905</v>
      </c>
      <c r="L4532" s="5"/>
      <c r="M4532" s="5" t="e">
        <f t="shared" si="70"/>
        <v>#VALUE!</v>
      </c>
      <c r="N4532" s="5" t="s">
        <v>6906</v>
      </c>
      <c r="O4532" s="5" t="s">
        <v>6903</v>
      </c>
      <c r="P4532" s="5"/>
      <c r="Q4532" s="5" t="s">
        <v>6904</v>
      </c>
      <c r="R4532" s="5">
        <v>2112</v>
      </c>
      <c r="S4532" s="5">
        <v>703</v>
      </c>
      <c r="T4532" s="5"/>
    </row>
    <row r="4533" spans="1:20" x14ac:dyDescent="0.35">
      <c r="A4533" s="5" t="s">
        <v>20</v>
      </c>
      <c r="B4533" s="5" t="s">
        <v>21</v>
      </c>
      <c r="C4533" s="5" t="s">
        <v>22</v>
      </c>
      <c r="D4533" s="5" t="s">
        <v>23</v>
      </c>
      <c r="E4533" s="5" t="s">
        <v>5</v>
      </c>
      <c r="F4533" s="5"/>
      <c r="G4533" s="5" t="s">
        <v>24</v>
      </c>
      <c r="H4533" s="5">
        <v>2663780</v>
      </c>
      <c r="I4533" s="5">
        <v>2665384</v>
      </c>
      <c r="J4533" s="5" t="s">
        <v>200</v>
      </c>
      <c r="K4533" s="5"/>
      <c r="L4533" s="5"/>
      <c r="M4533" s="5" t="e">
        <f t="shared" si="70"/>
        <v>#VALUE!</v>
      </c>
      <c r="N4533" s="5"/>
      <c r="O4533" s="5" t="s">
        <v>6907</v>
      </c>
      <c r="P4533" s="5"/>
      <c r="Q4533" s="5" t="s">
        <v>6908</v>
      </c>
      <c r="R4533" s="5">
        <v>1605</v>
      </c>
      <c r="S4533" s="5"/>
      <c r="T4533" s="5"/>
    </row>
    <row r="4534" spans="1:20" x14ac:dyDescent="0.35">
      <c r="A4534" s="5" t="s">
        <v>28</v>
      </c>
      <c r="B4534" s="5" t="s">
        <v>29</v>
      </c>
      <c r="C4534" s="5" t="s">
        <v>22</v>
      </c>
      <c r="D4534" s="5" t="s">
        <v>23</v>
      </c>
      <c r="E4534" s="5" t="s">
        <v>5</v>
      </c>
      <c r="F4534" s="5"/>
      <c r="G4534" s="5" t="s">
        <v>24</v>
      </c>
      <c r="H4534" s="5">
        <v>2663780</v>
      </c>
      <c r="I4534" s="5">
        <v>2665384</v>
      </c>
      <c r="J4534" s="5" t="s">
        <v>200</v>
      </c>
      <c r="K4534" s="5" t="s">
        <v>6909</v>
      </c>
      <c r="L4534" s="5"/>
      <c r="M4534" s="5" t="e">
        <f t="shared" si="70"/>
        <v>#VALUE!</v>
      </c>
      <c r="N4534" s="5" t="s">
        <v>6910</v>
      </c>
      <c r="O4534" s="5" t="s">
        <v>6907</v>
      </c>
      <c r="P4534" s="5"/>
      <c r="Q4534" s="5" t="s">
        <v>6908</v>
      </c>
      <c r="R4534" s="5">
        <v>1605</v>
      </c>
      <c r="S4534" s="5">
        <v>534</v>
      </c>
      <c r="T4534" s="5"/>
    </row>
    <row r="4535" spans="1:20" x14ac:dyDescent="0.35">
      <c r="A4535" s="5" t="s">
        <v>20</v>
      </c>
      <c r="B4535" s="5" t="s">
        <v>21</v>
      </c>
      <c r="C4535" s="5" t="s">
        <v>22</v>
      </c>
      <c r="D4535" s="5" t="s">
        <v>23</v>
      </c>
      <c r="E4535" s="5" t="s">
        <v>5</v>
      </c>
      <c r="F4535" s="5"/>
      <c r="G4535" s="5" t="s">
        <v>24</v>
      </c>
      <c r="H4535" s="5">
        <v>2665494</v>
      </c>
      <c r="I4535" s="5">
        <v>2666294</v>
      </c>
      <c r="J4535" s="5" t="s">
        <v>200</v>
      </c>
      <c r="K4535" s="5"/>
      <c r="L4535" s="5"/>
      <c r="M4535" s="5" t="e">
        <f t="shared" si="70"/>
        <v>#VALUE!</v>
      </c>
      <c r="N4535" s="5"/>
      <c r="O4535" s="5"/>
      <c r="P4535" s="5"/>
      <c r="Q4535" s="5" t="s">
        <v>6911</v>
      </c>
      <c r="R4535" s="5">
        <v>801</v>
      </c>
      <c r="S4535" s="5"/>
      <c r="T4535" s="5"/>
    </row>
    <row r="4536" spans="1:20" x14ac:dyDescent="0.35">
      <c r="A4536" s="5" t="s">
        <v>28</v>
      </c>
      <c r="B4536" s="5" t="s">
        <v>29</v>
      </c>
      <c r="C4536" s="5" t="s">
        <v>22</v>
      </c>
      <c r="D4536" s="5" t="s">
        <v>23</v>
      </c>
      <c r="E4536" s="5" t="s">
        <v>5</v>
      </c>
      <c r="F4536" s="5"/>
      <c r="G4536" s="5" t="s">
        <v>24</v>
      </c>
      <c r="H4536" s="5">
        <v>2665494</v>
      </c>
      <c r="I4536" s="5">
        <v>2666294</v>
      </c>
      <c r="J4536" s="5" t="s">
        <v>200</v>
      </c>
      <c r="K4536" s="5" t="s">
        <v>6912</v>
      </c>
      <c r="L4536" s="5"/>
      <c r="M4536" s="5" t="e">
        <f t="shared" si="70"/>
        <v>#VALUE!</v>
      </c>
      <c r="N4536" s="5" t="s">
        <v>6913</v>
      </c>
      <c r="O4536" s="5"/>
      <c r="P4536" s="5"/>
      <c r="Q4536" s="5" t="s">
        <v>6911</v>
      </c>
      <c r="R4536" s="5">
        <v>801</v>
      </c>
      <c r="S4536" s="5">
        <v>266</v>
      </c>
      <c r="T4536" s="5"/>
    </row>
    <row r="4537" spans="1:20" x14ac:dyDescent="0.35">
      <c r="A4537" s="5" t="s">
        <v>20</v>
      </c>
      <c r="B4537" s="5" t="s">
        <v>21</v>
      </c>
      <c r="C4537" s="5" t="s">
        <v>22</v>
      </c>
      <c r="D4537" s="5" t="s">
        <v>23</v>
      </c>
      <c r="E4537" s="5" t="s">
        <v>5</v>
      </c>
      <c r="F4537" s="5"/>
      <c r="G4537" s="5" t="s">
        <v>24</v>
      </c>
      <c r="H4537" s="5">
        <v>2666325</v>
      </c>
      <c r="I4537" s="5">
        <v>2666963</v>
      </c>
      <c r="J4537" s="5" t="s">
        <v>200</v>
      </c>
      <c r="K4537" s="5"/>
      <c r="L4537" s="5"/>
      <c r="M4537" s="5" t="e">
        <f t="shared" si="70"/>
        <v>#VALUE!</v>
      </c>
      <c r="N4537" s="5"/>
      <c r="O4537" s="5" t="s">
        <v>6914</v>
      </c>
      <c r="P4537" s="5"/>
      <c r="Q4537" s="5" t="s">
        <v>6915</v>
      </c>
      <c r="R4537" s="5">
        <v>639</v>
      </c>
      <c r="S4537" s="5"/>
      <c r="T4537" s="5"/>
    </row>
    <row r="4538" spans="1:20" x14ac:dyDescent="0.35">
      <c r="A4538" s="5" t="s">
        <v>28</v>
      </c>
      <c r="B4538" s="5" t="s">
        <v>29</v>
      </c>
      <c r="C4538" s="5" t="s">
        <v>22</v>
      </c>
      <c r="D4538" s="5" t="s">
        <v>23</v>
      </c>
      <c r="E4538" s="5" t="s">
        <v>5</v>
      </c>
      <c r="F4538" s="5"/>
      <c r="G4538" s="5" t="s">
        <v>24</v>
      </c>
      <c r="H4538" s="5">
        <v>2666325</v>
      </c>
      <c r="I4538" s="5">
        <v>2666963</v>
      </c>
      <c r="J4538" s="5" t="s">
        <v>200</v>
      </c>
      <c r="K4538" s="5" t="s">
        <v>6916</v>
      </c>
      <c r="L4538" s="5"/>
      <c r="M4538" s="5" t="e">
        <f t="shared" si="70"/>
        <v>#VALUE!</v>
      </c>
      <c r="N4538" s="5" t="s">
        <v>6917</v>
      </c>
      <c r="O4538" s="5" t="s">
        <v>6914</v>
      </c>
      <c r="P4538" s="5"/>
      <c r="Q4538" s="5" t="s">
        <v>6915</v>
      </c>
      <c r="R4538" s="5">
        <v>639</v>
      </c>
      <c r="S4538" s="5">
        <v>212</v>
      </c>
      <c r="T4538" s="5"/>
    </row>
    <row r="4539" spans="1:20" x14ac:dyDescent="0.35">
      <c r="A4539" s="5" t="s">
        <v>20</v>
      </c>
      <c r="B4539" s="5" t="s">
        <v>21</v>
      </c>
      <c r="C4539" s="5" t="s">
        <v>22</v>
      </c>
      <c r="D4539" s="5" t="s">
        <v>23</v>
      </c>
      <c r="E4539" s="5" t="s">
        <v>5</v>
      </c>
      <c r="F4539" s="5"/>
      <c r="G4539" s="5" t="s">
        <v>24</v>
      </c>
      <c r="H4539" s="5">
        <v>2667031</v>
      </c>
      <c r="I4539" s="5">
        <v>2668425</v>
      </c>
      <c r="J4539" s="5" t="s">
        <v>200</v>
      </c>
      <c r="K4539" s="5"/>
      <c r="L4539" s="5"/>
      <c r="M4539" s="5" t="e">
        <f t="shared" si="70"/>
        <v>#VALUE!</v>
      </c>
      <c r="N4539" s="5"/>
      <c r="O4539" s="5" t="s">
        <v>6918</v>
      </c>
      <c r="P4539" s="5"/>
      <c r="Q4539" s="5" t="s">
        <v>6919</v>
      </c>
      <c r="R4539" s="5">
        <v>1395</v>
      </c>
      <c r="S4539" s="5"/>
      <c r="T4539" s="5"/>
    </row>
    <row r="4540" spans="1:20" x14ac:dyDescent="0.35">
      <c r="A4540" s="5" t="s">
        <v>28</v>
      </c>
      <c r="B4540" s="5" t="s">
        <v>29</v>
      </c>
      <c r="C4540" s="5" t="s">
        <v>22</v>
      </c>
      <c r="D4540" s="5" t="s">
        <v>23</v>
      </c>
      <c r="E4540" s="5" t="s">
        <v>5</v>
      </c>
      <c r="F4540" s="5"/>
      <c r="G4540" s="5" t="s">
        <v>24</v>
      </c>
      <c r="H4540" s="5">
        <v>2667031</v>
      </c>
      <c r="I4540" s="5">
        <v>2668425</v>
      </c>
      <c r="J4540" s="5" t="s">
        <v>200</v>
      </c>
      <c r="K4540" s="5" t="s">
        <v>6920</v>
      </c>
      <c r="L4540" s="5"/>
      <c r="M4540" s="5" t="e">
        <f t="shared" si="70"/>
        <v>#VALUE!</v>
      </c>
      <c r="N4540" s="5" t="s">
        <v>6921</v>
      </c>
      <c r="O4540" s="5" t="s">
        <v>6918</v>
      </c>
      <c r="P4540" s="5"/>
      <c r="Q4540" s="5" t="s">
        <v>6919</v>
      </c>
      <c r="R4540" s="5">
        <v>1395</v>
      </c>
      <c r="S4540" s="5">
        <v>464</v>
      </c>
      <c r="T4540" s="5"/>
    </row>
    <row r="4541" spans="1:20" x14ac:dyDescent="0.35">
      <c r="A4541" s="5" t="s">
        <v>20</v>
      </c>
      <c r="B4541" s="5" t="s">
        <v>21</v>
      </c>
      <c r="C4541" s="5" t="s">
        <v>22</v>
      </c>
      <c r="D4541" s="5" t="s">
        <v>23</v>
      </c>
      <c r="E4541" s="5" t="s">
        <v>5</v>
      </c>
      <c r="F4541" s="5"/>
      <c r="G4541" s="5" t="s">
        <v>24</v>
      </c>
      <c r="H4541" s="5">
        <v>2668478</v>
      </c>
      <c r="I4541" s="5">
        <v>2668870</v>
      </c>
      <c r="J4541" s="5" t="s">
        <v>200</v>
      </c>
      <c r="K4541" s="5"/>
      <c r="L4541" s="5"/>
      <c r="M4541" s="5" t="e">
        <f t="shared" si="70"/>
        <v>#VALUE!</v>
      </c>
      <c r="N4541" s="5"/>
      <c r="O4541" s="5" t="s">
        <v>6922</v>
      </c>
      <c r="P4541" s="5"/>
      <c r="Q4541" s="5" t="s">
        <v>6923</v>
      </c>
      <c r="R4541" s="5">
        <v>393</v>
      </c>
      <c r="S4541" s="5"/>
      <c r="T4541" s="5"/>
    </row>
    <row r="4542" spans="1:20" x14ac:dyDescent="0.35">
      <c r="A4542" s="5" t="s">
        <v>28</v>
      </c>
      <c r="B4542" s="5" t="s">
        <v>29</v>
      </c>
      <c r="C4542" s="5" t="s">
        <v>22</v>
      </c>
      <c r="D4542" s="5" t="s">
        <v>23</v>
      </c>
      <c r="E4542" s="5" t="s">
        <v>5</v>
      </c>
      <c r="F4542" s="5"/>
      <c r="G4542" s="5" t="s">
        <v>24</v>
      </c>
      <c r="H4542" s="5">
        <v>2668478</v>
      </c>
      <c r="I4542" s="5">
        <v>2668870</v>
      </c>
      <c r="J4542" s="5" t="s">
        <v>200</v>
      </c>
      <c r="K4542" s="5" t="s">
        <v>6924</v>
      </c>
      <c r="L4542" s="5"/>
      <c r="M4542" s="5" t="e">
        <f t="shared" si="70"/>
        <v>#VALUE!</v>
      </c>
      <c r="N4542" s="5" t="s">
        <v>6925</v>
      </c>
      <c r="O4542" s="5" t="s">
        <v>6922</v>
      </c>
      <c r="P4542" s="5"/>
      <c r="Q4542" s="5" t="s">
        <v>6923</v>
      </c>
      <c r="R4542" s="5">
        <v>393</v>
      </c>
      <c r="S4542" s="5">
        <v>130</v>
      </c>
      <c r="T4542" s="5"/>
    </row>
    <row r="4543" spans="1:20" x14ac:dyDescent="0.35">
      <c r="A4543" s="5" t="s">
        <v>20</v>
      </c>
      <c r="B4543" s="5" t="s">
        <v>21</v>
      </c>
      <c r="C4543" s="5" t="s">
        <v>22</v>
      </c>
      <c r="D4543" s="5" t="s">
        <v>23</v>
      </c>
      <c r="E4543" s="5" t="s">
        <v>5</v>
      </c>
      <c r="F4543" s="5"/>
      <c r="G4543" s="5" t="s">
        <v>24</v>
      </c>
      <c r="H4543" s="5">
        <v>2669111</v>
      </c>
      <c r="I4543" s="5">
        <v>2669581</v>
      </c>
      <c r="J4543" s="5" t="s">
        <v>200</v>
      </c>
      <c r="K4543" s="5"/>
      <c r="L4543" s="5"/>
      <c r="M4543" s="5" t="e">
        <f t="shared" si="70"/>
        <v>#VALUE!</v>
      </c>
      <c r="N4543" s="5"/>
      <c r="O4543" s="5"/>
      <c r="P4543" s="5"/>
      <c r="Q4543" s="5" t="s">
        <v>6926</v>
      </c>
      <c r="R4543" s="5">
        <v>471</v>
      </c>
      <c r="S4543" s="5"/>
      <c r="T4543" s="5"/>
    </row>
    <row r="4544" spans="1:20" x14ac:dyDescent="0.35">
      <c r="A4544" s="5" t="s">
        <v>28</v>
      </c>
      <c r="B4544" s="5" t="s">
        <v>29</v>
      </c>
      <c r="C4544" s="5" t="s">
        <v>22</v>
      </c>
      <c r="D4544" s="5" t="s">
        <v>23</v>
      </c>
      <c r="E4544" s="5" t="s">
        <v>5</v>
      </c>
      <c r="F4544" s="5"/>
      <c r="G4544" s="5" t="s">
        <v>24</v>
      </c>
      <c r="H4544" s="5">
        <v>2669111</v>
      </c>
      <c r="I4544" s="5">
        <v>2669581</v>
      </c>
      <c r="J4544" s="5" t="s">
        <v>200</v>
      </c>
      <c r="K4544" s="5" t="s">
        <v>6927</v>
      </c>
      <c r="L4544" s="5"/>
      <c r="M4544" s="5" t="e">
        <f t="shared" si="70"/>
        <v>#VALUE!</v>
      </c>
      <c r="N4544" s="5" t="s">
        <v>77</v>
      </c>
      <c r="O4544" s="5"/>
      <c r="P4544" s="5"/>
      <c r="Q4544" s="5" t="s">
        <v>6926</v>
      </c>
      <c r="R4544" s="5">
        <v>471</v>
      </c>
      <c r="S4544" s="5">
        <v>156</v>
      </c>
      <c r="T4544" s="5"/>
    </row>
    <row r="4545" spans="1:20" x14ac:dyDescent="0.35">
      <c r="A4545" s="5" t="s">
        <v>20</v>
      </c>
      <c r="B4545" s="5" t="s">
        <v>21</v>
      </c>
      <c r="C4545" s="5" t="s">
        <v>22</v>
      </c>
      <c r="D4545" s="5" t="s">
        <v>23</v>
      </c>
      <c r="E4545" s="5" t="s">
        <v>5</v>
      </c>
      <c r="F4545" s="5"/>
      <c r="G4545" s="5" t="s">
        <v>24</v>
      </c>
      <c r="H4545" s="5">
        <v>2669587</v>
      </c>
      <c r="I4545" s="5">
        <v>2670219</v>
      </c>
      <c r="J4545" s="5" t="s">
        <v>200</v>
      </c>
      <c r="K4545" s="5"/>
      <c r="L4545" s="5"/>
      <c r="M4545" s="5" t="e">
        <f t="shared" si="70"/>
        <v>#VALUE!</v>
      </c>
      <c r="N4545" s="5"/>
      <c r="O4545" s="5"/>
      <c r="P4545" s="5"/>
      <c r="Q4545" s="5" t="s">
        <v>6928</v>
      </c>
      <c r="R4545" s="5">
        <v>633</v>
      </c>
      <c r="S4545" s="5"/>
      <c r="T4545" s="5"/>
    </row>
    <row r="4546" spans="1:20" x14ac:dyDescent="0.35">
      <c r="A4546" s="5" t="s">
        <v>28</v>
      </c>
      <c r="B4546" s="5" t="s">
        <v>29</v>
      </c>
      <c r="C4546" s="5" t="s">
        <v>22</v>
      </c>
      <c r="D4546" s="5" t="s">
        <v>23</v>
      </c>
      <c r="E4546" s="5" t="s">
        <v>5</v>
      </c>
      <c r="F4546" s="5"/>
      <c r="G4546" s="5" t="s">
        <v>24</v>
      </c>
      <c r="H4546" s="5">
        <v>2669587</v>
      </c>
      <c r="I4546" s="5">
        <v>2670219</v>
      </c>
      <c r="J4546" s="5" t="s">
        <v>200</v>
      </c>
      <c r="K4546" s="5" t="s">
        <v>6929</v>
      </c>
      <c r="L4546" s="5"/>
      <c r="M4546" s="5" t="e">
        <f t="shared" si="70"/>
        <v>#VALUE!</v>
      </c>
      <c r="N4546" s="5" t="s">
        <v>77</v>
      </c>
      <c r="O4546" s="5"/>
      <c r="P4546" s="5"/>
      <c r="Q4546" s="5" t="s">
        <v>6928</v>
      </c>
      <c r="R4546" s="5">
        <v>633</v>
      </c>
      <c r="S4546" s="5">
        <v>210</v>
      </c>
      <c r="T4546" s="5"/>
    </row>
    <row r="4547" spans="1:20" x14ac:dyDescent="0.35">
      <c r="A4547" s="5" t="s">
        <v>20</v>
      </c>
      <c r="B4547" s="5" t="s">
        <v>21</v>
      </c>
      <c r="C4547" s="5" t="s">
        <v>22</v>
      </c>
      <c r="D4547" s="5" t="s">
        <v>23</v>
      </c>
      <c r="E4547" s="5" t="s">
        <v>5</v>
      </c>
      <c r="F4547" s="5"/>
      <c r="G4547" s="5" t="s">
        <v>24</v>
      </c>
      <c r="H4547" s="5">
        <v>2670212</v>
      </c>
      <c r="I4547" s="5">
        <v>2670886</v>
      </c>
      <c r="J4547" s="5" t="s">
        <v>200</v>
      </c>
      <c r="K4547" s="5"/>
      <c r="L4547" s="5"/>
      <c r="M4547" s="5" t="e">
        <f t="shared" si="70"/>
        <v>#VALUE!</v>
      </c>
      <c r="N4547" s="5"/>
      <c r="O4547" s="5" t="s">
        <v>6930</v>
      </c>
      <c r="P4547" s="5"/>
      <c r="Q4547" s="5" t="s">
        <v>6931</v>
      </c>
      <c r="R4547" s="5">
        <v>675</v>
      </c>
      <c r="S4547" s="5"/>
      <c r="T4547" s="5"/>
    </row>
    <row r="4548" spans="1:20" x14ac:dyDescent="0.35">
      <c r="A4548" s="5" t="s">
        <v>28</v>
      </c>
      <c r="B4548" s="5" t="s">
        <v>29</v>
      </c>
      <c r="C4548" s="5" t="s">
        <v>22</v>
      </c>
      <c r="D4548" s="5" t="s">
        <v>23</v>
      </c>
      <c r="E4548" s="5" t="s">
        <v>5</v>
      </c>
      <c r="F4548" s="5"/>
      <c r="G4548" s="5" t="s">
        <v>24</v>
      </c>
      <c r="H4548" s="5">
        <v>2670212</v>
      </c>
      <c r="I4548" s="5">
        <v>2670886</v>
      </c>
      <c r="J4548" s="5" t="s">
        <v>200</v>
      </c>
      <c r="K4548" s="5" t="s">
        <v>6932</v>
      </c>
      <c r="L4548" s="5"/>
      <c r="M4548" s="5" t="e">
        <f t="shared" ref="M4548:M4611" si="71">SEARCH("transporter",N4548,1)</f>
        <v>#VALUE!</v>
      </c>
      <c r="N4548" s="5" t="s">
        <v>6933</v>
      </c>
      <c r="O4548" s="5" t="s">
        <v>6930</v>
      </c>
      <c r="P4548" s="5"/>
      <c r="Q4548" s="5" t="s">
        <v>6931</v>
      </c>
      <c r="R4548" s="5">
        <v>675</v>
      </c>
      <c r="S4548" s="5">
        <v>224</v>
      </c>
      <c r="T4548" s="5"/>
    </row>
    <row r="4549" spans="1:20" x14ac:dyDescent="0.35">
      <c r="A4549" s="5" t="s">
        <v>20</v>
      </c>
      <c r="B4549" s="5" t="s">
        <v>21</v>
      </c>
      <c r="C4549" s="5" t="s">
        <v>22</v>
      </c>
      <c r="D4549" s="5" t="s">
        <v>23</v>
      </c>
      <c r="E4549" s="5" t="s">
        <v>5</v>
      </c>
      <c r="F4549" s="5"/>
      <c r="G4549" s="5" t="s">
        <v>24</v>
      </c>
      <c r="H4549" s="5">
        <v>2670902</v>
      </c>
      <c r="I4549" s="5">
        <v>2672230</v>
      </c>
      <c r="J4549" s="5" t="s">
        <v>200</v>
      </c>
      <c r="K4549" s="5"/>
      <c r="L4549" s="5"/>
      <c r="M4549" s="5" t="e">
        <f t="shared" si="71"/>
        <v>#VALUE!</v>
      </c>
      <c r="N4549" s="5"/>
      <c r="O4549" s="5"/>
      <c r="P4549" s="5"/>
      <c r="Q4549" s="5" t="s">
        <v>6934</v>
      </c>
      <c r="R4549" s="5">
        <v>1329</v>
      </c>
      <c r="S4549" s="5"/>
      <c r="T4549" s="5"/>
    </row>
    <row r="4550" spans="1:20" x14ac:dyDescent="0.35">
      <c r="A4550" s="5" t="s">
        <v>28</v>
      </c>
      <c r="B4550" s="5" t="s">
        <v>29</v>
      </c>
      <c r="C4550" s="5" t="s">
        <v>22</v>
      </c>
      <c r="D4550" s="5" t="s">
        <v>23</v>
      </c>
      <c r="E4550" s="5" t="s">
        <v>5</v>
      </c>
      <c r="F4550" s="5"/>
      <c r="G4550" s="5" t="s">
        <v>24</v>
      </c>
      <c r="H4550" s="5">
        <v>2670902</v>
      </c>
      <c r="I4550" s="5">
        <v>2672230</v>
      </c>
      <c r="J4550" s="5" t="s">
        <v>200</v>
      </c>
      <c r="K4550" s="5" t="s">
        <v>6935</v>
      </c>
      <c r="L4550" s="5"/>
      <c r="M4550" s="5" t="e">
        <f t="shared" si="71"/>
        <v>#VALUE!</v>
      </c>
      <c r="N4550" s="5" t="s">
        <v>114</v>
      </c>
      <c r="O4550" s="5"/>
      <c r="P4550" s="5"/>
      <c r="Q4550" s="5" t="s">
        <v>6934</v>
      </c>
      <c r="R4550" s="5">
        <v>1329</v>
      </c>
      <c r="S4550" s="5">
        <v>442</v>
      </c>
      <c r="T4550" s="5"/>
    </row>
    <row r="4551" spans="1:20" x14ac:dyDescent="0.35">
      <c r="A4551" s="5" t="s">
        <v>20</v>
      </c>
      <c r="B4551" s="5" t="s">
        <v>21</v>
      </c>
      <c r="C4551" s="5" t="s">
        <v>22</v>
      </c>
      <c r="D4551" s="5" t="s">
        <v>23</v>
      </c>
      <c r="E4551" s="5" t="s">
        <v>5</v>
      </c>
      <c r="F4551" s="5"/>
      <c r="G4551" s="5" t="s">
        <v>24</v>
      </c>
      <c r="H4551" s="5">
        <v>2672661</v>
      </c>
      <c r="I4551" s="5">
        <v>2672819</v>
      </c>
      <c r="J4551" s="5" t="s">
        <v>200</v>
      </c>
      <c r="K4551" s="5"/>
      <c r="L4551" s="5"/>
      <c r="M4551" s="5" t="e">
        <f t="shared" si="71"/>
        <v>#VALUE!</v>
      </c>
      <c r="N4551" s="5"/>
      <c r="O4551" s="5"/>
      <c r="P4551" s="5"/>
      <c r="Q4551" s="5" t="s">
        <v>6936</v>
      </c>
      <c r="R4551" s="5">
        <v>159</v>
      </c>
      <c r="S4551" s="5"/>
      <c r="T4551" s="5"/>
    </row>
    <row r="4552" spans="1:20" x14ac:dyDescent="0.35">
      <c r="A4552" s="5" t="s">
        <v>28</v>
      </c>
      <c r="B4552" s="5" t="s">
        <v>29</v>
      </c>
      <c r="C4552" s="5" t="s">
        <v>22</v>
      </c>
      <c r="D4552" s="5" t="s">
        <v>23</v>
      </c>
      <c r="E4552" s="5" t="s">
        <v>5</v>
      </c>
      <c r="F4552" s="5"/>
      <c r="G4552" s="5" t="s">
        <v>24</v>
      </c>
      <c r="H4552" s="5">
        <v>2672661</v>
      </c>
      <c r="I4552" s="5">
        <v>2672819</v>
      </c>
      <c r="J4552" s="5" t="s">
        <v>200</v>
      </c>
      <c r="K4552" s="5" t="s">
        <v>6937</v>
      </c>
      <c r="L4552" s="5"/>
      <c r="M4552" s="5" t="e">
        <f t="shared" si="71"/>
        <v>#VALUE!</v>
      </c>
      <c r="N4552" s="5" t="s">
        <v>6938</v>
      </c>
      <c r="O4552" s="5"/>
      <c r="P4552" s="5"/>
      <c r="Q4552" s="5" t="s">
        <v>6936</v>
      </c>
      <c r="R4552" s="5">
        <v>159</v>
      </c>
      <c r="S4552" s="5">
        <v>52</v>
      </c>
      <c r="T4552" s="5"/>
    </row>
    <row r="4553" spans="1:20" x14ac:dyDescent="0.35">
      <c r="A4553" s="5" t="s">
        <v>20</v>
      </c>
      <c r="B4553" s="5" t="s">
        <v>21</v>
      </c>
      <c r="C4553" s="5" t="s">
        <v>22</v>
      </c>
      <c r="D4553" s="5" t="s">
        <v>23</v>
      </c>
      <c r="E4553" s="5" t="s">
        <v>5</v>
      </c>
      <c r="F4553" s="5"/>
      <c r="G4553" s="5" t="s">
        <v>24</v>
      </c>
      <c r="H4553" s="5">
        <v>2672944</v>
      </c>
      <c r="I4553" s="5">
        <v>2673864</v>
      </c>
      <c r="J4553" s="5" t="s">
        <v>200</v>
      </c>
      <c r="K4553" s="5"/>
      <c r="L4553" s="5"/>
      <c r="M4553" s="5" t="e">
        <f t="shared" si="71"/>
        <v>#VALUE!</v>
      </c>
      <c r="N4553" s="5"/>
      <c r="O4553" s="5" t="s">
        <v>6939</v>
      </c>
      <c r="P4553" s="5"/>
      <c r="Q4553" s="5" t="s">
        <v>6940</v>
      </c>
      <c r="R4553" s="5">
        <v>921</v>
      </c>
      <c r="S4553" s="5"/>
      <c r="T4553" s="5"/>
    </row>
    <row r="4554" spans="1:20" x14ac:dyDescent="0.35">
      <c r="A4554" s="5" t="s">
        <v>28</v>
      </c>
      <c r="B4554" s="5" t="s">
        <v>29</v>
      </c>
      <c r="C4554" s="5" t="s">
        <v>22</v>
      </c>
      <c r="D4554" s="5" t="s">
        <v>23</v>
      </c>
      <c r="E4554" s="5" t="s">
        <v>5</v>
      </c>
      <c r="F4554" s="5"/>
      <c r="G4554" s="5" t="s">
        <v>24</v>
      </c>
      <c r="H4554" s="5">
        <v>2672944</v>
      </c>
      <c r="I4554" s="5">
        <v>2673864</v>
      </c>
      <c r="J4554" s="5" t="s">
        <v>200</v>
      </c>
      <c r="K4554" s="5" t="s">
        <v>6941</v>
      </c>
      <c r="L4554" s="5"/>
      <c r="M4554" s="5" t="e">
        <f t="shared" si="71"/>
        <v>#VALUE!</v>
      </c>
      <c r="N4554" s="5" t="s">
        <v>6942</v>
      </c>
      <c r="O4554" s="5" t="s">
        <v>6939</v>
      </c>
      <c r="P4554" s="5"/>
      <c r="Q4554" s="5" t="s">
        <v>6940</v>
      </c>
      <c r="R4554" s="5">
        <v>921</v>
      </c>
      <c r="S4554" s="5">
        <v>306</v>
      </c>
      <c r="T4554" s="5"/>
    </row>
    <row r="4555" spans="1:20" x14ac:dyDescent="0.35">
      <c r="A4555" s="5" t="s">
        <v>20</v>
      </c>
      <c r="B4555" s="5" t="s">
        <v>21</v>
      </c>
      <c r="C4555" s="5" t="s">
        <v>22</v>
      </c>
      <c r="D4555" s="5" t="s">
        <v>23</v>
      </c>
      <c r="E4555" s="5" t="s">
        <v>5</v>
      </c>
      <c r="F4555" s="5"/>
      <c r="G4555" s="5" t="s">
        <v>24</v>
      </c>
      <c r="H4555" s="5">
        <v>2673931</v>
      </c>
      <c r="I4555" s="5">
        <v>2674548</v>
      </c>
      <c r="J4555" s="5" t="s">
        <v>200</v>
      </c>
      <c r="K4555" s="5"/>
      <c r="L4555" s="5"/>
      <c r="M4555" s="5" t="e">
        <f t="shared" si="71"/>
        <v>#VALUE!</v>
      </c>
      <c r="N4555" s="5"/>
      <c r="O4555" s="5"/>
      <c r="P4555" s="5"/>
      <c r="Q4555" s="5" t="s">
        <v>6943</v>
      </c>
      <c r="R4555" s="5">
        <v>618</v>
      </c>
      <c r="S4555" s="5"/>
      <c r="T4555" s="5"/>
    </row>
    <row r="4556" spans="1:20" x14ac:dyDescent="0.35">
      <c r="A4556" s="5" t="s">
        <v>28</v>
      </c>
      <c r="B4556" s="5" t="s">
        <v>29</v>
      </c>
      <c r="C4556" s="5" t="s">
        <v>22</v>
      </c>
      <c r="D4556" s="5" t="s">
        <v>23</v>
      </c>
      <c r="E4556" s="5" t="s">
        <v>5</v>
      </c>
      <c r="F4556" s="5"/>
      <c r="G4556" s="5" t="s">
        <v>24</v>
      </c>
      <c r="H4556" s="5">
        <v>2673931</v>
      </c>
      <c r="I4556" s="5">
        <v>2674548</v>
      </c>
      <c r="J4556" s="5" t="s">
        <v>200</v>
      </c>
      <c r="K4556" s="5" t="s">
        <v>6944</v>
      </c>
      <c r="L4556" s="5"/>
      <c r="M4556" s="5" t="e">
        <f t="shared" si="71"/>
        <v>#VALUE!</v>
      </c>
      <c r="N4556" s="5" t="s">
        <v>734</v>
      </c>
      <c r="O4556" s="5"/>
      <c r="P4556" s="5"/>
      <c r="Q4556" s="5" t="s">
        <v>6943</v>
      </c>
      <c r="R4556" s="5">
        <v>618</v>
      </c>
      <c r="S4556" s="5">
        <v>205</v>
      </c>
      <c r="T4556" s="5"/>
    </row>
    <row r="4557" spans="1:20" x14ac:dyDescent="0.35">
      <c r="A4557" s="5" t="s">
        <v>20</v>
      </c>
      <c r="B4557" s="5" t="s">
        <v>21</v>
      </c>
      <c r="C4557" s="5" t="s">
        <v>22</v>
      </c>
      <c r="D4557" s="5" t="s">
        <v>23</v>
      </c>
      <c r="E4557" s="5" t="s">
        <v>5</v>
      </c>
      <c r="F4557" s="5"/>
      <c r="G4557" s="5" t="s">
        <v>24</v>
      </c>
      <c r="H4557" s="5">
        <v>2674662</v>
      </c>
      <c r="I4557" s="5">
        <v>2675909</v>
      </c>
      <c r="J4557" s="5" t="s">
        <v>200</v>
      </c>
      <c r="K4557" s="5"/>
      <c r="L4557" s="5"/>
      <c r="M4557" s="5" t="e">
        <f t="shared" si="71"/>
        <v>#VALUE!</v>
      </c>
      <c r="N4557" s="5"/>
      <c r="O4557" s="5"/>
      <c r="P4557" s="5"/>
      <c r="Q4557" s="5" t="s">
        <v>6945</v>
      </c>
      <c r="R4557" s="5">
        <v>1248</v>
      </c>
      <c r="S4557" s="5"/>
      <c r="T4557" s="5"/>
    </row>
    <row r="4558" spans="1:20" x14ac:dyDescent="0.35">
      <c r="A4558" s="5" t="s">
        <v>28</v>
      </c>
      <c r="B4558" s="5" t="s">
        <v>29</v>
      </c>
      <c r="C4558" s="5" t="s">
        <v>22</v>
      </c>
      <c r="D4558" s="5" t="s">
        <v>23</v>
      </c>
      <c r="E4558" s="5" t="s">
        <v>5</v>
      </c>
      <c r="F4558" s="5"/>
      <c r="G4558" s="5" t="s">
        <v>24</v>
      </c>
      <c r="H4558" s="5">
        <v>2674662</v>
      </c>
      <c r="I4558" s="5">
        <v>2675909</v>
      </c>
      <c r="J4558" s="5" t="s">
        <v>200</v>
      </c>
      <c r="K4558" s="5" t="s">
        <v>6946</v>
      </c>
      <c r="L4558" s="5"/>
      <c r="M4558" s="5" t="e">
        <f t="shared" si="71"/>
        <v>#VALUE!</v>
      </c>
      <c r="N4558" s="5" t="s">
        <v>821</v>
      </c>
      <c r="O4558" s="5"/>
      <c r="P4558" s="5"/>
      <c r="Q4558" s="5" t="s">
        <v>6945</v>
      </c>
      <c r="R4558" s="5">
        <v>1248</v>
      </c>
      <c r="S4558" s="5">
        <v>415</v>
      </c>
      <c r="T4558" s="5"/>
    </row>
    <row r="4559" spans="1:20" x14ac:dyDescent="0.35">
      <c r="A4559" s="5" t="s">
        <v>20</v>
      </c>
      <c r="B4559" s="5" t="s">
        <v>21</v>
      </c>
      <c r="C4559" s="5" t="s">
        <v>22</v>
      </c>
      <c r="D4559" s="5" t="s">
        <v>23</v>
      </c>
      <c r="E4559" s="5" t="s">
        <v>5</v>
      </c>
      <c r="F4559" s="5"/>
      <c r="G4559" s="5" t="s">
        <v>24</v>
      </c>
      <c r="H4559" s="5">
        <v>2675970</v>
      </c>
      <c r="I4559" s="5">
        <v>2676854</v>
      </c>
      <c r="J4559" s="5" t="s">
        <v>200</v>
      </c>
      <c r="K4559" s="5"/>
      <c r="L4559" s="5"/>
      <c r="M4559" s="5" t="e">
        <f t="shared" si="71"/>
        <v>#VALUE!</v>
      </c>
      <c r="N4559" s="5"/>
      <c r="O4559" s="5"/>
      <c r="P4559" s="5"/>
      <c r="Q4559" s="5" t="s">
        <v>6947</v>
      </c>
      <c r="R4559" s="5">
        <v>885</v>
      </c>
      <c r="S4559" s="5"/>
      <c r="T4559" s="5"/>
    </row>
    <row r="4560" spans="1:20" x14ac:dyDescent="0.35">
      <c r="A4560" s="5" t="s">
        <v>28</v>
      </c>
      <c r="B4560" s="5" t="s">
        <v>29</v>
      </c>
      <c r="C4560" s="5" t="s">
        <v>22</v>
      </c>
      <c r="D4560" s="5" t="s">
        <v>23</v>
      </c>
      <c r="E4560" s="5" t="s">
        <v>5</v>
      </c>
      <c r="F4560" s="5"/>
      <c r="G4560" s="5" t="s">
        <v>24</v>
      </c>
      <c r="H4560" s="5">
        <v>2675970</v>
      </c>
      <c r="I4560" s="5">
        <v>2676854</v>
      </c>
      <c r="J4560" s="5" t="s">
        <v>200</v>
      </c>
      <c r="K4560" s="5" t="s">
        <v>6948</v>
      </c>
      <c r="L4560" s="5"/>
      <c r="M4560" s="5" t="e">
        <f t="shared" si="71"/>
        <v>#VALUE!</v>
      </c>
      <c r="N4560" s="5" t="s">
        <v>77</v>
      </c>
      <c r="O4560" s="5"/>
      <c r="P4560" s="5"/>
      <c r="Q4560" s="5" t="s">
        <v>6947</v>
      </c>
      <c r="R4560" s="5">
        <v>885</v>
      </c>
      <c r="S4560" s="5">
        <v>294</v>
      </c>
      <c r="T4560" s="5"/>
    </row>
    <row r="4561" spans="1:20" x14ac:dyDescent="0.35">
      <c r="A4561" s="5" t="s">
        <v>20</v>
      </c>
      <c r="B4561" s="5" t="s">
        <v>21</v>
      </c>
      <c r="C4561" s="5" t="s">
        <v>22</v>
      </c>
      <c r="D4561" s="5" t="s">
        <v>23</v>
      </c>
      <c r="E4561" s="5" t="s">
        <v>5</v>
      </c>
      <c r="F4561" s="5"/>
      <c r="G4561" s="5" t="s">
        <v>24</v>
      </c>
      <c r="H4561" s="5">
        <v>2676882</v>
      </c>
      <c r="I4561" s="5">
        <v>2677571</v>
      </c>
      <c r="J4561" s="5" t="s">
        <v>200</v>
      </c>
      <c r="K4561" s="5"/>
      <c r="L4561" s="5"/>
      <c r="M4561" s="5" t="e">
        <f t="shared" si="71"/>
        <v>#VALUE!</v>
      </c>
      <c r="N4561" s="5"/>
      <c r="O4561" s="5"/>
      <c r="P4561" s="5"/>
      <c r="Q4561" s="5" t="s">
        <v>6949</v>
      </c>
      <c r="R4561" s="5">
        <v>690</v>
      </c>
      <c r="S4561" s="5"/>
      <c r="T4561" s="5"/>
    </row>
    <row r="4562" spans="1:20" x14ac:dyDescent="0.35">
      <c r="A4562" s="5" t="s">
        <v>28</v>
      </c>
      <c r="B4562" s="5" t="s">
        <v>29</v>
      </c>
      <c r="C4562" s="5" t="s">
        <v>22</v>
      </c>
      <c r="D4562" s="5" t="s">
        <v>23</v>
      </c>
      <c r="E4562" s="5" t="s">
        <v>5</v>
      </c>
      <c r="F4562" s="5"/>
      <c r="G4562" s="5" t="s">
        <v>24</v>
      </c>
      <c r="H4562" s="5">
        <v>2676882</v>
      </c>
      <c r="I4562" s="5">
        <v>2677571</v>
      </c>
      <c r="J4562" s="5" t="s">
        <v>200</v>
      </c>
      <c r="K4562" s="5" t="s">
        <v>6950</v>
      </c>
      <c r="L4562" s="5"/>
      <c r="M4562" s="5" t="e">
        <f t="shared" si="71"/>
        <v>#VALUE!</v>
      </c>
      <c r="N4562" s="5" t="s">
        <v>272</v>
      </c>
      <c r="O4562" s="5"/>
      <c r="P4562" s="5"/>
      <c r="Q4562" s="5" t="s">
        <v>6949</v>
      </c>
      <c r="R4562" s="5">
        <v>690</v>
      </c>
      <c r="S4562" s="5">
        <v>229</v>
      </c>
      <c r="T4562" s="5"/>
    </row>
    <row r="4563" spans="1:20" x14ac:dyDescent="0.35">
      <c r="A4563" s="5" t="s">
        <v>20</v>
      </c>
      <c r="B4563" s="5" t="s">
        <v>21</v>
      </c>
      <c r="C4563" s="5" t="s">
        <v>22</v>
      </c>
      <c r="D4563" s="5" t="s">
        <v>23</v>
      </c>
      <c r="E4563" s="5" t="s">
        <v>5</v>
      </c>
      <c r="F4563" s="5"/>
      <c r="G4563" s="5" t="s">
        <v>24</v>
      </c>
      <c r="H4563" s="5">
        <v>2677639</v>
      </c>
      <c r="I4563" s="5">
        <v>2678418</v>
      </c>
      <c r="J4563" s="5" t="s">
        <v>200</v>
      </c>
      <c r="K4563" s="5"/>
      <c r="L4563" s="5"/>
      <c r="M4563" s="5" t="e">
        <f t="shared" si="71"/>
        <v>#VALUE!</v>
      </c>
      <c r="N4563" s="5"/>
      <c r="O4563" s="5"/>
      <c r="P4563" s="5"/>
      <c r="Q4563" s="5" t="s">
        <v>6951</v>
      </c>
      <c r="R4563" s="5">
        <v>780</v>
      </c>
      <c r="S4563" s="5"/>
      <c r="T4563" s="5"/>
    </row>
    <row r="4564" spans="1:20" x14ac:dyDescent="0.35">
      <c r="A4564" s="5" t="s">
        <v>28</v>
      </c>
      <c r="B4564" s="5" t="s">
        <v>29</v>
      </c>
      <c r="C4564" s="5" t="s">
        <v>22</v>
      </c>
      <c r="D4564" s="5" t="s">
        <v>23</v>
      </c>
      <c r="E4564" s="5" t="s">
        <v>5</v>
      </c>
      <c r="F4564" s="5"/>
      <c r="G4564" s="5" t="s">
        <v>24</v>
      </c>
      <c r="H4564" s="5">
        <v>2677639</v>
      </c>
      <c r="I4564" s="5">
        <v>2678418</v>
      </c>
      <c r="J4564" s="5" t="s">
        <v>200</v>
      </c>
      <c r="K4564" s="5" t="s">
        <v>6952</v>
      </c>
      <c r="L4564" s="5"/>
      <c r="M4564" s="5" t="e">
        <f t="shared" si="71"/>
        <v>#VALUE!</v>
      </c>
      <c r="N4564" s="5" t="s">
        <v>80</v>
      </c>
      <c r="O4564" s="5"/>
      <c r="P4564" s="5"/>
      <c r="Q4564" s="5" t="s">
        <v>6951</v>
      </c>
      <c r="R4564" s="5">
        <v>780</v>
      </c>
      <c r="S4564" s="5">
        <v>259</v>
      </c>
      <c r="T4564" s="5"/>
    </row>
    <row r="4565" spans="1:20" x14ac:dyDescent="0.35">
      <c r="A4565" s="5" t="s">
        <v>20</v>
      </c>
      <c r="B4565" s="5" t="s">
        <v>21</v>
      </c>
      <c r="C4565" s="5" t="s">
        <v>22</v>
      </c>
      <c r="D4565" s="5" t="s">
        <v>23</v>
      </c>
      <c r="E4565" s="5" t="s">
        <v>5</v>
      </c>
      <c r="F4565" s="5"/>
      <c r="G4565" s="5" t="s">
        <v>24</v>
      </c>
      <c r="H4565" s="5">
        <v>2678457</v>
      </c>
      <c r="I4565" s="5">
        <v>2679152</v>
      </c>
      <c r="J4565" s="5" t="s">
        <v>200</v>
      </c>
      <c r="K4565" s="5"/>
      <c r="L4565" s="5"/>
      <c r="M4565" s="5" t="e">
        <f t="shared" si="71"/>
        <v>#VALUE!</v>
      </c>
      <c r="N4565" s="5"/>
      <c r="O4565" s="5"/>
      <c r="P4565" s="5"/>
      <c r="Q4565" s="5" t="s">
        <v>6953</v>
      </c>
      <c r="R4565" s="5">
        <v>696</v>
      </c>
      <c r="S4565" s="5"/>
      <c r="T4565" s="5"/>
    </row>
    <row r="4566" spans="1:20" x14ac:dyDescent="0.35">
      <c r="A4566" s="5" t="s">
        <v>28</v>
      </c>
      <c r="B4566" s="5" t="s">
        <v>29</v>
      </c>
      <c r="C4566" s="5" t="s">
        <v>22</v>
      </c>
      <c r="D4566" s="5" t="s">
        <v>23</v>
      </c>
      <c r="E4566" s="5" t="s">
        <v>5</v>
      </c>
      <c r="F4566" s="5"/>
      <c r="G4566" s="5" t="s">
        <v>24</v>
      </c>
      <c r="H4566" s="5">
        <v>2678457</v>
      </c>
      <c r="I4566" s="5">
        <v>2679152</v>
      </c>
      <c r="J4566" s="5" t="s">
        <v>200</v>
      </c>
      <c r="K4566" s="5" t="s">
        <v>6954</v>
      </c>
      <c r="L4566" s="5"/>
      <c r="M4566" s="5" t="e">
        <f t="shared" si="71"/>
        <v>#VALUE!</v>
      </c>
      <c r="N4566" s="5" t="s">
        <v>272</v>
      </c>
      <c r="O4566" s="5"/>
      <c r="P4566" s="5"/>
      <c r="Q4566" s="5" t="s">
        <v>6953</v>
      </c>
      <c r="R4566" s="5">
        <v>696</v>
      </c>
      <c r="S4566" s="5">
        <v>231</v>
      </c>
      <c r="T4566" s="5"/>
    </row>
    <row r="4567" spans="1:20" x14ac:dyDescent="0.35">
      <c r="A4567" s="5" t="s">
        <v>20</v>
      </c>
      <c r="B4567" s="5" t="s">
        <v>21</v>
      </c>
      <c r="C4567" s="5" t="s">
        <v>22</v>
      </c>
      <c r="D4567" s="5" t="s">
        <v>23</v>
      </c>
      <c r="E4567" s="5" t="s">
        <v>5</v>
      </c>
      <c r="F4567" s="5"/>
      <c r="G4567" s="5" t="s">
        <v>24</v>
      </c>
      <c r="H4567" s="5">
        <v>2679154</v>
      </c>
      <c r="I4567" s="5">
        <v>2679522</v>
      </c>
      <c r="J4567" s="5" t="s">
        <v>200</v>
      </c>
      <c r="K4567" s="5"/>
      <c r="L4567" s="5"/>
      <c r="M4567" s="5" t="e">
        <f t="shared" si="71"/>
        <v>#VALUE!</v>
      </c>
      <c r="N4567" s="5"/>
      <c r="O4567" s="5"/>
      <c r="P4567" s="5"/>
      <c r="Q4567" s="5" t="s">
        <v>6955</v>
      </c>
      <c r="R4567" s="5">
        <v>369</v>
      </c>
      <c r="S4567" s="5"/>
      <c r="T4567" s="5"/>
    </row>
    <row r="4568" spans="1:20" x14ac:dyDescent="0.35">
      <c r="A4568" s="5" t="s">
        <v>28</v>
      </c>
      <c r="B4568" s="5" t="s">
        <v>29</v>
      </c>
      <c r="C4568" s="5" t="s">
        <v>22</v>
      </c>
      <c r="D4568" s="5" t="s">
        <v>23</v>
      </c>
      <c r="E4568" s="5" t="s">
        <v>5</v>
      </c>
      <c r="F4568" s="5"/>
      <c r="G4568" s="5" t="s">
        <v>24</v>
      </c>
      <c r="H4568" s="5">
        <v>2679154</v>
      </c>
      <c r="I4568" s="5">
        <v>2679522</v>
      </c>
      <c r="J4568" s="5" t="s">
        <v>200</v>
      </c>
      <c r="K4568" s="5" t="s">
        <v>6956</v>
      </c>
      <c r="L4568" s="5"/>
      <c r="M4568" s="5" t="e">
        <f t="shared" si="71"/>
        <v>#VALUE!</v>
      </c>
      <c r="N4568" s="5" t="s">
        <v>2468</v>
      </c>
      <c r="O4568" s="5"/>
      <c r="P4568" s="5"/>
      <c r="Q4568" s="5" t="s">
        <v>6955</v>
      </c>
      <c r="R4568" s="5">
        <v>369</v>
      </c>
      <c r="S4568" s="5">
        <v>122</v>
      </c>
      <c r="T4568" s="5"/>
    </row>
    <row r="4569" spans="1:20" x14ac:dyDescent="0.35">
      <c r="A4569" s="5" t="s">
        <v>20</v>
      </c>
      <c r="B4569" s="5" t="s">
        <v>21</v>
      </c>
      <c r="C4569" s="5" t="s">
        <v>22</v>
      </c>
      <c r="D4569" s="5" t="s">
        <v>23</v>
      </c>
      <c r="E4569" s="5" t="s">
        <v>5</v>
      </c>
      <c r="F4569" s="5"/>
      <c r="G4569" s="5" t="s">
        <v>24</v>
      </c>
      <c r="H4569" s="5">
        <v>2679828</v>
      </c>
      <c r="I4569" s="5">
        <v>2682449</v>
      </c>
      <c r="J4569" s="5" t="s">
        <v>200</v>
      </c>
      <c r="K4569" s="5"/>
      <c r="L4569" s="5"/>
      <c r="M4569" s="5" t="e">
        <f t="shared" si="71"/>
        <v>#VALUE!</v>
      </c>
      <c r="N4569" s="5"/>
      <c r="O4569" s="5"/>
      <c r="P4569" s="5"/>
      <c r="Q4569" s="5" t="s">
        <v>6957</v>
      </c>
      <c r="R4569" s="5">
        <v>2622</v>
      </c>
      <c r="S4569" s="5"/>
      <c r="T4569" s="5"/>
    </row>
    <row r="4570" spans="1:20" x14ac:dyDescent="0.35">
      <c r="A4570" s="5" t="s">
        <v>28</v>
      </c>
      <c r="B4570" s="5" t="s">
        <v>29</v>
      </c>
      <c r="C4570" s="5" t="s">
        <v>22</v>
      </c>
      <c r="D4570" s="5" t="s">
        <v>23</v>
      </c>
      <c r="E4570" s="5" t="s">
        <v>5</v>
      </c>
      <c r="F4570" s="5"/>
      <c r="G4570" s="5" t="s">
        <v>24</v>
      </c>
      <c r="H4570" s="5">
        <v>2679828</v>
      </c>
      <c r="I4570" s="5">
        <v>2682449</v>
      </c>
      <c r="J4570" s="5" t="s">
        <v>200</v>
      </c>
      <c r="K4570" s="5" t="s">
        <v>6958</v>
      </c>
      <c r="L4570" s="5"/>
      <c r="M4570" s="5" t="e">
        <f t="shared" si="71"/>
        <v>#VALUE!</v>
      </c>
      <c r="N4570" s="5" t="s">
        <v>3622</v>
      </c>
      <c r="O4570" s="5"/>
      <c r="P4570" s="5"/>
      <c r="Q4570" s="5" t="s">
        <v>6957</v>
      </c>
      <c r="R4570" s="5">
        <v>2622</v>
      </c>
      <c r="S4570" s="5">
        <v>873</v>
      </c>
      <c r="T4570" s="5"/>
    </row>
    <row r="4571" spans="1:20" x14ac:dyDescent="0.35">
      <c r="A4571" s="5" t="s">
        <v>20</v>
      </c>
      <c r="B4571" s="5" t="s">
        <v>21</v>
      </c>
      <c r="C4571" s="5" t="s">
        <v>22</v>
      </c>
      <c r="D4571" s="5" t="s">
        <v>23</v>
      </c>
      <c r="E4571" s="5" t="s">
        <v>5</v>
      </c>
      <c r="F4571" s="5"/>
      <c r="G4571" s="5" t="s">
        <v>24</v>
      </c>
      <c r="H4571" s="5">
        <v>2682636</v>
      </c>
      <c r="I4571" s="5">
        <v>2684267</v>
      </c>
      <c r="J4571" s="5" t="s">
        <v>200</v>
      </c>
      <c r="K4571" s="5"/>
      <c r="L4571" s="5"/>
      <c r="M4571" s="5" t="e">
        <f t="shared" si="71"/>
        <v>#VALUE!</v>
      </c>
      <c r="N4571" s="5"/>
      <c r="O4571" s="5"/>
      <c r="P4571" s="5"/>
      <c r="Q4571" s="5" t="s">
        <v>6959</v>
      </c>
      <c r="R4571" s="5">
        <v>1632</v>
      </c>
      <c r="S4571" s="5"/>
      <c r="T4571" s="5"/>
    </row>
    <row r="4572" spans="1:20" x14ac:dyDescent="0.35">
      <c r="A4572" s="5" t="s">
        <v>28</v>
      </c>
      <c r="B4572" s="5" t="s">
        <v>29</v>
      </c>
      <c r="C4572" s="5" t="s">
        <v>22</v>
      </c>
      <c r="D4572" s="5" t="s">
        <v>23</v>
      </c>
      <c r="E4572" s="5" t="s">
        <v>5</v>
      </c>
      <c r="F4572" s="5"/>
      <c r="G4572" s="5" t="s">
        <v>24</v>
      </c>
      <c r="H4572" s="5">
        <v>2682636</v>
      </c>
      <c r="I4572" s="5">
        <v>2684267</v>
      </c>
      <c r="J4572" s="5" t="s">
        <v>200</v>
      </c>
      <c r="K4572" s="5" t="s">
        <v>6960</v>
      </c>
      <c r="L4572" s="5"/>
      <c r="M4572" s="5" t="e">
        <f t="shared" si="71"/>
        <v>#VALUE!</v>
      </c>
      <c r="N4572" s="5" t="s">
        <v>6961</v>
      </c>
      <c r="O4572" s="5"/>
      <c r="P4572" s="5"/>
      <c r="Q4572" s="5" t="s">
        <v>6959</v>
      </c>
      <c r="R4572" s="5">
        <v>1632</v>
      </c>
      <c r="S4572" s="5">
        <v>543</v>
      </c>
      <c r="T4572" s="5"/>
    </row>
    <row r="4573" spans="1:20" x14ac:dyDescent="0.35">
      <c r="A4573" s="5" t="s">
        <v>20</v>
      </c>
      <c r="B4573" s="5" t="s">
        <v>21</v>
      </c>
      <c r="C4573" s="5" t="s">
        <v>22</v>
      </c>
      <c r="D4573" s="5" t="s">
        <v>23</v>
      </c>
      <c r="E4573" s="5" t="s">
        <v>5</v>
      </c>
      <c r="F4573" s="5"/>
      <c r="G4573" s="5" t="s">
        <v>24</v>
      </c>
      <c r="H4573" s="5">
        <v>2684254</v>
      </c>
      <c r="I4573" s="5">
        <v>2684649</v>
      </c>
      <c r="J4573" s="5" t="s">
        <v>200</v>
      </c>
      <c r="K4573" s="5"/>
      <c r="L4573" s="5"/>
      <c r="M4573" s="5" t="e">
        <f t="shared" si="71"/>
        <v>#VALUE!</v>
      </c>
      <c r="N4573" s="5"/>
      <c r="O4573" s="5"/>
      <c r="P4573" s="5"/>
      <c r="Q4573" s="5" t="s">
        <v>6962</v>
      </c>
      <c r="R4573" s="5">
        <v>396</v>
      </c>
      <c r="S4573" s="5"/>
      <c r="T4573" s="5"/>
    </row>
    <row r="4574" spans="1:20" x14ac:dyDescent="0.35">
      <c r="A4574" s="5" t="s">
        <v>28</v>
      </c>
      <c r="B4574" s="5" t="s">
        <v>29</v>
      </c>
      <c r="C4574" s="5" t="s">
        <v>22</v>
      </c>
      <c r="D4574" s="5" t="s">
        <v>23</v>
      </c>
      <c r="E4574" s="5" t="s">
        <v>5</v>
      </c>
      <c r="F4574" s="5"/>
      <c r="G4574" s="5" t="s">
        <v>24</v>
      </c>
      <c r="H4574" s="5">
        <v>2684254</v>
      </c>
      <c r="I4574" s="5">
        <v>2684649</v>
      </c>
      <c r="J4574" s="5" t="s">
        <v>200</v>
      </c>
      <c r="K4574" s="5" t="s">
        <v>6963</v>
      </c>
      <c r="L4574" s="5"/>
      <c r="M4574" s="5" t="e">
        <f t="shared" si="71"/>
        <v>#VALUE!</v>
      </c>
      <c r="N4574" s="5" t="s">
        <v>77</v>
      </c>
      <c r="O4574" s="5"/>
      <c r="P4574" s="5"/>
      <c r="Q4574" s="5" t="s">
        <v>6962</v>
      </c>
      <c r="R4574" s="5">
        <v>396</v>
      </c>
      <c r="S4574" s="5">
        <v>131</v>
      </c>
      <c r="T4574" s="5"/>
    </row>
    <row r="4575" spans="1:20" x14ac:dyDescent="0.35">
      <c r="A4575" s="5" t="s">
        <v>20</v>
      </c>
      <c r="B4575" s="5" t="s">
        <v>21</v>
      </c>
      <c r="C4575" s="5" t="s">
        <v>22</v>
      </c>
      <c r="D4575" s="5" t="s">
        <v>23</v>
      </c>
      <c r="E4575" s="5" t="s">
        <v>5</v>
      </c>
      <c r="F4575" s="5"/>
      <c r="G4575" s="5" t="s">
        <v>24</v>
      </c>
      <c r="H4575" s="5">
        <v>2684828</v>
      </c>
      <c r="I4575" s="5">
        <v>2686024</v>
      </c>
      <c r="J4575" s="5" t="s">
        <v>200</v>
      </c>
      <c r="K4575" s="5"/>
      <c r="L4575" s="5"/>
      <c r="M4575" s="5" t="e">
        <f t="shared" si="71"/>
        <v>#VALUE!</v>
      </c>
      <c r="N4575" s="5"/>
      <c r="O4575" s="5" t="s">
        <v>6964</v>
      </c>
      <c r="P4575" s="5"/>
      <c r="Q4575" s="5" t="s">
        <v>6965</v>
      </c>
      <c r="R4575" s="5">
        <v>1197</v>
      </c>
      <c r="S4575" s="5"/>
      <c r="T4575" s="5"/>
    </row>
    <row r="4576" spans="1:20" x14ac:dyDescent="0.35">
      <c r="A4576" s="5" t="s">
        <v>28</v>
      </c>
      <c r="B4576" s="5" t="s">
        <v>29</v>
      </c>
      <c r="C4576" s="5" t="s">
        <v>22</v>
      </c>
      <c r="D4576" s="5" t="s">
        <v>23</v>
      </c>
      <c r="E4576" s="5" t="s">
        <v>5</v>
      </c>
      <c r="F4576" s="5"/>
      <c r="G4576" s="5" t="s">
        <v>24</v>
      </c>
      <c r="H4576" s="5">
        <v>2684828</v>
      </c>
      <c r="I4576" s="5">
        <v>2686024</v>
      </c>
      <c r="J4576" s="5" t="s">
        <v>200</v>
      </c>
      <c r="K4576" s="5" t="s">
        <v>6966</v>
      </c>
      <c r="L4576" s="5"/>
      <c r="M4576" s="5" t="e">
        <f t="shared" si="71"/>
        <v>#VALUE!</v>
      </c>
      <c r="N4576" s="5" t="s">
        <v>6967</v>
      </c>
      <c r="O4576" s="5" t="s">
        <v>6964</v>
      </c>
      <c r="P4576" s="5"/>
      <c r="Q4576" s="5" t="s">
        <v>6965</v>
      </c>
      <c r="R4576" s="5">
        <v>1197</v>
      </c>
      <c r="S4576" s="5">
        <v>398</v>
      </c>
      <c r="T4576" s="5"/>
    </row>
    <row r="4577" spans="1:20" x14ac:dyDescent="0.35">
      <c r="A4577" s="5" t="s">
        <v>20</v>
      </c>
      <c r="B4577" s="5" t="s">
        <v>21</v>
      </c>
      <c r="C4577" s="5" t="s">
        <v>22</v>
      </c>
      <c r="D4577" s="5" t="s">
        <v>23</v>
      </c>
      <c r="E4577" s="5" t="s">
        <v>5</v>
      </c>
      <c r="F4577" s="5"/>
      <c r="G4577" s="5" t="s">
        <v>24</v>
      </c>
      <c r="H4577" s="5">
        <v>2686124</v>
      </c>
      <c r="I4577" s="5">
        <v>2687779</v>
      </c>
      <c r="J4577" s="5" t="s">
        <v>200</v>
      </c>
      <c r="K4577" s="5"/>
      <c r="L4577" s="5"/>
      <c r="M4577" s="5" t="e">
        <f t="shared" si="71"/>
        <v>#VALUE!</v>
      </c>
      <c r="N4577" s="5"/>
      <c r="O4577" s="5"/>
      <c r="P4577" s="5"/>
      <c r="Q4577" s="5" t="s">
        <v>6968</v>
      </c>
      <c r="R4577" s="5">
        <v>1656</v>
      </c>
      <c r="S4577" s="5"/>
      <c r="T4577" s="5"/>
    </row>
    <row r="4578" spans="1:20" x14ac:dyDescent="0.35">
      <c r="A4578" s="5" t="s">
        <v>28</v>
      </c>
      <c r="B4578" s="5" t="s">
        <v>29</v>
      </c>
      <c r="C4578" s="5" t="s">
        <v>22</v>
      </c>
      <c r="D4578" s="5" t="s">
        <v>23</v>
      </c>
      <c r="E4578" s="5" t="s">
        <v>5</v>
      </c>
      <c r="F4578" s="5"/>
      <c r="G4578" s="5" t="s">
        <v>24</v>
      </c>
      <c r="H4578" s="5">
        <v>2686124</v>
      </c>
      <c r="I4578" s="5">
        <v>2687779</v>
      </c>
      <c r="J4578" s="5" t="s">
        <v>200</v>
      </c>
      <c r="K4578" s="5" t="s">
        <v>6969</v>
      </c>
      <c r="L4578" s="5"/>
      <c r="M4578" s="5" t="e">
        <f t="shared" si="71"/>
        <v>#VALUE!</v>
      </c>
      <c r="N4578" s="5" t="s">
        <v>5263</v>
      </c>
      <c r="O4578" s="5"/>
      <c r="P4578" s="5"/>
      <c r="Q4578" s="5" t="s">
        <v>6968</v>
      </c>
      <c r="R4578" s="5">
        <v>1656</v>
      </c>
      <c r="S4578" s="5">
        <v>551</v>
      </c>
      <c r="T4578" s="5"/>
    </row>
    <row r="4579" spans="1:20" x14ac:dyDescent="0.35">
      <c r="A4579" s="5" t="s">
        <v>20</v>
      </c>
      <c r="B4579" s="5" t="s">
        <v>21</v>
      </c>
      <c r="C4579" s="5" t="s">
        <v>22</v>
      </c>
      <c r="D4579" s="5" t="s">
        <v>23</v>
      </c>
      <c r="E4579" s="5" t="s">
        <v>5</v>
      </c>
      <c r="F4579" s="5"/>
      <c r="G4579" s="5" t="s">
        <v>24</v>
      </c>
      <c r="H4579" s="5">
        <v>2688096</v>
      </c>
      <c r="I4579" s="5">
        <v>2689475</v>
      </c>
      <c r="J4579" s="5" t="s">
        <v>25</v>
      </c>
      <c r="K4579" s="5"/>
      <c r="L4579" s="5"/>
      <c r="M4579" s="5" t="e">
        <f t="shared" si="71"/>
        <v>#VALUE!</v>
      </c>
      <c r="N4579" s="5"/>
      <c r="O4579" s="5"/>
      <c r="P4579" s="5"/>
      <c r="Q4579" s="5" t="s">
        <v>6970</v>
      </c>
      <c r="R4579" s="5">
        <v>1380</v>
      </c>
      <c r="S4579" s="5"/>
      <c r="T4579" s="5"/>
    </row>
    <row r="4580" spans="1:20" x14ac:dyDescent="0.35">
      <c r="A4580" s="5" t="s">
        <v>28</v>
      </c>
      <c r="B4580" s="5" t="s">
        <v>29</v>
      </c>
      <c r="C4580" s="5" t="s">
        <v>22</v>
      </c>
      <c r="D4580" s="5" t="s">
        <v>23</v>
      </c>
      <c r="E4580" s="5" t="s">
        <v>5</v>
      </c>
      <c r="F4580" s="5"/>
      <c r="G4580" s="5" t="s">
        <v>24</v>
      </c>
      <c r="H4580" s="5">
        <v>2688096</v>
      </c>
      <c r="I4580" s="5">
        <v>2689475</v>
      </c>
      <c r="J4580" s="5" t="s">
        <v>25</v>
      </c>
      <c r="K4580" s="5" t="s">
        <v>6971</v>
      </c>
      <c r="L4580" s="5"/>
      <c r="M4580" s="5" t="e">
        <f t="shared" si="71"/>
        <v>#VALUE!</v>
      </c>
      <c r="N4580" s="5" t="s">
        <v>77</v>
      </c>
      <c r="O4580" s="5"/>
      <c r="P4580" s="5"/>
      <c r="Q4580" s="5" t="s">
        <v>6970</v>
      </c>
      <c r="R4580" s="5">
        <v>1380</v>
      </c>
      <c r="S4580" s="5">
        <v>459</v>
      </c>
      <c r="T4580" s="5"/>
    </row>
    <row r="4581" spans="1:20" x14ac:dyDescent="0.35">
      <c r="A4581" s="5" t="s">
        <v>20</v>
      </c>
      <c r="B4581" s="5" t="s">
        <v>21</v>
      </c>
      <c r="C4581" s="5" t="s">
        <v>22</v>
      </c>
      <c r="D4581" s="5" t="s">
        <v>23</v>
      </c>
      <c r="E4581" s="5" t="s">
        <v>5</v>
      </c>
      <c r="F4581" s="5"/>
      <c r="G4581" s="5" t="s">
        <v>24</v>
      </c>
      <c r="H4581" s="5">
        <v>2689646</v>
      </c>
      <c r="I4581" s="5">
        <v>2691622</v>
      </c>
      <c r="J4581" s="5" t="s">
        <v>25</v>
      </c>
      <c r="K4581" s="5"/>
      <c r="L4581" s="5"/>
      <c r="M4581" s="5" t="e">
        <f t="shared" si="71"/>
        <v>#VALUE!</v>
      </c>
      <c r="N4581" s="5"/>
      <c r="O4581" s="5"/>
      <c r="P4581" s="5"/>
      <c r="Q4581" s="5" t="s">
        <v>6972</v>
      </c>
      <c r="R4581" s="5">
        <v>1977</v>
      </c>
      <c r="S4581" s="5"/>
      <c r="T4581" s="5"/>
    </row>
    <row r="4582" spans="1:20" x14ac:dyDescent="0.35">
      <c r="A4582" s="5" t="s">
        <v>28</v>
      </c>
      <c r="B4582" s="5" t="s">
        <v>29</v>
      </c>
      <c r="C4582" s="5" t="s">
        <v>22</v>
      </c>
      <c r="D4582" s="5" t="s">
        <v>23</v>
      </c>
      <c r="E4582" s="5" t="s">
        <v>5</v>
      </c>
      <c r="F4582" s="5"/>
      <c r="G4582" s="5" t="s">
        <v>24</v>
      </c>
      <c r="H4582" s="5">
        <v>2689646</v>
      </c>
      <c r="I4582" s="5">
        <v>2691622</v>
      </c>
      <c r="J4582" s="5" t="s">
        <v>25</v>
      </c>
      <c r="K4582" s="5" t="s">
        <v>6973</v>
      </c>
      <c r="L4582" s="5"/>
      <c r="M4582" s="5" t="e">
        <f t="shared" si="71"/>
        <v>#VALUE!</v>
      </c>
      <c r="N4582" s="5" t="s">
        <v>1447</v>
      </c>
      <c r="O4582" s="5"/>
      <c r="P4582" s="5"/>
      <c r="Q4582" s="5" t="s">
        <v>6972</v>
      </c>
      <c r="R4582" s="5">
        <v>1977</v>
      </c>
      <c r="S4582" s="5">
        <v>658</v>
      </c>
      <c r="T4582" s="5"/>
    </row>
    <row r="4583" spans="1:20" x14ac:dyDescent="0.35">
      <c r="A4583" s="5" t="s">
        <v>20</v>
      </c>
      <c r="B4583" s="5" t="s">
        <v>21</v>
      </c>
      <c r="C4583" s="5" t="s">
        <v>22</v>
      </c>
      <c r="D4583" s="5" t="s">
        <v>23</v>
      </c>
      <c r="E4583" s="5" t="s">
        <v>5</v>
      </c>
      <c r="F4583" s="5"/>
      <c r="G4583" s="5" t="s">
        <v>24</v>
      </c>
      <c r="H4583" s="5">
        <v>2691622</v>
      </c>
      <c r="I4583" s="5">
        <v>2692317</v>
      </c>
      <c r="J4583" s="5" t="s">
        <v>25</v>
      </c>
      <c r="K4583" s="5"/>
      <c r="L4583" s="5"/>
      <c r="M4583" s="5" t="e">
        <f t="shared" si="71"/>
        <v>#VALUE!</v>
      </c>
      <c r="N4583" s="5"/>
      <c r="O4583" s="5" t="s">
        <v>6974</v>
      </c>
      <c r="P4583" s="5"/>
      <c r="Q4583" s="5" t="s">
        <v>6975</v>
      </c>
      <c r="R4583" s="5">
        <v>696</v>
      </c>
      <c r="S4583" s="5"/>
      <c r="T4583" s="5"/>
    </row>
    <row r="4584" spans="1:20" x14ac:dyDescent="0.35">
      <c r="A4584" s="5" t="s">
        <v>28</v>
      </c>
      <c r="B4584" s="5" t="s">
        <v>29</v>
      </c>
      <c r="C4584" s="5" t="s">
        <v>22</v>
      </c>
      <c r="D4584" s="5" t="s">
        <v>23</v>
      </c>
      <c r="E4584" s="5" t="s">
        <v>5</v>
      </c>
      <c r="F4584" s="5"/>
      <c r="G4584" s="5" t="s">
        <v>24</v>
      </c>
      <c r="H4584" s="5">
        <v>2691622</v>
      </c>
      <c r="I4584" s="5">
        <v>2692317</v>
      </c>
      <c r="J4584" s="5" t="s">
        <v>25</v>
      </c>
      <c r="K4584" s="5" t="s">
        <v>6976</v>
      </c>
      <c r="L4584" s="5"/>
      <c r="M4584" s="5" t="e">
        <f t="shared" si="71"/>
        <v>#VALUE!</v>
      </c>
      <c r="N4584" s="5" t="s">
        <v>6977</v>
      </c>
      <c r="O4584" s="5" t="s">
        <v>6974</v>
      </c>
      <c r="P4584" s="5"/>
      <c r="Q4584" s="5" t="s">
        <v>6975</v>
      </c>
      <c r="R4584" s="5">
        <v>696</v>
      </c>
      <c r="S4584" s="5">
        <v>231</v>
      </c>
      <c r="T4584" s="5"/>
    </row>
    <row r="4585" spans="1:20" x14ac:dyDescent="0.35">
      <c r="A4585" s="5" t="s">
        <v>20</v>
      </c>
      <c r="B4585" s="5" t="s">
        <v>21</v>
      </c>
      <c r="C4585" s="5" t="s">
        <v>22</v>
      </c>
      <c r="D4585" s="5" t="s">
        <v>23</v>
      </c>
      <c r="E4585" s="5" t="s">
        <v>5</v>
      </c>
      <c r="F4585" s="5"/>
      <c r="G4585" s="5" t="s">
        <v>24</v>
      </c>
      <c r="H4585" s="5">
        <v>2692378</v>
      </c>
      <c r="I4585" s="5">
        <v>2692614</v>
      </c>
      <c r="J4585" s="5" t="s">
        <v>25</v>
      </c>
      <c r="K4585" s="5"/>
      <c r="L4585" s="5"/>
      <c r="M4585" s="5" t="e">
        <f t="shared" si="71"/>
        <v>#VALUE!</v>
      </c>
      <c r="N4585" s="5"/>
      <c r="O4585" s="5"/>
      <c r="P4585" s="5"/>
      <c r="Q4585" s="5" t="s">
        <v>6978</v>
      </c>
      <c r="R4585" s="5">
        <v>237</v>
      </c>
      <c r="S4585" s="5"/>
      <c r="T4585" s="5"/>
    </row>
    <row r="4586" spans="1:20" x14ac:dyDescent="0.35">
      <c r="A4586" s="5" t="s">
        <v>28</v>
      </c>
      <c r="B4586" s="5" t="s">
        <v>29</v>
      </c>
      <c r="C4586" s="5" t="s">
        <v>22</v>
      </c>
      <c r="D4586" s="5" t="s">
        <v>23</v>
      </c>
      <c r="E4586" s="5" t="s">
        <v>5</v>
      </c>
      <c r="F4586" s="5"/>
      <c r="G4586" s="5" t="s">
        <v>24</v>
      </c>
      <c r="H4586" s="5">
        <v>2692378</v>
      </c>
      <c r="I4586" s="5">
        <v>2692614</v>
      </c>
      <c r="J4586" s="5" t="s">
        <v>25</v>
      </c>
      <c r="K4586" s="5" t="s">
        <v>6979</v>
      </c>
      <c r="L4586" s="5"/>
      <c r="M4586" s="5" t="e">
        <f t="shared" si="71"/>
        <v>#VALUE!</v>
      </c>
      <c r="N4586" s="5" t="s">
        <v>6980</v>
      </c>
      <c r="O4586" s="5"/>
      <c r="P4586" s="5"/>
      <c r="Q4586" s="5" t="s">
        <v>6978</v>
      </c>
      <c r="R4586" s="5">
        <v>237</v>
      </c>
      <c r="S4586" s="5">
        <v>78</v>
      </c>
      <c r="T4586" s="5"/>
    </row>
    <row r="4587" spans="1:20" x14ac:dyDescent="0.35">
      <c r="A4587" s="5" t="s">
        <v>20</v>
      </c>
      <c r="B4587" s="5" t="s">
        <v>21</v>
      </c>
      <c r="C4587" s="5" t="s">
        <v>22</v>
      </c>
      <c r="D4587" s="5" t="s">
        <v>23</v>
      </c>
      <c r="E4587" s="5" t="s">
        <v>5</v>
      </c>
      <c r="F4587" s="5"/>
      <c r="G4587" s="5" t="s">
        <v>24</v>
      </c>
      <c r="H4587" s="5">
        <v>2692619</v>
      </c>
      <c r="I4587" s="5">
        <v>2693362</v>
      </c>
      <c r="J4587" s="5" t="s">
        <v>25</v>
      </c>
      <c r="K4587" s="5"/>
      <c r="L4587" s="5"/>
      <c r="M4587" s="5" t="e">
        <f t="shared" si="71"/>
        <v>#VALUE!</v>
      </c>
      <c r="N4587" s="5"/>
      <c r="O4587" s="5" t="s">
        <v>6981</v>
      </c>
      <c r="P4587" s="5"/>
      <c r="Q4587" s="5" t="s">
        <v>6982</v>
      </c>
      <c r="R4587" s="5">
        <v>744</v>
      </c>
      <c r="S4587" s="5"/>
      <c r="T4587" s="5"/>
    </row>
    <row r="4588" spans="1:20" x14ac:dyDescent="0.35">
      <c r="A4588" s="5" t="s">
        <v>28</v>
      </c>
      <c r="B4588" s="5" t="s">
        <v>29</v>
      </c>
      <c r="C4588" s="5" t="s">
        <v>22</v>
      </c>
      <c r="D4588" s="5" t="s">
        <v>23</v>
      </c>
      <c r="E4588" s="5" t="s">
        <v>5</v>
      </c>
      <c r="F4588" s="5"/>
      <c r="G4588" s="5" t="s">
        <v>24</v>
      </c>
      <c r="H4588" s="5">
        <v>2692619</v>
      </c>
      <c r="I4588" s="5">
        <v>2693362</v>
      </c>
      <c r="J4588" s="5" t="s">
        <v>25</v>
      </c>
      <c r="K4588" s="5" t="s">
        <v>6983</v>
      </c>
      <c r="L4588" s="5"/>
      <c r="M4588" s="5" t="e">
        <f t="shared" si="71"/>
        <v>#VALUE!</v>
      </c>
      <c r="N4588" s="5" t="s">
        <v>6984</v>
      </c>
      <c r="O4588" s="5" t="s">
        <v>6981</v>
      </c>
      <c r="P4588" s="5"/>
      <c r="Q4588" s="5" t="s">
        <v>6982</v>
      </c>
      <c r="R4588" s="5">
        <v>744</v>
      </c>
      <c r="S4588" s="5">
        <v>247</v>
      </c>
      <c r="T4588" s="5"/>
    </row>
    <row r="4589" spans="1:20" x14ac:dyDescent="0.35">
      <c r="A4589" s="5" t="s">
        <v>20</v>
      </c>
      <c r="B4589" s="5" t="s">
        <v>21</v>
      </c>
      <c r="C4589" s="5" t="s">
        <v>22</v>
      </c>
      <c r="D4589" s="5" t="s">
        <v>23</v>
      </c>
      <c r="E4589" s="5" t="s">
        <v>5</v>
      </c>
      <c r="F4589" s="5"/>
      <c r="G4589" s="5" t="s">
        <v>24</v>
      </c>
      <c r="H4589" s="5">
        <v>2693383</v>
      </c>
      <c r="I4589" s="5">
        <v>2695248</v>
      </c>
      <c r="J4589" s="5" t="s">
        <v>25</v>
      </c>
      <c r="K4589" s="5"/>
      <c r="L4589" s="5"/>
      <c r="M4589" s="5" t="e">
        <f t="shared" si="71"/>
        <v>#VALUE!</v>
      </c>
      <c r="N4589" s="5"/>
      <c r="O4589" s="5"/>
      <c r="P4589" s="5"/>
      <c r="Q4589" s="5" t="s">
        <v>6985</v>
      </c>
      <c r="R4589" s="5">
        <v>1866</v>
      </c>
      <c r="S4589" s="5"/>
      <c r="T4589" s="5"/>
    </row>
    <row r="4590" spans="1:20" x14ac:dyDescent="0.35">
      <c r="A4590" s="5" t="s">
        <v>28</v>
      </c>
      <c r="B4590" s="5" t="s">
        <v>29</v>
      </c>
      <c r="C4590" s="5" t="s">
        <v>22</v>
      </c>
      <c r="D4590" s="5" t="s">
        <v>23</v>
      </c>
      <c r="E4590" s="5" t="s">
        <v>5</v>
      </c>
      <c r="F4590" s="5"/>
      <c r="G4590" s="5" t="s">
        <v>24</v>
      </c>
      <c r="H4590" s="5">
        <v>2693383</v>
      </c>
      <c r="I4590" s="5">
        <v>2695248</v>
      </c>
      <c r="J4590" s="5" t="s">
        <v>25</v>
      </c>
      <c r="K4590" s="5" t="s">
        <v>6986</v>
      </c>
      <c r="L4590" s="5"/>
      <c r="M4590" s="5" t="e">
        <f t="shared" si="71"/>
        <v>#VALUE!</v>
      </c>
      <c r="N4590" s="5" t="s">
        <v>6987</v>
      </c>
      <c r="O4590" s="5"/>
      <c r="P4590" s="5"/>
      <c r="Q4590" s="5" t="s">
        <v>6985</v>
      </c>
      <c r="R4590" s="5">
        <v>1866</v>
      </c>
      <c r="S4590" s="5">
        <v>621</v>
      </c>
      <c r="T4590" s="5"/>
    </row>
    <row r="4591" spans="1:20" x14ac:dyDescent="0.35">
      <c r="A4591" s="5" t="s">
        <v>20</v>
      </c>
      <c r="B4591" s="5" t="s">
        <v>21</v>
      </c>
      <c r="C4591" s="5" t="s">
        <v>22</v>
      </c>
      <c r="D4591" s="5" t="s">
        <v>23</v>
      </c>
      <c r="E4591" s="5" t="s">
        <v>5</v>
      </c>
      <c r="F4591" s="5"/>
      <c r="G4591" s="5" t="s">
        <v>24</v>
      </c>
      <c r="H4591" s="5">
        <v>2695274</v>
      </c>
      <c r="I4591" s="5">
        <v>2696035</v>
      </c>
      <c r="J4591" s="5" t="s">
        <v>25</v>
      </c>
      <c r="K4591" s="5"/>
      <c r="L4591" s="5"/>
      <c r="M4591" s="5" t="e">
        <f t="shared" si="71"/>
        <v>#VALUE!</v>
      </c>
      <c r="N4591" s="5"/>
      <c r="O4591" s="5" t="s">
        <v>6988</v>
      </c>
      <c r="P4591" s="5"/>
      <c r="Q4591" s="5" t="s">
        <v>6989</v>
      </c>
      <c r="R4591" s="5">
        <v>762</v>
      </c>
      <c r="S4591" s="5"/>
      <c r="T4591" s="5"/>
    </row>
    <row r="4592" spans="1:20" x14ac:dyDescent="0.35">
      <c r="A4592" s="5" t="s">
        <v>28</v>
      </c>
      <c r="B4592" s="5" t="s">
        <v>29</v>
      </c>
      <c r="C4592" s="5" t="s">
        <v>22</v>
      </c>
      <c r="D4592" s="5" t="s">
        <v>23</v>
      </c>
      <c r="E4592" s="5" t="s">
        <v>5</v>
      </c>
      <c r="F4592" s="5"/>
      <c r="G4592" s="5" t="s">
        <v>24</v>
      </c>
      <c r="H4592" s="5">
        <v>2695274</v>
      </c>
      <c r="I4592" s="5">
        <v>2696035</v>
      </c>
      <c r="J4592" s="5" t="s">
        <v>25</v>
      </c>
      <c r="K4592" s="5" t="s">
        <v>6990</v>
      </c>
      <c r="L4592" s="5"/>
      <c r="M4592" s="5" t="e">
        <f t="shared" si="71"/>
        <v>#VALUE!</v>
      </c>
      <c r="N4592" s="5" t="s">
        <v>6991</v>
      </c>
      <c r="O4592" s="5" t="s">
        <v>6988</v>
      </c>
      <c r="P4592" s="5"/>
      <c r="Q4592" s="5" t="s">
        <v>6989</v>
      </c>
      <c r="R4592" s="5">
        <v>762</v>
      </c>
      <c r="S4592" s="5">
        <v>253</v>
      </c>
      <c r="T4592" s="5"/>
    </row>
    <row r="4593" spans="1:20" x14ac:dyDescent="0.35">
      <c r="A4593" s="5" t="s">
        <v>20</v>
      </c>
      <c r="B4593" s="5" t="s">
        <v>21</v>
      </c>
      <c r="C4593" s="5" t="s">
        <v>22</v>
      </c>
      <c r="D4593" s="5" t="s">
        <v>23</v>
      </c>
      <c r="E4593" s="5" t="s">
        <v>5</v>
      </c>
      <c r="F4593" s="5"/>
      <c r="G4593" s="5" t="s">
        <v>24</v>
      </c>
      <c r="H4593" s="5">
        <v>2696087</v>
      </c>
      <c r="I4593" s="5">
        <v>2697238</v>
      </c>
      <c r="J4593" s="5" t="s">
        <v>25</v>
      </c>
      <c r="K4593" s="5"/>
      <c r="L4593" s="5"/>
      <c r="M4593" s="5" t="e">
        <f t="shared" si="71"/>
        <v>#VALUE!</v>
      </c>
      <c r="N4593" s="5"/>
      <c r="O4593" s="5"/>
      <c r="P4593" s="5"/>
      <c r="Q4593" s="5" t="s">
        <v>6992</v>
      </c>
      <c r="R4593" s="5">
        <v>1152</v>
      </c>
      <c r="S4593" s="5"/>
      <c r="T4593" s="5"/>
    </row>
    <row r="4594" spans="1:20" x14ac:dyDescent="0.35">
      <c r="A4594" s="5" t="s">
        <v>28</v>
      </c>
      <c r="B4594" s="5" t="s">
        <v>29</v>
      </c>
      <c r="C4594" s="5" t="s">
        <v>22</v>
      </c>
      <c r="D4594" s="5" t="s">
        <v>23</v>
      </c>
      <c r="E4594" s="5" t="s">
        <v>5</v>
      </c>
      <c r="F4594" s="5"/>
      <c r="G4594" s="5" t="s">
        <v>24</v>
      </c>
      <c r="H4594" s="5">
        <v>2696087</v>
      </c>
      <c r="I4594" s="5">
        <v>2697238</v>
      </c>
      <c r="J4594" s="5" t="s">
        <v>25</v>
      </c>
      <c r="K4594" s="5" t="s">
        <v>6993</v>
      </c>
      <c r="L4594" s="5"/>
      <c r="M4594" s="5" t="e">
        <f t="shared" si="71"/>
        <v>#VALUE!</v>
      </c>
      <c r="N4594" s="5" t="s">
        <v>77</v>
      </c>
      <c r="O4594" s="5"/>
      <c r="P4594" s="5"/>
      <c r="Q4594" s="5" t="s">
        <v>6992</v>
      </c>
      <c r="R4594" s="5">
        <v>1152</v>
      </c>
      <c r="S4594" s="5">
        <v>383</v>
      </c>
      <c r="T4594" s="5"/>
    </row>
    <row r="4595" spans="1:20" x14ac:dyDescent="0.35">
      <c r="A4595" s="5" t="s">
        <v>20</v>
      </c>
      <c r="B4595" s="5" t="s">
        <v>21</v>
      </c>
      <c r="C4595" s="5" t="s">
        <v>22</v>
      </c>
      <c r="D4595" s="5" t="s">
        <v>23</v>
      </c>
      <c r="E4595" s="5" t="s">
        <v>5</v>
      </c>
      <c r="F4595" s="5"/>
      <c r="G4595" s="5" t="s">
        <v>24</v>
      </c>
      <c r="H4595" s="5">
        <v>2697454</v>
      </c>
      <c r="I4595" s="5">
        <v>2698452</v>
      </c>
      <c r="J4595" s="5" t="s">
        <v>200</v>
      </c>
      <c r="K4595" s="5"/>
      <c r="L4595" s="5"/>
      <c r="M4595" s="5" t="e">
        <f t="shared" si="71"/>
        <v>#VALUE!</v>
      </c>
      <c r="N4595" s="5"/>
      <c r="O4595" s="5"/>
      <c r="P4595" s="5"/>
      <c r="Q4595" s="5" t="s">
        <v>6994</v>
      </c>
      <c r="R4595" s="5">
        <v>999</v>
      </c>
      <c r="S4595" s="5"/>
      <c r="T4595" s="5"/>
    </row>
    <row r="4596" spans="1:20" x14ac:dyDescent="0.35">
      <c r="A4596" s="5" t="s">
        <v>28</v>
      </c>
      <c r="B4596" s="5" t="s">
        <v>29</v>
      </c>
      <c r="C4596" s="5" t="s">
        <v>22</v>
      </c>
      <c r="D4596" s="5" t="s">
        <v>23</v>
      </c>
      <c r="E4596" s="5" t="s">
        <v>5</v>
      </c>
      <c r="F4596" s="5"/>
      <c r="G4596" s="5" t="s">
        <v>24</v>
      </c>
      <c r="H4596" s="5">
        <v>2697454</v>
      </c>
      <c r="I4596" s="5">
        <v>2698452</v>
      </c>
      <c r="J4596" s="5" t="s">
        <v>200</v>
      </c>
      <c r="K4596" s="5" t="s">
        <v>6995</v>
      </c>
      <c r="L4596" s="5"/>
      <c r="M4596" s="5" t="e">
        <f t="shared" si="71"/>
        <v>#VALUE!</v>
      </c>
      <c r="N4596" s="5" t="s">
        <v>77</v>
      </c>
      <c r="O4596" s="5"/>
      <c r="P4596" s="5"/>
      <c r="Q4596" s="5" t="s">
        <v>6994</v>
      </c>
      <c r="R4596" s="5">
        <v>999</v>
      </c>
      <c r="S4596" s="5">
        <v>332</v>
      </c>
      <c r="T4596" s="5"/>
    </row>
    <row r="4597" spans="1:20" x14ac:dyDescent="0.35">
      <c r="A4597" s="5" t="s">
        <v>20</v>
      </c>
      <c r="B4597" s="5" t="s">
        <v>21</v>
      </c>
      <c r="C4597" s="5" t="s">
        <v>22</v>
      </c>
      <c r="D4597" s="5" t="s">
        <v>23</v>
      </c>
      <c r="E4597" s="5" t="s">
        <v>5</v>
      </c>
      <c r="F4597" s="5"/>
      <c r="G4597" s="5" t="s">
        <v>24</v>
      </c>
      <c r="H4597" s="5">
        <v>2698888</v>
      </c>
      <c r="I4597" s="5">
        <v>2699577</v>
      </c>
      <c r="J4597" s="5" t="s">
        <v>200</v>
      </c>
      <c r="K4597" s="5"/>
      <c r="L4597" s="5"/>
      <c r="M4597" s="5" t="e">
        <f t="shared" si="71"/>
        <v>#VALUE!</v>
      </c>
      <c r="N4597" s="5"/>
      <c r="O4597" s="5"/>
      <c r="P4597" s="5"/>
      <c r="Q4597" s="5" t="s">
        <v>6996</v>
      </c>
      <c r="R4597" s="5">
        <v>690</v>
      </c>
      <c r="S4597" s="5"/>
      <c r="T4597" s="5"/>
    </row>
    <row r="4598" spans="1:20" x14ac:dyDescent="0.35">
      <c r="A4598" s="5" t="s">
        <v>28</v>
      </c>
      <c r="B4598" s="5" t="s">
        <v>29</v>
      </c>
      <c r="C4598" s="5" t="s">
        <v>22</v>
      </c>
      <c r="D4598" s="5" t="s">
        <v>23</v>
      </c>
      <c r="E4598" s="5" t="s">
        <v>5</v>
      </c>
      <c r="F4598" s="5"/>
      <c r="G4598" s="5" t="s">
        <v>24</v>
      </c>
      <c r="H4598" s="5">
        <v>2698888</v>
      </c>
      <c r="I4598" s="5">
        <v>2699577</v>
      </c>
      <c r="J4598" s="5" t="s">
        <v>200</v>
      </c>
      <c r="K4598" s="5" t="s">
        <v>6997</v>
      </c>
      <c r="L4598" s="5"/>
      <c r="M4598" s="5" t="e">
        <f t="shared" si="71"/>
        <v>#VALUE!</v>
      </c>
      <c r="N4598" s="5" t="s">
        <v>77</v>
      </c>
      <c r="O4598" s="5"/>
      <c r="P4598" s="5"/>
      <c r="Q4598" s="5" t="s">
        <v>6996</v>
      </c>
      <c r="R4598" s="5">
        <v>690</v>
      </c>
      <c r="S4598" s="5">
        <v>229</v>
      </c>
      <c r="T4598" s="5"/>
    </row>
    <row r="4599" spans="1:20" x14ac:dyDescent="0.35">
      <c r="A4599" s="5" t="s">
        <v>20</v>
      </c>
      <c r="B4599" s="5" t="s">
        <v>21</v>
      </c>
      <c r="C4599" s="5" t="s">
        <v>22</v>
      </c>
      <c r="D4599" s="5" t="s">
        <v>23</v>
      </c>
      <c r="E4599" s="5" t="s">
        <v>5</v>
      </c>
      <c r="F4599" s="5"/>
      <c r="G4599" s="5" t="s">
        <v>24</v>
      </c>
      <c r="H4599" s="5">
        <v>2699750</v>
      </c>
      <c r="I4599" s="5">
        <v>2700517</v>
      </c>
      <c r="J4599" s="5" t="s">
        <v>200</v>
      </c>
      <c r="K4599" s="5"/>
      <c r="L4599" s="5"/>
      <c r="M4599" s="5" t="e">
        <f t="shared" si="71"/>
        <v>#VALUE!</v>
      </c>
      <c r="N4599" s="5"/>
      <c r="O4599" s="5"/>
      <c r="P4599" s="5"/>
      <c r="Q4599" s="5" t="s">
        <v>6998</v>
      </c>
      <c r="R4599" s="5">
        <v>768</v>
      </c>
      <c r="S4599" s="5"/>
      <c r="T4599" s="5"/>
    </row>
    <row r="4600" spans="1:20" x14ac:dyDescent="0.35">
      <c r="A4600" s="5" t="s">
        <v>28</v>
      </c>
      <c r="B4600" s="5" t="s">
        <v>29</v>
      </c>
      <c r="C4600" s="5" t="s">
        <v>22</v>
      </c>
      <c r="D4600" s="5" t="s">
        <v>23</v>
      </c>
      <c r="E4600" s="5" t="s">
        <v>5</v>
      </c>
      <c r="F4600" s="5"/>
      <c r="G4600" s="5" t="s">
        <v>24</v>
      </c>
      <c r="H4600" s="5">
        <v>2699750</v>
      </c>
      <c r="I4600" s="5">
        <v>2700517</v>
      </c>
      <c r="J4600" s="5" t="s">
        <v>200</v>
      </c>
      <c r="K4600" s="5" t="s">
        <v>6999</v>
      </c>
      <c r="L4600" s="5"/>
      <c r="M4600" s="5" t="e">
        <f t="shared" si="71"/>
        <v>#VALUE!</v>
      </c>
      <c r="N4600" s="5" t="s">
        <v>407</v>
      </c>
      <c r="O4600" s="5"/>
      <c r="P4600" s="5"/>
      <c r="Q4600" s="5" t="s">
        <v>6998</v>
      </c>
      <c r="R4600" s="5">
        <v>768</v>
      </c>
      <c r="S4600" s="5">
        <v>255</v>
      </c>
      <c r="T4600" s="5"/>
    </row>
    <row r="4601" spans="1:20" x14ac:dyDescent="0.35">
      <c r="A4601" s="5" t="s">
        <v>20</v>
      </c>
      <c r="B4601" s="5" t="s">
        <v>21</v>
      </c>
      <c r="C4601" s="5" t="s">
        <v>22</v>
      </c>
      <c r="D4601" s="5" t="s">
        <v>23</v>
      </c>
      <c r="E4601" s="5" t="s">
        <v>5</v>
      </c>
      <c r="F4601" s="5"/>
      <c r="G4601" s="5" t="s">
        <v>24</v>
      </c>
      <c r="H4601" s="5">
        <v>2700532</v>
      </c>
      <c r="I4601" s="5">
        <v>2701212</v>
      </c>
      <c r="J4601" s="5" t="s">
        <v>200</v>
      </c>
      <c r="K4601" s="5"/>
      <c r="L4601" s="5"/>
      <c r="M4601" s="5" t="e">
        <f t="shared" si="71"/>
        <v>#VALUE!</v>
      </c>
      <c r="N4601" s="5"/>
      <c r="O4601" s="5" t="s">
        <v>7000</v>
      </c>
      <c r="P4601" s="5"/>
      <c r="Q4601" s="5" t="s">
        <v>7001</v>
      </c>
      <c r="R4601" s="5">
        <v>681</v>
      </c>
      <c r="S4601" s="5"/>
      <c r="T4601" s="5"/>
    </row>
    <row r="4602" spans="1:20" x14ac:dyDescent="0.35">
      <c r="A4602" s="5" t="s">
        <v>28</v>
      </c>
      <c r="B4602" s="5" t="s">
        <v>29</v>
      </c>
      <c r="C4602" s="5" t="s">
        <v>22</v>
      </c>
      <c r="D4602" s="5" t="s">
        <v>23</v>
      </c>
      <c r="E4602" s="5" t="s">
        <v>5</v>
      </c>
      <c r="F4602" s="5"/>
      <c r="G4602" s="5" t="s">
        <v>24</v>
      </c>
      <c r="H4602" s="5">
        <v>2700532</v>
      </c>
      <c r="I4602" s="5">
        <v>2701212</v>
      </c>
      <c r="J4602" s="5" t="s">
        <v>200</v>
      </c>
      <c r="K4602" s="5" t="s">
        <v>7002</v>
      </c>
      <c r="L4602" s="5"/>
      <c r="M4602" s="5" t="e">
        <f t="shared" si="71"/>
        <v>#VALUE!</v>
      </c>
      <c r="N4602" s="5" t="s">
        <v>7003</v>
      </c>
      <c r="O4602" s="5" t="s">
        <v>7000</v>
      </c>
      <c r="P4602" s="5"/>
      <c r="Q4602" s="5" t="s">
        <v>7001</v>
      </c>
      <c r="R4602" s="5">
        <v>681</v>
      </c>
      <c r="S4602" s="5">
        <v>226</v>
      </c>
      <c r="T4602" s="5"/>
    </row>
    <row r="4603" spans="1:20" x14ac:dyDescent="0.35">
      <c r="A4603" s="5" t="s">
        <v>20</v>
      </c>
      <c r="B4603" s="5" t="s">
        <v>21</v>
      </c>
      <c r="C4603" s="5" t="s">
        <v>22</v>
      </c>
      <c r="D4603" s="5" t="s">
        <v>23</v>
      </c>
      <c r="E4603" s="5" t="s">
        <v>5</v>
      </c>
      <c r="F4603" s="5"/>
      <c r="G4603" s="5" t="s">
        <v>24</v>
      </c>
      <c r="H4603" s="5">
        <v>2701711</v>
      </c>
      <c r="I4603" s="5">
        <v>2702793</v>
      </c>
      <c r="J4603" s="5" t="s">
        <v>25</v>
      </c>
      <c r="K4603" s="5"/>
      <c r="L4603" s="5"/>
      <c r="M4603" s="5" t="e">
        <f t="shared" si="71"/>
        <v>#VALUE!</v>
      </c>
      <c r="N4603" s="5"/>
      <c r="O4603" s="5"/>
      <c r="P4603" s="5"/>
      <c r="Q4603" s="5" t="s">
        <v>7004</v>
      </c>
      <c r="R4603" s="5">
        <v>1083</v>
      </c>
      <c r="S4603" s="5"/>
      <c r="T4603" s="5"/>
    </row>
    <row r="4604" spans="1:20" x14ac:dyDescent="0.35">
      <c r="A4604" s="5" t="s">
        <v>28</v>
      </c>
      <c r="B4604" s="5" t="s">
        <v>29</v>
      </c>
      <c r="C4604" s="5" t="s">
        <v>22</v>
      </c>
      <c r="D4604" s="5" t="s">
        <v>23</v>
      </c>
      <c r="E4604" s="5" t="s">
        <v>5</v>
      </c>
      <c r="F4604" s="5"/>
      <c r="G4604" s="5" t="s">
        <v>24</v>
      </c>
      <c r="H4604" s="5">
        <v>2701711</v>
      </c>
      <c r="I4604" s="5">
        <v>2702793</v>
      </c>
      <c r="J4604" s="5" t="s">
        <v>25</v>
      </c>
      <c r="K4604" s="5" t="s">
        <v>7005</v>
      </c>
      <c r="L4604" s="5"/>
      <c r="M4604" s="5" t="e">
        <f t="shared" si="71"/>
        <v>#VALUE!</v>
      </c>
      <c r="N4604" s="5" t="s">
        <v>7006</v>
      </c>
      <c r="O4604" s="5"/>
      <c r="P4604" s="5"/>
      <c r="Q4604" s="5" t="s">
        <v>7004</v>
      </c>
      <c r="R4604" s="5">
        <v>1083</v>
      </c>
      <c r="S4604" s="5">
        <v>360</v>
      </c>
      <c r="T4604" s="5"/>
    </row>
    <row r="4605" spans="1:20" x14ac:dyDescent="0.35">
      <c r="A4605" s="5" t="s">
        <v>20</v>
      </c>
      <c r="B4605" s="5" t="s">
        <v>21</v>
      </c>
      <c r="C4605" s="5" t="s">
        <v>22</v>
      </c>
      <c r="D4605" s="5" t="s">
        <v>23</v>
      </c>
      <c r="E4605" s="5" t="s">
        <v>5</v>
      </c>
      <c r="F4605" s="5"/>
      <c r="G4605" s="5" t="s">
        <v>24</v>
      </c>
      <c r="H4605" s="5">
        <v>2702968</v>
      </c>
      <c r="I4605" s="5">
        <v>2704332</v>
      </c>
      <c r="J4605" s="5" t="s">
        <v>25</v>
      </c>
      <c r="K4605" s="5"/>
      <c r="L4605" s="5"/>
      <c r="M4605" s="5" t="e">
        <f t="shared" si="71"/>
        <v>#VALUE!</v>
      </c>
      <c r="N4605" s="5"/>
      <c r="O4605" s="5"/>
      <c r="P4605" s="5"/>
      <c r="Q4605" s="5" t="s">
        <v>7007</v>
      </c>
      <c r="R4605" s="5">
        <v>1365</v>
      </c>
      <c r="S4605" s="5"/>
      <c r="T4605" s="5"/>
    </row>
    <row r="4606" spans="1:20" x14ac:dyDescent="0.35">
      <c r="A4606" s="5" t="s">
        <v>28</v>
      </c>
      <c r="B4606" s="5" t="s">
        <v>29</v>
      </c>
      <c r="C4606" s="5" t="s">
        <v>22</v>
      </c>
      <c r="D4606" s="5" t="s">
        <v>23</v>
      </c>
      <c r="E4606" s="5" t="s">
        <v>5</v>
      </c>
      <c r="F4606" s="5"/>
      <c r="G4606" s="5" t="s">
        <v>24</v>
      </c>
      <c r="H4606" s="5">
        <v>2702968</v>
      </c>
      <c r="I4606" s="5">
        <v>2704332</v>
      </c>
      <c r="J4606" s="5" t="s">
        <v>25</v>
      </c>
      <c r="K4606" s="5" t="s">
        <v>7008</v>
      </c>
      <c r="L4606" s="5"/>
      <c r="M4606" s="5" t="e">
        <f t="shared" si="71"/>
        <v>#VALUE!</v>
      </c>
      <c r="N4606" s="5" t="s">
        <v>7009</v>
      </c>
      <c r="O4606" s="5"/>
      <c r="P4606" s="5"/>
      <c r="Q4606" s="5" t="s">
        <v>7007</v>
      </c>
      <c r="R4606" s="5">
        <v>1365</v>
      </c>
      <c r="S4606" s="5">
        <v>454</v>
      </c>
      <c r="T4606" s="5"/>
    </row>
    <row r="4607" spans="1:20" x14ac:dyDescent="0.35">
      <c r="A4607" s="5" t="s">
        <v>20</v>
      </c>
      <c r="B4607" s="5" t="s">
        <v>21</v>
      </c>
      <c r="C4607" s="5" t="s">
        <v>22</v>
      </c>
      <c r="D4607" s="5" t="s">
        <v>23</v>
      </c>
      <c r="E4607" s="5" t="s">
        <v>5</v>
      </c>
      <c r="F4607" s="5"/>
      <c r="G4607" s="5" t="s">
        <v>24</v>
      </c>
      <c r="H4607" s="5">
        <v>2704470</v>
      </c>
      <c r="I4607" s="5">
        <v>2706233</v>
      </c>
      <c r="J4607" s="5" t="s">
        <v>200</v>
      </c>
      <c r="K4607" s="5"/>
      <c r="L4607" s="5"/>
      <c r="M4607" s="5" t="e">
        <f t="shared" si="71"/>
        <v>#VALUE!</v>
      </c>
      <c r="N4607" s="5"/>
      <c r="O4607" s="5" t="s">
        <v>7010</v>
      </c>
      <c r="P4607" s="5"/>
      <c r="Q4607" s="5" t="s">
        <v>7011</v>
      </c>
      <c r="R4607" s="5">
        <v>1764</v>
      </c>
      <c r="S4607" s="5"/>
      <c r="T4607" s="5"/>
    </row>
    <row r="4608" spans="1:20" x14ac:dyDescent="0.35">
      <c r="A4608" s="5" t="s">
        <v>28</v>
      </c>
      <c r="B4608" s="5" t="s">
        <v>29</v>
      </c>
      <c r="C4608" s="5" t="s">
        <v>22</v>
      </c>
      <c r="D4608" s="5" t="s">
        <v>23</v>
      </c>
      <c r="E4608" s="5" t="s">
        <v>5</v>
      </c>
      <c r="F4608" s="5"/>
      <c r="G4608" s="5" t="s">
        <v>24</v>
      </c>
      <c r="H4608" s="5">
        <v>2704470</v>
      </c>
      <c r="I4608" s="5">
        <v>2706233</v>
      </c>
      <c r="J4608" s="5" t="s">
        <v>200</v>
      </c>
      <c r="K4608" s="5" t="s">
        <v>7012</v>
      </c>
      <c r="L4608" s="5"/>
      <c r="M4608" s="5" t="e">
        <f t="shared" si="71"/>
        <v>#VALUE!</v>
      </c>
      <c r="N4608" s="5" t="s">
        <v>7013</v>
      </c>
      <c r="O4608" s="5" t="s">
        <v>7010</v>
      </c>
      <c r="P4608" s="5"/>
      <c r="Q4608" s="5" t="s">
        <v>7011</v>
      </c>
      <c r="R4608" s="5">
        <v>1764</v>
      </c>
      <c r="S4608" s="5">
        <v>587</v>
      </c>
      <c r="T4608" s="5"/>
    </row>
    <row r="4609" spans="1:20" x14ac:dyDescent="0.35">
      <c r="A4609" s="5" t="s">
        <v>20</v>
      </c>
      <c r="B4609" s="5" t="s">
        <v>21</v>
      </c>
      <c r="C4609" s="5" t="s">
        <v>22</v>
      </c>
      <c r="D4609" s="5" t="s">
        <v>23</v>
      </c>
      <c r="E4609" s="5" t="s">
        <v>5</v>
      </c>
      <c r="F4609" s="5"/>
      <c r="G4609" s="5" t="s">
        <v>24</v>
      </c>
      <c r="H4609" s="5">
        <v>2706927</v>
      </c>
      <c r="I4609" s="5">
        <v>2709815</v>
      </c>
      <c r="J4609" s="5" t="s">
        <v>200</v>
      </c>
      <c r="K4609" s="5"/>
      <c r="L4609" s="5"/>
      <c r="M4609" s="5" t="e">
        <f t="shared" si="71"/>
        <v>#VALUE!</v>
      </c>
      <c r="N4609" s="5"/>
      <c r="O4609" s="5"/>
      <c r="P4609" s="5"/>
      <c r="Q4609" s="5" t="s">
        <v>7014</v>
      </c>
      <c r="R4609" s="5">
        <v>2889</v>
      </c>
      <c r="S4609" s="5"/>
      <c r="T4609" s="5"/>
    </row>
    <row r="4610" spans="1:20" x14ac:dyDescent="0.35">
      <c r="A4610" s="5" t="s">
        <v>28</v>
      </c>
      <c r="B4610" s="5" t="s">
        <v>29</v>
      </c>
      <c r="C4610" s="5" t="s">
        <v>22</v>
      </c>
      <c r="D4610" s="5" t="s">
        <v>23</v>
      </c>
      <c r="E4610" s="5" t="s">
        <v>5</v>
      </c>
      <c r="F4610" s="5"/>
      <c r="G4610" s="5" t="s">
        <v>24</v>
      </c>
      <c r="H4610" s="5">
        <v>2706927</v>
      </c>
      <c r="I4610" s="5">
        <v>2709815</v>
      </c>
      <c r="J4610" s="5" t="s">
        <v>200</v>
      </c>
      <c r="K4610" s="5" t="s">
        <v>7015</v>
      </c>
      <c r="L4610" s="5"/>
      <c r="M4610" s="5" t="e">
        <f t="shared" si="71"/>
        <v>#VALUE!</v>
      </c>
      <c r="N4610" s="5" t="s">
        <v>821</v>
      </c>
      <c r="O4610" s="5"/>
      <c r="P4610" s="5"/>
      <c r="Q4610" s="5" t="s">
        <v>7014</v>
      </c>
      <c r="R4610" s="5">
        <v>2889</v>
      </c>
      <c r="S4610" s="5">
        <v>962</v>
      </c>
      <c r="T4610" s="5"/>
    </row>
    <row r="4611" spans="1:20" x14ac:dyDescent="0.35">
      <c r="A4611" s="5" t="s">
        <v>20</v>
      </c>
      <c r="B4611" s="5" t="s">
        <v>21</v>
      </c>
      <c r="C4611" s="5" t="s">
        <v>22</v>
      </c>
      <c r="D4611" s="5" t="s">
        <v>23</v>
      </c>
      <c r="E4611" s="5" t="s">
        <v>5</v>
      </c>
      <c r="F4611" s="5"/>
      <c r="G4611" s="5" t="s">
        <v>24</v>
      </c>
      <c r="H4611" s="5">
        <v>2709823</v>
      </c>
      <c r="I4611" s="5">
        <v>2710521</v>
      </c>
      <c r="J4611" s="5" t="s">
        <v>200</v>
      </c>
      <c r="K4611" s="5"/>
      <c r="L4611" s="5"/>
      <c r="M4611" s="5" t="e">
        <f t="shared" si="71"/>
        <v>#VALUE!</v>
      </c>
      <c r="N4611" s="5"/>
      <c r="O4611" s="5"/>
      <c r="P4611" s="5"/>
      <c r="Q4611" s="5" t="s">
        <v>7016</v>
      </c>
      <c r="R4611" s="5">
        <v>699</v>
      </c>
      <c r="S4611" s="5"/>
      <c r="T4611" s="5"/>
    </row>
    <row r="4612" spans="1:20" x14ac:dyDescent="0.35">
      <c r="A4612" s="5" t="s">
        <v>28</v>
      </c>
      <c r="B4612" s="5" t="s">
        <v>29</v>
      </c>
      <c r="C4612" s="5" t="s">
        <v>22</v>
      </c>
      <c r="D4612" s="5" t="s">
        <v>23</v>
      </c>
      <c r="E4612" s="5" t="s">
        <v>5</v>
      </c>
      <c r="F4612" s="5"/>
      <c r="G4612" s="5" t="s">
        <v>24</v>
      </c>
      <c r="H4612" s="5">
        <v>2709823</v>
      </c>
      <c r="I4612" s="5">
        <v>2710521</v>
      </c>
      <c r="J4612" s="5" t="s">
        <v>200</v>
      </c>
      <c r="K4612" s="5" t="s">
        <v>7017</v>
      </c>
      <c r="L4612" s="5"/>
      <c r="M4612" s="5" t="e">
        <f t="shared" ref="M4612:M4675" si="72">SEARCH("transporter",N4612,1)</f>
        <v>#VALUE!</v>
      </c>
      <c r="N4612" s="5" t="s">
        <v>818</v>
      </c>
      <c r="O4612" s="5"/>
      <c r="P4612" s="5"/>
      <c r="Q4612" s="5" t="s">
        <v>7016</v>
      </c>
      <c r="R4612" s="5">
        <v>699</v>
      </c>
      <c r="S4612" s="5">
        <v>232</v>
      </c>
      <c r="T4612" s="5"/>
    </row>
    <row r="4613" spans="1:20" x14ac:dyDescent="0.35">
      <c r="A4613" s="5" t="s">
        <v>20</v>
      </c>
      <c r="B4613" s="5" t="s">
        <v>21</v>
      </c>
      <c r="C4613" s="5" t="s">
        <v>22</v>
      </c>
      <c r="D4613" s="5" t="s">
        <v>23</v>
      </c>
      <c r="E4613" s="5" t="s">
        <v>5</v>
      </c>
      <c r="F4613" s="5"/>
      <c r="G4613" s="5" t="s">
        <v>24</v>
      </c>
      <c r="H4613" s="5">
        <v>2710738</v>
      </c>
      <c r="I4613" s="5">
        <v>2711373</v>
      </c>
      <c r="J4613" s="5" t="s">
        <v>200</v>
      </c>
      <c r="K4613" s="5"/>
      <c r="L4613" s="5"/>
      <c r="M4613" s="5" t="e">
        <f t="shared" si="72"/>
        <v>#VALUE!</v>
      </c>
      <c r="N4613" s="5"/>
      <c r="O4613" s="5"/>
      <c r="P4613" s="5"/>
      <c r="Q4613" s="5" t="s">
        <v>7018</v>
      </c>
      <c r="R4613" s="5">
        <v>636</v>
      </c>
      <c r="S4613" s="5"/>
      <c r="T4613" s="5"/>
    </row>
    <row r="4614" spans="1:20" x14ac:dyDescent="0.35">
      <c r="A4614" s="5" t="s">
        <v>28</v>
      </c>
      <c r="B4614" s="5" t="s">
        <v>29</v>
      </c>
      <c r="C4614" s="5" t="s">
        <v>22</v>
      </c>
      <c r="D4614" s="5" t="s">
        <v>23</v>
      </c>
      <c r="E4614" s="5" t="s">
        <v>5</v>
      </c>
      <c r="F4614" s="5"/>
      <c r="G4614" s="5" t="s">
        <v>24</v>
      </c>
      <c r="H4614" s="5">
        <v>2710738</v>
      </c>
      <c r="I4614" s="5">
        <v>2711373</v>
      </c>
      <c r="J4614" s="5" t="s">
        <v>200</v>
      </c>
      <c r="K4614" s="5" t="s">
        <v>7019</v>
      </c>
      <c r="L4614" s="5"/>
      <c r="M4614" s="5" t="e">
        <f t="shared" si="72"/>
        <v>#VALUE!</v>
      </c>
      <c r="N4614" s="5" t="s">
        <v>410</v>
      </c>
      <c r="O4614" s="5"/>
      <c r="P4614" s="5"/>
      <c r="Q4614" s="5" t="s">
        <v>7018</v>
      </c>
      <c r="R4614" s="5">
        <v>636</v>
      </c>
      <c r="S4614" s="5">
        <v>211</v>
      </c>
      <c r="T4614" s="5"/>
    </row>
    <row r="4615" spans="1:20" x14ac:dyDescent="0.35">
      <c r="A4615" s="5" t="s">
        <v>20</v>
      </c>
      <c r="B4615" s="5" t="s">
        <v>21</v>
      </c>
      <c r="C4615" s="5" t="s">
        <v>22</v>
      </c>
      <c r="D4615" s="5" t="s">
        <v>23</v>
      </c>
      <c r="E4615" s="5" t="s">
        <v>5</v>
      </c>
      <c r="F4615" s="5"/>
      <c r="G4615" s="5" t="s">
        <v>24</v>
      </c>
      <c r="H4615" s="5">
        <v>2711762</v>
      </c>
      <c r="I4615" s="5">
        <v>2712076</v>
      </c>
      <c r="J4615" s="5" t="s">
        <v>200</v>
      </c>
      <c r="K4615" s="5"/>
      <c r="L4615" s="5"/>
      <c r="M4615" s="5" t="e">
        <f t="shared" si="72"/>
        <v>#VALUE!</v>
      </c>
      <c r="N4615" s="5"/>
      <c r="O4615" s="5"/>
      <c r="P4615" s="5"/>
      <c r="Q4615" s="5" t="s">
        <v>7020</v>
      </c>
      <c r="R4615" s="5">
        <v>315</v>
      </c>
      <c r="S4615" s="5"/>
      <c r="T4615" s="5"/>
    </row>
    <row r="4616" spans="1:20" x14ac:dyDescent="0.35">
      <c r="A4616" s="5" t="s">
        <v>28</v>
      </c>
      <c r="B4616" s="5" t="s">
        <v>29</v>
      </c>
      <c r="C4616" s="5" t="s">
        <v>22</v>
      </c>
      <c r="D4616" s="5" t="s">
        <v>23</v>
      </c>
      <c r="E4616" s="5" t="s">
        <v>5</v>
      </c>
      <c r="F4616" s="5"/>
      <c r="G4616" s="5" t="s">
        <v>24</v>
      </c>
      <c r="H4616" s="5">
        <v>2711762</v>
      </c>
      <c r="I4616" s="5">
        <v>2712076</v>
      </c>
      <c r="J4616" s="5" t="s">
        <v>200</v>
      </c>
      <c r="K4616" s="5" t="s">
        <v>7021</v>
      </c>
      <c r="L4616" s="5"/>
      <c r="M4616" s="5" t="e">
        <f t="shared" si="72"/>
        <v>#VALUE!</v>
      </c>
      <c r="N4616" s="5" t="s">
        <v>77</v>
      </c>
      <c r="O4616" s="5"/>
      <c r="P4616" s="5"/>
      <c r="Q4616" s="5" t="s">
        <v>7020</v>
      </c>
      <c r="R4616" s="5">
        <v>315</v>
      </c>
      <c r="S4616" s="5">
        <v>104</v>
      </c>
      <c r="T4616" s="5"/>
    </row>
    <row r="4617" spans="1:20" x14ac:dyDescent="0.35">
      <c r="A4617" s="5" t="s">
        <v>20</v>
      </c>
      <c r="B4617" s="5" t="s">
        <v>21</v>
      </c>
      <c r="C4617" s="5" t="s">
        <v>22</v>
      </c>
      <c r="D4617" s="5" t="s">
        <v>23</v>
      </c>
      <c r="E4617" s="5" t="s">
        <v>5</v>
      </c>
      <c r="F4617" s="5"/>
      <c r="G4617" s="5" t="s">
        <v>24</v>
      </c>
      <c r="H4617" s="5">
        <v>2712153</v>
      </c>
      <c r="I4617" s="5">
        <v>2712899</v>
      </c>
      <c r="J4617" s="5" t="s">
        <v>200</v>
      </c>
      <c r="K4617" s="5"/>
      <c r="L4617" s="5"/>
      <c r="M4617" s="5" t="e">
        <f t="shared" si="72"/>
        <v>#VALUE!</v>
      </c>
      <c r="N4617" s="5"/>
      <c r="O4617" s="5"/>
      <c r="P4617" s="5"/>
      <c r="Q4617" s="5" t="s">
        <v>7022</v>
      </c>
      <c r="R4617" s="5">
        <v>747</v>
      </c>
      <c r="S4617" s="5"/>
      <c r="T4617" s="5"/>
    </row>
    <row r="4618" spans="1:20" x14ac:dyDescent="0.35">
      <c r="A4618" s="5" t="s">
        <v>28</v>
      </c>
      <c r="B4618" s="5" t="s">
        <v>29</v>
      </c>
      <c r="C4618" s="5" t="s">
        <v>22</v>
      </c>
      <c r="D4618" s="5" t="s">
        <v>23</v>
      </c>
      <c r="E4618" s="5" t="s">
        <v>5</v>
      </c>
      <c r="F4618" s="5"/>
      <c r="G4618" s="5" t="s">
        <v>24</v>
      </c>
      <c r="H4618" s="5">
        <v>2712153</v>
      </c>
      <c r="I4618" s="5">
        <v>2712899</v>
      </c>
      <c r="J4618" s="5" t="s">
        <v>200</v>
      </c>
      <c r="K4618" s="5" t="s">
        <v>7023</v>
      </c>
      <c r="L4618" s="5"/>
      <c r="M4618" s="5" t="e">
        <f t="shared" si="72"/>
        <v>#VALUE!</v>
      </c>
      <c r="N4618" s="5" t="s">
        <v>77</v>
      </c>
      <c r="O4618" s="5"/>
      <c r="P4618" s="5"/>
      <c r="Q4618" s="5" t="s">
        <v>7022</v>
      </c>
      <c r="R4618" s="5">
        <v>747</v>
      </c>
      <c r="S4618" s="5">
        <v>248</v>
      </c>
      <c r="T4618" s="5"/>
    </row>
    <row r="4619" spans="1:20" x14ac:dyDescent="0.35">
      <c r="A4619" s="5" t="s">
        <v>20</v>
      </c>
      <c r="B4619" s="5" t="s">
        <v>21</v>
      </c>
      <c r="C4619" s="5" t="s">
        <v>22</v>
      </c>
      <c r="D4619" s="5" t="s">
        <v>23</v>
      </c>
      <c r="E4619" s="5" t="s">
        <v>5</v>
      </c>
      <c r="F4619" s="5"/>
      <c r="G4619" s="5" t="s">
        <v>24</v>
      </c>
      <c r="H4619" s="5">
        <v>2714043</v>
      </c>
      <c r="I4619" s="5">
        <v>2715344</v>
      </c>
      <c r="J4619" s="5" t="s">
        <v>200</v>
      </c>
      <c r="K4619" s="5"/>
      <c r="L4619" s="5"/>
      <c r="M4619" s="5" t="e">
        <f t="shared" si="72"/>
        <v>#VALUE!</v>
      </c>
      <c r="N4619" s="5"/>
      <c r="O4619" s="5"/>
      <c r="P4619" s="5"/>
      <c r="Q4619" s="5" t="s">
        <v>7024</v>
      </c>
      <c r="R4619" s="5">
        <v>1302</v>
      </c>
      <c r="S4619" s="5"/>
      <c r="T4619" s="5"/>
    </row>
    <row r="4620" spans="1:20" x14ac:dyDescent="0.35">
      <c r="A4620" s="5" t="s">
        <v>28</v>
      </c>
      <c r="B4620" s="5" t="s">
        <v>29</v>
      </c>
      <c r="C4620" s="5" t="s">
        <v>22</v>
      </c>
      <c r="D4620" s="5" t="s">
        <v>23</v>
      </c>
      <c r="E4620" s="5" t="s">
        <v>5</v>
      </c>
      <c r="F4620" s="5"/>
      <c r="G4620" s="5" t="s">
        <v>24</v>
      </c>
      <c r="H4620" s="5">
        <v>2714043</v>
      </c>
      <c r="I4620" s="5">
        <v>2715344</v>
      </c>
      <c r="J4620" s="5" t="s">
        <v>200</v>
      </c>
      <c r="K4620" s="5" t="s">
        <v>7025</v>
      </c>
      <c r="L4620" s="5"/>
      <c r="M4620" s="5" t="e">
        <f t="shared" si="72"/>
        <v>#VALUE!</v>
      </c>
      <c r="N4620" s="5" t="s">
        <v>77</v>
      </c>
      <c r="O4620" s="5"/>
      <c r="P4620" s="5"/>
      <c r="Q4620" s="5" t="s">
        <v>7024</v>
      </c>
      <c r="R4620" s="5">
        <v>1302</v>
      </c>
      <c r="S4620" s="5">
        <v>433</v>
      </c>
      <c r="T4620" s="5"/>
    </row>
    <row r="4621" spans="1:20" x14ac:dyDescent="0.35">
      <c r="A4621" s="5" t="s">
        <v>20</v>
      </c>
      <c r="B4621" s="5" t="s">
        <v>21</v>
      </c>
      <c r="C4621" s="5" t="s">
        <v>22</v>
      </c>
      <c r="D4621" s="5" t="s">
        <v>23</v>
      </c>
      <c r="E4621" s="5" t="s">
        <v>5</v>
      </c>
      <c r="F4621" s="5"/>
      <c r="G4621" s="5" t="s">
        <v>24</v>
      </c>
      <c r="H4621" s="5">
        <v>2716297</v>
      </c>
      <c r="I4621" s="5">
        <v>2717778</v>
      </c>
      <c r="J4621" s="5" t="s">
        <v>25</v>
      </c>
      <c r="K4621" s="5"/>
      <c r="L4621" s="5"/>
      <c r="M4621" s="5" t="e">
        <f t="shared" si="72"/>
        <v>#VALUE!</v>
      </c>
      <c r="N4621" s="5"/>
      <c r="O4621" s="5"/>
      <c r="P4621" s="5"/>
      <c r="Q4621" s="5" t="s">
        <v>7026</v>
      </c>
      <c r="R4621" s="5">
        <v>1482</v>
      </c>
      <c r="S4621" s="5"/>
      <c r="T4621" s="5"/>
    </row>
    <row r="4622" spans="1:20" x14ac:dyDescent="0.35">
      <c r="A4622" s="5" t="s">
        <v>28</v>
      </c>
      <c r="B4622" s="5" t="s">
        <v>29</v>
      </c>
      <c r="C4622" s="5" t="s">
        <v>22</v>
      </c>
      <c r="D4622" s="5" t="s">
        <v>23</v>
      </c>
      <c r="E4622" s="5" t="s">
        <v>5</v>
      </c>
      <c r="F4622" s="5"/>
      <c r="G4622" s="5" t="s">
        <v>24</v>
      </c>
      <c r="H4622" s="5">
        <v>2716297</v>
      </c>
      <c r="I4622" s="5">
        <v>2717778</v>
      </c>
      <c r="J4622" s="5" t="s">
        <v>25</v>
      </c>
      <c r="K4622" s="5" t="s">
        <v>7027</v>
      </c>
      <c r="L4622" s="5"/>
      <c r="M4622" s="5" t="e">
        <f t="shared" si="72"/>
        <v>#VALUE!</v>
      </c>
      <c r="N4622" s="5" t="s">
        <v>77</v>
      </c>
      <c r="O4622" s="5"/>
      <c r="P4622" s="5"/>
      <c r="Q4622" s="5" t="s">
        <v>7026</v>
      </c>
      <c r="R4622" s="5">
        <v>1482</v>
      </c>
      <c r="S4622" s="5">
        <v>493</v>
      </c>
      <c r="T4622" s="5"/>
    </row>
    <row r="4623" spans="1:20" x14ac:dyDescent="0.35">
      <c r="A4623" s="5" t="s">
        <v>20</v>
      </c>
      <c r="B4623" s="5" t="s">
        <v>21</v>
      </c>
      <c r="C4623" s="5" t="s">
        <v>22</v>
      </c>
      <c r="D4623" s="5" t="s">
        <v>23</v>
      </c>
      <c r="E4623" s="5" t="s">
        <v>5</v>
      </c>
      <c r="F4623" s="5"/>
      <c r="G4623" s="5" t="s">
        <v>24</v>
      </c>
      <c r="H4623" s="5">
        <v>2717912</v>
      </c>
      <c r="I4623" s="5">
        <v>2718466</v>
      </c>
      <c r="J4623" s="5" t="s">
        <v>200</v>
      </c>
      <c r="K4623" s="5"/>
      <c r="L4623" s="5"/>
      <c r="M4623" s="5" t="e">
        <f t="shared" si="72"/>
        <v>#VALUE!</v>
      </c>
      <c r="N4623" s="5"/>
      <c r="O4623" s="5"/>
      <c r="P4623" s="5"/>
      <c r="Q4623" s="5" t="s">
        <v>7028</v>
      </c>
      <c r="R4623" s="5">
        <v>555</v>
      </c>
      <c r="S4623" s="5"/>
      <c r="T4623" s="5"/>
    </row>
    <row r="4624" spans="1:20" x14ac:dyDescent="0.35">
      <c r="A4624" s="5" t="s">
        <v>28</v>
      </c>
      <c r="B4624" s="5" t="s">
        <v>29</v>
      </c>
      <c r="C4624" s="5" t="s">
        <v>22</v>
      </c>
      <c r="D4624" s="5" t="s">
        <v>23</v>
      </c>
      <c r="E4624" s="5" t="s">
        <v>5</v>
      </c>
      <c r="F4624" s="5"/>
      <c r="G4624" s="5" t="s">
        <v>24</v>
      </c>
      <c r="H4624" s="5">
        <v>2717912</v>
      </c>
      <c r="I4624" s="5">
        <v>2718466</v>
      </c>
      <c r="J4624" s="5" t="s">
        <v>200</v>
      </c>
      <c r="K4624" s="5" t="s">
        <v>7029</v>
      </c>
      <c r="L4624" s="5"/>
      <c r="M4624" s="5" t="e">
        <f t="shared" si="72"/>
        <v>#VALUE!</v>
      </c>
      <c r="N4624" s="5" t="s">
        <v>77</v>
      </c>
      <c r="O4624" s="5"/>
      <c r="P4624" s="5"/>
      <c r="Q4624" s="5" t="s">
        <v>7028</v>
      </c>
      <c r="R4624" s="5">
        <v>555</v>
      </c>
      <c r="S4624" s="5">
        <v>184</v>
      </c>
      <c r="T4624" s="5"/>
    </row>
    <row r="4625" spans="1:20" x14ac:dyDescent="0.35">
      <c r="A4625" s="5" t="s">
        <v>20</v>
      </c>
      <c r="B4625" s="5" t="s">
        <v>21</v>
      </c>
      <c r="C4625" s="5" t="s">
        <v>22</v>
      </c>
      <c r="D4625" s="5" t="s">
        <v>23</v>
      </c>
      <c r="E4625" s="5" t="s">
        <v>5</v>
      </c>
      <c r="F4625" s="5"/>
      <c r="G4625" s="5" t="s">
        <v>24</v>
      </c>
      <c r="H4625" s="5">
        <v>2718510</v>
      </c>
      <c r="I4625" s="5">
        <v>2719178</v>
      </c>
      <c r="J4625" s="5" t="s">
        <v>200</v>
      </c>
      <c r="K4625" s="5"/>
      <c r="L4625" s="5"/>
      <c r="M4625" s="5" t="e">
        <f t="shared" si="72"/>
        <v>#VALUE!</v>
      </c>
      <c r="N4625" s="5"/>
      <c r="O4625" s="5"/>
      <c r="P4625" s="5"/>
      <c r="Q4625" s="5" t="s">
        <v>7030</v>
      </c>
      <c r="R4625" s="5">
        <v>669</v>
      </c>
      <c r="S4625" s="5"/>
      <c r="T4625" s="5"/>
    </row>
    <row r="4626" spans="1:20" x14ac:dyDescent="0.35">
      <c r="A4626" s="5" t="s">
        <v>28</v>
      </c>
      <c r="B4626" s="5" t="s">
        <v>29</v>
      </c>
      <c r="C4626" s="5" t="s">
        <v>22</v>
      </c>
      <c r="D4626" s="5" t="s">
        <v>23</v>
      </c>
      <c r="E4626" s="5" t="s">
        <v>5</v>
      </c>
      <c r="F4626" s="5"/>
      <c r="G4626" s="5" t="s">
        <v>24</v>
      </c>
      <c r="H4626" s="5">
        <v>2718510</v>
      </c>
      <c r="I4626" s="5">
        <v>2719178</v>
      </c>
      <c r="J4626" s="5" t="s">
        <v>200</v>
      </c>
      <c r="K4626" s="5" t="s">
        <v>7031</v>
      </c>
      <c r="L4626" s="5"/>
      <c r="M4626" s="5" t="e">
        <f t="shared" si="72"/>
        <v>#VALUE!</v>
      </c>
      <c r="N4626" s="5" t="s">
        <v>410</v>
      </c>
      <c r="O4626" s="5"/>
      <c r="P4626" s="5"/>
      <c r="Q4626" s="5" t="s">
        <v>7030</v>
      </c>
      <c r="R4626" s="5">
        <v>669</v>
      </c>
      <c r="S4626" s="5">
        <v>222</v>
      </c>
      <c r="T4626" s="5"/>
    </row>
    <row r="4627" spans="1:20" x14ac:dyDescent="0.35">
      <c r="A4627" s="5" t="s">
        <v>20</v>
      </c>
      <c r="B4627" s="5" t="s">
        <v>21</v>
      </c>
      <c r="C4627" s="5" t="s">
        <v>22</v>
      </c>
      <c r="D4627" s="5" t="s">
        <v>23</v>
      </c>
      <c r="E4627" s="5" t="s">
        <v>5</v>
      </c>
      <c r="F4627" s="5"/>
      <c r="G4627" s="5" t="s">
        <v>24</v>
      </c>
      <c r="H4627" s="5">
        <v>2719560</v>
      </c>
      <c r="I4627" s="5">
        <v>2720282</v>
      </c>
      <c r="J4627" s="5" t="s">
        <v>25</v>
      </c>
      <c r="K4627" s="5"/>
      <c r="L4627" s="5"/>
      <c r="M4627" s="5" t="e">
        <f t="shared" si="72"/>
        <v>#VALUE!</v>
      </c>
      <c r="N4627" s="5"/>
      <c r="O4627" s="5"/>
      <c r="P4627" s="5"/>
      <c r="Q4627" s="5" t="s">
        <v>7032</v>
      </c>
      <c r="R4627" s="5">
        <v>723</v>
      </c>
      <c r="S4627" s="5"/>
      <c r="T4627" s="5"/>
    </row>
    <row r="4628" spans="1:20" x14ac:dyDescent="0.35">
      <c r="A4628" s="5" t="s">
        <v>28</v>
      </c>
      <c r="B4628" s="5" t="s">
        <v>29</v>
      </c>
      <c r="C4628" s="5" t="s">
        <v>22</v>
      </c>
      <c r="D4628" s="5" t="s">
        <v>23</v>
      </c>
      <c r="E4628" s="5" t="s">
        <v>5</v>
      </c>
      <c r="F4628" s="5"/>
      <c r="G4628" s="5" t="s">
        <v>24</v>
      </c>
      <c r="H4628" s="5">
        <v>2719560</v>
      </c>
      <c r="I4628" s="5">
        <v>2720282</v>
      </c>
      <c r="J4628" s="5" t="s">
        <v>25</v>
      </c>
      <c r="K4628" s="5" t="s">
        <v>7033</v>
      </c>
      <c r="L4628" s="5"/>
      <c r="M4628" s="5" t="e">
        <f t="shared" si="72"/>
        <v>#VALUE!</v>
      </c>
      <c r="N4628" s="5" t="s">
        <v>818</v>
      </c>
      <c r="O4628" s="5"/>
      <c r="P4628" s="5"/>
      <c r="Q4628" s="5" t="s">
        <v>7032</v>
      </c>
      <c r="R4628" s="5">
        <v>723</v>
      </c>
      <c r="S4628" s="5">
        <v>240</v>
      </c>
      <c r="T4628" s="5"/>
    </row>
    <row r="4629" spans="1:20" x14ac:dyDescent="0.35">
      <c r="A4629" s="5" t="s">
        <v>20</v>
      </c>
      <c r="B4629" s="5" t="s">
        <v>21</v>
      </c>
      <c r="C4629" s="5" t="s">
        <v>22</v>
      </c>
      <c r="D4629" s="5" t="s">
        <v>23</v>
      </c>
      <c r="E4629" s="5" t="s">
        <v>5</v>
      </c>
      <c r="F4629" s="5"/>
      <c r="G4629" s="5" t="s">
        <v>24</v>
      </c>
      <c r="H4629" s="5">
        <v>2720279</v>
      </c>
      <c r="I4629" s="5">
        <v>2721019</v>
      </c>
      <c r="J4629" s="5" t="s">
        <v>25</v>
      </c>
      <c r="K4629" s="5"/>
      <c r="L4629" s="5"/>
      <c r="M4629" s="5" t="e">
        <f t="shared" si="72"/>
        <v>#VALUE!</v>
      </c>
      <c r="N4629" s="5"/>
      <c r="O4629" s="5"/>
      <c r="P4629" s="5"/>
      <c r="Q4629" s="5" t="s">
        <v>7034</v>
      </c>
      <c r="R4629" s="5">
        <v>741</v>
      </c>
      <c r="S4629" s="5"/>
      <c r="T4629" s="5"/>
    </row>
    <row r="4630" spans="1:20" x14ac:dyDescent="0.35">
      <c r="A4630" s="5" t="s">
        <v>28</v>
      </c>
      <c r="B4630" s="5" t="s">
        <v>29</v>
      </c>
      <c r="C4630" s="5" t="s">
        <v>22</v>
      </c>
      <c r="D4630" s="5" t="s">
        <v>23</v>
      </c>
      <c r="E4630" s="5" t="s">
        <v>5</v>
      </c>
      <c r="F4630" s="5"/>
      <c r="G4630" s="5" t="s">
        <v>24</v>
      </c>
      <c r="H4630" s="5">
        <v>2720279</v>
      </c>
      <c r="I4630" s="5">
        <v>2721019</v>
      </c>
      <c r="J4630" s="5" t="s">
        <v>25</v>
      </c>
      <c r="K4630" s="5" t="s">
        <v>7035</v>
      </c>
      <c r="L4630" s="5"/>
      <c r="M4630" s="5" t="e">
        <f t="shared" si="72"/>
        <v>#VALUE!</v>
      </c>
      <c r="N4630" s="5" t="s">
        <v>821</v>
      </c>
      <c r="O4630" s="5"/>
      <c r="P4630" s="5"/>
      <c r="Q4630" s="5" t="s">
        <v>7034</v>
      </c>
      <c r="R4630" s="5">
        <v>741</v>
      </c>
      <c r="S4630" s="5">
        <v>246</v>
      </c>
      <c r="T4630" s="5"/>
    </row>
    <row r="4631" spans="1:20" x14ac:dyDescent="0.35">
      <c r="A4631" s="5" t="s">
        <v>20</v>
      </c>
      <c r="B4631" s="5" t="s">
        <v>21</v>
      </c>
      <c r="C4631" s="5" t="s">
        <v>22</v>
      </c>
      <c r="D4631" s="5" t="s">
        <v>23</v>
      </c>
      <c r="E4631" s="5" t="s">
        <v>5</v>
      </c>
      <c r="F4631" s="5"/>
      <c r="G4631" s="5" t="s">
        <v>24</v>
      </c>
      <c r="H4631" s="5">
        <v>2721034</v>
      </c>
      <c r="I4631" s="5">
        <v>2721882</v>
      </c>
      <c r="J4631" s="5" t="s">
        <v>25</v>
      </c>
      <c r="K4631" s="5"/>
      <c r="L4631" s="5"/>
      <c r="M4631" s="5" t="e">
        <f t="shared" si="72"/>
        <v>#VALUE!</v>
      </c>
      <c r="N4631" s="5"/>
      <c r="O4631" s="5"/>
      <c r="P4631" s="5"/>
      <c r="Q4631" s="5" t="s">
        <v>7036</v>
      </c>
      <c r="R4631" s="5">
        <v>849</v>
      </c>
      <c r="S4631" s="5"/>
      <c r="T4631" s="5"/>
    </row>
    <row r="4632" spans="1:20" x14ac:dyDescent="0.35">
      <c r="A4632" s="5" t="s">
        <v>28</v>
      </c>
      <c r="B4632" s="5" t="s">
        <v>29</v>
      </c>
      <c r="C4632" s="5" t="s">
        <v>22</v>
      </c>
      <c r="D4632" s="5" t="s">
        <v>23</v>
      </c>
      <c r="E4632" s="5" t="s">
        <v>5</v>
      </c>
      <c r="F4632" s="5"/>
      <c r="G4632" s="5" t="s">
        <v>24</v>
      </c>
      <c r="H4632" s="5">
        <v>2721034</v>
      </c>
      <c r="I4632" s="5">
        <v>2721882</v>
      </c>
      <c r="J4632" s="5" t="s">
        <v>25</v>
      </c>
      <c r="K4632" s="5" t="s">
        <v>7037</v>
      </c>
      <c r="L4632" s="5"/>
      <c r="M4632" s="5" t="e">
        <f t="shared" si="72"/>
        <v>#VALUE!</v>
      </c>
      <c r="N4632" s="5" t="s">
        <v>854</v>
      </c>
      <c r="O4632" s="5"/>
      <c r="P4632" s="5"/>
      <c r="Q4632" s="5" t="s">
        <v>7036</v>
      </c>
      <c r="R4632" s="5">
        <v>849</v>
      </c>
      <c r="S4632" s="5">
        <v>282</v>
      </c>
      <c r="T4632" s="5"/>
    </row>
    <row r="4633" spans="1:20" x14ac:dyDescent="0.35">
      <c r="A4633" s="5" t="s">
        <v>20</v>
      </c>
      <c r="B4633" s="5" t="s">
        <v>21</v>
      </c>
      <c r="C4633" s="5" t="s">
        <v>22</v>
      </c>
      <c r="D4633" s="5" t="s">
        <v>23</v>
      </c>
      <c r="E4633" s="5" t="s">
        <v>5</v>
      </c>
      <c r="F4633" s="5"/>
      <c r="G4633" s="5" t="s">
        <v>24</v>
      </c>
      <c r="H4633" s="5">
        <v>2721990</v>
      </c>
      <c r="I4633" s="5">
        <v>2722787</v>
      </c>
      <c r="J4633" s="5" t="s">
        <v>25</v>
      </c>
      <c r="K4633" s="5"/>
      <c r="L4633" s="5"/>
      <c r="M4633" s="5" t="e">
        <f t="shared" si="72"/>
        <v>#VALUE!</v>
      </c>
      <c r="N4633" s="5"/>
      <c r="O4633" s="5"/>
      <c r="P4633" s="5"/>
      <c r="Q4633" s="5" t="s">
        <v>7038</v>
      </c>
      <c r="R4633" s="5">
        <v>798</v>
      </c>
      <c r="S4633" s="5"/>
      <c r="T4633" s="5"/>
    </row>
    <row r="4634" spans="1:20" x14ac:dyDescent="0.35">
      <c r="A4634" s="5" t="s">
        <v>28</v>
      </c>
      <c r="B4634" s="5" t="s">
        <v>29</v>
      </c>
      <c r="C4634" s="5" t="s">
        <v>22</v>
      </c>
      <c r="D4634" s="5" t="s">
        <v>23</v>
      </c>
      <c r="E4634" s="5" t="s">
        <v>5</v>
      </c>
      <c r="F4634" s="5"/>
      <c r="G4634" s="5" t="s">
        <v>24</v>
      </c>
      <c r="H4634" s="5">
        <v>2721990</v>
      </c>
      <c r="I4634" s="5">
        <v>2722787</v>
      </c>
      <c r="J4634" s="5" t="s">
        <v>25</v>
      </c>
      <c r="K4634" s="5" t="s">
        <v>7039</v>
      </c>
      <c r="L4634" s="5"/>
      <c r="M4634" s="5" t="e">
        <f t="shared" si="72"/>
        <v>#VALUE!</v>
      </c>
      <c r="N4634" s="5" t="s">
        <v>77</v>
      </c>
      <c r="O4634" s="5"/>
      <c r="P4634" s="5"/>
      <c r="Q4634" s="5" t="s">
        <v>7038</v>
      </c>
      <c r="R4634" s="5">
        <v>798</v>
      </c>
      <c r="S4634" s="5">
        <v>265</v>
      </c>
      <c r="T4634" s="5"/>
    </row>
    <row r="4635" spans="1:20" x14ac:dyDescent="0.35">
      <c r="A4635" s="5" t="s">
        <v>20</v>
      </c>
      <c r="B4635" s="5" t="s">
        <v>21</v>
      </c>
      <c r="C4635" s="5" t="s">
        <v>22</v>
      </c>
      <c r="D4635" s="5" t="s">
        <v>23</v>
      </c>
      <c r="E4635" s="5" t="s">
        <v>5</v>
      </c>
      <c r="F4635" s="5"/>
      <c r="G4635" s="5" t="s">
        <v>24</v>
      </c>
      <c r="H4635" s="5">
        <v>2722967</v>
      </c>
      <c r="I4635" s="5">
        <v>2723944</v>
      </c>
      <c r="J4635" s="5" t="s">
        <v>200</v>
      </c>
      <c r="K4635" s="5"/>
      <c r="L4635" s="5"/>
      <c r="M4635" s="5" t="e">
        <f t="shared" si="72"/>
        <v>#VALUE!</v>
      </c>
      <c r="N4635" s="5"/>
      <c r="O4635" s="5" t="s">
        <v>7040</v>
      </c>
      <c r="P4635" s="5"/>
      <c r="Q4635" s="5" t="s">
        <v>7041</v>
      </c>
      <c r="R4635" s="5">
        <v>978</v>
      </c>
      <c r="S4635" s="5"/>
      <c r="T4635" s="5"/>
    </row>
    <row r="4636" spans="1:20" x14ac:dyDescent="0.35">
      <c r="A4636" s="5" t="s">
        <v>28</v>
      </c>
      <c r="B4636" s="5" t="s">
        <v>29</v>
      </c>
      <c r="C4636" s="5" t="s">
        <v>22</v>
      </c>
      <c r="D4636" s="5" t="s">
        <v>23</v>
      </c>
      <c r="E4636" s="5" t="s">
        <v>5</v>
      </c>
      <c r="F4636" s="5"/>
      <c r="G4636" s="5" t="s">
        <v>24</v>
      </c>
      <c r="H4636" s="5">
        <v>2722967</v>
      </c>
      <c r="I4636" s="5">
        <v>2723944</v>
      </c>
      <c r="J4636" s="5" t="s">
        <v>200</v>
      </c>
      <c r="K4636" s="5" t="s">
        <v>7042</v>
      </c>
      <c r="L4636" s="5"/>
      <c r="M4636" s="5" t="e">
        <f t="shared" si="72"/>
        <v>#VALUE!</v>
      </c>
      <c r="N4636" s="5" t="s">
        <v>7043</v>
      </c>
      <c r="O4636" s="5" t="s">
        <v>7040</v>
      </c>
      <c r="P4636" s="5"/>
      <c r="Q4636" s="5" t="s">
        <v>7041</v>
      </c>
      <c r="R4636" s="5">
        <v>978</v>
      </c>
      <c r="S4636" s="5">
        <v>325</v>
      </c>
      <c r="T4636" s="5"/>
    </row>
    <row r="4637" spans="1:20" x14ac:dyDescent="0.35">
      <c r="A4637" s="5" t="s">
        <v>20</v>
      </c>
      <c r="B4637" s="5" t="s">
        <v>21</v>
      </c>
      <c r="C4637" s="5" t="s">
        <v>22</v>
      </c>
      <c r="D4637" s="5" t="s">
        <v>23</v>
      </c>
      <c r="E4637" s="5" t="s">
        <v>5</v>
      </c>
      <c r="F4637" s="5"/>
      <c r="G4637" s="5" t="s">
        <v>24</v>
      </c>
      <c r="H4637" s="5">
        <v>2723981</v>
      </c>
      <c r="I4637" s="5">
        <v>2724607</v>
      </c>
      <c r="J4637" s="5" t="s">
        <v>200</v>
      </c>
      <c r="K4637" s="5"/>
      <c r="L4637" s="5"/>
      <c r="M4637" s="5" t="e">
        <f t="shared" si="72"/>
        <v>#VALUE!</v>
      </c>
      <c r="N4637" s="5"/>
      <c r="O4637" s="5" t="s">
        <v>7044</v>
      </c>
      <c r="P4637" s="5"/>
      <c r="Q4637" s="5" t="s">
        <v>7045</v>
      </c>
      <c r="R4637" s="5">
        <v>627</v>
      </c>
      <c r="S4637" s="5"/>
      <c r="T4637" s="5"/>
    </row>
    <row r="4638" spans="1:20" x14ac:dyDescent="0.35">
      <c r="A4638" s="5" t="s">
        <v>28</v>
      </c>
      <c r="B4638" s="5" t="s">
        <v>29</v>
      </c>
      <c r="C4638" s="5" t="s">
        <v>22</v>
      </c>
      <c r="D4638" s="5" t="s">
        <v>23</v>
      </c>
      <c r="E4638" s="5" t="s">
        <v>5</v>
      </c>
      <c r="F4638" s="5"/>
      <c r="G4638" s="5" t="s">
        <v>24</v>
      </c>
      <c r="H4638" s="5">
        <v>2723981</v>
      </c>
      <c r="I4638" s="5">
        <v>2724607</v>
      </c>
      <c r="J4638" s="5" t="s">
        <v>200</v>
      </c>
      <c r="K4638" s="5" t="s">
        <v>7046</v>
      </c>
      <c r="L4638" s="5"/>
      <c r="M4638" s="5" t="e">
        <f t="shared" si="72"/>
        <v>#VALUE!</v>
      </c>
      <c r="N4638" s="5" t="s">
        <v>7047</v>
      </c>
      <c r="O4638" s="5" t="s">
        <v>7044</v>
      </c>
      <c r="P4638" s="5"/>
      <c r="Q4638" s="5" t="s">
        <v>7045</v>
      </c>
      <c r="R4638" s="5">
        <v>627</v>
      </c>
      <c r="S4638" s="5">
        <v>208</v>
      </c>
      <c r="T4638" s="5"/>
    </row>
    <row r="4639" spans="1:20" x14ac:dyDescent="0.35">
      <c r="A4639" s="5" t="s">
        <v>20</v>
      </c>
      <c r="B4639" s="5" t="s">
        <v>21</v>
      </c>
      <c r="C4639" s="5" t="s">
        <v>22</v>
      </c>
      <c r="D4639" s="5" t="s">
        <v>23</v>
      </c>
      <c r="E4639" s="5" t="s">
        <v>5</v>
      </c>
      <c r="F4639" s="5"/>
      <c r="G4639" s="5" t="s">
        <v>24</v>
      </c>
      <c r="H4639" s="5">
        <v>2724775</v>
      </c>
      <c r="I4639" s="5">
        <v>2725578</v>
      </c>
      <c r="J4639" s="5" t="s">
        <v>200</v>
      </c>
      <c r="K4639" s="5"/>
      <c r="L4639" s="5"/>
      <c r="M4639" s="5" t="e">
        <f t="shared" si="72"/>
        <v>#VALUE!</v>
      </c>
      <c r="N4639" s="5"/>
      <c r="O4639" s="5" t="s">
        <v>7048</v>
      </c>
      <c r="P4639" s="5"/>
      <c r="Q4639" s="5" t="s">
        <v>7049</v>
      </c>
      <c r="R4639" s="5">
        <v>804</v>
      </c>
      <c r="S4639" s="5"/>
      <c r="T4639" s="5"/>
    </row>
    <row r="4640" spans="1:20" x14ac:dyDescent="0.35">
      <c r="A4640" s="5" t="s">
        <v>28</v>
      </c>
      <c r="B4640" s="5" t="s">
        <v>29</v>
      </c>
      <c r="C4640" s="5" t="s">
        <v>22</v>
      </c>
      <c r="D4640" s="5" t="s">
        <v>23</v>
      </c>
      <c r="E4640" s="5" t="s">
        <v>5</v>
      </c>
      <c r="F4640" s="5"/>
      <c r="G4640" s="5" t="s">
        <v>24</v>
      </c>
      <c r="H4640" s="5">
        <v>2724775</v>
      </c>
      <c r="I4640" s="5">
        <v>2725578</v>
      </c>
      <c r="J4640" s="5" t="s">
        <v>200</v>
      </c>
      <c r="K4640" s="5" t="s">
        <v>7050</v>
      </c>
      <c r="L4640" s="5"/>
      <c r="M4640" s="5" t="e">
        <f t="shared" si="72"/>
        <v>#VALUE!</v>
      </c>
      <c r="N4640" s="5" t="s">
        <v>7051</v>
      </c>
      <c r="O4640" s="5" t="s">
        <v>7048</v>
      </c>
      <c r="P4640" s="5"/>
      <c r="Q4640" s="5" t="s">
        <v>7049</v>
      </c>
      <c r="R4640" s="5">
        <v>804</v>
      </c>
      <c r="S4640" s="5">
        <v>267</v>
      </c>
      <c r="T4640" s="5"/>
    </row>
    <row r="4641" spans="1:20" x14ac:dyDescent="0.35">
      <c r="A4641" s="5" t="s">
        <v>20</v>
      </c>
      <c r="B4641" s="5" t="s">
        <v>21</v>
      </c>
      <c r="C4641" s="5" t="s">
        <v>22</v>
      </c>
      <c r="D4641" s="5" t="s">
        <v>23</v>
      </c>
      <c r="E4641" s="5" t="s">
        <v>5</v>
      </c>
      <c r="F4641" s="5"/>
      <c r="G4641" s="5" t="s">
        <v>24</v>
      </c>
      <c r="H4641" s="5">
        <v>2726249</v>
      </c>
      <c r="I4641" s="5">
        <v>2728036</v>
      </c>
      <c r="J4641" s="5" t="s">
        <v>200</v>
      </c>
      <c r="K4641" s="5"/>
      <c r="L4641" s="5"/>
      <c r="M4641" s="5" t="e">
        <f t="shared" si="72"/>
        <v>#VALUE!</v>
      </c>
      <c r="N4641" s="5"/>
      <c r="O4641" s="5"/>
      <c r="P4641" s="5"/>
      <c r="Q4641" s="5" t="s">
        <v>7052</v>
      </c>
      <c r="R4641" s="5">
        <v>1788</v>
      </c>
      <c r="S4641" s="5"/>
      <c r="T4641" s="5"/>
    </row>
    <row r="4642" spans="1:20" x14ac:dyDescent="0.35">
      <c r="A4642" s="5" t="s">
        <v>28</v>
      </c>
      <c r="B4642" s="5" t="s">
        <v>29</v>
      </c>
      <c r="C4642" s="5" t="s">
        <v>22</v>
      </c>
      <c r="D4642" s="5" t="s">
        <v>23</v>
      </c>
      <c r="E4642" s="5" t="s">
        <v>5</v>
      </c>
      <c r="F4642" s="5"/>
      <c r="G4642" s="5" t="s">
        <v>24</v>
      </c>
      <c r="H4642" s="5">
        <v>2726249</v>
      </c>
      <c r="I4642" s="5">
        <v>2728036</v>
      </c>
      <c r="J4642" s="5" t="s">
        <v>200</v>
      </c>
      <c r="K4642" s="5" t="s">
        <v>7053</v>
      </c>
      <c r="L4642" s="5"/>
      <c r="M4642" s="5" t="e">
        <f t="shared" si="72"/>
        <v>#VALUE!</v>
      </c>
      <c r="N4642" s="5" t="s">
        <v>7054</v>
      </c>
      <c r="O4642" s="5"/>
      <c r="P4642" s="5"/>
      <c r="Q4642" s="5" t="s">
        <v>7052</v>
      </c>
      <c r="R4642" s="5">
        <v>1788</v>
      </c>
      <c r="S4642" s="5">
        <v>595</v>
      </c>
      <c r="T4642" s="5"/>
    </row>
    <row r="4643" spans="1:20" x14ac:dyDescent="0.35">
      <c r="A4643" s="5" t="s">
        <v>20</v>
      </c>
      <c r="B4643" s="5" t="s">
        <v>21</v>
      </c>
      <c r="C4643" s="5" t="s">
        <v>22</v>
      </c>
      <c r="D4643" s="5" t="s">
        <v>23</v>
      </c>
      <c r="E4643" s="5" t="s">
        <v>5</v>
      </c>
      <c r="F4643" s="5"/>
      <c r="G4643" s="5" t="s">
        <v>24</v>
      </c>
      <c r="H4643" s="5">
        <v>2728087</v>
      </c>
      <c r="I4643" s="5">
        <v>2729025</v>
      </c>
      <c r="J4643" s="5" t="s">
        <v>200</v>
      </c>
      <c r="K4643" s="5"/>
      <c r="L4643" s="5"/>
      <c r="M4643" s="5" t="e">
        <f t="shared" si="72"/>
        <v>#VALUE!</v>
      </c>
      <c r="N4643" s="5"/>
      <c r="O4643" s="5" t="s">
        <v>7055</v>
      </c>
      <c r="P4643" s="5"/>
      <c r="Q4643" s="5" t="s">
        <v>7056</v>
      </c>
      <c r="R4643" s="5">
        <v>939</v>
      </c>
      <c r="S4643" s="5"/>
      <c r="T4643" s="5"/>
    </row>
    <row r="4644" spans="1:20" x14ac:dyDescent="0.35">
      <c r="A4644" s="5" t="s">
        <v>28</v>
      </c>
      <c r="B4644" s="5" t="s">
        <v>29</v>
      </c>
      <c r="C4644" s="5" t="s">
        <v>22</v>
      </c>
      <c r="D4644" s="5" t="s">
        <v>23</v>
      </c>
      <c r="E4644" s="5" t="s">
        <v>5</v>
      </c>
      <c r="F4644" s="5"/>
      <c r="G4644" s="5" t="s">
        <v>24</v>
      </c>
      <c r="H4644" s="5">
        <v>2728087</v>
      </c>
      <c r="I4644" s="5">
        <v>2729025</v>
      </c>
      <c r="J4644" s="5" t="s">
        <v>200</v>
      </c>
      <c r="K4644" s="5" t="s">
        <v>7057</v>
      </c>
      <c r="L4644" s="5"/>
      <c r="M4644" s="5" t="e">
        <f t="shared" si="72"/>
        <v>#VALUE!</v>
      </c>
      <c r="N4644" s="5" t="s">
        <v>1171</v>
      </c>
      <c r="O4644" s="5" t="s">
        <v>7055</v>
      </c>
      <c r="P4644" s="5"/>
      <c r="Q4644" s="5" t="s">
        <v>7056</v>
      </c>
      <c r="R4644" s="5">
        <v>939</v>
      </c>
      <c r="S4644" s="5">
        <v>312</v>
      </c>
      <c r="T4644" s="5"/>
    </row>
    <row r="4645" spans="1:20" x14ac:dyDescent="0.35">
      <c r="A4645" s="5" t="s">
        <v>20</v>
      </c>
      <c r="B4645" s="5" t="s">
        <v>21</v>
      </c>
      <c r="C4645" s="5" t="s">
        <v>22</v>
      </c>
      <c r="D4645" s="5" t="s">
        <v>23</v>
      </c>
      <c r="E4645" s="5" t="s">
        <v>5</v>
      </c>
      <c r="F4645" s="5"/>
      <c r="G4645" s="5" t="s">
        <v>24</v>
      </c>
      <c r="H4645" s="5">
        <v>2729022</v>
      </c>
      <c r="I4645" s="5">
        <v>2729972</v>
      </c>
      <c r="J4645" s="5" t="s">
        <v>200</v>
      </c>
      <c r="K4645" s="5"/>
      <c r="L4645" s="5"/>
      <c r="M4645" s="5" t="e">
        <f t="shared" si="72"/>
        <v>#VALUE!</v>
      </c>
      <c r="N4645" s="5"/>
      <c r="O4645" s="5" t="s">
        <v>7058</v>
      </c>
      <c r="P4645" s="5"/>
      <c r="Q4645" s="5" t="s">
        <v>7059</v>
      </c>
      <c r="R4645" s="5">
        <v>951</v>
      </c>
      <c r="S4645" s="5"/>
      <c r="T4645" s="5"/>
    </row>
    <row r="4646" spans="1:20" x14ac:dyDescent="0.35">
      <c r="A4646" s="5" t="s">
        <v>28</v>
      </c>
      <c r="B4646" s="5" t="s">
        <v>29</v>
      </c>
      <c r="C4646" s="5" t="s">
        <v>22</v>
      </c>
      <c r="D4646" s="5" t="s">
        <v>23</v>
      </c>
      <c r="E4646" s="5" t="s">
        <v>5</v>
      </c>
      <c r="F4646" s="5"/>
      <c r="G4646" s="5" t="s">
        <v>24</v>
      </c>
      <c r="H4646" s="5">
        <v>2729022</v>
      </c>
      <c r="I4646" s="5">
        <v>2729972</v>
      </c>
      <c r="J4646" s="5" t="s">
        <v>200</v>
      </c>
      <c r="K4646" s="5" t="s">
        <v>7060</v>
      </c>
      <c r="L4646" s="5"/>
      <c r="M4646" s="5" t="e">
        <f t="shared" si="72"/>
        <v>#VALUE!</v>
      </c>
      <c r="N4646" s="5" t="s">
        <v>1167</v>
      </c>
      <c r="O4646" s="5" t="s">
        <v>7058</v>
      </c>
      <c r="P4646" s="5"/>
      <c r="Q4646" s="5" t="s">
        <v>7059</v>
      </c>
      <c r="R4646" s="5">
        <v>951</v>
      </c>
      <c r="S4646" s="5">
        <v>316</v>
      </c>
      <c r="T4646" s="5"/>
    </row>
    <row r="4647" spans="1:20" x14ac:dyDescent="0.35">
      <c r="A4647" s="5" t="s">
        <v>20</v>
      </c>
      <c r="B4647" s="5" t="s">
        <v>21</v>
      </c>
      <c r="C4647" s="5" t="s">
        <v>22</v>
      </c>
      <c r="D4647" s="5" t="s">
        <v>23</v>
      </c>
      <c r="E4647" s="5" t="s">
        <v>5</v>
      </c>
      <c r="F4647" s="5"/>
      <c r="G4647" s="5" t="s">
        <v>24</v>
      </c>
      <c r="H4647" s="5">
        <v>2729972</v>
      </c>
      <c r="I4647" s="5">
        <v>2730460</v>
      </c>
      <c r="J4647" s="5" t="s">
        <v>200</v>
      </c>
      <c r="K4647" s="5"/>
      <c r="L4647" s="5"/>
      <c r="M4647" s="5" t="e">
        <f t="shared" si="72"/>
        <v>#VALUE!</v>
      </c>
      <c r="N4647" s="5"/>
      <c r="O4647" s="5"/>
      <c r="P4647" s="5"/>
      <c r="Q4647" s="5" t="s">
        <v>7061</v>
      </c>
      <c r="R4647" s="5">
        <v>489</v>
      </c>
      <c r="S4647" s="5"/>
      <c r="T4647" s="5"/>
    </row>
    <row r="4648" spans="1:20" x14ac:dyDescent="0.35">
      <c r="A4648" s="5" t="s">
        <v>28</v>
      </c>
      <c r="B4648" s="5" t="s">
        <v>29</v>
      </c>
      <c r="C4648" s="5" t="s">
        <v>22</v>
      </c>
      <c r="D4648" s="5" t="s">
        <v>23</v>
      </c>
      <c r="E4648" s="5" t="s">
        <v>5</v>
      </c>
      <c r="F4648" s="5"/>
      <c r="G4648" s="5" t="s">
        <v>24</v>
      </c>
      <c r="H4648" s="5">
        <v>2729972</v>
      </c>
      <c r="I4648" s="5">
        <v>2730460</v>
      </c>
      <c r="J4648" s="5" t="s">
        <v>200</v>
      </c>
      <c r="K4648" s="5" t="s">
        <v>7062</v>
      </c>
      <c r="L4648" s="5"/>
      <c r="M4648" s="5" t="e">
        <f t="shared" si="72"/>
        <v>#VALUE!</v>
      </c>
      <c r="N4648" s="5" t="s">
        <v>7063</v>
      </c>
      <c r="O4648" s="5"/>
      <c r="P4648" s="5"/>
      <c r="Q4648" s="5" t="s">
        <v>7061</v>
      </c>
      <c r="R4648" s="5">
        <v>489</v>
      </c>
      <c r="S4648" s="5">
        <v>162</v>
      </c>
      <c r="T4648" s="5"/>
    </row>
    <row r="4649" spans="1:20" x14ac:dyDescent="0.35">
      <c r="A4649" s="5" t="s">
        <v>20</v>
      </c>
      <c r="B4649" s="5" t="s">
        <v>21</v>
      </c>
      <c r="C4649" s="5" t="s">
        <v>22</v>
      </c>
      <c r="D4649" s="5" t="s">
        <v>23</v>
      </c>
      <c r="E4649" s="5" t="s">
        <v>5</v>
      </c>
      <c r="F4649" s="5"/>
      <c r="G4649" s="5" t="s">
        <v>24</v>
      </c>
      <c r="H4649" s="5">
        <v>2730465</v>
      </c>
      <c r="I4649" s="5">
        <v>2731403</v>
      </c>
      <c r="J4649" s="5" t="s">
        <v>200</v>
      </c>
      <c r="K4649" s="5"/>
      <c r="L4649" s="5"/>
      <c r="M4649" s="5" t="e">
        <f t="shared" si="72"/>
        <v>#VALUE!</v>
      </c>
      <c r="N4649" s="5"/>
      <c r="O4649" s="5" t="s">
        <v>7064</v>
      </c>
      <c r="P4649" s="5"/>
      <c r="Q4649" s="5" t="s">
        <v>7065</v>
      </c>
      <c r="R4649" s="5">
        <v>939</v>
      </c>
      <c r="S4649" s="5"/>
      <c r="T4649" s="5"/>
    </row>
    <row r="4650" spans="1:20" x14ac:dyDescent="0.35">
      <c r="A4650" s="5" t="s">
        <v>28</v>
      </c>
      <c r="B4650" s="5" t="s">
        <v>29</v>
      </c>
      <c r="C4650" s="5" t="s">
        <v>22</v>
      </c>
      <c r="D4650" s="5" t="s">
        <v>23</v>
      </c>
      <c r="E4650" s="5" t="s">
        <v>5</v>
      </c>
      <c r="F4650" s="5"/>
      <c r="G4650" s="5" t="s">
        <v>24</v>
      </c>
      <c r="H4650" s="5">
        <v>2730465</v>
      </c>
      <c r="I4650" s="5">
        <v>2731403</v>
      </c>
      <c r="J4650" s="5" t="s">
        <v>200</v>
      </c>
      <c r="K4650" s="5" t="s">
        <v>7066</v>
      </c>
      <c r="L4650" s="5"/>
      <c r="M4650" s="5" t="e">
        <f t="shared" si="72"/>
        <v>#VALUE!</v>
      </c>
      <c r="N4650" s="5" t="s">
        <v>1171</v>
      </c>
      <c r="O4650" s="5" t="s">
        <v>7064</v>
      </c>
      <c r="P4650" s="5"/>
      <c r="Q4650" s="5" t="s">
        <v>7065</v>
      </c>
      <c r="R4650" s="5">
        <v>939</v>
      </c>
      <c r="S4650" s="5">
        <v>312</v>
      </c>
      <c r="T4650" s="5"/>
    </row>
    <row r="4651" spans="1:20" x14ac:dyDescent="0.35">
      <c r="A4651" s="5" t="s">
        <v>20</v>
      </c>
      <c r="B4651" s="5" t="s">
        <v>21</v>
      </c>
      <c r="C4651" s="5" t="s">
        <v>22</v>
      </c>
      <c r="D4651" s="5" t="s">
        <v>23</v>
      </c>
      <c r="E4651" s="5" t="s">
        <v>5</v>
      </c>
      <c r="F4651" s="5"/>
      <c r="G4651" s="5" t="s">
        <v>24</v>
      </c>
      <c r="H4651" s="5">
        <v>2731396</v>
      </c>
      <c r="I4651" s="5">
        <v>2732244</v>
      </c>
      <c r="J4651" s="5" t="s">
        <v>200</v>
      </c>
      <c r="K4651" s="5"/>
      <c r="L4651" s="5"/>
      <c r="M4651" s="5" t="e">
        <f t="shared" si="72"/>
        <v>#VALUE!</v>
      </c>
      <c r="N4651" s="5"/>
      <c r="O4651" s="5" t="s">
        <v>7067</v>
      </c>
      <c r="P4651" s="5"/>
      <c r="Q4651" s="5" t="s">
        <v>7068</v>
      </c>
      <c r="R4651" s="5">
        <v>849</v>
      </c>
      <c r="S4651" s="5"/>
      <c r="T4651" s="5"/>
    </row>
    <row r="4652" spans="1:20" x14ac:dyDescent="0.35">
      <c r="A4652" s="5" t="s">
        <v>28</v>
      </c>
      <c r="B4652" s="5" t="s">
        <v>29</v>
      </c>
      <c r="C4652" s="5" t="s">
        <v>22</v>
      </c>
      <c r="D4652" s="5" t="s">
        <v>23</v>
      </c>
      <c r="E4652" s="5" t="s">
        <v>5</v>
      </c>
      <c r="F4652" s="5"/>
      <c r="G4652" s="5" t="s">
        <v>24</v>
      </c>
      <c r="H4652" s="5">
        <v>2731396</v>
      </c>
      <c r="I4652" s="5">
        <v>2732244</v>
      </c>
      <c r="J4652" s="5" t="s">
        <v>200</v>
      </c>
      <c r="K4652" s="5" t="s">
        <v>7069</v>
      </c>
      <c r="L4652" s="5"/>
      <c r="M4652" s="5" t="e">
        <f t="shared" si="72"/>
        <v>#VALUE!</v>
      </c>
      <c r="N4652" s="5" t="s">
        <v>1167</v>
      </c>
      <c r="O4652" s="5" t="s">
        <v>7067</v>
      </c>
      <c r="P4652" s="5"/>
      <c r="Q4652" s="5" t="s">
        <v>7068</v>
      </c>
      <c r="R4652" s="5">
        <v>849</v>
      </c>
      <c r="S4652" s="5">
        <v>282</v>
      </c>
      <c r="T4652" s="5"/>
    </row>
    <row r="4653" spans="1:20" x14ac:dyDescent="0.35">
      <c r="A4653" s="5" t="s">
        <v>20</v>
      </c>
      <c r="B4653" s="5" t="s">
        <v>21</v>
      </c>
      <c r="C4653" s="5" t="s">
        <v>22</v>
      </c>
      <c r="D4653" s="5" t="s">
        <v>23</v>
      </c>
      <c r="E4653" s="5" t="s">
        <v>5</v>
      </c>
      <c r="F4653" s="5"/>
      <c r="G4653" s="5" t="s">
        <v>24</v>
      </c>
      <c r="H4653" s="5">
        <v>2732505</v>
      </c>
      <c r="I4653" s="5">
        <v>2733629</v>
      </c>
      <c r="J4653" s="5" t="s">
        <v>25</v>
      </c>
      <c r="K4653" s="5"/>
      <c r="L4653" s="5"/>
      <c r="M4653" s="5" t="e">
        <f t="shared" si="72"/>
        <v>#VALUE!</v>
      </c>
      <c r="N4653" s="5"/>
      <c r="O4653" s="5"/>
      <c r="P4653" s="5"/>
      <c r="Q4653" s="5" t="s">
        <v>7070</v>
      </c>
      <c r="R4653" s="5">
        <v>1125</v>
      </c>
      <c r="S4653" s="5"/>
      <c r="T4653" s="5"/>
    </row>
    <row r="4654" spans="1:20" x14ac:dyDescent="0.35">
      <c r="A4654" s="5" t="s">
        <v>28</v>
      </c>
      <c r="B4654" s="5" t="s">
        <v>29</v>
      </c>
      <c r="C4654" s="5" t="s">
        <v>22</v>
      </c>
      <c r="D4654" s="5" t="s">
        <v>23</v>
      </c>
      <c r="E4654" s="5" t="s">
        <v>5</v>
      </c>
      <c r="F4654" s="5"/>
      <c r="G4654" s="5" t="s">
        <v>24</v>
      </c>
      <c r="H4654" s="5">
        <v>2732505</v>
      </c>
      <c r="I4654" s="5">
        <v>2733629</v>
      </c>
      <c r="J4654" s="5" t="s">
        <v>25</v>
      </c>
      <c r="K4654" s="5" t="s">
        <v>7071</v>
      </c>
      <c r="L4654" s="5"/>
      <c r="M4654" s="5" t="e">
        <f t="shared" si="72"/>
        <v>#VALUE!</v>
      </c>
      <c r="N4654" s="5" t="s">
        <v>77</v>
      </c>
      <c r="O4654" s="5"/>
      <c r="P4654" s="5"/>
      <c r="Q4654" s="5" t="s">
        <v>7070</v>
      </c>
      <c r="R4654" s="5">
        <v>1125</v>
      </c>
      <c r="S4654" s="5">
        <v>374</v>
      </c>
      <c r="T4654" s="5"/>
    </row>
    <row r="4655" spans="1:20" x14ac:dyDescent="0.35">
      <c r="A4655" s="5" t="s">
        <v>20</v>
      </c>
      <c r="B4655" s="5" t="s">
        <v>21</v>
      </c>
      <c r="C4655" s="5" t="s">
        <v>22</v>
      </c>
      <c r="D4655" s="5" t="s">
        <v>23</v>
      </c>
      <c r="E4655" s="5" t="s">
        <v>5</v>
      </c>
      <c r="F4655" s="5"/>
      <c r="G4655" s="5" t="s">
        <v>24</v>
      </c>
      <c r="H4655" s="5">
        <v>2733737</v>
      </c>
      <c r="I4655" s="5">
        <v>2735254</v>
      </c>
      <c r="J4655" s="5" t="s">
        <v>200</v>
      </c>
      <c r="K4655" s="5"/>
      <c r="L4655" s="5"/>
      <c r="M4655" s="5" t="e">
        <f t="shared" si="72"/>
        <v>#VALUE!</v>
      </c>
      <c r="N4655" s="5"/>
      <c r="O4655" s="5" t="s">
        <v>7072</v>
      </c>
      <c r="P4655" s="5"/>
      <c r="Q4655" s="5" t="s">
        <v>7073</v>
      </c>
      <c r="R4655" s="5">
        <v>1518</v>
      </c>
      <c r="S4655" s="5"/>
      <c r="T4655" s="5"/>
    </row>
    <row r="4656" spans="1:20" x14ac:dyDescent="0.35">
      <c r="A4656" s="5" t="s">
        <v>28</v>
      </c>
      <c r="B4656" s="5" t="s">
        <v>29</v>
      </c>
      <c r="C4656" s="5" t="s">
        <v>22</v>
      </c>
      <c r="D4656" s="5" t="s">
        <v>23</v>
      </c>
      <c r="E4656" s="5" t="s">
        <v>5</v>
      </c>
      <c r="F4656" s="5"/>
      <c r="G4656" s="5" t="s">
        <v>24</v>
      </c>
      <c r="H4656" s="5">
        <v>2733737</v>
      </c>
      <c r="I4656" s="5">
        <v>2735254</v>
      </c>
      <c r="J4656" s="5" t="s">
        <v>200</v>
      </c>
      <c r="K4656" s="5" t="s">
        <v>7074</v>
      </c>
      <c r="L4656" s="5"/>
      <c r="M4656" s="5" t="e">
        <f t="shared" si="72"/>
        <v>#VALUE!</v>
      </c>
      <c r="N4656" s="5" t="s">
        <v>7075</v>
      </c>
      <c r="O4656" s="5" t="s">
        <v>7072</v>
      </c>
      <c r="P4656" s="5"/>
      <c r="Q4656" s="5" t="s">
        <v>7073</v>
      </c>
      <c r="R4656" s="5">
        <v>1518</v>
      </c>
      <c r="S4656" s="5">
        <v>505</v>
      </c>
      <c r="T4656" s="5"/>
    </row>
    <row r="4657" spans="1:20" x14ac:dyDescent="0.35">
      <c r="A4657" s="5" t="s">
        <v>20</v>
      </c>
      <c r="B4657" s="5" t="s">
        <v>21</v>
      </c>
      <c r="C4657" s="5" t="s">
        <v>22</v>
      </c>
      <c r="D4657" s="5" t="s">
        <v>23</v>
      </c>
      <c r="E4657" s="5" t="s">
        <v>5</v>
      </c>
      <c r="F4657" s="5"/>
      <c r="G4657" s="5" t="s">
        <v>24</v>
      </c>
      <c r="H4657" s="5">
        <v>2735527</v>
      </c>
      <c r="I4657" s="5">
        <v>2736285</v>
      </c>
      <c r="J4657" s="5" t="s">
        <v>200</v>
      </c>
      <c r="K4657" s="5"/>
      <c r="L4657" s="5"/>
      <c r="M4657" s="5" t="e">
        <f t="shared" si="72"/>
        <v>#VALUE!</v>
      </c>
      <c r="N4657" s="5"/>
      <c r="O4657" s="5" t="s">
        <v>7076</v>
      </c>
      <c r="P4657" s="5"/>
      <c r="Q4657" s="5" t="s">
        <v>7077</v>
      </c>
      <c r="R4657" s="5">
        <v>759</v>
      </c>
      <c r="S4657" s="5"/>
      <c r="T4657" s="5"/>
    </row>
    <row r="4658" spans="1:20" x14ac:dyDescent="0.35">
      <c r="A4658" s="5" t="s">
        <v>28</v>
      </c>
      <c r="B4658" s="5" t="s">
        <v>29</v>
      </c>
      <c r="C4658" s="5" t="s">
        <v>22</v>
      </c>
      <c r="D4658" s="5" t="s">
        <v>23</v>
      </c>
      <c r="E4658" s="5" t="s">
        <v>5</v>
      </c>
      <c r="F4658" s="5"/>
      <c r="G4658" s="5" t="s">
        <v>24</v>
      </c>
      <c r="H4658" s="5">
        <v>2735527</v>
      </c>
      <c r="I4658" s="5">
        <v>2736285</v>
      </c>
      <c r="J4658" s="5" t="s">
        <v>200</v>
      </c>
      <c r="K4658" s="5" t="s">
        <v>7078</v>
      </c>
      <c r="L4658" s="5"/>
      <c r="M4658" s="5" t="e">
        <f t="shared" si="72"/>
        <v>#VALUE!</v>
      </c>
      <c r="N4658" s="5" t="s">
        <v>7079</v>
      </c>
      <c r="O4658" s="5" t="s">
        <v>7076</v>
      </c>
      <c r="P4658" s="5"/>
      <c r="Q4658" s="5" t="s">
        <v>7077</v>
      </c>
      <c r="R4658" s="5">
        <v>759</v>
      </c>
      <c r="S4658" s="5">
        <v>252</v>
      </c>
      <c r="T4658" s="5"/>
    </row>
    <row r="4659" spans="1:20" x14ac:dyDescent="0.35">
      <c r="A4659" s="5" t="s">
        <v>20</v>
      </c>
      <c r="B4659" s="5" t="s">
        <v>21</v>
      </c>
      <c r="C4659" s="5" t="s">
        <v>22</v>
      </c>
      <c r="D4659" s="5" t="s">
        <v>23</v>
      </c>
      <c r="E4659" s="5" t="s">
        <v>5</v>
      </c>
      <c r="F4659" s="5"/>
      <c r="G4659" s="5" t="s">
        <v>24</v>
      </c>
      <c r="H4659" s="5">
        <v>2736346</v>
      </c>
      <c r="I4659" s="5">
        <v>2736567</v>
      </c>
      <c r="J4659" s="5" t="s">
        <v>200</v>
      </c>
      <c r="K4659" s="5"/>
      <c r="L4659" s="5"/>
      <c r="M4659" s="5" t="e">
        <f t="shared" si="72"/>
        <v>#VALUE!</v>
      </c>
      <c r="N4659" s="5"/>
      <c r="O4659" s="5"/>
      <c r="P4659" s="5"/>
      <c r="Q4659" s="5" t="s">
        <v>7080</v>
      </c>
      <c r="R4659" s="5">
        <v>222</v>
      </c>
      <c r="S4659" s="5"/>
      <c r="T4659" s="5"/>
    </row>
    <row r="4660" spans="1:20" x14ac:dyDescent="0.35">
      <c r="A4660" s="5" t="s">
        <v>28</v>
      </c>
      <c r="B4660" s="5" t="s">
        <v>29</v>
      </c>
      <c r="C4660" s="5" t="s">
        <v>22</v>
      </c>
      <c r="D4660" s="5" t="s">
        <v>23</v>
      </c>
      <c r="E4660" s="5" t="s">
        <v>5</v>
      </c>
      <c r="F4660" s="5"/>
      <c r="G4660" s="5" t="s">
        <v>24</v>
      </c>
      <c r="H4660" s="5">
        <v>2736346</v>
      </c>
      <c r="I4660" s="5">
        <v>2736567</v>
      </c>
      <c r="J4660" s="5" t="s">
        <v>200</v>
      </c>
      <c r="K4660" s="5" t="s">
        <v>7081</v>
      </c>
      <c r="L4660" s="5"/>
      <c r="M4660" s="5" t="e">
        <f t="shared" si="72"/>
        <v>#VALUE!</v>
      </c>
      <c r="N4660" s="5" t="s">
        <v>77</v>
      </c>
      <c r="O4660" s="5"/>
      <c r="P4660" s="5"/>
      <c r="Q4660" s="5" t="s">
        <v>7080</v>
      </c>
      <c r="R4660" s="5">
        <v>222</v>
      </c>
      <c r="S4660" s="5">
        <v>73</v>
      </c>
      <c r="T4660" s="5"/>
    </row>
    <row r="4661" spans="1:20" x14ac:dyDescent="0.35">
      <c r="A4661" s="5" t="s">
        <v>20</v>
      </c>
      <c r="B4661" s="5" t="s">
        <v>21</v>
      </c>
      <c r="C4661" s="5" t="s">
        <v>22</v>
      </c>
      <c r="D4661" s="5" t="s">
        <v>23</v>
      </c>
      <c r="E4661" s="5" t="s">
        <v>5</v>
      </c>
      <c r="F4661" s="5"/>
      <c r="G4661" s="5" t="s">
        <v>24</v>
      </c>
      <c r="H4661" s="5">
        <v>2736605</v>
      </c>
      <c r="I4661" s="5">
        <v>2737372</v>
      </c>
      <c r="J4661" s="5" t="s">
        <v>200</v>
      </c>
      <c r="K4661" s="5"/>
      <c r="L4661" s="5"/>
      <c r="M4661" s="5" t="e">
        <f t="shared" si="72"/>
        <v>#VALUE!</v>
      </c>
      <c r="N4661" s="5"/>
      <c r="O4661" s="5" t="s">
        <v>7082</v>
      </c>
      <c r="P4661" s="5"/>
      <c r="Q4661" s="5" t="s">
        <v>7083</v>
      </c>
      <c r="R4661" s="5">
        <v>768</v>
      </c>
      <c r="S4661" s="5"/>
      <c r="T4661" s="5"/>
    </row>
    <row r="4662" spans="1:20" x14ac:dyDescent="0.35">
      <c r="A4662" s="5" t="s">
        <v>28</v>
      </c>
      <c r="B4662" s="5" t="s">
        <v>29</v>
      </c>
      <c r="C4662" s="5" t="s">
        <v>22</v>
      </c>
      <c r="D4662" s="5" t="s">
        <v>23</v>
      </c>
      <c r="E4662" s="5" t="s">
        <v>5</v>
      </c>
      <c r="F4662" s="5"/>
      <c r="G4662" s="5" t="s">
        <v>24</v>
      </c>
      <c r="H4662" s="5">
        <v>2736605</v>
      </c>
      <c r="I4662" s="5">
        <v>2737372</v>
      </c>
      <c r="J4662" s="5" t="s">
        <v>200</v>
      </c>
      <c r="K4662" s="5" t="s">
        <v>7084</v>
      </c>
      <c r="L4662" s="5"/>
      <c r="M4662" s="5" t="e">
        <f t="shared" si="72"/>
        <v>#VALUE!</v>
      </c>
      <c r="N4662" s="5" t="s">
        <v>7085</v>
      </c>
      <c r="O4662" s="5" t="s">
        <v>7082</v>
      </c>
      <c r="P4662" s="5"/>
      <c r="Q4662" s="5" t="s">
        <v>7083</v>
      </c>
      <c r="R4662" s="5">
        <v>768</v>
      </c>
      <c r="S4662" s="5">
        <v>255</v>
      </c>
      <c r="T4662" s="5"/>
    </row>
    <row r="4663" spans="1:20" x14ac:dyDescent="0.35">
      <c r="A4663" s="5" t="s">
        <v>20</v>
      </c>
      <c r="B4663" s="5" t="s">
        <v>21</v>
      </c>
      <c r="C4663" s="5" t="s">
        <v>22</v>
      </c>
      <c r="D4663" s="5" t="s">
        <v>23</v>
      </c>
      <c r="E4663" s="5" t="s">
        <v>5</v>
      </c>
      <c r="F4663" s="5"/>
      <c r="G4663" s="5" t="s">
        <v>24</v>
      </c>
      <c r="H4663" s="5">
        <v>2737531</v>
      </c>
      <c r="I4663" s="5">
        <v>2739036</v>
      </c>
      <c r="J4663" s="5" t="s">
        <v>200</v>
      </c>
      <c r="K4663" s="5"/>
      <c r="L4663" s="5"/>
      <c r="M4663" s="5" t="e">
        <f t="shared" si="72"/>
        <v>#VALUE!</v>
      </c>
      <c r="N4663" s="5"/>
      <c r="O4663" s="5" t="s">
        <v>7086</v>
      </c>
      <c r="P4663" s="5"/>
      <c r="Q4663" s="5" t="s">
        <v>7087</v>
      </c>
      <c r="R4663" s="5">
        <v>1506</v>
      </c>
      <c r="S4663" s="5"/>
      <c r="T4663" s="5"/>
    </row>
    <row r="4664" spans="1:20" x14ac:dyDescent="0.35">
      <c r="A4664" s="5" t="s">
        <v>28</v>
      </c>
      <c r="B4664" s="5" t="s">
        <v>29</v>
      </c>
      <c r="C4664" s="5" t="s">
        <v>22</v>
      </c>
      <c r="D4664" s="5" t="s">
        <v>23</v>
      </c>
      <c r="E4664" s="5" t="s">
        <v>5</v>
      </c>
      <c r="F4664" s="5"/>
      <c r="G4664" s="5" t="s">
        <v>24</v>
      </c>
      <c r="H4664" s="5">
        <v>2737531</v>
      </c>
      <c r="I4664" s="5">
        <v>2739036</v>
      </c>
      <c r="J4664" s="5" t="s">
        <v>200</v>
      </c>
      <c r="K4664" s="5" t="s">
        <v>7088</v>
      </c>
      <c r="L4664" s="5"/>
      <c r="M4664" s="5" t="e">
        <f t="shared" si="72"/>
        <v>#VALUE!</v>
      </c>
      <c r="N4664" s="5" t="s">
        <v>7089</v>
      </c>
      <c r="O4664" s="5" t="s">
        <v>7086</v>
      </c>
      <c r="P4664" s="5"/>
      <c r="Q4664" s="5" t="s">
        <v>7087</v>
      </c>
      <c r="R4664" s="5">
        <v>1506</v>
      </c>
      <c r="S4664" s="5">
        <v>501</v>
      </c>
      <c r="T4664" s="5"/>
    </row>
    <row r="4665" spans="1:20" x14ac:dyDescent="0.35">
      <c r="A4665" s="5" t="s">
        <v>20</v>
      </c>
      <c r="B4665" s="5" t="s">
        <v>21</v>
      </c>
      <c r="C4665" s="5" t="s">
        <v>22</v>
      </c>
      <c r="D4665" s="5" t="s">
        <v>23</v>
      </c>
      <c r="E4665" s="5" t="s">
        <v>5</v>
      </c>
      <c r="F4665" s="5"/>
      <c r="G4665" s="5" t="s">
        <v>24</v>
      </c>
      <c r="H4665" s="5">
        <v>2739295</v>
      </c>
      <c r="I4665" s="5">
        <v>2740290</v>
      </c>
      <c r="J4665" s="5" t="s">
        <v>200</v>
      </c>
      <c r="K4665" s="5"/>
      <c r="L4665" s="5"/>
      <c r="M4665" s="5" t="e">
        <f t="shared" si="72"/>
        <v>#VALUE!</v>
      </c>
      <c r="N4665" s="5"/>
      <c r="O4665" s="5" t="s">
        <v>7090</v>
      </c>
      <c r="P4665" s="5"/>
      <c r="Q4665" s="5" t="s">
        <v>7091</v>
      </c>
      <c r="R4665" s="5">
        <v>996</v>
      </c>
      <c r="S4665" s="5"/>
      <c r="T4665" s="5"/>
    </row>
    <row r="4666" spans="1:20" x14ac:dyDescent="0.35">
      <c r="A4666" s="5" t="s">
        <v>28</v>
      </c>
      <c r="B4666" s="5" t="s">
        <v>29</v>
      </c>
      <c r="C4666" s="5" t="s">
        <v>22</v>
      </c>
      <c r="D4666" s="5" t="s">
        <v>23</v>
      </c>
      <c r="E4666" s="5" t="s">
        <v>5</v>
      </c>
      <c r="F4666" s="5"/>
      <c r="G4666" s="5" t="s">
        <v>24</v>
      </c>
      <c r="H4666" s="5">
        <v>2739295</v>
      </c>
      <c r="I4666" s="5">
        <v>2740290</v>
      </c>
      <c r="J4666" s="5" t="s">
        <v>200</v>
      </c>
      <c r="K4666" s="5" t="s">
        <v>7092</v>
      </c>
      <c r="L4666" s="5"/>
      <c r="M4666" s="5" t="e">
        <f t="shared" si="72"/>
        <v>#VALUE!</v>
      </c>
      <c r="N4666" s="5" t="s">
        <v>7093</v>
      </c>
      <c r="O4666" s="5" t="s">
        <v>7090</v>
      </c>
      <c r="P4666" s="5"/>
      <c r="Q4666" s="5" t="s">
        <v>7091</v>
      </c>
      <c r="R4666" s="5">
        <v>996</v>
      </c>
      <c r="S4666" s="5">
        <v>331</v>
      </c>
      <c r="T4666" s="5"/>
    </row>
    <row r="4667" spans="1:20" x14ac:dyDescent="0.35">
      <c r="A4667" s="5" t="s">
        <v>20</v>
      </c>
      <c r="B4667" s="5" t="s">
        <v>21</v>
      </c>
      <c r="C4667" s="5" t="s">
        <v>22</v>
      </c>
      <c r="D4667" s="5" t="s">
        <v>23</v>
      </c>
      <c r="E4667" s="5" t="s">
        <v>5</v>
      </c>
      <c r="F4667" s="5"/>
      <c r="G4667" s="5" t="s">
        <v>24</v>
      </c>
      <c r="H4667" s="5">
        <v>2740336</v>
      </c>
      <c r="I4667" s="5">
        <v>2741733</v>
      </c>
      <c r="J4667" s="5" t="s">
        <v>200</v>
      </c>
      <c r="K4667" s="5"/>
      <c r="L4667" s="5"/>
      <c r="M4667" s="5" t="e">
        <f t="shared" si="72"/>
        <v>#VALUE!</v>
      </c>
      <c r="N4667" s="5"/>
      <c r="O4667" s="5" t="s">
        <v>7094</v>
      </c>
      <c r="P4667" s="5"/>
      <c r="Q4667" s="5" t="s">
        <v>7095</v>
      </c>
      <c r="R4667" s="5">
        <v>1398</v>
      </c>
      <c r="S4667" s="5"/>
      <c r="T4667" s="5"/>
    </row>
    <row r="4668" spans="1:20" x14ac:dyDescent="0.35">
      <c r="A4668" s="5" t="s">
        <v>28</v>
      </c>
      <c r="B4668" s="5" t="s">
        <v>29</v>
      </c>
      <c r="C4668" s="5" t="s">
        <v>22</v>
      </c>
      <c r="D4668" s="5" t="s">
        <v>23</v>
      </c>
      <c r="E4668" s="5" t="s">
        <v>5</v>
      </c>
      <c r="F4668" s="5"/>
      <c r="G4668" s="5" t="s">
        <v>24</v>
      </c>
      <c r="H4668" s="5">
        <v>2740336</v>
      </c>
      <c r="I4668" s="5">
        <v>2741733</v>
      </c>
      <c r="J4668" s="5" t="s">
        <v>200</v>
      </c>
      <c r="K4668" s="5" t="s">
        <v>7096</v>
      </c>
      <c r="L4668" s="5"/>
      <c r="M4668" s="5" t="e">
        <f t="shared" si="72"/>
        <v>#VALUE!</v>
      </c>
      <c r="N4668" s="5" t="s">
        <v>7097</v>
      </c>
      <c r="O4668" s="5" t="s">
        <v>7094</v>
      </c>
      <c r="P4668" s="5"/>
      <c r="Q4668" s="5" t="s">
        <v>7095</v>
      </c>
      <c r="R4668" s="5">
        <v>1398</v>
      </c>
      <c r="S4668" s="5">
        <v>465</v>
      </c>
      <c r="T4668" s="5"/>
    </row>
    <row r="4669" spans="1:20" x14ac:dyDescent="0.35">
      <c r="A4669" s="5" t="s">
        <v>20</v>
      </c>
      <c r="B4669" s="5" t="s">
        <v>21</v>
      </c>
      <c r="C4669" s="5" t="s">
        <v>22</v>
      </c>
      <c r="D4669" s="5" t="s">
        <v>23</v>
      </c>
      <c r="E4669" s="5" t="s">
        <v>5</v>
      </c>
      <c r="F4669" s="5"/>
      <c r="G4669" s="5" t="s">
        <v>24</v>
      </c>
      <c r="H4669" s="5">
        <v>2741794</v>
      </c>
      <c r="I4669" s="5">
        <v>2743029</v>
      </c>
      <c r="J4669" s="5" t="s">
        <v>200</v>
      </c>
      <c r="K4669" s="5"/>
      <c r="L4669" s="5"/>
      <c r="M4669" s="5" t="e">
        <f t="shared" si="72"/>
        <v>#VALUE!</v>
      </c>
      <c r="N4669" s="5"/>
      <c r="O4669" s="5" t="s">
        <v>7098</v>
      </c>
      <c r="P4669" s="5"/>
      <c r="Q4669" s="5" t="s">
        <v>7099</v>
      </c>
      <c r="R4669" s="5">
        <v>1236</v>
      </c>
      <c r="S4669" s="5"/>
      <c r="T4669" s="5"/>
    </row>
    <row r="4670" spans="1:20" x14ac:dyDescent="0.35">
      <c r="A4670" s="5" t="s">
        <v>28</v>
      </c>
      <c r="B4670" s="5" t="s">
        <v>29</v>
      </c>
      <c r="C4670" s="5" t="s">
        <v>22</v>
      </c>
      <c r="D4670" s="5" t="s">
        <v>23</v>
      </c>
      <c r="E4670" s="5" t="s">
        <v>5</v>
      </c>
      <c r="F4670" s="5"/>
      <c r="G4670" s="5" t="s">
        <v>24</v>
      </c>
      <c r="H4670" s="5">
        <v>2741794</v>
      </c>
      <c r="I4670" s="5">
        <v>2743029</v>
      </c>
      <c r="J4670" s="5" t="s">
        <v>200</v>
      </c>
      <c r="K4670" s="5" t="s">
        <v>7100</v>
      </c>
      <c r="L4670" s="5"/>
      <c r="M4670" s="5" t="e">
        <f t="shared" si="72"/>
        <v>#VALUE!</v>
      </c>
      <c r="N4670" s="5" t="s">
        <v>7101</v>
      </c>
      <c r="O4670" s="5" t="s">
        <v>7098</v>
      </c>
      <c r="P4670" s="5"/>
      <c r="Q4670" s="5" t="s">
        <v>7099</v>
      </c>
      <c r="R4670" s="5">
        <v>1236</v>
      </c>
      <c r="S4670" s="5">
        <v>411</v>
      </c>
      <c r="T4670" s="5"/>
    </row>
    <row r="4671" spans="1:20" x14ac:dyDescent="0.35">
      <c r="A4671" s="5" t="s">
        <v>20</v>
      </c>
      <c r="B4671" s="5" t="s">
        <v>21</v>
      </c>
      <c r="C4671" s="5" t="s">
        <v>22</v>
      </c>
      <c r="D4671" s="5" t="s">
        <v>23</v>
      </c>
      <c r="E4671" s="5" t="s">
        <v>5</v>
      </c>
      <c r="F4671" s="5"/>
      <c r="G4671" s="5" t="s">
        <v>24</v>
      </c>
      <c r="H4671" s="5">
        <v>2743041</v>
      </c>
      <c r="I4671" s="5">
        <v>2744015</v>
      </c>
      <c r="J4671" s="5" t="s">
        <v>200</v>
      </c>
      <c r="K4671" s="5"/>
      <c r="L4671" s="5"/>
      <c r="M4671" s="5" t="e">
        <f t="shared" si="72"/>
        <v>#VALUE!</v>
      </c>
      <c r="N4671" s="5"/>
      <c r="O4671" s="5" t="s">
        <v>7102</v>
      </c>
      <c r="P4671" s="5"/>
      <c r="Q4671" s="5" t="s">
        <v>7103</v>
      </c>
      <c r="R4671" s="5">
        <v>975</v>
      </c>
      <c r="S4671" s="5"/>
      <c r="T4671" s="5"/>
    </row>
    <row r="4672" spans="1:20" x14ac:dyDescent="0.35">
      <c r="A4672" s="5" t="s">
        <v>28</v>
      </c>
      <c r="B4672" s="5" t="s">
        <v>29</v>
      </c>
      <c r="C4672" s="5" t="s">
        <v>22</v>
      </c>
      <c r="D4672" s="5" t="s">
        <v>23</v>
      </c>
      <c r="E4672" s="5" t="s">
        <v>5</v>
      </c>
      <c r="F4672" s="5"/>
      <c r="G4672" s="5" t="s">
        <v>24</v>
      </c>
      <c r="H4672" s="5">
        <v>2743041</v>
      </c>
      <c r="I4672" s="5">
        <v>2744015</v>
      </c>
      <c r="J4672" s="5" t="s">
        <v>200</v>
      </c>
      <c r="K4672" s="5" t="s">
        <v>7104</v>
      </c>
      <c r="L4672" s="5"/>
      <c r="M4672" s="5" t="e">
        <f t="shared" si="72"/>
        <v>#VALUE!</v>
      </c>
      <c r="N4672" s="5" t="s">
        <v>7105</v>
      </c>
      <c r="O4672" s="5" t="s">
        <v>7102</v>
      </c>
      <c r="P4672" s="5"/>
      <c r="Q4672" s="5" t="s">
        <v>7103</v>
      </c>
      <c r="R4672" s="5">
        <v>975</v>
      </c>
      <c r="S4672" s="5">
        <v>324</v>
      </c>
      <c r="T4672" s="5"/>
    </row>
    <row r="4673" spans="1:20" x14ac:dyDescent="0.35">
      <c r="A4673" s="5" t="s">
        <v>20</v>
      </c>
      <c r="B4673" s="5" t="s">
        <v>21</v>
      </c>
      <c r="C4673" s="5" t="s">
        <v>22</v>
      </c>
      <c r="D4673" s="5" t="s">
        <v>23</v>
      </c>
      <c r="E4673" s="5" t="s">
        <v>5</v>
      </c>
      <c r="F4673" s="5"/>
      <c r="G4673" s="5" t="s">
        <v>24</v>
      </c>
      <c r="H4673" s="5">
        <v>2744067</v>
      </c>
      <c r="I4673" s="5">
        <v>2745170</v>
      </c>
      <c r="J4673" s="5" t="s">
        <v>200</v>
      </c>
      <c r="K4673" s="5"/>
      <c r="L4673" s="5"/>
      <c r="M4673" s="5" t="e">
        <f t="shared" si="72"/>
        <v>#VALUE!</v>
      </c>
      <c r="N4673" s="5"/>
      <c r="O4673" s="5" t="s">
        <v>7106</v>
      </c>
      <c r="P4673" s="5"/>
      <c r="Q4673" s="5" t="s">
        <v>7107</v>
      </c>
      <c r="R4673" s="5">
        <v>1104</v>
      </c>
      <c r="S4673" s="5"/>
      <c r="T4673" s="5"/>
    </row>
    <row r="4674" spans="1:20" x14ac:dyDescent="0.35">
      <c r="A4674" s="5" t="s">
        <v>28</v>
      </c>
      <c r="B4674" s="5" t="s">
        <v>29</v>
      </c>
      <c r="C4674" s="5" t="s">
        <v>22</v>
      </c>
      <c r="D4674" s="5" t="s">
        <v>23</v>
      </c>
      <c r="E4674" s="5" t="s">
        <v>5</v>
      </c>
      <c r="F4674" s="5"/>
      <c r="G4674" s="5" t="s">
        <v>24</v>
      </c>
      <c r="H4674" s="5">
        <v>2744067</v>
      </c>
      <c r="I4674" s="5">
        <v>2745170</v>
      </c>
      <c r="J4674" s="5" t="s">
        <v>200</v>
      </c>
      <c r="K4674" s="5" t="s">
        <v>7108</v>
      </c>
      <c r="L4674" s="5"/>
      <c r="M4674" s="5" t="e">
        <f t="shared" si="72"/>
        <v>#VALUE!</v>
      </c>
      <c r="N4674" s="5" t="s">
        <v>7109</v>
      </c>
      <c r="O4674" s="5" t="s">
        <v>7106</v>
      </c>
      <c r="P4674" s="5"/>
      <c r="Q4674" s="5" t="s">
        <v>7107</v>
      </c>
      <c r="R4674" s="5">
        <v>1104</v>
      </c>
      <c r="S4674" s="5">
        <v>367</v>
      </c>
      <c r="T4674" s="5"/>
    </row>
    <row r="4675" spans="1:20" x14ac:dyDescent="0.35">
      <c r="A4675" s="5" t="s">
        <v>20</v>
      </c>
      <c r="B4675" s="5" t="s">
        <v>21</v>
      </c>
      <c r="C4675" s="5" t="s">
        <v>22</v>
      </c>
      <c r="D4675" s="5" t="s">
        <v>23</v>
      </c>
      <c r="E4675" s="5" t="s">
        <v>5</v>
      </c>
      <c r="F4675" s="5"/>
      <c r="G4675" s="5" t="s">
        <v>24</v>
      </c>
      <c r="H4675" s="5">
        <v>2745148</v>
      </c>
      <c r="I4675" s="5">
        <v>2746461</v>
      </c>
      <c r="J4675" s="5" t="s">
        <v>200</v>
      </c>
      <c r="K4675" s="5"/>
      <c r="L4675" s="5"/>
      <c r="M4675" s="5" t="e">
        <f t="shared" si="72"/>
        <v>#VALUE!</v>
      </c>
      <c r="N4675" s="5"/>
      <c r="O4675" s="5"/>
      <c r="P4675" s="5"/>
      <c r="Q4675" s="5" t="s">
        <v>7110</v>
      </c>
      <c r="R4675" s="5">
        <v>1314</v>
      </c>
      <c r="S4675" s="5"/>
      <c r="T4675" s="5"/>
    </row>
    <row r="4676" spans="1:20" x14ac:dyDescent="0.35">
      <c r="A4676" s="5" t="s">
        <v>28</v>
      </c>
      <c r="B4676" s="5" t="s">
        <v>29</v>
      </c>
      <c r="C4676" s="5" t="s">
        <v>22</v>
      </c>
      <c r="D4676" s="5" t="s">
        <v>23</v>
      </c>
      <c r="E4676" s="5" t="s">
        <v>5</v>
      </c>
      <c r="F4676" s="5"/>
      <c r="G4676" s="5" t="s">
        <v>24</v>
      </c>
      <c r="H4676" s="5">
        <v>2745148</v>
      </c>
      <c r="I4676" s="5">
        <v>2746461</v>
      </c>
      <c r="J4676" s="5" t="s">
        <v>200</v>
      </c>
      <c r="K4676" s="5" t="s">
        <v>7111</v>
      </c>
      <c r="L4676" s="5"/>
      <c r="M4676" s="5" t="e">
        <f t="shared" ref="M4676:M4739" si="73">SEARCH("transporter",N4676,1)</f>
        <v>#VALUE!</v>
      </c>
      <c r="N4676" s="5" t="s">
        <v>3784</v>
      </c>
      <c r="O4676" s="5"/>
      <c r="P4676" s="5"/>
      <c r="Q4676" s="5" t="s">
        <v>7110</v>
      </c>
      <c r="R4676" s="5">
        <v>1314</v>
      </c>
      <c r="S4676" s="5">
        <v>437</v>
      </c>
      <c r="T4676" s="5"/>
    </row>
    <row r="4677" spans="1:20" x14ac:dyDescent="0.35">
      <c r="A4677" s="5" t="s">
        <v>20</v>
      </c>
      <c r="B4677" s="5" t="s">
        <v>21</v>
      </c>
      <c r="C4677" s="5" t="s">
        <v>22</v>
      </c>
      <c r="D4677" s="5" t="s">
        <v>23</v>
      </c>
      <c r="E4677" s="5" t="s">
        <v>5</v>
      </c>
      <c r="F4677" s="5"/>
      <c r="G4677" s="5" t="s">
        <v>24</v>
      </c>
      <c r="H4677" s="5">
        <v>2746535</v>
      </c>
      <c r="I4677" s="5">
        <v>2748064</v>
      </c>
      <c r="J4677" s="5" t="s">
        <v>200</v>
      </c>
      <c r="K4677" s="5"/>
      <c r="L4677" s="5"/>
      <c r="M4677" s="5" t="e">
        <f t="shared" si="73"/>
        <v>#VALUE!</v>
      </c>
      <c r="N4677" s="5"/>
      <c r="O4677" s="5"/>
      <c r="P4677" s="5"/>
      <c r="Q4677" s="5" t="s">
        <v>7112</v>
      </c>
      <c r="R4677" s="5">
        <v>1530</v>
      </c>
      <c r="S4677" s="5"/>
      <c r="T4677" s="5"/>
    </row>
    <row r="4678" spans="1:20" x14ac:dyDescent="0.35">
      <c r="A4678" s="5" t="s">
        <v>28</v>
      </c>
      <c r="B4678" s="5" t="s">
        <v>29</v>
      </c>
      <c r="C4678" s="5" t="s">
        <v>22</v>
      </c>
      <c r="D4678" s="5" t="s">
        <v>23</v>
      </c>
      <c r="E4678" s="5" t="s">
        <v>5</v>
      </c>
      <c r="F4678" s="5"/>
      <c r="G4678" s="5" t="s">
        <v>24</v>
      </c>
      <c r="H4678" s="5">
        <v>2746535</v>
      </c>
      <c r="I4678" s="5">
        <v>2748064</v>
      </c>
      <c r="J4678" s="5" t="s">
        <v>200</v>
      </c>
      <c r="K4678" s="5" t="s">
        <v>7113</v>
      </c>
      <c r="L4678" s="5"/>
      <c r="M4678" s="5" t="e">
        <f t="shared" si="73"/>
        <v>#VALUE!</v>
      </c>
      <c r="N4678" s="5" t="s">
        <v>7114</v>
      </c>
      <c r="O4678" s="5"/>
      <c r="P4678" s="5"/>
      <c r="Q4678" s="5" t="s">
        <v>7112</v>
      </c>
      <c r="R4678" s="5">
        <v>1530</v>
      </c>
      <c r="S4678" s="5">
        <v>509</v>
      </c>
      <c r="T4678" s="5"/>
    </row>
    <row r="4679" spans="1:20" x14ac:dyDescent="0.35">
      <c r="A4679" s="5" t="s">
        <v>20</v>
      </c>
      <c r="B4679" s="5" t="s">
        <v>21</v>
      </c>
      <c r="C4679" s="5" t="s">
        <v>22</v>
      </c>
      <c r="D4679" s="5" t="s">
        <v>23</v>
      </c>
      <c r="E4679" s="5" t="s">
        <v>5</v>
      </c>
      <c r="F4679" s="5"/>
      <c r="G4679" s="5" t="s">
        <v>24</v>
      </c>
      <c r="H4679" s="5">
        <v>2748958</v>
      </c>
      <c r="I4679" s="5">
        <v>2750757</v>
      </c>
      <c r="J4679" s="5" t="s">
        <v>200</v>
      </c>
      <c r="K4679" s="5"/>
      <c r="L4679" s="5"/>
      <c r="M4679" s="5" t="e">
        <f t="shared" si="73"/>
        <v>#VALUE!</v>
      </c>
      <c r="N4679" s="5"/>
      <c r="O4679" s="5"/>
      <c r="P4679" s="5"/>
      <c r="Q4679" s="5" t="s">
        <v>7115</v>
      </c>
      <c r="R4679" s="5">
        <v>1800</v>
      </c>
      <c r="S4679" s="5"/>
      <c r="T4679" s="5"/>
    </row>
    <row r="4680" spans="1:20" x14ac:dyDescent="0.35">
      <c r="A4680" s="5" t="s">
        <v>28</v>
      </c>
      <c r="B4680" s="5" t="s">
        <v>29</v>
      </c>
      <c r="C4680" s="5" t="s">
        <v>22</v>
      </c>
      <c r="D4680" s="5" t="s">
        <v>23</v>
      </c>
      <c r="E4680" s="5" t="s">
        <v>5</v>
      </c>
      <c r="F4680" s="5"/>
      <c r="G4680" s="5" t="s">
        <v>24</v>
      </c>
      <c r="H4680" s="5">
        <v>2748958</v>
      </c>
      <c r="I4680" s="5">
        <v>2750757</v>
      </c>
      <c r="J4680" s="5" t="s">
        <v>200</v>
      </c>
      <c r="K4680" s="5" t="s">
        <v>7116</v>
      </c>
      <c r="L4680" s="5"/>
      <c r="M4680" s="5" t="e">
        <f t="shared" si="73"/>
        <v>#VALUE!</v>
      </c>
      <c r="N4680" s="5" t="s">
        <v>734</v>
      </c>
      <c r="O4680" s="5"/>
      <c r="P4680" s="5"/>
      <c r="Q4680" s="5" t="s">
        <v>7115</v>
      </c>
      <c r="R4680" s="5">
        <v>1800</v>
      </c>
      <c r="S4680" s="5">
        <v>599</v>
      </c>
      <c r="T4680" s="5"/>
    </row>
    <row r="4681" spans="1:20" x14ac:dyDescent="0.35">
      <c r="A4681" s="5" t="s">
        <v>20</v>
      </c>
      <c r="B4681" s="5" t="s">
        <v>21</v>
      </c>
      <c r="C4681" s="5" t="s">
        <v>22</v>
      </c>
      <c r="D4681" s="5" t="s">
        <v>23</v>
      </c>
      <c r="E4681" s="5" t="s">
        <v>5</v>
      </c>
      <c r="F4681" s="5"/>
      <c r="G4681" s="5" t="s">
        <v>24</v>
      </c>
      <c r="H4681" s="5">
        <v>2750827</v>
      </c>
      <c r="I4681" s="5">
        <v>2753379</v>
      </c>
      <c r="J4681" s="5" t="s">
        <v>200</v>
      </c>
      <c r="K4681" s="5"/>
      <c r="L4681" s="5"/>
      <c r="M4681" s="5" t="e">
        <f t="shared" si="73"/>
        <v>#VALUE!</v>
      </c>
      <c r="N4681" s="5"/>
      <c r="O4681" s="5"/>
      <c r="P4681" s="5"/>
      <c r="Q4681" s="5" t="s">
        <v>7117</v>
      </c>
      <c r="R4681" s="5">
        <v>2553</v>
      </c>
      <c r="S4681" s="5"/>
      <c r="T4681" s="5"/>
    </row>
    <row r="4682" spans="1:20" x14ac:dyDescent="0.35">
      <c r="A4682" s="5" t="s">
        <v>28</v>
      </c>
      <c r="B4682" s="5" t="s">
        <v>29</v>
      </c>
      <c r="C4682" s="5" t="s">
        <v>22</v>
      </c>
      <c r="D4682" s="5" t="s">
        <v>23</v>
      </c>
      <c r="E4682" s="5" t="s">
        <v>5</v>
      </c>
      <c r="F4682" s="5"/>
      <c r="G4682" s="5" t="s">
        <v>24</v>
      </c>
      <c r="H4682" s="5">
        <v>2750827</v>
      </c>
      <c r="I4682" s="5">
        <v>2753379</v>
      </c>
      <c r="J4682" s="5" t="s">
        <v>200</v>
      </c>
      <c r="K4682" s="5" t="s">
        <v>7118</v>
      </c>
      <c r="L4682" s="5"/>
      <c r="M4682" s="5" t="e">
        <f t="shared" si="73"/>
        <v>#VALUE!</v>
      </c>
      <c r="N4682" s="5" t="s">
        <v>734</v>
      </c>
      <c r="O4682" s="5"/>
      <c r="P4682" s="5"/>
      <c r="Q4682" s="5" t="s">
        <v>7117</v>
      </c>
      <c r="R4682" s="5">
        <v>2553</v>
      </c>
      <c r="S4682" s="5">
        <v>850</v>
      </c>
      <c r="T4682" s="5"/>
    </row>
    <row r="4683" spans="1:20" x14ac:dyDescent="0.35">
      <c r="A4683" s="5" t="s">
        <v>20</v>
      </c>
      <c r="B4683" s="5" t="s">
        <v>21</v>
      </c>
      <c r="C4683" s="5" t="s">
        <v>22</v>
      </c>
      <c r="D4683" s="5" t="s">
        <v>23</v>
      </c>
      <c r="E4683" s="5" t="s">
        <v>5</v>
      </c>
      <c r="F4683" s="5"/>
      <c r="G4683" s="5" t="s">
        <v>24</v>
      </c>
      <c r="H4683" s="5">
        <v>2753600</v>
      </c>
      <c r="I4683" s="5">
        <v>2755591</v>
      </c>
      <c r="J4683" s="5" t="s">
        <v>200</v>
      </c>
      <c r="K4683" s="5"/>
      <c r="L4683" s="5"/>
      <c r="M4683" s="5" t="e">
        <f t="shared" si="73"/>
        <v>#VALUE!</v>
      </c>
      <c r="N4683" s="5"/>
      <c r="O4683" s="5"/>
      <c r="P4683" s="5"/>
      <c r="Q4683" s="5" t="s">
        <v>7119</v>
      </c>
      <c r="R4683" s="5">
        <v>1992</v>
      </c>
      <c r="S4683" s="5"/>
      <c r="T4683" s="5"/>
    </row>
    <row r="4684" spans="1:20" x14ac:dyDescent="0.35">
      <c r="A4684" s="5" t="s">
        <v>28</v>
      </c>
      <c r="B4684" s="5" t="s">
        <v>29</v>
      </c>
      <c r="C4684" s="5" t="s">
        <v>22</v>
      </c>
      <c r="D4684" s="5" t="s">
        <v>23</v>
      </c>
      <c r="E4684" s="5" t="s">
        <v>5</v>
      </c>
      <c r="F4684" s="5"/>
      <c r="G4684" s="5" t="s">
        <v>24</v>
      </c>
      <c r="H4684" s="5">
        <v>2753600</v>
      </c>
      <c r="I4684" s="5">
        <v>2755591</v>
      </c>
      <c r="J4684" s="5" t="s">
        <v>200</v>
      </c>
      <c r="K4684" s="5" t="s">
        <v>7120</v>
      </c>
      <c r="L4684" s="5"/>
      <c r="M4684" s="5" t="e">
        <f t="shared" si="73"/>
        <v>#VALUE!</v>
      </c>
      <c r="N4684" s="5" t="s">
        <v>1075</v>
      </c>
      <c r="O4684" s="5"/>
      <c r="P4684" s="5"/>
      <c r="Q4684" s="5" t="s">
        <v>7119</v>
      </c>
      <c r="R4684" s="5">
        <v>1992</v>
      </c>
      <c r="S4684" s="5">
        <v>663</v>
      </c>
      <c r="T4684" s="5"/>
    </row>
    <row r="4685" spans="1:20" x14ac:dyDescent="0.35">
      <c r="A4685" s="5" t="s">
        <v>20</v>
      </c>
      <c r="B4685" s="5" t="s">
        <v>21</v>
      </c>
      <c r="C4685" s="5" t="s">
        <v>22</v>
      </c>
      <c r="D4685" s="5" t="s">
        <v>23</v>
      </c>
      <c r="E4685" s="5" t="s">
        <v>5</v>
      </c>
      <c r="F4685" s="5"/>
      <c r="G4685" s="5" t="s">
        <v>24</v>
      </c>
      <c r="H4685" s="5">
        <v>2756019</v>
      </c>
      <c r="I4685" s="5">
        <v>2756498</v>
      </c>
      <c r="J4685" s="5" t="s">
        <v>25</v>
      </c>
      <c r="K4685" s="5"/>
      <c r="L4685" s="5"/>
      <c r="M4685" s="5" t="e">
        <f t="shared" si="73"/>
        <v>#VALUE!</v>
      </c>
      <c r="N4685" s="5"/>
      <c r="O4685" s="5"/>
      <c r="P4685" s="5"/>
      <c r="Q4685" s="5" t="s">
        <v>7121</v>
      </c>
      <c r="R4685" s="5">
        <v>480</v>
      </c>
      <c r="S4685" s="5"/>
      <c r="T4685" s="5"/>
    </row>
    <row r="4686" spans="1:20" x14ac:dyDescent="0.35">
      <c r="A4686" s="5" t="s">
        <v>28</v>
      </c>
      <c r="B4686" s="5" t="s">
        <v>29</v>
      </c>
      <c r="C4686" s="5" t="s">
        <v>22</v>
      </c>
      <c r="D4686" s="5" t="s">
        <v>23</v>
      </c>
      <c r="E4686" s="5" t="s">
        <v>5</v>
      </c>
      <c r="F4686" s="5"/>
      <c r="G4686" s="5" t="s">
        <v>24</v>
      </c>
      <c r="H4686" s="5">
        <v>2756019</v>
      </c>
      <c r="I4686" s="5">
        <v>2756498</v>
      </c>
      <c r="J4686" s="5" t="s">
        <v>25</v>
      </c>
      <c r="K4686" s="5" t="s">
        <v>7122</v>
      </c>
      <c r="L4686" s="5"/>
      <c r="M4686" s="5" t="e">
        <f t="shared" si="73"/>
        <v>#VALUE!</v>
      </c>
      <c r="N4686" s="5" t="s">
        <v>7123</v>
      </c>
      <c r="O4686" s="5"/>
      <c r="P4686" s="5"/>
      <c r="Q4686" s="5" t="s">
        <v>7121</v>
      </c>
      <c r="R4686" s="5">
        <v>480</v>
      </c>
      <c r="S4686" s="5">
        <v>159</v>
      </c>
      <c r="T4686" s="5"/>
    </row>
    <row r="4687" spans="1:20" x14ac:dyDescent="0.35">
      <c r="A4687" s="5" t="s">
        <v>20</v>
      </c>
      <c r="B4687" s="5" t="s">
        <v>21</v>
      </c>
      <c r="C4687" s="5" t="s">
        <v>22</v>
      </c>
      <c r="D4687" s="5" t="s">
        <v>23</v>
      </c>
      <c r="E4687" s="5" t="s">
        <v>5</v>
      </c>
      <c r="F4687" s="5"/>
      <c r="G4687" s="5" t="s">
        <v>24</v>
      </c>
      <c r="H4687" s="5">
        <v>2756573</v>
      </c>
      <c r="I4687" s="5">
        <v>2757358</v>
      </c>
      <c r="J4687" s="5" t="s">
        <v>200</v>
      </c>
      <c r="K4687" s="5"/>
      <c r="L4687" s="5"/>
      <c r="M4687" s="5" t="e">
        <f t="shared" si="73"/>
        <v>#VALUE!</v>
      </c>
      <c r="N4687" s="5"/>
      <c r="O4687" s="5"/>
      <c r="P4687" s="5"/>
      <c r="Q4687" s="5" t="s">
        <v>7124</v>
      </c>
      <c r="R4687" s="5">
        <v>786</v>
      </c>
      <c r="S4687" s="5"/>
      <c r="T4687" s="5"/>
    </row>
    <row r="4688" spans="1:20" x14ac:dyDescent="0.35">
      <c r="A4688" s="5" t="s">
        <v>28</v>
      </c>
      <c r="B4688" s="5" t="s">
        <v>29</v>
      </c>
      <c r="C4688" s="5" t="s">
        <v>22</v>
      </c>
      <c r="D4688" s="5" t="s">
        <v>23</v>
      </c>
      <c r="E4688" s="5" t="s">
        <v>5</v>
      </c>
      <c r="F4688" s="5"/>
      <c r="G4688" s="5" t="s">
        <v>24</v>
      </c>
      <c r="H4688" s="5">
        <v>2756573</v>
      </c>
      <c r="I4688" s="5">
        <v>2757358</v>
      </c>
      <c r="J4688" s="5" t="s">
        <v>200</v>
      </c>
      <c r="K4688" s="5" t="s">
        <v>7125</v>
      </c>
      <c r="L4688" s="5"/>
      <c r="M4688" s="5" t="e">
        <f t="shared" si="73"/>
        <v>#VALUE!</v>
      </c>
      <c r="N4688" s="5" t="s">
        <v>734</v>
      </c>
      <c r="O4688" s="5"/>
      <c r="P4688" s="5"/>
      <c r="Q4688" s="5" t="s">
        <v>7124</v>
      </c>
      <c r="R4688" s="5">
        <v>786</v>
      </c>
      <c r="S4688" s="5">
        <v>261</v>
      </c>
      <c r="T4688" s="5"/>
    </row>
    <row r="4689" spans="1:20" x14ac:dyDescent="0.35">
      <c r="A4689" s="5" t="s">
        <v>20</v>
      </c>
      <c r="B4689" s="5" t="s">
        <v>21</v>
      </c>
      <c r="C4689" s="5" t="s">
        <v>22</v>
      </c>
      <c r="D4689" s="5" t="s">
        <v>23</v>
      </c>
      <c r="E4689" s="5" t="s">
        <v>5</v>
      </c>
      <c r="F4689" s="5"/>
      <c r="G4689" s="5" t="s">
        <v>24</v>
      </c>
      <c r="H4689" s="5">
        <v>2757363</v>
      </c>
      <c r="I4689" s="5">
        <v>2758031</v>
      </c>
      <c r="J4689" s="5" t="s">
        <v>200</v>
      </c>
      <c r="K4689" s="5"/>
      <c r="L4689" s="5"/>
      <c r="M4689" s="5" t="e">
        <f t="shared" si="73"/>
        <v>#VALUE!</v>
      </c>
      <c r="N4689" s="5"/>
      <c r="O4689" s="5"/>
      <c r="P4689" s="5"/>
      <c r="Q4689" s="5" t="s">
        <v>7126</v>
      </c>
      <c r="R4689" s="5">
        <v>669</v>
      </c>
      <c r="S4689" s="5"/>
      <c r="T4689" s="5"/>
    </row>
    <row r="4690" spans="1:20" x14ac:dyDescent="0.35">
      <c r="A4690" s="5" t="s">
        <v>28</v>
      </c>
      <c r="B4690" s="5" t="s">
        <v>29</v>
      </c>
      <c r="C4690" s="5" t="s">
        <v>22</v>
      </c>
      <c r="D4690" s="5" t="s">
        <v>23</v>
      </c>
      <c r="E4690" s="5" t="s">
        <v>5</v>
      </c>
      <c r="F4690" s="5"/>
      <c r="G4690" s="5" t="s">
        <v>24</v>
      </c>
      <c r="H4690" s="5">
        <v>2757363</v>
      </c>
      <c r="I4690" s="5">
        <v>2758031</v>
      </c>
      <c r="J4690" s="5" t="s">
        <v>200</v>
      </c>
      <c r="K4690" s="5" t="s">
        <v>7127</v>
      </c>
      <c r="L4690" s="5"/>
      <c r="M4690" s="5" t="e">
        <f t="shared" si="73"/>
        <v>#VALUE!</v>
      </c>
      <c r="N4690" s="5" t="s">
        <v>7128</v>
      </c>
      <c r="O4690" s="5"/>
      <c r="P4690" s="5"/>
      <c r="Q4690" s="5" t="s">
        <v>7126</v>
      </c>
      <c r="R4690" s="5">
        <v>669</v>
      </c>
      <c r="S4690" s="5">
        <v>222</v>
      </c>
      <c r="T4690" s="5"/>
    </row>
    <row r="4691" spans="1:20" x14ac:dyDescent="0.35">
      <c r="A4691" s="5" t="s">
        <v>20</v>
      </c>
      <c r="B4691" s="5" t="s">
        <v>21</v>
      </c>
      <c r="C4691" s="5" t="s">
        <v>22</v>
      </c>
      <c r="D4691" s="5" t="s">
        <v>23</v>
      </c>
      <c r="E4691" s="5" t="s">
        <v>5</v>
      </c>
      <c r="F4691" s="5"/>
      <c r="G4691" s="5" t="s">
        <v>24</v>
      </c>
      <c r="H4691" s="5">
        <v>2758446</v>
      </c>
      <c r="I4691" s="5">
        <v>2761472</v>
      </c>
      <c r="J4691" s="5" t="s">
        <v>25</v>
      </c>
      <c r="K4691" s="5"/>
      <c r="L4691" s="5"/>
      <c r="M4691" s="5" t="e">
        <f t="shared" si="73"/>
        <v>#VALUE!</v>
      </c>
      <c r="N4691" s="5"/>
      <c r="O4691" s="5"/>
      <c r="P4691" s="5"/>
      <c r="Q4691" s="5" t="s">
        <v>7129</v>
      </c>
      <c r="R4691" s="5">
        <v>3027</v>
      </c>
      <c r="S4691" s="5"/>
      <c r="T4691" s="5"/>
    </row>
    <row r="4692" spans="1:20" x14ac:dyDescent="0.35">
      <c r="A4692" s="5" t="s">
        <v>28</v>
      </c>
      <c r="B4692" s="5" t="s">
        <v>29</v>
      </c>
      <c r="C4692" s="5" t="s">
        <v>22</v>
      </c>
      <c r="D4692" s="5" t="s">
        <v>23</v>
      </c>
      <c r="E4692" s="5" t="s">
        <v>5</v>
      </c>
      <c r="F4692" s="5"/>
      <c r="G4692" s="5" t="s">
        <v>24</v>
      </c>
      <c r="H4692" s="5">
        <v>2758446</v>
      </c>
      <c r="I4692" s="5">
        <v>2761472</v>
      </c>
      <c r="J4692" s="5" t="s">
        <v>25</v>
      </c>
      <c r="K4692" s="5" t="s">
        <v>7130</v>
      </c>
      <c r="L4692" s="5"/>
      <c r="M4692" s="5" t="e">
        <f t="shared" si="73"/>
        <v>#VALUE!</v>
      </c>
      <c r="N4692" s="5" t="s">
        <v>4703</v>
      </c>
      <c r="O4692" s="5"/>
      <c r="P4692" s="5"/>
      <c r="Q4692" s="5" t="s">
        <v>7129</v>
      </c>
      <c r="R4692" s="5">
        <v>3027</v>
      </c>
      <c r="S4692" s="5">
        <v>1008</v>
      </c>
      <c r="T4692" s="5"/>
    </row>
    <row r="4693" spans="1:20" x14ac:dyDescent="0.35">
      <c r="A4693" s="5" t="s">
        <v>20</v>
      </c>
      <c r="B4693" s="5" t="s">
        <v>21</v>
      </c>
      <c r="C4693" s="5" t="s">
        <v>22</v>
      </c>
      <c r="D4693" s="5" t="s">
        <v>23</v>
      </c>
      <c r="E4693" s="5" t="s">
        <v>5</v>
      </c>
      <c r="F4693" s="5"/>
      <c r="G4693" s="5" t="s">
        <v>24</v>
      </c>
      <c r="H4693" s="5">
        <v>2761708</v>
      </c>
      <c r="I4693" s="5">
        <v>2764548</v>
      </c>
      <c r="J4693" s="5" t="s">
        <v>25</v>
      </c>
      <c r="K4693" s="5"/>
      <c r="L4693" s="5"/>
      <c r="M4693" s="5" t="e">
        <f t="shared" si="73"/>
        <v>#VALUE!</v>
      </c>
      <c r="N4693" s="5"/>
      <c r="O4693" s="5"/>
      <c r="P4693" s="5"/>
      <c r="Q4693" s="5" t="s">
        <v>7131</v>
      </c>
      <c r="R4693" s="5">
        <v>2841</v>
      </c>
      <c r="S4693" s="5"/>
      <c r="T4693" s="5"/>
    </row>
    <row r="4694" spans="1:20" x14ac:dyDescent="0.35">
      <c r="A4694" s="5" t="s">
        <v>28</v>
      </c>
      <c r="B4694" s="5" t="s">
        <v>29</v>
      </c>
      <c r="C4694" s="5" t="s">
        <v>22</v>
      </c>
      <c r="D4694" s="5" t="s">
        <v>23</v>
      </c>
      <c r="E4694" s="5" t="s">
        <v>5</v>
      </c>
      <c r="F4694" s="5"/>
      <c r="G4694" s="5" t="s">
        <v>24</v>
      </c>
      <c r="H4694" s="5">
        <v>2761708</v>
      </c>
      <c r="I4694" s="5">
        <v>2764548</v>
      </c>
      <c r="J4694" s="5" t="s">
        <v>25</v>
      </c>
      <c r="K4694" s="5" t="s">
        <v>7132</v>
      </c>
      <c r="L4694" s="5"/>
      <c r="M4694" s="5" t="e">
        <f t="shared" si="73"/>
        <v>#VALUE!</v>
      </c>
      <c r="N4694" s="5" t="s">
        <v>4719</v>
      </c>
      <c r="O4694" s="5"/>
      <c r="P4694" s="5"/>
      <c r="Q4694" s="5" t="s">
        <v>7131</v>
      </c>
      <c r="R4694" s="5">
        <v>2841</v>
      </c>
      <c r="S4694" s="5">
        <v>946</v>
      </c>
      <c r="T4694" s="5"/>
    </row>
    <row r="4695" spans="1:20" x14ac:dyDescent="0.35">
      <c r="A4695" s="5" t="s">
        <v>20</v>
      </c>
      <c r="B4695" s="5" t="s">
        <v>21</v>
      </c>
      <c r="C4695" s="5" t="s">
        <v>22</v>
      </c>
      <c r="D4695" s="5" t="s">
        <v>23</v>
      </c>
      <c r="E4695" s="5" t="s">
        <v>5</v>
      </c>
      <c r="F4695" s="5"/>
      <c r="G4695" s="5" t="s">
        <v>24</v>
      </c>
      <c r="H4695" s="5">
        <v>2764889</v>
      </c>
      <c r="I4695" s="5">
        <v>2765161</v>
      </c>
      <c r="J4695" s="5" t="s">
        <v>25</v>
      </c>
      <c r="K4695" s="5"/>
      <c r="L4695" s="5"/>
      <c r="M4695" s="5" t="e">
        <f t="shared" si="73"/>
        <v>#VALUE!</v>
      </c>
      <c r="N4695" s="5"/>
      <c r="O4695" s="5"/>
      <c r="P4695" s="5"/>
      <c r="Q4695" s="5" t="s">
        <v>7133</v>
      </c>
      <c r="R4695" s="5">
        <v>273</v>
      </c>
      <c r="S4695" s="5"/>
      <c r="T4695" s="5"/>
    </row>
    <row r="4696" spans="1:20" x14ac:dyDescent="0.35">
      <c r="A4696" s="5" t="s">
        <v>28</v>
      </c>
      <c r="B4696" s="5" t="s">
        <v>29</v>
      </c>
      <c r="C4696" s="5" t="s">
        <v>22</v>
      </c>
      <c r="D4696" s="5" t="s">
        <v>23</v>
      </c>
      <c r="E4696" s="5" t="s">
        <v>5</v>
      </c>
      <c r="F4696" s="5"/>
      <c r="G4696" s="5" t="s">
        <v>24</v>
      </c>
      <c r="H4696" s="5">
        <v>2764889</v>
      </c>
      <c r="I4696" s="5">
        <v>2765161</v>
      </c>
      <c r="J4696" s="5" t="s">
        <v>25</v>
      </c>
      <c r="K4696" s="5" t="s">
        <v>7134</v>
      </c>
      <c r="L4696" s="5"/>
      <c r="M4696" s="5" t="e">
        <f t="shared" si="73"/>
        <v>#VALUE!</v>
      </c>
      <c r="N4696" s="5" t="s">
        <v>77</v>
      </c>
      <c r="O4696" s="5"/>
      <c r="P4696" s="5"/>
      <c r="Q4696" s="5" t="s">
        <v>7133</v>
      </c>
      <c r="R4696" s="5">
        <v>273</v>
      </c>
      <c r="S4696" s="5">
        <v>90</v>
      </c>
      <c r="T4696" s="5"/>
    </row>
    <row r="4697" spans="1:20" x14ac:dyDescent="0.35">
      <c r="A4697" s="5" t="s">
        <v>20</v>
      </c>
      <c r="B4697" s="5" t="s">
        <v>21</v>
      </c>
      <c r="C4697" s="5" t="s">
        <v>22</v>
      </c>
      <c r="D4697" s="5" t="s">
        <v>23</v>
      </c>
      <c r="E4697" s="5" t="s">
        <v>5</v>
      </c>
      <c r="F4697" s="5"/>
      <c r="G4697" s="5" t="s">
        <v>24</v>
      </c>
      <c r="H4697" s="5">
        <v>2765475</v>
      </c>
      <c r="I4697" s="5">
        <v>2766074</v>
      </c>
      <c r="J4697" s="5" t="s">
        <v>25</v>
      </c>
      <c r="K4697" s="5"/>
      <c r="L4697" s="5"/>
      <c r="M4697" s="5" t="e">
        <f t="shared" si="73"/>
        <v>#VALUE!</v>
      </c>
      <c r="N4697" s="5"/>
      <c r="O4697" s="5"/>
      <c r="P4697" s="5"/>
      <c r="Q4697" s="5" t="s">
        <v>7135</v>
      </c>
      <c r="R4697" s="5">
        <v>600</v>
      </c>
      <c r="S4697" s="5"/>
      <c r="T4697" s="5"/>
    </row>
    <row r="4698" spans="1:20" x14ac:dyDescent="0.35">
      <c r="A4698" s="5" t="s">
        <v>28</v>
      </c>
      <c r="B4698" s="5" t="s">
        <v>29</v>
      </c>
      <c r="C4698" s="5" t="s">
        <v>22</v>
      </c>
      <c r="D4698" s="5" t="s">
        <v>23</v>
      </c>
      <c r="E4698" s="5" t="s">
        <v>5</v>
      </c>
      <c r="F4698" s="5"/>
      <c r="G4698" s="5" t="s">
        <v>24</v>
      </c>
      <c r="H4698" s="5">
        <v>2765475</v>
      </c>
      <c r="I4698" s="5">
        <v>2766074</v>
      </c>
      <c r="J4698" s="5" t="s">
        <v>25</v>
      </c>
      <c r="K4698" s="5" t="s">
        <v>7136</v>
      </c>
      <c r="L4698" s="5"/>
      <c r="M4698" s="5" t="e">
        <f t="shared" si="73"/>
        <v>#VALUE!</v>
      </c>
      <c r="N4698" s="5" t="s">
        <v>77</v>
      </c>
      <c r="O4698" s="5"/>
      <c r="P4698" s="5"/>
      <c r="Q4698" s="5" t="s">
        <v>7135</v>
      </c>
      <c r="R4698" s="5">
        <v>600</v>
      </c>
      <c r="S4698" s="5">
        <v>199</v>
      </c>
      <c r="T4698" s="5"/>
    </row>
    <row r="4699" spans="1:20" x14ac:dyDescent="0.35">
      <c r="A4699" s="5" t="s">
        <v>20</v>
      </c>
      <c r="B4699" s="5" t="s">
        <v>21</v>
      </c>
      <c r="C4699" s="5" t="s">
        <v>22</v>
      </c>
      <c r="D4699" s="5" t="s">
        <v>23</v>
      </c>
      <c r="E4699" s="5" t="s">
        <v>5</v>
      </c>
      <c r="F4699" s="5"/>
      <c r="G4699" s="5" t="s">
        <v>24</v>
      </c>
      <c r="H4699" s="5">
        <v>2766093</v>
      </c>
      <c r="I4699" s="5">
        <v>2766269</v>
      </c>
      <c r="J4699" s="5" t="s">
        <v>200</v>
      </c>
      <c r="K4699" s="5"/>
      <c r="L4699" s="5"/>
      <c r="M4699" s="5" t="e">
        <f t="shared" si="73"/>
        <v>#VALUE!</v>
      </c>
      <c r="N4699" s="5"/>
      <c r="O4699" s="5"/>
      <c r="P4699" s="5"/>
      <c r="Q4699" s="5" t="s">
        <v>7137</v>
      </c>
      <c r="R4699" s="5">
        <v>177</v>
      </c>
      <c r="S4699" s="5"/>
      <c r="T4699" s="5"/>
    </row>
    <row r="4700" spans="1:20" x14ac:dyDescent="0.35">
      <c r="A4700" s="5" t="s">
        <v>28</v>
      </c>
      <c r="B4700" s="5" t="s">
        <v>29</v>
      </c>
      <c r="C4700" s="5" t="s">
        <v>22</v>
      </c>
      <c r="D4700" s="5" t="s">
        <v>23</v>
      </c>
      <c r="E4700" s="5" t="s">
        <v>5</v>
      </c>
      <c r="F4700" s="5"/>
      <c r="G4700" s="5" t="s">
        <v>24</v>
      </c>
      <c r="H4700" s="5">
        <v>2766093</v>
      </c>
      <c r="I4700" s="5">
        <v>2766269</v>
      </c>
      <c r="J4700" s="5" t="s">
        <v>200</v>
      </c>
      <c r="K4700" s="5" t="s">
        <v>7138</v>
      </c>
      <c r="L4700" s="5"/>
      <c r="M4700" s="5" t="e">
        <f t="shared" si="73"/>
        <v>#VALUE!</v>
      </c>
      <c r="N4700" s="5" t="s">
        <v>77</v>
      </c>
      <c r="O4700" s="5"/>
      <c r="P4700" s="5"/>
      <c r="Q4700" s="5" t="s">
        <v>7137</v>
      </c>
      <c r="R4700" s="5">
        <v>177</v>
      </c>
      <c r="S4700" s="5">
        <v>58</v>
      </c>
      <c r="T4700" s="5"/>
    </row>
    <row r="4701" spans="1:20" x14ac:dyDescent="0.35">
      <c r="A4701" s="5" t="s">
        <v>20</v>
      </c>
      <c r="B4701" s="5" t="s">
        <v>21</v>
      </c>
      <c r="C4701" s="5" t="s">
        <v>22</v>
      </c>
      <c r="D4701" s="5" t="s">
        <v>23</v>
      </c>
      <c r="E4701" s="5" t="s">
        <v>5</v>
      </c>
      <c r="F4701" s="5"/>
      <c r="G4701" s="5" t="s">
        <v>24</v>
      </c>
      <c r="H4701" s="5">
        <v>2766462</v>
      </c>
      <c r="I4701" s="5">
        <v>2766743</v>
      </c>
      <c r="J4701" s="5" t="s">
        <v>200</v>
      </c>
      <c r="K4701" s="5"/>
      <c r="L4701" s="5"/>
      <c r="M4701" s="5" t="e">
        <f t="shared" si="73"/>
        <v>#VALUE!</v>
      </c>
      <c r="N4701" s="5"/>
      <c r="O4701" s="5"/>
      <c r="P4701" s="5"/>
      <c r="Q4701" s="5" t="s">
        <v>7139</v>
      </c>
      <c r="R4701" s="5">
        <v>282</v>
      </c>
      <c r="S4701" s="5"/>
      <c r="T4701" s="5"/>
    </row>
    <row r="4702" spans="1:20" x14ac:dyDescent="0.35">
      <c r="A4702" s="5" t="s">
        <v>28</v>
      </c>
      <c r="B4702" s="5" t="s">
        <v>29</v>
      </c>
      <c r="C4702" s="5" t="s">
        <v>22</v>
      </c>
      <c r="D4702" s="5" t="s">
        <v>23</v>
      </c>
      <c r="E4702" s="5" t="s">
        <v>5</v>
      </c>
      <c r="F4702" s="5"/>
      <c r="G4702" s="5" t="s">
        <v>24</v>
      </c>
      <c r="H4702" s="5">
        <v>2766462</v>
      </c>
      <c r="I4702" s="5">
        <v>2766743</v>
      </c>
      <c r="J4702" s="5" t="s">
        <v>200</v>
      </c>
      <c r="K4702" s="5" t="s">
        <v>7140</v>
      </c>
      <c r="L4702" s="5"/>
      <c r="M4702" s="5" t="e">
        <f t="shared" si="73"/>
        <v>#VALUE!</v>
      </c>
      <c r="N4702" s="5" t="s">
        <v>558</v>
      </c>
      <c r="O4702" s="5"/>
      <c r="P4702" s="5"/>
      <c r="Q4702" s="5" t="s">
        <v>7139</v>
      </c>
      <c r="R4702" s="5">
        <v>282</v>
      </c>
      <c r="S4702" s="5">
        <v>93</v>
      </c>
      <c r="T4702" s="5"/>
    </row>
    <row r="4703" spans="1:20" x14ac:dyDescent="0.35">
      <c r="A4703" s="5" t="s">
        <v>20</v>
      </c>
      <c r="B4703" s="5" t="s">
        <v>21</v>
      </c>
      <c r="C4703" s="5" t="s">
        <v>22</v>
      </c>
      <c r="D4703" s="5" t="s">
        <v>23</v>
      </c>
      <c r="E4703" s="5" t="s">
        <v>5</v>
      </c>
      <c r="F4703" s="5"/>
      <c r="G4703" s="5" t="s">
        <v>24</v>
      </c>
      <c r="H4703" s="5">
        <v>2767170</v>
      </c>
      <c r="I4703" s="5">
        <v>2767400</v>
      </c>
      <c r="J4703" s="5" t="s">
        <v>25</v>
      </c>
      <c r="K4703" s="5"/>
      <c r="L4703" s="5"/>
      <c r="M4703" s="5" t="e">
        <f t="shared" si="73"/>
        <v>#VALUE!</v>
      </c>
      <c r="N4703" s="5"/>
      <c r="O4703" s="5"/>
      <c r="P4703" s="5"/>
      <c r="Q4703" s="5" t="s">
        <v>7141</v>
      </c>
      <c r="R4703" s="5">
        <v>231</v>
      </c>
      <c r="S4703" s="5"/>
      <c r="T4703" s="5"/>
    </row>
    <row r="4704" spans="1:20" x14ac:dyDescent="0.35">
      <c r="A4704" s="5" t="s">
        <v>28</v>
      </c>
      <c r="B4704" s="5" t="s">
        <v>29</v>
      </c>
      <c r="C4704" s="5" t="s">
        <v>22</v>
      </c>
      <c r="D4704" s="5" t="s">
        <v>23</v>
      </c>
      <c r="E4704" s="5" t="s">
        <v>5</v>
      </c>
      <c r="F4704" s="5"/>
      <c r="G4704" s="5" t="s">
        <v>24</v>
      </c>
      <c r="H4704" s="5">
        <v>2767170</v>
      </c>
      <c r="I4704" s="5">
        <v>2767400</v>
      </c>
      <c r="J4704" s="5" t="s">
        <v>25</v>
      </c>
      <c r="K4704" s="5" t="s">
        <v>7142</v>
      </c>
      <c r="L4704" s="5"/>
      <c r="M4704" s="5" t="e">
        <f t="shared" si="73"/>
        <v>#VALUE!</v>
      </c>
      <c r="N4704" s="5" t="s">
        <v>77</v>
      </c>
      <c r="O4704" s="5"/>
      <c r="P4704" s="5"/>
      <c r="Q4704" s="5" t="s">
        <v>7141</v>
      </c>
      <c r="R4704" s="5">
        <v>231</v>
      </c>
      <c r="S4704" s="5">
        <v>76</v>
      </c>
      <c r="T4704" s="5"/>
    </row>
    <row r="4705" spans="1:20" x14ac:dyDescent="0.35">
      <c r="A4705" s="5" t="s">
        <v>20</v>
      </c>
      <c r="B4705" s="5" t="s">
        <v>21</v>
      </c>
      <c r="C4705" s="5" t="s">
        <v>22</v>
      </c>
      <c r="D4705" s="5" t="s">
        <v>23</v>
      </c>
      <c r="E4705" s="5" t="s">
        <v>5</v>
      </c>
      <c r="F4705" s="5"/>
      <c r="G4705" s="5" t="s">
        <v>24</v>
      </c>
      <c r="H4705" s="5">
        <v>2767474</v>
      </c>
      <c r="I4705" s="5">
        <v>2769231</v>
      </c>
      <c r="J4705" s="5" t="s">
        <v>200</v>
      </c>
      <c r="K4705" s="5"/>
      <c r="L4705" s="5"/>
      <c r="M4705" s="5" t="e">
        <f t="shared" si="73"/>
        <v>#VALUE!</v>
      </c>
      <c r="N4705" s="5"/>
      <c r="O4705" s="5"/>
      <c r="P4705" s="5"/>
      <c r="Q4705" s="5" t="s">
        <v>7143</v>
      </c>
      <c r="R4705" s="5">
        <v>1758</v>
      </c>
      <c r="S4705" s="5"/>
      <c r="T4705" s="5"/>
    </row>
    <row r="4706" spans="1:20" x14ac:dyDescent="0.35">
      <c r="A4706" s="5" t="s">
        <v>28</v>
      </c>
      <c r="B4706" s="5" t="s">
        <v>29</v>
      </c>
      <c r="C4706" s="5" t="s">
        <v>22</v>
      </c>
      <c r="D4706" s="5" t="s">
        <v>23</v>
      </c>
      <c r="E4706" s="5" t="s">
        <v>5</v>
      </c>
      <c r="F4706" s="5"/>
      <c r="G4706" s="5" t="s">
        <v>24</v>
      </c>
      <c r="H4706" s="5">
        <v>2767474</v>
      </c>
      <c r="I4706" s="5">
        <v>2769231</v>
      </c>
      <c r="J4706" s="5" t="s">
        <v>200</v>
      </c>
      <c r="K4706" s="5" t="s">
        <v>7144</v>
      </c>
      <c r="L4706" s="5"/>
      <c r="M4706" s="5" t="e">
        <f t="shared" si="73"/>
        <v>#VALUE!</v>
      </c>
      <c r="N4706" s="5" t="s">
        <v>1277</v>
      </c>
      <c r="O4706" s="5"/>
      <c r="P4706" s="5"/>
      <c r="Q4706" s="5" t="s">
        <v>7143</v>
      </c>
      <c r="R4706" s="5">
        <v>1758</v>
      </c>
      <c r="S4706" s="5">
        <v>585</v>
      </c>
      <c r="T4706" s="5"/>
    </row>
    <row r="4707" spans="1:20" x14ac:dyDescent="0.35">
      <c r="A4707" s="5" t="s">
        <v>20</v>
      </c>
      <c r="B4707" s="5" t="s">
        <v>21</v>
      </c>
      <c r="C4707" s="5" t="s">
        <v>22</v>
      </c>
      <c r="D4707" s="5" t="s">
        <v>23</v>
      </c>
      <c r="E4707" s="5" t="s">
        <v>5</v>
      </c>
      <c r="F4707" s="5"/>
      <c r="G4707" s="5" t="s">
        <v>24</v>
      </c>
      <c r="H4707" s="5">
        <v>2769285</v>
      </c>
      <c r="I4707" s="5">
        <v>2770127</v>
      </c>
      <c r="J4707" s="5" t="s">
        <v>200</v>
      </c>
      <c r="K4707" s="5"/>
      <c r="L4707" s="5"/>
      <c r="M4707" s="5" t="e">
        <f t="shared" si="73"/>
        <v>#VALUE!</v>
      </c>
      <c r="N4707" s="5"/>
      <c r="O4707" s="5"/>
      <c r="P4707" s="5"/>
      <c r="Q4707" s="5" t="s">
        <v>7145</v>
      </c>
      <c r="R4707" s="5">
        <v>843</v>
      </c>
      <c r="S4707" s="5"/>
      <c r="T4707" s="5"/>
    </row>
    <row r="4708" spans="1:20" x14ac:dyDescent="0.35">
      <c r="A4708" s="5" t="s">
        <v>28</v>
      </c>
      <c r="B4708" s="5" t="s">
        <v>29</v>
      </c>
      <c r="C4708" s="5" t="s">
        <v>22</v>
      </c>
      <c r="D4708" s="5" t="s">
        <v>23</v>
      </c>
      <c r="E4708" s="5" t="s">
        <v>5</v>
      </c>
      <c r="F4708" s="5"/>
      <c r="G4708" s="5" t="s">
        <v>24</v>
      </c>
      <c r="H4708" s="5">
        <v>2769285</v>
      </c>
      <c r="I4708" s="5">
        <v>2770127</v>
      </c>
      <c r="J4708" s="5" t="s">
        <v>200</v>
      </c>
      <c r="K4708" s="5" t="s">
        <v>7146</v>
      </c>
      <c r="L4708" s="5"/>
      <c r="M4708" s="5" t="e">
        <f t="shared" si="73"/>
        <v>#VALUE!</v>
      </c>
      <c r="N4708" s="5" t="s">
        <v>1447</v>
      </c>
      <c r="O4708" s="5"/>
      <c r="P4708" s="5"/>
      <c r="Q4708" s="5" t="s">
        <v>7145</v>
      </c>
      <c r="R4708" s="5">
        <v>843</v>
      </c>
      <c r="S4708" s="5">
        <v>280</v>
      </c>
      <c r="T4708" s="5"/>
    </row>
    <row r="4709" spans="1:20" x14ac:dyDescent="0.35">
      <c r="A4709" s="5" t="s">
        <v>20</v>
      </c>
      <c r="B4709" s="5" t="s">
        <v>21</v>
      </c>
      <c r="C4709" s="5" t="s">
        <v>22</v>
      </c>
      <c r="D4709" s="5" t="s">
        <v>23</v>
      </c>
      <c r="E4709" s="5" t="s">
        <v>5</v>
      </c>
      <c r="F4709" s="5"/>
      <c r="G4709" s="5" t="s">
        <v>24</v>
      </c>
      <c r="H4709" s="5">
        <v>2770436</v>
      </c>
      <c r="I4709" s="5">
        <v>2771131</v>
      </c>
      <c r="J4709" s="5" t="s">
        <v>200</v>
      </c>
      <c r="K4709" s="5"/>
      <c r="L4709" s="5"/>
      <c r="M4709" s="5" t="e">
        <f t="shared" si="73"/>
        <v>#VALUE!</v>
      </c>
      <c r="N4709" s="5"/>
      <c r="O4709" s="5" t="s">
        <v>7147</v>
      </c>
      <c r="P4709" s="5"/>
      <c r="Q4709" s="5" t="s">
        <v>7148</v>
      </c>
      <c r="R4709" s="5">
        <v>696</v>
      </c>
      <c r="S4709" s="5"/>
      <c r="T4709" s="5"/>
    </row>
    <row r="4710" spans="1:20" x14ac:dyDescent="0.35">
      <c r="A4710" s="5" t="s">
        <v>28</v>
      </c>
      <c r="B4710" s="5" t="s">
        <v>29</v>
      </c>
      <c r="C4710" s="5" t="s">
        <v>22</v>
      </c>
      <c r="D4710" s="5" t="s">
        <v>23</v>
      </c>
      <c r="E4710" s="5" t="s">
        <v>5</v>
      </c>
      <c r="F4710" s="5"/>
      <c r="G4710" s="5" t="s">
        <v>24</v>
      </c>
      <c r="H4710" s="5">
        <v>2770436</v>
      </c>
      <c r="I4710" s="5">
        <v>2771131</v>
      </c>
      <c r="J4710" s="5" t="s">
        <v>200</v>
      </c>
      <c r="K4710" s="5" t="s">
        <v>7149</v>
      </c>
      <c r="L4710" s="5"/>
      <c r="M4710" s="5" t="e">
        <f t="shared" si="73"/>
        <v>#VALUE!</v>
      </c>
      <c r="N4710" s="5" t="s">
        <v>7150</v>
      </c>
      <c r="O4710" s="5" t="s">
        <v>7147</v>
      </c>
      <c r="P4710" s="5"/>
      <c r="Q4710" s="5" t="s">
        <v>7148</v>
      </c>
      <c r="R4710" s="5">
        <v>696</v>
      </c>
      <c r="S4710" s="5">
        <v>231</v>
      </c>
      <c r="T4710" s="5"/>
    </row>
    <row r="4711" spans="1:20" x14ac:dyDescent="0.35">
      <c r="A4711" s="5" t="s">
        <v>20</v>
      </c>
      <c r="B4711" s="5" t="s">
        <v>21</v>
      </c>
      <c r="C4711" s="5" t="s">
        <v>22</v>
      </c>
      <c r="D4711" s="5" t="s">
        <v>23</v>
      </c>
      <c r="E4711" s="5" t="s">
        <v>5</v>
      </c>
      <c r="F4711" s="5"/>
      <c r="G4711" s="5" t="s">
        <v>24</v>
      </c>
      <c r="H4711" s="5">
        <v>2771147</v>
      </c>
      <c r="I4711" s="5">
        <v>2771905</v>
      </c>
      <c r="J4711" s="5" t="s">
        <v>200</v>
      </c>
      <c r="K4711" s="5"/>
      <c r="L4711" s="5"/>
      <c r="M4711" s="5" t="e">
        <f t="shared" si="73"/>
        <v>#VALUE!</v>
      </c>
      <c r="N4711" s="5"/>
      <c r="O4711" s="5" t="s">
        <v>7151</v>
      </c>
      <c r="P4711" s="5"/>
      <c r="Q4711" s="5" t="s">
        <v>7152</v>
      </c>
      <c r="R4711" s="5">
        <v>759</v>
      </c>
      <c r="S4711" s="5"/>
      <c r="T4711" s="5"/>
    </row>
    <row r="4712" spans="1:20" x14ac:dyDescent="0.35">
      <c r="A4712" s="5" t="s">
        <v>28</v>
      </c>
      <c r="B4712" s="5" t="s">
        <v>29</v>
      </c>
      <c r="C4712" s="5" t="s">
        <v>22</v>
      </c>
      <c r="D4712" s="5" t="s">
        <v>23</v>
      </c>
      <c r="E4712" s="5" t="s">
        <v>5</v>
      </c>
      <c r="F4712" s="5"/>
      <c r="G4712" s="5" t="s">
        <v>24</v>
      </c>
      <c r="H4712" s="5">
        <v>2771147</v>
      </c>
      <c r="I4712" s="5">
        <v>2771905</v>
      </c>
      <c r="J4712" s="5" t="s">
        <v>200</v>
      </c>
      <c r="K4712" s="5" t="s">
        <v>7153</v>
      </c>
      <c r="L4712" s="5"/>
      <c r="M4712" s="5" t="e">
        <f t="shared" si="73"/>
        <v>#VALUE!</v>
      </c>
      <c r="N4712" s="5" t="s">
        <v>7154</v>
      </c>
      <c r="O4712" s="5" t="s">
        <v>7151</v>
      </c>
      <c r="P4712" s="5"/>
      <c r="Q4712" s="5" t="s">
        <v>7152</v>
      </c>
      <c r="R4712" s="5">
        <v>759</v>
      </c>
      <c r="S4712" s="5">
        <v>252</v>
      </c>
      <c r="T4712" s="5"/>
    </row>
    <row r="4713" spans="1:20" x14ac:dyDescent="0.35">
      <c r="A4713" s="5" t="s">
        <v>20</v>
      </c>
      <c r="B4713" s="5" t="s">
        <v>21</v>
      </c>
      <c r="C4713" s="5" t="s">
        <v>22</v>
      </c>
      <c r="D4713" s="5" t="s">
        <v>23</v>
      </c>
      <c r="E4713" s="5" t="s">
        <v>5</v>
      </c>
      <c r="F4713" s="5"/>
      <c r="G4713" s="5" t="s">
        <v>24</v>
      </c>
      <c r="H4713" s="5">
        <v>2771914</v>
      </c>
      <c r="I4713" s="5">
        <v>2773119</v>
      </c>
      <c r="J4713" s="5" t="s">
        <v>200</v>
      </c>
      <c r="K4713" s="5"/>
      <c r="L4713" s="5"/>
      <c r="M4713" s="5" t="e">
        <f t="shared" si="73"/>
        <v>#VALUE!</v>
      </c>
      <c r="N4713" s="5"/>
      <c r="O4713" s="5" t="s">
        <v>7155</v>
      </c>
      <c r="P4713" s="5"/>
      <c r="Q4713" s="5" t="s">
        <v>7156</v>
      </c>
      <c r="R4713" s="5">
        <v>1206</v>
      </c>
      <c r="S4713" s="5"/>
      <c r="T4713" s="5"/>
    </row>
    <row r="4714" spans="1:20" x14ac:dyDescent="0.35">
      <c r="A4714" s="5" t="s">
        <v>28</v>
      </c>
      <c r="B4714" s="5" t="s">
        <v>29</v>
      </c>
      <c r="C4714" s="5" t="s">
        <v>22</v>
      </c>
      <c r="D4714" s="5" t="s">
        <v>23</v>
      </c>
      <c r="E4714" s="5" t="s">
        <v>5</v>
      </c>
      <c r="F4714" s="5"/>
      <c r="G4714" s="5" t="s">
        <v>24</v>
      </c>
      <c r="H4714" s="5">
        <v>2771914</v>
      </c>
      <c r="I4714" s="5">
        <v>2773119</v>
      </c>
      <c r="J4714" s="5" t="s">
        <v>200</v>
      </c>
      <c r="K4714" s="5" t="s">
        <v>7157</v>
      </c>
      <c r="L4714" s="5"/>
      <c r="M4714" s="5" t="e">
        <f t="shared" si="73"/>
        <v>#VALUE!</v>
      </c>
      <c r="N4714" s="5" t="s">
        <v>7158</v>
      </c>
      <c r="O4714" s="5" t="s">
        <v>7155</v>
      </c>
      <c r="P4714" s="5"/>
      <c r="Q4714" s="5" t="s">
        <v>7156</v>
      </c>
      <c r="R4714" s="5">
        <v>1206</v>
      </c>
      <c r="S4714" s="5">
        <v>401</v>
      </c>
      <c r="T4714" s="5"/>
    </row>
    <row r="4715" spans="1:20" x14ac:dyDescent="0.35">
      <c r="A4715" s="5" t="s">
        <v>20</v>
      </c>
      <c r="B4715" s="5" t="s">
        <v>21</v>
      </c>
      <c r="C4715" s="5" t="s">
        <v>22</v>
      </c>
      <c r="D4715" s="5" t="s">
        <v>23</v>
      </c>
      <c r="E4715" s="5" t="s">
        <v>5</v>
      </c>
      <c r="F4715" s="5"/>
      <c r="G4715" s="5" t="s">
        <v>24</v>
      </c>
      <c r="H4715" s="5">
        <v>2773121</v>
      </c>
      <c r="I4715" s="5">
        <v>2774002</v>
      </c>
      <c r="J4715" s="5" t="s">
        <v>200</v>
      </c>
      <c r="K4715" s="5"/>
      <c r="L4715" s="5"/>
      <c r="M4715" s="5" t="e">
        <f t="shared" si="73"/>
        <v>#VALUE!</v>
      </c>
      <c r="N4715" s="5"/>
      <c r="O4715" s="5" t="s">
        <v>7159</v>
      </c>
      <c r="P4715" s="5"/>
      <c r="Q4715" s="5" t="s">
        <v>7160</v>
      </c>
      <c r="R4715" s="5">
        <v>882</v>
      </c>
      <c r="S4715" s="5"/>
      <c r="T4715" s="5"/>
    </row>
    <row r="4716" spans="1:20" x14ac:dyDescent="0.35">
      <c r="A4716" s="5" t="s">
        <v>28</v>
      </c>
      <c r="B4716" s="5" t="s">
        <v>29</v>
      </c>
      <c r="C4716" s="5" t="s">
        <v>22</v>
      </c>
      <c r="D4716" s="5" t="s">
        <v>23</v>
      </c>
      <c r="E4716" s="5" t="s">
        <v>5</v>
      </c>
      <c r="F4716" s="5"/>
      <c r="G4716" s="5" t="s">
        <v>24</v>
      </c>
      <c r="H4716" s="5">
        <v>2773121</v>
      </c>
      <c r="I4716" s="5">
        <v>2774002</v>
      </c>
      <c r="J4716" s="5" t="s">
        <v>200</v>
      </c>
      <c r="K4716" s="5" t="s">
        <v>7161</v>
      </c>
      <c r="L4716" s="5"/>
      <c r="M4716" s="5" t="e">
        <f t="shared" si="73"/>
        <v>#VALUE!</v>
      </c>
      <c r="N4716" s="5" t="s">
        <v>7162</v>
      </c>
      <c r="O4716" s="5" t="s">
        <v>7159</v>
      </c>
      <c r="P4716" s="5"/>
      <c r="Q4716" s="5" t="s">
        <v>7160</v>
      </c>
      <c r="R4716" s="5">
        <v>882</v>
      </c>
      <c r="S4716" s="5">
        <v>293</v>
      </c>
      <c r="T4716" s="5"/>
    </row>
    <row r="4717" spans="1:20" x14ac:dyDescent="0.35">
      <c r="A4717" s="5" t="s">
        <v>20</v>
      </c>
      <c r="B4717" s="5" t="s">
        <v>21</v>
      </c>
      <c r="C4717" s="5" t="s">
        <v>22</v>
      </c>
      <c r="D4717" s="5" t="s">
        <v>23</v>
      </c>
      <c r="E4717" s="5" t="s">
        <v>5</v>
      </c>
      <c r="F4717" s="5"/>
      <c r="G4717" s="5" t="s">
        <v>24</v>
      </c>
      <c r="H4717" s="5">
        <v>2774109</v>
      </c>
      <c r="I4717" s="5">
        <v>2774948</v>
      </c>
      <c r="J4717" s="5" t="s">
        <v>200</v>
      </c>
      <c r="K4717" s="5"/>
      <c r="L4717" s="5"/>
      <c r="M4717" s="5" t="e">
        <f t="shared" si="73"/>
        <v>#VALUE!</v>
      </c>
      <c r="N4717" s="5"/>
      <c r="O4717" s="5" t="s">
        <v>7163</v>
      </c>
      <c r="P4717" s="5"/>
      <c r="Q4717" s="5" t="s">
        <v>7164</v>
      </c>
      <c r="R4717" s="5">
        <v>840</v>
      </c>
      <c r="S4717" s="5"/>
      <c r="T4717" s="5"/>
    </row>
    <row r="4718" spans="1:20" x14ac:dyDescent="0.35">
      <c r="A4718" s="5" t="s">
        <v>28</v>
      </c>
      <c r="B4718" s="5" t="s">
        <v>29</v>
      </c>
      <c r="C4718" s="5" t="s">
        <v>22</v>
      </c>
      <c r="D4718" s="5" t="s">
        <v>23</v>
      </c>
      <c r="E4718" s="5" t="s">
        <v>5</v>
      </c>
      <c r="F4718" s="5"/>
      <c r="G4718" s="5" t="s">
        <v>24</v>
      </c>
      <c r="H4718" s="5">
        <v>2774109</v>
      </c>
      <c r="I4718" s="5">
        <v>2774948</v>
      </c>
      <c r="J4718" s="5" t="s">
        <v>200</v>
      </c>
      <c r="K4718" s="5" t="s">
        <v>7165</v>
      </c>
      <c r="L4718" s="5"/>
      <c r="M4718" s="5" t="e">
        <f t="shared" si="73"/>
        <v>#VALUE!</v>
      </c>
      <c r="N4718" s="5" t="s">
        <v>7166</v>
      </c>
      <c r="O4718" s="5" t="s">
        <v>7163</v>
      </c>
      <c r="P4718" s="5"/>
      <c r="Q4718" s="5" t="s">
        <v>7164</v>
      </c>
      <c r="R4718" s="5">
        <v>840</v>
      </c>
      <c r="S4718" s="5">
        <v>279</v>
      </c>
      <c r="T4718" s="5"/>
    </row>
    <row r="4719" spans="1:20" x14ac:dyDescent="0.35">
      <c r="A4719" s="5" t="s">
        <v>20</v>
      </c>
      <c r="B4719" s="5" t="s">
        <v>21</v>
      </c>
      <c r="C4719" s="5" t="s">
        <v>22</v>
      </c>
      <c r="D4719" s="5" t="s">
        <v>23</v>
      </c>
      <c r="E4719" s="5" t="s">
        <v>5</v>
      </c>
      <c r="F4719" s="5"/>
      <c r="G4719" s="5" t="s">
        <v>24</v>
      </c>
      <c r="H4719" s="5">
        <v>2775152</v>
      </c>
      <c r="I4719" s="5">
        <v>2775718</v>
      </c>
      <c r="J4719" s="5" t="s">
        <v>200</v>
      </c>
      <c r="K4719" s="5"/>
      <c r="L4719" s="5"/>
      <c r="M4719" s="5" t="e">
        <f t="shared" si="73"/>
        <v>#VALUE!</v>
      </c>
      <c r="N4719" s="5"/>
      <c r="O4719" s="5"/>
      <c r="P4719" s="5"/>
      <c r="Q4719" s="5" t="s">
        <v>7167</v>
      </c>
      <c r="R4719" s="5">
        <v>567</v>
      </c>
      <c r="S4719" s="5"/>
      <c r="T4719" s="5"/>
    </row>
    <row r="4720" spans="1:20" x14ac:dyDescent="0.35">
      <c r="A4720" s="5" t="s">
        <v>28</v>
      </c>
      <c r="B4720" s="5" t="s">
        <v>29</v>
      </c>
      <c r="C4720" s="5" t="s">
        <v>22</v>
      </c>
      <c r="D4720" s="5" t="s">
        <v>23</v>
      </c>
      <c r="E4720" s="5" t="s">
        <v>5</v>
      </c>
      <c r="F4720" s="5"/>
      <c r="G4720" s="5" t="s">
        <v>24</v>
      </c>
      <c r="H4720" s="5">
        <v>2775152</v>
      </c>
      <c r="I4720" s="5">
        <v>2775718</v>
      </c>
      <c r="J4720" s="5" t="s">
        <v>200</v>
      </c>
      <c r="K4720" s="5" t="s">
        <v>7168</v>
      </c>
      <c r="L4720" s="5"/>
      <c r="M4720" s="5" t="e">
        <f t="shared" si="73"/>
        <v>#VALUE!</v>
      </c>
      <c r="N4720" s="5" t="s">
        <v>77</v>
      </c>
      <c r="O4720" s="5"/>
      <c r="P4720" s="5"/>
      <c r="Q4720" s="5" t="s">
        <v>7167</v>
      </c>
      <c r="R4720" s="5">
        <v>567</v>
      </c>
      <c r="S4720" s="5">
        <v>188</v>
      </c>
      <c r="T4720" s="5"/>
    </row>
    <row r="4721" spans="1:20" x14ac:dyDescent="0.35">
      <c r="A4721" s="5" t="s">
        <v>20</v>
      </c>
      <c r="B4721" s="5" t="s">
        <v>21</v>
      </c>
      <c r="C4721" s="5" t="s">
        <v>22</v>
      </c>
      <c r="D4721" s="5" t="s">
        <v>23</v>
      </c>
      <c r="E4721" s="5" t="s">
        <v>5</v>
      </c>
      <c r="F4721" s="5"/>
      <c r="G4721" s="5" t="s">
        <v>24</v>
      </c>
      <c r="H4721" s="5">
        <v>2775743</v>
      </c>
      <c r="I4721" s="5">
        <v>2776300</v>
      </c>
      <c r="J4721" s="5" t="s">
        <v>200</v>
      </c>
      <c r="K4721" s="5"/>
      <c r="L4721" s="5"/>
      <c r="M4721" s="5" t="e">
        <f t="shared" si="73"/>
        <v>#VALUE!</v>
      </c>
      <c r="N4721" s="5"/>
      <c r="O4721" s="5"/>
      <c r="P4721" s="5"/>
      <c r="Q4721" s="5" t="s">
        <v>7169</v>
      </c>
      <c r="R4721" s="5">
        <v>558</v>
      </c>
      <c r="S4721" s="5"/>
      <c r="T4721" s="5"/>
    </row>
    <row r="4722" spans="1:20" x14ac:dyDescent="0.35">
      <c r="A4722" s="5" t="s">
        <v>28</v>
      </c>
      <c r="B4722" s="5" t="s">
        <v>29</v>
      </c>
      <c r="C4722" s="5" t="s">
        <v>22</v>
      </c>
      <c r="D4722" s="5" t="s">
        <v>23</v>
      </c>
      <c r="E4722" s="5" t="s">
        <v>5</v>
      </c>
      <c r="F4722" s="5"/>
      <c r="G4722" s="5" t="s">
        <v>24</v>
      </c>
      <c r="H4722" s="5">
        <v>2775743</v>
      </c>
      <c r="I4722" s="5">
        <v>2776300</v>
      </c>
      <c r="J4722" s="5" t="s">
        <v>200</v>
      </c>
      <c r="K4722" s="5" t="s">
        <v>7170</v>
      </c>
      <c r="L4722" s="5"/>
      <c r="M4722" s="5" t="e">
        <f t="shared" si="73"/>
        <v>#VALUE!</v>
      </c>
      <c r="N4722" s="5" t="s">
        <v>7171</v>
      </c>
      <c r="O4722" s="5"/>
      <c r="P4722" s="5"/>
      <c r="Q4722" s="5" t="s">
        <v>7169</v>
      </c>
      <c r="R4722" s="5">
        <v>558</v>
      </c>
      <c r="S4722" s="5">
        <v>185</v>
      </c>
      <c r="T4722" s="5"/>
    </row>
    <row r="4723" spans="1:20" x14ac:dyDescent="0.35">
      <c r="A4723" s="5" t="s">
        <v>20</v>
      </c>
      <c r="B4723" s="5" t="s">
        <v>21</v>
      </c>
      <c r="C4723" s="5" t="s">
        <v>22</v>
      </c>
      <c r="D4723" s="5" t="s">
        <v>23</v>
      </c>
      <c r="E4723" s="5" t="s">
        <v>5</v>
      </c>
      <c r="F4723" s="5"/>
      <c r="G4723" s="5" t="s">
        <v>24</v>
      </c>
      <c r="H4723" s="5">
        <v>2776315</v>
      </c>
      <c r="I4723" s="5">
        <v>2777805</v>
      </c>
      <c r="J4723" s="5" t="s">
        <v>200</v>
      </c>
      <c r="K4723" s="5"/>
      <c r="L4723" s="5"/>
      <c r="M4723" s="5" t="e">
        <f t="shared" si="73"/>
        <v>#VALUE!</v>
      </c>
      <c r="N4723" s="5"/>
      <c r="O4723" s="5"/>
      <c r="P4723" s="5"/>
      <c r="Q4723" s="5" t="s">
        <v>7172</v>
      </c>
      <c r="R4723" s="5">
        <v>1491</v>
      </c>
      <c r="S4723" s="5"/>
      <c r="T4723" s="5"/>
    </row>
    <row r="4724" spans="1:20" x14ac:dyDescent="0.35">
      <c r="A4724" s="5" t="s">
        <v>28</v>
      </c>
      <c r="B4724" s="5" t="s">
        <v>29</v>
      </c>
      <c r="C4724" s="5" t="s">
        <v>22</v>
      </c>
      <c r="D4724" s="5" t="s">
        <v>23</v>
      </c>
      <c r="E4724" s="5" t="s">
        <v>5</v>
      </c>
      <c r="F4724" s="5"/>
      <c r="G4724" s="5" t="s">
        <v>24</v>
      </c>
      <c r="H4724" s="5">
        <v>2776315</v>
      </c>
      <c r="I4724" s="5">
        <v>2777805</v>
      </c>
      <c r="J4724" s="5" t="s">
        <v>200</v>
      </c>
      <c r="K4724" s="5" t="s">
        <v>7173</v>
      </c>
      <c r="L4724" s="5"/>
      <c r="M4724" s="5" t="e">
        <f t="shared" si="73"/>
        <v>#VALUE!</v>
      </c>
      <c r="N4724" s="5" t="s">
        <v>7174</v>
      </c>
      <c r="O4724" s="5"/>
      <c r="P4724" s="5"/>
      <c r="Q4724" s="5" t="s">
        <v>7172</v>
      </c>
      <c r="R4724" s="5">
        <v>1491</v>
      </c>
      <c r="S4724" s="5">
        <v>496</v>
      </c>
      <c r="T4724" s="5"/>
    </row>
    <row r="4725" spans="1:20" x14ac:dyDescent="0.35">
      <c r="A4725" s="5" t="s">
        <v>20</v>
      </c>
      <c r="B4725" s="5" t="s">
        <v>21</v>
      </c>
      <c r="C4725" s="5" t="s">
        <v>22</v>
      </c>
      <c r="D4725" s="5" t="s">
        <v>23</v>
      </c>
      <c r="E4725" s="5" t="s">
        <v>5</v>
      </c>
      <c r="F4725" s="5"/>
      <c r="G4725" s="5" t="s">
        <v>24</v>
      </c>
      <c r="H4725" s="5">
        <v>2778062</v>
      </c>
      <c r="I4725" s="5">
        <v>2779159</v>
      </c>
      <c r="J4725" s="5" t="s">
        <v>200</v>
      </c>
      <c r="K4725" s="5"/>
      <c r="L4725" s="5"/>
      <c r="M4725" s="5" t="e">
        <f t="shared" si="73"/>
        <v>#VALUE!</v>
      </c>
      <c r="N4725" s="5"/>
      <c r="O4725" s="5"/>
      <c r="P4725" s="5"/>
      <c r="Q4725" s="5" t="s">
        <v>7175</v>
      </c>
      <c r="R4725" s="5">
        <v>1098</v>
      </c>
      <c r="S4725" s="5"/>
      <c r="T4725" s="5"/>
    </row>
    <row r="4726" spans="1:20" x14ac:dyDescent="0.35">
      <c r="A4726" s="5" t="s">
        <v>28</v>
      </c>
      <c r="B4726" s="5" t="s">
        <v>29</v>
      </c>
      <c r="C4726" s="5" t="s">
        <v>22</v>
      </c>
      <c r="D4726" s="5" t="s">
        <v>23</v>
      </c>
      <c r="E4726" s="5" t="s">
        <v>5</v>
      </c>
      <c r="F4726" s="5"/>
      <c r="G4726" s="5" t="s">
        <v>24</v>
      </c>
      <c r="H4726" s="5">
        <v>2778062</v>
      </c>
      <c r="I4726" s="5">
        <v>2779159</v>
      </c>
      <c r="J4726" s="5" t="s">
        <v>200</v>
      </c>
      <c r="K4726" s="5" t="s">
        <v>7176</v>
      </c>
      <c r="L4726" s="5"/>
      <c r="M4726" s="5" t="e">
        <f t="shared" si="73"/>
        <v>#VALUE!</v>
      </c>
      <c r="N4726" s="5" t="s">
        <v>77</v>
      </c>
      <c r="O4726" s="5"/>
      <c r="P4726" s="5"/>
      <c r="Q4726" s="5" t="s">
        <v>7175</v>
      </c>
      <c r="R4726" s="5">
        <v>1098</v>
      </c>
      <c r="S4726" s="5">
        <v>365</v>
      </c>
      <c r="T4726" s="5"/>
    </row>
    <row r="4727" spans="1:20" x14ac:dyDescent="0.35">
      <c r="A4727" s="5" t="s">
        <v>20</v>
      </c>
      <c r="B4727" s="5" t="s">
        <v>21</v>
      </c>
      <c r="C4727" s="5" t="s">
        <v>22</v>
      </c>
      <c r="D4727" s="5" t="s">
        <v>23</v>
      </c>
      <c r="E4727" s="5" t="s">
        <v>5</v>
      </c>
      <c r="F4727" s="5"/>
      <c r="G4727" s="5" t="s">
        <v>24</v>
      </c>
      <c r="H4727" s="5">
        <v>2779641</v>
      </c>
      <c r="I4727" s="5">
        <v>2781131</v>
      </c>
      <c r="J4727" s="5" t="s">
        <v>25</v>
      </c>
      <c r="K4727" s="5"/>
      <c r="L4727" s="5"/>
      <c r="M4727" s="5" t="e">
        <f t="shared" si="73"/>
        <v>#VALUE!</v>
      </c>
      <c r="N4727" s="5"/>
      <c r="O4727" s="5"/>
      <c r="P4727" s="5"/>
      <c r="Q4727" s="5" t="s">
        <v>7177</v>
      </c>
      <c r="R4727" s="5">
        <v>1491</v>
      </c>
      <c r="S4727" s="5"/>
      <c r="T4727" s="5"/>
    </row>
    <row r="4728" spans="1:20" x14ac:dyDescent="0.35">
      <c r="A4728" s="5" t="s">
        <v>28</v>
      </c>
      <c r="B4728" s="5" t="s">
        <v>29</v>
      </c>
      <c r="C4728" s="5" t="s">
        <v>22</v>
      </c>
      <c r="D4728" s="5" t="s">
        <v>23</v>
      </c>
      <c r="E4728" s="5" t="s">
        <v>5</v>
      </c>
      <c r="F4728" s="5"/>
      <c r="G4728" s="5" t="s">
        <v>24</v>
      </c>
      <c r="H4728" s="5">
        <v>2779641</v>
      </c>
      <c r="I4728" s="5">
        <v>2781131</v>
      </c>
      <c r="J4728" s="5" t="s">
        <v>25</v>
      </c>
      <c r="K4728" s="5" t="s">
        <v>7178</v>
      </c>
      <c r="L4728" s="5"/>
      <c r="M4728" s="5" t="e">
        <f t="shared" si="73"/>
        <v>#VALUE!</v>
      </c>
      <c r="N4728" s="5" t="s">
        <v>7179</v>
      </c>
      <c r="O4728" s="5"/>
      <c r="P4728" s="5"/>
      <c r="Q4728" s="5" t="s">
        <v>7177</v>
      </c>
      <c r="R4728" s="5">
        <v>1491</v>
      </c>
      <c r="S4728" s="5">
        <v>496</v>
      </c>
      <c r="T4728" s="5"/>
    </row>
    <row r="4729" spans="1:20" x14ac:dyDescent="0.35">
      <c r="A4729" s="5" t="s">
        <v>20</v>
      </c>
      <c r="B4729" s="5" t="s">
        <v>21</v>
      </c>
      <c r="C4729" s="5" t="s">
        <v>22</v>
      </c>
      <c r="D4729" s="5" t="s">
        <v>23</v>
      </c>
      <c r="E4729" s="5" t="s">
        <v>5</v>
      </c>
      <c r="F4729" s="5"/>
      <c r="G4729" s="5" t="s">
        <v>24</v>
      </c>
      <c r="H4729" s="5">
        <v>2781289</v>
      </c>
      <c r="I4729" s="5">
        <v>2781948</v>
      </c>
      <c r="J4729" s="5" t="s">
        <v>200</v>
      </c>
      <c r="K4729" s="5"/>
      <c r="L4729" s="5"/>
      <c r="M4729" s="5" t="e">
        <f t="shared" si="73"/>
        <v>#VALUE!</v>
      </c>
      <c r="N4729" s="5"/>
      <c r="O4729" s="5" t="s">
        <v>7180</v>
      </c>
      <c r="P4729" s="5"/>
      <c r="Q4729" s="5" t="s">
        <v>7181</v>
      </c>
      <c r="R4729" s="5">
        <v>660</v>
      </c>
      <c r="S4729" s="5"/>
      <c r="T4729" s="5"/>
    </row>
    <row r="4730" spans="1:20" x14ac:dyDescent="0.35">
      <c r="A4730" s="5" t="s">
        <v>28</v>
      </c>
      <c r="B4730" s="5" t="s">
        <v>29</v>
      </c>
      <c r="C4730" s="5" t="s">
        <v>22</v>
      </c>
      <c r="D4730" s="5" t="s">
        <v>23</v>
      </c>
      <c r="E4730" s="5" t="s">
        <v>5</v>
      </c>
      <c r="F4730" s="5"/>
      <c r="G4730" s="5" t="s">
        <v>24</v>
      </c>
      <c r="H4730" s="5">
        <v>2781289</v>
      </c>
      <c r="I4730" s="5">
        <v>2781948</v>
      </c>
      <c r="J4730" s="5" t="s">
        <v>200</v>
      </c>
      <c r="K4730" s="5" t="s">
        <v>7182</v>
      </c>
      <c r="L4730" s="5"/>
      <c r="M4730" s="5" t="e">
        <f t="shared" si="73"/>
        <v>#VALUE!</v>
      </c>
      <c r="N4730" s="5" t="s">
        <v>7183</v>
      </c>
      <c r="O4730" s="5" t="s">
        <v>7180</v>
      </c>
      <c r="P4730" s="5"/>
      <c r="Q4730" s="5" t="s">
        <v>7181</v>
      </c>
      <c r="R4730" s="5">
        <v>660</v>
      </c>
      <c r="S4730" s="5">
        <v>219</v>
      </c>
      <c r="T4730" s="5"/>
    </row>
    <row r="4731" spans="1:20" x14ac:dyDescent="0.35">
      <c r="A4731" s="5" t="s">
        <v>20</v>
      </c>
      <c r="B4731" s="5" t="s">
        <v>21</v>
      </c>
      <c r="C4731" s="5" t="s">
        <v>22</v>
      </c>
      <c r="D4731" s="5" t="s">
        <v>23</v>
      </c>
      <c r="E4731" s="5" t="s">
        <v>5</v>
      </c>
      <c r="F4731" s="5"/>
      <c r="G4731" s="5" t="s">
        <v>24</v>
      </c>
      <c r="H4731" s="5">
        <v>2781959</v>
      </c>
      <c r="I4731" s="5">
        <v>2783275</v>
      </c>
      <c r="J4731" s="5" t="s">
        <v>200</v>
      </c>
      <c r="K4731" s="5"/>
      <c r="L4731" s="5"/>
      <c r="M4731" s="5" t="e">
        <f t="shared" si="73"/>
        <v>#VALUE!</v>
      </c>
      <c r="N4731" s="5"/>
      <c r="O4731" s="5"/>
      <c r="P4731" s="5"/>
      <c r="Q4731" s="5" t="s">
        <v>7184</v>
      </c>
      <c r="R4731" s="5">
        <v>1317</v>
      </c>
      <c r="S4731" s="5"/>
      <c r="T4731" s="5"/>
    </row>
    <row r="4732" spans="1:20" x14ac:dyDescent="0.35">
      <c r="A4732" s="5" t="s">
        <v>28</v>
      </c>
      <c r="B4732" s="5" t="s">
        <v>29</v>
      </c>
      <c r="C4732" s="5" t="s">
        <v>22</v>
      </c>
      <c r="D4732" s="5" t="s">
        <v>23</v>
      </c>
      <c r="E4732" s="5" t="s">
        <v>5</v>
      </c>
      <c r="F4732" s="5"/>
      <c r="G4732" s="5" t="s">
        <v>24</v>
      </c>
      <c r="H4732" s="5">
        <v>2781959</v>
      </c>
      <c r="I4732" s="5">
        <v>2783275</v>
      </c>
      <c r="J4732" s="5" t="s">
        <v>200</v>
      </c>
      <c r="K4732" s="5" t="s">
        <v>7185</v>
      </c>
      <c r="L4732" s="5"/>
      <c r="M4732" s="5" t="e">
        <f t="shared" si="73"/>
        <v>#VALUE!</v>
      </c>
      <c r="N4732" s="5" t="s">
        <v>114</v>
      </c>
      <c r="O4732" s="5"/>
      <c r="P4732" s="5"/>
      <c r="Q4732" s="5" t="s">
        <v>7184</v>
      </c>
      <c r="R4732" s="5">
        <v>1317</v>
      </c>
      <c r="S4732" s="5">
        <v>438</v>
      </c>
      <c r="T4732" s="5"/>
    </row>
    <row r="4733" spans="1:20" x14ac:dyDescent="0.35">
      <c r="A4733" s="5" t="s">
        <v>20</v>
      </c>
      <c r="B4733" s="5" t="s">
        <v>21</v>
      </c>
      <c r="C4733" s="5" t="s">
        <v>22</v>
      </c>
      <c r="D4733" s="5" t="s">
        <v>23</v>
      </c>
      <c r="E4733" s="5" t="s">
        <v>5</v>
      </c>
      <c r="F4733" s="5"/>
      <c r="G4733" s="5" t="s">
        <v>24</v>
      </c>
      <c r="H4733" s="5">
        <v>2783802</v>
      </c>
      <c r="I4733" s="5">
        <v>2784848</v>
      </c>
      <c r="J4733" s="5" t="s">
        <v>200</v>
      </c>
      <c r="K4733" s="5"/>
      <c r="L4733" s="5"/>
      <c r="M4733" s="5" t="e">
        <f t="shared" si="73"/>
        <v>#VALUE!</v>
      </c>
      <c r="N4733" s="5"/>
      <c r="O4733" s="5" t="s">
        <v>7186</v>
      </c>
      <c r="P4733" s="5"/>
      <c r="Q4733" s="5" t="s">
        <v>7187</v>
      </c>
      <c r="R4733" s="5">
        <v>1047</v>
      </c>
      <c r="S4733" s="5"/>
      <c r="T4733" s="5"/>
    </row>
    <row r="4734" spans="1:20" x14ac:dyDescent="0.35">
      <c r="A4734" s="5" t="s">
        <v>28</v>
      </c>
      <c r="B4734" s="5" t="s">
        <v>29</v>
      </c>
      <c r="C4734" s="5" t="s">
        <v>22</v>
      </c>
      <c r="D4734" s="5" t="s">
        <v>23</v>
      </c>
      <c r="E4734" s="5" t="s">
        <v>5</v>
      </c>
      <c r="F4734" s="5"/>
      <c r="G4734" s="5" t="s">
        <v>24</v>
      </c>
      <c r="H4734" s="5">
        <v>2783802</v>
      </c>
      <c r="I4734" s="5">
        <v>2784848</v>
      </c>
      <c r="J4734" s="5" t="s">
        <v>200</v>
      </c>
      <c r="K4734" s="5" t="s">
        <v>7188</v>
      </c>
      <c r="L4734" s="5"/>
      <c r="M4734" s="5" t="e">
        <f t="shared" si="73"/>
        <v>#VALUE!</v>
      </c>
      <c r="N4734" s="5" t="s">
        <v>7189</v>
      </c>
      <c r="O4734" s="5" t="s">
        <v>7186</v>
      </c>
      <c r="P4734" s="5"/>
      <c r="Q4734" s="5" t="s">
        <v>7187</v>
      </c>
      <c r="R4734" s="5">
        <v>1047</v>
      </c>
      <c r="S4734" s="5">
        <v>348</v>
      </c>
      <c r="T4734" s="5"/>
    </row>
    <row r="4735" spans="1:20" x14ac:dyDescent="0.35">
      <c r="A4735" s="5" t="s">
        <v>20</v>
      </c>
      <c r="B4735" s="5" t="s">
        <v>21</v>
      </c>
      <c r="C4735" s="5" t="s">
        <v>22</v>
      </c>
      <c r="D4735" s="5" t="s">
        <v>23</v>
      </c>
      <c r="E4735" s="5" t="s">
        <v>5</v>
      </c>
      <c r="F4735" s="5"/>
      <c r="G4735" s="5" t="s">
        <v>24</v>
      </c>
      <c r="H4735" s="5">
        <v>2784899</v>
      </c>
      <c r="I4735" s="5">
        <v>2785552</v>
      </c>
      <c r="J4735" s="5" t="s">
        <v>200</v>
      </c>
      <c r="K4735" s="5"/>
      <c r="L4735" s="5"/>
      <c r="M4735" s="5" t="e">
        <f t="shared" si="73"/>
        <v>#VALUE!</v>
      </c>
      <c r="N4735" s="5"/>
      <c r="O4735" s="5" t="s">
        <v>7190</v>
      </c>
      <c r="P4735" s="5"/>
      <c r="Q4735" s="5" t="s">
        <v>7191</v>
      </c>
      <c r="R4735" s="5">
        <v>654</v>
      </c>
      <c r="S4735" s="5"/>
      <c r="T4735" s="5"/>
    </row>
    <row r="4736" spans="1:20" x14ac:dyDescent="0.35">
      <c r="A4736" s="5" t="s">
        <v>28</v>
      </c>
      <c r="B4736" s="5" t="s">
        <v>29</v>
      </c>
      <c r="C4736" s="5" t="s">
        <v>22</v>
      </c>
      <c r="D4736" s="5" t="s">
        <v>23</v>
      </c>
      <c r="E4736" s="5" t="s">
        <v>5</v>
      </c>
      <c r="F4736" s="5"/>
      <c r="G4736" s="5" t="s">
        <v>24</v>
      </c>
      <c r="H4736" s="5">
        <v>2784899</v>
      </c>
      <c r="I4736" s="5">
        <v>2785552</v>
      </c>
      <c r="J4736" s="5" t="s">
        <v>200</v>
      </c>
      <c r="K4736" s="5" t="s">
        <v>7192</v>
      </c>
      <c r="L4736" s="5"/>
      <c r="M4736" s="5" t="e">
        <f t="shared" si="73"/>
        <v>#VALUE!</v>
      </c>
      <c r="N4736" s="5" t="s">
        <v>7193</v>
      </c>
      <c r="O4736" s="5" t="s">
        <v>7190</v>
      </c>
      <c r="P4736" s="5"/>
      <c r="Q4736" s="5" t="s">
        <v>7191</v>
      </c>
      <c r="R4736" s="5">
        <v>654</v>
      </c>
      <c r="S4736" s="5">
        <v>217</v>
      </c>
      <c r="T4736" s="5"/>
    </row>
    <row r="4737" spans="1:20" x14ac:dyDescent="0.35">
      <c r="A4737" s="5" t="s">
        <v>20</v>
      </c>
      <c r="B4737" s="5" t="s">
        <v>21</v>
      </c>
      <c r="C4737" s="5" t="s">
        <v>22</v>
      </c>
      <c r="D4737" s="5" t="s">
        <v>23</v>
      </c>
      <c r="E4737" s="5" t="s">
        <v>5</v>
      </c>
      <c r="F4737" s="5"/>
      <c r="G4737" s="5" t="s">
        <v>24</v>
      </c>
      <c r="H4737" s="5">
        <v>2785602</v>
      </c>
      <c r="I4737" s="5">
        <v>2786399</v>
      </c>
      <c r="J4737" s="5" t="s">
        <v>200</v>
      </c>
      <c r="K4737" s="5"/>
      <c r="L4737" s="5"/>
      <c r="M4737" s="5" t="e">
        <f t="shared" si="73"/>
        <v>#VALUE!</v>
      </c>
      <c r="N4737" s="5"/>
      <c r="O4737" s="5" t="s">
        <v>7194</v>
      </c>
      <c r="P4737" s="5"/>
      <c r="Q4737" s="5" t="s">
        <v>7195</v>
      </c>
      <c r="R4737" s="5">
        <v>798</v>
      </c>
      <c r="S4737" s="5"/>
      <c r="T4737" s="5"/>
    </row>
    <row r="4738" spans="1:20" x14ac:dyDescent="0.35">
      <c r="A4738" s="5" t="s">
        <v>28</v>
      </c>
      <c r="B4738" s="5" t="s">
        <v>29</v>
      </c>
      <c r="C4738" s="5" t="s">
        <v>22</v>
      </c>
      <c r="D4738" s="5" t="s">
        <v>23</v>
      </c>
      <c r="E4738" s="5" t="s">
        <v>5</v>
      </c>
      <c r="F4738" s="5"/>
      <c r="G4738" s="5" t="s">
        <v>24</v>
      </c>
      <c r="H4738" s="5">
        <v>2785602</v>
      </c>
      <c r="I4738" s="5">
        <v>2786399</v>
      </c>
      <c r="J4738" s="5" t="s">
        <v>200</v>
      </c>
      <c r="K4738" s="5" t="s">
        <v>7196</v>
      </c>
      <c r="L4738" s="5"/>
      <c r="M4738" s="5" t="e">
        <f t="shared" si="73"/>
        <v>#VALUE!</v>
      </c>
      <c r="N4738" s="5" t="s">
        <v>7197</v>
      </c>
      <c r="O4738" s="5" t="s">
        <v>7194</v>
      </c>
      <c r="P4738" s="5"/>
      <c r="Q4738" s="5" t="s">
        <v>7195</v>
      </c>
      <c r="R4738" s="5">
        <v>798</v>
      </c>
      <c r="S4738" s="5">
        <v>265</v>
      </c>
      <c r="T4738" s="5"/>
    </row>
    <row r="4739" spans="1:20" x14ac:dyDescent="0.35">
      <c r="A4739" s="5" t="s">
        <v>20</v>
      </c>
      <c r="B4739" s="5" t="s">
        <v>21</v>
      </c>
      <c r="C4739" s="5" t="s">
        <v>22</v>
      </c>
      <c r="D4739" s="5" t="s">
        <v>23</v>
      </c>
      <c r="E4739" s="5" t="s">
        <v>5</v>
      </c>
      <c r="F4739" s="5"/>
      <c r="G4739" s="5" t="s">
        <v>24</v>
      </c>
      <c r="H4739" s="5">
        <v>2786751</v>
      </c>
      <c r="I4739" s="5">
        <v>2787167</v>
      </c>
      <c r="J4739" s="5" t="s">
        <v>200</v>
      </c>
      <c r="K4739" s="5"/>
      <c r="L4739" s="5"/>
      <c r="M4739" s="5" t="e">
        <f t="shared" si="73"/>
        <v>#VALUE!</v>
      </c>
      <c r="N4739" s="5"/>
      <c r="O4739" s="5"/>
      <c r="P4739" s="5"/>
      <c r="Q4739" s="5" t="s">
        <v>7198</v>
      </c>
      <c r="R4739" s="5">
        <v>417</v>
      </c>
      <c r="S4739" s="5"/>
      <c r="T4739" s="5"/>
    </row>
    <row r="4740" spans="1:20" x14ac:dyDescent="0.35">
      <c r="A4740" s="5" t="s">
        <v>28</v>
      </c>
      <c r="B4740" s="5" t="s">
        <v>29</v>
      </c>
      <c r="C4740" s="5" t="s">
        <v>22</v>
      </c>
      <c r="D4740" s="5" t="s">
        <v>23</v>
      </c>
      <c r="E4740" s="5" t="s">
        <v>5</v>
      </c>
      <c r="F4740" s="5"/>
      <c r="G4740" s="5" t="s">
        <v>24</v>
      </c>
      <c r="H4740" s="5">
        <v>2786751</v>
      </c>
      <c r="I4740" s="5">
        <v>2787167</v>
      </c>
      <c r="J4740" s="5" t="s">
        <v>200</v>
      </c>
      <c r="K4740" s="5" t="s">
        <v>7199</v>
      </c>
      <c r="L4740" s="5"/>
      <c r="M4740" s="5" t="e">
        <f t="shared" ref="M4740:M4803" si="74">SEARCH("transporter",N4740,1)</f>
        <v>#VALUE!</v>
      </c>
      <c r="N4740" s="5" t="s">
        <v>77</v>
      </c>
      <c r="O4740" s="5"/>
      <c r="P4740" s="5"/>
      <c r="Q4740" s="5" t="s">
        <v>7198</v>
      </c>
      <c r="R4740" s="5">
        <v>417</v>
      </c>
      <c r="S4740" s="5">
        <v>138</v>
      </c>
      <c r="T4740" s="5"/>
    </row>
    <row r="4741" spans="1:20" x14ac:dyDescent="0.35">
      <c r="A4741" s="5" t="s">
        <v>20</v>
      </c>
      <c r="B4741" s="5" t="s">
        <v>21</v>
      </c>
      <c r="C4741" s="5" t="s">
        <v>22</v>
      </c>
      <c r="D4741" s="5" t="s">
        <v>23</v>
      </c>
      <c r="E4741" s="5" t="s">
        <v>5</v>
      </c>
      <c r="F4741" s="5"/>
      <c r="G4741" s="5" t="s">
        <v>24</v>
      </c>
      <c r="H4741" s="5">
        <v>2787160</v>
      </c>
      <c r="I4741" s="5">
        <v>2787795</v>
      </c>
      <c r="J4741" s="5" t="s">
        <v>200</v>
      </c>
      <c r="K4741" s="5"/>
      <c r="L4741" s="5"/>
      <c r="M4741" s="5" t="e">
        <f t="shared" si="74"/>
        <v>#VALUE!</v>
      </c>
      <c r="N4741" s="5"/>
      <c r="O4741" s="5"/>
      <c r="P4741" s="5"/>
      <c r="Q4741" s="5" t="s">
        <v>7200</v>
      </c>
      <c r="R4741" s="5">
        <v>636</v>
      </c>
      <c r="S4741" s="5"/>
      <c r="T4741" s="5"/>
    </row>
    <row r="4742" spans="1:20" x14ac:dyDescent="0.35">
      <c r="A4742" s="5" t="s">
        <v>28</v>
      </c>
      <c r="B4742" s="5" t="s">
        <v>29</v>
      </c>
      <c r="C4742" s="5" t="s">
        <v>22</v>
      </c>
      <c r="D4742" s="5" t="s">
        <v>23</v>
      </c>
      <c r="E4742" s="5" t="s">
        <v>5</v>
      </c>
      <c r="F4742" s="5"/>
      <c r="G4742" s="5" t="s">
        <v>24</v>
      </c>
      <c r="H4742" s="5">
        <v>2787160</v>
      </c>
      <c r="I4742" s="5">
        <v>2787795</v>
      </c>
      <c r="J4742" s="5" t="s">
        <v>200</v>
      </c>
      <c r="K4742" s="5" t="s">
        <v>7201</v>
      </c>
      <c r="L4742" s="5"/>
      <c r="M4742" s="5" t="e">
        <f t="shared" si="74"/>
        <v>#VALUE!</v>
      </c>
      <c r="N4742" s="5" t="s">
        <v>7202</v>
      </c>
      <c r="O4742" s="5"/>
      <c r="P4742" s="5"/>
      <c r="Q4742" s="5" t="s">
        <v>7200</v>
      </c>
      <c r="R4742" s="5">
        <v>636</v>
      </c>
      <c r="S4742" s="5">
        <v>211</v>
      </c>
      <c r="T4742" s="5"/>
    </row>
    <row r="4743" spans="1:20" x14ac:dyDescent="0.35">
      <c r="A4743" s="5" t="s">
        <v>20</v>
      </c>
      <c r="B4743" s="5" t="s">
        <v>21</v>
      </c>
      <c r="C4743" s="5" t="s">
        <v>22</v>
      </c>
      <c r="D4743" s="5" t="s">
        <v>23</v>
      </c>
      <c r="E4743" s="5" t="s">
        <v>5</v>
      </c>
      <c r="F4743" s="5"/>
      <c r="G4743" s="5" t="s">
        <v>24</v>
      </c>
      <c r="H4743" s="5">
        <v>2788174</v>
      </c>
      <c r="I4743" s="5">
        <v>2789997</v>
      </c>
      <c r="J4743" s="5" t="s">
        <v>200</v>
      </c>
      <c r="K4743" s="5"/>
      <c r="L4743" s="5"/>
      <c r="M4743" s="5" t="e">
        <f t="shared" si="74"/>
        <v>#VALUE!</v>
      </c>
      <c r="N4743" s="5"/>
      <c r="O4743" s="5" t="s">
        <v>7203</v>
      </c>
      <c r="P4743" s="5"/>
      <c r="Q4743" s="5" t="s">
        <v>7204</v>
      </c>
      <c r="R4743" s="5">
        <v>1824</v>
      </c>
      <c r="S4743" s="5"/>
      <c r="T4743" s="5"/>
    </row>
    <row r="4744" spans="1:20" x14ac:dyDescent="0.35">
      <c r="A4744" s="5" t="s">
        <v>28</v>
      </c>
      <c r="B4744" s="5" t="s">
        <v>29</v>
      </c>
      <c r="C4744" s="5" t="s">
        <v>22</v>
      </c>
      <c r="D4744" s="5" t="s">
        <v>23</v>
      </c>
      <c r="E4744" s="5" t="s">
        <v>5</v>
      </c>
      <c r="F4744" s="5"/>
      <c r="G4744" s="5" t="s">
        <v>24</v>
      </c>
      <c r="H4744" s="5">
        <v>2788174</v>
      </c>
      <c r="I4744" s="5">
        <v>2789997</v>
      </c>
      <c r="J4744" s="5" t="s">
        <v>200</v>
      </c>
      <c r="K4744" s="5" t="s">
        <v>7205</v>
      </c>
      <c r="L4744" s="5"/>
      <c r="M4744" s="5" t="e">
        <f t="shared" si="74"/>
        <v>#VALUE!</v>
      </c>
      <c r="N4744" s="5" t="s">
        <v>7206</v>
      </c>
      <c r="O4744" s="5" t="s">
        <v>7203</v>
      </c>
      <c r="P4744" s="5"/>
      <c r="Q4744" s="5" t="s">
        <v>7204</v>
      </c>
      <c r="R4744" s="5">
        <v>1824</v>
      </c>
      <c r="S4744" s="5">
        <v>607</v>
      </c>
      <c r="T4744" s="5"/>
    </row>
    <row r="4745" spans="1:20" x14ac:dyDescent="0.35">
      <c r="A4745" s="5" t="s">
        <v>20</v>
      </c>
      <c r="B4745" s="5" t="s">
        <v>21</v>
      </c>
      <c r="C4745" s="5" t="s">
        <v>22</v>
      </c>
      <c r="D4745" s="5" t="s">
        <v>23</v>
      </c>
      <c r="E4745" s="5" t="s">
        <v>5</v>
      </c>
      <c r="F4745" s="5"/>
      <c r="G4745" s="5" t="s">
        <v>24</v>
      </c>
      <c r="H4745" s="5">
        <v>2790308</v>
      </c>
      <c r="I4745" s="5">
        <v>2791645</v>
      </c>
      <c r="J4745" s="5" t="s">
        <v>200</v>
      </c>
      <c r="K4745" s="5"/>
      <c r="L4745" s="5"/>
      <c r="M4745" s="5" t="e">
        <f t="shared" si="74"/>
        <v>#VALUE!</v>
      </c>
      <c r="N4745" s="5"/>
      <c r="O4745" s="5" t="s">
        <v>7207</v>
      </c>
      <c r="P4745" s="5"/>
      <c r="Q4745" s="5" t="s">
        <v>7208</v>
      </c>
      <c r="R4745" s="5">
        <v>1338</v>
      </c>
      <c r="S4745" s="5"/>
      <c r="T4745" s="5"/>
    </row>
    <row r="4746" spans="1:20" x14ac:dyDescent="0.35">
      <c r="A4746" s="5" t="s">
        <v>28</v>
      </c>
      <c r="B4746" s="5" t="s">
        <v>29</v>
      </c>
      <c r="C4746" s="5" t="s">
        <v>22</v>
      </c>
      <c r="D4746" s="5" t="s">
        <v>23</v>
      </c>
      <c r="E4746" s="5" t="s">
        <v>5</v>
      </c>
      <c r="F4746" s="5"/>
      <c r="G4746" s="5" t="s">
        <v>24</v>
      </c>
      <c r="H4746" s="5">
        <v>2790308</v>
      </c>
      <c r="I4746" s="5">
        <v>2791645</v>
      </c>
      <c r="J4746" s="5" t="s">
        <v>200</v>
      </c>
      <c r="K4746" s="5" t="s">
        <v>7209</v>
      </c>
      <c r="L4746" s="5"/>
      <c r="M4746" s="5" t="e">
        <f t="shared" si="74"/>
        <v>#VALUE!</v>
      </c>
      <c r="N4746" s="5" t="s">
        <v>7210</v>
      </c>
      <c r="O4746" s="5" t="s">
        <v>7207</v>
      </c>
      <c r="P4746" s="5"/>
      <c r="Q4746" s="5" t="s">
        <v>7208</v>
      </c>
      <c r="R4746" s="5">
        <v>1338</v>
      </c>
      <c r="S4746" s="5">
        <v>445</v>
      </c>
      <c r="T4746" s="5"/>
    </row>
    <row r="4747" spans="1:20" x14ac:dyDescent="0.35">
      <c r="A4747" s="5" t="s">
        <v>20</v>
      </c>
      <c r="B4747" s="5" t="s">
        <v>21</v>
      </c>
      <c r="C4747" s="5" t="s">
        <v>22</v>
      </c>
      <c r="D4747" s="5" t="s">
        <v>23</v>
      </c>
      <c r="E4747" s="5" t="s">
        <v>5</v>
      </c>
      <c r="F4747" s="5"/>
      <c r="G4747" s="5" t="s">
        <v>24</v>
      </c>
      <c r="H4747" s="5">
        <v>2791893</v>
      </c>
      <c r="I4747" s="5">
        <v>2792942</v>
      </c>
      <c r="J4747" s="5" t="s">
        <v>200</v>
      </c>
      <c r="K4747" s="5"/>
      <c r="L4747" s="5"/>
      <c r="M4747" s="5" t="e">
        <f t="shared" si="74"/>
        <v>#VALUE!</v>
      </c>
      <c r="N4747" s="5"/>
      <c r="O4747" s="5" t="s">
        <v>7211</v>
      </c>
      <c r="P4747" s="5"/>
      <c r="Q4747" s="5" t="s">
        <v>7212</v>
      </c>
      <c r="R4747" s="5">
        <v>1050</v>
      </c>
      <c r="S4747" s="5"/>
      <c r="T4747" s="5"/>
    </row>
    <row r="4748" spans="1:20" x14ac:dyDescent="0.35">
      <c r="A4748" s="5" t="s">
        <v>28</v>
      </c>
      <c r="B4748" s="5" t="s">
        <v>29</v>
      </c>
      <c r="C4748" s="5" t="s">
        <v>22</v>
      </c>
      <c r="D4748" s="5" t="s">
        <v>23</v>
      </c>
      <c r="E4748" s="5" t="s">
        <v>5</v>
      </c>
      <c r="F4748" s="5"/>
      <c r="G4748" s="5" t="s">
        <v>24</v>
      </c>
      <c r="H4748" s="5">
        <v>2791893</v>
      </c>
      <c r="I4748" s="5">
        <v>2792942</v>
      </c>
      <c r="J4748" s="5" t="s">
        <v>200</v>
      </c>
      <c r="K4748" s="5" t="s">
        <v>7213</v>
      </c>
      <c r="L4748" s="5"/>
      <c r="M4748" s="5" t="e">
        <f t="shared" si="74"/>
        <v>#VALUE!</v>
      </c>
      <c r="N4748" s="5" t="s">
        <v>7214</v>
      </c>
      <c r="O4748" s="5" t="s">
        <v>7211</v>
      </c>
      <c r="P4748" s="5"/>
      <c r="Q4748" s="5" t="s">
        <v>7212</v>
      </c>
      <c r="R4748" s="5">
        <v>1050</v>
      </c>
      <c r="S4748" s="5">
        <v>349</v>
      </c>
      <c r="T4748" s="5"/>
    </row>
    <row r="4749" spans="1:20" x14ac:dyDescent="0.35">
      <c r="A4749" s="5" t="s">
        <v>20</v>
      </c>
      <c r="B4749" s="5" t="s">
        <v>21</v>
      </c>
      <c r="C4749" s="5" t="s">
        <v>22</v>
      </c>
      <c r="D4749" s="5" t="s">
        <v>23</v>
      </c>
      <c r="E4749" s="5" t="s">
        <v>5</v>
      </c>
      <c r="F4749" s="5"/>
      <c r="G4749" s="5" t="s">
        <v>24</v>
      </c>
      <c r="H4749" s="5">
        <v>2792959</v>
      </c>
      <c r="I4749" s="5">
        <v>2793723</v>
      </c>
      <c r="J4749" s="5" t="s">
        <v>200</v>
      </c>
      <c r="K4749" s="5"/>
      <c r="L4749" s="5"/>
      <c r="M4749" s="5" t="e">
        <f t="shared" si="74"/>
        <v>#VALUE!</v>
      </c>
      <c r="N4749" s="5"/>
      <c r="O4749" s="5" t="s">
        <v>7215</v>
      </c>
      <c r="P4749" s="5"/>
      <c r="Q4749" s="5" t="s">
        <v>7216</v>
      </c>
      <c r="R4749" s="5">
        <v>765</v>
      </c>
      <c r="S4749" s="5"/>
      <c r="T4749" s="5"/>
    </row>
    <row r="4750" spans="1:20" x14ac:dyDescent="0.35">
      <c r="A4750" s="5" t="s">
        <v>28</v>
      </c>
      <c r="B4750" s="5" t="s">
        <v>29</v>
      </c>
      <c r="C4750" s="5" t="s">
        <v>22</v>
      </c>
      <c r="D4750" s="5" t="s">
        <v>23</v>
      </c>
      <c r="E4750" s="5" t="s">
        <v>5</v>
      </c>
      <c r="F4750" s="5"/>
      <c r="G4750" s="5" t="s">
        <v>24</v>
      </c>
      <c r="H4750" s="5">
        <v>2792959</v>
      </c>
      <c r="I4750" s="5">
        <v>2793723</v>
      </c>
      <c r="J4750" s="5" t="s">
        <v>200</v>
      </c>
      <c r="K4750" s="5" t="s">
        <v>7217</v>
      </c>
      <c r="L4750" s="5"/>
      <c r="M4750" s="5" t="e">
        <f t="shared" si="74"/>
        <v>#VALUE!</v>
      </c>
      <c r="N4750" s="5" t="s">
        <v>7218</v>
      </c>
      <c r="O4750" s="5" t="s">
        <v>7215</v>
      </c>
      <c r="P4750" s="5"/>
      <c r="Q4750" s="5" t="s">
        <v>7216</v>
      </c>
      <c r="R4750" s="5">
        <v>765</v>
      </c>
      <c r="S4750" s="5">
        <v>254</v>
      </c>
      <c r="T4750" s="5"/>
    </row>
    <row r="4751" spans="1:20" x14ac:dyDescent="0.35">
      <c r="A4751" s="5" t="s">
        <v>20</v>
      </c>
      <c r="B4751" s="5" t="s">
        <v>21</v>
      </c>
      <c r="C4751" s="5" t="s">
        <v>22</v>
      </c>
      <c r="D4751" s="5" t="s">
        <v>23</v>
      </c>
      <c r="E4751" s="5" t="s">
        <v>5</v>
      </c>
      <c r="F4751" s="5"/>
      <c r="G4751" s="5" t="s">
        <v>24</v>
      </c>
      <c r="H4751" s="5">
        <v>2793723</v>
      </c>
      <c r="I4751" s="5">
        <v>2795075</v>
      </c>
      <c r="J4751" s="5" t="s">
        <v>200</v>
      </c>
      <c r="K4751" s="5"/>
      <c r="L4751" s="5"/>
      <c r="M4751" s="5" t="e">
        <f t="shared" si="74"/>
        <v>#VALUE!</v>
      </c>
      <c r="N4751" s="5"/>
      <c r="O4751" s="5"/>
      <c r="P4751" s="5"/>
      <c r="Q4751" s="5" t="s">
        <v>7219</v>
      </c>
      <c r="R4751" s="5">
        <v>1353</v>
      </c>
      <c r="S4751" s="5"/>
      <c r="T4751" s="5"/>
    </row>
    <row r="4752" spans="1:20" x14ac:dyDescent="0.35">
      <c r="A4752" s="5" t="s">
        <v>28</v>
      </c>
      <c r="B4752" s="5" t="s">
        <v>29</v>
      </c>
      <c r="C4752" s="5" t="s">
        <v>22</v>
      </c>
      <c r="D4752" s="5" t="s">
        <v>23</v>
      </c>
      <c r="E4752" s="5" t="s">
        <v>5</v>
      </c>
      <c r="F4752" s="5"/>
      <c r="G4752" s="5" t="s">
        <v>24</v>
      </c>
      <c r="H4752" s="5">
        <v>2793723</v>
      </c>
      <c r="I4752" s="5">
        <v>2795075</v>
      </c>
      <c r="J4752" s="5" t="s">
        <v>200</v>
      </c>
      <c r="K4752" s="5" t="s">
        <v>7220</v>
      </c>
      <c r="L4752" s="5"/>
      <c r="M4752" s="5" t="e">
        <f t="shared" si="74"/>
        <v>#VALUE!</v>
      </c>
      <c r="N4752" s="5" t="s">
        <v>77</v>
      </c>
      <c r="O4752" s="5"/>
      <c r="P4752" s="5"/>
      <c r="Q4752" s="5" t="s">
        <v>7219</v>
      </c>
      <c r="R4752" s="5">
        <v>1353</v>
      </c>
      <c r="S4752" s="5">
        <v>450</v>
      </c>
      <c r="T4752" s="5"/>
    </row>
    <row r="4753" spans="1:20" x14ac:dyDescent="0.35">
      <c r="A4753" s="5" t="s">
        <v>20</v>
      </c>
      <c r="B4753" s="5" t="s">
        <v>21</v>
      </c>
      <c r="C4753" s="5" t="s">
        <v>22</v>
      </c>
      <c r="D4753" s="5" t="s">
        <v>23</v>
      </c>
      <c r="E4753" s="5" t="s">
        <v>5</v>
      </c>
      <c r="F4753" s="5"/>
      <c r="G4753" s="5" t="s">
        <v>24</v>
      </c>
      <c r="H4753" s="5">
        <v>2795098</v>
      </c>
      <c r="I4753" s="5">
        <v>2796144</v>
      </c>
      <c r="J4753" s="5" t="s">
        <v>200</v>
      </c>
      <c r="K4753" s="5"/>
      <c r="L4753" s="5"/>
      <c r="M4753" s="5" t="e">
        <f t="shared" si="74"/>
        <v>#VALUE!</v>
      </c>
      <c r="N4753" s="5"/>
      <c r="O4753" s="5"/>
      <c r="P4753" s="5"/>
      <c r="Q4753" s="5" t="s">
        <v>7221</v>
      </c>
      <c r="R4753" s="5">
        <v>1047</v>
      </c>
      <c r="S4753" s="5"/>
      <c r="T4753" s="5"/>
    </row>
    <row r="4754" spans="1:20" x14ac:dyDescent="0.35">
      <c r="A4754" s="5" t="s">
        <v>28</v>
      </c>
      <c r="B4754" s="5" t="s">
        <v>29</v>
      </c>
      <c r="C4754" s="5" t="s">
        <v>22</v>
      </c>
      <c r="D4754" s="5" t="s">
        <v>23</v>
      </c>
      <c r="E4754" s="5" t="s">
        <v>5</v>
      </c>
      <c r="F4754" s="5"/>
      <c r="G4754" s="5" t="s">
        <v>24</v>
      </c>
      <c r="H4754" s="5">
        <v>2795098</v>
      </c>
      <c r="I4754" s="5">
        <v>2796144</v>
      </c>
      <c r="J4754" s="5" t="s">
        <v>200</v>
      </c>
      <c r="K4754" s="5" t="s">
        <v>7222</v>
      </c>
      <c r="L4754" s="5"/>
      <c r="M4754" s="5" t="e">
        <f t="shared" si="74"/>
        <v>#VALUE!</v>
      </c>
      <c r="N4754" s="5" t="s">
        <v>7223</v>
      </c>
      <c r="O4754" s="5"/>
      <c r="P4754" s="5"/>
      <c r="Q4754" s="5" t="s">
        <v>7221</v>
      </c>
      <c r="R4754" s="5">
        <v>1047</v>
      </c>
      <c r="S4754" s="5">
        <v>348</v>
      </c>
      <c r="T4754" s="5"/>
    </row>
    <row r="4755" spans="1:20" x14ac:dyDescent="0.35">
      <c r="A4755" s="5" t="s">
        <v>20</v>
      </c>
      <c r="B4755" s="5" t="s">
        <v>21</v>
      </c>
      <c r="C4755" s="5" t="s">
        <v>22</v>
      </c>
      <c r="D4755" s="5" t="s">
        <v>23</v>
      </c>
      <c r="E4755" s="5" t="s">
        <v>5</v>
      </c>
      <c r="F4755" s="5"/>
      <c r="G4755" s="5" t="s">
        <v>24</v>
      </c>
      <c r="H4755" s="5">
        <v>2796146</v>
      </c>
      <c r="I4755" s="5">
        <v>2796454</v>
      </c>
      <c r="J4755" s="5" t="s">
        <v>200</v>
      </c>
      <c r="K4755" s="5"/>
      <c r="L4755" s="5"/>
      <c r="M4755" s="5" t="e">
        <f t="shared" si="74"/>
        <v>#VALUE!</v>
      </c>
      <c r="N4755" s="5"/>
      <c r="O4755" s="5"/>
      <c r="P4755" s="5"/>
      <c r="Q4755" s="5" t="s">
        <v>7224</v>
      </c>
      <c r="R4755" s="5">
        <v>309</v>
      </c>
      <c r="S4755" s="5"/>
      <c r="T4755" s="5"/>
    </row>
    <row r="4756" spans="1:20" x14ac:dyDescent="0.35">
      <c r="A4756" s="5" t="s">
        <v>28</v>
      </c>
      <c r="B4756" s="5" t="s">
        <v>29</v>
      </c>
      <c r="C4756" s="5" t="s">
        <v>22</v>
      </c>
      <c r="D4756" s="5" t="s">
        <v>23</v>
      </c>
      <c r="E4756" s="5" t="s">
        <v>5</v>
      </c>
      <c r="F4756" s="5"/>
      <c r="G4756" s="5" t="s">
        <v>24</v>
      </c>
      <c r="H4756" s="5">
        <v>2796146</v>
      </c>
      <c r="I4756" s="5">
        <v>2796454</v>
      </c>
      <c r="J4756" s="5" t="s">
        <v>200</v>
      </c>
      <c r="K4756" s="5" t="s">
        <v>7225</v>
      </c>
      <c r="L4756" s="5"/>
      <c r="M4756" s="5" t="e">
        <f t="shared" si="74"/>
        <v>#VALUE!</v>
      </c>
      <c r="N4756" s="5" t="s">
        <v>77</v>
      </c>
      <c r="O4756" s="5"/>
      <c r="P4756" s="5"/>
      <c r="Q4756" s="5" t="s">
        <v>7224</v>
      </c>
      <c r="R4756" s="5">
        <v>309</v>
      </c>
      <c r="S4756" s="5">
        <v>102</v>
      </c>
      <c r="T4756" s="5"/>
    </row>
    <row r="4757" spans="1:20" x14ac:dyDescent="0.35">
      <c r="A4757" s="5" t="s">
        <v>20</v>
      </c>
      <c r="B4757" s="5" t="s">
        <v>21</v>
      </c>
      <c r="C4757" s="5" t="s">
        <v>22</v>
      </c>
      <c r="D4757" s="5" t="s">
        <v>23</v>
      </c>
      <c r="E4757" s="5" t="s">
        <v>5</v>
      </c>
      <c r="F4757" s="5"/>
      <c r="G4757" s="5" t="s">
        <v>24</v>
      </c>
      <c r="H4757" s="5">
        <v>2796984</v>
      </c>
      <c r="I4757" s="5">
        <v>2798087</v>
      </c>
      <c r="J4757" s="5" t="s">
        <v>25</v>
      </c>
      <c r="K4757" s="5"/>
      <c r="L4757" s="5"/>
      <c r="M4757" s="5" t="e">
        <f t="shared" si="74"/>
        <v>#VALUE!</v>
      </c>
      <c r="N4757" s="5"/>
      <c r="O4757" s="5"/>
      <c r="P4757" s="5"/>
      <c r="Q4757" s="5" t="s">
        <v>7226</v>
      </c>
      <c r="R4757" s="5">
        <v>1104</v>
      </c>
      <c r="S4757" s="5"/>
      <c r="T4757" s="5"/>
    </row>
    <row r="4758" spans="1:20" x14ac:dyDescent="0.35">
      <c r="A4758" s="5" t="s">
        <v>28</v>
      </c>
      <c r="B4758" s="5" t="s">
        <v>29</v>
      </c>
      <c r="C4758" s="5" t="s">
        <v>22</v>
      </c>
      <c r="D4758" s="5" t="s">
        <v>23</v>
      </c>
      <c r="E4758" s="5" t="s">
        <v>5</v>
      </c>
      <c r="F4758" s="5"/>
      <c r="G4758" s="5" t="s">
        <v>24</v>
      </c>
      <c r="H4758" s="5">
        <v>2796984</v>
      </c>
      <c r="I4758" s="5">
        <v>2798087</v>
      </c>
      <c r="J4758" s="5" t="s">
        <v>25</v>
      </c>
      <c r="K4758" s="5" t="s">
        <v>7227</v>
      </c>
      <c r="L4758" s="5"/>
      <c r="M4758" s="5" t="e">
        <f t="shared" si="74"/>
        <v>#VALUE!</v>
      </c>
      <c r="N4758" s="5" t="s">
        <v>4800</v>
      </c>
      <c r="O4758" s="5"/>
      <c r="P4758" s="5"/>
      <c r="Q4758" s="5" t="s">
        <v>7226</v>
      </c>
      <c r="R4758" s="5">
        <v>1104</v>
      </c>
      <c r="S4758" s="5">
        <v>367</v>
      </c>
      <c r="T4758" s="5"/>
    </row>
    <row r="4759" spans="1:20" x14ac:dyDescent="0.35">
      <c r="A4759" s="5" t="s">
        <v>20</v>
      </c>
      <c r="B4759" s="5" t="s">
        <v>21</v>
      </c>
      <c r="C4759" s="5" t="s">
        <v>22</v>
      </c>
      <c r="D4759" s="5" t="s">
        <v>23</v>
      </c>
      <c r="E4759" s="5" t="s">
        <v>5</v>
      </c>
      <c r="F4759" s="5"/>
      <c r="G4759" s="5" t="s">
        <v>24</v>
      </c>
      <c r="H4759" s="5">
        <v>2798250</v>
      </c>
      <c r="I4759" s="5">
        <v>2799959</v>
      </c>
      <c r="J4759" s="5" t="s">
        <v>25</v>
      </c>
      <c r="K4759" s="5"/>
      <c r="L4759" s="5"/>
      <c r="M4759" s="5" t="e">
        <f t="shared" si="74"/>
        <v>#VALUE!</v>
      </c>
      <c r="N4759" s="5"/>
      <c r="O4759" s="5" t="s">
        <v>7228</v>
      </c>
      <c r="P4759" s="5"/>
      <c r="Q4759" s="5" t="s">
        <v>7229</v>
      </c>
      <c r="R4759" s="5">
        <v>1710</v>
      </c>
      <c r="S4759" s="5"/>
      <c r="T4759" s="5"/>
    </row>
    <row r="4760" spans="1:20" x14ac:dyDescent="0.35">
      <c r="A4760" s="5" t="s">
        <v>28</v>
      </c>
      <c r="B4760" s="5" t="s">
        <v>29</v>
      </c>
      <c r="C4760" s="5" t="s">
        <v>22</v>
      </c>
      <c r="D4760" s="5" t="s">
        <v>23</v>
      </c>
      <c r="E4760" s="5" t="s">
        <v>5</v>
      </c>
      <c r="F4760" s="5"/>
      <c r="G4760" s="5" t="s">
        <v>24</v>
      </c>
      <c r="H4760" s="5">
        <v>2798250</v>
      </c>
      <c r="I4760" s="5">
        <v>2799959</v>
      </c>
      <c r="J4760" s="5" t="s">
        <v>25</v>
      </c>
      <c r="K4760" s="5" t="s">
        <v>7230</v>
      </c>
      <c r="L4760" s="5"/>
      <c r="M4760" s="5" t="e">
        <f t="shared" si="74"/>
        <v>#VALUE!</v>
      </c>
      <c r="N4760" s="5" t="s">
        <v>7231</v>
      </c>
      <c r="O4760" s="5" t="s">
        <v>7228</v>
      </c>
      <c r="P4760" s="5"/>
      <c r="Q4760" s="5" t="s">
        <v>7229</v>
      </c>
      <c r="R4760" s="5">
        <v>1710</v>
      </c>
      <c r="S4760" s="5">
        <v>569</v>
      </c>
      <c r="T4760" s="5"/>
    </row>
    <row r="4761" spans="1:20" x14ac:dyDescent="0.35">
      <c r="A4761" s="5" t="s">
        <v>20</v>
      </c>
      <c r="B4761" s="5" t="s">
        <v>21</v>
      </c>
      <c r="C4761" s="5" t="s">
        <v>22</v>
      </c>
      <c r="D4761" s="5" t="s">
        <v>23</v>
      </c>
      <c r="E4761" s="5" t="s">
        <v>5</v>
      </c>
      <c r="F4761" s="5"/>
      <c r="G4761" s="5" t="s">
        <v>24</v>
      </c>
      <c r="H4761" s="5">
        <v>2799999</v>
      </c>
      <c r="I4761" s="5">
        <v>2801297</v>
      </c>
      <c r="J4761" s="5" t="s">
        <v>25</v>
      </c>
      <c r="K4761" s="5"/>
      <c r="L4761" s="5"/>
      <c r="M4761" s="5" t="e">
        <f t="shared" si="74"/>
        <v>#VALUE!</v>
      </c>
      <c r="N4761" s="5"/>
      <c r="O4761" s="5" t="s">
        <v>7232</v>
      </c>
      <c r="P4761" s="5"/>
      <c r="Q4761" s="5" t="s">
        <v>7233</v>
      </c>
      <c r="R4761" s="5">
        <v>1299</v>
      </c>
      <c r="S4761" s="5"/>
      <c r="T4761" s="5"/>
    </row>
    <row r="4762" spans="1:20" x14ac:dyDescent="0.35">
      <c r="A4762" s="5" t="s">
        <v>28</v>
      </c>
      <c r="B4762" s="5" t="s">
        <v>29</v>
      </c>
      <c r="C4762" s="5" t="s">
        <v>22</v>
      </c>
      <c r="D4762" s="5" t="s">
        <v>23</v>
      </c>
      <c r="E4762" s="5" t="s">
        <v>5</v>
      </c>
      <c r="F4762" s="5"/>
      <c r="G4762" s="5" t="s">
        <v>24</v>
      </c>
      <c r="H4762" s="5">
        <v>2799999</v>
      </c>
      <c r="I4762" s="5">
        <v>2801297</v>
      </c>
      <c r="J4762" s="5" t="s">
        <v>25</v>
      </c>
      <c r="K4762" s="5" t="s">
        <v>7234</v>
      </c>
      <c r="L4762" s="5"/>
      <c r="M4762" s="5" t="e">
        <f t="shared" si="74"/>
        <v>#VALUE!</v>
      </c>
      <c r="N4762" s="5" t="s">
        <v>7235</v>
      </c>
      <c r="O4762" s="5" t="s">
        <v>7232</v>
      </c>
      <c r="P4762" s="5"/>
      <c r="Q4762" s="5" t="s">
        <v>7233</v>
      </c>
      <c r="R4762" s="5">
        <v>1299</v>
      </c>
      <c r="S4762" s="5">
        <v>432</v>
      </c>
      <c r="T4762" s="5"/>
    </row>
    <row r="4763" spans="1:20" x14ac:dyDescent="0.35">
      <c r="A4763" s="5" t="s">
        <v>20</v>
      </c>
      <c r="B4763" s="5" t="s">
        <v>21</v>
      </c>
      <c r="C4763" s="5" t="s">
        <v>22</v>
      </c>
      <c r="D4763" s="5" t="s">
        <v>23</v>
      </c>
      <c r="E4763" s="5" t="s">
        <v>5</v>
      </c>
      <c r="F4763" s="5"/>
      <c r="G4763" s="5" t="s">
        <v>24</v>
      </c>
      <c r="H4763" s="5">
        <v>2801317</v>
      </c>
      <c r="I4763" s="5">
        <v>2801754</v>
      </c>
      <c r="J4763" s="5" t="s">
        <v>25</v>
      </c>
      <c r="K4763" s="5"/>
      <c r="L4763" s="5"/>
      <c r="M4763" s="5" t="e">
        <f t="shared" si="74"/>
        <v>#VALUE!</v>
      </c>
      <c r="N4763" s="5"/>
      <c r="O4763" s="5"/>
      <c r="P4763" s="5"/>
      <c r="Q4763" s="5" t="s">
        <v>7236</v>
      </c>
      <c r="R4763" s="5">
        <v>438</v>
      </c>
      <c r="S4763" s="5"/>
      <c r="T4763" s="5"/>
    </row>
    <row r="4764" spans="1:20" x14ac:dyDescent="0.35">
      <c r="A4764" s="5" t="s">
        <v>28</v>
      </c>
      <c r="B4764" s="5" t="s">
        <v>29</v>
      </c>
      <c r="C4764" s="5" t="s">
        <v>22</v>
      </c>
      <c r="D4764" s="5" t="s">
        <v>23</v>
      </c>
      <c r="E4764" s="5" t="s">
        <v>5</v>
      </c>
      <c r="F4764" s="5"/>
      <c r="G4764" s="5" t="s">
        <v>24</v>
      </c>
      <c r="H4764" s="5">
        <v>2801317</v>
      </c>
      <c r="I4764" s="5">
        <v>2801754</v>
      </c>
      <c r="J4764" s="5" t="s">
        <v>25</v>
      </c>
      <c r="K4764" s="5" t="s">
        <v>7237</v>
      </c>
      <c r="L4764" s="5"/>
      <c r="M4764" s="5" t="e">
        <f t="shared" si="74"/>
        <v>#VALUE!</v>
      </c>
      <c r="N4764" s="5" t="s">
        <v>77</v>
      </c>
      <c r="O4764" s="5"/>
      <c r="P4764" s="5"/>
      <c r="Q4764" s="5" t="s">
        <v>7236</v>
      </c>
      <c r="R4764" s="5">
        <v>438</v>
      </c>
      <c r="S4764" s="5">
        <v>145</v>
      </c>
      <c r="T4764" s="5"/>
    </row>
    <row r="4765" spans="1:20" x14ac:dyDescent="0.35">
      <c r="A4765" s="5" t="s">
        <v>20</v>
      </c>
      <c r="B4765" s="5" t="s">
        <v>21</v>
      </c>
      <c r="C4765" s="5" t="s">
        <v>22</v>
      </c>
      <c r="D4765" s="5" t="s">
        <v>23</v>
      </c>
      <c r="E4765" s="5" t="s">
        <v>5</v>
      </c>
      <c r="F4765" s="5"/>
      <c r="G4765" s="5" t="s">
        <v>24</v>
      </c>
      <c r="H4765" s="5">
        <v>2801948</v>
      </c>
      <c r="I4765" s="5">
        <v>2802562</v>
      </c>
      <c r="J4765" s="5" t="s">
        <v>200</v>
      </c>
      <c r="K4765" s="5"/>
      <c r="L4765" s="5"/>
      <c r="M4765" s="5" t="e">
        <f t="shared" si="74"/>
        <v>#VALUE!</v>
      </c>
      <c r="N4765" s="5"/>
      <c r="O4765" s="5" t="s">
        <v>7238</v>
      </c>
      <c r="P4765" s="5"/>
      <c r="Q4765" s="5" t="s">
        <v>7239</v>
      </c>
      <c r="R4765" s="5">
        <v>615</v>
      </c>
      <c r="S4765" s="5"/>
      <c r="T4765" s="5"/>
    </row>
    <row r="4766" spans="1:20" x14ac:dyDescent="0.35">
      <c r="A4766" s="5" t="s">
        <v>28</v>
      </c>
      <c r="B4766" s="5" t="s">
        <v>29</v>
      </c>
      <c r="C4766" s="5" t="s">
        <v>22</v>
      </c>
      <c r="D4766" s="5" t="s">
        <v>23</v>
      </c>
      <c r="E4766" s="5" t="s">
        <v>5</v>
      </c>
      <c r="F4766" s="5"/>
      <c r="G4766" s="5" t="s">
        <v>24</v>
      </c>
      <c r="H4766" s="5">
        <v>2801948</v>
      </c>
      <c r="I4766" s="5">
        <v>2802562</v>
      </c>
      <c r="J4766" s="5" t="s">
        <v>200</v>
      </c>
      <c r="K4766" s="5" t="s">
        <v>7240</v>
      </c>
      <c r="L4766" s="5"/>
      <c r="M4766" s="5" t="e">
        <f t="shared" si="74"/>
        <v>#VALUE!</v>
      </c>
      <c r="N4766" s="5" t="s">
        <v>7241</v>
      </c>
      <c r="O4766" s="5" t="s">
        <v>7238</v>
      </c>
      <c r="P4766" s="5"/>
      <c r="Q4766" s="5" t="s">
        <v>7239</v>
      </c>
      <c r="R4766" s="5">
        <v>615</v>
      </c>
      <c r="S4766" s="5">
        <v>204</v>
      </c>
      <c r="T4766" s="5"/>
    </row>
    <row r="4767" spans="1:20" x14ac:dyDescent="0.35">
      <c r="A4767" s="5" t="s">
        <v>20</v>
      </c>
      <c r="B4767" s="5" t="s">
        <v>21</v>
      </c>
      <c r="C4767" s="5" t="s">
        <v>22</v>
      </c>
      <c r="D4767" s="5" t="s">
        <v>23</v>
      </c>
      <c r="E4767" s="5" t="s">
        <v>5</v>
      </c>
      <c r="F4767" s="5"/>
      <c r="G4767" s="5" t="s">
        <v>24</v>
      </c>
      <c r="H4767" s="5">
        <v>2802571</v>
      </c>
      <c r="I4767" s="5">
        <v>2803953</v>
      </c>
      <c r="J4767" s="5" t="s">
        <v>200</v>
      </c>
      <c r="K4767" s="5"/>
      <c r="L4767" s="5"/>
      <c r="M4767" s="5" t="e">
        <f t="shared" si="74"/>
        <v>#VALUE!</v>
      </c>
      <c r="N4767" s="5"/>
      <c r="O4767" s="5" t="s">
        <v>7242</v>
      </c>
      <c r="P4767" s="5"/>
      <c r="Q4767" s="5" t="s">
        <v>7243</v>
      </c>
      <c r="R4767" s="5">
        <v>1383</v>
      </c>
      <c r="S4767" s="5"/>
      <c r="T4767" s="5"/>
    </row>
    <row r="4768" spans="1:20" x14ac:dyDescent="0.35">
      <c r="A4768" s="5" t="s">
        <v>28</v>
      </c>
      <c r="B4768" s="5" t="s">
        <v>29</v>
      </c>
      <c r="C4768" s="5" t="s">
        <v>22</v>
      </c>
      <c r="D4768" s="5" t="s">
        <v>23</v>
      </c>
      <c r="E4768" s="5" t="s">
        <v>5</v>
      </c>
      <c r="F4768" s="5"/>
      <c r="G4768" s="5" t="s">
        <v>24</v>
      </c>
      <c r="H4768" s="5">
        <v>2802571</v>
      </c>
      <c r="I4768" s="5">
        <v>2803953</v>
      </c>
      <c r="J4768" s="5" t="s">
        <v>200</v>
      </c>
      <c r="K4768" s="5" t="s">
        <v>7244</v>
      </c>
      <c r="L4768" s="5"/>
      <c r="M4768" s="5" t="e">
        <f t="shared" si="74"/>
        <v>#VALUE!</v>
      </c>
      <c r="N4768" s="5" t="s">
        <v>7245</v>
      </c>
      <c r="O4768" s="5" t="s">
        <v>7242</v>
      </c>
      <c r="P4768" s="5"/>
      <c r="Q4768" s="5" t="s">
        <v>7243</v>
      </c>
      <c r="R4768" s="5">
        <v>1383</v>
      </c>
      <c r="S4768" s="5">
        <v>460</v>
      </c>
      <c r="T4768" s="5"/>
    </row>
    <row r="4769" spans="1:20" x14ac:dyDescent="0.35">
      <c r="A4769" s="5" t="s">
        <v>20</v>
      </c>
      <c r="B4769" s="5" t="s">
        <v>21</v>
      </c>
      <c r="C4769" s="5" t="s">
        <v>22</v>
      </c>
      <c r="D4769" s="5" t="s">
        <v>23</v>
      </c>
      <c r="E4769" s="5" t="s">
        <v>5</v>
      </c>
      <c r="F4769" s="5"/>
      <c r="G4769" s="5" t="s">
        <v>24</v>
      </c>
      <c r="H4769" s="5">
        <v>2803963</v>
      </c>
      <c r="I4769" s="5">
        <v>2805741</v>
      </c>
      <c r="J4769" s="5" t="s">
        <v>200</v>
      </c>
      <c r="K4769" s="5"/>
      <c r="L4769" s="5"/>
      <c r="M4769" s="5" t="e">
        <f t="shared" si="74"/>
        <v>#VALUE!</v>
      </c>
      <c r="N4769" s="5"/>
      <c r="O4769" s="5" t="s">
        <v>7246</v>
      </c>
      <c r="P4769" s="5"/>
      <c r="Q4769" s="5" t="s">
        <v>7247</v>
      </c>
      <c r="R4769" s="5">
        <v>1779</v>
      </c>
      <c r="S4769" s="5"/>
      <c r="T4769" s="5"/>
    </row>
    <row r="4770" spans="1:20" x14ac:dyDescent="0.35">
      <c r="A4770" s="5" t="s">
        <v>28</v>
      </c>
      <c r="B4770" s="5" t="s">
        <v>29</v>
      </c>
      <c r="C4770" s="5" t="s">
        <v>22</v>
      </c>
      <c r="D4770" s="5" t="s">
        <v>23</v>
      </c>
      <c r="E4770" s="5" t="s">
        <v>5</v>
      </c>
      <c r="F4770" s="5"/>
      <c r="G4770" s="5" t="s">
        <v>24</v>
      </c>
      <c r="H4770" s="5">
        <v>2803963</v>
      </c>
      <c r="I4770" s="5">
        <v>2805741</v>
      </c>
      <c r="J4770" s="5" t="s">
        <v>200</v>
      </c>
      <c r="K4770" s="5" t="s">
        <v>7248</v>
      </c>
      <c r="L4770" s="5"/>
      <c r="M4770" s="5" t="e">
        <f t="shared" si="74"/>
        <v>#VALUE!</v>
      </c>
      <c r="N4770" s="5" t="s">
        <v>7249</v>
      </c>
      <c r="O4770" s="5" t="s">
        <v>7246</v>
      </c>
      <c r="P4770" s="5"/>
      <c r="Q4770" s="5" t="s">
        <v>7247</v>
      </c>
      <c r="R4770" s="5">
        <v>1779</v>
      </c>
      <c r="S4770" s="5">
        <v>592</v>
      </c>
      <c r="T4770" s="5"/>
    </row>
    <row r="4771" spans="1:20" x14ac:dyDescent="0.35">
      <c r="A4771" s="5" t="s">
        <v>20</v>
      </c>
      <c r="B4771" s="5" t="s">
        <v>21</v>
      </c>
      <c r="C4771" s="5" t="s">
        <v>22</v>
      </c>
      <c r="D4771" s="5" t="s">
        <v>23</v>
      </c>
      <c r="E4771" s="5" t="s">
        <v>5</v>
      </c>
      <c r="F4771" s="5"/>
      <c r="G4771" s="5" t="s">
        <v>24</v>
      </c>
      <c r="H4771" s="5">
        <v>2805751</v>
      </c>
      <c r="I4771" s="5">
        <v>2806368</v>
      </c>
      <c r="J4771" s="5" t="s">
        <v>200</v>
      </c>
      <c r="K4771" s="5"/>
      <c r="L4771" s="5"/>
      <c r="M4771" s="5" t="e">
        <f t="shared" si="74"/>
        <v>#VALUE!</v>
      </c>
      <c r="N4771" s="5"/>
      <c r="O4771" s="5" t="s">
        <v>7250</v>
      </c>
      <c r="P4771" s="5"/>
      <c r="Q4771" s="5" t="s">
        <v>7251</v>
      </c>
      <c r="R4771" s="5">
        <v>618</v>
      </c>
      <c r="S4771" s="5"/>
      <c r="T4771" s="5"/>
    </row>
    <row r="4772" spans="1:20" x14ac:dyDescent="0.35">
      <c r="A4772" s="5" t="s">
        <v>28</v>
      </c>
      <c r="B4772" s="5" t="s">
        <v>29</v>
      </c>
      <c r="C4772" s="5" t="s">
        <v>22</v>
      </c>
      <c r="D4772" s="5" t="s">
        <v>23</v>
      </c>
      <c r="E4772" s="5" t="s">
        <v>5</v>
      </c>
      <c r="F4772" s="5"/>
      <c r="G4772" s="5" t="s">
        <v>24</v>
      </c>
      <c r="H4772" s="5">
        <v>2805751</v>
      </c>
      <c r="I4772" s="5">
        <v>2806368</v>
      </c>
      <c r="J4772" s="5" t="s">
        <v>200</v>
      </c>
      <c r="K4772" s="5" t="s">
        <v>7252</v>
      </c>
      <c r="L4772" s="5"/>
      <c r="M4772" s="5" t="e">
        <f t="shared" si="74"/>
        <v>#VALUE!</v>
      </c>
      <c r="N4772" s="5" t="s">
        <v>7253</v>
      </c>
      <c r="O4772" s="5" t="s">
        <v>7250</v>
      </c>
      <c r="P4772" s="5"/>
      <c r="Q4772" s="5" t="s">
        <v>7251</v>
      </c>
      <c r="R4772" s="5">
        <v>618</v>
      </c>
      <c r="S4772" s="5">
        <v>205</v>
      </c>
      <c r="T4772" s="5"/>
    </row>
    <row r="4773" spans="1:20" x14ac:dyDescent="0.35">
      <c r="A4773" s="5" t="s">
        <v>20</v>
      </c>
      <c r="B4773" s="5" t="s">
        <v>21</v>
      </c>
      <c r="C4773" s="5" t="s">
        <v>22</v>
      </c>
      <c r="D4773" s="5" t="s">
        <v>23</v>
      </c>
      <c r="E4773" s="5" t="s">
        <v>5</v>
      </c>
      <c r="F4773" s="5"/>
      <c r="G4773" s="5" t="s">
        <v>24</v>
      </c>
      <c r="H4773" s="5">
        <v>2806381</v>
      </c>
      <c r="I4773" s="5">
        <v>2806638</v>
      </c>
      <c r="J4773" s="5" t="s">
        <v>200</v>
      </c>
      <c r="K4773" s="5"/>
      <c r="L4773" s="5"/>
      <c r="M4773" s="5" t="e">
        <f t="shared" si="74"/>
        <v>#VALUE!</v>
      </c>
      <c r="N4773" s="5"/>
      <c r="O4773" s="5" t="s">
        <v>7254</v>
      </c>
      <c r="P4773" s="5"/>
      <c r="Q4773" s="5" t="s">
        <v>7255</v>
      </c>
      <c r="R4773" s="5">
        <v>258</v>
      </c>
      <c r="S4773" s="5"/>
      <c r="T4773" s="5"/>
    </row>
    <row r="4774" spans="1:20" x14ac:dyDescent="0.35">
      <c r="A4774" s="5" t="s">
        <v>28</v>
      </c>
      <c r="B4774" s="5" t="s">
        <v>29</v>
      </c>
      <c r="C4774" s="5" t="s">
        <v>22</v>
      </c>
      <c r="D4774" s="5" t="s">
        <v>23</v>
      </c>
      <c r="E4774" s="5" t="s">
        <v>5</v>
      </c>
      <c r="F4774" s="5"/>
      <c r="G4774" s="5" t="s">
        <v>24</v>
      </c>
      <c r="H4774" s="5">
        <v>2806381</v>
      </c>
      <c r="I4774" s="5">
        <v>2806638</v>
      </c>
      <c r="J4774" s="5" t="s">
        <v>200</v>
      </c>
      <c r="K4774" s="5" t="s">
        <v>7256</v>
      </c>
      <c r="L4774" s="5"/>
      <c r="M4774" s="5" t="e">
        <f t="shared" si="74"/>
        <v>#VALUE!</v>
      </c>
      <c r="N4774" s="5" t="s">
        <v>7257</v>
      </c>
      <c r="O4774" s="5" t="s">
        <v>7254</v>
      </c>
      <c r="P4774" s="5"/>
      <c r="Q4774" s="5" t="s">
        <v>7255</v>
      </c>
      <c r="R4774" s="5">
        <v>258</v>
      </c>
      <c r="S4774" s="5">
        <v>85</v>
      </c>
      <c r="T4774" s="5"/>
    </row>
    <row r="4775" spans="1:20" x14ac:dyDescent="0.35">
      <c r="A4775" s="5" t="s">
        <v>20</v>
      </c>
      <c r="B4775" s="5" t="s">
        <v>21</v>
      </c>
      <c r="C4775" s="5" t="s">
        <v>22</v>
      </c>
      <c r="D4775" s="5" t="s">
        <v>23</v>
      </c>
      <c r="E4775" s="5" t="s">
        <v>5</v>
      </c>
      <c r="F4775" s="5"/>
      <c r="G4775" s="5" t="s">
        <v>24</v>
      </c>
      <c r="H4775" s="5">
        <v>2806686</v>
      </c>
      <c r="I4775" s="5">
        <v>2807102</v>
      </c>
      <c r="J4775" s="5" t="s">
        <v>200</v>
      </c>
      <c r="K4775" s="5"/>
      <c r="L4775" s="5"/>
      <c r="M4775" s="5" t="e">
        <f t="shared" si="74"/>
        <v>#VALUE!</v>
      </c>
      <c r="N4775" s="5"/>
      <c r="O4775" s="5" t="s">
        <v>7258</v>
      </c>
      <c r="P4775" s="5"/>
      <c r="Q4775" s="5" t="s">
        <v>7259</v>
      </c>
      <c r="R4775" s="5">
        <v>417</v>
      </c>
      <c r="S4775" s="5"/>
      <c r="T4775" s="5"/>
    </row>
    <row r="4776" spans="1:20" x14ac:dyDescent="0.35">
      <c r="A4776" s="5" t="s">
        <v>28</v>
      </c>
      <c r="B4776" s="5" t="s">
        <v>29</v>
      </c>
      <c r="C4776" s="5" t="s">
        <v>22</v>
      </c>
      <c r="D4776" s="5" t="s">
        <v>23</v>
      </c>
      <c r="E4776" s="5" t="s">
        <v>5</v>
      </c>
      <c r="F4776" s="5"/>
      <c r="G4776" s="5" t="s">
        <v>24</v>
      </c>
      <c r="H4776" s="5">
        <v>2806686</v>
      </c>
      <c r="I4776" s="5">
        <v>2807102</v>
      </c>
      <c r="J4776" s="5" t="s">
        <v>200</v>
      </c>
      <c r="K4776" s="5" t="s">
        <v>7260</v>
      </c>
      <c r="L4776" s="5"/>
      <c r="M4776" s="5" t="e">
        <f t="shared" si="74"/>
        <v>#VALUE!</v>
      </c>
      <c r="N4776" s="5" t="s">
        <v>7261</v>
      </c>
      <c r="O4776" s="5" t="s">
        <v>7258</v>
      </c>
      <c r="P4776" s="5"/>
      <c r="Q4776" s="5" t="s">
        <v>7259</v>
      </c>
      <c r="R4776" s="5">
        <v>417</v>
      </c>
      <c r="S4776" s="5">
        <v>138</v>
      </c>
      <c r="T4776" s="5"/>
    </row>
    <row r="4777" spans="1:20" x14ac:dyDescent="0.35">
      <c r="A4777" s="5" t="s">
        <v>20</v>
      </c>
      <c r="B4777" s="5" t="s">
        <v>21</v>
      </c>
      <c r="C4777" s="5" t="s">
        <v>22</v>
      </c>
      <c r="D4777" s="5" t="s">
        <v>23</v>
      </c>
      <c r="E4777" s="5" t="s">
        <v>5</v>
      </c>
      <c r="F4777" s="5"/>
      <c r="G4777" s="5" t="s">
        <v>24</v>
      </c>
      <c r="H4777" s="5">
        <v>2807134</v>
      </c>
      <c r="I4777" s="5">
        <v>2809104</v>
      </c>
      <c r="J4777" s="5" t="s">
        <v>200</v>
      </c>
      <c r="K4777" s="5"/>
      <c r="L4777" s="5"/>
      <c r="M4777" s="5" t="e">
        <f t="shared" si="74"/>
        <v>#VALUE!</v>
      </c>
      <c r="N4777" s="5"/>
      <c r="O4777" s="5" t="s">
        <v>7262</v>
      </c>
      <c r="P4777" s="5"/>
      <c r="Q4777" s="5" t="s">
        <v>7263</v>
      </c>
      <c r="R4777" s="5">
        <v>1971</v>
      </c>
      <c r="S4777" s="5"/>
      <c r="T4777" s="5"/>
    </row>
    <row r="4778" spans="1:20" x14ac:dyDescent="0.35">
      <c r="A4778" s="5" t="s">
        <v>28</v>
      </c>
      <c r="B4778" s="5" t="s">
        <v>29</v>
      </c>
      <c r="C4778" s="5" t="s">
        <v>22</v>
      </c>
      <c r="D4778" s="5" t="s">
        <v>23</v>
      </c>
      <c r="E4778" s="5" t="s">
        <v>5</v>
      </c>
      <c r="F4778" s="5"/>
      <c r="G4778" s="5" t="s">
        <v>24</v>
      </c>
      <c r="H4778" s="5">
        <v>2807134</v>
      </c>
      <c r="I4778" s="5">
        <v>2809104</v>
      </c>
      <c r="J4778" s="5" t="s">
        <v>200</v>
      </c>
      <c r="K4778" s="5" t="s">
        <v>7264</v>
      </c>
      <c r="L4778" s="5"/>
      <c r="M4778" s="5" t="e">
        <f t="shared" si="74"/>
        <v>#VALUE!</v>
      </c>
      <c r="N4778" s="5" t="s">
        <v>7265</v>
      </c>
      <c r="O4778" s="5" t="s">
        <v>7262</v>
      </c>
      <c r="P4778" s="5"/>
      <c r="Q4778" s="5" t="s">
        <v>7263</v>
      </c>
      <c r="R4778" s="5">
        <v>1971</v>
      </c>
      <c r="S4778" s="5">
        <v>656</v>
      </c>
      <c r="T4778" s="5"/>
    </row>
    <row r="4779" spans="1:20" x14ac:dyDescent="0.35">
      <c r="A4779" s="5" t="s">
        <v>20</v>
      </c>
      <c r="B4779" s="5" t="s">
        <v>21</v>
      </c>
      <c r="C4779" s="5" t="s">
        <v>22</v>
      </c>
      <c r="D4779" s="5" t="s">
        <v>23</v>
      </c>
      <c r="E4779" s="5" t="s">
        <v>5</v>
      </c>
      <c r="F4779" s="5"/>
      <c r="G4779" s="5" t="s">
        <v>24</v>
      </c>
      <c r="H4779" s="5">
        <v>2809125</v>
      </c>
      <c r="I4779" s="5">
        <v>2810126</v>
      </c>
      <c r="J4779" s="5" t="s">
        <v>200</v>
      </c>
      <c r="K4779" s="5"/>
      <c r="L4779" s="5"/>
      <c r="M4779" s="5" t="e">
        <f t="shared" si="74"/>
        <v>#VALUE!</v>
      </c>
      <c r="N4779" s="5"/>
      <c r="O4779" s="5" t="s">
        <v>7266</v>
      </c>
      <c r="P4779" s="5"/>
      <c r="Q4779" s="5" t="s">
        <v>7267</v>
      </c>
      <c r="R4779" s="5">
        <v>1002</v>
      </c>
      <c r="S4779" s="5"/>
      <c r="T4779" s="5"/>
    </row>
    <row r="4780" spans="1:20" x14ac:dyDescent="0.35">
      <c r="A4780" s="5" t="s">
        <v>28</v>
      </c>
      <c r="B4780" s="5" t="s">
        <v>29</v>
      </c>
      <c r="C4780" s="5" t="s">
        <v>22</v>
      </c>
      <c r="D4780" s="5" t="s">
        <v>23</v>
      </c>
      <c r="E4780" s="5" t="s">
        <v>5</v>
      </c>
      <c r="F4780" s="5"/>
      <c r="G4780" s="5" t="s">
        <v>24</v>
      </c>
      <c r="H4780" s="5">
        <v>2809125</v>
      </c>
      <c r="I4780" s="5">
        <v>2810126</v>
      </c>
      <c r="J4780" s="5" t="s">
        <v>200</v>
      </c>
      <c r="K4780" s="5" t="s">
        <v>7268</v>
      </c>
      <c r="L4780" s="5"/>
      <c r="M4780" s="5" t="e">
        <f t="shared" si="74"/>
        <v>#VALUE!</v>
      </c>
      <c r="N4780" s="5" t="s">
        <v>7269</v>
      </c>
      <c r="O4780" s="5" t="s">
        <v>7266</v>
      </c>
      <c r="P4780" s="5"/>
      <c r="Q4780" s="5" t="s">
        <v>7267</v>
      </c>
      <c r="R4780" s="5">
        <v>1002</v>
      </c>
      <c r="S4780" s="5">
        <v>333</v>
      </c>
      <c r="T4780" s="5"/>
    </row>
    <row r="4781" spans="1:20" x14ac:dyDescent="0.35">
      <c r="A4781" s="5" t="s">
        <v>20</v>
      </c>
      <c r="B4781" s="5" t="s">
        <v>21</v>
      </c>
      <c r="C4781" s="5" t="s">
        <v>22</v>
      </c>
      <c r="D4781" s="5" t="s">
        <v>23</v>
      </c>
      <c r="E4781" s="5" t="s">
        <v>5</v>
      </c>
      <c r="F4781" s="5"/>
      <c r="G4781" s="5" t="s">
        <v>24</v>
      </c>
      <c r="H4781" s="5">
        <v>2810296</v>
      </c>
      <c r="I4781" s="5">
        <v>2810646</v>
      </c>
      <c r="J4781" s="5" t="s">
        <v>200</v>
      </c>
      <c r="K4781" s="5"/>
      <c r="L4781" s="5"/>
      <c r="M4781" s="5" t="e">
        <f t="shared" si="74"/>
        <v>#VALUE!</v>
      </c>
      <c r="N4781" s="5"/>
      <c r="O4781" s="5" t="s">
        <v>7270</v>
      </c>
      <c r="P4781" s="5"/>
      <c r="Q4781" s="5" t="s">
        <v>7271</v>
      </c>
      <c r="R4781" s="5">
        <v>351</v>
      </c>
      <c r="S4781" s="5"/>
      <c r="T4781" s="5"/>
    </row>
    <row r="4782" spans="1:20" x14ac:dyDescent="0.35">
      <c r="A4782" s="5" t="s">
        <v>28</v>
      </c>
      <c r="B4782" s="5" t="s">
        <v>29</v>
      </c>
      <c r="C4782" s="5" t="s">
        <v>22</v>
      </c>
      <c r="D4782" s="5" t="s">
        <v>23</v>
      </c>
      <c r="E4782" s="5" t="s">
        <v>5</v>
      </c>
      <c r="F4782" s="5"/>
      <c r="G4782" s="5" t="s">
        <v>24</v>
      </c>
      <c r="H4782" s="5">
        <v>2810296</v>
      </c>
      <c r="I4782" s="5">
        <v>2810646</v>
      </c>
      <c r="J4782" s="5" t="s">
        <v>200</v>
      </c>
      <c r="K4782" s="5" t="s">
        <v>7272</v>
      </c>
      <c r="L4782" s="5"/>
      <c r="M4782" s="5" t="e">
        <f t="shared" si="74"/>
        <v>#VALUE!</v>
      </c>
      <c r="N4782" s="5" t="s">
        <v>7273</v>
      </c>
      <c r="O4782" s="5" t="s">
        <v>7270</v>
      </c>
      <c r="P4782" s="5"/>
      <c r="Q4782" s="5" t="s">
        <v>7271</v>
      </c>
      <c r="R4782" s="5">
        <v>351</v>
      </c>
      <c r="S4782" s="5">
        <v>116</v>
      </c>
      <c r="T4782" s="5"/>
    </row>
    <row r="4783" spans="1:20" x14ac:dyDescent="0.35">
      <c r="A4783" s="5" t="s">
        <v>20</v>
      </c>
      <c r="B4783" s="5" t="s">
        <v>21</v>
      </c>
      <c r="C4783" s="5" t="s">
        <v>22</v>
      </c>
      <c r="D4783" s="5" t="s">
        <v>23</v>
      </c>
      <c r="E4783" s="5" t="s">
        <v>5</v>
      </c>
      <c r="F4783" s="5"/>
      <c r="G4783" s="5" t="s">
        <v>24</v>
      </c>
      <c r="H4783" s="5">
        <v>2810900</v>
      </c>
      <c r="I4783" s="5">
        <v>2813488</v>
      </c>
      <c r="J4783" s="5" t="s">
        <v>25</v>
      </c>
      <c r="K4783" s="5"/>
      <c r="L4783" s="5"/>
      <c r="M4783" s="5" t="e">
        <f t="shared" si="74"/>
        <v>#VALUE!</v>
      </c>
      <c r="N4783" s="5"/>
      <c r="O4783" s="5" t="s">
        <v>7274</v>
      </c>
      <c r="P4783" s="5"/>
      <c r="Q4783" s="5" t="s">
        <v>7275</v>
      </c>
      <c r="R4783" s="5">
        <v>2589</v>
      </c>
      <c r="S4783" s="5"/>
      <c r="T4783" s="5"/>
    </row>
    <row r="4784" spans="1:20" x14ac:dyDescent="0.35">
      <c r="A4784" s="5" t="s">
        <v>28</v>
      </c>
      <c r="B4784" s="5" t="s">
        <v>29</v>
      </c>
      <c r="C4784" s="5" t="s">
        <v>22</v>
      </c>
      <c r="D4784" s="5" t="s">
        <v>23</v>
      </c>
      <c r="E4784" s="5" t="s">
        <v>5</v>
      </c>
      <c r="F4784" s="5"/>
      <c r="G4784" s="5" t="s">
        <v>24</v>
      </c>
      <c r="H4784" s="5">
        <v>2810900</v>
      </c>
      <c r="I4784" s="5">
        <v>2813488</v>
      </c>
      <c r="J4784" s="5" t="s">
        <v>25</v>
      </c>
      <c r="K4784" s="5" t="s">
        <v>7276</v>
      </c>
      <c r="L4784" s="5"/>
      <c r="M4784" s="5" t="e">
        <f t="shared" si="74"/>
        <v>#VALUE!</v>
      </c>
      <c r="N4784" s="5" t="s">
        <v>7277</v>
      </c>
      <c r="O4784" s="5" t="s">
        <v>7274</v>
      </c>
      <c r="P4784" s="5"/>
      <c r="Q4784" s="5" t="s">
        <v>7275</v>
      </c>
      <c r="R4784" s="5">
        <v>2589</v>
      </c>
      <c r="S4784" s="5">
        <v>862</v>
      </c>
      <c r="T4784" s="5"/>
    </row>
    <row r="4785" spans="1:20" x14ac:dyDescent="0.35">
      <c r="A4785" s="5" t="s">
        <v>20</v>
      </c>
      <c r="B4785" s="5" t="s">
        <v>21</v>
      </c>
      <c r="C4785" s="5" t="s">
        <v>22</v>
      </c>
      <c r="D4785" s="5" t="s">
        <v>23</v>
      </c>
      <c r="E4785" s="5" t="s">
        <v>5</v>
      </c>
      <c r="F4785" s="5"/>
      <c r="G4785" s="5" t="s">
        <v>24</v>
      </c>
      <c r="H4785" s="5">
        <v>2813492</v>
      </c>
      <c r="I4785" s="5">
        <v>2813758</v>
      </c>
      <c r="J4785" s="5" t="s">
        <v>25</v>
      </c>
      <c r="K4785" s="5"/>
      <c r="L4785" s="5"/>
      <c r="M4785" s="5" t="e">
        <f t="shared" si="74"/>
        <v>#VALUE!</v>
      </c>
      <c r="N4785" s="5"/>
      <c r="O4785" s="5"/>
      <c r="P4785" s="5"/>
      <c r="Q4785" s="5" t="s">
        <v>7278</v>
      </c>
      <c r="R4785" s="5">
        <v>267</v>
      </c>
      <c r="S4785" s="5"/>
      <c r="T4785" s="5"/>
    </row>
    <row r="4786" spans="1:20" x14ac:dyDescent="0.35">
      <c r="A4786" s="5" t="s">
        <v>28</v>
      </c>
      <c r="B4786" s="5" t="s">
        <v>29</v>
      </c>
      <c r="C4786" s="5" t="s">
        <v>22</v>
      </c>
      <c r="D4786" s="5" t="s">
        <v>23</v>
      </c>
      <c r="E4786" s="5" t="s">
        <v>5</v>
      </c>
      <c r="F4786" s="5"/>
      <c r="G4786" s="5" t="s">
        <v>24</v>
      </c>
      <c r="H4786" s="5">
        <v>2813492</v>
      </c>
      <c r="I4786" s="5">
        <v>2813758</v>
      </c>
      <c r="J4786" s="5" t="s">
        <v>25</v>
      </c>
      <c r="K4786" s="5" t="s">
        <v>7279</v>
      </c>
      <c r="L4786" s="5"/>
      <c r="M4786" s="5" t="e">
        <f t="shared" si="74"/>
        <v>#VALUE!</v>
      </c>
      <c r="N4786" s="5" t="s">
        <v>77</v>
      </c>
      <c r="O4786" s="5"/>
      <c r="P4786" s="5"/>
      <c r="Q4786" s="5" t="s">
        <v>7278</v>
      </c>
      <c r="R4786" s="5">
        <v>267</v>
      </c>
      <c r="S4786" s="5">
        <v>88</v>
      </c>
      <c r="T4786" s="5"/>
    </row>
    <row r="4787" spans="1:20" x14ac:dyDescent="0.35">
      <c r="A4787" s="5" t="s">
        <v>20</v>
      </c>
      <c r="B4787" s="5" t="s">
        <v>21</v>
      </c>
      <c r="C4787" s="5" t="s">
        <v>22</v>
      </c>
      <c r="D4787" s="5" t="s">
        <v>23</v>
      </c>
      <c r="E4787" s="5" t="s">
        <v>5</v>
      </c>
      <c r="F4787" s="5"/>
      <c r="G4787" s="5" t="s">
        <v>24</v>
      </c>
      <c r="H4787" s="5">
        <v>2814186</v>
      </c>
      <c r="I4787" s="5">
        <v>2814812</v>
      </c>
      <c r="J4787" s="5" t="s">
        <v>25</v>
      </c>
      <c r="K4787" s="5"/>
      <c r="L4787" s="5"/>
      <c r="M4787" s="5" t="e">
        <f t="shared" si="74"/>
        <v>#VALUE!</v>
      </c>
      <c r="N4787" s="5"/>
      <c r="O4787" s="5"/>
      <c r="P4787" s="5"/>
      <c r="Q4787" s="5" t="s">
        <v>7280</v>
      </c>
      <c r="R4787" s="5">
        <v>627</v>
      </c>
      <c r="S4787" s="5"/>
      <c r="T4787" s="5"/>
    </row>
    <row r="4788" spans="1:20" x14ac:dyDescent="0.35">
      <c r="A4788" s="5" t="s">
        <v>28</v>
      </c>
      <c r="B4788" s="5" t="s">
        <v>29</v>
      </c>
      <c r="C4788" s="5" t="s">
        <v>22</v>
      </c>
      <c r="D4788" s="5" t="s">
        <v>23</v>
      </c>
      <c r="E4788" s="5" t="s">
        <v>5</v>
      </c>
      <c r="F4788" s="5"/>
      <c r="G4788" s="5" t="s">
        <v>24</v>
      </c>
      <c r="H4788" s="5">
        <v>2814186</v>
      </c>
      <c r="I4788" s="5">
        <v>2814812</v>
      </c>
      <c r="J4788" s="5" t="s">
        <v>25</v>
      </c>
      <c r="K4788" s="5" t="s">
        <v>7281</v>
      </c>
      <c r="L4788" s="5"/>
      <c r="M4788" s="5" t="e">
        <f t="shared" si="74"/>
        <v>#VALUE!</v>
      </c>
      <c r="N4788" s="5" t="s">
        <v>77</v>
      </c>
      <c r="O4788" s="5"/>
      <c r="P4788" s="5"/>
      <c r="Q4788" s="5" t="s">
        <v>7280</v>
      </c>
      <c r="R4788" s="5">
        <v>627</v>
      </c>
      <c r="S4788" s="5">
        <v>208</v>
      </c>
      <c r="T4788" s="5"/>
    </row>
    <row r="4789" spans="1:20" x14ac:dyDescent="0.35">
      <c r="A4789" s="5" t="s">
        <v>20</v>
      </c>
      <c r="B4789" s="5" t="s">
        <v>436</v>
      </c>
      <c r="C4789" s="5" t="s">
        <v>22</v>
      </c>
      <c r="D4789" s="5" t="s">
        <v>23</v>
      </c>
      <c r="E4789" s="5" t="s">
        <v>5</v>
      </c>
      <c r="F4789" s="5"/>
      <c r="G4789" s="5" t="s">
        <v>24</v>
      </c>
      <c r="H4789" s="5">
        <v>2814915</v>
      </c>
      <c r="I4789" s="5">
        <v>2814990</v>
      </c>
      <c r="J4789" s="5" t="s">
        <v>200</v>
      </c>
      <c r="K4789" s="5"/>
      <c r="L4789" s="5"/>
      <c r="M4789" s="5" t="e">
        <f t="shared" si="74"/>
        <v>#VALUE!</v>
      </c>
      <c r="N4789" s="5"/>
      <c r="O4789" s="5" t="s">
        <v>7282</v>
      </c>
      <c r="P4789" s="5"/>
      <c r="Q4789" s="5" t="s">
        <v>7283</v>
      </c>
      <c r="R4789" s="5">
        <v>76</v>
      </c>
      <c r="S4789" s="5"/>
      <c r="T4789" s="5"/>
    </row>
    <row r="4790" spans="1:20" x14ac:dyDescent="0.35">
      <c r="A4790" s="5" t="s">
        <v>436</v>
      </c>
      <c r="B4790" s="5"/>
      <c r="C4790" s="5" t="s">
        <v>22</v>
      </c>
      <c r="D4790" s="5" t="s">
        <v>23</v>
      </c>
      <c r="E4790" s="5" t="s">
        <v>5</v>
      </c>
      <c r="F4790" s="5"/>
      <c r="G4790" s="5" t="s">
        <v>24</v>
      </c>
      <c r="H4790" s="5">
        <v>2814915</v>
      </c>
      <c r="I4790" s="5">
        <v>2814990</v>
      </c>
      <c r="J4790" s="5" t="s">
        <v>200</v>
      </c>
      <c r="K4790" s="5"/>
      <c r="L4790" s="5"/>
      <c r="M4790" s="5" t="e">
        <f>SEARCH("ribosomal",N4790,1)</f>
        <v>#VALUE!</v>
      </c>
      <c r="N4790" s="5" t="s">
        <v>985</v>
      </c>
      <c r="O4790" s="5" t="s">
        <v>7282</v>
      </c>
      <c r="P4790" s="5"/>
      <c r="Q4790" s="5" t="s">
        <v>7283</v>
      </c>
      <c r="R4790" s="5">
        <v>76</v>
      </c>
      <c r="S4790" s="5"/>
      <c r="T4790" s="5"/>
    </row>
    <row r="4791" spans="1:20" x14ac:dyDescent="0.35">
      <c r="A4791" s="5" t="s">
        <v>20</v>
      </c>
      <c r="B4791" s="5" t="s">
        <v>436</v>
      </c>
      <c r="C4791" s="5" t="s">
        <v>22</v>
      </c>
      <c r="D4791" s="5" t="s">
        <v>23</v>
      </c>
      <c r="E4791" s="5" t="s">
        <v>5</v>
      </c>
      <c r="F4791" s="5"/>
      <c r="G4791" s="5" t="s">
        <v>24</v>
      </c>
      <c r="H4791" s="5">
        <v>2815217</v>
      </c>
      <c r="I4791" s="5">
        <v>2815301</v>
      </c>
      <c r="J4791" s="5" t="s">
        <v>200</v>
      </c>
      <c r="K4791" s="5"/>
      <c r="L4791" s="5"/>
      <c r="M4791" s="5" t="e">
        <f t="shared" si="74"/>
        <v>#VALUE!</v>
      </c>
      <c r="N4791" s="5"/>
      <c r="O4791" s="5" t="s">
        <v>7284</v>
      </c>
      <c r="P4791" s="5"/>
      <c r="Q4791" s="5" t="s">
        <v>7285</v>
      </c>
      <c r="R4791" s="5">
        <v>85</v>
      </c>
      <c r="S4791" s="5"/>
      <c r="T4791" s="5"/>
    </row>
    <row r="4792" spans="1:20" x14ac:dyDescent="0.35">
      <c r="A4792" s="5" t="s">
        <v>436</v>
      </c>
      <c r="B4792" s="5"/>
      <c r="C4792" s="5" t="s">
        <v>22</v>
      </c>
      <c r="D4792" s="5" t="s">
        <v>23</v>
      </c>
      <c r="E4792" s="5" t="s">
        <v>5</v>
      </c>
      <c r="F4792" s="5"/>
      <c r="G4792" s="5" t="s">
        <v>24</v>
      </c>
      <c r="H4792" s="5">
        <v>2815217</v>
      </c>
      <c r="I4792" s="5">
        <v>2815301</v>
      </c>
      <c r="J4792" s="5" t="s">
        <v>200</v>
      </c>
      <c r="K4792" s="5"/>
      <c r="L4792" s="5"/>
      <c r="M4792" s="5" t="e">
        <f>SEARCH("ribosomal",N4792,1)</f>
        <v>#VALUE!</v>
      </c>
      <c r="N4792" s="5" t="s">
        <v>7286</v>
      </c>
      <c r="O4792" s="5" t="s">
        <v>7284</v>
      </c>
      <c r="P4792" s="5"/>
      <c r="Q4792" s="5" t="s">
        <v>7285</v>
      </c>
      <c r="R4792" s="5">
        <v>85</v>
      </c>
      <c r="S4792" s="5"/>
      <c r="T4792" s="5"/>
    </row>
    <row r="4793" spans="1:20" x14ac:dyDescent="0.35">
      <c r="A4793" s="5" t="s">
        <v>20</v>
      </c>
      <c r="B4793" s="5" t="s">
        <v>436</v>
      </c>
      <c r="C4793" s="5" t="s">
        <v>22</v>
      </c>
      <c r="D4793" s="5" t="s">
        <v>23</v>
      </c>
      <c r="E4793" s="5" t="s">
        <v>5</v>
      </c>
      <c r="F4793" s="5"/>
      <c r="G4793" s="5" t="s">
        <v>24</v>
      </c>
      <c r="H4793" s="5">
        <v>2815324</v>
      </c>
      <c r="I4793" s="5">
        <v>2815399</v>
      </c>
      <c r="J4793" s="5" t="s">
        <v>200</v>
      </c>
      <c r="K4793" s="5"/>
      <c r="L4793" s="5"/>
      <c r="M4793" s="5" t="e">
        <f t="shared" si="74"/>
        <v>#VALUE!</v>
      </c>
      <c r="N4793" s="5"/>
      <c r="O4793" s="5" t="s">
        <v>7287</v>
      </c>
      <c r="P4793" s="5"/>
      <c r="Q4793" s="5" t="s">
        <v>7288</v>
      </c>
      <c r="R4793" s="5">
        <v>76</v>
      </c>
      <c r="S4793" s="5"/>
      <c r="T4793" s="5"/>
    </row>
    <row r="4794" spans="1:20" x14ac:dyDescent="0.35">
      <c r="A4794" s="5" t="s">
        <v>436</v>
      </c>
      <c r="B4794" s="5"/>
      <c r="C4794" s="5" t="s">
        <v>22</v>
      </c>
      <c r="D4794" s="5" t="s">
        <v>23</v>
      </c>
      <c r="E4794" s="5" t="s">
        <v>5</v>
      </c>
      <c r="F4794" s="5"/>
      <c r="G4794" s="5" t="s">
        <v>24</v>
      </c>
      <c r="H4794" s="5">
        <v>2815324</v>
      </c>
      <c r="I4794" s="5">
        <v>2815399</v>
      </c>
      <c r="J4794" s="5" t="s">
        <v>200</v>
      </c>
      <c r="K4794" s="5"/>
      <c r="L4794" s="5"/>
      <c r="M4794" s="5" t="e">
        <f>SEARCH("ribosomal",N4794,1)</f>
        <v>#VALUE!</v>
      </c>
      <c r="N4794" s="5" t="s">
        <v>3417</v>
      </c>
      <c r="O4794" s="5" t="s">
        <v>7287</v>
      </c>
      <c r="P4794" s="5"/>
      <c r="Q4794" s="5" t="s">
        <v>7288</v>
      </c>
      <c r="R4794" s="5">
        <v>76</v>
      </c>
      <c r="S4794" s="5"/>
      <c r="T4794" s="5"/>
    </row>
    <row r="4795" spans="1:20" x14ac:dyDescent="0.35">
      <c r="A4795" s="5" t="s">
        <v>20</v>
      </c>
      <c r="B4795" s="5" t="s">
        <v>436</v>
      </c>
      <c r="C4795" s="5" t="s">
        <v>22</v>
      </c>
      <c r="D4795" s="5" t="s">
        <v>23</v>
      </c>
      <c r="E4795" s="5" t="s">
        <v>5</v>
      </c>
      <c r="F4795" s="5"/>
      <c r="G4795" s="5" t="s">
        <v>24</v>
      </c>
      <c r="H4795" s="5">
        <v>2815477</v>
      </c>
      <c r="I4795" s="5">
        <v>2815553</v>
      </c>
      <c r="J4795" s="5" t="s">
        <v>200</v>
      </c>
      <c r="K4795" s="5"/>
      <c r="L4795" s="5"/>
      <c r="M4795" s="5" t="e">
        <f t="shared" si="74"/>
        <v>#VALUE!</v>
      </c>
      <c r="N4795" s="5"/>
      <c r="O4795" s="5" t="s">
        <v>7289</v>
      </c>
      <c r="P4795" s="5"/>
      <c r="Q4795" s="5" t="s">
        <v>7290</v>
      </c>
      <c r="R4795" s="5">
        <v>77</v>
      </c>
      <c r="S4795" s="5"/>
      <c r="T4795" s="5"/>
    </row>
    <row r="4796" spans="1:20" x14ac:dyDescent="0.35">
      <c r="A4796" s="5" t="s">
        <v>436</v>
      </c>
      <c r="B4796" s="5"/>
      <c r="C4796" s="5" t="s">
        <v>22</v>
      </c>
      <c r="D4796" s="5" t="s">
        <v>23</v>
      </c>
      <c r="E4796" s="5" t="s">
        <v>5</v>
      </c>
      <c r="F4796" s="5"/>
      <c r="G4796" s="5" t="s">
        <v>24</v>
      </c>
      <c r="H4796" s="5">
        <v>2815477</v>
      </c>
      <c r="I4796" s="5">
        <v>2815553</v>
      </c>
      <c r="J4796" s="5" t="s">
        <v>200</v>
      </c>
      <c r="K4796" s="5"/>
      <c r="L4796" s="5"/>
      <c r="M4796" s="5" t="e">
        <f>SEARCH("ribosomal",N4796,1)</f>
        <v>#VALUE!</v>
      </c>
      <c r="N4796" s="5" t="s">
        <v>7291</v>
      </c>
      <c r="O4796" s="5" t="s">
        <v>7289</v>
      </c>
      <c r="P4796" s="5"/>
      <c r="Q4796" s="5" t="s">
        <v>7290</v>
      </c>
      <c r="R4796" s="5">
        <v>77</v>
      </c>
      <c r="S4796" s="5"/>
      <c r="T4796" s="5"/>
    </row>
    <row r="4797" spans="1:20" x14ac:dyDescent="0.35">
      <c r="A4797" s="5" t="s">
        <v>20</v>
      </c>
      <c r="B4797" s="5" t="s">
        <v>436</v>
      </c>
      <c r="C4797" s="5" t="s">
        <v>22</v>
      </c>
      <c r="D4797" s="5" t="s">
        <v>23</v>
      </c>
      <c r="E4797" s="5" t="s">
        <v>5</v>
      </c>
      <c r="F4797" s="5"/>
      <c r="G4797" s="5" t="s">
        <v>24</v>
      </c>
      <c r="H4797" s="5">
        <v>2815569</v>
      </c>
      <c r="I4797" s="5">
        <v>2815643</v>
      </c>
      <c r="J4797" s="5" t="s">
        <v>200</v>
      </c>
      <c r="K4797" s="5"/>
      <c r="L4797" s="5"/>
      <c r="M4797" s="5" t="e">
        <f t="shared" si="74"/>
        <v>#VALUE!</v>
      </c>
      <c r="N4797" s="5"/>
      <c r="O4797" s="5" t="s">
        <v>7292</v>
      </c>
      <c r="P4797" s="5"/>
      <c r="Q4797" s="5" t="s">
        <v>7293</v>
      </c>
      <c r="R4797" s="5">
        <v>75</v>
      </c>
      <c r="S4797" s="5"/>
      <c r="T4797" s="5"/>
    </row>
    <row r="4798" spans="1:20" x14ac:dyDescent="0.35">
      <c r="A4798" s="5" t="s">
        <v>436</v>
      </c>
      <c r="B4798" s="5"/>
      <c r="C4798" s="5" t="s">
        <v>22</v>
      </c>
      <c r="D4798" s="5" t="s">
        <v>23</v>
      </c>
      <c r="E4798" s="5" t="s">
        <v>5</v>
      </c>
      <c r="F4798" s="5"/>
      <c r="G4798" s="5" t="s">
        <v>24</v>
      </c>
      <c r="H4798" s="5">
        <v>2815569</v>
      </c>
      <c r="I4798" s="5">
        <v>2815643</v>
      </c>
      <c r="J4798" s="5" t="s">
        <v>200</v>
      </c>
      <c r="K4798" s="5"/>
      <c r="L4798" s="5"/>
      <c r="M4798" s="5" t="e">
        <f>SEARCH("ribosomal",N4798,1)</f>
        <v>#VALUE!</v>
      </c>
      <c r="N4798" s="5" t="s">
        <v>7294</v>
      </c>
      <c r="O4798" s="5" t="s">
        <v>7292</v>
      </c>
      <c r="P4798" s="5"/>
      <c r="Q4798" s="5" t="s">
        <v>7293</v>
      </c>
      <c r="R4798" s="5">
        <v>75</v>
      </c>
      <c r="S4798" s="5"/>
      <c r="T4798" s="5"/>
    </row>
    <row r="4799" spans="1:20" x14ac:dyDescent="0.35">
      <c r="A4799" s="5" t="s">
        <v>20</v>
      </c>
      <c r="B4799" s="5" t="s">
        <v>436</v>
      </c>
      <c r="C4799" s="5" t="s">
        <v>22</v>
      </c>
      <c r="D4799" s="5" t="s">
        <v>23</v>
      </c>
      <c r="E4799" s="5" t="s">
        <v>5</v>
      </c>
      <c r="F4799" s="5"/>
      <c r="G4799" s="5" t="s">
        <v>24</v>
      </c>
      <c r="H4799" s="5">
        <v>2815697</v>
      </c>
      <c r="I4799" s="5">
        <v>2815771</v>
      </c>
      <c r="J4799" s="5" t="s">
        <v>200</v>
      </c>
      <c r="K4799" s="5"/>
      <c r="L4799" s="5"/>
      <c r="M4799" s="5" t="e">
        <f t="shared" si="74"/>
        <v>#VALUE!</v>
      </c>
      <c r="N4799" s="5"/>
      <c r="O4799" s="5" t="s">
        <v>7295</v>
      </c>
      <c r="P4799" s="5"/>
      <c r="Q4799" s="5" t="s">
        <v>7296</v>
      </c>
      <c r="R4799" s="5">
        <v>75</v>
      </c>
      <c r="S4799" s="5"/>
      <c r="T4799" s="5"/>
    </row>
    <row r="4800" spans="1:20" x14ac:dyDescent="0.35">
      <c r="A4800" s="5" t="s">
        <v>436</v>
      </c>
      <c r="B4800" s="5"/>
      <c r="C4800" s="5" t="s">
        <v>22</v>
      </c>
      <c r="D4800" s="5" t="s">
        <v>23</v>
      </c>
      <c r="E4800" s="5" t="s">
        <v>5</v>
      </c>
      <c r="F4800" s="5"/>
      <c r="G4800" s="5" t="s">
        <v>24</v>
      </c>
      <c r="H4800" s="5">
        <v>2815697</v>
      </c>
      <c r="I4800" s="5">
        <v>2815771</v>
      </c>
      <c r="J4800" s="5" t="s">
        <v>200</v>
      </c>
      <c r="K4800" s="5"/>
      <c r="L4800" s="5"/>
      <c r="M4800" s="5" t="e">
        <f>SEARCH("ribosomal",N4800,1)</f>
        <v>#VALUE!</v>
      </c>
      <c r="N4800" s="5" t="s">
        <v>7297</v>
      </c>
      <c r="O4800" s="5" t="s">
        <v>7295</v>
      </c>
      <c r="P4800" s="5"/>
      <c r="Q4800" s="5" t="s">
        <v>7296</v>
      </c>
      <c r="R4800" s="5">
        <v>75</v>
      </c>
      <c r="S4800" s="5"/>
      <c r="T4800" s="5"/>
    </row>
    <row r="4801" spans="1:20" x14ac:dyDescent="0.35">
      <c r="A4801" s="5" t="s">
        <v>20</v>
      </c>
      <c r="B4801" s="5" t="s">
        <v>295</v>
      </c>
      <c r="C4801" s="5" t="s">
        <v>22</v>
      </c>
      <c r="D4801" s="5" t="s">
        <v>23</v>
      </c>
      <c r="E4801" s="5" t="s">
        <v>5</v>
      </c>
      <c r="F4801" s="5"/>
      <c r="G4801" s="5" t="s">
        <v>24</v>
      </c>
      <c r="H4801" s="5">
        <v>2815782</v>
      </c>
      <c r="I4801" s="5">
        <v>2815896</v>
      </c>
      <c r="J4801" s="5" t="s">
        <v>200</v>
      </c>
      <c r="K4801" s="5"/>
      <c r="L4801" s="5"/>
      <c r="M4801" s="5" t="e">
        <f t="shared" si="74"/>
        <v>#VALUE!</v>
      </c>
      <c r="N4801" s="5"/>
      <c r="O4801" s="5" t="s">
        <v>7298</v>
      </c>
      <c r="P4801" s="5"/>
      <c r="Q4801" s="5" t="s">
        <v>7299</v>
      </c>
      <c r="R4801" s="5">
        <v>115</v>
      </c>
      <c r="S4801" s="5"/>
      <c r="T4801" s="5"/>
    </row>
    <row r="4802" spans="1:20" x14ac:dyDescent="0.35">
      <c r="A4802" s="5" t="s">
        <v>295</v>
      </c>
      <c r="B4802" s="5"/>
      <c r="C4802" s="5" t="s">
        <v>22</v>
      </c>
      <c r="D4802" s="5" t="s">
        <v>23</v>
      </c>
      <c r="E4802" s="5" t="s">
        <v>5</v>
      </c>
      <c r="F4802" s="5"/>
      <c r="G4802" s="5" t="s">
        <v>24</v>
      </c>
      <c r="H4802" s="5">
        <v>2815782</v>
      </c>
      <c r="I4802" s="5">
        <v>2815896</v>
      </c>
      <c r="J4802" s="5" t="s">
        <v>200</v>
      </c>
      <c r="K4802" s="5"/>
      <c r="L4802" s="5"/>
      <c r="M4802" s="5">
        <f>SEARCH("ribosomal",N4802,1)</f>
        <v>4</v>
      </c>
      <c r="N4802" s="5" t="s">
        <v>298</v>
      </c>
      <c r="O4802" s="5" t="s">
        <v>7298</v>
      </c>
      <c r="P4802" s="5"/>
      <c r="Q4802" s="5" t="s">
        <v>7299</v>
      </c>
      <c r="R4802" s="5">
        <v>115</v>
      </c>
      <c r="S4802" s="5"/>
      <c r="T4802" s="5"/>
    </row>
    <row r="4803" spans="1:20" x14ac:dyDescent="0.35">
      <c r="A4803" s="5" t="s">
        <v>20</v>
      </c>
      <c r="B4803" s="5" t="s">
        <v>295</v>
      </c>
      <c r="C4803" s="5" t="s">
        <v>22</v>
      </c>
      <c r="D4803" s="5" t="s">
        <v>23</v>
      </c>
      <c r="E4803" s="5" t="s">
        <v>5</v>
      </c>
      <c r="F4803" s="5"/>
      <c r="G4803" s="5" t="s">
        <v>24</v>
      </c>
      <c r="H4803" s="5">
        <v>2816250</v>
      </c>
      <c r="I4803" s="5">
        <v>2819108</v>
      </c>
      <c r="J4803" s="5" t="s">
        <v>200</v>
      </c>
      <c r="K4803" s="5"/>
      <c r="L4803" s="5"/>
      <c r="M4803" s="5" t="e">
        <f t="shared" si="74"/>
        <v>#VALUE!</v>
      </c>
      <c r="N4803" s="5"/>
      <c r="O4803" s="5" t="s">
        <v>7300</v>
      </c>
      <c r="P4803" s="5"/>
      <c r="Q4803" s="5" t="s">
        <v>7301</v>
      </c>
      <c r="R4803" s="5">
        <v>2859</v>
      </c>
      <c r="S4803" s="5"/>
      <c r="T4803" s="5"/>
    </row>
    <row r="4804" spans="1:20" x14ac:dyDescent="0.35">
      <c r="A4804" s="5" t="s">
        <v>295</v>
      </c>
      <c r="B4804" s="5"/>
      <c r="C4804" s="5" t="s">
        <v>22</v>
      </c>
      <c r="D4804" s="5" t="s">
        <v>23</v>
      </c>
      <c r="E4804" s="5" t="s">
        <v>5</v>
      </c>
      <c r="F4804" s="5"/>
      <c r="G4804" s="5" t="s">
        <v>24</v>
      </c>
      <c r="H4804" s="5">
        <v>2816250</v>
      </c>
      <c r="I4804" s="5">
        <v>2819108</v>
      </c>
      <c r="J4804" s="5" t="s">
        <v>200</v>
      </c>
      <c r="K4804" s="5"/>
      <c r="L4804" s="5"/>
      <c r="M4804" s="5">
        <f>SEARCH("ribosomal",N4804,1)</f>
        <v>5</v>
      </c>
      <c r="N4804" s="5" t="s">
        <v>317</v>
      </c>
      <c r="O4804" s="5" t="s">
        <v>7300</v>
      </c>
      <c r="P4804" s="5"/>
      <c r="Q4804" s="5" t="s">
        <v>7301</v>
      </c>
      <c r="R4804" s="5">
        <v>2859</v>
      </c>
      <c r="S4804" s="5"/>
      <c r="T4804" s="5"/>
    </row>
    <row r="4805" spans="1:20" x14ac:dyDescent="0.35">
      <c r="A4805" s="5" t="s">
        <v>20</v>
      </c>
      <c r="B4805" s="5" t="s">
        <v>436</v>
      </c>
      <c r="C4805" s="5" t="s">
        <v>22</v>
      </c>
      <c r="D4805" s="5" t="s">
        <v>23</v>
      </c>
      <c r="E4805" s="5" t="s">
        <v>5</v>
      </c>
      <c r="F4805" s="5"/>
      <c r="G4805" s="5" t="s">
        <v>24</v>
      </c>
      <c r="H4805" s="5">
        <v>2819444</v>
      </c>
      <c r="I4805" s="5">
        <v>2819520</v>
      </c>
      <c r="J4805" s="5" t="s">
        <v>200</v>
      </c>
      <c r="K4805" s="5"/>
      <c r="L4805" s="5"/>
      <c r="M4805" s="5" t="e">
        <f t="shared" ref="M4804:M4867" si="75">SEARCH("transporter",N4805,1)</f>
        <v>#VALUE!</v>
      </c>
      <c r="N4805" s="5"/>
      <c r="O4805" s="5" t="s">
        <v>7302</v>
      </c>
      <c r="P4805" s="5"/>
      <c r="Q4805" s="5" t="s">
        <v>7303</v>
      </c>
      <c r="R4805" s="5">
        <v>77</v>
      </c>
      <c r="S4805" s="5"/>
      <c r="T4805" s="5"/>
    </row>
    <row r="4806" spans="1:20" x14ac:dyDescent="0.35">
      <c r="A4806" s="5" t="s">
        <v>436</v>
      </c>
      <c r="B4806" s="5"/>
      <c r="C4806" s="5" t="s">
        <v>22</v>
      </c>
      <c r="D4806" s="5" t="s">
        <v>23</v>
      </c>
      <c r="E4806" s="5" t="s">
        <v>5</v>
      </c>
      <c r="F4806" s="5"/>
      <c r="G4806" s="5" t="s">
        <v>24</v>
      </c>
      <c r="H4806" s="5">
        <v>2819444</v>
      </c>
      <c r="I4806" s="5">
        <v>2819520</v>
      </c>
      <c r="J4806" s="5" t="s">
        <v>200</v>
      </c>
      <c r="K4806" s="5"/>
      <c r="L4806" s="5"/>
      <c r="M4806" s="5" t="e">
        <f>SEARCH("ribosomal",N4806,1)</f>
        <v>#VALUE!</v>
      </c>
      <c r="N4806" s="5" t="s">
        <v>7304</v>
      </c>
      <c r="O4806" s="5" t="s">
        <v>7302</v>
      </c>
      <c r="P4806" s="5"/>
      <c r="Q4806" s="5" t="s">
        <v>7303</v>
      </c>
      <c r="R4806" s="5">
        <v>77</v>
      </c>
      <c r="S4806" s="5"/>
      <c r="T4806" s="5"/>
    </row>
    <row r="4807" spans="1:20" x14ac:dyDescent="0.35">
      <c r="A4807" s="5" t="s">
        <v>20</v>
      </c>
      <c r="B4807" s="5" t="s">
        <v>436</v>
      </c>
      <c r="C4807" s="5" t="s">
        <v>22</v>
      </c>
      <c r="D4807" s="5" t="s">
        <v>23</v>
      </c>
      <c r="E4807" s="5" t="s">
        <v>5</v>
      </c>
      <c r="F4807" s="5"/>
      <c r="G4807" s="5" t="s">
        <v>24</v>
      </c>
      <c r="H4807" s="5">
        <v>2819539</v>
      </c>
      <c r="I4807" s="5">
        <v>2819614</v>
      </c>
      <c r="J4807" s="5" t="s">
        <v>200</v>
      </c>
      <c r="K4807" s="5"/>
      <c r="L4807" s="5"/>
      <c r="M4807" s="5" t="e">
        <f t="shared" si="75"/>
        <v>#VALUE!</v>
      </c>
      <c r="N4807" s="5"/>
      <c r="O4807" s="5" t="s">
        <v>7305</v>
      </c>
      <c r="P4807" s="5"/>
      <c r="Q4807" s="5" t="s">
        <v>7306</v>
      </c>
      <c r="R4807" s="5">
        <v>76</v>
      </c>
      <c r="S4807" s="5"/>
      <c r="T4807" s="5"/>
    </row>
    <row r="4808" spans="1:20" x14ac:dyDescent="0.35">
      <c r="A4808" s="5" t="s">
        <v>436</v>
      </c>
      <c r="B4808" s="5"/>
      <c r="C4808" s="5" t="s">
        <v>22</v>
      </c>
      <c r="D4808" s="5" t="s">
        <v>23</v>
      </c>
      <c r="E4808" s="5" t="s">
        <v>5</v>
      </c>
      <c r="F4808" s="5"/>
      <c r="G4808" s="5" t="s">
        <v>24</v>
      </c>
      <c r="H4808" s="5">
        <v>2819539</v>
      </c>
      <c r="I4808" s="5">
        <v>2819614</v>
      </c>
      <c r="J4808" s="5" t="s">
        <v>200</v>
      </c>
      <c r="K4808" s="5"/>
      <c r="L4808" s="5"/>
      <c r="M4808" s="5" t="e">
        <f>SEARCH("ribosomal",N4808,1)</f>
        <v>#VALUE!</v>
      </c>
      <c r="N4808" s="5" t="s">
        <v>7307</v>
      </c>
      <c r="O4808" s="5" t="s">
        <v>7305</v>
      </c>
      <c r="P4808" s="5"/>
      <c r="Q4808" s="5" t="s">
        <v>7306</v>
      </c>
      <c r="R4808" s="5">
        <v>76</v>
      </c>
      <c r="S4808" s="5"/>
      <c r="T4808" s="5"/>
    </row>
    <row r="4809" spans="1:20" x14ac:dyDescent="0.35">
      <c r="A4809" s="5" t="s">
        <v>20</v>
      </c>
      <c r="B4809" s="5" t="s">
        <v>295</v>
      </c>
      <c r="C4809" s="5" t="s">
        <v>22</v>
      </c>
      <c r="D4809" s="5" t="s">
        <v>23</v>
      </c>
      <c r="E4809" s="5" t="s">
        <v>5</v>
      </c>
      <c r="F4809" s="5"/>
      <c r="G4809" s="5" t="s">
        <v>24</v>
      </c>
      <c r="H4809" s="5">
        <v>2819873</v>
      </c>
      <c r="I4809" s="5">
        <v>2821385</v>
      </c>
      <c r="J4809" s="5" t="s">
        <v>200</v>
      </c>
      <c r="K4809" s="5"/>
      <c r="L4809" s="5"/>
      <c r="M4809" s="5" t="e">
        <f t="shared" si="75"/>
        <v>#VALUE!</v>
      </c>
      <c r="N4809" s="5"/>
      <c r="O4809" s="5" t="s">
        <v>7308</v>
      </c>
      <c r="P4809" s="5"/>
      <c r="Q4809" s="5" t="s">
        <v>7309</v>
      </c>
      <c r="R4809" s="5">
        <v>1513</v>
      </c>
      <c r="S4809" s="5"/>
      <c r="T4809" s="5"/>
    </row>
    <row r="4810" spans="1:20" x14ac:dyDescent="0.35">
      <c r="A4810" s="5" t="s">
        <v>295</v>
      </c>
      <c r="B4810" s="5"/>
      <c r="C4810" s="5" t="s">
        <v>22</v>
      </c>
      <c r="D4810" s="5" t="s">
        <v>23</v>
      </c>
      <c r="E4810" s="5" t="s">
        <v>5</v>
      </c>
      <c r="F4810" s="5"/>
      <c r="G4810" s="5" t="s">
        <v>24</v>
      </c>
      <c r="H4810" s="5">
        <v>2819873</v>
      </c>
      <c r="I4810" s="5">
        <v>2821385</v>
      </c>
      <c r="J4810" s="5" t="s">
        <v>200</v>
      </c>
      <c r="K4810" s="5"/>
      <c r="L4810" s="5"/>
      <c r="M4810" s="5">
        <f>SEARCH("ribosomal",N4810,1)</f>
        <v>5</v>
      </c>
      <c r="N4810" s="5" t="s">
        <v>314</v>
      </c>
      <c r="O4810" s="5" t="s">
        <v>7308</v>
      </c>
      <c r="P4810" s="5"/>
      <c r="Q4810" s="5" t="s">
        <v>7309</v>
      </c>
      <c r="R4810" s="5">
        <v>1513</v>
      </c>
      <c r="S4810" s="5"/>
      <c r="T4810" s="5"/>
    </row>
    <row r="4811" spans="1:20" x14ac:dyDescent="0.35">
      <c r="A4811" s="5" t="s">
        <v>20</v>
      </c>
      <c r="B4811" s="5" t="s">
        <v>436</v>
      </c>
      <c r="C4811" s="5" t="s">
        <v>22</v>
      </c>
      <c r="D4811" s="5" t="s">
        <v>23</v>
      </c>
      <c r="E4811" s="5" t="s">
        <v>5</v>
      </c>
      <c r="F4811" s="5"/>
      <c r="G4811" s="5" t="s">
        <v>24</v>
      </c>
      <c r="H4811" s="5">
        <v>2821661</v>
      </c>
      <c r="I4811" s="5">
        <v>2821734</v>
      </c>
      <c r="J4811" s="5" t="s">
        <v>200</v>
      </c>
      <c r="K4811" s="5"/>
      <c r="L4811" s="5"/>
      <c r="M4811" s="5" t="e">
        <f t="shared" si="75"/>
        <v>#VALUE!</v>
      </c>
      <c r="N4811" s="5"/>
      <c r="O4811" s="5" t="s">
        <v>7310</v>
      </c>
      <c r="P4811" s="5"/>
      <c r="Q4811" s="5" t="s">
        <v>7311</v>
      </c>
      <c r="R4811" s="5">
        <v>74</v>
      </c>
      <c r="S4811" s="5"/>
      <c r="T4811" s="5"/>
    </row>
    <row r="4812" spans="1:20" x14ac:dyDescent="0.35">
      <c r="A4812" s="5" t="s">
        <v>436</v>
      </c>
      <c r="B4812" s="5"/>
      <c r="C4812" s="5" t="s">
        <v>22</v>
      </c>
      <c r="D4812" s="5" t="s">
        <v>23</v>
      </c>
      <c r="E4812" s="5" t="s">
        <v>5</v>
      </c>
      <c r="F4812" s="5"/>
      <c r="G4812" s="5" t="s">
        <v>24</v>
      </c>
      <c r="H4812" s="5">
        <v>2821661</v>
      </c>
      <c r="I4812" s="5">
        <v>2821734</v>
      </c>
      <c r="J4812" s="5" t="s">
        <v>200</v>
      </c>
      <c r="K4812" s="5"/>
      <c r="L4812" s="5"/>
      <c r="M4812" s="5" t="e">
        <f>SEARCH("ribosomal",N4812,1)</f>
        <v>#VALUE!</v>
      </c>
      <c r="N4812" s="5" t="s">
        <v>7312</v>
      </c>
      <c r="O4812" s="5" t="s">
        <v>7310</v>
      </c>
      <c r="P4812" s="5"/>
      <c r="Q4812" s="5" t="s">
        <v>7311</v>
      </c>
      <c r="R4812" s="5">
        <v>74</v>
      </c>
      <c r="S4812" s="5"/>
      <c r="T4812" s="5"/>
    </row>
    <row r="4813" spans="1:20" x14ac:dyDescent="0.35">
      <c r="A4813" s="5" t="s">
        <v>20</v>
      </c>
      <c r="B4813" s="5" t="s">
        <v>436</v>
      </c>
      <c r="C4813" s="5" t="s">
        <v>22</v>
      </c>
      <c r="D4813" s="5" t="s">
        <v>23</v>
      </c>
      <c r="E4813" s="5" t="s">
        <v>5</v>
      </c>
      <c r="F4813" s="5"/>
      <c r="G4813" s="5" t="s">
        <v>24</v>
      </c>
      <c r="H4813" s="5">
        <v>2821744</v>
      </c>
      <c r="I4813" s="5">
        <v>2821818</v>
      </c>
      <c r="J4813" s="5" t="s">
        <v>200</v>
      </c>
      <c r="K4813" s="5"/>
      <c r="L4813" s="5"/>
      <c r="M4813" s="5" t="e">
        <f t="shared" si="75"/>
        <v>#VALUE!</v>
      </c>
      <c r="N4813" s="5"/>
      <c r="O4813" s="5" t="s">
        <v>7313</v>
      </c>
      <c r="P4813" s="5"/>
      <c r="Q4813" s="5" t="s">
        <v>7314</v>
      </c>
      <c r="R4813" s="5">
        <v>75</v>
      </c>
      <c r="S4813" s="5"/>
      <c r="T4813" s="5"/>
    </row>
    <row r="4814" spans="1:20" x14ac:dyDescent="0.35">
      <c r="A4814" s="5" t="s">
        <v>436</v>
      </c>
      <c r="B4814" s="5"/>
      <c r="C4814" s="5" t="s">
        <v>22</v>
      </c>
      <c r="D4814" s="5" t="s">
        <v>23</v>
      </c>
      <c r="E4814" s="5" t="s">
        <v>5</v>
      </c>
      <c r="F4814" s="5"/>
      <c r="G4814" s="5" t="s">
        <v>24</v>
      </c>
      <c r="H4814" s="5">
        <v>2821744</v>
      </c>
      <c r="I4814" s="5">
        <v>2821818</v>
      </c>
      <c r="J4814" s="5" t="s">
        <v>200</v>
      </c>
      <c r="K4814" s="5"/>
      <c r="L4814" s="5"/>
      <c r="M4814" s="5" t="e">
        <f>SEARCH("ribosomal",N4814,1)</f>
        <v>#VALUE!</v>
      </c>
      <c r="N4814" s="5" t="s">
        <v>973</v>
      </c>
      <c r="O4814" s="5" t="s">
        <v>7313</v>
      </c>
      <c r="P4814" s="5"/>
      <c r="Q4814" s="5" t="s">
        <v>7314</v>
      </c>
      <c r="R4814" s="5">
        <v>75</v>
      </c>
      <c r="S4814" s="5"/>
      <c r="T4814" s="5"/>
    </row>
    <row r="4815" spans="1:20" x14ac:dyDescent="0.35">
      <c r="A4815" s="5" t="s">
        <v>20</v>
      </c>
      <c r="B4815" s="5" t="s">
        <v>436</v>
      </c>
      <c r="C4815" s="5" t="s">
        <v>22</v>
      </c>
      <c r="D4815" s="5" t="s">
        <v>23</v>
      </c>
      <c r="E4815" s="5" t="s">
        <v>5</v>
      </c>
      <c r="F4815" s="5"/>
      <c r="G4815" s="5" t="s">
        <v>24</v>
      </c>
      <c r="H4815" s="5">
        <v>2821825</v>
      </c>
      <c r="I4815" s="5">
        <v>2821900</v>
      </c>
      <c r="J4815" s="5" t="s">
        <v>200</v>
      </c>
      <c r="K4815" s="5"/>
      <c r="L4815" s="5"/>
      <c r="M4815" s="5" t="e">
        <f t="shared" si="75"/>
        <v>#VALUE!</v>
      </c>
      <c r="N4815" s="5"/>
      <c r="O4815" s="5" t="s">
        <v>7315</v>
      </c>
      <c r="P4815" s="5"/>
      <c r="Q4815" s="5" t="s">
        <v>7316</v>
      </c>
      <c r="R4815" s="5">
        <v>76</v>
      </c>
      <c r="S4815" s="5"/>
      <c r="T4815" s="5"/>
    </row>
    <row r="4816" spans="1:20" x14ac:dyDescent="0.35">
      <c r="A4816" s="5" t="s">
        <v>436</v>
      </c>
      <c r="B4816" s="5"/>
      <c r="C4816" s="5" t="s">
        <v>22</v>
      </c>
      <c r="D4816" s="5" t="s">
        <v>23</v>
      </c>
      <c r="E4816" s="5" t="s">
        <v>5</v>
      </c>
      <c r="F4816" s="5"/>
      <c r="G4816" s="5" t="s">
        <v>24</v>
      </c>
      <c r="H4816" s="5">
        <v>2821825</v>
      </c>
      <c r="I4816" s="5">
        <v>2821900</v>
      </c>
      <c r="J4816" s="5" t="s">
        <v>200</v>
      </c>
      <c r="K4816" s="5"/>
      <c r="L4816" s="5"/>
      <c r="M4816" s="5" t="e">
        <f>SEARCH("ribosomal",N4816,1)</f>
        <v>#VALUE!</v>
      </c>
      <c r="N4816" s="5" t="s">
        <v>7317</v>
      </c>
      <c r="O4816" s="5" t="s">
        <v>7315</v>
      </c>
      <c r="P4816" s="5"/>
      <c r="Q4816" s="5" t="s">
        <v>7316</v>
      </c>
      <c r="R4816" s="5">
        <v>76</v>
      </c>
      <c r="S4816" s="5"/>
      <c r="T4816" s="5"/>
    </row>
    <row r="4817" spans="1:20" x14ac:dyDescent="0.35">
      <c r="A4817" s="5" t="s">
        <v>20</v>
      </c>
      <c r="B4817" s="5" t="s">
        <v>436</v>
      </c>
      <c r="C4817" s="5" t="s">
        <v>22</v>
      </c>
      <c r="D4817" s="5" t="s">
        <v>23</v>
      </c>
      <c r="E4817" s="5" t="s">
        <v>5</v>
      </c>
      <c r="F4817" s="5"/>
      <c r="G4817" s="5" t="s">
        <v>24</v>
      </c>
      <c r="H4817" s="5">
        <v>2822212</v>
      </c>
      <c r="I4817" s="5">
        <v>2822288</v>
      </c>
      <c r="J4817" s="5" t="s">
        <v>200</v>
      </c>
      <c r="K4817" s="5"/>
      <c r="L4817" s="5"/>
      <c r="M4817" s="5" t="e">
        <f t="shared" si="75"/>
        <v>#VALUE!</v>
      </c>
      <c r="N4817" s="5"/>
      <c r="O4817" s="5" t="s">
        <v>7318</v>
      </c>
      <c r="P4817" s="5"/>
      <c r="Q4817" s="5" t="s">
        <v>7319</v>
      </c>
      <c r="R4817" s="5">
        <v>77</v>
      </c>
      <c r="S4817" s="5"/>
      <c r="T4817" s="5"/>
    </row>
    <row r="4818" spans="1:20" x14ac:dyDescent="0.35">
      <c r="A4818" s="5" t="s">
        <v>436</v>
      </c>
      <c r="B4818" s="5"/>
      <c r="C4818" s="5" t="s">
        <v>22</v>
      </c>
      <c r="D4818" s="5" t="s">
        <v>23</v>
      </c>
      <c r="E4818" s="5" t="s">
        <v>5</v>
      </c>
      <c r="F4818" s="5"/>
      <c r="G4818" s="5" t="s">
        <v>24</v>
      </c>
      <c r="H4818" s="5">
        <v>2822212</v>
      </c>
      <c r="I4818" s="5">
        <v>2822288</v>
      </c>
      <c r="J4818" s="5" t="s">
        <v>200</v>
      </c>
      <c r="K4818" s="5"/>
      <c r="L4818" s="5"/>
      <c r="M4818" s="5" t="e">
        <f>SEARCH("ribosomal",N4818,1)</f>
        <v>#VALUE!</v>
      </c>
      <c r="N4818" s="5" t="s">
        <v>7291</v>
      </c>
      <c r="O4818" s="5" t="s">
        <v>7318</v>
      </c>
      <c r="P4818" s="5"/>
      <c r="Q4818" s="5" t="s">
        <v>7319</v>
      </c>
      <c r="R4818" s="5">
        <v>77</v>
      </c>
      <c r="S4818" s="5"/>
      <c r="T4818" s="5"/>
    </row>
    <row r="4819" spans="1:20" x14ac:dyDescent="0.35">
      <c r="A4819" s="5" t="s">
        <v>20</v>
      </c>
      <c r="B4819" s="5" t="s">
        <v>436</v>
      </c>
      <c r="C4819" s="5" t="s">
        <v>22</v>
      </c>
      <c r="D4819" s="5" t="s">
        <v>23</v>
      </c>
      <c r="E4819" s="5" t="s">
        <v>5</v>
      </c>
      <c r="F4819" s="5"/>
      <c r="G4819" s="5" t="s">
        <v>24</v>
      </c>
      <c r="H4819" s="5">
        <v>2822301</v>
      </c>
      <c r="I4819" s="5">
        <v>2822376</v>
      </c>
      <c r="J4819" s="5" t="s">
        <v>200</v>
      </c>
      <c r="K4819" s="5"/>
      <c r="L4819" s="5"/>
      <c r="M4819" s="5" t="e">
        <f t="shared" si="75"/>
        <v>#VALUE!</v>
      </c>
      <c r="N4819" s="5"/>
      <c r="O4819" s="5" t="s">
        <v>7320</v>
      </c>
      <c r="P4819" s="5"/>
      <c r="Q4819" s="5" t="s">
        <v>7321</v>
      </c>
      <c r="R4819" s="5">
        <v>76</v>
      </c>
      <c r="S4819" s="5"/>
      <c r="T4819" s="5"/>
    </row>
    <row r="4820" spans="1:20" x14ac:dyDescent="0.35">
      <c r="A4820" s="5" t="s">
        <v>436</v>
      </c>
      <c r="B4820" s="5"/>
      <c r="C4820" s="5" t="s">
        <v>22</v>
      </c>
      <c r="D4820" s="5" t="s">
        <v>23</v>
      </c>
      <c r="E4820" s="5" t="s">
        <v>5</v>
      </c>
      <c r="F4820" s="5"/>
      <c r="G4820" s="5" t="s">
        <v>24</v>
      </c>
      <c r="H4820" s="5">
        <v>2822301</v>
      </c>
      <c r="I4820" s="5">
        <v>2822376</v>
      </c>
      <c r="J4820" s="5" t="s">
        <v>200</v>
      </c>
      <c r="K4820" s="5"/>
      <c r="L4820" s="5"/>
      <c r="M4820" s="5" t="e">
        <f>SEARCH("ribosomal",N4820,1)</f>
        <v>#VALUE!</v>
      </c>
      <c r="N4820" s="5" t="s">
        <v>2471</v>
      </c>
      <c r="O4820" s="5" t="s">
        <v>7320</v>
      </c>
      <c r="P4820" s="5"/>
      <c r="Q4820" s="5" t="s">
        <v>7321</v>
      </c>
      <c r="R4820" s="5">
        <v>76</v>
      </c>
      <c r="S4820" s="5"/>
      <c r="T4820" s="5"/>
    </row>
    <row r="4821" spans="1:20" x14ac:dyDescent="0.35">
      <c r="A4821" s="5" t="s">
        <v>20</v>
      </c>
      <c r="B4821" s="5" t="s">
        <v>21</v>
      </c>
      <c r="C4821" s="5" t="s">
        <v>22</v>
      </c>
      <c r="D4821" s="5" t="s">
        <v>23</v>
      </c>
      <c r="E4821" s="5" t="s">
        <v>5</v>
      </c>
      <c r="F4821" s="5"/>
      <c r="G4821" s="5" t="s">
        <v>24</v>
      </c>
      <c r="H4821" s="5">
        <v>2822445</v>
      </c>
      <c r="I4821" s="5">
        <v>2823188</v>
      </c>
      <c r="J4821" s="5" t="s">
        <v>200</v>
      </c>
      <c r="K4821" s="5"/>
      <c r="L4821" s="5"/>
      <c r="M4821" s="5" t="e">
        <f t="shared" si="75"/>
        <v>#VALUE!</v>
      </c>
      <c r="N4821" s="5"/>
      <c r="O4821" s="5"/>
      <c r="P4821" s="5"/>
      <c r="Q4821" s="5" t="s">
        <v>7322</v>
      </c>
      <c r="R4821" s="5">
        <v>744</v>
      </c>
      <c r="S4821" s="5"/>
      <c r="T4821" s="5"/>
    </row>
    <row r="4822" spans="1:20" x14ac:dyDescent="0.35">
      <c r="A4822" s="5" t="s">
        <v>28</v>
      </c>
      <c r="B4822" s="5" t="s">
        <v>29</v>
      </c>
      <c r="C4822" s="5" t="s">
        <v>22</v>
      </c>
      <c r="D4822" s="5" t="s">
        <v>23</v>
      </c>
      <c r="E4822" s="5" t="s">
        <v>5</v>
      </c>
      <c r="F4822" s="5"/>
      <c r="G4822" s="5" t="s">
        <v>24</v>
      </c>
      <c r="H4822" s="5">
        <v>2822445</v>
      </c>
      <c r="I4822" s="5">
        <v>2823188</v>
      </c>
      <c r="J4822" s="5" t="s">
        <v>200</v>
      </c>
      <c r="K4822" s="5" t="s">
        <v>7323</v>
      </c>
      <c r="L4822" s="5"/>
      <c r="M4822" s="5" t="e">
        <f t="shared" si="75"/>
        <v>#VALUE!</v>
      </c>
      <c r="N4822" s="5" t="s">
        <v>3258</v>
      </c>
      <c r="O4822" s="5"/>
      <c r="P4822" s="5"/>
      <c r="Q4822" s="5" t="s">
        <v>7322</v>
      </c>
      <c r="R4822" s="5">
        <v>744</v>
      </c>
      <c r="S4822" s="5">
        <v>247</v>
      </c>
      <c r="T4822" s="5"/>
    </row>
    <row r="4823" spans="1:20" x14ac:dyDescent="0.35">
      <c r="A4823" s="5" t="s">
        <v>20</v>
      </c>
      <c r="B4823" s="5" t="s">
        <v>21</v>
      </c>
      <c r="C4823" s="5" t="s">
        <v>22</v>
      </c>
      <c r="D4823" s="5" t="s">
        <v>23</v>
      </c>
      <c r="E4823" s="5" t="s">
        <v>5</v>
      </c>
      <c r="F4823" s="5"/>
      <c r="G4823" s="5" t="s">
        <v>24</v>
      </c>
      <c r="H4823" s="5">
        <v>2823219</v>
      </c>
      <c r="I4823" s="5">
        <v>2824376</v>
      </c>
      <c r="J4823" s="5" t="s">
        <v>200</v>
      </c>
      <c r="K4823" s="5"/>
      <c r="L4823" s="5"/>
      <c r="M4823" s="5" t="e">
        <f t="shared" si="75"/>
        <v>#VALUE!</v>
      </c>
      <c r="N4823" s="5"/>
      <c r="O4823" s="5" t="s">
        <v>7324</v>
      </c>
      <c r="P4823" s="5"/>
      <c r="Q4823" s="5" t="s">
        <v>7325</v>
      </c>
      <c r="R4823" s="5">
        <v>1158</v>
      </c>
      <c r="S4823" s="5"/>
      <c r="T4823" s="5"/>
    </row>
    <row r="4824" spans="1:20" x14ac:dyDescent="0.35">
      <c r="A4824" s="5" t="s">
        <v>28</v>
      </c>
      <c r="B4824" s="5" t="s">
        <v>29</v>
      </c>
      <c r="C4824" s="5" t="s">
        <v>22</v>
      </c>
      <c r="D4824" s="5" t="s">
        <v>23</v>
      </c>
      <c r="E4824" s="5" t="s">
        <v>5</v>
      </c>
      <c r="F4824" s="5"/>
      <c r="G4824" s="5" t="s">
        <v>24</v>
      </c>
      <c r="H4824" s="5">
        <v>2823219</v>
      </c>
      <c r="I4824" s="5">
        <v>2824376</v>
      </c>
      <c r="J4824" s="5" t="s">
        <v>200</v>
      </c>
      <c r="K4824" s="5" t="s">
        <v>7326</v>
      </c>
      <c r="L4824" s="5"/>
      <c r="M4824" s="5" t="e">
        <f t="shared" si="75"/>
        <v>#VALUE!</v>
      </c>
      <c r="N4824" s="5" t="s">
        <v>7327</v>
      </c>
      <c r="O4824" s="5" t="s">
        <v>7324</v>
      </c>
      <c r="P4824" s="5"/>
      <c r="Q4824" s="5" t="s">
        <v>7325</v>
      </c>
      <c r="R4824" s="5">
        <v>1158</v>
      </c>
      <c r="S4824" s="5">
        <v>385</v>
      </c>
      <c r="T4824" s="5"/>
    </row>
    <row r="4825" spans="1:20" x14ac:dyDescent="0.35">
      <c r="A4825" s="5" t="s">
        <v>20</v>
      </c>
      <c r="B4825" s="5" t="s">
        <v>21</v>
      </c>
      <c r="C4825" s="5" t="s">
        <v>22</v>
      </c>
      <c r="D4825" s="5" t="s">
        <v>23</v>
      </c>
      <c r="E4825" s="5" t="s">
        <v>5</v>
      </c>
      <c r="F4825" s="5"/>
      <c r="G4825" s="5" t="s">
        <v>24</v>
      </c>
      <c r="H4825" s="5">
        <v>2824446</v>
      </c>
      <c r="I4825" s="5">
        <v>2825525</v>
      </c>
      <c r="J4825" s="5" t="s">
        <v>200</v>
      </c>
      <c r="K4825" s="5"/>
      <c r="L4825" s="5"/>
      <c r="M4825" s="5" t="e">
        <f t="shared" si="75"/>
        <v>#VALUE!</v>
      </c>
      <c r="N4825" s="5"/>
      <c r="O4825" s="5" t="s">
        <v>7328</v>
      </c>
      <c r="P4825" s="5"/>
      <c r="Q4825" s="5" t="s">
        <v>7329</v>
      </c>
      <c r="R4825" s="5">
        <v>1080</v>
      </c>
      <c r="S4825" s="5"/>
      <c r="T4825" s="5"/>
    </row>
    <row r="4826" spans="1:20" x14ac:dyDescent="0.35">
      <c r="A4826" s="5" t="s">
        <v>28</v>
      </c>
      <c r="B4826" s="5" t="s">
        <v>29</v>
      </c>
      <c r="C4826" s="5" t="s">
        <v>22</v>
      </c>
      <c r="D4826" s="5" t="s">
        <v>23</v>
      </c>
      <c r="E4826" s="5" t="s">
        <v>5</v>
      </c>
      <c r="F4826" s="5"/>
      <c r="G4826" s="5" t="s">
        <v>24</v>
      </c>
      <c r="H4826" s="5">
        <v>2824446</v>
      </c>
      <c r="I4826" s="5">
        <v>2825525</v>
      </c>
      <c r="J4826" s="5" t="s">
        <v>200</v>
      </c>
      <c r="K4826" s="5" t="s">
        <v>7330</v>
      </c>
      <c r="L4826" s="5"/>
      <c r="M4826" s="5" t="e">
        <f t="shared" si="75"/>
        <v>#VALUE!</v>
      </c>
      <c r="N4826" s="5" t="s">
        <v>7331</v>
      </c>
      <c r="O4826" s="5" t="s">
        <v>7328</v>
      </c>
      <c r="P4826" s="5"/>
      <c r="Q4826" s="5" t="s">
        <v>7329</v>
      </c>
      <c r="R4826" s="5">
        <v>1080</v>
      </c>
      <c r="S4826" s="5">
        <v>359</v>
      </c>
      <c r="T4826" s="5"/>
    </row>
    <row r="4827" spans="1:20" x14ac:dyDescent="0.35">
      <c r="A4827" s="5" t="s">
        <v>20</v>
      </c>
      <c r="B4827" s="5" t="s">
        <v>21</v>
      </c>
      <c r="C4827" s="5" t="s">
        <v>22</v>
      </c>
      <c r="D4827" s="5" t="s">
        <v>23</v>
      </c>
      <c r="E4827" s="5" t="s">
        <v>5</v>
      </c>
      <c r="F4827" s="5"/>
      <c r="G4827" s="5" t="s">
        <v>24</v>
      </c>
      <c r="H4827" s="5">
        <v>2825667</v>
      </c>
      <c r="I4827" s="5">
        <v>2826011</v>
      </c>
      <c r="J4827" s="5" t="s">
        <v>25</v>
      </c>
      <c r="K4827" s="5"/>
      <c r="L4827" s="5"/>
      <c r="M4827" s="5" t="e">
        <f t="shared" si="75"/>
        <v>#VALUE!</v>
      </c>
      <c r="N4827" s="5"/>
      <c r="O4827" s="5"/>
      <c r="P4827" s="5"/>
      <c r="Q4827" s="5" t="s">
        <v>7332</v>
      </c>
      <c r="R4827" s="5">
        <v>345</v>
      </c>
      <c r="S4827" s="5"/>
      <c r="T4827" s="5"/>
    </row>
    <row r="4828" spans="1:20" x14ac:dyDescent="0.35">
      <c r="A4828" s="5" t="s">
        <v>28</v>
      </c>
      <c r="B4828" s="5" t="s">
        <v>29</v>
      </c>
      <c r="C4828" s="5" t="s">
        <v>22</v>
      </c>
      <c r="D4828" s="5" t="s">
        <v>23</v>
      </c>
      <c r="E4828" s="5" t="s">
        <v>5</v>
      </c>
      <c r="F4828" s="5"/>
      <c r="G4828" s="5" t="s">
        <v>24</v>
      </c>
      <c r="H4828" s="5">
        <v>2825667</v>
      </c>
      <c r="I4828" s="5">
        <v>2826011</v>
      </c>
      <c r="J4828" s="5" t="s">
        <v>25</v>
      </c>
      <c r="K4828" s="5" t="s">
        <v>7333</v>
      </c>
      <c r="L4828" s="5"/>
      <c r="M4828" s="5" t="e">
        <f t="shared" si="75"/>
        <v>#VALUE!</v>
      </c>
      <c r="N4828" s="5" t="s">
        <v>77</v>
      </c>
      <c r="O4828" s="5"/>
      <c r="P4828" s="5"/>
      <c r="Q4828" s="5" t="s">
        <v>7332</v>
      </c>
      <c r="R4828" s="5">
        <v>345</v>
      </c>
      <c r="S4828" s="5">
        <v>114</v>
      </c>
      <c r="T4828" s="5"/>
    </row>
    <row r="4829" spans="1:20" x14ac:dyDescent="0.35">
      <c r="A4829" s="5" t="s">
        <v>20</v>
      </c>
      <c r="B4829" s="5" t="s">
        <v>21</v>
      </c>
      <c r="C4829" s="5" t="s">
        <v>22</v>
      </c>
      <c r="D4829" s="5" t="s">
        <v>23</v>
      </c>
      <c r="E4829" s="5" t="s">
        <v>5</v>
      </c>
      <c r="F4829" s="5"/>
      <c r="G4829" s="5" t="s">
        <v>24</v>
      </c>
      <c r="H4829" s="5">
        <v>2826011</v>
      </c>
      <c r="I4829" s="5">
        <v>2826556</v>
      </c>
      <c r="J4829" s="5" t="s">
        <v>25</v>
      </c>
      <c r="K4829" s="5"/>
      <c r="L4829" s="5"/>
      <c r="M4829" s="5" t="e">
        <f t="shared" si="75"/>
        <v>#VALUE!</v>
      </c>
      <c r="N4829" s="5"/>
      <c r="O4829" s="5"/>
      <c r="P4829" s="5"/>
      <c r="Q4829" s="5" t="s">
        <v>7334</v>
      </c>
      <c r="R4829" s="5">
        <v>546</v>
      </c>
      <c r="S4829" s="5"/>
      <c r="T4829" s="5"/>
    </row>
    <row r="4830" spans="1:20" x14ac:dyDescent="0.35">
      <c r="A4830" s="5" t="s">
        <v>28</v>
      </c>
      <c r="B4830" s="5" t="s">
        <v>29</v>
      </c>
      <c r="C4830" s="5" t="s">
        <v>22</v>
      </c>
      <c r="D4830" s="5" t="s">
        <v>23</v>
      </c>
      <c r="E4830" s="5" t="s">
        <v>5</v>
      </c>
      <c r="F4830" s="5"/>
      <c r="G4830" s="5" t="s">
        <v>24</v>
      </c>
      <c r="H4830" s="5">
        <v>2826011</v>
      </c>
      <c r="I4830" s="5">
        <v>2826556</v>
      </c>
      <c r="J4830" s="5" t="s">
        <v>25</v>
      </c>
      <c r="K4830" s="5" t="s">
        <v>7335</v>
      </c>
      <c r="L4830" s="5"/>
      <c r="M4830" s="5" t="e">
        <f t="shared" si="75"/>
        <v>#VALUE!</v>
      </c>
      <c r="N4830" s="5" t="s">
        <v>7336</v>
      </c>
      <c r="O4830" s="5"/>
      <c r="P4830" s="5"/>
      <c r="Q4830" s="5" t="s">
        <v>7334</v>
      </c>
      <c r="R4830" s="5">
        <v>546</v>
      </c>
      <c r="S4830" s="5">
        <v>181</v>
      </c>
      <c r="T4830" s="5"/>
    </row>
    <row r="4831" spans="1:20" x14ac:dyDescent="0.35">
      <c r="A4831" s="5" t="s">
        <v>20</v>
      </c>
      <c r="B4831" s="5" t="s">
        <v>21</v>
      </c>
      <c r="C4831" s="5" t="s">
        <v>22</v>
      </c>
      <c r="D4831" s="5" t="s">
        <v>23</v>
      </c>
      <c r="E4831" s="5" t="s">
        <v>5</v>
      </c>
      <c r="F4831" s="5"/>
      <c r="G4831" s="5" t="s">
        <v>24</v>
      </c>
      <c r="H4831" s="5">
        <v>2826805</v>
      </c>
      <c r="I4831" s="5">
        <v>2828556</v>
      </c>
      <c r="J4831" s="5" t="s">
        <v>200</v>
      </c>
      <c r="K4831" s="5"/>
      <c r="L4831" s="5"/>
      <c r="M4831" s="5" t="e">
        <f t="shared" si="75"/>
        <v>#VALUE!</v>
      </c>
      <c r="N4831" s="5"/>
      <c r="O4831" s="5" t="s">
        <v>7337</v>
      </c>
      <c r="P4831" s="5"/>
      <c r="Q4831" s="5" t="s">
        <v>7338</v>
      </c>
      <c r="R4831" s="5">
        <v>1752</v>
      </c>
      <c r="S4831" s="5"/>
      <c r="T4831" s="5"/>
    </row>
    <row r="4832" spans="1:20" x14ac:dyDescent="0.35">
      <c r="A4832" s="5" t="s">
        <v>28</v>
      </c>
      <c r="B4832" s="5" t="s">
        <v>29</v>
      </c>
      <c r="C4832" s="5" t="s">
        <v>22</v>
      </c>
      <c r="D4832" s="5" t="s">
        <v>23</v>
      </c>
      <c r="E4832" s="5" t="s">
        <v>5</v>
      </c>
      <c r="F4832" s="5"/>
      <c r="G4832" s="5" t="s">
        <v>24</v>
      </c>
      <c r="H4832" s="5">
        <v>2826805</v>
      </c>
      <c r="I4832" s="5">
        <v>2828556</v>
      </c>
      <c r="J4832" s="5" t="s">
        <v>200</v>
      </c>
      <c r="K4832" s="5" t="s">
        <v>7339</v>
      </c>
      <c r="L4832" s="5"/>
      <c r="M4832" s="5" t="e">
        <f t="shared" si="75"/>
        <v>#VALUE!</v>
      </c>
      <c r="N4832" s="5" t="s">
        <v>7340</v>
      </c>
      <c r="O4832" s="5" t="s">
        <v>7337</v>
      </c>
      <c r="P4832" s="5"/>
      <c r="Q4832" s="5" t="s">
        <v>7338</v>
      </c>
      <c r="R4832" s="5">
        <v>1752</v>
      </c>
      <c r="S4832" s="5">
        <v>583</v>
      </c>
      <c r="T4832" s="5"/>
    </row>
    <row r="4833" spans="1:20" x14ac:dyDescent="0.35">
      <c r="A4833" s="5" t="s">
        <v>20</v>
      </c>
      <c r="B4833" s="5" t="s">
        <v>21</v>
      </c>
      <c r="C4833" s="5" t="s">
        <v>22</v>
      </c>
      <c r="D4833" s="5" t="s">
        <v>23</v>
      </c>
      <c r="E4833" s="5" t="s">
        <v>5</v>
      </c>
      <c r="F4833" s="5"/>
      <c r="G4833" s="5" t="s">
        <v>24</v>
      </c>
      <c r="H4833" s="5">
        <v>2828566</v>
      </c>
      <c r="I4833" s="5">
        <v>2829261</v>
      </c>
      <c r="J4833" s="5" t="s">
        <v>200</v>
      </c>
      <c r="K4833" s="5"/>
      <c r="L4833" s="5"/>
      <c r="M4833" s="5" t="e">
        <f t="shared" si="75"/>
        <v>#VALUE!</v>
      </c>
      <c r="N4833" s="5"/>
      <c r="O4833" s="5" t="s">
        <v>7341</v>
      </c>
      <c r="P4833" s="5"/>
      <c r="Q4833" s="5" t="s">
        <v>7342</v>
      </c>
      <c r="R4833" s="5">
        <v>696</v>
      </c>
      <c r="S4833" s="5"/>
      <c r="T4833" s="5"/>
    </row>
    <row r="4834" spans="1:20" x14ac:dyDescent="0.35">
      <c r="A4834" s="5" t="s">
        <v>28</v>
      </c>
      <c r="B4834" s="5" t="s">
        <v>29</v>
      </c>
      <c r="C4834" s="5" t="s">
        <v>22</v>
      </c>
      <c r="D4834" s="5" t="s">
        <v>23</v>
      </c>
      <c r="E4834" s="5" t="s">
        <v>5</v>
      </c>
      <c r="F4834" s="5"/>
      <c r="G4834" s="5" t="s">
        <v>24</v>
      </c>
      <c r="H4834" s="5">
        <v>2828566</v>
      </c>
      <c r="I4834" s="5">
        <v>2829261</v>
      </c>
      <c r="J4834" s="5" t="s">
        <v>200</v>
      </c>
      <c r="K4834" s="5" t="s">
        <v>7343</v>
      </c>
      <c r="L4834" s="5"/>
      <c r="M4834" s="5" t="e">
        <f t="shared" si="75"/>
        <v>#VALUE!</v>
      </c>
      <c r="N4834" s="5" t="s">
        <v>7344</v>
      </c>
      <c r="O4834" s="5" t="s">
        <v>7341</v>
      </c>
      <c r="P4834" s="5"/>
      <c r="Q4834" s="5" t="s">
        <v>7342</v>
      </c>
      <c r="R4834" s="5">
        <v>696</v>
      </c>
      <c r="S4834" s="5">
        <v>231</v>
      </c>
      <c r="T4834" s="5"/>
    </row>
    <row r="4835" spans="1:20" x14ac:dyDescent="0.35">
      <c r="A4835" s="5" t="s">
        <v>20</v>
      </c>
      <c r="B4835" s="5" t="s">
        <v>21</v>
      </c>
      <c r="C4835" s="5" t="s">
        <v>22</v>
      </c>
      <c r="D4835" s="5" t="s">
        <v>23</v>
      </c>
      <c r="E4835" s="5" t="s">
        <v>5</v>
      </c>
      <c r="F4835" s="5"/>
      <c r="G4835" s="5" t="s">
        <v>24</v>
      </c>
      <c r="H4835" s="5">
        <v>2829756</v>
      </c>
      <c r="I4835" s="5">
        <v>2833994</v>
      </c>
      <c r="J4835" s="5" t="s">
        <v>200</v>
      </c>
      <c r="K4835" s="5"/>
      <c r="L4835" s="5"/>
      <c r="M4835" s="5" t="e">
        <f t="shared" si="75"/>
        <v>#VALUE!</v>
      </c>
      <c r="N4835" s="5"/>
      <c r="O4835" s="5"/>
      <c r="P4835" s="5"/>
      <c r="Q4835" s="5" t="s">
        <v>7345</v>
      </c>
      <c r="R4835" s="5">
        <v>4239</v>
      </c>
      <c r="S4835" s="5"/>
      <c r="T4835" s="5"/>
    </row>
    <row r="4836" spans="1:20" x14ac:dyDescent="0.35">
      <c r="A4836" s="5" t="s">
        <v>28</v>
      </c>
      <c r="B4836" s="5" t="s">
        <v>29</v>
      </c>
      <c r="C4836" s="5" t="s">
        <v>22</v>
      </c>
      <c r="D4836" s="5" t="s">
        <v>23</v>
      </c>
      <c r="E4836" s="5" t="s">
        <v>5</v>
      </c>
      <c r="F4836" s="5"/>
      <c r="G4836" s="5" t="s">
        <v>24</v>
      </c>
      <c r="H4836" s="5">
        <v>2829756</v>
      </c>
      <c r="I4836" s="5">
        <v>2833994</v>
      </c>
      <c r="J4836" s="5" t="s">
        <v>200</v>
      </c>
      <c r="K4836" s="5" t="s">
        <v>7346</v>
      </c>
      <c r="L4836" s="5"/>
      <c r="M4836" s="5" t="e">
        <f t="shared" si="75"/>
        <v>#VALUE!</v>
      </c>
      <c r="N4836" s="5" t="s">
        <v>7347</v>
      </c>
      <c r="O4836" s="5"/>
      <c r="P4836" s="5"/>
      <c r="Q4836" s="5" t="s">
        <v>7345</v>
      </c>
      <c r="R4836" s="5">
        <v>4239</v>
      </c>
      <c r="S4836" s="5">
        <v>1412</v>
      </c>
      <c r="T4836" s="5"/>
    </row>
    <row r="4837" spans="1:20" x14ac:dyDescent="0.35">
      <c r="A4837" s="5" t="s">
        <v>20</v>
      </c>
      <c r="B4837" s="5" t="s">
        <v>21</v>
      </c>
      <c r="C4837" s="5" t="s">
        <v>22</v>
      </c>
      <c r="D4837" s="5" t="s">
        <v>23</v>
      </c>
      <c r="E4837" s="5" t="s">
        <v>5</v>
      </c>
      <c r="F4837" s="5"/>
      <c r="G4837" s="5" t="s">
        <v>24</v>
      </c>
      <c r="H4837" s="5">
        <v>2834037</v>
      </c>
      <c r="I4837" s="5">
        <v>2835593</v>
      </c>
      <c r="J4837" s="5" t="s">
        <v>200</v>
      </c>
      <c r="K4837" s="5"/>
      <c r="L4837" s="5"/>
      <c r="M4837" s="5" t="e">
        <f t="shared" si="75"/>
        <v>#VALUE!</v>
      </c>
      <c r="N4837" s="5"/>
      <c r="O4837" s="5" t="s">
        <v>7348</v>
      </c>
      <c r="P4837" s="5"/>
      <c r="Q4837" s="5" t="s">
        <v>7349</v>
      </c>
      <c r="R4837" s="5">
        <v>1557</v>
      </c>
      <c r="S4837" s="5"/>
      <c r="T4837" s="5"/>
    </row>
    <row r="4838" spans="1:20" x14ac:dyDescent="0.35">
      <c r="A4838" s="5" t="s">
        <v>28</v>
      </c>
      <c r="B4838" s="5" t="s">
        <v>29</v>
      </c>
      <c r="C4838" s="5" t="s">
        <v>22</v>
      </c>
      <c r="D4838" s="5" t="s">
        <v>23</v>
      </c>
      <c r="E4838" s="5" t="s">
        <v>5</v>
      </c>
      <c r="F4838" s="5"/>
      <c r="G4838" s="5" t="s">
        <v>24</v>
      </c>
      <c r="H4838" s="5">
        <v>2834037</v>
      </c>
      <c r="I4838" s="5">
        <v>2835593</v>
      </c>
      <c r="J4838" s="5" t="s">
        <v>200</v>
      </c>
      <c r="K4838" s="5" t="s">
        <v>7350</v>
      </c>
      <c r="L4838" s="5"/>
      <c r="M4838" s="5" t="e">
        <f t="shared" si="75"/>
        <v>#VALUE!</v>
      </c>
      <c r="N4838" s="5" t="s">
        <v>7351</v>
      </c>
      <c r="O4838" s="5" t="s">
        <v>7348</v>
      </c>
      <c r="P4838" s="5"/>
      <c r="Q4838" s="5" t="s">
        <v>7349</v>
      </c>
      <c r="R4838" s="5">
        <v>1557</v>
      </c>
      <c r="S4838" s="5">
        <v>518</v>
      </c>
      <c r="T4838" s="5"/>
    </row>
    <row r="4839" spans="1:20" x14ac:dyDescent="0.35">
      <c r="A4839" s="5" t="s">
        <v>20</v>
      </c>
      <c r="B4839" s="5" t="s">
        <v>21</v>
      </c>
      <c r="C4839" s="5" t="s">
        <v>22</v>
      </c>
      <c r="D4839" s="5" t="s">
        <v>23</v>
      </c>
      <c r="E4839" s="5" t="s">
        <v>5</v>
      </c>
      <c r="F4839" s="5"/>
      <c r="G4839" s="5" t="s">
        <v>24</v>
      </c>
      <c r="H4839" s="5">
        <v>2835762</v>
      </c>
      <c r="I4839" s="5">
        <v>2836589</v>
      </c>
      <c r="J4839" s="5" t="s">
        <v>200</v>
      </c>
      <c r="K4839" s="5"/>
      <c r="L4839" s="5"/>
      <c r="M4839" s="5" t="e">
        <f t="shared" si="75"/>
        <v>#VALUE!</v>
      </c>
      <c r="N4839" s="5"/>
      <c r="O4839" s="5"/>
      <c r="P4839" s="5"/>
      <c r="Q4839" s="5" t="s">
        <v>7352</v>
      </c>
      <c r="R4839" s="5">
        <v>828</v>
      </c>
      <c r="S4839" s="5"/>
      <c r="T4839" s="5"/>
    </row>
    <row r="4840" spans="1:20" x14ac:dyDescent="0.35">
      <c r="A4840" s="5" t="s">
        <v>28</v>
      </c>
      <c r="B4840" s="5" t="s">
        <v>29</v>
      </c>
      <c r="C4840" s="5" t="s">
        <v>22</v>
      </c>
      <c r="D4840" s="5" t="s">
        <v>23</v>
      </c>
      <c r="E4840" s="5" t="s">
        <v>5</v>
      </c>
      <c r="F4840" s="5"/>
      <c r="G4840" s="5" t="s">
        <v>24</v>
      </c>
      <c r="H4840" s="5">
        <v>2835762</v>
      </c>
      <c r="I4840" s="5">
        <v>2836589</v>
      </c>
      <c r="J4840" s="5" t="s">
        <v>200</v>
      </c>
      <c r="K4840" s="5" t="s">
        <v>7353</v>
      </c>
      <c r="L4840" s="5"/>
      <c r="M4840" s="5" t="e">
        <f t="shared" si="75"/>
        <v>#VALUE!</v>
      </c>
      <c r="N4840" s="5" t="s">
        <v>77</v>
      </c>
      <c r="O4840" s="5"/>
      <c r="P4840" s="5"/>
      <c r="Q4840" s="5" t="s">
        <v>7352</v>
      </c>
      <c r="R4840" s="5">
        <v>828</v>
      </c>
      <c r="S4840" s="5">
        <v>275</v>
      </c>
      <c r="T4840" s="5"/>
    </row>
    <row r="4841" spans="1:20" x14ac:dyDescent="0.35">
      <c r="A4841" s="5" t="s">
        <v>20</v>
      </c>
      <c r="B4841" s="5" t="s">
        <v>21</v>
      </c>
      <c r="C4841" s="5" t="s">
        <v>22</v>
      </c>
      <c r="D4841" s="5" t="s">
        <v>23</v>
      </c>
      <c r="E4841" s="5" t="s">
        <v>5</v>
      </c>
      <c r="F4841" s="5"/>
      <c r="G4841" s="5" t="s">
        <v>24</v>
      </c>
      <c r="H4841" s="5">
        <v>2836836</v>
      </c>
      <c r="I4841" s="5">
        <v>2838044</v>
      </c>
      <c r="J4841" s="5" t="s">
        <v>200</v>
      </c>
      <c r="K4841" s="5"/>
      <c r="L4841" s="5"/>
      <c r="M4841" s="5" t="e">
        <f t="shared" si="75"/>
        <v>#VALUE!</v>
      </c>
      <c r="N4841" s="5"/>
      <c r="O4841" s="5"/>
      <c r="P4841" s="5"/>
      <c r="Q4841" s="5" t="s">
        <v>7354</v>
      </c>
      <c r="R4841" s="5">
        <v>1209</v>
      </c>
      <c r="S4841" s="5"/>
      <c r="T4841" s="5"/>
    </row>
    <row r="4842" spans="1:20" x14ac:dyDescent="0.35">
      <c r="A4842" s="5" t="s">
        <v>28</v>
      </c>
      <c r="B4842" s="5" t="s">
        <v>29</v>
      </c>
      <c r="C4842" s="5" t="s">
        <v>22</v>
      </c>
      <c r="D4842" s="5" t="s">
        <v>23</v>
      </c>
      <c r="E4842" s="5" t="s">
        <v>5</v>
      </c>
      <c r="F4842" s="5"/>
      <c r="G4842" s="5" t="s">
        <v>24</v>
      </c>
      <c r="H4842" s="5">
        <v>2836836</v>
      </c>
      <c r="I4842" s="5">
        <v>2838044</v>
      </c>
      <c r="J4842" s="5" t="s">
        <v>200</v>
      </c>
      <c r="K4842" s="5" t="s">
        <v>7355</v>
      </c>
      <c r="L4842" s="5"/>
      <c r="M4842" s="5" t="e">
        <f t="shared" si="75"/>
        <v>#VALUE!</v>
      </c>
      <c r="N4842" s="5" t="s">
        <v>77</v>
      </c>
      <c r="O4842" s="5"/>
      <c r="P4842" s="5"/>
      <c r="Q4842" s="5" t="s">
        <v>7354</v>
      </c>
      <c r="R4842" s="5">
        <v>1209</v>
      </c>
      <c r="S4842" s="5">
        <v>402</v>
      </c>
      <c r="T4842" s="5"/>
    </row>
    <row r="4843" spans="1:20" x14ac:dyDescent="0.35">
      <c r="A4843" s="5" t="s">
        <v>20</v>
      </c>
      <c r="B4843" s="5" t="s">
        <v>21</v>
      </c>
      <c r="C4843" s="5" t="s">
        <v>22</v>
      </c>
      <c r="D4843" s="5" t="s">
        <v>23</v>
      </c>
      <c r="E4843" s="5" t="s">
        <v>5</v>
      </c>
      <c r="F4843" s="5"/>
      <c r="G4843" s="5" t="s">
        <v>24</v>
      </c>
      <c r="H4843" s="5">
        <v>2838237</v>
      </c>
      <c r="I4843" s="5">
        <v>2840081</v>
      </c>
      <c r="J4843" s="5" t="s">
        <v>200</v>
      </c>
      <c r="K4843" s="5"/>
      <c r="L4843" s="5"/>
      <c r="M4843" s="5" t="e">
        <f t="shared" si="75"/>
        <v>#VALUE!</v>
      </c>
      <c r="N4843" s="5"/>
      <c r="O4843" s="5"/>
      <c r="P4843" s="5"/>
      <c r="Q4843" s="5" t="s">
        <v>7356</v>
      </c>
      <c r="R4843" s="5">
        <v>1845</v>
      </c>
      <c r="S4843" s="5"/>
      <c r="T4843" s="5"/>
    </row>
    <row r="4844" spans="1:20" x14ac:dyDescent="0.35">
      <c r="A4844" s="5" t="s">
        <v>28</v>
      </c>
      <c r="B4844" s="5" t="s">
        <v>29</v>
      </c>
      <c r="C4844" s="5" t="s">
        <v>22</v>
      </c>
      <c r="D4844" s="5" t="s">
        <v>23</v>
      </c>
      <c r="E4844" s="5" t="s">
        <v>5</v>
      </c>
      <c r="F4844" s="5"/>
      <c r="G4844" s="5" t="s">
        <v>24</v>
      </c>
      <c r="H4844" s="5">
        <v>2838237</v>
      </c>
      <c r="I4844" s="5">
        <v>2840081</v>
      </c>
      <c r="J4844" s="5" t="s">
        <v>200</v>
      </c>
      <c r="K4844" s="5" t="s">
        <v>7357</v>
      </c>
      <c r="L4844" s="5"/>
      <c r="M4844" s="5" t="e">
        <f t="shared" si="75"/>
        <v>#VALUE!</v>
      </c>
      <c r="N4844" s="5" t="s">
        <v>7358</v>
      </c>
      <c r="O4844" s="5"/>
      <c r="P4844" s="5"/>
      <c r="Q4844" s="5" t="s">
        <v>7356</v>
      </c>
      <c r="R4844" s="5">
        <v>1845</v>
      </c>
      <c r="S4844" s="5">
        <v>614</v>
      </c>
      <c r="T4844" s="5"/>
    </row>
    <row r="4845" spans="1:20" x14ac:dyDescent="0.35">
      <c r="A4845" s="5" t="s">
        <v>20</v>
      </c>
      <c r="B4845" s="5" t="s">
        <v>21</v>
      </c>
      <c r="C4845" s="5" t="s">
        <v>22</v>
      </c>
      <c r="D4845" s="5" t="s">
        <v>23</v>
      </c>
      <c r="E4845" s="5" t="s">
        <v>5</v>
      </c>
      <c r="F4845" s="5"/>
      <c r="G4845" s="5" t="s">
        <v>24</v>
      </c>
      <c r="H4845" s="5">
        <v>2840747</v>
      </c>
      <c r="I4845" s="5">
        <v>2841865</v>
      </c>
      <c r="J4845" s="5" t="s">
        <v>200</v>
      </c>
      <c r="K4845" s="5"/>
      <c r="L4845" s="5"/>
      <c r="M4845" s="5" t="e">
        <f t="shared" si="75"/>
        <v>#VALUE!</v>
      </c>
      <c r="N4845" s="5"/>
      <c r="O4845" s="5"/>
      <c r="P4845" s="5"/>
      <c r="Q4845" s="5" t="s">
        <v>7359</v>
      </c>
      <c r="R4845" s="5">
        <v>1119</v>
      </c>
      <c r="S4845" s="5"/>
      <c r="T4845" s="5"/>
    </row>
    <row r="4846" spans="1:20" x14ac:dyDescent="0.35">
      <c r="A4846" s="5" t="s">
        <v>28</v>
      </c>
      <c r="B4846" s="5" t="s">
        <v>29</v>
      </c>
      <c r="C4846" s="5" t="s">
        <v>22</v>
      </c>
      <c r="D4846" s="5" t="s">
        <v>23</v>
      </c>
      <c r="E4846" s="5" t="s">
        <v>5</v>
      </c>
      <c r="F4846" s="5"/>
      <c r="G4846" s="5" t="s">
        <v>24</v>
      </c>
      <c r="H4846" s="5">
        <v>2840747</v>
      </c>
      <c r="I4846" s="5">
        <v>2841865</v>
      </c>
      <c r="J4846" s="5" t="s">
        <v>200</v>
      </c>
      <c r="K4846" s="5" t="s">
        <v>7360</v>
      </c>
      <c r="L4846" s="5"/>
      <c r="M4846" s="5" t="e">
        <f t="shared" si="75"/>
        <v>#VALUE!</v>
      </c>
      <c r="N4846" s="5" t="s">
        <v>77</v>
      </c>
      <c r="O4846" s="5"/>
      <c r="P4846" s="5"/>
      <c r="Q4846" s="5" t="s">
        <v>7359</v>
      </c>
      <c r="R4846" s="5">
        <v>1119</v>
      </c>
      <c r="S4846" s="5">
        <v>372</v>
      </c>
      <c r="T4846" s="5"/>
    </row>
    <row r="4847" spans="1:20" x14ac:dyDescent="0.35">
      <c r="A4847" s="5" t="s">
        <v>20</v>
      </c>
      <c r="B4847" s="5" t="s">
        <v>21</v>
      </c>
      <c r="C4847" s="5" t="s">
        <v>22</v>
      </c>
      <c r="D4847" s="5" t="s">
        <v>23</v>
      </c>
      <c r="E4847" s="5" t="s">
        <v>5</v>
      </c>
      <c r="F4847" s="5"/>
      <c r="G4847" s="5" t="s">
        <v>24</v>
      </c>
      <c r="H4847" s="5">
        <v>2841850</v>
      </c>
      <c r="I4847" s="5">
        <v>2842488</v>
      </c>
      <c r="J4847" s="5" t="s">
        <v>200</v>
      </c>
      <c r="K4847" s="5"/>
      <c r="L4847" s="5"/>
      <c r="M4847" s="5" t="e">
        <f t="shared" si="75"/>
        <v>#VALUE!</v>
      </c>
      <c r="N4847" s="5"/>
      <c r="O4847" s="5"/>
      <c r="P4847" s="5"/>
      <c r="Q4847" s="5" t="s">
        <v>7361</v>
      </c>
      <c r="R4847" s="5">
        <v>639</v>
      </c>
      <c r="S4847" s="5"/>
      <c r="T4847" s="5"/>
    </row>
    <row r="4848" spans="1:20" x14ac:dyDescent="0.35">
      <c r="A4848" s="5" t="s">
        <v>28</v>
      </c>
      <c r="B4848" s="5" t="s">
        <v>29</v>
      </c>
      <c r="C4848" s="5" t="s">
        <v>22</v>
      </c>
      <c r="D4848" s="5" t="s">
        <v>23</v>
      </c>
      <c r="E4848" s="5" t="s">
        <v>5</v>
      </c>
      <c r="F4848" s="5"/>
      <c r="G4848" s="5" t="s">
        <v>24</v>
      </c>
      <c r="H4848" s="5">
        <v>2841850</v>
      </c>
      <c r="I4848" s="5">
        <v>2842488</v>
      </c>
      <c r="J4848" s="5" t="s">
        <v>200</v>
      </c>
      <c r="K4848" s="5" t="s">
        <v>7362</v>
      </c>
      <c r="L4848" s="5"/>
      <c r="M4848" s="5" t="e">
        <f t="shared" si="75"/>
        <v>#VALUE!</v>
      </c>
      <c r="N4848" s="5" t="s">
        <v>77</v>
      </c>
      <c r="O4848" s="5"/>
      <c r="P4848" s="5"/>
      <c r="Q4848" s="5" t="s">
        <v>7361</v>
      </c>
      <c r="R4848" s="5">
        <v>639</v>
      </c>
      <c r="S4848" s="5">
        <v>212</v>
      </c>
      <c r="T4848" s="5"/>
    </row>
    <row r="4849" spans="1:20" x14ac:dyDescent="0.35">
      <c r="A4849" s="5" t="s">
        <v>20</v>
      </c>
      <c r="B4849" s="5" t="s">
        <v>21</v>
      </c>
      <c r="C4849" s="5" t="s">
        <v>22</v>
      </c>
      <c r="D4849" s="5" t="s">
        <v>23</v>
      </c>
      <c r="E4849" s="5" t="s">
        <v>5</v>
      </c>
      <c r="F4849" s="5"/>
      <c r="G4849" s="5" t="s">
        <v>24</v>
      </c>
      <c r="H4849" s="5">
        <v>2842553</v>
      </c>
      <c r="I4849" s="5">
        <v>2843701</v>
      </c>
      <c r="J4849" s="5" t="s">
        <v>200</v>
      </c>
      <c r="K4849" s="5"/>
      <c r="L4849" s="5"/>
      <c r="M4849" s="5" t="e">
        <f t="shared" si="75"/>
        <v>#VALUE!</v>
      </c>
      <c r="N4849" s="5"/>
      <c r="O4849" s="5" t="s">
        <v>7363</v>
      </c>
      <c r="P4849" s="5"/>
      <c r="Q4849" s="5" t="s">
        <v>7364</v>
      </c>
      <c r="R4849" s="5">
        <v>1149</v>
      </c>
      <c r="S4849" s="5"/>
      <c r="T4849" s="5"/>
    </row>
    <row r="4850" spans="1:20" x14ac:dyDescent="0.35">
      <c r="A4850" s="5" t="s">
        <v>28</v>
      </c>
      <c r="B4850" s="5" t="s">
        <v>29</v>
      </c>
      <c r="C4850" s="5" t="s">
        <v>22</v>
      </c>
      <c r="D4850" s="5" t="s">
        <v>23</v>
      </c>
      <c r="E4850" s="5" t="s">
        <v>5</v>
      </c>
      <c r="F4850" s="5"/>
      <c r="G4850" s="5" t="s">
        <v>24</v>
      </c>
      <c r="H4850" s="5">
        <v>2842553</v>
      </c>
      <c r="I4850" s="5">
        <v>2843701</v>
      </c>
      <c r="J4850" s="5" t="s">
        <v>200</v>
      </c>
      <c r="K4850" s="5" t="s">
        <v>7365</v>
      </c>
      <c r="L4850" s="5"/>
      <c r="M4850" s="5" t="e">
        <f t="shared" si="75"/>
        <v>#VALUE!</v>
      </c>
      <c r="N4850" s="5" t="s">
        <v>7366</v>
      </c>
      <c r="O4850" s="5" t="s">
        <v>7363</v>
      </c>
      <c r="P4850" s="5"/>
      <c r="Q4850" s="5" t="s">
        <v>7364</v>
      </c>
      <c r="R4850" s="5">
        <v>1149</v>
      </c>
      <c r="S4850" s="5">
        <v>382</v>
      </c>
      <c r="T4850" s="5"/>
    </row>
    <row r="4851" spans="1:20" x14ac:dyDescent="0.35">
      <c r="A4851" s="5" t="s">
        <v>20</v>
      </c>
      <c r="B4851" s="5" t="s">
        <v>21</v>
      </c>
      <c r="C4851" s="5" t="s">
        <v>22</v>
      </c>
      <c r="D4851" s="5" t="s">
        <v>23</v>
      </c>
      <c r="E4851" s="5" t="s">
        <v>5</v>
      </c>
      <c r="F4851" s="5"/>
      <c r="G4851" s="5" t="s">
        <v>24</v>
      </c>
      <c r="H4851" s="5">
        <v>2843703</v>
      </c>
      <c r="I4851" s="5">
        <v>2845484</v>
      </c>
      <c r="J4851" s="5" t="s">
        <v>200</v>
      </c>
      <c r="K4851" s="5"/>
      <c r="L4851" s="5"/>
      <c r="M4851" s="5" t="e">
        <f t="shared" si="75"/>
        <v>#VALUE!</v>
      </c>
      <c r="N4851" s="5"/>
      <c r="O4851" s="5" t="s">
        <v>7367</v>
      </c>
      <c r="P4851" s="5"/>
      <c r="Q4851" s="5" t="s">
        <v>7368</v>
      </c>
      <c r="R4851" s="5">
        <v>1782</v>
      </c>
      <c r="S4851" s="5"/>
      <c r="T4851" s="5"/>
    </row>
    <row r="4852" spans="1:20" x14ac:dyDescent="0.35">
      <c r="A4852" s="5" t="s">
        <v>28</v>
      </c>
      <c r="B4852" s="5" t="s">
        <v>29</v>
      </c>
      <c r="C4852" s="5" t="s">
        <v>22</v>
      </c>
      <c r="D4852" s="5" t="s">
        <v>23</v>
      </c>
      <c r="E4852" s="5" t="s">
        <v>5</v>
      </c>
      <c r="F4852" s="5"/>
      <c r="G4852" s="5" t="s">
        <v>24</v>
      </c>
      <c r="H4852" s="5">
        <v>2843703</v>
      </c>
      <c r="I4852" s="5">
        <v>2845484</v>
      </c>
      <c r="J4852" s="5" t="s">
        <v>200</v>
      </c>
      <c r="K4852" s="5" t="s">
        <v>7369</v>
      </c>
      <c r="L4852" s="5"/>
      <c r="M4852" s="5" t="e">
        <f t="shared" si="75"/>
        <v>#VALUE!</v>
      </c>
      <c r="N4852" s="5" t="s">
        <v>7370</v>
      </c>
      <c r="O4852" s="5" t="s">
        <v>7367</v>
      </c>
      <c r="P4852" s="5"/>
      <c r="Q4852" s="5" t="s">
        <v>7368</v>
      </c>
      <c r="R4852" s="5">
        <v>1782</v>
      </c>
      <c r="S4852" s="5">
        <v>593</v>
      </c>
      <c r="T4852" s="5"/>
    </row>
    <row r="4853" spans="1:20" x14ac:dyDescent="0.35">
      <c r="A4853" s="5" t="s">
        <v>20</v>
      </c>
      <c r="B4853" s="5" t="s">
        <v>21</v>
      </c>
      <c r="C4853" s="5" t="s">
        <v>22</v>
      </c>
      <c r="D4853" s="5" t="s">
        <v>23</v>
      </c>
      <c r="E4853" s="5" t="s">
        <v>5</v>
      </c>
      <c r="F4853" s="5"/>
      <c r="G4853" s="5" t="s">
        <v>24</v>
      </c>
      <c r="H4853" s="5">
        <v>2846330</v>
      </c>
      <c r="I4853" s="5">
        <v>2849854</v>
      </c>
      <c r="J4853" s="5" t="s">
        <v>200</v>
      </c>
      <c r="K4853" s="5"/>
      <c r="L4853" s="5"/>
      <c r="M4853" s="5" t="e">
        <f t="shared" si="75"/>
        <v>#VALUE!</v>
      </c>
      <c r="N4853" s="5"/>
      <c r="O4853" s="5" t="s">
        <v>7371</v>
      </c>
      <c r="P4853" s="5"/>
      <c r="Q4853" s="5" t="s">
        <v>7372</v>
      </c>
      <c r="R4853" s="5">
        <v>3525</v>
      </c>
      <c r="S4853" s="5"/>
      <c r="T4853" s="5"/>
    </row>
    <row r="4854" spans="1:20" x14ac:dyDescent="0.35">
      <c r="A4854" s="5" t="s">
        <v>28</v>
      </c>
      <c r="B4854" s="5" t="s">
        <v>29</v>
      </c>
      <c r="C4854" s="5" t="s">
        <v>22</v>
      </c>
      <c r="D4854" s="5" t="s">
        <v>23</v>
      </c>
      <c r="E4854" s="5" t="s">
        <v>5</v>
      </c>
      <c r="F4854" s="5"/>
      <c r="G4854" s="5" t="s">
        <v>24</v>
      </c>
      <c r="H4854" s="5">
        <v>2846330</v>
      </c>
      <c r="I4854" s="5">
        <v>2849854</v>
      </c>
      <c r="J4854" s="5" t="s">
        <v>200</v>
      </c>
      <c r="K4854" s="5" t="s">
        <v>7373</v>
      </c>
      <c r="L4854" s="5"/>
      <c r="M4854" s="5" t="e">
        <f t="shared" si="75"/>
        <v>#VALUE!</v>
      </c>
      <c r="N4854" s="5" t="s">
        <v>7374</v>
      </c>
      <c r="O4854" s="5" t="s">
        <v>7371</v>
      </c>
      <c r="P4854" s="5"/>
      <c r="Q4854" s="5" t="s">
        <v>7372</v>
      </c>
      <c r="R4854" s="5">
        <v>3525</v>
      </c>
      <c r="S4854" s="5">
        <v>1174</v>
      </c>
      <c r="T4854" s="5"/>
    </row>
    <row r="4855" spans="1:20" x14ac:dyDescent="0.35">
      <c r="A4855" s="5" t="s">
        <v>20</v>
      </c>
      <c r="B4855" s="5" t="s">
        <v>21</v>
      </c>
      <c r="C4855" s="5" t="s">
        <v>22</v>
      </c>
      <c r="D4855" s="5" t="s">
        <v>23</v>
      </c>
      <c r="E4855" s="5" t="s">
        <v>5</v>
      </c>
      <c r="F4855" s="5"/>
      <c r="G4855" s="5" t="s">
        <v>24</v>
      </c>
      <c r="H4855" s="5">
        <v>2850198</v>
      </c>
      <c r="I4855" s="5">
        <v>2851622</v>
      </c>
      <c r="J4855" s="5" t="s">
        <v>200</v>
      </c>
      <c r="K4855" s="5"/>
      <c r="L4855" s="5"/>
      <c r="M4855" s="5" t="e">
        <f t="shared" si="75"/>
        <v>#VALUE!</v>
      </c>
      <c r="N4855" s="5"/>
      <c r="O4855" s="5"/>
      <c r="P4855" s="5"/>
      <c r="Q4855" s="5" t="s">
        <v>7375</v>
      </c>
      <c r="R4855" s="5">
        <v>1425</v>
      </c>
      <c r="S4855" s="5"/>
      <c r="T4855" s="5"/>
    </row>
    <row r="4856" spans="1:20" x14ac:dyDescent="0.35">
      <c r="A4856" s="5" t="s">
        <v>28</v>
      </c>
      <c r="B4856" s="5" t="s">
        <v>29</v>
      </c>
      <c r="C4856" s="5" t="s">
        <v>22</v>
      </c>
      <c r="D4856" s="5" t="s">
        <v>23</v>
      </c>
      <c r="E4856" s="5" t="s">
        <v>5</v>
      </c>
      <c r="F4856" s="5"/>
      <c r="G4856" s="5" t="s">
        <v>24</v>
      </c>
      <c r="H4856" s="5">
        <v>2850198</v>
      </c>
      <c r="I4856" s="5">
        <v>2851622</v>
      </c>
      <c r="J4856" s="5" t="s">
        <v>200</v>
      </c>
      <c r="K4856" s="5" t="s">
        <v>7376</v>
      </c>
      <c r="L4856" s="5"/>
      <c r="M4856" s="5" t="e">
        <f t="shared" si="75"/>
        <v>#VALUE!</v>
      </c>
      <c r="N4856" s="5" t="s">
        <v>77</v>
      </c>
      <c r="O4856" s="5"/>
      <c r="P4856" s="5"/>
      <c r="Q4856" s="5" t="s">
        <v>7375</v>
      </c>
      <c r="R4856" s="5">
        <v>1425</v>
      </c>
      <c r="S4856" s="5">
        <v>474</v>
      </c>
      <c r="T4856" s="5"/>
    </row>
    <row r="4857" spans="1:20" x14ac:dyDescent="0.35">
      <c r="A4857" s="5" t="s">
        <v>20</v>
      </c>
      <c r="B4857" s="5" t="s">
        <v>21</v>
      </c>
      <c r="C4857" s="5" t="s">
        <v>22</v>
      </c>
      <c r="D4857" s="5" t="s">
        <v>23</v>
      </c>
      <c r="E4857" s="5" t="s">
        <v>5</v>
      </c>
      <c r="F4857" s="5"/>
      <c r="G4857" s="5" t="s">
        <v>24</v>
      </c>
      <c r="H4857" s="5">
        <v>2851798</v>
      </c>
      <c r="I4857" s="5">
        <v>2852913</v>
      </c>
      <c r="J4857" s="5" t="s">
        <v>200</v>
      </c>
      <c r="K4857" s="5"/>
      <c r="L4857" s="5"/>
      <c r="M4857" s="5" t="e">
        <f t="shared" si="75"/>
        <v>#VALUE!</v>
      </c>
      <c r="N4857" s="5"/>
      <c r="O4857" s="5" t="s">
        <v>7377</v>
      </c>
      <c r="P4857" s="5"/>
      <c r="Q4857" s="5" t="s">
        <v>7378</v>
      </c>
      <c r="R4857" s="5">
        <v>1116</v>
      </c>
      <c r="S4857" s="5"/>
      <c r="T4857" s="5"/>
    </row>
    <row r="4858" spans="1:20" x14ac:dyDescent="0.35">
      <c r="A4858" s="5" t="s">
        <v>28</v>
      </c>
      <c r="B4858" s="5" t="s">
        <v>29</v>
      </c>
      <c r="C4858" s="5" t="s">
        <v>22</v>
      </c>
      <c r="D4858" s="5" t="s">
        <v>23</v>
      </c>
      <c r="E4858" s="5" t="s">
        <v>5</v>
      </c>
      <c r="F4858" s="5"/>
      <c r="G4858" s="5" t="s">
        <v>24</v>
      </c>
      <c r="H4858" s="5">
        <v>2851798</v>
      </c>
      <c r="I4858" s="5">
        <v>2852913</v>
      </c>
      <c r="J4858" s="5" t="s">
        <v>200</v>
      </c>
      <c r="K4858" s="5" t="s">
        <v>7379</v>
      </c>
      <c r="L4858" s="5"/>
      <c r="M4858" s="5" t="e">
        <f t="shared" si="75"/>
        <v>#VALUE!</v>
      </c>
      <c r="N4858" s="5" t="s">
        <v>7380</v>
      </c>
      <c r="O4858" s="5" t="s">
        <v>7377</v>
      </c>
      <c r="P4858" s="5"/>
      <c r="Q4858" s="5" t="s">
        <v>7378</v>
      </c>
      <c r="R4858" s="5">
        <v>1116</v>
      </c>
      <c r="S4858" s="5">
        <v>371</v>
      </c>
      <c r="T4858" s="5"/>
    </row>
    <row r="4859" spans="1:20" x14ac:dyDescent="0.35">
      <c r="A4859" s="5" t="s">
        <v>20</v>
      </c>
      <c r="B4859" s="5" t="s">
        <v>21</v>
      </c>
      <c r="C4859" s="5" t="s">
        <v>22</v>
      </c>
      <c r="D4859" s="5" t="s">
        <v>23</v>
      </c>
      <c r="E4859" s="5" t="s">
        <v>5</v>
      </c>
      <c r="F4859" s="5"/>
      <c r="G4859" s="5" t="s">
        <v>24</v>
      </c>
      <c r="H4859" s="5">
        <v>2852972</v>
      </c>
      <c r="I4859" s="5">
        <v>2853433</v>
      </c>
      <c r="J4859" s="5" t="s">
        <v>200</v>
      </c>
      <c r="K4859" s="5"/>
      <c r="L4859" s="5"/>
      <c r="M4859" s="5" t="e">
        <f t="shared" si="75"/>
        <v>#VALUE!</v>
      </c>
      <c r="N4859" s="5"/>
      <c r="O4859" s="5" t="s">
        <v>7381</v>
      </c>
      <c r="P4859" s="5"/>
      <c r="Q4859" s="5" t="s">
        <v>7382</v>
      </c>
      <c r="R4859" s="5">
        <v>462</v>
      </c>
      <c r="S4859" s="5"/>
      <c r="T4859" s="5"/>
    </row>
    <row r="4860" spans="1:20" x14ac:dyDescent="0.35">
      <c r="A4860" s="5" t="s">
        <v>28</v>
      </c>
      <c r="B4860" s="5" t="s">
        <v>29</v>
      </c>
      <c r="C4860" s="5" t="s">
        <v>22</v>
      </c>
      <c r="D4860" s="5" t="s">
        <v>23</v>
      </c>
      <c r="E4860" s="5" t="s">
        <v>5</v>
      </c>
      <c r="F4860" s="5"/>
      <c r="G4860" s="5" t="s">
        <v>24</v>
      </c>
      <c r="H4860" s="5">
        <v>2852972</v>
      </c>
      <c r="I4860" s="5">
        <v>2853433</v>
      </c>
      <c r="J4860" s="5" t="s">
        <v>200</v>
      </c>
      <c r="K4860" s="5" t="s">
        <v>7383</v>
      </c>
      <c r="L4860" s="5"/>
      <c r="M4860" s="5" t="e">
        <f t="shared" si="75"/>
        <v>#VALUE!</v>
      </c>
      <c r="N4860" s="5" t="s">
        <v>7384</v>
      </c>
      <c r="O4860" s="5" t="s">
        <v>7381</v>
      </c>
      <c r="P4860" s="5"/>
      <c r="Q4860" s="5" t="s">
        <v>7382</v>
      </c>
      <c r="R4860" s="5">
        <v>462</v>
      </c>
      <c r="S4860" s="5">
        <v>153</v>
      </c>
      <c r="T4860" s="5"/>
    </row>
    <row r="4861" spans="1:20" x14ac:dyDescent="0.35">
      <c r="A4861" s="5" t="s">
        <v>20</v>
      </c>
      <c r="B4861" s="5" t="s">
        <v>21</v>
      </c>
      <c r="C4861" s="5" t="s">
        <v>22</v>
      </c>
      <c r="D4861" s="5" t="s">
        <v>23</v>
      </c>
      <c r="E4861" s="5" t="s">
        <v>5</v>
      </c>
      <c r="F4861" s="5"/>
      <c r="G4861" s="5" t="s">
        <v>24</v>
      </c>
      <c r="H4861" s="5">
        <v>2853937</v>
      </c>
      <c r="I4861" s="5">
        <v>2855418</v>
      </c>
      <c r="J4861" s="5" t="s">
        <v>200</v>
      </c>
      <c r="K4861" s="5"/>
      <c r="L4861" s="5"/>
      <c r="M4861" s="5" t="e">
        <f t="shared" si="75"/>
        <v>#VALUE!</v>
      </c>
      <c r="N4861" s="5"/>
      <c r="O4861" s="5"/>
      <c r="P4861" s="5"/>
      <c r="Q4861" s="5" t="s">
        <v>7385</v>
      </c>
      <c r="R4861" s="5">
        <v>1482</v>
      </c>
      <c r="S4861" s="5"/>
      <c r="T4861" s="5"/>
    </row>
    <row r="4862" spans="1:20" x14ac:dyDescent="0.35">
      <c r="A4862" s="5" t="s">
        <v>28</v>
      </c>
      <c r="B4862" s="5" t="s">
        <v>29</v>
      </c>
      <c r="C4862" s="5" t="s">
        <v>22</v>
      </c>
      <c r="D4862" s="5" t="s">
        <v>23</v>
      </c>
      <c r="E4862" s="5" t="s">
        <v>5</v>
      </c>
      <c r="F4862" s="5"/>
      <c r="G4862" s="5" t="s">
        <v>24</v>
      </c>
      <c r="H4862" s="5">
        <v>2853937</v>
      </c>
      <c r="I4862" s="5">
        <v>2855418</v>
      </c>
      <c r="J4862" s="5" t="s">
        <v>200</v>
      </c>
      <c r="K4862" s="5" t="s">
        <v>7386</v>
      </c>
      <c r="L4862" s="5"/>
      <c r="M4862" s="5" t="e">
        <f t="shared" si="75"/>
        <v>#VALUE!</v>
      </c>
      <c r="N4862" s="5" t="s">
        <v>77</v>
      </c>
      <c r="O4862" s="5"/>
      <c r="P4862" s="5"/>
      <c r="Q4862" s="5" t="s">
        <v>7385</v>
      </c>
      <c r="R4862" s="5">
        <v>1482</v>
      </c>
      <c r="S4862" s="5">
        <v>493</v>
      </c>
      <c r="T4862" s="5"/>
    </row>
    <row r="4863" spans="1:20" x14ac:dyDescent="0.35">
      <c r="A4863" s="5" t="s">
        <v>20</v>
      </c>
      <c r="B4863" s="5" t="s">
        <v>21</v>
      </c>
      <c r="C4863" s="5" t="s">
        <v>22</v>
      </c>
      <c r="D4863" s="5" t="s">
        <v>23</v>
      </c>
      <c r="E4863" s="5" t="s">
        <v>5</v>
      </c>
      <c r="F4863" s="5"/>
      <c r="G4863" s="5" t="s">
        <v>24</v>
      </c>
      <c r="H4863" s="5">
        <v>2855601</v>
      </c>
      <c r="I4863" s="5">
        <v>2856794</v>
      </c>
      <c r="J4863" s="5" t="s">
        <v>200</v>
      </c>
      <c r="K4863" s="5"/>
      <c r="L4863" s="5"/>
      <c r="M4863" s="5" t="e">
        <f t="shared" si="75"/>
        <v>#VALUE!</v>
      </c>
      <c r="N4863" s="5"/>
      <c r="O4863" s="5" t="s">
        <v>7387</v>
      </c>
      <c r="P4863" s="5"/>
      <c r="Q4863" s="5" t="s">
        <v>7388</v>
      </c>
      <c r="R4863" s="5">
        <v>1194</v>
      </c>
      <c r="S4863" s="5"/>
      <c r="T4863" s="5"/>
    </row>
    <row r="4864" spans="1:20" x14ac:dyDescent="0.35">
      <c r="A4864" s="5" t="s">
        <v>28</v>
      </c>
      <c r="B4864" s="5" t="s">
        <v>29</v>
      </c>
      <c r="C4864" s="5" t="s">
        <v>22</v>
      </c>
      <c r="D4864" s="5" t="s">
        <v>23</v>
      </c>
      <c r="E4864" s="5" t="s">
        <v>5</v>
      </c>
      <c r="F4864" s="5"/>
      <c r="G4864" s="5" t="s">
        <v>24</v>
      </c>
      <c r="H4864" s="5">
        <v>2855601</v>
      </c>
      <c r="I4864" s="5">
        <v>2856794</v>
      </c>
      <c r="J4864" s="5" t="s">
        <v>200</v>
      </c>
      <c r="K4864" s="5" t="s">
        <v>7389</v>
      </c>
      <c r="L4864" s="5"/>
      <c r="M4864" s="5" t="e">
        <f t="shared" si="75"/>
        <v>#VALUE!</v>
      </c>
      <c r="N4864" s="5" t="s">
        <v>7390</v>
      </c>
      <c r="O4864" s="5" t="s">
        <v>7387</v>
      </c>
      <c r="P4864" s="5"/>
      <c r="Q4864" s="5" t="s">
        <v>7388</v>
      </c>
      <c r="R4864" s="5">
        <v>1194</v>
      </c>
      <c r="S4864" s="5">
        <v>397</v>
      </c>
      <c r="T4864" s="5"/>
    </row>
    <row r="4865" spans="1:20" x14ac:dyDescent="0.35">
      <c r="A4865" s="5" t="s">
        <v>20</v>
      </c>
      <c r="B4865" s="5" t="s">
        <v>21</v>
      </c>
      <c r="C4865" s="5" t="s">
        <v>22</v>
      </c>
      <c r="D4865" s="5" t="s">
        <v>23</v>
      </c>
      <c r="E4865" s="5" t="s">
        <v>5</v>
      </c>
      <c r="F4865" s="5"/>
      <c r="G4865" s="5" t="s">
        <v>24</v>
      </c>
      <c r="H4865" s="5">
        <v>2856858</v>
      </c>
      <c r="I4865" s="5">
        <v>2857364</v>
      </c>
      <c r="J4865" s="5" t="s">
        <v>200</v>
      </c>
      <c r="K4865" s="5"/>
      <c r="L4865" s="5"/>
      <c r="M4865" s="5" t="e">
        <f t="shared" si="75"/>
        <v>#VALUE!</v>
      </c>
      <c r="N4865" s="5"/>
      <c r="O4865" s="5"/>
      <c r="P4865" s="5"/>
      <c r="Q4865" s="5" t="s">
        <v>7391</v>
      </c>
      <c r="R4865" s="5">
        <v>507</v>
      </c>
      <c r="S4865" s="5"/>
      <c r="T4865" s="5"/>
    </row>
    <row r="4866" spans="1:20" x14ac:dyDescent="0.35">
      <c r="A4866" s="5" t="s">
        <v>28</v>
      </c>
      <c r="B4866" s="5" t="s">
        <v>29</v>
      </c>
      <c r="C4866" s="5" t="s">
        <v>22</v>
      </c>
      <c r="D4866" s="5" t="s">
        <v>23</v>
      </c>
      <c r="E4866" s="5" t="s">
        <v>5</v>
      </c>
      <c r="F4866" s="5"/>
      <c r="G4866" s="5" t="s">
        <v>24</v>
      </c>
      <c r="H4866" s="5">
        <v>2856858</v>
      </c>
      <c r="I4866" s="5">
        <v>2857364</v>
      </c>
      <c r="J4866" s="5" t="s">
        <v>200</v>
      </c>
      <c r="K4866" s="5" t="s">
        <v>7392</v>
      </c>
      <c r="L4866" s="5"/>
      <c r="M4866" s="5" t="e">
        <f t="shared" si="75"/>
        <v>#VALUE!</v>
      </c>
      <c r="N4866" s="5" t="s">
        <v>77</v>
      </c>
      <c r="O4866" s="5"/>
      <c r="P4866" s="5"/>
      <c r="Q4866" s="5" t="s">
        <v>7391</v>
      </c>
      <c r="R4866" s="5">
        <v>507</v>
      </c>
      <c r="S4866" s="5">
        <v>168</v>
      </c>
      <c r="T4866" s="5"/>
    </row>
    <row r="4867" spans="1:20" x14ac:dyDescent="0.35">
      <c r="A4867" s="5" t="s">
        <v>20</v>
      </c>
      <c r="B4867" s="5" t="s">
        <v>21</v>
      </c>
      <c r="C4867" s="5" t="s">
        <v>22</v>
      </c>
      <c r="D4867" s="5" t="s">
        <v>23</v>
      </c>
      <c r="E4867" s="5" t="s">
        <v>5</v>
      </c>
      <c r="F4867" s="5"/>
      <c r="G4867" s="5" t="s">
        <v>24</v>
      </c>
      <c r="H4867" s="5">
        <v>2857546</v>
      </c>
      <c r="I4867" s="5">
        <v>2858004</v>
      </c>
      <c r="J4867" s="5" t="s">
        <v>25</v>
      </c>
      <c r="K4867" s="5"/>
      <c r="L4867" s="5"/>
      <c r="M4867" s="5" t="e">
        <f t="shared" si="75"/>
        <v>#VALUE!</v>
      </c>
      <c r="N4867" s="5"/>
      <c r="O4867" s="5"/>
      <c r="P4867" s="5"/>
      <c r="Q4867" s="5" t="s">
        <v>7393</v>
      </c>
      <c r="R4867" s="5">
        <v>459</v>
      </c>
      <c r="S4867" s="5"/>
      <c r="T4867" s="5"/>
    </row>
    <row r="4868" spans="1:20" x14ac:dyDescent="0.35">
      <c r="A4868" s="5" t="s">
        <v>28</v>
      </c>
      <c r="B4868" s="5" t="s">
        <v>29</v>
      </c>
      <c r="C4868" s="5" t="s">
        <v>22</v>
      </c>
      <c r="D4868" s="5" t="s">
        <v>23</v>
      </c>
      <c r="E4868" s="5" t="s">
        <v>5</v>
      </c>
      <c r="F4868" s="5"/>
      <c r="G4868" s="5" t="s">
        <v>24</v>
      </c>
      <c r="H4868" s="5">
        <v>2857546</v>
      </c>
      <c r="I4868" s="5">
        <v>2858004</v>
      </c>
      <c r="J4868" s="5" t="s">
        <v>25</v>
      </c>
      <c r="K4868" s="5" t="s">
        <v>7394</v>
      </c>
      <c r="L4868" s="5"/>
      <c r="M4868" s="5" t="e">
        <f t="shared" ref="M4868:M4931" si="76">SEARCH("transporter",N4868,1)</f>
        <v>#VALUE!</v>
      </c>
      <c r="N4868" s="5" t="s">
        <v>77</v>
      </c>
      <c r="O4868" s="5"/>
      <c r="P4868" s="5"/>
      <c r="Q4868" s="5" t="s">
        <v>7393</v>
      </c>
      <c r="R4868" s="5">
        <v>459</v>
      </c>
      <c r="S4868" s="5">
        <v>152</v>
      </c>
      <c r="T4868" s="5"/>
    </row>
    <row r="4869" spans="1:20" x14ac:dyDescent="0.35">
      <c r="A4869" s="5" t="s">
        <v>20</v>
      </c>
      <c r="B4869" s="5" t="s">
        <v>21</v>
      </c>
      <c r="C4869" s="5" t="s">
        <v>22</v>
      </c>
      <c r="D4869" s="5" t="s">
        <v>23</v>
      </c>
      <c r="E4869" s="5" t="s">
        <v>5</v>
      </c>
      <c r="F4869" s="5"/>
      <c r="G4869" s="5" t="s">
        <v>24</v>
      </c>
      <c r="H4869" s="5">
        <v>2858036</v>
      </c>
      <c r="I4869" s="5">
        <v>2859532</v>
      </c>
      <c r="J4869" s="5" t="s">
        <v>200</v>
      </c>
      <c r="K4869" s="5"/>
      <c r="L4869" s="5"/>
      <c r="M4869" s="5" t="e">
        <f t="shared" si="76"/>
        <v>#VALUE!</v>
      </c>
      <c r="N4869" s="5"/>
      <c r="O4869" s="5"/>
      <c r="P4869" s="5"/>
      <c r="Q4869" s="5" t="s">
        <v>7395</v>
      </c>
      <c r="R4869" s="5">
        <v>1497</v>
      </c>
      <c r="S4869" s="5"/>
      <c r="T4869" s="5"/>
    </row>
    <row r="4870" spans="1:20" x14ac:dyDescent="0.35">
      <c r="A4870" s="5" t="s">
        <v>28</v>
      </c>
      <c r="B4870" s="5" t="s">
        <v>29</v>
      </c>
      <c r="C4870" s="5" t="s">
        <v>22</v>
      </c>
      <c r="D4870" s="5" t="s">
        <v>23</v>
      </c>
      <c r="E4870" s="5" t="s">
        <v>5</v>
      </c>
      <c r="F4870" s="5"/>
      <c r="G4870" s="5" t="s">
        <v>24</v>
      </c>
      <c r="H4870" s="5">
        <v>2858036</v>
      </c>
      <c r="I4870" s="5">
        <v>2859532</v>
      </c>
      <c r="J4870" s="5" t="s">
        <v>200</v>
      </c>
      <c r="K4870" s="5" t="s">
        <v>7396</v>
      </c>
      <c r="L4870" s="5"/>
      <c r="M4870" s="5" t="e">
        <f t="shared" si="76"/>
        <v>#VALUE!</v>
      </c>
      <c r="N4870" s="5" t="s">
        <v>77</v>
      </c>
      <c r="O4870" s="5"/>
      <c r="P4870" s="5"/>
      <c r="Q4870" s="5" t="s">
        <v>7395</v>
      </c>
      <c r="R4870" s="5">
        <v>1497</v>
      </c>
      <c r="S4870" s="5">
        <v>498</v>
      </c>
      <c r="T4870" s="5"/>
    </row>
    <row r="4871" spans="1:20" x14ac:dyDescent="0.35">
      <c r="A4871" s="5" t="s">
        <v>20</v>
      </c>
      <c r="B4871" s="5" t="s">
        <v>21</v>
      </c>
      <c r="C4871" s="5" t="s">
        <v>22</v>
      </c>
      <c r="D4871" s="5" t="s">
        <v>23</v>
      </c>
      <c r="E4871" s="5" t="s">
        <v>5</v>
      </c>
      <c r="F4871" s="5"/>
      <c r="G4871" s="5" t="s">
        <v>24</v>
      </c>
      <c r="H4871" s="5">
        <v>2859772</v>
      </c>
      <c r="I4871" s="5">
        <v>2861229</v>
      </c>
      <c r="J4871" s="5" t="s">
        <v>200</v>
      </c>
      <c r="K4871" s="5"/>
      <c r="L4871" s="5"/>
      <c r="M4871" s="5" t="e">
        <f t="shared" si="76"/>
        <v>#VALUE!</v>
      </c>
      <c r="N4871" s="5"/>
      <c r="O4871" s="5" t="s">
        <v>7397</v>
      </c>
      <c r="P4871" s="5"/>
      <c r="Q4871" s="5" t="s">
        <v>7398</v>
      </c>
      <c r="R4871" s="5">
        <v>1458</v>
      </c>
      <c r="S4871" s="5"/>
      <c r="T4871" s="5"/>
    </row>
    <row r="4872" spans="1:20" x14ac:dyDescent="0.35">
      <c r="A4872" s="5" t="s">
        <v>28</v>
      </c>
      <c r="B4872" s="5" t="s">
        <v>29</v>
      </c>
      <c r="C4872" s="5" t="s">
        <v>22</v>
      </c>
      <c r="D4872" s="5" t="s">
        <v>23</v>
      </c>
      <c r="E4872" s="5" t="s">
        <v>5</v>
      </c>
      <c r="F4872" s="5"/>
      <c r="G4872" s="5" t="s">
        <v>24</v>
      </c>
      <c r="H4872" s="5">
        <v>2859772</v>
      </c>
      <c r="I4872" s="5">
        <v>2861229</v>
      </c>
      <c r="J4872" s="5" t="s">
        <v>200</v>
      </c>
      <c r="K4872" s="5" t="s">
        <v>7399</v>
      </c>
      <c r="L4872" s="5"/>
      <c r="M4872" s="5" t="e">
        <f t="shared" si="76"/>
        <v>#VALUE!</v>
      </c>
      <c r="N4872" s="5" t="s">
        <v>7400</v>
      </c>
      <c r="O4872" s="5" t="s">
        <v>7397</v>
      </c>
      <c r="P4872" s="5"/>
      <c r="Q4872" s="5" t="s">
        <v>7398</v>
      </c>
      <c r="R4872" s="5">
        <v>1458</v>
      </c>
      <c r="S4872" s="5">
        <v>485</v>
      </c>
      <c r="T4872" s="5"/>
    </row>
    <row r="4873" spans="1:20" x14ac:dyDescent="0.35">
      <c r="A4873" s="5" t="s">
        <v>20</v>
      </c>
      <c r="B4873" s="5" t="s">
        <v>21</v>
      </c>
      <c r="C4873" s="5" t="s">
        <v>22</v>
      </c>
      <c r="D4873" s="5" t="s">
        <v>23</v>
      </c>
      <c r="E4873" s="5" t="s">
        <v>5</v>
      </c>
      <c r="F4873" s="5"/>
      <c r="G4873" s="5" t="s">
        <v>24</v>
      </c>
      <c r="H4873" s="5">
        <v>2861407</v>
      </c>
      <c r="I4873" s="5">
        <v>2862744</v>
      </c>
      <c r="J4873" s="5" t="s">
        <v>200</v>
      </c>
      <c r="K4873" s="5"/>
      <c r="L4873" s="5"/>
      <c r="M4873" s="5" t="e">
        <f t="shared" si="76"/>
        <v>#VALUE!</v>
      </c>
      <c r="N4873" s="5"/>
      <c r="O4873" s="5" t="s">
        <v>7401</v>
      </c>
      <c r="P4873" s="5"/>
      <c r="Q4873" s="5" t="s">
        <v>7402</v>
      </c>
      <c r="R4873" s="5">
        <v>1338</v>
      </c>
      <c r="S4873" s="5"/>
      <c r="T4873" s="5"/>
    </row>
    <row r="4874" spans="1:20" x14ac:dyDescent="0.35">
      <c r="A4874" s="5" t="s">
        <v>28</v>
      </c>
      <c r="B4874" s="5" t="s">
        <v>29</v>
      </c>
      <c r="C4874" s="5" t="s">
        <v>22</v>
      </c>
      <c r="D4874" s="5" t="s">
        <v>23</v>
      </c>
      <c r="E4874" s="5" t="s">
        <v>5</v>
      </c>
      <c r="F4874" s="5"/>
      <c r="G4874" s="5" t="s">
        <v>24</v>
      </c>
      <c r="H4874" s="5">
        <v>2861407</v>
      </c>
      <c r="I4874" s="5">
        <v>2862744</v>
      </c>
      <c r="J4874" s="5" t="s">
        <v>200</v>
      </c>
      <c r="K4874" s="5" t="s">
        <v>7403</v>
      </c>
      <c r="L4874" s="5"/>
      <c r="M4874" s="5" t="e">
        <f t="shared" si="76"/>
        <v>#VALUE!</v>
      </c>
      <c r="N4874" s="5" t="s">
        <v>7404</v>
      </c>
      <c r="O4874" s="5" t="s">
        <v>7401</v>
      </c>
      <c r="P4874" s="5"/>
      <c r="Q4874" s="5" t="s">
        <v>7402</v>
      </c>
      <c r="R4874" s="5">
        <v>1338</v>
      </c>
      <c r="S4874" s="5">
        <v>445</v>
      </c>
      <c r="T4874" s="5"/>
    </row>
    <row r="4875" spans="1:20" x14ac:dyDescent="0.35">
      <c r="A4875" s="5" t="s">
        <v>20</v>
      </c>
      <c r="B4875" s="5" t="s">
        <v>21</v>
      </c>
      <c r="C4875" s="5" t="s">
        <v>22</v>
      </c>
      <c r="D4875" s="5" t="s">
        <v>23</v>
      </c>
      <c r="E4875" s="5" t="s">
        <v>5</v>
      </c>
      <c r="F4875" s="5"/>
      <c r="G4875" s="5" t="s">
        <v>24</v>
      </c>
      <c r="H4875" s="5">
        <v>2862960</v>
      </c>
      <c r="I4875" s="5">
        <v>2863979</v>
      </c>
      <c r="J4875" s="5" t="s">
        <v>25</v>
      </c>
      <c r="K4875" s="5"/>
      <c r="L4875" s="5"/>
      <c r="M4875" s="5" t="e">
        <f t="shared" si="76"/>
        <v>#VALUE!</v>
      </c>
      <c r="N4875" s="5"/>
      <c r="O4875" s="5"/>
      <c r="P4875" s="5"/>
      <c r="Q4875" s="5" t="s">
        <v>7405</v>
      </c>
      <c r="R4875" s="5">
        <v>1020</v>
      </c>
      <c r="S4875" s="5"/>
      <c r="T4875" s="5"/>
    </row>
    <row r="4876" spans="1:20" x14ac:dyDescent="0.35">
      <c r="A4876" s="5" t="s">
        <v>28</v>
      </c>
      <c r="B4876" s="5" t="s">
        <v>29</v>
      </c>
      <c r="C4876" s="5" t="s">
        <v>22</v>
      </c>
      <c r="D4876" s="5" t="s">
        <v>23</v>
      </c>
      <c r="E4876" s="5" t="s">
        <v>5</v>
      </c>
      <c r="F4876" s="5"/>
      <c r="G4876" s="5" t="s">
        <v>24</v>
      </c>
      <c r="H4876" s="5">
        <v>2862960</v>
      </c>
      <c r="I4876" s="5">
        <v>2863979</v>
      </c>
      <c r="J4876" s="5" t="s">
        <v>25</v>
      </c>
      <c r="K4876" s="5" t="s">
        <v>7406</v>
      </c>
      <c r="L4876" s="5"/>
      <c r="M4876" s="5" t="e">
        <f t="shared" si="76"/>
        <v>#VALUE!</v>
      </c>
      <c r="N4876" s="5" t="s">
        <v>7407</v>
      </c>
      <c r="O4876" s="5"/>
      <c r="P4876" s="5"/>
      <c r="Q4876" s="5" t="s">
        <v>7405</v>
      </c>
      <c r="R4876" s="5">
        <v>1020</v>
      </c>
      <c r="S4876" s="5">
        <v>339</v>
      </c>
      <c r="T4876" s="5"/>
    </row>
    <row r="4877" spans="1:20" x14ac:dyDescent="0.35">
      <c r="A4877" s="5" t="s">
        <v>20</v>
      </c>
      <c r="B4877" s="5" t="s">
        <v>21</v>
      </c>
      <c r="C4877" s="5" t="s">
        <v>22</v>
      </c>
      <c r="D4877" s="5" t="s">
        <v>23</v>
      </c>
      <c r="E4877" s="5" t="s">
        <v>5</v>
      </c>
      <c r="F4877" s="5"/>
      <c r="G4877" s="5" t="s">
        <v>24</v>
      </c>
      <c r="H4877" s="5">
        <v>2864159</v>
      </c>
      <c r="I4877" s="5">
        <v>2865256</v>
      </c>
      <c r="J4877" s="5" t="s">
        <v>200</v>
      </c>
      <c r="K4877" s="5"/>
      <c r="L4877" s="5"/>
      <c r="M4877" s="5" t="e">
        <f t="shared" si="76"/>
        <v>#VALUE!</v>
      </c>
      <c r="N4877" s="5"/>
      <c r="O4877" s="5" t="s">
        <v>7408</v>
      </c>
      <c r="P4877" s="5"/>
      <c r="Q4877" s="5" t="s">
        <v>7409</v>
      </c>
      <c r="R4877" s="5">
        <v>1098</v>
      </c>
      <c r="S4877" s="5"/>
      <c r="T4877" s="5"/>
    </row>
    <row r="4878" spans="1:20" x14ac:dyDescent="0.35">
      <c r="A4878" s="5" t="s">
        <v>28</v>
      </c>
      <c r="B4878" s="5" t="s">
        <v>29</v>
      </c>
      <c r="C4878" s="5" t="s">
        <v>22</v>
      </c>
      <c r="D4878" s="5" t="s">
        <v>23</v>
      </c>
      <c r="E4878" s="5" t="s">
        <v>5</v>
      </c>
      <c r="F4878" s="5"/>
      <c r="G4878" s="5" t="s">
        <v>24</v>
      </c>
      <c r="H4878" s="5">
        <v>2864159</v>
      </c>
      <c r="I4878" s="5">
        <v>2865256</v>
      </c>
      <c r="J4878" s="5" t="s">
        <v>200</v>
      </c>
      <c r="K4878" s="5" t="s">
        <v>7410</v>
      </c>
      <c r="L4878" s="5"/>
      <c r="M4878" s="5" t="e">
        <f t="shared" si="76"/>
        <v>#VALUE!</v>
      </c>
      <c r="N4878" s="5" t="s">
        <v>7411</v>
      </c>
      <c r="O4878" s="5" t="s">
        <v>7408</v>
      </c>
      <c r="P4878" s="5"/>
      <c r="Q4878" s="5" t="s">
        <v>7409</v>
      </c>
      <c r="R4878" s="5">
        <v>1098</v>
      </c>
      <c r="S4878" s="5">
        <v>365</v>
      </c>
      <c r="T4878" s="5"/>
    </row>
    <row r="4879" spans="1:20" x14ac:dyDescent="0.35">
      <c r="A4879" s="5" t="s">
        <v>20</v>
      </c>
      <c r="B4879" s="5" t="s">
        <v>21</v>
      </c>
      <c r="C4879" s="5" t="s">
        <v>22</v>
      </c>
      <c r="D4879" s="5" t="s">
        <v>23</v>
      </c>
      <c r="E4879" s="5" t="s">
        <v>5</v>
      </c>
      <c r="F4879" s="5"/>
      <c r="G4879" s="5" t="s">
        <v>24</v>
      </c>
      <c r="H4879" s="5">
        <v>2865624</v>
      </c>
      <c r="I4879" s="5">
        <v>2866805</v>
      </c>
      <c r="J4879" s="5" t="s">
        <v>25</v>
      </c>
      <c r="K4879" s="5"/>
      <c r="L4879" s="5"/>
      <c r="M4879" s="5" t="e">
        <f t="shared" si="76"/>
        <v>#VALUE!</v>
      </c>
      <c r="N4879" s="5"/>
      <c r="O4879" s="5"/>
      <c r="P4879" s="5"/>
      <c r="Q4879" s="5" t="s">
        <v>7412</v>
      </c>
      <c r="R4879" s="5">
        <v>1182</v>
      </c>
      <c r="S4879" s="5"/>
      <c r="T4879" s="5"/>
    </row>
    <row r="4880" spans="1:20" x14ac:dyDescent="0.35">
      <c r="A4880" s="5" t="s">
        <v>28</v>
      </c>
      <c r="B4880" s="5" t="s">
        <v>29</v>
      </c>
      <c r="C4880" s="5" t="s">
        <v>22</v>
      </c>
      <c r="D4880" s="5" t="s">
        <v>23</v>
      </c>
      <c r="E4880" s="5" t="s">
        <v>5</v>
      </c>
      <c r="F4880" s="5"/>
      <c r="G4880" s="5" t="s">
        <v>24</v>
      </c>
      <c r="H4880" s="5">
        <v>2865624</v>
      </c>
      <c r="I4880" s="5">
        <v>2866805</v>
      </c>
      <c r="J4880" s="5" t="s">
        <v>25</v>
      </c>
      <c r="K4880" s="5" t="s">
        <v>7413</v>
      </c>
      <c r="L4880" s="5"/>
      <c r="M4880" s="5" t="e">
        <f t="shared" si="76"/>
        <v>#VALUE!</v>
      </c>
      <c r="N4880" s="5" t="s">
        <v>77</v>
      </c>
      <c r="O4880" s="5"/>
      <c r="P4880" s="5"/>
      <c r="Q4880" s="5" t="s">
        <v>7412</v>
      </c>
      <c r="R4880" s="5">
        <v>1182</v>
      </c>
      <c r="S4880" s="5">
        <v>393</v>
      </c>
      <c r="T4880" s="5"/>
    </row>
    <row r="4881" spans="1:20" x14ac:dyDescent="0.35">
      <c r="A4881" s="5" t="s">
        <v>20</v>
      </c>
      <c r="B4881" s="5" t="s">
        <v>21</v>
      </c>
      <c r="C4881" s="5" t="s">
        <v>22</v>
      </c>
      <c r="D4881" s="5" t="s">
        <v>23</v>
      </c>
      <c r="E4881" s="5" t="s">
        <v>5</v>
      </c>
      <c r="F4881" s="5"/>
      <c r="G4881" s="5" t="s">
        <v>24</v>
      </c>
      <c r="H4881" s="5">
        <v>2866934</v>
      </c>
      <c r="I4881" s="5">
        <v>2869537</v>
      </c>
      <c r="J4881" s="5" t="s">
        <v>200</v>
      </c>
      <c r="K4881" s="5"/>
      <c r="L4881" s="5"/>
      <c r="M4881" s="5" t="e">
        <f t="shared" si="76"/>
        <v>#VALUE!</v>
      </c>
      <c r="N4881" s="5"/>
      <c r="O4881" s="5" t="s">
        <v>7414</v>
      </c>
      <c r="P4881" s="5"/>
      <c r="Q4881" s="5" t="s">
        <v>7415</v>
      </c>
      <c r="R4881" s="5">
        <v>2604</v>
      </c>
      <c r="S4881" s="5"/>
      <c r="T4881" s="5"/>
    </row>
    <row r="4882" spans="1:20" x14ac:dyDescent="0.35">
      <c r="A4882" s="5" t="s">
        <v>28</v>
      </c>
      <c r="B4882" s="5" t="s">
        <v>29</v>
      </c>
      <c r="C4882" s="5" t="s">
        <v>22</v>
      </c>
      <c r="D4882" s="5" t="s">
        <v>23</v>
      </c>
      <c r="E4882" s="5" t="s">
        <v>5</v>
      </c>
      <c r="F4882" s="5"/>
      <c r="G4882" s="5" t="s">
        <v>24</v>
      </c>
      <c r="H4882" s="5">
        <v>2866934</v>
      </c>
      <c r="I4882" s="5">
        <v>2869537</v>
      </c>
      <c r="J4882" s="5" t="s">
        <v>200</v>
      </c>
      <c r="K4882" s="5" t="s">
        <v>7416</v>
      </c>
      <c r="L4882" s="5"/>
      <c r="M4882" s="5" t="e">
        <f t="shared" si="76"/>
        <v>#VALUE!</v>
      </c>
      <c r="N4882" s="5" t="s">
        <v>7417</v>
      </c>
      <c r="O4882" s="5" t="s">
        <v>7414</v>
      </c>
      <c r="P4882" s="5"/>
      <c r="Q4882" s="5" t="s">
        <v>7415</v>
      </c>
      <c r="R4882" s="5">
        <v>2604</v>
      </c>
      <c r="S4882" s="5">
        <v>867</v>
      </c>
      <c r="T4882" s="5"/>
    </row>
    <row r="4883" spans="1:20" x14ac:dyDescent="0.35">
      <c r="A4883" s="5" t="s">
        <v>20</v>
      </c>
      <c r="B4883" s="5" t="s">
        <v>21</v>
      </c>
      <c r="C4883" s="5" t="s">
        <v>22</v>
      </c>
      <c r="D4883" s="5" t="s">
        <v>23</v>
      </c>
      <c r="E4883" s="5" t="s">
        <v>5</v>
      </c>
      <c r="F4883" s="5"/>
      <c r="G4883" s="5" t="s">
        <v>24</v>
      </c>
      <c r="H4883" s="5">
        <v>2869655</v>
      </c>
      <c r="I4883" s="5">
        <v>2870308</v>
      </c>
      <c r="J4883" s="5" t="s">
        <v>200</v>
      </c>
      <c r="K4883" s="5"/>
      <c r="L4883" s="5"/>
      <c r="M4883" s="5" t="e">
        <f t="shared" si="76"/>
        <v>#VALUE!</v>
      </c>
      <c r="N4883" s="5"/>
      <c r="O4883" s="5"/>
      <c r="P4883" s="5"/>
      <c r="Q4883" s="5" t="s">
        <v>7418</v>
      </c>
      <c r="R4883" s="5">
        <v>654</v>
      </c>
      <c r="S4883" s="5"/>
      <c r="T4883" s="5"/>
    </row>
    <row r="4884" spans="1:20" x14ac:dyDescent="0.35">
      <c r="A4884" s="5" t="s">
        <v>28</v>
      </c>
      <c r="B4884" s="5" t="s">
        <v>29</v>
      </c>
      <c r="C4884" s="5" t="s">
        <v>22</v>
      </c>
      <c r="D4884" s="5" t="s">
        <v>23</v>
      </c>
      <c r="E4884" s="5" t="s">
        <v>5</v>
      </c>
      <c r="F4884" s="5"/>
      <c r="G4884" s="5" t="s">
        <v>24</v>
      </c>
      <c r="H4884" s="5">
        <v>2869655</v>
      </c>
      <c r="I4884" s="5">
        <v>2870308</v>
      </c>
      <c r="J4884" s="5" t="s">
        <v>200</v>
      </c>
      <c r="K4884" s="5" t="s">
        <v>7419</v>
      </c>
      <c r="L4884" s="5"/>
      <c r="M4884" s="5" t="e">
        <f t="shared" si="76"/>
        <v>#VALUE!</v>
      </c>
      <c r="N4884" s="5" t="s">
        <v>77</v>
      </c>
      <c r="O4884" s="5"/>
      <c r="P4884" s="5"/>
      <c r="Q4884" s="5" t="s">
        <v>7418</v>
      </c>
      <c r="R4884" s="5">
        <v>654</v>
      </c>
      <c r="S4884" s="5">
        <v>217</v>
      </c>
      <c r="T4884" s="5"/>
    </row>
    <row r="4885" spans="1:20" x14ac:dyDescent="0.35">
      <c r="A4885" s="5" t="s">
        <v>20</v>
      </c>
      <c r="B4885" s="5" t="s">
        <v>21</v>
      </c>
      <c r="C4885" s="5" t="s">
        <v>22</v>
      </c>
      <c r="D4885" s="5" t="s">
        <v>23</v>
      </c>
      <c r="E4885" s="5" t="s">
        <v>5</v>
      </c>
      <c r="F4885" s="5"/>
      <c r="G4885" s="5" t="s">
        <v>24</v>
      </c>
      <c r="H4885" s="5">
        <v>2870529</v>
      </c>
      <c r="I4885" s="5">
        <v>2872499</v>
      </c>
      <c r="J4885" s="5" t="s">
        <v>200</v>
      </c>
      <c r="K4885" s="5"/>
      <c r="L4885" s="5"/>
      <c r="M4885" s="5" t="e">
        <f t="shared" si="76"/>
        <v>#VALUE!</v>
      </c>
      <c r="N4885" s="5"/>
      <c r="O4885" s="5" t="s">
        <v>7420</v>
      </c>
      <c r="P4885" s="5"/>
      <c r="Q4885" s="5" t="s">
        <v>7421</v>
      </c>
      <c r="R4885" s="5">
        <v>1971</v>
      </c>
      <c r="S4885" s="5"/>
      <c r="T4885" s="5"/>
    </row>
    <row r="4886" spans="1:20" x14ac:dyDescent="0.35">
      <c r="A4886" s="5" t="s">
        <v>28</v>
      </c>
      <c r="B4886" s="5" t="s">
        <v>29</v>
      </c>
      <c r="C4886" s="5" t="s">
        <v>22</v>
      </c>
      <c r="D4886" s="5" t="s">
        <v>23</v>
      </c>
      <c r="E4886" s="5" t="s">
        <v>5</v>
      </c>
      <c r="F4886" s="5"/>
      <c r="G4886" s="5" t="s">
        <v>24</v>
      </c>
      <c r="H4886" s="5">
        <v>2870529</v>
      </c>
      <c r="I4886" s="5">
        <v>2872499</v>
      </c>
      <c r="J4886" s="5" t="s">
        <v>200</v>
      </c>
      <c r="K4886" s="5" t="s">
        <v>7422</v>
      </c>
      <c r="L4886" s="5"/>
      <c r="M4886" s="5" t="e">
        <f t="shared" si="76"/>
        <v>#VALUE!</v>
      </c>
      <c r="N4886" s="5" t="s">
        <v>7423</v>
      </c>
      <c r="O4886" s="5" t="s">
        <v>7420</v>
      </c>
      <c r="P4886" s="5"/>
      <c r="Q4886" s="5" t="s">
        <v>7421</v>
      </c>
      <c r="R4886" s="5">
        <v>1971</v>
      </c>
      <c r="S4886" s="5">
        <v>656</v>
      </c>
      <c r="T4886" s="5"/>
    </row>
    <row r="4887" spans="1:20" x14ac:dyDescent="0.35">
      <c r="A4887" s="5" t="s">
        <v>20</v>
      </c>
      <c r="B4887" s="5" t="s">
        <v>21</v>
      </c>
      <c r="C4887" s="5" t="s">
        <v>22</v>
      </c>
      <c r="D4887" s="5" t="s">
        <v>23</v>
      </c>
      <c r="E4887" s="5" t="s">
        <v>5</v>
      </c>
      <c r="F4887" s="5"/>
      <c r="G4887" s="5" t="s">
        <v>24</v>
      </c>
      <c r="H4887" s="5">
        <v>2872903</v>
      </c>
      <c r="I4887" s="5">
        <v>2874438</v>
      </c>
      <c r="J4887" s="5" t="s">
        <v>200</v>
      </c>
      <c r="K4887" s="5"/>
      <c r="L4887" s="5"/>
      <c r="M4887" s="5" t="e">
        <f t="shared" si="76"/>
        <v>#VALUE!</v>
      </c>
      <c r="N4887" s="5"/>
      <c r="O4887" s="5" t="s">
        <v>7424</v>
      </c>
      <c r="P4887" s="5"/>
      <c r="Q4887" s="5" t="s">
        <v>7425</v>
      </c>
      <c r="R4887" s="5">
        <v>1536</v>
      </c>
      <c r="S4887" s="5"/>
      <c r="T4887" s="5"/>
    </row>
    <row r="4888" spans="1:20" x14ac:dyDescent="0.35">
      <c r="A4888" s="5" t="s">
        <v>28</v>
      </c>
      <c r="B4888" s="5" t="s">
        <v>29</v>
      </c>
      <c r="C4888" s="5" t="s">
        <v>22</v>
      </c>
      <c r="D4888" s="5" t="s">
        <v>23</v>
      </c>
      <c r="E4888" s="5" t="s">
        <v>5</v>
      </c>
      <c r="F4888" s="5"/>
      <c r="G4888" s="5" t="s">
        <v>24</v>
      </c>
      <c r="H4888" s="5">
        <v>2872903</v>
      </c>
      <c r="I4888" s="5">
        <v>2874438</v>
      </c>
      <c r="J4888" s="5" t="s">
        <v>200</v>
      </c>
      <c r="K4888" s="5" t="s">
        <v>7426</v>
      </c>
      <c r="L4888" s="5"/>
      <c r="M4888" s="5" t="e">
        <f t="shared" si="76"/>
        <v>#VALUE!</v>
      </c>
      <c r="N4888" s="5" t="s">
        <v>7427</v>
      </c>
      <c r="O4888" s="5" t="s">
        <v>7424</v>
      </c>
      <c r="P4888" s="5"/>
      <c r="Q4888" s="5" t="s">
        <v>7425</v>
      </c>
      <c r="R4888" s="5">
        <v>1536</v>
      </c>
      <c r="S4888" s="5">
        <v>511</v>
      </c>
      <c r="T4888" s="5"/>
    </row>
    <row r="4889" spans="1:20" x14ac:dyDescent="0.35">
      <c r="A4889" s="5" t="s">
        <v>20</v>
      </c>
      <c r="B4889" s="5" t="s">
        <v>21</v>
      </c>
      <c r="C4889" s="5" t="s">
        <v>22</v>
      </c>
      <c r="D4889" s="5" t="s">
        <v>23</v>
      </c>
      <c r="E4889" s="5" t="s">
        <v>5</v>
      </c>
      <c r="F4889" s="5"/>
      <c r="G4889" s="5" t="s">
        <v>24</v>
      </c>
      <c r="H4889" s="5">
        <v>2874654</v>
      </c>
      <c r="I4889" s="5">
        <v>2875391</v>
      </c>
      <c r="J4889" s="5" t="s">
        <v>200</v>
      </c>
      <c r="K4889" s="5"/>
      <c r="L4889" s="5"/>
      <c r="M4889" s="5" t="e">
        <f t="shared" si="76"/>
        <v>#VALUE!</v>
      </c>
      <c r="N4889" s="5"/>
      <c r="O4889" s="5" t="s">
        <v>7428</v>
      </c>
      <c r="P4889" s="5"/>
      <c r="Q4889" s="5" t="s">
        <v>7429</v>
      </c>
      <c r="R4889" s="5">
        <v>738</v>
      </c>
      <c r="S4889" s="5"/>
      <c r="T4889" s="5"/>
    </row>
    <row r="4890" spans="1:20" x14ac:dyDescent="0.35">
      <c r="A4890" s="5" t="s">
        <v>28</v>
      </c>
      <c r="B4890" s="5" t="s">
        <v>29</v>
      </c>
      <c r="C4890" s="5" t="s">
        <v>22</v>
      </c>
      <c r="D4890" s="5" t="s">
        <v>23</v>
      </c>
      <c r="E4890" s="5" t="s">
        <v>5</v>
      </c>
      <c r="F4890" s="5"/>
      <c r="G4890" s="5" t="s">
        <v>24</v>
      </c>
      <c r="H4890" s="5">
        <v>2874654</v>
      </c>
      <c r="I4890" s="5">
        <v>2875391</v>
      </c>
      <c r="J4890" s="5" t="s">
        <v>200</v>
      </c>
      <c r="K4890" s="5" t="s">
        <v>7430</v>
      </c>
      <c r="L4890" s="5"/>
      <c r="M4890" s="5" t="e">
        <f t="shared" si="76"/>
        <v>#VALUE!</v>
      </c>
      <c r="N4890" s="5" t="s">
        <v>7431</v>
      </c>
      <c r="O4890" s="5" t="s">
        <v>7428</v>
      </c>
      <c r="P4890" s="5"/>
      <c r="Q4890" s="5" t="s">
        <v>7429</v>
      </c>
      <c r="R4890" s="5">
        <v>738</v>
      </c>
      <c r="S4890" s="5">
        <v>245</v>
      </c>
      <c r="T4890" s="5"/>
    </row>
    <row r="4891" spans="1:20" x14ac:dyDescent="0.35">
      <c r="A4891" s="5" t="s">
        <v>20</v>
      </c>
      <c r="B4891" s="5" t="s">
        <v>21</v>
      </c>
      <c r="C4891" s="5" t="s">
        <v>22</v>
      </c>
      <c r="D4891" s="5" t="s">
        <v>23</v>
      </c>
      <c r="E4891" s="5" t="s">
        <v>5</v>
      </c>
      <c r="F4891" s="5"/>
      <c r="G4891" s="5" t="s">
        <v>24</v>
      </c>
      <c r="H4891" s="5">
        <v>2875593</v>
      </c>
      <c r="I4891" s="5">
        <v>2876783</v>
      </c>
      <c r="J4891" s="5" t="s">
        <v>200</v>
      </c>
      <c r="K4891" s="5"/>
      <c r="L4891" s="5"/>
      <c r="M4891" s="5" t="e">
        <f t="shared" si="76"/>
        <v>#VALUE!</v>
      </c>
      <c r="N4891" s="5"/>
      <c r="O4891" s="5" t="s">
        <v>7432</v>
      </c>
      <c r="P4891" s="5"/>
      <c r="Q4891" s="5" t="s">
        <v>7433</v>
      </c>
      <c r="R4891" s="5">
        <v>1191</v>
      </c>
      <c r="S4891" s="5"/>
      <c r="T4891" s="5"/>
    </row>
    <row r="4892" spans="1:20" x14ac:dyDescent="0.35">
      <c r="A4892" s="5" t="s">
        <v>28</v>
      </c>
      <c r="B4892" s="5" t="s">
        <v>29</v>
      </c>
      <c r="C4892" s="5" t="s">
        <v>22</v>
      </c>
      <c r="D4892" s="5" t="s">
        <v>23</v>
      </c>
      <c r="E4892" s="5" t="s">
        <v>5</v>
      </c>
      <c r="F4892" s="5"/>
      <c r="G4892" s="5" t="s">
        <v>24</v>
      </c>
      <c r="H4892" s="5">
        <v>2875593</v>
      </c>
      <c r="I4892" s="5">
        <v>2876783</v>
      </c>
      <c r="J4892" s="5" t="s">
        <v>200</v>
      </c>
      <c r="K4892" s="5" t="s">
        <v>7434</v>
      </c>
      <c r="L4892" s="5"/>
      <c r="M4892" s="5" t="e">
        <f t="shared" si="76"/>
        <v>#VALUE!</v>
      </c>
      <c r="N4892" s="5" t="s">
        <v>7435</v>
      </c>
      <c r="O4892" s="5" t="s">
        <v>7432</v>
      </c>
      <c r="P4892" s="5"/>
      <c r="Q4892" s="5" t="s">
        <v>7433</v>
      </c>
      <c r="R4892" s="5">
        <v>1191</v>
      </c>
      <c r="S4892" s="5">
        <v>396</v>
      </c>
      <c r="T4892" s="5"/>
    </row>
    <row r="4893" spans="1:20" x14ac:dyDescent="0.35">
      <c r="A4893" s="5" t="s">
        <v>20</v>
      </c>
      <c r="B4893" s="5" t="s">
        <v>21</v>
      </c>
      <c r="C4893" s="5" t="s">
        <v>22</v>
      </c>
      <c r="D4893" s="5" t="s">
        <v>23</v>
      </c>
      <c r="E4893" s="5" t="s">
        <v>5</v>
      </c>
      <c r="F4893" s="5"/>
      <c r="G4893" s="5" t="s">
        <v>24</v>
      </c>
      <c r="H4893" s="5">
        <v>2876989</v>
      </c>
      <c r="I4893" s="5">
        <v>2877993</v>
      </c>
      <c r="J4893" s="5" t="s">
        <v>200</v>
      </c>
      <c r="K4893" s="5"/>
      <c r="L4893" s="5"/>
      <c r="M4893" s="5" t="e">
        <f t="shared" si="76"/>
        <v>#VALUE!</v>
      </c>
      <c r="N4893" s="5"/>
      <c r="O4893" s="5" t="s">
        <v>7436</v>
      </c>
      <c r="P4893" s="5"/>
      <c r="Q4893" s="5" t="s">
        <v>7437</v>
      </c>
      <c r="R4893" s="5">
        <v>1005</v>
      </c>
      <c r="S4893" s="5"/>
      <c r="T4893" s="5"/>
    </row>
    <row r="4894" spans="1:20" x14ac:dyDescent="0.35">
      <c r="A4894" s="5" t="s">
        <v>28</v>
      </c>
      <c r="B4894" s="5" t="s">
        <v>29</v>
      </c>
      <c r="C4894" s="5" t="s">
        <v>22</v>
      </c>
      <c r="D4894" s="5" t="s">
        <v>23</v>
      </c>
      <c r="E4894" s="5" t="s">
        <v>5</v>
      </c>
      <c r="F4894" s="5"/>
      <c r="G4894" s="5" t="s">
        <v>24</v>
      </c>
      <c r="H4894" s="5">
        <v>2876989</v>
      </c>
      <c r="I4894" s="5">
        <v>2877993</v>
      </c>
      <c r="J4894" s="5" t="s">
        <v>200</v>
      </c>
      <c r="K4894" s="5" t="s">
        <v>7438</v>
      </c>
      <c r="L4894" s="5"/>
      <c r="M4894" s="5" t="e">
        <f t="shared" si="76"/>
        <v>#VALUE!</v>
      </c>
      <c r="N4894" s="5" t="s">
        <v>7439</v>
      </c>
      <c r="O4894" s="5" t="s">
        <v>7436</v>
      </c>
      <c r="P4894" s="5"/>
      <c r="Q4894" s="5" t="s">
        <v>7437</v>
      </c>
      <c r="R4894" s="5">
        <v>1005</v>
      </c>
      <c r="S4894" s="5">
        <v>334</v>
      </c>
      <c r="T4894" s="5"/>
    </row>
    <row r="4895" spans="1:20" x14ac:dyDescent="0.35">
      <c r="A4895" s="5" t="s">
        <v>20</v>
      </c>
      <c r="B4895" s="5" t="s">
        <v>21</v>
      </c>
      <c r="C4895" s="5" t="s">
        <v>22</v>
      </c>
      <c r="D4895" s="5" t="s">
        <v>23</v>
      </c>
      <c r="E4895" s="5" t="s">
        <v>5</v>
      </c>
      <c r="F4895" s="5"/>
      <c r="G4895" s="5" t="s">
        <v>24</v>
      </c>
      <c r="H4895" s="5">
        <v>2878049</v>
      </c>
      <c r="I4895" s="5">
        <v>2879110</v>
      </c>
      <c r="J4895" s="5" t="s">
        <v>200</v>
      </c>
      <c r="K4895" s="5"/>
      <c r="L4895" s="5"/>
      <c r="M4895" s="5" t="e">
        <f t="shared" si="76"/>
        <v>#VALUE!</v>
      </c>
      <c r="N4895" s="5"/>
      <c r="O4895" s="5"/>
      <c r="P4895" s="5"/>
      <c r="Q4895" s="5" t="s">
        <v>7440</v>
      </c>
      <c r="R4895" s="5">
        <v>1062</v>
      </c>
      <c r="S4895" s="5"/>
      <c r="T4895" s="5"/>
    </row>
    <row r="4896" spans="1:20" x14ac:dyDescent="0.35">
      <c r="A4896" s="5" t="s">
        <v>28</v>
      </c>
      <c r="B4896" s="5" t="s">
        <v>29</v>
      </c>
      <c r="C4896" s="5" t="s">
        <v>22</v>
      </c>
      <c r="D4896" s="5" t="s">
        <v>23</v>
      </c>
      <c r="E4896" s="5" t="s">
        <v>5</v>
      </c>
      <c r="F4896" s="5"/>
      <c r="G4896" s="5" t="s">
        <v>24</v>
      </c>
      <c r="H4896" s="5">
        <v>2878049</v>
      </c>
      <c r="I4896" s="5">
        <v>2879110</v>
      </c>
      <c r="J4896" s="5" t="s">
        <v>200</v>
      </c>
      <c r="K4896" s="5" t="s">
        <v>7441</v>
      </c>
      <c r="L4896" s="5"/>
      <c r="M4896" s="5" t="e">
        <f t="shared" si="76"/>
        <v>#VALUE!</v>
      </c>
      <c r="N4896" s="5" t="s">
        <v>7442</v>
      </c>
      <c r="O4896" s="5"/>
      <c r="P4896" s="5"/>
      <c r="Q4896" s="5" t="s">
        <v>7440</v>
      </c>
      <c r="R4896" s="5">
        <v>1062</v>
      </c>
      <c r="S4896" s="5">
        <v>353</v>
      </c>
      <c r="T4896" s="5"/>
    </row>
    <row r="4897" spans="1:20" x14ac:dyDescent="0.35">
      <c r="A4897" s="5" t="s">
        <v>20</v>
      </c>
      <c r="B4897" s="5" t="s">
        <v>21</v>
      </c>
      <c r="C4897" s="5" t="s">
        <v>22</v>
      </c>
      <c r="D4897" s="5" t="s">
        <v>23</v>
      </c>
      <c r="E4897" s="5" t="s">
        <v>5</v>
      </c>
      <c r="F4897" s="5"/>
      <c r="G4897" s="5" t="s">
        <v>24</v>
      </c>
      <c r="H4897" s="5">
        <v>2879278</v>
      </c>
      <c r="I4897" s="5">
        <v>2880735</v>
      </c>
      <c r="J4897" s="5" t="s">
        <v>200</v>
      </c>
      <c r="K4897" s="5"/>
      <c r="L4897" s="5"/>
      <c r="M4897" s="5" t="e">
        <f t="shared" si="76"/>
        <v>#VALUE!</v>
      </c>
      <c r="N4897" s="5"/>
      <c r="O4897" s="5" t="s">
        <v>7443</v>
      </c>
      <c r="P4897" s="5"/>
      <c r="Q4897" s="5" t="s">
        <v>7444</v>
      </c>
      <c r="R4897" s="5">
        <v>1458</v>
      </c>
      <c r="S4897" s="5"/>
      <c r="T4897" s="5"/>
    </row>
    <row r="4898" spans="1:20" x14ac:dyDescent="0.35">
      <c r="A4898" s="5" t="s">
        <v>28</v>
      </c>
      <c r="B4898" s="5" t="s">
        <v>29</v>
      </c>
      <c r="C4898" s="5" t="s">
        <v>22</v>
      </c>
      <c r="D4898" s="5" t="s">
        <v>23</v>
      </c>
      <c r="E4898" s="5" t="s">
        <v>5</v>
      </c>
      <c r="F4898" s="5"/>
      <c r="G4898" s="5" t="s">
        <v>24</v>
      </c>
      <c r="H4898" s="5">
        <v>2879278</v>
      </c>
      <c r="I4898" s="5">
        <v>2880735</v>
      </c>
      <c r="J4898" s="5" t="s">
        <v>200</v>
      </c>
      <c r="K4898" s="5" t="s">
        <v>7445</v>
      </c>
      <c r="L4898" s="5"/>
      <c r="M4898" s="5" t="e">
        <f t="shared" si="76"/>
        <v>#VALUE!</v>
      </c>
      <c r="N4898" s="5" t="s">
        <v>7446</v>
      </c>
      <c r="O4898" s="5" t="s">
        <v>7443</v>
      </c>
      <c r="P4898" s="5"/>
      <c r="Q4898" s="5" t="s">
        <v>7444</v>
      </c>
      <c r="R4898" s="5">
        <v>1458</v>
      </c>
      <c r="S4898" s="5">
        <v>485</v>
      </c>
      <c r="T4898" s="5"/>
    </row>
    <row r="4899" spans="1:20" x14ac:dyDescent="0.35">
      <c r="A4899" s="5" t="s">
        <v>20</v>
      </c>
      <c r="B4899" s="5" t="s">
        <v>21</v>
      </c>
      <c r="C4899" s="5" t="s">
        <v>22</v>
      </c>
      <c r="D4899" s="5" t="s">
        <v>23</v>
      </c>
      <c r="E4899" s="5" t="s">
        <v>5</v>
      </c>
      <c r="F4899" s="5"/>
      <c r="G4899" s="5" t="s">
        <v>24</v>
      </c>
      <c r="H4899" s="5">
        <v>2880807</v>
      </c>
      <c r="I4899" s="5">
        <v>2881721</v>
      </c>
      <c r="J4899" s="5" t="s">
        <v>200</v>
      </c>
      <c r="K4899" s="5"/>
      <c r="L4899" s="5"/>
      <c r="M4899" s="5" t="e">
        <f t="shared" si="76"/>
        <v>#VALUE!</v>
      </c>
      <c r="N4899" s="5"/>
      <c r="O4899" s="5" t="s">
        <v>7447</v>
      </c>
      <c r="P4899" s="5"/>
      <c r="Q4899" s="5" t="s">
        <v>7448</v>
      </c>
      <c r="R4899" s="5">
        <v>915</v>
      </c>
      <c r="S4899" s="5"/>
      <c r="T4899" s="5"/>
    </row>
    <row r="4900" spans="1:20" x14ac:dyDescent="0.35">
      <c r="A4900" s="5" t="s">
        <v>28</v>
      </c>
      <c r="B4900" s="5" t="s">
        <v>29</v>
      </c>
      <c r="C4900" s="5" t="s">
        <v>22</v>
      </c>
      <c r="D4900" s="5" t="s">
        <v>23</v>
      </c>
      <c r="E4900" s="5" t="s">
        <v>5</v>
      </c>
      <c r="F4900" s="5"/>
      <c r="G4900" s="5" t="s">
        <v>24</v>
      </c>
      <c r="H4900" s="5">
        <v>2880807</v>
      </c>
      <c r="I4900" s="5">
        <v>2881721</v>
      </c>
      <c r="J4900" s="5" t="s">
        <v>200</v>
      </c>
      <c r="K4900" s="5" t="s">
        <v>7449</v>
      </c>
      <c r="L4900" s="5"/>
      <c r="M4900" s="5" t="e">
        <f t="shared" si="76"/>
        <v>#VALUE!</v>
      </c>
      <c r="N4900" s="5" t="s">
        <v>7450</v>
      </c>
      <c r="O4900" s="5" t="s">
        <v>7447</v>
      </c>
      <c r="P4900" s="5"/>
      <c r="Q4900" s="5" t="s">
        <v>7448</v>
      </c>
      <c r="R4900" s="5">
        <v>915</v>
      </c>
      <c r="S4900" s="5">
        <v>304</v>
      </c>
      <c r="T4900" s="5"/>
    </row>
    <row r="4901" spans="1:20" x14ac:dyDescent="0.35">
      <c r="A4901" s="5" t="s">
        <v>20</v>
      </c>
      <c r="B4901" s="5" t="s">
        <v>21</v>
      </c>
      <c r="C4901" s="5" t="s">
        <v>22</v>
      </c>
      <c r="D4901" s="5" t="s">
        <v>23</v>
      </c>
      <c r="E4901" s="5" t="s">
        <v>5</v>
      </c>
      <c r="F4901" s="5"/>
      <c r="G4901" s="5" t="s">
        <v>24</v>
      </c>
      <c r="H4901" s="5">
        <v>2881760</v>
      </c>
      <c r="I4901" s="5">
        <v>2882209</v>
      </c>
      <c r="J4901" s="5" t="s">
        <v>200</v>
      </c>
      <c r="K4901" s="5"/>
      <c r="L4901" s="5"/>
      <c r="M4901" s="5" t="e">
        <f t="shared" si="76"/>
        <v>#VALUE!</v>
      </c>
      <c r="N4901" s="5"/>
      <c r="O4901" s="5" t="s">
        <v>7451</v>
      </c>
      <c r="P4901" s="5"/>
      <c r="Q4901" s="5" t="s">
        <v>7452</v>
      </c>
      <c r="R4901" s="5">
        <v>450</v>
      </c>
      <c r="S4901" s="5"/>
      <c r="T4901" s="5"/>
    </row>
    <row r="4902" spans="1:20" x14ac:dyDescent="0.35">
      <c r="A4902" s="5" t="s">
        <v>28</v>
      </c>
      <c r="B4902" s="5" t="s">
        <v>29</v>
      </c>
      <c r="C4902" s="5" t="s">
        <v>22</v>
      </c>
      <c r="D4902" s="5" t="s">
        <v>23</v>
      </c>
      <c r="E4902" s="5" t="s">
        <v>5</v>
      </c>
      <c r="F4902" s="5"/>
      <c r="G4902" s="5" t="s">
        <v>24</v>
      </c>
      <c r="H4902" s="5">
        <v>2881760</v>
      </c>
      <c r="I4902" s="5">
        <v>2882209</v>
      </c>
      <c r="J4902" s="5" t="s">
        <v>200</v>
      </c>
      <c r="K4902" s="5" t="s">
        <v>7453</v>
      </c>
      <c r="L4902" s="5"/>
      <c r="M4902" s="5" t="e">
        <f t="shared" si="76"/>
        <v>#VALUE!</v>
      </c>
      <c r="N4902" s="5" t="s">
        <v>7454</v>
      </c>
      <c r="O4902" s="5" t="s">
        <v>7451</v>
      </c>
      <c r="P4902" s="5"/>
      <c r="Q4902" s="5" t="s">
        <v>7452</v>
      </c>
      <c r="R4902" s="5">
        <v>450</v>
      </c>
      <c r="S4902" s="5">
        <v>149</v>
      </c>
      <c r="T4902" s="5"/>
    </row>
    <row r="4903" spans="1:20" x14ac:dyDescent="0.35">
      <c r="A4903" s="5" t="s">
        <v>20</v>
      </c>
      <c r="B4903" s="5" t="s">
        <v>21</v>
      </c>
      <c r="C4903" s="5" t="s">
        <v>22</v>
      </c>
      <c r="D4903" s="5" t="s">
        <v>23</v>
      </c>
      <c r="E4903" s="5" t="s">
        <v>5</v>
      </c>
      <c r="F4903" s="5"/>
      <c r="G4903" s="5" t="s">
        <v>24</v>
      </c>
      <c r="H4903" s="5">
        <v>2882206</v>
      </c>
      <c r="I4903" s="5">
        <v>2883510</v>
      </c>
      <c r="J4903" s="5" t="s">
        <v>200</v>
      </c>
      <c r="K4903" s="5"/>
      <c r="L4903" s="5"/>
      <c r="M4903" s="5" t="e">
        <f t="shared" si="76"/>
        <v>#VALUE!</v>
      </c>
      <c r="N4903" s="5"/>
      <c r="O4903" s="5" t="s">
        <v>7455</v>
      </c>
      <c r="P4903" s="5"/>
      <c r="Q4903" s="5" t="s">
        <v>7456</v>
      </c>
      <c r="R4903" s="5">
        <v>1305</v>
      </c>
      <c r="S4903" s="5"/>
      <c r="T4903" s="5"/>
    </row>
    <row r="4904" spans="1:20" x14ac:dyDescent="0.35">
      <c r="A4904" s="5" t="s">
        <v>28</v>
      </c>
      <c r="B4904" s="5" t="s">
        <v>29</v>
      </c>
      <c r="C4904" s="5" t="s">
        <v>22</v>
      </c>
      <c r="D4904" s="5" t="s">
        <v>23</v>
      </c>
      <c r="E4904" s="5" t="s">
        <v>5</v>
      </c>
      <c r="F4904" s="5"/>
      <c r="G4904" s="5" t="s">
        <v>24</v>
      </c>
      <c r="H4904" s="5">
        <v>2882206</v>
      </c>
      <c r="I4904" s="5">
        <v>2883510</v>
      </c>
      <c r="J4904" s="5" t="s">
        <v>200</v>
      </c>
      <c r="K4904" s="5" t="s">
        <v>7457</v>
      </c>
      <c r="L4904" s="5"/>
      <c r="M4904" s="5" t="e">
        <f t="shared" si="76"/>
        <v>#VALUE!</v>
      </c>
      <c r="N4904" s="5" t="s">
        <v>7458</v>
      </c>
      <c r="O4904" s="5" t="s">
        <v>7455</v>
      </c>
      <c r="P4904" s="5"/>
      <c r="Q4904" s="5" t="s">
        <v>7456</v>
      </c>
      <c r="R4904" s="5">
        <v>1305</v>
      </c>
      <c r="S4904" s="5">
        <v>434</v>
      </c>
      <c r="T4904" s="5"/>
    </row>
    <row r="4905" spans="1:20" x14ac:dyDescent="0.35">
      <c r="A4905" s="5" t="s">
        <v>20</v>
      </c>
      <c r="B4905" s="5" t="s">
        <v>21</v>
      </c>
      <c r="C4905" s="5" t="s">
        <v>22</v>
      </c>
      <c r="D4905" s="5" t="s">
        <v>23</v>
      </c>
      <c r="E4905" s="5" t="s">
        <v>5</v>
      </c>
      <c r="F4905" s="5"/>
      <c r="G4905" s="5" t="s">
        <v>24</v>
      </c>
      <c r="H4905" s="5">
        <v>2883524</v>
      </c>
      <c r="I4905" s="5">
        <v>2884306</v>
      </c>
      <c r="J4905" s="5" t="s">
        <v>200</v>
      </c>
      <c r="K4905" s="5"/>
      <c r="L4905" s="5"/>
      <c r="M4905" s="5" t="e">
        <f t="shared" si="76"/>
        <v>#VALUE!</v>
      </c>
      <c r="N4905" s="5"/>
      <c r="O4905" s="5" t="s">
        <v>7459</v>
      </c>
      <c r="P4905" s="5"/>
      <c r="Q4905" s="5" t="s">
        <v>7460</v>
      </c>
      <c r="R4905" s="5">
        <v>783</v>
      </c>
      <c r="S4905" s="5"/>
      <c r="T4905" s="5"/>
    </row>
    <row r="4906" spans="1:20" x14ac:dyDescent="0.35">
      <c r="A4906" s="5" t="s">
        <v>28</v>
      </c>
      <c r="B4906" s="5" t="s">
        <v>29</v>
      </c>
      <c r="C4906" s="5" t="s">
        <v>22</v>
      </c>
      <c r="D4906" s="5" t="s">
        <v>23</v>
      </c>
      <c r="E4906" s="5" t="s">
        <v>5</v>
      </c>
      <c r="F4906" s="5"/>
      <c r="G4906" s="5" t="s">
        <v>24</v>
      </c>
      <c r="H4906" s="5">
        <v>2883524</v>
      </c>
      <c r="I4906" s="5">
        <v>2884306</v>
      </c>
      <c r="J4906" s="5" t="s">
        <v>200</v>
      </c>
      <c r="K4906" s="5" t="s">
        <v>7461</v>
      </c>
      <c r="L4906" s="5"/>
      <c r="M4906" s="5" t="e">
        <f t="shared" si="76"/>
        <v>#VALUE!</v>
      </c>
      <c r="N4906" s="5" t="s">
        <v>7462</v>
      </c>
      <c r="O4906" s="5" t="s">
        <v>7459</v>
      </c>
      <c r="P4906" s="5"/>
      <c r="Q4906" s="5" t="s">
        <v>7460</v>
      </c>
      <c r="R4906" s="5">
        <v>783</v>
      </c>
      <c r="S4906" s="5">
        <v>260</v>
      </c>
      <c r="T4906" s="5"/>
    </row>
    <row r="4907" spans="1:20" x14ac:dyDescent="0.35">
      <c r="A4907" s="5" t="s">
        <v>20</v>
      </c>
      <c r="B4907" s="5" t="s">
        <v>21</v>
      </c>
      <c r="C4907" s="5" t="s">
        <v>22</v>
      </c>
      <c r="D4907" s="5" t="s">
        <v>23</v>
      </c>
      <c r="E4907" s="5" t="s">
        <v>5</v>
      </c>
      <c r="F4907" s="5"/>
      <c r="G4907" s="5" t="s">
        <v>24</v>
      </c>
      <c r="H4907" s="5">
        <v>2884299</v>
      </c>
      <c r="I4907" s="5">
        <v>2885303</v>
      </c>
      <c r="J4907" s="5" t="s">
        <v>200</v>
      </c>
      <c r="K4907" s="5"/>
      <c r="L4907" s="5"/>
      <c r="M4907" s="5" t="e">
        <f t="shared" si="76"/>
        <v>#VALUE!</v>
      </c>
      <c r="N4907" s="5"/>
      <c r="O4907" s="5" t="s">
        <v>7463</v>
      </c>
      <c r="P4907" s="5"/>
      <c r="Q4907" s="5" t="s">
        <v>7464</v>
      </c>
      <c r="R4907" s="5">
        <v>1005</v>
      </c>
      <c r="S4907" s="5"/>
      <c r="T4907" s="5"/>
    </row>
    <row r="4908" spans="1:20" x14ac:dyDescent="0.35">
      <c r="A4908" s="5" t="s">
        <v>28</v>
      </c>
      <c r="B4908" s="5" t="s">
        <v>29</v>
      </c>
      <c r="C4908" s="5" t="s">
        <v>22</v>
      </c>
      <c r="D4908" s="5" t="s">
        <v>23</v>
      </c>
      <c r="E4908" s="5" t="s">
        <v>5</v>
      </c>
      <c r="F4908" s="5"/>
      <c r="G4908" s="5" t="s">
        <v>24</v>
      </c>
      <c r="H4908" s="5">
        <v>2884299</v>
      </c>
      <c r="I4908" s="5">
        <v>2885303</v>
      </c>
      <c r="J4908" s="5" t="s">
        <v>200</v>
      </c>
      <c r="K4908" s="5" t="s">
        <v>7465</v>
      </c>
      <c r="L4908" s="5"/>
      <c r="M4908" s="5" t="e">
        <f t="shared" si="76"/>
        <v>#VALUE!</v>
      </c>
      <c r="N4908" s="5" t="s">
        <v>7466</v>
      </c>
      <c r="O4908" s="5" t="s">
        <v>7463</v>
      </c>
      <c r="P4908" s="5"/>
      <c r="Q4908" s="5" t="s">
        <v>7464</v>
      </c>
      <c r="R4908" s="5">
        <v>1005</v>
      </c>
      <c r="S4908" s="5">
        <v>334</v>
      </c>
      <c r="T4908" s="5"/>
    </row>
    <row r="4909" spans="1:20" x14ac:dyDescent="0.35">
      <c r="A4909" s="5" t="s">
        <v>20</v>
      </c>
      <c r="B4909" s="5" t="s">
        <v>21</v>
      </c>
      <c r="C4909" s="5" t="s">
        <v>22</v>
      </c>
      <c r="D4909" s="5" t="s">
        <v>23</v>
      </c>
      <c r="E4909" s="5" t="s">
        <v>5</v>
      </c>
      <c r="F4909" s="5"/>
      <c r="G4909" s="5" t="s">
        <v>24</v>
      </c>
      <c r="H4909" s="5">
        <v>2885332</v>
      </c>
      <c r="I4909" s="5">
        <v>2886927</v>
      </c>
      <c r="J4909" s="5" t="s">
        <v>200</v>
      </c>
      <c r="K4909" s="5"/>
      <c r="L4909" s="5"/>
      <c r="M4909" s="5" t="e">
        <f t="shared" si="76"/>
        <v>#VALUE!</v>
      </c>
      <c r="N4909" s="5"/>
      <c r="O4909" s="5" t="s">
        <v>7467</v>
      </c>
      <c r="P4909" s="5"/>
      <c r="Q4909" s="5" t="s">
        <v>7468</v>
      </c>
      <c r="R4909" s="5">
        <v>1596</v>
      </c>
      <c r="S4909" s="5"/>
      <c r="T4909" s="5"/>
    </row>
    <row r="4910" spans="1:20" x14ac:dyDescent="0.35">
      <c r="A4910" s="5" t="s">
        <v>28</v>
      </c>
      <c r="B4910" s="5" t="s">
        <v>29</v>
      </c>
      <c r="C4910" s="5" t="s">
        <v>22</v>
      </c>
      <c r="D4910" s="5" t="s">
        <v>23</v>
      </c>
      <c r="E4910" s="5" t="s">
        <v>5</v>
      </c>
      <c r="F4910" s="5"/>
      <c r="G4910" s="5" t="s">
        <v>24</v>
      </c>
      <c r="H4910" s="5">
        <v>2885332</v>
      </c>
      <c r="I4910" s="5">
        <v>2886927</v>
      </c>
      <c r="J4910" s="5" t="s">
        <v>200</v>
      </c>
      <c r="K4910" s="5" t="s">
        <v>7469</v>
      </c>
      <c r="L4910" s="5"/>
      <c r="M4910" s="5" t="e">
        <f t="shared" si="76"/>
        <v>#VALUE!</v>
      </c>
      <c r="N4910" s="5" t="s">
        <v>7470</v>
      </c>
      <c r="O4910" s="5" t="s">
        <v>7467</v>
      </c>
      <c r="P4910" s="5"/>
      <c r="Q4910" s="5" t="s">
        <v>7468</v>
      </c>
      <c r="R4910" s="5">
        <v>1596</v>
      </c>
      <c r="S4910" s="5">
        <v>531</v>
      </c>
      <c r="T4910" s="5"/>
    </row>
    <row r="4911" spans="1:20" x14ac:dyDescent="0.35">
      <c r="A4911" s="5" t="s">
        <v>20</v>
      </c>
      <c r="B4911" s="5" t="s">
        <v>21</v>
      </c>
      <c r="C4911" s="5" t="s">
        <v>22</v>
      </c>
      <c r="D4911" s="5" t="s">
        <v>23</v>
      </c>
      <c r="E4911" s="5" t="s">
        <v>5</v>
      </c>
      <c r="F4911" s="5"/>
      <c r="G4911" s="5" t="s">
        <v>24</v>
      </c>
      <c r="H4911" s="5">
        <v>2887072</v>
      </c>
      <c r="I4911" s="5">
        <v>2887392</v>
      </c>
      <c r="J4911" s="5" t="s">
        <v>200</v>
      </c>
      <c r="K4911" s="5"/>
      <c r="L4911" s="5"/>
      <c r="M4911" s="5" t="e">
        <f t="shared" si="76"/>
        <v>#VALUE!</v>
      </c>
      <c r="N4911" s="5"/>
      <c r="O4911" s="5" t="s">
        <v>7471</v>
      </c>
      <c r="P4911" s="5"/>
      <c r="Q4911" s="5" t="s">
        <v>7472</v>
      </c>
      <c r="R4911" s="5">
        <v>321</v>
      </c>
      <c r="S4911" s="5"/>
      <c r="T4911" s="5"/>
    </row>
    <row r="4912" spans="1:20" x14ac:dyDescent="0.35">
      <c r="A4912" s="5" t="s">
        <v>28</v>
      </c>
      <c r="B4912" s="5" t="s">
        <v>29</v>
      </c>
      <c r="C4912" s="5" t="s">
        <v>22</v>
      </c>
      <c r="D4912" s="5" t="s">
        <v>23</v>
      </c>
      <c r="E4912" s="5" t="s">
        <v>5</v>
      </c>
      <c r="F4912" s="5"/>
      <c r="G4912" s="5" t="s">
        <v>24</v>
      </c>
      <c r="H4912" s="5">
        <v>2887072</v>
      </c>
      <c r="I4912" s="5">
        <v>2887392</v>
      </c>
      <c r="J4912" s="5" t="s">
        <v>200</v>
      </c>
      <c r="K4912" s="5" t="s">
        <v>7473</v>
      </c>
      <c r="L4912" s="5"/>
      <c r="M4912" s="5" t="e">
        <f t="shared" si="76"/>
        <v>#VALUE!</v>
      </c>
      <c r="N4912" s="5" t="s">
        <v>7474</v>
      </c>
      <c r="O4912" s="5" t="s">
        <v>7471</v>
      </c>
      <c r="P4912" s="5"/>
      <c r="Q4912" s="5" t="s">
        <v>7472</v>
      </c>
      <c r="R4912" s="5">
        <v>321</v>
      </c>
      <c r="S4912" s="5">
        <v>106</v>
      </c>
      <c r="T4912" s="5"/>
    </row>
    <row r="4913" spans="1:20" x14ac:dyDescent="0.35">
      <c r="A4913" s="5" t="s">
        <v>20</v>
      </c>
      <c r="B4913" s="5" t="s">
        <v>21</v>
      </c>
      <c r="C4913" s="5" t="s">
        <v>22</v>
      </c>
      <c r="D4913" s="5" t="s">
        <v>23</v>
      </c>
      <c r="E4913" s="5" t="s">
        <v>5</v>
      </c>
      <c r="F4913" s="5"/>
      <c r="G4913" s="5" t="s">
        <v>24</v>
      </c>
      <c r="H4913" s="5">
        <v>2887405</v>
      </c>
      <c r="I4913" s="5">
        <v>2887842</v>
      </c>
      <c r="J4913" s="5" t="s">
        <v>200</v>
      </c>
      <c r="K4913" s="5"/>
      <c r="L4913" s="5"/>
      <c r="M4913" s="5" t="e">
        <f t="shared" si="76"/>
        <v>#VALUE!</v>
      </c>
      <c r="N4913" s="5"/>
      <c r="O4913" s="5" t="s">
        <v>7475</v>
      </c>
      <c r="P4913" s="5"/>
      <c r="Q4913" s="5" t="s">
        <v>7476</v>
      </c>
      <c r="R4913" s="5">
        <v>438</v>
      </c>
      <c r="S4913" s="5"/>
      <c r="T4913" s="5"/>
    </row>
    <row r="4914" spans="1:20" x14ac:dyDescent="0.35">
      <c r="A4914" s="5" t="s">
        <v>28</v>
      </c>
      <c r="B4914" s="5" t="s">
        <v>29</v>
      </c>
      <c r="C4914" s="5" t="s">
        <v>22</v>
      </c>
      <c r="D4914" s="5" t="s">
        <v>23</v>
      </c>
      <c r="E4914" s="5" t="s">
        <v>5</v>
      </c>
      <c r="F4914" s="5"/>
      <c r="G4914" s="5" t="s">
        <v>24</v>
      </c>
      <c r="H4914" s="5">
        <v>2887405</v>
      </c>
      <c r="I4914" s="5">
        <v>2887842</v>
      </c>
      <c r="J4914" s="5" t="s">
        <v>200</v>
      </c>
      <c r="K4914" s="5" t="s">
        <v>7477</v>
      </c>
      <c r="L4914" s="5"/>
      <c r="M4914" s="5" t="e">
        <f t="shared" si="76"/>
        <v>#VALUE!</v>
      </c>
      <c r="N4914" s="5" t="s">
        <v>7478</v>
      </c>
      <c r="O4914" s="5" t="s">
        <v>7475</v>
      </c>
      <c r="P4914" s="5"/>
      <c r="Q4914" s="5" t="s">
        <v>7476</v>
      </c>
      <c r="R4914" s="5">
        <v>438</v>
      </c>
      <c r="S4914" s="5">
        <v>145</v>
      </c>
      <c r="T4914" s="5"/>
    </row>
    <row r="4915" spans="1:20" x14ac:dyDescent="0.35">
      <c r="A4915" s="5" t="s">
        <v>20</v>
      </c>
      <c r="B4915" s="5" t="s">
        <v>21</v>
      </c>
      <c r="C4915" s="5" t="s">
        <v>22</v>
      </c>
      <c r="D4915" s="5" t="s">
        <v>23</v>
      </c>
      <c r="E4915" s="5" t="s">
        <v>5</v>
      </c>
      <c r="F4915" s="5"/>
      <c r="G4915" s="5" t="s">
        <v>24</v>
      </c>
      <c r="H4915" s="5">
        <v>2887846</v>
      </c>
      <c r="I4915" s="5">
        <v>2888253</v>
      </c>
      <c r="J4915" s="5" t="s">
        <v>200</v>
      </c>
      <c r="K4915" s="5"/>
      <c r="L4915" s="5"/>
      <c r="M4915" s="5" t="e">
        <f t="shared" si="76"/>
        <v>#VALUE!</v>
      </c>
      <c r="N4915" s="5"/>
      <c r="O4915" s="5" t="s">
        <v>7479</v>
      </c>
      <c r="P4915" s="5"/>
      <c r="Q4915" s="5" t="s">
        <v>7480</v>
      </c>
      <c r="R4915" s="5">
        <v>408</v>
      </c>
      <c r="S4915" s="5"/>
      <c r="T4915" s="5"/>
    </row>
    <row r="4916" spans="1:20" x14ac:dyDescent="0.35">
      <c r="A4916" s="5" t="s">
        <v>28</v>
      </c>
      <c r="B4916" s="5" t="s">
        <v>29</v>
      </c>
      <c r="C4916" s="5" t="s">
        <v>22</v>
      </c>
      <c r="D4916" s="5" t="s">
        <v>23</v>
      </c>
      <c r="E4916" s="5" t="s">
        <v>5</v>
      </c>
      <c r="F4916" s="5"/>
      <c r="G4916" s="5" t="s">
        <v>24</v>
      </c>
      <c r="H4916" s="5">
        <v>2887846</v>
      </c>
      <c r="I4916" s="5">
        <v>2888253</v>
      </c>
      <c r="J4916" s="5" t="s">
        <v>200</v>
      </c>
      <c r="K4916" s="5" t="s">
        <v>7481</v>
      </c>
      <c r="L4916" s="5"/>
      <c r="M4916" s="5" t="e">
        <f t="shared" si="76"/>
        <v>#VALUE!</v>
      </c>
      <c r="N4916" s="5" t="s">
        <v>7482</v>
      </c>
      <c r="O4916" s="5" t="s">
        <v>7479</v>
      </c>
      <c r="P4916" s="5"/>
      <c r="Q4916" s="5" t="s">
        <v>7480</v>
      </c>
      <c r="R4916" s="5">
        <v>408</v>
      </c>
      <c r="S4916" s="5">
        <v>135</v>
      </c>
      <c r="T4916" s="5"/>
    </row>
    <row r="4917" spans="1:20" x14ac:dyDescent="0.35">
      <c r="A4917" s="5" t="s">
        <v>20</v>
      </c>
      <c r="B4917" s="5" t="s">
        <v>21</v>
      </c>
      <c r="C4917" s="5" t="s">
        <v>22</v>
      </c>
      <c r="D4917" s="5" t="s">
        <v>23</v>
      </c>
      <c r="E4917" s="5" t="s">
        <v>5</v>
      </c>
      <c r="F4917" s="5"/>
      <c r="G4917" s="5" t="s">
        <v>24</v>
      </c>
      <c r="H4917" s="5">
        <v>2888685</v>
      </c>
      <c r="I4917" s="5">
        <v>2889080</v>
      </c>
      <c r="J4917" s="5" t="s">
        <v>200</v>
      </c>
      <c r="K4917" s="5"/>
      <c r="L4917" s="5"/>
      <c r="M4917" s="5" t="e">
        <f t="shared" si="76"/>
        <v>#VALUE!</v>
      </c>
      <c r="N4917" s="5"/>
      <c r="O4917" s="5"/>
      <c r="P4917" s="5"/>
      <c r="Q4917" s="5" t="s">
        <v>7483</v>
      </c>
      <c r="R4917" s="5">
        <v>396</v>
      </c>
      <c r="S4917" s="5"/>
      <c r="T4917" s="5"/>
    </row>
    <row r="4918" spans="1:20" x14ac:dyDescent="0.35">
      <c r="A4918" s="5" t="s">
        <v>28</v>
      </c>
      <c r="B4918" s="5" t="s">
        <v>29</v>
      </c>
      <c r="C4918" s="5" t="s">
        <v>22</v>
      </c>
      <c r="D4918" s="5" t="s">
        <v>23</v>
      </c>
      <c r="E4918" s="5" t="s">
        <v>5</v>
      </c>
      <c r="F4918" s="5"/>
      <c r="G4918" s="5" t="s">
        <v>24</v>
      </c>
      <c r="H4918" s="5">
        <v>2888685</v>
      </c>
      <c r="I4918" s="5">
        <v>2889080</v>
      </c>
      <c r="J4918" s="5" t="s">
        <v>200</v>
      </c>
      <c r="K4918" s="5" t="s">
        <v>7484</v>
      </c>
      <c r="L4918" s="5"/>
      <c r="M4918" s="5" t="e">
        <f t="shared" si="76"/>
        <v>#VALUE!</v>
      </c>
      <c r="N4918" s="5" t="s">
        <v>77</v>
      </c>
      <c r="O4918" s="5"/>
      <c r="P4918" s="5"/>
      <c r="Q4918" s="5" t="s">
        <v>7483</v>
      </c>
      <c r="R4918" s="5">
        <v>396</v>
      </c>
      <c r="S4918" s="5">
        <v>131</v>
      </c>
      <c r="T4918" s="5"/>
    </row>
    <row r="4919" spans="1:20" x14ac:dyDescent="0.35">
      <c r="A4919" s="5" t="s">
        <v>20</v>
      </c>
      <c r="B4919" s="5" t="s">
        <v>21</v>
      </c>
      <c r="C4919" s="5" t="s">
        <v>22</v>
      </c>
      <c r="D4919" s="5" t="s">
        <v>23</v>
      </c>
      <c r="E4919" s="5" t="s">
        <v>5</v>
      </c>
      <c r="F4919" s="5"/>
      <c r="G4919" s="5" t="s">
        <v>24</v>
      </c>
      <c r="H4919" s="5">
        <v>2889082</v>
      </c>
      <c r="I4919" s="5">
        <v>2889474</v>
      </c>
      <c r="J4919" s="5" t="s">
        <v>200</v>
      </c>
      <c r="K4919" s="5"/>
      <c r="L4919" s="5"/>
      <c r="M4919" s="5" t="e">
        <f t="shared" si="76"/>
        <v>#VALUE!</v>
      </c>
      <c r="N4919" s="5"/>
      <c r="O4919" s="5" t="s">
        <v>7485</v>
      </c>
      <c r="P4919" s="5"/>
      <c r="Q4919" s="5" t="s">
        <v>7486</v>
      </c>
      <c r="R4919" s="5">
        <v>393</v>
      </c>
      <c r="S4919" s="5"/>
      <c r="T4919" s="5"/>
    </row>
    <row r="4920" spans="1:20" x14ac:dyDescent="0.35">
      <c r="A4920" s="5" t="s">
        <v>28</v>
      </c>
      <c r="B4920" s="5" t="s">
        <v>29</v>
      </c>
      <c r="C4920" s="5" t="s">
        <v>22</v>
      </c>
      <c r="D4920" s="5" t="s">
        <v>23</v>
      </c>
      <c r="E4920" s="5" t="s">
        <v>5</v>
      </c>
      <c r="F4920" s="5"/>
      <c r="G4920" s="5" t="s">
        <v>24</v>
      </c>
      <c r="H4920" s="5">
        <v>2889082</v>
      </c>
      <c r="I4920" s="5">
        <v>2889474</v>
      </c>
      <c r="J4920" s="5" t="s">
        <v>200</v>
      </c>
      <c r="K4920" s="5" t="s">
        <v>7487</v>
      </c>
      <c r="L4920" s="5"/>
      <c r="M4920" s="5" t="e">
        <f t="shared" si="76"/>
        <v>#VALUE!</v>
      </c>
      <c r="N4920" s="5" t="s">
        <v>7488</v>
      </c>
      <c r="O4920" s="5" t="s">
        <v>7485</v>
      </c>
      <c r="P4920" s="5"/>
      <c r="Q4920" s="5" t="s">
        <v>7486</v>
      </c>
      <c r="R4920" s="5">
        <v>393</v>
      </c>
      <c r="S4920" s="5">
        <v>130</v>
      </c>
      <c r="T4920" s="5"/>
    </row>
    <row r="4921" spans="1:20" x14ac:dyDescent="0.35">
      <c r="A4921" s="5" t="s">
        <v>20</v>
      </c>
      <c r="B4921" s="5" t="s">
        <v>21</v>
      </c>
      <c r="C4921" s="5" t="s">
        <v>22</v>
      </c>
      <c r="D4921" s="5" t="s">
        <v>23</v>
      </c>
      <c r="E4921" s="5" t="s">
        <v>5</v>
      </c>
      <c r="F4921" s="5"/>
      <c r="G4921" s="5" t="s">
        <v>24</v>
      </c>
      <c r="H4921" s="5">
        <v>2889497</v>
      </c>
      <c r="I4921" s="5">
        <v>2891404</v>
      </c>
      <c r="J4921" s="5" t="s">
        <v>200</v>
      </c>
      <c r="K4921" s="5"/>
      <c r="L4921" s="5"/>
      <c r="M4921" s="5" t="e">
        <f t="shared" si="76"/>
        <v>#VALUE!</v>
      </c>
      <c r="N4921" s="5"/>
      <c r="O4921" s="5" t="s">
        <v>7489</v>
      </c>
      <c r="P4921" s="5"/>
      <c r="Q4921" s="5" t="s">
        <v>7490</v>
      </c>
      <c r="R4921" s="5">
        <v>1908</v>
      </c>
      <c r="S4921" s="5"/>
      <c r="T4921" s="5"/>
    </row>
    <row r="4922" spans="1:20" x14ac:dyDescent="0.35">
      <c r="A4922" s="5" t="s">
        <v>28</v>
      </c>
      <c r="B4922" s="5" t="s">
        <v>29</v>
      </c>
      <c r="C4922" s="5" t="s">
        <v>22</v>
      </c>
      <c r="D4922" s="5" t="s">
        <v>23</v>
      </c>
      <c r="E4922" s="5" t="s">
        <v>5</v>
      </c>
      <c r="F4922" s="5"/>
      <c r="G4922" s="5" t="s">
        <v>24</v>
      </c>
      <c r="H4922" s="5">
        <v>2889497</v>
      </c>
      <c r="I4922" s="5">
        <v>2891404</v>
      </c>
      <c r="J4922" s="5" t="s">
        <v>200</v>
      </c>
      <c r="K4922" s="5" t="s">
        <v>7491</v>
      </c>
      <c r="L4922" s="5"/>
      <c r="M4922" s="5" t="e">
        <f t="shared" si="76"/>
        <v>#VALUE!</v>
      </c>
      <c r="N4922" s="5" t="s">
        <v>7492</v>
      </c>
      <c r="O4922" s="5" t="s">
        <v>7489</v>
      </c>
      <c r="P4922" s="5"/>
      <c r="Q4922" s="5" t="s">
        <v>7490</v>
      </c>
      <c r="R4922" s="5">
        <v>1908</v>
      </c>
      <c r="S4922" s="5">
        <v>635</v>
      </c>
      <c r="T4922" s="5"/>
    </row>
    <row r="4923" spans="1:20" x14ac:dyDescent="0.35">
      <c r="A4923" s="5" t="s">
        <v>20</v>
      </c>
      <c r="B4923" s="5" t="s">
        <v>21</v>
      </c>
      <c r="C4923" s="5" t="s">
        <v>22</v>
      </c>
      <c r="D4923" s="5" t="s">
        <v>23</v>
      </c>
      <c r="E4923" s="5" t="s">
        <v>5</v>
      </c>
      <c r="F4923" s="5"/>
      <c r="G4923" s="5" t="s">
        <v>24</v>
      </c>
      <c r="H4923" s="5">
        <v>2891506</v>
      </c>
      <c r="I4923" s="5">
        <v>2892318</v>
      </c>
      <c r="J4923" s="5" t="s">
        <v>200</v>
      </c>
      <c r="K4923" s="5"/>
      <c r="L4923" s="5"/>
      <c r="M4923" s="5" t="e">
        <f t="shared" si="76"/>
        <v>#VALUE!</v>
      </c>
      <c r="N4923" s="5"/>
      <c r="O4923" s="5" t="s">
        <v>7493</v>
      </c>
      <c r="P4923" s="5"/>
      <c r="Q4923" s="5" t="s">
        <v>7494</v>
      </c>
      <c r="R4923" s="5">
        <v>813</v>
      </c>
      <c r="S4923" s="5"/>
      <c r="T4923" s="5"/>
    </row>
    <row r="4924" spans="1:20" x14ac:dyDescent="0.35">
      <c r="A4924" s="5" t="s">
        <v>28</v>
      </c>
      <c r="B4924" s="5" t="s">
        <v>29</v>
      </c>
      <c r="C4924" s="5" t="s">
        <v>22</v>
      </c>
      <c r="D4924" s="5" t="s">
        <v>23</v>
      </c>
      <c r="E4924" s="5" t="s">
        <v>5</v>
      </c>
      <c r="F4924" s="5"/>
      <c r="G4924" s="5" t="s">
        <v>24</v>
      </c>
      <c r="H4924" s="5">
        <v>2891506</v>
      </c>
      <c r="I4924" s="5">
        <v>2892318</v>
      </c>
      <c r="J4924" s="5" t="s">
        <v>200</v>
      </c>
      <c r="K4924" s="5" t="s">
        <v>7495</v>
      </c>
      <c r="L4924" s="5"/>
      <c r="M4924" s="5" t="e">
        <f t="shared" si="76"/>
        <v>#VALUE!</v>
      </c>
      <c r="N4924" s="5" t="s">
        <v>7496</v>
      </c>
      <c r="O4924" s="5" t="s">
        <v>7493</v>
      </c>
      <c r="P4924" s="5"/>
      <c r="Q4924" s="5" t="s">
        <v>7494</v>
      </c>
      <c r="R4924" s="5">
        <v>813</v>
      </c>
      <c r="S4924" s="5">
        <v>270</v>
      </c>
      <c r="T4924" s="5"/>
    </row>
    <row r="4925" spans="1:20" x14ac:dyDescent="0.35">
      <c r="A4925" s="5" t="s">
        <v>20</v>
      </c>
      <c r="B4925" s="5" t="s">
        <v>21</v>
      </c>
      <c r="C4925" s="5" t="s">
        <v>22</v>
      </c>
      <c r="D4925" s="5" t="s">
        <v>23</v>
      </c>
      <c r="E4925" s="5" t="s">
        <v>5</v>
      </c>
      <c r="F4925" s="5"/>
      <c r="G4925" s="5" t="s">
        <v>24</v>
      </c>
      <c r="H4925" s="5">
        <v>2892346</v>
      </c>
      <c r="I4925" s="5">
        <v>2894490</v>
      </c>
      <c r="J4925" s="5" t="s">
        <v>200</v>
      </c>
      <c r="K4925" s="5"/>
      <c r="L4925" s="5"/>
      <c r="M4925" s="5" t="e">
        <f t="shared" si="76"/>
        <v>#VALUE!</v>
      </c>
      <c r="N4925" s="5"/>
      <c r="O4925" s="5" t="s">
        <v>7497</v>
      </c>
      <c r="P4925" s="5"/>
      <c r="Q4925" s="5" t="s">
        <v>7498</v>
      </c>
      <c r="R4925" s="5">
        <v>2145</v>
      </c>
      <c r="S4925" s="5"/>
      <c r="T4925" s="5"/>
    </row>
    <row r="4926" spans="1:20" x14ac:dyDescent="0.35">
      <c r="A4926" s="5" t="s">
        <v>28</v>
      </c>
      <c r="B4926" s="5" t="s">
        <v>29</v>
      </c>
      <c r="C4926" s="5" t="s">
        <v>22</v>
      </c>
      <c r="D4926" s="5" t="s">
        <v>23</v>
      </c>
      <c r="E4926" s="5" t="s">
        <v>5</v>
      </c>
      <c r="F4926" s="5"/>
      <c r="G4926" s="5" t="s">
        <v>24</v>
      </c>
      <c r="H4926" s="5">
        <v>2892346</v>
      </c>
      <c r="I4926" s="5">
        <v>2894490</v>
      </c>
      <c r="J4926" s="5" t="s">
        <v>200</v>
      </c>
      <c r="K4926" s="5" t="s">
        <v>7499</v>
      </c>
      <c r="L4926" s="5"/>
      <c r="M4926" s="5" t="e">
        <f t="shared" si="76"/>
        <v>#VALUE!</v>
      </c>
      <c r="N4926" s="5" t="s">
        <v>7500</v>
      </c>
      <c r="O4926" s="5" t="s">
        <v>7497</v>
      </c>
      <c r="P4926" s="5"/>
      <c r="Q4926" s="5" t="s">
        <v>7498</v>
      </c>
      <c r="R4926" s="5">
        <v>2145</v>
      </c>
      <c r="S4926" s="5">
        <v>714</v>
      </c>
      <c r="T4926" s="5"/>
    </row>
    <row r="4927" spans="1:20" x14ac:dyDescent="0.35">
      <c r="A4927" s="5" t="s">
        <v>20</v>
      </c>
      <c r="B4927" s="5" t="s">
        <v>21</v>
      </c>
      <c r="C4927" s="5" t="s">
        <v>22</v>
      </c>
      <c r="D4927" s="5" t="s">
        <v>23</v>
      </c>
      <c r="E4927" s="5" t="s">
        <v>5</v>
      </c>
      <c r="F4927" s="5"/>
      <c r="G4927" s="5" t="s">
        <v>24</v>
      </c>
      <c r="H4927" s="5">
        <v>2894852</v>
      </c>
      <c r="I4927" s="5">
        <v>2896465</v>
      </c>
      <c r="J4927" s="5" t="s">
        <v>25</v>
      </c>
      <c r="K4927" s="5"/>
      <c r="L4927" s="5"/>
      <c r="M4927" s="5" t="e">
        <f t="shared" si="76"/>
        <v>#VALUE!</v>
      </c>
      <c r="N4927" s="5"/>
      <c r="O4927" s="5"/>
      <c r="P4927" s="5"/>
      <c r="Q4927" s="5" t="s">
        <v>7501</v>
      </c>
      <c r="R4927" s="5">
        <v>1614</v>
      </c>
      <c r="S4927" s="5"/>
      <c r="T4927" s="5"/>
    </row>
    <row r="4928" spans="1:20" x14ac:dyDescent="0.35">
      <c r="A4928" s="5" t="s">
        <v>28</v>
      </c>
      <c r="B4928" s="5" t="s">
        <v>29</v>
      </c>
      <c r="C4928" s="5" t="s">
        <v>22</v>
      </c>
      <c r="D4928" s="5" t="s">
        <v>23</v>
      </c>
      <c r="E4928" s="5" t="s">
        <v>5</v>
      </c>
      <c r="F4928" s="5"/>
      <c r="G4928" s="5" t="s">
        <v>24</v>
      </c>
      <c r="H4928" s="5">
        <v>2894852</v>
      </c>
      <c r="I4928" s="5">
        <v>2896465</v>
      </c>
      <c r="J4928" s="5" t="s">
        <v>25</v>
      </c>
      <c r="K4928" s="5" t="s">
        <v>7502</v>
      </c>
      <c r="L4928" s="5"/>
      <c r="M4928" s="5" t="e">
        <f t="shared" si="76"/>
        <v>#VALUE!</v>
      </c>
      <c r="N4928" s="5" t="s">
        <v>77</v>
      </c>
      <c r="O4928" s="5"/>
      <c r="P4928" s="5"/>
      <c r="Q4928" s="5" t="s">
        <v>7501</v>
      </c>
      <c r="R4928" s="5">
        <v>1614</v>
      </c>
      <c r="S4928" s="5">
        <v>537</v>
      </c>
      <c r="T4928" s="5"/>
    </row>
    <row r="4929" spans="1:20" x14ac:dyDescent="0.35">
      <c r="A4929" s="5" t="s">
        <v>20</v>
      </c>
      <c r="B4929" s="5" t="s">
        <v>21</v>
      </c>
      <c r="C4929" s="5" t="s">
        <v>22</v>
      </c>
      <c r="D4929" s="5" t="s">
        <v>23</v>
      </c>
      <c r="E4929" s="5" t="s">
        <v>5</v>
      </c>
      <c r="F4929" s="5"/>
      <c r="G4929" s="5" t="s">
        <v>24</v>
      </c>
      <c r="H4929" s="5">
        <v>2896452</v>
      </c>
      <c r="I4929" s="5">
        <v>2896802</v>
      </c>
      <c r="J4929" s="5" t="s">
        <v>25</v>
      </c>
      <c r="K4929" s="5"/>
      <c r="L4929" s="5"/>
      <c r="M4929" s="5" t="e">
        <f t="shared" si="76"/>
        <v>#VALUE!</v>
      </c>
      <c r="N4929" s="5"/>
      <c r="O4929" s="5" t="s">
        <v>7503</v>
      </c>
      <c r="P4929" s="5"/>
      <c r="Q4929" s="5" t="s">
        <v>7504</v>
      </c>
      <c r="R4929" s="5">
        <v>351</v>
      </c>
      <c r="S4929" s="5"/>
      <c r="T4929" s="5"/>
    </row>
    <row r="4930" spans="1:20" x14ac:dyDescent="0.35">
      <c r="A4930" s="5" t="s">
        <v>28</v>
      </c>
      <c r="B4930" s="5" t="s">
        <v>29</v>
      </c>
      <c r="C4930" s="5" t="s">
        <v>22</v>
      </c>
      <c r="D4930" s="5" t="s">
        <v>23</v>
      </c>
      <c r="E4930" s="5" t="s">
        <v>5</v>
      </c>
      <c r="F4930" s="5"/>
      <c r="G4930" s="5" t="s">
        <v>24</v>
      </c>
      <c r="H4930" s="5">
        <v>2896452</v>
      </c>
      <c r="I4930" s="5">
        <v>2896802</v>
      </c>
      <c r="J4930" s="5" t="s">
        <v>25</v>
      </c>
      <c r="K4930" s="5" t="s">
        <v>7505</v>
      </c>
      <c r="L4930" s="5"/>
      <c r="M4930" s="5" t="e">
        <f t="shared" si="76"/>
        <v>#VALUE!</v>
      </c>
      <c r="N4930" s="5" t="s">
        <v>7506</v>
      </c>
      <c r="O4930" s="5" t="s">
        <v>7503</v>
      </c>
      <c r="P4930" s="5"/>
      <c r="Q4930" s="5" t="s">
        <v>7504</v>
      </c>
      <c r="R4930" s="5">
        <v>351</v>
      </c>
      <c r="S4930" s="5">
        <v>116</v>
      </c>
      <c r="T4930" s="5"/>
    </row>
    <row r="4931" spans="1:20" x14ac:dyDescent="0.35">
      <c r="A4931" s="5" t="s">
        <v>20</v>
      </c>
      <c r="B4931" s="5" t="s">
        <v>21</v>
      </c>
      <c r="C4931" s="5" t="s">
        <v>22</v>
      </c>
      <c r="D4931" s="5" t="s">
        <v>23</v>
      </c>
      <c r="E4931" s="5" t="s">
        <v>5</v>
      </c>
      <c r="F4931" s="5"/>
      <c r="G4931" s="5" t="s">
        <v>24</v>
      </c>
      <c r="H4931" s="5">
        <v>2897344</v>
      </c>
      <c r="I4931" s="5">
        <v>2897934</v>
      </c>
      <c r="J4931" s="5" t="s">
        <v>200</v>
      </c>
      <c r="K4931" s="5"/>
      <c r="L4931" s="5"/>
      <c r="M4931" s="5" t="e">
        <f t="shared" si="76"/>
        <v>#VALUE!</v>
      </c>
      <c r="N4931" s="5"/>
      <c r="O4931" s="5"/>
      <c r="P4931" s="5"/>
      <c r="Q4931" s="5" t="s">
        <v>7507</v>
      </c>
      <c r="R4931" s="5">
        <v>591</v>
      </c>
      <c r="S4931" s="5"/>
      <c r="T4931" s="5"/>
    </row>
    <row r="4932" spans="1:20" x14ac:dyDescent="0.35">
      <c r="A4932" s="5" t="s">
        <v>28</v>
      </c>
      <c r="B4932" s="5" t="s">
        <v>29</v>
      </c>
      <c r="C4932" s="5" t="s">
        <v>22</v>
      </c>
      <c r="D4932" s="5" t="s">
        <v>23</v>
      </c>
      <c r="E4932" s="5" t="s">
        <v>5</v>
      </c>
      <c r="F4932" s="5"/>
      <c r="G4932" s="5" t="s">
        <v>24</v>
      </c>
      <c r="H4932" s="5">
        <v>2897344</v>
      </c>
      <c r="I4932" s="5">
        <v>2897934</v>
      </c>
      <c r="J4932" s="5" t="s">
        <v>200</v>
      </c>
      <c r="K4932" s="5" t="s">
        <v>7508</v>
      </c>
      <c r="L4932" s="5"/>
      <c r="M4932" s="5" t="e">
        <f t="shared" ref="M4932:M4995" si="77">SEARCH("transporter",N4932,1)</f>
        <v>#VALUE!</v>
      </c>
      <c r="N4932" s="5" t="s">
        <v>1356</v>
      </c>
      <c r="O4932" s="5"/>
      <c r="P4932" s="5"/>
      <c r="Q4932" s="5" t="s">
        <v>7507</v>
      </c>
      <c r="R4932" s="5">
        <v>591</v>
      </c>
      <c r="S4932" s="5">
        <v>196</v>
      </c>
      <c r="T4932" s="5"/>
    </row>
    <row r="4933" spans="1:20" x14ac:dyDescent="0.35">
      <c r="A4933" s="5" t="s">
        <v>20</v>
      </c>
      <c r="B4933" s="5" t="s">
        <v>21</v>
      </c>
      <c r="C4933" s="5" t="s">
        <v>22</v>
      </c>
      <c r="D4933" s="5" t="s">
        <v>23</v>
      </c>
      <c r="E4933" s="5" t="s">
        <v>5</v>
      </c>
      <c r="F4933" s="5"/>
      <c r="G4933" s="5" t="s">
        <v>24</v>
      </c>
      <c r="H4933" s="5">
        <v>2897948</v>
      </c>
      <c r="I4933" s="5">
        <v>2898613</v>
      </c>
      <c r="J4933" s="5" t="s">
        <v>200</v>
      </c>
      <c r="K4933" s="5"/>
      <c r="L4933" s="5"/>
      <c r="M4933" s="5" t="e">
        <f t="shared" si="77"/>
        <v>#VALUE!</v>
      </c>
      <c r="N4933" s="5"/>
      <c r="O4933" s="5"/>
      <c r="P4933" s="5"/>
      <c r="Q4933" s="5" t="s">
        <v>7509</v>
      </c>
      <c r="R4933" s="5">
        <v>666</v>
      </c>
      <c r="S4933" s="5"/>
      <c r="T4933" s="5"/>
    </row>
    <row r="4934" spans="1:20" x14ac:dyDescent="0.35">
      <c r="A4934" s="5" t="s">
        <v>28</v>
      </c>
      <c r="B4934" s="5" t="s">
        <v>29</v>
      </c>
      <c r="C4934" s="5" t="s">
        <v>22</v>
      </c>
      <c r="D4934" s="5" t="s">
        <v>23</v>
      </c>
      <c r="E4934" s="5" t="s">
        <v>5</v>
      </c>
      <c r="F4934" s="5"/>
      <c r="G4934" s="5" t="s">
        <v>24</v>
      </c>
      <c r="H4934" s="5">
        <v>2897948</v>
      </c>
      <c r="I4934" s="5">
        <v>2898613</v>
      </c>
      <c r="J4934" s="5" t="s">
        <v>200</v>
      </c>
      <c r="K4934" s="5" t="s">
        <v>7510</v>
      </c>
      <c r="L4934" s="5"/>
      <c r="M4934" s="5" t="e">
        <f t="shared" si="77"/>
        <v>#VALUE!</v>
      </c>
      <c r="N4934" s="5" t="s">
        <v>1356</v>
      </c>
      <c r="O4934" s="5"/>
      <c r="P4934" s="5"/>
      <c r="Q4934" s="5" t="s">
        <v>7509</v>
      </c>
      <c r="R4934" s="5">
        <v>666</v>
      </c>
      <c r="S4934" s="5">
        <v>221</v>
      </c>
      <c r="T4934" s="5"/>
    </row>
    <row r="4935" spans="1:20" x14ac:dyDescent="0.35">
      <c r="A4935" s="5" t="s">
        <v>20</v>
      </c>
      <c r="B4935" s="5" t="s">
        <v>21</v>
      </c>
      <c r="C4935" s="5" t="s">
        <v>22</v>
      </c>
      <c r="D4935" s="5" t="s">
        <v>23</v>
      </c>
      <c r="E4935" s="5" t="s">
        <v>5</v>
      </c>
      <c r="F4935" s="5"/>
      <c r="G4935" s="5" t="s">
        <v>24</v>
      </c>
      <c r="H4935" s="5">
        <v>2898996</v>
      </c>
      <c r="I4935" s="5">
        <v>2899748</v>
      </c>
      <c r="J4935" s="5" t="s">
        <v>200</v>
      </c>
      <c r="K4935" s="5"/>
      <c r="L4935" s="5"/>
      <c r="M4935" s="5" t="e">
        <f t="shared" si="77"/>
        <v>#VALUE!</v>
      </c>
      <c r="N4935" s="5"/>
      <c r="O4935" s="5"/>
      <c r="P4935" s="5"/>
      <c r="Q4935" s="5" t="s">
        <v>7511</v>
      </c>
      <c r="R4935" s="5">
        <v>753</v>
      </c>
      <c r="S4935" s="5"/>
      <c r="T4935" s="5"/>
    </row>
    <row r="4936" spans="1:20" x14ac:dyDescent="0.35">
      <c r="A4936" s="5" t="s">
        <v>28</v>
      </c>
      <c r="B4936" s="5" t="s">
        <v>29</v>
      </c>
      <c r="C4936" s="5" t="s">
        <v>22</v>
      </c>
      <c r="D4936" s="5" t="s">
        <v>23</v>
      </c>
      <c r="E4936" s="5" t="s">
        <v>5</v>
      </c>
      <c r="F4936" s="5"/>
      <c r="G4936" s="5" t="s">
        <v>24</v>
      </c>
      <c r="H4936" s="5">
        <v>2898996</v>
      </c>
      <c r="I4936" s="5">
        <v>2899748</v>
      </c>
      <c r="J4936" s="5" t="s">
        <v>200</v>
      </c>
      <c r="K4936" s="5" t="s">
        <v>7512</v>
      </c>
      <c r="L4936" s="5"/>
      <c r="M4936" s="5" t="e">
        <f t="shared" si="77"/>
        <v>#VALUE!</v>
      </c>
      <c r="N4936" s="5" t="s">
        <v>7513</v>
      </c>
      <c r="O4936" s="5"/>
      <c r="P4936" s="5"/>
      <c r="Q4936" s="5" t="s">
        <v>7511</v>
      </c>
      <c r="R4936" s="5">
        <v>753</v>
      </c>
      <c r="S4936" s="5">
        <v>250</v>
      </c>
      <c r="T4936" s="5"/>
    </row>
    <row r="4937" spans="1:20" x14ac:dyDescent="0.35">
      <c r="A4937" s="5" t="s">
        <v>20</v>
      </c>
      <c r="B4937" s="5" t="s">
        <v>21</v>
      </c>
      <c r="C4937" s="5" t="s">
        <v>22</v>
      </c>
      <c r="D4937" s="5" t="s">
        <v>23</v>
      </c>
      <c r="E4937" s="5" t="s">
        <v>5</v>
      </c>
      <c r="F4937" s="5"/>
      <c r="G4937" s="5" t="s">
        <v>24</v>
      </c>
      <c r="H4937" s="5">
        <v>2899763</v>
      </c>
      <c r="I4937" s="5">
        <v>2900869</v>
      </c>
      <c r="J4937" s="5" t="s">
        <v>200</v>
      </c>
      <c r="K4937" s="5"/>
      <c r="L4937" s="5"/>
      <c r="M4937" s="5" t="e">
        <f t="shared" si="77"/>
        <v>#VALUE!</v>
      </c>
      <c r="N4937" s="5"/>
      <c r="O4937" s="5"/>
      <c r="P4937" s="5"/>
      <c r="Q4937" s="5" t="s">
        <v>7514</v>
      </c>
      <c r="R4937" s="5">
        <v>1107</v>
      </c>
      <c r="S4937" s="5"/>
      <c r="T4937" s="5"/>
    </row>
    <row r="4938" spans="1:20" x14ac:dyDescent="0.35">
      <c r="A4938" s="5" t="s">
        <v>28</v>
      </c>
      <c r="B4938" s="5" t="s">
        <v>29</v>
      </c>
      <c r="C4938" s="5" t="s">
        <v>22</v>
      </c>
      <c r="D4938" s="5" t="s">
        <v>23</v>
      </c>
      <c r="E4938" s="5" t="s">
        <v>5</v>
      </c>
      <c r="F4938" s="5"/>
      <c r="G4938" s="5" t="s">
        <v>24</v>
      </c>
      <c r="H4938" s="5">
        <v>2899763</v>
      </c>
      <c r="I4938" s="5">
        <v>2900869</v>
      </c>
      <c r="J4938" s="5" t="s">
        <v>200</v>
      </c>
      <c r="K4938" s="5" t="s">
        <v>7515</v>
      </c>
      <c r="L4938" s="5"/>
      <c r="M4938" s="5" t="e">
        <f t="shared" si="77"/>
        <v>#VALUE!</v>
      </c>
      <c r="N4938" s="5" t="s">
        <v>7516</v>
      </c>
      <c r="O4938" s="5"/>
      <c r="P4938" s="5"/>
      <c r="Q4938" s="5" t="s">
        <v>7514</v>
      </c>
      <c r="R4938" s="5">
        <v>1107</v>
      </c>
      <c r="S4938" s="5">
        <v>368</v>
      </c>
      <c r="T4938" s="5"/>
    </row>
    <row r="4939" spans="1:20" x14ac:dyDescent="0.35">
      <c r="A4939" s="5" t="s">
        <v>20</v>
      </c>
      <c r="B4939" s="5" t="s">
        <v>21</v>
      </c>
      <c r="C4939" s="5" t="s">
        <v>22</v>
      </c>
      <c r="D4939" s="5" t="s">
        <v>23</v>
      </c>
      <c r="E4939" s="5" t="s">
        <v>5</v>
      </c>
      <c r="F4939" s="5"/>
      <c r="G4939" s="5" t="s">
        <v>24</v>
      </c>
      <c r="H4939" s="5">
        <v>2900942</v>
      </c>
      <c r="I4939" s="5">
        <v>2902237</v>
      </c>
      <c r="J4939" s="5" t="s">
        <v>200</v>
      </c>
      <c r="K4939" s="5"/>
      <c r="L4939" s="5"/>
      <c r="M4939" s="5" t="e">
        <f t="shared" si="77"/>
        <v>#VALUE!</v>
      </c>
      <c r="N4939" s="5"/>
      <c r="O4939" s="5"/>
      <c r="P4939" s="5"/>
      <c r="Q4939" s="5" t="s">
        <v>7517</v>
      </c>
      <c r="R4939" s="5">
        <v>1296</v>
      </c>
      <c r="S4939" s="5"/>
      <c r="T4939" s="5"/>
    </row>
    <row r="4940" spans="1:20" x14ac:dyDescent="0.35">
      <c r="A4940" s="5" t="s">
        <v>28</v>
      </c>
      <c r="B4940" s="5" t="s">
        <v>29</v>
      </c>
      <c r="C4940" s="5" t="s">
        <v>22</v>
      </c>
      <c r="D4940" s="5" t="s">
        <v>23</v>
      </c>
      <c r="E4940" s="5" t="s">
        <v>5</v>
      </c>
      <c r="F4940" s="5"/>
      <c r="G4940" s="5" t="s">
        <v>24</v>
      </c>
      <c r="H4940" s="5">
        <v>2900942</v>
      </c>
      <c r="I4940" s="5">
        <v>2902237</v>
      </c>
      <c r="J4940" s="5" t="s">
        <v>200</v>
      </c>
      <c r="K4940" s="5" t="s">
        <v>7518</v>
      </c>
      <c r="L4940" s="5"/>
      <c r="M4940" s="5" t="e">
        <f t="shared" si="77"/>
        <v>#VALUE!</v>
      </c>
      <c r="N4940" s="5" t="s">
        <v>77</v>
      </c>
      <c r="O4940" s="5"/>
      <c r="P4940" s="5"/>
      <c r="Q4940" s="5" t="s">
        <v>7517</v>
      </c>
      <c r="R4940" s="5">
        <v>1296</v>
      </c>
      <c r="S4940" s="5">
        <v>431</v>
      </c>
      <c r="T4940" s="5"/>
    </row>
    <row r="4941" spans="1:20" x14ac:dyDescent="0.35">
      <c r="A4941" s="5" t="s">
        <v>20</v>
      </c>
      <c r="B4941" s="5" t="s">
        <v>21</v>
      </c>
      <c r="C4941" s="5" t="s">
        <v>22</v>
      </c>
      <c r="D4941" s="5" t="s">
        <v>23</v>
      </c>
      <c r="E4941" s="5" t="s">
        <v>5</v>
      </c>
      <c r="F4941" s="5"/>
      <c r="G4941" s="5" t="s">
        <v>24</v>
      </c>
      <c r="H4941" s="5">
        <v>2902225</v>
      </c>
      <c r="I4941" s="5">
        <v>2903115</v>
      </c>
      <c r="J4941" s="5" t="s">
        <v>200</v>
      </c>
      <c r="K4941" s="5"/>
      <c r="L4941" s="5"/>
      <c r="M4941" s="5" t="e">
        <f t="shared" si="77"/>
        <v>#VALUE!</v>
      </c>
      <c r="N4941" s="5"/>
      <c r="O4941" s="5"/>
      <c r="P4941" s="5"/>
      <c r="Q4941" s="5" t="s">
        <v>7519</v>
      </c>
      <c r="R4941" s="5">
        <v>891</v>
      </c>
      <c r="S4941" s="5"/>
      <c r="T4941" s="5"/>
    </row>
    <row r="4942" spans="1:20" x14ac:dyDescent="0.35">
      <c r="A4942" s="5" t="s">
        <v>28</v>
      </c>
      <c r="B4942" s="5" t="s">
        <v>29</v>
      </c>
      <c r="C4942" s="5" t="s">
        <v>22</v>
      </c>
      <c r="D4942" s="5" t="s">
        <v>23</v>
      </c>
      <c r="E4942" s="5" t="s">
        <v>5</v>
      </c>
      <c r="F4942" s="5"/>
      <c r="G4942" s="5" t="s">
        <v>24</v>
      </c>
      <c r="H4942" s="5">
        <v>2902225</v>
      </c>
      <c r="I4942" s="5">
        <v>2903115</v>
      </c>
      <c r="J4942" s="5" t="s">
        <v>200</v>
      </c>
      <c r="K4942" s="5" t="s">
        <v>7520</v>
      </c>
      <c r="L4942" s="5"/>
      <c r="M4942" s="5" t="e">
        <f t="shared" si="77"/>
        <v>#VALUE!</v>
      </c>
      <c r="N4942" s="5" t="s">
        <v>7521</v>
      </c>
      <c r="O4942" s="5"/>
      <c r="P4942" s="5"/>
      <c r="Q4942" s="5" t="s">
        <v>7519</v>
      </c>
      <c r="R4942" s="5">
        <v>891</v>
      </c>
      <c r="S4942" s="5">
        <v>296</v>
      </c>
      <c r="T4942" s="5"/>
    </row>
    <row r="4943" spans="1:20" x14ac:dyDescent="0.35">
      <c r="A4943" s="5" t="s">
        <v>20</v>
      </c>
      <c r="B4943" s="5" t="s">
        <v>21</v>
      </c>
      <c r="C4943" s="5" t="s">
        <v>22</v>
      </c>
      <c r="D4943" s="5" t="s">
        <v>23</v>
      </c>
      <c r="E4943" s="5" t="s">
        <v>5</v>
      </c>
      <c r="F4943" s="5"/>
      <c r="G4943" s="5" t="s">
        <v>24</v>
      </c>
      <c r="H4943" s="5">
        <v>2903117</v>
      </c>
      <c r="I4943" s="5">
        <v>2904454</v>
      </c>
      <c r="J4943" s="5" t="s">
        <v>200</v>
      </c>
      <c r="K4943" s="5"/>
      <c r="L4943" s="5"/>
      <c r="M4943" s="5" t="e">
        <f t="shared" si="77"/>
        <v>#VALUE!</v>
      </c>
      <c r="N4943" s="5"/>
      <c r="O4943" s="5" t="s">
        <v>7522</v>
      </c>
      <c r="P4943" s="5"/>
      <c r="Q4943" s="5" t="s">
        <v>7523</v>
      </c>
      <c r="R4943" s="5">
        <v>1338</v>
      </c>
      <c r="S4943" s="5"/>
      <c r="T4943" s="5"/>
    </row>
    <row r="4944" spans="1:20" x14ac:dyDescent="0.35">
      <c r="A4944" s="5" t="s">
        <v>28</v>
      </c>
      <c r="B4944" s="5" t="s">
        <v>29</v>
      </c>
      <c r="C4944" s="5" t="s">
        <v>22</v>
      </c>
      <c r="D4944" s="5" t="s">
        <v>23</v>
      </c>
      <c r="E4944" s="5" t="s">
        <v>5</v>
      </c>
      <c r="F4944" s="5"/>
      <c r="G4944" s="5" t="s">
        <v>24</v>
      </c>
      <c r="H4944" s="5">
        <v>2903117</v>
      </c>
      <c r="I4944" s="5">
        <v>2904454</v>
      </c>
      <c r="J4944" s="5" t="s">
        <v>200</v>
      </c>
      <c r="K4944" s="5" t="s">
        <v>7524</v>
      </c>
      <c r="L4944" s="5"/>
      <c r="M4944" s="5" t="e">
        <f t="shared" si="77"/>
        <v>#VALUE!</v>
      </c>
      <c r="N4944" s="5" t="s">
        <v>7525</v>
      </c>
      <c r="O4944" s="5" t="s">
        <v>7522</v>
      </c>
      <c r="P4944" s="5"/>
      <c r="Q4944" s="5" t="s">
        <v>7523</v>
      </c>
      <c r="R4944" s="5">
        <v>1338</v>
      </c>
      <c r="S4944" s="5">
        <v>445</v>
      </c>
      <c r="T4944" s="5"/>
    </row>
    <row r="4945" spans="1:20" x14ac:dyDescent="0.35">
      <c r="A4945" s="5" t="s">
        <v>20</v>
      </c>
      <c r="B4945" s="5" t="s">
        <v>21</v>
      </c>
      <c r="C4945" s="5" t="s">
        <v>22</v>
      </c>
      <c r="D4945" s="5" t="s">
        <v>23</v>
      </c>
      <c r="E4945" s="5" t="s">
        <v>5</v>
      </c>
      <c r="F4945" s="5"/>
      <c r="G4945" s="5" t="s">
        <v>24</v>
      </c>
      <c r="H4945" s="5">
        <v>2904648</v>
      </c>
      <c r="I4945" s="5">
        <v>2905421</v>
      </c>
      <c r="J4945" s="5" t="s">
        <v>200</v>
      </c>
      <c r="K4945" s="5"/>
      <c r="L4945" s="5"/>
      <c r="M4945" s="5" t="e">
        <f t="shared" si="77"/>
        <v>#VALUE!</v>
      </c>
      <c r="N4945" s="5"/>
      <c r="O4945" s="5" t="s">
        <v>7526</v>
      </c>
      <c r="P4945" s="5"/>
      <c r="Q4945" s="5" t="s">
        <v>7527</v>
      </c>
      <c r="R4945" s="5">
        <v>774</v>
      </c>
      <c r="S4945" s="5"/>
      <c r="T4945" s="5"/>
    </row>
    <row r="4946" spans="1:20" x14ac:dyDescent="0.35">
      <c r="A4946" s="5" t="s">
        <v>28</v>
      </c>
      <c r="B4946" s="5" t="s">
        <v>29</v>
      </c>
      <c r="C4946" s="5" t="s">
        <v>22</v>
      </c>
      <c r="D4946" s="5" t="s">
        <v>23</v>
      </c>
      <c r="E4946" s="5" t="s">
        <v>5</v>
      </c>
      <c r="F4946" s="5"/>
      <c r="G4946" s="5" t="s">
        <v>24</v>
      </c>
      <c r="H4946" s="5">
        <v>2904648</v>
      </c>
      <c r="I4946" s="5">
        <v>2905421</v>
      </c>
      <c r="J4946" s="5" t="s">
        <v>200</v>
      </c>
      <c r="K4946" s="5" t="s">
        <v>7528</v>
      </c>
      <c r="L4946" s="5"/>
      <c r="M4946" s="5" t="e">
        <f t="shared" si="77"/>
        <v>#VALUE!</v>
      </c>
      <c r="N4946" s="5" t="s">
        <v>7529</v>
      </c>
      <c r="O4946" s="5" t="s">
        <v>7526</v>
      </c>
      <c r="P4946" s="5"/>
      <c r="Q4946" s="5" t="s">
        <v>7527</v>
      </c>
      <c r="R4946" s="5">
        <v>774</v>
      </c>
      <c r="S4946" s="5">
        <v>257</v>
      </c>
      <c r="T4946" s="5"/>
    </row>
    <row r="4947" spans="1:20" x14ac:dyDescent="0.35">
      <c r="A4947" s="5" t="s">
        <v>20</v>
      </c>
      <c r="B4947" s="5" t="s">
        <v>21</v>
      </c>
      <c r="C4947" s="5" t="s">
        <v>22</v>
      </c>
      <c r="D4947" s="5" t="s">
        <v>23</v>
      </c>
      <c r="E4947" s="5" t="s">
        <v>5</v>
      </c>
      <c r="F4947" s="5"/>
      <c r="G4947" s="5" t="s">
        <v>24</v>
      </c>
      <c r="H4947" s="5">
        <v>2905463</v>
      </c>
      <c r="I4947" s="5">
        <v>2906692</v>
      </c>
      <c r="J4947" s="5" t="s">
        <v>200</v>
      </c>
      <c r="K4947" s="5"/>
      <c r="L4947" s="5"/>
      <c r="M4947" s="5" t="e">
        <f t="shared" si="77"/>
        <v>#VALUE!</v>
      </c>
      <c r="N4947" s="5"/>
      <c r="O4947" s="5"/>
      <c r="P4947" s="5"/>
      <c r="Q4947" s="5" t="s">
        <v>7530</v>
      </c>
      <c r="R4947" s="5">
        <v>1230</v>
      </c>
      <c r="S4947" s="5"/>
      <c r="T4947" s="5"/>
    </row>
    <row r="4948" spans="1:20" x14ac:dyDescent="0.35">
      <c r="A4948" s="5" t="s">
        <v>28</v>
      </c>
      <c r="B4948" s="5" t="s">
        <v>29</v>
      </c>
      <c r="C4948" s="5" t="s">
        <v>22</v>
      </c>
      <c r="D4948" s="5" t="s">
        <v>23</v>
      </c>
      <c r="E4948" s="5" t="s">
        <v>5</v>
      </c>
      <c r="F4948" s="5"/>
      <c r="G4948" s="5" t="s">
        <v>24</v>
      </c>
      <c r="H4948" s="5">
        <v>2905463</v>
      </c>
      <c r="I4948" s="5">
        <v>2906692</v>
      </c>
      <c r="J4948" s="5" t="s">
        <v>200</v>
      </c>
      <c r="K4948" s="5" t="s">
        <v>7531</v>
      </c>
      <c r="L4948" s="5"/>
      <c r="M4948" s="5" t="e">
        <f t="shared" si="77"/>
        <v>#VALUE!</v>
      </c>
      <c r="N4948" s="5" t="s">
        <v>4050</v>
      </c>
      <c r="O4948" s="5"/>
      <c r="P4948" s="5"/>
      <c r="Q4948" s="5" t="s">
        <v>7530</v>
      </c>
      <c r="R4948" s="5">
        <v>1230</v>
      </c>
      <c r="S4948" s="5">
        <v>409</v>
      </c>
      <c r="T4948" s="5"/>
    </row>
    <row r="4949" spans="1:20" x14ac:dyDescent="0.35">
      <c r="A4949" s="5" t="s">
        <v>20</v>
      </c>
      <c r="B4949" s="5" t="s">
        <v>21</v>
      </c>
      <c r="C4949" s="5" t="s">
        <v>22</v>
      </c>
      <c r="D4949" s="5" t="s">
        <v>23</v>
      </c>
      <c r="E4949" s="5" t="s">
        <v>5</v>
      </c>
      <c r="F4949" s="5"/>
      <c r="G4949" s="5" t="s">
        <v>24</v>
      </c>
      <c r="H4949" s="5">
        <v>2906708</v>
      </c>
      <c r="I4949" s="5">
        <v>2907727</v>
      </c>
      <c r="J4949" s="5" t="s">
        <v>200</v>
      </c>
      <c r="K4949" s="5"/>
      <c r="L4949" s="5"/>
      <c r="M4949" s="5" t="e">
        <f t="shared" si="77"/>
        <v>#VALUE!</v>
      </c>
      <c r="N4949" s="5"/>
      <c r="O4949" s="5"/>
      <c r="P4949" s="5"/>
      <c r="Q4949" s="5" t="s">
        <v>7532</v>
      </c>
      <c r="R4949" s="5">
        <v>1020</v>
      </c>
      <c r="S4949" s="5"/>
      <c r="T4949" s="5"/>
    </row>
    <row r="4950" spans="1:20" x14ac:dyDescent="0.35">
      <c r="A4950" s="5" t="s">
        <v>28</v>
      </c>
      <c r="B4950" s="5" t="s">
        <v>29</v>
      </c>
      <c r="C4950" s="5" t="s">
        <v>22</v>
      </c>
      <c r="D4950" s="5" t="s">
        <v>23</v>
      </c>
      <c r="E4950" s="5" t="s">
        <v>5</v>
      </c>
      <c r="F4950" s="5"/>
      <c r="G4950" s="5" t="s">
        <v>24</v>
      </c>
      <c r="H4950" s="5">
        <v>2906708</v>
      </c>
      <c r="I4950" s="5">
        <v>2907727</v>
      </c>
      <c r="J4950" s="5" t="s">
        <v>200</v>
      </c>
      <c r="K4950" s="5" t="s">
        <v>7533</v>
      </c>
      <c r="L4950" s="5"/>
      <c r="M4950" s="5" t="e">
        <f t="shared" si="77"/>
        <v>#VALUE!</v>
      </c>
      <c r="N4950" s="5" t="s">
        <v>77</v>
      </c>
      <c r="O4950" s="5"/>
      <c r="P4950" s="5"/>
      <c r="Q4950" s="5" t="s">
        <v>7532</v>
      </c>
      <c r="R4950" s="5">
        <v>1020</v>
      </c>
      <c r="S4950" s="5">
        <v>339</v>
      </c>
      <c r="T4950" s="5"/>
    </row>
    <row r="4951" spans="1:20" x14ac:dyDescent="0.35">
      <c r="A4951" s="5" t="s">
        <v>20</v>
      </c>
      <c r="B4951" s="5" t="s">
        <v>21</v>
      </c>
      <c r="C4951" s="5" t="s">
        <v>22</v>
      </c>
      <c r="D4951" s="5" t="s">
        <v>23</v>
      </c>
      <c r="E4951" s="5" t="s">
        <v>5</v>
      </c>
      <c r="F4951" s="5"/>
      <c r="G4951" s="5" t="s">
        <v>24</v>
      </c>
      <c r="H4951" s="5">
        <v>2908185</v>
      </c>
      <c r="I4951" s="5">
        <v>2909513</v>
      </c>
      <c r="J4951" s="5" t="s">
        <v>200</v>
      </c>
      <c r="K4951" s="5"/>
      <c r="L4951" s="5"/>
      <c r="M4951" s="5" t="e">
        <f t="shared" si="77"/>
        <v>#VALUE!</v>
      </c>
      <c r="N4951" s="5"/>
      <c r="O4951" s="5" t="s">
        <v>7534</v>
      </c>
      <c r="P4951" s="5"/>
      <c r="Q4951" s="5" t="s">
        <v>7535</v>
      </c>
      <c r="R4951" s="5">
        <v>1329</v>
      </c>
      <c r="S4951" s="5"/>
      <c r="T4951" s="5"/>
    </row>
    <row r="4952" spans="1:20" x14ac:dyDescent="0.35">
      <c r="A4952" s="5" t="s">
        <v>28</v>
      </c>
      <c r="B4952" s="5" t="s">
        <v>29</v>
      </c>
      <c r="C4952" s="5" t="s">
        <v>22</v>
      </c>
      <c r="D4952" s="5" t="s">
        <v>23</v>
      </c>
      <c r="E4952" s="5" t="s">
        <v>5</v>
      </c>
      <c r="F4952" s="5"/>
      <c r="G4952" s="5" t="s">
        <v>24</v>
      </c>
      <c r="H4952" s="5">
        <v>2908185</v>
      </c>
      <c r="I4952" s="5">
        <v>2909513</v>
      </c>
      <c r="J4952" s="5" t="s">
        <v>200</v>
      </c>
      <c r="K4952" s="5" t="s">
        <v>7536</v>
      </c>
      <c r="L4952" s="5"/>
      <c r="M4952" s="5" t="e">
        <f t="shared" si="77"/>
        <v>#VALUE!</v>
      </c>
      <c r="N4952" s="5" t="s">
        <v>7537</v>
      </c>
      <c r="O4952" s="5" t="s">
        <v>7534</v>
      </c>
      <c r="P4952" s="5"/>
      <c r="Q4952" s="5" t="s">
        <v>7535</v>
      </c>
      <c r="R4952" s="5">
        <v>1329</v>
      </c>
      <c r="S4952" s="5">
        <v>442</v>
      </c>
      <c r="T4952" s="5"/>
    </row>
    <row r="4953" spans="1:20" x14ac:dyDescent="0.35">
      <c r="A4953" s="5" t="s">
        <v>20</v>
      </c>
      <c r="B4953" s="5" t="s">
        <v>21</v>
      </c>
      <c r="C4953" s="5" t="s">
        <v>22</v>
      </c>
      <c r="D4953" s="5" t="s">
        <v>23</v>
      </c>
      <c r="E4953" s="5" t="s">
        <v>5</v>
      </c>
      <c r="F4953" s="5"/>
      <c r="G4953" s="5" t="s">
        <v>24</v>
      </c>
      <c r="H4953" s="5">
        <v>2909510</v>
      </c>
      <c r="I4953" s="5">
        <v>2910685</v>
      </c>
      <c r="J4953" s="5" t="s">
        <v>200</v>
      </c>
      <c r="K4953" s="5"/>
      <c r="L4953" s="5"/>
      <c r="M4953" s="5" t="e">
        <f t="shared" si="77"/>
        <v>#VALUE!</v>
      </c>
      <c r="N4953" s="5"/>
      <c r="O4953" s="5" t="s">
        <v>7538</v>
      </c>
      <c r="P4953" s="5"/>
      <c r="Q4953" s="5" t="s">
        <v>7539</v>
      </c>
      <c r="R4953" s="5">
        <v>1176</v>
      </c>
      <c r="S4953" s="5"/>
      <c r="T4953" s="5"/>
    </row>
    <row r="4954" spans="1:20" x14ac:dyDescent="0.35">
      <c r="A4954" s="5" t="s">
        <v>28</v>
      </c>
      <c r="B4954" s="5" t="s">
        <v>29</v>
      </c>
      <c r="C4954" s="5" t="s">
        <v>22</v>
      </c>
      <c r="D4954" s="5" t="s">
        <v>23</v>
      </c>
      <c r="E4954" s="5" t="s">
        <v>5</v>
      </c>
      <c r="F4954" s="5"/>
      <c r="G4954" s="5" t="s">
        <v>24</v>
      </c>
      <c r="H4954" s="5">
        <v>2909510</v>
      </c>
      <c r="I4954" s="5">
        <v>2910685</v>
      </c>
      <c r="J4954" s="5" t="s">
        <v>200</v>
      </c>
      <c r="K4954" s="5" t="s">
        <v>7540</v>
      </c>
      <c r="L4954" s="5"/>
      <c r="M4954" s="5" t="e">
        <f t="shared" si="77"/>
        <v>#VALUE!</v>
      </c>
      <c r="N4954" s="5" t="s">
        <v>7541</v>
      </c>
      <c r="O4954" s="5" t="s">
        <v>7538</v>
      </c>
      <c r="P4954" s="5"/>
      <c r="Q4954" s="5" t="s">
        <v>7539</v>
      </c>
      <c r="R4954" s="5">
        <v>1176</v>
      </c>
      <c r="S4954" s="5">
        <v>391</v>
      </c>
      <c r="T4954" s="5"/>
    </row>
    <row r="4955" spans="1:20" x14ac:dyDescent="0.35">
      <c r="A4955" s="5" t="s">
        <v>20</v>
      </c>
      <c r="B4955" s="5" t="s">
        <v>21</v>
      </c>
      <c r="C4955" s="5" t="s">
        <v>22</v>
      </c>
      <c r="D4955" s="5" t="s">
        <v>23</v>
      </c>
      <c r="E4955" s="5" t="s">
        <v>5</v>
      </c>
      <c r="F4955" s="5"/>
      <c r="G4955" s="5" t="s">
        <v>24</v>
      </c>
      <c r="H4955" s="5">
        <v>2910682</v>
      </c>
      <c r="I4955" s="5">
        <v>2911689</v>
      </c>
      <c r="J4955" s="5" t="s">
        <v>200</v>
      </c>
      <c r="K4955" s="5"/>
      <c r="L4955" s="5"/>
      <c r="M4955" s="5" t="e">
        <f t="shared" si="77"/>
        <v>#VALUE!</v>
      </c>
      <c r="N4955" s="5"/>
      <c r="O4955" s="5" t="s">
        <v>7542</v>
      </c>
      <c r="P4955" s="5"/>
      <c r="Q4955" s="5" t="s">
        <v>7543</v>
      </c>
      <c r="R4955" s="5">
        <v>1008</v>
      </c>
      <c r="S4955" s="5"/>
      <c r="T4955" s="5"/>
    </row>
    <row r="4956" spans="1:20" x14ac:dyDescent="0.35">
      <c r="A4956" s="5" t="s">
        <v>28</v>
      </c>
      <c r="B4956" s="5" t="s">
        <v>29</v>
      </c>
      <c r="C4956" s="5" t="s">
        <v>22</v>
      </c>
      <c r="D4956" s="5" t="s">
        <v>23</v>
      </c>
      <c r="E4956" s="5" t="s">
        <v>5</v>
      </c>
      <c r="F4956" s="5"/>
      <c r="G4956" s="5" t="s">
        <v>24</v>
      </c>
      <c r="H4956" s="5">
        <v>2910682</v>
      </c>
      <c r="I4956" s="5">
        <v>2911689</v>
      </c>
      <c r="J4956" s="5" t="s">
        <v>200</v>
      </c>
      <c r="K4956" s="5" t="s">
        <v>7544</v>
      </c>
      <c r="L4956" s="5"/>
      <c r="M4956" s="5" t="e">
        <f t="shared" si="77"/>
        <v>#VALUE!</v>
      </c>
      <c r="N4956" s="5" t="s">
        <v>7545</v>
      </c>
      <c r="O4956" s="5" t="s">
        <v>7542</v>
      </c>
      <c r="P4956" s="5"/>
      <c r="Q4956" s="5" t="s">
        <v>7543</v>
      </c>
      <c r="R4956" s="5">
        <v>1008</v>
      </c>
      <c r="S4956" s="5">
        <v>335</v>
      </c>
      <c r="T4956" s="5"/>
    </row>
    <row r="4957" spans="1:20" x14ac:dyDescent="0.35">
      <c r="A4957" s="5" t="s">
        <v>20</v>
      </c>
      <c r="B4957" s="5" t="s">
        <v>21</v>
      </c>
      <c r="C4957" s="5" t="s">
        <v>22</v>
      </c>
      <c r="D4957" s="5" t="s">
        <v>23</v>
      </c>
      <c r="E4957" s="5" t="s">
        <v>5</v>
      </c>
      <c r="F4957" s="5"/>
      <c r="G4957" s="5" t="s">
        <v>24</v>
      </c>
      <c r="H4957" s="5">
        <v>2911692</v>
      </c>
      <c r="I4957" s="5">
        <v>2912210</v>
      </c>
      <c r="J4957" s="5" t="s">
        <v>200</v>
      </c>
      <c r="K4957" s="5"/>
      <c r="L4957" s="5"/>
      <c r="M4957" s="5" t="e">
        <f t="shared" si="77"/>
        <v>#VALUE!</v>
      </c>
      <c r="N4957" s="5"/>
      <c r="O4957" s="5"/>
      <c r="P4957" s="5"/>
      <c r="Q4957" s="5" t="s">
        <v>7546</v>
      </c>
      <c r="R4957" s="5">
        <v>519</v>
      </c>
      <c r="S4957" s="5"/>
      <c r="T4957" s="5"/>
    </row>
    <row r="4958" spans="1:20" x14ac:dyDescent="0.35">
      <c r="A4958" s="5" t="s">
        <v>28</v>
      </c>
      <c r="B4958" s="5" t="s">
        <v>29</v>
      </c>
      <c r="C4958" s="5" t="s">
        <v>22</v>
      </c>
      <c r="D4958" s="5" t="s">
        <v>23</v>
      </c>
      <c r="E4958" s="5" t="s">
        <v>5</v>
      </c>
      <c r="F4958" s="5"/>
      <c r="G4958" s="5" t="s">
        <v>24</v>
      </c>
      <c r="H4958" s="5">
        <v>2911692</v>
      </c>
      <c r="I4958" s="5">
        <v>2912210</v>
      </c>
      <c r="J4958" s="5" t="s">
        <v>200</v>
      </c>
      <c r="K4958" s="5" t="s">
        <v>7547</v>
      </c>
      <c r="L4958" s="5"/>
      <c r="M4958" s="5" t="e">
        <f t="shared" si="77"/>
        <v>#VALUE!</v>
      </c>
      <c r="N4958" s="5" t="s">
        <v>558</v>
      </c>
      <c r="O4958" s="5"/>
      <c r="P4958" s="5"/>
      <c r="Q4958" s="5" t="s">
        <v>7546</v>
      </c>
      <c r="R4958" s="5">
        <v>519</v>
      </c>
      <c r="S4958" s="5">
        <v>172</v>
      </c>
      <c r="T4958" s="5"/>
    </row>
    <row r="4959" spans="1:20" x14ac:dyDescent="0.35">
      <c r="A4959" s="5" t="s">
        <v>20</v>
      </c>
      <c r="B4959" s="5" t="s">
        <v>21</v>
      </c>
      <c r="C4959" s="5" t="s">
        <v>22</v>
      </c>
      <c r="D4959" s="5" t="s">
        <v>23</v>
      </c>
      <c r="E4959" s="5" t="s">
        <v>5</v>
      </c>
      <c r="F4959" s="5"/>
      <c r="G4959" s="5" t="s">
        <v>24</v>
      </c>
      <c r="H4959" s="5">
        <v>2912229</v>
      </c>
      <c r="I4959" s="5">
        <v>2913266</v>
      </c>
      <c r="J4959" s="5" t="s">
        <v>200</v>
      </c>
      <c r="K4959" s="5"/>
      <c r="L4959" s="5"/>
      <c r="M4959" s="5" t="e">
        <f t="shared" si="77"/>
        <v>#VALUE!</v>
      </c>
      <c r="N4959" s="5"/>
      <c r="O4959" s="5"/>
      <c r="P4959" s="5"/>
      <c r="Q4959" s="5" t="s">
        <v>7548</v>
      </c>
      <c r="R4959" s="5">
        <v>1038</v>
      </c>
      <c r="S4959" s="5"/>
      <c r="T4959" s="5"/>
    </row>
    <row r="4960" spans="1:20" x14ac:dyDescent="0.35">
      <c r="A4960" s="5" t="s">
        <v>28</v>
      </c>
      <c r="B4960" s="5" t="s">
        <v>29</v>
      </c>
      <c r="C4960" s="5" t="s">
        <v>22</v>
      </c>
      <c r="D4960" s="5" t="s">
        <v>23</v>
      </c>
      <c r="E4960" s="5" t="s">
        <v>5</v>
      </c>
      <c r="F4960" s="5"/>
      <c r="G4960" s="5" t="s">
        <v>24</v>
      </c>
      <c r="H4960" s="5">
        <v>2912229</v>
      </c>
      <c r="I4960" s="5">
        <v>2913266</v>
      </c>
      <c r="J4960" s="5" t="s">
        <v>200</v>
      </c>
      <c r="K4960" s="5" t="s">
        <v>7549</v>
      </c>
      <c r="L4960" s="5"/>
      <c r="M4960" s="5" t="e">
        <f t="shared" si="77"/>
        <v>#VALUE!</v>
      </c>
      <c r="N4960" s="5" t="s">
        <v>77</v>
      </c>
      <c r="O4960" s="5"/>
      <c r="P4960" s="5"/>
      <c r="Q4960" s="5" t="s">
        <v>7548</v>
      </c>
      <c r="R4960" s="5">
        <v>1038</v>
      </c>
      <c r="S4960" s="5">
        <v>345</v>
      </c>
      <c r="T4960" s="5"/>
    </row>
    <row r="4961" spans="1:20" x14ac:dyDescent="0.35">
      <c r="A4961" s="5" t="s">
        <v>20</v>
      </c>
      <c r="B4961" s="5" t="s">
        <v>21</v>
      </c>
      <c r="C4961" s="5" t="s">
        <v>22</v>
      </c>
      <c r="D4961" s="5" t="s">
        <v>23</v>
      </c>
      <c r="E4961" s="5" t="s">
        <v>5</v>
      </c>
      <c r="F4961" s="5"/>
      <c r="G4961" s="5" t="s">
        <v>24</v>
      </c>
      <c r="H4961" s="5">
        <v>2913271</v>
      </c>
      <c r="I4961" s="5">
        <v>2914317</v>
      </c>
      <c r="J4961" s="5" t="s">
        <v>200</v>
      </c>
      <c r="K4961" s="5"/>
      <c r="L4961" s="5"/>
      <c r="M4961" s="5" t="e">
        <f t="shared" si="77"/>
        <v>#VALUE!</v>
      </c>
      <c r="N4961" s="5"/>
      <c r="O4961" s="5" t="s">
        <v>7550</v>
      </c>
      <c r="P4961" s="5"/>
      <c r="Q4961" s="5" t="s">
        <v>7551</v>
      </c>
      <c r="R4961" s="5">
        <v>1047</v>
      </c>
      <c r="S4961" s="5"/>
      <c r="T4961" s="5"/>
    </row>
    <row r="4962" spans="1:20" x14ac:dyDescent="0.35">
      <c r="A4962" s="5" t="s">
        <v>28</v>
      </c>
      <c r="B4962" s="5" t="s">
        <v>29</v>
      </c>
      <c r="C4962" s="5" t="s">
        <v>22</v>
      </c>
      <c r="D4962" s="5" t="s">
        <v>23</v>
      </c>
      <c r="E4962" s="5" t="s">
        <v>5</v>
      </c>
      <c r="F4962" s="5"/>
      <c r="G4962" s="5" t="s">
        <v>24</v>
      </c>
      <c r="H4962" s="5">
        <v>2913271</v>
      </c>
      <c r="I4962" s="5">
        <v>2914317</v>
      </c>
      <c r="J4962" s="5" t="s">
        <v>200</v>
      </c>
      <c r="K4962" s="5" t="s">
        <v>7552</v>
      </c>
      <c r="L4962" s="5"/>
      <c r="M4962" s="5" t="e">
        <f t="shared" si="77"/>
        <v>#VALUE!</v>
      </c>
      <c r="N4962" s="5" t="s">
        <v>7553</v>
      </c>
      <c r="O4962" s="5" t="s">
        <v>7550</v>
      </c>
      <c r="P4962" s="5"/>
      <c r="Q4962" s="5" t="s">
        <v>7551</v>
      </c>
      <c r="R4962" s="5">
        <v>1047</v>
      </c>
      <c r="S4962" s="5">
        <v>348</v>
      </c>
      <c r="T4962" s="5"/>
    </row>
    <row r="4963" spans="1:20" x14ac:dyDescent="0.35">
      <c r="A4963" s="5" t="s">
        <v>20</v>
      </c>
      <c r="B4963" s="5" t="s">
        <v>21</v>
      </c>
      <c r="C4963" s="5" t="s">
        <v>22</v>
      </c>
      <c r="D4963" s="5" t="s">
        <v>23</v>
      </c>
      <c r="E4963" s="5" t="s">
        <v>5</v>
      </c>
      <c r="F4963" s="5"/>
      <c r="G4963" s="5" t="s">
        <v>24</v>
      </c>
      <c r="H4963" s="5">
        <v>2914363</v>
      </c>
      <c r="I4963" s="5">
        <v>2915409</v>
      </c>
      <c r="J4963" s="5" t="s">
        <v>200</v>
      </c>
      <c r="K4963" s="5"/>
      <c r="L4963" s="5"/>
      <c r="M4963" s="5" t="e">
        <f t="shared" si="77"/>
        <v>#VALUE!</v>
      </c>
      <c r="N4963" s="5"/>
      <c r="O4963" s="5"/>
      <c r="P4963" s="5"/>
      <c r="Q4963" s="5" t="s">
        <v>7554</v>
      </c>
      <c r="R4963" s="5">
        <v>1047</v>
      </c>
      <c r="S4963" s="5"/>
      <c r="T4963" s="5"/>
    </row>
    <row r="4964" spans="1:20" x14ac:dyDescent="0.35">
      <c r="A4964" s="5" t="s">
        <v>28</v>
      </c>
      <c r="B4964" s="5" t="s">
        <v>29</v>
      </c>
      <c r="C4964" s="5" t="s">
        <v>22</v>
      </c>
      <c r="D4964" s="5" t="s">
        <v>23</v>
      </c>
      <c r="E4964" s="5" t="s">
        <v>5</v>
      </c>
      <c r="F4964" s="5"/>
      <c r="G4964" s="5" t="s">
        <v>24</v>
      </c>
      <c r="H4964" s="5">
        <v>2914363</v>
      </c>
      <c r="I4964" s="5">
        <v>2915409</v>
      </c>
      <c r="J4964" s="5" t="s">
        <v>200</v>
      </c>
      <c r="K4964" s="5" t="s">
        <v>7555</v>
      </c>
      <c r="L4964" s="5"/>
      <c r="M4964" s="5" t="e">
        <f t="shared" si="77"/>
        <v>#VALUE!</v>
      </c>
      <c r="N4964" s="5" t="s">
        <v>7556</v>
      </c>
      <c r="O4964" s="5"/>
      <c r="P4964" s="5"/>
      <c r="Q4964" s="5" t="s">
        <v>7554</v>
      </c>
      <c r="R4964" s="5">
        <v>1047</v>
      </c>
      <c r="S4964" s="5">
        <v>348</v>
      </c>
      <c r="T4964" s="5"/>
    </row>
    <row r="4965" spans="1:20" x14ac:dyDescent="0.35">
      <c r="A4965" s="5" t="s">
        <v>20</v>
      </c>
      <c r="B4965" s="5" t="s">
        <v>21</v>
      </c>
      <c r="C4965" s="5" t="s">
        <v>22</v>
      </c>
      <c r="D4965" s="5" t="s">
        <v>23</v>
      </c>
      <c r="E4965" s="5" t="s">
        <v>5</v>
      </c>
      <c r="F4965" s="5"/>
      <c r="G4965" s="5" t="s">
        <v>24</v>
      </c>
      <c r="H4965" s="5">
        <v>2915436</v>
      </c>
      <c r="I4965" s="5">
        <v>2916416</v>
      </c>
      <c r="J4965" s="5" t="s">
        <v>200</v>
      </c>
      <c r="K4965" s="5"/>
      <c r="L4965" s="5"/>
      <c r="M4965" s="5" t="e">
        <f t="shared" si="77"/>
        <v>#VALUE!</v>
      </c>
      <c r="N4965" s="5"/>
      <c r="O4965" s="5" t="s">
        <v>7557</v>
      </c>
      <c r="P4965" s="5"/>
      <c r="Q4965" s="5" t="s">
        <v>7558</v>
      </c>
      <c r="R4965" s="5">
        <v>981</v>
      </c>
      <c r="S4965" s="5"/>
      <c r="T4965" s="5"/>
    </row>
    <row r="4966" spans="1:20" x14ac:dyDescent="0.35">
      <c r="A4966" s="5" t="s">
        <v>28</v>
      </c>
      <c r="B4966" s="5" t="s">
        <v>29</v>
      </c>
      <c r="C4966" s="5" t="s">
        <v>22</v>
      </c>
      <c r="D4966" s="5" t="s">
        <v>23</v>
      </c>
      <c r="E4966" s="5" t="s">
        <v>5</v>
      </c>
      <c r="F4966" s="5"/>
      <c r="G4966" s="5" t="s">
        <v>24</v>
      </c>
      <c r="H4966" s="5">
        <v>2915436</v>
      </c>
      <c r="I4966" s="5">
        <v>2916416</v>
      </c>
      <c r="J4966" s="5" t="s">
        <v>200</v>
      </c>
      <c r="K4966" s="5" t="s">
        <v>7559</v>
      </c>
      <c r="L4966" s="5"/>
      <c r="M4966" s="5" t="e">
        <f t="shared" si="77"/>
        <v>#VALUE!</v>
      </c>
      <c r="N4966" s="5" t="s">
        <v>7560</v>
      </c>
      <c r="O4966" s="5" t="s">
        <v>7557</v>
      </c>
      <c r="P4966" s="5"/>
      <c r="Q4966" s="5" t="s">
        <v>7558</v>
      </c>
      <c r="R4966" s="5">
        <v>981</v>
      </c>
      <c r="S4966" s="5">
        <v>326</v>
      </c>
      <c r="T4966" s="5"/>
    </row>
    <row r="4967" spans="1:20" x14ac:dyDescent="0.35">
      <c r="A4967" s="5" t="s">
        <v>20</v>
      </c>
      <c r="B4967" s="5" t="s">
        <v>21</v>
      </c>
      <c r="C4967" s="5" t="s">
        <v>22</v>
      </c>
      <c r="D4967" s="5" t="s">
        <v>23</v>
      </c>
      <c r="E4967" s="5" t="s">
        <v>5</v>
      </c>
      <c r="F4967" s="5"/>
      <c r="G4967" s="5" t="s">
        <v>24</v>
      </c>
      <c r="H4967" s="5">
        <v>2916416</v>
      </c>
      <c r="I4967" s="5">
        <v>2918248</v>
      </c>
      <c r="J4967" s="5" t="s">
        <v>200</v>
      </c>
      <c r="K4967" s="5"/>
      <c r="L4967" s="5"/>
      <c r="M4967" s="5" t="e">
        <f t="shared" si="77"/>
        <v>#VALUE!</v>
      </c>
      <c r="N4967" s="5"/>
      <c r="O4967" s="5"/>
      <c r="P4967" s="5"/>
      <c r="Q4967" s="5" t="s">
        <v>7561</v>
      </c>
      <c r="R4967" s="5">
        <v>1833</v>
      </c>
      <c r="S4967" s="5"/>
      <c r="T4967" s="5"/>
    </row>
    <row r="4968" spans="1:20" x14ac:dyDescent="0.35">
      <c r="A4968" s="5" t="s">
        <v>28</v>
      </c>
      <c r="B4968" s="5" t="s">
        <v>29</v>
      </c>
      <c r="C4968" s="5" t="s">
        <v>22</v>
      </c>
      <c r="D4968" s="5" t="s">
        <v>23</v>
      </c>
      <c r="E4968" s="5" t="s">
        <v>5</v>
      </c>
      <c r="F4968" s="5"/>
      <c r="G4968" s="5" t="s">
        <v>24</v>
      </c>
      <c r="H4968" s="5">
        <v>2916416</v>
      </c>
      <c r="I4968" s="5">
        <v>2918248</v>
      </c>
      <c r="J4968" s="5" t="s">
        <v>200</v>
      </c>
      <c r="K4968" s="5" t="s">
        <v>7562</v>
      </c>
      <c r="L4968" s="5"/>
      <c r="M4968" s="5" t="e">
        <f t="shared" si="77"/>
        <v>#VALUE!</v>
      </c>
      <c r="N4968" s="5" t="s">
        <v>77</v>
      </c>
      <c r="O4968" s="5"/>
      <c r="P4968" s="5"/>
      <c r="Q4968" s="5" t="s">
        <v>7561</v>
      </c>
      <c r="R4968" s="5">
        <v>1833</v>
      </c>
      <c r="S4968" s="5">
        <v>610</v>
      </c>
      <c r="T4968" s="5"/>
    </row>
    <row r="4969" spans="1:20" x14ac:dyDescent="0.35">
      <c r="A4969" s="5" t="s">
        <v>20</v>
      </c>
      <c r="B4969" s="5" t="s">
        <v>21</v>
      </c>
      <c r="C4969" s="5" t="s">
        <v>22</v>
      </c>
      <c r="D4969" s="5" t="s">
        <v>23</v>
      </c>
      <c r="E4969" s="5" t="s">
        <v>5</v>
      </c>
      <c r="F4969" s="5"/>
      <c r="G4969" s="5" t="s">
        <v>24</v>
      </c>
      <c r="H4969" s="5">
        <v>2918238</v>
      </c>
      <c r="I4969" s="5">
        <v>2918861</v>
      </c>
      <c r="J4969" s="5" t="s">
        <v>200</v>
      </c>
      <c r="K4969" s="5"/>
      <c r="L4969" s="5"/>
      <c r="M4969" s="5" t="e">
        <f t="shared" si="77"/>
        <v>#VALUE!</v>
      </c>
      <c r="N4969" s="5"/>
      <c r="O4969" s="5"/>
      <c r="P4969" s="5"/>
      <c r="Q4969" s="5" t="s">
        <v>7563</v>
      </c>
      <c r="R4969" s="5">
        <v>624</v>
      </c>
      <c r="S4969" s="5"/>
      <c r="T4969" s="5"/>
    </row>
    <row r="4970" spans="1:20" x14ac:dyDescent="0.35">
      <c r="A4970" s="5" t="s">
        <v>28</v>
      </c>
      <c r="B4970" s="5" t="s">
        <v>29</v>
      </c>
      <c r="C4970" s="5" t="s">
        <v>22</v>
      </c>
      <c r="D4970" s="5" t="s">
        <v>23</v>
      </c>
      <c r="E4970" s="5" t="s">
        <v>5</v>
      </c>
      <c r="F4970" s="5"/>
      <c r="G4970" s="5" t="s">
        <v>24</v>
      </c>
      <c r="H4970" s="5">
        <v>2918238</v>
      </c>
      <c r="I4970" s="5">
        <v>2918861</v>
      </c>
      <c r="J4970" s="5" t="s">
        <v>200</v>
      </c>
      <c r="K4970" s="5" t="s">
        <v>7564</v>
      </c>
      <c r="L4970" s="5"/>
      <c r="M4970" s="5" t="e">
        <f t="shared" si="77"/>
        <v>#VALUE!</v>
      </c>
      <c r="N4970" s="5" t="s">
        <v>77</v>
      </c>
      <c r="O4970" s="5"/>
      <c r="P4970" s="5"/>
      <c r="Q4970" s="5" t="s">
        <v>7563</v>
      </c>
      <c r="R4970" s="5">
        <v>624</v>
      </c>
      <c r="S4970" s="5">
        <v>207</v>
      </c>
      <c r="T4970" s="5"/>
    </row>
    <row r="4971" spans="1:20" x14ac:dyDescent="0.35">
      <c r="A4971" s="5" t="s">
        <v>20</v>
      </c>
      <c r="B4971" s="5" t="s">
        <v>21</v>
      </c>
      <c r="C4971" s="5" t="s">
        <v>22</v>
      </c>
      <c r="D4971" s="5" t="s">
        <v>23</v>
      </c>
      <c r="E4971" s="5" t="s">
        <v>5</v>
      </c>
      <c r="F4971" s="5"/>
      <c r="G4971" s="5" t="s">
        <v>24</v>
      </c>
      <c r="H4971" s="5">
        <v>2919039</v>
      </c>
      <c r="I4971" s="5">
        <v>2920334</v>
      </c>
      <c r="J4971" s="5" t="s">
        <v>200</v>
      </c>
      <c r="K4971" s="5"/>
      <c r="L4971" s="5"/>
      <c r="M4971" s="5" t="e">
        <f t="shared" si="77"/>
        <v>#VALUE!</v>
      </c>
      <c r="N4971" s="5"/>
      <c r="O4971" s="5" t="s">
        <v>7565</v>
      </c>
      <c r="P4971" s="5"/>
      <c r="Q4971" s="5" t="s">
        <v>7566</v>
      </c>
      <c r="R4971" s="5">
        <v>1296</v>
      </c>
      <c r="S4971" s="5"/>
      <c r="T4971" s="5"/>
    </row>
    <row r="4972" spans="1:20" x14ac:dyDescent="0.35">
      <c r="A4972" s="5" t="s">
        <v>28</v>
      </c>
      <c r="B4972" s="5" t="s">
        <v>29</v>
      </c>
      <c r="C4972" s="5" t="s">
        <v>22</v>
      </c>
      <c r="D4972" s="5" t="s">
        <v>23</v>
      </c>
      <c r="E4972" s="5" t="s">
        <v>5</v>
      </c>
      <c r="F4972" s="5"/>
      <c r="G4972" s="5" t="s">
        <v>24</v>
      </c>
      <c r="H4972" s="5">
        <v>2919039</v>
      </c>
      <c r="I4972" s="5">
        <v>2920334</v>
      </c>
      <c r="J4972" s="5" t="s">
        <v>200</v>
      </c>
      <c r="K4972" s="5" t="s">
        <v>7567</v>
      </c>
      <c r="L4972" s="5"/>
      <c r="M4972" s="5" t="e">
        <f t="shared" si="77"/>
        <v>#VALUE!</v>
      </c>
      <c r="N4972" s="5" t="s">
        <v>2610</v>
      </c>
      <c r="O4972" s="5" t="s">
        <v>7565</v>
      </c>
      <c r="P4972" s="5"/>
      <c r="Q4972" s="5" t="s">
        <v>7566</v>
      </c>
      <c r="R4972" s="5">
        <v>1296</v>
      </c>
      <c r="S4972" s="5">
        <v>431</v>
      </c>
      <c r="T4972" s="5"/>
    </row>
    <row r="4973" spans="1:20" x14ac:dyDescent="0.35">
      <c r="A4973" s="5" t="s">
        <v>20</v>
      </c>
      <c r="B4973" s="5" t="s">
        <v>21</v>
      </c>
      <c r="C4973" s="5" t="s">
        <v>22</v>
      </c>
      <c r="D4973" s="5" t="s">
        <v>23</v>
      </c>
      <c r="E4973" s="5" t="s">
        <v>5</v>
      </c>
      <c r="F4973" s="5"/>
      <c r="G4973" s="5" t="s">
        <v>24</v>
      </c>
      <c r="H4973" s="5">
        <v>2920763</v>
      </c>
      <c r="I4973" s="5">
        <v>2921365</v>
      </c>
      <c r="J4973" s="5" t="s">
        <v>200</v>
      </c>
      <c r="K4973" s="5"/>
      <c r="L4973" s="5"/>
      <c r="M4973" s="5" t="e">
        <f t="shared" si="77"/>
        <v>#VALUE!</v>
      </c>
      <c r="N4973" s="5"/>
      <c r="O4973" s="5"/>
      <c r="P4973" s="5"/>
      <c r="Q4973" s="5" t="s">
        <v>7568</v>
      </c>
      <c r="R4973" s="5">
        <v>603</v>
      </c>
      <c r="S4973" s="5"/>
      <c r="T4973" s="5"/>
    </row>
    <row r="4974" spans="1:20" x14ac:dyDescent="0.35">
      <c r="A4974" s="5" t="s">
        <v>28</v>
      </c>
      <c r="B4974" s="5" t="s">
        <v>29</v>
      </c>
      <c r="C4974" s="5" t="s">
        <v>22</v>
      </c>
      <c r="D4974" s="5" t="s">
        <v>23</v>
      </c>
      <c r="E4974" s="5" t="s">
        <v>5</v>
      </c>
      <c r="F4974" s="5"/>
      <c r="G4974" s="5" t="s">
        <v>24</v>
      </c>
      <c r="H4974" s="5">
        <v>2920763</v>
      </c>
      <c r="I4974" s="5">
        <v>2921365</v>
      </c>
      <c r="J4974" s="5" t="s">
        <v>200</v>
      </c>
      <c r="K4974" s="5" t="s">
        <v>7569</v>
      </c>
      <c r="L4974" s="5"/>
      <c r="M4974" s="5" t="e">
        <f t="shared" si="77"/>
        <v>#VALUE!</v>
      </c>
      <c r="N4974" s="5" t="s">
        <v>77</v>
      </c>
      <c r="O4974" s="5"/>
      <c r="P4974" s="5"/>
      <c r="Q4974" s="5" t="s">
        <v>7568</v>
      </c>
      <c r="R4974" s="5">
        <v>603</v>
      </c>
      <c r="S4974" s="5">
        <v>200</v>
      </c>
      <c r="T4974" s="5"/>
    </row>
    <row r="4975" spans="1:20" x14ac:dyDescent="0.35">
      <c r="A4975" s="5" t="s">
        <v>20</v>
      </c>
      <c r="B4975" s="5" t="s">
        <v>21</v>
      </c>
      <c r="C4975" s="5" t="s">
        <v>22</v>
      </c>
      <c r="D4975" s="5" t="s">
        <v>23</v>
      </c>
      <c r="E4975" s="5" t="s">
        <v>5</v>
      </c>
      <c r="F4975" s="5"/>
      <c r="G4975" s="5" t="s">
        <v>24</v>
      </c>
      <c r="H4975" s="5">
        <v>2921432</v>
      </c>
      <c r="I4975" s="5">
        <v>2922460</v>
      </c>
      <c r="J4975" s="5" t="s">
        <v>200</v>
      </c>
      <c r="K4975" s="5"/>
      <c r="L4975" s="5"/>
      <c r="M4975" s="5" t="e">
        <f t="shared" si="77"/>
        <v>#VALUE!</v>
      </c>
      <c r="N4975" s="5"/>
      <c r="O4975" s="5" t="s">
        <v>7570</v>
      </c>
      <c r="P4975" s="5"/>
      <c r="Q4975" s="5" t="s">
        <v>7571</v>
      </c>
      <c r="R4975" s="5">
        <v>1029</v>
      </c>
      <c r="S4975" s="5"/>
      <c r="T4975" s="5"/>
    </row>
    <row r="4976" spans="1:20" x14ac:dyDescent="0.35">
      <c r="A4976" s="5" t="s">
        <v>28</v>
      </c>
      <c r="B4976" s="5" t="s">
        <v>29</v>
      </c>
      <c r="C4976" s="5" t="s">
        <v>22</v>
      </c>
      <c r="D4976" s="5" t="s">
        <v>23</v>
      </c>
      <c r="E4976" s="5" t="s">
        <v>5</v>
      </c>
      <c r="F4976" s="5"/>
      <c r="G4976" s="5" t="s">
        <v>24</v>
      </c>
      <c r="H4976" s="5">
        <v>2921432</v>
      </c>
      <c r="I4976" s="5">
        <v>2922460</v>
      </c>
      <c r="J4976" s="5" t="s">
        <v>200</v>
      </c>
      <c r="K4976" s="5" t="s">
        <v>7572</v>
      </c>
      <c r="L4976" s="5"/>
      <c r="M4976" s="5" t="e">
        <f t="shared" si="77"/>
        <v>#VALUE!</v>
      </c>
      <c r="N4976" s="5" t="s">
        <v>7573</v>
      </c>
      <c r="O4976" s="5" t="s">
        <v>7570</v>
      </c>
      <c r="P4976" s="5"/>
      <c r="Q4976" s="5" t="s">
        <v>7571</v>
      </c>
      <c r="R4976" s="5">
        <v>1029</v>
      </c>
      <c r="S4976" s="5">
        <v>342</v>
      </c>
      <c r="T4976" s="5"/>
    </row>
    <row r="4977" spans="1:20" x14ac:dyDescent="0.35">
      <c r="A4977" s="5" t="s">
        <v>20</v>
      </c>
      <c r="B4977" s="5" t="s">
        <v>21</v>
      </c>
      <c r="C4977" s="5" t="s">
        <v>22</v>
      </c>
      <c r="D4977" s="5" t="s">
        <v>23</v>
      </c>
      <c r="E4977" s="5" t="s">
        <v>5</v>
      </c>
      <c r="F4977" s="5"/>
      <c r="G4977" s="5" t="s">
        <v>24</v>
      </c>
      <c r="H4977" s="5">
        <v>2922505</v>
      </c>
      <c r="I4977" s="5">
        <v>2924097</v>
      </c>
      <c r="J4977" s="5" t="s">
        <v>200</v>
      </c>
      <c r="K4977" s="5"/>
      <c r="L4977" s="5"/>
      <c r="M4977" s="5" t="e">
        <f t="shared" si="77"/>
        <v>#VALUE!</v>
      </c>
      <c r="N4977" s="5"/>
      <c r="O4977" s="5" t="s">
        <v>7574</v>
      </c>
      <c r="P4977" s="5"/>
      <c r="Q4977" s="5" t="s">
        <v>7575</v>
      </c>
      <c r="R4977" s="5">
        <v>1593</v>
      </c>
      <c r="S4977" s="5"/>
      <c r="T4977" s="5"/>
    </row>
    <row r="4978" spans="1:20" x14ac:dyDescent="0.35">
      <c r="A4978" s="5" t="s">
        <v>28</v>
      </c>
      <c r="B4978" s="5" t="s">
        <v>29</v>
      </c>
      <c r="C4978" s="5" t="s">
        <v>22</v>
      </c>
      <c r="D4978" s="5" t="s">
        <v>23</v>
      </c>
      <c r="E4978" s="5" t="s">
        <v>5</v>
      </c>
      <c r="F4978" s="5"/>
      <c r="G4978" s="5" t="s">
        <v>24</v>
      </c>
      <c r="H4978" s="5">
        <v>2922505</v>
      </c>
      <c r="I4978" s="5">
        <v>2924097</v>
      </c>
      <c r="J4978" s="5" t="s">
        <v>200</v>
      </c>
      <c r="K4978" s="5" t="s">
        <v>7576</v>
      </c>
      <c r="L4978" s="5"/>
      <c r="M4978" s="5" t="e">
        <f t="shared" si="77"/>
        <v>#VALUE!</v>
      </c>
      <c r="N4978" s="5" t="s">
        <v>7577</v>
      </c>
      <c r="O4978" s="5" t="s">
        <v>7574</v>
      </c>
      <c r="P4978" s="5"/>
      <c r="Q4978" s="5" t="s">
        <v>7575</v>
      </c>
      <c r="R4978" s="5">
        <v>1593</v>
      </c>
      <c r="S4978" s="5">
        <v>530</v>
      </c>
      <c r="T4978" s="5"/>
    </row>
    <row r="4979" spans="1:20" x14ac:dyDescent="0.35">
      <c r="A4979" s="5" t="s">
        <v>20</v>
      </c>
      <c r="B4979" s="5" t="s">
        <v>21</v>
      </c>
      <c r="C4979" s="5" t="s">
        <v>22</v>
      </c>
      <c r="D4979" s="5" t="s">
        <v>23</v>
      </c>
      <c r="E4979" s="5" t="s">
        <v>5</v>
      </c>
      <c r="F4979" s="5"/>
      <c r="G4979" s="5" t="s">
        <v>24</v>
      </c>
      <c r="H4979" s="5">
        <v>2924113</v>
      </c>
      <c r="I4979" s="5">
        <v>2924610</v>
      </c>
      <c r="J4979" s="5" t="s">
        <v>200</v>
      </c>
      <c r="K4979" s="5"/>
      <c r="L4979" s="5"/>
      <c r="M4979" s="5" t="e">
        <f t="shared" si="77"/>
        <v>#VALUE!</v>
      </c>
      <c r="N4979" s="5"/>
      <c r="O4979" s="5"/>
      <c r="P4979" s="5"/>
      <c r="Q4979" s="5" t="s">
        <v>7578</v>
      </c>
      <c r="R4979" s="5">
        <v>498</v>
      </c>
      <c r="S4979" s="5"/>
      <c r="T4979" s="5"/>
    </row>
    <row r="4980" spans="1:20" x14ac:dyDescent="0.35">
      <c r="A4980" s="5" t="s">
        <v>28</v>
      </c>
      <c r="B4980" s="5" t="s">
        <v>29</v>
      </c>
      <c r="C4980" s="5" t="s">
        <v>22</v>
      </c>
      <c r="D4980" s="5" t="s">
        <v>23</v>
      </c>
      <c r="E4980" s="5" t="s">
        <v>5</v>
      </c>
      <c r="F4980" s="5"/>
      <c r="G4980" s="5" t="s">
        <v>24</v>
      </c>
      <c r="H4980" s="5">
        <v>2924113</v>
      </c>
      <c r="I4980" s="5">
        <v>2924610</v>
      </c>
      <c r="J4980" s="5" t="s">
        <v>200</v>
      </c>
      <c r="K4980" s="5" t="s">
        <v>7579</v>
      </c>
      <c r="L4980" s="5"/>
      <c r="M4980" s="5" t="e">
        <f t="shared" si="77"/>
        <v>#VALUE!</v>
      </c>
      <c r="N4980" s="5" t="s">
        <v>77</v>
      </c>
      <c r="O4980" s="5"/>
      <c r="P4980" s="5"/>
      <c r="Q4980" s="5" t="s">
        <v>7578</v>
      </c>
      <c r="R4980" s="5">
        <v>498</v>
      </c>
      <c r="S4980" s="5">
        <v>165</v>
      </c>
      <c r="T4980" s="5"/>
    </row>
    <row r="4981" spans="1:20" x14ac:dyDescent="0.35">
      <c r="A4981" s="5" t="s">
        <v>20</v>
      </c>
      <c r="B4981" s="5" t="s">
        <v>21</v>
      </c>
      <c r="C4981" s="5" t="s">
        <v>22</v>
      </c>
      <c r="D4981" s="5" t="s">
        <v>23</v>
      </c>
      <c r="E4981" s="5" t="s">
        <v>5</v>
      </c>
      <c r="F4981" s="5"/>
      <c r="G4981" s="5" t="s">
        <v>24</v>
      </c>
      <c r="H4981" s="5">
        <v>2924638</v>
      </c>
      <c r="I4981" s="5">
        <v>2924946</v>
      </c>
      <c r="J4981" s="5" t="s">
        <v>200</v>
      </c>
      <c r="K4981" s="5"/>
      <c r="L4981" s="5"/>
      <c r="M4981" s="5" t="e">
        <f t="shared" si="77"/>
        <v>#VALUE!</v>
      </c>
      <c r="N4981" s="5"/>
      <c r="O4981" s="5"/>
      <c r="P4981" s="5"/>
      <c r="Q4981" s="5" t="s">
        <v>7580</v>
      </c>
      <c r="R4981" s="5">
        <v>309</v>
      </c>
      <c r="S4981" s="5"/>
      <c r="T4981" s="5"/>
    </row>
    <row r="4982" spans="1:20" x14ac:dyDescent="0.35">
      <c r="A4982" s="5" t="s">
        <v>28</v>
      </c>
      <c r="B4982" s="5" t="s">
        <v>29</v>
      </c>
      <c r="C4982" s="5" t="s">
        <v>22</v>
      </c>
      <c r="D4982" s="5" t="s">
        <v>23</v>
      </c>
      <c r="E4982" s="5" t="s">
        <v>5</v>
      </c>
      <c r="F4982" s="5"/>
      <c r="G4982" s="5" t="s">
        <v>24</v>
      </c>
      <c r="H4982" s="5">
        <v>2924638</v>
      </c>
      <c r="I4982" s="5">
        <v>2924946</v>
      </c>
      <c r="J4982" s="5" t="s">
        <v>200</v>
      </c>
      <c r="K4982" s="5" t="s">
        <v>7581</v>
      </c>
      <c r="L4982" s="5"/>
      <c r="M4982" s="5" t="e">
        <f t="shared" si="77"/>
        <v>#VALUE!</v>
      </c>
      <c r="N4982" s="5" t="s">
        <v>77</v>
      </c>
      <c r="O4982" s="5"/>
      <c r="P4982" s="5"/>
      <c r="Q4982" s="5" t="s">
        <v>7580</v>
      </c>
      <c r="R4982" s="5">
        <v>309</v>
      </c>
      <c r="S4982" s="5">
        <v>102</v>
      </c>
      <c r="T4982" s="5"/>
    </row>
    <row r="4983" spans="1:20" x14ac:dyDescent="0.35">
      <c r="A4983" s="5" t="s">
        <v>20</v>
      </c>
      <c r="B4983" s="5" t="s">
        <v>21</v>
      </c>
      <c r="C4983" s="5" t="s">
        <v>22</v>
      </c>
      <c r="D4983" s="5" t="s">
        <v>23</v>
      </c>
      <c r="E4983" s="5" t="s">
        <v>5</v>
      </c>
      <c r="F4983" s="5"/>
      <c r="G4983" s="5" t="s">
        <v>24</v>
      </c>
      <c r="H4983" s="5">
        <v>2925201</v>
      </c>
      <c r="I4983" s="5">
        <v>2926232</v>
      </c>
      <c r="J4983" s="5" t="s">
        <v>200</v>
      </c>
      <c r="K4983" s="5"/>
      <c r="L4983" s="5"/>
      <c r="M4983" s="5" t="e">
        <f t="shared" si="77"/>
        <v>#VALUE!</v>
      </c>
      <c r="N4983" s="5"/>
      <c r="O4983" s="5" t="s">
        <v>7582</v>
      </c>
      <c r="P4983" s="5"/>
      <c r="Q4983" s="5" t="s">
        <v>7583</v>
      </c>
      <c r="R4983" s="5">
        <v>1032</v>
      </c>
      <c r="S4983" s="5"/>
      <c r="T4983" s="5"/>
    </row>
    <row r="4984" spans="1:20" x14ac:dyDescent="0.35">
      <c r="A4984" s="5" t="s">
        <v>28</v>
      </c>
      <c r="B4984" s="5" t="s">
        <v>29</v>
      </c>
      <c r="C4984" s="5" t="s">
        <v>22</v>
      </c>
      <c r="D4984" s="5" t="s">
        <v>23</v>
      </c>
      <c r="E4984" s="5" t="s">
        <v>5</v>
      </c>
      <c r="F4984" s="5"/>
      <c r="G4984" s="5" t="s">
        <v>24</v>
      </c>
      <c r="H4984" s="5">
        <v>2925201</v>
      </c>
      <c r="I4984" s="5">
        <v>2926232</v>
      </c>
      <c r="J4984" s="5" t="s">
        <v>200</v>
      </c>
      <c r="K4984" s="5" t="s">
        <v>7584</v>
      </c>
      <c r="L4984" s="5"/>
      <c r="M4984" s="5" t="e">
        <f t="shared" si="77"/>
        <v>#VALUE!</v>
      </c>
      <c r="N4984" s="5" t="s">
        <v>7585</v>
      </c>
      <c r="O4984" s="5" t="s">
        <v>7582</v>
      </c>
      <c r="P4984" s="5"/>
      <c r="Q4984" s="5" t="s">
        <v>7583</v>
      </c>
      <c r="R4984" s="5">
        <v>1032</v>
      </c>
      <c r="S4984" s="5">
        <v>343</v>
      </c>
      <c r="T4984" s="5"/>
    </row>
    <row r="4985" spans="1:20" x14ac:dyDescent="0.35">
      <c r="A4985" s="5" t="s">
        <v>20</v>
      </c>
      <c r="B4985" s="5" t="s">
        <v>21</v>
      </c>
      <c r="C4985" s="5" t="s">
        <v>22</v>
      </c>
      <c r="D4985" s="5" t="s">
        <v>23</v>
      </c>
      <c r="E4985" s="5" t="s">
        <v>5</v>
      </c>
      <c r="F4985" s="5"/>
      <c r="G4985" s="5" t="s">
        <v>24</v>
      </c>
      <c r="H4985" s="5">
        <v>2926247</v>
      </c>
      <c r="I4985" s="5">
        <v>2926750</v>
      </c>
      <c r="J4985" s="5" t="s">
        <v>200</v>
      </c>
      <c r="K4985" s="5"/>
      <c r="L4985" s="5"/>
      <c r="M4985" s="5" t="e">
        <f t="shared" si="77"/>
        <v>#VALUE!</v>
      </c>
      <c r="N4985" s="5"/>
      <c r="O4985" s="5" t="s">
        <v>7586</v>
      </c>
      <c r="P4985" s="5"/>
      <c r="Q4985" s="5" t="s">
        <v>7587</v>
      </c>
      <c r="R4985" s="5">
        <v>504</v>
      </c>
      <c r="S4985" s="5"/>
      <c r="T4985" s="5"/>
    </row>
    <row r="4986" spans="1:20" x14ac:dyDescent="0.35">
      <c r="A4986" s="5" t="s">
        <v>28</v>
      </c>
      <c r="B4986" s="5" t="s">
        <v>29</v>
      </c>
      <c r="C4986" s="5" t="s">
        <v>22</v>
      </c>
      <c r="D4986" s="5" t="s">
        <v>23</v>
      </c>
      <c r="E4986" s="5" t="s">
        <v>5</v>
      </c>
      <c r="F4986" s="5"/>
      <c r="G4986" s="5" t="s">
        <v>24</v>
      </c>
      <c r="H4986" s="5">
        <v>2926247</v>
      </c>
      <c r="I4986" s="5">
        <v>2926750</v>
      </c>
      <c r="J4986" s="5" t="s">
        <v>200</v>
      </c>
      <c r="K4986" s="5" t="s">
        <v>7588</v>
      </c>
      <c r="L4986" s="5"/>
      <c r="M4986" s="5" t="e">
        <f t="shared" si="77"/>
        <v>#VALUE!</v>
      </c>
      <c r="N4986" s="5" t="s">
        <v>7589</v>
      </c>
      <c r="O4986" s="5" t="s">
        <v>7586</v>
      </c>
      <c r="P4986" s="5"/>
      <c r="Q4986" s="5" t="s">
        <v>7587</v>
      </c>
      <c r="R4986" s="5">
        <v>504</v>
      </c>
      <c r="S4986" s="5">
        <v>167</v>
      </c>
      <c r="T4986" s="5"/>
    </row>
    <row r="4987" spans="1:20" x14ac:dyDescent="0.35">
      <c r="A4987" s="5" t="s">
        <v>20</v>
      </c>
      <c r="B4987" s="5" t="s">
        <v>21</v>
      </c>
      <c r="C4987" s="5" t="s">
        <v>22</v>
      </c>
      <c r="D4987" s="5" t="s">
        <v>23</v>
      </c>
      <c r="E4987" s="5" t="s">
        <v>5</v>
      </c>
      <c r="F4987" s="5"/>
      <c r="G4987" s="5" t="s">
        <v>24</v>
      </c>
      <c r="H4987" s="5">
        <v>2926988</v>
      </c>
      <c r="I4987" s="5">
        <v>2927476</v>
      </c>
      <c r="J4987" s="5" t="s">
        <v>200</v>
      </c>
      <c r="K4987" s="5"/>
      <c r="L4987" s="5"/>
      <c r="M4987" s="5" t="e">
        <f t="shared" si="77"/>
        <v>#VALUE!</v>
      </c>
      <c r="N4987" s="5"/>
      <c r="O4987" s="5" t="s">
        <v>7590</v>
      </c>
      <c r="P4987" s="5"/>
      <c r="Q4987" s="5" t="s">
        <v>7591</v>
      </c>
      <c r="R4987" s="5">
        <v>489</v>
      </c>
      <c r="S4987" s="5"/>
      <c r="T4987" s="5"/>
    </row>
    <row r="4988" spans="1:20" x14ac:dyDescent="0.35">
      <c r="A4988" s="5" t="s">
        <v>28</v>
      </c>
      <c r="B4988" s="5" t="s">
        <v>29</v>
      </c>
      <c r="C4988" s="5" t="s">
        <v>22</v>
      </c>
      <c r="D4988" s="5" t="s">
        <v>23</v>
      </c>
      <c r="E4988" s="5" t="s">
        <v>5</v>
      </c>
      <c r="F4988" s="5"/>
      <c r="G4988" s="5" t="s">
        <v>24</v>
      </c>
      <c r="H4988" s="5">
        <v>2926988</v>
      </c>
      <c r="I4988" s="5">
        <v>2927476</v>
      </c>
      <c r="J4988" s="5" t="s">
        <v>200</v>
      </c>
      <c r="K4988" s="5" t="s">
        <v>7592</v>
      </c>
      <c r="L4988" s="5"/>
      <c r="M4988" s="5" t="e">
        <f t="shared" si="77"/>
        <v>#VALUE!</v>
      </c>
      <c r="N4988" s="5" t="s">
        <v>7593</v>
      </c>
      <c r="O4988" s="5" t="s">
        <v>7590</v>
      </c>
      <c r="P4988" s="5"/>
      <c r="Q4988" s="5" t="s">
        <v>7591</v>
      </c>
      <c r="R4988" s="5">
        <v>489</v>
      </c>
      <c r="S4988" s="5">
        <v>162</v>
      </c>
      <c r="T4988" s="5"/>
    </row>
    <row r="4989" spans="1:20" x14ac:dyDescent="0.35">
      <c r="A4989" s="5" t="s">
        <v>20</v>
      </c>
      <c r="B4989" s="5" t="s">
        <v>21</v>
      </c>
      <c r="C4989" s="5" t="s">
        <v>22</v>
      </c>
      <c r="D4989" s="5" t="s">
        <v>23</v>
      </c>
      <c r="E4989" s="5" t="s">
        <v>5</v>
      </c>
      <c r="F4989" s="5"/>
      <c r="G4989" s="5" t="s">
        <v>24</v>
      </c>
      <c r="H4989" s="5">
        <v>2927473</v>
      </c>
      <c r="I4989" s="5">
        <v>2928087</v>
      </c>
      <c r="J4989" s="5" t="s">
        <v>200</v>
      </c>
      <c r="K4989" s="5"/>
      <c r="L4989" s="5"/>
      <c r="M4989" s="5" t="e">
        <f t="shared" si="77"/>
        <v>#VALUE!</v>
      </c>
      <c r="N4989" s="5"/>
      <c r="O4989" s="5" t="s">
        <v>7594</v>
      </c>
      <c r="P4989" s="5"/>
      <c r="Q4989" s="5" t="s">
        <v>7595</v>
      </c>
      <c r="R4989" s="5">
        <v>615</v>
      </c>
      <c r="S4989" s="5"/>
      <c r="T4989" s="5"/>
    </row>
    <row r="4990" spans="1:20" x14ac:dyDescent="0.35">
      <c r="A4990" s="5" t="s">
        <v>28</v>
      </c>
      <c r="B4990" s="5" t="s">
        <v>29</v>
      </c>
      <c r="C4990" s="5" t="s">
        <v>22</v>
      </c>
      <c r="D4990" s="5" t="s">
        <v>23</v>
      </c>
      <c r="E4990" s="5" t="s">
        <v>5</v>
      </c>
      <c r="F4990" s="5"/>
      <c r="G4990" s="5" t="s">
        <v>24</v>
      </c>
      <c r="H4990" s="5">
        <v>2927473</v>
      </c>
      <c r="I4990" s="5">
        <v>2928087</v>
      </c>
      <c r="J4990" s="5" t="s">
        <v>200</v>
      </c>
      <c r="K4990" s="5" t="s">
        <v>7596</v>
      </c>
      <c r="L4990" s="5"/>
      <c r="M4990" s="5" t="e">
        <f t="shared" si="77"/>
        <v>#VALUE!</v>
      </c>
      <c r="N4990" s="5" t="s">
        <v>7597</v>
      </c>
      <c r="O4990" s="5" t="s">
        <v>7594</v>
      </c>
      <c r="P4990" s="5"/>
      <c r="Q4990" s="5" t="s">
        <v>7595</v>
      </c>
      <c r="R4990" s="5">
        <v>615</v>
      </c>
      <c r="S4990" s="5">
        <v>204</v>
      </c>
      <c r="T4990" s="5"/>
    </row>
    <row r="4991" spans="1:20" x14ac:dyDescent="0.35">
      <c r="A4991" s="5" t="s">
        <v>20</v>
      </c>
      <c r="B4991" s="5" t="s">
        <v>21</v>
      </c>
      <c r="C4991" s="5" t="s">
        <v>22</v>
      </c>
      <c r="D4991" s="5" t="s">
        <v>23</v>
      </c>
      <c r="E4991" s="5" t="s">
        <v>5</v>
      </c>
      <c r="F4991" s="5"/>
      <c r="G4991" s="5" t="s">
        <v>24</v>
      </c>
      <c r="H4991" s="5">
        <v>2928120</v>
      </c>
      <c r="I4991" s="5">
        <v>2929565</v>
      </c>
      <c r="J4991" s="5" t="s">
        <v>200</v>
      </c>
      <c r="K4991" s="5"/>
      <c r="L4991" s="5"/>
      <c r="M4991" s="5" t="e">
        <f t="shared" si="77"/>
        <v>#VALUE!</v>
      </c>
      <c r="N4991" s="5"/>
      <c r="O4991" s="5"/>
      <c r="P4991" s="5"/>
      <c r="Q4991" s="5" t="s">
        <v>7598</v>
      </c>
      <c r="R4991" s="5">
        <v>1446</v>
      </c>
      <c r="S4991" s="5"/>
      <c r="T4991" s="5"/>
    </row>
    <row r="4992" spans="1:20" x14ac:dyDescent="0.35">
      <c r="A4992" s="5" t="s">
        <v>28</v>
      </c>
      <c r="B4992" s="5" t="s">
        <v>29</v>
      </c>
      <c r="C4992" s="5" t="s">
        <v>22</v>
      </c>
      <c r="D4992" s="5" t="s">
        <v>23</v>
      </c>
      <c r="E4992" s="5" t="s">
        <v>5</v>
      </c>
      <c r="F4992" s="5"/>
      <c r="G4992" s="5" t="s">
        <v>24</v>
      </c>
      <c r="H4992" s="5">
        <v>2928120</v>
      </c>
      <c r="I4992" s="5">
        <v>2929565</v>
      </c>
      <c r="J4992" s="5" t="s">
        <v>200</v>
      </c>
      <c r="K4992" s="5" t="s">
        <v>7599</v>
      </c>
      <c r="L4992" s="5"/>
      <c r="M4992" s="5" t="e">
        <f t="shared" si="77"/>
        <v>#VALUE!</v>
      </c>
      <c r="N4992" s="5" t="s">
        <v>77</v>
      </c>
      <c r="O4992" s="5"/>
      <c r="P4992" s="5"/>
      <c r="Q4992" s="5" t="s">
        <v>7598</v>
      </c>
      <c r="R4992" s="5">
        <v>1446</v>
      </c>
      <c r="S4992" s="5">
        <v>481</v>
      </c>
      <c r="T4992" s="5"/>
    </row>
    <row r="4993" spans="1:20" x14ac:dyDescent="0.35">
      <c r="A4993" s="5" t="s">
        <v>20</v>
      </c>
      <c r="B4993" s="5" t="s">
        <v>21</v>
      </c>
      <c r="C4993" s="5" t="s">
        <v>22</v>
      </c>
      <c r="D4993" s="5" t="s">
        <v>23</v>
      </c>
      <c r="E4993" s="5" t="s">
        <v>5</v>
      </c>
      <c r="F4993" s="5"/>
      <c r="G4993" s="5" t="s">
        <v>24</v>
      </c>
      <c r="H4993" s="5">
        <v>2929608</v>
      </c>
      <c r="I4993" s="5">
        <v>2930309</v>
      </c>
      <c r="J4993" s="5" t="s">
        <v>200</v>
      </c>
      <c r="K4993" s="5"/>
      <c r="L4993" s="5"/>
      <c r="M4993" s="5" t="e">
        <f t="shared" si="77"/>
        <v>#VALUE!</v>
      </c>
      <c r="N4993" s="5"/>
      <c r="O4993" s="5" t="s">
        <v>7600</v>
      </c>
      <c r="P4993" s="5"/>
      <c r="Q4993" s="5" t="s">
        <v>7601</v>
      </c>
      <c r="R4993" s="5">
        <v>702</v>
      </c>
      <c r="S4993" s="5"/>
      <c r="T4993" s="5"/>
    </row>
    <row r="4994" spans="1:20" x14ac:dyDescent="0.35">
      <c r="A4994" s="5" t="s">
        <v>28</v>
      </c>
      <c r="B4994" s="5" t="s">
        <v>29</v>
      </c>
      <c r="C4994" s="5" t="s">
        <v>22</v>
      </c>
      <c r="D4994" s="5" t="s">
        <v>23</v>
      </c>
      <c r="E4994" s="5" t="s">
        <v>5</v>
      </c>
      <c r="F4994" s="5"/>
      <c r="G4994" s="5" t="s">
        <v>24</v>
      </c>
      <c r="H4994" s="5">
        <v>2929608</v>
      </c>
      <c r="I4994" s="5">
        <v>2930309</v>
      </c>
      <c r="J4994" s="5" t="s">
        <v>200</v>
      </c>
      <c r="K4994" s="5" t="s">
        <v>7602</v>
      </c>
      <c r="L4994" s="5"/>
      <c r="M4994" s="5" t="e">
        <f t="shared" si="77"/>
        <v>#VALUE!</v>
      </c>
      <c r="N4994" s="5" t="s">
        <v>7603</v>
      </c>
      <c r="O4994" s="5" t="s">
        <v>7600</v>
      </c>
      <c r="P4994" s="5"/>
      <c r="Q4994" s="5" t="s">
        <v>7601</v>
      </c>
      <c r="R4994" s="5">
        <v>702</v>
      </c>
      <c r="S4994" s="5">
        <v>233</v>
      </c>
      <c r="T4994" s="5"/>
    </row>
    <row r="4995" spans="1:20" x14ac:dyDescent="0.35">
      <c r="A4995" s="5" t="s">
        <v>20</v>
      </c>
      <c r="B4995" s="5" t="s">
        <v>21</v>
      </c>
      <c r="C4995" s="5" t="s">
        <v>22</v>
      </c>
      <c r="D4995" s="5" t="s">
        <v>23</v>
      </c>
      <c r="E4995" s="5" t="s">
        <v>5</v>
      </c>
      <c r="F4995" s="5"/>
      <c r="G4995" s="5" t="s">
        <v>24</v>
      </c>
      <c r="H4995" s="5">
        <v>2930390</v>
      </c>
      <c r="I4995" s="5">
        <v>2931151</v>
      </c>
      <c r="J4995" s="5" t="s">
        <v>200</v>
      </c>
      <c r="K4995" s="5"/>
      <c r="L4995" s="5"/>
      <c r="M4995" s="5" t="e">
        <f t="shared" si="77"/>
        <v>#VALUE!</v>
      </c>
      <c r="N4995" s="5"/>
      <c r="O4995" s="5" t="s">
        <v>7604</v>
      </c>
      <c r="P4995" s="5"/>
      <c r="Q4995" s="5" t="s">
        <v>7605</v>
      </c>
      <c r="R4995" s="5">
        <v>762</v>
      </c>
      <c r="S4995" s="5"/>
      <c r="T4995" s="5"/>
    </row>
    <row r="4996" spans="1:20" x14ac:dyDescent="0.35">
      <c r="A4996" s="5" t="s">
        <v>28</v>
      </c>
      <c r="B4996" s="5" t="s">
        <v>29</v>
      </c>
      <c r="C4996" s="5" t="s">
        <v>22</v>
      </c>
      <c r="D4996" s="5" t="s">
        <v>23</v>
      </c>
      <c r="E4996" s="5" t="s">
        <v>5</v>
      </c>
      <c r="F4996" s="5"/>
      <c r="G4996" s="5" t="s">
        <v>24</v>
      </c>
      <c r="H4996" s="5">
        <v>2930390</v>
      </c>
      <c r="I4996" s="5">
        <v>2931151</v>
      </c>
      <c r="J4996" s="5" t="s">
        <v>200</v>
      </c>
      <c r="K4996" s="5" t="s">
        <v>7606</v>
      </c>
      <c r="L4996" s="5"/>
      <c r="M4996" s="5" t="e">
        <f t="shared" ref="M4996:M5059" si="78">SEARCH("transporter",N4996,1)</f>
        <v>#VALUE!</v>
      </c>
      <c r="N4996" s="5" t="s">
        <v>7607</v>
      </c>
      <c r="O4996" s="5" t="s">
        <v>7604</v>
      </c>
      <c r="P4996" s="5"/>
      <c r="Q4996" s="5" t="s">
        <v>7605</v>
      </c>
      <c r="R4996" s="5">
        <v>762</v>
      </c>
      <c r="S4996" s="5">
        <v>253</v>
      </c>
      <c r="T4996" s="5"/>
    </row>
    <row r="4997" spans="1:20" x14ac:dyDescent="0.35">
      <c r="A4997" s="5" t="s">
        <v>20</v>
      </c>
      <c r="B4997" s="5" t="s">
        <v>21</v>
      </c>
      <c r="C4997" s="5" t="s">
        <v>22</v>
      </c>
      <c r="D4997" s="5" t="s">
        <v>23</v>
      </c>
      <c r="E4997" s="5" t="s">
        <v>5</v>
      </c>
      <c r="F4997" s="5"/>
      <c r="G4997" s="5" t="s">
        <v>24</v>
      </c>
      <c r="H4997" s="5">
        <v>2931213</v>
      </c>
      <c r="I4997" s="5">
        <v>2932046</v>
      </c>
      <c r="J4997" s="5" t="s">
        <v>200</v>
      </c>
      <c r="K4997" s="5"/>
      <c r="L4997" s="5"/>
      <c r="M4997" s="5" t="e">
        <f t="shared" si="78"/>
        <v>#VALUE!</v>
      </c>
      <c r="N4997" s="5"/>
      <c r="O4997" s="5" t="s">
        <v>7608</v>
      </c>
      <c r="P4997" s="5"/>
      <c r="Q4997" s="5" t="s">
        <v>7609</v>
      </c>
      <c r="R4997" s="5">
        <v>834</v>
      </c>
      <c r="S4997" s="5"/>
      <c r="T4997" s="5"/>
    </row>
    <row r="4998" spans="1:20" x14ac:dyDescent="0.35">
      <c r="A4998" s="5" t="s">
        <v>28</v>
      </c>
      <c r="B4998" s="5" t="s">
        <v>29</v>
      </c>
      <c r="C4998" s="5" t="s">
        <v>22</v>
      </c>
      <c r="D4998" s="5" t="s">
        <v>23</v>
      </c>
      <c r="E4998" s="5" t="s">
        <v>5</v>
      </c>
      <c r="F4998" s="5"/>
      <c r="G4998" s="5" t="s">
        <v>24</v>
      </c>
      <c r="H4998" s="5">
        <v>2931213</v>
      </c>
      <c r="I4998" s="5">
        <v>2932046</v>
      </c>
      <c r="J4998" s="5" t="s">
        <v>200</v>
      </c>
      <c r="K4998" s="5" t="s">
        <v>7610</v>
      </c>
      <c r="L4998" s="5"/>
      <c r="M4998" s="5" t="e">
        <f t="shared" si="78"/>
        <v>#VALUE!</v>
      </c>
      <c r="N4998" s="5" t="s">
        <v>7611</v>
      </c>
      <c r="O4998" s="5" t="s">
        <v>7608</v>
      </c>
      <c r="P4998" s="5"/>
      <c r="Q4998" s="5" t="s">
        <v>7609</v>
      </c>
      <c r="R4998" s="5">
        <v>834</v>
      </c>
      <c r="S4998" s="5">
        <v>277</v>
      </c>
      <c r="T4998" s="5"/>
    </row>
    <row r="4999" spans="1:20" x14ac:dyDescent="0.35">
      <c r="A4999" s="5" t="s">
        <v>20</v>
      </c>
      <c r="B4999" s="5" t="s">
        <v>21</v>
      </c>
      <c r="C4999" s="5" t="s">
        <v>22</v>
      </c>
      <c r="D4999" s="5" t="s">
        <v>23</v>
      </c>
      <c r="E4999" s="5" t="s">
        <v>5</v>
      </c>
      <c r="F4999" s="5"/>
      <c r="G4999" s="5" t="s">
        <v>24</v>
      </c>
      <c r="H4999" s="5">
        <v>2932082</v>
      </c>
      <c r="I4999" s="5">
        <v>2934142</v>
      </c>
      <c r="J4999" s="5" t="s">
        <v>200</v>
      </c>
      <c r="K4999" s="5"/>
      <c r="L4999" s="5"/>
      <c r="M4999" s="5" t="e">
        <f t="shared" si="78"/>
        <v>#VALUE!</v>
      </c>
      <c r="N4999" s="5"/>
      <c r="O4999" s="5" t="s">
        <v>7612</v>
      </c>
      <c r="P4999" s="5"/>
      <c r="Q4999" s="5" t="s">
        <v>7613</v>
      </c>
      <c r="R4999" s="5">
        <v>2061</v>
      </c>
      <c r="S4999" s="5"/>
      <c r="T4999" s="5"/>
    </row>
    <row r="5000" spans="1:20" x14ac:dyDescent="0.35">
      <c r="A5000" s="5" t="s">
        <v>28</v>
      </c>
      <c r="B5000" s="5" t="s">
        <v>29</v>
      </c>
      <c r="C5000" s="5" t="s">
        <v>22</v>
      </c>
      <c r="D5000" s="5" t="s">
        <v>23</v>
      </c>
      <c r="E5000" s="5" t="s">
        <v>5</v>
      </c>
      <c r="F5000" s="5"/>
      <c r="G5000" s="5" t="s">
        <v>24</v>
      </c>
      <c r="H5000" s="5">
        <v>2932082</v>
      </c>
      <c r="I5000" s="5">
        <v>2934142</v>
      </c>
      <c r="J5000" s="5" t="s">
        <v>200</v>
      </c>
      <c r="K5000" s="5" t="s">
        <v>7614</v>
      </c>
      <c r="L5000" s="5"/>
      <c r="M5000" s="5" t="e">
        <f t="shared" si="78"/>
        <v>#VALUE!</v>
      </c>
      <c r="N5000" s="5" t="s">
        <v>7615</v>
      </c>
      <c r="O5000" s="5" t="s">
        <v>7612</v>
      </c>
      <c r="P5000" s="5"/>
      <c r="Q5000" s="5" t="s">
        <v>7613</v>
      </c>
      <c r="R5000" s="5">
        <v>2061</v>
      </c>
      <c r="S5000" s="5">
        <v>686</v>
      </c>
      <c r="T5000" s="5"/>
    </row>
    <row r="5001" spans="1:20" x14ac:dyDescent="0.35">
      <c r="A5001" s="5" t="s">
        <v>20</v>
      </c>
      <c r="B5001" s="5" t="s">
        <v>21</v>
      </c>
      <c r="C5001" s="5" t="s">
        <v>22</v>
      </c>
      <c r="D5001" s="5" t="s">
        <v>23</v>
      </c>
      <c r="E5001" s="5" t="s">
        <v>5</v>
      </c>
      <c r="F5001" s="5"/>
      <c r="G5001" s="5" t="s">
        <v>24</v>
      </c>
      <c r="H5001" s="5">
        <v>2934139</v>
      </c>
      <c r="I5001" s="5">
        <v>2935206</v>
      </c>
      <c r="J5001" s="5" t="s">
        <v>200</v>
      </c>
      <c r="K5001" s="5"/>
      <c r="L5001" s="5"/>
      <c r="M5001" s="5" t="e">
        <f t="shared" si="78"/>
        <v>#VALUE!</v>
      </c>
      <c r="N5001" s="5"/>
      <c r="O5001" s="5" t="s">
        <v>7616</v>
      </c>
      <c r="P5001" s="5"/>
      <c r="Q5001" s="5" t="s">
        <v>7617</v>
      </c>
      <c r="R5001" s="5">
        <v>1068</v>
      </c>
      <c r="S5001" s="5"/>
      <c r="T5001" s="5"/>
    </row>
    <row r="5002" spans="1:20" x14ac:dyDescent="0.35">
      <c r="A5002" s="5" t="s">
        <v>28</v>
      </c>
      <c r="B5002" s="5" t="s">
        <v>29</v>
      </c>
      <c r="C5002" s="5" t="s">
        <v>22</v>
      </c>
      <c r="D5002" s="5" t="s">
        <v>23</v>
      </c>
      <c r="E5002" s="5" t="s">
        <v>5</v>
      </c>
      <c r="F5002" s="5"/>
      <c r="G5002" s="5" t="s">
        <v>24</v>
      </c>
      <c r="H5002" s="5">
        <v>2934139</v>
      </c>
      <c r="I5002" s="5">
        <v>2935206</v>
      </c>
      <c r="J5002" s="5" t="s">
        <v>200</v>
      </c>
      <c r="K5002" s="5" t="s">
        <v>7618</v>
      </c>
      <c r="L5002" s="5"/>
      <c r="M5002" s="5" t="e">
        <f t="shared" si="78"/>
        <v>#VALUE!</v>
      </c>
      <c r="N5002" s="5" t="s">
        <v>7619</v>
      </c>
      <c r="O5002" s="5" t="s">
        <v>7616</v>
      </c>
      <c r="P5002" s="5"/>
      <c r="Q5002" s="5" t="s">
        <v>7617</v>
      </c>
      <c r="R5002" s="5">
        <v>1068</v>
      </c>
      <c r="S5002" s="5">
        <v>355</v>
      </c>
      <c r="T5002" s="5"/>
    </row>
    <row r="5003" spans="1:20" x14ac:dyDescent="0.35">
      <c r="A5003" s="5" t="s">
        <v>20</v>
      </c>
      <c r="B5003" s="5" t="s">
        <v>21</v>
      </c>
      <c r="C5003" s="5" t="s">
        <v>22</v>
      </c>
      <c r="D5003" s="5" t="s">
        <v>23</v>
      </c>
      <c r="E5003" s="5" t="s">
        <v>5</v>
      </c>
      <c r="F5003" s="5"/>
      <c r="G5003" s="5" t="s">
        <v>24</v>
      </c>
      <c r="H5003" s="5">
        <v>2935228</v>
      </c>
      <c r="I5003" s="5">
        <v>2935983</v>
      </c>
      <c r="J5003" s="5" t="s">
        <v>200</v>
      </c>
      <c r="K5003" s="5"/>
      <c r="L5003" s="5"/>
      <c r="M5003" s="5" t="e">
        <f t="shared" si="78"/>
        <v>#VALUE!</v>
      </c>
      <c r="N5003" s="5"/>
      <c r="O5003" s="5" t="s">
        <v>7620</v>
      </c>
      <c r="P5003" s="5"/>
      <c r="Q5003" s="5" t="s">
        <v>7621</v>
      </c>
      <c r="R5003" s="5">
        <v>756</v>
      </c>
      <c r="S5003" s="5"/>
      <c r="T5003" s="5"/>
    </row>
    <row r="5004" spans="1:20" x14ac:dyDescent="0.35">
      <c r="A5004" s="5" t="s">
        <v>28</v>
      </c>
      <c r="B5004" s="5" t="s">
        <v>29</v>
      </c>
      <c r="C5004" s="5" t="s">
        <v>22</v>
      </c>
      <c r="D5004" s="5" t="s">
        <v>23</v>
      </c>
      <c r="E5004" s="5" t="s">
        <v>5</v>
      </c>
      <c r="F5004" s="5"/>
      <c r="G5004" s="5" t="s">
        <v>24</v>
      </c>
      <c r="H5004" s="5">
        <v>2935228</v>
      </c>
      <c r="I5004" s="5">
        <v>2935983</v>
      </c>
      <c r="J5004" s="5" t="s">
        <v>200</v>
      </c>
      <c r="K5004" s="5" t="s">
        <v>7622</v>
      </c>
      <c r="L5004" s="5"/>
      <c r="M5004" s="5" t="e">
        <f t="shared" si="78"/>
        <v>#VALUE!</v>
      </c>
      <c r="N5004" s="5" t="s">
        <v>7623</v>
      </c>
      <c r="O5004" s="5" t="s">
        <v>7620</v>
      </c>
      <c r="P5004" s="5"/>
      <c r="Q5004" s="5" t="s">
        <v>7621</v>
      </c>
      <c r="R5004" s="5">
        <v>756</v>
      </c>
      <c r="S5004" s="5">
        <v>251</v>
      </c>
      <c r="T5004" s="5"/>
    </row>
    <row r="5005" spans="1:20" x14ac:dyDescent="0.35">
      <c r="A5005" s="5" t="s">
        <v>20</v>
      </c>
      <c r="B5005" s="5" t="s">
        <v>21</v>
      </c>
      <c r="C5005" s="5" t="s">
        <v>22</v>
      </c>
      <c r="D5005" s="5" t="s">
        <v>23</v>
      </c>
      <c r="E5005" s="5" t="s">
        <v>5</v>
      </c>
      <c r="F5005" s="5"/>
      <c r="G5005" s="5" t="s">
        <v>24</v>
      </c>
      <c r="H5005" s="5">
        <v>2936018</v>
      </c>
      <c r="I5005" s="5">
        <v>2936284</v>
      </c>
      <c r="J5005" s="5" t="s">
        <v>200</v>
      </c>
      <c r="K5005" s="5"/>
      <c r="L5005" s="5"/>
      <c r="M5005" s="5" t="e">
        <f t="shared" si="78"/>
        <v>#VALUE!</v>
      </c>
      <c r="N5005" s="5"/>
      <c r="O5005" s="5" t="s">
        <v>7624</v>
      </c>
      <c r="P5005" s="5"/>
      <c r="Q5005" s="5" t="s">
        <v>7625</v>
      </c>
      <c r="R5005" s="5">
        <v>267</v>
      </c>
      <c r="S5005" s="5"/>
      <c r="T5005" s="5"/>
    </row>
    <row r="5006" spans="1:20" x14ac:dyDescent="0.35">
      <c r="A5006" s="5" t="s">
        <v>28</v>
      </c>
      <c r="B5006" s="5" t="s">
        <v>29</v>
      </c>
      <c r="C5006" s="5" t="s">
        <v>22</v>
      </c>
      <c r="D5006" s="5" t="s">
        <v>23</v>
      </c>
      <c r="E5006" s="5" t="s">
        <v>5</v>
      </c>
      <c r="F5006" s="5"/>
      <c r="G5006" s="5" t="s">
        <v>24</v>
      </c>
      <c r="H5006" s="5">
        <v>2936018</v>
      </c>
      <c r="I5006" s="5">
        <v>2936284</v>
      </c>
      <c r="J5006" s="5" t="s">
        <v>200</v>
      </c>
      <c r="K5006" s="5" t="s">
        <v>7626</v>
      </c>
      <c r="L5006" s="5"/>
      <c r="M5006" s="5" t="e">
        <f t="shared" si="78"/>
        <v>#VALUE!</v>
      </c>
      <c r="N5006" s="5" t="s">
        <v>7627</v>
      </c>
      <c r="O5006" s="5" t="s">
        <v>7624</v>
      </c>
      <c r="P5006" s="5"/>
      <c r="Q5006" s="5" t="s">
        <v>7625</v>
      </c>
      <c r="R5006" s="5">
        <v>267</v>
      </c>
      <c r="S5006" s="5">
        <v>88</v>
      </c>
      <c r="T5006" s="5"/>
    </row>
    <row r="5007" spans="1:20" x14ac:dyDescent="0.35">
      <c r="A5007" s="5" t="s">
        <v>20</v>
      </c>
      <c r="B5007" s="5" t="s">
        <v>21</v>
      </c>
      <c r="C5007" s="5" t="s">
        <v>22</v>
      </c>
      <c r="D5007" s="5" t="s">
        <v>23</v>
      </c>
      <c r="E5007" s="5" t="s">
        <v>5</v>
      </c>
      <c r="F5007" s="5"/>
      <c r="G5007" s="5" t="s">
        <v>24</v>
      </c>
      <c r="H5007" s="5">
        <v>2936299</v>
      </c>
      <c r="I5007" s="5">
        <v>2937051</v>
      </c>
      <c r="J5007" s="5" t="s">
        <v>200</v>
      </c>
      <c r="K5007" s="5"/>
      <c r="L5007" s="5"/>
      <c r="M5007" s="5" t="e">
        <f t="shared" si="78"/>
        <v>#VALUE!</v>
      </c>
      <c r="N5007" s="5"/>
      <c r="O5007" s="5" t="s">
        <v>7628</v>
      </c>
      <c r="P5007" s="5"/>
      <c r="Q5007" s="5" t="s">
        <v>7629</v>
      </c>
      <c r="R5007" s="5">
        <v>753</v>
      </c>
      <c r="S5007" s="5"/>
      <c r="T5007" s="5"/>
    </row>
    <row r="5008" spans="1:20" x14ac:dyDescent="0.35">
      <c r="A5008" s="5" t="s">
        <v>28</v>
      </c>
      <c r="B5008" s="5" t="s">
        <v>29</v>
      </c>
      <c r="C5008" s="5" t="s">
        <v>22</v>
      </c>
      <c r="D5008" s="5" t="s">
        <v>23</v>
      </c>
      <c r="E5008" s="5" t="s">
        <v>5</v>
      </c>
      <c r="F5008" s="5"/>
      <c r="G5008" s="5" t="s">
        <v>24</v>
      </c>
      <c r="H5008" s="5">
        <v>2936299</v>
      </c>
      <c r="I5008" s="5">
        <v>2937051</v>
      </c>
      <c r="J5008" s="5" t="s">
        <v>200</v>
      </c>
      <c r="K5008" s="5" t="s">
        <v>7630</v>
      </c>
      <c r="L5008" s="5"/>
      <c r="M5008" s="5" t="e">
        <f t="shared" si="78"/>
        <v>#VALUE!</v>
      </c>
      <c r="N5008" s="5" t="s">
        <v>7631</v>
      </c>
      <c r="O5008" s="5" t="s">
        <v>7628</v>
      </c>
      <c r="P5008" s="5"/>
      <c r="Q5008" s="5" t="s">
        <v>7629</v>
      </c>
      <c r="R5008" s="5">
        <v>753</v>
      </c>
      <c r="S5008" s="5">
        <v>250</v>
      </c>
      <c r="T5008" s="5"/>
    </row>
    <row r="5009" spans="1:20" x14ac:dyDescent="0.35">
      <c r="A5009" s="5" t="s">
        <v>20</v>
      </c>
      <c r="B5009" s="5" t="s">
        <v>21</v>
      </c>
      <c r="C5009" s="5" t="s">
        <v>22</v>
      </c>
      <c r="D5009" s="5" t="s">
        <v>23</v>
      </c>
      <c r="E5009" s="5" t="s">
        <v>5</v>
      </c>
      <c r="F5009" s="5"/>
      <c r="G5009" s="5" t="s">
        <v>24</v>
      </c>
      <c r="H5009" s="5">
        <v>2937071</v>
      </c>
      <c r="I5009" s="5">
        <v>2937430</v>
      </c>
      <c r="J5009" s="5" t="s">
        <v>200</v>
      </c>
      <c r="K5009" s="5"/>
      <c r="L5009" s="5"/>
      <c r="M5009" s="5" t="e">
        <f t="shared" si="78"/>
        <v>#VALUE!</v>
      </c>
      <c r="N5009" s="5"/>
      <c r="O5009" s="5"/>
      <c r="P5009" s="5"/>
      <c r="Q5009" s="5" t="s">
        <v>7632</v>
      </c>
      <c r="R5009" s="5">
        <v>360</v>
      </c>
      <c r="S5009" s="5"/>
      <c r="T5009" s="5"/>
    </row>
    <row r="5010" spans="1:20" x14ac:dyDescent="0.35">
      <c r="A5010" s="5" t="s">
        <v>28</v>
      </c>
      <c r="B5010" s="5" t="s">
        <v>29</v>
      </c>
      <c r="C5010" s="5" t="s">
        <v>22</v>
      </c>
      <c r="D5010" s="5" t="s">
        <v>23</v>
      </c>
      <c r="E5010" s="5" t="s">
        <v>5</v>
      </c>
      <c r="F5010" s="5"/>
      <c r="G5010" s="5" t="s">
        <v>24</v>
      </c>
      <c r="H5010" s="5">
        <v>2937071</v>
      </c>
      <c r="I5010" s="5">
        <v>2937430</v>
      </c>
      <c r="J5010" s="5" t="s">
        <v>200</v>
      </c>
      <c r="K5010" s="5" t="s">
        <v>7633</v>
      </c>
      <c r="L5010" s="5"/>
      <c r="M5010" s="5" t="e">
        <f t="shared" si="78"/>
        <v>#VALUE!</v>
      </c>
      <c r="N5010" s="5" t="s">
        <v>77</v>
      </c>
      <c r="O5010" s="5"/>
      <c r="P5010" s="5"/>
      <c r="Q5010" s="5" t="s">
        <v>7632</v>
      </c>
      <c r="R5010" s="5">
        <v>360</v>
      </c>
      <c r="S5010" s="5">
        <v>119</v>
      </c>
      <c r="T5010" s="5"/>
    </row>
    <row r="5011" spans="1:20" x14ac:dyDescent="0.35">
      <c r="A5011" s="5" t="s">
        <v>20</v>
      </c>
      <c r="B5011" s="5" t="s">
        <v>21</v>
      </c>
      <c r="C5011" s="5" t="s">
        <v>22</v>
      </c>
      <c r="D5011" s="5" t="s">
        <v>23</v>
      </c>
      <c r="E5011" s="5" t="s">
        <v>5</v>
      </c>
      <c r="F5011" s="5"/>
      <c r="G5011" s="5" t="s">
        <v>24</v>
      </c>
      <c r="H5011" s="5">
        <v>2937448</v>
      </c>
      <c r="I5011" s="5">
        <v>2937810</v>
      </c>
      <c r="J5011" s="5" t="s">
        <v>200</v>
      </c>
      <c r="K5011" s="5"/>
      <c r="L5011" s="5"/>
      <c r="M5011" s="5" t="e">
        <f t="shared" si="78"/>
        <v>#VALUE!</v>
      </c>
      <c r="N5011" s="5"/>
      <c r="O5011" s="5" t="s">
        <v>7634</v>
      </c>
      <c r="P5011" s="5"/>
      <c r="Q5011" s="5" t="s">
        <v>7635</v>
      </c>
      <c r="R5011" s="5">
        <v>363</v>
      </c>
      <c r="S5011" s="5"/>
      <c r="T5011" s="5"/>
    </row>
    <row r="5012" spans="1:20" x14ac:dyDescent="0.35">
      <c r="A5012" s="5" t="s">
        <v>28</v>
      </c>
      <c r="B5012" s="5" t="s">
        <v>29</v>
      </c>
      <c r="C5012" s="5" t="s">
        <v>22</v>
      </c>
      <c r="D5012" s="5" t="s">
        <v>23</v>
      </c>
      <c r="E5012" s="5" t="s">
        <v>5</v>
      </c>
      <c r="F5012" s="5"/>
      <c r="G5012" s="5" t="s">
        <v>24</v>
      </c>
      <c r="H5012" s="5">
        <v>2937448</v>
      </c>
      <c r="I5012" s="5">
        <v>2937810</v>
      </c>
      <c r="J5012" s="5" t="s">
        <v>200</v>
      </c>
      <c r="K5012" s="5" t="s">
        <v>7636</v>
      </c>
      <c r="L5012" s="5"/>
      <c r="M5012" s="5" t="e">
        <f t="shared" si="78"/>
        <v>#VALUE!</v>
      </c>
      <c r="N5012" s="5" t="s">
        <v>7637</v>
      </c>
      <c r="O5012" s="5" t="s">
        <v>7634</v>
      </c>
      <c r="P5012" s="5"/>
      <c r="Q5012" s="5" t="s">
        <v>7635</v>
      </c>
      <c r="R5012" s="5">
        <v>363</v>
      </c>
      <c r="S5012" s="5">
        <v>120</v>
      </c>
      <c r="T5012" s="5"/>
    </row>
    <row r="5013" spans="1:20" x14ac:dyDescent="0.35">
      <c r="A5013" s="5" t="s">
        <v>20</v>
      </c>
      <c r="B5013" s="5" t="s">
        <v>21</v>
      </c>
      <c r="C5013" s="5" t="s">
        <v>22</v>
      </c>
      <c r="D5013" s="5" t="s">
        <v>23</v>
      </c>
      <c r="E5013" s="5" t="s">
        <v>5</v>
      </c>
      <c r="F5013" s="5"/>
      <c r="G5013" s="5" t="s">
        <v>24</v>
      </c>
      <c r="H5013" s="5">
        <v>2937868</v>
      </c>
      <c r="I5013" s="5">
        <v>2939001</v>
      </c>
      <c r="J5013" s="5" t="s">
        <v>200</v>
      </c>
      <c r="K5013" s="5"/>
      <c r="L5013" s="5"/>
      <c r="M5013" s="5" t="e">
        <f t="shared" si="78"/>
        <v>#VALUE!</v>
      </c>
      <c r="N5013" s="5"/>
      <c r="O5013" s="5" t="s">
        <v>7638</v>
      </c>
      <c r="P5013" s="5"/>
      <c r="Q5013" s="5" t="s">
        <v>7639</v>
      </c>
      <c r="R5013" s="5">
        <v>1134</v>
      </c>
      <c r="S5013" s="5"/>
      <c r="T5013" s="5"/>
    </row>
    <row r="5014" spans="1:20" x14ac:dyDescent="0.35">
      <c r="A5014" s="5" t="s">
        <v>28</v>
      </c>
      <c r="B5014" s="5" t="s">
        <v>29</v>
      </c>
      <c r="C5014" s="5" t="s">
        <v>22</v>
      </c>
      <c r="D5014" s="5" t="s">
        <v>23</v>
      </c>
      <c r="E5014" s="5" t="s">
        <v>5</v>
      </c>
      <c r="F5014" s="5"/>
      <c r="G5014" s="5" t="s">
        <v>24</v>
      </c>
      <c r="H5014" s="5">
        <v>2937868</v>
      </c>
      <c r="I5014" s="5">
        <v>2939001</v>
      </c>
      <c r="J5014" s="5" t="s">
        <v>200</v>
      </c>
      <c r="K5014" s="5" t="s">
        <v>7640</v>
      </c>
      <c r="L5014" s="5"/>
      <c r="M5014" s="5" t="e">
        <f t="shared" si="78"/>
        <v>#VALUE!</v>
      </c>
      <c r="N5014" s="5" t="s">
        <v>7641</v>
      </c>
      <c r="O5014" s="5" t="s">
        <v>7638</v>
      </c>
      <c r="P5014" s="5"/>
      <c r="Q5014" s="5" t="s">
        <v>7639</v>
      </c>
      <c r="R5014" s="5">
        <v>1134</v>
      </c>
      <c r="S5014" s="5">
        <v>377</v>
      </c>
      <c r="T5014" s="5"/>
    </row>
    <row r="5015" spans="1:20" x14ac:dyDescent="0.35">
      <c r="A5015" s="5" t="s">
        <v>20</v>
      </c>
      <c r="B5015" s="5" t="s">
        <v>21</v>
      </c>
      <c r="C5015" s="5" t="s">
        <v>22</v>
      </c>
      <c r="D5015" s="5" t="s">
        <v>23</v>
      </c>
      <c r="E5015" s="5" t="s">
        <v>5</v>
      </c>
      <c r="F5015" s="5"/>
      <c r="G5015" s="5" t="s">
        <v>24</v>
      </c>
      <c r="H5015" s="5">
        <v>2938998</v>
      </c>
      <c r="I5015" s="5">
        <v>2940011</v>
      </c>
      <c r="J5015" s="5" t="s">
        <v>200</v>
      </c>
      <c r="K5015" s="5"/>
      <c r="L5015" s="5"/>
      <c r="M5015" s="5" t="e">
        <f t="shared" si="78"/>
        <v>#VALUE!</v>
      </c>
      <c r="N5015" s="5"/>
      <c r="O5015" s="5" t="s">
        <v>7642</v>
      </c>
      <c r="P5015" s="5"/>
      <c r="Q5015" s="5" t="s">
        <v>7643</v>
      </c>
      <c r="R5015" s="5">
        <v>1014</v>
      </c>
      <c r="S5015" s="5"/>
      <c r="T5015" s="5"/>
    </row>
    <row r="5016" spans="1:20" x14ac:dyDescent="0.35">
      <c r="A5016" s="5" t="s">
        <v>28</v>
      </c>
      <c r="B5016" s="5" t="s">
        <v>29</v>
      </c>
      <c r="C5016" s="5" t="s">
        <v>22</v>
      </c>
      <c r="D5016" s="5" t="s">
        <v>23</v>
      </c>
      <c r="E5016" s="5" t="s">
        <v>5</v>
      </c>
      <c r="F5016" s="5"/>
      <c r="G5016" s="5" t="s">
        <v>24</v>
      </c>
      <c r="H5016" s="5">
        <v>2938998</v>
      </c>
      <c r="I5016" s="5">
        <v>2940011</v>
      </c>
      <c r="J5016" s="5" t="s">
        <v>200</v>
      </c>
      <c r="K5016" s="5" t="s">
        <v>7644</v>
      </c>
      <c r="L5016" s="5"/>
      <c r="M5016" s="5" t="e">
        <f t="shared" si="78"/>
        <v>#VALUE!</v>
      </c>
      <c r="N5016" s="5" t="s">
        <v>7645</v>
      </c>
      <c r="O5016" s="5" t="s">
        <v>7642</v>
      </c>
      <c r="P5016" s="5"/>
      <c r="Q5016" s="5" t="s">
        <v>7643</v>
      </c>
      <c r="R5016" s="5">
        <v>1014</v>
      </c>
      <c r="S5016" s="5">
        <v>337</v>
      </c>
      <c r="T5016" s="5"/>
    </row>
    <row r="5017" spans="1:20" x14ac:dyDescent="0.35">
      <c r="A5017" s="5" t="s">
        <v>20</v>
      </c>
      <c r="B5017" s="5" t="s">
        <v>21</v>
      </c>
      <c r="C5017" s="5" t="s">
        <v>22</v>
      </c>
      <c r="D5017" s="5" t="s">
        <v>23</v>
      </c>
      <c r="E5017" s="5" t="s">
        <v>5</v>
      </c>
      <c r="F5017" s="5"/>
      <c r="G5017" s="5" t="s">
        <v>24</v>
      </c>
      <c r="H5017" s="5">
        <v>2940040</v>
      </c>
      <c r="I5017" s="5">
        <v>2940789</v>
      </c>
      <c r="J5017" s="5" t="s">
        <v>200</v>
      </c>
      <c r="K5017" s="5"/>
      <c r="L5017" s="5"/>
      <c r="M5017" s="5" t="e">
        <f t="shared" si="78"/>
        <v>#VALUE!</v>
      </c>
      <c r="N5017" s="5"/>
      <c r="O5017" s="5" t="s">
        <v>7646</v>
      </c>
      <c r="P5017" s="5"/>
      <c r="Q5017" s="5" t="s">
        <v>7647</v>
      </c>
      <c r="R5017" s="5">
        <v>750</v>
      </c>
      <c r="S5017" s="5"/>
      <c r="T5017" s="5"/>
    </row>
    <row r="5018" spans="1:20" x14ac:dyDescent="0.35">
      <c r="A5018" s="5" t="s">
        <v>28</v>
      </c>
      <c r="B5018" s="5" t="s">
        <v>29</v>
      </c>
      <c r="C5018" s="5" t="s">
        <v>22</v>
      </c>
      <c r="D5018" s="5" t="s">
        <v>23</v>
      </c>
      <c r="E5018" s="5" t="s">
        <v>5</v>
      </c>
      <c r="F5018" s="5"/>
      <c r="G5018" s="5" t="s">
        <v>24</v>
      </c>
      <c r="H5018" s="5">
        <v>2940040</v>
      </c>
      <c r="I5018" s="5">
        <v>2940789</v>
      </c>
      <c r="J5018" s="5" t="s">
        <v>200</v>
      </c>
      <c r="K5018" s="5" t="s">
        <v>7648</v>
      </c>
      <c r="L5018" s="5"/>
      <c r="M5018" s="5" t="e">
        <f t="shared" si="78"/>
        <v>#VALUE!</v>
      </c>
      <c r="N5018" s="5" t="s">
        <v>7649</v>
      </c>
      <c r="O5018" s="5" t="s">
        <v>7646</v>
      </c>
      <c r="P5018" s="5"/>
      <c r="Q5018" s="5" t="s">
        <v>7647</v>
      </c>
      <c r="R5018" s="5">
        <v>750</v>
      </c>
      <c r="S5018" s="5">
        <v>249</v>
      </c>
      <c r="T5018" s="5"/>
    </row>
    <row r="5019" spans="1:20" x14ac:dyDescent="0.35">
      <c r="A5019" s="5" t="s">
        <v>20</v>
      </c>
      <c r="B5019" s="5" t="s">
        <v>21</v>
      </c>
      <c r="C5019" s="5" t="s">
        <v>22</v>
      </c>
      <c r="D5019" s="5" t="s">
        <v>23</v>
      </c>
      <c r="E5019" s="5" t="s">
        <v>5</v>
      </c>
      <c r="F5019" s="5"/>
      <c r="G5019" s="5" t="s">
        <v>24</v>
      </c>
      <c r="H5019" s="5">
        <v>2940808</v>
      </c>
      <c r="I5019" s="5">
        <v>2941653</v>
      </c>
      <c r="J5019" s="5" t="s">
        <v>200</v>
      </c>
      <c r="K5019" s="5"/>
      <c r="L5019" s="5"/>
      <c r="M5019" s="5" t="e">
        <f t="shared" si="78"/>
        <v>#VALUE!</v>
      </c>
      <c r="N5019" s="5"/>
      <c r="O5019" s="5" t="s">
        <v>7650</v>
      </c>
      <c r="P5019" s="5"/>
      <c r="Q5019" s="5" t="s">
        <v>7651</v>
      </c>
      <c r="R5019" s="5">
        <v>846</v>
      </c>
      <c r="S5019" s="5"/>
      <c r="T5019" s="5"/>
    </row>
    <row r="5020" spans="1:20" x14ac:dyDescent="0.35">
      <c r="A5020" s="5" t="s">
        <v>28</v>
      </c>
      <c r="B5020" s="5" t="s">
        <v>29</v>
      </c>
      <c r="C5020" s="5" t="s">
        <v>22</v>
      </c>
      <c r="D5020" s="5" t="s">
        <v>23</v>
      </c>
      <c r="E5020" s="5" t="s">
        <v>5</v>
      </c>
      <c r="F5020" s="5"/>
      <c r="G5020" s="5" t="s">
        <v>24</v>
      </c>
      <c r="H5020" s="5">
        <v>2940808</v>
      </c>
      <c r="I5020" s="5">
        <v>2941653</v>
      </c>
      <c r="J5020" s="5" t="s">
        <v>200</v>
      </c>
      <c r="K5020" s="5" t="s">
        <v>7652</v>
      </c>
      <c r="L5020" s="5"/>
      <c r="M5020" s="5" t="e">
        <f t="shared" si="78"/>
        <v>#VALUE!</v>
      </c>
      <c r="N5020" s="5" t="s">
        <v>7653</v>
      </c>
      <c r="O5020" s="5" t="s">
        <v>7650</v>
      </c>
      <c r="P5020" s="5"/>
      <c r="Q5020" s="5" t="s">
        <v>7651</v>
      </c>
      <c r="R5020" s="5">
        <v>846</v>
      </c>
      <c r="S5020" s="5">
        <v>281</v>
      </c>
      <c r="T5020" s="5"/>
    </row>
    <row r="5021" spans="1:20" x14ac:dyDescent="0.35">
      <c r="A5021" s="5" t="s">
        <v>20</v>
      </c>
      <c r="B5021" s="5" t="s">
        <v>21</v>
      </c>
      <c r="C5021" s="5" t="s">
        <v>22</v>
      </c>
      <c r="D5021" s="5" t="s">
        <v>23</v>
      </c>
      <c r="E5021" s="5" t="s">
        <v>5</v>
      </c>
      <c r="F5021" s="5"/>
      <c r="G5021" s="5" t="s">
        <v>24</v>
      </c>
      <c r="H5021" s="5">
        <v>2942069</v>
      </c>
      <c r="I5021" s="5">
        <v>2943559</v>
      </c>
      <c r="J5021" s="5" t="s">
        <v>200</v>
      </c>
      <c r="K5021" s="5"/>
      <c r="L5021" s="5"/>
      <c r="M5021" s="5" t="e">
        <f t="shared" si="78"/>
        <v>#VALUE!</v>
      </c>
      <c r="N5021" s="5"/>
      <c r="O5021" s="5" t="s">
        <v>7654</v>
      </c>
      <c r="P5021" s="5"/>
      <c r="Q5021" s="5" t="s">
        <v>7655</v>
      </c>
      <c r="R5021" s="5">
        <v>1491</v>
      </c>
      <c r="S5021" s="5"/>
      <c r="T5021" s="5"/>
    </row>
    <row r="5022" spans="1:20" x14ac:dyDescent="0.35">
      <c r="A5022" s="5" t="s">
        <v>28</v>
      </c>
      <c r="B5022" s="5" t="s">
        <v>29</v>
      </c>
      <c r="C5022" s="5" t="s">
        <v>22</v>
      </c>
      <c r="D5022" s="5" t="s">
        <v>23</v>
      </c>
      <c r="E5022" s="5" t="s">
        <v>5</v>
      </c>
      <c r="F5022" s="5"/>
      <c r="G5022" s="5" t="s">
        <v>24</v>
      </c>
      <c r="H5022" s="5">
        <v>2942069</v>
      </c>
      <c r="I5022" s="5">
        <v>2943559</v>
      </c>
      <c r="J5022" s="5" t="s">
        <v>200</v>
      </c>
      <c r="K5022" s="5" t="s">
        <v>7656</v>
      </c>
      <c r="L5022" s="5"/>
      <c r="M5022" s="5" t="e">
        <f t="shared" si="78"/>
        <v>#VALUE!</v>
      </c>
      <c r="N5022" s="5" t="s">
        <v>7657</v>
      </c>
      <c r="O5022" s="5" t="s">
        <v>7654</v>
      </c>
      <c r="P5022" s="5"/>
      <c r="Q5022" s="5" t="s">
        <v>7655</v>
      </c>
      <c r="R5022" s="5">
        <v>1491</v>
      </c>
      <c r="S5022" s="5">
        <v>496</v>
      </c>
      <c r="T5022" s="5"/>
    </row>
    <row r="5023" spans="1:20" x14ac:dyDescent="0.35">
      <c r="A5023" s="5" t="s">
        <v>20</v>
      </c>
      <c r="B5023" s="5" t="s">
        <v>21</v>
      </c>
      <c r="C5023" s="5" t="s">
        <v>22</v>
      </c>
      <c r="D5023" s="5" t="s">
        <v>23</v>
      </c>
      <c r="E5023" s="5" t="s">
        <v>5</v>
      </c>
      <c r="F5023" s="5"/>
      <c r="G5023" s="5" t="s">
        <v>24</v>
      </c>
      <c r="H5023" s="5">
        <v>2943634</v>
      </c>
      <c r="I5023" s="5">
        <v>2944041</v>
      </c>
      <c r="J5023" s="5" t="s">
        <v>200</v>
      </c>
      <c r="K5023" s="5"/>
      <c r="L5023" s="5"/>
      <c r="M5023" s="5" t="e">
        <f t="shared" si="78"/>
        <v>#VALUE!</v>
      </c>
      <c r="N5023" s="5"/>
      <c r="O5023" s="5"/>
      <c r="P5023" s="5"/>
      <c r="Q5023" s="5" t="s">
        <v>7658</v>
      </c>
      <c r="R5023" s="5">
        <v>408</v>
      </c>
      <c r="S5023" s="5"/>
      <c r="T5023" s="5"/>
    </row>
    <row r="5024" spans="1:20" x14ac:dyDescent="0.35">
      <c r="A5024" s="5" t="s">
        <v>28</v>
      </c>
      <c r="B5024" s="5" t="s">
        <v>29</v>
      </c>
      <c r="C5024" s="5" t="s">
        <v>22</v>
      </c>
      <c r="D5024" s="5" t="s">
        <v>23</v>
      </c>
      <c r="E5024" s="5" t="s">
        <v>5</v>
      </c>
      <c r="F5024" s="5"/>
      <c r="G5024" s="5" t="s">
        <v>24</v>
      </c>
      <c r="H5024" s="5">
        <v>2943634</v>
      </c>
      <c r="I5024" s="5">
        <v>2944041</v>
      </c>
      <c r="J5024" s="5" t="s">
        <v>200</v>
      </c>
      <c r="K5024" s="5" t="s">
        <v>7659</v>
      </c>
      <c r="L5024" s="5"/>
      <c r="M5024" s="5" t="e">
        <f t="shared" si="78"/>
        <v>#VALUE!</v>
      </c>
      <c r="N5024" s="5" t="s">
        <v>7660</v>
      </c>
      <c r="O5024" s="5"/>
      <c r="P5024" s="5"/>
      <c r="Q5024" s="5" t="s">
        <v>7658</v>
      </c>
      <c r="R5024" s="5">
        <v>408</v>
      </c>
      <c r="S5024" s="5">
        <v>135</v>
      </c>
      <c r="T5024" s="5"/>
    </row>
    <row r="5025" spans="1:20" x14ac:dyDescent="0.35">
      <c r="A5025" s="5" t="s">
        <v>20</v>
      </c>
      <c r="B5025" s="5" t="s">
        <v>21</v>
      </c>
      <c r="C5025" s="5" t="s">
        <v>22</v>
      </c>
      <c r="D5025" s="5" t="s">
        <v>23</v>
      </c>
      <c r="E5025" s="5" t="s">
        <v>5</v>
      </c>
      <c r="F5025" s="5"/>
      <c r="G5025" s="5" t="s">
        <v>24</v>
      </c>
      <c r="H5025" s="5">
        <v>2944068</v>
      </c>
      <c r="I5025" s="5">
        <v>2944487</v>
      </c>
      <c r="J5025" s="5" t="s">
        <v>200</v>
      </c>
      <c r="K5025" s="5"/>
      <c r="L5025" s="5"/>
      <c r="M5025" s="5" t="e">
        <f t="shared" si="78"/>
        <v>#VALUE!</v>
      </c>
      <c r="N5025" s="5"/>
      <c r="O5025" s="5" t="s">
        <v>7661</v>
      </c>
      <c r="P5025" s="5"/>
      <c r="Q5025" s="5" t="s">
        <v>7662</v>
      </c>
      <c r="R5025" s="5">
        <v>420</v>
      </c>
      <c r="S5025" s="5"/>
      <c r="T5025" s="5"/>
    </row>
    <row r="5026" spans="1:20" x14ac:dyDescent="0.35">
      <c r="A5026" s="5" t="s">
        <v>28</v>
      </c>
      <c r="B5026" s="5" t="s">
        <v>29</v>
      </c>
      <c r="C5026" s="5" t="s">
        <v>22</v>
      </c>
      <c r="D5026" s="5" t="s">
        <v>23</v>
      </c>
      <c r="E5026" s="5" t="s">
        <v>5</v>
      </c>
      <c r="F5026" s="5"/>
      <c r="G5026" s="5" t="s">
        <v>24</v>
      </c>
      <c r="H5026" s="5">
        <v>2944068</v>
      </c>
      <c r="I5026" s="5">
        <v>2944487</v>
      </c>
      <c r="J5026" s="5" t="s">
        <v>200</v>
      </c>
      <c r="K5026" s="5" t="s">
        <v>7663</v>
      </c>
      <c r="L5026" s="5"/>
      <c r="M5026" s="5" t="e">
        <f t="shared" si="78"/>
        <v>#VALUE!</v>
      </c>
      <c r="N5026" s="5" t="s">
        <v>7664</v>
      </c>
      <c r="O5026" s="5" t="s">
        <v>7661</v>
      </c>
      <c r="P5026" s="5"/>
      <c r="Q5026" s="5" t="s">
        <v>7662</v>
      </c>
      <c r="R5026" s="5">
        <v>420</v>
      </c>
      <c r="S5026" s="5">
        <v>139</v>
      </c>
      <c r="T5026" s="5"/>
    </row>
    <row r="5027" spans="1:20" x14ac:dyDescent="0.35">
      <c r="A5027" s="5" t="s">
        <v>20</v>
      </c>
      <c r="B5027" s="5" t="s">
        <v>21</v>
      </c>
      <c r="C5027" s="5" t="s">
        <v>22</v>
      </c>
      <c r="D5027" s="5" t="s">
        <v>23</v>
      </c>
      <c r="E5027" s="5" t="s">
        <v>5</v>
      </c>
      <c r="F5027" s="5"/>
      <c r="G5027" s="5" t="s">
        <v>24</v>
      </c>
      <c r="H5027" s="5">
        <v>2944500</v>
      </c>
      <c r="I5027" s="5">
        <v>2946005</v>
      </c>
      <c r="J5027" s="5" t="s">
        <v>200</v>
      </c>
      <c r="K5027" s="5"/>
      <c r="L5027" s="5"/>
      <c r="M5027" s="5" t="e">
        <f t="shared" si="78"/>
        <v>#VALUE!</v>
      </c>
      <c r="N5027" s="5"/>
      <c r="O5027" s="5"/>
      <c r="P5027" s="5"/>
      <c r="Q5027" s="5" t="s">
        <v>7665</v>
      </c>
      <c r="R5027" s="5">
        <v>1506</v>
      </c>
      <c r="S5027" s="5"/>
      <c r="T5027" s="5"/>
    </row>
    <row r="5028" spans="1:20" x14ac:dyDescent="0.35">
      <c r="A5028" s="5" t="s">
        <v>28</v>
      </c>
      <c r="B5028" s="5" t="s">
        <v>29</v>
      </c>
      <c r="C5028" s="5" t="s">
        <v>22</v>
      </c>
      <c r="D5028" s="5" t="s">
        <v>23</v>
      </c>
      <c r="E5028" s="5" t="s">
        <v>5</v>
      </c>
      <c r="F5028" s="5"/>
      <c r="G5028" s="5" t="s">
        <v>24</v>
      </c>
      <c r="H5028" s="5">
        <v>2944500</v>
      </c>
      <c r="I5028" s="5">
        <v>2946005</v>
      </c>
      <c r="J5028" s="5" t="s">
        <v>200</v>
      </c>
      <c r="K5028" s="5" t="s">
        <v>7666</v>
      </c>
      <c r="L5028" s="5"/>
      <c r="M5028" s="5" t="e">
        <f t="shared" si="78"/>
        <v>#VALUE!</v>
      </c>
      <c r="N5028" s="5" t="s">
        <v>77</v>
      </c>
      <c r="O5028" s="5"/>
      <c r="P5028" s="5"/>
      <c r="Q5028" s="5" t="s">
        <v>7665</v>
      </c>
      <c r="R5028" s="5">
        <v>1506</v>
      </c>
      <c r="S5028" s="5">
        <v>501</v>
      </c>
      <c r="T5028" s="5"/>
    </row>
    <row r="5029" spans="1:20" x14ac:dyDescent="0.35">
      <c r="A5029" s="5" t="s">
        <v>20</v>
      </c>
      <c r="B5029" s="5" t="s">
        <v>21</v>
      </c>
      <c r="C5029" s="5" t="s">
        <v>22</v>
      </c>
      <c r="D5029" s="5" t="s">
        <v>23</v>
      </c>
      <c r="E5029" s="5" t="s">
        <v>5</v>
      </c>
      <c r="F5029" s="5"/>
      <c r="G5029" s="5" t="s">
        <v>24</v>
      </c>
      <c r="H5029" s="5">
        <v>2946521</v>
      </c>
      <c r="I5029" s="5">
        <v>2948275</v>
      </c>
      <c r="J5029" s="5" t="s">
        <v>200</v>
      </c>
      <c r="K5029" s="5"/>
      <c r="L5029" s="5"/>
      <c r="M5029" s="5" t="e">
        <f t="shared" si="78"/>
        <v>#VALUE!</v>
      </c>
      <c r="N5029" s="5"/>
      <c r="O5029" s="5"/>
      <c r="P5029" s="5"/>
      <c r="Q5029" s="5" t="s">
        <v>7667</v>
      </c>
      <c r="R5029" s="5">
        <v>1755</v>
      </c>
      <c r="S5029" s="5"/>
      <c r="T5029" s="5"/>
    </row>
    <row r="5030" spans="1:20" x14ac:dyDescent="0.35">
      <c r="A5030" s="5" t="s">
        <v>28</v>
      </c>
      <c r="B5030" s="5" t="s">
        <v>29</v>
      </c>
      <c r="C5030" s="5" t="s">
        <v>22</v>
      </c>
      <c r="D5030" s="5" t="s">
        <v>23</v>
      </c>
      <c r="E5030" s="5" t="s">
        <v>5</v>
      </c>
      <c r="F5030" s="5"/>
      <c r="G5030" s="5" t="s">
        <v>24</v>
      </c>
      <c r="H5030" s="5">
        <v>2946521</v>
      </c>
      <c r="I5030" s="5">
        <v>2948275</v>
      </c>
      <c r="J5030" s="5" t="s">
        <v>200</v>
      </c>
      <c r="K5030" s="5" t="s">
        <v>7668</v>
      </c>
      <c r="L5030" s="5"/>
      <c r="M5030" s="5" t="e">
        <f t="shared" si="78"/>
        <v>#VALUE!</v>
      </c>
      <c r="N5030" s="5" t="s">
        <v>77</v>
      </c>
      <c r="O5030" s="5"/>
      <c r="P5030" s="5"/>
      <c r="Q5030" s="5" t="s">
        <v>7667</v>
      </c>
      <c r="R5030" s="5">
        <v>1755</v>
      </c>
      <c r="S5030" s="5">
        <v>584</v>
      </c>
      <c r="T5030" s="5"/>
    </row>
    <row r="5031" spans="1:20" x14ac:dyDescent="0.35">
      <c r="A5031" s="5" t="s">
        <v>20</v>
      </c>
      <c r="B5031" s="5" t="s">
        <v>21</v>
      </c>
      <c r="C5031" s="5" t="s">
        <v>22</v>
      </c>
      <c r="D5031" s="5" t="s">
        <v>23</v>
      </c>
      <c r="E5031" s="5" t="s">
        <v>5</v>
      </c>
      <c r="F5031" s="5"/>
      <c r="G5031" s="5" t="s">
        <v>24</v>
      </c>
      <c r="H5031" s="5">
        <v>2948969</v>
      </c>
      <c r="I5031" s="5">
        <v>2950363</v>
      </c>
      <c r="J5031" s="5" t="s">
        <v>25</v>
      </c>
      <c r="K5031" s="5"/>
      <c r="L5031" s="5"/>
      <c r="M5031" s="5" t="e">
        <f t="shared" si="78"/>
        <v>#VALUE!</v>
      </c>
      <c r="N5031" s="5"/>
      <c r="O5031" s="5" t="s">
        <v>7669</v>
      </c>
      <c r="P5031" s="5"/>
      <c r="Q5031" s="5" t="s">
        <v>7670</v>
      </c>
      <c r="R5031" s="5">
        <v>1395</v>
      </c>
      <c r="S5031" s="5"/>
      <c r="T5031" s="5"/>
    </row>
    <row r="5032" spans="1:20" x14ac:dyDescent="0.35">
      <c r="A5032" s="5" t="s">
        <v>28</v>
      </c>
      <c r="B5032" s="5" t="s">
        <v>29</v>
      </c>
      <c r="C5032" s="5" t="s">
        <v>22</v>
      </c>
      <c r="D5032" s="5" t="s">
        <v>23</v>
      </c>
      <c r="E5032" s="5" t="s">
        <v>5</v>
      </c>
      <c r="F5032" s="5"/>
      <c r="G5032" s="5" t="s">
        <v>24</v>
      </c>
      <c r="H5032" s="5">
        <v>2948969</v>
      </c>
      <c r="I5032" s="5">
        <v>2950363</v>
      </c>
      <c r="J5032" s="5" t="s">
        <v>25</v>
      </c>
      <c r="K5032" s="5" t="s">
        <v>7671</v>
      </c>
      <c r="L5032" s="5"/>
      <c r="M5032" s="5" t="e">
        <f t="shared" si="78"/>
        <v>#VALUE!</v>
      </c>
      <c r="N5032" s="5" t="s">
        <v>7672</v>
      </c>
      <c r="O5032" s="5" t="s">
        <v>7669</v>
      </c>
      <c r="P5032" s="5"/>
      <c r="Q5032" s="5" t="s">
        <v>7670</v>
      </c>
      <c r="R5032" s="5">
        <v>1395</v>
      </c>
      <c r="S5032" s="5">
        <v>464</v>
      </c>
      <c r="T5032" s="5"/>
    </row>
    <row r="5033" spans="1:20" x14ac:dyDescent="0.35">
      <c r="A5033" s="5" t="s">
        <v>20</v>
      </c>
      <c r="B5033" s="5" t="s">
        <v>21</v>
      </c>
      <c r="C5033" s="5" t="s">
        <v>22</v>
      </c>
      <c r="D5033" s="5" t="s">
        <v>23</v>
      </c>
      <c r="E5033" s="5" t="s">
        <v>5</v>
      </c>
      <c r="F5033" s="5"/>
      <c r="G5033" s="5" t="s">
        <v>24</v>
      </c>
      <c r="H5033" s="5">
        <v>2950456</v>
      </c>
      <c r="I5033" s="5">
        <v>2950845</v>
      </c>
      <c r="J5033" s="5" t="s">
        <v>200</v>
      </c>
      <c r="K5033" s="5"/>
      <c r="L5033" s="5"/>
      <c r="M5033" s="5" t="e">
        <f t="shared" si="78"/>
        <v>#VALUE!</v>
      </c>
      <c r="N5033" s="5"/>
      <c r="O5033" s="5"/>
      <c r="P5033" s="5"/>
      <c r="Q5033" s="5" t="s">
        <v>7673</v>
      </c>
      <c r="R5033" s="5">
        <v>390</v>
      </c>
      <c r="S5033" s="5"/>
      <c r="T5033" s="5"/>
    </row>
    <row r="5034" spans="1:20" x14ac:dyDescent="0.35">
      <c r="A5034" s="5" t="s">
        <v>28</v>
      </c>
      <c r="B5034" s="5" t="s">
        <v>29</v>
      </c>
      <c r="C5034" s="5" t="s">
        <v>22</v>
      </c>
      <c r="D5034" s="5" t="s">
        <v>23</v>
      </c>
      <c r="E5034" s="5" t="s">
        <v>5</v>
      </c>
      <c r="F5034" s="5"/>
      <c r="G5034" s="5" t="s">
        <v>24</v>
      </c>
      <c r="H5034" s="5">
        <v>2950456</v>
      </c>
      <c r="I5034" s="5">
        <v>2950845</v>
      </c>
      <c r="J5034" s="5" t="s">
        <v>200</v>
      </c>
      <c r="K5034" s="5" t="s">
        <v>7674</v>
      </c>
      <c r="L5034" s="5"/>
      <c r="M5034" s="5" t="e">
        <f t="shared" si="78"/>
        <v>#VALUE!</v>
      </c>
      <c r="N5034" s="5" t="s">
        <v>6854</v>
      </c>
      <c r="O5034" s="5"/>
      <c r="P5034" s="5"/>
      <c r="Q5034" s="5" t="s">
        <v>7673</v>
      </c>
      <c r="R5034" s="5">
        <v>390</v>
      </c>
      <c r="S5034" s="5">
        <v>129</v>
      </c>
      <c r="T5034" s="5"/>
    </row>
    <row r="5035" spans="1:20" x14ac:dyDescent="0.35">
      <c r="A5035" s="5" t="s">
        <v>20</v>
      </c>
      <c r="B5035" s="5" t="s">
        <v>21</v>
      </c>
      <c r="C5035" s="5" t="s">
        <v>22</v>
      </c>
      <c r="D5035" s="5" t="s">
        <v>23</v>
      </c>
      <c r="E5035" s="5" t="s">
        <v>5</v>
      </c>
      <c r="F5035" s="5"/>
      <c r="G5035" s="5" t="s">
        <v>24</v>
      </c>
      <c r="H5035" s="5">
        <v>2951149</v>
      </c>
      <c r="I5035" s="5">
        <v>2952219</v>
      </c>
      <c r="J5035" s="5" t="s">
        <v>200</v>
      </c>
      <c r="K5035" s="5"/>
      <c r="L5035" s="5"/>
      <c r="M5035" s="5" t="e">
        <f t="shared" si="78"/>
        <v>#VALUE!</v>
      </c>
      <c r="N5035" s="5"/>
      <c r="O5035" s="5" t="s">
        <v>7675</v>
      </c>
      <c r="P5035" s="5"/>
      <c r="Q5035" s="5" t="s">
        <v>7676</v>
      </c>
      <c r="R5035" s="5">
        <v>1071</v>
      </c>
      <c r="S5035" s="5"/>
      <c r="T5035" s="5"/>
    </row>
    <row r="5036" spans="1:20" x14ac:dyDescent="0.35">
      <c r="A5036" s="5" t="s">
        <v>28</v>
      </c>
      <c r="B5036" s="5" t="s">
        <v>29</v>
      </c>
      <c r="C5036" s="5" t="s">
        <v>22</v>
      </c>
      <c r="D5036" s="5" t="s">
        <v>23</v>
      </c>
      <c r="E5036" s="5" t="s">
        <v>5</v>
      </c>
      <c r="F5036" s="5"/>
      <c r="G5036" s="5" t="s">
        <v>24</v>
      </c>
      <c r="H5036" s="5">
        <v>2951149</v>
      </c>
      <c r="I5036" s="5">
        <v>2952219</v>
      </c>
      <c r="J5036" s="5" t="s">
        <v>200</v>
      </c>
      <c r="K5036" s="5" t="s">
        <v>7677</v>
      </c>
      <c r="L5036" s="5"/>
      <c r="M5036" s="5" t="e">
        <f t="shared" si="78"/>
        <v>#VALUE!</v>
      </c>
      <c r="N5036" s="5" t="s">
        <v>7678</v>
      </c>
      <c r="O5036" s="5" t="s">
        <v>7675</v>
      </c>
      <c r="P5036" s="5"/>
      <c r="Q5036" s="5" t="s">
        <v>7676</v>
      </c>
      <c r="R5036" s="5">
        <v>1071</v>
      </c>
      <c r="S5036" s="5">
        <v>356</v>
      </c>
      <c r="T5036" s="5"/>
    </row>
    <row r="5037" spans="1:20" x14ac:dyDescent="0.35">
      <c r="A5037" s="5" t="s">
        <v>20</v>
      </c>
      <c r="B5037" s="5" t="s">
        <v>21</v>
      </c>
      <c r="C5037" s="5" t="s">
        <v>22</v>
      </c>
      <c r="D5037" s="5" t="s">
        <v>23</v>
      </c>
      <c r="E5037" s="5" t="s">
        <v>5</v>
      </c>
      <c r="F5037" s="5"/>
      <c r="G5037" s="5" t="s">
        <v>24</v>
      </c>
      <c r="H5037" s="5">
        <v>2952533</v>
      </c>
      <c r="I5037" s="5">
        <v>2953402</v>
      </c>
      <c r="J5037" s="5" t="s">
        <v>200</v>
      </c>
      <c r="K5037" s="5"/>
      <c r="L5037" s="5"/>
      <c r="M5037" s="5" t="e">
        <f t="shared" si="78"/>
        <v>#VALUE!</v>
      </c>
      <c r="N5037" s="5"/>
      <c r="O5037" s="5"/>
      <c r="P5037" s="5"/>
      <c r="Q5037" s="5" t="s">
        <v>7679</v>
      </c>
      <c r="R5037" s="5">
        <v>870</v>
      </c>
      <c r="S5037" s="5"/>
      <c r="T5037" s="5"/>
    </row>
    <row r="5038" spans="1:20" x14ac:dyDescent="0.35">
      <c r="A5038" s="5" t="s">
        <v>28</v>
      </c>
      <c r="B5038" s="5" t="s">
        <v>29</v>
      </c>
      <c r="C5038" s="5" t="s">
        <v>22</v>
      </c>
      <c r="D5038" s="5" t="s">
        <v>23</v>
      </c>
      <c r="E5038" s="5" t="s">
        <v>5</v>
      </c>
      <c r="F5038" s="5"/>
      <c r="G5038" s="5" t="s">
        <v>24</v>
      </c>
      <c r="H5038" s="5">
        <v>2952533</v>
      </c>
      <c r="I5038" s="5">
        <v>2953402</v>
      </c>
      <c r="J5038" s="5" t="s">
        <v>200</v>
      </c>
      <c r="K5038" s="5" t="s">
        <v>7680</v>
      </c>
      <c r="L5038" s="5"/>
      <c r="M5038" s="5" t="e">
        <f t="shared" si="78"/>
        <v>#VALUE!</v>
      </c>
      <c r="N5038" s="5" t="s">
        <v>77</v>
      </c>
      <c r="O5038" s="5"/>
      <c r="P5038" s="5"/>
      <c r="Q5038" s="5" t="s">
        <v>7679</v>
      </c>
      <c r="R5038" s="5">
        <v>870</v>
      </c>
      <c r="S5038" s="5">
        <v>289</v>
      </c>
      <c r="T5038" s="5"/>
    </row>
    <row r="5039" spans="1:20" x14ac:dyDescent="0.35">
      <c r="A5039" s="5" t="s">
        <v>20</v>
      </c>
      <c r="B5039" s="5" t="s">
        <v>21</v>
      </c>
      <c r="C5039" s="5" t="s">
        <v>22</v>
      </c>
      <c r="D5039" s="5" t="s">
        <v>23</v>
      </c>
      <c r="E5039" s="5" t="s">
        <v>5</v>
      </c>
      <c r="F5039" s="5"/>
      <c r="G5039" s="5" t="s">
        <v>24</v>
      </c>
      <c r="H5039" s="5">
        <v>2953462</v>
      </c>
      <c r="I5039" s="5">
        <v>2954217</v>
      </c>
      <c r="J5039" s="5" t="s">
        <v>200</v>
      </c>
      <c r="K5039" s="5"/>
      <c r="L5039" s="5"/>
      <c r="M5039" s="5" t="e">
        <f t="shared" si="78"/>
        <v>#VALUE!</v>
      </c>
      <c r="N5039" s="5"/>
      <c r="O5039" s="5"/>
      <c r="P5039" s="5"/>
      <c r="Q5039" s="5" t="s">
        <v>7681</v>
      </c>
      <c r="R5039" s="5">
        <v>756</v>
      </c>
      <c r="S5039" s="5"/>
      <c r="T5039" s="5"/>
    </row>
    <row r="5040" spans="1:20" x14ac:dyDescent="0.35">
      <c r="A5040" s="5" t="s">
        <v>28</v>
      </c>
      <c r="B5040" s="5" t="s">
        <v>29</v>
      </c>
      <c r="C5040" s="5" t="s">
        <v>22</v>
      </c>
      <c r="D5040" s="5" t="s">
        <v>23</v>
      </c>
      <c r="E5040" s="5" t="s">
        <v>5</v>
      </c>
      <c r="F5040" s="5"/>
      <c r="G5040" s="5" t="s">
        <v>24</v>
      </c>
      <c r="H5040" s="5">
        <v>2953462</v>
      </c>
      <c r="I5040" s="5">
        <v>2954217</v>
      </c>
      <c r="J5040" s="5" t="s">
        <v>200</v>
      </c>
      <c r="K5040" s="5" t="s">
        <v>7682</v>
      </c>
      <c r="L5040" s="5"/>
      <c r="M5040" s="5" t="e">
        <f t="shared" si="78"/>
        <v>#VALUE!</v>
      </c>
      <c r="N5040" s="5" t="s">
        <v>4426</v>
      </c>
      <c r="O5040" s="5"/>
      <c r="P5040" s="5"/>
      <c r="Q5040" s="5" t="s">
        <v>7681</v>
      </c>
      <c r="R5040" s="5">
        <v>756</v>
      </c>
      <c r="S5040" s="5">
        <v>251</v>
      </c>
      <c r="T5040" s="5"/>
    </row>
    <row r="5041" spans="1:20" x14ac:dyDescent="0.35">
      <c r="A5041" s="5" t="s">
        <v>20</v>
      </c>
      <c r="B5041" s="5" t="s">
        <v>21</v>
      </c>
      <c r="C5041" s="5" t="s">
        <v>22</v>
      </c>
      <c r="D5041" s="5" t="s">
        <v>23</v>
      </c>
      <c r="E5041" s="5" t="s">
        <v>5</v>
      </c>
      <c r="F5041" s="5"/>
      <c r="G5041" s="5" t="s">
        <v>24</v>
      </c>
      <c r="H5041" s="5">
        <v>2954214</v>
      </c>
      <c r="I5041" s="5">
        <v>2955239</v>
      </c>
      <c r="J5041" s="5" t="s">
        <v>200</v>
      </c>
      <c r="K5041" s="5"/>
      <c r="L5041" s="5"/>
      <c r="M5041" s="5" t="e">
        <f t="shared" si="78"/>
        <v>#VALUE!</v>
      </c>
      <c r="N5041" s="5"/>
      <c r="O5041" s="5" t="s">
        <v>7683</v>
      </c>
      <c r="P5041" s="5"/>
      <c r="Q5041" s="5" t="s">
        <v>7684</v>
      </c>
      <c r="R5041" s="5">
        <v>1026</v>
      </c>
      <c r="S5041" s="5"/>
      <c r="T5041" s="5"/>
    </row>
    <row r="5042" spans="1:20" x14ac:dyDescent="0.35">
      <c r="A5042" s="5" t="s">
        <v>28</v>
      </c>
      <c r="B5042" s="5" t="s">
        <v>29</v>
      </c>
      <c r="C5042" s="5" t="s">
        <v>22</v>
      </c>
      <c r="D5042" s="5" t="s">
        <v>23</v>
      </c>
      <c r="E5042" s="5" t="s">
        <v>5</v>
      </c>
      <c r="F5042" s="5"/>
      <c r="G5042" s="5" t="s">
        <v>24</v>
      </c>
      <c r="H5042" s="5">
        <v>2954214</v>
      </c>
      <c r="I5042" s="5">
        <v>2955239</v>
      </c>
      <c r="J5042" s="5" t="s">
        <v>200</v>
      </c>
      <c r="K5042" s="5" t="s">
        <v>7685</v>
      </c>
      <c r="L5042" s="5"/>
      <c r="M5042" s="5" t="e">
        <f t="shared" si="78"/>
        <v>#VALUE!</v>
      </c>
      <c r="N5042" s="5" t="s">
        <v>7686</v>
      </c>
      <c r="O5042" s="5" t="s">
        <v>7683</v>
      </c>
      <c r="P5042" s="5"/>
      <c r="Q5042" s="5" t="s">
        <v>7684</v>
      </c>
      <c r="R5042" s="5">
        <v>1026</v>
      </c>
      <c r="S5042" s="5">
        <v>341</v>
      </c>
      <c r="T5042" s="5"/>
    </row>
    <row r="5043" spans="1:20" x14ac:dyDescent="0.35">
      <c r="A5043" s="5" t="s">
        <v>20</v>
      </c>
      <c r="B5043" s="5" t="s">
        <v>21</v>
      </c>
      <c r="C5043" s="5" t="s">
        <v>22</v>
      </c>
      <c r="D5043" s="5" t="s">
        <v>23</v>
      </c>
      <c r="E5043" s="5" t="s">
        <v>5</v>
      </c>
      <c r="F5043" s="5"/>
      <c r="G5043" s="5" t="s">
        <v>24</v>
      </c>
      <c r="H5043" s="5">
        <v>2955280</v>
      </c>
      <c r="I5043" s="5">
        <v>2957115</v>
      </c>
      <c r="J5043" s="5" t="s">
        <v>200</v>
      </c>
      <c r="K5043" s="5"/>
      <c r="L5043" s="5"/>
      <c r="M5043" s="5" t="e">
        <f t="shared" si="78"/>
        <v>#VALUE!</v>
      </c>
      <c r="N5043" s="5"/>
      <c r="O5043" s="5" t="s">
        <v>7687</v>
      </c>
      <c r="P5043" s="5"/>
      <c r="Q5043" s="5" t="s">
        <v>7688</v>
      </c>
      <c r="R5043" s="5">
        <v>1836</v>
      </c>
      <c r="S5043" s="5"/>
      <c r="T5043" s="5"/>
    </row>
    <row r="5044" spans="1:20" x14ac:dyDescent="0.35">
      <c r="A5044" s="5" t="s">
        <v>28</v>
      </c>
      <c r="B5044" s="5" t="s">
        <v>29</v>
      </c>
      <c r="C5044" s="5" t="s">
        <v>22</v>
      </c>
      <c r="D5044" s="5" t="s">
        <v>23</v>
      </c>
      <c r="E5044" s="5" t="s">
        <v>5</v>
      </c>
      <c r="F5044" s="5"/>
      <c r="G5044" s="5" t="s">
        <v>24</v>
      </c>
      <c r="H5044" s="5">
        <v>2955280</v>
      </c>
      <c r="I5044" s="5">
        <v>2957115</v>
      </c>
      <c r="J5044" s="5" t="s">
        <v>200</v>
      </c>
      <c r="K5044" s="5" t="s">
        <v>7689</v>
      </c>
      <c r="L5044" s="5"/>
      <c r="M5044" s="5" t="e">
        <f t="shared" si="78"/>
        <v>#VALUE!</v>
      </c>
      <c r="N5044" s="5" t="s">
        <v>7690</v>
      </c>
      <c r="O5044" s="5" t="s">
        <v>7687</v>
      </c>
      <c r="P5044" s="5"/>
      <c r="Q5044" s="5" t="s">
        <v>7688</v>
      </c>
      <c r="R5044" s="5">
        <v>1836</v>
      </c>
      <c r="S5044" s="5">
        <v>611</v>
      </c>
      <c r="T5044" s="5"/>
    </row>
    <row r="5045" spans="1:20" x14ac:dyDescent="0.35">
      <c r="A5045" s="5" t="s">
        <v>20</v>
      </c>
      <c r="B5045" s="5" t="s">
        <v>21</v>
      </c>
      <c r="C5045" s="5" t="s">
        <v>22</v>
      </c>
      <c r="D5045" s="5" t="s">
        <v>23</v>
      </c>
      <c r="E5045" s="5" t="s">
        <v>5</v>
      </c>
      <c r="F5045" s="5"/>
      <c r="G5045" s="5" t="s">
        <v>24</v>
      </c>
      <c r="H5045" s="5">
        <v>2957234</v>
      </c>
      <c r="I5045" s="5">
        <v>2957482</v>
      </c>
      <c r="J5045" s="5" t="s">
        <v>25</v>
      </c>
      <c r="K5045" s="5"/>
      <c r="L5045" s="5"/>
      <c r="M5045" s="5" t="e">
        <f t="shared" si="78"/>
        <v>#VALUE!</v>
      </c>
      <c r="N5045" s="5"/>
      <c r="O5045" s="5"/>
      <c r="P5045" s="5"/>
      <c r="Q5045" s="5" t="s">
        <v>7691</v>
      </c>
      <c r="R5045" s="5">
        <v>249</v>
      </c>
      <c r="S5045" s="5"/>
      <c r="T5045" s="5"/>
    </row>
    <row r="5046" spans="1:20" x14ac:dyDescent="0.35">
      <c r="A5046" s="5" t="s">
        <v>28</v>
      </c>
      <c r="B5046" s="5" t="s">
        <v>29</v>
      </c>
      <c r="C5046" s="5" t="s">
        <v>22</v>
      </c>
      <c r="D5046" s="5" t="s">
        <v>23</v>
      </c>
      <c r="E5046" s="5" t="s">
        <v>5</v>
      </c>
      <c r="F5046" s="5"/>
      <c r="G5046" s="5" t="s">
        <v>24</v>
      </c>
      <c r="H5046" s="5">
        <v>2957234</v>
      </c>
      <c r="I5046" s="5">
        <v>2957482</v>
      </c>
      <c r="J5046" s="5" t="s">
        <v>25</v>
      </c>
      <c r="K5046" s="5" t="s">
        <v>7692</v>
      </c>
      <c r="L5046" s="5"/>
      <c r="M5046" s="5" t="e">
        <f t="shared" si="78"/>
        <v>#VALUE!</v>
      </c>
      <c r="N5046" s="5" t="s">
        <v>77</v>
      </c>
      <c r="O5046" s="5"/>
      <c r="P5046" s="5"/>
      <c r="Q5046" s="5" t="s">
        <v>7691</v>
      </c>
      <c r="R5046" s="5">
        <v>249</v>
      </c>
      <c r="S5046" s="5">
        <v>82</v>
      </c>
      <c r="T5046" s="5"/>
    </row>
    <row r="5047" spans="1:20" x14ac:dyDescent="0.35">
      <c r="A5047" s="5" t="s">
        <v>20</v>
      </c>
      <c r="B5047" s="5" t="s">
        <v>21</v>
      </c>
      <c r="C5047" s="5" t="s">
        <v>22</v>
      </c>
      <c r="D5047" s="5" t="s">
        <v>23</v>
      </c>
      <c r="E5047" s="5" t="s">
        <v>5</v>
      </c>
      <c r="F5047" s="5"/>
      <c r="G5047" s="5" t="s">
        <v>24</v>
      </c>
      <c r="H5047" s="5">
        <v>2957811</v>
      </c>
      <c r="I5047" s="5">
        <v>2958011</v>
      </c>
      <c r="J5047" s="5" t="s">
        <v>25</v>
      </c>
      <c r="K5047" s="5"/>
      <c r="L5047" s="5"/>
      <c r="M5047" s="5" t="e">
        <f t="shared" si="78"/>
        <v>#VALUE!</v>
      </c>
      <c r="N5047" s="5"/>
      <c r="O5047" s="5" t="s">
        <v>7693</v>
      </c>
      <c r="P5047" s="5"/>
      <c r="Q5047" s="5" t="s">
        <v>7694</v>
      </c>
      <c r="R5047" s="5">
        <v>201</v>
      </c>
      <c r="S5047" s="5"/>
      <c r="T5047" s="5"/>
    </row>
    <row r="5048" spans="1:20" x14ac:dyDescent="0.35">
      <c r="A5048" s="5" t="s">
        <v>28</v>
      </c>
      <c r="B5048" s="5" t="s">
        <v>29</v>
      </c>
      <c r="C5048" s="5" t="s">
        <v>22</v>
      </c>
      <c r="D5048" s="5" t="s">
        <v>23</v>
      </c>
      <c r="E5048" s="5" t="s">
        <v>5</v>
      </c>
      <c r="F5048" s="5"/>
      <c r="G5048" s="5" t="s">
        <v>24</v>
      </c>
      <c r="H5048" s="5">
        <v>2957811</v>
      </c>
      <c r="I5048" s="5">
        <v>2958011</v>
      </c>
      <c r="J5048" s="5" t="s">
        <v>25</v>
      </c>
      <c r="K5048" s="5" t="s">
        <v>7695</v>
      </c>
      <c r="L5048" s="5"/>
      <c r="M5048" s="5" t="e">
        <f t="shared" si="78"/>
        <v>#VALUE!</v>
      </c>
      <c r="N5048" s="5" t="s">
        <v>7696</v>
      </c>
      <c r="O5048" s="5" t="s">
        <v>7693</v>
      </c>
      <c r="P5048" s="5"/>
      <c r="Q5048" s="5" t="s">
        <v>7694</v>
      </c>
      <c r="R5048" s="5">
        <v>201</v>
      </c>
      <c r="S5048" s="5">
        <v>66</v>
      </c>
      <c r="T5048" s="5"/>
    </row>
    <row r="5049" spans="1:20" x14ac:dyDescent="0.35">
      <c r="A5049" s="5" t="s">
        <v>20</v>
      </c>
      <c r="B5049" s="5" t="s">
        <v>21</v>
      </c>
      <c r="C5049" s="5" t="s">
        <v>22</v>
      </c>
      <c r="D5049" s="5" t="s">
        <v>23</v>
      </c>
      <c r="E5049" s="5" t="s">
        <v>5</v>
      </c>
      <c r="F5049" s="5"/>
      <c r="G5049" s="5" t="s">
        <v>24</v>
      </c>
      <c r="H5049" s="5">
        <v>2958302</v>
      </c>
      <c r="I5049" s="5">
        <v>2960323</v>
      </c>
      <c r="J5049" s="5" t="s">
        <v>200</v>
      </c>
      <c r="K5049" s="5"/>
      <c r="L5049" s="5"/>
      <c r="M5049" s="5" t="e">
        <f t="shared" si="78"/>
        <v>#VALUE!</v>
      </c>
      <c r="N5049" s="5"/>
      <c r="O5049" s="5" t="s">
        <v>7697</v>
      </c>
      <c r="P5049" s="5"/>
      <c r="Q5049" s="5" t="s">
        <v>7698</v>
      </c>
      <c r="R5049" s="5">
        <v>2022</v>
      </c>
      <c r="S5049" s="5"/>
      <c r="T5049" s="5"/>
    </row>
    <row r="5050" spans="1:20" x14ac:dyDescent="0.35">
      <c r="A5050" s="5" t="s">
        <v>28</v>
      </c>
      <c r="B5050" s="5" t="s">
        <v>29</v>
      </c>
      <c r="C5050" s="5" t="s">
        <v>22</v>
      </c>
      <c r="D5050" s="5" t="s">
        <v>23</v>
      </c>
      <c r="E5050" s="5" t="s">
        <v>5</v>
      </c>
      <c r="F5050" s="5"/>
      <c r="G5050" s="5" t="s">
        <v>24</v>
      </c>
      <c r="H5050" s="5">
        <v>2958302</v>
      </c>
      <c r="I5050" s="5">
        <v>2960323</v>
      </c>
      <c r="J5050" s="5" t="s">
        <v>200</v>
      </c>
      <c r="K5050" s="5" t="s">
        <v>7699</v>
      </c>
      <c r="L5050" s="5"/>
      <c r="M5050" s="5" t="e">
        <f t="shared" si="78"/>
        <v>#VALUE!</v>
      </c>
      <c r="N5050" s="5" t="s">
        <v>7700</v>
      </c>
      <c r="O5050" s="5" t="s">
        <v>7697</v>
      </c>
      <c r="P5050" s="5"/>
      <c r="Q5050" s="5" t="s">
        <v>7698</v>
      </c>
      <c r="R5050" s="5">
        <v>2022</v>
      </c>
      <c r="S5050" s="5">
        <v>673</v>
      </c>
      <c r="T5050" s="5"/>
    </row>
    <row r="5051" spans="1:20" x14ac:dyDescent="0.35">
      <c r="A5051" s="5" t="s">
        <v>20</v>
      </c>
      <c r="B5051" s="5" t="s">
        <v>21</v>
      </c>
      <c r="C5051" s="5" t="s">
        <v>22</v>
      </c>
      <c r="D5051" s="5" t="s">
        <v>23</v>
      </c>
      <c r="E5051" s="5" t="s">
        <v>5</v>
      </c>
      <c r="F5051" s="5"/>
      <c r="G5051" s="5" t="s">
        <v>24</v>
      </c>
      <c r="H5051" s="5">
        <v>2960427</v>
      </c>
      <c r="I5051" s="5">
        <v>2960651</v>
      </c>
      <c r="J5051" s="5" t="s">
        <v>200</v>
      </c>
      <c r="K5051" s="5"/>
      <c r="L5051" s="5"/>
      <c r="M5051" s="5" t="e">
        <f t="shared" si="78"/>
        <v>#VALUE!</v>
      </c>
      <c r="N5051" s="5"/>
      <c r="O5051" s="5"/>
      <c r="P5051" s="5"/>
      <c r="Q5051" s="5" t="s">
        <v>7701</v>
      </c>
      <c r="R5051" s="5">
        <v>225</v>
      </c>
      <c r="S5051" s="5"/>
      <c r="T5051" s="5"/>
    </row>
    <row r="5052" spans="1:20" x14ac:dyDescent="0.35">
      <c r="A5052" s="5" t="s">
        <v>28</v>
      </c>
      <c r="B5052" s="5" t="s">
        <v>29</v>
      </c>
      <c r="C5052" s="5" t="s">
        <v>22</v>
      </c>
      <c r="D5052" s="5" t="s">
        <v>23</v>
      </c>
      <c r="E5052" s="5" t="s">
        <v>5</v>
      </c>
      <c r="F5052" s="5"/>
      <c r="G5052" s="5" t="s">
        <v>24</v>
      </c>
      <c r="H5052" s="5">
        <v>2960427</v>
      </c>
      <c r="I5052" s="5">
        <v>2960651</v>
      </c>
      <c r="J5052" s="5" t="s">
        <v>200</v>
      </c>
      <c r="K5052" s="5" t="s">
        <v>7702</v>
      </c>
      <c r="L5052" s="5"/>
      <c r="M5052" s="5" t="e">
        <f t="shared" si="78"/>
        <v>#VALUE!</v>
      </c>
      <c r="N5052" s="5" t="s">
        <v>7703</v>
      </c>
      <c r="O5052" s="5"/>
      <c r="P5052" s="5"/>
      <c r="Q5052" s="5" t="s">
        <v>7701</v>
      </c>
      <c r="R5052" s="5">
        <v>225</v>
      </c>
      <c r="S5052" s="5">
        <v>74</v>
      </c>
      <c r="T5052" s="5"/>
    </row>
    <row r="5053" spans="1:20" x14ac:dyDescent="0.35">
      <c r="A5053" s="5" t="s">
        <v>20</v>
      </c>
      <c r="B5053" s="5" t="s">
        <v>21</v>
      </c>
      <c r="C5053" s="5" t="s">
        <v>22</v>
      </c>
      <c r="D5053" s="5" t="s">
        <v>23</v>
      </c>
      <c r="E5053" s="5" t="s">
        <v>5</v>
      </c>
      <c r="F5053" s="5"/>
      <c r="G5053" s="5" t="s">
        <v>24</v>
      </c>
      <c r="H5053" s="5">
        <v>2961022</v>
      </c>
      <c r="I5053" s="5">
        <v>2963829</v>
      </c>
      <c r="J5053" s="5" t="s">
        <v>200</v>
      </c>
      <c r="K5053" s="5"/>
      <c r="L5053" s="5"/>
      <c r="M5053" s="5" t="e">
        <f t="shared" si="78"/>
        <v>#VALUE!</v>
      </c>
      <c r="N5053" s="5"/>
      <c r="O5053" s="5" t="s">
        <v>7704</v>
      </c>
      <c r="P5053" s="5"/>
      <c r="Q5053" s="5" t="s">
        <v>7705</v>
      </c>
      <c r="R5053" s="5">
        <v>2808</v>
      </c>
      <c r="S5053" s="5"/>
      <c r="T5053" s="5"/>
    </row>
    <row r="5054" spans="1:20" x14ac:dyDescent="0.35">
      <c r="A5054" s="5" t="s">
        <v>28</v>
      </c>
      <c r="B5054" s="5" t="s">
        <v>29</v>
      </c>
      <c r="C5054" s="5" t="s">
        <v>22</v>
      </c>
      <c r="D5054" s="5" t="s">
        <v>23</v>
      </c>
      <c r="E5054" s="5" t="s">
        <v>5</v>
      </c>
      <c r="F5054" s="5"/>
      <c r="G5054" s="5" t="s">
        <v>24</v>
      </c>
      <c r="H5054" s="5">
        <v>2961022</v>
      </c>
      <c r="I5054" s="5">
        <v>2963829</v>
      </c>
      <c r="J5054" s="5" t="s">
        <v>200</v>
      </c>
      <c r="K5054" s="5" t="s">
        <v>7706</v>
      </c>
      <c r="L5054" s="5"/>
      <c r="M5054" s="5" t="e">
        <f t="shared" si="78"/>
        <v>#VALUE!</v>
      </c>
      <c r="N5054" s="5" t="s">
        <v>7707</v>
      </c>
      <c r="O5054" s="5" t="s">
        <v>7704</v>
      </c>
      <c r="P5054" s="5"/>
      <c r="Q5054" s="5" t="s">
        <v>7705</v>
      </c>
      <c r="R5054" s="5">
        <v>2808</v>
      </c>
      <c r="S5054" s="5">
        <v>935</v>
      </c>
      <c r="T5054" s="5"/>
    </row>
    <row r="5055" spans="1:20" x14ac:dyDescent="0.35">
      <c r="A5055" s="5" t="s">
        <v>20</v>
      </c>
      <c r="B5055" s="5" t="s">
        <v>21</v>
      </c>
      <c r="C5055" s="5" t="s">
        <v>22</v>
      </c>
      <c r="D5055" s="5" t="s">
        <v>23</v>
      </c>
      <c r="E5055" s="5" t="s">
        <v>5</v>
      </c>
      <c r="F5055" s="5"/>
      <c r="G5055" s="5" t="s">
        <v>24</v>
      </c>
      <c r="H5055" s="5">
        <v>2963891</v>
      </c>
      <c r="I5055" s="5">
        <v>2965867</v>
      </c>
      <c r="J5055" s="5" t="s">
        <v>200</v>
      </c>
      <c r="K5055" s="5"/>
      <c r="L5055" s="5"/>
      <c r="M5055" s="5" t="e">
        <f t="shared" si="78"/>
        <v>#VALUE!</v>
      </c>
      <c r="N5055" s="5"/>
      <c r="O5055" s="5" t="s">
        <v>7708</v>
      </c>
      <c r="P5055" s="5"/>
      <c r="Q5055" s="5" t="s">
        <v>7709</v>
      </c>
      <c r="R5055" s="5">
        <v>1977</v>
      </c>
      <c r="S5055" s="5"/>
      <c r="T5055" s="5"/>
    </row>
    <row r="5056" spans="1:20" x14ac:dyDescent="0.35">
      <c r="A5056" s="5" t="s">
        <v>28</v>
      </c>
      <c r="B5056" s="5" t="s">
        <v>29</v>
      </c>
      <c r="C5056" s="5" t="s">
        <v>22</v>
      </c>
      <c r="D5056" s="5" t="s">
        <v>23</v>
      </c>
      <c r="E5056" s="5" t="s">
        <v>5</v>
      </c>
      <c r="F5056" s="5"/>
      <c r="G5056" s="5" t="s">
        <v>24</v>
      </c>
      <c r="H5056" s="5">
        <v>2963891</v>
      </c>
      <c r="I5056" s="5">
        <v>2965867</v>
      </c>
      <c r="J5056" s="5" t="s">
        <v>200</v>
      </c>
      <c r="K5056" s="5" t="s">
        <v>7710</v>
      </c>
      <c r="L5056" s="5"/>
      <c r="M5056" s="5" t="e">
        <f t="shared" si="78"/>
        <v>#VALUE!</v>
      </c>
      <c r="N5056" s="5" t="s">
        <v>7711</v>
      </c>
      <c r="O5056" s="5" t="s">
        <v>7708</v>
      </c>
      <c r="P5056" s="5"/>
      <c r="Q5056" s="5" t="s">
        <v>7709</v>
      </c>
      <c r="R5056" s="5">
        <v>1977</v>
      </c>
      <c r="S5056" s="5">
        <v>658</v>
      </c>
      <c r="T5056" s="5"/>
    </row>
    <row r="5057" spans="1:20" x14ac:dyDescent="0.35">
      <c r="A5057" s="5" t="s">
        <v>20</v>
      </c>
      <c r="B5057" s="5" t="s">
        <v>21</v>
      </c>
      <c r="C5057" s="5" t="s">
        <v>22</v>
      </c>
      <c r="D5057" s="5" t="s">
        <v>23</v>
      </c>
      <c r="E5057" s="5" t="s">
        <v>5</v>
      </c>
      <c r="F5057" s="5"/>
      <c r="G5057" s="5" t="s">
        <v>24</v>
      </c>
      <c r="H5057" s="5">
        <v>2966046</v>
      </c>
      <c r="I5057" s="5">
        <v>2967245</v>
      </c>
      <c r="J5057" s="5" t="s">
        <v>200</v>
      </c>
      <c r="K5057" s="5"/>
      <c r="L5057" s="5"/>
      <c r="M5057" s="5" t="e">
        <f t="shared" si="78"/>
        <v>#VALUE!</v>
      </c>
      <c r="N5057" s="5"/>
      <c r="O5057" s="5"/>
      <c r="P5057" s="5"/>
      <c r="Q5057" s="5" t="s">
        <v>7712</v>
      </c>
      <c r="R5057" s="5">
        <v>1200</v>
      </c>
      <c r="S5057" s="5"/>
      <c r="T5057" s="5"/>
    </row>
    <row r="5058" spans="1:20" x14ac:dyDescent="0.35">
      <c r="A5058" s="5" t="s">
        <v>28</v>
      </c>
      <c r="B5058" s="5" t="s">
        <v>29</v>
      </c>
      <c r="C5058" s="5" t="s">
        <v>22</v>
      </c>
      <c r="D5058" s="5" t="s">
        <v>23</v>
      </c>
      <c r="E5058" s="5" t="s">
        <v>5</v>
      </c>
      <c r="F5058" s="5"/>
      <c r="G5058" s="5" t="s">
        <v>24</v>
      </c>
      <c r="H5058" s="5">
        <v>2966046</v>
      </c>
      <c r="I5058" s="5">
        <v>2967245</v>
      </c>
      <c r="J5058" s="5" t="s">
        <v>200</v>
      </c>
      <c r="K5058" s="5" t="s">
        <v>7713</v>
      </c>
      <c r="L5058" s="5"/>
      <c r="M5058" s="5" t="e">
        <f t="shared" si="78"/>
        <v>#VALUE!</v>
      </c>
      <c r="N5058" s="5" t="s">
        <v>7714</v>
      </c>
      <c r="O5058" s="5"/>
      <c r="P5058" s="5"/>
      <c r="Q5058" s="5" t="s">
        <v>7712</v>
      </c>
      <c r="R5058" s="5">
        <v>1200</v>
      </c>
      <c r="S5058" s="5">
        <v>399</v>
      </c>
      <c r="T5058" s="5"/>
    </row>
    <row r="5059" spans="1:20" x14ac:dyDescent="0.35">
      <c r="A5059" s="5" t="s">
        <v>20</v>
      </c>
      <c r="B5059" s="5" t="s">
        <v>21</v>
      </c>
      <c r="C5059" s="5" t="s">
        <v>22</v>
      </c>
      <c r="D5059" s="5" t="s">
        <v>23</v>
      </c>
      <c r="E5059" s="5" t="s">
        <v>5</v>
      </c>
      <c r="F5059" s="5"/>
      <c r="G5059" s="5" t="s">
        <v>24</v>
      </c>
      <c r="H5059" s="5">
        <v>2967430</v>
      </c>
      <c r="I5059" s="5">
        <v>2968575</v>
      </c>
      <c r="J5059" s="5" t="s">
        <v>200</v>
      </c>
      <c r="K5059" s="5"/>
      <c r="L5059" s="5"/>
      <c r="M5059" s="5" t="e">
        <f t="shared" si="78"/>
        <v>#VALUE!</v>
      </c>
      <c r="N5059" s="5"/>
      <c r="O5059" s="5"/>
      <c r="P5059" s="5"/>
      <c r="Q5059" s="5" t="s">
        <v>7715</v>
      </c>
      <c r="R5059" s="5">
        <v>1146</v>
      </c>
      <c r="S5059" s="5"/>
      <c r="T5059" s="5"/>
    </row>
    <row r="5060" spans="1:20" x14ac:dyDescent="0.35">
      <c r="A5060" s="5" t="s">
        <v>28</v>
      </c>
      <c r="B5060" s="5" t="s">
        <v>29</v>
      </c>
      <c r="C5060" s="5" t="s">
        <v>22</v>
      </c>
      <c r="D5060" s="5" t="s">
        <v>23</v>
      </c>
      <c r="E5060" s="5" t="s">
        <v>5</v>
      </c>
      <c r="F5060" s="5"/>
      <c r="G5060" s="5" t="s">
        <v>24</v>
      </c>
      <c r="H5060" s="5">
        <v>2967430</v>
      </c>
      <c r="I5060" s="5">
        <v>2968575</v>
      </c>
      <c r="J5060" s="5" t="s">
        <v>200</v>
      </c>
      <c r="K5060" s="5" t="s">
        <v>7716</v>
      </c>
      <c r="L5060" s="5"/>
      <c r="M5060" s="5" t="e">
        <f t="shared" ref="M5060:M5123" si="79">SEARCH("transporter",N5060,1)</f>
        <v>#VALUE!</v>
      </c>
      <c r="N5060" s="5" t="s">
        <v>3921</v>
      </c>
      <c r="O5060" s="5"/>
      <c r="P5060" s="5"/>
      <c r="Q5060" s="5" t="s">
        <v>7715</v>
      </c>
      <c r="R5060" s="5">
        <v>1146</v>
      </c>
      <c r="S5060" s="5">
        <v>381</v>
      </c>
      <c r="T5060" s="5"/>
    </row>
    <row r="5061" spans="1:20" x14ac:dyDescent="0.35">
      <c r="A5061" s="5" t="s">
        <v>20</v>
      </c>
      <c r="B5061" s="5" t="s">
        <v>21</v>
      </c>
      <c r="C5061" s="5" t="s">
        <v>22</v>
      </c>
      <c r="D5061" s="5" t="s">
        <v>23</v>
      </c>
      <c r="E5061" s="5" t="s">
        <v>5</v>
      </c>
      <c r="F5061" s="5"/>
      <c r="G5061" s="5" t="s">
        <v>24</v>
      </c>
      <c r="H5061" s="5">
        <v>2968612</v>
      </c>
      <c r="I5061" s="5">
        <v>2969529</v>
      </c>
      <c r="J5061" s="5" t="s">
        <v>200</v>
      </c>
      <c r="K5061" s="5"/>
      <c r="L5061" s="5"/>
      <c r="M5061" s="5" t="e">
        <f t="shared" si="79"/>
        <v>#VALUE!</v>
      </c>
      <c r="N5061" s="5"/>
      <c r="O5061" s="5" t="s">
        <v>7717</v>
      </c>
      <c r="P5061" s="5"/>
      <c r="Q5061" s="5" t="s">
        <v>7718</v>
      </c>
      <c r="R5061" s="5">
        <v>918</v>
      </c>
      <c r="S5061" s="5"/>
      <c r="T5061" s="5"/>
    </row>
    <row r="5062" spans="1:20" x14ac:dyDescent="0.35">
      <c r="A5062" s="5" t="s">
        <v>28</v>
      </c>
      <c r="B5062" s="5" t="s">
        <v>29</v>
      </c>
      <c r="C5062" s="5" t="s">
        <v>22</v>
      </c>
      <c r="D5062" s="5" t="s">
        <v>23</v>
      </c>
      <c r="E5062" s="5" t="s">
        <v>5</v>
      </c>
      <c r="F5062" s="5"/>
      <c r="G5062" s="5" t="s">
        <v>24</v>
      </c>
      <c r="H5062" s="5">
        <v>2968612</v>
      </c>
      <c r="I5062" s="5">
        <v>2969529</v>
      </c>
      <c r="J5062" s="5" t="s">
        <v>200</v>
      </c>
      <c r="K5062" s="5" t="s">
        <v>7719</v>
      </c>
      <c r="L5062" s="5"/>
      <c r="M5062" s="5" t="e">
        <f t="shared" si="79"/>
        <v>#VALUE!</v>
      </c>
      <c r="N5062" s="5" t="s">
        <v>7720</v>
      </c>
      <c r="O5062" s="5" t="s">
        <v>7717</v>
      </c>
      <c r="P5062" s="5"/>
      <c r="Q5062" s="5" t="s">
        <v>7718</v>
      </c>
      <c r="R5062" s="5">
        <v>918</v>
      </c>
      <c r="S5062" s="5">
        <v>305</v>
      </c>
      <c r="T5062" s="5"/>
    </row>
    <row r="5063" spans="1:20" x14ac:dyDescent="0.35">
      <c r="A5063" s="5" t="s">
        <v>20</v>
      </c>
      <c r="B5063" s="5" t="s">
        <v>21</v>
      </c>
      <c r="C5063" s="5" t="s">
        <v>22</v>
      </c>
      <c r="D5063" s="5" t="s">
        <v>23</v>
      </c>
      <c r="E5063" s="5" t="s">
        <v>5</v>
      </c>
      <c r="F5063" s="5"/>
      <c r="G5063" s="5" t="s">
        <v>24</v>
      </c>
      <c r="H5063" s="5">
        <v>2969519</v>
      </c>
      <c r="I5063" s="5">
        <v>2970208</v>
      </c>
      <c r="J5063" s="5" t="s">
        <v>200</v>
      </c>
      <c r="K5063" s="5"/>
      <c r="L5063" s="5"/>
      <c r="M5063" s="5" t="e">
        <f t="shared" si="79"/>
        <v>#VALUE!</v>
      </c>
      <c r="N5063" s="5"/>
      <c r="O5063" s="5" t="s">
        <v>7721</v>
      </c>
      <c r="P5063" s="5"/>
      <c r="Q5063" s="5" t="s">
        <v>7722</v>
      </c>
      <c r="R5063" s="5">
        <v>690</v>
      </c>
      <c r="S5063" s="5"/>
      <c r="T5063" s="5"/>
    </row>
    <row r="5064" spans="1:20" x14ac:dyDescent="0.35">
      <c r="A5064" s="5" t="s">
        <v>28</v>
      </c>
      <c r="B5064" s="5" t="s">
        <v>29</v>
      </c>
      <c r="C5064" s="5" t="s">
        <v>22</v>
      </c>
      <c r="D5064" s="5" t="s">
        <v>23</v>
      </c>
      <c r="E5064" s="5" t="s">
        <v>5</v>
      </c>
      <c r="F5064" s="5"/>
      <c r="G5064" s="5" t="s">
        <v>24</v>
      </c>
      <c r="H5064" s="5">
        <v>2969519</v>
      </c>
      <c r="I5064" s="5">
        <v>2970208</v>
      </c>
      <c r="J5064" s="5" t="s">
        <v>200</v>
      </c>
      <c r="K5064" s="5" t="s">
        <v>7723</v>
      </c>
      <c r="L5064" s="5"/>
      <c r="M5064" s="5" t="e">
        <f t="shared" si="79"/>
        <v>#VALUE!</v>
      </c>
      <c r="N5064" s="5" t="s">
        <v>7724</v>
      </c>
      <c r="O5064" s="5" t="s">
        <v>7721</v>
      </c>
      <c r="P5064" s="5"/>
      <c r="Q5064" s="5" t="s">
        <v>7722</v>
      </c>
      <c r="R5064" s="5">
        <v>690</v>
      </c>
      <c r="S5064" s="5">
        <v>229</v>
      </c>
      <c r="T5064" s="5"/>
    </row>
    <row r="5065" spans="1:20" x14ac:dyDescent="0.35">
      <c r="A5065" s="5" t="s">
        <v>20</v>
      </c>
      <c r="B5065" s="5" t="s">
        <v>21</v>
      </c>
      <c r="C5065" s="5" t="s">
        <v>22</v>
      </c>
      <c r="D5065" s="5" t="s">
        <v>23</v>
      </c>
      <c r="E5065" s="5" t="s">
        <v>5</v>
      </c>
      <c r="F5065" s="5"/>
      <c r="G5065" s="5" t="s">
        <v>24</v>
      </c>
      <c r="H5065" s="5">
        <v>2970616</v>
      </c>
      <c r="I5065" s="5">
        <v>2971830</v>
      </c>
      <c r="J5065" s="5" t="s">
        <v>200</v>
      </c>
      <c r="K5065" s="5"/>
      <c r="L5065" s="5"/>
      <c r="M5065" s="5" t="e">
        <f t="shared" si="79"/>
        <v>#VALUE!</v>
      </c>
      <c r="N5065" s="5"/>
      <c r="O5065" s="5"/>
      <c r="P5065" s="5"/>
      <c r="Q5065" s="5" t="s">
        <v>7725</v>
      </c>
      <c r="R5065" s="5">
        <v>1215</v>
      </c>
      <c r="S5065" s="5"/>
      <c r="T5065" s="5"/>
    </row>
    <row r="5066" spans="1:20" x14ac:dyDescent="0.35">
      <c r="A5066" s="5" t="s">
        <v>28</v>
      </c>
      <c r="B5066" s="5" t="s">
        <v>29</v>
      </c>
      <c r="C5066" s="5" t="s">
        <v>22</v>
      </c>
      <c r="D5066" s="5" t="s">
        <v>23</v>
      </c>
      <c r="E5066" s="5" t="s">
        <v>5</v>
      </c>
      <c r="F5066" s="5"/>
      <c r="G5066" s="5" t="s">
        <v>24</v>
      </c>
      <c r="H5066" s="5">
        <v>2970616</v>
      </c>
      <c r="I5066" s="5">
        <v>2971830</v>
      </c>
      <c r="J5066" s="5" t="s">
        <v>200</v>
      </c>
      <c r="K5066" s="5" t="s">
        <v>7726</v>
      </c>
      <c r="L5066" s="5"/>
      <c r="M5066" s="5" t="e">
        <f t="shared" si="79"/>
        <v>#VALUE!</v>
      </c>
      <c r="N5066" s="5" t="s">
        <v>3921</v>
      </c>
      <c r="O5066" s="5"/>
      <c r="P5066" s="5"/>
      <c r="Q5066" s="5" t="s">
        <v>7725</v>
      </c>
      <c r="R5066" s="5">
        <v>1215</v>
      </c>
      <c r="S5066" s="5">
        <v>404</v>
      </c>
      <c r="T5066" s="5"/>
    </row>
    <row r="5067" spans="1:20" x14ac:dyDescent="0.35">
      <c r="A5067" s="5" t="s">
        <v>20</v>
      </c>
      <c r="B5067" s="5" t="s">
        <v>21</v>
      </c>
      <c r="C5067" s="5" t="s">
        <v>22</v>
      </c>
      <c r="D5067" s="5" t="s">
        <v>23</v>
      </c>
      <c r="E5067" s="5" t="s">
        <v>5</v>
      </c>
      <c r="F5067" s="5"/>
      <c r="G5067" s="5" t="s">
        <v>24</v>
      </c>
      <c r="H5067" s="5">
        <v>2972217</v>
      </c>
      <c r="I5067" s="5">
        <v>2973416</v>
      </c>
      <c r="J5067" s="5" t="s">
        <v>200</v>
      </c>
      <c r="K5067" s="5"/>
      <c r="L5067" s="5"/>
      <c r="M5067" s="5" t="e">
        <f t="shared" si="79"/>
        <v>#VALUE!</v>
      </c>
      <c r="N5067" s="5"/>
      <c r="O5067" s="5"/>
      <c r="P5067" s="5"/>
      <c r="Q5067" s="5" t="s">
        <v>7727</v>
      </c>
      <c r="R5067" s="5">
        <v>1200</v>
      </c>
      <c r="S5067" s="5"/>
      <c r="T5067" s="5"/>
    </row>
    <row r="5068" spans="1:20" x14ac:dyDescent="0.35">
      <c r="A5068" s="5" t="s">
        <v>28</v>
      </c>
      <c r="B5068" s="5" t="s">
        <v>29</v>
      </c>
      <c r="C5068" s="5" t="s">
        <v>22</v>
      </c>
      <c r="D5068" s="5" t="s">
        <v>23</v>
      </c>
      <c r="E5068" s="5" t="s">
        <v>5</v>
      </c>
      <c r="F5068" s="5"/>
      <c r="G5068" s="5" t="s">
        <v>24</v>
      </c>
      <c r="H5068" s="5">
        <v>2972217</v>
      </c>
      <c r="I5068" s="5">
        <v>2973416</v>
      </c>
      <c r="J5068" s="5" t="s">
        <v>200</v>
      </c>
      <c r="K5068" s="5" t="s">
        <v>7728</v>
      </c>
      <c r="L5068" s="5"/>
      <c r="M5068" s="5">
        <f t="shared" si="79"/>
        <v>37</v>
      </c>
      <c r="N5068" s="5" t="s">
        <v>325</v>
      </c>
      <c r="O5068" s="5"/>
      <c r="P5068" s="5"/>
      <c r="Q5068" s="5" t="s">
        <v>7727</v>
      </c>
      <c r="R5068" s="5">
        <v>1200</v>
      </c>
      <c r="S5068" s="5">
        <v>399</v>
      </c>
      <c r="T5068" s="5"/>
    </row>
    <row r="5069" spans="1:20" x14ac:dyDescent="0.35">
      <c r="A5069" s="5" t="s">
        <v>20</v>
      </c>
      <c r="B5069" s="5" t="s">
        <v>21</v>
      </c>
      <c r="C5069" s="5" t="s">
        <v>22</v>
      </c>
      <c r="D5069" s="5" t="s">
        <v>23</v>
      </c>
      <c r="E5069" s="5" t="s">
        <v>5</v>
      </c>
      <c r="F5069" s="5"/>
      <c r="G5069" s="5" t="s">
        <v>24</v>
      </c>
      <c r="H5069" s="5">
        <v>2973934</v>
      </c>
      <c r="I5069" s="5">
        <v>2975082</v>
      </c>
      <c r="J5069" s="5" t="s">
        <v>200</v>
      </c>
      <c r="K5069" s="5"/>
      <c r="L5069" s="5"/>
      <c r="M5069" s="5" t="e">
        <f t="shared" si="79"/>
        <v>#VALUE!</v>
      </c>
      <c r="N5069" s="5"/>
      <c r="O5069" s="5" t="s">
        <v>7729</v>
      </c>
      <c r="P5069" s="5"/>
      <c r="Q5069" s="5" t="s">
        <v>7730</v>
      </c>
      <c r="R5069" s="5">
        <v>1149</v>
      </c>
      <c r="S5069" s="5"/>
      <c r="T5069" s="5"/>
    </row>
    <row r="5070" spans="1:20" x14ac:dyDescent="0.35">
      <c r="A5070" s="5" t="s">
        <v>28</v>
      </c>
      <c r="B5070" s="5" t="s">
        <v>29</v>
      </c>
      <c r="C5070" s="5" t="s">
        <v>22</v>
      </c>
      <c r="D5070" s="5" t="s">
        <v>23</v>
      </c>
      <c r="E5070" s="5" t="s">
        <v>5</v>
      </c>
      <c r="F5070" s="5"/>
      <c r="G5070" s="5" t="s">
        <v>24</v>
      </c>
      <c r="H5070" s="5">
        <v>2973934</v>
      </c>
      <c r="I5070" s="5">
        <v>2975082</v>
      </c>
      <c r="J5070" s="5" t="s">
        <v>200</v>
      </c>
      <c r="K5070" s="5" t="s">
        <v>7731</v>
      </c>
      <c r="L5070" s="5"/>
      <c r="M5070" s="5" t="e">
        <f t="shared" si="79"/>
        <v>#VALUE!</v>
      </c>
      <c r="N5070" s="5" t="s">
        <v>1291</v>
      </c>
      <c r="O5070" s="5" t="s">
        <v>7729</v>
      </c>
      <c r="P5070" s="5"/>
      <c r="Q5070" s="5" t="s">
        <v>7730</v>
      </c>
      <c r="R5070" s="5">
        <v>1149</v>
      </c>
      <c r="S5070" s="5">
        <v>382</v>
      </c>
      <c r="T5070" s="5"/>
    </row>
    <row r="5071" spans="1:20" x14ac:dyDescent="0.35">
      <c r="A5071" s="5" t="s">
        <v>20</v>
      </c>
      <c r="B5071" s="5" t="s">
        <v>21</v>
      </c>
      <c r="C5071" s="5" t="s">
        <v>22</v>
      </c>
      <c r="D5071" s="5" t="s">
        <v>23</v>
      </c>
      <c r="E5071" s="5" t="s">
        <v>5</v>
      </c>
      <c r="F5071" s="5"/>
      <c r="G5071" s="5" t="s">
        <v>24</v>
      </c>
      <c r="H5071" s="5">
        <v>2975265</v>
      </c>
      <c r="I5071" s="5">
        <v>2976464</v>
      </c>
      <c r="J5071" s="5" t="s">
        <v>200</v>
      </c>
      <c r="K5071" s="5"/>
      <c r="L5071" s="5"/>
      <c r="M5071" s="5" t="e">
        <f t="shared" si="79"/>
        <v>#VALUE!</v>
      </c>
      <c r="N5071" s="5"/>
      <c r="O5071" s="5"/>
      <c r="P5071" s="5"/>
      <c r="Q5071" s="5" t="s">
        <v>7732</v>
      </c>
      <c r="R5071" s="5">
        <v>1200</v>
      </c>
      <c r="S5071" s="5"/>
      <c r="T5071" s="5"/>
    </row>
    <row r="5072" spans="1:20" x14ac:dyDescent="0.35">
      <c r="A5072" s="5" t="s">
        <v>28</v>
      </c>
      <c r="B5072" s="5" t="s">
        <v>29</v>
      </c>
      <c r="C5072" s="5" t="s">
        <v>22</v>
      </c>
      <c r="D5072" s="5" t="s">
        <v>23</v>
      </c>
      <c r="E5072" s="5" t="s">
        <v>5</v>
      </c>
      <c r="F5072" s="5"/>
      <c r="G5072" s="5" t="s">
        <v>24</v>
      </c>
      <c r="H5072" s="5">
        <v>2975265</v>
      </c>
      <c r="I5072" s="5">
        <v>2976464</v>
      </c>
      <c r="J5072" s="5" t="s">
        <v>200</v>
      </c>
      <c r="K5072" s="5" t="s">
        <v>7733</v>
      </c>
      <c r="L5072" s="5"/>
      <c r="M5072" s="5">
        <f t="shared" si="79"/>
        <v>37</v>
      </c>
      <c r="N5072" s="5" t="s">
        <v>325</v>
      </c>
      <c r="O5072" s="5"/>
      <c r="P5072" s="5"/>
      <c r="Q5072" s="5" t="s">
        <v>7732</v>
      </c>
      <c r="R5072" s="5">
        <v>1200</v>
      </c>
      <c r="S5072" s="5">
        <v>399</v>
      </c>
      <c r="T5072" s="5"/>
    </row>
    <row r="5073" spans="1:20" x14ac:dyDescent="0.35">
      <c r="A5073" s="5" t="s">
        <v>20</v>
      </c>
      <c r="B5073" s="5" t="s">
        <v>21</v>
      </c>
      <c r="C5073" s="5" t="s">
        <v>22</v>
      </c>
      <c r="D5073" s="5" t="s">
        <v>23</v>
      </c>
      <c r="E5073" s="5" t="s">
        <v>5</v>
      </c>
      <c r="F5073" s="5"/>
      <c r="G5073" s="5" t="s">
        <v>24</v>
      </c>
      <c r="H5073" s="5">
        <v>2976735</v>
      </c>
      <c r="I5073" s="5">
        <v>2978177</v>
      </c>
      <c r="J5073" s="5" t="s">
        <v>25</v>
      </c>
      <c r="K5073" s="5"/>
      <c r="L5073" s="5"/>
      <c r="M5073" s="5" t="e">
        <f t="shared" si="79"/>
        <v>#VALUE!</v>
      </c>
      <c r="N5073" s="5"/>
      <c r="O5073" s="5"/>
      <c r="P5073" s="5"/>
      <c r="Q5073" s="5" t="s">
        <v>7734</v>
      </c>
      <c r="R5073" s="5">
        <v>1443</v>
      </c>
      <c r="S5073" s="5"/>
      <c r="T5073" s="5"/>
    </row>
    <row r="5074" spans="1:20" x14ac:dyDescent="0.35">
      <c r="A5074" s="5" t="s">
        <v>28</v>
      </c>
      <c r="B5074" s="5" t="s">
        <v>29</v>
      </c>
      <c r="C5074" s="5" t="s">
        <v>22</v>
      </c>
      <c r="D5074" s="5" t="s">
        <v>23</v>
      </c>
      <c r="E5074" s="5" t="s">
        <v>5</v>
      </c>
      <c r="F5074" s="5"/>
      <c r="G5074" s="5" t="s">
        <v>24</v>
      </c>
      <c r="H5074" s="5">
        <v>2976735</v>
      </c>
      <c r="I5074" s="5">
        <v>2978177</v>
      </c>
      <c r="J5074" s="5" t="s">
        <v>25</v>
      </c>
      <c r="K5074" s="5" t="s">
        <v>7735</v>
      </c>
      <c r="L5074" s="5"/>
      <c r="M5074" s="5" t="e">
        <f t="shared" si="79"/>
        <v>#VALUE!</v>
      </c>
      <c r="N5074" s="5" t="s">
        <v>77</v>
      </c>
      <c r="O5074" s="5"/>
      <c r="P5074" s="5"/>
      <c r="Q5074" s="5" t="s">
        <v>7734</v>
      </c>
      <c r="R5074" s="5">
        <v>1443</v>
      </c>
      <c r="S5074" s="5">
        <v>480</v>
      </c>
      <c r="T5074" s="5"/>
    </row>
    <row r="5075" spans="1:20" x14ac:dyDescent="0.35">
      <c r="A5075" s="5" t="s">
        <v>20</v>
      </c>
      <c r="B5075" s="5" t="s">
        <v>21</v>
      </c>
      <c r="C5075" s="5" t="s">
        <v>22</v>
      </c>
      <c r="D5075" s="5" t="s">
        <v>23</v>
      </c>
      <c r="E5075" s="5" t="s">
        <v>5</v>
      </c>
      <c r="F5075" s="5"/>
      <c r="G5075" s="5" t="s">
        <v>24</v>
      </c>
      <c r="H5075" s="5">
        <v>2978301</v>
      </c>
      <c r="I5075" s="5">
        <v>2978963</v>
      </c>
      <c r="J5075" s="5" t="s">
        <v>200</v>
      </c>
      <c r="K5075" s="5"/>
      <c r="L5075" s="5"/>
      <c r="M5075" s="5" t="e">
        <f t="shared" si="79"/>
        <v>#VALUE!</v>
      </c>
      <c r="N5075" s="5"/>
      <c r="O5075" s="5"/>
      <c r="P5075" s="5"/>
      <c r="Q5075" s="5" t="s">
        <v>7736</v>
      </c>
      <c r="R5075" s="5">
        <v>663</v>
      </c>
      <c r="S5075" s="5"/>
      <c r="T5075" s="5"/>
    </row>
    <row r="5076" spans="1:20" x14ac:dyDescent="0.35">
      <c r="A5076" s="5" t="s">
        <v>28</v>
      </c>
      <c r="B5076" s="5" t="s">
        <v>29</v>
      </c>
      <c r="C5076" s="5" t="s">
        <v>22</v>
      </c>
      <c r="D5076" s="5" t="s">
        <v>23</v>
      </c>
      <c r="E5076" s="5" t="s">
        <v>5</v>
      </c>
      <c r="F5076" s="5"/>
      <c r="G5076" s="5" t="s">
        <v>24</v>
      </c>
      <c r="H5076" s="5">
        <v>2978301</v>
      </c>
      <c r="I5076" s="5">
        <v>2978963</v>
      </c>
      <c r="J5076" s="5" t="s">
        <v>200</v>
      </c>
      <c r="K5076" s="5" t="s">
        <v>7737</v>
      </c>
      <c r="L5076" s="5"/>
      <c r="M5076" s="5" t="e">
        <f t="shared" si="79"/>
        <v>#VALUE!</v>
      </c>
      <c r="N5076" s="5" t="s">
        <v>77</v>
      </c>
      <c r="O5076" s="5"/>
      <c r="P5076" s="5"/>
      <c r="Q5076" s="5" t="s">
        <v>7736</v>
      </c>
      <c r="R5076" s="5">
        <v>663</v>
      </c>
      <c r="S5076" s="5">
        <v>220</v>
      </c>
      <c r="T5076" s="5"/>
    </row>
    <row r="5077" spans="1:20" x14ac:dyDescent="0.35">
      <c r="A5077" s="5" t="s">
        <v>20</v>
      </c>
      <c r="B5077" s="5" t="s">
        <v>21</v>
      </c>
      <c r="C5077" s="5" t="s">
        <v>22</v>
      </c>
      <c r="D5077" s="5" t="s">
        <v>23</v>
      </c>
      <c r="E5077" s="5" t="s">
        <v>5</v>
      </c>
      <c r="F5077" s="5"/>
      <c r="G5077" s="5" t="s">
        <v>24</v>
      </c>
      <c r="H5077" s="5">
        <v>2979093</v>
      </c>
      <c r="I5077" s="5">
        <v>2983355</v>
      </c>
      <c r="J5077" s="5" t="s">
        <v>200</v>
      </c>
      <c r="K5077" s="5"/>
      <c r="L5077" s="5"/>
      <c r="M5077" s="5" t="e">
        <f t="shared" si="79"/>
        <v>#VALUE!</v>
      </c>
      <c r="N5077" s="5"/>
      <c r="O5077" s="5" t="s">
        <v>7738</v>
      </c>
      <c r="P5077" s="5"/>
      <c r="Q5077" s="5" t="s">
        <v>7739</v>
      </c>
      <c r="R5077" s="5">
        <v>4263</v>
      </c>
      <c r="S5077" s="5"/>
      <c r="T5077" s="5"/>
    </row>
    <row r="5078" spans="1:20" x14ac:dyDescent="0.35">
      <c r="A5078" s="5" t="s">
        <v>28</v>
      </c>
      <c r="B5078" s="5" t="s">
        <v>29</v>
      </c>
      <c r="C5078" s="5" t="s">
        <v>22</v>
      </c>
      <c r="D5078" s="5" t="s">
        <v>23</v>
      </c>
      <c r="E5078" s="5" t="s">
        <v>5</v>
      </c>
      <c r="F5078" s="5"/>
      <c r="G5078" s="5" t="s">
        <v>24</v>
      </c>
      <c r="H5078" s="5">
        <v>2979093</v>
      </c>
      <c r="I5078" s="5">
        <v>2983355</v>
      </c>
      <c r="J5078" s="5" t="s">
        <v>200</v>
      </c>
      <c r="K5078" s="5" t="s">
        <v>7740</v>
      </c>
      <c r="L5078" s="5"/>
      <c r="M5078" s="5" t="e">
        <f t="shared" si="79"/>
        <v>#VALUE!</v>
      </c>
      <c r="N5078" s="5" t="s">
        <v>7741</v>
      </c>
      <c r="O5078" s="5" t="s">
        <v>7738</v>
      </c>
      <c r="P5078" s="5"/>
      <c r="Q5078" s="5" t="s">
        <v>7739</v>
      </c>
      <c r="R5078" s="5">
        <v>4263</v>
      </c>
      <c r="S5078" s="5">
        <v>1420</v>
      </c>
      <c r="T5078" s="5"/>
    </row>
    <row r="5079" spans="1:20" x14ac:dyDescent="0.35">
      <c r="A5079" s="5" t="s">
        <v>20</v>
      </c>
      <c r="B5079" s="5" t="s">
        <v>21</v>
      </c>
      <c r="C5079" s="5" t="s">
        <v>22</v>
      </c>
      <c r="D5079" s="5" t="s">
        <v>23</v>
      </c>
      <c r="E5079" s="5" t="s">
        <v>5</v>
      </c>
      <c r="F5079" s="5"/>
      <c r="G5079" s="5" t="s">
        <v>24</v>
      </c>
      <c r="H5079" s="5">
        <v>2983366</v>
      </c>
      <c r="I5079" s="5">
        <v>2984430</v>
      </c>
      <c r="J5079" s="5" t="s">
        <v>200</v>
      </c>
      <c r="K5079" s="5"/>
      <c r="L5079" s="5"/>
      <c r="M5079" s="5" t="e">
        <f t="shared" si="79"/>
        <v>#VALUE!</v>
      </c>
      <c r="N5079" s="5"/>
      <c r="O5079" s="5" t="s">
        <v>7742</v>
      </c>
      <c r="P5079" s="5"/>
      <c r="Q5079" s="5" t="s">
        <v>7743</v>
      </c>
      <c r="R5079" s="5">
        <v>1065</v>
      </c>
      <c r="S5079" s="5"/>
      <c r="T5079" s="5"/>
    </row>
    <row r="5080" spans="1:20" x14ac:dyDescent="0.35">
      <c r="A5080" s="5" t="s">
        <v>28</v>
      </c>
      <c r="B5080" s="5" t="s">
        <v>29</v>
      </c>
      <c r="C5080" s="5" t="s">
        <v>22</v>
      </c>
      <c r="D5080" s="5" t="s">
        <v>23</v>
      </c>
      <c r="E5080" s="5" t="s">
        <v>5</v>
      </c>
      <c r="F5080" s="5"/>
      <c r="G5080" s="5" t="s">
        <v>24</v>
      </c>
      <c r="H5080" s="5">
        <v>2983366</v>
      </c>
      <c r="I5080" s="5">
        <v>2984430</v>
      </c>
      <c r="J5080" s="5" t="s">
        <v>200</v>
      </c>
      <c r="K5080" s="5" t="s">
        <v>7744</v>
      </c>
      <c r="L5080" s="5"/>
      <c r="M5080" s="5" t="e">
        <f t="shared" si="79"/>
        <v>#VALUE!</v>
      </c>
      <c r="N5080" s="5" t="s">
        <v>7745</v>
      </c>
      <c r="O5080" s="5" t="s">
        <v>7742</v>
      </c>
      <c r="P5080" s="5"/>
      <c r="Q5080" s="5" t="s">
        <v>7743</v>
      </c>
      <c r="R5080" s="5">
        <v>1065</v>
      </c>
      <c r="S5080" s="5">
        <v>354</v>
      </c>
      <c r="T5080" s="5"/>
    </row>
    <row r="5081" spans="1:20" x14ac:dyDescent="0.35">
      <c r="A5081" s="5" t="s">
        <v>20</v>
      </c>
      <c r="B5081" s="5" t="s">
        <v>21</v>
      </c>
      <c r="C5081" s="5" t="s">
        <v>22</v>
      </c>
      <c r="D5081" s="5" t="s">
        <v>23</v>
      </c>
      <c r="E5081" s="5" t="s">
        <v>5</v>
      </c>
      <c r="F5081" s="5"/>
      <c r="G5081" s="5" t="s">
        <v>24</v>
      </c>
      <c r="H5081" s="5">
        <v>2984439</v>
      </c>
      <c r="I5081" s="5">
        <v>2985233</v>
      </c>
      <c r="J5081" s="5" t="s">
        <v>200</v>
      </c>
      <c r="K5081" s="5"/>
      <c r="L5081" s="5"/>
      <c r="M5081" s="5" t="e">
        <f t="shared" si="79"/>
        <v>#VALUE!</v>
      </c>
      <c r="N5081" s="5"/>
      <c r="O5081" s="5"/>
      <c r="P5081" s="5"/>
      <c r="Q5081" s="5" t="s">
        <v>7746</v>
      </c>
      <c r="R5081" s="5">
        <v>795</v>
      </c>
      <c r="S5081" s="5"/>
      <c r="T5081" s="5"/>
    </row>
    <row r="5082" spans="1:20" x14ac:dyDescent="0.35">
      <c r="A5082" s="5" t="s">
        <v>28</v>
      </c>
      <c r="B5082" s="5" t="s">
        <v>29</v>
      </c>
      <c r="C5082" s="5" t="s">
        <v>22</v>
      </c>
      <c r="D5082" s="5" t="s">
        <v>23</v>
      </c>
      <c r="E5082" s="5" t="s">
        <v>5</v>
      </c>
      <c r="F5082" s="5"/>
      <c r="G5082" s="5" t="s">
        <v>24</v>
      </c>
      <c r="H5082" s="5">
        <v>2984439</v>
      </c>
      <c r="I5082" s="5">
        <v>2985233</v>
      </c>
      <c r="J5082" s="5" t="s">
        <v>200</v>
      </c>
      <c r="K5082" s="5" t="s">
        <v>7747</v>
      </c>
      <c r="L5082" s="5"/>
      <c r="M5082" s="5" t="e">
        <f t="shared" si="79"/>
        <v>#VALUE!</v>
      </c>
      <c r="N5082" s="5" t="s">
        <v>5796</v>
      </c>
      <c r="O5082" s="5"/>
      <c r="P5082" s="5"/>
      <c r="Q5082" s="5" t="s">
        <v>7746</v>
      </c>
      <c r="R5082" s="5">
        <v>795</v>
      </c>
      <c r="S5082" s="5">
        <v>264</v>
      </c>
      <c r="T5082" s="5"/>
    </row>
    <row r="5083" spans="1:20" x14ac:dyDescent="0.35">
      <c r="A5083" s="5" t="s">
        <v>20</v>
      </c>
      <c r="B5083" s="5" t="s">
        <v>21</v>
      </c>
      <c r="C5083" s="5" t="s">
        <v>22</v>
      </c>
      <c r="D5083" s="5" t="s">
        <v>23</v>
      </c>
      <c r="E5083" s="5" t="s">
        <v>5</v>
      </c>
      <c r="F5083" s="5"/>
      <c r="G5083" s="5" t="s">
        <v>24</v>
      </c>
      <c r="H5083" s="5">
        <v>2985242</v>
      </c>
      <c r="I5083" s="5">
        <v>2986126</v>
      </c>
      <c r="J5083" s="5" t="s">
        <v>200</v>
      </c>
      <c r="K5083" s="5"/>
      <c r="L5083" s="5"/>
      <c r="M5083" s="5" t="e">
        <f t="shared" si="79"/>
        <v>#VALUE!</v>
      </c>
      <c r="N5083" s="5"/>
      <c r="O5083" s="5"/>
      <c r="P5083" s="5"/>
      <c r="Q5083" s="5" t="s">
        <v>7748</v>
      </c>
      <c r="R5083" s="5">
        <v>885</v>
      </c>
      <c r="S5083" s="5"/>
      <c r="T5083" s="5"/>
    </row>
    <row r="5084" spans="1:20" x14ac:dyDescent="0.35">
      <c r="A5084" s="5" t="s">
        <v>28</v>
      </c>
      <c r="B5084" s="5" t="s">
        <v>29</v>
      </c>
      <c r="C5084" s="5" t="s">
        <v>22</v>
      </c>
      <c r="D5084" s="5" t="s">
        <v>23</v>
      </c>
      <c r="E5084" s="5" t="s">
        <v>5</v>
      </c>
      <c r="F5084" s="5"/>
      <c r="G5084" s="5" t="s">
        <v>24</v>
      </c>
      <c r="H5084" s="5">
        <v>2985242</v>
      </c>
      <c r="I5084" s="5">
        <v>2986126</v>
      </c>
      <c r="J5084" s="5" t="s">
        <v>200</v>
      </c>
      <c r="K5084" s="5" t="s">
        <v>7749</v>
      </c>
      <c r="L5084" s="5"/>
      <c r="M5084" s="5" t="e">
        <f t="shared" si="79"/>
        <v>#VALUE!</v>
      </c>
      <c r="N5084" s="5" t="s">
        <v>7750</v>
      </c>
      <c r="O5084" s="5"/>
      <c r="P5084" s="5"/>
      <c r="Q5084" s="5" t="s">
        <v>7748</v>
      </c>
      <c r="R5084" s="5">
        <v>885</v>
      </c>
      <c r="S5084" s="5">
        <v>294</v>
      </c>
      <c r="T5084" s="5"/>
    </row>
    <row r="5085" spans="1:20" x14ac:dyDescent="0.35">
      <c r="A5085" s="5" t="s">
        <v>20</v>
      </c>
      <c r="B5085" s="5" t="s">
        <v>21</v>
      </c>
      <c r="C5085" s="5" t="s">
        <v>22</v>
      </c>
      <c r="D5085" s="5" t="s">
        <v>23</v>
      </c>
      <c r="E5085" s="5" t="s">
        <v>5</v>
      </c>
      <c r="F5085" s="5"/>
      <c r="G5085" s="5" t="s">
        <v>24</v>
      </c>
      <c r="H5085" s="5">
        <v>2986110</v>
      </c>
      <c r="I5085" s="5">
        <v>2986820</v>
      </c>
      <c r="J5085" s="5" t="s">
        <v>200</v>
      </c>
      <c r="K5085" s="5"/>
      <c r="L5085" s="5"/>
      <c r="M5085" s="5" t="e">
        <f t="shared" si="79"/>
        <v>#VALUE!</v>
      </c>
      <c r="N5085" s="5"/>
      <c r="O5085" s="5" t="s">
        <v>7751</v>
      </c>
      <c r="P5085" s="5"/>
      <c r="Q5085" s="5" t="s">
        <v>7752</v>
      </c>
      <c r="R5085" s="5">
        <v>711</v>
      </c>
      <c r="S5085" s="5"/>
      <c r="T5085" s="5"/>
    </row>
    <row r="5086" spans="1:20" x14ac:dyDescent="0.35">
      <c r="A5086" s="5" t="s">
        <v>28</v>
      </c>
      <c r="B5086" s="5" t="s">
        <v>29</v>
      </c>
      <c r="C5086" s="5" t="s">
        <v>22</v>
      </c>
      <c r="D5086" s="5" t="s">
        <v>23</v>
      </c>
      <c r="E5086" s="5" t="s">
        <v>5</v>
      </c>
      <c r="F5086" s="5"/>
      <c r="G5086" s="5" t="s">
        <v>24</v>
      </c>
      <c r="H5086" s="5">
        <v>2986110</v>
      </c>
      <c r="I5086" s="5">
        <v>2986820</v>
      </c>
      <c r="J5086" s="5" t="s">
        <v>200</v>
      </c>
      <c r="K5086" s="5" t="s">
        <v>7753</v>
      </c>
      <c r="L5086" s="5"/>
      <c r="M5086" s="5" t="e">
        <f t="shared" si="79"/>
        <v>#VALUE!</v>
      </c>
      <c r="N5086" s="5" t="s">
        <v>7754</v>
      </c>
      <c r="O5086" s="5" t="s">
        <v>7751</v>
      </c>
      <c r="P5086" s="5"/>
      <c r="Q5086" s="5" t="s">
        <v>7752</v>
      </c>
      <c r="R5086" s="5">
        <v>711</v>
      </c>
      <c r="S5086" s="5">
        <v>236</v>
      </c>
      <c r="T5086" s="5"/>
    </row>
    <row r="5087" spans="1:20" x14ac:dyDescent="0.35">
      <c r="A5087" s="5" t="s">
        <v>20</v>
      </c>
      <c r="B5087" s="5" t="s">
        <v>21</v>
      </c>
      <c r="C5087" s="5" t="s">
        <v>22</v>
      </c>
      <c r="D5087" s="5" t="s">
        <v>23</v>
      </c>
      <c r="E5087" s="5" t="s">
        <v>5</v>
      </c>
      <c r="F5087" s="5"/>
      <c r="G5087" s="5" t="s">
        <v>24</v>
      </c>
      <c r="H5087" s="5">
        <v>2987212</v>
      </c>
      <c r="I5087" s="5">
        <v>2987880</v>
      </c>
      <c r="J5087" s="5" t="s">
        <v>200</v>
      </c>
      <c r="K5087" s="5"/>
      <c r="L5087" s="5"/>
      <c r="M5087" s="5" t="e">
        <f t="shared" si="79"/>
        <v>#VALUE!</v>
      </c>
      <c r="N5087" s="5"/>
      <c r="O5087" s="5"/>
      <c r="P5087" s="5"/>
      <c r="Q5087" s="5" t="s">
        <v>7755</v>
      </c>
      <c r="R5087" s="5">
        <v>669</v>
      </c>
      <c r="S5087" s="5"/>
      <c r="T5087" s="5"/>
    </row>
    <row r="5088" spans="1:20" x14ac:dyDescent="0.35">
      <c r="A5088" s="5" t="s">
        <v>28</v>
      </c>
      <c r="B5088" s="5" t="s">
        <v>29</v>
      </c>
      <c r="C5088" s="5" t="s">
        <v>22</v>
      </c>
      <c r="D5088" s="5" t="s">
        <v>23</v>
      </c>
      <c r="E5088" s="5" t="s">
        <v>5</v>
      </c>
      <c r="F5088" s="5"/>
      <c r="G5088" s="5" t="s">
        <v>24</v>
      </c>
      <c r="H5088" s="5">
        <v>2987212</v>
      </c>
      <c r="I5088" s="5">
        <v>2987880</v>
      </c>
      <c r="J5088" s="5" t="s">
        <v>200</v>
      </c>
      <c r="K5088" s="5" t="s">
        <v>7756</v>
      </c>
      <c r="L5088" s="5"/>
      <c r="M5088" s="5" t="e">
        <f t="shared" si="79"/>
        <v>#VALUE!</v>
      </c>
      <c r="N5088" s="5" t="s">
        <v>77</v>
      </c>
      <c r="O5088" s="5"/>
      <c r="P5088" s="5"/>
      <c r="Q5088" s="5" t="s">
        <v>7755</v>
      </c>
      <c r="R5088" s="5">
        <v>669</v>
      </c>
      <c r="S5088" s="5">
        <v>222</v>
      </c>
      <c r="T5088" s="5"/>
    </row>
    <row r="5089" spans="1:20" x14ac:dyDescent="0.35">
      <c r="A5089" s="5" t="s">
        <v>20</v>
      </c>
      <c r="B5089" s="5" t="s">
        <v>21</v>
      </c>
      <c r="C5089" s="5" t="s">
        <v>22</v>
      </c>
      <c r="D5089" s="5" t="s">
        <v>23</v>
      </c>
      <c r="E5089" s="5" t="s">
        <v>5</v>
      </c>
      <c r="F5089" s="5"/>
      <c r="G5089" s="5" t="s">
        <v>24</v>
      </c>
      <c r="H5089" s="5">
        <v>2987984</v>
      </c>
      <c r="I5089" s="5">
        <v>2988367</v>
      </c>
      <c r="J5089" s="5" t="s">
        <v>200</v>
      </c>
      <c r="K5089" s="5"/>
      <c r="L5089" s="5"/>
      <c r="M5089" s="5" t="e">
        <f t="shared" si="79"/>
        <v>#VALUE!</v>
      </c>
      <c r="N5089" s="5"/>
      <c r="O5089" s="5"/>
      <c r="P5089" s="5"/>
      <c r="Q5089" s="5" t="s">
        <v>7757</v>
      </c>
      <c r="R5089" s="5">
        <v>384</v>
      </c>
      <c r="S5089" s="5"/>
      <c r="T5089" s="5"/>
    </row>
    <row r="5090" spans="1:20" x14ac:dyDescent="0.35">
      <c r="A5090" s="5" t="s">
        <v>28</v>
      </c>
      <c r="B5090" s="5" t="s">
        <v>29</v>
      </c>
      <c r="C5090" s="5" t="s">
        <v>22</v>
      </c>
      <c r="D5090" s="5" t="s">
        <v>23</v>
      </c>
      <c r="E5090" s="5" t="s">
        <v>5</v>
      </c>
      <c r="F5090" s="5"/>
      <c r="G5090" s="5" t="s">
        <v>24</v>
      </c>
      <c r="H5090" s="5">
        <v>2987984</v>
      </c>
      <c r="I5090" s="5">
        <v>2988367</v>
      </c>
      <c r="J5090" s="5" t="s">
        <v>200</v>
      </c>
      <c r="K5090" s="5" t="s">
        <v>7758</v>
      </c>
      <c r="L5090" s="5"/>
      <c r="M5090" s="5" t="e">
        <f t="shared" si="79"/>
        <v>#VALUE!</v>
      </c>
      <c r="N5090" s="5" t="s">
        <v>77</v>
      </c>
      <c r="O5090" s="5"/>
      <c r="P5090" s="5"/>
      <c r="Q5090" s="5" t="s">
        <v>7757</v>
      </c>
      <c r="R5090" s="5">
        <v>384</v>
      </c>
      <c r="S5090" s="5">
        <v>127</v>
      </c>
      <c r="T5090" s="5"/>
    </row>
    <row r="5091" spans="1:20" x14ac:dyDescent="0.35">
      <c r="A5091" s="5" t="s">
        <v>20</v>
      </c>
      <c r="B5091" s="5" t="s">
        <v>21</v>
      </c>
      <c r="C5091" s="5" t="s">
        <v>22</v>
      </c>
      <c r="D5091" s="5" t="s">
        <v>23</v>
      </c>
      <c r="E5091" s="5" t="s">
        <v>5</v>
      </c>
      <c r="F5091" s="5"/>
      <c r="G5091" s="5" t="s">
        <v>24</v>
      </c>
      <c r="H5091" s="5">
        <v>2988399</v>
      </c>
      <c r="I5091" s="5">
        <v>2989229</v>
      </c>
      <c r="J5091" s="5" t="s">
        <v>200</v>
      </c>
      <c r="K5091" s="5"/>
      <c r="L5091" s="5"/>
      <c r="M5091" s="5" t="e">
        <f t="shared" si="79"/>
        <v>#VALUE!</v>
      </c>
      <c r="N5091" s="5"/>
      <c r="O5091" s="5"/>
      <c r="P5091" s="5"/>
      <c r="Q5091" s="5" t="s">
        <v>7759</v>
      </c>
      <c r="R5091" s="5">
        <v>831</v>
      </c>
      <c r="S5091" s="5"/>
      <c r="T5091" s="5"/>
    </row>
    <row r="5092" spans="1:20" x14ac:dyDescent="0.35">
      <c r="A5092" s="5" t="s">
        <v>28</v>
      </c>
      <c r="B5092" s="5" t="s">
        <v>29</v>
      </c>
      <c r="C5092" s="5" t="s">
        <v>22</v>
      </c>
      <c r="D5092" s="5" t="s">
        <v>23</v>
      </c>
      <c r="E5092" s="5" t="s">
        <v>5</v>
      </c>
      <c r="F5092" s="5"/>
      <c r="G5092" s="5" t="s">
        <v>24</v>
      </c>
      <c r="H5092" s="5">
        <v>2988399</v>
      </c>
      <c r="I5092" s="5">
        <v>2989229</v>
      </c>
      <c r="J5092" s="5" t="s">
        <v>200</v>
      </c>
      <c r="K5092" s="5" t="s">
        <v>7760</v>
      </c>
      <c r="L5092" s="5"/>
      <c r="M5092" s="5" t="e">
        <f t="shared" si="79"/>
        <v>#VALUE!</v>
      </c>
      <c r="N5092" s="5" t="s">
        <v>4426</v>
      </c>
      <c r="O5092" s="5"/>
      <c r="P5092" s="5"/>
      <c r="Q5092" s="5" t="s">
        <v>7759</v>
      </c>
      <c r="R5092" s="5">
        <v>831</v>
      </c>
      <c r="S5092" s="5">
        <v>276</v>
      </c>
      <c r="T5092" s="5"/>
    </row>
    <row r="5093" spans="1:20" x14ac:dyDescent="0.35">
      <c r="A5093" s="5" t="s">
        <v>20</v>
      </c>
      <c r="B5093" s="5" t="s">
        <v>21</v>
      </c>
      <c r="C5093" s="5" t="s">
        <v>22</v>
      </c>
      <c r="D5093" s="5" t="s">
        <v>23</v>
      </c>
      <c r="E5093" s="5" t="s">
        <v>5</v>
      </c>
      <c r="F5093" s="5"/>
      <c r="G5093" s="5" t="s">
        <v>24</v>
      </c>
      <c r="H5093" s="5">
        <v>2989344</v>
      </c>
      <c r="I5093" s="5">
        <v>2989985</v>
      </c>
      <c r="J5093" s="5" t="s">
        <v>200</v>
      </c>
      <c r="K5093" s="5"/>
      <c r="L5093" s="5"/>
      <c r="M5093" s="5" t="e">
        <f t="shared" si="79"/>
        <v>#VALUE!</v>
      </c>
      <c r="N5093" s="5"/>
      <c r="O5093" s="5"/>
      <c r="P5093" s="5"/>
      <c r="Q5093" s="5" t="s">
        <v>7761</v>
      </c>
      <c r="R5093" s="5">
        <v>642</v>
      </c>
      <c r="S5093" s="5"/>
      <c r="T5093" s="5"/>
    </row>
    <row r="5094" spans="1:20" x14ac:dyDescent="0.35">
      <c r="A5094" s="5" t="s">
        <v>28</v>
      </c>
      <c r="B5094" s="5" t="s">
        <v>29</v>
      </c>
      <c r="C5094" s="5" t="s">
        <v>22</v>
      </c>
      <c r="D5094" s="5" t="s">
        <v>23</v>
      </c>
      <c r="E5094" s="5" t="s">
        <v>5</v>
      </c>
      <c r="F5094" s="5"/>
      <c r="G5094" s="5" t="s">
        <v>24</v>
      </c>
      <c r="H5094" s="5">
        <v>2989344</v>
      </c>
      <c r="I5094" s="5">
        <v>2989985</v>
      </c>
      <c r="J5094" s="5" t="s">
        <v>200</v>
      </c>
      <c r="K5094" s="5" t="s">
        <v>7762</v>
      </c>
      <c r="L5094" s="5"/>
      <c r="M5094" s="5" t="e">
        <f t="shared" si="79"/>
        <v>#VALUE!</v>
      </c>
      <c r="N5094" s="5" t="s">
        <v>818</v>
      </c>
      <c r="O5094" s="5"/>
      <c r="P5094" s="5"/>
      <c r="Q5094" s="5" t="s">
        <v>7761</v>
      </c>
      <c r="R5094" s="5">
        <v>642</v>
      </c>
      <c r="S5094" s="5">
        <v>213</v>
      </c>
      <c r="T5094" s="5"/>
    </row>
    <row r="5095" spans="1:20" x14ac:dyDescent="0.35">
      <c r="A5095" s="5" t="s">
        <v>20</v>
      </c>
      <c r="B5095" s="5" t="s">
        <v>21</v>
      </c>
      <c r="C5095" s="5" t="s">
        <v>22</v>
      </c>
      <c r="D5095" s="5" t="s">
        <v>23</v>
      </c>
      <c r="E5095" s="5" t="s">
        <v>5</v>
      </c>
      <c r="F5095" s="5"/>
      <c r="G5095" s="5" t="s">
        <v>24</v>
      </c>
      <c r="H5095" s="5">
        <v>2989982</v>
      </c>
      <c r="I5095" s="5">
        <v>2990767</v>
      </c>
      <c r="J5095" s="5" t="s">
        <v>200</v>
      </c>
      <c r="K5095" s="5"/>
      <c r="L5095" s="5"/>
      <c r="M5095" s="5" t="e">
        <f t="shared" si="79"/>
        <v>#VALUE!</v>
      </c>
      <c r="N5095" s="5"/>
      <c r="O5095" s="5"/>
      <c r="P5095" s="5"/>
      <c r="Q5095" s="5" t="s">
        <v>7763</v>
      </c>
      <c r="R5095" s="5">
        <v>786</v>
      </c>
      <c r="S5095" s="5"/>
      <c r="T5095" s="5"/>
    </row>
    <row r="5096" spans="1:20" x14ac:dyDescent="0.35">
      <c r="A5096" s="5" t="s">
        <v>28</v>
      </c>
      <c r="B5096" s="5" t="s">
        <v>29</v>
      </c>
      <c r="C5096" s="5" t="s">
        <v>22</v>
      </c>
      <c r="D5096" s="5" t="s">
        <v>23</v>
      </c>
      <c r="E5096" s="5" t="s">
        <v>5</v>
      </c>
      <c r="F5096" s="5"/>
      <c r="G5096" s="5" t="s">
        <v>24</v>
      </c>
      <c r="H5096" s="5">
        <v>2989982</v>
      </c>
      <c r="I5096" s="5">
        <v>2990767</v>
      </c>
      <c r="J5096" s="5" t="s">
        <v>200</v>
      </c>
      <c r="K5096" s="5" t="s">
        <v>7764</v>
      </c>
      <c r="L5096" s="5"/>
      <c r="M5096" s="5" t="e">
        <f t="shared" si="79"/>
        <v>#VALUE!</v>
      </c>
      <c r="N5096" s="5" t="s">
        <v>821</v>
      </c>
      <c r="O5096" s="5"/>
      <c r="P5096" s="5"/>
      <c r="Q5096" s="5" t="s">
        <v>7763</v>
      </c>
      <c r="R5096" s="5">
        <v>786</v>
      </c>
      <c r="S5096" s="5">
        <v>261</v>
      </c>
      <c r="T5096" s="5"/>
    </row>
    <row r="5097" spans="1:20" x14ac:dyDescent="0.35">
      <c r="A5097" s="5" t="s">
        <v>20</v>
      </c>
      <c r="B5097" s="5" t="s">
        <v>21</v>
      </c>
      <c r="C5097" s="5" t="s">
        <v>22</v>
      </c>
      <c r="D5097" s="5" t="s">
        <v>23</v>
      </c>
      <c r="E5097" s="5" t="s">
        <v>5</v>
      </c>
      <c r="F5097" s="5"/>
      <c r="G5097" s="5" t="s">
        <v>24</v>
      </c>
      <c r="H5097" s="5">
        <v>2990739</v>
      </c>
      <c r="I5097" s="5">
        <v>2991737</v>
      </c>
      <c r="J5097" s="5" t="s">
        <v>200</v>
      </c>
      <c r="K5097" s="5"/>
      <c r="L5097" s="5"/>
      <c r="M5097" s="5" t="e">
        <f t="shared" si="79"/>
        <v>#VALUE!</v>
      </c>
      <c r="N5097" s="5"/>
      <c r="O5097" s="5"/>
      <c r="P5097" s="5"/>
      <c r="Q5097" s="5" t="s">
        <v>7765</v>
      </c>
      <c r="R5097" s="5">
        <v>999</v>
      </c>
      <c r="S5097" s="5"/>
      <c r="T5097" s="5"/>
    </row>
    <row r="5098" spans="1:20" x14ac:dyDescent="0.35">
      <c r="A5098" s="5" t="s">
        <v>28</v>
      </c>
      <c r="B5098" s="5" t="s">
        <v>29</v>
      </c>
      <c r="C5098" s="5" t="s">
        <v>22</v>
      </c>
      <c r="D5098" s="5" t="s">
        <v>23</v>
      </c>
      <c r="E5098" s="5" t="s">
        <v>5</v>
      </c>
      <c r="F5098" s="5"/>
      <c r="G5098" s="5" t="s">
        <v>24</v>
      </c>
      <c r="H5098" s="5">
        <v>2990739</v>
      </c>
      <c r="I5098" s="5">
        <v>2991737</v>
      </c>
      <c r="J5098" s="5" t="s">
        <v>200</v>
      </c>
      <c r="K5098" s="5" t="s">
        <v>7766</v>
      </c>
      <c r="L5098" s="5"/>
      <c r="M5098" s="5" t="e">
        <f t="shared" si="79"/>
        <v>#VALUE!</v>
      </c>
      <c r="N5098" s="5" t="s">
        <v>7767</v>
      </c>
      <c r="O5098" s="5"/>
      <c r="P5098" s="5"/>
      <c r="Q5098" s="5" t="s">
        <v>7765</v>
      </c>
      <c r="R5098" s="5">
        <v>999</v>
      </c>
      <c r="S5098" s="5">
        <v>332</v>
      </c>
      <c r="T5098" s="5"/>
    </row>
    <row r="5099" spans="1:20" x14ac:dyDescent="0.35">
      <c r="A5099" s="5" t="s">
        <v>20</v>
      </c>
      <c r="B5099" s="5" t="s">
        <v>21</v>
      </c>
      <c r="C5099" s="5" t="s">
        <v>22</v>
      </c>
      <c r="D5099" s="5" t="s">
        <v>23</v>
      </c>
      <c r="E5099" s="5" t="s">
        <v>5</v>
      </c>
      <c r="F5099" s="5"/>
      <c r="G5099" s="5" t="s">
        <v>24</v>
      </c>
      <c r="H5099" s="5">
        <v>2991715</v>
      </c>
      <c r="I5099" s="5">
        <v>2992014</v>
      </c>
      <c r="J5099" s="5" t="s">
        <v>200</v>
      </c>
      <c r="K5099" s="5"/>
      <c r="L5099" s="5"/>
      <c r="M5099" s="5" t="e">
        <f t="shared" si="79"/>
        <v>#VALUE!</v>
      </c>
      <c r="N5099" s="5"/>
      <c r="O5099" s="5"/>
      <c r="P5099" s="5"/>
      <c r="Q5099" s="5" t="s">
        <v>7768</v>
      </c>
      <c r="R5099" s="5">
        <v>300</v>
      </c>
      <c r="S5099" s="5"/>
      <c r="T5099" s="5"/>
    </row>
    <row r="5100" spans="1:20" x14ac:dyDescent="0.35">
      <c r="A5100" s="5" t="s">
        <v>28</v>
      </c>
      <c r="B5100" s="5" t="s">
        <v>29</v>
      </c>
      <c r="C5100" s="5" t="s">
        <v>22</v>
      </c>
      <c r="D5100" s="5" t="s">
        <v>23</v>
      </c>
      <c r="E5100" s="5" t="s">
        <v>5</v>
      </c>
      <c r="F5100" s="5"/>
      <c r="G5100" s="5" t="s">
        <v>24</v>
      </c>
      <c r="H5100" s="5">
        <v>2991715</v>
      </c>
      <c r="I5100" s="5">
        <v>2992014</v>
      </c>
      <c r="J5100" s="5" t="s">
        <v>200</v>
      </c>
      <c r="K5100" s="5" t="s">
        <v>7769</v>
      </c>
      <c r="L5100" s="5"/>
      <c r="M5100" s="5" t="e">
        <f t="shared" si="79"/>
        <v>#VALUE!</v>
      </c>
      <c r="N5100" s="5" t="s">
        <v>77</v>
      </c>
      <c r="O5100" s="5"/>
      <c r="P5100" s="5"/>
      <c r="Q5100" s="5" t="s">
        <v>7768</v>
      </c>
      <c r="R5100" s="5">
        <v>300</v>
      </c>
      <c r="S5100" s="5">
        <v>99</v>
      </c>
      <c r="T5100" s="5"/>
    </row>
    <row r="5101" spans="1:20" x14ac:dyDescent="0.35">
      <c r="A5101" s="5" t="s">
        <v>20</v>
      </c>
      <c r="B5101" s="5" t="s">
        <v>21</v>
      </c>
      <c r="C5101" s="5" t="s">
        <v>22</v>
      </c>
      <c r="D5101" s="5" t="s">
        <v>23</v>
      </c>
      <c r="E5101" s="5" t="s">
        <v>5</v>
      </c>
      <c r="F5101" s="5"/>
      <c r="G5101" s="5" t="s">
        <v>24</v>
      </c>
      <c r="H5101" s="5">
        <v>2992690</v>
      </c>
      <c r="I5101" s="5">
        <v>2994711</v>
      </c>
      <c r="J5101" s="5" t="s">
        <v>25</v>
      </c>
      <c r="K5101" s="5"/>
      <c r="L5101" s="5"/>
      <c r="M5101" s="5" t="e">
        <f t="shared" si="79"/>
        <v>#VALUE!</v>
      </c>
      <c r="N5101" s="5"/>
      <c r="O5101" s="5"/>
      <c r="P5101" s="5"/>
      <c r="Q5101" s="5" t="s">
        <v>7770</v>
      </c>
      <c r="R5101" s="5">
        <v>2022</v>
      </c>
      <c r="S5101" s="5"/>
      <c r="T5101" s="5"/>
    </row>
    <row r="5102" spans="1:20" x14ac:dyDescent="0.35">
      <c r="A5102" s="5" t="s">
        <v>28</v>
      </c>
      <c r="B5102" s="5" t="s">
        <v>29</v>
      </c>
      <c r="C5102" s="5" t="s">
        <v>22</v>
      </c>
      <c r="D5102" s="5" t="s">
        <v>23</v>
      </c>
      <c r="E5102" s="5" t="s">
        <v>5</v>
      </c>
      <c r="F5102" s="5"/>
      <c r="G5102" s="5" t="s">
        <v>24</v>
      </c>
      <c r="H5102" s="5">
        <v>2992690</v>
      </c>
      <c r="I5102" s="5">
        <v>2994711</v>
      </c>
      <c r="J5102" s="5" t="s">
        <v>25</v>
      </c>
      <c r="K5102" s="5" t="s">
        <v>7771</v>
      </c>
      <c r="L5102" s="5"/>
      <c r="M5102" s="5" t="e">
        <f t="shared" si="79"/>
        <v>#VALUE!</v>
      </c>
      <c r="N5102" s="5" t="s">
        <v>7772</v>
      </c>
      <c r="O5102" s="5"/>
      <c r="P5102" s="5"/>
      <c r="Q5102" s="5" t="s">
        <v>7770</v>
      </c>
      <c r="R5102" s="5">
        <v>2022</v>
      </c>
      <c r="S5102" s="5">
        <v>673</v>
      </c>
      <c r="T5102" s="5"/>
    </row>
    <row r="5103" spans="1:20" x14ac:dyDescent="0.35">
      <c r="A5103" s="5" t="s">
        <v>20</v>
      </c>
      <c r="B5103" s="5" t="s">
        <v>21</v>
      </c>
      <c r="C5103" s="5" t="s">
        <v>22</v>
      </c>
      <c r="D5103" s="5" t="s">
        <v>23</v>
      </c>
      <c r="E5103" s="5" t="s">
        <v>5</v>
      </c>
      <c r="F5103" s="5"/>
      <c r="G5103" s="5" t="s">
        <v>24</v>
      </c>
      <c r="H5103" s="5">
        <v>2994863</v>
      </c>
      <c r="I5103" s="5">
        <v>2998330</v>
      </c>
      <c r="J5103" s="5" t="s">
        <v>200</v>
      </c>
      <c r="K5103" s="5"/>
      <c r="L5103" s="5"/>
      <c r="M5103" s="5" t="e">
        <f t="shared" si="79"/>
        <v>#VALUE!</v>
      </c>
      <c r="N5103" s="5"/>
      <c r="O5103" s="5"/>
      <c r="P5103" s="5"/>
      <c r="Q5103" s="5" t="s">
        <v>7773</v>
      </c>
      <c r="R5103" s="5">
        <v>3468</v>
      </c>
      <c r="S5103" s="5"/>
      <c r="T5103" s="5"/>
    </row>
    <row r="5104" spans="1:20" x14ac:dyDescent="0.35">
      <c r="A5104" s="5" t="s">
        <v>28</v>
      </c>
      <c r="B5104" s="5" t="s">
        <v>29</v>
      </c>
      <c r="C5104" s="5" t="s">
        <v>22</v>
      </c>
      <c r="D5104" s="5" t="s">
        <v>23</v>
      </c>
      <c r="E5104" s="5" t="s">
        <v>5</v>
      </c>
      <c r="F5104" s="5"/>
      <c r="G5104" s="5" t="s">
        <v>24</v>
      </c>
      <c r="H5104" s="5">
        <v>2994863</v>
      </c>
      <c r="I5104" s="5">
        <v>2998330</v>
      </c>
      <c r="J5104" s="5" t="s">
        <v>200</v>
      </c>
      <c r="K5104" s="5" t="s">
        <v>7774</v>
      </c>
      <c r="L5104" s="5"/>
      <c r="M5104" s="5" t="e">
        <f t="shared" si="79"/>
        <v>#VALUE!</v>
      </c>
      <c r="N5104" s="5" t="s">
        <v>5246</v>
      </c>
      <c r="O5104" s="5"/>
      <c r="P5104" s="5"/>
      <c r="Q5104" s="5" t="s">
        <v>7773</v>
      </c>
      <c r="R5104" s="5">
        <v>3468</v>
      </c>
      <c r="S5104" s="5">
        <v>1155</v>
      </c>
      <c r="T5104" s="5"/>
    </row>
    <row r="5105" spans="1:20" x14ac:dyDescent="0.35">
      <c r="A5105" s="5" t="s">
        <v>20</v>
      </c>
      <c r="B5105" s="5" t="s">
        <v>21</v>
      </c>
      <c r="C5105" s="5" t="s">
        <v>22</v>
      </c>
      <c r="D5105" s="5" t="s">
        <v>23</v>
      </c>
      <c r="E5105" s="5" t="s">
        <v>5</v>
      </c>
      <c r="F5105" s="5"/>
      <c r="G5105" s="5" t="s">
        <v>24</v>
      </c>
      <c r="H5105" s="5">
        <v>2998545</v>
      </c>
      <c r="I5105" s="5">
        <v>3002201</v>
      </c>
      <c r="J5105" s="5" t="s">
        <v>200</v>
      </c>
      <c r="K5105" s="5"/>
      <c r="L5105" s="5"/>
      <c r="M5105" s="5" t="e">
        <f t="shared" si="79"/>
        <v>#VALUE!</v>
      </c>
      <c r="N5105" s="5"/>
      <c r="O5105" s="5" t="s">
        <v>7775</v>
      </c>
      <c r="P5105" s="5"/>
      <c r="Q5105" s="5" t="s">
        <v>7776</v>
      </c>
      <c r="R5105" s="5">
        <v>3657</v>
      </c>
      <c r="S5105" s="5"/>
      <c r="T5105" s="5"/>
    </row>
    <row r="5106" spans="1:20" x14ac:dyDescent="0.35">
      <c r="A5106" s="5" t="s">
        <v>28</v>
      </c>
      <c r="B5106" s="5" t="s">
        <v>29</v>
      </c>
      <c r="C5106" s="5" t="s">
        <v>22</v>
      </c>
      <c r="D5106" s="5" t="s">
        <v>23</v>
      </c>
      <c r="E5106" s="5" t="s">
        <v>5</v>
      </c>
      <c r="F5106" s="5"/>
      <c r="G5106" s="5" t="s">
        <v>24</v>
      </c>
      <c r="H5106" s="5">
        <v>2998545</v>
      </c>
      <c r="I5106" s="5">
        <v>3002201</v>
      </c>
      <c r="J5106" s="5" t="s">
        <v>200</v>
      </c>
      <c r="K5106" s="5" t="s">
        <v>7777</v>
      </c>
      <c r="L5106" s="5"/>
      <c r="M5106" s="5" t="e">
        <f t="shared" si="79"/>
        <v>#VALUE!</v>
      </c>
      <c r="N5106" s="5" t="s">
        <v>7778</v>
      </c>
      <c r="O5106" s="5" t="s">
        <v>7775</v>
      </c>
      <c r="P5106" s="5"/>
      <c r="Q5106" s="5" t="s">
        <v>7776</v>
      </c>
      <c r="R5106" s="5">
        <v>3657</v>
      </c>
      <c r="S5106" s="5">
        <v>1218</v>
      </c>
      <c r="T5106" s="5"/>
    </row>
    <row r="5107" spans="1:20" x14ac:dyDescent="0.35">
      <c r="A5107" s="5" t="s">
        <v>20</v>
      </c>
      <c r="B5107" s="5" t="s">
        <v>21</v>
      </c>
      <c r="C5107" s="5" t="s">
        <v>22</v>
      </c>
      <c r="D5107" s="5" t="s">
        <v>23</v>
      </c>
      <c r="E5107" s="5" t="s">
        <v>5</v>
      </c>
      <c r="F5107" s="5"/>
      <c r="G5107" s="5" t="s">
        <v>24</v>
      </c>
      <c r="H5107" s="5">
        <v>3002185</v>
      </c>
      <c r="I5107" s="5">
        <v>3005529</v>
      </c>
      <c r="J5107" s="5" t="s">
        <v>200</v>
      </c>
      <c r="K5107" s="5"/>
      <c r="L5107" s="5"/>
      <c r="M5107" s="5" t="e">
        <f t="shared" si="79"/>
        <v>#VALUE!</v>
      </c>
      <c r="N5107" s="5"/>
      <c r="O5107" s="5" t="s">
        <v>7779</v>
      </c>
      <c r="P5107" s="5"/>
      <c r="Q5107" s="5" t="s">
        <v>7780</v>
      </c>
      <c r="R5107" s="5">
        <v>3345</v>
      </c>
      <c r="S5107" s="5"/>
      <c r="T5107" s="5"/>
    </row>
    <row r="5108" spans="1:20" x14ac:dyDescent="0.35">
      <c r="A5108" s="5" t="s">
        <v>28</v>
      </c>
      <c r="B5108" s="5" t="s">
        <v>29</v>
      </c>
      <c r="C5108" s="5" t="s">
        <v>22</v>
      </c>
      <c r="D5108" s="5" t="s">
        <v>23</v>
      </c>
      <c r="E5108" s="5" t="s">
        <v>5</v>
      </c>
      <c r="F5108" s="5"/>
      <c r="G5108" s="5" t="s">
        <v>24</v>
      </c>
      <c r="H5108" s="5">
        <v>3002185</v>
      </c>
      <c r="I5108" s="5">
        <v>3005529</v>
      </c>
      <c r="J5108" s="5" t="s">
        <v>200</v>
      </c>
      <c r="K5108" s="5" t="s">
        <v>7781</v>
      </c>
      <c r="L5108" s="5"/>
      <c r="M5108" s="5" t="e">
        <f t="shared" si="79"/>
        <v>#VALUE!</v>
      </c>
      <c r="N5108" s="5" t="s">
        <v>7782</v>
      </c>
      <c r="O5108" s="5" t="s">
        <v>7779</v>
      </c>
      <c r="P5108" s="5"/>
      <c r="Q5108" s="5" t="s">
        <v>7780</v>
      </c>
      <c r="R5108" s="5">
        <v>3345</v>
      </c>
      <c r="S5108" s="5">
        <v>1114</v>
      </c>
      <c r="T5108" s="5"/>
    </row>
    <row r="5109" spans="1:20" x14ac:dyDescent="0.35">
      <c r="A5109" s="5" t="s">
        <v>20</v>
      </c>
      <c r="B5109" s="5" t="s">
        <v>21</v>
      </c>
      <c r="C5109" s="5" t="s">
        <v>22</v>
      </c>
      <c r="D5109" s="5" t="s">
        <v>23</v>
      </c>
      <c r="E5109" s="5" t="s">
        <v>5</v>
      </c>
      <c r="F5109" s="5"/>
      <c r="G5109" s="5" t="s">
        <v>24</v>
      </c>
      <c r="H5109" s="5">
        <v>3005691</v>
      </c>
      <c r="I5109" s="5">
        <v>3006701</v>
      </c>
      <c r="J5109" s="5" t="s">
        <v>200</v>
      </c>
      <c r="K5109" s="5"/>
      <c r="L5109" s="5"/>
      <c r="M5109" s="5" t="e">
        <f t="shared" si="79"/>
        <v>#VALUE!</v>
      </c>
      <c r="N5109" s="5"/>
      <c r="O5109" s="5" t="s">
        <v>7783</v>
      </c>
      <c r="P5109" s="5"/>
      <c r="Q5109" s="5" t="s">
        <v>7784</v>
      </c>
      <c r="R5109" s="5">
        <v>1011</v>
      </c>
      <c r="S5109" s="5"/>
      <c r="T5109" s="5"/>
    </row>
    <row r="5110" spans="1:20" x14ac:dyDescent="0.35">
      <c r="A5110" s="5" t="s">
        <v>28</v>
      </c>
      <c r="B5110" s="5" t="s">
        <v>29</v>
      </c>
      <c r="C5110" s="5" t="s">
        <v>22</v>
      </c>
      <c r="D5110" s="5" t="s">
        <v>23</v>
      </c>
      <c r="E5110" s="5" t="s">
        <v>5</v>
      </c>
      <c r="F5110" s="5"/>
      <c r="G5110" s="5" t="s">
        <v>24</v>
      </c>
      <c r="H5110" s="5">
        <v>3005691</v>
      </c>
      <c r="I5110" s="5">
        <v>3006701</v>
      </c>
      <c r="J5110" s="5" t="s">
        <v>200</v>
      </c>
      <c r="K5110" s="5" t="s">
        <v>7785</v>
      </c>
      <c r="L5110" s="5"/>
      <c r="M5110" s="5" t="e">
        <f t="shared" si="79"/>
        <v>#VALUE!</v>
      </c>
      <c r="N5110" s="5" t="s">
        <v>7786</v>
      </c>
      <c r="O5110" s="5" t="s">
        <v>7783</v>
      </c>
      <c r="P5110" s="5"/>
      <c r="Q5110" s="5" t="s">
        <v>7784</v>
      </c>
      <c r="R5110" s="5">
        <v>1011</v>
      </c>
      <c r="S5110" s="5">
        <v>336</v>
      </c>
      <c r="T5110" s="5"/>
    </row>
    <row r="5111" spans="1:20" x14ac:dyDescent="0.35">
      <c r="A5111" s="5" t="s">
        <v>20</v>
      </c>
      <c r="B5111" s="5" t="s">
        <v>21</v>
      </c>
      <c r="C5111" s="5" t="s">
        <v>22</v>
      </c>
      <c r="D5111" s="5" t="s">
        <v>23</v>
      </c>
      <c r="E5111" s="5" t="s">
        <v>5</v>
      </c>
      <c r="F5111" s="5"/>
      <c r="G5111" s="5" t="s">
        <v>24</v>
      </c>
      <c r="H5111" s="5">
        <v>3006873</v>
      </c>
      <c r="I5111" s="5">
        <v>3007712</v>
      </c>
      <c r="J5111" s="5" t="s">
        <v>200</v>
      </c>
      <c r="K5111" s="5"/>
      <c r="L5111" s="5"/>
      <c r="M5111" s="5" t="e">
        <f t="shared" si="79"/>
        <v>#VALUE!</v>
      </c>
      <c r="N5111" s="5"/>
      <c r="O5111" s="5" t="s">
        <v>7787</v>
      </c>
      <c r="P5111" s="5"/>
      <c r="Q5111" s="5" t="s">
        <v>7788</v>
      </c>
      <c r="R5111" s="5">
        <v>840</v>
      </c>
      <c r="S5111" s="5"/>
      <c r="T5111" s="5"/>
    </row>
    <row r="5112" spans="1:20" x14ac:dyDescent="0.35">
      <c r="A5112" s="5" t="s">
        <v>28</v>
      </c>
      <c r="B5112" s="5" t="s">
        <v>29</v>
      </c>
      <c r="C5112" s="5" t="s">
        <v>22</v>
      </c>
      <c r="D5112" s="5" t="s">
        <v>23</v>
      </c>
      <c r="E5112" s="5" t="s">
        <v>5</v>
      </c>
      <c r="F5112" s="5"/>
      <c r="G5112" s="5" t="s">
        <v>24</v>
      </c>
      <c r="H5112" s="5">
        <v>3006873</v>
      </c>
      <c r="I5112" s="5">
        <v>3007712</v>
      </c>
      <c r="J5112" s="5" t="s">
        <v>200</v>
      </c>
      <c r="K5112" s="5" t="s">
        <v>7789</v>
      </c>
      <c r="L5112" s="5"/>
      <c r="M5112" s="5" t="e">
        <f t="shared" si="79"/>
        <v>#VALUE!</v>
      </c>
      <c r="N5112" s="5" t="s">
        <v>7790</v>
      </c>
      <c r="O5112" s="5" t="s">
        <v>7787</v>
      </c>
      <c r="P5112" s="5"/>
      <c r="Q5112" s="5" t="s">
        <v>7788</v>
      </c>
      <c r="R5112" s="5">
        <v>840</v>
      </c>
      <c r="S5112" s="5">
        <v>279</v>
      </c>
      <c r="T5112" s="5"/>
    </row>
    <row r="5113" spans="1:20" x14ac:dyDescent="0.35">
      <c r="A5113" s="5" t="s">
        <v>20</v>
      </c>
      <c r="B5113" s="5" t="s">
        <v>21</v>
      </c>
      <c r="C5113" s="5" t="s">
        <v>22</v>
      </c>
      <c r="D5113" s="5" t="s">
        <v>23</v>
      </c>
      <c r="E5113" s="5" t="s">
        <v>5</v>
      </c>
      <c r="F5113" s="5"/>
      <c r="G5113" s="5" t="s">
        <v>24</v>
      </c>
      <c r="H5113" s="5">
        <v>3007690</v>
      </c>
      <c r="I5113" s="5">
        <v>3008283</v>
      </c>
      <c r="J5113" s="5" t="s">
        <v>200</v>
      </c>
      <c r="K5113" s="5"/>
      <c r="L5113" s="5"/>
      <c r="M5113" s="5" t="e">
        <f t="shared" si="79"/>
        <v>#VALUE!</v>
      </c>
      <c r="N5113" s="5"/>
      <c r="O5113" s="5"/>
      <c r="P5113" s="5"/>
      <c r="Q5113" s="5" t="s">
        <v>7791</v>
      </c>
      <c r="R5113" s="5">
        <v>594</v>
      </c>
      <c r="S5113" s="5"/>
      <c r="T5113" s="5"/>
    </row>
    <row r="5114" spans="1:20" x14ac:dyDescent="0.35">
      <c r="A5114" s="5" t="s">
        <v>28</v>
      </c>
      <c r="B5114" s="5" t="s">
        <v>29</v>
      </c>
      <c r="C5114" s="5" t="s">
        <v>22</v>
      </c>
      <c r="D5114" s="5" t="s">
        <v>23</v>
      </c>
      <c r="E5114" s="5" t="s">
        <v>5</v>
      </c>
      <c r="F5114" s="5"/>
      <c r="G5114" s="5" t="s">
        <v>24</v>
      </c>
      <c r="H5114" s="5">
        <v>3007690</v>
      </c>
      <c r="I5114" s="5">
        <v>3008283</v>
      </c>
      <c r="J5114" s="5" t="s">
        <v>200</v>
      </c>
      <c r="K5114" s="5" t="s">
        <v>7792</v>
      </c>
      <c r="L5114" s="5"/>
      <c r="M5114" s="5" t="e">
        <f t="shared" si="79"/>
        <v>#VALUE!</v>
      </c>
      <c r="N5114" s="5" t="s">
        <v>7793</v>
      </c>
      <c r="O5114" s="5"/>
      <c r="P5114" s="5"/>
      <c r="Q5114" s="5" t="s">
        <v>7791</v>
      </c>
      <c r="R5114" s="5">
        <v>594</v>
      </c>
      <c r="S5114" s="5">
        <v>197</v>
      </c>
      <c r="T5114" s="5"/>
    </row>
    <row r="5115" spans="1:20" x14ac:dyDescent="0.35">
      <c r="A5115" s="5" t="s">
        <v>20</v>
      </c>
      <c r="B5115" s="5" t="s">
        <v>21</v>
      </c>
      <c r="C5115" s="5" t="s">
        <v>22</v>
      </c>
      <c r="D5115" s="5" t="s">
        <v>23</v>
      </c>
      <c r="E5115" s="5" t="s">
        <v>5</v>
      </c>
      <c r="F5115" s="5"/>
      <c r="G5115" s="5" t="s">
        <v>24</v>
      </c>
      <c r="H5115" s="5">
        <v>3008559</v>
      </c>
      <c r="I5115" s="5">
        <v>3010631</v>
      </c>
      <c r="J5115" s="5" t="s">
        <v>200</v>
      </c>
      <c r="K5115" s="5"/>
      <c r="L5115" s="5"/>
      <c r="M5115" s="5" t="e">
        <f t="shared" si="79"/>
        <v>#VALUE!</v>
      </c>
      <c r="N5115" s="5"/>
      <c r="O5115" s="5" t="s">
        <v>7794</v>
      </c>
      <c r="P5115" s="5"/>
      <c r="Q5115" s="5" t="s">
        <v>7795</v>
      </c>
      <c r="R5115" s="5">
        <v>2073</v>
      </c>
      <c r="S5115" s="5"/>
      <c r="T5115" s="5"/>
    </row>
    <row r="5116" spans="1:20" x14ac:dyDescent="0.35">
      <c r="A5116" s="5" t="s">
        <v>28</v>
      </c>
      <c r="B5116" s="5" t="s">
        <v>29</v>
      </c>
      <c r="C5116" s="5" t="s">
        <v>22</v>
      </c>
      <c r="D5116" s="5" t="s">
        <v>23</v>
      </c>
      <c r="E5116" s="5" t="s">
        <v>5</v>
      </c>
      <c r="F5116" s="5"/>
      <c r="G5116" s="5" t="s">
        <v>24</v>
      </c>
      <c r="H5116" s="5">
        <v>3008559</v>
      </c>
      <c r="I5116" s="5">
        <v>3010631</v>
      </c>
      <c r="J5116" s="5" t="s">
        <v>200</v>
      </c>
      <c r="K5116" s="5" t="s">
        <v>7796</v>
      </c>
      <c r="L5116" s="5"/>
      <c r="M5116" s="5" t="e">
        <f t="shared" si="79"/>
        <v>#VALUE!</v>
      </c>
      <c r="N5116" s="5" t="s">
        <v>2804</v>
      </c>
      <c r="O5116" s="5" t="s">
        <v>7794</v>
      </c>
      <c r="P5116" s="5"/>
      <c r="Q5116" s="5" t="s">
        <v>7795</v>
      </c>
      <c r="R5116" s="5">
        <v>2073</v>
      </c>
      <c r="S5116" s="5">
        <v>690</v>
      </c>
      <c r="T5116" s="5"/>
    </row>
    <row r="5117" spans="1:20" x14ac:dyDescent="0.35">
      <c r="A5117" s="5" t="s">
        <v>20</v>
      </c>
      <c r="B5117" s="5" t="s">
        <v>21</v>
      </c>
      <c r="C5117" s="5" t="s">
        <v>22</v>
      </c>
      <c r="D5117" s="5" t="s">
        <v>23</v>
      </c>
      <c r="E5117" s="5" t="s">
        <v>5</v>
      </c>
      <c r="F5117" s="5"/>
      <c r="G5117" s="5" t="s">
        <v>24</v>
      </c>
      <c r="H5117" s="5">
        <v>3010733</v>
      </c>
      <c r="I5117" s="5">
        <v>3011539</v>
      </c>
      <c r="J5117" s="5" t="s">
        <v>200</v>
      </c>
      <c r="K5117" s="5"/>
      <c r="L5117" s="5"/>
      <c r="M5117" s="5" t="e">
        <f t="shared" si="79"/>
        <v>#VALUE!</v>
      </c>
      <c r="N5117" s="5"/>
      <c r="O5117" s="5"/>
      <c r="P5117" s="5"/>
      <c r="Q5117" s="5" t="s">
        <v>7797</v>
      </c>
      <c r="R5117" s="5">
        <v>807</v>
      </c>
      <c r="S5117" s="5"/>
      <c r="T5117" s="5"/>
    </row>
    <row r="5118" spans="1:20" x14ac:dyDescent="0.35">
      <c r="A5118" s="5" t="s">
        <v>28</v>
      </c>
      <c r="B5118" s="5" t="s">
        <v>29</v>
      </c>
      <c r="C5118" s="5" t="s">
        <v>22</v>
      </c>
      <c r="D5118" s="5" t="s">
        <v>23</v>
      </c>
      <c r="E5118" s="5" t="s">
        <v>5</v>
      </c>
      <c r="F5118" s="5"/>
      <c r="G5118" s="5" t="s">
        <v>24</v>
      </c>
      <c r="H5118" s="5">
        <v>3010733</v>
      </c>
      <c r="I5118" s="5">
        <v>3011539</v>
      </c>
      <c r="J5118" s="5" t="s">
        <v>200</v>
      </c>
      <c r="K5118" s="5" t="s">
        <v>7798</v>
      </c>
      <c r="L5118" s="5"/>
      <c r="M5118" s="5" t="e">
        <f t="shared" si="79"/>
        <v>#VALUE!</v>
      </c>
      <c r="N5118" s="5" t="s">
        <v>7799</v>
      </c>
      <c r="O5118" s="5"/>
      <c r="P5118" s="5"/>
      <c r="Q5118" s="5" t="s">
        <v>7797</v>
      </c>
      <c r="R5118" s="5">
        <v>807</v>
      </c>
      <c r="S5118" s="5">
        <v>268</v>
      </c>
      <c r="T5118" s="5"/>
    </row>
    <row r="5119" spans="1:20" x14ac:dyDescent="0.35">
      <c r="A5119" s="5" t="s">
        <v>20</v>
      </c>
      <c r="B5119" s="5" t="s">
        <v>21</v>
      </c>
      <c r="C5119" s="5" t="s">
        <v>22</v>
      </c>
      <c r="D5119" s="5" t="s">
        <v>23</v>
      </c>
      <c r="E5119" s="5" t="s">
        <v>5</v>
      </c>
      <c r="F5119" s="5"/>
      <c r="G5119" s="5" t="s">
        <v>24</v>
      </c>
      <c r="H5119" s="5">
        <v>3011475</v>
      </c>
      <c r="I5119" s="5">
        <v>3011888</v>
      </c>
      <c r="J5119" s="5" t="s">
        <v>200</v>
      </c>
      <c r="K5119" s="5"/>
      <c r="L5119" s="5"/>
      <c r="M5119" s="5" t="e">
        <f t="shared" si="79"/>
        <v>#VALUE!</v>
      </c>
      <c r="N5119" s="5"/>
      <c r="O5119" s="5"/>
      <c r="P5119" s="5"/>
      <c r="Q5119" s="5" t="s">
        <v>7800</v>
      </c>
      <c r="R5119" s="5">
        <v>414</v>
      </c>
      <c r="S5119" s="5"/>
      <c r="T5119" s="5"/>
    </row>
    <row r="5120" spans="1:20" x14ac:dyDescent="0.35">
      <c r="A5120" s="5" t="s">
        <v>28</v>
      </c>
      <c r="B5120" s="5" t="s">
        <v>29</v>
      </c>
      <c r="C5120" s="5" t="s">
        <v>22</v>
      </c>
      <c r="D5120" s="5" t="s">
        <v>23</v>
      </c>
      <c r="E5120" s="5" t="s">
        <v>5</v>
      </c>
      <c r="F5120" s="5"/>
      <c r="G5120" s="5" t="s">
        <v>24</v>
      </c>
      <c r="H5120" s="5">
        <v>3011475</v>
      </c>
      <c r="I5120" s="5">
        <v>3011888</v>
      </c>
      <c r="J5120" s="5" t="s">
        <v>200</v>
      </c>
      <c r="K5120" s="5" t="s">
        <v>7801</v>
      </c>
      <c r="L5120" s="5"/>
      <c r="M5120" s="5" t="e">
        <f t="shared" si="79"/>
        <v>#VALUE!</v>
      </c>
      <c r="N5120" s="5" t="s">
        <v>7802</v>
      </c>
      <c r="O5120" s="5"/>
      <c r="P5120" s="5"/>
      <c r="Q5120" s="5" t="s">
        <v>7800</v>
      </c>
      <c r="R5120" s="5">
        <v>414</v>
      </c>
      <c r="S5120" s="5">
        <v>137</v>
      </c>
      <c r="T5120" s="5"/>
    </row>
    <row r="5121" spans="1:20" x14ac:dyDescent="0.35">
      <c r="A5121" s="5" t="s">
        <v>20</v>
      </c>
      <c r="B5121" s="5" t="s">
        <v>21</v>
      </c>
      <c r="C5121" s="5" t="s">
        <v>22</v>
      </c>
      <c r="D5121" s="5" t="s">
        <v>23</v>
      </c>
      <c r="E5121" s="5" t="s">
        <v>5</v>
      </c>
      <c r="F5121" s="5"/>
      <c r="G5121" s="5" t="s">
        <v>24</v>
      </c>
      <c r="H5121" s="5">
        <v>3011912</v>
      </c>
      <c r="I5121" s="5">
        <v>3012226</v>
      </c>
      <c r="J5121" s="5" t="s">
        <v>200</v>
      </c>
      <c r="K5121" s="5"/>
      <c r="L5121" s="5"/>
      <c r="M5121" s="5" t="e">
        <f t="shared" si="79"/>
        <v>#VALUE!</v>
      </c>
      <c r="N5121" s="5"/>
      <c r="O5121" s="5" t="s">
        <v>7803</v>
      </c>
      <c r="P5121" s="5"/>
      <c r="Q5121" s="5" t="s">
        <v>7804</v>
      </c>
      <c r="R5121" s="5">
        <v>315</v>
      </c>
      <c r="S5121" s="5"/>
      <c r="T5121" s="5"/>
    </row>
    <row r="5122" spans="1:20" x14ac:dyDescent="0.35">
      <c r="A5122" s="5" t="s">
        <v>28</v>
      </c>
      <c r="B5122" s="5" t="s">
        <v>29</v>
      </c>
      <c r="C5122" s="5" t="s">
        <v>22</v>
      </c>
      <c r="D5122" s="5" t="s">
        <v>23</v>
      </c>
      <c r="E5122" s="5" t="s">
        <v>5</v>
      </c>
      <c r="F5122" s="5"/>
      <c r="G5122" s="5" t="s">
        <v>24</v>
      </c>
      <c r="H5122" s="5">
        <v>3011912</v>
      </c>
      <c r="I5122" s="5">
        <v>3012226</v>
      </c>
      <c r="J5122" s="5" t="s">
        <v>200</v>
      </c>
      <c r="K5122" s="5" t="s">
        <v>7805</v>
      </c>
      <c r="L5122" s="5"/>
      <c r="M5122" s="5" t="e">
        <f t="shared" si="79"/>
        <v>#VALUE!</v>
      </c>
      <c r="N5122" s="5" t="s">
        <v>7806</v>
      </c>
      <c r="O5122" s="5" t="s">
        <v>7803</v>
      </c>
      <c r="P5122" s="5"/>
      <c r="Q5122" s="5" t="s">
        <v>7804</v>
      </c>
      <c r="R5122" s="5">
        <v>315</v>
      </c>
      <c r="S5122" s="5">
        <v>104</v>
      </c>
      <c r="T5122" s="5"/>
    </row>
    <row r="5123" spans="1:20" x14ac:dyDescent="0.35">
      <c r="A5123" s="5" t="s">
        <v>20</v>
      </c>
      <c r="B5123" s="5" t="s">
        <v>21</v>
      </c>
      <c r="C5123" s="5" t="s">
        <v>22</v>
      </c>
      <c r="D5123" s="5" t="s">
        <v>23</v>
      </c>
      <c r="E5123" s="5" t="s">
        <v>5</v>
      </c>
      <c r="F5123" s="5"/>
      <c r="G5123" s="5" t="s">
        <v>24</v>
      </c>
      <c r="H5123" s="5">
        <v>3012401</v>
      </c>
      <c r="I5123" s="5">
        <v>3012757</v>
      </c>
      <c r="J5123" s="5" t="s">
        <v>200</v>
      </c>
      <c r="K5123" s="5"/>
      <c r="L5123" s="5"/>
      <c r="M5123" s="5" t="e">
        <f t="shared" si="79"/>
        <v>#VALUE!</v>
      </c>
      <c r="N5123" s="5"/>
      <c r="O5123" s="5"/>
      <c r="P5123" s="5"/>
      <c r="Q5123" s="5" t="s">
        <v>7807</v>
      </c>
      <c r="R5123" s="5">
        <v>357</v>
      </c>
      <c r="S5123" s="5"/>
      <c r="T5123" s="5"/>
    </row>
    <row r="5124" spans="1:20" x14ac:dyDescent="0.35">
      <c r="A5124" s="5" t="s">
        <v>28</v>
      </c>
      <c r="B5124" s="5" t="s">
        <v>29</v>
      </c>
      <c r="C5124" s="5" t="s">
        <v>22</v>
      </c>
      <c r="D5124" s="5" t="s">
        <v>23</v>
      </c>
      <c r="E5124" s="5" t="s">
        <v>5</v>
      </c>
      <c r="F5124" s="5"/>
      <c r="G5124" s="5" t="s">
        <v>24</v>
      </c>
      <c r="H5124" s="5">
        <v>3012401</v>
      </c>
      <c r="I5124" s="5">
        <v>3012757</v>
      </c>
      <c r="J5124" s="5" t="s">
        <v>200</v>
      </c>
      <c r="K5124" s="5" t="s">
        <v>7808</v>
      </c>
      <c r="L5124" s="5"/>
      <c r="M5124" s="5" t="e">
        <f t="shared" ref="M5124:M5187" si="80">SEARCH("transporter",N5124,1)</f>
        <v>#VALUE!</v>
      </c>
      <c r="N5124" s="5" t="s">
        <v>77</v>
      </c>
      <c r="O5124" s="5"/>
      <c r="P5124" s="5"/>
      <c r="Q5124" s="5" t="s">
        <v>7807</v>
      </c>
      <c r="R5124" s="5">
        <v>357</v>
      </c>
      <c r="S5124" s="5">
        <v>118</v>
      </c>
      <c r="T5124" s="5"/>
    </row>
    <row r="5125" spans="1:20" x14ac:dyDescent="0.35">
      <c r="A5125" s="5" t="s">
        <v>20</v>
      </c>
      <c r="B5125" s="5" t="s">
        <v>21</v>
      </c>
      <c r="C5125" s="5" t="s">
        <v>22</v>
      </c>
      <c r="D5125" s="5" t="s">
        <v>23</v>
      </c>
      <c r="E5125" s="5" t="s">
        <v>5</v>
      </c>
      <c r="F5125" s="5"/>
      <c r="G5125" s="5" t="s">
        <v>24</v>
      </c>
      <c r="H5125" s="5">
        <v>3012775</v>
      </c>
      <c r="I5125" s="5">
        <v>3013158</v>
      </c>
      <c r="J5125" s="5" t="s">
        <v>200</v>
      </c>
      <c r="K5125" s="5"/>
      <c r="L5125" s="5"/>
      <c r="M5125" s="5" t="e">
        <f t="shared" si="80"/>
        <v>#VALUE!</v>
      </c>
      <c r="N5125" s="5"/>
      <c r="O5125" s="5"/>
      <c r="P5125" s="5"/>
      <c r="Q5125" s="5" t="s">
        <v>7809</v>
      </c>
      <c r="R5125" s="5">
        <v>384</v>
      </c>
      <c r="S5125" s="5"/>
      <c r="T5125" s="5"/>
    </row>
    <row r="5126" spans="1:20" x14ac:dyDescent="0.35">
      <c r="A5126" s="5" t="s">
        <v>28</v>
      </c>
      <c r="B5126" s="5" t="s">
        <v>29</v>
      </c>
      <c r="C5126" s="5" t="s">
        <v>22</v>
      </c>
      <c r="D5126" s="5" t="s">
        <v>23</v>
      </c>
      <c r="E5126" s="5" t="s">
        <v>5</v>
      </c>
      <c r="F5126" s="5"/>
      <c r="G5126" s="5" t="s">
        <v>24</v>
      </c>
      <c r="H5126" s="5">
        <v>3012775</v>
      </c>
      <c r="I5126" s="5">
        <v>3013158</v>
      </c>
      <c r="J5126" s="5" t="s">
        <v>200</v>
      </c>
      <c r="K5126" s="5" t="s">
        <v>7810</v>
      </c>
      <c r="L5126" s="5"/>
      <c r="M5126" s="5" t="e">
        <f t="shared" si="80"/>
        <v>#VALUE!</v>
      </c>
      <c r="N5126" s="5" t="s">
        <v>77</v>
      </c>
      <c r="O5126" s="5"/>
      <c r="P5126" s="5"/>
      <c r="Q5126" s="5" t="s">
        <v>7809</v>
      </c>
      <c r="R5126" s="5">
        <v>384</v>
      </c>
      <c r="S5126" s="5">
        <v>127</v>
      </c>
      <c r="T5126" s="5"/>
    </row>
    <row r="5127" spans="1:20" x14ac:dyDescent="0.35">
      <c r="A5127" s="5" t="s">
        <v>20</v>
      </c>
      <c r="B5127" s="5" t="s">
        <v>21</v>
      </c>
      <c r="C5127" s="5" t="s">
        <v>22</v>
      </c>
      <c r="D5127" s="5" t="s">
        <v>23</v>
      </c>
      <c r="E5127" s="5" t="s">
        <v>5</v>
      </c>
      <c r="F5127" s="5"/>
      <c r="G5127" s="5" t="s">
        <v>24</v>
      </c>
      <c r="H5127" s="5">
        <v>3013256</v>
      </c>
      <c r="I5127" s="5">
        <v>3013519</v>
      </c>
      <c r="J5127" s="5" t="s">
        <v>200</v>
      </c>
      <c r="K5127" s="5"/>
      <c r="L5127" s="5"/>
      <c r="M5127" s="5" t="e">
        <f t="shared" si="80"/>
        <v>#VALUE!</v>
      </c>
      <c r="N5127" s="5"/>
      <c r="O5127" s="5"/>
      <c r="P5127" s="5"/>
      <c r="Q5127" s="5" t="s">
        <v>7811</v>
      </c>
      <c r="R5127" s="5">
        <v>264</v>
      </c>
      <c r="S5127" s="5"/>
      <c r="T5127" s="5"/>
    </row>
    <row r="5128" spans="1:20" x14ac:dyDescent="0.35">
      <c r="A5128" s="5" t="s">
        <v>28</v>
      </c>
      <c r="B5128" s="5" t="s">
        <v>29</v>
      </c>
      <c r="C5128" s="5" t="s">
        <v>22</v>
      </c>
      <c r="D5128" s="5" t="s">
        <v>23</v>
      </c>
      <c r="E5128" s="5" t="s">
        <v>5</v>
      </c>
      <c r="F5128" s="5"/>
      <c r="G5128" s="5" t="s">
        <v>24</v>
      </c>
      <c r="H5128" s="5">
        <v>3013256</v>
      </c>
      <c r="I5128" s="5">
        <v>3013519</v>
      </c>
      <c r="J5128" s="5" t="s">
        <v>200</v>
      </c>
      <c r="K5128" s="5" t="s">
        <v>7812</v>
      </c>
      <c r="L5128" s="5"/>
      <c r="M5128" s="5" t="e">
        <f t="shared" si="80"/>
        <v>#VALUE!</v>
      </c>
      <c r="N5128" s="5" t="s">
        <v>7813</v>
      </c>
      <c r="O5128" s="5"/>
      <c r="P5128" s="5"/>
      <c r="Q5128" s="5" t="s">
        <v>7811</v>
      </c>
      <c r="R5128" s="5">
        <v>264</v>
      </c>
      <c r="S5128" s="5">
        <v>87</v>
      </c>
      <c r="T5128" s="5"/>
    </row>
    <row r="5129" spans="1:20" x14ac:dyDescent="0.35">
      <c r="A5129" s="5" t="s">
        <v>20</v>
      </c>
      <c r="B5129" s="5" t="s">
        <v>21</v>
      </c>
      <c r="C5129" s="5" t="s">
        <v>22</v>
      </c>
      <c r="D5129" s="5" t="s">
        <v>23</v>
      </c>
      <c r="E5129" s="5" t="s">
        <v>5</v>
      </c>
      <c r="F5129" s="5"/>
      <c r="G5129" s="5" t="s">
        <v>24</v>
      </c>
      <c r="H5129" s="5">
        <v>3013545</v>
      </c>
      <c r="I5129" s="5">
        <v>3015281</v>
      </c>
      <c r="J5129" s="5" t="s">
        <v>200</v>
      </c>
      <c r="K5129" s="5"/>
      <c r="L5129" s="5"/>
      <c r="M5129" s="5" t="e">
        <f t="shared" si="80"/>
        <v>#VALUE!</v>
      </c>
      <c r="N5129" s="5"/>
      <c r="O5129" s="5" t="s">
        <v>7814</v>
      </c>
      <c r="P5129" s="5"/>
      <c r="Q5129" s="5" t="s">
        <v>7815</v>
      </c>
      <c r="R5129" s="5">
        <v>1737</v>
      </c>
      <c r="S5129" s="5"/>
      <c r="T5129" s="5"/>
    </row>
    <row r="5130" spans="1:20" x14ac:dyDescent="0.35">
      <c r="A5130" s="5" t="s">
        <v>28</v>
      </c>
      <c r="B5130" s="5" t="s">
        <v>29</v>
      </c>
      <c r="C5130" s="5" t="s">
        <v>22</v>
      </c>
      <c r="D5130" s="5" t="s">
        <v>23</v>
      </c>
      <c r="E5130" s="5" t="s">
        <v>5</v>
      </c>
      <c r="F5130" s="5"/>
      <c r="G5130" s="5" t="s">
        <v>24</v>
      </c>
      <c r="H5130" s="5">
        <v>3013545</v>
      </c>
      <c r="I5130" s="5">
        <v>3015281</v>
      </c>
      <c r="J5130" s="5" t="s">
        <v>200</v>
      </c>
      <c r="K5130" s="5" t="s">
        <v>7816</v>
      </c>
      <c r="L5130" s="5"/>
      <c r="M5130" s="5" t="e">
        <f t="shared" si="80"/>
        <v>#VALUE!</v>
      </c>
      <c r="N5130" s="5" t="s">
        <v>7817</v>
      </c>
      <c r="O5130" s="5" t="s">
        <v>7814</v>
      </c>
      <c r="P5130" s="5"/>
      <c r="Q5130" s="5" t="s">
        <v>7815</v>
      </c>
      <c r="R5130" s="5">
        <v>1737</v>
      </c>
      <c r="S5130" s="5">
        <v>578</v>
      </c>
      <c r="T5130" s="5"/>
    </row>
    <row r="5131" spans="1:20" x14ac:dyDescent="0.35">
      <c r="A5131" s="5" t="s">
        <v>20</v>
      </c>
      <c r="B5131" s="5" t="s">
        <v>21</v>
      </c>
      <c r="C5131" s="5" t="s">
        <v>22</v>
      </c>
      <c r="D5131" s="5" t="s">
        <v>23</v>
      </c>
      <c r="E5131" s="5" t="s">
        <v>5</v>
      </c>
      <c r="F5131" s="5"/>
      <c r="G5131" s="5" t="s">
        <v>24</v>
      </c>
      <c r="H5131" s="5">
        <v>3015308</v>
      </c>
      <c r="I5131" s="5">
        <v>3015907</v>
      </c>
      <c r="J5131" s="5" t="s">
        <v>200</v>
      </c>
      <c r="K5131" s="5"/>
      <c r="L5131" s="5"/>
      <c r="M5131" s="5" t="e">
        <f t="shared" si="80"/>
        <v>#VALUE!</v>
      </c>
      <c r="N5131" s="5"/>
      <c r="O5131" s="5" t="s">
        <v>7818</v>
      </c>
      <c r="P5131" s="5"/>
      <c r="Q5131" s="5" t="s">
        <v>7819</v>
      </c>
      <c r="R5131" s="5">
        <v>600</v>
      </c>
      <c r="S5131" s="5"/>
      <c r="T5131" s="5"/>
    </row>
    <row r="5132" spans="1:20" x14ac:dyDescent="0.35">
      <c r="A5132" s="5" t="s">
        <v>28</v>
      </c>
      <c r="B5132" s="5" t="s">
        <v>29</v>
      </c>
      <c r="C5132" s="5" t="s">
        <v>22</v>
      </c>
      <c r="D5132" s="5" t="s">
        <v>23</v>
      </c>
      <c r="E5132" s="5" t="s">
        <v>5</v>
      </c>
      <c r="F5132" s="5"/>
      <c r="G5132" s="5" t="s">
        <v>24</v>
      </c>
      <c r="H5132" s="5">
        <v>3015308</v>
      </c>
      <c r="I5132" s="5">
        <v>3015907</v>
      </c>
      <c r="J5132" s="5" t="s">
        <v>200</v>
      </c>
      <c r="K5132" s="5" t="s">
        <v>7820</v>
      </c>
      <c r="L5132" s="5"/>
      <c r="M5132" s="5" t="e">
        <f t="shared" si="80"/>
        <v>#VALUE!</v>
      </c>
      <c r="N5132" s="5" t="s">
        <v>7821</v>
      </c>
      <c r="O5132" s="5" t="s">
        <v>7818</v>
      </c>
      <c r="P5132" s="5"/>
      <c r="Q5132" s="5" t="s">
        <v>7819</v>
      </c>
      <c r="R5132" s="5">
        <v>600</v>
      </c>
      <c r="S5132" s="5">
        <v>199</v>
      </c>
      <c r="T5132" s="5"/>
    </row>
    <row r="5133" spans="1:20" x14ac:dyDescent="0.35">
      <c r="A5133" s="5" t="s">
        <v>20</v>
      </c>
      <c r="B5133" s="5" t="s">
        <v>21</v>
      </c>
      <c r="C5133" s="5" t="s">
        <v>22</v>
      </c>
      <c r="D5133" s="5" t="s">
        <v>23</v>
      </c>
      <c r="E5133" s="5" t="s">
        <v>5</v>
      </c>
      <c r="F5133" s="5"/>
      <c r="G5133" s="5" t="s">
        <v>24</v>
      </c>
      <c r="H5133" s="5">
        <v>3016354</v>
      </c>
      <c r="I5133" s="5">
        <v>3018093</v>
      </c>
      <c r="J5133" s="5" t="s">
        <v>200</v>
      </c>
      <c r="K5133" s="5"/>
      <c r="L5133" s="5"/>
      <c r="M5133" s="5" t="e">
        <f t="shared" si="80"/>
        <v>#VALUE!</v>
      </c>
      <c r="N5133" s="5"/>
      <c r="O5133" s="5" t="s">
        <v>7822</v>
      </c>
      <c r="P5133" s="5"/>
      <c r="Q5133" s="5" t="s">
        <v>7823</v>
      </c>
      <c r="R5133" s="5">
        <v>1740</v>
      </c>
      <c r="S5133" s="5"/>
      <c r="T5133" s="5"/>
    </row>
    <row r="5134" spans="1:20" x14ac:dyDescent="0.35">
      <c r="A5134" s="5" t="s">
        <v>28</v>
      </c>
      <c r="B5134" s="5" t="s">
        <v>29</v>
      </c>
      <c r="C5134" s="5" t="s">
        <v>22</v>
      </c>
      <c r="D5134" s="5" t="s">
        <v>23</v>
      </c>
      <c r="E5134" s="5" t="s">
        <v>5</v>
      </c>
      <c r="F5134" s="5"/>
      <c r="G5134" s="5" t="s">
        <v>24</v>
      </c>
      <c r="H5134" s="5">
        <v>3016354</v>
      </c>
      <c r="I5134" s="5">
        <v>3018093</v>
      </c>
      <c r="J5134" s="5" t="s">
        <v>200</v>
      </c>
      <c r="K5134" s="5" t="s">
        <v>7824</v>
      </c>
      <c r="L5134" s="5"/>
      <c r="M5134" s="5" t="e">
        <f t="shared" si="80"/>
        <v>#VALUE!</v>
      </c>
      <c r="N5134" s="5" t="s">
        <v>7825</v>
      </c>
      <c r="O5134" s="5" t="s">
        <v>7822</v>
      </c>
      <c r="P5134" s="5"/>
      <c r="Q5134" s="5" t="s">
        <v>7823</v>
      </c>
      <c r="R5134" s="5">
        <v>1740</v>
      </c>
      <c r="S5134" s="5">
        <v>579</v>
      </c>
      <c r="T5134" s="5"/>
    </row>
    <row r="5135" spans="1:20" x14ac:dyDescent="0.35">
      <c r="A5135" s="5" t="s">
        <v>20</v>
      </c>
      <c r="B5135" s="5" t="s">
        <v>21</v>
      </c>
      <c r="C5135" s="5" t="s">
        <v>22</v>
      </c>
      <c r="D5135" s="5" t="s">
        <v>23</v>
      </c>
      <c r="E5135" s="5" t="s">
        <v>5</v>
      </c>
      <c r="F5135" s="5"/>
      <c r="G5135" s="5" t="s">
        <v>24</v>
      </c>
      <c r="H5135" s="5">
        <v>3019502</v>
      </c>
      <c r="I5135" s="5">
        <v>3020029</v>
      </c>
      <c r="J5135" s="5" t="s">
        <v>200</v>
      </c>
      <c r="K5135" s="5"/>
      <c r="L5135" s="5"/>
      <c r="M5135" s="5" t="e">
        <f t="shared" si="80"/>
        <v>#VALUE!</v>
      </c>
      <c r="N5135" s="5"/>
      <c r="O5135" s="5" t="s">
        <v>7826</v>
      </c>
      <c r="P5135" s="5"/>
      <c r="Q5135" s="5" t="s">
        <v>7827</v>
      </c>
      <c r="R5135" s="5">
        <v>528</v>
      </c>
      <c r="S5135" s="5"/>
      <c r="T5135" s="5"/>
    </row>
    <row r="5136" spans="1:20" x14ac:dyDescent="0.35">
      <c r="A5136" s="5" t="s">
        <v>28</v>
      </c>
      <c r="B5136" s="5" t="s">
        <v>29</v>
      </c>
      <c r="C5136" s="5" t="s">
        <v>22</v>
      </c>
      <c r="D5136" s="5" t="s">
        <v>23</v>
      </c>
      <c r="E5136" s="5" t="s">
        <v>5</v>
      </c>
      <c r="F5136" s="5"/>
      <c r="G5136" s="5" t="s">
        <v>24</v>
      </c>
      <c r="H5136" s="5">
        <v>3019502</v>
      </c>
      <c r="I5136" s="5">
        <v>3020029</v>
      </c>
      <c r="J5136" s="5" t="s">
        <v>200</v>
      </c>
      <c r="K5136" s="5" t="s">
        <v>7828</v>
      </c>
      <c r="L5136" s="5"/>
      <c r="M5136" s="5" t="e">
        <f t="shared" si="80"/>
        <v>#VALUE!</v>
      </c>
      <c r="N5136" s="5" t="s">
        <v>7829</v>
      </c>
      <c r="O5136" s="5" t="s">
        <v>7826</v>
      </c>
      <c r="P5136" s="5"/>
      <c r="Q5136" s="5" t="s">
        <v>7827</v>
      </c>
      <c r="R5136" s="5">
        <v>528</v>
      </c>
      <c r="S5136" s="5">
        <v>175</v>
      </c>
      <c r="T5136" s="5"/>
    </row>
    <row r="5137" spans="1:20" x14ac:dyDescent="0.35">
      <c r="A5137" s="5" t="s">
        <v>20</v>
      </c>
      <c r="B5137" s="5" t="s">
        <v>21</v>
      </c>
      <c r="C5137" s="5" t="s">
        <v>22</v>
      </c>
      <c r="D5137" s="5" t="s">
        <v>23</v>
      </c>
      <c r="E5137" s="5" t="s">
        <v>5</v>
      </c>
      <c r="F5137" s="5"/>
      <c r="G5137" s="5" t="s">
        <v>24</v>
      </c>
      <c r="H5137" s="5">
        <v>3020115</v>
      </c>
      <c r="I5137" s="5">
        <v>3021080</v>
      </c>
      <c r="J5137" s="5" t="s">
        <v>200</v>
      </c>
      <c r="K5137" s="5"/>
      <c r="L5137" s="5"/>
      <c r="M5137" s="5" t="e">
        <f t="shared" si="80"/>
        <v>#VALUE!</v>
      </c>
      <c r="N5137" s="5"/>
      <c r="O5137" s="5"/>
      <c r="P5137" s="5"/>
      <c r="Q5137" s="5" t="s">
        <v>7830</v>
      </c>
      <c r="R5137" s="5">
        <v>966</v>
      </c>
      <c r="S5137" s="5"/>
      <c r="T5137" s="5"/>
    </row>
    <row r="5138" spans="1:20" x14ac:dyDescent="0.35">
      <c r="A5138" s="5" t="s">
        <v>28</v>
      </c>
      <c r="B5138" s="5" t="s">
        <v>29</v>
      </c>
      <c r="C5138" s="5" t="s">
        <v>22</v>
      </c>
      <c r="D5138" s="5" t="s">
        <v>23</v>
      </c>
      <c r="E5138" s="5" t="s">
        <v>5</v>
      </c>
      <c r="F5138" s="5"/>
      <c r="G5138" s="5" t="s">
        <v>24</v>
      </c>
      <c r="H5138" s="5">
        <v>3020115</v>
      </c>
      <c r="I5138" s="5">
        <v>3021080</v>
      </c>
      <c r="J5138" s="5" t="s">
        <v>200</v>
      </c>
      <c r="K5138" s="5" t="s">
        <v>7831</v>
      </c>
      <c r="L5138" s="5"/>
      <c r="M5138" s="5" t="e">
        <f t="shared" si="80"/>
        <v>#VALUE!</v>
      </c>
      <c r="N5138" s="5" t="s">
        <v>77</v>
      </c>
      <c r="O5138" s="5"/>
      <c r="P5138" s="5"/>
      <c r="Q5138" s="5" t="s">
        <v>7830</v>
      </c>
      <c r="R5138" s="5">
        <v>966</v>
      </c>
      <c r="S5138" s="5">
        <v>321</v>
      </c>
      <c r="T5138" s="5"/>
    </row>
    <row r="5139" spans="1:20" x14ac:dyDescent="0.35">
      <c r="A5139" s="5" t="s">
        <v>20</v>
      </c>
      <c r="B5139" s="5" t="s">
        <v>21</v>
      </c>
      <c r="C5139" s="5" t="s">
        <v>22</v>
      </c>
      <c r="D5139" s="5" t="s">
        <v>23</v>
      </c>
      <c r="E5139" s="5" t="s">
        <v>5</v>
      </c>
      <c r="F5139" s="5"/>
      <c r="G5139" s="5" t="s">
        <v>24</v>
      </c>
      <c r="H5139" s="5">
        <v>3021104</v>
      </c>
      <c r="I5139" s="5">
        <v>3022429</v>
      </c>
      <c r="J5139" s="5" t="s">
        <v>200</v>
      </c>
      <c r="K5139" s="5"/>
      <c r="L5139" s="5"/>
      <c r="M5139" s="5" t="e">
        <f t="shared" si="80"/>
        <v>#VALUE!</v>
      </c>
      <c r="N5139" s="5"/>
      <c r="O5139" s="5" t="s">
        <v>7832</v>
      </c>
      <c r="P5139" s="5"/>
      <c r="Q5139" s="5" t="s">
        <v>7833</v>
      </c>
      <c r="R5139" s="5">
        <v>1326</v>
      </c>
      <c r="S5139" s="5"/>
      <c r="T5139" s="5"/>
    </row>
    <row r="5140" spans="1:20" x14ac:dyDescent="0.35">
      <c r="A5140" s="5" t="s">
        <v>28</v>
      </c>
      <c r="B5140" s="5" t="s">
        <v>29</v>
      </c>
      <c r="C5140" s="5" t="s">
        <v>22</v>
      </c>
      <c r="D5140" s="5" t="s">
        <v>23</v>
      </c>
      <c r="E5140" s="5" t="s">
        <v>5</v>
      </c>
      <c r="F5140" s="5"/>
      <c r="G5140" s="5" t="s">
        <v>24</v>
      </c>
      <c r="H5140" s="5">
        <v>3021104</v>
      </c>
      <c r="I5140" s="5">
        <v>3022429</v>
      </c>
      <c r="J5140" s="5" t="s">
        <v>200</v>
      </c>
      <c r="K5140" s="5" t="s">
        <v>7834</v>
      </c>
      <c r="L5140" s="5"/>
      <c r="M5140" s="5" t="e">
        <f t="shared" si="80"/>
        <v>#VALUE!</v>
      </c>
      <c r="N5140" s="5" t="s">
        <v>7835</v>
      </c>
      <c r="O5140" s="5" t="s">
        <v>7832</v>
      </c>
      <c r="P5140" s="5"/>
      <c r="Q5140" s="5" t="s">
        <v>7833</v>
      </c>
      <c r="R5140" s="5">
        <v>1326</v>
      </c>
      <c r="S5140" s="5">
        <v>441</v>
      </c>
      <c r="T5140" s="5"/>
    </row>
    <row r="5141" spans="1:20" x14ac:dyDescent="0.35">
      <c r="A5141" s="5" t="s">
        <v>20</v>
      </c>
      <c r="B5141" s="5" t="s">
        <v>21</v>
      </c>
      <c r="C5141" s="5" t="s">
        <v>22</v>
      </c>
      <c r="D5141" s="5" t="s">
        <v>23</v>
      </c>
      <c r="E5141" s="5" t="s">
        <v>5</v>
      </c>
      <c r="F5141" s="5"/>
      <c r="G5141" s="5" t="s">
        <v>24</v>
      </c>
      <c r="H5141" s="5">
        <v>3022444</v>
      </c>
      <c r="I5141" s="5">
        <v>3023853</v>
      </c>
      <c r="J5141" s="5" t="s">
        <v>200</v>
      </c>
      <c r="K5141" s="5"/>
      <c r="L5141" s="5"/>
      <c r="M5141" s="5" t="e">
        <f t="shared" si="80"/>
        <v>#VALUE!</v>
      </c>
      <c r="N5141" s="5"/>
      <c r="O5141" s="5" t="s">
        <v>7836</v>
      </c>
      <c r="P5141" s="5"/>
      <c r="Q5141" s="5" t="s">
        <v>7837</v>
      </c>
      <c r="R5141" s="5">
        <v>1410</v>
      </c>
      <c r="S5141" s="5"/>
      <c r="T5141" s="5"/>
    </row>
    <row r="5142" spans="1:20" x14ac:dyDescent="0.35">
      <c r="A5142" s="5" t="s">
        <v>28</v>
      </c>
      <c r="B5142" s="5" t="s">
        <v>29</v>
      </c>
      <c r="C5142" s="5" t="s">
        <v>22</v>
      </c>
      <c r="D5142" s="5" t="s">
        <v>23</v>
      </c>
      <c r="E5142" s="5" t="s">
        <v>5</v>
      </c>
      <c r="F5142" s="5"/>
      <c r="G5142" s="5" t="s">
        <v>24</v>
      </c>
      <c r="H5142" s="5">
        <v>3022444</v>
      </c>
      <c r="I5142" s="5">
        <v>3023853</v>
      </c>
      <c r="J5142" s="5" t="s">
        <v>200</v>
      </c>
      <c r="K5142" s="5" t="s">
        <v>7838</v>
      </c>
      <c r="L5142" s="5"/>
      <c r="M5142" s="5" t="e">
        <f t="shared" si="80"/>
        <v>#VALUE!</v>
      </c>
      <c r="N5142" s="5" t="s">
        <v>7839</v>
      </c>
      <c r="O5142" s="5" t="s">
        <v>7836</v>
      </c>
      <c r="P5142" s="5"/>
      <c r="Q5142" s="5" t="s">
        <v>7837</v>
      </c>
      <c r="R5142" s="5">
        <v>1410</v>
      </c>
      <c r="S5142" s="5">
        <v>469</v>
      </c>
      <c r="T5142" s="5"/>
    </row>
    <row r="5143" spans="1:20" x14ac:dyDescent="0.35">
      <c r="A5143" s="5" t="s">
        <v>20</v>
      </c>
      <c r="B5143" s="5" t="s">
        <v>21</v>
      </c>
      <c r="C5143" s="5" t="s">
        <v>22</v>
      </c>
      <c r="D5143" s="5" t="s">
        <v>23</v>
      </c>
      <c r="E5143" s="5" t="s">
        <v>5</v>
      </c>
      <c r="F5143" s="5"/>
      <c r="G5143" s="5" t="s">
        <v>24</v>
      </c>
      <c r="H5143" s="5">
        <v>3023890</v>
      </c>
      <c r="I5143" s="5">
        <v>3024300</v>
      </c>
      <c r="J5143" s="5" t="s">
        <v>200</v>
      </c>
      <c r="K5143" s="5"/>
      <c r="L5143" s="5"/>
      <c r="M5143" s="5" t="e">
        <f t="shared" si="80"/>
        <v>#VALUE!</v>
      </c>
      <c r="N5143" s="5"/>
      <c r="O5143" s="5"/>
      <c r="P5143" s="5"/>
      <c r="Q5143" s="5" t="s">
        <v>7840</v>
      </c>
      <c r="R5143" s="5">
        <v>411</v>
      </c>
      <c r="S5143" s="5"/>
      <c r="T5143" s="5"/>
    </row>
    <row r="5144" spans="1:20" x14ac:dyDescent="0.35">
      <c r="A5144" s="5" t="s">
        <v>28</v>
      </c>
      <c r="B5144" s="5" t="s">
        <v>29</v>
      </c>
      <c r="C5144" s="5" t="s">
        <v>22</v>
      </c>
      <c r="D5144" s="5" t="s">
        <v>23</v>
      </c>
      <c r="E5144" s="5" t="s">
        <v>5</v>
      </c>
      <c r="F5144" s="5"/>
      <c r="G5144" s="5" t="s">
        <v>24</v>
      </c>
      <c r="H5144" s="5">
        <v>3023890</v>
      </c>
      <c r="I5144" s="5">
        <v>3024300</v>
      </c>
      <c r="J5144" s="5" t="s">
        <v>200</v>
      </c>
      <c r="K5144" s="5" t="s">
        <v>7841</v>
      </c>
      <c r="L5144" s="5"/>
      <c r="M5144" s="5" t="e">
        <f t="shared" si="80"/>
        <v>#VALUE!</v>
      </c>
      <c r="N5144" s="5" t="s">
        <v>77</v>
      </c>
      <c r="O5144" s="5"/>
      <c r="P5144" s="5"/>
      <c r="Q5144" s="5" t="s">
        <v>7840</v>
      </c>
      <c r="R5144" s="5">
        <v>411</v>
      </c>
      <c r="S5144" s="5">
        <v>136</v>
      </c>
      <c r="T5144" s="5"/>
    </row>
    <row r="5145" spans="1:20" x14ac:dyDescent="0.35">
      <c r="A5145" s="5" t="s">
        <v>20</v>
      </c>
      <c r="B5145" s="5" t="s">
        <v>21</v>
      </c>
      <c r="C5145" s="5" t="s">
        <v>22</v>
      </c>
      <c r="D5145" s="5" t="s">
        <v>23</v>
      </c>
      <c r="E5145" s="5" t="s">
        <v>5</v>
      </c>
      <c r="F5145" s="5"/>
      <c r="G5145" s="5" t="s">
        <v>24</v>
      </c>
      <c r="H5145" s="5">
        <v>3024329</v>
      </c>
      <c r="I5145" s="5">
        <v>3025330</v>
      </c>
      <c r="J5145" s="5" t="s">
        <v>200</v>
      </c>
      <c r="K5145" s="5"/>
      <c r="L5145" s="5"/>
      <c r="M5145" s="5" t="e">
        <f t="shared" si="80"/>
        <v>#VALUE!</v>
      </c>
      <c r="N5145" s="5"/>
      <c r="O5145" s="5" t="s">
        <v>7842</v>
      </c>
      <c r="P5145" s="5"/>
      <c r="Q5145" s="5" t="s">
        <v>7843</v>
      </c>
      <c r="R5145" s="5">
        <v>1002</v>
      </c>
      <c r="S5145" s="5"/>
      <c r="T5145" s="5"/>
    </row>
    <row r="5146" spans="1:20" x14ac:dyDescent="0.35">
      <c r="A5146" s="5" t="s">
        <v>28</v>
      </c>
      <c r="B5146" s="5" t="s">
        <v>29</v>
      </c>
      <c r="C5146" s="5" t="s">
        <v>22</v>
      </c>
      <c r="D5146" s="5" t="s">
        <v>23</v>
      </c>
      <c r="E5146" s="5" t="s">
        <v>5</v>
      </c>
      <c r="F5146" s="5"/>
      <c r="G5146" s="5" t="s">
        <v>24</v>
      </c>
      <c r="H5146" s="5">
        <v>3024329</v>
      </c>
      <c r="I5146" s="5">
        <v>3025330</v>
      </c>
      <c r="J5146" s="5" t="s">
        <v>200</v>
      </c>
      <c r="K5146" s="5" t="s">
        <v>7844</v>
      </c>
      <c r="L5146" s="5"/>
      <c r="M5146" s="5" t="e">
        <f t="shared" si="80"/>
        <v>#VALUE!</v>
      </c>
      <c r="N5146" s="5" t="s">
        <v>7845</v>
      </c>
      <c r="O5146" s="5" t="s">
        <v>7842</v>
      </c>
      <c r="P5146" s="5"/>
      <c r="Q5146" s="5" t="s">
        <v>7843</v>
      </c>
      <c r="R5146" s="5">
        <v>1002</v>
      </c>
      <c r="S5146" s="5">
        <v>333</v>
      </c>
      <c r="T5146" s="5"/>
    </row>
    <row r="5147" spans="1:20" x14ac:dyDescent="0.35">
      <c r="A5147" s="5" t="s">
        <v>20</v>
      </c>
      <c r="B5147" s="5" t="s">
        <v>21</v>
      </c>
      <c r="C5147" s="5" t="s">
        <v>22</v>
      </c>
      <c r="D5147" s="5" t="s">
        <v>23</v>
      </c>
      <c r="E5147" s="5" t="s">
        <v>5</v>
      </c>
      <c r="F5147" s="5"/>
      <c r="G5147" s="5" t="s">
        <v>24</v>
      </c>
      <c r="H5147" s="5">
        <v>3025343</v>
      </c>
      <c r="I5147" s="5">
        <v>3025621</v>
      </c>
      <c r="J5147" s="5" t="s">
        <v>200</v>
      </c>
      <c r="K5147" s="5"/>
      <c r="L5147" s="5"/>
      <c r="M5147" s="5" t="e">
        <f t="shared" si="80"/>
        <v>#VALUE!</v>
      </c>
      <c r="N5147" s="5"/>
      <c r="O5147" s="5" t="s">
        <v>7846</v>
      </c>
      <c r="P5147" s="5"/>
      <c r="Q5147" s="5" t="s">
        <v>7847</v>
      </c>
      <c r="R5147" s="5">
        <v>279</v>
      </c>
      <c r="S5147" s="5"/>
      <c r="T5147" s="5"/>
    </row>
    <row r="5148" spans="1:20" x14ac:dyDescent="0.35">
      <c r="A5148" s="5" t="s">
        <v>28</v>
      </c>
      <c r="B5148" s="5" t="s">
        <v>29</v>
      </c>
      <c r="C5148" s="5" t="s">
        <v>22</v>
      </c>
      <c r="D5148" s="5" t="s">
        <v>23</v>
      </c>
      <c r="E5148" s="5" t="s">
        <v>5</v>
      </c>
      <c r="F5148" s="5"/>
      <c r="G5148" s="5" t="s">
        <v>24</v>
      </c>
      <c r="H5148" s="5">
        <v>3025343</v>
      </c>
      <c r="I5148" s="5">
        <v>3025621</v>
      </c>
      <c r="J5148" s="5" t="s">
        <v>200</v>
      </c>
      <c r="K5148" s="5" t="s">
        <v>7848</v>
      </c>
      <c r="L5148" s="5"/>
      <c r="M5148" s="5" t="e">
        <f t="shared" si="80"/>
        <v>#VALUE!</v>
      </c>
      <c r="N5148" s="5" t="s">
        <v>7849</v>
      </c>
      <c r="O5148" s="5" t="s">
        <v>7846</v>
      </c>
      <c r="P5148" s="5"/>
      <c r="Q5148" s="5" t="s">
        <v>7847</v>
      </c>
      <c r="R5148" s="5">
        <v>279</v>
      </c>
      <c r="S5148" s="5">
        <v>92</v>
      </c>
      <c r="T5148" s="5"/>
    </row>
    <row r="5149" spans="1:20" x14ac:dyDescent="0.35">
      <c r="A5149" s="5" t="s">
        <v>20</v>
      </c>
      <c r="B5149" s="5" t="s">
        <v>21</v>
      </c>
      <c r="C5149" s="5" t="s">
        <v>22</v>
      </c>
      <c r="D5149" s="5" t="s">
        <v>23</v>
      </c>
      <c r="E5149" s="5" t="s">
        <v>5</v>
      </c>
      <c r="F5149" s="5"/>
      <c r="G5149" s="5" t="s">
        <v>24</v>
      </c>
      <c r="H5149" s="5">
        <v>3025638</v>
      </c>
      <c r="I5149" s="5">
        <v>3026477</v>
      </c>
      <c r="J5149" s="5" t="s">
        <v>200</v>
      </c>
      <c r="K5149" s="5"/>
      <c r="L5149" s="5"/>
      <c r="M5149" s="5" t="e">
        <f t="shared" si="80"/>
        <v>#VALUE!</v>
      </c>
      <c r="N5149" s="5"/>
      <c r="O5149" s="5"/>
      <c r="P5149" s="5"/>
      <c r="Q5149" s="5" t="s">
        <v>7850</v>
      </c>
      <c r="R5149" s="5">
        <v>840</v>
      </c>
      <c r="S5149" s="5"/>
      <c r="T5149" s="5"/>
    </row>
    <row r="5150" spans="1:20" x14ac:dyDescent="0.35">
      <c r="A5150" s="5" t="s">
        <v>28</v>
      </c>
      <c r="B5150" s="5" t="s">
        <v>29</v>
      </c>
      <c r="C5150" s="5" t="s">
        <v>22</v>
      </c>
      <c r="D5150" s="5" t="s">
        <v>23</v>
      </c>
      <c r="E5150" s="5" t="s">
        <v>5</v>
      </c>
      <c r="F5150" s="5"/>
      <c r="G5150" s="5" t="s">
        <v>24</v>
      </c>
      <c r="H5150" s="5">
        <v>3025638</v>
      </c>
      <c r="I5150" s="5">
        <v>3026477</v>
      </c>
      <c r="J5150" s="5" t="s">
        <v>200</v>
      </c>
      <c r="K5150" s="5" t="s">
        <v>7851</v>
      </c>
      <c r="L5150" s="5"/>
      <c r="M5150" s="5" t="e">
        <f t="shared" si="80"/>
        <v>#VALUE!</v>
      </c>
      <c r="N5150" s="5" t="s">
        <v>1211</v>
      </c>
      <c r="O5150" s="5"/>
      <c r="P5150" s="5"/>
      <c r="Q5150" s="5" t="s">
        <v>7850</v>
      </c>
      <c r="R5150" s="5">
        <v>840</v>
      </c>
      <c r="S5150" s="5">
        <v>279</v>
      </c>
      <c r="T5150" s="5"/>
    </row>
    <row r="5151" spans="1:20" x14ac:dyDescent="0.35">
      <c r="A5151" s="5" t="s">
        <v>20</v>
      </c>
      <c r="B5151" s="5" t="s">
        <v>21</v>
      </c>
      <c r="C5151" s="5" t="s">
        <v>22</v>
      </c>
      <c r="D5151" s="5" t="s">
        <v>23</v>
      </c>
      <c r="E5151" s="5" t="s">
        <v>5</v>
      </c>
      <c r="F5151" s="5"/>
      <c r="G5151" s="5" t="s">
        <v>24</v>
      </c>
      <c r="H5151" s="5">
        <v>3026502</v>
      </c>
      <c r="I5151" s="5">
        <v>3027326</v>
      </c>
      <c r="J5151" s="5" t="s">
        <v>200</v>
      </c>
      <c r="K5151" s="5"/>
      <c r="L5151" s="5"/>
      <c r="M5151" s="5" t="e">
        <f t="shared" si="80"/>
        <v>#VALUE!</v>
      </c>
      <c r="N5151" s="5"/>
      <c r="O5151" s="5" t="s">
        <v>7852</v>
      </c>
      <c r="P5151" s="5"/>
      <c r="Q5151" s="5" t="s">
        <v>7853</v>
      </c>
      <c r="R5151" s="5">
        <v>825</v>
      </c>
      <c r="S5151" s="5"/>
      <c r="T5151" s="5"/>
    </row>
    <row r="5152" spans="1:20" x14ac:dyDescent="0.35">
      <c r="A5152" s="5" t="s">
        <v>28</v>
      </c>
      <c r="B5152" s="5" t="s">
        <v>29</v>
      </c>
      <c r="C5152" s="5" t="s">
        <v>22</v>
      </c>
      <c r="D5152" s="5" t="s">
        <v>23</v>
      </c>
      <c r="E5152" s="5" t="s">
        <v>5</v>
      </c>
      <c r="F5152" s="5"/>
      <c r="G5152" s="5" t="s">
        <v>24</v>
      </c>
      <c r="H5152" s="5">
        <v>3026502</v>
      </c>
      <c r="I5152" s="5">
        <v>3027326</v>
      </c>
      <c r="J5152" s="5" t="s">
        <v>200</v>
      </c>
      <c r="K5152" s="5" t="s">
        <v>7854</v>
      </c>
      <c r="L5152" s="5"/>
      <c r="M5152" s="5" t="e">
        <f t="shared" si="80"/>
        <v>#VALUE!</v>
      </c>
      <c r="N5152" s="5" t="s">
        <v>7855</v>
      </c>
      <c r="O5152" s="5" t="s">
        <v>7852</v>
      </c>
      <c r="P5152" s="5"/>
      <c r="Q5152" s="5" t="s">
        <v>7853</v>
      </c>
      <c r="R5152" s="5">
        <v>825</v>
      </c>
      <c r="S5152" s="5">
        <v>274</v>
      </c>
      <c r="T5152" s="5"/>
    </row>
    <row r="5153" spans="1:20" x14ac:dyDescent="0.35">
      <c r="A5153" s="5" t="s">
        <v>20</v>
      </c>
      <c r="B5153" s="5" t="s">
        <v>21</v>
      </c>
      <c r="C5153" s="5" t="s">
        <v>22</v>
      </c>
      <c r="D5153" s="5" t="s">
        <v>23</v>
      </c>
      <c r="E5153" s="5" t="s">
        <v>5</v>
      </c>
      <c r="F5153" s="5"/>
      <c r="G5153" s="5" t="s">
        <v>24</v>
      </c>
      <c r="H5153" s="5">
        <v>3027331</v>
      </c>
      <c r="I5153" s="5">
        <v>3027984</v>
      </c>
      <c r="J5153" s="5" t="s">
        <v>200</v>
      </c>
      <c r="K5153" s="5"/>
      <c r="L5153" s="5"/>
      <c r="M5153" s="5" t="e">
        <f t="shared" si="80"/>
        <v>#VALUE!</v>
      </c>
      <c r="N5153" s="5"/>
      <c r="O5153" s="5" t="s">
        <v>7856</v>
      </c>
      <c r="P5153" s="5"/>
      <c r="Q5153" s="5" t="s">
        <v>7857</v>
      </c>
      <c r="R5153" s="5">
        <v>654</v>
      </c>
      <c r="S5153" s="5"/>
      <c r="T5153" s="5"/>
    </row>
    <row r="5154" spans="1:20" x14ac:dyDescent="0.35">
      <c r="A5154" s="5" t="s">
        <v>28</v>
      </c>
      <c r="B5154" s="5" t="s">
        <v>29</v>
      </c>
      <c r="C5154" s="5" t="s">
        <v>22</v>
      </c>
      <c r="D5154" s="5" t="s">
        <v>23</v>
      </c>
      <c r="E5154" s="5" t="s">
        <v>5</v>
      </c>
      <c r="F5154" s="5"/>
      <c r="G5154" s="5" t="s">
        <v>24</v>
      </c>
      <c r="H5154" s="5">
        <v>3027331</v>
      </c>
      <c r="I5154" s="5">
        <v>3027984</v>
      </c>
      <c r="J5154" s="5" t="s">
        <v>200</v>
      </c>
      <c r="K5154" s="5" t="s">
        <v>7858</v>
      </c>
      <c r="L5154" s="5"/>
      <c r="M5154" s="5" t="e">
        <f t="shared" si="80"/>
        <v>#VALUE!</v>
      </c>
      <c r="N5154" s="5" t="s">
        <v>7859</v>
      </c>
      <c r="O5154" s="5" t="s">
        <v>7856</v>
      </c>
      <c r="P5154" s="5"/>
      <c r="Q5154" s="5" t="s">
        <v>7857</v>
      </c>
      <c r="R5154" s="5">
        <v>654</v>
      </c>
      <c r="S5154" s="5">
        <v>217</v>
      </c>
      <c r="T5154" s="5"/>
    </row>
    <row r="5155" spans="1:20" x14ac:dyDescent="0.35">
      <c r="A5155" s="5" t="s">
        <v>20</v>
      </c>
      <c r="B5155" s="5" t="s">
        <v>21</v>
      </c>
      <c r="C5155" s="5" t="s">
        <v>22</v>
      </c>
      <c r="D5155" s="5" t="s">
        <v>23</v>
      </c>
      <c r="E5155" s="5" t="s">
        <v>5</v>
      </c>
      <c r="F5155" s="5"/>
      <c r="G5155" s="5" t="s">
        <v>24</v>
      </c>
      <c r="H5155" s="5">
        <v>3028041</v>
      </c>
      <c r="I5155" s="5">
        <v>3028403</v>
      </c>
      <c r="J5155" s="5" t="s">
        <v>200</v>
      </c>
      <c r="K5155" s="5"/>
      <c r="L5155" s="5"/>
      <c r="M5155" s="5" t="e">
        <f t="shared" si="80"/>
        <v>#VALUE!</v>
      </c>
      <c r="N5155" s="5"/>
      <c r="O5155" s="5" t="s">
        <v>7860</v>
      </c>
      <c r="P5155" s="5"/>
      <c r="Q5155" s="5" t="s">
        <v>7861</v>
      </c>
      <c r="R5155" s="5">
        <v>363</v>
      </c>
      <c r="S5155" s="5"/>
      <c r="T5155" s="5"/>
    </row>
    <row r="5156" spans="1:20" x14ac:dyDescent="0.35">
      <c r="A5156" s="5" t="s">
        <v>28</v>
      </c>
      <c r="B5156" s="5" t="s">
        <v>29</v>
      </c>
      <c r="C5156" s="5" t="s">
        <v>22</v>
      </c>
      <c r="D5156" s="5" t="s">
        <v>23</v>
      </c>
      <c r="E5156" s="5" t="s">
        <v>5</v>
      </c>
      <c r="F5156" s="5"/>
      <c r="G5156" s="5" t="s">
        <v>24</v>
      </c>
      <c r="H5156" s="5">
        <v>3028041</v>
      </c>
      <c r="I5156" s="5">
        <v>3028403</v>
      </c>
      <c r="J5156" s="5" t="s">
        <v>200</v>
      </c>
      <c r="K5156" s="5" t="s">
        <v>7862</v>
      </c>
      <c r="L5156" s="5"/>
      <c r="M5156" s="5" t="e">
        <f t="shared" si="80"/>
        <v>#VALUE!</v>
      </c>
      <c r="N5156" s="5" t="s">
        <v>7863</v>
      </c>
      <c r="O5156" s="5" t="s">
        <v>7860</v>
      </c>
      <c r="P5156" s="5"/>
      <c r="Q5156" s="5" t="s">
        <v>7861</v>
      </c>
      <c r="R5156" s="5">
        <v>363</v>
      </c>
      <c r="S5156" s="5">
        <v>120</v>
      </c>
      <c r="T5156" s="5"/>
    </row>
    <row r="5157" spans="1:20" x14ac:dyDescent="0.35">
      <c r="A5157" s="5" t="s">
        <v>20</v>
      </c>
      <c r="B5157" s="5" t="s">
        <v>21</v>
      </c>
      <c r="C5157" s="5" t="s">
        <v>22</v>
      </c>
      <c r="D5157" s="5" t="s">
        <v>23</v>
      </c>
      <c r="E5157" s="5" t="s">
        <v>5</v>
      </c>
      <c r="F5157" s="5"/>
      <c r="G5157" s="5" t="s">
        <v>24</v>
      </c>
      <c r="H5157" s="5">
        <v>3028415</v>
      </c>
      <c r="I5157" s="5">
        <v>3028789</v>
      </c>
      <c r="J5157" s="5" t="s">
        <v>200</v>
      </c>
      <c r="K5157" s="5"/>
      <c r="L5157" s="5"/>
      <c r="M5157" s="5" t="e">
        <f t="shared" si="80"/>
        <v>#VALUE!</v>
      </c>
      <c r="N5157" s="5"/>
      <c r="O5157" s="5" t="s">
        <v>7864</v>
      </c>
      <c r="P5157" s="5"/>
      <c r="Q5157" s="5" t="s">
        <v>7865</v>
      </c>
      <c r="R5157" s="5">
        <v>375</v>
      </c>
      <c r="S5157" s="5"/>
      <c r="T5157" s="5"/>
    </row>
    <row r="5158" spans="1:20" x14ac:dyDescent="0.35">
      <c r="A5158" s="5" t="s">
        <v>28</v>
      </c>
      <c r="B5158" s="5" t="s">
        <v>29</v>
      </c>
      <c r="C5158" s="5" t="s">
        <v>22</v>
      </c>
      <c r="D5158" s="5" t="s">
        <v>23</v>
      </c>
      <c r="E5158" s="5" t="s">
        <v>5</v>
      </c>
      <c r="F5158" s="5"/>
      <c r="G5158" s="5" t="s">
        <v>24</v>
      </c>
      <c r="H5158" s="5">
        <v>3028415</v>
      </c>
      <c r="I5158" s="5">
        <v>3028789</v>
      </c>
      <c r="J5158" s="5" t="s">
        <v>200</v>
      </c>
      <c r="K5158" s="5" t="s">
        <v>7866</v>
      </c>
      <c r="L5158" s="5"/>
      <c r="M5158" s="5" t="e">
        <f t="shared" si="80"/>
        <v>#VALUE!</v>
      </c>
      <c r="N5158" s="5" t="s">
        <v>7867</v>
      </c>
      <c r="O5158" s="5" t="s">
        <v>7864</v>
      </c>
      <c r="P5158" s="5"/>
      <c r="Q5158" s="5" t="s">
        <v>7865</v>
      </c>
      <c r="R5158" s="5">
        <v>375</v>
      </c>
      <c r="S5158" s="5">
        <v>124</v>
      </c>
      <c r="T5158" s="5"/>
    </row>
    <row r="5159" spans="1:20" x14ac:dyDescent="0.35">
      <c r="A5159" s="5" t="s">
        <v>20</v>
      </c>
      <c r="B5159" s="5" t="s">
        <v>21</v>
      </c>
      <c r="C5159" s="5" t="s">
        <v>22</v>
      </c>
      <c r="D5159" s="5" t="s">
        <v>23</v>
      </c>
      <c r="E5159" s="5" t="s">
        <v>5</v>
      </c>
      <c r="F5159" s="5"/>
      <c r="G5159" s="5" t="s">
        <v>24</v>
      </c>
      <c r="H5159" s="5">
        <v>3028791</v>
      </c>
      <c r="I5159" s="5">
        <v>3030605</v>
      </c>
      <c r="J5159" s="5" t="s">
        <v>200</v>
      </c>
      <c r="K5159" s="5"/>
      <c r="L5159" s="5"/>
      <c r="M5159" s="5" t="e">
        <f t="shared" si="80"/>
        <v>#VALUE!</v>
      </c>
      <c r="N5159" s="5"/>
      <c r="O5159" s="5" t="s">
        <v>7868</v>
      </c>
      <c r="P5159" s="5"/>
      <c r="Q5159" s="5" t="s">
        <v>7869</v>
      </c>
      <c r="R5159" s="5">
        <v>1815</v>
      </c>
      <c r="S5159" s="5"/>
      <c r="T5159" s="5"/>
    </row>
    <row r="5160" spans="1:20" x14ac:dyDescent="0.35">
      <c r="A5160" s="5" t="s">
        <v>28</v>
      </c>
      <c r="B5160" s="5" t="s">
        <v>29</v>
      </c>
      <c r="C5160" s="5" t="s">
        <v>22</v>
      </c>
      <c r="D5160" s="5" t="s">
        <v>23</v>
      </c>
      <c r="E5160" s="5" t="s">
        <v>5</v>
      </c>
      <c r="F5160" s="5"/>
      <c r="G5160" s="5" t="s">
        <v>24</v>
      </c>
      <c r="H5160" s="5">
        <v>3028791</v>
      </c>
      <c r="I5160" s="5">
        <v>3030605</v>
      </c>
      <c r="J5160" s="5" t="s">
        <v>200</v>
      </c>
      <c r="K5160" s="5" t="s">
        <v>7870</v>
      </c>
      <c r="L5160" s="5"/>
      <c r="M5160" s="5" t="e">
        <f t="shared" si="80"/>
        <v>#VALUE!</v>
      </c>
      <c r="N5160" s="5" t="s">
        <v>7871</v>
      </c>
      <c r="O5160" s="5" t="s">
        <v>7868</v>
      </c>
      <c r="P5160" s="5"/>
      <c r="Q5160" s="5" t="s">
        <v>7869</v>
      </c>
      <c r="R5160" s="5">
        <v>1815</v>
      </c>
      <c r="S5160" s="5">
        <v>604</v>
      </c>
      <c r="T5160" s="5"/>
    </row>
    <row r="5161" spans="1:20" x14ac:dyDescent="0.35">
      <c r="A5161" s="5" t="s">
        <v>20</v>
      </c>
      <c r="B5161" s="5" t="s">
        <v>21</v>
      </c>
      <c r="C5161" s="5" t="s">
        <v>22</v>
      </c>
      <c r="D5161" s="5" t="s">
        <v>23</v>
      </c>
      <c r="E5161" s="5" t="s">
        <v>5</v>
      </c>
      <c r="F5161" s="5"/>
      <c r="G5161" s="5" t="s">
        <v>24</v>
      </c>
      <c r="H5161" s="5">
        <v>3030642</v>
      </c>
      <c r="I5161" s="5">
        <v>3031145</v>
      </c>
      <c r="J5161" s="5" t="s">
        <v>200</v>
      </c>
      <c r="K5161" s="5"/>
      <c r="L5161" s="5"/>
      <c r="M5161" s="5" t="e">
        <f t="shared" si="80"/>
        <v>#VALUE!</v>
      </c>
      <c r="N5161" s="5"/>
      <c r="O5161" s="5" t="s">
        <v>7872</v>
      </c>
      <c r="P5161" s="5"/>
      <c r="Q5161" s="5" t="s">
        <v>7873</v>
      </c>
      <c r="R5161" s="5">
        <v>504</v>
      </c>
      <c r="S5161" s="5"/>
      <c r="T5161" s="5"/>
    </row>
    <row r="5162" spans="1:20" x14ac:dyDescent="0.35">
      <c r="A5162" s="5" t="s">
        <v>28</v>
      </c>
      <c r="B5162" s="5" t="s">
        <v>29</v>
      </c>
      <c r="C5162" s="5" t="s">
        <v>22</v>
      </c>
      <c r="D5162" s="5" t="s">
        <v>23</v>
      </c>
      <c r="E5162" s="5" t="s">
        <v>5</v>
      </c>
      <c r="F5162" s="5"/>
      <c r="G5162" s="5" t="s">
        <v>24</v>
      </c>
      <c r="H5162" s="5">
        <v>3030642</v>
      </c>
      <c r="I5162" s="5">
        <v>3031145</v>
      </c>
      <c r="J5162" s="5" t="s">
        <v>200</v>
      </c>
      <c r="K5162" s="5" t="s">
        <v>7874</v>
      </c>
      <c r="L5162" s="5"/>
      <c r="M5162" s="5" t="e">
        <f t="shared" si="80"/>
        <v>#VALUE!</v>
      </c>
      <c r="N5162" s="5" t="s">
        <v>7875</v>
      </c>
      <c r="O5162" s="5" t="s">
        <v>7872</v>
      </c>
      <c r="P5162" s="5"/>
      <c r="Q5162" s="5" t="s">
        <v>7873</v>
      </c>
      <c r="R5162" s="5">
        <v>504</v>
      </c>
      <c r="S5162" s="5">
        <v>167</v>
      </c>
      <c r="T5162" s="5"/>
    </row>
    <row r="5163" spans="1:20" x14ac:dyDescent="0.35">
      <c r="A5163" s="5" t="s">
        <v>20</v>
      </c>
      <c r="B5163" s="5" t="s">
        <v>21</v>
      </c>
      <c r="C5163" s="5" t="s">
        <v>22</v>
      </c>
      <c r="D5163" s="5" t="s">
        <v>23</v>
      </c>
      <c r="E5163" s="5" t="s">
        <v>5</v>
      </c>
      <c r="F5163" s="5"/>
      <c r="G5163" s="5" t="s">
        <v>24</v>
      </c>
      <c r="H5163" s="5">
        <v>3031161</v>
      </c>
      <c r="I5163" s="5">
        <v>3031829</v>
      </c>
      <c r="J5163" s="5" t="s">
        <v>200</v>
      </c>
      <c r="K5163" s="5"/>
      <c r="L5163" s="5"/>
      <c r="M5163" s="5" t="e">
        <f t="shared" si="80"/>
        <v>#VALUE!</v>
      </c>
      <c r="N5163" s="5"/>
      <c r="O5163" s="5" t="s">
        <v>7876</v>
      </c>
      <c r="P5163" s="5"/>
      <c r="Q5163" s="5" t="s">
        <v>7877</v>
      </c>
      <c r="R5163" s="5">
        <v>669</v>
      </c>
      <c r="S5163" s="5"/>
      <c r="T5163" s="5"/>
    </row>
    <row r="5164" spans="1:20" x14ac:dyDescent="0.35">
      <c r="A5164" s="5" t="s">
        <v>28</v>
      </c>
      <c r="B5164" s="5" t="s">
        <v>29</v>
      </c>
      <c r="C5164" s="5" t="s">
        <v>22</v>
      </c>
      <c r="D5164" s="5" t="s">
        <v>23</v>
      </c>
      <c r="E5164" s="5" t="s">
        <v>5</v>
      </c>
      <c r="F5164" s="5"/>
      <c r="G5164" s="5" t="s">
        <v>24</v>
      </c>
      <c r="H5164" s="5">
        <v>3031161</v>
      </c>
      <c r="I5164" s="5">
        <v>3031829</v>
      </c>
      <c r="J5164" s="5" t="s">
        <v>200</v>
      </c>
      <c r="K5164" s="5" t="s">
        <v>7878</v>
      </c>
      <c r="L5164" s="5"/>
      <c r="M5164" s="5" t="e">
        <f t="shared" si="80"/>
        <v>#VALUE!</v>
      </c>
      <c r="N5164" s="5" t="s">
        <v>7879</v>
      </c>
      <c r="O5164" s="5" t="s">
        <v>7876</v>
      </c>
      <c r="P5164" s="5"/>
      <c r="Q5164" s="5" t="s">
        <v>7877</v>
      </c>
      <c r="R5164" s="5">
        <v>669</v>
      </c>
      <c r="S5164" s="5">
        <v>222</v>
      </c>
      <c r="T5164" s="5"/>
    </row>
    <row r="5165" spans="1:20" x14ac:dyDescent="0.35">
      <c r="A5165" s="5" t="s">
        <v>20</v>
      </c>
      <c r="B5165" s="5" t="s">
        <v>21</v>
      </c>
      <c r="C5165" s="5" t="s">
        <v>22</v>
      </c>
      <c r="D5165" s="5" t="s">
        <v>23</v>
      </c>
      <c r="E5165" s="5" t="s">
        <v>5</v>
      </c>
      <c r="F5165" s="5"/>
      <c r="G5165" s="5" t="s">
        <v>24</v>
      </c>
      <c r="H5165" s="5">
        <v>3031846</v>
      </c>
      <c r="I5165" s="5">
        <v>3033513</v>
      </c>
      <c r="J5165" s="5" t="s">
        <v>200</v>
      </c>
      <c r="K5165" s="5"/>
      <c r="L5165" s="5"/>
      <c r="M5165" s="5" t="e">
        <f t="shared" si="80"/>
        <v>#VALUE!</v>
      </c>
      <c r="N5165" s="5"/>
      <c r="O5165" s="5" t="s">
        <v>7880</v>
      </c>
      <c r="P5165" s="5"/>
      <c r="Q5165" s="5" t="s">
        <v>7881</v>
      </c>
      <c r="R5165" s="5">
        <v>1668</v>
      </c>
      <c r="S5165" s="5"/>
      <c r="T5165" s="5"/>
    </row>
    <row r="5166" spans="1:20" x14ac:dyDescent="0.35">
      <c r="A5166" s="5" t="s">
        <v>28</v>
      </c>
      <c r="B5166" s="5" t="s">
        <v>29</v>
      </c>
      <c r="C5166" s="5" t="s">
        <v>22</v>
      </c>
      <c r="D5166" s="5" t="s">
        <v>23</v>
      </c>
      <c r="E5166" s="5" t="s">
        <v>5</v>
      </c>
      <c r="F5166" s="5"/>
      <c r="G5166" s="5" t="s">
        <v>24</v>
      </c>
      <c r="H5166" s="5">
        <v>3031846</v>
      </c>
      <c r="I5166" s="5">
        <v>3033513</v>
      </c>
      <c r="J5166" s="5" t="s">
        <v>200</v>
      </c>
      <c r="K5166" s="5" t="s">
        <v>7882</v>
      </c>
      <c r="L5166" s="5"/>
      <c r="M5166" s="5" t="e">
        <f t="shared" si="80"/>
        <v>#VALUE!</v>
      </c>
      <c r="N5166" s="5" t="s">
        <v>7883</v>
      </c>
      <c r="O5166" s="5" t="s">
        <v>7880</v>
      </c>
      <c r="P5166" s="5"/>
      <c r="Q5166" s="5" t="s">
        <v>7881</v>
      </c>
      <c r="R5166" s="5">
        <v>1668</v>
      </c>
      <c r="S5166" s="5">
        <v>555</v>
      </c>
      <c r="T5166" s="5"/>
    </row>
    <row r="5167" spans="1:20" x14ac:dyDescent="0.35">
      <c r="A5167" s="5" t="s">
        <v>20</v>
      </c>
      <c r="B5167" s="5" t="s">
        <v>21</v>
      </c>
      <c r="C5167" s="5" t="s">
        <v>22</v>
      </c>
      <c r="D5167" s="5" t="s">
        <v>23</v>
      </c>
      <c r="E5167" s="5" t="s">
        <v>5</v>
      </c>
      <c r="F5167" s="5"/>
      <c r="G5167" s="5" t="s">
        <v>24</v>
      </c>
      <c r="H5167" s="5">
        <v>3033552</v>
      </c>
      <c r="I5167" s="5">
        <v>3034337</v>
      </c>
      <c r="J5167" s="5" t="s">
        <v>200</v>
      </c>
      <c r="K5167" s="5"/>
      <c r="L5167" s="5"/>
      <c r="M5167" s="5" t="e">
        <f t="shared" si="80"/>
        <v>#VALUE!</v>
      </c>
      <c r="N5167" s="5"/>
      <c r="O5167" s="5" t="s">
        <v>7884</v>
      </c>
      <c r="P5167" s="5"/>
      <c r="Q5167" s="5" t="s">
        <v>7885</v>
      </c>
      <c r="R5167" s="5">
        <v>786</v>
      </c>
      <c r="S5167" s="5"/>
      <c r="T5167" s="5"/>
    </row>
    <row r="5168" spans="1:20" x14ac:dyDescent="0.35">
      <c r="A5168" s="5" t="s">
        <v>28</v>
      </c>
      <c r="B5168" s="5" t="s">
        <v>29</v>
      </c>
      <c r="C5168" s="5" t="s">
        <v>22</v>
      </c>
      <c r="D5168" s="5" t="s">
        <v>23</v>
      </c>
      <c r="E5168" s="5" t="s">
        <v>5</v>
      </c>
      <c r="F5168" s="5"/>
      <c r="G5168" s="5" t="s">
        <v>24</v>
      </c>
      <c r="H5168" s="5">
        <v>3033552</v>
      </c>
      <c r="I5168" s="5">
        <v>3034337</v>
      </c>
      <c r="J5168" s="5" t="s">
        <v>200</v>
      </c>
      <c r="K5168" s="5" t="s">
        <v>7886</v>
      </c>
      <c r="L5168" s="5"/>
      <c r="M5168" s="5" t="e">
        <f t="shared" si="80"/>
        <v>#VALUE!</v>
      </c>
      <c r="N5168" s="5" t="s">
        <v>7887</v>
      </c>
      <c r="O5168" s="5" t="s">
        <v>7884</v>
      </c>
      <c r="P5168" s="5"/>
      <c r="Q5168" s="5" t="s">
        <v>7885</v>
      </c>
      <c r="R5168" s="5">
        <v>786</v>
      </c>
      <c r="S5168" s="5">
        <v>261</v>
      </c>
      <c r="T5168" s="5"/>
    </row>
    <row r="5169" spans="1:20" x14ac:dyDescent="0.35">
      <c r="A5169" s="5" t="s">
        <v>20</v>
      </c>
      <c r="B5169" s="5" t="s">
        <v>21</v>
      </c>
      <c r="C5169" s="5" t="s">
        <v>22</v>
      </c>
      <c r="D5169" s="5" t="s">
        <v>23</v>
      </c>
      <c r="E5169" s="5" t="s">
        <v>5</v>
      </c>
      <c r="F5169" s="5"/>
      <c r="G5169" s="5" t="s">
        <v>24</v>
      </c>
      <c r="H5169" s="5">
        <v>3034367</v>
      </c>
      <c r="I5169" s="5">
        <v>3034642</v>
      </c>
      <c r="J5169" s="5" t="s">
        <v>200</v>
      </c>
      <c r="K5169" s="5"/>
      <c r="L5169" s="5"/>
      <c r="M5169" s="5" t="e">
        <f t="shared" si="80"/>
        <v>#VALUE!</v>
      </c>
      <c r="N5169" s="5"/>
      <c r="O5169" s="5" t="s">
        <v>7888</v>
      </c>
      <c r="P5169" s="5"/>
      <c r="Q5169" s="5" t="s">
        <v>7889</v>
      </c>
      <c r="R5169" s="5">
        <v>276</v>
      </c>
      <c r="S5169" s="5"/>
      <c r="T5169" s="5"/>
    </row>
    <row r="5170" spans="1:20" x14ac:dyDescent="0.35">
      <c r="A5170" s="5" t="s">
        <v>28</v>
      </c>
      <c r="B5170" s="5" t="s">
        <v>29</v>
      </c>
      <c r="C5170" s="5" t="s">
        <v>22</v>
      </c>
      <c r="D5170" s="5" t="s">
        <v>23</v>
      </c>
      <c r="E5170" s="5" t="s">
        <v>5</v>
      </c>
      <c r="F5170" s="5"/>
      <c r="G5170" s="5" t="s">
        <v>24</v>
      </c>
      <c r="H5170" s="5">
        <v>3034367</v>
      </c>
      <c r="I5170" s="5">
        <v>3034642</v>
      </c>
      <c r="J5170" s="5" t="s">
        <v>200</v>
      </c>
      <c r="K5170" s="5" t="s">
        <v>7890</v>
      </c>
      <c r="L5170" s="5"/>
      <c r="M5170" s="5" t="e">
        <f t="shared" si="80"/>
        <v>#VALUE!</v>
      </c>
      <c r="N5170" s="5" t="s">
        <v>7891</v>
      </c>
      <c r="O5170" s="5" t="s">
        <v>7888</v>
      </c>
      <c r="P5170" s="5"/>
      <c r="Q5170" s="5" t="s">
        <v>7889</v>
      </c>
      <c r="R5170" s="5">
        <v>276</v>
      </c>
      <c r="S5170" s="5">
        <v>91</v>
      </c>
      <c r="T5170" s="5"/>
    </row>
    <row r="5171" spans="1:20" x14ac:dyDescent="0.35">
      <c r="A5171" s="5" t="s">
        <v>20</v>
      </c>
      <c r="B5171" s="5" t="s">
        <v>21</v>
      </c>
      <c r="C5171" s="5" t="s">
        <v>22</v>
      </c>
      <c r="D5171" s="5" t="s">
        <v>23</v>
      </c>
      <c r="E5171" s="5" t="s">
        <v>5</v>
      </c>
      <c r="F5171" s="5"/>
      <c r="G5171" s="5" t="s">
        <v>24</v>
      </c>
      <c r="H5171" s="5">
        <v>3034934</v>
      </c>
      <c r="I5171" s="5">
        <v>3036049</v>
      </c>
      <c r="J5171" s="5" t="s">
        <v>200</v>
      </c>
      <c r="K5171" s="5"/>
      <c r="L5171" s="5"/>
      <c r="M5171" s="5" t="e">
        <f t="shared" si="80"/>
        <v>#VALUE!</v>
      </c>
      <c r="N5171" s="5"/>
      <c r="O5171" s="5"/>
      <c r="P5171" s="5"/>
      <c r="Q5171" s="5" t="s">
        <v>7892</v>
      </c>
      <c r="R5171" s="5">
        <v>1116</v>
      </c>
      <c r="S5171" s="5"/>
      <c r="T5171" s="5"/>
    </row>
    <row r="5172" spans="1:20" x14ac:dyDescent="0.35">
      <c r="A5172" s="5" t="s">
        <v>28</v>
      </c>
      <c r="B5172" s="5" t="s">
        <v>29</v>
      </c>
      <c r="C5172" s="5" t="s">
        <v>22</v>
      </c>
      <c r="D5172" s="5" t="s">
        <v>23</v>
      </c>
      <c r="E5172" s="5" t="s">
        <v>5</v>
      </c>
      <c r="F5172" s="5"/>
      <c r="G5172" s="5" t="s">
        <v>24</v>
      </c>
      <c r="H5172" s="5">
        <v>3034934</v>
      </c>
      <c r="I5172" s="5">
        <v>3036049</v>
      </c>
      <c r="J5172" s="5" t="s">
        <v>200</v>
      </c>
      <c r="K5172" s="5" t="s">
        <v>7893</v>
      </c>
      <c r="L5172" s="5"/>
      <c r="M5172" s="5" t="e">
        <f t="shared" si="80"/>
        <v>#VALUE!</v>
      </c>
      <c r="N5172" s="5" t="s">
        <v>1447</v>
      </c>
      <c r="O5172" s="5"/>
      <c r="P5172" s="5"/>
      <c r="Q5172" s="5" t="s">
        <v>7892</v>
      </c>
      <c r="R5172" s="5">
        <v>1116</v>
      </c>
      <c r="S5172" s="5">
        <v>371</v>
      </c>
      <c r="T5172" s="5"/>
    </row>
    <row r="5173" spans="1:20" x14ac:dyDescent="0.35">
      <c r="A5173" s="5" t="s">
        <v>20</v>
      </c>
      <c r="B5173" s="5" t="s">
        <v>21</v>
      </c>
      <c r="C5173" s="5" t="s">
        <v>22</v>
      </c>
      <c r="D5173" s="5" t="s">
        <v>23</v>
      </c>
      <c r="E5173" s="5" t="s">
        <v>5</v>
      </c>
      <c r="F5173" s="5"/>
      <c r="G5173" s="5" t="s">
        <v>24</v>
      </c>
      <c r="H5173" s="5">
        <v>3036052</v>
      </c>
      <c r="I5173" s="5">
        <v>3037305</v>
      </c>
      <c r="J5173" s="5" t="s">
        <v>200</v>
      </c>
      <c r="K5173" s="5"/>
      <c r="L5173" s="5"/>
      <c r="M5173" s="5" t="e">
        <f t="shared" si="80"/>
        <v>#VALUE!</v>
      </c>
      <c r="N5173" s="5"/>
      <c r="O5173" s="5"/>
      <c r="P5173" s="5"/>
      <c r="Q5173" s="5" t="s">
        <v>7894</v>
      </c>
      <c r="R5173" s="5">
        <v>1254</v>
      </c>
      <c r="S5173" s="5"/>
      <c r="T5173" s="5"/>
    </row>
    <row r="5174" spans="1:20" x14ac:dyDescent="0.35">
      <c r="A5174" s="5" t="s">
        <v>28</v>
      </c>
      <c r="B5174" s="5" t="s">
        <v>29</v>
      </c>
      <c r="C5174" s="5" t="s">
        <v>22</v>
      </c>
      <c r="D5174" s="5" t="s">
        <v>23</v>
      </c>
      <c r="E5174" s="5" t="s">
        <v>5</v>
      </c>
      <c r="F5174" s="5"/>
      <c r="G5174" s="5" t="s">
        <v>24</v>
      </c>
      <c r="H5174" s="5">
        <v>3036052</v>
      </c>
      <c r="I5174" s="5">
        <v>3037305</v>
      </c>
      <c r="J5174" s="5" t="s">
        <v>200</v>
      </c>
      <c r="K5174" s="5" t="s">
        <v>7895</v>
      </c>
      <c r="L5174" s="5"/>
      <c r="M5174" s="5" t="e">
        <f t="shared" si="80"/>
        <v>#VALUE!</v>
      </c>
      <c r="N5174" s="5" t="s">
        <v>306</v>
      </c>
      <c r="O5174" s="5"/>
      <c r="P5174" s="5"/>
      <c r="Q5174" s="5" t="s">
        <v>7894</v>
      </c>
      <c r="R5174" s="5">
        <v>1254</v>
      </c>
      <c r="S5174" s="5">
        <v>417</v>
      </c>
      <c r="T5174" s="5"/>
    </row>
    <row r="5175" spans="1:20" x14ac:dyDescent="0.35">
      <c r="A5175" s="5" t="s">
        <v>20</v>
      </c>
      <c r="B5175" s="5" t="s">
        <v>436</v>
      </c>
      <c r="C5175" s="5" t="s">
        <v>22</v>
      </c>
      <c r="D5175" s="5" t="s">
        <v>23</v>
      </c>
      <c r="E5175" s="5" t="s">
        <v>5</v>
      </c>
      <c r="F5175" s="5"/>
      <c r="G5175" s="5" t="s">
        <v>24</v>
      </c>
      <c r="H5175" s="5">
        <v>3037705</v>
      </c>
      <c r="I5175" s="5">
        <v>3037780</v>
      </c>
      <c r="J5175" s="5" t="s">
        <v>25</v>
      </c>
      <c r="K5175" s="5"/>
      <c r="L5175" s="5"/>
      <c r="M5175" s="5" t="e">
        <f t="shared" si="80"/>
        <v>#VALUE!</v>
      </c>
      <c r="N5175" s="5"/>
      <c r="O5175" s="5" t="s">
        <v>7896</v>
      </c>
      <c r="P5175" s="5"/>
      <c r="Q5175" s="5" t="s">
        <v>7897</v>
      </c>
      <c r="R5175" s="5">
        <v>76</v>
      </c>
      <c r="S5175" s="5"/>
      <c r="T5175" s="5"/>
    </row>
    <row r="5176" spans="1:20" x14ac:dyDescent="0.35">
      <c r="A5176" s="5" t="s">
        <v>436</v>
      </c>
      <c r="B5176" s="5"/>
      <c r="C5176" s="5" t="s">
        <v>22</v>
      </c>
      <c r="D5176" s="5" t="s">
        <v>23</v>
      </c>
      <c r="E5176" s="5" t="s">
        <v>5</v>
      </c>
      <c r="F5176" s="5"/>
      <c r="G5176" s="5" t="s">
        <v>24</v>
      </c>
      <c r="H5176" s="5">
        <v>3037705</v>
      </c>
      <c r="I5176" s="5">
        <v>3037780</v>
      </c>
      <c r="J5176" s="5" t="s">
        <v>25</v>
      </c>
      <c r="K5176" s="5"/>
      <c r="L5176" s="5"/>
      <c r="M5176" s="5" t="e">
        <f>SEARCH("ribosomal",N5176,1)</f>
        <v>#VALUE!</v>
      </c>
      <c r="N5176" s="5" t="s">
        <v>7307</v>
      </c>
      <c r="O5176" s="5" t="s">
        <v>7896</v>
      </c>
      <c r="P5176" s="5"/>
      <c r="Q5176" s="5" t="s">
        <v>7897</v>
      </c>
      <c r="R5176" s="5">
        <v>76</v>
      </c>
      <c r="S5176" s="5"/>
      <c r="T5176" s="5"/>
    </row>
    <row r="5177" spans="1:20" x14ac:dyDescent="0.35">
      <c r="A5177" s="5" t="s">
        <v>20</v>
      </c>
      <c r="B5177" s="5" t="s">
        <v>21</v>
      </c>
      <c r="C5177" s="5" t="s">
        <v>22</v>
      </c>
      <c r="D5177" s="5" t="s">
        <v>23</v>
      </c>
      <c r="E5177" s="5" t="s">
        <v>5</v>
      </c>
      <c r="F5177" s="5"/>
      <c r="G5177" s="5" t="s">
        <v>24</v>
      </c>
      <c r="H5177" s="5">
        <v>3037933</v>
      </c>
      <c r="I5177" s="5">
        <v>3038595</v>
      </c>
      <c r="J5177" s="5" t="s">
        <v>200</v>
      </c>
      <c r="K5177" s="5"/>
      <c r="L5177" s="5"/>
      <c r="M5177" s="5" t="e">
        <f t="shared" si="80"/>
        <v>#VALUE!</v>
      </c>
      <c r="N5177" s="5"/>
      <c r="O5177" s="5"/>
      <c r="P5177" s="5"/>
      <c r="Q5177" s="5" t="s">
        <v>7898</v>
      </c>
      <c r="R5177" s="5">
        <v>663</v>
      </c>
      <c r="S5177" s="5"/>
      <c r="T5177" s="5"/>
    </row>
    <row r="5178" spans="1:20" x14ac:dyDescent="0.35">
      <c r="A5178" s="5" t="s">
        <v>28</v>
      </c>
      <c r="B5178" s="5" t="s">
        <v>29</v>
      </c>
      <c r="C5178" s="5" t="s">
        <v>22</v>
      </c>
      <c r="D5178" s="5" t="s">
        <v>23</v>
      </c>
      <c r="E5178" s="5" t="s">
        <v>5</v>
      </c>
      <c r="F5178" s="5"/>
      <c r="G5178" s="5" t="s">
        <v>24</v>
      </c>
      <c r="H5178" s="5">
        <v>3037933</v>
      </c>
      <c r="I5178" s="5">
        <v>3038595</v>
      </c>
      <c r="J5178" s="5" t="s">
        <v>200</v>
      </c>
      <c r="K5178" s="5" t="s">
        <v>7899</v>
      </c>
      <c r="L5178" s="5"/>
      <c r="M5178" s="5" t="e">
        <f t="shared" si="80"/>
        <v>#VALUE!</v>
      </c>
      <c r="N5178" s="5" t="s">
        <v>77</v>
      </c>
      <c r="O5178" s="5"/>
      <c r="P5178" s="5"/>
      <c r="Q5178" s="5" t="s">
        <v>7898</v>
      </c>
      <c r="R5178" s="5">
        <v>663</v>
      </c>
      <c r="S5178" s="5">
        <v>220</v>
      </c>
      <c r="T5178" s="5"/>
    </row>
    <row r="5179" spans="1:20" x14ac:dyDescent="0.35">
      <c r="A5179" s="5" t="s">
        <v>20</v>
      </c>
      <c r="B5179" s="5" t="s">
        <v>21</v>
      </c>
      <c r="C5179" s="5" t="s">
        <v>22</v>
      </c>
      <c r="D5179" s="5" t="s">
        <v>23</v>
      </c>
      <c r="E5179" s="5" t="s">
        <v>5</v>
      </c>
      <c r="F5179" s="5"/>
      <c r="G5179" s="5" t="s">
        <v>24</v>
      </c>
      <c r="H5179" s="5">
        <v>3038689</v>
      </c>
      <c r="I5179" s="5">
        <v>3039396</v>
      </c>
      <c r="J5179" s="5" t="s">
        <v>200</v>
      </c>
      <c r="K5179" s="5"/>
      <c r="L5179" s="5"/>
      <c r="M5179" s="5" t="e">
        <f t="shared" si="80"/>
        <v>#VALUE!</v>
      </c>
      <c r="N5179" s="5"/>
      <c r="O5179" s="5"/>
      <c r="P5179" s="5"/>
      <c r="Q5179" s="5" t="s">
        <v>7900</v>
      </c>
      <c r="R5179" s="5">
        <v>708</v>
      </c>
      <c r="S5179" s="5"/>
      <c r="T5179" s="5"/>
    </row>
    <row r="5180" spans="1:20" x14ac:dyDescent="0.35">
      <c r="A5180" s="5" t="s">
        <v>28</v>
      </c>
      <c r="B5180" s="5" t="s">
        <v>29</v>
      </c>
      <c r="C5180" s="5" t="s">
        <v>22</v>
      </c>
      <c r="D5180" s="5" t="s">
        <v>23</v>
      </c>
      <c r="E5180" s="5" t="s">
        <v>5</v>
      </c>
      <c r="F5180" s="5"/>
      <c r="G5180" s="5" t="s">
        <v>24</v>
      </c>
      <c r="H5180" s="5">
        <v>3038689</v>
      </c>
      <c r="I5180" s="5">
        <v>3039396</v>
      </c>
      <c r="J5180" s="5" t="s">
        <v>200</v>
      </c>
      <c r="K5180" s="5" t="s">
        <v>7901</v>
      </c>
      <c r="L5180" s="5"/>
      <c r="M5180" s="5" t="e">
        <f t="shared" si="80"/>
        <v>#VALUE!</v>
      </c>
      <c r="N5180" s="5" t="s">
        <v>77</v>
      </c>
      <c r="O5180" s="5"/>
      <c r="P5180" s="5"/>
      <c r="Q5180" s="5" t="s">
        <v>7900</v>
      </c>
      <c r="R5180" s="5">
        <v>708</v>
      </c>
      <c r="S5180" s="5">
        <v>235</v>
      </c>
      <c r="T5180" s="5"/>
    </row>
    <row r="5181" spans="1:20" x14ac:dyDescent="0.35">
      <c r="A5181" s="5" t="s">
        <v>20</v>
      </c>
      <c r="B5181" s="5" t="s">
        <v>21</v>
      </c>
      <c r="C5181" s="5" t="s">
        <v>22</v>
      </c>
      <c r="D5181" s="5" t="s">
        <v>23</v>
      </c>
      <c r="E5181" s="5" t="s">
        <v>5</v>
      </c>
      <c r="F5181" s="5"/>
      <c r="G5181" s="5" t="s">
        <v>24</v>
      </c>
      <c r="H5181" s="5">
        <v>3039768</v>
      </c>
      <c r="I5181" s="5">
        <v>3040178</v>
      </c>
      <c r="J5181" s="5" t="s">
        <v>200</v>
      </c>
      <c r="K5181" s="5"/>
      <c r="L5181" s="5"/>
      <c r="M5181" s="5" t="e">
        <f t="shared" si="80"/>
        <v>#VALUE!</v>
      </c>
      <c r="N5181" s="5"/>
      <c r="O5181" s="5"/>
      <c r="P5181" s="5"/>
      <c r="Q5181" s="5" t="s">
        <v>7902</v>
      </c>
      <c r="R5181" s="5">
        <v>411</v>
      </c>
      <c r="S5181" s="5"/>
      <c r="T5181" s="5"/>
    </row>
    <row r="5182" spans="1:20" x14ac:dyDescent="0.35">
      <c r="A5182" s="5" t="s">
        <v>28</v>
      </c>
      <c r="B5182" s="5" t="s">
        <v>29</v>
      </c>
      <c r="C5182" s="5" t="s">
        <v>22</v>
      </c>
      <c r="D5182" s="5" t="s">
        <v>23</v>
      </c>
      <c r="E5182" s="5" t="s">
        <v>5</v>
      </c>
      <c r="F5182" s="5"/>
      <c r="G5182" s="5" t="s">
        <v>24</v>
      </c>
      <c r="H5182" s="5">
        <v>3039768</v>
      </c>
      <c r="I5182" s="5">
        <v>3040178</v>
      </c>
      <c r="J5182" s="5" t="s">
        <v>200</v>
      </c>
      <c r="K5182" s="5" t="s">
        <v>7903</v>
      </c>
      <c r="L5182" s="5"/>
      <c r="M5182" s="5" t="e">
        <f t="shared" si="80"/>
        <v>#VALUE!</v>
      </c>
      <c r="N5182" s="5" t="s">
        <v>7904</v>
      </c>
      <c r="O5182" s="5"/>
      <c r="P5182" s="5"/>
      <c r="Q5182" s="5" t="s">
        <v>7902</v>
      </c>
      <c r="R5182" s="5">
        <v>411</v>
      </c>
      <c r="S5182" s="5">
        <v>136</v>
      </c>
      <c r="T5182" s="5"/>
    </row>
    <row r="5183" spans="1:20" x14ac:dyDescent="0.35">
      <c r="A5183" s="5" t="s">
        <v>20</v>
      </c>
      <c r="B5183" s="5" t="s">
        <v>21</v>
      </c>
      <c r="C5183" s="5" t="s">
        <v>22</v>
      </c>
      <c r="D5183" s="5" t="s">
        <v>23</v>
      </c>
      <c r="E5183" s="5" t="s">
        <v>5</v>
      </c>
      <c r="F5183" s="5"/>
      <c r="G5183" s="5" t="s">
        <v>24</v>
      </c>
      <c r="H5183" s="5">
        <v>3040757</v>
      </c>
      <c r="I5183" s="5">
        <v>3041248</v>
      </c>
      <c r="J5183" s="5" t="s">
        <v>200</v>
      </c>
      <c r="K5183" s="5"/>
      <c r="L5183" s="5"/>
      <c r="M5183" s="5" t="e">
        <f t="shared" si="80"/>
        <v>#VALUE!</v>
      </c>
      <c r="N5183" s="5"/>
      <c r="O5183" s="5"/>
      <c r="P5183" s="5"/>
      <c r="Q5183" s="5" t="s">
        <v>7905</v>
      </c>
      <c r="R5183" s="5">
        <v>492</v>
      </c>
      <c r="S5183" s="5"/>
      <c r="T5183" s="5"/>
    </row>
    <row r="5184" spans="1:20" x14ac:dyDescent="0.35">
      <c r="A5184" s="5" t="s">
        <v>28</v>
      </c>
      <c r="B5184" s="5" t="s">
        <v>29</v>
      </c>
      <c r="C5184" s="5" t="s">
        <v>22</v>
      </c>
      <c r="D5184" s="5" t="s">
        <v>23</v>
      </c>
      <c r="E5184" s="5" t="s">
        <v>5</v>
      </c>
      <c r="F5184" s="5"/>
      <c r="G5184" s="5" t="s">
        <v>24</v>
      </c>
      <c r="H5184" s="5">
        <v>3040757</v>
      </c>
      <c r="I5184" s="5">
        <v>3041248</v>
      </c>
      <c r="J5184" s="5" t="s">
        <v>200</v>
      </c>
      <c r="K5184" s="5" t="s">
        <v>7906</v>
      </c>
      <c r="L5184" s="5"/>
      <c r="M5184" s="5" t="e">
        <f t="shared" si="80"/>
        <v>#VALUE!</v>
      </c>
      <c r="N5184" s="5" t="s">
        <v>77</v>
      </c>
      <c r="O5184" s="5"/>
      <c r="P5184" s="5"/>
      <c r="Q5184" s="5" t="s">
        <v>7905</v>
      </c>
      <c r="R5184" s="5">
        <v>492</v>
      </c>
      <c r="S5184" s="5">
        <v>163</v>
      </c>
      <c r="T5184" s="5"/>
    </row>
    <row r="5185" spans="1:20" x14ac:dyDescent="0.35">
      <c r="A5185" s="5" t="s">
        <v>20</v>
      </c>
      <c r="B5185" s="5" t="s">
        <v>21</v>
      </c>
      <c r="C5185" s="5" t="s">
        <v>22</v>
      </c>
      <c r="D5185" s="5" t="s">
        <v>23</v>
      </c>
      <c r="E5185" s="5" t="s">
        <v>5</v>
      </c>
      <c r="F5185" s="5"/>
      <c r="G5185" s="5" t="s">
        <v>24</v>
      </c>
      <c r="H5185" s="5">
        <v>3041732</v>
      </c>
      <c r="I5185" s="5">
        <v>3041980</v>
      </c>
      <c r="J5185" s="5" t="s">
        <v>25</v>
      </c>
      <c r="K5185" s="5"/>
      <c r="L5185" s="5"/>
      <c r="M5185" s="5" t="e">
        <f t="shared" si="80"/>
        <v>#VALUE!</v>
      </c>
      <c r="N5185" s="5"/>
      <c r="O5185" s="5"/>
      <c r="P5185" s="5"/>
      <c r="Q5185" s="5" t="s">
        <v>7907</v>
      </c>
      <c r="R5185" s="5">
        <v>249</v>
      </c>
      <c r="S5185" s="5"/>
      <c r="T5185" s="5"/>
    </row>
    <row r="5186" spans="1:20" x14ac:dyDescent="0.35">
      <c r="A5186" s="5" t="s">
        <v>28</v>
      </c>
      <c r="B5186" s="5" t="s">
        <v>29</v>
      </c>
      <c r="C5186" s="5" t="s">
        <v>22</v>
      </c>
      <c r="D5186" s="5" t="s">
        <v>23</v>
      </c>
      <c r="E5186" s="5" t="s">
        <v>5</v>
      </c>
      <c r="F5186" s="5"/>
      <c r="G5186" s="5" t="s">
        <v>24</v>
      </c>
      <c r="H5186" s="5">
        <v>3041732</v>
      </c>
      <c r="I5186" s="5">
        <v>3041980</v>
      </c>
      <c r="J5186" s="5" t="s">
        <v>25</v>
      </c>
      <c r="K5186" s="5" t="s">
        <v>7908</v>
      </c>
      <c r="L5186" s="5"/>
      <c r="M5186" s="5" t="e">
        <f t="shared" si="80"/>
        <v>#VALUE!</v>
      </c>
      <c r="N5186" s="5" t="s">
        <v>77</v>
      </c>
      <c r="O5186" s="5"/>
      <c r="P5186" s="5"/>
      <c r="Q5186" s="5" t="s">
        <v>7907</v>
      </c>
      <c r="R5186" s="5">
        <v>249</v>
      </c>
      <c r="S5186" s="5">
        <v>82</v>
      </c>
      <c r="T5186" s="5"/>
    </row>
    <row r="5187" spans="1:20" x14ac:dyDescent="0.35">
      <c r="A5187" s="5" t="s">
        <v>20</v>
      </c>
      <c r="B5187" s="5" t="s">
        <v>21</v>
      </c>
      <c r="C5187" s="5" t="s">
        <v>22</v>
      </c>
      <c r="D5187" s="5" t="s">
        <v>23</v>
      </c>
      <c r="E5187" s="5" t="s">
        <v>5</v>
      </c>
      <c r="F5187" s="5"/>
      <c r="G5187" s="5" t="s">
        <v>24</v>
      </c>
      <c r="H5187" s="5">
        <v>3042349</v>
      </c>
      <c r="I5187" s="5">
        <v>3043422</v>
      </c>
      <c r="J5187" s="5" t="s">
        <v>25</v>
      </c>
      <c r="K5187" s="5"/>
      <c r="L5187" s="5"/>
      <c r="M5187" s="5" t="e">
        <f t="shared" si="80"/>
        <v>#VALUE!</v>
      </c>
      <c r="N5187" s="5"/>
      <c r="O5187" s="5"/>
      <c r="P5187" s="5"/>
      <c r="Q5187" s="5" t="s">
        <v>7909</v>
      </c>
      <c r="R5187" s="5">
        <v>1074</v>
      </c>
      <c r="S5187" s="5"/>
      <c r="T5187" s="5"/>
    </row>
    <row r="5188" spans="1:20" x14ac:dyDescent="0.35">
      <c r="A5188" s="5" t="s">
        <v>28</v>
      </c>
      <c r="B5188" s="5" t="s">
        <v>29</v>
      </c>
      <c r="C5188" s="5" t="s">
        <v>22</v>
      </c>
      <c r="D5188" s="5" t="s">
        <v>23</v>
      </c>
      <c r="E5188" s="5" t="s">
        <v>5</v>
      </c>
      <c r="F5188" s="5"/>
      <c r="G5188" s="5" t="s">
        <v>24</v>
      </c>
      <c r="H5188" s="5">
        <v>3042349</v>
      </c>
      <c r="I5188" s="5">
        <v>3043422</v>
      </c>
      <c r="J5188" s="5" t="s">
        <v>25</v>
      </c>
      <c r="K5188" s="5" t="s">
        <v>7910</v>
      </c>
      <c r="L5188" s="5"/>
      <c r="M5188" s="5" t="e">
        <f t="shared" ref="M5188:M5251" si="81">SEARCH("transporter",N5188,1)</f>
        <v>#VALUE!</v>
      </c>
      <c r="N5188" s="5" t="s">
        <v>77</v>
      </c>
      <c r="O5188" s="5"/>
      <c r="P5188" s="5"/>
      <c r="Q5188" s="5" t="s">
        <v>7909</v>
      </c>
      <c r="R5188" s="5">
        <v>1074</v>
      </c>
      <c r="S5188" s="5">
        <v>357</v>
      </c>
      <c r="T5188" s="5"/>
    </row>
    <row r="5189" spans="1:20" x14ac:dyDescent="0.35">
      <c r="A5189" s="5" t="s">
        <v>20</v>
      </c>
      <c r="B5189" s="5" t="s">
        <v>21</v>
      </c>
      <c r="C5189" s="5" t="s">
        <v>22</v>
      </c>
      <c r="D5189" s="5" t="s">
        <v>23</v>
      </c>
      <c r="E5189" s="5" t="s">
        <v>5</v>
      </c>
      <c r="F5189" s="5"/>
      <c r="G5189" s="5" t="s">
        <v>24</v>
      </c>
      <c r="H5189" s="5">
        <v>3043677</v>
      </c>
      <c r="I5189" s="5">
        <v>3043982</v>
      </c>
      <c r="J5189" s="5" t="s">
        <v>200</v>
      </c>
      <c r="K5189" s="5"/>
      <c r="L5189" s="5"/>
      <c r="M5189" s="5" t="e">
        <f t="shared" si="81"/>
        <v>#VALUE!</v>
      </c>
      <c r="N5189" s="5"/>
      <c r="O5189" s="5"/>
      <c r="P5189" s="5"/>
      <c r="Q5189" s="5" t="s">
        <v>7911</v>
      </c>
      <c r="R5189" s="5">
        <v>306</v>
      </c>
      <c r="S5189" s="5"/>
      <c r="T5189" s="5"/>
    </row>
    <row r="5190" spans="1:20" x14ac:dyDescent="0.35">
      <c r="A5190" s="5" t="s">
        <v>28</v>
      </c>
      <c r="B5190" s="5" t="s">
        <v>29</v>
      </c>
      <c r="C5190" s="5" t="s">
        <v>22</v>
      </c>
      <c r="D5190" s="5" t="s">
        <v>23</v>
      </c>
      <c r="E5190" s="5" t="s">
        <v>5</v>
      </c>
      <c r="F5190" s="5"/>
      <c r="G5190" s="5" t="s">
        <v>24</v>
      </c>
      <c r="H5190" s="5">
        <v>3043677</v>
      </c>
      <c r="I5190" s="5">
        <v>3043982</v>
      </c>
      <c r="J5190" s="5" t="s">
        <v>200</v>
      </c>
      <c r="K5190" s="5" t="s">
        <v>7912</v>
      </c>
      <c r="L5190" s="5"/>
      <c r="M5190" s="5" t="e">
        <f t="shared" si="81"/>
        <v>#VALUE!</v>
      </c>
      <c r="N5190" s="5" t="s">
        <v>7904</v>
      </c>
      <c r="O5190" s="5"/>
      <c r="P5190" s="5"/>
      <c r="Q5190" s="5" t="s">
        <v>7911</v>
      </c>
      <c r="R5190" s="5">
        <v>306</v>
      </c>
      <c r="S5190" s="5">
        <v>101</v>
      </c>
      <c r="T5190" s="5"/>
    </row>
    <row r="5191" spans="1:20" x14ac:dyDescent="0.35">
      <c r="A5191" s="5" t="s">
        <v>20</v>
      </c>
      <c r="B5191" s="5" t="s">
        <v>21</v>
      </c>
      <c r="C5191" s="5" t="s">
        <v>22</v>
      </c>
      <c r="D5191" s="5" t="s">
        <v>23</v>
      </c>
      <c r="E5191" s="5" t="s">
        <v>5</v>
      </c>
      <c r="F5191" s="5"/>
      <c r="G5191" s="5" t="s">
        <v>24</v>
      </c>
      <c r="H5191" s="5">
        <v>3044380</v>
      </c>
      <c r="I5191" s="5">
        <v>3045540</v>
      </c>
      <c r="J5191" s="5" t="s">
        <v>25</v>
      </c>
      <c r="K5191" s="5"/>
      <c r="L5191" s="5"/>
      <c r="M5191" s="5" t="e">
        <f t="shared" si="81"/>
        <v>#VALUE!</v>
      </c>
      <c r="N5191" s="5"/>
      <c r="O5191" s="5"/>
      <c r="P5191" s="5"/>
      <c r="Q5191" s="5" t="s">
        <v>7913</v>
      </c>
      <c r="R5191" s="5">
        <v>1161</v>
      </c>
      <c r="S5191" s="5"/>
      <c r="T5191" s="5"/>
    </row>
    <row r="5192" spans="1:20" x14ac:dyDescent="0.35">
      <c r="A5192" s="5" t="s">
        <v>28</v>
      </c>
      <c r="B5192" s="5" t="s">
        <v>29</v>
      </c>
      <c r="C5192" s="5" t="s">
        <v>22</v>
      </c>
      <c r="D5192" s="5" t="s">
        <v>23</v>
      </c>
      <c r="E5192" s="5" t="s">
        <v>5</v>
      </c>
      <c r="F5192" s="5"/>
      <c r="G5192" s="5" t="s">
        <v>24</v>
      </c>
      <c r="H5192" s="5">
        <v>3044380</v>
      </c>
      <c r="I5192" s="5">
        <v>3045540</v>
      </c>
      <c r="J5192" s="5" t="s">
        <v>25</v>
      </c>
      <c r="K5192" s="5" t="s">
        <v>7914</v>
      </c>
      <c r="L5192" s="5"/>
      <c r="M5192" s="5" t="e">
        <f t="shared" si="81"/>
        <v>#VALUE!</v>
      </c>
      <c r="N5192" s="5" t="s">
        <v>77</v>
      </c>
      <c r="O5192" s="5"/>
      <c r="P5192" s="5"/>
      <c r="Q5192" s="5" t="s">
        <v>7913</v>
      </c>
      <c r="R5192" s="5">
        <v>1161</v>
      </c>
      <c r="S5192" s="5">
        <v>386</v>
      </c>
      <c r="T5192" s="5"/>
    </row>
    <row r="5193" spans="1:20" x14ac:dyDescent="0.35">
      <c r="A5193" s="5" t="s">
        <v>20</v>
      </c>
      <c r="B5193" s="5" t="s">
        <v>21</v>
      </c>
      <c r="C5193" s="5" t="s">
        <v>22</v>
      </c>
      <c r="D5193" s="5" t="s">
        <v>23</v>
      </c>
      <c r="E5193" s="5" t="s">
        <v>5</v>
      </c>
      <c r="F5193" s="5"/>
      <c r="G5193" s="5" t="s">
        <v>24</v>
      </c>
      <c r="H5193" s="5">
        <v>3045822</v>
      </c>
      <c r="I5193" s="5">
        <v>3046472</v>
      </c>
      <c r="J5193" s="5" t="s">
        <v>200</v>
      </c>
      <c r="K5193" s="5"/>
      <c r="L5193" s="5"/>
      <c r="M5193" s="5" t="e">
        <f t="shared" si="81"/>
        <v>#VALUE!</v>
      </c>
      <c r="N5193" s="5"/>
      <c r="O5193" s="5"/>
      <c r="P5193" s="5"/>
      <c r="Q5193" s="5" t="s">
        <v>7915</v>
      </c>
      <c r="R5193" s="5">
        <v>651</v>
      </c>
      <c r="S5193" s="5"/>
      <c r="T5193" s="5"/>
    </row>
    <row r="5194" spans="1:20" x14ac:dyDescent="0.35">
      <c r="A5194" s="5" t="s">
        <v>28</v>
      </c>
      <c r="B5194" s="5" t="s">
        <v>29</v>
      </c>
      <c r="C5194" s="5" t="s">
        <v>22</v>
      </c>
      <c r="D5194" s="5" t="s">
        <v>23</v>
      </c>
      <c r="E5194" s="5" t="s">
        <v>5</v>
      </c>
      <c r="F5194" s="5"/>
      <c r="G5194" s="5" t="s">
        <v>24</v>
      </c>
      <c r="H5194" s="5">
        <v>3045822</v>
      </c>
      <c r="I5194" s="5">
        <v>3046472</v>
      </c>
      <c r="J5194" s="5" t="s">
        <v>200</v>
      </c>
      <c r="K5194" s="5" t="s">
        <v>7916</v>
      </c>
      <c r="L5194" s="5"/>
      <c r="M5194" s="5" t="e">
        <f t="shared" si="81"/>
        <v>#VALUE!</v>
      </c>
      <c r="N5194" s="5" t="s">
        <v>77</v>
      </c>
      <c r="O5194" s="5"/>
      <c r="P5194" s="5"/>
      <c r="Q5194" s="5" t="s">
        <v>7915</v>
      </c>
      <c r="R5194" s="5">
        <v>651</v>
      </c>
      <c r="S5194" s="5">
        <v>216</v>
      </c>
      <c r="T5194" s="5"/>
    </row>
    <row r="5195" spans="1:20" x14ac:dyDescent="0.35">
      <c r="A5195" s="5" t="s">
        <v>20</v>
      </c>
      <c r="B5195" s="5" t="s">
        <v>21</v>
      </c>
      <c r="C5195" s="5" t="s">
        <v>22</v>
      </c>
      <c r="D5195" s="5" t="s">
        <v>23</v>
      </c>
      <c r="E5195" s="5" t="s">
        <v>5</v>
      </c>
      <c r="F5195" s="5"/>
      <c r="G5195" s="5" t="s">
        <v>24</v>
      </c>
      <c r="H5195" s="5">
        <v>3046462</v>
      </c>
      <c r="I5195" s="5">
        <v>3046923</v>
      </c>
      <c r="J5195" s="5" t="s">
        <v>200</v>
      </c>
      <c r="K5195" s="5"/>
      <c r="L5195" s="5"/>
      <c r="M5195" s="5" t="e">
        <f t="shared" si="81"/>
        <v>#VALUE!</v>
      </c>
      <c r="N5195" s="5"/>
      <c r="O5195" s="5"/>
      <c r="P5195" s="5"/>
      <c r="Q5195" s="5" t="s">
        <v>7917</v>
      </c>
      <c r="R5195" s="5">
        <v>462</v>
      </c>
      <c r="S5195" s="5"/>
      <c r="T5195" s="5"/>
    </row>
    <row r="5196" spans="1:20" x14ac:dyDescent="0.35">
      <c r="A5196" s="5" t="s">
        <v>28</v>
      </c>
      <c r="B5196" s="5" t="s">
        <v>29</v>
      </c>
      <c r="C5196" s="5" t="s">
        <v>22</v>
      </c>
      <c r="D5196" s="5" t="s">
        <v>23</v>
      </c>
      <c r="E5196" s="5" t="s">
        <v>5</v>
      </c>
      <c r="F5196" s="5"/>
      <c r="G5196" s="5" t="s">
        <v>24</v>
      </c>
      <c r="H5196" s="5">
        <v>3046462</v>
      </c>
      <c r="I5196" s="5">
        <v>3046923</v>
      </c>
      <c r="J5196" s="5" t="s">
        <v>200</v>
      </c>
      <c r="K5196" s="5" t="s">
        <v>7918</v>
      </c>
      <c r="L5196" s="5"/>
      <c r="M5196" s="5" t="e">
        <f t="shared" si="81"/>
        <v>#VALUE!</v>
      </c>
      <c r="N5196" s="5" t="s">
        <v>77</v>
      </c>
      <c r="O5196" s="5"/>
      <c r="P5196" s="5"/>
      <c r="Q5196" s="5" t="s">
        <v>7917</v>
      </c>
      <c r="R5196" s="5">
        <v>462</v>
      </c>
      <c r="S5196" s="5">
        <v>153</v>
      </c>
      <c r="T5196" s="5"/>
    </row>
    <row r="5197" spans="1:20" x14ac:dyDescent="0.35">
      <c r="A5197" s="5" t="s">
        <v>20</v>
      </c>
      <c r="B5197" s="5" t="s">
        <v>21</v>
      </c>
      <c r="C5197" s="5" t="s">
        <v>22</v>
      </c>
      <c r="D5197" s="5" t="s">
        <v>23</v>
      </c>
      <c r="E5197" s="5" t="s">
        <v>5</v>
      </c>
      <c r="F5197" s="5"/>
      <c r="G5197" s="5" t="s">
        <v>24</v>
      </c>
      <c r="H5197" s="5">
        <v>3046926</v>
      </c>
      <c r="I5197" s="5">
        <v>3050552</v>
      </c>
      <c r="J5197" s="5" t="s">
        <v>200</v>
      </c>
      <c r="K5197" s="5"/>
      <c r="L5197" s="5"/>
      <c r="M5197" s="5" t="e">
        <f t="shared" si="81"/>
        <v>#VALUE!</v>
      </c>
      <c r="N5197" s="5"/>
      <c r="O5197" s="5" t="s">
        <v>7919</v>
      </c>
      <c r="P5197" s="5"/>
      <c r="Q5197" s="5" t="s">
        <v>7920</v>
      </c>
      <c r="R5197" s="5">
        <v>3627</v>
      </c>
      <c r="S5197" s="5"/>
      <c r="T5197" s="5"/>
    </row>
    <row r="5198" spans="1:20" x14ac:dyDescent="0.35">
      <c r="A5198" s="5" t="s">
        <v>28</v>
      </c>
      <c r="B5198" s="5" t="s">
        <v>29</v>
      </c>
      <c r="C5198" s="5" t="s">
        <v>22</v>
      </c>
      <c r="D5198" s="5" t="s">
        <v>23</v>
      </c>
      <c r="E5198" s="5" t="s">
        <v>5</v>
      </c>
      <c r="F5198" s="5"/>
      <c r="G5198" s="5" t="s">
        <v>24</v>
      </c>
      <c r="H5198" s="5">
        <v>3046926</v>
      </c>
      <c r="I5198" s="5">
        <v>3050552</v>
      </c>
      <c r="J5198" s="5" t="s">
        <v>200</v>
      </c>
      <c r="K5198" s="5" t="s">
        <v>7921</v>
      </c>
      <c r="L5198" s="5"/>
      <c r="M5198" s="5" t="e">
        <f t="shared" si="81"/>
        <v>#VALUE!</v>
      </c>
      <c r="N5198" s="5" t="s">
        <v>7922</v>
      </c>
      <c r="O5198" s="5" t="s">
        <v>7919</v>
      </c>
      <c r="P5198" s="5"/>
      <c r="Q5198" s="5" t="s">
        <v>7920</v>
      </c>
      <c r="R5198" s="5">
        <v>3627</v>
      </c>
      <c r="S5198" s="5">
        <v>1208</v>
      </c>
      <c r="T5198" s="5"/>
    </row>
    <row r="5199" spans="1:20" x14ac:dyDescent="0.35">
      <c r="A5199" s="5" t="s">
        <v>20</v>
      </c>
      <c r="B5199" s="5" t="s">
        <v>21</v>
      </c>
      <c r="C5199" s="5" t="s">
        <v>22</v>
      </c>
      <c r="D5199" s="5" t="s">
        <v>23</v>
      </c>
      <c r="E5199" s="5" t="s">
        <v>5</v>
      </c>
      <c r="F5199" s="5"/>
      <c r="G5199" s="5" t="s">
        <v>24</v>
      </c>
      <c r="H5199" s="5">
        <v>3051051</v>
      </c>
      <c r="I5199" s="5">
        <v>3051530</v>
      </c>
      <c r="J5199" s="5" t="s">
        <v>200</v>
      </c>
      <c r="K5199" s="5"/>
      <c r="L5199" s="5"/>
      <c r="M5199" s="5" t="e">
        <f t="shared" si="81"/>
        <v>#VALUE!</v>
      </c>
      <c r="N5199" s="5"/>
      <c r="O5199" s="5"/>
      <c r="P5199" s="5"/>
      <c r="Q5199" s="5" t="s">
        <v>7923</v>
      </c>
      <c r="R5199" s="5">
        <v>480</v>
      </c>
      <c r="S5199" s="5"/>
      <c r="T5199" s="5"/>
    </row>
    <row r="5200" spans="1:20" x14ac:dyDescent="0.35">
      <c r="A5200" s="5" t="s">
        <v>28</v>
      </c>
      <c r="B5200" s="5" t="s">
        <v>29</v>
      </c>
      <c r="C5200" s="5" t="s">
        <v>22</v>
      </c>
      <c r="D5200" s="5" t="s">
        <v>23</v>
      </c>
      <c r="E5200" s="5" t="s">
        <v>5</v>
      </c>
      <c r="F5200" s="5"/>
      <c r="G5200" s="5" t="s">
        <v>24</v>
      </c>
      <c r="H5200" s="5">
        <v>3051051</v>
      </c>
      <c r="I5200" s="5">
        <v>3051530</v>
      </c>
      <c r="J5200" s="5" t="s">
        <v>200</v>
      </c>
      <c r="K5200" s="5" t="s">
        <v>7924</v>
      </c>
      <c r="L5200" s="5"/>
      <c r="M5200" s="5" t="e">
        <f t="shared" si="81"/>
        <v>#VALUE!</v>
      </c>
      <c r="N5200" s="5" t="s">
        <v>77</v>
      </c>
      <c r="O5200" s="5"/>
      <c r="P5200" s="5"/>
      <c r="Q5200" s="5" t="s">
        <v>7923</v>
      </c>
      <c r="R5200" s="5">
        <v>480</v>
      </c>
      <c r="S5200" s="5">
        <v>159</v>
      </c>
      <c r="T5200" s="5"/>
    </row>
    <row r="5201" spans="1:20" x14ac:dyDescent="0.35">
      <c r="A5201" s="5" t="s">
        <v>20</v>
      </c>
      <c r="B5201" s="5" t="s">
        <v>21</v>
      </c>
      <c r="C5201" s="5" t="s">
        <v>22</v>
      </c>
      <c r="D5201" s="5" t="s">
        <v>23</v>
      </c>
      <c r="E5201" s="5" t="s">
        <v>5</v>
      </c>
      <c r="F5201" s="5"/>
      <c r="G5201" s="5" t="s">
        <v>24</v>
      </c>
      <c r="H5201" s="5">
        <v>3051570</v>
      </c>
      <c r="I5201" s="5">
        <v>3053237</v>
      </c>
      <c r="J5201" s="5" t="s">
        <v>200</v>
      </c>
      <c r="K5201" s="5"/>
      <c r="L5201" s="5"/>
      <c r="M5201" s="5" t="e">
        <f t="shared" si="81"/>
        <v>#VALUE!</v>
      </c>
      <c r="N5201" s="5"/>
      <c r="O5201" s="5"/>
      <c r="P5201" s="5"/>
      <c r="Q5201" s="5" t="s">
        <v>7925</v>
      </c>
      <c r="R5201" s="5">
        <v>1668</v>
      </c>
      <c r="S5201" s="5"/>
      <c r="T5201" s="5"/>
    </row>
    <row r="5202" spans="1:20" x14ac:dyDescent="0.35">
      <c r="A5202" s="5" t="s">
        <v>28</v>
      </c>
      <c r="B5202" s="5" t="s">
        <v>29</v>
      </c>
      <c r="C5202" s="5" t="s">
        <v>22</v>
      </c>
      <c r="D5202" s="5" t="s">
        <v>23</v>
      </c>
      <c r="E5202" s="5" t="s">
        <v>5</v>
      </c>
      <c r="F5202" s="5"/>
      <c r="G5202" s="5" t="s">
        <v>24</v>
      </c>
      <c r="H5202" s="5">
        <v>3051570</v>
      </c>
      <c r="I5202" s="5">
        <v>3053237</v>
      </c>
      <c r="J5202" s="5" t="s">
        <v>200</v>
      </c>
      <c r="K5202" s="5" t="s">
        <v>7926</v>
      </c>
      <c r="L5202" s="5"/>
      <c r="M5202" s="5" t="e">
        <f t="shared" si="81"/>
        <v>#VALUE!</v>
      </c>
      <c r="N5202" s="5" t="s">
        <v>77</v>
      </c>
      <c r="O5202" s="5"/>
      <c r="P5202" s="5"/>
      <c r="Q5202" s="5" t="s">
        <v>7925</v>
      </c>
      <c r="R5202" s="5">
        <v>1668</v>
      </c>
      <c r="S5202" s="5">
        <v>555</v>
      </c>
      <c r="T5202" s="5"/>
    </row>
    <row r="5203" spans="1:20" x14ac:dyDescent="0.35">
      <c r="A5203" s="5" t="s">
        <v>20</v>
      </c>
      <c r="B5203" s="5" t="s">
        <v>21</v>
      </c>
      <c r="C5203" s="5" t="s">
        <v>22</v>
      </c>
      <c r="D5203" s="5" t="s">
        <v>23</v>
      </c>
      <c r="E5203" s="5" t="s">
        <v>5</v>
      </c>
      <c r="F5203" s="5"/>
      <c r="G5203" s="5" t="s">
        <v>24</v>
      </c>
      <c r="H5203" s="5">
        <v>3053255</v>
      </c>
      <c r="I5203" s="5">
        <v>3054178</v>
      </c>
      <c r="J5203" s="5" t="s">
        <v>200</v>
      </c>
      <c r="K5203" s="5"/>
      <c r="L5203" s="5"/>
      <c r="M5203" s="5" t="e">
        <f t="shared" si="81"/>
        <v>#VALUE!</v>
      </c>
      <c r="N5203" s="5"/>
      <c r="O5203" s="5"/>
      <c r="P5203" s="5"/>
      <c r="Q5203" s="5" t="s">
        <v>7927</v>
      </c>
      <c r="R5203" s="5">
        <v>924</v>
      </c>
      <c r="S5203" s="5"/>
      <c r="T5203" s="5"/>
    </row>
    <row r="5204" spans="1:20" x14ac:dyDescent="0.35">
      <c r="A5204" s="5" t="s">
        <v>28</v>
      </c>
      <c r="B5204" s="5" t="s">
        <v>29</v>
      </c>
      <c r="C5204" s="5" t="s">
        <v>22</v>
      </c>
      <c r="D5204" s="5" t="s">
        <v>23</v>
      </c>
      <c r="E5204" s="5" t="s">
        <v>5</v>
      </c>
      <c r="F5204" s="5"/>
      <c r="G5204" s="5" t="s">
        <v>24</v>
      </c>
      <c r="H5204" s="5">
        <v>3053255</v>
      </c>
      <c r="I5204" s="5">
        <v>3054178</v>
      </c>
      <c r="J5204" s="5" t="s">
        <v>200</v>
      </c>
      <c r="K5204" s="5" t="s">
        <v>7928</v>
      </c>
      <c r="L5204" s="5"/>
      <c r="M5204" s="5" t="e">
        <f t="shared" si="81"/>
        <v>#VALUE!</v>
      </c>
      <c r="N5204" s="5" t="s">
        <v>7929</v>
      </c>
      <c r="O5204" s="5"/>
      <c r="P5204" s="5"/>
      <c r="Q5204" s="5" t="s">
        <v>7927</v>
      </c>
      <c r="R5204" s="5">
        <v>924</v>
      </c>
      <c r="S5204" s="5">
        <v>307</v>
      </c>
      <c r="T5204" s="5"/>
    </row>
    <row r="5205" spans="1:20" x14ac:dyDescent="0.35">
      <c r="A5205" s="5" t="s">
        <v>20</v>
      </c>
      <c r="B5205" s="5" t="s">
        <v>21</v>
      </c>
      <c r="C5205" s="5" t="s">
        <v>22</v>
      </c>
      <c r="D5205" s="5" t="s">
        <v>23</v>
      </c>
      <c r="E5205" s="5" t="s">
        <v>5</v>
      </c>
      <c r="F5205" s="5"/>
      <c r="G5205" s="5" t="s">
        <v>24</v>
      </c>
      <c r="H5205" s="5">
        <v>3054172</v>
      </c>
      <c r="I5205" s="5">
        <v>3055095</v>
      </c>
      <c r="J5205" s="5" t="s">
        <v>200</v>
      </c>
      <c r="K5205" s="5"/>
      <c r="L5205" s="5"/>
      <c r="M5205" s="5" t="e">
        <f t="shared" si="81"/>
        <v>#VALUE!</v>
      </c>
      <c r="N5205" s="5"/>
      <c r="O5205" s="5"/>
      <c r="P5205" s="5"/>
      <c r="Q5205" s="5" t="s">
        <v>7930</v>
      </c>
      <c r="R5205" s="5">
        <v>924</v>
      </c>
      <c r="S5205" s="5"/>
      <c r="T5205" s="5"/>
    </row>
    <row r="5206" spans="1:20" x14ac:dyDescent="0.35">
      <c r="A5206" s="5" t="s">
        <v>28</v>
      </c>
      <c r="B5206" s="5" t="s">
        <v>29</v>
      </c>
      <c r="C5206" s="5" t="s">
        <v>22</v>
      </c>
      <c r="D5206" s="5" t="s">
        <v>23</v>
      </c>
      <c r="E5206" s="5" t="s">
        <v>5</v>
      </c>
      <c r="F5206" s="5"/>
      <c r="G5206" s="5" t="s">
        <v>24</v>
      </c>
      <c r="H5206" s="5">
        <v>3054172</v>
      </c>
      <c r="I5206" s="5">
        <v>3055095</v>
      </c>
      <c r="J5206" s="5" t="s">
        <v>200</v>
      </c>
      <c r="K5206" s="5" t="s">
        <v>7931</v>
      </c>
      <c r="L5206" s="5"/>
      <c r="M5206" s="5" t="e">
        <f t="shared" si="81"/>
        <v>#VALUE!</v>
      </c>
      <c r="N5206" s="5" t="s">
        <v>7929</v>
      </c>
      <c r="O5206" s="5"/>
      <c r="P5206" s="5"/>
      <c r="Q5206" s="5" t="s">
        <v>7930</v>
      </c>
      <c r="R5206" s="5">
        <v>924</v>
      </c>
      <c r="S5206" s="5">
        <v>307</v>
      </c>
      <c r="T5206" s="5"/>
    </row>
    <row r="5207" spans="1:20" x14ac:dyDescent="0.35">
      <c r="A5207" s="5" t="s">
        <v>20</v>
      </c>
      <c r="B5207" s="5" t="s">
        <v>21</v>
      </c>
      <c r="C5207" s="5" t="s">
        <v>22</v>
      </c>
      <c r="D5207" s="5" t="s">
        <v>23</v>
      </c>
      <c r="E5207" s="5" t="s">
        <v>5</v>
      </c>
      <c r="F5207" s="5"/>
      <c r="G5207" s="5" t="s">
        <v>24</v>
      </c>
      <c r="H5207" s="5">
        <v>3055158</v>
      </c>
      <c r="I5207" s="5">
        <v>3056933</v>
      </c>
      <c r="J5207" s="5" t="s">
        <v>200</v>
      </c>
      <c r="K5207" s="5"/>
      <c r="L5207" s="5"/>
      <c r="M5207" s="5" t="e">
        <f t="shared" si="81"/>
        <v>#VALUE!</v>
      </c>
      <c r="N5207" s="5"/>
      <c r="O5207" s="5"/>
      <c r="P5207" s="5"/>
      <c r="Q5207" s="5" t="s">
        <v>7932</v>
      </c>
      <c r="R5207" s="5">
        <v>1776</v>
      </c>
      <c r="S5207" s="5"/>
      <c r="T5207" s="5"/>
    </row>
    <row r="5208" spans="1:20" x14ac:dyDescent="0.35">
      <c r="A5208" s="5" t="s">
        <v>28</v>
      </c>
      <c r="B5208" s="5" t="s">
        <v>29</v>
      </c>
      <c r="C5208" s="5" t="s">
        <v>22</v>
      </c>
      <c r="D5208" s="5" t="s">
        <v>23</v>
      </c>
      <c r="E5208" s="5" t="s">
        <v>5</v>
      </c>
      <c r="F5208" s="5"/>
      <c r="G5208" s="5" t="s">
        <v>24</v>
      </c>
      <c r="H5208" s="5">
        <v>3055158</v>
      </c>
      <c r="I5208" s="5">
        <v>3056933</v>
      </c>
      <c r="J5208" s="5" t="s">
        <v>200</v>
      </c>
      <c r="K5208" s="5" t="s">
        <v>7933</v>
      </c>
      <c r="L5208" s="5"/>
      <c r="M5208" s="5" t="e">
        <f t="shared" si="81"/>
        <v>#VALUE!</v>
      </c>
      <c r="N5208" s="5" t="s">
        <v>7934</v>
      </c>
      <c r="O5208" s="5"/>
      <c r="P5208" s="5"/>
      <c r="Q5208" s="5" t="s">
        <v>7932</v>
      </c>
      <c r="R5208" s="5">
        <v>1776</v>
      </c>
      <c r="S5208" s="5">
        <v>591</v>
      </c>
      <c r="T5208" s="5"/>
    </row>
    <row r="5209" spans="1:20" x14ac:dyDescent="0.35">
      <c r="A5209" s="5" t="s">
        <v>20</v>
      </c>
      <c r="B5209" s="5" t="s">
        <v>21</v>
      </c>
      <c r="C5209" s="5" t="s">
        <v>22</v>
      </c>
      <c r="D5209" s="5" t="s">
        <v>23</v>
      </c>
      <c r="E5209" s="5" t="s">
        <v>5</v>
      </c>
      <c r="F5209" s="5"/>
      <c r="G5209" s="5" t="s">
        <v>24</v>
      </c>
      <c r="H5209" s="5">
        <v>3056930</v>
      </c>
      <c r="I5209" s="5">
        <v>3058669</v>
      </c>
      <c r="J5209" s="5" t="s">
        <v>200</v>
      </c>
      <c r="K5209" s="5"/>
      <c r="L5209" s="5"/>
      <c r="M5209" s="5" t="e">
        <f t="shared" si="81"/>
        <v>#VALUE!</v>
      </c>
      <c r="N5209" s="5"/>
      <c r="O5209" s="5"/>
      <c r="P5209" s="5"/>
      <c r="Q5209" s="5" t="s">
        <v>7935</v>
      </c>
      <c r="R5209" s="5">
        <v>1740</v>
      </c>
      <c r="S5209" s="5"/>
      <c r="T5209" s="5"/>
    </row>
    <row r="5210" spans="1:20" x14ac:dyDescent="0.35">
      <c r="A5210" s="5" t="s">
        <v>28</v>
      </c>
      <c r="B5210" s="5" t="s">
        <v>29</v>
      </c>
      <c r="C5210" s="5" t="s">
        <v>22</v>
      </c>
      <c r="D5210" s="5" t="s">
        <v>23</v>
      </c>
      <c r="E5210" s="5" t="s">
        <v>5</v>
      </c>
      <c r="F5210" s="5"/>
      <c r="G5210" s="5" t="s">
        <v>24</v>
      </c>
      <c r="H5210" s="5">
        <v>3056930</v>
      </c>
      <c r="I5210" s="5">
        <v>3058669</v>
      </c>
      <c r="J5210" s="5" t="s">
        <v>200</v>
      </c>
      <c r="K5210" s="5" t="s">
        <v>7936</v>
      </c>
      <c r="L5210" s="5"/>
      <c r="M5210" s="5" t="e">
        <f t="shared" si="81"/>
        <v>#VALUE!</v>
      </c>
      <c r="N5210" s="5" t="s">
        <v>7937</v>
      </c>
      <c r="O5210" s="5"/>
      <c r="P5210" s="5"/>
      <c r="Q5210" s="5" t="s">
        <v>7935</v>
      </c>
      <c r="R5210" s="5">
        <v>1740</v>
      </c>
      <c r="S5210" s="5">
        <v>579</v>
      </c>
      <c r="T5210" s="5"/>
    </row>
    <row r="5211" spans="1:20" x14ac:dyDescent="0.35">
      <c r="A5211" s="5" t="s">
        <v>20</v>
      </c>
      <c r="B5211" s="5" t="s">
        <v>21</v>
      </c>
      <c r="C5211" s="5" t="s">
        <v>22</v>
      </c>
      <c r="D5211" s="5" t="s">
        <v>23</v>
      </c>
      <c r="E5211" s="5" t="s">
        <v>5</v>
      </c>
      <c r="F5211" s="5"/>
      <c r="G5211" s="5" t="s">
        <v>24</v>
      </c>
      <c r="H5211" s="5">
        <v>3058673</v>
      </c>
      <c r="I5211" s="5">
        <v>3060349</v>
      </c>
      <c r="J5211" s="5" t="s">
        <v>200</v>
      </c>
      <c r="K5211" s="5"/>
      <c r="L5211" s="5"/>
      <c r="M5211" s="5" t="e">
        <f t="shared" si="81"/>
        <v>#VALUE!</v>
      </c>
      <c r="N5211" s="5"/>
      <c r="O5211" s="5"/>
      <c r="P5211" s="5"/>
      <c r="Q5211" s="5" t="s">
        <v>7938</v>
      </c>
      <c r="R5211" s="5">
        <v>1677</v>
      </c>
      <c r="S5211" s="5"/>
      <c r="T5211" s="5"/>
    </row>
    <row r="5212" spans="1:20" x14ac:dyDescent="0.35">
      <c r="A5212" s="5" t="s">
        <v>28</v>
      </c>
      <c r="B5212" s="5" t="s">
        <v>29</v>
      </c>
      <c r="C5212" s="5" t="s">
        <v>22</v>
      </c>
      <c r="D5212" s="5" t="s">
        <v>23</v>
      </c>
      <c r="E5212" s="5" t="s">
        <v>5</v>
      </c>
      <c r="F5212" s="5"/>
      <c r="G5212" s="5" t="s">
        <v>24</v>
      </c>
      <c r="H5212" s="5">
        <v>3058673</v>
      </c>
      <c r="I5212" s="5">
        <v>3060349</v>
      </c>
      <c r="J5212" s="5" t="s">
        <v>200</v>
      </c>
      <c r="K5212" s="5" t="s">
        <v>7939</v>
      </c>
      <c r="L5212" s="5"/>
      <c r="M5212" s="5" t="e">
        <f t="shared" si="81"/>
        <v>#VALUE!</v>
      </c>
      <c r="N5212" s="5" t="s">
        <v>77</v>
      </c>
      <c r="O5212" s="5"/>
      <c r="P5212" s="5"/>
      <c r="Q5212" s="5" t="s">
        <v>7938</v>
      </c>
      <c r="R5212" s="5">
        <v>1677</v>
      </c>
      <c r="S5212" s="5">
        <v>558</v>
      </c>
      <c r="T5212" s="5"/>
    </row>
    <row r="5213" spans="1:20" x14ac:dyDescent="0.35">
      <c r="A5213" s="5" t="s">
        <v>20</v>
      </c>
      <c r="B5213" s="5" t="s">
        <v>21</v>
      </c>
      <c r="C5213" s="5" t="s">
        <v>22</v>
      </c>
      <c r="D5213" s="5" t="s">
        <v>23</v>
      </c>
      <c r="E5213" s="5" t="s">
        <v>5</v>
      </c>
      <c r="F5213" s="5"/>
      <c r="G5213" s="5" t="s">
        <v>24</v>
      </c>
      <c r="H5213" s="5">
        <v>3060346</v>
      </c>
      <c r="I5213" s="5">
        <v>3062067</v>
      </c>
      <c r="J5213" s="5" t="s">
        <v>200</v>
      </c>
      <c r="K5213" s="5"/>
      <c r="L5213" s="5"/>
      <c r="M5213" s="5" t="e">
        <f t="shared" si="81"/>
        <v>#VALUE!</v>
      </c>
      <c r="N5213" s="5"/>
      <c r="O5213" s="5"/>
      <c r="P5213" s="5"/>
      <c r="Q5213" s="5" t="s">
        <v>7940</v>
      </c>
      <c r="R5213" s="5">
        <v>1722</v>
      </c>
      <c r="S5213" s="5"/>
      <c r="T5213" s="5"/>
    </row>
    <row r="5214" spans="1:20" x14ac:dyDescent="0.35">
      <c r="A5214" s="5" t="s">
        <v>28</v>
      </c>
      <c r="B5214" s="5" t="s">
        <v>29</v>
      </c>
      <c r="C5214" s="5" t="s">
        <v>22</v>
      </c>
      <c r="D5214" s="5" t="s">
        <v>23</v>
      </c>
      <c r="E5214" s="5" t="s">
        <v>5</v>
      </c>
      <c r="F5214" s="5"/>
      <c r="G5214" s="5" t="s">
        <v>24</v>
      </c>
      <c r="H5214" s="5">
        <v>3060346</v>
      </c>
      <c r="I5214" s="5">
        <v>3062067</v>
      </c>
      <c r="J5214" s="5" t="s">
        <v>200</v>
      </c>
      <c r="K5214" s="5" t="s">
        <v>7941</v>
      </c>
      <c r="L5214" s="5"/>
      <c r="M5214" s="5" t="e">
        <f t="shared" si="81"/>
        <v>#VALUE!</v>
      </c>
      <c r="N5214" s="5" t="s">
        <v>77</v>
      </c>
      <c r="O5214" s="5"/>
      <c r="P5214" s="5"/>
      <c r="Q5214" s="5" t="s">
        <v>7940</v>
      </c>
      <c r="R5214" s="5">
        <v>1722</v>
      </c>
      <c r="S5214" s="5">
        <v>573</v>
      </c>
      <c r="T5214" s="5"/>
    </row>
    <row r="5215" spans="1:20" x14ac:dyDescent="0.35">
      <c r="A5215" s="5" t="s">
        <v>20</v>
      </c>
      <c r="B5215" s="5" t="s">
        <v>21</v>
      </c>
      <c r="C5215" s="5" t="s">
        <v>22</v>
      </c>
      <c r="D5215" s="5" t="s">
        <v>23</v>
      </c>
      <c r="E5215" s="5" t="s">
        <v>5</v>
      </c>
      <c r="F5215" s="5"/>
      <c r="G5215" s="5" t="s">
        <v>24</v>
      </c>
      <c r="H5215" s="5">
        <v>3062079</v>
      </c>
      <c r="I5215" s="5">
        <v>3062381</v>
      </c>
      <c r="J5215" s="5" t="s">
        <v>200</v>
      </c>
      <c r="K5215" s="5"/>
      <c r="L5215" s="5"/>
      <c r="M5215" s="5" t="e">
        <f t="shared" si="81"/>
        <v>#VALUE!</v>
      </c>
      <c r="N5215" s="5"/>
      <c r="O5215" s="5" t="s">
        <v>7942</v>
      </c>
      <c r="P5215" s="5"/>
      <c r="Q5215" s="5" t="s">
        <v>7943</v>
      </c>
      <c r="R5215" s="5">
        <v>303</v>
      </c>
      <c r="S5215" s="5"/>
      <c r="T5215" s="5"/>
    </row>
    <row r="5216" spans="1:20" x14ac:dyDescent="0.35">
      <c r="A5216" s="5" t="s">
        <v>28</v>
      </c>
      <c r="B5216" s="5" t="s">
        <v>29</v>
      </c>
      <c r="C5216" s="5" t="s">
        <v>22</v>
      </c>
      <c r="D5216" s="5" t="s">
        <v>23</v>
      </c>
      <c r="E5216" s="5" t="s">
        <v>5</v>
      </c>
      <c r="F5216" s="5"/>
      <c r="G5216" s="5" t="s">
        <v>24</v>
      </c>
      <c r="H5216" s="5">
        <v>3062079</v>
      </c>
      <c r="I5216" s="5">
        <v>3062381</v>
      </c>
      <c r="J5216" s="5" t="s">
        <v>200</v>
      </c>
      <c r="K5216" s="5" t="s">
        <v>7944</v>
      </c>
      <c r="L5216" s="5"/>
      <c r="M5216" s="5" t="e">
        <f t="shared" si="81"/>
        <v>#VALUE!</v>
      </c>
      <c r="N5216" s="5" t="s">
        <v>7806</v>
      </c>
      <c r="O5216" s="5" t="s">
        <v>7942</v>
      </c>
      <c r="P5216" s="5"/>
      <c r="Q5216" s="5" t="s">
        <v>7943</v>
      </c>
      <c r="R5216" s="5">
        <v>303</v>
      </c>
      <c r="S5216" s="5">
        <v>100</v>
      </c>
      <c r="T5216" s="5"/>
    </row>
    <row r="5217" spans="1:20" x14ac:dyDescent="0.35">
      <c r="A5217" s="5" t="s">
        <v>20</v>
      </c>
      <c r="B5217" s="5" t="s">
        <v>21</v>
      </c>
      <c r="C5217" s="5" t="s">
        <v>22</v>
      </c>
      <c r="D5217" s="5" t="s">
        <v>23</v>
      </c>
      <c r="E5217" s="5" t="s">
        <v>5</v>
      </c>
      <c r="F5217" s="5"/>
      <c r="G5217" s="5" t="s">
        <v>24</v>
      </c>
      <c r="H5217" s="5">
        <v>3063023</v>
      </c>
      <c r="I5217" s="5">
        <v>3065356</v>
      </c>
      <c r="J5217" s="5" t="s">
        <v>25</v>
      </c>
      <c r="K5217" s="5"/>
      <c r="L5217" s="5"/>
      <c r="M5217" s="5" t="e">
        <f t="shared" si="81"/>
        <v>#VALUE!</v>
      </c>
      <c r="N5217" s="5"/>
      <c r="O5217" s="5"/>
      <c r="P5217" s="5"/>
      <c r="Q5217" s="5" t="s">
        <v>7945</v>
      </c>
      <c r="R5217" s="5">
        <v>2334</v>
      </c>
      <c r="S5217" s="5"/>
      <c r="T5217" s="5"/>
    </row>
    <row r="5218" spans="1:20" x14ac:dyDescent="0.35">
      <c r="A5218" s="5" t="s">
        <v>28</v>
      </c>
      <c r="B5218" s="5" t="s">
        <v>29</v>
      </c>
      <c r="C5218" s="5" t="s">
        <v>22</v>
      </c>
      <c r="D5218" s="5" t="s">
        <v>23</v>
      </c>
      <c r="E5218" s="5" t="s">
        <v>5</v>
      </c>
      <c r="F5218" s="5"/>
      <c r="G5218" s="5" t="s">
        <v>24</v>
      </c>
      <c r="H5218" s="5">
        <v>3063023</v>
      </c>
      <c r="I5218" s="5">
        <v>3065356</v>
      </c>
      <c r="J5218" s="5" t="s">
        <v>25</v>
      </c>
      <c r="K5218" s="5" t="s">
        <v>7946</v>
      </c>
      <c r="L5218" s="5"/>
      <c r="M5218" s="5" t="e">
        <f t="shared" si="81"/>
        <v>#VALUE!</v>
      </c>
      <c r="N5218" s="5" t="s">
        <v>77</v>
      </c>
      <c r="O5218" s="5"/>
      <c r="P5218" s="5"/>
      <c r="Q5218" s="5" t="s">
        <v>7945</v>
      </c>
      <c r="R5218" s="5">
        <v>2334</v>
      </c>
      <c r="S5218" s="5">
        <v>777</v>
      </c>
      <c r="T5218" s="5"/>
    </row>
    <row r="5219" spans="1:20" x14ac:dyDescent="0.35">
      <c r="A5219" s="5" t="s">
        <v>20</v>
      </c>
      <c r="B5219" s="5" t="s">
        <v>21</v>
      </c>
      <c r="C5219" s="5" t="s">
        <v>22</v>
      </c>
      <c r="D5219" s="5" t="s">
        <v>23</v>
      </c>
      <c r="E5219" s="5" t="s">
        <v>5</v>
      </c>
      <c r="F5219" s="5"/>
      <c r="G5219" s="5" t="s">
        <v>24</v>
      </c>
      <c r="H5219" s="5">
        <v>3065449</v>
      </c>
      <c r="I5219" s="5">
        <v>3068913</v>
      </c>
      <c r="J5219" s="5" t="s">
        <v>200</v>
      </c>
      <c r="K5219" s="5"/>
      <c r="L5219" s="5"/>
      <c r="M5219" s="5" t="e">
        <f t="shared" si="81"/>
        <v>#VALUE!</v>
      </c>
      <c r="N5219" s="5"/>
      <c r="O5219" s="5" t="s">
        <v>7947</v>
      </c>
      <c r="P5219" s="5"/>
      <c r="Q5219" s="5" t="s">
        <v>7948</v>
      </c>
      <c r="R5219" s="5">
        <v>3465</v>
      </c>
      <c r="S5219" s="5"/>
      <c r="T5219" s="5"/>
    </row>
    <row r="5220" spans="1:20" x14ac:dyDescent="0.35">
      <c r="A5220" s="5" t="s">
        <v>28</v>
      </c>
      <c r="B5220" s="5" t="s">
        <v>29</v>
      </c>
      <c r="C5220" s="5" t="s">
        <v>22</v>
      </c>
      <c r="D5220" s="5" t="s">
        <v>23</v>
      </c>
      <c r="E5220" s="5" t="s">
        <v>5</v>
      </c>
      <c r="F5220" s="5"/>
      <c r="G5220" s="5" t="s">
        <v>24</v>
      </c>
      <c r="H5220" s="5">
        <v>3065449</v>
      </c>
      <c r="I5220" s="5">
        <v>3068913</v>
      </c>
      <c r="J5220" s="5" t="s">
        <v>200</v>
      </c>
      <c r="K5220" s="5" t="s">
        <v>7949</v>
      </c>
      <c r="L5220" s="5"/>
      <c r="M5220" s="5" t="e">
        <f t="shared" si="81"/>
        <v>#VALUE!</v>
      </c>
      <c r="N5220" s="5" t="s">
        <v>7950</v>
      </c>
      <c r="O5220" s="5" t="s">
        <v>7947</v>
      </c>
      <c r="P5220" s="5"/>
      <c r="Q5220" s="5" t="s">
        <v>7948</v>
      </c>
      <c r="R5220" s="5">
        <v>3465</v>
      </c>
      <c r="S5220" s="5">
        <v>1154</v>
      </c>
      <c r="T5220" s="5"/>
    </row>
    <row r="5221" spans="1:20" x14ac:dyDescent="0.35">
      <c r="A5221" s="5" t="s">
        <v>20</v>
      </c>
      <c r="B5221" s="5" t="s">
        <v>21</v>
      </c>
      <c r="C5221" s="5" t="s">
        <v>22</v>
      </c>
      <c r="D5221" s="5" t="s">
        <v>23</v>
      </c>
      <c r="E5221" s="5" t="s">
        <v>5</v>
      </c>
      <c r="F5221" s="5"/>
      <c r="G5221" s="5" t="s">
        <v>24</v>
      </c>
      <c r="H5221" s="5">
        <v>3069014</v>
      </c>
      <c r="I5221" s="5">
        <v>3069385</v>
      </c>
      <c r="J5221" s="5" t="s">
        <v>200</v>
      </c>
      <c r="K5221" s="5"/>
      <c r="L5221" s="5"/>
      <c r="M5221" s="5" t="e">
        <f t="shared" si="81"/>
        <v>#VALUE!</v>
      </c>
      <c r="N5221" s="5"/>
      <c r="O5221" s="5"/>
      <c r="P5221" s="5"/>
      <c r="Q5221" s="5" t="s">
        <v>7951</v>
      </c>
      <c r="R5221" s="5">
        <v>372</v>
      </c>
      <c r="S5221" s="5"/>
      <c r="T5221" s="5"/>
    </row>
    <row r="5222" spans="1:20" x14ac:dyDescent="0.35">
      <c r="A5222" s="5" t="s">
        <v>28</v>
      </c>
      <c r="B5222" s="5" t="s">
        <v>29</v>
      </c>
      <c r="C5222" s="5" t="s">
        <v>22</v>
      </c>
      <c r="D5222" s="5" t="s">
        <v>23</v>
      </c>
      <c r="E5222" s="5" t="s">
        <v>5</v>
      </c>
      <c r="F5222" s="5"/>
      <c r="G5222" s="5" t="s">
        <v>24</v>
      </c>
      <c r="H5222" s="5">
        <v>3069014</v>
      </c>
      <c r="I5222" s="5">
        <v>3069385</v>
      </c>
      <c r="J5222" s="5" t="s">
        <v>200</v>
      </c>
      <c r="K5222" s="5" t="s">
        <v>7952</v>
      </c>
      <c r="L5222" s="5"/>
      <c r="M5222" s="5" t="e">
        <f t="shared" si="81"/>
        <v>#VALUE!</v>
      </c>
      <c r="N5222" s="5" t="s">
        <v>77</v>
      </c>
      <c r="O5222" s="5"/>
      <c r="P5222" s="5"/>
      <c r="Q5222" s="5" t="s">
        <v>7951</v>
      </c>
      <c r="R5222" s="5">
        <v>372</v>
      </c>
      <c r="S5222" s="5">
        <v>123</v>
      </c>
      <c r="T5222" s="5"/>
    </row>
    <row r="5223" spans="1:20" x14ac:dyDescent="0.35">
      <c r="A5223" s="5" t="s">
        <v>20</v>
      </c>
      <c r="B5223" s="5" t="s">
        <v>21</v>
      </c>
      <c r="C5223" s="5" t="s">
        <v>22</v>
      </c>
      <c r="D5223" s="5" t="s">
        <v>23</v>
      </c>
      <c r="E5223" s="5" t="s">
        <v>5</v>
      </c>
      <c r="F5223" s="5"/>
      <c r="G5223" s="5" t="s">
        <v>24</v>
      </c>
      <c r="H5223" s="5">
        <v>3069388</v>
      </c>
      <c r="I5223" s="5">
        <v>3069633</v>
      </c>
      <c r="J5223" s="5" t="s">
        <v>200</v>
      </c>
      <c r="K5223" s="5"/>
      <c r="L5223" s="5"/>
      <c r="M5223" s="5" t="e">
        <f t="shared" si="81"/>
        <v>#VALUE!</v>
      </c>
      <c r="N5223" s="5"/>
      <c r="O5223" s="5" t="s">
        <v>7953</v>
      </c>
      <c r="P5223" s="5"/>
      <c r="Q5223" s="5" t="s">
        <v>7954</v>
      </c>
      <c r="R5223" s="5">
        <v>246</v>
      </c>
      <c r="S5223" s="5"/>
      <c r="T5223" s="5"/>
    </row>
    <row r="5224" spans="1:20" x14ac:dyDescent="0.35">
      <c r="A5224" s="5" t="s">
        <v>28</v>
      </c>
      <c r="B5224" s="5" t="s">
        <v>29</v>
      </c>
      <c r="C5224" s="5" t="s">
        <v>22</v>
      </c>
      <c r="D5224" s="5" t="s">
        <v>23</v>
      </c>
      <c r="E5224" s="5" t="s">
        <v>5</v>
      </c>
      <c r="F5224" s="5"/>
      <c r="G5224" s="5" t="s">
        <v>24</v>
      </c>
      <c r="H5224" s="5">
        <v>3069388</v>
      </c>
      <c r="I5224" s="5">
        <v>3069633</v>
      </c>
      <c r="J5224" s="5" t="s">
        <v>200</v>
      </c>
      <c r="K5224" s="5" t="s">
        <v>7955</v>
      </c>
      <c r="L5224" s="5"/>
      <c r="M5224" s="5" t="e">
        <f t="shared" si="81"/>
        <v>#VALUE!</v>
      </c>
      <c r="N5224" s="5" t="s">
        <v>7956</v>
      </c>
      <c r="O5224" s="5" t="s">
        <v>7953</v>
      </c>
      <c r="P5224" s="5"/>
      <c r="Q5224" s="5" t="s">
        <v>7954</v>
      </c>
      <c r="R5224" s="5">
        <v>246</v>
      </c>
      <c r="S5224" s="5">
        <v>81</v>
      </c>
      <c r="T5224" s="5"/>
    </row>
    <row r="5225" spans="1:20" x14ac:dyDescent="0.35">
      <c r="A5225" s="5" t="s">
        <v>20</v>
      </c>
      <c r="B5225" s="5" t="s">
        <v>21</v>
      </c>
      <c r="C5225" s="5" t="s">
        <v>22</v>
      </c>
      <c r="D5225" s="5" t="s">
        <v>23</v>
      </c>
      <c r="E5225" s="5" t="s">
        <v>5</v>
      </c>
      <c r="F5225" s="5"/>
      <c r="G5225" s="5" t="s">
        <v>24</v>
      </c>
      <c r="H5225" s="5">
        <v>3069877</v>
      </c>
      <c r="I5225" s="5">
        <v>3070959</v>
      </c>
      <c r="J5225" s="5" t="s">
        <v>200</v>
      </c>
      <c r="K5225" s="5"/>
      <c r="L5225" s="5"/>
      <c r="M5225" s="5" t="e">
        <f t="shared" si="81"/>
        <v>#VALUE!</v>
      </c>
      <c r="N5225" s="5"/>
      <c r="O5225" s="5" t="s">
        <v>7957</v>
      </c>
      <c r="P5225" s="5"/>
      <c r="Q5225" s="5" t="s">
        <v>7958</v>
      </c>
      <c r="R5225" s="5">
        <v>1083</v>
      </c>
      <c r="S5225" s="5"/>
      <c r="T5225" s="5"/>
    </row>
    <row r="5226" spans="1:20" x14ac:dyDescent="0.35">
      <c r="A5226" s="5" t="s">
        <v>28</v>
      </c>
      <c r="B5226" s="5" t="s">
        <v>29</v>
      </c>
      <c r="C5226" s="5" t="s">
        <v>22</v>
      </c>
      <c r="D5226" s="5" t="s">
        <v>23</v>
      </c>
      <c r="E5226" s="5" t="s">
        <v>5</v>
      </c>
      <c r="F5226" s="5"/>
      <c r="G5226" s="5" t="s">
        <v>24</v>
      </c>
      <c r="H5226" s="5">
        <v>3069877</v>
      </c>
      <c r="I5226" s="5">
        <v>3070959</v>
      </c>
      <c r="J5226" s="5" t="s">
        <v>200</v>
      </c>
      <c r="K5226" s="5" t="s">
        <v>7959</v>
      </c>
      <c r="L5226" s="5"/>
      <c r="M5226" s="5" t="e">
        <f t="shared" si="81"/>
        <v>#VALUE!</v>
      </c>
      <c r="N5226" s="5" t="s">
        <v>7960</v>
      </c>
      <c r="O5226" s="5" t="s">
        <v>7957</v>
      </c>
      <c r="P5226" s="5"/>
      <c r="Q5226" s="5" t="s">
        <v>7958</v>
      </c>
      <c r="R5226" s="5">
        <v>1083</v>
      </c>
      <c r="S5226" s="5">
        <v>360</v>
      </c>
      <c r="T5226" s="5"/>
    </row>
    <row r="5227" spans="1:20" x14ac:dyDescent="0.35">
      <c r="A5227" s="5" t="s">
        <v>20</v>
      </c>
      <c r="B5227" s="5" t="s">
        <v>21</v>
      </c>
      <c r="C5227" s="5" t="s">
        <v>22</v>
      </c>
      <c r="D5227" s="5" t="s">
        <v>23</v>
      </c>
      <c r="E5227" s="5" t="s">
        <v>5</v>
      </c>
      <c r="F5227" s="5"/>
      <c r="G5227" s="5" t="s">
        <v>24</v>
      </c>
      <c r="H5227" s="5">
        <v>3070937</v>
      </c>
      <c r="I5227" s="5">
        <v>3072238</v>
      </c>
      <c r="J5227" s="5" t="s">
        <v>200</v>
      </c>
      <c r="K5227" s="5"/>
      <c r="L5227" s="5"/>
      <c r="M5227" s="5" t="e">
        <f t="shared" si="81"/>
        <v>#VALUE!</v>
      </c>
      <c r="N5227" s="5"/>
      <c r="O5227" s="5" t="s">
        <v>7961</v>
      </c>
      <c r="P5227" s="5"/>
      <c r="Q5227" s="5" t="s">
        <v>7962</v>
      </c>
      <c r="R5227" s="5">
        <v>1302</v>
      </c>
      <c r="S5227" s="5"/>
      <c r="T5227" s="5"/>
    </row>
    <row r="5228" spans="1:20" x14ac:dyDescent="0.35">
      <c r="A5228" s="5" t="s">
        <v>28</v>
      </c>
      <c r="B5228" s="5" t="s">
        <v>29</v>
      </c>
      <c r="C5228" s="5" t="s">
        <v>22</v>
      </c>
      <c r="D5228" s="5" t="s">
        <v>23</v>
      </c>
      <c r="E5228" s="5" t="s">
        <v>5</v>
      </c>
      <c r="F5228" s="5"/>
      <c r="G5228" s="5" t="s">
        <v>24</v>
      </c>
      <c r="H5228" s="5">
        <v>3070937</v>
      </c>
      <c r="I5228" s="5">
        <v>3072238</v>
      </c>
      <c r="J5228" s="5" t="s">
        <v>200</v>
      </c>
      <c r="K5228" s="5" t="s">
        <v>7963</v>
      </c>
      <c r="L5228" s="5"/>
      <c r="M5228" s="5" t="e">
        <f t="shared" si="81"/>
        <v>#VALUE!</v>
      </c>
      <c r="N5228" s="5" t="s">
        <v>7964</v>
      </c>
      <c r="O5228" s="5" t="s">
        <v>7961</v>
      </c>
      <c r="P5228" s="5"/>
      <c r="Q5228" s="5" t="s">
        <v>7962</v>
      </c>
      <c r="R5228" s="5">
        <v>1302</v>
      </c>
      <c r="S5228" s="5">
        <v>433</v>
      </c>
      <c r="T5228" s="5"/>
    </row>
    <row r="5229" spans="1:20" x14ac:dyDescent="0.35">
      <c r="A5229" s="5" t="s">
        <v>20</v>
      </c>
      <c r="B5229" s="5" t="s">
        <v>21</v>
      </c>
      <c r="C5229" s="5" t="s">
        <v>22</v>
      </c>
      <c r="D5229" s="5" t="s">
        <v>23</v>
      </c>
      <c r="E5229" s="5" t="s">
        <v>5</v>
      </c>
      <c r="F5229" s="5"/>
      <c r="G5229" s="5" t="s">
        <v>24</v>
      </c>
      <c r="H5229" s="5">
        <v>3072363</v>
      </c>
      <c r="I5229" s="5">
        <v>3073430</v>
      </c>
      <c r="J5229" s="5" t="s">
        <v>200</v>
      </c>
      <c r="K5229" s="5"/>
      <c r="L5229" s="5"/>
      <c r="M5229" s="5" t="e">
        <f t="shared" si="81"/>
        <v>#VALUE!</v>
      </c>
      <c r="N5229" s="5"/>
      <c r="O5229" s="5" t="s">
        <v>7965</v>
      </c>
      <c r="P5229" s="5"/>
      <c r="Q5229" s="5" t="s">
        <v>7966</v>
      </c>
      <c r="R5229" s="5">
        <v>1068</v>
      </c>
      <c r="S5229" s="5"/>
      <c r="T5229" s="5"/>
    </row>
    <row r="5230" spans="1:20" x14ac:dyDescent="0.35">
      <c r="A5230" s="5" t="s">
        <v>28</v>
      </c>
      <c r="B5230" s="5" t="s">
        <v>29</v>
      </c>
      <c r="C5230" s="5" t="s">
        <v>22</v>
      </c>
      <c r="D5230" s="5" t="s">
        <v>23</v>
      </c>
      <c r="E5230" s="5" t="s">
        <v>5</v>
      </c>
      <c r="F5230" s="5"/>
      <c r="G5230" s="5" t="s">
        <v>24</v>
      </c>
      <c r="H5230" s="5">
        <v>3072363</v>
      </c>
      <c r="I5230" s="5">
        <v>3073430</v>
      </c>
      <c r="J5230" s="5" t="s">
        <v>200</v>
      </c>
      <c r="K5230" s="5" t="s">
        <v>7967</v>
      </c>
      <c r="L5230" s="5"/>
      <c r="M5230" s="5" t="e">
        <f t="shared" si="81"/>
        <v>#VALUE!</v>
      </c>
      <c r="N5230" s="5" t="s">
        <v>7968</v>
      </c>
      <c r="O5230" s="5" t="s">
        <v>7965</v>
      </c>
      <c r="P5230" s="5"/>
      <c r="Q5230" s="5" t="s">
        <v>7966</v>
      </c>
      <c r="R5230" s="5">
        <v>1068</v>
      </c>
      <c r="S5230" s="5">
        <v>355</v>
      </c>
      <c r="T5230" s="5"/>
    </row>
    <row r="5231" spans="1:20" x14ac:dyDescent="0.35">
      <c r="A5231" s="5" t="s">
        <v>20</v>
      </c>
      <c r="B5231" s="5" t="s">
        <v>21</v>
      </c>
      <c r="C5231" s="5" t="s">
        <v>22</v>
      </c>
      <c r="D5231" s="5" t="s">
        <v>23</v>
      </c>
      <c r="E5231" s="5" t="s">
        <v>5</v>
      </c>
      <c r="F5231" s="5"/>
      <c r="G5231" s="5" t="s">
        <v>24</v>
      </c>
      <c r="H5231" s="5">
        <v>3073739</v>
      </c>
      <c r="I5231" s="5">
        <v>3074671</v>
      </c>
      <c r="J5231" s="5" t="s">
        <v>200</v>
      </c>
      <c r="K5231" s="5"/>
      <c r="L5231" s="5"/>
      <c r="M5231" s="5" t="e">
        <f t="shared" si="81"/>
        <v>#VALUE!</v>
      </c>
      <c r="N5231" s="5"/>
      <c r="O5231" s="5" t="s">
        <v>7969</v>
      </c>
      <c r="P5231" s="5"/>
      <c r="Q5231" s="5" t="s">
        <v>7970</v>
      </c>
      <c r="R5231" s="5">
        <v>933</v>
      </c>
      <c r="S5231" s="5"/>
      <c r="T5231" s="5"/>
    </row>
    <row r="5232" spans="1:20" x14ac:dyDescent="0.35">
      <c r="A5232" s="5" t="s">
        <v>28</v>
      </c>
      <c r="B5232" s="5" t="s">
        <v>29</v>
      </c>
      <c r="C5232" s="5" t="s">
        <v>22</v>
      </c>
      <c r="D5232" s="5" t="s">
        <v>23</v>
      </c>
      <c r="E5232" s="5" t="s">
        <v>5</v>
      </c>
      <c r="F5232" s="5"/>
      <c r="G5232" s="5" t="s">
        <v>24</v>
      </c>
      <c r="H5232" s="5">
        <v>3073739</v>
      </c>
      <c r="I5232" s="5">
        <v>3074671</v>
      </c>
      <c r="J5232" s="5" t="s">
        <v>200</v>
      </c>
      <c r="K5232" s="5" t="s">
        <v>7971</v>
      </c>
      <c r="L5232" s="5"/>
      <c r="M5232" s="5" t="e">
        <f t="shared" si="81"/>
        <v>#VALUE!</v>
      </c>
      <c r="N5232" s="5" t="s">
        <v>7972</v>
      </c>
      <c r="O5232" s="5" t="s">
        <v>7969</v>
      </c>
      <c r="P5232" s="5"/>
      <c r="Q5232" s="5" t="s">
        <v>7970</v>
      </c>
      <c r="R5232" s="5">
        <v>933</v>
      </c>
      <c r="S5232" s="5">
        <v>310</v>
      </c>
      <c r="T5232" s="5"/>
    </row>
    <row r="5233" spans="1:20" x14ac:dyDescent="0.35">
      <c r="A5233" s="5" t="s">
        <v>20</v>
      </c>
      <c r="B5233" s="5" t="s">
        <v>21</v>
      </c>
      <c r="C5233" s="5" t="s">
        <v>22</v>
      </c>
      <c r="D5233" s="5" t="s">
        <v>23</v>
      </c>
      <c r="E5233" s="5" t="s">
        <v>5</v>
      </c>
      <c r="F5233" s="5"/>
      <c r="G5233" s="5" t="s">
        <v>24</v>
      </c>
      <c r="H5233" s="5">
        <v>3074672</v>
      </c>
      <c r="I5233" s="5">
        <v>3075736</v>
      </c>
      <c r="J5233" s="5" t="s">
        <v>200</v>
      </c>
      <c r="K5233" s="5"/>
      <c r="L5233" s="5"/>
      <c r="M5233" s="5" t="e">
        <f t="shared" si="81"/>
        <v>#VALUE!</v>
      </c>
      <c r="N5233" s="5"/>
      <c r="O5233" s="5" t="s">
        <v>7973</v>
      </c>
      <c r="P5233" s="5"/>
      <c r="Q5233" s="5" t="s">
        <v>7974</v>
      </c>
      <c r="R5233" s="5">
        <v>1065</v>
      </c>
      <c r="S5233" s="5"/>
      <c r="T5233" s="5"/>
    </row>
    <row r="5234" spans="1:20" x14ac:dyDescent="0.35">
      <c r="A5234" s="5" t="s">
        <v>28</v>
      </c>
      <c r="B5234" s="5" t="s">
        <v>29</v>
      </c>
      <c r="C5234" s="5" t="s">
        <v>22</v>
      </c>
      <c r="D5234" s="5" t="s">
        <v>23</v>
      </c>
      <c r="E5234" s="5" t="s">
        <v>5</v>
      </c>
      <c r="F5234" s="5"/>
      <c r="G5234" s="5" t="s">
        <v>24</v>
      </c>
      <c r="H5234" s="5">
        <v>3074672</v>
      </c>
      <c r="I5234" s="5">
        <v>3075736</v>
      </c>
      <c r="J5234" s="5" t="s">
        <v>200</v>
      </c>
      <c r="K5234" s="5" t="s">
        <v>7975</v>
      </c>
      <c r="L5234" s="5"/>
      <c r="M5234" s="5" t="e">
        <f t="shared" si="81"/>
        <v>#VALUE!</v>
      </c>
      <c r="N5234" s="5" t="s">
        <v>7976</v>
      </c>
      <c r="O5234" s="5" t="s">
        <v>7973</v>
      </c>
      <c r="P5234" s="5"/>
      <c r="Q5234" s="5" t="s">
        <v>7974</v>
      </c>
      <c r="R5234" s="5">
        <v>1065</v>
      </c>
      <c r="S5234" s="5">
        <v>354</v>
      </c>
      <c r="T5234" s="5"/>
    </row>
    <row r="5235" spans="1:20" x14ac:dyDescent="0.35">
      <c r="A5235" s="5" t="s">
        <v>20</v>
      </c>
      <c r="B5235" s="5" t="s">
        <v>21</v>
      </c>
      <c r="C5235" s="5" t="s">
        <v>22</v>
      </c>
      <c r="D5235" s="5" t="s">
        <v>23</v>
      </c>
      <c r="E5235" s="5" t="s">
        <v>5</v>
      </c>
      <c r="F5235" s="5"/>
      <c r="G5235" s="5" t="s">
        <v>24</v>
      </c>
      <c r="H5235" s="5">
        <v>3075721</v>
      </c>
      <c r="I5235" s="5">
        <v>3077259</v>
      </c>
      <c r="J5235" s="5" t="s">
        <v>200</v>
      </c>
      <c r="K5235" s="5"/>
      <c r="L5235" s="5"/>
      <c r="M5235" s="5" t="e">
        <f t="shared" si="81"/>
        <v>#VALUE!</v>
      </c>
      <c r="N5235" s="5"/>
      <c r="O5235" s="5"/>
      <c r="P5235" s="5"/>
      <c r="Q5235" s="5" t="s">
        <v>7977</v>
      </c>
      <c r="R5235" s="5">
        <v>1539</v>
      </c>
      <c r="S5235" s="5"/>
      <c r="T5235" s="5"/>
    </row>
    <row r="5236" spans="1:20" x14ac:dyDescent="0.35">
      <c r="A5236" s="5" t="s">
        <v>28</v>
      </c>
      <c r="B5236" s="5" t="s">
        <v>29</v>
      </c>
      <c r="C5236" s="5" t="s">
        <v>22</v>
      </c>
      <c r="D5236" s="5" t="s">
        <v>23</v>
      </c>
      <c r="E5236" s="5" t="s">
        <v>5</v>
      </c>
      <c r="F5236" s="5"/>
      <c r="G5236" s="5" t="s">
        <v>24</v>
      </c>
      <c r="H5236" s="5">
        <v>3075721</v>
      </c>
      <c r="I5236" s="5">
        <v>3077259</v>
      </c>
      <c r="J5236" s="5" t="s">
        <v>200</v>
      </c>
      <c r="K5236" s="5" t="s">
        <v>7978</v>
      </c>
      <c r="L5236" s="5"/>
      <c r="M5236" s="5" t="e">
        <f t="shared" si="81"/>
        <v>#VALUE!</v>
      </c>
      <c r="N5236" s="5" t="s">
        <v>7937</v>
      </c>
      <c r="O5236" s="5"/>
      <c r="P5236" s="5"/>
      <c r="Q5236" s="5" t="s">
        <v>7977</v>
      </c>
      <c r="R5236" s="5">
        <v>1539</v>
      </c>
      <c r="S5236" s="5">
        <v>512</v>
      </c>
      <c r="T5236" s="5"/>
    </row>
    <row r="5237" spans="1:20" x14ac:dyDescent="0.35">
      <c r="A5237" s="5" t="s">
        <v>20</v>
      </c>
      <c r="B5237" s="5" t="s">
        <v>21</v>
      </c>
      <c r="C5237" s="5" t="s">
        <v>22</v>
      </c>
      <c r="D5237" s="5" t="s">
        <v>23</v>
      </c>
      <c r="E5237" s="5" t="s">
        <v>5</v>
      </c>
      <c r="F5237" s="5"/>
      <c r="G5237" s="5" t="s">
        <v>24</v>
      </c>
      <c r="H5237" s="5">
        <v>3077325</v>
      </c>
      <c r="I5237" s="5">
        <v>3078419</v>
      </c>
      <c r="J5237" s="5" t="s">
        <v>200</v>
      </c>
      <c r="K5237" s="5"/>
      <c r="L5237" s="5"/>
      <c r="M5237" s="5" t="e">
        <f t="shared" si="81"/>
        <v>#VALUE!</v>
      </c>
      <c r="N5237" s="5"/>
      <c r="O5237" s="5"/>
      <c r="P5237" s="5"/>
      <c r="Q5237" s="5" t="s">
        <v>7979</v>
      </c>
      <c r="R5237" s="5">
        <v>1095</v>
      </c>
      <c r="S5237" s="5"/>
      <c r="T5237" s="5"/>
    </row>
    <row r="5238" spans="1:20" x14ac:dyDescent="0.35">
      <c r="A5238" s="5" t="s">
        <v>28</v>
      </c>
      <c r="B5238" s="5" t="s">
        <v>29</v>
      </c>
      <c r="C5238" s="5" t="s">
        <v>22</v>
      </c>
      <c r="D5238" s="5" t="s">
        <v>23</v>
      </c>
      <c r="E5238" s="5" t="s">
        <v>5</v>
      </c>
      <c r="F5238" s="5"/>
      <c r="G5238" s="5" t="s">
        <v>24</v>
      </c>
      <c r="H5238" s="5">
        <v>3077325</v>
      </c>
      <c r="I5238" s="5">
        <v>3078419</v>
      </c>
      <c r="J5238" s="5" t="s">
        <v>200</v>
      </c>
      <c r="K5238" s="5" t="s">
        <v>7980</v>
      </c>
      <c r="L5238" s="5"/>
      <c r="M5238" s="5" t="e">
        <f t="shared" si="81"/>
        <v>#VALUE!</v>
      </c>
      <c r="N5238" s="5" t="s">
        <v>77</v>
      </c>
      <c r="O5238" s="5"/>
      <c r="P5238" s="5"/>
      <c r="Q5238" s="5" t="s">
        <v>7979</v>
      </c>
      <c r="R5238" s="5">
        <v>1095</v>
      </c>
      <c r="S5238" s="5">
        <v>364</v>
      </c>
      <c r="T5238" s="5"/>
    </row>
    <row r="5239" spans="1:20" x14ac:dyDescent="0.35">
      <c r="A5239" s="5" t="s">
        <v>20</v>
      </c>
      <c r="B5239" s="5" t="s">
        <v>21</v>
      </c>
      <c r="C5239" s="5" t="s">
        <v>22</v>
      </c>
      <c r="D5239" s="5" t="s">
        <v>23</v>
      </c>
      <c r="E5239" s="5" t="s">
        <v>5</v>
      </c>
      <c r="F5239" s="5"/>
      <c r="G5239" s="5" t="s">
        <v>24</v>
      </c>
      <c r="H5239" s="5">
        <v>3078785</v>
      </c>
      <c r="I5239" s="5">
        <v>3079411</v>
      </c>
      <c r="J5239" s="5" t="s">
        <v>25</v>
      </c>
      <c r="K5239" s="5"/>
      <c r="L5239" s="5"/>
      <c r="M5239" s="5" t="e">
        <f t="shared" si="81"/>
        <v>#VALUE!</v>
      </c>
      <c r="N5239" s="5"/>
      <c r="O5239" s="5"/>
      <c r="P5239" s="5"/>
      <c r="Q5239" s="5" t="s">
        <v>7981</v>
      </c>
      <c r="R5239" s="5">
        <v>627</v>
      </c>
      <c r="S5239" s="5"/>
      <c r="T5239" s="5"/>
    </row>
    <row r="5240" spans="1:20" x14ac:dyDescent="0.35">
      <c r="A5240" s="5" t="s">
        <v>28</v>
      </c>
      <c r="B5240" s="5" t="s">
        <v>29</v>
      </c>
      <c r="C5240" s="5" t="s">
        <v>22</v>
      </c>
      <c r="D5240" s="5" t="s">
        <v>23</v>
      </c>
      <c r="E5240" s="5" t="s">
        <v>5</v>
      </c>
      <c r="F5240" s="5"/>
      <c r="G5240" s="5" t="s">
        <v>24</v>
      </c>
      <c r="H5240" s="5">
        <v>3078785</v>
      </c>
      <c r="I5240" s="5">
        <v>3079411</v>
      </c>
      <c r="J5240" s="5" t="s">
        <v>25</v>
      </c>
      <c r="K5240" s="5" t="s">
        <v>7982</v>
      </c>
      <c r="L5240" s="5"/>
      <c r="M5240" s="5" t="e">
        <f t="shared" si="81"/>
        <v>#VALUE!</v>
      </c>
      <c r="N5240" s="5" t="s">
        <v>1447</v>
      </c>
      <c r="O5240" s="5"/>
      <c r="P5240" s="5"/>
      <c r="Q5240" s="5" t="s">
        <v>7981</v>
      </c>
      <c r="R5240" s="5">
        <v>627</v>
      </c>
      <c r="S5240" s="5">
        <v>208</v>
      </c>
      <c r="T5240" s="5"/>
    </row>
    <row r="5241" spans="1:20" x14ac:dyDescent="0.35">
      <c r="A5241" s="5" t="s">
        <v>20</v>
      </c>
      <c r="B5241" s="5" t="s">
        <v>21</v>
      </c>
      <c r="C5241" s="5" t="s">
        <v>22</v>
      </c>
      <c r="D5241" s="5" t="s">
        <v>23</v>
      </c>
      <c r="E5241" s="5" t="s">
        <v>5</v>
      </c>
      <c r="F5241" s="5"/>
      <c r="G5241" s="5" t="s">
        <v>24</v>
      </c>
      <c r="H5241" s="5">
        <v>3079503</v>
      </c>
      <c r="I5241" s="5">
        <v>3080864</v>
      </c>
      <c r="J5241" s="5" t="s">
        <v>200</v>
      </c>
      <c r="K5241" s="5"/>
      <c r="L5241" s="5"/>
      <c r="M5241" s="5" t="e">
        <f t="shared" si="81"/>
        <v>#VALUE!</v>
      </c>
      <c r="N5241" s="5"/>
      <c r="O5241" s="5"/>
      <c r="P5241" s="5"/>
      <c r="Q5241" s="5" t="s">
        <v>7983</v>
      </c>
      <c r="R5241" s="5">
        <v>1362</v>
      </c>
      <c r="S5241" s="5"/>
      <c r="T5241" s="5"/>
    </row>
    <row r="5242" spans="1:20" x14ac:dyDescent="0.35">
      <c r="A5242" s="5" t="s">
        <v>28</v>
      </c>
      <c r="B5242" s="5" t="s">
        <v>29</v>
      </c>
      <c r="C5242" s="5" t="s">
        <v>22</v>
      </c>
      <c r="D5242" s="5" t="s">
        <v>23</v>
      </c>
      <c r="E5242" s="5" t="s">
        <v>5</v>
      </c>
      <c r="F5242" s="5"/>
      <c r="G5242" s="5" t="s">
        <v>24</v>
      </c>
      <c r="H5242" s="5">
        <v>3079503</v>
      </c>
      <c r="I5242" s="5">
        <v>3080864</v>
      </c>
      <c r="J5242" s="5" t="s">
        <v>200</v>
      </c>
      <c r="K5242" s="5" t="s">
        <v>7984</v>
      </c>
      <c r="L5242" s="5"/>
      <c r="M5242" s="5" t="e">
        <f t="shared" si="81"/>
        <v>#VALUE!</v>
      </c>
      <c r="N5242" s="5" t="s">
        <v>77</v>
      </c>
      <c r="O5242" s="5"/>
      <c r="P5242" s="5"/>
      <c r="Q5242" s="5" t="s">
        <v>7983</v>
      </c>
      <c r="R5242" s="5">
        <v>1362</v>
      </c>
      <c r="S5242" s="5">
        <v>453</v>
      </c>
      <c r="T5242" s="5"/>
    </row>
    <row r="5243" spans="1:20" x14ac:dyDescent="0.35">
      <c r="A5243" s="5" t="s">
        <v>20</v>
      </c>
      <c r="B5243" s="5" t="s">
        <v>21</v>
      </c>
      <c r="C5243" s="5" t="s">
        <v>22</v>
      </c>
      <c r="D5243" s="5" t="s">
        <v>23</v>
      </c>
      <c r="E5243" s="5" t="s">
        <v>5</v>
      </c>
      <c r="F5243" s="5"/>
      <c r="G5243" s="5" t="s">
        <v>24</v>
      </c>
      <c r="H5243" s="5">
        <v>3080910</v>
      </c>
      <c r="I5243" s="5">
        <v>3081593</v>
      </c>
      <c r="J5243" s="5" t="s">
        <v>200</v>
      </c>
      <c r="K5243" s="5"/>
      <c r="L5243" s="5"/>
      <c r="M5243" s="5" t="e">
        <f t="shared" si="81"/>
        <v>#VALUE!</v>
      </c>
      <c r="N5243" s="5"/>
      <c r="O5243" s="5"/>
      <c r="P5243" s="5"/>
      <c r="Q5243" s="5" t="s">
        <v>7985</v>
      </c>
      <c r="R5243" s="5">
        <v>684</v>
      </c>
      <c r="S5243" s="5"/>
      <c r="T5243" s="5"/>
    </row>
    <row r="5244" spans="1:20" x14ac:dyDescent="0.35">
      <c r="A5244" s="5" t="s">
        <v>28</v>
      </c>
      <c r="B5244" s="5" t="s">
        <v>29</v>
      </c>
      <c r="C5244" s="5" t="s">
        <v>22</v>
      </c>
      <c r="D5244" s="5" t="s">
        <v>23</v>
      </c>
      <c r="E5244" s="5" t="s">
        <v>5</v>
      </c>
      <c r="F5244" s="5"/>
      <c r="G5244" s="5" t="s">
        <v>24</v>
      </c>
      <c r="H5244" s="5">
        <v>3080910</v>
      </c>
      <c r="I5244" s="5">
        <v>3081593</v>
      </c>
      <c r="J5244" s="5" t="s">
        <v>200</v>
      </c>
      <c r="K5244" s="5" t="s">
        <v>7986</v>
      </c>
      <c r="L5244" s="5"/>
      <c r="M5244" s="5" t="e">
        <f t="shared" si="81"/>
        <v>#VALUE!</v>
      </c>
      <c r="N5244" s="5" t="s">
        <v>77</v>
      </c>
      <c r="O5244" s="5"/>
      <c r="P5244" s="5"/>
      <c r="Q5244" s="5" t="s">
        <v>7985</v>
      </c>
      <c r="R5244" s="5">
        <v>684</v>
      </c>
      <c r="S5244" s="5">
        <v>227</v>
      </c>
      <c r="T5244" s="5"/>
    </row>
    <row r="5245" spans="1:20" x14ac:dyDescent="0.35">
      <c r="A5245" s="5" t="s">
        <v>20</v>
      </c>
      <c r="B5245" s="5" t="s">
        <v>21</v>
      </c>
      <c r="C5245" s="5" t="s">
        <v>22</v>
      </c>
      <c r="D5245" s="5" t="s">
        <v>23</v>
      </c>
      <c r="E5245" s="5" t="s">
        <v>5</v>
      </c>
      <c r="F5245" s="5"/>
      <c r="G5245" s="5" t="s">
        <v>24</v>
      </c>
      <c r="H5245" s="5">
        <v>3081597</v>
      </c>
      <c r="I5245" s="5">
        <v>3082160</v>
      </c>
      <c r="J5245" s="5" t="s">
        <v>200</v>
      </c>
      <c r="K5245" s="5"/>
      <c r="L5245" s="5"/>
      <c r="M5245" s="5" t="e">
        <f t="shared" si="81"/>
        <v>#VALUE!</v>
      </c>
      <c r="N5245" s="5"/>
      <c r="O5245" s="5"/>
      <c r="P5245" s="5"/>
      <c r="Q5245" s="5" t="s">
        <v>7987</v>
      </c>
      <c r="R5245" s="5">
        <v>564</v>
      </c>
      <c r="S5245" s="5"/>
      <c r="T5245" s="5"/>
    </row>
    <row r="5246" spans="1:20" x14ac:dyDescent="0.35">
      <c r="A5246" s="5" t="s">
        <v>28</v>
      </c>
      <c r="B5246" s="5" t="s">
        <v>29</v>
      </c>
      <c r="C5246" s="5" t="s">
        <v>22</v>
      </c>
      <c r="D5246" s="5" t="s">
        <v>23</v>
      </c>
      <c r="E5246" s="5" t="s">
        <v>5</v>
      </c>
      <c r="F5246" s="5"/>
      <c r="G5246" s="5" t="s">
        <v>24</v>
      </c>
      <c r="H5246" s="5">
        <v>3081597</v>
      </c>
      <c r="I5246" s="5">
        <v>3082160</v>
      </c>
      <c r="J5246" s="5" t="s">
        <v>200</v>
      </c>
      <c r="K5246" s="5" t="s">
        <v>7988</v>
      </c>
      <c r="L5246" s="5"/>
      <c r="M5246" s="5" t="e">
        <f t="shared" si="81"/>
        <v>#VALUE!</v>
      </c>
      <c r="N5246" s="5" t="s">
        <v>77</v>
      </c>
      <c r="O5246" s="5"/>
      <c r="P5246" s="5"/>
      <c r="Q5246" s="5" t="s">
        <v>7987</v>
      </c>
      <c r="R5246" s="5">
        <v>564</v>
      </c>
      <c r="S5246" s="5">
        <v>187</v>
      </c>
      <c r="T5246" s="5"/>
    </row>
    <row r="5247" spans="1:20" x14ac:dyDescent="0.35">
      <c r="A5247" s="5" t="s">
        <v>20</v>
      </c>
      <c r="B5247" s="5" t="s">
        <v>21</v>
      </c>
      <c r="C5247" s="5" t="s">
        <v>22</v>
      </c>
      <c r="D5247" s="5" t="s">
        <v>23</v>
      </c>
      <c r="E5247" s="5" t="s">
        <v>5</v>
      </c>
      <c r="F5247" s="5"/>
      <c r="G5247" s="5" t="s">
        <v>24</v>
      </c>
      <c r="H5247" s="5">
        <v>3082157</v>
      </c>
      <c r="I5247" s="5">
        <v>3083125</v>
      </c>
      <c r="J5247" s="5" t="s">
        <v>200</v>
      </c>
      <c r="K5247" s="5"/>
      <c r="L5247" s="5"/>
      <c r="M5247" s="5" t="e">
        <f t="shared" si="81"/>
        <v>#VALUE!</v>
      </c>
      <c r="N5247" s="5"/>
      <c r="O5247" s="5"/>
      <c r="P5247" s="5"/>
      <c r="Q5247" s="5" t="s">
        <v>7989</v>
      </c>
      <c r="R5247" s="5">
        <v>969</v>
      </c>
      <c r="S5247" s="5"/>
      <c r="T5247" s="5"/>
    </row>
    <row r="5248" spans="1:20" x14ac:dyDescent="0.35">
      <c r="A5248" s="5" t="s">
        <v>28</v>
      </c>
      <c r="B5248" s="5" t="s">
        <v>29</v>
      </c>
      <c r="C5248" s="5" t="s">
        <v>22</v>
      </c>
      <c r="D5248" s="5" t="s">
        <v>23</v>
      </c>
      <c r="E5248" s="5" t="s">
        <v>5</v>
      </c>
      <c r="F5248" s="5"/>
      <c r="G5248" s="5" t="s">
        <v>24</v>
      </c>
      <c r="H5248" s="5">
        <v>3082157</v>
      </c>
      <c r="I5248" s="5">
        <v>3083125</v>
      </c>
      <c r="J5248" s="5" t="s">
        <v>200</v>
      </c>
      <c r="K5248" s="5" t="s">
        <v>7990</v>
      </c>
      <c r="L5248" s="5"/>
      <c r="M5248" s="5" t="e">
        <f t="shared" si="81"/>
        <v>#VALUE!</v>
      </c>
      <c r="N5248" s="5" t="s">
        <v>77</v>
      </c>
      <c r="O5248" s="5"/>
      <c r="P5248" s="5"/>
      <c r="Q5248" s="5" t="s">
        <v>7989</v>
      </c>
      <c r="R5248" s="5">
        <v>969</v>
      </c>
      <c r="S5248" s="5">
        <v>322</v>
      </c>
      <c r="T5248" s="5"/>
    </row>
    <row r="5249" spans="1:20" x14ac:dyDescent="0.35">
      <c r="A5249" s="5" t="s">
        <v>20</v>
      </c>
      <c r="B5249" s="5" t="s">
        <v>21</v>
      </c>
      <c r="C5249" s="5" t="s">
        <v>22</v>
      </c>
      <c r="D5249" s="5" t="s">
        <v>23</v>
      </c>
      <c r="E5249" s="5" t="s">
        <v>5</v>
      </c>
      <c r="F5249" s="5"/>
      <c r="G5249" s="5" t="s">
        <v>24</v>
      </c>
      <c r="H5249" s="5">
        <v>3083122</v>
      </c>
      <c r="I5249" s="5">
        <v>3083550</v>
      </c>
      <c r="J5249" s="5" t="s">
        <v>200</v>
      </c>
      <c r="K5249" s="5"/>
      <c r="L5249" s="5"/>
      <c r="M5249" s="5" t="e">
        <f t="shared" si="81"/>
        <v>#VALUE!</v>
      </c>
      <c r="N5249" s="5"/>
      <c r="O5249" s="5"/>
      <c r="P5249" s="5"/>
      <c r="Q5249" s="5" t="s">
        <v>7991</v>
      </c>
      <c r="R5249" s="5">
        <v>429</v>
      </c>
      <c r="S5249" s="5"/>
      <c r="T5249" s="5"/>
    </row>
    <row r="5250" spans="1:20" x14ac:dyDescent="0.35">
      <c r="A5250" s="5" t="s">
        <v>28</v>
      </c>
      <c r="B5250" s="5" t="s">
        <v>29</v>
      </c>
      <c r="C5250" s="5" t="s">
        <v>22</v>
      </c>
      <c r="D5250" s="5" t="s">
        <v>23</v>
      </c>
      <c r="E5250" s="5" t="s">
        <v>5</v>
      </c>
      <c r="F5250" s="5"/>
      <c r="G5250" s="5" t="s">
        <v>24</v>
      </c>
      <c r="H5250" s="5">
        <v>3083122</v>
      </c>
      <c r="I5250" s="5">
        <v>3083550</v>
      </c>
      <c r="J5250" s="5" t="s">
        <v>200</v>
      </c>
      <c r="K5250" s="5" t="s">
        <v>7992</v>
      </c>
      <c r="L5250" s="5"/>
      <c r="M5250" s="5" t="e">
        <f t="shared" si="81"/>
        <v>#VALUE!</v>
      </c>
      <c r="N5250" s="5" t="s">
        <v>77</v>
      </c>
      <c r="O5250" s="5"/>
      <c r="P5250" s="5"/>
      <c r="Q5250" s="5" t="s">
        <v>7991</v>
      </c>
      <c r="R5250" s="5">
        <v>429</v>
      </c>
      <c r="S5250" s="5">
        <v>142</v>
      </c>
      <c r="T5250" s="5"/>
    </row>
    <row r="5251" spans="1:20" x14ac:dyDescent="0.35">
      <c r="A5251" s="5" t="s">
        <v>20</v>
      </c>
      <c r="B5251" s="5" t="s">
        <v>21</v>
      </c>
      <c r="C5251" s="5" t="s">
        <v>22</v>
      </c>
      <c r="D5251" s="5" t="s">
        <v>23</v>
      </c>
      <c r="E5251" s="5" t="s">
        <v>5</v>
      </c>
      <c r="F5251" s="5"/>
      <c r="G5251" s="5" t="s">
        <v>24</v>
      </c>
      <c r="H5251" s="5">
        <v>3083547</v>
      </c>
      <c r="I5251" s="5">
        <v>3083987</v>
      </c>
      <c r="J5251" s="5" t="s">
        <v>200</v>
      </c>
      <c r="K5251" s="5"/>
      <c r="L5251" s="5"/>
      <c r="M5251" s="5" t="e">
        <f t="shared" si="81"/>
        <v>#VALUE!</v>
      </c>
      <c r="N5251" s="5"/>
      <c r="O5251" s="5"/>
      <c r="P5251" s="5"/>
      <c r="Q5251" s="5" t="s">
        <v>7993</v>
      </c>
      <c r="R5251" s="5">
        <v>441</v>
      </c>
      <c r="S5251" s="5"/>
      <c r="T5251" s="5"/>
    </row>
    <row r="5252" spans="1:20" x14ac:dyDescent="0.35">
      <c r="A5252" s="5" t="s">
        <v>28</v>
      </c>
      <c r="B5252" s="5" t="s">
        <v>29</v>
      </c>
      <c r="C5252" s="5" t="s">
        <v>22</v>
      </c>
      <c r="D5252" s="5" t="s">
        <v>23</v>
      </c>
      <c r="E5252" s="5" t="s">
        <v>5</v>
      </c>
      <c r="F5252" s="5"/>
      <c r="G5252" s="5" t="s">
        <v>24</v>
      </c>
      <c r="H5252" s="5">
        <v>3083547</v>
      </c>
      <c r="I5252" s="5">
        <v>3083987</v>
      </c>
      <c r="J5252" s="5" t="s">
        <v>200</v>
      </c>
      <c r="K5252" s="5" t="s">
        <v>7994</v>
      </c>
      <c r="L5252" s="5"/>
      <c r="M5252" s="5" t="e">
        <f t="shared" ref="M5252:M5315" si="82">SEARCH("transporter",N5252,1)</f>
        <v>#VALUE!</v>
      </c>
      <c r="N5252" s="5" t="s">
        <v>77</v>
      </c>
      <c r="O5252" s="5"/>
      <c r="P5252" s="5"/>
      <c r="Q5252" s="5" t="s">
        <v>7993</v>
      </c>
      <c r="R5252" s="5">
        <v>441</v>
      </c>
      <c r="S5252" s="5">
        <v>146</v>
      </c>
      <c r="T5252" s="5"/>
    </row>
    <row r="5253" spans="1:20" x14ac:dyDescent="0.35">
      <c r="A5253" s="5" t="s">
        <v>20</v>
      </c>
      <c r="B5253" s="5" t="s">
        <v>21</v>
      </c>
      <c r="C5253" s="5" t="s">
        <v>22</v>
      </c>
      <c r="D5253" s="5" t="s">
        <v>23</v>
      </c>
      <c r="E5253" s="5" t="s">
        <v>5</v>
      </c>
      <c r="F5253" s="5"/>
      <c r="G5253" s="5" t="s">
        <v>24</v>
      </c>
      <c r="H5253" s="5">
        <v>3084043</v>
      </c>
      <c r="I5253" s="5">
        <v>3084453</v>
      </c>
      <c r="J5253" s="5" t="s">
        <v>200</v>
      </c>
      <c r="K5253" s="5"/>
      <c r="L5253" s="5"/>
      <c r="M5253" s="5" t="e">
        <f t="shared" si="82"/>
        <v>#VALUE!</v>
      </c>
      <c r="N5253" s="5"/>
      <c r="O5253" s="5"/>
      <c r="P5253" s="5"/>
      <c r="Q5253" s="5" t="s">
        <v>7995</v>
      </c>
      <c r="R5253" s="5">
        <v>411</v>
      </c>
      <c r="S5253" s="5"/>
      <c r="T5253" s="5"/>
    </row>
    <row r="5254" spans="1:20" x14ac:dyDescent="0.35">
      <c r="A5254" s="5" t="s">
        <v>28</v>
      </c>
      <c r="B5254" s="5" t="s">
        <v>29</v>
      </c>
      <c r="C5254" s="5" t="s">
        <v>22</v>
      </c>
      <c r="D5254" s="5" t="s">
        <v>23</v>
      </c>
      <c r="E5254" s="5" t="s">
        <v>5</v>
      </c>
      <c r="F5254" s="5"/>
      <c r="G5254" s="5" t="s">
        <v>24</v>
      </c>
      <c r="H5254" s="5">
        <v>3084043</v>
      </c>
      <c r="I5254" s="5">
        <v>3084453</v>
      </c>
      <c r="J5254" s="5" t="s">
        <v>200</v>
      </c>
      <c r="K5254" s="5" t="s">
        <v>7996</v>
      </c>
      <c r="L5254" s="5"/>
      <c r="M5254" s="5" t="e">
        <f t="shared" si="82"/>
        <v>#VALUE!</v>
      </c>
      <c r="N5254" s="5" t="s">
        <v>77</v>
      </c>
      <c r="O5254" s="5"/>
      <c r="P5254" s="5"/>
      <c r="Q5254" s="5" t="s">
        <v>7995</v>
      </c>
      <c r="R5254" s="5">
        <v>411</v>
      </c>
      <c r="S5254" s="5">
        <v>136</v>
      </c>
      <c r="T5254" s="5"/>
    </row>
    <row r="5255" spans="1:20" x14ac:dyDescent="0.35">
      <c r="A5255" s="5" t="s">
        <v>20</v>
      </c>
      <c r="B5255" s="5" t="s">
        <v>21</v>
      </c>
      <c r="C5255" s="5" t="s">
        <v>22</v>
      </c>
      <c r="D5255" s="5" t="s">
        <v>23</v>
      </c>
      <c r="E5255" s="5" t="s">
        <v>5</v>
      </c>
      <c r="F5255" s="5"/>
      <c r="G5255" s="5" t="s">
        <v>24</v>
      </c>
      <c r="H5255" s="5">
        <v>3084434</v>
      </c>
      <c r="I5255" s="5">
        <v>3084973</v>
      </c>
      <c r="J5255" s="5" t="s">
        <v>200</v>
      </c>
      <c r="K5255" s="5"/>
      <c r="L5255" s="5"/>
      <c r="M5255" s="5" t="e">
        <f t="shared" si="82"/>
        <v>#VALUE!</v>
      </c>
      <c r="N5255" s="5"/>
      <c r="O5255" s="5"/>
      <c r="P5255" s="5"/>
      <c r="Q5255" s="5" t="s">
        <v>7997</v>
      </c>
      <c r="R5255" s="5">
        <v>540</v>
      </c>
      <c r="S5255" s="5"/>
      <c r="T5255" s="5"/>
    </row>
    <row r="5256" spans="1:20" x14ac:dyDescent="0.35">
      <c r="A5256" s="5" t="s">
        <v>28</v>
      </c>
      <c r="B5256" s="5" t="s">
        <v>29</v>
      </c>
      <c r="C5256" s="5" t="s">
        <v>22</v>
      </c>
      <c r="D5256" s="5" t="s">
        <v>23</v>
      </c>
      <c r="E5256" s="5" t="s">
        <v>5</v>
      </c>
      <c r="F5256" s="5"/>
      <c r="G5256" s="5" t="s">
        <v>24</v>
      </c>
      <c r="H5256" s="5">
        <v>3084434</v>
      </c>
      <c r="I5256" s="5">
        <v>3084973</v>
      </c>
      <c r="J5256" s="5" t="s">
        <v>200</v>
      </c>
      <c r="K5256" s="5" t="s">
        <v>7998</v>
      </c>
      <c r="L5256" s="5"/>
      <c r="M5256" s="5" t="e">
        <f t="shared" si="82"/>
        <v>#VALUE!</v>
      </c>
      <c r="N5256" s="5" t="s">
        <v>77</v>
      </c>
      <c r="O5256" s="5"/>
      <c r="P5256" s="5"/>
      <c r="Q5256" s="5" t="s">
        <v>7997</v>
      </c>
      <c r="R5256" s="5">
        <v>540</v>
      </c>
      <c r="S5256" s="5">
        <v>179</v>
      </c>
      <c r="T5256" s="5"/>
    </row>
    <row r="5257" spans="1:20" x14ac:dyDescent="0.35">
      <c r="A5257" s="5" t="s">
        <v>20</v>
      </c>
      <c r="B5257" s="5" t="s">
        <v>21</v>
      </c>
      <c r="C5257" s="5" t="s">
        <v>22</v>
      </c>
      <c r="D5257" s="5" t="s">
        <v>23</v>
      </c>
      <c r="E5257" s="5" t="s">
        <v>5</v>
      </c>
      <c r="F5257" s="5"/>
      <c r="G5257" s="5" t="s">
        <v>24</v>
      </c>
      <c r="H5257" s="5">
        <v>3084960</v>
      </c>
      <c r="I5257" s="5">
        <v>3085331</v>
      </c>
      <c r="J5257" s="5" t="s">
        <v>200</v>
      </c>
      <c r="K5257" s="5"/>
      <c r="L5257" s="5"/>
      <c r="M5257" s="5" t="e">
        <f t="shared" si="82"/>
        <v>#VALUE!</v>
      </c>
      <c r="N5257" s="5"/>
      <c r="O5257" s="5"/>
      <c r="P5257" s="5"/>
      <c r="Q5257" s="5" t="s">
        <v>7999</v>
      </c>
      <c r="R5257" s="5">
        <v>372</v>
      </c>
      <c r="S5257" s="5"/>
      <c r="T5257" s="5"/>
    </row>
    <row r="5258" spans="1:20" x14ac:dyDescent="0.35">
      <c r="A5258" s="5" t="s">
        <v>28</v>
      </c>
      <c r="B5258" s="5" t="s">
        <v>29</v>
      </c>
      <c r="C5258" s="5" t="s">
        <v>22</v>
      </c>
      <c r="D5258" s="5" t="s">
        <v>23</v>
      </c>
      <c r="E5258" s="5" t="s">
        <v>5</v>
      </c>
      <c r="F5258" s="5"/>
      <c r="G5258" s="5" t="s">
        <v>24</v>
      </c>
      <c r="H5258" s="5">
        <v>3084960</v>
      </c>
      <c r="I5258" s="5">
        <v>3085331</v>
      </c>
      <c r="J5258" s="5" t="s">
        <v>200</v>
      </c>
      <c r="K5258" s="5" t="s">
        <v>8000</v>
      </c>
      <c r="L5258" s="5"/>
      <c r="M5258" s="5" t="e">
        <f t="shared" si="82"/>
        <v>#VALUE!</v>
      </c>
      <c r="N5258" s="5" t="s">
        <v>77</v>
      </c>
      <c r="O5258" s="5"/>
      <c r="P5258" s="5"/>
      <c r="Q5258" s="5" t="s">
        <v>7999</v>
      </c>
      <c r="R5258" s="5">
        <v>372</v>
      </c>
      <c r="S5258" s="5">
        <v>123</v>
      </c>
      <c r="T5258" s="5"/>
    </row>
    <row r="5259" spans="1:20" x14ac:dyDescent="0.35">
      <c r="A5259" s="5" t="s">
        <v>20</v>
      </c>
      <c r="B5259" s="5" t="s">
        <v>21</v>
      </c>
      <c r="C5259" s="5" t="s">
        <v>22</v>
      </c>
      <c r="D5259" s="5" t="s">
        <v>23</v>
      </c>
      <c r="E5259" s="5" t="s">
        <v>5</v>
      </c>
      <c r="F5259" s="5"/>
      <c r="G5259" s="5" t="s">
        <v>24</v>
      </c>
      <c r="H5259" s="5">
        <v>3085442</v>
      </c>
      <c r="I5259" s="5">
        <v>3086836</v>
      </c>
      <c r="J5259" s="5" t="s">
        <v>200</v>
      </c>
      <c r="K5259" s="5"/>
      <c r="L5259" s="5"/>
      <c r="M5259" s="5" t="e">
        <f t="shared" si="82"/>
        <v>#VALUE!</v>
      </c>
      <c r="N5259" s="5"/>
      <c r="O5259" s="5"/>
      <c r="P5259" s="5"/>
      <c r="Q5259" s="5" t="s">
        <v>8001</v>
      </c>
      <c r="R5259" s="5">
        <v>1395</v>
      </c>
      <c r="S5259" s="5"/>
      <c r="T5259" s="5"/>
    </row>
    <row r="5260" spans="1:20" x14ac:dyDescent="0.35">
      <c r="A5260" s="5" t="s">
        <v>28</v>
      </c>
      <c r="B5260" s="5" t="s">
        <v>29</v>
      </c>
      <c r="C5260" s="5" t="s">
        <v>22</v>
      </c>
      <c r="D5260" s="5" t="s">
        <v>23</v>
      </c>
      <c r="E5260" s="5" t="s">
        <v>5</v>
      </c>
      <c r="F5260" s="5"/>
      <c r="G5260" s="5" t="s">
        <v>24</v>
      </c>
      <c r="H5260" s="5">
        <v>3085442</v>
      </c>
      <c r="I5260" s="5">
        <v>3086836</v>
      </c>
      <c r="J5260" s="5" t="s">
        <v>200</v>
      </c>
      <c r="K5260" s="5" t="s">
        <v>8002</v>
      </c>
      <c r="L5260" s="5"/>
      <c r="M5260" s="5" t="e">
        <f t="shared" si="82"/>
        <v>#VALUE!</v>
      </c>
      <c r="N5260" s="5" t="s">
        <v>1447</v>
      </c>
      <c r="O5260" s="5"/>
      <c r="P5260" s="5"/>
      <c r="Q5260" s="5" t="s">
        <v>8001</v>
      </c>
      <c r="R5260" s="5">
        <v>1395</v>
      </c>
      <c r="S5260" s="5">
        <v>464</v>
      </c>
      <c r="T5260" s="5"/>
    </row>
    <row r="5261" spans="1:20" x14ac:dyDescent="0.35">
      <c r="A5261" s="5" t="s">
        <v>20</v>
      </c>
      <c r="B5261" s="5" t="s">
        <v>21</v>
      </c>
      <c r="C5261" s="5" t="s">
        <v>22</v>
      </c>
      <c r="D5261" s="5" t="s">
        <v>23</v>
      </c>
      <c r="E5261" s="5" t="s">
        <v>5</v>
      </c>
      <c r="F5261" s="5"/>
      <c r="G5261" s="5" t="s">
        <v>24</v>
      </c>
      <c r="H5261" s="5">
        <v>3086962</v>
      </c>
      <c r="I5261" s="5">
        <v>3087819</v>
      </c>
      <c r="J5261" s="5" t="s">
        <v>25</v>
      </c>
      <c r="K5261" s="5"/>
      <c r="L5261" s="5"/>
      <c r="M5261" s="5" t="e">
        <f t="shared" si="82"/>
        <v>#VALUE!</v>
      </c>
      <c r="N5261" s="5"/>
      <c r="O5261" s="5" t="s">
        <v>8003</v>
      </c>
      <c r="P5261" s="5"/>
      <c r="Q5261" s="5" t="s">
        <v>8004</v>
      </c>
      <c r="R5261" s="5">
        <v>858</v>
      </c>
      <c r="S5261" s="5"/>
      <c r="T5261" s="5"/>
    </row>
    <row r="5262" spans="1:20" x14ac:dyDescent="0.35">
      <c r="A5262" s="5" t="s">
        <v>28</v>
      </c>
      <c r="B5262" s="5" t="s">
        <v>29</v>
      </c>
      <c r="C5262" s="5" t="s">
        <v>22</v>
      </c>
      <c r="D5262" s="5" t="s">
        <v>23</v>
      </c>
      <c r="E5262" s="5" t="s">
        <v>5</v>
      </c>
      <c r="F5262" s="5"/>
      <c r="G5262" s="5" t="s">
        <v>24</v>
      </c>
      <c r="H5262" s="5">
        <v>3086962</v>
      </c>
      <c r="I5262" s="5">
        <v>3087819</v>
      </c>
      <c r="J5262" s="5" t="s">
        <v>25</v>
      </c>
      <c r="K5262" s="5" t="s">
        <v>8005</v>
      </c>
      <c r="L5262" s="5"/>
      <c r="M5262" s="5" t="e">
        <f t="shared" si="82"/>
        <v>#VALUE!</v>
      </c>
      <c r="N5262" s="5" t="s">
        <v>1291</v>
      </c>
      <c r="O5262" s="5" t="s">
        <v>8003</v>
      </c>
      <c r="P5262" s="5"/>
      <c r="Q5262" s="5" t="s">
        <v>8004</v>
      </c>
      <c r="R5262" s="5">
        <v>858</v>
      </c>
      <c r="S5262" s="5">
        <v>285</v>
      </c>
      <c r="T5262" s="5"/>
    </row>
    <row r="5263" spans="1:20" x14ac:dyDescent="0.35">
      <c r="A5263" s="5" t="s">
        <v>20</v>
      </c>
      <c r="B5263" s="5" t="s">
        <v>21</v>
      </c>
      <c r="C5263" s="5" t="s">
        <v>22</v>
      </c>
      <c r="D5263" s="5" t="s">
        <v>23</v>
      </c>
      <c r="E5263" s="5" t="s">
        <v>5</v>
      </c>
      <c r="F5263" s="5"/>
      <c r="G5263" s="5" t="s">
        <v>24</v>
      </c>
      <c r="H5263" s="5">
        <v>3087933</v>
      </c>
      <c r="I5263" s="5">
        <v>3088622</v>
      </c>
      <c r="J5263" s="5" t="s">
        <v>200</v>
      </c>
      <c r="K5263" s="5"/>
      <c r="L5263" s="5"/>
      <c r="M5263" s="5" t="e">
        <f t="shared" si="82"/>
        <v>#VALUE!</v>
      </c>
      <c r="N5263" s="5"/>
      <c r="O5263" s="5" t="s">
        <v>8006</v>
      </c>
      <c r="P5263" s="5"/>
      <c r="Q5263" s="5" t="s">
        <v>8007</v>
      </c>
      <c r="R5263" s="5">
        <v>690</v>
      </c>
      <c r="S5263" s="5"/>
      <c r="T5263" s="5"/>
    </row>
    <row r="5264" spans="1:20" x14ac:dyDescent="0.35">
      <c r="A5264" s="5" t="s">
        <v>28</v>
      </c>
      <c r="B5264" s="5" t="s">
        <v>29</v>
      </c>
      <c r="C5264" s="5" t="s">
        <v>22</v>
      </c>
      <c r="D5264" s="5" t="s">
        <v>23</v>
      </c>
      <c r="E5264" s="5" t="s">
        <v>5</v>
      </c>
      <c r="F5264" s="5"/>
      <c r="G5264" s="5" t="s">
        <v>24</v>
      </c>
      <c r="H5264" s="5">
        <v>3087933</v>
      </c>
      <c r="I5264" s="5">
        <v>3088622</v>
      </c>
      <c r="J5264" s="5" t="s">
        <v>200</v>
      </c>
      <c r="K5264" s="5" t="s">
        <v>8008</v>
      </c>
      <c r="L5264" s="5"/>
      <c r="M5264" s="5" t="e">
        <f t="shared" si="82"/>
        <v>#VALUE!</v>
      </c>
      <c r="N5264" s="5" t="s">
        <v>8009</v>
      </c>
      <c r="O5264" s="5" t="s">
        <v>8006</v>
      </c>
      <c r="P5264" s="5"/>
      <c r="Q5264" s="5" t="s">
        <v>8007</v>
      </c>
      <c r="R5264" s="5">
        <v>690</v>
      </c>
      <c r="S5264" s="5">
        <v>229</v>
      </c>
      <c r="T5264" s="5"/>
    </row>
    <row r="5265" spans="1:20" x14ac:dyDescent="0.35">
      <c r="A5265" s="5" t="s">
        <v>20</v>
      </c>
      <c r="B5265" s="5" t="s">
        <v>21</v>
      </c>
      <c r="C5265" s="5" t="s">
        <v>22</v>
      </c>
      <c r="D5265" s="5" t="s">
        <v>23</v>
      </c>
      <c r="E5265" s="5" t="s">
        <v>5</v>
      </c>
      <c r="F5265" s="5"/>
      <c r="G5265" s="5" t="s">
        <v>24</v>
      </c>
      <c r="H5265" s="5">
        <v>3088733</v>
      </c>
      <c r="I5265" s="5">
        <v>3089308</v>
      </c>
      <c r="J5265" s="5" t="s">
        <v>200</v>
      </c>
      <c r="K5265" s="5"/>
      <c r="L5265" s="5"/>
      <c r="M5265" s="5" t="e">
        <f t="shared" si="82"/>
        <v>#VALUE!</v>
      </c>
      <c r="N5265" s="5"/>
      <c r="O5265" s="5"/>
      <c r="P5265" s="5"/>
      <c r="Q5265" s="5" t="s">
        <v>8010</v>
      </c>
      <c r="R5265" s="5">
        <v>576</v>
      </c>
      <c r="S5265" s="5"/>
      <c r="T5265" s="5"/>
    </row>
    <row r="5266" spans="1:20" x14ac:dyDescent="0.35">
      <c r="A5266" s="5" t="s">
        <v>28</v>
      </c>
      <c r="B5266" s="5" t="s">
        <v>29</v>
      </c>
      <c r="C5266" s="5" t="s">
        <v>22</v>
      </c>
      <c r="D5266" s="5" t="s">
        <v>23</v>
      </c>
      <c r="E5266" s="5" t="s">
        <v>5</v>
      </c>
      <c r="F5266" s="5"/>
      <c r="G5266" s="5" t="s">
        <v>24</v>
      </c>
      <c r="H5266" s="5">
        <v>3088733</v>
      </c>
      <c r="I5266" s="5">
        <v>3089308</v>
      </c>
      <c r="J5266" s="5" t="s">
        <v>200</v>
      </c>
      <c r="K5266" s="5" t="s">
        <v>8011</v>
      </c>
      <c r="L5266" s="5"/>
      <c r="M5266" s="5" t="e">
        <f t="shared" si="82"/>
        <v>#VALUE!</v>
      </c>
      <c r="N5266" s="5" t="s">
        <v>77</v>
      </c>
      <c r="O5266" s="5"/>
      <c r="P5266" s="5"/>
      <c r="Q5266" s="5" t="s">
        <v>8010</v>
      </c>
      <c r="R5266" s="5">
        <v>576</v>
      </c>
      <c r="S5266" s="5">
        <v>191</v>
      </c>
      <c r="T5266" s="5"/>
    </row>
    <row r="5267" spans="1:20" x14ac:dyDescent="0.35">
      <c r="A5267" s="5" t="s">
        <v>20</v>
      </c>
      <c r="B5267" s="5" t="s">
        <v>21</v>
      </c>
      <c r="C5267" s="5" t="s">
        <v>22</v>
      </c>
      <c r="D5267" s="5" t="s">
        <v>23</v>
      </c>
      <c r="E5267" s="5" t="s">
        <v>5</v>
      </c>
      <c r="F5267" s="5"/>
      <c r="G5267" s="5" t="s">
        <v>24</v>
      </c>
      <c r="H5267" s="5">
        <v>3089512</v>
      </c>
      <c r="I5267" s="5">
        <v>3090228</v>
      </c>
      <c r="J5267" s="5" t="s">
        <v>200</v>
      </c>
      <c r="K5267" s="5"/>
      <c r="L5267" s="5"/>
      <c r="M5267" s="5" t="e">
        <f t="shared" si="82"/>
        <v>#VALUE!</v>
      </c>
      <c r="N5267" s="5"/>
      <c r="O5267" s="5"/>
      <c r="P5267" s="5"/>
      <c r="Q5267" s="5" t="s">
        <v>8012</v>
      </c>
      <c r="R5267" s="5">
        <v>717</v>
      </c>
      <c r="S5267" s="5"/>
      <c r="T5267" s="5"/>
    </row>
    <row r="5268" spans="1:20" x14ac:dyDescent="0.35">
      <c r="A5268" s="5" t="s">
        <v>28</v>
      </c>
      <c r="B5268" s="5" t="s">
        <v>29</v>
      </c>
      <c r="C5268" s="5" t="s">
        <v>22</v>
      </c>
      <c r="D5268" s="5" t="s">
        <v>23</v>
      </c>
      <c r="E5268" s="5" t="s">
        <v>5</v>
      </c>
      <c r="F5268" s="5"/>
      <c r="G5268" s="5" t="s">
        <v>24</v>
      </c>
      <c r="H5268" s="5">
        <v>3089512</v>
      </c>
      <c r="I5268" s="5">
        <v>3090228</v>
      </c>
      <c r="J5268" s="5" t="s">
        <v>200</v>
      </c>
      <c r="K5268" s="5" t="s">
        <v>8013</v>
      </c>
      <c r="L5268" s="5"/>
      <c r="M5268" s="5" t="e">
        <f t="shared" si="82"/>
        <v>#VALUE!</v>
      </c>
      <c r="N5268" s="5" t="s">
        <v>77</v>
      </c>
      <c r="O5268" s="5"/>
      <c r="P5268" s="5"/>
      <c r="Q5268" s="5" t="s">
        <v>8012</v>
      </c>
      <c r="R5268" s="5">
        <v>717</v>
      </c>
      <c r="S5268" s="5">
        <v>238</v>
      </c>
      <c r="T5268" s="5"/>
    </row>
    <row r="5269" spans="1:20" x14ac:dyDescent="0.35">
      <c r="A5269" s="5" t="s">
        <v>20</v>
      </c>
      <c r="B5269" s="5" t="s">
        <v>21</v>
      </c>
      <c r="C5269" s="5" t="s">
        <v>22</v>
      </c>
      <c r="D5269" s="5" t="s">
        <v>23</v>
      </c>
      <c r="E5269" s="5" t="s">
        <v>5</v>
      </c>
      <c r="F5269" s="5"/>
      <c r="G5269" s="5" t="s">
        <v>24</v>
      </c>
      <c r="H5269" s="5">
        <v>3090362</v>
      </c>
      <c r="I5269" s="5">
        <v>3090868</v>
      </c>
      <c r="J5269" s="5" t="s">
        <v>200</v>
      </c>
      <c r="K5269" s="5"/>
      <c r="L5269" s="5"/>
      <c r="M5269" s="5" t="e">
        <f t="shared" si="82"/>
        <v>#VALUE!</v>
      </c>
      <c r="N5269" s="5"/>
      <c r="O5269" s="5"/>
      <c r="P5269" s="5"/>
      <c r="Q5269" s="5" t="s">
        <v>8014</v>
      </c>
      <c r="R5269" s="5">
        <v>507</v>
      </c>
      <c r="S5269" s="5"/>
      <c r="T5269" s="5"/>
    </row>
    <row r="5270" spans="1:20" x14ac:dyDescent="0.35">
      <c r="A5270" s="5" t="s">
        <v>28</v>
      </c>
      <c r="B5270" s="5" t="s">
        <v>29</v>
      </c>
      <c r="C5270" s="5" t="s">
        <v>22</v>
      </c>
      <c r="D5270" s="5" t="s">
        <v>23</v>
      </c>
      <c r="E5270" s="5" t="s">
        <v>5</v>
      </c>
      <c r="F5270" s="5"/>
      <c r="G5270" s="5" t="s">
        <v>24</v>
      </c>
      <c r="H5270" s="5">
        <v>3090362</v>
      </c>
      <c r="I5270" s="5">
        <v>3090868</v>
      </c>
      <c r="J5270" s="5" t="s">
        <v>200</v>
      </c>
      <c r="K5270" s="5" t="s">
        <v>8015</v>
      </c>
      <c r="L5270" s="5"/>
      <c r="M5270" s="5" t="e">
        <f t="shared" si="82"/>
        <v>#VALUE!</v>
      </c>
      <c r="N5270" s="5" t="s">
        <v>77</v>
      </c>
      <c r="O5270" s="5"/>
      <c r="P5270" s="5"/>
      <c r="Q5270" s="5" t="s">
        <v>8014</v>
      </c>
      <c r="R5270" s="5">
        <v>507</v>
      </c>
      <c r="S5270" s="5">
        <v>168</v>
      </c>
      <c r="T5270" s="5"/>
    </row>
    <row r="5271" spans="1:20" x14ac:dyDescent="0.35">
      <c r="A5271" s="5" t="s">
        <v>20</v>
      </c>
      <c r="B5271" s="5" t="s">
        <v>21</v>
      </c>
      <c r="C5271" s="5" t="s">
        <v>22</v>
      </c>
      <c r="D5271" s="5" t="s">
        <v>23</v>
      </c>
      <c r="E5271" s="5" t="s">
        <v>5</v>
      </c>
      <c r="F5271" s="5"/>
      <c r="G5271" s="5" t="s">
        <v>24</v>
      </c>
      <c r="H5271" s="5">
        <v>3090865</v>
      </c>
      <c r="I5271" s="5">
        <v>3091632</v>
      </c>
      <c r="J5271" s="5" t="s">
        <v>200</v>
      </c>
      <c r="K5271" s="5"/>
      <c r="L5271" s="5"/>
      <c r="M5271" s="5" t="e">
        <f t="shared" si="82"/>
        <v>#VALUE!</v>
      </c>
      <c r="N5271" s="5"/>
      <c r="O5271" s="5"/>
      <c r="P5271" s="5"/>
      <c r="Q5271" s="5" t="s">
        <v>8016</v>
      </c>
      <c r="R5271" s="5">
        <v>768</v>
      </c>
      <c r="S5271" s="5"/>
      <c r="T5271" s="5"/>
    </row>
    <row r="5272" spans="1:20" x14ac:dyDescent="0.35">
      <c r="A5272" s="5" t="s">
        <v>28</v>
      </c>
      <c r="B5272" s="5" t="s">
        <v>29</v>
      </c>
      <c r="C5272" s="5" t="s">
        <v>22</v>
      </c>
      <c r="D5272" s="5" t="s">
        <v>23</v>
      </c>
      <c r="E5272" s="5" t="s">
        <v>5</v>
      </c>
      <c r="F5272" s="5"/>
      <c r="G5272" s="5" t="s">
        <v>24</v>
      </c>
      <c r="H5272" s="5">
        <v>3090865</v>
      </c>
      <c r="I5272" s="5">
        <v>3091632</v>
      </c>
      <c r="J5272" s="5" t="s">
        <v>200</v>
      </c>
      <c r="K5272" s="5" t="s">
        <v>8017</v>
      </c>
      <c r="L5272" s="5"/>
      <c r="M5272" s="5" t="e">
        <f t="shared" si="82"/>
        <v>#VALUE!</v>
      </c>
      <c r="N5272" s="5" t="s">
        <v>77</v>
      </c>
      <c r="O5272" s="5"/>
      <c r="P5272" s="5"/>
      <c r="Q5272" s="5" t="s">
        <v>8016</v>
      </c>
      <c r="R5272" s="5">
        <v>768</v>
      </c>
      <c r="S5272" s="5">
        <v>255</v>
      </c>
      <c r="T5272" s="5"/>
    </row>
    <row r="5273" spans="1:20" x14ac:dyDescent="0.35">
      <c r="A5273" s="5" t="s">
        <v>20</v>
      </c>
      <c r="B5273" s="5" t="s">
        <v>21</v>
      </c>
      <c r="C5273" s="5" t="s">
        <v>22</v>
      </c>
      <c r="D5273" s="5" t="s">
        <v>23</v>
      </c>
      <c r="E5273" s="5" t="s">
        <v>5</v>
      </c>
      <c r="F5273" s="5"/>
      <c r="G5273" s="5" t="s">
        <v>24</v>
      </c>
      <c r="H5273" s="5">
        <v>3091793</v>
      </c>
      <c r="I5273" s="5">
        <v>3092608</v>
      </c>
      <c r="J5273" s="5" t="s">
        <v>200</v>
      </c>
      <c r="K5273" s="5"/>
      <c r="L5273" s="5"/>
      <c r="M5273" s="5" t="e">
        <f t="shared" si="82"/>
        <v>#VALUE!</v>
      </c>
      <c r="N5273" s="5"/>
      <c r="O5273" s="5" t="s">
        <v>8018</v>
      </c>
      <c r="P5273" s="5"/>
      <c r="Q5273" s="5" t="s">
        <v>8019</v>
      </c>
      <c r="R5273" s="5">
        <v>816</v>
      </c>
      <c r="S5273" s="5"/>
      <c r="T5273" s="5"/>
    </row>
    <row r="5274" spans="1:20" x14ac:dyDescent="0.35">
      <c r="A5274" s="5" t="s">
        <v>28</v>
      </c>
      <c r="B5274" s="5" t="s">
        <v>29</v>
      </c>
      <c r="C5274" s="5" t="s">
        <v>22</v>
      </c>
      <c r="D5274" s="5" t="s">
        <v>23</v>
      </c>
      <c r="E5274" s="5" t="s">
        <v>5</v>
      </c>
      <c r="F5274" s="5"/>
      <c r="G5274" s="5" t="s">
        <v>24</v>
      </c>
      <c r="H5274" s="5">
        <v>3091793</v>
      </c>
      <c r="I5274" s="5">
        <v>3092608</v>
      </c>
      <c r="J5274" s="5" t="s">
        <v>200</v>
      </c>
      <c r="K5274" s="5" t="s">
        <v>8020</v>
      </c>
      <c r="L5274" s="5"/>
      <c r="M5274" s="5" t="e">
        <f t="shared" si="82"/>
        <v>#VALUE!</v>
      </c>
      <c r="N5274" s="5" t="s">
        <v>8021</v>
      </c>
      <c r="O5274" s="5" t="s">
        <v>8018</v>
      </c>
      <c r="P5274" s="5"/>
      <c r="Q5274" s="5" t="s">
        <v>8019</v>
      </c>
      <c r="R5274" s="5">
        <v>816</v>
      </c>
      <c r="S5274" s="5">
        <v>271</v>
      </c>
      <c r="T5274" s="5"/>
    </row>
    <row r="5275" spans="1:20" x14ac:dyDescent="0.35">
      <c r="A5275" s="5" t="s">
        <v>20</v>
      </c>
      <c r="B5275" s="5" t="s">
        <v>21</v>
      </c>
      <c r="C5275" s="5" t="s">
        <v>22</v>
      </c>
      <c r="D5275" s="5" t="s">
        <v>23</v>
      </c>
      <c r="E5275" s="5" t="s">
        <v>5</v>
      </c>
      <c r="F5275" s="5"/>
      <c r="G5275" s="5" t="s">
        <v>24</v>
      </c>
      <c r="H5275" s="5">
        <v>3092583</v>
      </c>
      <c r="I5275" s="5">
        <v>3093248</v>
      </c>
      <c r="J5275" s="5" t="s">
        <v>200</v>
      </c>
      <c r="K5275" s="5"/>
      <c r="L5275" s="5"/>
      <c r="M5275" s="5" t="e">
        <f t="shared" si="82"/>
        <v>#VALUE!</v>
      </c>
      <c r="N5275" s="5"/>
      <c r="O5275" s="5" t="s">
        <v>8022</v>
      </c>
      <c r="P5275" s="5"/>
      <c r="Q5275" s="5" t="s">
        <v>8023</v>
      </c>
      <c r="R5275" s="5">
        <v>666</v>
      </c>
      <c r="S5275" s="5"/>
      <c r="T5275" s="5"/>
    </row>
    <row r="5276" spans="1:20" x14ac:dyDescent="0.35">
      <c r="A5276" s="5" t="s">
        <v>28</v>
      </c>
      <c r="B5276" s="5" t="s">
        <v>29</v>
      </c>
      <c r="C5276" s="5" t="s">
        <v>22</v>
      </c>
      <c r="D5276" s="5" t="s">
        <v>23</v>
      </c>
      <c r="E5276" s="5" t="s">
        <v>5</v>
      </c>
      <c r="F5276" s="5"/>
      <c r="G5276" s="5" t="s">
        <v>24</v>
      </c>
      <c r="H5276" s="5">
        <v>3092583</v>
      </c>
      <c r="I5276" s="5">
        <v>3093248</v>
      </c>
      <c r="J5276" s="5" t="s">
        <v>200</v>
      </c>
      <c r="K5276" s="5" t="s">
        <v>8024</v>
      </c>
      <c r="L5276" s="5"/>
      <c r="M5276" s="5" t="e">
        <f t="shared" si="82"/>
        <v>#VALUE!</v>
      </c>
      <c r="N5276" s="5" t="s">
        <v>8025</v>
      </c>
      <c r="O5276" s="5" t="s">
        <v>8022</v>
      </c>
      <c r="P5276" s="5"/>
      <c r="Q5276" s="5" t="s">
        <v>8023</v>
      </c>
      <c r="R5276" s="5">
        <v>666</v>
      </c>
      <c r="S5276" s="5">
        <v>221</v>
      </c>
      <c r="T5276" s="5"/>
    </row>
    <row r="5277" spans="1:20" x14ac:dyDescent="0.35">
      <c r="A5277" s="5" t="s">
        <v>20</v>
      </c>
      <c r="B5277" s="5" t="s">
        <v>21</v>
      </c>
      <c r="C5277" s="5" t="s">
        <v>22</v>
      </c>
      <c r="D5277" s="5" t="s">
        <v>23</v>
      </c>
      <c r="E5277" s="5" t="s">
        <v>5</v>
      </c>
      <c r="F5277" s="5"/>
      <c r="G5277" s="5" t="s">
        <v>24</v>
      </c>
      <c r="H5277" s="5">
        <v>3093380</v>
      </c>
      <c r="I5277" s="5">
        <v>3094348</v>
      </c>
      <c r="J5277" s="5" t="s">
        <v>200</v>
      </c>
      <c r="K5277" s="5"/>
      <c r="L5277" s="5"/>
      <c r="M5277" s="5" t="e">
        <f t="shared" si="82"/>
        <v>#VALUE!</v>
      </c>
      <c r="N5277" s="5"/>
      <c r="O5277" s="5" t="s">
        <v>8026</v>
      </c>
      <c r="P5277" s="5"/>
      <c r="Q5277" s="5" t="s">
        <v>8027</v>
      </c>
      <c r="R5277" s="5">
        <v>969</v>
      </c>
      <c r="S5277" s="5"/>
      <c r="T5277" s="5"/>
    </row>
    <row r="5278" spans="1:20" x14ac:dyDescent="0.35">
      <c r="A5278" s="5" t="s">
        <v>28</v>
      </c>
      <c r="B5278" s="5" t="s">
        <v>29</v>
      </c>
      <c r="C5278" s="5" t="s">
        <v>22</v>
      </c>
      <c r="D5278" s="5" t="s">
        <v>23</v>
      </c>
      <c r="E5278" s="5" t="s">
        <v>5</v>
      </c>
      <c r="F5278" s="5"/>
      <c r="G5278" s="5" t="s">
        <v>24</v>
      </c>
      <c r="H5278" s="5">
        <v>3093380</v>
      </c>
      <c r="I5278" s="5">
        <v>3094348</v>
      </c>
      <c r="J5278" s="5" t="s">
        <v>200</v>
      </c>
      <c r="K5278" s="5" t="s">
        <v>8028</v>
      </c>
      <c r="L5278" s="5"/>
      <c r="M5278" s="5" t="e">
        <f t="shared" si="82"/>
        <v>#VALUE!</v>
      </c>
      <c r="N5278" s="5" t="s">
        <v>8029</v>
      </c>
      <c r="O5278" s="5" t="s">
        <v>8026</v>
      </c>
      <c r="P5278" s="5"/>
      <c r="Q5278" s="5" t="s">
        <v>8027</v>
      </c>
      <c r="R5278" s="5">
        <v>969</v>
      </c>
      <c r="S5278" s="5">
        <v>322</v>
      </c>
      <c r="T5278" s="5"/>
    </row>
    <row r="5279" spans="1:20" x14ac:dyDescent="0.35">
      <c r="A5279" s="5" t="s">
        <v>20</v>
      </c>
      <c r="B5279" s="5" t="s">
        <v>21</v>
      </c>
      <c r="C5279" s="5" t="s">
        <v>22</v>
      </c>
      <c r="D5279" s="5" t="s">
        <v>23</v>
      </c>
      <c r="E5279" s="5" t="s">
        <v>5</v>
      </c>
      <c r="F5279" s="5"/>
      <c r="G5279" s="5" t="s">
        <v>24</v>
      </c>
      <c r="H5279" s="5">
        <v>3094352</v>
      </c>
      <c r="I5279" s="5">
        <v>3095365</v>
      </c>
      <c r="J5279" s="5" t="s">
        <v>200</v>
      </c>
      <c r="K5279" s="5"/>
      <c r="L5279" s="5"/>
      <c r="M5279" s="5" t="e">
        <f t="shared" si="82"/>
        <v>#VALUE!</v>
      </c>
      <c r="N5279" s="5"/>
      <c r="O5279" s="5" t="s">
        <v>8030</v>
      </c>
      <c r="P5279" s="5"/>
      <c r="Q5279" s="5" t="s">
        <v>8031</v>
      </c>
      <c r="R5279" s="5">
        <v>1014</v>
      </c>
      <c r="S5279" s="5"/>
      <c r="T5279" s="5"/>
    </row>
    <row r="5280" spans="1:20" x14ac:dyDescent="0.35">
      <c r="A5280" s="5" t="s">
        <v>28</v>
      </c>
      <c r="B5280" s="5" t="s">
        <v>29</v>
      </c>
      <c r="C5280" s="5" t="s">
        <v>22</v>
      </c>
      <c r="D5280" s="5" t="s">
        <v>23</v>
      </c>
      <c r="E5280" s="5" t="s">
        <v>5</v>
      </c>
      <c r="F5280" s="5"/>
      <c r="G5280" s="5" t="s">
        <v>24</v>
      </c>
      <c r="H5280" s="5">
        <v>3094352</v>
      </c>
      <c r="I5280" s="5">
        <v>3095365</v>
      </c>
      <c r="J5280" s="5" t="s">
        <v>200</v>
      </c>
      <c r="K5280" s="5" t="s">
        <v>8032</v>
      </c>
      <c r="L5280" s="5"/>
      <c r="M5280" s="5" t="e">
        <f t="shared" si="82"/>
        <v>#VALUE!</v>
      </c>
      <c r="N5280" s="5" t="s">
        <v>8033</v>
      </c>
      <c r="O5280" s="5" t="s">
        <v>8030</v>
      </c>
      <c r="P5280" s="5"/>
      <c r="Q5280" s="5" t="s">
        <v>8031</v>
      </c>
      <c r="R5280" s="5">
        <v>1014</v>
      </c>
      <c r="S5280" s="5">
        <v>337</v>
      </c>
      <c r="T5280" s="5"/>
    </row>
    <row r="5281" spans="1:20" x14ac:dyDescent="0.35">
      <c r="A5281" s="5" t="s">
        <v>20</v>
      </c>
      <c r="B5281" s="5" t="s">
        <v>21</v>
      </c>
      <c r="C5281" s="5" t="s">
        <v>22</v>
      </c>
      <c r="D5281" s="5" t="s">
        <v>23</v>
      </c>
      <c r="E5281" s="5" t="s">
        <v>5</v>
      </c>
      <c r="F5281" s="5"/>
      <c r="G5281" s="5" t="s">
        <v>24</v>
      </c>
      <c r="H5281" s="5">
        <v>3095362</v>
      </c>
      <c r="I5281" s="5">
        <v>3095769</v>
      </c>
      <c r="J5281" s="5" t="s">
        <v>200</v>
      </c>
      <c r="K5281" s="5"/>
      <c r="L5281" s="5"/>
      <c r="M5281" s="5" t="e">
        <f t="shared" si="82"/>
        <v>#VALUE!</v>
      </c>
      <c r="N5281" s="5"/>
      <c r="O5281" s="5"/>
      <c r="P5281" s="5"/>
      <c r="Q5281" s="5" t="s">
        <v>8034</v>
      </c>
      <c r="R5281" s="5">
        <v>408</v>
      </c>
      <c r="S5281" s="5"/>
      <c r="T5281" s="5"/>
    </row>
    <row r="5282" spans="1:20" x14ac:dyDescent="0.35">
      <c r="A5282" s="5" t="s">
        <v>28</v>
      </c>
      <c r="B5282" s="5" t="s">
        <v>29</v>
      </c>
      <c r="C5282" s="5" t="s">
        <v>22</v>
      </c>
      <c r="D5282" s="5" t="s">
        <v>23</v>
      </c>
      <c r="E5282" s="5" t="s">
        <v>5</v>
      </c>
      <c r="F5282" s="5"/>
      <c r="G5282" s="5" t="s">
        <v>24</v>
      </c>
      <c r="H5282" s="5">
        <v>3095362</v>
      </c>
      <c r="I5282" s="5">
        <v>3095769</v>
      </c>
      <c r="J5282" s="5" t="s">
        <v>200</v>
      </c>
      <c r="K5282" s="5" t="s">
        <v>8035</v>
      </c>
      <c r="L5282" s="5"/>
      <c r="M5282" s="5" t="e">
        <f t="shared" si="82"/>
        <v>#VALUE!</v>
      </c>
      <c r="N5282" s="5" t="s">
        <v>1447</v>
      </c>
      <c r="O5282" s="5"/>
      <c r="P5282" s="5"/>
      <c r="Q5282" s="5" t="s">
        <v>8034</v>
      </c>
      <c r="R5282" s="5">
        <v>408</v>
      </c>
      <c r="S5282" s="5">
        <v>135</v>
      </c>
      <c r="T5282" s="5"/>
    </row>
    <row r="5283" spans="1:20" x14ac:dyDescent="0.35">
      <c r="A5283" s="5" t="s">
        <v>20</v>
      </c>
      <c r="B5283" s="5" t="s">
        <v>436</v>
      </c>
      <c r="C5283" s="5" t="s">
        <v>22</v>
      </c>
      <c r="D5283" s="5" t="s">
        <v>23</v>
      </c>
      <c r="E5283" s="5" t="s">
        <v>5</v>
      </c>
      <c r="F5283" s="5"/>
      <c r="G5283" s="5" t="s">
        <v>24</v>
      </c>
      <c r="H5283" s="5">
        <v>3095965</v>
      </c>
      <c r="I5283" s="5">
        <v>3096040</v>
      </c>
      <c r="J5283" s="5" t="s">
        <v>200</v>
      </c>
      <c r="K5283" s="5"/>
      <c r="L5283" s="5"/>
      <c r="M5283" s="5" t="e">
        <f t="shared" si="82"/>
        <v>#VALUE!</v>
      </c>
      <c r="N5283" s="5"/>
      <c r="O5283" s="5" t="s">
        <v>8036</v>
      </c>
      <c r="P5283" s="5"/>
      <c r="Q5283" s="5" t="s">
        <v>8037</v>
      </c>
      <c r="R5283" s="5">
        <v>76</v>
      </c>
      <c r="S5283" s="5"/>
      <c r="T5283" s="5"/>
    </row>
    <row r="5284" spans="1:20" x14ac:dyDescent="0.35">
      <c r="A5284" s="5" t="s">
        <v>436</v>
      </c>
      <c r="B5284" s="5"/>
      <c r="C5284" s="5" t="s">
        <v>22</v>
      </c>
      <c r="D5284" s="5" t="s">
        <v>23</v>
      </c>
      <c r="E5284" s="5" t="s">
        <v>5</v>
      </c>
      <c r="F5284" s="5"/>
      <c r="G5284" s="5" t="s">
        <v>24</v>
      </c>
      <c r="H5284" s="5">
        <v>3095965</v>
      </c>
      <c r="I5284" s="5">
        <v>3096040</v>
      </c>
      <c r="J5284" s="5" t="s">
        <v>200</v>
      </c>
      <c r="K5284" s="5"/>
      <c r="L5284" s="5"/>
      <c r="M5284" s="5" t="e">
        <f>SEARCH("ribosomal",N5284,1)</f>
        <v>#VALUE!</v>
      </c>
      <c r="N5284" s="5" t="s">
        <v>7317</v>
      </c>
      <c r="O5284" s="5" t="s">
        <v>8036</v>
      </c>
      <c r="P5284" s="5"/>
      <c r="Q5284" s="5" t="s">
        <v>8037</v>
      </c>
      <c r="R5284" s="5">
        <v>76</v>
      </c>
      <c r="S5284" s="5"/>
      <c r="T5284" s="5"/>
    </row>
    <row r="5285" spans="1:20" x14ac:dyDescent="0.35">
      <c r="A5285" s="5" t="s">
        <v>20</v>
      </c>
      <c r="B5285" s="5" t="s">
        <v>436</v>
      </c>
      <c r="C5285" s="5" t="s">
        <v>22</v>
      </c>
      <c r="D5285" s="5" t="s">
        <v>23</v>
      </c>
      <c r="E5285" s="5" t="s">
        <v>5</v>
      </c>
      <c r="F5285" s="5"/>
      <c r="G5285" s="5" t="s">
        <v>24</v>
      </c>
      <c r="H5285" s="5">
        <v>3096139</v>
      </c>
      <c r="I5285" s="5">
        <v>3096215</v>
      </c>
      <c r="J5285" s="5" t="s">
        <v>200</v>
      </c>
      <c r="K5285" s="5"/>
      <c r="L5285" s="5"/>
      <c r="M5285" s="5" t="e">
        <f t="shared" si="82"/>
        <v>#VALUE!</v>
      </c>
      <c r="N5285" s="5"/>
      <c r="O5285" s="5" t="s">
        <v>8038</v>
      </c>
      <c r="P5285" s="5"/>
      <c r="Q5285" s="5" t="s">
        <v>8039</v>
      </c>
      <c r="R5285" s="5">
        <v>77</v>
      </c>
      <c r="S5285" s="5"/>
      <c r="T5285" s="5"/>
    </row>
    <row r="5286" spans="1:20" x14ac:dyDescent="0.35">
      <c r="A5286" s="5" t="s">
        <v>436</v>
      </c>
      <c r="B5286" s="5"/>
      <c r="C5286" s="5" t="s">
        <v>22</v>
      </c>
      <c r="D5286" s="5" t="s">
        <v>23</v>
      </c>
      <c r="E5286" s="5" t="s">
        <v>5</v>
      </c>
      <c r="F5286" s="5"/>
      <c r="G5286" s="5" t="s">
        <v>24</v>
      </c>
      <c r="H5286" s="5">
        <v>3096139</v>
      </c>
      <c r="I5286" s="5">
        <v>3096215</v>
      </c>
      <c r="J5286" s="5" t="s">
        <v>200</v>
      </c>
      <c r="K5286" s="5"/>
      <c r="L5286" s="5"/>
      <c r="M5286" s="5" t="e">
        <f>SEARCH("ribosomal",N5286,1)</f>
        <v>#VALUE!</v>
      </c>
      <c r="N5286" s="5" t="s">
        <v>8040</v>
      </c>
      <c r="O5286" s="5" t="s">
        <v>8038</v>
      </c>
      <c r="P5286" s="5"/>
      <c r="Q5286" s="5" t="s">
        <v>8039</v>
      </c>
      <c r="R5286" s="5">
        <v>77</v>
      </c>
      <c r="S5286" s="5"/>
      <c r="T5286" s="5"/>
    </row>
    <row r="5287" spans="1:20" x14ac:dyDescent="0.35">
      <c r="A5287" s="5" t="s">
        <v>20</v>
      </c>
      <c r="B5287" s="5" t="s">
        <v>436</v>
      </c>
      <c r="C5287" s="5" t="s">
        <v>22</v>
      </c>
      <c r="D5287" s="5" t="s">
        <v>23</v>
      </c>
      <c r="E5287" s="5" t="s">
        <v>5</v>
      </c>
      <c r="F5287" s="5"/>
      <c r="G5287" s="5" t="s">
        <v>24</v>
      </c>
      <c r="H5287" s="5">
        <v>3096234</v>
      </c>
      <c r="I5287" s="5">
        <v>3096310</v>
      </c>
      <c r="J5287" s="5" t="s">
        <v>200</v>
      </c>
      <c r="K5287" s="5"/>
      <c r="L5287" s="5"/>
      <c r="M5287" s="5" t="e">
        <f t="shared" si="82"/>
        <v>#VALUE!</v>
      </c>
      <c r="N5287" s="5"/>
      <c r="O5287" s="5" t="s">
        <v>8041</v>
      </c>
      <c r="P5287" s="5"/>
      <c r="Q5287" s="5" t="s">
        <v>8042</v>
      </c>
      <c r="R5287" s="5">
        <v>77</v>
      </c>
      <c r="S5287" s="5"/>
      <c r="T5287" s="5"/>
    </row>
    <row r="5288" spans="1:20" x14ac:dyDescent="0.35">
      <c r="A5288" s="5" t="s">
        <v>436</v>
      </c>
      <c r="B5288" s="5"/>
      <c r="C5288" s="5" t="s">
        <v>22</v>
      </c>
      <c r="D5288" s="5" t="s">
        <v>23</v>
      </c>
      <c r="E5288" s="5" t="s">
        <v>5</v>
      </c>
      <c r="F5288" s="5"/>
      <c r="G5288" s="5" t="s">
        <v>24</v>
      </c>
      <c r="H5288" s="5">
        <v>3096234</v>
      </c>
      <c r="I5288" s="5">
        <v>3096310</v>
      </c>
      <c r="J5288" s="5" t="s">
        <v>200</v>
      </c>
      <c r="K5288" s="5"/>
      <c r="L5288" s="5"/>
      <c r="M5288" s="5" t="e">
        <f>SEARCH("ribosomal",N5288,1)</f>
        <v>#VALUE!</v>
      </c>
      <c r="N5288" s="5" t="s">
        <v>6572</v>
      </c>
      <c r="O5288" s="5" t="s">
        <v>8041</v>
      </c>
      <c r="P5288" s="5"/>
      <c r="Q5288" s="5" t="s">
        <v>8042</v>
      </c>
      <c r="R5288" s="5">
        <v>77</v>
      </c>
      <c r="S5288" s="5"/>
      <c r="T5288" s="5"/>
    </row>
    <row r="5289" spans="1:20" x14ac:dyDescent="0.35">
      <c r="A5289" s="5" t="s">
        <v>20</v>
      </c>
      <c r="B5289" s="5" t="s">
        <v>21</v>
      </c>
      <c r="C5289" s="5" t="s">
        <v>22</v>
      </c>
      <c r="D5289" s="5" t="s">
        <v>23</v>
      </c>
      <c r="E5289" s="5" t="s">
        <v>5</v>
      </c>
      <c r="F5289" s="5"/>
      <c r="G5289" s="5" t="s">
        <v>24</v>
      </c>
      <c r="H5289" s="5">
        <v>3096502</v>
      </c>
      <c r="I5289" s="5">
        <v>3098892</v>
      </c>
      <c r="J5289" s="5" t="s">
        <v>200</v>
      </c>
      <c r="K5289" s="5"/>
      <c r="L5289" s="5"/>
      <c r="M5289" s="5" t="e">
        <f t="shared" si="82"/>
        <v>#VALUE!</v>
      </c>
      <c r="N5289" s="5"/>
      <c r="O5289" s="5"/>
      <c r="P5289" s="5"/>
      <c r="Q5289" s="5" t="s">
        <v>8043</v>
      </c>
      <c r="R5289" s="5">
        <v>2391</v>
      </c>
      <c r="S5289" s="5"/>
      <c r="T5289" s="5"/>
    </row>
    <row r="5290" spans="1:20" x14ac:dyDescent="0.35">
      <c r="A5290" s="5" t="s">
        <v>28</v>
      </c>
      <c r="B5290" s="5" t="s">
        <v>29</v>
      </c>
      <c r="C5290" s="5" t="s">
        <v>22</v>
      </c>
      <c r="D5290" s="5" t="s">
        <v>23</v>
      </c>
      <c r="E5290" s="5" t="s">
        <v>5</v>
      </c>
      <c r="F5290" s="5"/>
      <c r="G5290" s="5" t="s">
        <v>24</v>
      </c>
      <c r="H5290" s="5">
        <v>3096502</v>
      </c>
      <c r="I5290" s="5">
        <v>3098892</v>
      </c>
      <c r="J5290" s="5" t="s">
        <v>200</v>
      </c>
      <c r="K5290" s="5" t="s">
        <v>8044</v>
      </c>
      <c r="L5290" s="5"/>
      <c r="M5290" s="5" t="e">
        <f t="shared" si="82"/>
        <v>#VALUE!</v>
      </c>
      <c r="N5290" s="5" t="s">
        <v>8045</v>
      </c>
      <c r="O5290" s="5"/>
      <c r="P5290" s="5"/>
      <c r="Q5290" s="5" t="s">
        <v>8043</v>
      </c>
      <c r="R5290" s="5">
        <v>2391</v>
      </c>
      <c r="S5290" s="5">
        <v>796</v>
      </c>
      <c r="T5290" s="5"/>
    </row>
    <row r="5291" spans="1:20" x14ac:dyDescent="0.35">
      <c r="A5291" s="5" t="s">
        <v>20</v>
      </c>
      <c r="B5291" s="5" t="s">
        <v>21</v>
      </c>
      <c r="C5291" s="5" t="s">
        <v>22</v>
      </c>
      <c r="D5291" s="5" t="s">
        <v>23</v>
      </c>
      <c r="E5291" s="5" t="s">
        <v>5</v>
      </c>
      <c r="F5291" s="5"/>
      <c r="G5291" s="5" t="s">
        <v>24</v>
      </c>
      <c r="H5291" s="5">
        <v>3099193</v>
      </c>
      <c r="I5291" s="5">
        <v>3099636</v>
      </c>
      <c r="J5291" s="5" t="s">
        <v>200</v>
      </c>
      <c r="K5291" s="5"/>
      <c r="L5291" s="5"/>
      <c r="M5291" s="5" t="e">
        <f t="shared" si="82"/>
        <v>#VALUE!</v>
      </c>
      <c r="N5291" s="5"/>
      <c r="O5291" s="5"/>
      <c r="P5291" s="5"/>
      <c r="Q5291" s="5" t="s">
        <v>8046</v>
      </c>
      <c r="R5291" s="5">
        <v>444</v>
      </c>
      <c r="S5291" s="5"/>
      <c r="T5291" s="5"/>
    </row>
    <row r="5292" spans="1:20" x14ac:dyDescent="0.35">
      <c r="A5292" s="5" t="s">
        <v>28</v>
      </c>
      <c r="B5292" s="5" t="s">
        <v>29</v>
      </c>
      <c r="C5292" s="5" t="s">
        <v>22</v>
      </c>
      <c r="D5292" s="5" t="s">
        <v>23</v>
      </c>
      <c r="E5292" s="5" t="s">
        <v>5</v>
      </c>
      <c r="F5292" s="5"/>
      <c r="G5292" s="5" t="s">
        <v>24</v>
      </c>
      <c r="H5292" s="5">
        <v>3099193</v>
      </c>
      <c r="I5292" s="5">
        <v>3099636</v>
      </c>
      <c r="J5292" s="5" t="s">
        <v>200</v>
      </c>
      <c r="K5292" s="5" t="s">
        <v>8047</v>
      </c>
      <c r="L5292" s="5"/>
      <c r="M5292" s="5" t="e">
        <f t="shared" si="82"/>
        <v>#VALUE!</v>
      </c>
      <c r="N5292" s="5" t="s">
        <v>77</v>
      </c>
      <c r="O5292" s="5"/>
      <c r="P5292" s="5"/>
      <c r="Q5292" s="5" t="s">
        <v>8046</v>
      </c>
      <c r="R5292" s="5">
        <v>444</v>
      </c>
      <c r="S5292" s="5">
        <v>147</v>
      </c>
      <c r="T5292" s="5"/>
    </row>
    <row r="5293" spans="1:20" x14ac:dyDescent="0.35">
      <c r="A5293" s="5" t="s">
        <v>20</v>
      </c>
      <c r="B5293" s="5" t="s">
        <v>21</v>
      </c>
      <c r="C5293" s="5" t="s">
        <v>22</v>
      </c>
      <c r="D5293" s="5" t="s">
        <v>23</v>
      </c>
      <c r="E5293" s="5" t="s">
        <v>5</v>
      </c>
      <c r="F5293" s="5"/>
      <c r="G5293" s="5" t="s">
        <v>24</v>
      </c>
      <c r="H5293" s="5">
        <v>3099937</v>
      </c>
      <c r="I5293" s="5">
        <v>3100281</v>
      </c>
      <c r="J5293" s="5" t="s">
        <v>200</v>
      </c>
      <c r="K5293" s="5"/>
      <c r="L5293" s="5"/>
      <c r="M5293" s="5" t="e">
        <f t="shared" si="82"/>
        <v>#VALUE!</v>
      </c>
      <c r="N5293" s="5"/>
      <c r="O5293" s="5"/>
      <c r="P5293" s="5"/>
      <c r="Q5293" s="5" t="s">
        <v>8048</v>
      </c>
      <c r="R5293" s="5">
        <v>345</v>
      </c>
      <c r="S5293" s="5"/>
      <c r="T5293" s="5"/>
    </row>
    <row r="5294" spans="1:20" x14ac:dyDescent="0.35">
      <c r="A5294" s="5" t="s">
        <v>28</v>
      </c>
      <c r="B5294" s="5" t="s">
        <v>29</v>
      </c>
      <c r="C5294" s="5" t="s">
        <v>22</v>
      </c>
      <c r="D5294" s="5" t="s">
        <v>23</v>
      </c>
      <c r="E5294" s="5" t="s">
        <v>5</v>
      </c>
      <c r="F5294" s="5"/>
      <c r="G5294" s="5" t="s">
        <v>24</v>
      </c>
      <c r="H5294" s="5">
        <v>3099937</v>
      </c>
      <c r="I5294" s="5">
        <v>3100281</v>
      </c>
      <c r="J5294" s="5" t="s">
        <v>200</v>
      </c>
      <c r="K5294" s="5" t="s">
        <v>8049</v>
      </c>
      <c r="L5294" s="5"/>
      <c r="M5294" s="5" t="e">
        <f t="shared" si="82"/>
        <v>#VALUE!</v>
      </c>
      <c r="N5294" s="5" t="s">
        <v>8050</v>
      </c>
      <c r="O5294" s="5"/>
      <c r="P5294" s="5"/>
      <c r="Q5294" s="5" t="s">
        <v>8048</v>
      </c>
      <c r="R5294" s="5">
        <v>345</v>
      </c>
      <c r="S5294" s="5">
        <v>114</v>
      </c>
      <c r="T5294" s="5"/>
    </row>
    <row r="5295" spans="1:20" x14ac:dyDescent="0.35">
      <c r="A5295" s="5" t="s">
        <v>20</v>
      </c>
      <c r="B5295" s="5" t="s">
        <v>21</v>
      </c>
      <c r="C5295" s="5" t="s">
        <v>22</v>
      </c>
      <c r="D5295" s="5" t="s">
        <v>23</v>
      </c>
      <c r="E5295" s="5" t="s">
        <v>5</v>
      </c>
      <c r="F5295" s="5"/>
      <c r="G5295" s="5" t="s">
        <v>24</v>
      </c>
      <c r="H5295" s="5">
        <v>3100597</v>
      </c>
      <c r="I5295" s="5">
        <v>3101940</v>
      </c>
      <c r="J5295" s="5" t="s">
        <v>200</v>
      </c>
      <c r="K5295" s="5"/>
      <c r="L5295" s="5"/>
      <c r="M5295" s="5" t="e">
        <f t="shared" si="82"/>
        <v>#VALUE!</v>
      </c>
      <c r="N5295" s="5"/>
      <c r="O5295" s="5"/>
      <c r="P5295" s="5"/>
      <c r="Q5295" s="5" t="s">
        <v>8051</v>
      </c>
      <c r="R5295" s="5">
        <v>1344</v>
      </c>
      <c r="S5295" s="5"/>
      <c r="T5295" s="5"/>
    </row>
    <row r="5296" spans="1:20" x14ac:dyDescent="0.35">
      <c r="A5296" s="5" t="s">
        <v>28</v>
      </c>
      <c r="B5296" s="5" t="s">
        <v>29</v>
      </c>
      <c r="C5296" s="5" t="s">
        <v>22</v>
      </c>
      <c r="D5296" s="5" t="s">
        <v>23</v>
      </c>
      <c r="E5296" s="5" t="s">
        <v>5</v>
      </c>
      <c r="F5296" s="5"/>
      <c r="G5296" s="5" t="s">
        <v>24</v>
      </c>
      <c r="H5296" s="5">
        <v>3100597</v>
      </c>
      <c r="I5296" s="5">
        <v>3101940</v>
      </c>
      <c r="J5296" s="5" t="s">
        <v>200</v>
      </c>
      <c r="K5296" s="5" t="s">
        <v>8052</v>
      </c>
      <c r="L5296" s="5"/>
      <c r="M5296" s="5" t="e">
        <f t="shared" si="82"/>
        <v>#VALUE!</v>
      </c>
      <c r="N5296" s="5" t="s">
        <v>3818</v>
      </c>
      <c r="O5296" s="5"/>
      <c r="P5296" s="5"/>
      <c r="Q5296" s="5" t="s">
        <v>8051</v>
      </c>
      <c r="R5296" s="5">
        <v>1344</v>
      </c>
      <c r="S5296" s="5">
        <v>447</v>
      </c>
      <c r="T5296" s="5"/>
    </row>
    <row r="5297" spans="1:20" x14ac:dyDescent="0.35">
      <c r="A5297" s="5" t="s">
        <v>20</v>
      </c>
      <c r="B5297" s="5" t="s">
        <v>21</v>
      </c>
      <c r="C5297" s="5" t="s">
        <v>22</v>
      </c>
      <c r="D5297" s="5" t="s">
        <v>23</v>
      </c>
      <c r="E5297" s="5" t="s">
        <v>5</v>
      </c>
      <c r="F5297" s="5"/>
      <c r="G5297" s="5" t="s">
        <v>24</v>
      </c>
      <c r="H5297" s="5">
        <v>3101949</v>
      </c>
      <c r="I5297" s="5">
        <v>3102704</v>
      </c>
      <c r="J5297" s="5" t="s">
        <v>200</v>
      </c>
      <c r="K5297" s="5"/>
      <c r="L5297" s="5"/>
      <c r="M5297" s="5" t="e">
        <f t="shared" si="82"/>
        <v>#VALUE!</v>
      </c>
      <c r="N5297" s="5"/>
      <c r="O5297" s="5"/>
      <c r="P5297" s="5"/>
      <c r="Q5297" s="5" t="s">
        <v>8053</v>
      </c>
      <c r="R5297" s="5">
        <v>756</v>
      </c>
      <c r="S5297" s="5"/>
      <c r="T5297" s="5"/>
    </row>
    <row r="5298" spans="1:20" x14ac:dyDescent="0.35">
      <c r="A5298" s="5" t="s">
        <v>28</v>
      </c>
      <c r="B5298" s="5" t="s">
        <v>29</v>
      </c>
      <c r="C5298" s="5" t="s">
        <v>22</v>
      </c>
      <c r="D5298" s="5" t="s">
        <v>23</v>
      </c>
      <c r="E5298" s="5" t="s">
        <v>5</v>
      </c>
      <c r="F5298" s="5"/>
      <c r="G5298" s="5" t="s">
        <v>24</v>
      </c>
      <c r="H5298" s="5">
        <v>3101949</v>
      </c>
      <c r="I5298" s="5">
        <v>3102704</v>
      </c>
      <c r="J5298" s="5" t="s">
        <v>200</v>
      </c>
      <c r="K5298" s="5" t="s">
        <v>8054</v>
      </c>
      <c r="L5298" s="5"/>
      <c r="M5298" s="5" t="e">
        <f t="shared" si="82"/>
        <v>#VALUE!</v>
      </c>
      <c r="N5298" s="5" t="s">
        <v>77</v>
      </c>
      <c r="O5298" s="5"/>
      <c r="P5298" s="5"/>
      <c r="Q5298" s="5" t="s">
        <v>8053</v>
      </c>
      <c r="R5298" s="5">
        <v>756</v>
      </c>
      <c r="S5298" s="5">
        <v>251</v>
      </c>
      <c r="T5298" s="5"/>
    </row>
    <row r="5299" spans="1:20" x14ac:dyDescent="0.35">
      <c r="A5299" s="5" t="s">
        <v>20</v>
      </c>
      <c r="B5299" s="5" t="s">
        <v>21</v>
      </c>
      <c r="C5299" s="5" t="s">
        <v>22</v>
      </c>
      <c r="D5299" s="5" t="s">
        <v>23</v>
      </c>
      <c r="E5299" s="5" t="s">
        <v>5</v>
      </c>
      <c r="F5299" s="5"/>
      <c r="G5299" s="5" t="s">
        <v>24</v>
      </c>
      <c r="H5299" s="5">
        <v>3102706</v>
      </c>
      <c r="I5299" s="5">
        <v>3103644</v>
      </c>
      <c r="J5299" s="5" t="s">
        <v>200</v>
      </c>
      <c r="K5299" s="5"/>
      <c r="L5299" s="5"/>
      <c r="M5299" s="5" t="e">
        <f t="shared" si="82"/>
        <v>#VALUE!</v>
      </c>
      <c r="N5299" s="5"/>
      <c r="O5299" s="5" t="s">
        <v>8055</v>
      </c>
      <c r="P5299" s="5"/>
      <c r="Q5299" s="5" t="s">
        <v>8056</v>
      </c>
      <c r="R5299" s="5">
        <v>939</v>
      </c>
      <c r="S5299" s="5"/>
      <c r="T5299" s="5"/>
    </row>
    <row r="5300" spans="1:20" x14ac:dyDescent="0.35">
      <c r="A5300" s="5" t="s">
        <v>28</v>
      </c>
      <c r="B5300" s="5" t="s">
        <v>29</v>
      </c>
      <c r="C5300" s="5" t="s">
        <v>22</v>
      </c>
      <c r="D5300" s="5" t="s">
        <v>23</v>
      </c>
      <c r="E5300" s="5" t="s">
        <v>5</v>
      </c>
      <c r="F5300" s="5"/>
      <c r="G5300" s="5" t="s">
        <v>24</v>
      </c>
      <c r="H5300" s="5">
        <v>3102706</v>
      </c>
      <c r="I5300" s="5">
        <v>3103644</v>
      </c>
      <c r="J5300" s="5" t="s">
        <v>200</v>
      </c>
      <c r="K5300" s="5" t="s">
        <v>8057</v>
      </c>
      <c r="L5300" s="5"/>
      <c r="M5300" s="5" t="e">
        <f t="shared" si="82"/>
        <v>#VALUE!</v>
      </c>
      <c r="N5300" s="5" t="s">
        <v>8058</v>
      </c>
      <c r="O5300" s="5" t="s">
        <v>8055</v>
      </c>
      <c r="P5300" s="5"/>
      <c r="Q5300" s="5" t="s">
        <v>8056</v>
      </c>
      <c r="R5300" s="5">
        <v>939</v>
      </c>
      <c r="S5300" s="5">
        <v>312</v>
      </c>
      <c r="T5300" s="5"/>
    </row>
    <row r="5301" spans="1:20" x14ac:dyDescent="0.35">
      <c r="A5301" s="5" t="s">
        <v>20</v>
      </c>
      <c r="B5301" s="5" t="s">
        <v>21</v>
      </c>
      <c r="C5301" s="5" t="s">
        <v>22</v>
      </c>
      <c r="D5301" s="5" t="s">
        <v>23</v>
      </c>
      <c r="E5301" s="5" t="s">
        <v>5</v>
      </c>
      <c r="F5301" s="5"/>
      <c r="G5301" s="5" t="s">
        <v>24</v>
      </c>
      <c r="H5301" s="5">
        <v>3103927</v>
      </c>
      <c r="I5301" s="5">
        <v>3104277</v>
      </c>
      <c r="J5301" s="5" t="s">
        <v>25</v>
      </c>
      <c r="K5301" s="5"/>
      <c r="L5301" s="5"/>
      <c r="M5301" s="5" t="e">
        <f t="shared" si="82"/>
        <v>#VALUE!</v>
      </c>
      <c r="N5301" s="5"/>
      <c r="O5301" s="5" t="s">
        <v>8059</v>
      </c>
      <c r="P5301" s="5"/>
      <c r="Q5301" s="5" t="s">
        <v>8060</v>
      </c>
      <c r="R5301" s="5">
        <v>351</v>
      </c>
      <c r="S5301" s="5"/>
      <c r="T5301" s="5"/>
    </row>
    <row r="5302" spans="1:20" x14ac:dyDescent="0.35">
      <c r="A5302" s="5" t="s">
        <v>28</v>
      </c>
      <c r="B5302" s="5" t="s">
        <v>29</v>
      </c>
      <c r="C5302" s="5" t="s">
        <v>22</v>
      </c>
      <c r="D5302" s="5" t="s">
        <v>23</v>
      </c>
      <c r="E5302" s="5" t="s">
        <v>5</v>
      </c>
      <c r="F5302" s="5"/>
      <c r="G5302" s="5" t="s">
        <v>24</v>
      </c>
      <c r="H5302" s="5">
        <v>3103927</v>
      </c>
      <c r="I5302" s="5">
        <v>3104277</v>
      </c>
      <c r="J5302" s="5" t="s">
        <v>25</v>
      </c>
      <c r="K5302" s="5" t="s">
        <v>8061</v>
      </c>
      <c r="L5302" s="5"/>
      <c r="M5302" s="5" t="e">
        <f t="shared" si="82"/>
        <v>#VALUE!</v>
      </c>
      <c r="N5302" s="5" t="s">
        <v>8062</v>
      </c>
      <c r="O5302" s="5" t="s">
        <v>8059</v>
      </c>
      <c r="P5302" s="5"/>
      <c r="Q5302" s="5" t="s">
        <v>8060</v>
      </c>
      <c r="R5302" s="5">
        <v>351</v>
      </c>
      <c r="S5302" s="5">
        <v>116</v>
      </c>
      <c r="T5302" s="5"/>
    </row>
    <row r="5303" spans="1:20" x14ac:dyDescent="0.35">
      <c r="A5303" s="5" t="s">
        <v>20</v>
      </c>
      <c r="B5303" s="5" t="s">
        <v>21</v>
      </c>
      <c r="C5303" s="5" t="s">
        <v>22</v>
      </c>
      <c r="D5303" s="5" t="s">
        <v>23</v>
      </c>
      <c r="E5303" s="5" t="s">
        <v>5</v>
      </c>
      <c r="F5303" s="5"/>
      <c r="G5303" s="5" t="s">
        <v>24</v>
      </c>
      <c r="H5303" s="5">
        <v>3104281</v>
      </c>
      <c r="I5303" s="5">
        <v>3104748</v>
      </c>
      <c r="J5303" s="5" t="s">
        <v>25</v>
      </c>
      <c r="K5303" s="5"/>
      <c r="L5303" s="5"/>
      <c r="M5303" s="5" t="e">
        <f t="shared" si="82"/>
        <v>#VALUE!</v>
      </c>
      <c r="N5303" s="5"/>
      <c r="O5303" s="5" t="s">
        <v>8063</v>
      </c>
      <c r="P5303" s="5"/>
      <c r="Q5303" s="5" t="s">
        <v>8064</v>
      </c>
      <c r="R5303" s="5">
        <v>468</v>
      </c>
      <c r="S5303" s="5"/>
      <c r="T5303" s="5"/>
    </row>
    <row r="5304" spans="1:20" x14ac:dyDescent="0.35">
      <c r="A5304" s="5" t="s">
        <v>28</v>
      </c>
      <c r="B5304" s="5" t="s">
        <v>29</v>
      </c>
      <c r="C5304" s="5" t="s">
        <v>22</v>
      </c>
      <c r="D5304" s="5" t="s">
        <v>23</v>
      </c>
      <c r="E5304" s="5" t="s">
        <v>5</v>
      </c>
      <c r="F5304" s="5"/>
      <c r="G5304" s="5" t="s">
        <v>24</v>
      </c>
      <c r="H5304" s="5">
        <v>3104281</v>
      </c>
      <c r="I5304" s="5">
        <v>3104748</v>
      </c>
      <c r="J5304" s="5" t="s">
        <v>25</v>
      </c>
      <c r="K5304" s="5" t="s">
        <v>8065</v>
      </c>
      <c r="L5304" s="5"/>
      <c r="M5304" s="5" t="e">
        <f t="shared" si="82"/>
        <v>#VALUE!</v>
      </c>
      <c r="N5304" s="5" t="s">
        <v>8066</v>
      </c>
      <c r="O5304" s="5" t="s">
        <v>8063</v>
      </c>
      <c r="P5304" s="5"/>
      <c r="Q5304" s="5" t="s">
        <v>8064</v>
      </c>
      <c r="R5304" s="5">
        <v>468</v>
      </c>
      <c r="S5304" s="5">
        <v>155</v>
      </c>
      <c r="T5304" s="5"/>
    </row>
    <row r="5305" spans="1:20" x14ac:dyDescent="0.35">
      <c r="A5305" s="5" t="s">
        <v>20</v>
      </c>
      <c r="B5305" s="5" t="s">
        <v>21</v>
      </c>
      <c r="C5305" s="5" t="s">
        <v>22</v>
      </c>
      <c r="D5305" s="5" t="s">
        <v>23</v>
      </c>
      <c r="E5305" s="5" t="s">
        <v>5</v>
      </c>
      <c r="F5305" s="5"/>
      <c r="G5305" s="5" t="s">
        <v>24</v>
      </c>
      <c r="H5305" s="5">
        <v>3104931</v>
      </c>
      <c r="I5305" s="5">
        <v>3106196</v>
      </c>
      <c r="J5305" s="5" t="s">
        <v>25</v>
      </c>
      <c r="K5305" s="5"/>
      <c r="L5305" s="5"/>
      <c r="M5305" s="5" t="e">
        <f t="shared" si="82"/>
        <v>#VALUE!</v>
      </c>
      <c r="N5305" s="5"/>
      <c r="O5305" s="5" t="s">
        <v>8067</v>
      </c>
      <c r="P5305" s="5"/>
      <c r="Q5305" s="5" t="s">
        <v>8068</v>
      </c>
      <c r="R5305" s="5">
        <v>1266</v>
      </c>
      <c r="S5305" s="5"/>
      <c r="T5305" s="5"/>
    </row>
    <row r="5306" spans="1:20" x14ac:dyDescent="0.35">
      <c r="A5306" s="5" t="s">
        <v>28</v>
      </c>
      <c r="B5306" s="5" t="s">
        <v>29</v>
      </c>
      <c r="C5306" s="5" t="s">
        <v>22</v>
      </c>
      <c r="D5306" s="5" t="s">
        <v>23</v>
      </c>
      <c r="E5306" s="5" t="s">
        <v>5</v>
      </c>
      <c r="F5306" s="5"/>
      <c r="G5306" s="5" t="s">
        <v>24</v>
      </c>
      <c r="H5306" s="5">
        <v>3104931</v>
      </c>
      <c r="I5306" s="5">
        <v>3106196</v>
      </c>
      <c r="J5306" s="5" t="s">
        <v>25</v>
      </c>
      <c r="K5306" s="5" t="s">
        <v>8069</v>
      </c>
      <c r="L5306" s="5"/>
      <c r="M5306" s="5" t="e">
        <f t="shared" si="82"/>
        <v>#VALUE!</v>
      </c>
      <c r="N5306" s="5" t="s">
        <v>8070</v>
      </c>
      <c r="O5306" s="5" t="s">
        <v>8067</v>
      </c>
      <c r="P5306" s="5"/>
      <c r="Q5306" s="5" t="s">
        <v>8068</v>
      </c>
      <c r="R5306" s="5">
        <v>1266</v>
      </c>
      <c r="S5306" s="5">
        <v>421</v>
      </c>
      <c r="T5306" s="5"/>
    </row>
    <row r="5307" spans="1:20" x14ac:dyDescent="0.35">
      <c r="A5307" s="5" t="s">
        <v>20</v>
      </c>
      <c r="B5307" s="5" t="s">
        <v>21</v>
      </c>
      <c r="C5307" s="5" t="s">
        <v>22</v>
      </c>
      <c r="D5307" s="5" t="s">
        <v>23</v>
      </c>
      <c r="E5307" s="5" t="s">
        <v>5</v>
      </c>
      <c r="F5307" s="5"/>
      <c r="G5307" s="5" t="s">
        <v>24</v>
      </c>
      <c r="H5307" s="5">
        <v>3106253</v>
      </c>
      <c r="I5307" s="5">
        <v>3106687</v>
      </c>
      <c r="J5307" s="5" t="s">
        <v>200</v>
      </c>
      <c r="K5307" s="5"/>
      <c r="L5307" s="5"/>
      <c r="M5307" s="5" t="e">
        <f t="shared" si="82"/>
        <v>#VALUE!</v>
      </c>
      <c r="N5307" s="5"/>
      <c r="O5307" s="5"/>
      <c r="P5307" s="5"/>
      <c r="Q5307" s="5" t="s">
        <v>8071</v>
      </c>
      <c r="R5307" s="5">
        <v>435</v>
      </c>
      <c r="S5307" s="5"/>
      <c r="T5307" s="5"/>
    </row>
    <row r="5308" spans="1:20" x14ac:dyDescent="0.35">
      <c r="A5308" s="5" t="s">
        <v>28</v>
      </c>
      <c r="B5308" s="5" t="s">
        <v>29</v>
      </c>
      <c r="C5308" s="5" t="s">
        <v>22</v>
      </c>
      <c r="D5308" s="5" t="s">
        <v>23</v>
      </c>
      <c r="E5308" s="5" t="s">
        <v>5</v>
      </c>
      <c r="F5308" s="5"/>
      <c r="G5308" s="5" t="s">
        <v>24</v>
      </c>
      <c r="H5308" s="5">
        <v>3106253</v>
      </c>
      <c r="I5308" s="5">
        <v>3106687</v>
      </c>
      <c r="J5308" s="5" t="s">
        <v>200</v>
      </c>
      <c r="K5308" s="5" t="s">
        <v>8072</v>
      </c>
      <c r="L5308" s="5"/>
      <c r="M5308" s="5" t="e">
        <f t="shared" si="82"/>
        <v>#VALUE!</v>
      </c>
      <c r="N5308" s="5" t="s">
        <v>1447</v>
      </c>
      <c r="O5308" s="5"/>
      <c r="P5308" s="5"/>
      <c r="Q5308" s="5" t="s">
        <v>8071</v>
      </c>
      <c r="R5308" s="5">
        <v>435</v>
      </c>
      <c r="S5308" s="5">
        <v>144</v>
      </c>
      <c r="T5308" s="5"/>
    </row>
    <row r="5309" spans="1:20" x14ac:dyDescent="0.35">
      <c r="A5309" s="5" t="s">
        <v>20</v>
      </c>
      <c r="B5309" s="5" t="s">
        <v>21</v>
      </c>
      <c r="C5309" s="5" t="s">
        <v>22</v>
      </c>
      <c r="D5309" s="5" t="s">
        <v>23</v>
      </c>
      <c r="E5309" s="5" t="s">
        <v>5</v>
      </c>
      <c r="F5309" s="5"/>
      <c r="G5309" s="5" t="s">
        <v>24</v>
      </c>
      <c r="H5309" s="5">
        <v>3106684</v>
      </c>
      <c r="I5309" s="5">
        <v>3107616</v>
      </c>
      <c r="J5309" s="5" t="s">
        <v>200</v>
      </c>
      <c r="K5309" s="5"/>
      <c r="L5309" s="5"/>
      <c r="M5309" s="5" t="e">
        <f t="shared" si="82"/>
        <v>#VALUE!</v>
      </c>
      <c r="N5309" s="5"/>
      <c r="O5309" s="5" t="s">
        <v>8073</v>
      </c>
      <c r="P5309" s="5"/>
      <c r="Q5309" s="5" t="s">
        <v>8074</v>
      </c>
      <c r="R5309" s="5">
        <v>933</v>
      </c>
      <c r="S5309" s="5"/>
      <c r="T5309" s="5"/>
    </row>
    <row r="5310" spans="1:20" x14ac:dyDescent="0.35">
      <c r="A5310" s="5" t="s">
        <v>28</v>
      </c>
      <c r="B5310" s="5" t="s">
        <v>29</v>
      </c>
      <c r="C5310" s="5" t="s">
        <v>22</v>
      </c>
      <c r="D5310" s="5" t="s">
        <v>23</v>
      </c>
      <c r="E5310" s="5" t="s">
        <v>5</v>
      </c>
      <c r="F5310" s="5"/>
      <c r="G5310" s="5" t="s">
        <v>24</v>
      </c>
      <c r="H5310" s="5">
        <v>3106684</v>
      </c>
      <c r="I5310" s="5">
        <v>3107616</v>
      </c>
      <c r="J5310" s="5" t="s">
        <v>200</v>
      </c>
      <c r="K5310" s="5" t="s">
        <v>8075</v>
      </c>
      <c r="L5310" s="5"/>
      <c r="M5310" s="5" t="e">
        <f t="shared" si="82"/>
        <v>#VALUE!</v>
      </c>
      <c r="N5310" s="5" t="s">
        <v>8076</v>
      </c>
      <c r="O5310" s="5" t="s">
        <v>8073</v>
      </c>
      <c r="P5310" s="5"/>
      <c r="Q5310" s="5" t="s">
        <v>8074</v>
      </c>
      <c r="R5310" s="5">
        <v>933</v>
      </c>
      <c r="S5310" s="5">
        <v>310</v>
      </c>
      <c r="T5310" s="5"/>
    </row>
    <row r="5311" spans="1:20" x14ac:dyDescent="0.35">
      <c r="A5311" s="5" t="s">
        <v>20</v>
      </c>
      <c r="B5311" s="5" t="s">
        <v>21</v>
      </c>
      <c r="C5311" s="5" t="s">
        <v>22</v>
      </c>
      <c r="D5311" s="5" t="s">
        <v>23</v>
      </c>
      <c r="E5311" s="5" t="s">
        <v>5</v>
      </c>
      <c r="F5311" s="5"/>
      <c r="G5311" s="5" t="s">
        <v>24</v>
      </c>
      <c r="H5311" s="5">
        <v>3107755</v>
      </c>
      <c r="I5311" s="5">
        <v>3108930</v>
      </c>
      <c r="J5311" s="5" t="s">
        <v>200</v>
      </c>
      <c r="K5311" s="5"/>
      <c r="L5311" s="5"/>
      <c r="M5311" s="5" t="e">
        <f t="shared" si="82"/>
        <v>#VALUE!</v>
      </c>
      <c r="N5311" s="5"/>
      <c r="O5311" s="5" t="s">
        <v>8077</v>
      </c>
      <c r="P5311" s="5"/>
      <c r="Q5311" s="5" t="s">
        <v>8078</v>
      </c>
      <c r="R5311" s="5">
        <v>1176</v>
      </c>
      <c r="S5311" s="5"/>
      <c r="T5311" s="5"/>
    </row>
    <row r="5312" spans="1:20" x14ac:dyDescent="0.35">
      <c r="A5312" s="5" t="s">
        <v>28</v>
      </c>
      <c r="B5312" s="5" t="s">
        <v>29</v>
      </c>
      <c r="C5312" s="5" t="s">
        <v>22</v>
      </c>
      <c r="D5312" s="5" t="s">
        <v>23</v>
      </c>
      <c r="E5312" s="5" t="s">
        <v>5</v>
      </c>
      <c r="F5312" s="5"/>
      <c r="G5312" s="5" t="s">
        <v>24</v>
      </c>
      <c r="H5312" s="5">
        <v>3107755</v>
      </c>
      <c r="I5312" s="5">
        <v>3108930</v>
      </c>
      <c r="J5312" s="5" t="s">
        <v>200</v>
      </c>
      <c r="K5312" s="5" t="s">
        <v>8079</v>
      </c>
      <c r="L5312" s="5"/>
      <c r="M5312" s="5" t="e">
        <f t="shared" si="82"/>
        <v>#VALUE!</v>
      </c>
      <c r="N5312" s="5" t="s">
        <v>8080</v>
      </c>
      <c r="O5312" s="5" t="s">
        <v>8077</v>
      </c>
      <c r="P5312" s="5"/>
      <c r="Q5312" s="5" t="s">
        <v>8078</v>
      </c>
      <c r="R5312" s="5">
        <v>1176</v>
      </c>
      <c r="S5312" s="5">
        <v>391</v>
      </c>
      <c r="T5312" s="5"/>
    </row>
    <row r="5313" spans="1:20" x14ac:dyDescent="0.35">
      <c r="A5313" s="5" t="s">
        <v>20</v>
      </c>
      <c r="B5313" s="5" t="s">
        <v>21</v>
      </c>
      <c r="C5313" s="5" t="s">
        <v>22</v>
      </c>
      <c r="D5313" s="5" t="s">
        <v>23</v>
      </c>
      <c r="E5313" s="5" t="s">
        <v>5</v>
      </c>
      <c r="F5313" s="5"/>
      <c r="G5313" s="5" t="s">
        <v>24</v>
      </c>
      <c r="H5313" s="5">
        <v>3109376</v>
      </c>
      <c r="I5313" s="5">
        <v>3111202</v>
      </c>
      <c r="J5313" s="5" t="s">
        <v>200</v>
      </c>
      <c r="K5313" s="5"/>
      <c r="L5313" s="5"/>
      <c r="M5313" s="5" t="e">
        <f t="shared" si="82"/>
        <v>#VALUE!</v>
      </c>
      <c r="N5313" s="5"/>
      <c r="O5313" s="5" t="s">
        <v>8081</v>
      </c>
      <c r="P5313" s="5"/>
      <c r="Q5313" s="5" t="s">
        <v>8082</v>
      </c>
      <c r="R5313" s="5">
        <v>1827</v>
      </c>
      <c r="S5313" s="5"/>
      <c r="T5313" s="5"/>
    </row>
    <row r="5314" spans="1:20" x14ac:dyDescent="0.35">
      <c r="A5314" s="5" t="s">
        <v>28</v>
      </c>
      <c r="B5314" s="5" t="s">
        <v>29</v>
      </c>
      <c r="C5314" s="5" t="s">
        <v>22</v>
      </c>
      <c r="D5314" s="5" t="s">
        <v>23</v>
      </c>
      <c r="E5314" s="5" t="s">
        <v>5</v>
      </c>
      <c r="F5314" s="5"/>
      <c r="G5314" s="5" t="s">
        <v>24</v>
      </c>
      <c r="H5314" s="5">
        <v>3109376</v>
      </c>
      <c r="I5314" s="5">
        <v>3111202</v>
      </c>
      <c r="J5314" s="5" t="s">
        <v>200</v>
      </c>
      <c r="K5314" s="5" t="s">
        <v>8083</v>
      </c>
      <c r="L5314" s="5"/>
      <c r="M5314" s="5" t="e">
        <f t="shared" si="82"/>
        <v>#VALUE!</v>
      </c>
      <c r="N5314" s="5" t="s">
        <v>8084</v>
      </c>
      <c r="O5314" s="5" t="s">
        <v>8081</v>
      </c>
      <c r="P5314" s="5"/>
      <c r="Q5314" s="5" t="s">
        <v>8082</v>
      </c>
      <c r="R5314" s="5">
        <v>1827</v>
      </c>
      <c r="S5314" s="5">
        <v>608</v>
      </c>
      <c r="T5314" s="5"/>
    </row>
    <row r="5315" spans="1:20" x14ac:dyDescent="0.35">
      <c r="A5315" s="5" t="s">
        <v>20</v>
      </c>
      <c r="B5315" s="5" t="s">
        <v>21</v>
      </c>
      <c r="C5315" s="5" t="s">
        <v>22</v>
      </c>
      <c r="D5315" s="5" t="s">
        <v>23</v>
      </c>
      <c r="E5315" s="5" t="s">
        <v>5</v>
      </c>
      <c r="F5315" s="5"/>
      <c r="G5315" s="5" t="s">
        <v>24</v>
      </c>
      <c r="H5315" s="5">
        <v>3111309</v>
      </c>
      <c r="I5315" s="5">
        <v>3111857</v>
      </c>
      <c r="J5315" s="5" t="s">
        <v>200</v>
      </c>
      <c r="K5315" s="5"/>
      <c r="L5315" s="5"/>
      <c r="M5315" s="5" t="e">
        <f t="shared" si="82"/>
        <v>#VALUE!</v>
      </c>
      <c r="N5315" s="5"/>
      <c r="O5315" s="5" t="s">
        <v>8085</v>
      </c>
      <c r="P5315" s="5"/>
      <c r="Q5315" s="5" t="s">
        <v>8086</v>
      </c>
      <c r="R5315" s="5">
        <v>549</v>
      </c>
      <c r="S5315" s="5"/>
      <c r="T5315" s="5"/>
    </row>
    <row r="5316" spans="1:20" x14ac:dyDescent="0.35">
      <c r="A5316" s="5" t="s">
        <v>28</v>
      </c>
      <c r="B5316" s="5" t="s">
        <v>29</v>
      </c>
      <c r="C5316" s="5" t="s">
        <v>22</v>
      </c>
      <c r="D5316" s="5" t="s">
        <v>23</v>
      </c>
      <c r="E5316" s="5" t="s">
        <v>5</v>
      </c>
      <c r="F5316" s="5"/>
      <c r="G5316" s="5" t="s">
        <v>24</v>
      </c>
      <c r="H5316" s="5">
        <v>3111309</v>
      </c>
      <c r="I5316" s="5">
        <v>3111857</v>
      </c>
      <c r="J5316" s="5" t="s">
        <v>200</v>
      </c>
      <c r="K5316" s="5" t="s">
        <v>8087</v>
      </c>
      <c r="L5316" s="5"/>
      <c r="M5316" s="5" t="e">
        <f t="shared" ref="M5316:M5379" si="83">SEARCH("transporter",N5316,1)</f>
        <v>#VALUE!</v>
      </c>
      <c r="N5316" s="5" t="s">
        <v>8088</v>
      </c>
      <c r="O5316" s="5" t="s">
        <v>8085</v>
      </c>
      <c r="P5316" s="5"/>
      <c r="Q5316" s="5" t="s">
        <v>8086</v>
      </c>
      <c r="R5316" s="5">
        <v>549</v>
      </c>
      <c r="S5316" s="5">
        <v>182</v>
      </c>
      <c r="T5316" s="5"/>
    </row>
    <row r="5317" spans="1:20" x14ac:dyDescent="0.35">
      <c r="A5317" s="5" t="s">
        <v>20</v>
      </c>
      <c r="B5317" s="5" t="s">
        <v>21</v>
      </c>
      <c r="C5317" s="5" t="s">
        <v>22</v>
      </c>
      <c r="D5317" s="5" t="s">
        <v>23</v>
      </c>
      <c r="E5317" s="5" t="s">
        <v>5</v>
      </c>
      <c r="F5317" s="5"/>
      <c r="G5317" s="5" t="s">
        <v>24</v>
      </c>
      <c r="H5317" s="5">
        <v>3111866</v>
      </c>
      <c r="I5317" s="5">
        <v>3112900</v>
      </c>
      <c r="J5317" s="5" t="s">
        <v>200</v>
      </c>
      <c r="K5317" s="5"/>
      <c r="L5317" s="5"/>
      <c r="M5317" s="5" t="e">
        <f t="shared" si="83"/>
        <v>#VALUE!</v>
      </c>
      <c r="N5317" s="5"/>
      <c r="O5317" s="5" t="s">
        <v>8089</v>
      </c>
      <c r="P5317" s="5"/>
      <c r="Q5317" s="5" t="s">
        <v>8090</v>
      </c>
      <c r="R5317" s="5">
        <v>1035</v>
      </c>
      <c r="S5317" s="5"/>
      <c r="T5317" s="5"/>
    </row>
    <row r="5318" spans="1:20" x14ac:dyDescent="0.35">
      <c r="A5318" s="5" t="s">
        <v>28</v>
      </c>
      <c r="B5318" s="5" t="s">
        <v>29</v>
      </c>
      <c r="C5318" s="5" t="s">
        <v>22</v>
      </c>
      <c r="D5318" s="5" t="s">
        <v>23</v>
      </c>
      <c r="E5318" s="5" t="s">
        <v>5</v>
      </c>
      <c r="F5318" s="5"/>
      <c r="G5318" s="5" t="s">
        <v>24</v>
      </c>
      <c r="H5318" s="5">
        <v>3111866</v>
      </c>
      <c r="I5318" s="5">
        <v>3112900</v>
      </c>
      <c r="J5318" s="5" t="s">
        <v>200</v>
      </c>
      <c r="K5318" s="5" t="s">
        <v>8091</v>
      </c>
      <c r="L5318" s="5"/>
      <c r="M5318" s="5" t="e">
        <f t="shared" si="83"/>
        <v>#VALUE!</v>
      </c>
      <c r="N5318" s="5" t="s">
        <v>8092</v>
      </c>
      <c r="O5318" s="5" t="s">
        <v>8089</v>
      </c>
      <c r="P5318" s="5"/>
      <c r="Q5318" s="5" t="s">
        <v>8090</v>
      </c>
      <c r="R5318" s="5">
        <v>1035</v>
      </c>
      <c r="S5318" s="5">
        <v>344</v>
      </c>
      <c r="T5318" s="5"/>
    </row>
    <row r="5319" spans="1:20" x14ac:dyDescent="0.35">
      <c r="A5319" s="5" t="s">
        <v>20</v>
      </c>
      <c r="B5319" s="5" t="s">
        <v>21</v>
      </c>
      <c r="C5319" s="5" t="s">
        <v>22</v>
      </c>
      <c r="D5319" s="5" t="s">
        <v>23</v>
      </c>
      <c r="E5319" s="5" t="s">
        <v>5</v>
      </c>
      <c r="F5319" s="5"/>
      <c r="G5319" s="5" t="s">
        <v>24</v>
      </c>
      <c r="H5319" s="5">
        <v>3113049</v>
      </c>
      <c r="I5319" s="5">
        <v>3114218</v>
      </c>
      <c r="J5319" s="5" t="s">
        <v>200</v>
      </c>
      <c r="K5319" s="5"/>
      <c r="L5319" s="5"/>
      <c r="M5319" s="5" t="e">
        <f t="shared" si="83"/>
        <v>#VALUE!</v>
      </c>
      <c r="N5319" s="5"/>
      <c r="O5319" s="5" t="s">
        <v>8093</v>
      </c>
      <c r="P5319" s="5"/>
      <c r="Q5319" s="5" t="s">
        <v>8094</v>
      </c>
      <c r="R5319" s="5">
        <v>1170</v>
      </c>
      <c r="S5319" s="5"/>
      <c r="T5319" s="5"/>
    </row>
    <row r="5320" spans="1:20" x14ac:dyDescent="0.35">
      <c r="A5320" s="5" t="s">
        <v>28</v>
      </c>
      <c r="B5320" s="5" t="s">
        <v>29</v>
      </c>
      <c r="C5320" s="5" t="s">
        <v>22</v>
      </c>
      <c r="D5320" s="5" t="s">
        <v>23</v>
      </c>
      <c r="E5320" s="5" t="s">
        <v>5</v>
      </c>
      <c r="F5320" s="5"/>
      <c r="G5320" s="5" t="s">
        <v>24</v>
      </c>
      <c r="H5320" s="5">
        <v>3113049</v>
      </c>
      <c r="I5320" s="5">
        <v>3114218</v>
      </c>
      <c r="J5320" s="5" t="s">
        <v>200</v>
      </c>
      <c r="K5320" s="5" t="s">
        <v>8095</v>
      </c>
      <c r="L5320" s="5"/>
      <c r="M5320" s="5" t="e">
        <f t="shared" si="83"/>
        <v>#VALUE!</v>
      </c>
      <c r="N5320" s="5" t="s">
        <v>8096</v>
      </c>
      <c r="O5320" s="5" t="s">
        <v>8093</v>
      </c>
      <c r="P5320" s="5"/>
      <c r="Q5320" s="5" t="s">
        <v>8094</v>
      </c>
      <c r="R5320" s="5">
        <v>1170</v>
      </c>
      <c r="S5320" s="5">
        <v>389</v>
      </c>
      <c r="T5320" s="5"/>
    </row>
    <row r="5321" spans="1:20" x14ac:dyDescent="0.35">
      <c r="A5321" s="5" t="s">
        <v>20</v>
      </c>
      <c r="B5321" s="5" t="s">
        <v>21</v>
      </c>
      <c r="C5321" s="5" t="s">
        <v>22</v>
      </c>
      <c r="D5321" s="5" t="s">
        <v>23</v>
      </c>
      <c r="E5321" s="5" t="s">
        <v>5</v>
      </c>
      <c r="F5321" s="5"/>
      <c r="G5321" s="5" t="s">
        <v>24</v>
      </c>
      <c r="H5321" s="5">
        <v>3114394</v>
      </c>
      <c r="I5321" s="5">
        <v>3115500</v>
      </c>
      <c r="J5321" s="5" t="s">
        <v>25</v>
      </c>
      <c r="K5321" s="5"/>
      <c r="L5321" s="5"/>
      <c r="M5321" s="5" t="e">
        <f t="shared" si="83"/>
        <v>#VALUE!</v>
      </c>
      <c r="N5321" s="5"/>
      <c r="O5321" s="5"/>
      <c r="P5321" s="5"/>
      <c r="Q5321" s="5" t="s">
        <v>8097</v>
      </c>
      <c r="R5321" s="5">
        <v>1107</v>
      </c>
      <c r="S5321" s="5"/>
      <c r="T5321" s="5"/>
    </row>
    <row r="5322" spans="1:20" x14ac:dyDescent="0.35">
      <c r="A5322" s="5" t="s">
        <v>28</v>
      </c>
      <c r="B5322" s="5" t="s">
        <v>29</v>
      </c>
      <c r="C5322" s="5" t="s">
        <v>22</v>
      </c>
      <c r="D5322" s="5" t="s">
        <v>23</v>
      </c>
      <c r="E5322" s="5" t="s">
        <v>5</v>
      </c>
      <c r="F5322" s="5"/>
      <c r="G5322" s="5" t="s">
        <v>24</v>
      </c>
      <c r="H5322" s="5">
        <v>3114394</v>
      </c>
      <c r="I5322" s="5">
        <v>3115500</v>
      </c>
      <c r="J5322" s="5" t="s">
        <v>25</v>
      </c>
      <c r="K5322" s="5" t="s">
        <v>8098</v>
      </c>
      <c r="L5322" s="5"/>
      <c r="M5322" s="5" t="e">
        <f t="shared" si="83"/>
        <v>#VALUE!</v>
      </c>
      <c r="N5322" s="5" t="s">
        <v>8099</v>
      </c>
      <c r="O5322" s="5"/>
      <c r="P5322" s="5"/>
      <c r="Q5322" s="5" t="s">
        <v>8097</v>
      </c>
      <c r="R5322" s="5">
        <v>1107</v>
      </c>
      <c r="S5322" s="5">
        <v>368</v>
      </c>
      <c r="T5322" s="5"/>
    </row>
    <row r="5323" spans="1:20" x14ac:dyDescent="0.35">
      <c r="A5323" s="5" t="s">
        <v>20</v>
      </c>
      <c r="B5323" s="5" t="s">
        <v>21</v>
      </c>
      <c r="C5323" s="5" t="s">
        <v>22</v>
      </c>
      <c r="D5323" s="5" t="s">
        <v>23</v>
      </c>
      <c r="E5323" s="5" t="s">
        <v>5</v>
      </c>
      <c r="F5323" s="5"/>
      <c r="G5323" s="5" t="s">
        <v>24</v>
      </c>
      <c r="H5323" s="5">
        <v>3115855</v>
      </c>
      <c r="I5323" s="5">
        <v>3117150</v>
      </c>
      <c r="J5323" s="5" t="s">
        <v>25</v>
      </c>
      <c r="K5323" s="5"/>
      <c r="L5323" s="5"/>
      <c r="M5323" s="5" t="e">
        <f t="shared" si="83"/>
        <v>#VALUE!</v>
      </c>
      <c r="N5323" s="5"/>
      <c r="O5323" s="5" t="s">
        <v>8100</v>
      </c>
      <c r="P5323" s="5"/>
      <c r="Q5323" s="5" t="s">
        <v>8101</v>
      </c>
      <c r="R5323" s="5">
        <v>1296</v>
      </c>
      <c r="S5323" s="5"/>
      <c r="T5323" s="5"/>
    </row>
    <row r="5324" spans="1:20" x14ac:dyDescent="0.35">
      <c r="A5324" s="5" t="s">
        <v>28</v>
      </c>
      <c r="B5324" s="5" t="s">
        <v>29</v>
      </c>
      <c r="C5324" s="5" t="s">
        <v>22</v>
      </c>
      <c r="D5324" s="5" t="s">
        <v>23</v>
      </c>
      <c r="E5324" s="5" t="s">
        <v>5</v>
      </c>
      <c r="F5324" s="5"/>
      <c r="G5324" s="5" t="s">
        <v>24</v>
      </c>
      <c r="H5324" s="5">
        <v>3115855</v>
      </c>
      <c r="I5324" s="5">
        <v>3117150</v>
      </c>
      <c r="J5324" s="5" t="s">
        <v>25</v>
      </c>
      <c r="K5324" s="5" t="s">
        <v>8102</v>
      </c>
      <c r="L5324" s="5"/>
      <c r="M5324" s="5" t="e">
        <f t="shared" si="83"/>
        <v>#VALUE!</v>
      </c>
      <c r="N5324" s="5" t="s">
        <v>8103</v>
      </c>
      <c r="O5324" s="5" t="s">
        <v>8100</v>
      </c>
      <c r="P5324" s="5"/>
      <c r="Q5324" s="5" t="s">
        <v>8101</v>
      </c>
      <c r="R5324" s="5">
        <v>1296</v>
      </c>
      <c r="S5324" s="5">
        <v>431</v>
      </c>
      <c r="T5324" s="5"/>
    </row>
    <row r="5325" spans="1:20" x14ac:dyDescent="0.35">
      <c r="A5325" s="5" t="s">
        <v>20</v>
      </c>
      <c r="B5325" s="5" t="s">
        <v>21</v>
      </c>
      <c r="C5325" s="5" t="s">
        <v>22</v>
      </c>
      <c r="D5325" s="5" t="s">
        <v>23</v>
      </c>
      <c r="E5325" s="5" t="s">
        <v>5</v>
      </c>
      <c r="F5325" s="5"/>
      <c r="G5325" s="5" t="s">
        <v>24</v>
      </c>
      <c r="H5325" s="5">
        <v>3117172</v>
      </c>
      <c r="I5325" s="5">
        <v>3117681</v>
      </c>
      <c r="J5325" s="5" t="s">
        <v>25</v>
      </c>
      <c r="K5325" s="5"/>
      <c r="L5325" s="5"/>
      <c r="M5325" s="5" t="e">
        <f t="shared" si="83"/>
        <v>#VALUE!</v>
      </c>
      <c r="N5325" s="5"/>
      <c r="O5325" s="5"/>
      <c r="P5325" s="5"/>
      <c r="Q5325" s="5" t="s">
        <v>8104</v>
      </c>
      <c r="R5325" s="5">
        <v>510</v>
      </c>
      <c r="S5325" s="5"/>
      <c r="T5325" s="5"/>
    </row>
    <row r="5326" spans="1:20" x14ac:dyDescent="0.35">
      <c r="A5326" s="5" t="s">
        <v>28</v>
      </c>
      <c r="B5326" s="5" t="s">
        <v>29</v>
      </c>
      <c r="C5326" s="5" t="s">
        <v>22</v>
      </c>
      <c r="D5326" s="5" t="s">
        <v>23</v>
      </c>
      <c r="E5326" s="5" t="s">
        <v>5</v>
      </c>
      <c r="F5326" s="5"/>
      <c r="G5326" s="5" t="s">
        <v>24</v>
      </c>
      <c r="H5326" s="5">
        <v>3117172</v>
      </c>
      <c r="I5326" s="5">
        <v>3117681</v>
      </c>
      <c r="J5326" s="5" t="s">
        <v>25</v>
      </c>
      <c r="K5326" s="5" t="s">
        <v>8105</v>
      </c>
      <c r="L5326" s="5"/>
      <c r="M5326" s="5" t="e">
        <f t="shared" si="83"/>
        <v>#VALUE!</v>
      </c>
      <c r="N5326" s="5" t="s">
        <v>77</v>
      </c>
      <c r="O5326" s="5"/>
      <c r="P5326" s="5"/>
      <c r="Q5326" s="5" t="s">
        <v>8104</v>
      </c>
      <c r="R5326" s="5">
        <v>510</v>
      </c>
      <c r="S5326" s="5">
        <v>169</v>
      </c>
      <c r="T5326" s="5"/>
    </row>
    <row r="5327" spans="1:20" x14ac:dyDescent="0.35">
      <c r="A5327" s="5" t="s">
        <v>20</v>
      </c>
      <c r="B5327" s="5" t="s">
        <v>21</v>
      </c>
      <c r="C5327" s="5" t="s">
        <v>22</v>
      </c>
      <c r="D5327" s="5" t="s">
        <v>23</v>
      </c>
      <c r="E5327" s="5" t="s">
        <v>5</v>
      </c>
      <c r="F5327" s="5"/>
      <c r="G5327" s="5" t="s">
        <v>24</v>
      </c>
      <c r="H5327" s="5">
        <v>3117952</v>
      </c>
      <c r="I5327" s="5">
        <v>3121851</v>
      </c>
      <c r="J5327" s="5" t="s">
        <v>200</v>
      </c>
      <c r="K5327" s="5"/>
      <c r="L5327" s="5"/>
      <c r="M5327" s="5" t="e">
        <f t="shared" si="83"/>
        <v>#VALUE!</v>
      </c>
      <c r="N5327" s="5"/>
      <c r="O5327" s="5"/>
      <c r="P5327" s="5"/>
      <c r="Q5327" s="5" t="s">
        <v>8106</v>
      </c>
      <c r="R5327" s="5">
        <v>3900</v>
      </c>
      <c r="S5327" s="5"/>
      <c r="T5327" s="5"/>
    </row>
    <row r="5328" spans="1:20" x14ac:dyDescent="0.35">
      <c r="A5328" s="5" t="s">
        <v>28</v>
      </c>
      <c r="B5328" s="5" t="s">
        <v>29</v>
      </c>
      <c r="C5328" s="5" t="s">
        <v>22</v>
      </c>
      <c r="D5328" s="5" t="s">
        <v>23</v>
      </c>
      <c r="E5328" s="5" t="s">
        <v>5</v>
      </c>
      <c r="F5328" s="5"/>
      <c r="G5328" s="5" t="s">
        <v>24</v>
      </c>
      <c r="H5328" s="5">
        <v>3117952</v>
      </c>
      <c r="I5328" s="5">
        <v>3121851</v>
      </c>
      <c r="J5328" s="5" t="s">
        <v>200</v>
      </c>
      <c r="K5328" s="5" t="s">
        <v>8107</v>
      </c>
      <c r="L5328" s="5"/>
      <c r="M5328" s="5" t="e">
        <f t="shared" si="83"/>
        <v>#VALUE!</v>
      </c>
      <c r="N5328" s="5" t="s">
        <v>77</v>
      </c>
      <c r="O5328" s="5"/>
      <c r="P5328" s="5"/>
      <c r="Q5328" s="5" t="s">
        <v>8106</v>
      </c>
      <c r="R5328" s="5">
        <v>3900</v>
      </c>
      <c r="S5328" s="5">
        <v>1299</v>
      </c>
      <c r="T5328" s="5"/>
    </row>
    <row r="5329" spans="1:20" x14ac:dyDescent="0.35">
      <c r="A5329" s="5" t="s">
        <v>20</v>
      </c>
      <c r="B5329" s="5" t="s">
        <v>21</v>
      </c>
      <c r="C5329" s="5" t="s">
        <v>22</v>
      </c>
      <c r="D5329" s="5" t="s">
        <v>23</v>
      </c>
      <c r="E5329" s="5" t="s">
        <v>5</v>
      </c>
      <c r="F5329" s="5"/>
      <c r="G5329" s="5" t="s">
        <v>24</v>
      </c>
      <c r="H5329" s="5">
        <v>3122221</v>
      </c>
      <c r="I5329" s="5">
        <v>3126021</v>
      </c>
      <c r="J5329" s="5" t="s">
        <v>200</v>
      </c>
      <c r="K5329" s="5"/>
      <c r="L5329" s="5"/>
      <c r="M5329" s="5" t="e">
        <f t="shared" si="83"/>
        <v>#VALUE!</v>
      </c>
      <c r="N5329" s="5"/>
      <c r="O5329" s="5"/>
      <c r="P5329" s="5"/>
      <c r="Q5329" s="5" t="s">
        <v>8108</v>
      </c>
      <c r="R5329" s="5">
        <v>3801</v>
      </c>
      <c r="S5329" s="5"/>
      <c r="T5329" s="5"/>
    </row>
    <row r="5330" spans="1:20" x14ac:dyDescent="0.35">
      <c r="A5330" s="5" t="s">
        <v>28</v>
      </c>
      <c r="B5330" s="5" t="s">
        <v>29</v>
      </c>
      <c r="C5330" s="5" t="s">
        <v>22</v>
      </c>
      <c r="D5330" s="5" t="s">
        <v>23</v>
      </c>
      <c r="E5330" s="5" t="s">
        <v>5</v>
      </c>
      <c r="F5330" s="5"/>
      <c r="G5330" s="5" t="s">
        <v>24</v>
      </c>
      <c r="H5330" s="5">
        <v>3122221</v>
      </c>
      <c r="I5330" s="5">
        <v>3126021</v>
      </c>
      <c r="J5330" s="5" t="s">
        <v>200</v>
      </c>
      <c r="K5330" s="5" t="s">
        <v>8109</v>
      </c>
      <c r="L5330" s="5"/>
      <c r="M5330" s="5" t="e">
        <f t="shared" si="83"/>
        <v>#VALUE!</v>
      </c>
      <c r="N5330" s="5" t="s">
        <v>77</v>
      </c>
      <c r="O5330" s="5"/>
      <c r="P5330" s="5"/>
      <c r="Q5330" s="5" t="s">
        <v>8108</v>
      </c>
      <c r="R5330" s="5">
        <v>3801</v>
      </c>
      <c r="S5330" s="5">
        <v>1266</v>
      </c>
      <c r="T5330" s="5"/>
    </row>
    <row r="5331" spans="1:20" x14ac:dyDescent="0.35">
      <c r="A5331" s="5" t="s">
        <v>20</v>
      </c>
      <c r="B5331" s="5" t="s">
        <v>21</v>
      </c>
      <c r="C5331" s="5" t="s">
        <v>22</v>
      </c>
      <c r="D5331" s="5" t="s">
        <v>23</v>
      </c>
      <c r="E5331" s="5" t="s">
        <v>5</v>
      </c>
      <c r="F5331" s="5"/>
      <c r="G5331" s="5" t="s">
        <v>24</v>
      </c>
      <c r="H5331" s="5">
        <v>3126224</v>
      </c>
      <c r="I5331" s="5">
        <v>3131344</v>
      </c>
      <c r="J5331" s="5" t="s">
        <v>200</v>
      </c>
      <c r="K5331" s="5"/>
      <c r="L5331" s="5"/>
      <c r="M5331" s="5" t="e">
        <f t="shared" si="83"/>
        <v>#VALUE!</v>
      </c>
      <c r="N5331" s="5"/>
      <c r="O5331" s="5"/>
      <c r="P5331" s="5"/>
      <c r="Q5331" s="5" t="s">
        <v>8110</v>
      </c>
      <c r="R5331" s="5">
        <v>5121</v>
      </c>
      <c r="S5331" s="5"/>
      <c r="T5331" s="5"/>
    </row>
    <row r="5332" spans="1:20" x14ac:dyDescent="0.35">
      <c r="A5332" s="5" t="s">
        <v>28</v>
      </c>
      <c r="B5332" s="5" t="s">
        <v>29</v>
      </c>
      <c r="C5332" s="5" t="s">
        <v>22</v>
      </c>
      <c r="D5332" s="5" t="s">
        <v>23</v>
      </c>
      <c r="E5332" s="5" t="s">
        <v>5</v>
      </c>
      <c r="F5332" s="5"/>
      <c r="G5332" s="5" t="s">
        <v>24</v>
      </c>
      <c r="H5332" s="5">
        <v>3126224</v>
      </c>
      <c r="I5332" s="5">
        <v>3131344</v>
      </c>
      <c r="J5332" s="5" t="s">
        <v>200</v>
      </c>
      <c r="K5332" s="5" t="s">
        <v>8111</v>
      </c>
      <c r="L5332" s="5"/>
      <c r="M5332" s="5" t="e">
        <f t="shared" si="83"/>
        <v>#VALUE!</v>
      </c>
      <c r="N5332" s="5" t="s">
        <v>77</v>
      </c>
      <c r="O5332" s="5"/>
      <c r="P5332" s="5"/>
      <c r="Q5332" s="5" t="s">
        <v>8110</v>
      </c>
      <c r="R5332" s="5">
        <v>5121</v>
      </c>
      <c r="S5332" s="5">
        <v>1706</v>
      </c>
      <c r="T5332" s="5"/>
    </row>
    <row r="5333" spans="1:20" x14ac:dyDescent="0.35">
      <c r="A5333" s="5" t="s">
        <v>20</v>
      </c>
      <c r="B5333" s="5" t="s">
        <v>21</v>
      </c>
      <c r="C5333" s="5" t="s">
        <v>22</v>
      </c>
      <c r="D5333" s="5" t="s">
        <v>23</v>
      </c>
      <c r="E5333" s="5" t="s">
        <v>5</v>
      </c>
      <c r="F5333" s="5"/>
      <c r="G5333" s="5" t="s">
        <v>24</v>
      </c>
      <c r="H5333" s="5">
        <v>3131613</v>
      </c>
      <c r="I5333" s="5">
        <v>3133616</v>
      </c>
      <c r="J5333" s="5" t="s">
        <v>200</v>
      </c>
      <c r="K5333" s="5"/>
      <c r="L5333" s="5"/>
      <c r="M5333" s="5" t="e">
        <f t="shared" si="83"/>
        <v>#VALUE!</v>
      </c>
      <c r="N5333" s="5"/>
      <c r="O5333" s="5"/>
      <c r="P5333" s="5"/>
      <c r="Q5333" s="5" t="s">
        <v>8112</v>
      </c>
      <c r="R5333" s="5">
        <v>2004</v>
      </c>
      <c r="S5333" s="5"/>
      <c r="T5333" s="5"/>
    </row>
    <row r="5334" spans="1:20" x14ac:dyDescent="0.35">
      <c r="A5334" s="5" t="s">
        <v>28</v>
      </c>
      <c r="B5334" s="5" t="s">
        <v>29</v>
      </c>
      <c r="C5334" s="5" t="s">
        <v>22</v>
      </c>
      <c r="D5334" s="5" t="s">
        <v>23</v>
      </c>
      <c r="E5334" s="5" t="s">
        <v>5</v>
      </c>
      <c r="F5334" s="5"/>
      <c r="G5334" s="5" t="s">
        <v>24</v>
      </c>
      <c r="H5334" s="5">
        <v>3131613</v>
      </c>
      <c r="I5334" s="5">
        <v>3133616</v>
      </c>
      <c r="J5334" s="5" t="s">
        <v>200</v>
      </c>
      <c r="K5334" s="5" t="s">
        <v>8113</v>
      </c>
      <c r="L5334" s="5"/>
      <c r="M5334" s="5" t="e">
        <f t="shared" si="83"/>
        <v>#VALUE!</v>
      </c>
      <c r="N5334" s="5" t="s">
        <v>77</v>
      </c>
      <c r="O5334" s="5"/>
      <c r="P5334" s="5"/>
      <c r="Q5334" s="5" t="s">
        <v>8112</v>
      </c>
      <c r="R5334" s="5">
        <v>2004</v>
      </c>
      <c r="S5334" s="5">
        <v>667</v>
      </c>
      <c r="T5334" s="5"/>
    </row>
    <row r="5335" spans="1:20" x14ac:dyDescent="0.35">
      <c r="A5335" s="5" t="s">
        <v>20</v>
      </c>
      <c r="B5335" s="5" t="s">
        <v>21</v>
      </c>
      <c r="C5335" s="5" t="s">
        <v>22</v>
      </c>
      <c r="D5335" s="5" t="s">
        <v>23</v>
      </c>
      <c r="E5335" s="5" t="s">
        <v>5</v>
      </c>
      <c r="F5335" s="5"/>
      <c r="G5335" s="5" t="s">
        <v>24</v>
      </c>
      <c r="H5335" s="5">
        <v>3133816</v>
      </c>
      <c r="I5335" s="5">
        <v>3134412</v>
      </c>
      <c r="J5335" s="5" t="s">
        <v>200</v>
      </c>
      <c r="K5335" s="5"/>
      <c r="L5335" s="5"/>
      <c r="M5335" s="5" t="e">
        <f t="shared" si="83"/>
        <v>#VALUE!</v>
      </c>
      <c r="N5335" s="5"/>
      <c r="O5335" s="5"/>
      <c r="P5335" s="5"/>
      <c r="Q5335" s="5" t="s">
        <v>8114</v>
      </c>
      <c r="R5335" s="5">
        <v>597</v>
      </c>
      <c r="S5335" s="5"/>
      <c r="T5335" s="5"/>
    </row>
    <row r="5336" spans="1:20" x14ac:dyDescent="0.35">
      <c r="A5336" s="5" t="s">
        <v>28</v>
      </c>
      <c r="B5336" s="5" t="s">
        <v>29</v>
      </c>
      <c r="C5336" s="5" t="s">
        <v>22</v>
      </c>
      <c r="D5336" s="5" t="s">
        <v>23</v>
      </c>
      <c r="E5336" s="5" t="s">
        <v>5</v>
      </c>
      <c r="F5336" s="5"/>
      <c r="G5336" s="5" t="s">
        <v>24</v>
      </c>
      <c r="H5336" s="5">
        <v>3133816</v>
      </c>
      <c r="I5336" s="5">
        <v>3134412</v>
      </c>
      <c r="J5336" s="5" t="s">
        <v>200</v>
      </c>
      <c r="K5336" s="5" t="s">
        <v>8115</v>
      </c>
      <c r="L5336" s="5"/>
      <c r="M5336" s="5" t="e">
        <f t="shared" si="83"/>
        <v>#VALUE!</v>
      </c>
      <c r="N5336" s="5" t="s">
        <v>77</v>
      </c>
      <c r="O5336" s="5"/>
      <c r="P5336" s="5"/>
      <c r="Q5336" s="5" t="s">
        <v>8114</v>
      </c>
      <c r="R5336" s="5">
        <v>597</v>
      </c>
      <c r="S5336" s="5">
        <v>198</v>
      </c>
      <c r="T5336" s="5"/>
    </row>
    <row r="5337" spans="1:20" x14ac:dyDescent="0.35">
      <c r="A5337" s="5" t="s">
        <v>20</v>
      </c>
      <c r="B5337" s="5" t="s">
        <v>21</v>
      </c>
      <c r="C5337" s="5" t="s">
        <v>22</v>
      </c>
      <c r="D5337" s="5" t="s">
        <v>23</v>
      </c>
      <c r="E5337" s="5" t="s">
        <v>5</v>
      </c>
      <c r="F5337" s="5"/>
      <c r="G5337" s="5" t="s">
        <v>24</v>
      </c>
      <c r="H5337" s="5">
        <v>3134568</v>
      </c>
      <c r="I5337" s="5">
        <v>3135212</v>
      </c>
      <c r="J5337" s="5" t="s">
        <v>200</v>
      </c>
      <c r="K5337" s="5"/>
      <c r="L5337" s="5"/>
      <c r="M5337" s="5" t="e">
        <f t="shared" si="83"/>
        <v>#VALUE!</v>
      </c>
      <c r="N5337" s="5"/>
      <c r="O5337" s="5"/>
      <c r="P5337" s="5"/>
      <c r="Q5337" s="5" t="s">
        <v>8116</v>
      </c>
      <c r="R5337" s="5">
        <v>645</v>
      </c>
      <c r="S5337" s="5"/>
      <c r="T5337" s="5"/>
    </row>
    <row r="5338" spans="1:20" x14ac:dyDescent="0.35">
      <c r="A5338" s="5" t="s">
        <v>28</v>
      </c>
      <c r="B5338" s="5" t="s">
        <v>29</v>
      </c>
      <c r="C5338" s="5" t="s">
        <v>22</v>
      </c>
      <c r="D5338" s="5" t="s">
        <v>23</v>
      </c>
      <c r="E5338" s="5" t="s">
        <v>5</v>
      </c>
      <c r="F5338" s="5"/>
      <c r="G5338" s="5" t="s">
        <v>24</v>
      </c>
      <c r="H5338" s="5">
        <v>3134568</v>
      </c>
      <c r="I5338" s="5">
        <v>3135212</v>
      </c>
      <c r="J5338" s="5" t="s">
        <v>200</v>
      </c>
      <c r="K5338" s="5" t="s">
        <v>8117</v>
      </c>
      <c r="L5338" s="5"/>
      <c r="M5338" s="5" t="e">
        <f t="shared" si="83"/>
        <v>#VALUE!</v>
      </c>
      <c r="N5338" s="5" t="s">
        <v>77</v>
      </c>
      <c r="O5338" s="5"/>
      <c r="P5338" s="5"/>
      <c r="Q5338" s="5" t="s">
        <v>8116</v>
      </c>
      <c r="R5338" s="5">
        <v>645</v>
      </c>
      <c r="S5338" s="5">
        <v>214</v>
      </c>
      <c r="T5338" s="5"/>
    </row>
    <row r="5339" spans="1:20" x14ac:dyDescent="0.35">
      <c r="A5339" s="5" t="s">
        <v>20</v>
      </c>
      <c r="B5339" s="5" t="s">
        <v>21</v>
      </c>
      <c r="C5339" s="5" t="s">
        <v>22</v>
      </c>
      <c r="D5339" s="5" t="s">
        <v>23</v>
      </c>
      <c r="E5339" s="5" t="s">
        <v>5</v>
      </c>
      <c r="F5339" s="5"/>
      <c r="G5339" s="5" t="s">
        <v>24</v>
      </c>
      <c r="H5339" s="5">
        <v>3135567</v>
      </c>
      <c r="I5339" s="5">
        <v>3136241</v>
      </c>
      <c r="J5339" s="5" t="s">
        <v>200</v>
      </c>
      <c r="K5339" s="5"/>
      <c r="L5339" s="5"/>
      <c r="M5339" s="5" t="e">
        <f t="shared" si="83"/>
        <v>#VALUE!</v>
      </c>
      <c r="N5339" s="5"/>
      <c r="O5339" s="5"/>
      <c r="P5339" s="5"/>
      <c r="Q5339" s="5" t="s">
        <v>8118</v>
      </c>
      <c r="R5339" s="5">
        <v>675</v>
      </c>
      <c r="S5339" s="5"/>
      <c r="T5339" s="5"/>
    </row>
    <row r="5340" spans="1:20" x14ac:dyDescent="0.35">
      <c r="A5340" s="5" t="s">
        <v>28</v>
      </c>
      <c r="B5340" s="5" t="s">
        <v>29</v>
      </c>
      <c r="C5340" s="5" t="s">
        <v>22</v>
      </c>
      <c r="D5340" s="5" t="s">
        <v>23</v>
      </c>
      <c r="E5340" s="5" t="s">
        <v>5</v>
      </c>
      <c r="F5340" s="5"/>
      <c r="G5340" s="5" t="s">
        <v>24</v>
      </c>
      <c r="H5340" s="5">
        <v>3135567</v>
      </c>
      <c r="I5340" s="5">
        <v>3136241</v>
      </c>
      <c r="J5340" s="5" t="s">
        <v>200</v>
      </c>
      <c r="K5340" s="5" t="s">
        <v>8119</v>
      </c>
      <c r="L5340" s="5"/>
      <c r="M5340" s="5" t="e">
        <f t="shared" si="83"/>
        <v>#VALUE!</v>
      </c>
      <c r="N5340" s="5" t="s">
        <v>1356</v>
      </c>
      <c r="O5340" s="5"/>
      <c r="P5340" s="5"/>
      <c r="Q5340" s="5" t="s">
        <v>8118</v>
      </c>
      <c r="R5340" s="5">
        <v>675</v>
      </c>
      <c r="S5340" s="5">
        <v>224</v>
      </c>
      <c r="T5340" s="5"/>
    </row>
    <row r="5341" spans="1:20" x14ac:dyDescent="0.35">
      <c r="A5341" s="5" t="s">
        <v>20</v>
      </c>
      <c r="B5341" s="5" t="s">
        <v>21</v>
      </c>
      <c r="C5341" s="5" t="s">
        <v>22</v>
      </c>
      <c r="D5341" s="5" t="s">
        <v>23</v>
      </c>
      <c r="E5341" s="5" t="s">
        <v>5</v>
      </c>
      <c r="F5341" s="5"/>
      <c r="G5341" s="5" t="s">
        <v>24</v>
      </c>
      <c r="H5341" s="5">
        <v>3136341</v>
      </c>
      <c r="I5341" s="5">
        <v>3137351</v>
      </c>
      <c r="J5341" s="5" t="s">
        <v>200</v>
      </c>
      <c r="K5341" s="5"/>
      <c r="L5341" s="5"/>
      <c r="M5341" s="5" t="e">
        <f t="shared" si="83"/>
        <v>#VALUE!</v>
      </c>
      <c r="N5341" s="5"/>
      <c r="O5341" s="5"/>
      <c r="P5341" s="5"/>
      <c r="Q5341" s="5" t="s">
        <v>8120</v>
      </c>
      <c r="R5341" s="5">
        <v>1011</v>
      </c>
      <c r="S5341" s="5"/>
      <c r="T5341" s="5"/>
    </row>
    <row r="5342" spans="1:20" x14ac:dyDescent="0.35">
      <c r="A5342" s="5" t="s">
        <v>28</v>
      </c>
      <c r="B5342" s="5" t="s">
        <v>29</v>
      </c>
      <c r="C5342" s="5" t="s">
        <v>22</v>
      </c>
      <c r="D5342" s="5" t="s">
        <v>23</v>
      </c>
      <c r="E5342" s="5" t="s">
        <v>5</v>
      </c>
      <c r="F5342" s="5"/>
      <c r="G5342" s="5" t="s">
        <v>24</v>
      </c>
      <c r="H5342" s="5">
        <v>3136341</v>
      </c>
      <c r="I5342" s="5">
        <v>3137351</v>
      </c>
      <c r="J5342" s="5" t="s">
        <v>200</v>
      </c>
      <c r="K5342" s="5" t="s">
        <v>8121</v>
      </c>
      <c r="L5342" s="5"/>
      <c r="M5342" s="5" t="e">
        <f t="shared" si="83"/>
        <v>#VALUE!</v>
      </c>
      <c r="N5342" s="5" t="s">
        <v>8122</v>
      </c>
      <c r="O5342" s="5"/>
      <c r="P5342" s="5"/>
      <c r="Q5342" s="5" t="s">
        <v>8120</v>
      </c>
      <c r="R5342" s="5">
        <v>1011</v>
      </c>
      <c r="S5342" s="5">
        <v>336</v>
      </c>
      <c r="T5342" s="5"/>
    </row>
    <row r="5343" spans="1:20" x14ac:dyDescent="0.35">
      <c r="A5343" s="5" t="s">
        <v>20</v>
      </c>
      <c r="B5343" s="5" t="s">
        <v>21</v>
      </c>
      <c r="C5343" s="5" t="s">
        <v>22</v>
      </c>
      <c r="D5343" s="5" t="s">
        <v>23</v>
      </c>
      <c r="E5343" s="5" t="s">
        <v>5</v>
      </c>
      <c r="F5343" s="5"/>
      <c r="G5343" s="5" t="s">
        <v>24</v>
      </c>
      <c r="H5343" s="5">
        <v>3137730</v>
      </c>
      <c r="I5343" s="5">
        <v>3138740</v>
      </c>
      <c r="J5343" s="5" t="s">
        <v>200</v>
      </c>
      <c r="K5343" s="5"/>
      <c r="L5343" s="5"/>
      <c r="M5343" s="5" t="e">
        <f t="shared" si="83"/>
        <v>#VALUE!</v>
      </c>
      <c r="N5343" s="5"/>
      <c r="O5343" s="5"/>
      <c r="P5343" s="5"/>
      <c r="Q5343" s="5" t="s">
        <v>8123</v>
      </c>
      <c r="R5343" s="5">
        <v>1011</v>
      </c>
      <c r="S5343" s="5"/>
      <c r="T5343" s="5"/>
    </row>
    <row r="5344" spans="1:20" x14ac:dyDescent="0.35">
      <c r="A5344" s="5" t="s">
        <v>28</v>
      </c>
      <c r="B5344" s="5" t="s">
        <v>29</v>
      </c>
      <c r="C5344" s="5" t="s">
        <v>22</v>
      </c>
      <c r="D5344" s="5" t="s">
        <v>23</v>
      </c>
      <c r="E5344" s="5" t="s">
        <v>5</v>
      </c>
      <c r="F5344" s="5"/>
      <c r="G5344" s="5" t="s">
        <v>24</v>
      </c>
      <c r="H5344" s="5">
        <v>3137730</v>
      </c>
      <c r="I5344" s="5">
        <v>3138740</v>
      </c>
      <c r="J5344" s="5" t="s">
        <v>200</v>
      </c>
      <c r="K5344" s="5" t="s">
        <v>8124</v>
      </c>
      <c r="L5344" s="5"/>
      <c r="M5344" s="5" t="e">
        <f t="shared" si="83"/>
        <v>#VALUE!</v>
      </c>
      <c r="N5344" s="5" t="s">
        <v>1356</v>
      </c>
      <c r="O5344" s="5"/>
      <c r="P5344" s="5"/>
      <c r="Q5344" s="5" t="s">
        <v>8123</v>
      </c>
      <c r="R5344" s="5">
        <v>1011</v>
      </c>
      <c r="S5344" s="5">
        <v>336</v>
      </c>
      <c r="T5344" s="5"/>
    </row>
    <row r="5345" spans="1:20" x14ac:dyDescent="0.35">
      <c r="A5345" s="5" t="s">
        <v>20</v>
      </c>
      <c r="B5345" s="5" t="s">
        <v>21</v>
      </c>
      <c r="C5345" s="5" t="s">
        <v>22</v>
      </c>
      <c r="D5345" s="5" t="s">
        <v>23</v>
      </c>
      <c r="E5345" s="5" t="s">
        <v>5</v>
      </c>
      <c r="F5345" s="5"/>
      <c r="G5345" s="5" t="s">
        <v>24</v>
      </c>
      <c r="H5345" s="5">
        <v>3139945</v>
      </c>
      <c r="I5345" s="5">
        <v>3140610</v>
      </c>
      <c r="J5345" s="5" t="s">
        <v>200</v>
      </c>
      <c r="K5345" s="5"/>
      <c r="L5345" s="5"/>
      <c r="M5345" s="5" t="e">
        <f t="shared" si="83"/>
        <v>#VALUE!</v>
      </c>
      <c r="N5345" s="5"/>
      <c r="O5345" s="5"/>
      <c r="P5345" s="5"/>
      <c r="Q5345" s="5" t="s">
        <v>8125</v>
      </c>
      <c r="R5345" s="5">
        <v>666</v>
      </c>
      <c r="S5345" s="5"/>
      <c r="T5345" s="5"/>
    </row>
    <row r="5346" spans="1:20" x14ac:dyDescent="0.35">
      <c r="A5346" s="5" t="s">
        <v>28</v>
      </c>
      <c r="B5346" s="5" t="s">
        <v>29</v>
      </c>
      <c r="C5346" s="5" t="s">
        <v>22</v>
      </c>
      <c r="D5346" s="5" t="s">
        <v>23</v>
      </c>
      <c r="E5346" s="5" t="s">
        <v>5</v>
      </c>
      <c r="F5346" s="5"/>
      <c r="G5346" s="5" t="s">
        <v>24</v>
      </c>
      <c r="H5346" s="5">
        <v>3139945</v>
      </c>
      <c r="I5346" s="5">
        <v>3140610</v>
      </c>
      <c r="J5346" s="5" t="s">
        <v>200</v>
      </c>
      <c r="K5346" s="5" t="s">
        <v>8126</v>
      </c>
      <c r="L5346" s="5"/>
      <c r="M5346" s="5" t="e">
        <f t="shared" si="83"/>
        <v>#VALUE!</v>
      </c>
      <c r="N5346" s="5" t="s">
        <v>8127</v>
      </c>
      <c r="O5346" s="5"/>
      <c r="P5346" s="5"/>
      <c r="Q5346" s="5" t="s">
        <v>8125</v>
      </c>
      <c r="R5346" s="5">
        <v>666</v>
      </c>
      <c r="S5346" s="5">
        <v>221</v>
      </c>
      <c r="T5346" s="5"/>
    </row>
    <row r="5347" spans="1:20" x14ac:dyDescent="0.35">
      <c r="A5347" s="5" t="s">
        <v>20</v>
      </c>
      <c r="B5347" s="5" t="s">
        <v>21</v>
      </c>
      <c r="C5347" s="5" t="s">
        <v>22</v>
      </c>
      <c r="D5347" s="5" t="s">
        <v>23</v>
      </c>
      <c r="E5347" s="5" t="s">
        <v>5</v>
      </c>
      <c r="F5347" s="5"/>
      <c r="G5347" s="5" t="s">
        <v>24</v>
      </c>
      <c r="H5347" s="5">
        <v>3140750</v>
      </c>
      <c r="I5347" s="5">
        <v>3141604</v>
      </c>
      <c r="J5347" s="5" t="s">
        <v>200</v>
      </c>
      <c r="K5347" s="5"/>
      <c r="L5347" s="5"/>
      <c r="M5347" s="5" t="e">
        <f t="shared" si="83"/>
        <v>#VALUE!</v>
      </c>
      <c r="N5347" s="5"/>
      <c r="O5347" s="5"/>
      <c r="P5347" s="5"/>
      <c r="Q5347" s="5" t="s">
        <v>8128</v>
      </c>
      <c r="R5347" s="5">
        <v>855</v>
      </c>
      <c r="S5347" s="5"/>
      <c r="T5347" s="5"/>
    </row>
    <row r="5348" spans="1:20" x14ac:dyDescent="0.35">
      <c r="A5348" s="5" t="s">
        <v>28</v>
      </c>
      <c r="B5348" s="5" t="s">
        <v>29</v>
      </c>
      <c r="C5348" s="5" t="s">
        <v>22</v>
      </c>
      <c r="D5348" s="5" t="s">
        <v>23</v>
      </c>
      <c r="E5348" s="5" t="s">
        <v>5</v>
      </c>
      <c r="F5348" s="5"/>
      <c r="G5348" s="5" t="s">
        <v>24</v>
      </c>
      <c r="H5348" s="5">
        <v>3140750</v>
      </c>
      <c r="I5348" s="5">
        <v>3141604</v>
      </c>
      <c r="J5348" s="5" t="s">
        <v>200</v>
      </c>
      <c r="K5348" s="5" t="s">
        <v>8129</v>
      </c>
      <c r="L5348" s="5"/>
      <c r="M5348" s="5" t="e">
        <f t="shared" si="83"/>
        <v>#VALUE!</v>
      </c>
      <c r="N5348" s="5" t="s">
        <v>8130</v>
      </c>
      <c r="O5348" s="5"/>
      <c r="P5348" s="5"/>
      <c r="Q5348" s="5" t="s">
        <v>8128</v>
      </c>
      <c r="R5348" s="5">
        <v>855</v>
      </c>
      <c r="S5348" s="5">
        <v>284</v>
      </c>
      <c r="T5348" s="5"/>
    </row>
    <row r="5349" spans="1:20" x14ac:dyDescent="0.35">
      <c r="A5349" s="5" t="s">
        <v>20</v>
      </c>
      <c r="B5349" s="5" t="s">
        <v>21</v>
      </c>
      <c r="C5349" s="5" t="s">
        <v>22</v>
      </c>
      <c r="D5349" s="5" t="s">
        <v>23</v>
      </c>
      <c r="E5349" s="5" t="s">
        <v>5</v>
      </c>
      <c r="F5349" s="5"/>
      <c r="G5349" s="5" t="s">
        <v>24</v>
      </c>
      <c r="H5349" s="5">
        <v>3141918</v>
      </c>
      <c r="I5349" s="5">
        <v>3142508</v>
      </c>
      <c r="J5349" s="5" t="s">
        <v>200</v>
      </c>
      <c r="K5349" s="5"/>
      <c r="L5349" s="5"/>
      <c r="M5349" s="5" t="e">
        <f t="shared" si="83"/>
        <v>#VALUE!</v>
      </c>
      <c r="N5349" s="5"/>
      <c r="O5349" s="5"/>
      <c r="P5349" s="5"/>
      <c r="Q5349" s="5" t="s">
        <v>8131</v>
      </c>
      <c r="R5349" s="5">
        <v>591</v>
      </c>
      <c r="S5349" s="5"/>
      <c r="T5349" s="5"/>
    </row>
    <row r="5350" spans="1:20" x14ac:dyDescent="0.35">
      <c r="A5350" s="5" t="s">
        <v>28</v>
      </c>
      <c r="B5350" s="5" t="s">
        <v>29</v>
      </c>
      <c r="C5350" s="5" t="s">
        <v>22</v>
      </c>
      <c r="D5350" s="5" t="s">
        <v>23</v>
      </c>
      <c r="E5350" s="5" t="s">
        <v>5</v>
      </c>
      <c r="F5350" s="5"/>
      <c r="G5350" s="5" t="s">
        <v>24</v>
      </c>
      <c r="H5350" s="5">
        <v>3141918</v>
      </c>
      <c r="I5350" s="5">
        <v>3142508</v>
      </c>
      <c r="J5350" s="5" t="s">
        <v>200</v>
      </c>
      <c r="K5350" s="5" t="s">
        <v>8132</v>
      </c>
      <c r="L5350" s="5"/>
      <c r="M5350" s="5" t="e">
        <f t="shared" si="83"/>
        <v>#VALUE!</v>
      </c>
      <c r="N5350" s="5" t="s">
        <v>8133</v>
      </c>
      <c r="O5350" s="5"/>
      <c r="P5350" s="5"/>
      <c r="Q5350" s="5" t="s">
        <v>8131</v>
      </c>
      <c r="R5350" s="5">
        <v>591</v>
      </c>
      <c r="S5350" s="5">
        <v>196</v>
      </c>
      <c r="T5350" s="5"/>
    </row>
    <row r="5351" spans="1:20" x14ac:dyDescent="0.35">
      <c r="A5351" s="5" t="s">
        <v>20</v>
      </c>
      <c r="B5351" s="5" t="s">
        <v>21</v>
      </c>
      <c r="C5351" s="5" t="s">
        <v>22</v>
      </c>
      <c r="D5351" s="5" t="s">
        <v>23</v>
      </c>
      <c r="E5351" s="5" t="s">
        <v>5</v>
      </c>
      <c r="F5351" s="5"/>
      <c r="G5351" s="5" t="s">
        <v>24</v>
      </c>
      <c r="H5351" s="5">
        <v>3142948</v>
      </c>
      <c r="I5351" s="5">
        <v>3144057</v>
      </c>
      <c r="J5351" s="5" t="s">
        <v>25</v>
      </c>
      <c r="K5351" s="5"/>
      <c r="L5351" s="5"/>
      <c r="M5351" s="5" t="e">
        <f t="shared" si="83"/>
        <v>#VALUE!</v>
      </c>
      <c r="N5351" s="5"/>
      <c r="O5351" s="5"/>
      <c r="P5351" s="5"/>
      <c r="Q5351" s="5" t="s">
        <v>8134</v>
      </c>
      <c r="R5351" s="5">
        <v>1110</v>
      </c>
      <c r="S5351" s="5"/>
      <c r="T5351" s="5"/>
    </row>
    <row r="5352" spans="1:20" x14ac:dyDescent="0.35">
      <c r="A5352" s="5" t="s">
        <v>28</v>
      </c>
      <c r="B5352" s="5" t="s">
        <v>29</v>
      </c>
      <c r="C5352" s="5" t="s">
        <v>22</v>
      </c>
      <c r="D5352" s="5" t="s">
        <v>23</v>
      </c>
      <c r="E5352" s="5" t="s">
        <v>5</v>
      </c>
      <c r="F5352" s="5"/>
      <c r="G5352" s="5" t="s">
        <v>24</v>
      </c>
      <c r="H5352" s="5">
        <v>3142948</v>
      </c>
      <c r="I5352" s="5">
        <v>3144057</v>
      </c>
      <c r="J5352" s="5" t="s">
        <v>25</v>
      </c>
      <c r="K5352" s="5" t="s">
        <v>8135</v>
      </c>
      <c r="L5352" s="5"/>
      <c r="M5352" s="5" t="e">
        <f t="shared" si="83"/>
        <v>#VALUE!</v>
      </c>
      <c r="N5352" s="5" t="s">
        <v>5604</v>
      </c>
      <c r="O5352" s="5"/>
      <c r="P5352" s="5"/>
      <c r="Q5352" s="5" t="s">
        <v>8134</v>
      </c>
      <c r="R5352" s="5">
        <v>1110</v>
      </c>
      <c r="S5352" s="5">
        <v>369</v>
      </c>
      <c r="T5352" s="5"/>
    </row>
    <row r="5353" spans="1:20" x14ac:dyDescent="0.35">
      <c r="A5353" s="5" t="s">
        <v>20</v>
      </c>
      <c r="B5353" s="5" t="s">
        <v>21</v>
      </c>
      <c r="C5353" s="5" t="s">
        <v>22</v>
      </c>
      <c r="D5353" s="5" t="s">
        <v>23</v>
      </c>
      <c r="E5353" s="5" t="s">
        <v>5</v>
      </c>
      <c r="F5353" s="5"/>
      <c r="G5353" s="5" t="s">
        <v>24</v>
      </c>
      <c r="H5353" s="5">
        <v>3144333</v>
      </c>
      <c r="I5353" s="5">
        <v>3144743</v>
      </c>
      <c r="J5353" s="5" t="s">
        <v>25</v>
      </c>
      <c r="K5353" s="5"/>
      <c r="L5353" s="5"/>
      <c r="M5353" s="5" t="e">
        <f t="shared" si="83"/>
        <v>#VALUE!</v>
      </c>
      <c r="N5353" s="5"/>
      <c r="O5353" s="5"/>
      <c r="P5353" s="5"/>
      <c r="Q5353" s="5" t="s">
        <v>8136</v>
      </c>
      <c r="R5353" s="5">
        <v>411</v>
      </c>
      <c r="S5353" s="5"/>
      <c r="T5353" s="5"/>
    </row>
    <row r="5354" spans="1:20" x14ac:dyDescent="0.35">
      <c r="A5354" s="5" t="s">
        <v>28</v>
      </c>
      <c r="B5354" s="5" t="s">
        <v>29</v>
      </c>
      <c r="C5354" s="5" t="s">
        <v>22</v>
      </c>
      <c r="D5354" s="5" t="s">
        <v>23</v>
      </c>
      <c r="E5354" s="5" t="s">
        <v>5</v>
      </c>
      <c r="F5354" s="5"/>
      <c r="G5354" s="5" t="s">
        <v>24</v>
      </c>
      <c r="H5354" s="5">
        <v>3144333</v>
      </c>
      <c r="I5354" s="5">
        <v>3144743</v>
      </c>
      <c r="J5354" s="5" t="s">
        <v>25</v>
      </c>
      <c r="K5354" s="5" t="s">
        <v>8137</v>
      </c>
      <c r="L5354" s="5"/>
      <c r="M5354" s="5" t="e">
        <f t="shared" si="83"/>
        <v>#VALUE!</v>
      </c>
      <c r="N5354" s="5" t="s">
        <v>8138</v>
      </c>
      <c r="O5354" s="5"/>
      <c r="P5354" s="5"/>
      <c r="Q5354" s="5" t="s">
        <v>8136</v>
      </c>
      <c r="R5354" s="5">
        <v>411</v>
      </c>
      <c r="S5354" s="5">
        <v>136</v>
      </c>
      <c r="T5354" s="5"/>
    </row>
    <row r="5355" spans="1:20" x14ac:dyDescent="0.35">
      <c r="A5355" s="5" t="s">
        <v>20</v>
      </c>
      <c r="B5355" s="5" t="s">
        <v>21</v>
      </c>
      <c r="C5355" s="5" t="s">
        <v>22</v>
      </c>
      <c r="D5355" s="5" t="s">
        <v>23</v>
      </c>
      <c r="E5355" s="5" t="s">
        <v>5</v>
      </c>
      <c r="F5355" s="5"/>
      <c r="G5355" s="5" t="s">
        <v>24</v>
      </c>
      <c r="H5355" s="5">
        <v>3144745</v>
      </c>
      <c r="I5355" s="5">
        <v>3145302</v>
      </c>
      <c r="J5355" s="5" t="s">
        <v>25</v>
      </c>
      <c r="K5355" s="5"/>
      <c r="L5355" s="5"/>
      <c r="M5355" s="5" t="e">
        <f t="shared" si="83"/>
        <v>#VALUE!</v>
      </c>
      <c r="N5355" s="5"/>
      <c r="O5355" s="5"/>
      <c r="P5355" s="5"/>
      <c r="Q5355" s="5" t="s">
        <v>8139</v>
      </c>
      <c r="R5355" s="5">
        <v>558</v>
      </c>
      <c r="S5355" s="5"/>
      <c r="T5355" s="5"/>
    </row>
    <row r="5356" spans="1:20" x14ac:dyDescent="0.35">
      <c r="A5356" s="5" t="s">
        <v>28</v>
      </c>
      <c r="B5356" s="5" t="s">
        <v>29</v>
      </c>
      <c r="C5356" s="5" t="s">
        <v>22</v>
      </c>
      <c r="D5356" s="5" t="s">
        <v>23</v>
      </c>
      <c r="E5356" s="5" t="s">
        <v>5</v>
      </c>
      <c r="F5356" s="5"/>
      <c r="G5356" s="5" t="s">
        <v>24</v>
      </c>
      <c r="H5356" s="5">
        <v>3144745</v>
      </c>
      <c r="I5356" s="5">
        <v>3145302</v>
      </c>
      <c r="J5356" s="5" t="s">
        <v>25</v>
      </c>
      <c r="K5356" s="5" t="s">
        <v>8140</v>
      </c>
      <c r="L5356" s="5"/>
      <c r="M5356" s="5" t="e">
        <f t="shared" si="83"/>
        <v>#VALUE!</v>
      </c>
      <c r="N5356" s="5" t="s">
        <v>8141</v>
      </c>
      <c r="O5356" s="5"/>
      <c r="P5356" s="5"/>
      <c r="Q5356" s="5" t="s">
        <v>8139</v>
      </c>
      <c r="R5356" s="5">
        <v>558</v>
      </c>
      <c r="S5356" s="5">
        <v>185</v>
      </c>
      <c r="T5356" s="5"/>
    </row>
    <row r="5357" spans="1:20" x14ac:dyDescent="0.35">
      <c r="A5357" s="5" t="s">
        <v>20</v>
      </c>
      <c r="B5357" s="5" t="s">
        <v>21</v>
      </c>
      <c r="C5357" s="5" t="s">
        <v>22</v>
      </c>
      <c r="D5357" s="5" t="s">
        <v>23</v>
      </c>
      <c r="E5357" s="5" t="s">
        <v>5</v>
      </c>
      <c r="F5357" s="5"/>
      <c r="G5357" s="5" t="s">
        <v>24</v>
      </c>
      <c r="H5357" s="5">
        <v>3145388</v>
      </c>
      <c r="I5357" s="5">
        <v>3145612</v>
      </c>
      <c r="J5357" s="5" t="s">
        <v>25</v>
      </c>
      <c r="K5357" s="5"/>
      <c r="L5357" s="5"/>
      <c r="M5357" s="5" t="e">
        <f t="shared" si="83"/>
        <v>#VALUE!</v>
      </c>
      <c r="N5357" s="5"/>
      <c r="O5357" s="5"/>
      <c r="P5357" s="5"/>
      <c r="Q5357" s="5" t="s">
        <v>8142</v>
      </c>
      <c r="R5357" s="5">
        <v>225</v>
      </c>
      <c r="S5357" s="5"/>
      <c r="T5357" s="5"/>
    </row>
    <row r="5358" spans="1:20" x14ac:dyDescent="0.35">
      <c r="A5358" s="5" t="s">
        <v>28</v>
      </c>
      <c r="B5358" s="5" t="s">
        <v>29</v>
      </c>
      <c r="C5358" s="5" t="s">
        <v>22</v>
      </c>
      <c r="D5358" s="5" t="s">
        <v>23</v>
      </c>
      <c r="E5358" s="5" t="s">
        <v>5</v>
      </c>
      <c r="F5358" s="5"/>
      <c r="G5358" s="5" t="s">
        <v>24</v>
      </c>
      <c r="H5358" s="5">
        <v>3145388</v>
      </c>
      <c r="I5358" s="5">
        <v>3145612</v>
      </c>
      <c r="J5358" s="5" t="s">
        <v>25</v>
      </c>
      <c r="K5358" s="5" t="s">
        <v>8143</v>
      </c>
      <c r="L5358" s="5"/>
      <c r="M5358" s="5" t="e">
        <f t="shared" si="83"/>
        <v>#VALUE!</v>
      </c>
      <c r="N5358" s="5" t="s">
        <v>77</v>
      </c>
      <c r="O5358" s="5"/>
      <c r="P5358" s="5"/>
      <c r="Q5358" s="5" t="s">
        <v>8142</v>
      </c>
      <c r="R5358" s="5">
        <v>225</v>
      </c>
      <c r="S5358" s="5">
        <v>74</v>
      </c>
      <c r="T5358" s="5"/>
    </row>
    <row r="5359" spans="1:20" x14ac:dyDescent="0.35">
      <c r="A5359" s="5" t="s">
        <v>20</v>
      </c>
      <c r="B5359" s="5" t="s">
        <v>21</v>
      </c>
      <c r="C5359" s="5" t="s">
        <v>22</v>
      </c>
      <c r="D5359" s="5" t="s">
        <v>23</v>
      </c>
      <c r="E5359" s="5" t="s">
        <v>5</v>
      </c>
      <c r="F5359" s="5"/>
      <c r="G5359" s="5" t="s">
        <v>24</v>
      </c>
      <c r="H5359" s="5">
        <v>3145749</v>
      </c>
      <c r="I5359" s="5">
        <v>3145979</v>
      </c>
      <c r="J5359" s="5" t="s">
        <v>25</v>
      </c>
      <c r="K5359" s="5"/>
      <c r="L5359" s="5"/>
      <c r="M5359" s="5" t="e">
        <f t="shared" si="83"/>
        <v>#VALUE!</v>
      </c>
      <c r="N5359" s="5"/>
      <c r="O5359" s="5"/>
      <c r="P5359" s="5"/>
      <c r="Q5359" s="5" t="s">
        <v>8144</v>
      </c>
      <c r="R5359" s="5">
        <v>231</v>
      </c>
      <c r="S5359" s="5"/>
      <c r="T5359" s="5"/>
    </row>
    <row r="5360" spans="1:20" x14ac:dyDescent="0.35">
      <c r="A5360" s="5" t="s">
        <v>28</v>
      </c>
      <c r="B5360" s="5" t="s">
        <v>29</v>
      </c>
      <c r="C5360" s="5" t="s">
        <v>22</v>
      </c>
      <c r="D5360" s="5" t="s">
        <v>23</v>
      </c>
      <c r="E5360" s="5" t="s">
        <v>5</v>
      </c>
      <c r="F5360" s="5"/>
      <c r="G5360" s="5" t="s">
        <v>24</v>
      </c>
      <c r="H5360" s="5">
        <v>3145749</v>
      </c>
      <c r="I5360" s="5">
        <v>3145979</v>
      </c>
      <c r="J5360" s="5" t="s">
        <v>25</v>
      </c>
      <c r="K5360" s="5" t="s">
        <v>8145</v>
      </c>
      <c r="L5360" s="5"/>
      <c r="M5360" s="5" t="e">
        <f t="shared" si="83"/>
        <v>#VALUE!</v>
      </c>
      <c r="N5360" s="5" t="s">
        <v>77</v>
      </c>
      <c r="O5360" s="5"/>
      <c r="P5360" s="5"/>
      <c r="Q5360" s="5" t="s">
        <v>8144</v>
      </c>
      <c r="R5360" s="5">
        <v>231</v>
      </c>
      <c r="S5360" s="5">
        <v>76</v>
      </c>
      <c r="T5360" s="5"/>
    </row>
    <row r="5361" spans="1:20" x14ac:dyDescent="0.35">
      <c r="A5361" s="5" t="s">
        <v>20</v>
      </c>
      <c r="B5361" s="5" t="s">
        <v>21</v>
      </c>
      <c r="C5361" s="5" t="s">
        <v>22</v>
      </c>
      <c r="D5361" s="5" t="s">
        <v>23</v>
      </c>
      <c r="E5361" s="5" t="s">
        <v>5</v>
      </c>
      <c r="F5361" s="5"/>
      <c r="G5361" s="5" t="s">
        <v>24</v>
      </c>
      <c r="H5361" s="5">
        <v>3146051</v>
      </c>
      <c r="I5361" s="5">
        <v>3146209</v>
      </c>
      <c r="J5361" s="5" t="s">
        <v>25</v>
      </c>
      <c r="K5361" s="5"/>
      <c r="L5361" s="5"/>
      <c r="M5361" s="5" t="e">
        <f t="shared" si="83"/>
        <v>#VALUE!</v>
      </c>
      <c r="N5361" s="5"/>
      <c r="O5361" s="5"/>
      <c r="P5361" s="5"/>
      <c r="Q5361" s="5" t="s">
        <v>8146</v>
      </c>
      <c r="R5361" s="5">
        <v>159</v>
      </c>
      <c r="S5361" s="5"/>
      <c r="T5361" s="5"/>
    </row>
    <row r="5362" spans="1:20" x14ac:dyDescent="0.35">
      <c r="A5362" s="5" t="s">
        <v>28</v>
      </c>
      <c r="B5362" s="5" t="s">
        <v>29</v>
      </c>
      <c r="C5362" s="5" t="s">
        <v>22</v>
      </c>
      <c r="D5362" s="5" t="s">
        <v>23</v>
      </c>
      <c r="E5362" s="5" t="s">
        <v>5</v>
      </c>
      <c r="F5362" s="5"/>
      <c r="G5362" s="5" t="s">
        <v>24</v>
      </c>
      <c r="H5362" s="5">
        <v>3146051</v>
      </c>
      <c r="I5362" s="5">
        <v>3146209</v>
      </c>
      <c r="J5362" s="5" t="s">
        <v>25</v>
      </c>
      <c r="K5362" s="5" t="s">
        <v>8147</v>
      </c>
      <c r="L5362" s="5"/>
      <c r="M5362" s="5" t="e">
        <f t="shared" si="83"/>
        <v>#VALUE!</v>
      </c>
      <c r="N5362" s="5" t="s">
        <v>77</v>
      </c>
      <c r="O5362" s="5"/>
      <c r="P5362" s="5"/>
      <c r="Q5362" s="5" t="s">
        <v>8146</v>
      </c>
      <c r="R5362" s="5">
        <v>159</v>
      </c>
      <c r="S5362" s="5">
        <v>52</v>
      </c>
      <c r="T5362" s="5"/>
    </row>
    <row r="5363" spans="1:20" x14ac:dyDescent="0.35">
      <c r="A5363" s="5" t="s">
        <v>20</v>
      </c>
      <c r="B5363" s="5" t="s">
        <v>21</v>
      </c>
      <c r="C5363" s="5" t="s">
        <v>22</v>
      </c>
      <c r="D5363" s="5" t="s">
        <v>23</v>
      </c>
      <c r="E5363" s="5" t="s">
        <v>5</v>
      </c>
      <c r="F5363" s="5"/>
      <c r="G5363" s="5" t="s">
        <v>24</v>
      </c>
      <c r="H5363" s="5">
        <v>3146289</v>
      </c>
      <c r="I5363" s="5">
        <v>3146894</v>
      </c>
      <c r="J5363" s="5" t="s">
        <v>25</v>
      </c>
      <c r="K5363" s="5"/>
      <c r="L5363" s="5"/>
      <c r="M5363" s="5" t="e">
        <f t="shared" si="83"/>
        <v>#VALUE!</v>
      </c>
      <c r="N5363" s="5"/>
      <c r="O5363" s="5"/>
      <c r="P5363" s="5"/>
      <c r="Q5363" s="5" t="s">
        <v>8148</v>
      </c>
      <c r="R5363" s="5">
        <v>606</v>
      </c>
      <c r="S5363" s="5"/>
      <c r="T5363" s="5"/>
    </row>
    <row r="5364" spans="1:20" x14ac:dyDescent="0.35">
      <c r="A5364" s="5" t="s">
        <v>28</v>
      </c>
      <c r="B5364" s="5" t="s">
        <v>29</v>
      </c>
      <c r="C5364" s="5" t="s">
        <v>22</v>
      </c>
      <c r="D5364" s="5" t="s">
        <v>23</v>
      </c>
      <c r="E5364" s="5" t="s">
        <v>5</v>
      </c>
      <c r="F5364" s="5"/>
      <c r="G5364" s="5" t="s">
        <v>24</v>
      </c>
      <c r="H5364" s="5">
        <v>3146289</v>
      </c>
      <c r="I5364" s="5">
        <v>3146894</v>
      </c>
      <c r="J5364" s="5" t="s">
        <v>25</v>
      </c>
      <c r="K5364" s="5" t="s">
        <v>8149</v>
      </c>
      <c r="L5364" s="5"/>
      <c r="M5364" s="5" t="e">
        <f t="shared" si="83"/>
        <v>#VALUE!</v>
      </c>
      <c r="N5364" s="5" t="s">
        <v>8133</v>
      </c>
      <c r="O5364" s="5"/>
      <c r="P5364" s="5"/>
      <c r="Q5364" s="5" t="s">
        <v>8148</v>
      </c>
      <c r="R5364" s="5">
        <v>606</v>
      </c>
      <c r="S5364" s="5">
        <v>201</v>
      </c>
      <c r="T5364" s="5"/>
    </row>
    <row r="5365" spans="1:20" x14ac:dyDescent="0.35">
      <c r="A5365" s="5" t="s">
        <v>20</v>
      </c>
      <c r="B5365" s="5" t="s">
        <v>21</v>
      </c>
      <c r="C5365" s="5" t="s">
        <v>22</v>
      </c>
      <c r="D5365" s="5" t="s">
        <v>23</v>
      </c>
      <c r="E5365" s="5" t="s">
        <v>5</v>
      </c>
      <c r="F5365" s="5"/>
      <c r="G5365" s="5" t="s">
        <v>24</v>
      </c>
      <c r="H5365" s="5">
        <v>3147182</v>
      </c>
      <c r="I5365" s="5">
        <v>3148180</v>
      </c>
      <c r="J5365" s="5" t="s">
        <v>200</v>
      </c>
      <c r="K5365" s="5"/>
      <c r="L5365" s="5"/>
      <c r="M5365" s="5" t="e">
        <f t="shared" si="83"/>
        <v>#VALUE!</v>
      </c>
      <c r="N5365" s="5"/>
      <c r="O5365" s="5" t="s">
        <v>8150</v>
      </c>
      <c r="P5365" s="5"/>
      <c r="Q5365" s="5" t="s">
        <v>8151</v>
      </c>
      <c r="R5365" s="5">
        <v>999</v>
      </c>
      <c r="S5365" s="5"/>
      <c r="T5365" s="5"/>
    </row>
    <row r="5366" spans="1:20" x14ac:dyDescent="0.35">
      <c r="A5366" s="5" t="s">
        <v>28</v>
      </c>
      <c r="B5366" s="5" t="s">
        <v>29</v>
      </c>
      <c r="C5366" s="5" t="s">
        <v>22</v>
      </c>
      <c r="D5366" s="5" t="s">
        <v>23</v>
      </c>
      <c r="E5366" s="5" t="s">
        <v>5</v>
      </c>
      <c r="F5366" s="5"/>
      <c r="G5366" s="5" t="s">
        <v>24</v>
      </c>
      <c r="H5366" s="5">
        <v>3147182</v>
      </c>
      <c r="I5366" s="5">
        <v>3148180</v>
      </c>
      <c r="J5366" s="5" t="s">
        <v>200</v>
      </c>
      <c r="K5366" s="5" t="s">
        <v>8152</v>
      </c>
      <c r="L5366" s="5"/>
      <c r="M5366" s="5" t="e">
        <f t="shared" si="83"/>
        <v>#VALUE!</v>
      </c>
      <c r="N5366" s="5" t="s">
        <v>8153</v>
      </c>
      <c r="O5366" s="5" t="s">
        <v>8150</v>
      </c>
      <c r="P5366" s="5"/>
      <c r="Q5366" s="5" t="s">
        <v>8151</v>
      </c>
      <c r="R5366" s="5">
        <v>999</v>
      </c>
      <c r="S5366" s="5">
        <v>332</v>
      </c>
      <c r="T5366" s="5"/>
    </row>
    <row r="5367" spans="1:20" x14ac:dyDescent="0.35">
      <c r="A5367" s="5" t="s">
        <v>20</v>
      </c>
      <c r="B5367" s="5" t="s">
        <v>21</v>
      </c>
      <c r="C5367" s="5" t="s">
        <v>22</v>
      </c>
      <c r="D5367" s="5" t="s">
        <v>23</v>
      </c>
      <c r="E5367" s="5" t="s">
        <v>5</v>
      </c>
      <c r="F5367" s="5"/>
      <c r="G5367" s="5" t="s">
        <v>24</v>
      </c>
      <c r="H5367" s="5">
        <v>3148396</v>
      </c>
      <c r="I5367" s="5">
        <v>3149406</v>
      </c>
      <c r="J5367" s="5" t="s">
        <v>200</v>
      </c>
      <c r="K5367" s="5"/>
      <c r="L5367" s="5"/>
      <c r="M5367" s="5" t="e">
        <f t="shared" si="83"/>
        <v>#VALUE!</v>
      </c>
      <c r="N5367" s="5"/>
      <c r="O5367" s="5"/>
      <c r="P5367" s="5"/>
      <c r="Q5367" s="5" t="s">
        <v>8154</v>
      </c>
      <c r="R5367" s="5">
        <v>1011</v>
      </c>
      <c r="S5367" s="5"/>
      <c r="T5367" s="5"/>
    </row>
    <row r="5368" spans="1:20" x14ac:dyDescent="0.35">
      <c r="A5368" s="5" t="s">
        <v>28</v>
      </c>
      <c r="B5368" s="5" t="s">
        <v>29</v>
      </c>
      <c r="C5368" s="5" t="s">
        <v>22</v>
      </c>
      <c r="D5368" s="5" t="s">
        <v>23</v>
      </c>
      <c r="E5368" s="5" t="s">
        <v>5</v>
      </c>
      <c r="F5368" s="5"/>
      <c r="G5368" s="5" t="s">
        <v>24</v>
      </c>
      <c r="H5368" s="5">
        <v>3148396</v>
      </c>
      <c r="I5368" s="5">
        <v>3149406</v>
      </c>
      <c r="J5368" s="5" t="s">
        <v>200</v>
      </c>
      <c r="K5368" s="5" t="s">
        <v>8155</v>
      </c>
      <c r="L5368" s="5"/>
      <c r="M5368" s="5" t="e">
        <f t="shared" si="83"/>
        <v>#VALUE!</v>
      </c>
      <c r="N5368" s="5" t="s">
        <v>8156</v>
      </c>
      <c r="O5368" s="5"/>
      <c r="P5368" s="5"/>
      <c r="Q5368" s="5" t="s">
        <v>8154</v>
      </c>
      <c r="R5368" s="5">
        <v>1011</v>
      </c>
      <c r="S5368" s="5">
        <v>336</v>
      </c>
      <c r="T5368" s="5"/>
    </row>
    <row r="5369" spans="1:20" x14ac:dyDescent="0.35">
      <c r="A5369" s="5" t="s">
        <v>20</v>
      </c>
      <c r="B5369" s="5" t="s">
        <v>21</v>
      </c>
      <c r="C5369" s="5" t="s">
        <v>22</v>
      </c>
      <c r="D5369" s="5" t="s">
        <v>23</v>
      </c>
      <c r="E5369" s="5" t="s">
        <v>5</v>
      </c>
      <c r="F5369" s="5"/>
      <c r="G5369" s="5" t="s">
        <v>24</v>
      </c>
      <c r="H5369" s="5">
        <v>3149583</v>
      </c>
      <c r="I5369" s="5">
        <v>3150518</v>
      </c>
      <c r="J5369" s="5" t="s">
        <v>200</v>
      </c>
      <c r="K5369" s="5"/>
      <c r="L5369" s="5"/>
      <c r="M5369" s="5" t="e">
        <f t="shared" si="83"/>
        <v>#VALUE!</v>
      </c>
      <c r="N5369" s="5"/>
      <c r="O5369" s="5"/>
      <c r="P5369" s="5"/>
      <c r="Q5369" s="5" t="s">
        <v>8157</v>
      </c>
      <c r="R5369" s="5">
        <v>936</v>
      </c>
      <c r="S5369" s="5"/>
      <c r="T5369" s="5"/>
    </row>
    <row r="5370" spans="1:20" x14ac:dyDescent="0.35">
      <c r="A5370" s="5" t="s">
        <v>28</v>
      </c>
      <c r="B5370" s="5" t="s">
        <v>29</v>
      </c>
      <c r="C5370" s="5" t="s">
        <v>22</v>
      </c>
      <c r="D5370" s="5" t="s">
        <v>23</v>
      </c>
      <c r="E5370" s="5" t="s">
        <v>5</v>
      </c>
      <c r="F5370" s="5"/>
      <c r="G5370" s="5" t="s">
        <v>24</v>
      </c>
      <c r="H5370" s="5">
        <v>3149583</v>
      </c>
      <c r="I5370" s="5">
        <v>3150518</v>
      </c>
      <c r="J5370" s="5" t="s">
        <v>200</v>
      </c>
      <c r="K5370" s="5" t="s">
        <v>8158</v>
      </c>
      <c r="L5370" s="5"/>
      <c r="M5370" s="5" t="e">
        <f t="shared" si="83"/>
        <v>#VALUE!</v>
      </c>
      <c r="N5370" s="5" t="s">
        <v>8159</v>
      </c>
      <c r="O5370" s="5"/>
      <c r="P5370" s="5"/>
      <c r="Q5370" s="5" t="s">
        <v>8157</v>
      </c>
      <c r="R5370" s="5">
        <v>936</v>
      </c>
      <c r="S5370" s="5">
        <v>311</v>
      </c>
      <c r="T5370" s="5"/>
    </row>
    <row r="5371" spans="1:20" x14ac:dyDescent="0.35">
      <c r="A5371" s="5" t="s">
        <v>20</v>
      </c>
      <c r="B5371" s="5" t="s">
        <v>21</v>
      </c>
      <c r="C5371" s="5" t="s">
        <v>22</v>
      </c>
      <c r="D5371" s="5" t="s">
        <v>23</v>
      </c>
      <c r="E5371" s="5" t="s">
        <v>5</v>
      </c>
      <c r="F5371" s="5"/>
      <c r="G5371" s="5" t="s">
        <v>24</v>
      </c>
      <c r="H5371" s="5">
        <v>3150744</v>
      </c>
      <c r="I5371" s="5">
        <v>3151505</v>
      </c>
      <c r="J5371" s="5" t="s">
        <v>200</v>
      </c>
      <c r="K5371" s="5"/>
      <c r="L5371" s="5"/>
      <c r="M5371" s="5" t="e">
        <f t="shared" si="83"/>
        <v>#VALUE!</v>
      </c>
      <c r="N5371" s="5"/>
      <c r="O5371" s="5"/>
      <c r="P5371" s="5"/>
      <c r="Q5371" s="5" t="s">
        <v>8160</v>
      </c>
      <c r="R5371" s="5">
        <v>762</v>
      </c>
      <c r="S5371" s="5"/>
      <c r="T5371" s="5"/>
    </row>
    <row r="5372" spans="1:20" x14ac:dyDescent="0.35">
      <c r="A5372" s="5" t="s">
        <v>28</v>
      </c>
      <c r="B5372" s="5" t="s">
        <v>29</v>
      </c>
      <c r="C5372" s="5" t="s">
        <v>22</v>
      </c>
      <c r="D5372" s="5" t="s">
        <v>23</v>
      </c>
      <c r="E5372" s="5" t="s">
        <v>5</v>
      </c>
      <c r="F5372" s="5"/>
      <c r="G5372" s="5" t="s">
        <v>24</v>
      </c>
      <c r="H5372" s="5">
        <v>3150744</v>
      </c>
      <c r="I5372" s="5">
        <v>3151505</v>
      </c>
      <c r="J5372" s="5" t="s">
        <v>200</v>
      </c>
      <c r="K5372" s="5" t="s">
        <v>8161</v>
      </c>
      <c r="L5372" s="5"/>
      <c r="M5372" s="5" t="e">
        <f t="shared" si="83"/>
        <v>#VALUE!</v>
      </c>
      <c r="N5372" s="5" t="s">
        <v>8162</v>
      </c>
      <c r="O5372" s="5"/>
      <c r="P5372" s="5"/>
      <c r="Q5372" s="5" t="s">
        <v>8160</v>
      </c>
      <c r="R5372" s="5">
        <v>762</v>
      </c>
      <c r="S5372" s="5">
        <v>253</v>
      </c>
      <c r="T5372" s="5"/>
    </row>
    <row r="5373" spans="1:20" x14ac:dyDescent="0.35">
      <c r="A5373" s="5" t="s">
        <v>20</v>
      </c>
      <c r="B5373" s="5" t="s">
        <v>21</v>
      </c>
      <c r="C5373" s="5" t="s">
        <v>22</v>
      </c>
      <c r="D5373" s="5" t="s">
        <v>23</v>
      </c>
      <c r="E5373" s="5" t="s">
        <v>5</v>
      </c>
      <c r="F5373" s="5"/>
      <c r="G5373" s="5" t="s">
        <v>24</v>
      </c>
      <c r="H5373" s="5">
        <v>3151585</v>
      </c>
      <c r="I5373" s="5">
        <v>3152490</v>
      </c>
      <c r="J5373" s="5" t="s">
        <v>200</v>
      </c>
      <c r="K5373" s="5"/>
      <c r="L5373" s="5"/>
      <c r="M5373" s="5" t="e">
        <f t="shared" si="83"/>
        <v>#VALUE!</v>
      </c>
      <c r="N5373" s="5"/>
      <c r="O5373" s="5" t="s">
        <v>8163</v>
      </c>
      <c r="P5373" s="5"/>
      <c r="Q5373" s="5" t="s">
        <v>8164</v>
      </c>
      <c r="R5373" s="5">
        <v>906</v>
      </c>
      <c r="S5373" s="5"/>
      <c r="T5373" s="5"/>
    </row>
    <row r="5374" spans="1:20" x14ac:dyDescent="0.35">
      <c r="A5374" s="5" t="s">
        <v>28</v>
      </c>
      <c r="B5374" s="5" t="s">
        <v>29</v>
      </c>
      <c r="C5374" s="5" t="s">
        <v>22</v>
      </c>
      <c r="D5374" s="5" t="s">
        <v>23</v>
      </c>
      <c r="E5374" s="5" t="s">
        <v>5</v>
      </c>
      <c r="F5374" s="5"/>
      <c r="G5374" s="5" t="s">
        <v>24</v>
      </c>
      <c r="H5374" s="5">
        <v>3151585</v>
      </c>
      <c r="I5374" s="5">
        <v>3152490</v>
      </c>
      <c r="J5374" s="5" t="s">
        <v>200</v>
      </c>
      <c r="K5374" s="5" t="s">
        <v>8165</v>
      </c>
      <c r="L5374" s="5"/>
      <c r="M5374" s="5" t="e">
        <f t="shared" si="83"/>
        <v>#VALUE!</v>
      </c>
      <c r="N5374" s="5" t="s">
        <v>8166</v>
      </c>
      <c r="O5374" s="5" t="s">
        <v>8163</v>
      </c>
      <c r="P5374" s="5"/>
      <c r="Q5374" s="5" t="s">
        <v>8164</v>
      </c>
      <c r="R5374" s="5">
        <v>906</v>
      </c>
      <c r="S5374" s="5">
        <v>301</v>
      </c>
      <c r="T5374" s="5"/>
    </row>
    <row r="5375" spans="1:20" x14ac:dyDescent="0.35">
      <c r="A5375" s="5" t="s">
        <v>20</v>
      </c>
      <c r="B5375" s="5" t="s">
        <v>21</v>
      </c>
      <c r="C5375" s="5" t="s">
        <v>22</v>
      </c>
      <c r="D5375" s="5" t="s">
        <v>23</v>
      </c>
      <c r="E5375" s="5" t="s">
        <v>5</v>
      </c>
      <c r="F5375" s="5"/>
      <c r="G5375" s="5" t="s">
        <v>24</v>
      </c>
      <c r="H5375" s="5">
        <v>3152705</v>
      </c>
      <c r="I5375" s="5">
        <v>3153124</v>
      </c>
      <c r="J5375" s="5" t="s">
        <v>200</v>
      </c>
      <c r="K5375" s="5"/>
      <c r="L5375" s="5"/>
      <c r="M5375" s="5" t="e">
        <f t="shared" si="83"/>
        <v>#VALUE!</v>
      </c>
      <c r="N5375" s="5"/>
      <c r="O5375" s="5"/>
      <c r="P5375" s="5"/>
      <c r="Q5375" s="5" t="s">
        <v>8167</v>
      </c>
      <c r="R5375" s="5">
        <v>420</v>
      </c>
      <c r="S5375" s="5"/>
      <c r="T5375" s="5"/>
    </row>
    <row r="5376" spans="1:20" x14ac:dyDescent="0.35">
      <c r="A5376" s="5" t="s">
        <v>28</v>
      </c>
      <c r="B5376" s="5" t="s">
        <v>29</v>
      </c>
      <c r="C5376" s="5" t="s">
        <v>22</v>
      </c>
      <c r="D5376" s="5" t="s">
        <v>23</v>
      </c>
      <c r="E5376" s="5" t="s">
        <v>5</v>
      </c>
      <c r="F5376" s="5"/>
      <c r="G5376" s="5" t="s">
        <v>24</v>
      </c>
      <c r="H5376" s="5">
        <v>3152705</v>
      </c>
      <c r="I5376" s="5">
        <v>3153124</v>
      </c>
      <c r="J5376" s="5" t="s">
        <v>200</v>
      </c>
      <c r="K5376" s="5" t="s">
        <v>8168</v>
      </c>
      <c r="L5376" s="5"/>
      <c r="M5376" s="5" t="e">
        <f t="shared" si="83"/>
        <v>#VALUE!</v>
      </c>
      <c r="N5376" s="5" t="s">
        <v>77</v>
      </c>
      <c r="O5376" s="5"/>
      <c r="P5376" s="5"/>
      <c r="Q5376" s="5" t="s">
        <v>8167</v>
      </c>
      <c r="R5376" s="5">
        <v>420</v>
      </c>
      <c r="S5376" s="5">
        <v>139</v>
      </c>
      <c r="T5376" s="5"/>
    </row>
    <row r="5377" spans="1:20" x14ac:dyDescent="0.35">
      <c r="A5377" s="5" t="s">
        <v>20</v>
      </c>
      <c r="B5377" s="5" t="s">
        <v>21</v>
      </c>
      <c r="C5377" s="5" t="s">
        <v>22</v>
      </c>
      <c r="D5377" s="5" t="s">
        <v>23</v>
      </c>
      <c r="E5377" s="5" t="s">
        <v>5</v>
      </c>
      <c r="F5377" s="5"/>
      <c r="G5377" s="5" t="s">
        <v>24</v>
      </c>
      <c r="H5377" s="5">
        <v>3153145</v>
      </c>
      <c r="I5377" s="5">
        <v>3153459</v>
      </c>
      <c r="J5377" s="5" t="s">
        <v>200</v>
      </c>
      <c r="K5377" s="5"/>
      <c r="L5377" s="5"/>
      <c r="M5377" s="5" t="e">
        <f t="shared" si="83"/>
        <v>#VALUE!</v>
      </c>
      <c r="N5377" s="5"/>
      <c r="O5377" s="5"/>
      <c r="P5377" s="5"/>
      <c r="Q5377" s="5" t="s">
        <v>8169</v>
      </c>
      <c r="R5377" s="5">
        <v>315</v>
      </c>
      <c r="S5377" s="5"/>
      <c r="T5377" s="5"/>
    </row>
    <row r="5378" spans="1:20" x14ac:dyDescent="0.35">
      <c r="A5378" s="5" t="s">
        <v>28</v>
      </c>
      <c r="B5378" s="5" t="s">
        <v>29</v>
      </c>
      <c r="C5378" s="5" t="s">
        <v>22</v>
      </c>
      <c r="D5378" s="5" t="s">
        <v>23</v>
      </c>
      <c r="E5378" s="5" t="s">
        <v>5</v>
      </c>
      <c r="F5378" s="5"/>
      <c r="G5378" s="5" t="s">
        <v>24</v>
      </c>
      <c r="H5378" s="5">
        <v>3153145</v>
      </c>
      <c r="I5378" s="5">
        <v>3153459</v>
      </c>
      <c r="J5378" s="5" t="s">
        <v>200</v>
      </c>
      <c r="K5378" s="5" t="s">
        <v>8170</v>
      </c>
      <c r="L5378" s="5"/>
      <c r="M5378" s="5" t="e">
        <f t="shared" si="83"/>
        <v>#VALUE!</v>
      </c>
      <c r="N5378" s="5" t="s">
        <v>77</v>
      </c>
      <c r="O5378" s="5"/>
      <c r="P5378" s="5"/>
      <c r="Q5378" s="5" t="s">
        <v>8169</v>
      </c>
      <c r="R5378" s="5">
        <v>315</v>
      </c>
      <c r="S5378" s="5">
        <v>104</v>
      </c>
      <c r="T5378" s="5"/>
    </row>
    <row r="5379" spans="1:20" x14ac:dyDescent="0.35">
      <c r="A5379" s="5" t="s">
        <v>20</v>
      </c>
      <c r="B5379" s="5" t="s">
        <v>21</v>
      </c>
      <c r="C5379" s="5" t="s">
        <v>22</v>
      </c>
      <c r="D5379" s="5" t="s">
        <v>23</v>
      </c>
      <c r="E5379" s="5" t="s">
        <v>5</v>
      </c>
      <c r="F5379" s="5"/>
      <c r="G5379" s="5" t="s">
        <v>24</v>
      </c>
      <c r="H5379" s="5">
        <v>3153482</v>
      </c>
      <c r="I5379" s="5">
        <v>3155695</v>
      </c>
      <c r="J5379" s="5" t="s">
        <v>200</v>
      </c>
      <c r="K5379" s="5"/>
      <c r="L5379" s="5"/>
      <c r="M5379" s="5" t="e">
        <f t="shared" si="83"/>
        <v>#VALUE!</v>
      </c>
      <c r="N5379" s="5"/>
      <c r="O5379" s="5"/>
      <c r="P5379" s="5"/>
      <c r="Q5379" s="5" t="s">
        <v>8171</v>
      </c>
      <c r="R5379" s="5">
        <v>2214</v>
      </c>
      <c r="S5379" s="5"/>
      <c r="T5379" s="5"/>
    </row>
    <row r="5380" spans="1:20" x14ac:dyDescent="0.35">
      <c r="A5380" s="5" t="s">
        <v>28</v>
      </c>
      <c r="B5380" s="5" t="s">
        <v>29</v>
      </c>
      <c r="C5380" s="5" t="s">
        <v>22</v>
      </c>
      <c r="D5380" s="5" t="s">
        <v>23</v>
      </c>
      <c r="E5380" s="5" t="s">
        <v>5</v>
      </c>
      <c r="F5380" s="5"/>
      <c r="G5380" s="5" t="s">
        <v>24</v>
      </c>
      <c r="H5380" s="5">
        <v>3153482</v>
      </c>
      <c r="I5380" s="5">
        <v>3155695</v>
      </c>
      <c r="J5380" s="5" t="s">
        <v>200</v>
      </c>
      <c r="K5380" s="5" t="s">
        <v>8172</v>
      </c>
      <c r="L5380" s="5"/>
      <c r="M5380" s="5" t="e">
        <f t="shared" ref="M5380:M5443" si="84">SEARCH("transporter",N5380,1)</f>
        <v>#VALUE!</v>
      </c>
      <c r="N5380" s="5" t="s">
        <v>8173</v>
      </c>
      <c r="O5380" s="5"/>
      <c r="P5380" s="5"/>
      <c r="Q5380" s="5" t="s">
        <v>8171</v>
      </c>
      <c r="R5380" s="5">
        <v>2214</v>
      </c>
      <c r="S5380" s="5">
        <v>737</v>
      </c>
      <c r="T5380" s="5"/>
    </row>
    <row r="5381" spans="1:20" x14ac:dyDescent="0.35">
      <c r="A5381" s="5" t="s">
        <v>20</v>
      </c>
      <c r="B5381" s="5" t="s">
        <v>21</v>
      </c>
      <c r="C5381" s="5" t="s">
        <v>22</v>
      </c>
      <c r="D5381" s="5" t="s">
        <v>23</v>
      </c>
      <c r="E5381" s="5" t="s">
        <v>5</v>
      </c>
      <c r="F5381" s="5"/>
      <c r="G5381" s="5" t="s">
        <v>24</v>
      </c>
      <c r="H5381" s="5">
        <v>3155793</v>
      </c>
      <c r="I5381" s="5">
        <v>3157544</v>
      </c>
      <c r="J5381" s="5" t="s">
        <v>200</v>
      </c>
      <c r="K5381" s="5"/>
      <c r="L5381" s="5"/>
      <c r="M5381" s="5" t="e">
        <f t="shared" si="84"/>
        <v>#VALUE!</v>
      </c>
      <c r="N5381" s="5"/>
      <c r="O5381" s="5" t="s">
        <v>8174</v>
      </c>
      <c r="P5381" s="5"/>
      <c r="Q5381" s="5" t="s">
        <v>8175</v>
      </c>
      <c r="R5381" s="5">
        <v>1752</v>
      </c>
      <c r="S5381" s="5"/>
      <c r="T5381" s="5"/>
    </row>
    <row r="5382" spans="1:20" x14ac:dyDescent="0.35">
      <c r="A5382" s="5" t="s">
        <v>28</v>
      </c>
      <c r="B5382" s="5" t="s">
        <v>29</v>
      </c>
      <c r="C5382" s="5" t="s">
        <v>22</v>
      </c>
      <c r="D5382" s="5" t="s">
        <v>23</v>
      </c>
      <c r="E5382" s="5" t="s">
        <v>5</v>
      </c>
      <c r="F5382" s="5"/>
      <c r="G5382" s="5" t="s">
        <v>24</v>
      </c>
      <c r="H5382" s="5">
        <v>3155793</v>
      </c>
      <c r="I5382" s="5">
        <v>3157544</v>
      </c>
      <c r="J5382" s="5" t="s">
        <v>200</v>
      </c>
      <c r="K5382" s="5" t="s">
        <v>8176</v>
      </c>
      <c r="L5382" s="5"/>
      <c r="M5382" s="5" t="e">
        <f t="shared" si="84"/>
        <v>#VALUE!</v>
      </c>
      <c r="N5382" s="5" t="s">
        <v>8177</v>
      </c>
      <c r="O5382" s="5" t="s">
        <v>8174</v>
      </c>
      <c r="P5382" s="5"/>
      <c r="Q5382" s="5" t="s">
        <v>8175</v>
      </c>
      <c r="R5382" s="5">
        <v>1752</v>
      </c>
      <c r="S5382" s="5">
        <v>583</v>
      </c>
      <c r="T5382" s="5"/>
    </row>
    <row r="5383" spans="1:20" x14ac:dyDescent="0.35">
      <c r="A5383" s="5" t="s">
        <v>20</v>
      </c>
      <c r="B5383" s="5" t="s">
        <v>21</v>
      </c>
      <c r="C5383" s="5" t="s">
        <v>22</v>
      </c>
      <c r="D5383" s="5" t="s">
        <v>23</v>
      </c>
      <c r="E5383" s="5" t="s">
        <v>5</v>
      </c>
      <c r="F5383" s="5"/>
      <c r="G5383" s="5" t="s">
        <v>24</v>
      </c>
      <c r="H5383" s="5">
        <v>3157564</v>
      </c>
      <c r="I5383" s="5">
        <v>3159363</v>
      </c>
      <c r="J5383" s="5" t="s">
        <v>200</v>
      </c>
      <c r="K5383" s="5"/>
      <c r="L5383" s="5"/>
      <c r="M5383" s="5" t="e">
        <f t="shared" si="84"/>
        <v>#VALUE!</v>
      </c>
      <c r="N5383" s="5"/>
      <c r="O5383" s="5" t="s">
        <v>8178</v>
      </c>
      <c r="P5383" s="5"/>
      <c r="Q5383" s="5" t="s">
        <v>8179</v>
      </c>
      <c r="R5383" s="5">
        <v>1800</v>
      </c>
      <c r="S5383" s="5"/>
      <c r="T5383" s="5"/>
    </row>
    <row r="5384" spans="1:20" x14ac:dyDescent="0.35">
      <c r="A5384" s="5" t="s">
        <v>28</v>
      </c>
      <c r="B5384" s="5" t="s">
        <v>29</v>
      </c>
      <c r="C5384" s="5" t="s">
        <v>22</v>
      </c>
      <c r="D5384" s="5" t="s">
        <v>23</v>
      </c>
      <c r="E5384" s="5" t="s">
        <v>5</v>
      </c>
      <c r="F5384" s="5"/>
      <c r="G5384" s="5" t="s">
        <v>24</v>
      </c>
      <c r="H5384" s="5">
        <v>3157564</v>
      </c>
      <c r="I5384" s="5">
        <v>3159363</v>
      </c>
      <c r="J5384" s="5" t="s">
        <v>200</v>
      </c>
      <c r="K5384" s="5" t="s">
        <v>8180</v>
      </c>
      <c r="L5384" s="5"/>
      <c r="M5384" s="5" t="e">
        <f t="shared" si="84"/>
        <v>#VALUE!</v>
      </c>
      <c r="N5384" s="5" t="s">
        <v>8181</v>
      </c>
      <c r="O5384" s="5" t="s">
        <v>8178</v>
      </c>
      <c r="P5384" s="5"/>
      <c r="Q5384" s="5" t="s">
        <v>8179</v>
      </c>
      <c r="R5384" s="5">
        <v>1800</v>
      </c>
      <c r="S5384" s="5">
        <v>599</v>
      </c>
      <c r="T5384" s="5"/>
    </row>
    <row r="5385" spans="1:20" x14ac:dyDescent="0.35">
      <c r="A5385" s="5" t="s">
        <v>20</v>
      </c>
      <c r="B5385" s="5" t="s">
        <v>21</v>
      </c>
      <c r="C5385" s="5" t="s">
        <v>22</v>
      </c>
      <c r="D5385" s="5" t="s">
        <v>23</v>
      </c>
      <c r="E5385" s="5" t="s">
        <v>5</v>
      </c>
      <c r="F5385" s="5"/>
      <c r="G5385" s="5" t="s">
        <v>24</v>
      </c>
      <c r="H5385" s="5">
        <v>3159383</v>
      </c>
      <c r="I5385" s="5">
        <v>3159781</v>
      </c>
      <c r="J5385" s="5" t="s">
        <v>200</v>
      </c>
      <c r="K5385" s="5"/>
      <c r="L5385" s="5"/>
      <c r="M5385" s="5" t="e">
        <f t="shared" si="84"/>
        <v>#VALUE!</v>
      </c>
      <c r="N5385" s="5"/>
      <c r="O5385" s="5" t="s">
        <v>8182</v>
      </c>
      <c r="P5385" s="5"/>
      <c r="Q5385" s="5" t="s">
        <v>8183</v>
      </c>
      <c r="R5385" s="5">
        <v>399</v>
      </c>
      <c r="S5385" s="5"/>
      <c r="T5385" s="5"/>
    </row>
    <row r="5386" spans="1:20" x14ac:dyDescent="0.35">
      <c r="A5386" s="5" t="s">
        <v>28</v>
      </c>
      <c r="B5386" s="5" t="s">
        <v>29</v>
      </c>
      <c r="C5386" s="5" t="s">
        <v>22</v>
      </c>
      <c r="D5386" s="5" t="s">
        <v>23</v>
      </c>
      <c r="E5386" s="5" t="s">
        <v>5</v>
      </c>
      <c r="F5386" s="5"/>
      <c r="G5386" s="5" t="s">
        <v>24</v>
      </c>
      <c r="H5386" s="5">
        <v>3159383</v>
      </c>
      <c r="I5386" s="5">
        <v>3159781</v>
      </c>
      <c r="J5386" s="5" t="s">
        <v>200</v>
      </c>
      <c r="K5386" s="5" t="s">
        <v>8184</v>
      </c>
      <c r="L5386" s="5"/>
      <c r="M5386" s="5" t="e">
        <f t="shared" si="84"/>
        <v>#VALUE!</v>
      </c>
      <c r="N5386" s="5" t="s">
        <v>8185</v>
      </c>
      <c r="O5386" s="5" t="s">
        <v>8182</v>
      </c>
      <c r="P5386" s="5"/>
      <c r="Q5386" s="5" t="s">
        <v>8183</v>
      </c>
      <c r="R5386" s="5">
        <v>399</v>
      </c>
      <c r="S5386" s="5">
        <v>132</v>
      </c>
      <c r="T5386" s="5"/>
    </row>
    <row r="5387" spans="1:20" x14ac:dyDescent="0.35">
      <c r="A5387" s="5" t="s">
        <v>20</v>
      </c>
      <c r="B5387" s="5" t="s">
        <v>21</v>
      </c>
      <c r="C5387" s="5" t="s">
        <v>22</v>
      </c>
      <c r="D5387" s="5" t="s">
        <v>23</v>
      </c>
      <c r="E5387" s="5" t="s">
        <v>5</v>
      </c>
      <c r="F5387" s="5"/>
      <c r="G5387" s="5" t="s">
        <v>24</v>
      </c>
      <c r="H5387" s="5">
        <v>3159762</v>
      </c>
      <c r="I5387" s="5">
        <v>3160331</v>
      </c>
      <c r="J5387" s="5" t="s">
        <v>200</v>
      </c>
      <c r="K5387" s="5"/>
      <c r="L5387" s="5"/>
      <c r="M5387" s="5" t="e">
        <f t="shared" si="84"/>
        <v>#VALUE!</v>
      </c>
      <c r="N5387" s="5"/>
      <c r="O5387" s="5" t="s">
        <v>8186</v>
      </c>
      <c r="P5387" s="5"/>
      <c r="Q5387" s="5" t="s">
        <v>8187</v>
      </c>
      <c r="R5387" s="5">
        <v>570</v>
      </c>
      <c r="S5387" s="5"/>
      <c r="T5387" s="5"/>
    </row>
    <row r="5388" spans="1:20" x14ac:dyDescent="0.35">
      <c r="A5388" s="5" t="s">
        <v>28</v>
      </c>
      <c r="B5388" s="5" t="s">
        <v>29</v>
      </c>
      <c r="C5388" s="5" t="s">
        <v>22</v>
      </c>
      <c r="D5388" s="5" t="s">
        <v>23</v>
      </c>
      <c r="E5388" s="5" t="s">
        <v>5</v>
      </c>
      <c r="F5388" s="5"/>
      <c r="G5388" s="5" t="s">
        <v>24</v>
      </c>
      <c r="H5388" s="5">
        <v>3159762</v>
      </c>
      <c r="I5388" s="5">
        <v>3160331</v>
      </c>
      <c r="J5388" s="5" t="s">
        <v>200</v>
      </c>
      <c r="K5388" s="5" t="s">
        <v>8188</v>
      </c>
      <c r="L5388" s="5"/>
      <c r="M5388" s="5" t="e">
        <f t="shared" si="84"/>
        <v>#VALUE!</v>
      </c>
      <c r="N5388" s="5" t="s">
        <v>8189</v>
      </c>
      <c r="O5388" s="5" t="s">
        <v>8186</v>
      </c>
      <c r="P5388" s="5"/>
      <c r="Q5388" s="5" t="s">
        <v>8187</v>
      </c>
      <c r="R5388" s="5">
        <v>570</v>
      </c>
      <c r="S5388" s="5">
        <v>189</v>
      </c>
      <c r="T5388" s="5"/>
    </row>
    <row r="5389" spans="1:20" x14ac:dyDescent="0.35">
      <c r="A5389" s="5" t="s">
        <v>20</v>
      </c>
      <c r="B5389" s="5" t="s">
        <v>21</v>
      </c>
      <c r="C5389" s="5" t="s">
        <v>22</v>
      </c>
      <c r="D5389" s="5" t="s">
        <v>23</v>
      </c>
      <c r="E5389" s="5" t="s">
        <v>5</v>
      </c>
      <c r="F5389" s="5"/>
      <c r="G5389" s="5" t="s">
        <v>24</v>
      </c>
      <c r="H5389" s="5">
        <v>3160340</v>
      </c>
      <c r="I5389" s="5">
        <v>3160729</v>
      </c>
      <c r="J5389" s="5" t="s">
        <v>200</v>
      </c>
      <c r="K5389" s="5"/>
      <c r="L5389" s="5"/>
      <c r="M5389" s="5" t="e">
        <f t="shared" si="84"/>
        <v>#VALUE!</v>
      </c>
      <c r="N5389" s="5"/>
      <c r="O5389" s="5" t="s">
        <v>8190</v>
      </c>
      <c r="P5389" s="5"/>
      <c r="Q5389" s="5" t="s">
        <v>8191</v>
      </c>
      <c r="R5389" s="5">
        <v>390</v>
      </c>
      <c r="S5389" s="5"/>
      <c r="T5389" s="5"/>
    </row>
    <row r="5390" spans="1:20" x14ac:dyDescent="0.35">
      <c r="A5390" s="5" t="s">
        <v>28</v>
      </c>
      <c r="B5390" s="5" t="s">
        <v>29</v>
      </c>
      <c r="C5390" s="5" t="s">
        <v>22</v>
      </c>
      <c r="D5390" s="5" t="s">
        <v>23</v>
      </c>
      <c r="E5390" s="5" t="s">
        <v>5</v>
      </c>
      <c r="F5390" s="5"/>
      <c r="G5390" s="5" t="s">
        <v>24</v>
      </c>
      <c r="H5390" s="5">
        <v>3160340</v>
      </c>
      <c r="I5390" s="5">
        <v>3160729</v>
      </c>
      <c r="J5390" s="5" t="s">
        <v>200</v>
      </c>
      <c r="K5390" s="5" t="s">
        <v>8192</v>
      </c>
      <c r="L5390" s="5"/>
      <c r="M5390" s="5" t="e">
        <f t="shared" si="84"/>
        <v>#VALUE!</v>
      </c>
      <c r="N5390" s="5" t="s">
        <v>8193</v>
      </c>
      <c r="O5390" s="5" t="s">
        <v>8190</v>
      </c>
      <c r="P5390" s="5"/>
      <c r="Q5390" s="5" t="s">
        <v>8191</v>
      </c>
      <c r="R5390" s="5">
        <v>390</v>
      </c>
      <c r="S5390" s="5">
        <v>129</v>
      </c>
      <c r="T5390" s="5"/>
    </row>
    <row r="5391" spans="1:20" x14ac:dyDescent="0.35">
      <c r="A5391" s="5" t="s">
        <v>20</v>
      </c>
      <c r="B5391" s="5" t="s">
        <v>21</v>
      </c>
      <c r="C5391" s="5" t="s">
        <v>22</v>
      </c>
      <c r="D5391" s="5" t="s">
        <v>23</v>
      </c>
      <c r="E5391" s="5" t="s">
        <v>5</v>
      </c>
      <c r="F5391" s="5"/>
      <c r="G5391" s="5" t="s">
        <v>24</v>
      </c>
      <c r="H5391" s="5">
        <v>3161085</v>
      </c>
      <c r="I5391" s="5">
        <v>3161801</v>
      </c>
      <c r="J5391" s="5" t="s">
        <v>200</v>
      </c>
      <c r="K5391" s="5"/>
      <c r="L5391" s="5"/>
      <c r="M5391" s="5" t="e">
        <f t="shared" si="84"/>
        <v>#VALUE!</v>
      </c>
      <c r="N5391" s="5"/>
      <c r="O5391" s="5"/>
      <c r="P5391" s="5"/>
      <c r="Q5391" s="5" t="s">
        <v>8194</v>
      </c>
      <c r="R5391" s="5">
        <v>717</v>
      </c>
      <c r="S5391" s="5"/>
      <c r="T5391" s="5"/>
    </row>
    <row r="5392" spans="1:20" x14ac:dyDescent="0.35">
      <c r="A5392" s="5" t="s">
        <v>28</v>
      </c>
      <c r="B5392" s="5" t="s">
        <v>29</v>
      </c>
      <c r="C5392" s="5" t="s">
        <v>22</v>
      </c>
      <c r="D5392" s="5" t="s">
        <v>23</v>
      </c>
      <c r="E5392" s="5" t="s">
        <v>5</v>
      </c>
      <c r="F5392" s="5"/>
      <c r="G5392" s="5" t="s">
        <v>24</v>
      </c>
      <c r="H5392" s="5">
        <v>3161085</v>
      </c>
      <c r="I5392" s="5">
        <v>3161801</v>
      </c>
      <c r="J5392" s="5" t="s">
        <v>200</v>
      </c>
      <c r="K5392" s="5" t="s">
        <v>8195</v>
      </c>
      <c r="L5392" s="5"/>
      <c r="M5392" s="5" t="e">
        <f t="shared" si="84"/>
        <v>#VALUE!</v>
      </c>
      <c r="N5392" s="5" t="s">
        <v>8196</v>
      </c>
      <c r="O5392" s="5"/>
      <c r="P5392" s="5"/>
      <c r="Q5392" s="5" t="s">
        <v>8194</v>
      </c>
      <c r="R5392" s="5">
        <v>717</v>
      </c>
      <c r="S5392" s="5">
        <v>238</v>
      </c>
      <c r="T5392" s="5"/>
    </row>
    <row r="5393" spans="1:20" x14ac:dyDescent="0.35">
      <c r="A5393" s="5" t="s">
        <v>20</v>
      </c>
      <c r="B5393" s="5" t="s">
        <v>21</v>
      </c>
      <c r="C5393" s="5" t="s">
        <v>22</v>
      </c>
      <c r="D5393" s="5" t="s">
        <v>23</v>
      </c>
      <c r="E5393" s="5" t="s">
        <v>5</v>
      </c>
      <c r="F5393" s="5"/>
      <c r="G5393" s="5" t="s">
        <v>24</v>
      </c>
      <c r="H5393" s="5">
        <v>3161803</v>
      </c>
      <c r="I5393" s="5">
        <v>3162135</v>
      </c>
      <c r="J5393" s="5" t="s">
        <v>200</v>
      </c>
      <c r="K5393" s="5"/>
      <c r="L5393" s="5"/>
      <c r="M5393" s="5" t="e">
        <f t="shared" si="84"/>
        <v>#VALUE!</v>
      </c>
      <c r="N5393" s="5"/>
      <c r="O5393" s="5"/>
      <c r="P5393" s="5"/>
      <c r="Q5393" s="5" t="s">
        <v>8197</v>
      </c>
      <c r="R5393" s="5">
        <v>333</v>
      </c>
      <c r="S5393" s="5"/>
      <c r="T5393" s="5"/>
    </row>
    <row r="5394" spans="1:20" x14ac:dyDescent="0.35">
      <c r="A5394" s="5" t="s">
        <v>28</v>
      </c>
      <c r="B5394" s="5" t="s">
        <v>29</v>
      </c>
      <c r="C5394" s="5" t="s">
        <v>22</v>
      </c>
      <c r="D5394" s="5" t="s">
        <v>23</v>
      </c>
      <c r="E5394" s="5" t="s">
        <v>5</v>
      </c>
      <c r="F5394" s="5"/>
      <c r="G5394" s="5" t="s">
        <v>24</v>
      </c>
      <c r="H5394" s="5">
        <v>3161803</v>
      </c>
      <c r="I5394" s="5">
        <v>3162135</v>
      </c>
      <c r="J5394" s="5" t="s">
        <v>200</v>
      </c>
      <c r="K5394" s="5" t="s">
        <v>8198</v>
      </c>
      <c r="L5394" s="5"/>
      <c r="M5394" s="5" t="e">
        <f t="shared" si="84"/>
        <v>#VALUE!</v>
      </c>
      <c r="N5394" s="5" t="s">
        <v>77</v>
      </c>
      <c r="O5394" s="5"/>
      <c r="P5394" s="5"/>
      <c r="Q5394" s="5" t="s">
        <v>8197</v>
      </c>
      <c r="R5394" s="5">
        <v>333</v>
      </c>
      <c r="S5394" s="5">
        <v>110</v>
      </c>
      <c r="T5394" s="5"/>
    </row>
    <row r="5395" spans="1:20" x14ac:dyDescent="0.35">
      <c r="A5395" s="5" t="s">
        <v>20</v>
      </c>
      <c r="B5395" s="5" t="s">
        <v>21</v>
      </c>
      <c r="C5395" s="5" t="s">
        <v>22</v>
      </c>
      <c r="D5395" s="5" t="s">
        <v>23</v>
      </c>
      <c r="E5395" s="5" t="s">
        <v>5</v>
      </c>
      <c r="F5395" s="5"/>
      <c r="G5395" s="5" t="s">
        <v>24</v>
      </c>
      <c r="H5395" s="5">
        <v>3162178</v>
      </c>
      <c r="I5395" s="5">
        <v>3163533</v>
      </c>
      <c r="J5395" s="5" t="s">
        <v>200</v>
      </c>
      <c r="K5395" s="5"/>
      <c r="L5395" s="5"/>
      <c r="M5395" s="5" t="e">
        <f t="shared" si="84"/>
        <v>#VALUE!</v>
      </c>
      <c r="N5395" s="5"/>
      <c r="O5395" s="5"/>
      <c r="P5395" s="5"/>
      <c r="Q5395" s="5" t="s">
        <v>8199</v>
      </c>
      <c r="R5395" s="5">
        <v>1356</v>
      </c>
      <c r="S5395" s="5"/>
      <c r="T5395" s="5"/>
    </row>
    <row r="5396" spans="1:20" x14ac:dyDescent="0.35">
      <c r="A5396" s="5" t="s">
        <v>28</v>
      </c>
      <c r="B5396" s="5" t="s">
        <v>29</v>
      </c>
      <c r="C5396" s="5" t="s">
        <v>22</v>
      </c>
      <c r="D5396" s="5" t="s">
        <v>23</v>
      </c>
      <c r="E5396" s="5" t="s">
        <v>5</v>
      </c>
      <c r="F5396" s="5"/>
      <c r="G5396" s="5" t="s">
        <v>24</v>
      </c>
      <c r="H5396" s="5">
        <v>3162178</v>
      </c>
      <c r="I5396" s="5">
        <v>3163533</v>
      </c>
      <c r="J5396" s="5" t="s">
        <v>200</v>
      </c>
      <c r="K5396" s="5" t="s">
        <v>8200</v>
      </c>
      <c r="L5396" s="5"/>
      <c r="M5396" s="5" t="e">
        <f t="shared" si="84"/>
        <v>#VALUE!</v>
      </c>
      <c r="N5396" s="5" t="s">
        <v>8201</v>
      </c>
      <c r="O5396" s="5"/>
      <c r="P5396" s="5"/>
      <c r="Q5396" s="5" t="s">
        <v>8199</v>
      </c>
      <c r="R5396" s="5">
        <v>1356</v>
      </c>
      <c r="S5396" s="5">
        <v>451</v>
      </c>
      <c r="T5396" s="5"/>
    </row>
    <row r="5397" spans="1:20" x14ac:dyDescent="0.35">
      <c r="A5397" s="5" t="s">
        <v>20</v>
      </c>
      <c r="B5397" s="5" t="s">
        <v>21</v>
      </c>
      <c r="C5397" s="5" t="s">
        <v>22</v>
      </c>
      <c r="D5397" s="5" t="s">
        <v>23</v>
      </c>
      <c r="E5397" s="5" t="s">
        <v>5</v>
      </c>
      <c r="F5397" s="5"/>
      <c r="G5397" s="5" t="s">
        <v>24</v>
      </c>
      <c r="H5397" s="5">
        <v>3163553</v>
      </c>
      <c r="I5397" s="5">
        <v>3163969</v>
      </c>
      <c r="J5397" s="5" t="s">
        <v>200</v>
      </c>
      <c r="K5397" s="5"/>
      <c r="L5397" s="5"/>
      <c r="M5397" s="5" t="e">
        <f t="shared" si="84"/>
        <v>#VALUE!</v>
      </c>
      <c r="N5397" s="5"/>
      <c r="O5397" s="5"/>
      <c r="P5397" s="5"/>
      <c r="Q5397" s="5" t="s">
        <v>8202</v>
      </c>
      <c r="R5397" s="5">
        <v>417</v>
      </c>
      <c r="S5397" s="5"/>
      <c r="T5397" s="5"/>
    </row>
    <row r="5398" spans="1:20" x14ac:dyDescent="0.35">
      <c r="A5398" s="5" t="s">
        <v>28</v>
      </c>
      <c r="B5398" s="5" t="s">
        <v>29</v>
      </c>
      <c r="C5398" s="5" t="s">
        <v>22</v>
      </c>
      <c r="D5398" s="5" t="s">
        <v>23</v>
      </c>
      <c r="E5398" s="5" t="s">
        <v>5</v>
      </c>
      <c r="F5398" s="5"/>
      <c r="G5398" s="5" t="s">
        <v>24</v>
      </c>
      <c r="H5398" s="5">
        <v>3163553</v>
      </c>
      <c r="I5398" s="5">
        <v>3163969</v>
      </c>
      <c r="J5398" s="5" t="s">
        <v>200</v>
      </c>
      <c r="K5398" s="5" t="s">
        <v>8203</v>
      </c>
      <c r="L5398" s="5"/>
      <c r="M5398" s="5" t="e">
        <f t="shared" si="84"/>
        <v>#VALUE!</v>
      </c>
      <c r="N5398" s="5" t="s">
        <v>8204</v>
      </c>
      <c r="O5398" s="5"/>
      <c r="P5398" s="5"/>
      <c r="Q5398" s="5" t="s">
        <v>8202</v>
      </c>
      <c r="R5398" s="5">
        <v>417</v>
      </c>
      <c r="S5398" s="5">
        <v>138</v>
      </c>
      <c r="T5398" s="5"/>
    </row>
    <row r="5399" spans="1:20" x14ac:dyDescent="0.35">
      <c r="A5399" s="5" t="s">
        <v>20</v>
      </c>
      <c r="B5399" s="5" t="s">
        <v>21</v>
      </c>
      <c r="C5399" s="5" t="s">
        <v>22</v>
      </c>
      <c r="D5399" s="5" t="s">
        <v>23</v>
      </c>
      <c r="E5399" s="5" t="s">
        <v>5</v>
      </c>
      <c r="F5399" s="5"/>
      <c r="G5399" s="5" t="s">
        <v>24</v>
      </c>
      <c r="H5399" s="5">
        <v>3163966</v>
      </c>
      <c r="I5399" s="5">
        <v>3164316</v>
      </c>
      <c r="J5399" s="5" t="s">
        <v>200</v>
      </c>
      <c r="K5399" s="5"/>
      <c r="L5399" s="5"/>
      <c r="M5399" s="5" t="e">
        <f t="shared" si="84"/>
        <v>#VALUE!</v>
      </c>
      <c r="N5399" s="5"/>
      <c r="O5399" s="5"/>
      <c r="P5399" s="5"/>
      <c r="Q5399" s="5" t="s">
        <v>8205</v>
      </c>
      <c r="R5399" s="5">
        <v>351</v>
      </c>
      <c r="S5399" s="5"/>
      <c r="T5399" s="5"/>
    </row>
    <row r="5400" spans="1:20" x14ac:dyDescent="0.35">
      <c r="A5400" s="5" t="s">
        <v>28</v>
      </c>
      <c r="B5400" s="5" t="s">
        <v>29</v>
      </c>
      <c r="C5400" s="5" t="s">
        <v>22</v>
      </c>
      <c r="D5400" s="5" t="s">
        <v>23</v>
      </c>
      <c r="E5400" s="5" t="s">
        <v>5</v>
      </c>
      <c r="F5400" s="5"/>
      <c r="G5400" s="5" t="s">
        <v>24</v>
      </c>
      <c r="H5400" s="5">
        <v>3163966</v>
      </c>
      <c r="I5400" s="5">
        <v>3164316</v>
      </c>
      <c r="J5400" s="5" t="s">
        <v>200</v>
      </c>
      <c r="K5400" s="5" t="s">
        <v>8206</v>
      </c>
      <c r="L5400" s="5"/>
      <c r="M5400" s="5" t="e">
        <f t="shared" si="84"/>
        <v>#VALUE!</v>
      </c>
      <c r="N5400" s="5" t="s">
        <v>77</v>
      </c>
      <c r="O5400" s="5"/>
      <c r="P5400" s="5"/>
      <c r="Q5400" s="5" t="s">
        <v>8205</v>
      </c>
      <c r="R5400" s="5">
        <v>351</v>
      </c>
      <c r="S5400" s="5">
        <v>116</v>
      </c>
      <c r="T5400" s="5"/>
    </row>
    <row r="5401" spans="1:20" x14ac:dyDescent="0.35">
      <c r="A5401" s="5" t="s">
        <v>20</v>
      </c>
      <c r="B5401" s="5" t="s">
        <v>21</v>
      </c>
      <c r="C5401" s="5" t="s">
        <v>22</v>
      </c>
      <c r="D5401" s="5" t="s">
        <v>23</v>
      </c>
      <c r="E5401" s="5" t="s">
        <v>5</v>
      </c>
      <c r="F5401" s="5"/>
      <c r="G5401" s="5" t="s">
        <v>24</v>
      </c>
      <c r="H5401" s="5">
        <v>3164524</v>
      </c>
      <c r="I5401" s="5">
        <v>3166848</v>
      </c>
      <c r="J5401" s="5" t="s">
        <v>200</v>
      </c>
      <c r="K5401" s="5"/>
      <c r="L5401" s="5"/>
      <c r="M5401" s="5" t="e">
        <f t="shared" si="84"/>
        <v>#VALUE!</v>
      </c>
      <c r="N5401" s="5"/>
      <c r="O5401" s="5"/>
      <c r="P5401" s="5"/>
      <c r="Q5401" s="5" t="s">
        <v>8207</v>
      </c>
      <c r="R5401" s="5">
        <v>2325</v>
      </c>
      <c r="S5401" s="5"/>
      <c r="T5401" s="5"/>
    </row>
    <row r="5402" spans="1:20" x14ac:dyDescent="0.35">
      <c r="A5402" s="5" t="s">
        <v>28</v>
      </c>
      <c r="B5402" s="5" t="s">
        <v>29</v>
      </c>
      <c r="C5402" s="5" t="s">
        <v>22</v>
      </c>
      <c r="D5402" s="5" t="s">
        <v>23</v>
      </c>
      <c r="E5402" s="5" t="s">
        <v>5</v>
      </c>
      <c r="F5402" s="5"/>
      <c r="G5402" s="5" t="s">
        <v>24</v>
      </c>
      <c r="H5402" s="5">
        <v>3164524</v>
      </c>
      <c r="I5402" s="5">
        <v>3166848</v>
      </c>
      <c r="J5402" s="5" t="s">
        <v>200</v>
      </c>
      <c r="K5402" s="5" t="s">
        <v>8208</v>
      </c>
      <c r="L5402" s="5"/>
      <c r="M5402" s="5" t="e">
        <f t="shared" si="84"/>
        <v>#VALUE!</v>
      </c>
      <c r="N5402" s="5" t="s">
        <v>8209</v>
      </c>
      <c r="O5402" s="5"/>
      <c r="P5402" s="5"/>
      <c r="Q5402" s="5" t="s">
        <v>8207</v>
      </c>
      <c r="R5402" s="5">
        <v>2325</v>
      </c>
      <c r="S5402" s="5">
        <v>774</v>
      </c>
      <c r="T5402" s="5"/>
    </row>
    <row r="5403" spans="1:20" x14ac:dyDescent="0.35">
      <c r="A5403" s="5" t="s">
        <v>20</v>
      </c>
      <c r="B5403" s="5" t="s">
        <v>21</v>
      </c>
      <c r="C5403" s="5" t="s">
        <v>22</v>
      </c>
      <c r="D5403" s="5" t="s">
        <v>23</v>
      </c>
      <c r="E5403" s="5" t="s">
        <v>5</v>
      </c>
      <c r="F5403" s="5"/>
      <c r="G5403" s="5" t="s">
        <v>24</v>
      </c>
      <c r="H5403" s="5">
        <v>3166845</v>
      </c>
      <c r="I5403" s="5">
        <v>3167963</v>
      </c>
      <c r="J5403" s="5" t="s">
        <v>200</v>
      </c>
      <c r="K5403" s="5"/>
      <c r="L5403" s="5"/>
      <c r="M5403" s="5" t="e">
        <f t="shared" si="84"/>
        <v>#VALUE!</v>
      </c>
      <c r="N5403" s="5"/>
      <c r="O5403" s="5" t="s">
        <v>8210</v>
      </c>
      <c r="P5403" s="5"/>
      <c r="Q5403" s="5" t="s">
        <v>8211</v>
      </c>
      <c r="R5403" s="5">
        <v>1119</v>
      </c>
      <c r="S5403" s="5"/>
      <c r="T5403" s="5"/>
    </row>
    <row r="5404" spans="1:20" x14ac:dyDescent="0.35">
      <c r="A5404" s="5" t="s">
        <v>28</v>
      </c>
      <c r="B5404" s="5" t="s">
        <v>29</v>
      </c>
      <c r="C5404" s="5" t="s">
        <v>22</v>
      </c>
      <c r="D5404" s="5" t="s">
        <v>23</v>
      </c>
      <c r="E5404" s="5" t="s">
        <v>5</v>
      </c>
      <c r="F5404" s="5"/>
      <c r="G5404" s="5" t="s">
        <v>24</v>
      </c>
      <c r="H5404" s="5">
        <v>3166845</v>
      </c>
      <c r="I5404" s="5">
        <v>3167963</v>
      </c>
      <c r="J5404" s="5" t="s">
        <v>200</v>
      </c>
      <c r="K5404" s="5" t="s">
        <v>8212</v>
      </c>
      <c r="L5404" s="5"/>
      <c r="M5404" s="5" t="e">
        <f t="shared" si="84"/>
        <v>#VALUE!</v>
      </c>
      <c r="N5404" s="5" t="s">
        <v>8213</v>
      </c>
      <c r="O5404" s="5" t="s">
        <v>8210</v>
      </c>
      <c r="P5404" s="5"/>
      <c r="Q5404" s="5" t="s">
        <v>8211</v>
      </c>
      <c r="R5404" s="5">
        <v>1119</v>
      </c>
      <c r="S5404" s="5">
        <v>372</v>
      </c>
      <c r="T5404" s="5"/>
    </row>
    <row r="5405" spans="1:20" x14ac:dyDescent="0.35">
      <c r="A5405" s="5" t="s">
        <v>20</v>
      </c>
      <c r="B5405" s="5" t="s">
        <v>21</v>
      </c>
      <c r="C5405" s="5" t="s">
        <v>22</v>
      </c>
      <c r="D5405" s="5" t="s">
        <v>23</v>
      </c>
      <c r="E5405" s="5" t="s">
        <v>5</v>
      </c>
      <c r="F5405" s="5"/>
      <c r="G5405" s="5" t="s">
        <v>24</v>
      </c>
      <c r="H5405" s="5">
        <v>3168175</v>
      </c>
      <c r="I5405" s="5">
        <v>3170091</v>
      </c>
      <c r="J5405" s="5" t="s">
        <v>200</v>
      </c>
      <c r="K5405" s="5"/>
      <c r="L5405" s="5"/>
      <c r="M5405" s="5" t="e">
        <f t="shared" si="84"/>
        <v>#VALUE!</v>
      </c>
      <c r="N5405" s="5"/>
      <c r="O5405" s="5" t="s">
        <v>8214</v>
      </c>
      <c r="P5405" s="5"/>
      <c r="Q5405" s="5" t="s">
        <v>8215</v>
      </c>
      <c r="R5405" s="5">
        <v>1917</v>
      </c>
      <c r="S5405" s="5"/>
      <c r="T5405" s="5"/>
    </row>
    <row r="5406" spans="1:20" x14ac:dyDescent="0.35">
      <c r="A5406" s="5" t="s">
        <v>28</v>
      </c>
      <c r="B5406" s="5" t="s">
        <v>29</v>
      </c>
      <c r="C5406" s="5" t="s">
        <v>22</v>
      </c>
      <c r="D5406" s="5" t="s">
        <v>23</v>
      </c>
      <c r="E5406" s="5" t="s">
        <v>5</v>
      </c>
      <c r="F5406" s="5"/>
      <c r="G5406" s="5" t="s">
        <v>24</v>
      </c>
      <c r="H5406" s="5">
        <v>3168175</v>
      </c>
      <c r="I5406" s="5">
        <v>3170091</v>
      </c>
      <c r="J5406" s="5" t="s">
        <v>200</v>
      </c>
      <c r="K5406" s="5" t="s">
        <v>8216</v>
      </c>
      <c r="L5406" s="5"/>
      <c r="M5406" s="5" t="e">
        <f t="shared" si="84"/>
        <v>#VALUE!</v>
      </c>
      <c r="N5406" s="5" t="s">
        <v>8217</v>
      </c>
      <c r="O5406" s="5" t="s">
        <v>8214</v>
      </c>
      <c r="P5406" s="5"/>
      <c r="Q5406" s="5" t="s">
        <v>8215</v>
      </c>
      <c r="R5406" s="5">
        <v>1917</v>
      </c>
      <c r="S5406" s="5">
        <v>638</v>
      </c>
      <c r="T5406" s="5"/>
    </row>
    <row r="5407" spans="1:20" x14ac:dyDescent="0.35">
      <c r="A5407" s="5" t="s">
        <v>20</v>
      </c>
      <c r="B5407" s="5" t="s">
        <v>21</v>
      </c>
      <c r="C5407" s="5" t="s">
        <v>22</v>
      </c>
      <c r="D5407" s="5" t="s">
        <v>23</v>
      </c>
      <c r="E5407" s="5" t="s">
        <v>5</v>
      </c>
      <c r="F5407" s="5"/>
      <c r="G5407" s="5" t="s">
        <v>24</v>
      </c>
      <c r="H5407" s="5">
        <v>3170120</v>
      </c>
      <c r="I5407" s="5">
        <v>3170713</v>
      </c>
      <c r="J5407" s="5" t="s">
        <v>200</v>
      </c>
      <c r="K5407" s="5"/>
      <c r="L5407" s="5"/>
      <c r="M5407" s="5" t="e">
        <f t="shared" si="84"/>
        <v>#VALUE!</v>
      </c>
      <c r="N5407" s="5"/>
      <c r="O5407" s="5" t="s">
        <v>8218</v>
      </c>
      <c r="P5407" s="5"/>
      <c r="Q5407" s="5" t="s">
        <v>8219</v>
      </c>
      <c r="R5407" s="5">
        <v>594</v>
      </c>
      <c r="S5407" s="5"/>
      <c r="T5407" s="5"/>
    </row>
    <row r="5408" spans="1:20" x14ac:dyDescent="0.35">
      <c r="A5408" s="5" t="s">
        <v>28</v>
      </c>
      <c r="B5408" s="5" t="s">
        <v>29</v>
      </c>
      <c r="C5408" s="5" t="s">
        <v>22</v>
      </c>
      <c r="D5408" s="5" t="s">
        <v>23</v>
      </c>
      <c r="E5408" s="5" t="s">
        <v>5</v>
      </c>
      <c r="F5408" s="5"/>
      <c r="G5408" s="5" t="s">
        <v>24</v>
      </c>
      <c r="H5408" s="5">
        <v>3170120</v>
      </c>
      <c r="I5408" s="5">
        <v>3170713</v>
      </c>
      <c r="J5408" s="5" t="s">
        <v>200</v>
      </c>
      <c r="K5408" s="5" t="s">
        <v>8220</v>
      </c>
      <c r="L5408" s="5"/>
      <c r="M5408" s="5" t="e">
        <f t="shared" si="84"/>
        <v>#VALUE!</v>
      </c>
      <c r="N5408" s="5" t="s">
        <v>8221</v>
      </c>
      <c r="O5408" s="5" t="s">
        <v>8218</v>
      </c>
      <c r="P5408" s="5"/>
      <c r="Q5408" s="5" t="s">
        <v>8219</v>
      </c>
      <c r="R5408" s="5">
        <v>594</v>
      </c>
      <c r="S5408" s="5">
        <v>197</v>
      </c>
      <c r="T5408" s="5"/>
    </row>
    <row r="5409" spans="1:20" x14ac:dyDescent="0.35">
      <c r="A5409" s="5" t="s">
        <v>20</v>
      </c>
      <c r="B5409" s="5" t="s">
        <v>21</v>
      </c>
      <c r="C5409" s="5" t="s">
        <v>22</v>
      </c>
      <c r="D5409" s="5" t="s">
        <v>23</v>
      </c>
      <c r="E5409" s="5" t="s">
        <v>5</v>
      </c>
      <c r="F5409" s="5"/>
      <c r="G5409" s="5" t="s">
        <v>24</v>
      </c>
      <c r="H5409" s="5">
        <v>3170717</v>
      </c>
      <c r="I5409" s="5">
        <v>3171811</v>
      </c>
      <c r="J5409" s="5" t="s">
        <v>200</v>
      </c>
      <c r="K5409" s="5"/>
      <c r="L5409" s="5"/>
      <c r="M5409" s="5" t="e">
        <f t="shared" si="84"/>
        <v>#VALUE!</v>
      </c>
      <c r="N5409" s="5"/>
      <c r="O5409" s="5"/>
      <c r="P5409" s="5"/>
      <c r="Q5409" s="5" t="s">
        <v>8222</v>
      </c>
      <c r="R5409" s="5">
        <v>1095</v>
      </c>
      <c r="S5409" s="5"/>
      <c r="T5409" s="5"/>
    </row>
    <row r="5410" spans="1:20" x14ac:dyDescent="0.35">
      <c r="A5410" s="5" t="s">
        <v>28</v>
      </c>
      <c r="B5410" s="5" t="s">
        <v>29</v>
      </c>
      <c r="C5410" s="5" t="s">
        <v>22</v>
      </c>
      <c r="D5410" s="5" t="s">
        <v>23</v>
      </c>
      <c r="E5410" s="5" t="s">
        <v>5</v>
      </c>
      <c r="F5410" s="5"/>
      <c r="G5410" s="5" t="s">
        <v>24</v>
      </c>
      <c r="H5410" s="5">
        <v>3170717</v>
      </c>
      <c r="I5410" s="5">
        <v>3171811</v>
      </c>
      <c r="J5410" s="5" t="s">
        <v>200</v>
      </c>
      <c r="K5410" s="5" t="s">
        <v>8223</v>
      </c>
      <c r="L5410" s="5"/>
      <c r="M5410" s="5" t="e">
        <f t="shared" si="84"/>
        <v>#VALUE!</v>
      </c>
      <c r="N5410" s="5" t="s">
        <v>8224</v>
      </c>
      <c r="O5410" s="5"/>
      <c r="P5410" s="5"/>
      <c r="Q5410" s="5" t="s">
        <v>8222</v>
      </c>
      <c r="R5410" s="5">
        <v>1095</v>
      </c>
      <c r="S5410" s="5">
        <v>364</v>
      </c>
      <c r="T5410" s="5"/>
    </row>
    <row r="5411" spans="1:20" x14ac:dyDescent="0.35">
      <c r="A5411" s="5" t="s">
        <v>20</v>
      </c>
      <c r="B5411" s="5" t="s">
        <v>21</v>
      </c>
      <c r="C5411" s="5" t="s">
        <v>22</v>
      </c>
      <c r="D5411" s="5" t="s">
        <v>23</v>
      </c>
      <c r="E5411" s="5" t="s">
        <v>5</v>
      </c>
      <c r="F5411" s="5"/>
      <c r="G5411" s="5" t="s">
        <v>24</v>
      </c>
      <c r="H5411" s="5">
        <v>3171865</v>
      </c>
      <c r="I5411" s="5">
        <v>3172917</v>
      </c>
      <c r="J5411" s="5" t="s">
        <v>200</v>
      </c>
      <c r="K5411" s="5"/>
      <c r="L5411" s="5"/>
      <c r="M5411" s="5" t="e">
        <f t="shared" si="84"/>
        <v>#VALUE!</v>
      </c>
      <c r="N5411" s="5"/>
      <c r="O5411" s="5"/>
      <c r="P5411" s="5"/>
      <c r="Q5411" s="5" t="s">
        <v>8225</v>
      </c>
      <c r="R5411" s="5">
        <v>1053</v>
      </c>
      <c r="S5411" s="5"/>
      <c r="T5411" s="5"/>
    </row>
    <row r="5412" spans="1:20" x14ac:dyDescent="0.35">
      <c r="A5412" s="5" t="s">
        <v>28</v>
      </c>
      <c r="B5412" s="5" t="s">
        <v>29</v>
      </c>
      <c r="C5412" s="5" t="s">
        <v>22</v>
      </c>
      <c r="D5412" s="5" t="s">
        <v>23</v>
      </c>
      <c r="E5412" s="5" t="s">
        <v>5</v>
      </c>
      <c r="F5412" s="5"/>
      <c r="G5412" s="5" t="s">
        <v>24</v>
      </c>
      <c r="H5412" s="5">
        <v>3171865</v>
      </c>
      <c r="I5412" s="5">
        <v>3172917</v>
      </c>
      <c r="J5412" s="5" t="s">
        <v>200</v>
      </c>
      <c r="K5412" s="5" t="s">
        <v>8226</v>
      </c>
      <c r="L5412" s="5"/>
      <c r="M5412" s="5" t="e">
        <f t="shared" si="84"/>
        <v>#VALUE!</v>
      </c>
      <c r="N5412" s="5" t="s">
        <v>8227</v>
      </c>
      <c r="O5412" s="5"/>
      <c r="P5412" s="5"/>
      <c r="Q5412" s="5" t="s">
        <v>8225</v>
      </c>
      <c r="R5412" s="5">
        <v>1053</v>
      </c>
      <c r="S5412" s="5">
        <v>350</v>
      </c>
      <c r="T5412" s="5"/>
    </row>
    <row r="5413" spans="1:20" x14ac:dyDescent="0.35">
      <c r="A5413" s="5" t="s">
        <v>20</v>
      </c>
      <c r="B5413" s="5" t="s">
        <v>21</v>
      </c>
      <c r="C5413" s="5" t="s">
        <v>22</v>
      </c>
      <c r="D5413" s="5" t="s">
        <v>23</v>
      </c>
      <c r="E5413" s="5" t="s">
        <v>5</v>
      </c>
      <c r="F5413" s="5"/>
      <c r="G5413" s="5" t="s">
        <v>24</v>
      </c>
      <c r="H5413" s="5">
        <v>3172904</v>
      </c>
      <c r="I5413" s="5">
        <v>3174217</v>
      </c>
      <c r="J5413" s="5" t="s">
        <v>200</v>
      </c>
      <c r="K5413" s="5"/>
      <c r="L5413" s="5"/>
      <c r="M5413" s="5" t="e">
        <f t="shared" si="84"/>
        <v>#VALUE!</v>
      </c>
      <c r="N5413" s="5"/>
      <c r="O5413" s="5" t="s">
        <v>8228</v>
      </c>
      <c r="P5413" s="5"/>
      <c r="Q5413" s="5" t="s">
        <v>8229</v>
      </c>
      <c r="R5413" s="5">
        <v>1314</v>
      </c>
      <c r="S5413" s="5"/>
      <c r="T5413" s="5"/>
    </row>
    <row r="5414" spans="1:20" x14ac:dyDescent="0.35">
      <c r="A5414" s="5" t="s">
        <v>28</v>
      </c>
      <c r="B5414" s="5" t="s">
        <v>29</v>
      </c>
      <c r="C5414" s="5" t="s">
        <v>22</v>
      </c>
      <c r="D5414" s="5" t="s">
        <v>23</v>
      </c>
      <c r="E5414" s="5" t="s">
        <v>5</v>
      </c>
      <c r="F5414" s="5"/>
      <c r="G5414" s="5" t="s">
        <v>24</v>
      </c>
      <c r="H5414" s="5">
        <v>3172904</v>
      </c>
      <c r="I5414" s="5">
        <v>3174217</v>
      </c>
      <c r="J5414" s="5" t="s">
        <v>200</v>
      </c>
      <c r="K5414" s="5" t="s">
        <v>8230</v>
      </c>
      <c r="L5414" s="5"/>
      <c r="M5414" s="5" t="e">
        <f t="shared" si="84"/>
        <v>#VALUE!</v>
      </c>
      <c r="N5414" s="5" t="s">
        <v>8231</v>
      </c>
      <c r="O5414" s="5" t="s">
        <v>8228</v>
      </c>
      <c r="P5414" s="5"/>
      <c r="Q5414" s="5" t="s">
        <v>8229</v>
      </c>
      <c r="R5414" s="5">
        <v>1314</v>
      </c>
      <c r="S5414" s="5">
        <v>437</v>
      </c>
      <c r="T5414" s="5"/>
    </row>
    <row r="5415" spans="1:20" x14ac:dyDescent="0.35">
      <c r="A5415" s="5" t="s">
        <v>20</v>
      </c>
      <c r="B5415" s="5" t="s">
        <v>21</v>
      </c>
      <c r="C5415" s="5" t="s">
        <v>22</v>
      </c>
      <c r="D5415" s="5" t="s">
        <v>23</v>
      </c>
      <c r="E5415" s="5" t="s">
        <v>5</v>
      </c>
      <c r="F5415" s="5"/>
      <c r="G5415" s="5" t="s">
        <v>24</v>
      </c>
      <c r="H5415" s="5">
        <v>3174324</v>
      </c>
      <c r="I5415" s="5">
        <v>3175652</v>
      </c>
      <c r="J5415" s="5" t="s">
        <v>200</v>
      </c>
      <c r="K5415" s="5"/>
      <c r="L5415" s="5"/>
      <c r="M5415" s="5" t="e">
        <f t="shared" si="84"/>
        <v>#VALUE!</v>
      </c>
      <c r="N5415" s="5"/>
      <c r="O5415" s="5"/>
      <c r="P5415" s="5"/>
      <c r="Q5415" s="5" t="s">
        <v>8232</v>
      </c>
      <c r="R5415" s="5">
        <v>1329</v>
      </c>
      <c r="S5415" s="5"/>
      <c r="T5415" s="5"/>
    </row>
    <row r="5416" spans="1:20" x14ac:dyDescent="0.35">
      <c r="A5416" s="5" t="s">
        <v>28</v>
      </c>
      <c r="B5416" s="5" t="s">
        <v>29</v>
      </c>
      <c r="C5416" s="5" t="s">
        <v>22</v>
      </c>
      <c r="D5416" s="5" t="s">
        <v>23</v>
      </c>
      <c r="E5416" s="5" t="s">
        <v>5</v>
      </c>
      <c r="F5416" s="5"/>
      <c r="G5416" s="5" t="s">
        <v>24</v>
      </c>
      <c r="H5416" s="5">
        <v>3174324</v>
      </c>
      <c r="I5416" s="5">
        <v>3175652</v>
      </c>
      <c r="J5416" s="5" t="s">
        <v>200</v>
      </c>
      <c r="K5416" s="5" t="s">
        <v>8233</v>
      </c>
      <c r="L5416" s="5"/>
      <c r="M5416" s="5" t="e">
        <f t="shared" si="84"/>
        <v>#VALUE!</v>
      </c>
      <c r="N5416" s="5" t="s">
        <v>5953</v>
      </c>
      <c r="O5416" s="5"/>
      <c r="P5416" s="5"/>
      <c r="Q5416" s="5" t="s">
        <v>8232</v>
      </c>
      <c r="R5416" s="5">
        <v>1329</v>
      </c>
      <c r="S5416" s="5">
        <v>442</v>
      </c>
      <c r="T5416" s="5"/>
    </row>
    <row r="5417" spans="1:20" x14ac:dyDescent="0.35">
      <c r="A5417" s="5" t="s">
        <v>20</v>
      </c>
      <c r="B5417" s="5" t="s">
        <v>21</v>
      </c>
      <c r="C5417" s="5" t="s">
        <v>22</v>
      </c>
      <c r="D5417" s="5" t="s">
        <v>23</v>
      </c>
      <c r="E5417" s="5" t="s">
        <v>5</v>
      </c>
      <c r="F5417" s="5"/>
      <c r="G5417" s="5" t="s">
        <v>24</v>
      </c>
      <c r="H5417" s="5">
        <v>3175662</v>
      </c>
      <c r="I5417" s="5">
        <v>3176114</v>
      </c>
      <c r="J5417" s="5" t="s">
        <v>200</v>
      </c>
      <c r="K5417" s="5"/>
      <c r="L5417" s="5"/>
      <c r="M5417" s="5" t="e">
        <f t="shared" si="84"/>
        <v>#VALUE!</v>
      </c>
      <c r="N5417" s="5"/>
      <c r="O5417" s="5"/>
      <c r="P5417" s="5"/>
      <c r="Q5417" s="5" t="s">
        <v>8234</v>
      </c>
      <c r="R5417" s="5">
        <v>453</v>
      </c>
      <c r="S5417" s="5"/>
      <c r="T5417" s="5"/>
    </row>
    <row r="5418" spans="1:20" x14ac:dyDescent="0.35">
      <c r="A5418" s="5" t="s">
        <v>28</v>
      </c>
      <c r="B5418" s="5" t="s">
        <v>29</v>
      </c>
      <c r="C5418" s="5" t="s">
        <v>22</v>
      </c>
      <c r="D5418" s="5" t="s">
        <v>23</v>
      </c>
      <c r="E5418" s="5" t="s">
        <v>5</v>
      </c>
      <c r="F5418" s="5"/>
      <c r="G5418" s="5" t="s">
        <v>24</v>
      </c>
      <c r="H5418" s="5">
        <v>3175662</v>
      </c>
      <c r="I5418" s="5">
        <v>3176114</v>
      </c>
      <c r="J5418" s="5" t="s">
        <v>200</v>
      </c>
      <c r="K5418" s="5" t="s">
        <v>8235</v>
      </c>
      <c r="L5418" s="5"/>
      <c r="M5418" s="5" t="e">
        <f t="shared" si="84"/>
        <v>#VALUE!</v>
      </c>
      <c r="N5418" s="5" t="s">
        <v>8236</v>
      </c>
      <c r="O5418" s="5"/>
      <c r="P5418" s="5"/>
      <c r="Q5418" s="5" t="s">
        <v>8234</v>
      </c>
      <c r="R5418" s="5">
        <v>453</v>
      </c>
      <c r="S5418" s="5">
        <v>150</v>
      </c>
      <c r="T5418" s="5"/>
    </row>
    <row r="5419" spans="1:20" x14ac:dyDescent="0.35">
      <c r="A5419" s="5" t="s">
        <v>20</v>
      </c>
      <c r="B5419" s="5" t="s">
        <v>21</v>
      </c>
      <c r="C5419" s="5" t="s">
        <v>22</v>
      </c>
      <c r="D5419" s="5" t="s">
        <v>23</v>
      </c>
      <c r="E5419" s="5" t="s">
        <v>5</v>
      </c>
      <c r="F5419" s="5"/>
      <c r="G5419" s="5" t="s">
        <v>24</v>
      </c>
      <c r="H5419" s="5">
        <v>3176118</v>
      </c>
      <c r="I5419" s="5">
        <v>3176834</v>
      </c>
      <c r="J5419" s="5" t="s">
        <v>200</v>
      </c>
      <c r="K5419" s="5"/>
      <c r="L5419" s="5"/>
      <c r="M5419" s="5" t="e">
        <f t="shared" si="84"/>
        <v>#VALUE!</v>
      </c>
      <c r="N5419" s="5"/>
      <c r="O5419" s="5"/>
      <c r="P5419" s="5"/>
      <c r="Q5419" s="5" t="s">
        <v>8237</v>
      </c>
      <c r="R5419" s="5">
        <v>717</v>
      </c>
      <c r="S5419" s="5"/>
      <c r="T5419" s="5"/>
    </row>
    <row r="5420" spans="1:20" x14ac:dyDescent="0.35">
      <c r="A5420" s="5" t="s">
        <v>28</v>
      </c>
      <c r="B5420" s="5" t="s">
        <v>29</v>
      </c>
      <c r="C5420" s="5" t="s">
        <v>22</v>
      </c>
      <c r="D5420" s="5" t="s">
        <v>23</v>
      </c>
      <c r="E5420" s="5" t="s">
        <v>5</v>
      </c>
      <c r="F5420" s="5"/>
      <c r="G5420" s="5" t="s">
        <v>24</v>
      </c>
      <c r="H5420" s="5">
        <v>3176118</v>
      </c>
      <c r="I5420" s="5">
        <v>3176834</v>
      </c>
      <c r="J5420" s="5" t="s">
        <v>200</v>
      </c>
      <c r="K5420" s="5" t="s">
        <v>8238</v>
      </c>
      <c r="L5420" s="5"/>
      <c r="M5420" s="5" t="e">
        <f t="shared" si="84"/>
        <v>#VALUE!</v>
      </c>
      <c r="N5420" s="5" t="s">
        <v>8239</v>
      </c>
      <c r="O5420" s="5"/>
      <c r="P5420" s="5"/>
      <c r="Q5420" s="5" t="s">
        <v>8237</v>
      </c>
      <c r="R5420" s="5">
        <v>717</v>
      </c>
      <c r="S5420" s="5">
        <v>238</v>
      </c>
      <c r="T5420" s="5"/>
    </row>
    <row r="5421" spans="1:20" x14ac:dyDescent="0.35">
      <c r="A5421" s="5" t="s">
        <v>20</v>
      </c>
      <c r="B5421" s="5" t="s">
        <v>21</v>
      </c>
      <c r="C5421" s="5" t="s">
        <v>22</v>
      </c>
      <c r="D5421" s="5" t="s">
        <v>23</v>
      </c>
      <c r="E5421" s="5" t="s">
        <v>5</v>
      </c>
      <c r="F5421" s="5"/>
      <c r="G5421" s="5" t="s">
        <v>24</v>
      </c>
      <c r="H5421" s="5">
        <v>3176836</v>
      </c>
      <c r="I5421" s="5">
        <v>3177042</v>
      </c>
      <c r="J5421" s="5" t="s">
        <v>200</v>
      </c>
      <c r="K5421" s="5"/>
      <c r="L5421" s="5"/>
      <c r="M5421" s="5" t="e">
        <f t="shared" si="84"/>
        <v>#VALUE!</v>
      </c>
      <c r="N5421" s="5"/>
      <c r="O5421" s="5"/>
      <c r="P5421" s="5"/>
      <c r="Q5421" s="5" t="s">
        <v>8240</v>
      </c>
      <c r="R5421" s="5">
        <v>207</v>
      </c>
      <c r="S5421" s="5"/>
      <c r="T5421" s="5"/>
    </row>
    <row r="5422" spans="1:20" x14ac:dyDescent="0.35">
      <c r="A5422" s="5" t="s">
        <v>28</v>
      </c>
      <c r="B5422" s="5" t="s">
        <v>29</v>
      </c>
      <c r="C5422" s="5" t="s">
        <v>22</v>
      </c>
      <c r="D5422" s="5" t="s">
        <v>23</v>
      </c>
      <c r="E5422" s="5" t="s">
        <v>5</v>
      </c>
      <c r="F5422" s="5"/>
      <c r="G5422" s="5" t="s">
        <v>24</v>
      </c>
      <c r="H5422" s="5">
        <v>3176836</v>
      </c>
      <c r="I5422" s="5">
        <v>3177042</v>
      </c>
      <c r="J5422" s="5" t="s">
        <v>200</v>
      </c>
      <c r="K5422" s="5" t="s">
        <v>8241</v>
      </c>
      <c r="L5422" s="5"/>
      <c r="M5422" s="5" t="e">
        <f t="shared" si="84"/>
        <v>#VALUE!</v>
      </c>
      <c r="N5422" s="5" t="s">
        <v>77</v>
      </c>
      <c r="O5422" s="5"/>
      <c r="P5422" s="5"/>
      <c r="Q5422" s="5" t="s">
        <v>8240</v>
      </c>
      <c r="R5422" s="5">
        <v>207</v>
      </c>
      <c r="S5422" s="5">
        <v>68</v>
      </c>
      <c r="T5422" s="5"/>
    </row>
    <row r="5423" spans="1:20" x14ac:dyDescent="0.35">
      <c r="A5423" s="5" t="s">
        <v>20</v>
      </c>
      <c r="B5423" s="5" t="s">
        <v>21</v>
      </c>
      <c r="C5423" s="5" t="s">
        <v>22</v>
      </c>
      <c r="D5423" s="5" t="s">
        <v>23</v>
      </c>
      <c r="E5423" s="5" t="s">
        <v>5</v>
      </c>
      <c r="F5423" s="5"/>
      <c r="G5423" s="5" t="s">
        <v>24</v>
      </c>
      <c r="H5423" s="5">
        <v>3177044</v>
      </c>
      <c r="I5423" s="5">
        <v>3179392</v>
      </c>
      <c r="J5423" s="5" t="s">
        <v>200</v>
      </c>
      <c r="K5423" s="5"/>
      <c r="L5423" s="5"/>
      <c r="M5423" s="5" t="e">
        <f t="shared" si="84"/>
        <v>#VALUE!</v>
      </c>
      <c r="N5423" s="5"/>
      <c r="O5423" s="5"/>
      <c r="P5423" s="5"/>
      <c r="Q5423" s="5" t="s">
        <v>8242</v>
      </c>
      <c r="R5423" s="5">
        <v>2349</v>
      </c>
      <c r="S5423" s="5"/>
      <c r="T5423" s="5"/>
    </row>
    <row r="5424" spans="1:20" x14ac:dyDescent="0.35">
      <c r="A5424" s="5" t="s">
        <v>28</v>
      </c>
      <c r="B5424" s="5" t="s">
        <v>29</v>
      </c>
      <c r="C5424" s="5" t="s">
        <v>22</v>
      </c>
      <c r="D5424" s="5" t="s">
        <v>23</v>
      </c>
      <c r="E5424" s="5" t="s">
        <v>5</v>
      </c>
      <c r="F5424" s="5"/>
      <c r="G5424" s="5" t="s">
        <v>24</v>
      </c>
      <c r="H5424" s="5">
        <v>3177044</v>
      </c>
      <c r="I5424" s="5">
        <v>3179392</v>
      </c>
      <c r="J5424" s="5" t="s">
        <v>200</v>
      </c>
      <c r="K5424" s="5" t="s">
        <v>8243</v>
      </c>
      <c r="L5424" s="5"/>
      <c r="M5424" s="5" t="e">
        <f t="shared" si="84"/>
        <v>#VALUE!</v>
      </c>
      <c r="N5424" s="5" t="s">
        <v>8244</v>
      </c>
      <c r="O5424" s="5"/>
      <c r="P5424" s="5"/>
      <c r="Q5424" s="5" t="s">
        <v>8242</v>
      </c>
      <c r="R5424" s="5">
        <v>2349</v>
      </c>
      <c r="S5424" s="5">
        <v>782</v>
      </c>
      <c r="T5424" s="5"/>
    </row>
    <row r="5425" spans="1:20" x14ac:dyDescent="0.35">
      <c r="A5425" s="5" t="s">
        <v>20</v>
      </c>
      <c r="B5425" s="5" t="s">
        <v>21</v>
      </c>
      <c r="C5425" s="5" t="s">
        <v>22</v>
      </c>
      <c r="D5425" s="5" t="s">
        <v>23</v>
      </c>
      <c r="E5425" s="5" t="s">
        <v>5</v>
      </c>
      <c r="F5425" s="5"/>
      <c r="G5425" s="5" t="s">
        <v>24</v>
      </c>
      <c r="H5425" s="5">
        <v>3179850</v>
      </c>
      <c r="I5425" s="5">
        <v>3182576</v>
      </c>
      <c r="J5425" s="5" t="s">
        <v>200</v>
      </c>
      <c r="K5425" s="5"/>
      <c r="L5425" s="5"/>
      <c r="M5425" s="5" t="e">
        <f t="shared" si="84"/>
        <v>#VALUE!</v>
      </c>
      <c r="N5425" s="5"/>
      <c r="O5425" s="5"/>
      <c r="P5425" s="5"/>
      <c r="Q5425" s="5" t="s">
        <v>8245</v>
      </c>
      <c r="R5425" s="5">
        <v>2727</v>
      </c>
      <c r="S5425" s="5"/>
      <c r="T5425" s="5"/>
    </row>
    <row r="5426" spans="1:20" x14ac:dyDescent="0.35">
      <c r="A5426" s="5" t="s">
        <v>28</v>
      </c>
      <c r="B5426" s="5" t="s">
        <v>29</v>
      </c>
      <c r="C5426" s="5" t="s">
        <v>22</v>
      </c>
      <c r="D5426" s="5" t="s">
        <v>23</v>
      </c>
      <c r="E5426" s="5" t="s">
        <v>5</v>
      </c>
      <c r="F5426" s="5"/>
      <c r="G5426" s="5" t="s">
        <v>24</v>
      </c>
      <c r="H5426" s="5">
        <v>3179850</v>
      </c>
      <c r="I5426" s="5">
        <v>3182576</v>
      </c>
      <c r="J5426" s="5" t="s">
        <v>200</v>
      </c>
      <c r="K5426" s="5" t="s">
        <v>8246</v>
      </c>
      <c r="L5426" s="5"/>
      <c r="M5426" s="5" t="e">
        <f t="shared" si="84"/>
        <v>#VALUE!</v>
      </c>
      <c r="N5426" s="5" t="s">
        <v>8247</v>
      </c>
      <c r="O5426" s="5"/>
      <c r="P5426" s="5"/>
      <c r="Q5426" s="5" t="s">
        <v>8245</v>
      </c>
      <c r="R5426" s="5">
        <v>2727</v>
      </c>
      <c r="S5426" s="5">
        <v>908</v>
      </c>
      <c r="T5426" s="5"/>
    </row>
    <row r="5427" spans="1:20" x14ac:dyDescent="0.35">
      <c r="A5427" s="5" t="s">
        <v>20</v>
      </c>
      <c r="B5427" s="5" t="s">
        <v>21</v>
      </c>
      <c r="C5427" s="5" t="s">
        <v>22</v>
      </c>
      <c r="D5427" s="5" t="s">
        <v>23</v>
      </c>
      <c r="E5427" s="5" t="s">
        <v>5</v>
      </c>
      <c r="F5427" s="5"/>
      <c r="G5427" s="5" t="s">
        <v>24</v>
      </c>
      <c r="H5427" s="5">
        <v>3182629</v>
      </c>
      <c r="I5427" s="5">
        <v>3183618</v>
      </c>
      <c r="J5427" s="5" t="s">
        <v>200</v>
      </c>
      <c r="K5427" s="5"/>
      <c r="L5427" s="5"/>
      <c r="M5427" s="5" t="e">
        <f t="shared" si="84"/>
        <v>#VALUE!</v>
      </c>
      <c r="N5427" s="5"/>
      <c r="O5427" s="5" t="s">
        <v>8248</v>
      </c>
      <c r="P5427" s="5"/>
      <c r="Q5427" s="5" t="s">
        <v>8249</v>
      </c>
      <c r="R5427" s="5">
        <v>990</v>
      </c>
      <c r="S5427" s="5"/>
      <c r="T5427" s="5"/>
    </row>
    <row r="5428" spans="1:20" x14ac:dyDescent="0.35">
      <c r="A5428" s="5" t="s">
        <v>28</v>
      </c>
      <c r="B5428" s="5" t="s">
        <v>29</v>
      </c>
      <c r="C5428" s="5" t="s">
        <v>22</v>
      </c>
      <c r="D5428" s="5" t="s">
        <v>23</v>
      </c>
      <c r="E5428" s="5" t="s">
        <v>5</v>
      </c>
      <c r="F5428" s="5"/>
      <c r="G5428" s="5" t="s">
        <v>24</v>
      </c>
      <c r="H5428" s="5">
        <v>3182629</v>
      </c>
      <c r="I5428" s="5">
        <v>3183618</v>
      </c>
      <c r="J5428" s="5" t="s">
        <v>200</v>
      </c>
      <c r="K5428" s="5" t="s">
        <v>8250</v>
      </c>
      <c r="L5428" s="5"/>
      <c r="M5428" s="5" t="e">
        <f t="shared" si="84"/>
        <v>#VALUE!</v>
      </c>
      <c r="N5428" s="5" t="s">
        <v>8251</v>
      </c>
      <c r="O5428" s="5" t="s">
        <v>8248</v>
      </c>
      <c r="P5428" s="5"/>
      <c r="Q5428" s="5" t="s">
        <v>8249</v>
      </c>
      <c r="R5428" s="5">
        <v>990</v>
      </c>
      <c r="S5428" s="5">
        <v>329</v>
      </c>
      <c r="T5428" s="5"/>
    </row>
    <row r="5429" spans="1:20" x14ac:dyDescent="0.35">
      <c r="A5429" s="5" t="s">
        <v>20</v>
      </c>
      <c r="B5429" s="5" t="s">
        <v>21</v>
      </c>
      <c r="C5429" s="5" t="s">
        <v>22</v>
      </c>
      <c r="D5429" s="5" t="s">
        <v>23</v>
      </c>
      <c r="E5429" s="5" t="s">
        <v>5</v>
      </c>
      <c r="F5429" s="5"/>
      <c r="G5429" s="5" t="s">
        <v>24</v>
      </c>
      <c r="H5429" s="5">
        <v>3184351</v>
      </c>
      <c r="I5429" s="5">
        <v>3185511</v>
      </c>
      <c r="J5429" s="5" t="s">
        <v>200</v>
      </c>
      <c r="K5429" s="5"/>
      <c r="L5429" s="5"/>
      <c r="M5429" s="5" t="e">
        <f t="shared" si="84"/>
        <v>#VALUE!</v>
      </c>
      <c r="N5429" s="5"/>
      <c r="O5429" s="5"/>
      <c r="P5429" s="5"/>
      <c r="Q5429" s="5" t="s">
        <v>8252</v>
      </c>
      <c r="R5429" s="5">
        <v>1161</v>
      </c>
      <c r="S5429" s="5"/>
      <c r="T5429" s="5"/>
    </row>
    <row r="5430" spans="1:20" x14ac:dyDescent="0.35">
      <c r="A5430" s="5" t="s">
        <v>28</v>
      </c>
      <c r="B5430" s="5" t="s">
        <v>29</v>
      </c>
      <c r="C5430" s="5" t="s">
        <v>22</v>
      </c>
      <c r="D5430" s="5" t="s">
        <v>23</v>
      </c>
      <c r="E5430" s="5" t="s">
        <v>5</v>
      </c>
      <c r="F5430" s="5"/>
      <c r="G5430" s="5" t="s">
        <v>24</v>
      </c>
      <c r="H5430" s="5">
        <v>3184351</v>
      </c>
      <c r="I5430" s="5">
        <v>3185511</v>
      </c>
      <c r="J5430" s="5" t="s">
        <v>200</v>
      </c>
      <c r="K5430" s="5" t="s">
        <v>8253</v>
      </c>
      <c r="L5430" s="5"/>
      <c r="M5430" s="5" t="e">
        <f t="shared" si="84"/>
        <v>#VALUE!</v>
      </c>
      <c r="N5430" s="5" t="s">
        <v>8254</v>
      </c>
      <c r="O5430" s="5"/>
      <c r="P5430" s="5"/>
      <c r="Q5430" s="5" t="s">
        <v>8252</v>
      </c>
      <c r="R5430" s="5">
        <v>1161</v>
      </c>
      <c r="S5430" s="5">
        <v>386</v>
      </c>
      <c r="T5430" s="5"/>
    </row>
    <row r="5431" spans="1:20" x14ac:dyDescent="0.35">
      <c r="A5431" s="5" t="s">
        <v>20</v>
      </c>
      <c r="B5431" s="5" t="s">
        <v>21</v>
      </c>
      <c r="C5431" s="5" t="s">
        <v>22</v>
      </c>
      <c r="D5431" s="5" t="s">
        <v>23</v>
      </c>
      <c r="E5431" s="5" t="s">
        <v>5</v>
      </c>
      <c r="F5431" s="5"/>
      <c r="G5431" s="5" t="s">
        <v>24</v>
      </c>
      <c r="H5431" s="5">
        <v>3185795</v>
      </c>
      <c r="I5431" s="5">
        <v>3186232</v>
      </c>
      <c r="J5431" s="5" t="s">
        <v>25</v>
      </c>
      <c r="K5431" s="5"/>
      <c r="L5431" s="5"/>
      <c r="M5431" s="5" t="e">
        <f t="shared" si="84"/>
        <v>#VALUE!</v>
      </c>
      <c r="N5431" s="5"/>
      <c r="O5431" s="5" t="s">
        <v>8255</v>
      </c>
      <c r="P5431" s="5"/>
      <c r="Q5431" s="5" t="s">
        <v>8256</v>
      </c>
      <c r="R5431" s="5">
        <v>438</v>
      </c>
      <c r="S5431" s="5"/>
      <c r="T5431" s="5"/>
    </row>
    <row r="5432" spans="1:20" x14ac:dyDescent="0.35">
      <c r="A5432" s="5" t="s">
        <v>28</v>
      </c>
      <c r="B5432" s="5" t="s">
        <v>29</v>
      </c>
      <c r="C5432" s="5" t="s">
        <v>22</v>
      </c>
      <c r="D5432" s="5" t="s">
        <v>23</v>
      </c>
      <c r="E5432" s="5" t="s">
        <v>5</v>
      </c>
      <c r="F5432" s="5"/>
      <c r="G5432" s="5" t="s">
        <v>24</v>
      </c>
      <c r="H5432" s="5">
        <v>3185795</v>
      </c>
      <c r="I5432" s="5">
        <v>3186232</v>
      </c>
      <c r="J5432" s="5" t="s">
        <v>25</v>
      </c>
      <c r="K5432" s="5" t="s">
        <v>8257</v>
      </c>
      <c r="L5432" s="5"/>
      <c r="M5432" s="5" t="e">
        <f t="shared" si="84"/>
        <v>#VALUE!</v>
      </c>
      <c r="N5432" s="5" t="s">
        <v>8258</v>
      </c>
      <c r="O5432" s="5" t="s">
        <v>8255</v>
      </c>
      <c r="P5432" s="5"/>
      <c r="Q5432" s="5" t="s">
        <v>8256</v>
      </c>
      <c r="R5432" s="5">
        <v>438</v>
      </c>
      <c r="S5432" s="5">
        <v>145</v>
      </c>
      <c r="T5432" s="5"/>
    </row>
    <row r="5433" spans="1:20" x14ac:dyDescent="0.35">
      <c r="A5433" s="5" t="s">
        <v>20</v>
      </c>
      <c r="B5433" s="5" t="s">
        <v>21</v>
      </c>
      <c r="C5433" s="5" t="s">
        <v>22</v>
      </c>
      <c r="D5433" s="5" t="s">
        <v>23</v>
      </c>
      <c r="E5433" s="5" t="s">
        <v>5</v>
      </c>
      <c r="F5433" s="5"/>
      <c r="G5433" s="5" t="s">
        <v>24</v>
      </c>
      <c r="H5433" s="5">
        <v>3186239</v>
      </c>
      <c r="I5433" s="5">
        <v>3186595</v>
      </c>
      <c r="J5433" s="5" t="s">
        <v>25</v>
      </c>
      <c r="K5433" s="5"/>
      <c r="L5433" s="5"/>
      <c r="M5433" s="5" t="e">
        <f t="shared" si="84"/>
        <v>#VALUE!</v>
      </c>
      <c r="N5433" s="5"/>
      <c r="O5433" s="5" t="s">
        <v>8259</v>
      </c>
      <c r="P5433" s="5"/>
      <c r="Q5433" s="5" t="s">
        <v>8260</v>
      </c>
      <c r="R5433" s="5">
        <v>357</v>
      </c>
      <c r="S5433" s="5"/>
      <c r="T5433" s="5"/>
    </row>
    <row r="5434" spans="1:20" x14ac:dyDescent="0.35">
      <c r="A5434" s="5" t="s">
        <v>28</v>
      </c>
      <c r="B5434" s="5" t="s">
        <v>29</v>
      </c>
      <c r="C5434" s="5" t="s">
        <v>22</v>
      </c>
      <c r="D5434" s="5" t="s">
        <v>23</v>
      </c>
      <c r="E5434" s="5" t="s">
        <v>5</v>
      </c>
      <c r="F5434" s="5"/>
      <c r="G5434" s="5" t="s">
        <v>24</v>
      </c>
      <c r="H5434" s="5">
        <v>3186239</v>
      </c>
      <c r="I5434" s="5">
        <v>3186595</v>
      </c>
      <c r="J5434" s="5" t="s">
        <v>25</v>
      </c>
      <c r="K5434" s="5" t="s">
        <v>8261</v>
      </c>
      <c r="L5434" s="5"/>
      <c r="M5434" s="5" t="e">
        <f t="shared" si="84"/>
        <v>#VALUE!</v>
      </c>
      <c r="N5434" s="5" t="s">
        <v>8262</v>
      </c>
      <c r="O5434" s="5" t="s">
        <v>8259</v>
      </c>
      <c r="P5434" s="5"/>
      <c r="Q5434" s="5" t="s">
        <v>8260</v>
      </c>
      <c r="R5434" s="5">
        <v>357</v>
      </c>
      <c r="S5434" s="5">
        <v>118</v>
      </c>
      <c r="T5434" s="5"/>
    </row>
    <row r="5435" spans="1:20" x14ac:dyDescent="0.35">
      <c r="A5435" s="5" t="s">
        <v>20</v>
      </c>
      <c r="B5435" s="5" t="s">
        <v>21</v>
      </c>
      <c r="C5435" s="5" t="s">
        <v>22</v>
      </c>
      <c r="D5435" s="5" t="s">
        <v>23</v>
      </c>
      <c r="E5435" s="5" t="s">
        <v>5</v>
      </c>
      <c r="F5435" s="5"/>
      <c r="G5435" s="5" t="s">
        <v>24</v>
      </c>
      <c r="H5435" s="5">
        <v>3186709</v>
      </c>
      <c r="I5435" s="5">
        <v>3186885</v>
      </c>
      <c r="J5435" s="5" t="s">
        <v>200</v>
      </c>
      <c r="K5435" s="5"/>
      <c r="L5435" s="5"/>
      <c r="M5435" s="5" t="e">
        <f t="shared" si="84"/>
        <v>#VALUE!</v>
      </c>
      <c r="N5435" s="5"/>
      <c r="O5435" s="5"/>
      <c r="P5435" s="5"/>
      <c r="Q5435" s="5" t="s">
        <v>8263</v>
      </c>
      <c r="R5435" s="5">
        <v>177</v>
      </c>
      <c r="S5435" s="5"/>
      <c r="T5435" s="5"/>
    </row>
    <row r="5436" spans="1:20" x14ac:dyDescent="0.35">
      <c r="A5436" s="5" t="s">
        <v>28</v>
      </c>
      <c r="B5436" s="5" t="s">
        <v>29</v>
      </c>
      <c r="C5436" s="5" t="s">
        <v>22</v>
      </c>
      <c r="D5436" s="5" t="s">
        <v>23</v>
      </c>
      <c r="E5436" s="5" t="s">
        <v>5</v>
      </c>
      <c r="F5436" s="5"/>
      <c r="G5436" s="5" t="s">
        <v>24</v>
      </c>
      <c r="H5436" s="5">
        <v>3186709</v>
      </c>
      <c r="I5436" s="5">
        <v>3186885</v>
      </c>
      <c r="J5436" s="5" t="s">
        <v>200</v>
      </c>
      <c r="K5436" s="5" t="s">
        <v>8264</v>
      </c>
      <c r="L5436" s="5"/>
      <c r="M5436" s="5" t="e">
        <f t="shared" si="84"/>
        <v>#VALUE!</v>
      </c>
      <c r="N5436" s="5" t="s">
        <v>77</v>
      </c>
      <c r="O5436" s="5"/>
      <c r="P5436" s="5"/>
      <c r="Q5436" s="5" t="s">
        <v>8263</v>
      </c>
      <c r="R5436" s="5">
        <v>177</v>
      </c>
      <c r="S5436" s="5">
        <v>58</v>
      </c>
      <c r="T5436" s="5"/>
    </row>
    <row r="5437" spans="1:20" x14ac:dyDescent="0.35">
      <c r="A5437" s="5" t="s">
        <v>20</v>
      </c>
      <c r="B5437" s="5" t="s">
        <v>21</v>
      </c>
      <c r="C5437" s="5" t="s">
        <v>22</v>
      </c>
      <c r="D5437" s="5" t="s">
        <v>23</v>
      </c>
      <c r="E5437" s="5" t="s">
        <v>5</v>
      </c>
      <c r="F5437" s="5"/>
      <c r="G5437" s="5" t="s">
        <v>24</v>
      </c>
      <c r="H5437" s="5">
        <v>3187156</v>
      </c>
      <c r="I5437" s="5">
        <v>3188529</v>
      </c>
      <c r="J5437" s="5" t="s">
        <v>200</v>
      </c>
      <c r="K5437" s="5"/>
      <c r="L5437" s="5"/>
      <c r="M5437" s="5" t="e">
        <f t="shared" si="84"/>
        <v>#VALUE!</v>
      </c>
      <c r="N5437" s="5"/>
      <c r="O5437" s="5"/>
      <c r="P5437" s="5"/>
      <c r="Q5437" s="5" t="s">
        <v>8265</v>
      </c>
      <c r="R5437" s="5">
        <v>1374</v>
      </c>
      <c r="S5437" s="5"/>
      <c r="T5437" s="5"/>
    </row>
    <row r="5438" spans="1:20" x14ac:dyDescent="0.35">
      <c r="A5438" s="5" t="s">
        <v>28</v>
      </c>
      <c r="B5438" s="5" t="s">
        <v>29</v>
      </c>
      <c r="C5438" s="5" t="s">
        <v>22</v>
      </c>
      <c r="D5438" s="5" t="s">
        <v>23</v>
      </c>
      <c r="E5438" s="5" t="s">
        <v>5</v>
      </c>
      <c r="F5438" s="5"/>
      <c r="G5438" s="5" t="s">
        <v>24</v>
      </c>
      <c r="H5438" s="5">
        <v>3187156</v>
      </c>
      <c r="I5438" s="5">
        <v>3188529</v>
      </c>
      <c r="J5438" s="5" t="s">
        <v>200</v>
      </c>
      <c r="K5438" s="5" t="s">
        <v>8266</v>
      </c>
      <c r="L5438" s="5"/>
      <c r="M5438" s="5" t="e">
        <f t="shared" si="84"/>
        <v>#VALUE!</v>
      </c>
      <c r="N5438" s="5" t="s">
        <v>516</v>
      </c>
      <c r="O5438" s="5"/>
      <c r="P5438" s="5"/>
      <c r="Q5438" s="5" t="s">
        <v>8265</v>
      </c>
      <c r="R5438" s="5">
        <v>1374</v>
      </c>
      <c r="S5438" s="5">
        <v>457</v>
      </c>
      <c r="T5438" s="5"/>
    </row>
    <row r="5439" spans="1:20" x14ac:dyDescent="0.35">
      <c r="A5439" s="5" t="s">
        <v>20</v>
      </c>
      <c r="B5439" s="5" t="s">
        <v>21</v>
      </c>
      <c r="C5439" s="5" t="s">
        <v>22</v>
      </c>
      <c r="D5439" s="5" t="s">
        <v>23</v>
      </c>
      <c r="E5439" s="5" t="s">
        <v>5</v>
      </c>
      <c r="F5439" s="5"/>
      <c r="G5439" s="5" t="s">
        <v>24</v>
      </c>
      <c r="H5439" s="5">
        <v>3188526</v>
      </c>
      <c r="I5439" s="5">
        <v>3189218</v>
      </c>
      <c r="J5439" s="5" t="s">
        <v>200</v>
      </c>
      <c r="K5439" s="5"/>
      <c r="L5439" s="5"/>
      <c r="M5439" s="5" t="e">
        <f t="shared" si="84"/>
        <v>#VALUE!</v>
      </c>
      <c r="N5439" s="5"/>
      <c r="O5439" s="5"/>
      <c r="P5439" s="5"/>
      <c r="Q5439" s="5" t="s">
        <v>8267</v>
      </c>
      <c r="R5439" s="5">
        <v>693</v>
      </c>
      <c r="S5439" s="5"/>
      <c r="T5439" s="5"/>
    </row>
    <row r="5440" spans="1:20" x14ac:dyDescent="0.35">
      <c r="A5440" s="5" t="s">
        <v>28</v>
      </c>
      <c r="B5440" s="5" t="s">
        <v>29</v>
      </c>
      <c r="C5440" s="5" t="s">
        <v>22</v>
      </c>
      <c r="D5440" s="5" t="s">
        <v>23</v>
      </c>
      <c r="E5440" s="5" t="s">
        <v>5</v>
      </c>
      <c r="F5440" s="5"/>
      <c r="G5440" s="5" t="s">
        <v>24</v>
      </c>
      <c r="H5440" s="5">
        <v>3188526</v>
      </c>
      <c r="I5440" s="5">
        <v>3189218</v>
      </c>
      <c r="J5440" s="5" t="s">
        <v>200</v>
      </c>
      <c r="K5440" s="5" t="s">
        <v>8268</v>
      </c>
      <c r="L5440" s="5"/>
      <c r="M5440" s="5" t="e">
        <f t="shared" si="84"/>
        <v>#VALUE!</v>
      </c>
      <c r="N5440" s="5" t="s">
        <v>1328</v>
      </c>
      <c r="O5440" s="5"/>
      <c r="P5440" s="5"/>
      <c r="Q5440" s="5" t="s">
        <v>8267</v>
      </c>
      <c r="R5440" s="5">
        <v>693</v>
      </c>
      <c r="S5440" s="5">
        <v>230</v>
      </c>
      <c r="T5440" s="5"/>
    </row>
    <row r="5441" spans="1:20" x14ac:dyDescent="0.35">
      <c r="A5441" s="5" t="s">
        <v>20</v>
      </c>
      <c r="B5441" s="5" t="s">
        <v>21</v>
      </c>
      <c r="C5441" s="5" t="s">
        <v>22</v>
      </c>
      <c r="D5441" s="5" t="s">
        <v>23</v>
      </c>
      <c r="E5441" s="5" t="s">
        <v>5</v>
      </c>
      <c r="F5441" s="5"/>
      <c r="G5441" s="5" t="s">
        <v>24</v>
      </c>
      <c r="H5441" s="5">
        <v>3189298</v>
      </c>
      <c r="I5441" s="5">
        <v>3190032</v>
      </c>
      <c r="J5441" s="5" t="s">
        <v>200</v>
      </c>
      <c r="K5441" s="5"/>
      <c r="L5441" s="5"/>
      <c r="M5441" s="5" t="e">
        <f t="shared" si="84"/>
        <v>#VALUE!</v>
      </c>
      <c r="N5441" s="5"/>
      <c r="O5441" s="5"/>
      <c r="P5441" s="5"/>
      <c r="Q5441" s="5" t="s">
        <v>8269</v>
      </c>
      <c r="R5441" s="5">
        <v>735</v>
      </c>
      <c r="S5441" s="5"/>
      <c r="T5441" s="5"/>
    </row>
    <row r="5442" spans="1:20" x14ac:dyDescent="0.35">
      <c r="A5442" s="5" t="s">
        <v>28</v>
      </c>
      <c r="B5442" s="5" t="s">
        <v>29</v>
      </c>
      <c r="C5442" s="5" t="s">
        <v>22</v>
      </c>
      <c r="D5442" s="5" t="s">
        <v>23</v>
      </c>
      <c r="E5442" s="5" t="s">
        <v>5</v>
      </c>
      <c r="F5442" s="5"/>
      <c r="G5442" s="5" t="s">
        <v>24</v>
      </c>
      <c r="H5442" s="5">
        <v>3189298</v>
      </c>
      <c r="I5442" s="5">
        <v>3190032</v>
      </c>
      <c r="J5442" s="5" t="s">
        <v>200</v>
      </c>
      <c r="K5442" s="5" t="s">
        <v>8270</v>
      </c>
      <c r="L5442" s="5"/>
      <c r="M5442" s="5" t="e">
        <f t="shared" si="84"/>
        <v>#VALUE!</v>
      </c>
      <c r="N5442" s="5" t="s">
        <v>77</v>
      </c>
      <c r="O5442" s="5"/>
      <c r="P5442" s="5"/>
      <c r="Q5442" s="5" t="s">
        <v>8269</v>
      </c>
      <c r="R5442" s="5">
        <v>735</v>
      </c>
      <c r="S5442" s="5">
        <v>244</v>
      </c>
      <c r="T5442" s="5"/>
    </row>
    <row r="5443" spans="1:20" x14ac:dyDescent="0.35">
      <c r="A5443" s="5" t="s">
        <v>20</v>
      </c>
      <c r="B5443" s="5" t="s">
        <v>21</v>
      </c>
      <c r="C5443" s="5" t="s">
        <v>22</v>
      </c>
      <c r="D5443" s="5" t="s">
        <v>23</v>
      </c>
      <c r="E5443" s="5" t="s">
        <v>5</v>
      </c>
      <c r="F5443" s="5"/>
      <c r="G5443" s="5" t="s">
        <v>24</v>
      </c>
      <c r="H5443" s="5">
        <v>3190007</v>
      </c>
      <c r="I5443" s="5">
        <v>3190972</v>
      </c>
      <c r="J5443" s="5" t="s">
        <v>200</v>
      </c>
      <c r="K5443" s="5"/>
      <c r="L5443" s="5"/>
      <c r="M5443" s="5" t="e">
        <f t="shared" si="84"/>
        <v>#VALUE!</v>
      </c>
      <c r="N5443" s="5"/>
      <c r="O5443" s="5"/>
      <c r="P5443" s="5"/>
      <c r="Q5443" s="5" t="s">
        <v>8271</v>
      </c>
      <c r="R5443" s="5">
        <v>966</v>
      </c>
      <c r="S5443" s="5"/>
      <c r="T5443" s="5"/>
    </row>
    <row r="5444" spans="1:20" x14ac:dyDescent="0.35">
      <c r="A5444" s="5" t="s">
        <v>28</v>
      </c>
      <c r="B5444" s="5" t="s">
        <v>29</v>
      </c>
      <c r="C5444" s="5" t="s">
        <v>22</v>
      </c>
      <c r="D5444" s="5" t="s">
        <v>23</v>
      </c>
      <c r="E5444" s="5" t="s">
        <v>5</v>
      </c>
      <c r="F5444" s="5"/>
      <c r="G5444" s="5" t="s">
        <v>24</v>
      </c>
      <c r="H5444" s="5">
        <v>3190007</v>
      </c>
      <c r="I5444" s="5">
        <v>3190972</v>
      </c>
      <c r="J5444" s="5" t="s">
        <v>200</v>
      </c>
      <c r="K5444" s="5" t="s">
        <v>8272</v>
      </c>
      <c r="L5444" s="5"/>
      <c r="M5444" s="5" t="e">
        <f t="shared" ref="M5444:M5507" si="85">SEARCH("transporter",N5444,1)</f>
        <v>#VALUE!</v>
      </c>
      <c r="N5444" s="5" t="s">
        <v>77</v>
      </c>
      <c r="O5444" s="5"/>
      <c r="P5444" s="5"/>
      <c r="Q5444" s="5" t="s">
        <v>8271</v>
      </c>
      <c r="R5444" s="5">
        <v>966</v>
      </c>
      <c r="S5444" s="5">
        <v>321</v>
      </c>
      <c r="T5444" s="5"/>
    </row>
    <row r="5445" spans="1:20" x14ac:dyDescent="0.35">
      <c r="A5445" s="5" t="s">
        <v>20</v>
      </c>
      <c r="B5445" s="5" t="s">
        <v>21</v>
      </c>
      <c r="C5445" s="5" t="s">
        <v>22</v>
      </c>
      <c r="D5445" s="5" t="s">
        <v>23</v>
      </c>
      <c r="E5445" s="5" t="s">
        <v>5</v>
      </c>
      <c r="F5445" s="5"/>
      <c r="G5445" s="5" t="s">
        <v>24</v>
      </c>
      <c r="H5445" s="5">
        <v>3190979</v>
      </c>
      <c r="I5445" s="5">
        <v>3191800</v>
      </c>
      <c r="J5445" s="5" t="s">
        <v>200</v>
      </c>
      <c r="K5445" s="5"/>
      <c r="L5445" s="5"/>
      <c r="M5445" s="5" t="e">
        <f t="shared" si="85"/>
        <v>#VALUE!</v>
      </c>
      <c r="N5445" s="5"/>
      <c r="O5445" s="5"/>
      <c r="P5445" s="5"/>
      <c r="Q5445" s="5" t="s">
        <v>8273</v>
      </c>
      <c r="R5445" s="5">
        <v>822</v>
      </c>
      <c r="S5445" s="5"/>
      <c r="T5445" s="5"/>
    </row>
    <row r="5446" spans="1:20" x14ac:dyDescent="0.35">
      <c r="A5446" s="5" t="s">
        <v>28</v>
      </c>
      <c r="B5446" s="5" t="s">
        <v>29</v>
      </c>
      <c r="C5446" s="5" t="s">
        <v>22</v>
      </c>
      <c r="D5446" s="5" t="s">
        <v>23</v>
      </c>
      <c r="E5446" s="5" t="s">
        <v>5</v>
      </c>
      <c r="F5446" s="5"/>
      <c r="G5446" s="5" t="s">
        <v>24</v>
      </c>
      <c r="H5446" s="5">
        <v>3190979</v>
      </c>
      <c r="I5446" s="5">
        <v>3191800</v>
      </c>
      <c r="J5446" s="5" t="s">
        <v>200</v>
      </c>
      <c r="K5446" s="5" t="s">
        <v>8274</v>
      </c>
      <c r="L5446" s="5"/>
      <c r="M5446" s="5" t="e">
        <f t="shared" si="85"/>
        <v>#VALUE!</v>
      </c>
      <c r="N5446" s="5" t="s">
        <v>77</v>
      </c>
      <c r="O5446" s="5"/>
      <c r="P5446" s="5"/>
      <c r="Q5446" s="5" t="s">
        <v>8273</v>
      </c>
      <c r="R5446" s="5">
        <v>822</v>
      </c>
      <c r="S5446" s="5">
        <v>273</v>
      </c>
      <c r="T5446" s="5"/>
    </row>
    <row r="5447" spans="1:20" x14ac:dyDescent="0.35">
      <c r="A5447" s="5" t="s">
        <v>20</v>
      </c>
      <c r="B5447" s="5" t="s">
        <v>21</v>
      </c>
      <c r="C5447" s="5" t="s">
        <v>22</v>
      </c>
      <c r="D5447" s="5" t="s">
        <v>23</v>
      </c>
      <c r="E5447" s="5" t="s">
        <v>5</v>
      </c>
      <c r="F5447" s="5"/>
      <c r="G5447" s="5" t="s">
        <v>24</v>
      </c>
      <c r="H5447" s="5">
        <v>3191797</v>
      </c>
      <c r="I5447" s="5">
        <v>3192723</v>
      </c>
      <c r="J5447" s="5" t="s">
        <v>200</v>
      </c>
      <c r="K5447" s="5"/>
      <c r="L5447" s="5"/>
      <c r="M5447" s="5" t="e">
        <f t="shared" si="85"/>
        <v>#VALUE!</v>
      </c>
      <c r="N5447" s="5"/>
      <c r="O5447" s="5"/>
      <c r="P5447" s="5"/>
      <c r="Q5447" s="5" t="s">
        <v>8275</v>
      </c>
      <c r="R5447" s="5">
        <v>927</v>
      </c>
      <c r="S5447" s="5"/>
      <c r="T5447" s="5"/>
    </row>
    <row r="5448" spans="1:20" x14ac:dyDescent="0.35">
      <c r="A5448" s="5" t="s">
        <v>28</v>
      </c>
      <c r="B5448" s="5" t="s">
        <v>29</v>
      </c>
      <c r="C5448" s="5" t="s">
        <v>22</v>
      </c>
      <c r="D5448" s="5" t="s">
        <v>23</v>
      </c>
      <c r="E5448" s="5" t="s">
        <v>5</v>
      </c>
      <c r="F5448" s="5"/>
      <c r="G5448" s="5" t="s">
        <v>24</v>
      </c>
      <c r="H5448" s="5">
        <v>3191797</v>
      </c>
      <c r="I5448" s="5">
        <v>3192723</v>
      </c>
      <c r="J5448" s="5" t="s">
        <v>200</v>
      </c>
      <c r="K5448" s="5" t="s">
        <v>8276</v>
      </c>
      <c r="L5448" s="5"/>
      <c r="M5448" s="5" t="e">
        <f t="shared" si="85"/>
        <v>#VALUE!</v>
      </c>
      <c r="N5448" s="5" t="s">
        <v>80</v>
      </c>
      <c r="O5448" s="5"/>
      <c r="P5448" s="5"/>
      <c r="Q5448" s="5" t="s">
        <v>8275</v>
      </c>
      <c r="R5448" s="5">
        <v>927</v>
      </c>
      <c r="S5448" s="5">
        <v>308</v>
      </c>
      <c r="T5448" s="5"/>
    </row>
    <row r="5449" spans="1:20" x14ac:dyDescent="0.35">
      <c r="A5449" s="5" t="s">
        <v>20</v>
      </c>
      <c r="B5449" s="5" t="s">
        <v>21</v>
      </c>
      <c r="C5449" s="5" t="s">
        <v>22</v>
      </c>
      <c r="D5449" s="5" t="s">
        <v>23</v>
      </c>
      <c r="E5449" s="5" t="s">
        <v>5</v>
      </c>
      <c r="F5449" s="5"/>
      <c r="G5449" s="5" t="s">
        <v>24</v>
      </c>
      <c r="H5449" s="5">
        <v>3192720</v>
      </c>
      <c r="I5449" s="5">
        <v>3193460</v>
      </c>
      <c r="J5449" s="5" t="s">
        <v>200</v>
      </c>
      <c r="K5449" s="5"/>
      <c r="L5449" s="5"/>
      <c r="M5449" s="5" t="e">
        <f t="shared" si="85"/>
        <v>#VALUE!</v>
      </c>
      <c r="N5449" s="5"/>
      <c r="O5449" s="5"/>
      <c r="P5449" s="5"/>
      <c r="Q5449" s="5" t="s">
        <v>8277</v>
      </c>
      <c r="R5449" s="5">
        <v>741</v>
      </c>
      <c r="S5449" s="5"/>
      <c r="T5449" s="5"/>
    </row>
    <row r="5450" spans="1:20" x14ac:dyDescent="0.35">
      <c r="A5450" s="5" t="s">
        <v>28</v>
      </c>
      <c r="B5450" s="5" t="s">
        <v>29</v>
      </c>
      <c r="C5450" s="5" t="s">
        <v>22</v>
      </c>
      <c r="D5450" s="5" t="s">
        <v>23</v>
      </c>
      <c r="E5450" s="5" t="s">
        <v>5</v>
      </c>
      <c r="F5450" s="5"/>
      <c r="G5450" s="5" t="s">
        <v>24</v>
      </c>
      <c r="H5450" s="5">
        <v>3192720</v>
      </c>
      <c r="I5450" s="5">
        <v>3193460</v>
      </c>
      <c r="J5450" s="5" t="s">
        <v>200</v>
      </c>
      <c r="K5450" s="5" t="s">
        <v>8278</v>
      </c>
      <c r="L5450" s="5"/>
      <c r="M5450" s="5" t="e">
        <f t="shared" si="85"/>
        <v>#VALUE!</v>
      </c>
      <c r="N5450" s="5" t="s">
        <v>272</v>
      </c>
      <c r="O5450" s="5"/>
      <c r="P5450" s="5"/>
      <c r="Q5450" s="5" t="s">
        <v>8277</v>
      </c>
      <c r="R5450" s="5">
        <v>741</v>
      </c>
      <c r="S5450" s="5">
        <v>246</v>
      </c>
      <c r="T5450" s="5"/>
    </row>
    <row r="5451" spans="1:20" x14ac:dyDescent="0.35">
      <c r="A5451" s="5" t="s">
        <v>20</v>
      </c>
      <c r="B5451" s="5" t="s">
        <v>21</v>
      </c>
      <c r="C5451" s="5" t="s">
        <v>22</v>
      </c>
      <c r="D5451" s="5" t="s">
        <v>23</v>
      </c>
      <c r="E5451" s="5" t="s">
        <v>5</v>
      </c>
      <c r="F5451" s="5"/>
      <c r="G5451" s="5" t="s">
        <v>24</v>
      </c>
      <c r="H5451" s="5">
        <v>3193633</v>
      </c>
      <c r="I5451" s="5">
        <v>3194241</v>
      </c>
      <c r="J5451" s="5" t="s">
        <v>200</v>
      </c>
      <c r="K5451" s="5"/>
      <c r="L5451" s="5"/>
      <c r="M5451" s="5" t="e">
        <f t="shared" si="85"/>
        <v>#VALUE!</v>
      </c>
      <c r="N5451" s="5"/>
      <c r="O5451" s="5"/>
      <c r="P5451" s="5"/>
      <c r="Q5451" s="5" t="s">
        <v>8279</v>
      </c>
      <c r="R5451" s="5">
        <v>609</v>
      </c>
      <c r="S5451" s="5"/>
      <c r="T5451" s="5"/>
    </row>
    <row r="5452" spans="1:20" x14ac:dyDescent="0.35">
      <c r="A5452" s="5" t="s">
        <v>28</v>
      </c>
      <c r="B5452" s="5" t="s">
        <v>29</v>
      </c>
      <c r="C5452" s="5" t="s">
        <v>22</v>
      </c>
      <c r="D5452" s="5" t="s">
        <v>23</v>
      </c>
      <c r="E5452" s="5" t="s">
        <v>5</v>
      </c>
      <c r="F5452" s="5"/>
      <c r="G5452" s="5" t="s">
        <v>24</v>
      </c>
      <c r="H5452" s="5">
        <v>3193633</v>
      </c>
      <c r="I5452" s="5">
        <v>3194241</v>
      </c>
      <c r="J5452" s="5" t="s">
        <v>200</v>
      </c>
      <c r="K5452" s="5" t="s">
        <v>8280</v>
      </c>
      <c r="L5452" s="5"/>
      <c r="M5452" s="5" t="e">
        <f t="shared" si="85"/>
        <v>#VALUE!</v>
      </c>
      <c r="N5452" s="5" t="s">
        <v>8281</v>
      </c>
      <c r="O5452" s="5"/>
      <c r="P5452" s="5"/>
      <c r="Q5452" s="5" t="s">
        <v>8279</v>
      </c>
      <c r="R5452" s="5">
        <v>609</v>
      </c>
      <c r="S5452" s="5">
        <v>202</v>
      </c>
      <c r="T5452" s="5"/>
    </row>
    <row r="5453" spans="1:20" x14ac:dyDescent="0.35">
      <c r="A5453" s="5" t="s">
        <v>20</v>
      </c>
      <c r="B5453" s="5" t="s">
        <v>21</v>
      </c>
      <c r="C5453" s="5" t="s">
        <v>22</v>
      </c>
      <c r="D5453" s="5" t="s">
        <v>23</v>
      </c>
      <c r="E5453" s="5" t="s">
        <v>5</v>
      </c>
      <c r="F5453" s="5"/>
      <c r="G5453" s="5" t="s">
        <v>24</v>
      </c>
      <c r="H5453" s="5">
        <v>3194242</v>
      </c>
      <c r="I5453" s="5">
        <v>3194907</v>
      </c>
      <c r="J5453" s="5" t="s">
        <v>200</v>
      </c>
      <c r="K5453" s="5"/>
      <c r="L5453" s="5"/>
      <c r="M5453" s="5" t="e">
        <f t="shared" si="85"/>
        <v>#VALUE!</v>
      </c>
      <c r="N5453" s="5"/>
      <c r="O5453" s="5"/>
      <c r="P5453" s="5"/>
      <c r="Q5453" s="5" t="s">
        <v>8282</v>
      </c>
      <c r="R5453" s="5">
        <v>666</v>
      </c>
      <c r="S5453" s="5"/>
      <c r="T5453" s="5"/>
    </row>
    <row r="5454" spans="1:20" x14ac:dyDescent="0.35">
      <c r="A5454" s="5" t="s">
        <v>28</v>
      </c>
      <c r="B5454" s="5" t="s">
        <v>29</v>
      </c>
      <c r="C5454" s="5" t="s">
        <v>22</v>
      </c>
      <c r="D5454" s="5" t="s">
        <v>23</v>
      </c>
      <c r="E5454" s="5" t="s">
        <v>5</v>
      </c>
      <c r="F5454" s="5"/>
      <c r="G5454" s="5" t="s">
        <v>24</v>
      </c>
      <c r="H5454" s="5">
        <v>3194242</v>
      </c>
      <c r="I5454" s="5">
        <v>3194907</v>
      </c>
      <c r="J5454" s="5" t="s">
        <v>200</v>
      </c>
      <c r="K5454" s="5" t="s">
        <v>8283</v>
      </c>
      <c r="L5454" s="5"/>
      <c r="M5454" s="5" t="e">
        <f t="shared" si="85"/>
        <v>#VALUE!</v>
      </c>
      <c r="N5454" s="5" t="s">
        <v>8284</v>
      </c>
      <c r="O5454" s="5"/>
      <c r="P5454" s="5"/>
      <c r="Q5454" s="5" t="s">
        <v>8282</v>
      </c>
      <c r="R5454" s="5">
        <v>666</v>
      </c>
      <c r="S5454" s="5">
        <v>221</v>
      </c>
      <c r="T5454" s="5"/>
    </row>
    <row r="5455" spans="1:20" x14ac:dyDescent="0.35">
      <c r="A5455" s="5" t="s">
        <v>20</v>
      </c>
      <c r="B5455" s="5" t="s">
        <v>21</v>
      </c>
      <c r="C5455" s="5" t="s">
        <v>22</v>
      </c>
      <c r="D5455" s="5" t="s">
        <v>23</v>
      </c>
      <c r="E5455" s="5" t="s">
        <v>5</v>
      </c>
      <c r="F5455" s="5"/>
      <c r="G5455" s="5" t="s">
        <v>24</v>
      </c>
      <c r="H5455" s="5">
        <v>3195454</v>
      </c>
      <c r="I5455" s="5">
        <v>3196920</v>
      </c>
      <c r="J5455" s="5" t="s">
        <v>25</v>
      </c>
      <c r="K5455" s="5"/>
      <c r="L5455" s="5"/>
      <c r="M5455" s="5" t="e">
        <f t="shared" si="85"/>
        <v>#VALUE!</v>
      </c>
      <c r="N5455" s="5"/>
      <c r="O5455" s="5" t="s">
        <v>8285</v>
      </c>
      <c r="P5455" s="5"/>
      <c r="Q5455" s="5" t="s">
        <v>8286</v>
      </c>
      <c r="R5455" s="5">
        <v>1467</v>
      </c>
      <c r="S5455" s="5"/>
      <c r="T5455" s="5"/>
    </row>
    <row r="5456" spans="1:20" x14ac:dyDescent="0.35">
      <c r="A5456" s="5" t="s">
        <v>28</v>
      </c>
      <c r="B5456" s="5" t="s">
        <v>29</v>
      </c>
      <c r="C5456" s="5" t="s">
        <v>22</v>
      </c>
      <c r="D5456" s="5" t="s">
        <v>23</v>
      </c>
      <c r="E5456" s="5" t="s">
        <v>5</v>
      </c>
      <c r="F5456" s="5"/>
      <c r="G5456" s="5" t="s">
        <v>24</v>
      </c>
      <c r="H5456" s="5">
        <v>3195454</v>
      </c>
      <c r="I5456" s="5">
        <v>3196920</v>
      </c>
      <c r="J5456" s="5" t="s">
        <v>25</v>
      </c>
      <c r="K5456" s="5" t="s">
        <v>8287</v>
      </c>
      <c r="L5456" s="5"/>
      <c r="M5456" s="5" t="e">
        <f t="shared" si="85"/>
        <v>#VALUE!</v>
      </c>
      <c r="N5456" s="5" t="s">
        <v>8288</v>
      </c>
      <c r="O5456" s="5" t="s">
        <v>8285</v>
      </c>
      <c r="P5456" s="5"/>
      <c r="Q5456" s="5" t="s">
        <v>8286</v>
      </c>
      <c r="R5456" s="5">
        <v>1467</v>
      </c>
      <c r="S5456" s="5">
        <v>488</v>
      </c>
      <c r="T5456" s="5"/>
    </row>
    <row r="5457" spans="1:20" x14ac:dyDescent="0.35">
      <c r="A5457" s="5" t="s">
        <v>20</v>
      </c>
      <c r="B5457" s="5" t="s">
        <v>21</v>
      </c>
      <c r="C5457" s="5" t="s">
        <v>22</v>
      </c>
      <c r="D5457" s="5" t="s">
        <v>23</v>
      </c>
      <c r="E5457" s="5" t="s">
        <v>5</v>
      </c>
      <c r="F5457" s="5"/>
      <c r="G5457" s="5" t="s">
        <v>24</v>
      </c>
      <c r="H5457" s="5">
        <v>3196981</v>
      </c>
      <c r="I5457" s="5">
        <v>3198144</v>
      </c>
      <c r="J5457" s="5" t="s">
        <v>25</v>
      </c>
      <c r="K5457" s="5"/>
      <c r="L5457" s="5"/>
      <c r="M5457" s="5" t="e">
        <f t="shared" si="85"/>
        <v>#VALUE!</v>
      </c>
      <c r="N5457" s="5"/>
      <c r="O5457" s="5"/>
      <c r="P5457" s="5"/>
      <c r="Q5457" s="5" t="s">
        <v>8289</v>
      </c>
      <c r="R5457" s="5">
        <v>1164</v>
      </c>
      <c r="S5457" s="5"/>
      <c r="T5457" s="5"/>
    </row>
    <row r="5458" spans="1:20" x14ac:dyDescent="0.35">
      <c r="A5458" s="5" t="s">
        <v>28</v>
      </c>
      <c r="B5458" s="5" t="s">
        <v>29</v>
      </c>
      <c r="C5458" s="5" t="s">
        <v>22</v>
      </c>
      <c r="D5458" s="5" t="s">
        <v>23</v>
      </c>
      <c r="E5458" s="5" t="s">
        <v>5</v>
      </c>
      <c r="F5458" s="5"/>
      <c r="G5458" s="5" t="s">
        <v>24</v>
      </c>
      <c r="H5458" s="5">
        <v>3196981</v>
      </c>
      <c r="I5458" s="5">
        <v>3198144</v>
      </c>
      <c r="J5458" s="5" t="s">
        <v>25</v>
      </c>
      <c r="K5458" s="5" t="s">
        <v>8290</v>
      </c>
      <c r="L5458" s="5"/>
      <c r="M5458" s="5" t="e">
        <f t="shared" si="85"/>
        <v>#VALUE!</v>
      </c>
      <c r="N5458" s="5" t="s">
        <v>77</v>
      </c>
      <c r="O5458" s="5"/>
      <c r="P5458" s="5"/>
      <c r="Q5458" s="5" t="s">
        <v>8289</v>
      </c>
      <c r="R5458" s="5">
        <v>1164</v>
      </c>
      <c r="S5458" s="5">
        <v>387</v>
      </c>
      <c r="T5458" s="5"/>
    </row>
    <row r="5459" spans="1:20" x14ac:dyDescent="0.35">
      <c r="A5459" s="5" t="s">
        <v>20</v>
      </c>
      <c r="B5459" s="5" t="s">
        <v>21</v>
      </c>
      <c r="C5459" s="5" t="s">
        <v>22</v>
      </c>
      <c r="D5459" s="5" t="s">
        <v>23</v>
      </c>
      <c r="E5459" s="5" t="s">
        <v>5</v>
      </c>
      <c r="F5459" s="5"/>
      <c r="G5459" s="5" t="s">
        <v>24</v>
      </c>
      <c r="H5459" s="5">
        <v>3198131</v>
      </c>
      <c r="I5459" s="5">
        <v>3198313</v>
      </c>
      <c r="J5459" s="5" t="s">
        <v>25</v>
      </c>
      <c r="K5459" s="5"/>
      <c r="L5459" s="5"/>
      <c r="M5459" s="5" t="e">
        <f t="shared" si="85"/>
        <v>#VALUE!</v>
      </c>
      <c r="N5459" s="5"/>
      <c r="O5459" s="5"/>
      <c r="P5459" s="5"/>
      <c r="Q5459" s="5" t="s">
        <v>8291</v>
      </c>
      <c r="R5459" s="5">
        <v>183</v>
      </c>
      <c r="S5459" s="5"/>
      <c r="T5459" s="5"/>
    </row>
    <row r="5460" spans="1:20" x14ac:dyDescent="0.35">
      <c r="A5460" s="5" t="s">
        <v>28</v>
      </c>
      <c r="B5460" s="5" t="s">
        <v>29</v>
      </c>
      <c r="C5460" s="5" t="s">
        <v>22</v>
      </c>
      <c r="D5460" s="5" t="s">
        <v>23</v>
      </c>
      <c r="E5460" s="5" t="s">
        <v>5</v>
      </c>
      <c r="F5460" s="5"/>
      <c r="G5460" s="5" t="s">
        <v>24</v>
      </c>
      <c r="H5460" s="5">
        <v>3198131</v>
      </c>
      <c r="I5460" s="5">
        <v>3198313</v>
      </c>
      <c r="J5460" s="5" t="s">
        <v>25</v>
      </c>
      <c r="K5460" s="5" t="s">
        <v>8292</v>
      </c>
      <c r="L5460" s="5"/>
      <c r="M5460" s="5" t="e">
        <f t="shared" si="85"/>
        <v>#VALUE!</v>
      </c>
      <c r="N5460" s="5" t="s">
        <v>77</v>
      </c>
      <c r="O5460" s="5"/>
      <c r="P5460" s="5"/>
      <c r="Q5460" s="5" t="s">
        <v>8291</v>
      </c>
      <c r="R5460" s="5">
        <v>183</v>
      </c>
      <c r="S5460" s="5">
        <v>60</v>
      </c>
      <c r="T5460" s="5"/>
    </row>
    <row r="5461" spans="1:20" x14ac:dyDescent="0.35">
      <c r="A5461" s="5" t="s">
        <v>20</v>
      </c>
      <c r="B5461" s="5" t="s">
        <v>21</v>
      </c>
      <c r="C5461" s="5" t="s">
        <v>22</v>
      </c>
      <c r="D5461" s="5" t="s">
        <v>23</v>
      </c>
      <c r="E5461" s="5" t="s">
        <v>5</v>
      </c>
      <c r="F5461" s="5"/>
      <c r="G5461" s="5" t="s">
        <v>24</v>
      </c>
      <c r="H5461" s="5">
        <v>3198466</v>
      </c>
      <c r="I5461" s="5">
        <v>3199101</v>
      </c>
      <c r="J5461" s="5" t="s">
        <v>200</v>
      </c>
      <c r="K5461" s="5"/>
      <c r="L5461" s="5"/>
      <c r="M5461" s="5" t="e">
        <f t="shared" si="85"/>
        <v>#VALUE!</v>
      </c>
      <c r="N5461" s="5"/>
      <c r="O5461" s="5"/>
      <c r="P5461" s="5"/>
      <c r="Q5461" s="5" t="s">
        <v>8293</v>
      </c>
      <c r="R5461" s="5">
        <v>636</v>
      </c>
      <c r="S5461" s="5"/>
      <c r="T5461" s="5"/>
    </row>
    <row r="5462" spans="1:20" x14ac:dyDescent="0.35">
      <c r="A5462" s="5" t="s">
        <v>28</v>
      </c>
      <c r="B5462" s="5" t="s">
        <v>29</v>
      </c>
      <c r="C5462" s="5" t="s">
        <v>22</v>
      </c>
      <c r="D5462" s="5" t="s">
        <v>23</v>
      </c>
      <c r="E5462" s="5" t="s">
        <v>5</v>
      </c>
      <c r="F5462" s="5"/>
      <c r="G5462" s="5" t="s">
        <v>24</v>
      </c>
      <c r="H5462" s="5">
        <v>3198466</v>
      </c>
      <c r="I5462" s="5">
        <v>3199101</v>
      </c>
      <c r="J5462" s="5" t="s">
        <v>200</v>
      </c>
      <c r="K5462" s="5" t="s">
        <v>8294</v>
      </c>
      <c r="L5462" s="5"/>
      <c r="M5462" s="5" t="e">
        <f t="shared" si="85"/>
        <v>#VALUE!</v>
      </c>
      <c r="N5462" s="5" t="s">
        <v>410</v>
      </c>
      <c r="O5462" s="5"/>
      <c r="P5462" s="5"/>
      <c r="Q5462" s="5" t="s">
        <v>8293</v>
      </c>
      <c r="R5462" s="5">
        <v>636</v>
      </c>
      <c r="S5462" s="5">
        <v>211</v>
      </c>
      <c r="T5462" s="5"/>
    </row>
    <row r="5463" spans="1:20" x14ac:dyDescent="0.35">
      <c r="A5463" s="5" t="s">
        <v>20</v>
      </c>
      <c r="B5463" s="5" t="s">
        <v>21</v>
      </c>
      <c r="C5463" s="5" t="s">
        <v>22</v>
      </c>
      <c r="D5463" s="5" t="s">
        <v>23</v>
      </c>
      <c r="E5463" s="5" t="s">
        <v>5</v>
      </c>
      <c r="F5463" s="5"/>
      <c r="G5463" s="5" t="s">
        <v>24</v>
      </c>
      <c r="H5463" s="5">
        <v>3199308</v>
      </c>
      <c r="I5463" s="5">
        <v>3199622</v>
      </c>
      <c r="J5463" s="5" t="s">
        <v>25</v>
      </c>
      <c r="K5463" s="5"/>
      <c r="L5463" s="5"/>
      <c r="M5463" s="5" t="e">
        <f t="shared" si="85"/>
        <v>#VALUE!</v>
      </c>
      <c r="N5463" s="5"/>
      <c r="O5463" s="5"/>
      <c r="P5463" s="5"/>
      <c r="Q5463" s="5" t="s">
        <v>8295</v>
      </c>
      <c r="R5463" s="5">
        <v>315</v>
      </c>
      <c r="S5463" s="5"/>
      <c r="T5463" s="5"/>
    </row>
    <row r="5464" spans="1:20" x14ac:dyDescent="0.35">
      <c r="A5464" s="5" t="s">
        <v>28</v>
      </c>
      <c r="B5464" s="5" t="s">
        <v>29</v>
      </c>
      <c r="C5464" s="5" t="s">
        <v>22</v>
      </c>
      <c r="D5464" s="5" t="s">
        <v>23</v>
      </c>
      <c r="E5464" s="5" t="s">
        <v>5</v>
      </c>
      <c r="F5464" s="5"/>
      <c r="G5464" s="5" t="s">
        <v>24</v>
      </c>
      <c r="H5464" s="5">
        <v>3199308</v>
      </c>
      <c r="I5464" s="5">
        <v>3199622</v>
      </c>
      <c r="J5464" s="5" t="s">
        <v>25</v>
      </c>
      <c r="K5464" s="5" t="s">
        <v>8296</v>
      </c>
      <c r="L5464" s="5"/>
      <c r="M5464" s="5" t="e">
        <f t="shared" si="85"/>
        <v>#VALUE!</v>
      </c>
      <c r="N5464" s="5" t="s">
        <v>77</v>
      </c>
      <c r="O5464" s="5"/>
      <c r="P5464" s="5"/>
      <c r="Q5464" s="5" t="s">
        <v>8295</v>
      </c>
      <c r="R5464" s="5">
        <v>315</v>
      </c>
      <c r="S5464" s="5">
        <v>104</v>
      </c>
      <c r="T5464" s="5"/>
    </row>
    <row r="5465" spans="1:20" x14ac:dyDescent="0.35">
      <c r="A5465" s="5" t="s">
        <v>20</v>
      </c>
      <c r="B5465" s="5" t="s">
        <v>436</v>
      </c>
      <c r="C5465" s="5" t="s">
        <v>22</v>
      </c>
      <c r="D5465" s="5" t="s">
        <v>23</v>
      </c>
      <c r="E5465" s="5" t="s">
        <v>5</v>
      </c>
      <c r="F5465" s="5"/>
      <c r="G5465" s="5" t="s">
        <v>24</v>
      </c>
      <c r="H5465" s="5">
        <v>3199933</v>
      </c>
      <c r="I5465" s="5">
        <v>3200009</v>
      </c>
      <c r="J5465" s="5" t="s">
        <v>200</v>
      </c>
      <c r="K5465" s="5"/>
      <c r="L5465" s="5"/>
      <c r="M5465" s="5" t="e">
        <f t="shared" si="85"/>
        <v>#VALUE!</v>
      </c>
      <c r="N5465" s="5"/>
      <c r="O5465" s="5" t="s">
        <v>8297</v>
      </c>
      <c r="P5465" s="5"/>
      <c r="Q5465" s="5" t="s">
        <v>8298</v>
      </c>
      <c r="R5465" s="5">
        <v>77</v>
      </c>
      <c r="S5465" s="5"/>
      <c r="T5465" s="5"/>
    </row>
    <row r="5466" spans="1:20" x14ac:dyDescent="0.35">
      <c r="A5466" s="5" t="s">
        <v>436</v>
      </c>
      <c r="B5466" s="5"/>
      <c r="C5466" s="5" t="s">
        <v>22</v>
      </c>
      <c r="D5466" s="5" t="s">
        <v>23</v>
      </c>
      <c r="E5466" s="5" t="s">
        <v>5</v>
      </c>
      <c r="F5466" s="5"/>
      <c r="G5466" s="5" t="s">
        <v>24</v>
      </c>
      <c r="H5466" s="5">
        <v>3199933</v>
      </c>
      <c r="I5466" s="5">
        <v>3200009</v>
      </c>
      <c r="J5466" s="5" t="s">
        <v>200</v>
      </c>
      <c r="K5466" s="5"/>
      <c r="L5466" s="5"/>
      <c r="M5466" s="5" t="e">
        <f>SEARCH("ribosomal",N5466,1)</f>
        <v>#VALUE!</v>
      </c>
      <c r="N5466" s="5" t="s">
        <v>985</v>
      </c>
      <c r="O5466" s="5" t="s">
        <v>8297</v>
      </c>
      <c r="P5466" s="5"/>
      <c r="Q5466" s="5" t="s">
        <v>8298</v>
      </c>
      <c r="R5466" s="5">
        <v>77</v>
      </c>
      <c r="S5466" s="5"/>
      <c r="T5466" s="5"/>
    </row>
    <row r="5467" spans="1:20" x14ac:dyDescent="0.35">
      <c r="A5467" s="5" t="s">
        <v>20</v>
      </c>
      <c r="B5467" s="5" t="s">
        <v>436</v>
      </c>
      <c r="C5467" s="5" t="s">
        <v>22</v>
      </c>
      <c r="D5467" s="5" t="s">
        <v>23</v>
      </c>
      <c r="E5467" s="5" t="s">
        <v>5</v>
      </c>
      <c r="F5467" s="5"/>
      <c r="G5467" s="5" t="s">
        <v>24</v>
      </c>
      <c r="H5467" s="5">
        <v>3200015</v>
      </c>
      <c r="I5467" s="5">
        <v>3200101</v>
      </c>
      <c r="J5467" s="5" t="s">
        <v>200</v>
      </c>
      <c r="K5467" s="5"/>
      <c r="L5467" s="5"/>
      <c r="M5467" s="5" t="e">
        <f t="shared" si="85"/>
        <v>#VALUE!</v>
      </c>
      <c r="N5467" s="5"/>
      <c r="O5467" s="5" t="s">
        <v>8299</v>
      </c>
      <c r="P5467" s="5"/>
      <c r="Q5467" s="5" t="s">
        <v>8300</v>
      </c>
      <c r="R5467" s="5">
        <v>87</v>
      </c>
      <c r="S5467" s="5"/>
      <c r="T5467" s="5"/>
    </row>
    <row r="5468" spans="1:20" x14ac:dyDescent="0.35">
      <c r="A5468" s="5" t="s">
        <v>436</v>
      </c>
      <c r="B5468" s="5"/>
      <c r="C5468" s="5" t="s">
        <v>22</v>
      </c>
      <c r="D5468" s="5" t="s">
        <v>23</v>
      </c>
      <c r="E5468" s="5" t="s">
        <v>5</v>
      </c>
      <c r="F5468" s="5"/>
      <c r="G5468" s="5" t="s">
        <v>24</v>
      </c>
      <c r="H5468" s="5">
        <v>3200015</v>
      </c>
      <c r="I5468" s="5">
        <v>3200101</v>
      </c>
      <c r="J5468" s="5" t="s">
        <v>200</v>
      </c>
      <c r="K5468" s="5"/>
      <c r="L5468" s="5"/>
      <c r="M5468" s="5" t="e">
        <f>SEARCH("ribosomal",N5468,1)</f>
        <v>#VALUE!</v>
      </c>
      <c r="N5468" s="5" t="s">
        <v>4353</v>
      </c>
      <c r="O5468" s="5" t="s">
        <v>8299</v>
      </c>
      <c r="P5468" s="5"/>
      <c r="Q5468" s="5" t="s">
        <v>8300</v>
      </c>
      <c r="R5468" s="5">
        <v>87</v>
      </c>
      <c r="S5468" s="5"/>
      <c r="T5468" s="5"/>
    </row>
    <row r="5469" spans="1:20" x14ac:dyDescent="0.35">
      <c r="A5469" s="5" t="s">
        <v>20</v>
      </c>
      <c r="B5469" s="5" t="s">
        <v>21</v>
      </c>
      <c r="C5469" s="5" t="s">
        <v>22</v>
      </c>
      <c r="D5469" s="5" t="s">
        <v>23</v>
      </c>
      <c r="E5469" s="5" t="s">
        <v>5</v>
      </c>
      <c r="F5469" s="5"/>
      <c r="G5469" s="5" t="s">
        <v>24</v>
      </c>
      <c r="H5469" s="5">
        <v>3200874</v>
      </c>
      <c r="I5469" s="5">
        <v>3201155</v>
      </c>
      <c r="J5469" s="5" t="s">
        <v>25</v>
      </c>
      <c r="K5469" s="5"/>
      <c r="L5469" s="5"/>
      <c r="M5469" s="5" t="e">
        <f t="shared" si="85"/>
        <v>#VALUE!</v>
      </c>
      <c r="N5469" s="5"/>
      <c r="O5469" s="5"/>
      <c r="P5469" s="5"/>
      <c r="Q5469" s="5" t="s">
        <v>8301</v>
      </c>
      <c r="R5469" s="5">
        <v>282</v>
      </c>
      <c r="S5469" s="5"/>
      <c r="T5469" s="5"/>
    </row>
    <row r="5470" spans="1:20" x14ac:dyDescent="0.35">
      <c r="A5470" s="5" t="s">
        <v>28</v>
      </c>
      <c r="B5470" s="5" t="s">
        <v>29</v>
      </c>
      <c r="C5470" s="5" t="s">
        <v>22</v>
      </c>
      <c r="D5470" s="5" t="s">
        <v>23</v>
      </c>
      <c r="E5470" s="5" t="s">
        <v>5</v>
      </c>
      <c r="F5470" s="5"/>
      <c r="G5470" s="5" t="s">
        <v>24</v>
      </c>
      <c r="H5470" s="5">
        <v>3200874</v>
      </c>
      <c r="I5470" s="5">
        <v>3201155</v>
      </c>
      <c r="J5470" s="5" t="s">
        <v>25</v>
      </c>
      <c r="K5470" s="5" t="s">
        <v>8302</v>
      </c>
      <c r="L5470" s="5"/>
      <c r="M5470" s="5" t="e">
        <f t="shared" si="85"/>
        <v>#VALUE!</v>
      </c>
      <c r="N5470" s="5" t="s">
        <v>77</v>
      </c>
      <c r="O5470" s="5"/>
      <c r="P5470" s="5"/>
      <c r="Q5470" s="5" t="s">
        <v>8301</v>
      </c>
      <c r="R5470" s="5">
        <v>282</v>
      </c>
      <c r="S5470" s="5">
        <v>93</v>
      </c>
      <c r="T5470" s="5"/>
    </row>
    <row r="5471" spans="1:20" x14ac:dyDescent="0.35">
      <c r="A5471" s="5" t="s">
        <v>20</v>
      </c>
      <c r="B5471" s="5" t="s">
        <v>21</v>
      </c>
      <c r="C5471" s="5" t="s">
        <v>22</v>
      </c>
      <c r="D5471" s="5" t="s">
        <v>23</v>
      </c>
      <c r="E5471" s="5" t="s">
        <v>5</v>
      </c>
      <c r="F5471" s="5"/>
      <c r="G5471" s="5" t="s">
        <v>24</v>
      </c>
      <c r="H5471" s="5">
        <v>3201528</v>
      </c>
      <c r="I5471" s="5">
        <v>3204002</v>
      </c>
      <c r="J5471" s="5" t="s">
        <v>25</v>
      </c>
      <c r="K5471" s="5"/>
      <c r="L5471" s="5"/>
      <c r="M5471" s="5" t="e">
        <f t="shared" si="85"/>
        <v>#VALUE!</v>
      </c>
      <c r="N5471" s="5"/>
      <c r="O5471" s="5"/>
      <c r="P5471" s="5"/>
      <c r="Q5471" s="5" t="s">
        <v>8303</v>
      </c>
      <c r="R5471" s="5">
        <v>2475</v>
      </c>
      <c r="S5471" s="5"/>
      <c r="T5471" s="5"/>
    </row>
    <row r="5472" spans="1:20" x14ac:dyDescent="0.35">
      <c r="A5472" s="5" t="s">
        <v>28</v>
      </c>
      <c r="B5472" s="5" t="s">
        <v>29</v>
      </c>
      <c r="C5472" s="5" t="s">
        <v>22</v>
      </c>
      <c r="D5472" s="5" t="s">
        <v>23</v>
      </c>
      <c r="E5472" s="5" t="s">
        <v>5</v>
      </c>
      <c r="F5472" s="5"/>
      <c r="G5472" s="5" t="s">
        <v>24</v>
      </c>
      <c r="H5472" s="5">
        <v>3201528</v>
      </c>
      <c r="I5472" s="5">
        <v>3204002</v>
      </c>
      <c r="J5472" s="5" t="s">
        <v>25</v>
      </c>
      <c r="K5472" s="5" t="s">
        <v>8304</v>
      </c>
      <c r="L5472" s="5"/>
      <c r="M5472" s="5" t="e">
        <f t="shared" si="85"/>
        <v>#VALUE!</v>
      </c>
      <c r="N5472" s="5" t="s">
        <v>8305</v>
      </c>
      <c r="O5472" s="5"/>
      <c r="P5472" s="5"/>
      <c r="Q5472" s="5" t="s">
        <v>8303</v>
      </c>
      <c r="R5472" s="5">
        <v>2475</v>
      </c>
      <c r="S5472" s="5">
        <v>824</v>
      </c>
      <c r="T5472" s="5"/>
    </row>
    <row r="5473" spans="1:20" x14ac:dyDescent="0.35">
      <c r="A5473" s="5" t="s">
        <v>20</v>
      </c>
      <c r="B5473" s="5" t="s">
        <v>21</v>
      </c>
      <c r="C5473" s="5" t="s">
        <v>22</v>
      </c>
      <c r="D5473" s="5" t="s">
        <v>23</v>
      </c>
      <c r="E5473" s="5" t="s">
        <v>5</v>
      </c>
      <c r="F5473" s="5"/>
      <c r="G5473" s="5" t="s">
        <v>24</v>
      </c>
      <c r="H5473" s="5">
        <v>3204478</v>
      </c>
      <c r="I5473" s="5">
        <v>3204720</v>
      </c>
      <c r="J5473" s="5" t="s">
        <v>25</v>
      </c>
      <c r="K5473" s="5"/>
      <c r="L5473" s="5"/>
      <c r="M5473" s="5" t="e">
        <f t="shared" si="85"/>
        <v>#VALUE!</v>
      </c>
      <c r="N5473" s="5"/>
      <c r="O5473" s="5"/>
      <c r="P5473" s="5"/>
      <c r="Q5473" s="5" t="s">
        <v>8306</v>
      </c>
      <c r="R5473" s="5">
        <v>243</v>
      </c>
      <c r="S5473" s="5"/>
      <c r="T5473" s="5"/>
    </row>
    <row r="5474" spans="1:20" x14ac:dyDescent="0.35">
      <c r="A5474" s="5" t="s">
        <v>28</v>
      </c>
      <c r="B5474" s="5" t="s">
        <v>29</v>
      </c>
      <c r="C5474" s="5" t="s">
        <v>22</v>
      </c>
      <c r="D5474" s="5" t="s">
        <v>23</v>
      </c>
      <c r="E5474" s="5" t="s">
        <v>5</v>
      </c>
      <c r="F5474" s="5"/>
      <c r="G5474" s="5" t="s">
        <v>24</v>
      </c>
      <c r="H5474" s="5">
        <v>3204478</v>
      </c>
      <c r="I5474" s="5">
        <v>3204720</v>
      </c>
      <c r="J5474" s="5" t="s">
        <v>25</v>
      </c>
      <c r="K5474" s="5" t="s">
        <v>8307</v>
      </c>
      <c r="L5474" s="5"/>
      <c r="M5474" s="5" t="e">
        <f t="shared" si="85"/>
        <v>#VALUE!</v>
      </c>
      <c r="N5474" s="5" t="s">
        <v>77</v>
      </c>
      <c r="O5474" s="5"/>
      <c r="P5474" s="5"/>
      <c r="Q5474" s="5" t="s">
        <v>8306</v>
      </c>
      <c r="R5474" s="5">
        <v>243</v>
      </c>
      <c r="S5474" s="5">
        <v>80</v>
      </c>
      <c r="T5474" s="5"/>
    </row>
    <row r="5475" spans="1:20" x14ac:dyDescent="0.35">
      <c r="A5475" s="5" t="s">
        <v>20</v>
      </c>
      <c r="B5475" s="5" t="s">
        <v>21</v>
      </c>
      <c r="C5475" s="5" t="s">
        <v>22</v>
      </c>
      <c r="D5475" s="5" t="s">
        <v>23</v>
      </c>
      <c r="E5475" s="5" t="s">
        <v>5</v>
      </c>
      <c r="F5475" s="5"/>
      <c r="G5475" s="5" t="s">
        <v>24</v>
      </c>
      <c r="H5475" s="5">
        <v>3204759</v>
      </c>
      <c r="I5475" s="5">
        <v>3205280</v>
      </c>
      <c r="J5475" s="5" t="s">
        <v>200</v>
      </c>
      <c r="K5475" s="5"/>
      <c r="L5475" s="5"/>
      <c r="M5475" s="5" t="e">
        <f t="shared" si="85"/>
        <v>#VALUE!</v>
      </c>
      <c r="N5475" s="5"/>
      <c r="O5475" s="5" t="s">
        <v>8308</v>
      </c>
      <c r="P5475" s="5"/>
      <c r="Q5475" s="5" t="s">
        <v>8309</v>
      </c>
      <c r="R5475" s="5">
        <v>522</v>
      </c>
      <c r="S5475" s="5"/>
      <c r="T5475" s="5"/>
    </row>
    <row r="5476" spans="1:20" x14ac:dyDescent="0.35">
      <c r="A5476" s="5" t="s">
        <v>28</v>
      </c>
      <c r="B5476" s="5" t="s">
        <v>29</v>
      </c>
      <c r="C5476" s="5" t="s">
        <v>22</v>
      </c>
      <c r="D5476" s="5" t="s">
        <v>23</v>
      </c>
      <c r="E5476" s="5" t="s">
        <v>5</v>
      </c>
      <c r="F5476" s="5"/>
      <c r="G5476" s="5" t="s">
        <v>24</v>
      </c>
      <c r="H5476" s="5">
        <v>3204759</v>
      </c>
      <c r="I5476" s="5">
        <v>3205280</v>
      </c>
      <c r="J5476" s="5" t="s">
        <v>200</v>
      </c>
      <c r="K5476" s="5" t="s">
        <v>8310</v>
      </c>
      <c r="L5476" s="5"/>
      <c r="M5476" s="5" t="e">
        <f t="shared" si="85"/>
        <v>#VALUE!</v>
      </c>
      <c r="N5476" s="5" t="s">
        <v>8311</v>
      </c>
      <c r="O5476" s="5" t="s">
        <v>8308</v>
      </c>
      <c r="P5476" s="5"/>
      <c r="Q5476" s="5" t="s">
        <v>8309</v>
      </c>
      <c r="R5476" s="5">
        <v>522</v>
      </c>
      <c r="S5476" s="5">
        <v>173</v>
      </c>
      <c r="T5476" s="5"/>
    </row>
    <row r="5477" spans="1:20" x14ac:dyDescent="0.35">
      <c r="A5477" s="5" t="s">
        <v>20</v>
      </c>
      <c r="B5477" s="5" t="s">
        <v>21</v>
      </c>
      <c r="C5477" s="5" t="s">
        <v>22</v>
      </c>
      <c r="D5477" s="5" t="s">
        <v>23</v>
      </c>
      <c r="E5477" s="5" t="s">
        <v>5</v>
      </c>
      <c r="F5477" s="5"/>
      <c r="G5477" s="5" t="s">
        <v>24</v>
      </c>
      <c r="H5477" s="5">
        <v>3205282</v>
      </c>
      <c r="I5477" s="5">
        <v>3206142</v>
      </c>
      <c r="J5477" s="5" t="s">
        <v>200</v>
      </c>
      <c r="K5477" s="5"/>
      <c r="L5477" s="5"/>
      <c r="M5477" s="5" t="e">
        <f t="shared" si="85"/>
        <v>#VALUE!</v>
      </c>
      <c r="N5477" s="5"/>
      <c r="O5477" s="5" t="s">
        <v>8312</v>
      </c>
      <c r="P5477" s="5"/>
      <c r="Q5477" s="5" t="s">
        <v>8313</v>
      </c>
      <c r="R5477" s="5">
        <v>861</v>
      </c>
      <c r="S5477" s="5"/>
      <c r="T5477" s="5"/>
    </row>
    <row r="5478" spans="1:20" x14ac:dyDescent="0.35">
      <c r="A5478" s="5" t="s">
        <v>28</v>
      </c>
      <c r="B5478" s="5" t="s">
        <v>29</v>
      </c>
      <c r="C5478" s="5" t="s">
        <v>22</v>
      </c>
      <c r="D5478" s="5" t="s">
        <v>23</v>
      </c>
      <c r="E5478" s="5" t="s">
        <v>5</v>
      </c>
      <c r="F5478" s="5"/>
      <c r="G5478" s="5" t="s">
        <v>24</v>
      </c>
      <c r="H5478" s="5">
        <v>3205282</v>
      </c>
      <c r="I5478" s="5">
        <v>3206142</v>
      </c>
      <c r="J5478" s="5" t="s">
        <v>200</v>
      </c>
      <c r="K5478" s="5" t="s">
        <v>8314</v>
      </c>
      <c r="L5478" s="5"/>
      <c r="M5478" s="5" t="e">
        <f t="shared" si="85"/>
        <v>#VALUE!</v>
      </c>
      <c r="N5478" s="5" t="s">
        <v>8315</v>
      </c>
      <c r="O5478" s="5" t="s">
        <v>8312</v>
      </c>
      <c r="P5478" s="5"/>
      <c r="Q5478" s="5" t="s">
        <v>8313</v>
      </c>
      <c r="R5478" s="5">
        <v>861</v>
      </c>
      <c r="S5478" s="5">
        <v>286</v>
      </c>
      <c r="T5478" s="5"/>
    </row>
    <row r="5479" spans="1:20" x14ac:dyDescent="0.35">
      <c r="A5479" s="5" t="s">
        <v>20</v>
      </c>
      <c r="B5479" s="5" t="s">
        <v>21</v>
      </c>
      <c r="C5479" s="5" t="s">
        <v>22</v>
      </c>
      <c r="D5479" s="5" t="s">
        <v>23</v>
      </c>
      <c r="E5479" s="5" t="s">
        <v>5</v>
      </c>
      <c r="F5479" s="5"/>
      <c r="G5479" s="5" t="s">
        <v>24</v>
      </c>
      <c r="H5479" s="5">
        <v>3206387</v>
      </c>
      <c r="I5479" s="5">
        <v>3207643</v>
      </c>
      <c r="J5479" s="5" t="s">
        <v>25</v>
      </c>
      <c r="K5479" s="5"/>
      <c r="L5479" s="5"/>
      <c r="M5479" s="5" t="e">
        <f t="shared" si="85"/>
        <v>#VALUE!</v>
      </c>
      <c r="N5479" s="5"/>
      <c r="O5479" s="5" t="s">
        <v>8316</v>
      </c>
      <c r="P5479" s="5"/>
      <c r="Q5479" s="5" t="s">
        <v>8317</v>
      </c>
      <c r="R5479" s="5">
        <v>1257</v>
      </c>
      <c r="S5479" s="5"/>
      <c r="T5479" s="5"/>
    </row>
    <row r="5480" spans="1:20" x14ac:dyDescent="0.35">
      <c r="A5480" s="5" t="s">
        <v>28</v>
      </c>
      <c r="B5480" s="5" t="s">
        <v>29</v>
      </c>
      <c r="C5480" s="5" t="s">
        <v>22</v>
      </c>
      <c r="D5480" s="5" t="s">
        <v>23</v>
      </c>
      <c r="E5480" s="5" t="s">
        <v>5</v>
      </c>
      <c r="F5480" s="5"/>
      <c r="G5480" s="5" t="s">
        <v>24</v>
      </c>
      <c r="H5480" s="5">
        <v>3206387</v>
      </c>
      <c r="I5480" s="5">
        <v>3207643</v>
      </c>
      <c r="J5480" s="5" t="s">
        <v>25</v>
      </c>
      <c r="K5480" s="5" t="s">
        <v>8318</v>
      </c>
      <c r="L5480" s="5"/>
      <c r="M5480" s="5" t="e">
        <f t="shared" si="85"/>
        <v>#VALUE!</v>
      </c>
      <c r="N5480" s="5" t="s">
        <v>8319</v>
      </c>
      <c r="O5480" s="5" t="s">
        <v>8316</v>
      </c>
      <c r="P5480" s="5"/>
      <c r="Q5480" s="5" t="s">
        <v>8317</v>
      </c>
      <c r="R5480" s="5">
        <v>1257</v>
      </c>
      <c r="S5480" s="5">
        <v>418</v>
      </c>
      <c r="T5480" s="5"/>
    </row>
    <row r="5481" spans="1:20" x14ac:dyDescent="0.35">
      <c r="A5481" s="5" t="s">
        <v>20</v>
      </c>
      <c r="B5481" s="5" t="s">
        <v>21</v>
      </c>
      <c r="C5481" s="5" t="s">
        <v>22</v>
      </c>
      <c r="D5481" s="5" t="s">
        <v>23</v>
      </c>
      <c r="E5481" s="5" t="s">
        <v>5</v>
      </c>
      <c r="F5481" s="5"/>
      <c r="G5481" s="5" t="s">
        <v>24</v>
      </c>
      <c r="H5481" s="5">
        <v>3207645</v>
      </c>
      <c r="I5481" s="5">
        <v>3207785</v>
      </c>
      <c r="J5481" s="5" t="s">
        <v>200</v>
      </c>
      <c r="K5481" s="5"/>
      <c r="L5481" s="5"/>
      <c r="M5481" s="5" t="e">
        <f t="shared" si="85"/>
        <v>#VALUE!</v>
      </c>
      <c r="N5481" s="5"/>
      <c r="O5481" s="5"/>
      <c r="P5481" s="5"/>
      <c r="Q5481" s="5" t="s">
        <v>8320</v>
      </c>
      <c r="R5481" s="5">
        <v>141</v>
      </c>
      <c r="S5481" s="5"/>
      <c r="T5481" s="5"/>
    </row>
    <row r="5482" spans="1:20" x14ac:dyDescent="0.35">
      <c r="A5482" s="5" t="s">
        <v>28</v>
      </c>
      <c r="B5482" s="5" t="s">
        <v>29</v>
      </c>
      <c r="C5482" s="5" t="s">
        <v>22</v>
      </c>
      <c r="D5482" s="5" t="s">
        <v>23</v>
      </c>
      <c r="E5482" s="5" t="s">
        <v>5</v>
      </c>
      <c r="F5482" s="5"/>
      <c r="G5482" s="5" t="s">
        <v>24</v>
      </c>
      <c r="H5482" s="5">
        <v>3207645</v>
      </c>
      <c r="I5482" s="5">
        <v>3207785</v>
      </c>
      <c r="J5482" s="5" t="s">
        <v>200</v>
      </c>
      <c r="K5482" s="5" t="s">
        <v>8321</v>
      </c>
      <c r="L5482" s="5"/>
      <c r="M5482" s="5" t="e">
        <f t="shared" si="85"/>
        <v>#VALUE!</v>
      </c>
      <c r="N5482" s="5" t="s">
        <v>77</v>
      </c>
      <c r="O5482" s="5"/>
      <c r="P5482" s="5"/>
      <c r="Q5482" s="5" t="s">
        <v>8320</v>
      </c>
      <c r="R5482" s="5">
        <v>141</v>
      </c>
      <c r="S5482" s="5">
        <v>46</v>
      </c>
      <c r="T5482" s="5"/>
    </row>
    <row r="5483" spans="1:20" x14ac:dyDescent="0.35">
      <c r="A5483" s="5" t="s">
        <v>20</v>
      </c>
      <c r="B5483" s="5" t="s">
        <v>21</v>
      </c>
      <c r="C5483" s="5" t="s">
        <v>22</v>
      </c>
      <c r="D5483" s="5" t="s">
        <v>23</v>
      </c>
      <c r="E5483" s="5" t="s">
        <v>5</v>
      </c>
      <c r="F5483" s="5"/>
      <c r="G5483" s="5" t="s">
        <v>24</v>
      </c>
      <c r="H5483" s="5">
        <v>3207963</v>
      </c>
      <c r="I5483" s="5">
        <v>3208712</v>
      </c>
      <c r="J5483" s="5" t="s">
        <v>25</v>
      </c>
      <c r="K5483" s="5"/>
      <c r="L5483" s="5"/>
      <c r="M5483" s="5" t="e">
        <f t="shared" si="85"/>
        <v>#VALUE!</v>
      </c>
      <c r="N5483" s="5"/>
      <c r="O5483" s="5"/>
      <c r="P5483" s="5"/>
      <c r="Q5483" s="5" t="s">
        <v>8322</v>
      </c>
      <c r="R5483" s="5">
        <v>750</v>
      </c>
      <c r="S5483" s="5"/>
      <c r="T5483" s="5"/>
    </row>
    <row r="5484" spans="1:20" x14ac:dyDescent="0.35">
      <c r="A5484" s="5" t="s">
        <v>28</v>
      </c>
      <c r="B5484" s="5" t="s">
        <v>29</v>
      </c>
      <c r="C5484" s="5" t="s">
        <v>22</v>
      </c>
      <c r="D5484" s="5" t="s">
        <v>23</v>
      </c>
      <c r="E5484" s="5" t="s">
        <v>5</v>
      </c>
      <c r="F5484" s="5"/>
      <c r="G5484" s="5" t="s">
        <v>24</v>
      </c>
      <c r="H5484" s="5">
        <v>3207963</v>
      </c>
      <c r="I5484" s="5">
        <v>3208712</v>
      </c>
      <c r="J5484" s="5" t="s">
        <v>25</v>
      </c>
      <c r="K5484" s="5" t="s">
        <v>8323</v>
      </c>
      <c r="L5484" s="5"/>
      <c r="M5484" s="5" t="e">
        <f t="shared" si="85"/>
        <v>#VALUE!</v>
      </c>
      <c r="N5484" s="5" t="s">
        <v>77</v>
      </c>
      <c r="O5484" s="5"/>
      <c r="P5484" s="5"/>
      <c r="Q5484" s="5" t="s">
        <v>8322</v>
      </c>
      <c r="R5484" s="5">
        <v>750</v>
      </c>
      <c r="S5484" s="5">
        <v>249</v>
      </c>
      <c r="T5484" s="5"/>
    </row>
    <row r="5485" spans="1:20" x14ac:dyDescent="0.35">
      <c r="A5485" s="5" t="s">
        <v>20</v>
      </c>
      <c r="B5485" s="5" t="s">
        <v>21</v>
      </c>
      <c r="C5485" s="5" t="s">
        <v>22</v>
      </c>
      <c r="D5485" s="5" t="s">
        <v>23</v>
      </c>
      <c r="E5485" s="5" t="s">
        <v>5</v>
      </c>
      <c r="F5485" s="5"/>
      <c r="G5485" s="5" t="s">
        <v>24</v>
      </c>
      <c r="H5485" s="5">
        <v>3208723</v>
      </c>
      <c r="I5485" s="5">
        <v>3209652</v>
      </c>
      <c r="J5485" s="5" t="s">
        <v>25</v>
      </c>
      <c r="K5485" s="5"/>
      <c r="L5485" s="5"/>
      <c r="M5485" s="5" t="e">
        <f t="shared" si="85"/>
        <v>#VALUE!</v>
      </c>
      <c r="N5485" s="5"/>
      <c r="O5485" s="5" t="s">
        <v>8324</v>
      </c>
      <c r="P5485" s="5"/>
      <c r="Q5485" s="5" t="s">
        <v>8325</v>
      </c>
      <c r="R5485" s="5">
        <v>930</v>
      </c>
      <c r="S5485" s="5"/>
      <c r="T5485" s="5"/>
    </row>
    <row r="5486" spans="1:20" x14ac:dyDescent="0.35">
      <c r="A5486" s="5" t="s">
        <v>28</v>
      </c>
      <c r="B5486" s="5" t="s">
        <v>29</v>
      </c>
      <c r="C5486" s="5" t="s">
        <v>22</v>
      </c>
      <c r="D5486" s="5" t="s">
        <v>23</v>
      </c>
      <c r="E5486" s="5" t="s">
        <v>5</v>
      </c>
      <c r="F5486" s="5"/>
      <c r="G5486" s="5" t="s">
        <v>24</v>
      </c>
      <c r="H5486" s="5">
        <v>3208723</v>
      </c>
      <c r="I5486" s="5">
        <v>3209652</v>
      </c>
      <c r="J5486" s="5" t="s">
        <v>25</v>
      </c>
      <c r="K5486" s="5" t="s">
        <v>8326</v>
      </c>
      <c r="L5486" s="5"/>
      <c r="M5486" s="5">
        <f t="shared" si="85"/>
        <v>6</v>
      </c>
      <c r="N5486" s="5" t="s">
        <v>8327</v>
      </c>
      <c r="O5486" s="5" t="s">
        <v>8324</v>
      </c>
      <c r="P5486" s="5"/>
      <c r="Q5486" s="5" t="s">
        <v>8325</v>
      </c>
      <c r="R5486" s="5">
        <v>930</v>
      </c>
      <c r="S5486" s="5">
        <v>309</v>
      </c>
      <c r="T5486" s="5"/>
    </row>
    <row r="5487" spans="1:20" x14ac:dyDescent="0.35">
      <c r="A5487" s="5" t="s">
        <v>20</v>
      </c>
      <c r="B5487" s="5" t="s">
        <v>21</v>
      </c>
      <c r="C5487" s="5" t="s">
        <v>22</v>
      </c>
      <c r="D5487" s="5" t="s">
        <v>23</v>
      </c>
      <c r="E5487" s="5" t="s">
        <v>5</v>
      </c>
      <c r="F5487" s="5"/>
      <c r="G5487" s="5" t="s">
        <v>24</v>
      </c>
      <c r="H5487" s="5">
        <v>3209727</v>
      </c>
      <c r="I5487" s="5">
        <v>3211301</v>
      </c>
      <c r="J5487" s="5" t="s">
        <v>200</v>
      </c>
      <c r="K5487" s="5"/>
      <c r="L5487" s="5"/>
      <c r="M5487" s="5" t="e">
        <f t="shared" si="85"/>
        <v>#VALUE!</v>
      </c>
      <c r="N5487" s="5"/>
      <c r="O5487" s="5"/>
      <c r="P5487" s="5"/>
      <c r="Q5487" s="5" t="s">
        <v>8328</v>
      </c>
      <c r="R5487" s="5">
        <v>1575</v>
      </c>
      <c r="S5487" s="5"/>
      <c r="T5487" s="5"/>
    </row>
    <row r="5488" spans="1:20" x14ac:dyDescent="0.35">
      <c r="A5488" s="5" t="s">
        <v>28</v>
      </c>
      <c r="B5488" s="5" t="s">
        <v>29</v>
      </c>
      <c r="C5488" s="5" t="s">
        <v>22</v>
      </c>
      <c r="D5488" s="5" t="s">
        <v>23</v>
      </c>
      <c r="E5488" s="5" t="s">
        <v>5</v>
      </c>
      <c r="F5488" s="5"/>
      <c r="G5488" s="5" t="s">
        <v>24</v>
      </c>
      <c r="H5488" s="5">
        <v>3209727</v>
      </c>
      <c r="I5488" s="5">
        <v>3211301</v>
      </c>
      <c r="J5488" s="5" t="s">
        <v>200</v>
      </c>
      <c r="K5488" s="5" t="s">
        <v>8329</v>
      </c>
      <c r="L5488" s="5"/>
      <c r="M5488" s="5" t="e">
        <f t="shared" si="85"/>
        <v>#VALUE!</v>
      </c>
      <c r="N5488" s="5" t="s">
        <v>8330</v>
      </c>
      <c r="O5488" s="5"/>
      <c r="P5488" s="5"/>
      <c r="Q5488" s="5" t="s">
        <v>8328</v>
      </c>
      <c r="R5488" s="5">
        <v>1575</v>
      </c>
      <c r="S5488" s="5">
        <v>524</v>
      </c>
      <c r="T5488" s="5"/>
    </row>
    <row r="5489" spans="1:20" x14ac:dyDescent="0.35">
      <c r="A5489" s="5" t="s">
        <v>20</v>
      </c>
      <c r="B5489" s="5" t="s">
        <v>21</v>
      </c>
      <c r="C5489" s="5" t="s">
        <v>22</v>
      </c>
      <c r="D5489" s="5" t="s">
        <v>23</v>
      </c>
      <c r="E5489" s="5" t="s">
        <v>5</v>
      </c>
      <c r="F5489" s="5"/>
      <c r="G5489" s="5" t="s">
        <v>24</v>
      </c>
      <c r="H5489" s="5">
        <v>3211497</v>
      </c>
      <c r="I5489" s="5">
        <v>3213413</v>
      </c>
      <c r="J5489" s="5" t="s">
        <v>25</v>
      </c>
      <c r="K5489" s="5"/>
      <c r="L5489" s="5"/>
      <c r="M5489" s="5" t="e">
        <f t="shared" si="85"/>
        <v>#VALUE!</v>
      </c>
      <c r="N5489" s="5"/>
      <c r="O5489" s="5"/>
      <c r="P5489" s="5"/>
      <c r="Q5489" s="5" t="s">
        <v>8331</v>
      </c>
      <c r="R5489" s="5">
        <v>1917</v>
      </c>
      <c r="S5489" s="5"/>
      <c r="T5489" s="5"/>
    </row>
    <row r="5490" spans="1:20" x14ac:dyDescent="0.35">
      <c r="A5490" s="5" t="s">
        <v>28</v>
      </c>
      <c r="B5490" s="5" t="s">
        <v>29</v>
      </c>
      <c r="C5490" s="5" t="s">
        <v>22</v>
      </c>
      <c r="D5490" s="5" t="s">
        <v>23</v>
      </c>
      <c r="E5490" s="5" t="s">
        <v>5</v>
      </c>
      <c r="F5490" s="5"/>
      <c r="G5490" s="5" t="s">
        <v>24</v>
      </c>
      <c r="H5490" s="5">
        <v>3211497</v>
      </c>
      <c r="I5490" s="5">
        <v>3213413</v>
      </c>
      <c r="J5490" s="5" t="s">
        <v>25</v>
      </c>
      <c r="K5490" s="5" t="s">
        <v>8332</v>
      </c>
      <c r="L5490" s="5"/>
      <c r="M5490" s="5" t="e">
        <f t="shared" si="85"/>
        <v>#VALUE!</v>
      </c>
      <c r="N5490" s="5" t="s">
        <v>8333</v>
      </c>
      <c r="O5490" s="5"/>
      <c r="P5490" s="5"/>
      <c r="Q5490" s="5" t="s">
        <v>8331</v>
      </c>
      <c r="R5490" s="5">
        <v>1917</v>
      </c>
      <c r="S5490" s="5">
        <v>638</v>
      </c>
      <c r="T5490" s="5"/>
    </row>
    <row r="5491" spans="1:20" x14ac:dyDescent="0.35">
      <c r="A5491" s="5" t="s">
        <v>20</v>
      </c>
      <c r="B5491" s="5" t="s">
        <v>21</v>
      </c>
      <c r="C5491" s="5" t="s">
        <v>22</v>
      </c>
      <c r="D5491" s="5" t="s">
        <v>23</v>
      </c>
      <c r="E5491" s="5" t="s">
        <v>5</v>
      </c>
      <c r="F5491" s="5"/>
      <c r="G5491" s="5" t="s">
        <v>24</v>
      </c>
      <c r="H5491" s="5">
        <v>3213451</v>
      </c>
      <c r="I5491" s="5">
        <v>3214452</v>
      </c>
      <c r="J5491" s="5" t="s">
        <v>200</v>
      </c>
      <c r="K5491" s="5"/>
      <c r="L5491" s="5"/>
      <c r="M5491" s="5" t="e">
        <f t="shared" si="85"/>
        <v>#VALUE!</v>
      </c>
      <c r="N5491" s="5"/>
      <c r="O5491" s="5" t="s">
        <v>8334</v>
      </c>
      <c r="P5491" s="5"/>
      <c r="Q5491" s="5" t="s">
        <v>8335</v>
      </c>
      <c r="R5491" s="5">
        <v>1002</v>
      </c>
      <c r="S5491" s="5"/>
      <c r="T5491" s="5"/>
    </row>
    <row r="5492" spans="1:20" x14ac:dyDescent="0.35">
      <c r="A5492" s="5" t="s">
        <v>28</v>
      </c>
      <c r="B5492" s="5" t="s">
        <v>29</v>
      </c>
      <c r="C5492" s="5" t="s">
        <v>22</v>
      </c>
      <c r="D5492" s="5" t="s">
        <v>23</v>
      </c>
      <c r="E5492" s="5" t="s">
        <v>5</v>
      </c>
      <c r="F5492" s="5"/>
      <c r="G5492" s="5" t="s">
        <v>24</v>
      </c>
      <c r="H5492" s="5">
        <v>3213451</v>
      </c>
      <c r="I5492" s="5">
        <v>3214452</v>
      </c>
      <c r="J5492" s="5" t="s">
        <v>200</v>
      </c>
      <c r="K5492" s="5" t="s">
        <v>8336</v>
      </c>
      <c r="L5492" s="5"/>
      <c r="M5492" s="5" t="e">
        <f t="shared" si="85"/>
        <v>#VALUE!</v>
      </c>
      <c r="N5492" s="5" t="s">
        <v>8337</v>
      </c>
      <c r="O5492" s="5" t="s">
        <v>8334</v>
      </c>
      <c r="P5492" s="5"/>
      <c r="Q5492" s="5" t="s">
        <v>8335</v>
      </c>
      <c r="R5492" s="5">
        <v>1002</v>
      </c>
      <c r="S5492" s="5">
        <v>333</v>
      </c>
      <c r="T5492" s="5"/>
    </row>
    <row r="5493" spans="1:20" x14ac:dyDescent="0.35">
      <c r="A5493" s="5" t="s">
        <v>20</v>
      </c>
      <c r="B5493" s="5" t="s">
        <v>21</v>
      </c>
      <c r="C5493" s="5" t="s">
        <v>22</v>
      </c>
      <c r="D5493" s="5" t="s">
        <v>23</v>
      </c>
      <c r="E5493" s="5" t="s">
        <v>5</v>
      </c>
      <c r="F5493" s="5"/>
      <c r="G5493" s="5" t="s">
        <v>24</v>
      </c>
      <c r="H5493" s="5">
        <v>3214573</v>
      </c>
      <c r="I5493" s="5">
        <v>3214932</v>
      </c>
      <c r="J5493" s="5" t="s">
        <v>200</v>
      </c>
      <c r="K5493" s="5"/>
      <c r="L5493" s="5"/>
      <c r="M5493" s="5" t="e">
        <f t="shared" si="85"/>
        <v>#VALUE!</v>
      </c>
      <c r="N5493" s="5"/>
      <c r="O5493" s="5"/>
      <c r="P5493" s="5"/>
      <c r="Q5493" s="5" t="s">
        <v>8338</v>
      </c>
      <c r="R5493" s="5">
        <v>360</v>
      </c>
      <c r="S5493" s="5"/>
      <c r="T5493" s="5"/>
    </row>
    <row r="5494" spans="1:20" x14ac:dyDescent="0.35">
      <c r="A5494" s="5" t="s">
        <v>28</v>
      </c>
      <c r="B5494" s="5" t="s">
        <v>29</v>
      </c>
      <c r="C5494" s="5" t="s">
        <v>22</v>
      </c>
      <c r="D5494" s="5" t="s">
        <v>23</v>
      </c>
      <c r="E5494" s="5" t="s">
        <v>5</v>
      </c>
      <c r="F5494" s="5"/>
      <c r="G5494" s="5" t="s">
        <v>24</v>
      </c>
      <c r="H5494" s="5">
        <v>3214573</v>
      </c>
      <c r="I5494" s="5">
        <v>3214932</v>
      </c>
      <c r="J5494" s="5" t="s">
        <v>200</v>
      </c>
      <c r="K5494" s="5" t="s">
        <v>8339</v>
      </c>
      <c r="L5494" s="5"/>
      <c r="M5494" s="5" t="e">
        <f t="shared" si="85"/>
        <v>#VALUE!</v>
      </c>
      <c r="N5494" s="5" t="s">
        <v>77</v>
      </c>
      <c r="O5494" s="5"/>
      <c r="P5494" s="5"/>
      <c r="Q5494" s="5" t="s">
        <v>8338</v>
      </c>
      <c r="R5494" s="5">
        <v>360</v>
      </c>
      <c r="S5494" s="5">
        <v>119</v>
      </c>
      <c r="T5494" s="5"/>
    </row>
    <row r="5495" spans="1:20" x14ac:dyDescent="0.35">
      <c r="A5495" s="5" t="s">
        <v>20</v>
      </c>
      <c r="B5495" s="5" t="s">
        <v>21</v>
      </c>
      <c r="C5495" s="5" t="s">
        <v>22</v>
      </c>
      <c r="D5495" s="5" t="s">
        <v>23</v>
      </c>
      <c r="E5495" s="5" t="s">
        <v>5</v>
      </c>
      <c r="F5495" s="5"/>
      <c r="G5495" s="5" t="s">
        <v>24</v>
      </c>
      <c r="H5495" s="5">
        <v>3215401</v>
      </c>
      <c r="I5495" s="5">
        <v>3216153</v>
      </c>
      <c r="J5495" s="5" t="s">
        <v>200</v>
      </c>
      <c r="K5495" s="5"/>
      <c r="L5495" s="5"/>
      <c r="M5495" s="5" t="e">
        <f t="shared" si="85"/>
        <v>#VALUE!</v>
      </c>
      <c r="N5495" s="5"/>
      <c r="O5495" s="5"/>
      <c r="P5495" s="5"/>
      <c r="Q5495" s="5" t="s">
        <v>8340</v>
      </c>
      <c r="R5495" s="5">
        <v>753</v>
      </c>
      <c r="S5495" s="5"/>
      <c r="T5495" s="5"/>
    </row>
    <row r="5496" spans="1:20" x14ac:dyDescent="0.35">
      <c r="A5496" s="5" t="s">
        <v>28</v>
      </c>
      <c r="B5496" s="5" t="s">
        <v>29</v>
      </c>
      <c r="C5496" s="5" t="s">
        <v>22</v>
      </c>
      <c r="D5496" s="5" t="s">
        <v>23</v>
      </c>
      <c r="E5496" s="5" t="s">
        <v>5</v>
      </c>
      <c r="F5496" s="5"/>
      <c r="G5496" s="5" t="s">
        <v>24</v>
      </c>
      <c r="H5496" s="5">
        <v>3215401</v>
      </c>
      <c r="I5496" s="5">
        <v>3216153</v>
      </c>
      <c r="J5496" s="5" t="s">
        <v>200</v>
      </c>
      <c r="K5496" s="5" t="s">
        <v>8341</v>
      </c>
      <c r="L5496" s="5"/>
      <c r="M5496" s="5" t="e">
        <f t="shared" si="85"/>
        <v>#VALUE!</v>
      </c>
      <c r="N5496" s="5" t="s">
        <v>272</v>
      </c>
      <c r="O5496" s="5"/>
      <c r="P5496" s="5"/>
      <c r="Q5496" s="5" t="s">
        <v>8340</v>
      </c>
      <c r="R5496" s="5">
        <v>753</v>
      </c>
      <c r="S5496" s="5">
        <v>250</v>
      </c>
      <c r="T5496" s="5"/>
    </row>
    <row r="5497" spans="1:20" x14ac:dyDescent="0.35">
      <c r="A5497" s="5" t="s">
        <v>20</v>
      </c>
      <c r="B5497" s="5" t="s">
        <v>21</v>
      </c>
      <c r="C5497" s="5" t="s">
        <v>22</v>
      </c>
      <c r="D5497" s="5" t="s">
        <v>23</v>
      </c>
      <c r="E5497" s="5" t="s">
        <v>5</v>
      </c>
      <c r="F5497" s="5"/>
      <c r="G5497" s="5" t="s">
        <v>24</v>
      </c>
      <c r="H5497" s="5">
        <v>3216134</v>
      </c>
      <c r="I5497" s="5">
        <v>3217108</v>
      </c>
      <c r="J5497" s="5" t="s">
        <v>200</v>
      </c>
      <c r="K5497" s="5"/>
      <c r="L5497" s="5"/>
      <c r="M5497" s="5" t="e">
        <f t="shared" si="85"/>
        <v>#VALUE!</v>
      </c>
      <c r="N5497" s="5"/>
      <c r="O5497" s="5"/>
      <c r="P5497" s="5"/>
      <c r="Q5497" s="5" t="s">
        <v>8342</v>
      </c>
      <c r="R5497" s="5">
        <v>975</v>
      </c>
      <c r="S5497" s="5"/>
      <c r="T5497" s="5"/>
    </row>
    <row r="5498" spans="1:20" x14ac:dyDescent="0.35">
      <c r="A5498" s="5" t="s">
        <v>28</v>
      </c>
      <c r="B5498" s="5" t="s">
        <v>29</v>
      </c>
      <c r="C5498" s="5" t="s">
        <v>22</v>
      </c>
      <c r="D5498" s="5" t="s">
        <v>23</v>
      </c>
      <c r="E5498" s="5" t="s">
        <v>5</v>
      </c>
      <c r="F5498" s="5"/>
      <c r="G5498" s="5" t="s">
        <v>24</v>
      </c>
      <c r="H5498" s="5">
        <v>3216134</v>
      </c>
      <c r="I5498" s="5">
        <v>3217108</v>
      </c>
      <c r="J5498" s="5" t="s">
        <v>200</v>
      </c>
      <c r="K5498" s="5" t="s">
        <v>8343</v>
      </c>
      <c r="L5498" s="5"/>
      <c r="M5498" s="5" t="e">
        <f t="shared" si="85"/>
        <v>#VALUE!</v>
      </c>
      <c r="N5498" s="5" t="s">
        <v>80</v>
      </c>
      <c r="O5498" s="5"/>
      <c r="P5498" s="5"/>
      <c r="Q5498" s="5" t="s">
        <v>8342</v>
      </c>
      <c r="R5498" s="5">
        <v>975</v>
      </c>
      <c r="S5498" s="5">
        <v>324</v>
      </c>
      <c r="T5498" s="5"/>
    </row>
    <row r="5499" spans="1:20" x14ac:dyDescent="0.35">
      <c r="A5499" s="5" t="s">
        <v>20</v>
      </c>
      <c r="B5499" s="5" t="s">
        <v>21</v>
      </c>
      <c r="C5499" s="5" t="s">
        <v>22</v>
      </c>
      <c r="D5499" s="5" t="s">
        <v>23</v>
      </c>
      <c r="E5499" s="5" t="s">
        <v>5</v>
      </c>
      <c r="F5499" s="5"/>
      <c r="G5499" s="5" t="s">
        <v>24</v>
      </c>
      <c r="H5499" s="5">
        <v>3217105</v>
      </c>
      <c r="I5499" s="5">
        <v>3217878</v>
      </c>
      <c r="J5499" s="5" t="s">
        <v>200</v>
      </c>
      <c r="K5499" s="5"/>
      <c r="L5499" s="5"/>
      <c r="M5499" s="5" t="e">
        <f t="shared" si="85"/>
        <v>#VALUE!</v>
      </c>
      <c r="N5499" s="5"/>
      <c r="O5499" s="5"/>
      <c r="P5499" s="5"/>
      <c r="Q5499" s="5" t="s">
        <v>8344</v>
      </c>
      <c r="R5499" s="5">
        <v>774</v>
      </c>
      <c r="S5499" s="5"/>
      <c r="T5499" s="5"/>
    </row>
    <row r="5500" spans="1:20" x14ac:dyDescent="0.35">
      <c r="A5500" s="5" t="s">
        <v>28</v>
      </c>
      <c r="B5500" s="5" t="s">
        <v>29</v>
      </c>
      <c r="C5500" s="5" t="s">
        <v>22</v>
      </c>
      <c r="D5500" s="5" t="s">
        <v>23</v>
      </c>
      <c r="E5500" s="5" t="s">
        <v>5</v>
      </c>
      <c r="F5500" s="5"/>
      <c r="G5500" s="5" t="s">
        <v>24</v>
      </c>
      <c r="H5500" s="5">
        <v>3217105</v>
      </c>
      <c r="I5500" s="5">
        <v>3217878</v>
      </c>
      <c r="J5500" s="5" t="s">
        <v>200</v>
      </c>
      <c r="K5500" s="5" t="s">
        <v>8345</v>
      </c>
      <c r="L5500" s="5"/>
      <c r="M5500" s="5" t="e">
        <f t="shared" si="85"/>
        <v>#VALUE!</v>
      </c>
      <c r="N5500" s="5" t="s">
        <v>80</v>
      </c>
      <c r="O5500" s="5"/>
      <c r="P5500" s="5"/>
      <c r="Q5500" s="5" t="s">
        <v>8344</v>
      </c>
      <c r="R5500" s="5">
        <v>774</v>
      </c>
      <c r="S5500" s="5">
        <v>257</v>
      </c>
      <c r="T5500" s="5"/>
    </row>
    <row r="5501" spans="1:20" x14ac:dyDescent="0.35">
      <c r="A5501" s="5" t="s">
        <v>20</v>
      </c>
      <c r="B5501" s="5" t="s">
        <v>21</v>
      </c>
      <c r="C5501" s="5" t="s">
        <v>22</v>
      </c>
      <c r="D5501" s="5" t="s">
        <v>23</v>
      </c>
      <c r="E5501" s="5" t="s">
        <v>5</v>
      </c>
      <c r="F5501" s="5"/>
      <c r="G5501" s="5" t="s">
        <v>24</v>
      </c>
      <c r="H5501" s="5">
        <v>3217853</v>
      </c>
      <c r="I5501" s="5">
        <v>3218149</v>
      </c>
      <c r="J5501" s="5" t="s">
        <v>200</v>
      </c>
      <c r="K5501" s="5"/>
      <c r="L5501" s="5"/>
      <c r="M5501" s="5" t="e">
        <f t="shared" si="85"/>
        <v>#VALUE!</v>
      </c>
      <c r="N5501" s="5"/>
      <c r="O5501" s="5"/>
      <c r="P5501" s="5"/>
      <c r="Q5501" s="5" t="s">
        <v>8346</v>
      </c>
      <c r="R5501" s="5">
        <v>297</v>
      </c>
      <c r="S5501" s="5"/>
      <c r="T5501" s="5"/>
    </row>
    <row r="5502" spans="1:20" x14ac:dyDescent="0.35">
      <c r="A5502" s="5" t="s">
        <v>28</v>
      </c>
      <c r="B5502" s="5" t="s">
        <v>29</v>
      </c>
      <c r="C5502" s="5" t="s">
        <v>22</v>
      </c>
      <c r="D5502" s="5" t="s">
        <v>23</v>
      </c>
      <c r="E5502" s="5" t="s">
        <v>5</v>
      </c>
      <c r="F5502" s="5"/>
      <c r="G5502" s="5" t="s">
        <v>24</v>
      </c>
      <c r="H5502" s="5">
        <v>3217853</v>
      </c>
      <c r="I5502" s="5">
        <v>3218149</v>
      </c>
      <c r="J5502" s="5" t="s">
        <v>200</v>
      </c>
      <c r="K5502" s="5" t="s">
        <v>8347</v>
      </c>
      <c r="L5502" s="5"/>
      <c r="M5502" s="5" t="e">
        <f t="shared" si="85"/>
        <v>#VALUE!</v>
      </c>
      <c r="N5502" s="5" t="s">
        <v>77</v>
      </c>
      <c r="O5502" s="5"/>
      <c r="P5502" s="5"/>
      <c r="Q5502" s="5" t="s">
        <v>8346</v>
      </c>
      <c r="R5502" s="5">
        <v>297</v>
      </c>
      <c r="S5502" s="5">
        <v>98</v>
      </c>
      <c r="T5502" s="5"/>
    </row>
    <row r="5503" spans="1:20" x14ac:dyDescent="0.35">
      <c r="A5503" s="5" t="s">
        <v>20</v>
      </c>
      <c r="B5503" s="5" t="s">
        <v>21</v>
      </c>
      <c r="C5503" s="5" t="s">
        <v>22</v>
      </c>
      <c r="D5503" s="5" t="s">
        <v>23</v>
      </c>
      <c r="E5503" s="5" t="s">
        <v>5</v>
      </c>
      <c r="F5503" s="5"/>
      <c r="G5503" s="5" t="s">
        <v>24</v>
      </c>
      <c r="H5503" s="5">
        <v>3218315</v>
      </c>
      <c r="I5503" s="5">
        <v>3218482</v>
      </c>
      <c r="J5503" s="5" t="s">
        <v>25</v>
      </c>
      <c r="K5503" s="5"/>
      <c r="L5503" s="5"/>
      <c r="M5503" s="5" t="e">
        <f t="shared" si="85"/>
        <v>#VALUE!</v>
      </c>
      <c r="N5503" s="5"/>
      <c r="O5503" s="5"/>
      <c r="P5503" s="5"/>
      <c r="Q5503" s="5" t="s">
        <v>8348</v>
      </c>
      <c r="R5503" s="5">
        <v>168</v>
      </c>
      <c r="S5503" s="5"/>
      <c r="T5503" s="5"/>
    </row>
    <row r="5504" spans="1:20" x14ac:dyDescent="0.35">
      <c r="A5504" s="5" t="s">
        <v>28</v>
      </c>
      <c r="B5504" s="5" t="s">
        <v>29</v>
      </c>
      <c r="C5504" s="5" t="s">
        <v>22</v>
      </c>
      <c r="D5504" s="5" t="s">
        <v>23</v>
      </c>
      <c r="E5504" s="5" t="s">
        <v>5</v>
      </c>
      <c r="F5504" s="5"/>
      <c r="G5504" s="5" t="s">
        <v>24</v>
      </c>
      <c r="H5504" s="5">
        <v>3218315</v>
      </c>
      <c r="I5504" s="5">
        <v>3218482</v>
      </c>
      <c r="J5504" s="5" t="s">
        <v>25</v>
      </c>
      <c r="K5504" s="5" t="s">
        <v>8349</v>
      </c>
      <c r="L5504" s="5"/>
      <c r="M5504" s="5" t="e">
        <f t="shared" si="85"/>
        <v>#VALUE!</v>
      </c>
      <c r="N5504" s="5" t="s">
        <v>77</v>
      </c>
      <c r="O5504" s="5"/>
      <c r="P5504" s="5"/>
      <c r="Q5504" s="5" t="s">
        <v>8348</v>
      </c>
      <c r="R5504" s="5">
        <v>168</v>
      </c>
      <c r="S5504" s="5">
        <v>55</v>
      </c>
      <c r="T5504" s="5"/>
    </row>
    <row r="5505" spans="1:20" x14ac:dyDescent="0.35">
      <c r="A5505" s="5" t="s">
        <v>20</v>
      </c>
      <c r="B5505" s="5" t="s">
        <v>21</v>
      </c>
      <c r="C5505" s="5" t="s">
        <v>22</v>
      </c>
      <c r="D5505" s="5" t="s">
        <v>23</v>
      </c>
      <c r="E5505" s="5" t="s">
        <v>5</v>
      </c>
      <c r="F5505" s="5"/>
      <c r="G5505" s="5" t="s">
        <v>24</v>
      </c>
      <c r="H5505" s="5">
        <v>3218471</v>
      </c>
      <c r="I5505" s="5">
        <v>3220015</v>
      </c>
      <c r="J5505" s="5" t="s">
        <v>200</v>
      </c>
      <c r="K5505" s="5"/>
      <c r="L5505" s="5"/>
      <c r="M5505" s="5" t="e">
        <f t="shared" si="85"/>
        <v>#VALUE!</v>
      </c>
      <c r="N5505" s="5"/>
      <c r="O5505" s="5"/>
      <c r="P5505" s="5"/>
      <c r="Q5505" s="5" t="s">
        <v>8350</v>
      </c>
      <c r="R5505" s="5">
        <v>1545</v>
      </c>
      <c r="S5505" s="5"/>
      <c r="T5505" s="5"/>
    </row>
    <row r="5506" spans="1:20" x14ac:dyDescent="0.35">
      <c r="A5506" s="5" t="s">
        <v>28</v>
      </c>
      <c r="B5506" s="5" t="s">
        <v>29</v>
      </c>
      <c r="C5506" s="5" t="s">
        <v>22</v>
      </c>
      <c r="D5506" s="5" t="s">
        <v>23</v>
      </c>
      <c r="E5506" s="5" t="s">
        <v>5</v>
      </c>
      <c r="F5506" s="5"/>
      <c r="G5506" s="5" t="s">
        <v>24</v>
      </c>
      <c r="H5506" s="5">
        <v>3218471</v>
      </c>
      <c r="I5506" s="5">
        <v>3220015</v>
      </c>
      <c r="J5506" s="5" t="s">
        <v>200</v>
      </c>
      <c r="K5506" s="5" t="s">
        <v>8351</v>
      </c>
      <c r="L5506" s="5"/>
      <c r="M5506" s="5" t="e">
        <f t="shared" si="85"/>
        <v>#VALUE!</v>
      </c>
      <c r="N5506" s="5" t="s">
        <v>8352</v>
      </c>
      <c r="O5506" s="5"/>
      <c r="P5506" s="5"/>
      <c r="Q5506" s="5" t="s">
        <v>8350</v>
      </c>
      <c r="R5506" s="5">
        <v>1545</v>
      </c>
      <c r="S5506" s="5">
        <v>514</v>
      </c>
      <c r="T5506" s="5"/>
    </row>
    <row r="5507" spans="1:20" x14ac:dyDescent="0.35">
      <c r="A5507" s="5" t="s">
        <v>20</v>
      </c>
      <c r="B5507" s="5" t="s">
        <v>21</v>
      </c>
      <c r="C5507" s="5" t="s">
        <v>22</v>
      </c>
      <c r="D5507" s="5" t="s">
        <v>23</v>
      </c>
      <c r="E5507" s="5" t="s">
        <v>5</v>
      </c>
      <c r="F5507" s="5"/>
      <c r="G5507" s="5" t="s">
        <v>24</v>
      </c>
      <c r="H5507" s="5">
        <v>3220025</v>
      </c>
      <c r="I5507" s="5">
        <v>3220900</v>
      </c>
      <c r="J5507" s="5" t="s">
        <v>200</v>
      </c>
      <c r="K5507" s="5"/>
      <c r="L5507" s="5"/>
      <c r="M5507" s="5" t="e">
        <f t="shared" si="85"/>
        <v>#VALUE!</v>
      </c>
      <c r="N5507" s="5"/>
      <c r="O5507" s="5"/>
      <c r="P5507" s="5"/>
      <c r="Q5507" s="5" t="s">
        <v>8353</v>
      </c>
      <c r="R5507" s="5">
        <v>876</v>
      </c>
      <c r="S5507" s="5"/>
      <c r="T5507" s="5"/>
    </row>
    <row r="5508" spans="1:20" x14ac:dyDescent="0.35">
      <c r="A5508" s="5" t="s">
        <v>28</v>
      </c>
      <c r="B5508" s="5" t="s">
        <v>29</v>
      </c>
      <c r="C5508" s="5" t="s">
        <v>22</v>
      </c>
      <c r="D5508" s="5" t="s">
        <v>23</v>
      </c>
      <c r="E5508" s="5" t="s">
        <v>5</v>
      </c>
      <c r="F5508" s="5"/>
      <c r="G5508" s="5" t="s">
        <v>24</v>
      </c>
      <c r="H5508" s="5">
        <v>3220025</v>
      </c>
      <c r="I5508" s="5">
        <v>3220900</v>
      </c>
      <c r="J5508" s="5" t="s">
        <v>200</v>
      </c>
      <c r="K5508" s="5" t="s">
        <v>8354</v>
      </c>
      <c r="L5508" s="5"/>
      <c r="M5508" s="5" t="e">
        <f t="shared" ref="M5508:M5571" si="86">SEARCH("transporter",N5508,1)</f>
        <v>#VALUE!</v>
      </c>
      <c r="N5508" s="5" t="s">
        <v>8355</v>
      </c>
      <c r="O5508" s="5"/>
      <c r="P5508" s="5"/>
      <c r="Q5508" s="5" t="s">
        <v>8353</v>
      </c>
      <c r="R5508" s="5">
        <v>876</v>
      </c>
      <c r="S5508" s="5">
        <v>291</v>
      </c>
      <c r="T5508" s="5"/>
    </row>
    <row r="5509" spans="1:20" x14ac:dyDescent="0.35">
      <c r="A5509" s="5" t="s">
        <v>20</v>
      </c>
      <c r="B5509" s="5" t="s">
        <v>21</v>
      </c>
      <c r="C5509" s="5" t="s">
        <v>22</v>
      </c>
      <c r="D5509" s="5" t="s">
        <v>23</v>
      </c>
      <c r="E5509" s="5" t="s">
        <v>5</v>
      </c>
      <c r="F5509" s="5"/>
      <c r="G5509" s="5" t="s">
        <v>24</v>
      </c>
      <c r="H5509" s="5">
        <v>3221015</v>
      </c>
      <c r="I5509" s="5">
        <v>3221533</v>
      </c>
      <c r="J5509" s="5" t="s">
        <v>200</v>
      </c>
      <c r="K5509" s="5"/>
      <c r="L5509" s="5"/>
      <c r="M5509" s="5" t="e">
        <f t="shared" si="86"/>
        <v>#VALUE!</v>
      </c>
      <c r="N5509" s="5"/>
      <c r="O5509" s="5"/>
      <c r="P5509" s="5"/>
      <c r="Q5509" s="5" t="s">
        <v>8356</v>
      </c>
      <c r="R5509" s="5">
        <v>519</v>
      </c>
      <c r="S5509" s="5"/>
      <c r="T5509" s="5"/>
    </row>
    <row r="5510" spans="1:20" x14ac:dyDescent="0.35">
      <c r="A5510" s="5" t="s">
        <v>28</v>
      </c>
      <c r="B5510" s="5" t="s">
        <v>29</v>
      </c>
      <c r="C5510" s="5" t="s">
        <v>22</v>
      </c>
      <c r="D5510" s="5" t="s">
        <v>23</v>
      </c>
      <c r="E5510" s="5" t="s">
        <v>5</v>
      </c>
      <c r="F5510" s="5"/>
      <c r="G5510" s="5" t="s">
        <v>24</v>
      </c>
      <c r="H5510" s="5">
        <v>3221015</v>
      </c>
      <c r="I5510" s="5">
        <v>3221533</v>
      </c>
      <c r="J5510" s="5" t="s">
        <v>200</v>
      </c>
      <c r="K5510" s="5" t="s">
        <v>8357</v>
      </c>
      <c r="L5510" s="5"/>
      <c r="M5510" s="5" t="e">
        <f t="shared" si="86"/>
        <v>#VALUE!</v>
      </c>
      <c r="N5510" s="5" t="s">
        <v>77</v>
      </c>
      <c r="O5510" s="5"/>
      <c r="P5510" s="5"/>
      <c r="Q5510" s="5" t="s">
        <v>8356</v>
      </c>
      <c r="R5510" s="5">
        <v>519</v>
      </c>
      <c r="S5510" s="5">
        <v>172</v>
      </c>
      <c r="T5510" s="5"/>
    </row>
    <row r="5511" spans="1:20" x14ac:dyDescent="0.35">
      <c r="A5511" s="5" t="s">
        <v>20</v>
      </c>
      <c r="B5511" s="5" t="s">
        <v>21</v>
      </c>
      <c r="C5511" s="5" t="s">
        <v>22</v>
      </c>
      <c r="D5511" s="5" t="s">
        <v>23</v>
      </c>
      <c r="E5511" s="5" t="s">
        <v>5</v>
      </c>
      <c r="F5511" s="5"/>
      <c r="G5511" s="5" t="s">
        <v>24</v>
      </c>
      <c r="H5511" s="5">
        <v>3221776</v>
      </c>
      <c r="I5511" s="5">
        <v>3222600</v>
      </c>
      <c r="J5511" s="5" t="s">
        <v>200</v>
      </c>
      <c r="K5511" s="5"/>
      <c r="L5511" s="5"/>
      <c r="M5511" s="5" t="e">
        <f t="shared" si="86"/>
        <v>#VALUE!</v>
      </c>
      <c r="N5511" s="5"/>
      <c r="O5511" s="5" t="s">
        <v>8358</v>
      </c>
      <c r="P5511" s="5"/>
      <c r="Q5511" s="5" t="s">
        <v>8359</v>
      </c>
      <c r="R5511" s="5">
        <v>825</v>
      </c>
      <c r="S5511" s="5"/>
      <c r="T5511" s="5"/>
    </row>
    <row r="5512" spans="1:20" x14ac:dyDescent="0.35">
      <c r="A5512" s="5" t="s">
        <v>28</v>
      </c>
      <c r="B5512" s="5" t="s">
        <v>29</v>
      </c>
      <c r="C5512" s="5" t="s">
        <v>22</v>
      </c>
      <c r="D5512" s="5" t="s">
        <v>23</v>
      </c>
      <c r="E5512" s="5" t="s">
        <v>5</v>
      </c>
      <c r="F5512" s="5"/>
      <c r="G5512" s="5" t="s">
        <v>24</v>
      </c>
      <c r="H5512" s="5">
        <v>3221776</v>
      </c>
      <c r="I5512" s="5">
        <v>3222600</v>
      </c>
      <c r="J5512" s="5" t="s">
        <v>200</v>
      </c>
      <c r="K5512" s="5" t="s">
        <v>8360</v>
      </c>
      <c r="L5512" s="5"/>
      <c r="M5512" s="5" t="e">
        <f t="shared" si="86"/>
        <v>#VALUE!</v>
      </c>
      <c r="N5512" s="5" t="s">
        <v>8361</v>
      </c>
      <c r="O5512" s="5" t="s">
        <v>8358</v>
      </c>
      <c r="P5512" s="5"/>
      <c r="Q5512" s="5" t="s">
        <v>8359</v>
      </c>
      <c r="R5512" s="5">
        <v>825</v>
      </c>
      <c r="S5512" s="5">
        <v>274</v>
      </c>
      <c r="T5512" s="5"/>
    </row>
    <row r="5513" spans="1:20" x14ac:dyDescent="0.35">
      <c r="A5513" s="5" t="s">
        <v>20</v>
      </c>
      <c r="B5513" s="5" t="s">
        <v>21</v>
      </c>
      <c r="C5513" s="5" t="s">
        <v>22</v>
      </c>
      <c r="D5513" s="5" t="s">
        <v>23</v>
      </c>
      <c r="E5513" s="5" t="s">
        <v>5</v>
      </c>
      <c r="F5513" s="5"/>
      <c r="G5513" s="5" t="s">
        <v>24</v>
      </c>
      <c r="H5513" s="5">
        <v>3222602</v>
      </c>
      <c r="I5513" s="5">
        <v>3223906</v>
      </c>
      <c r="J5513" s="5" t="s">
        <v>200</v>
      </c>
      <c r="K5513" s="5"/>
      <c r="L5513" s="5"/>
      <c r="M5513" s="5" t="e">
        <f t="shared" si="86"/>
        <v>#VALUE!</v>
      </c>
      <c r="N5513" s="5"/>
      <c r="O5513" s="5" t="s">
        <v>8362</v>
      </c>
      <c r="P5513" s="5"/>
      <c r="Q5513" s="5" t="s">
        <v>8363</v>
      </c>
      <c r="R5513" s="5">
        <v>1305</v>
      </c>
      <c r="S5513" s="5"/>
      <c r="T5513" s="5"/>
    </row>
    <row r="5514" spans="1:20" x14ac:dyDescent="0.35">
      <c r="A5514" s="5" t="s">
        <v>28</v>
      </c>
      <c r="B5514" s="5" t="s">
        <v>29</v>
      </c>
      <c r="C5514" s="5" t="s">
        <v>22</v>
      </c>
      <c r="D5514" s="5" t="s">
        <v>23</v>
      </c>
      <c r="E5514" s="5" t="s">
        <v>5</v>
      </c>
      <c r="F5514" s="5"/>
      <c r="G5514" s="5" t="s">
        <v>24</v>
      </c>
      <c r="H5514" s="5">
        <v>3222602</v>
      </c>
      <c r="I5514" s="5">
        <v>3223906</v>
      </c>
      <c r="J5514" s="5" t="s">
        <v>200</v>
      </c>
      <c r="K5514" s="5" t="s">
        <v>8364</v>
      </c>
      <c r="L5514" s="5"/>
      <c r="M5514" s="5" t="e">
        <f t="shared" si="86"/>
        <v>#VALUE!</v>
      </c>
      <c r="N5514" s="5" t="s">
        <v>8365</v>
      </c>
      <c r="O5514" s="5" t="s">
        <v>8362</v>
      </c>
      <c r="P5514" s="5"/>
      <c r="Q5514" s="5" t="s">
        <v>8363</v>
      </c>
      <c r="R5514" s="5">
        <v>1305</v>
      </c>
      <c r="S5514" s="5">
        <v>434</v>
      </c>
      <c r="T5514" s="5"/>
    </row>
    <row r="5515" spans="1:20" x14ac:dyDescent="0.35">
      <c r="A5515" s="5" t="s">
        <v>20</v>
      </c>
      <c r="B5515" s="5" t="s">
        <v>21</v>
      </c>
      <c r="C5515" s="5" t="s">
        <v>22</v>
      </c>
      <c r="D5515" s="5" t="s">
        <v>23</v>
      </c>
      <c r="E5515" s="5" t="s">
        <v>5</v>
      </c>
      <c r="F5515" s="5"/>
      <c r="G5515" s="5" t="s">
        <v>24</v>
      </c>
      <c r="H5515" s="5">
        <v>3223920</v>
      </c>
      <c r="I5515" s="5">
        <v>3224828</v>
      </c>
      <c r="J5515" s="5" t="s">
        <v>200</v>
      </c>
      <c r="K5515" s="5"/>
      <c r="L5515" s="5"/>
      <c r="M5515" s="5" t="e">
        <f t="shared" si="86"/>
        <v>#VALUE!</v>
      </c>
      <c r="N5515" s="5"/>
      <c r="O5515" s="5" t="s">
        <v>8366</v>
      </c>
      <c r="P5515" s="5"/>
      <c r="Q5515" s="5" t="s">
        <v>8367</v>
      </c>
      <c r="R5515" s="5">
        <v>909</v>
      </c>
      <c r="S5515" s="5"/>
      <c r="T5515" s="5"/>
    </row>
    <row r="5516" spans="1:20" x14ac:dyDescent="0.35">
      <c r="A5516" s="5" t="s">
        <v>28</v>
      </c>
      <c r="B5516" s="5" t="s">
        <v>29</v>
      </c>
      <c r="C5516" s="5" t="s">
        <v>22</v>
      </c>
      <c r="D5516" s="5" t="s">
        <v>23</v>
      </c>
      <c r="E5516" s="5" t="s">
        <v>5</v>
      </c>
      <c r="F5516" s="5"/>
      <c r="G5516" s="5" t="s">
        <v>24</v>
      </c>
      <c r="H5516" s="5">
        <v>3223920</v>
      </c>
      <c r="I5516" s="5">
        <v>3224828</v>
      </c>
      <c r="J5516" s="5" t="s">
        <v>200</v>
      </c>
      <c r="K5516" s="5" t="s">
        <v>8368</v>
      </c>
      <c r="L5516" s="5"/>
      <c r="M5516" s="5" t="e">
        <f t="shared" si="86"/>
        <v>#VALUE!</v>
      </c>
      <c r="N5516" s="5" t="s">
        <v>8369</v>
      </c>
      <c r="O5516" s="5" t="s">
        <v>8366</v>
      </c>
      <c r="P5516" s="5"/>
      <c r="Q5516" s="5" t="s">
        <v>8367</v>
      </c>
      <c r="R5516" s="5">
        <v>909</v>
      </c>
      <c r="S5516" s="5">
        <v>302</v>
      </c>
      <c r="T5516" s="5"/>
    </row>
    <row r="5517" spans="1:20" x14ac:dyDescent="0.35">
      <c r="A5517" s="5" t="s">
        <v>20</v>
      </c>
      <c r="B5517" s="5" t="s">
        <v>21</v>
      </c>
      <c r="C5517" s="5" t="s">
        <v>22</v>
      </c>
      <c r="D5517" s="5" t="s">
        <v>23</v>
      </c>
      <c r="E5517" s="5" t="s">
        <v>5</v>
      </c>
      <c r="F5517" s="5"/>
      <c r="G5517" s="5" t="s">
        <v>24</v>
      </c>
      <c r="H5517" s="5">
        <v>3225152</v>
      </c>
      <c r="I5517" s="5">
        <v>3226132</v>
      </c>
      <c r="J5517" s="5" t="s">
        <v>200</v>
      </c>
      <c r="K5517" s="5"/>
      <c r="L5517" s="5"/>
      <c r="M5517" s="5" t="e">
        <f t="shared" si="86"/>
        <v>#VALUE!</v>
      </c>
      <c r="N5517" s="5"/>
      <c r="O5517" s="5"/>
      <c r="P5517" s="5"/>
      <c r="Q5517" s="5" t="s">
        <v>8370</v>
      </c>
      <c r="R5517" s="5">
        <v>981</v>
      </c>
      <c r="S5517" s="5"/>
      <c r="T5517" s="5"/>
    </row>
    <row r="5518" spans="1:20" x14ac:dyDescent="0.35">
      <c r="A5518" s="5" t="s">
        <v>28</v>
      </c>
      <c r="B5518" s="5" t="s">
        <v>29</v>
      </c>
      <c r="C5518" s="5" t="s">
        <v>22</v>
      </c>
      <c r="D5518" s="5" t="s">
        <v>23</v>
      </c>
      <c r="E5518" s="5" t="s">
        <v>5</v>
      </c>
      <c r="F5518" s="5"/>
      <c r="G5518" s="5" t="s">
        <v>24</v>
      </c>
      <c r="H5518" s="5">
        <v>3225152</v>
      </c>
      <c r="I5518" s="5">
        <v>3226132</v>
      </c>
      <c r="J5518" s="5" t="s">
        <v>200</v>
      </c>
      <c r="K5518" s="5" t="s">
        <v>8371</v>
      </c>
      <c r="L5518" s="5"/>
      <c r="M5518" s="5" t="e">
        <f t="shared" si="86"/>
        <v>#VALUE!</v>
      </c>
      <c r="N5518" s="5" t="s">
        <v>8372</v>
      </c>
      <c r="O5518" s="5"/>
      <c r="P5518" s="5"/>
      <c r="Q5518" s="5" t="s">
        <v>8370</v>
      </c>
      <c r="R5518" s="5">
        <v>981</v>
      </c>
      <c r="S5518" s="5">
        <v>326</v>
      </c>
      <c r="T5518" s="5"/>
    </row>
    <row r="5519" spans="1:20" x14ac:dyDescent="0.35">
      <c r="A5519" s="5" t="s">
        <v>20</v>
      </c>
      <c r="B5519" s="5" t="s">
        <v>21</v>
      </c>
      <c r="C5519" s="5" t="s">
        <v>22</v>
      </c>
      <c r="D5519" s="5" t="s">
        <v>23</v>
      </c>
      <c r="E5519" s="5" t="s">
        <v>5</v>
      </c>
      <c r="F5519" s="5"/>
      <c r="G5519" s="5" t="s">
        <v>24</v>
      </c>
      <c r="H5519" s="5">
        <v>3226290</v>
      </c>
      <c r="I5519" s="5">
        <v>3227363</v>
      </c>
      <c r="J5519" s="5" t="s">
        <v>200</v>
      </c>
      <c r="K5519" s="5"/>
      <c r="L5519" s="5"/>
      <c r="M5519" s="5" t="e">
        <f t="shared" si="86"/>
        <v>#VALUE!</v>
      </c>
      <c r="N5519" s="5"/>
      <c r="O5519" s="5" t="s">
        <v>8373</v>
      </c>
      <c r="P5519" s="5"/>
      <c r="Q5519" s="5" t="s">
        <v>8374</v>
      </c>
      <c r="R5519" s="5">
        <v>1074</v>
      </c>
      <c r="S5519" s="5"/>
      <c r="T5519" s="5"/>
    </row>
    <row r="5520" spans="1:20" x14ac:dyDescent="0.35">
      <c r="A5520" s="5" t="s">
        <v>28</v>
      </c>
      <c r="B5520" s="5" t="s">
        <v>29</v>
      </c>
      <c r="C5520" s="5" t="s">
        <v>22</v>
      </c>
      <c r="D5520" s="5" t="s">
        <v>23</v>
      </c>
      <c r="E5520" s="5" t="s">
        <v>5</v>
      </c>
      <c r="F5520" s="5"/>
      <c r="G5520" s="5" t="s">
        <v>24</v>
      </c>
      <c r="H5520" s="5">
        <v>3226290</v>
      </c>
      <c r="I5520" s="5">
        <v>3227363</v>
      </c>
      <c r="J5520" s="5" t="s">
        <v>200</v>
      </c>
      <c r="K5520" s="5" t="s">
        <v>8375</v>
      </c>
      <c r="L5520" s="5"/>
      <c r="M5520" s="5" t="e">
        <f t="shared" si="86"/>
        <v>#VALUE!</v>
      </c>
      <c r="N5520" s="5" t="s">
        <v>8376</v>
      </c>
      <c r="O5520" s="5" t="s">
        <v>8373</v>
      </c>
      <c r="P5520" s="5"/>
      <c r="Q5520" s="5" t="s">
        <v>8374</v>
      </c>
      <c r="R5520" s="5">
        <v>1074</v>
      </c>
      <c r="S5520" s="5">
        <v>357</v>
      </c>
      <c r="T5520" s="5"/>
    </row>
    <row r="5521" spans="1:20" x14ac:dyDescent="0.35">
      <c r="A5521" s="5" t="s">
        <v>20</v>
      </c>
      <c r="B5521" s="5" t="s">
        <v>21</v>
      </c>
      <c r="C5521" s="5" t="s">
        <v>22</v>
      </c>
      <c r="D5521" s="5" t="s">
        <v>23</v>
      </c>
      <c r="E5521" s="5" t="s">
        <v>5</v>
      </c>
      <c r="F5521" s="5"/>
      <c r="G5521" s="5" t="s">
        <v>24</v>
      </c>
      <c r="H5521" s="5">
        <v>3227367</v>
      </c>
      <c r="I5521" s="5">
        <v>3228125</v>
      </c>
      <c r="J5521" s="5" t="s">
        <v>200</v>
      </c>
      <c r="K5521" s="5"/>
      <c r="L5521" s="5"/>
      <c r="M5521" s="5" t="e">
        <f t="shared" si="86"/>
        <v>#VALUE!</v>
      </c>
      <c r="N5521" s="5"/>
      <c r="O5521" s="5" t="s">
        <v>8377</v>
      </c>
      <c r="P5521" s="5"/>
      <c r="Q5521" s="5" t="s">
        <v>8378</v>
      </c>
      <c r="R5521" s="5">
        <v>759</v>
      </c>
      <c r="S5521" s="5"/>
      <c r="T5521" s="5"/>
    </row>
    <row r="5522" spans="1:20" x14ac:dyDescent="0.35">
      <c r="A5522" s="5" t="s">
        <v>28</v>
      </c>
      <c r="B5522" s="5" t="s">
        <v>29</v>
      </c>
      <c r="C5522" s="5" t="s">
        <v>22</v>
      </c>
      <c r="D5522" s="5" t="s">
        <v>23</v>
      </c>
      <c r="E5522" s="5" t="s">
        <v>5</v>
      </c>
      <c r="F5522" s="5"/>
      <c r="G5522" s="5" t="s">
        <v>24</v>
      </c>
      <c r="H5522" s="5">
        <v>3227367</v>
      </c>
      <c r="I5522" s="5">
        <v>3228125</v>
      </c>
      <c r="J5522" s="5" t="s">
        <v>200</v>
      </c>
      <c r="K5522" s="5" t="s">
        <v>8379</v>
      </c>
      <c r="L5522" s="5"/>
      <c r="M5522" s="5" t="e">
        <f t="shared" si="86"/>
        <v>#VALUE!</v>
      </c>
      <c r="N5522" s="5" t="s">
        <v>8380</v>
      </c>
      <c r="O5522" s="5" t="s">
        <v>8377</v>
      </c>
      <c r="P5522" s="5"/>
      <c r="Q5522" s="5" t="s">
        <v>8378</v>
      </c>
      <c r="R5522" s="5">
        <v>759</v>
      </c>
      <c r="S5522" s="5">
        <v>252</v>
      </c>
      <c r="T5522" s="5"/>
    </row>
    <row r="5523" spans="1:20" x14ac:dyDescent="0.35">
      <c r="A5523" s="5" t="s">
        <v>20</v>
      </c>
      <c r="B5523" s="5" t="s">
        <v>21</v>
      </c>
      <c r="C5523" s="5" t="s">
        <v>22</v>
      </c>
      <c r="D5523" s="5" t="s">
        <v>23</v>
      </c>
      <c r="E5523" s="5" t="s">
        <v>5</v>
      </c>
      <c r="F5523" s="5"/>
      <c r="G5523" s="5" t="s">
        <v>24</v>
      </c>
      <c r="H5523" s="5">
        <v>3228385</v>
      </c>
      <c r="I5523" s="5">
        <v>3229170</v>
      </c>
      <c r="J5523" s="5" t="s">
        <v>200</v>
      </c>
      <c r="K5523" s="5"/>
      <c r="L5523" s="5"/>
      <c r="M5523" s="5" t="e">
        <f t="shared" si="86"/>
        <v>#VALUE!</v>
      </c>
      <c r="N5523" s="5"/>
      <c r="O5523" s="5" t="s">
        <v>8381</v>
      </c>
      <c r="P5523" s="5"/>
      <c r="Q5523" s="5" t="s">
        <v>8382</v>
      </c>
      <c r="R5523" s="5">
        <v>786</v>
      </c>
      <c r="S5523" s="5"/>
      <c r="T5523" s="5"/>
    </row>
    <row r="5524" spans="1:20" x14ac:dyDescent="0.35">
      <c r="A5524" s="5" t="s">
        <v>28</v>
      </c>
      <c r="B5524" s="5" t="s">
        <v>29</v>
      </c>
      <c r="C5524" s="5" t="s">
        <v>22</v>
      </c>
      <c r="D5524" s="5" t="s">
        <v>23</v>
      </c>
      <c r="E5524" s="5" t="s">
        <v>5</v>
      </c>
      <c r="F5524" s="5"/>
      <c r="G5524" s="5" t="s">
        <v>24</v>
      </c>
      <c r="H5524" s="5">
        <v>3228385</v>
      </c>
      <c r="I5524" s="5">
        <v>3229170</v>
      </c>
      <c r="J5524" s="5" t="s">
        <v>200</v>
      </c>
      <c r="K5524" s="5" t="s">
        <v>8383</v>
      </c>
      <c r="L5524" s="5"/>
      <c r="M5524" s="5" t="e">
        <f t="shared" si="86"/>
        <v>#VALUE!</v>
      </c>
      <c r="N5524" s="5" t="s">
        <v>8384</v>
      </c>
      <c r="O5524" s="5" t="s">
        <v>8381</v>
      </c>
      <c r="P5524" s="5"/>
      <c r="Q5524" s="5" t="s">
        <v>8382</v>
      </c>
      <c r="R5524" s="5">
        <v>786</v>
      </c>
      <c r="S5524" s="5">
        <v>261</v>
      </c>
      <c r="T5524" s="5"/>
    </row>
    <row r="5525" spans="1:20" x14ac:dyDescent="0.35">
      <c r="A5525" s="5" t="s">
        <v>20</v>
      </c>
      <c r="B5525" s="5" t="s">
        <v>21</v>
      </c>
      <c r="C5525" s="5" t="s">
        <v>22</v>
      </c>
      <c r="D5525" s="5" t="s">
        <v>23</v>
      </c>
      <c r="E5525" s="5" t="s">
        <v>5</v>
      </c>
      <c r="F5525" s="5"/>
      <c r="G5525" s="5" t="s">
        <v>24</v>
      </c>
      <c r="H5525" s="5">
        <v>3229395</v>
      </c>
      <c r="I5525" s="5">
        <v>3229916</v>
      </c>
      <c r="J5525" s="5" t="s">
        <v>25</v>
      </c>
      <c r="K5525" s="5"/>
      <c r="L5525" s="5"/>
      <c r="M5525" s="5" t="e">
        <f t="shared" si="86"/>
        <v>#VALUE!</v>
      </c>
      <c r="N5525" s="5"/>
      <c r="O5525" s="5"/>
      <c r="P5525" s="5"/>
      <c r="Q5525" s="5" t="s">
        <v>8385</v>
      </c>
      <c r="R5525" s="5">
        <v>522</v>
      </c>
      <c r="S5525" s="5"/>
      <c r="T5525" s="5"/>
    </row>
    <row r="5526" spans="1:20" x14ac:dyDescent="0.35">
      <c r="A5526" s="5" t="s">
        <v>28</v>
      </c>
      <c r="B5526" s="5" t="s">
        <v>29</v>
      </c>
      <c r="C5526" s="5" t="s">
        <v>22</v>
      </c>
      <c r="D5526" s="5" t="s">
        <v>23</v>
      </c>
      <c r="E5526" s="5" t="s">
        <v>5</v>
      </c>
      <c r="F5526" s="5"/>
      <c r="G5526" s="5" t="s">
        <v>24</v>
      </c>
      <c r="H5526" s="5">
        <v>3229395</v>
      </c>
      <c r="I5526" s="5">
        <v>3229916</v>
      </c>
      <c r="J5526" s="5" t="s">
        <v>25</v>
      </c>
      <c r="K5526" s="5" t="s">
        <v>8386</v>
      </c>
      <c r="L5526" s="5"/>
      <c r="M5526" s="5" t="e">
        <f t="shared" si="86"/>
        <v>#VALUE!</v>
      </c>
      <c r="N5526" s="5" t="s">
        <v>8387</v>
      </c>
      <c r="O5526" s="5"/>
      <c r="P5526" s="5"/>
      <c r="Q5526" s="5" t="s">
        <v>8385</v>
      </c>
      <c r="R5526" s="5">
        <v>522</v>
      </c>
      <c r="S5526" s="5">
        <v>173</v>
      </c>
      <c r="T5526" s="5"/>
    </row>
    <row r="5527" spans="1:20" x14ac:dyDescent="0.35">
      <c r="A5527" s="5" t="s">
        <v>20</v>
      </c>
      <c r="B5527" s="5" t="s">
        <v>21</v>
      </c>
      <c r="C5527" s="5" t="s">
        <v>22</v>
      </c>
      <c r="D5527" s="5" t="s">
        <v>23</v>
      </c>
      <c r="E5527" s="5" t="s">
        <v>5</v>
      </c>
      <c r="F5527" s="5"/>
      <c r="G5527" s="5" t="s">
        <v>24</v>
      </c>
      <c r="H5527" s="5">
        <v>3230130</v>
      </c>
      <c r="I5527" s="5">
        <v>3231086</v>
      </c>
      <c r="J5527" s="5" t="s">
        <v>25</v>
      </c>
      <c r="K5527" s="5"/>
      <c r="L5527" s="5"/>
      <c r="M5527" s="5" t="e">
        <f t="shared" si="86"/>
        <v>#VALUE!</v>
      </c>
      <c r="N5527" s="5"/>
      <c r="O5527" s="5"/>
      <c r="P5527" s="5"/>
      <c r="Q5527" s="5" t="s">
        <v>8388</v>
      </c>
      <c r="R5527" s="5">
        <v>957</v>
      </c>
      <c r="S5527" s="5"/>
      <c r="T5527" s="5"/>
    </row>
    <row r="5528" spans="1:20" x14ac:dyDescent="0.35">
      <c r="A5528" s="5" t="s">
        <v>28</v>
      </c>
      <c r="B5528" s="5" t="s">
        <v>29</v>
      </c>
      <c r="C5528" s="5" t="s">
        <v>22</v>
      </c>
      <c r="D5528" s="5" t="s">
        <v>23</v>
      </c>
      <c r="E5528" s="5" t="s">
        <v>5</v>
      </c>
      <c r="F5528" s="5"/>
      <c r="G5528" s="5" t="s">
        <v>24</v>
      </c>
      <c r="H5528" s="5">
        <v>3230130</v>
      </c>
      <c r="I5528" s="5">
        <v>3231086</v>
      </c>
      <c r="J5528" s="5" t="s">
        <v>25</v>
      </c>
      <c r="K5528" s="5" t="s">
        <v>8389</v>
      </c>
      <c r="L5528" s="5"/>
      <c r="M5528" s="5" t="e">
        <f t="shared" si="86"/>
        <v>#VALUE!</v>
      </c>
      <c r="N5528" s="5" t="s">
        <v>8390</v>
      </c>
      <c r="O5528" s="5"/>
      <c r="P5528" s="5"/>
      <c r="Q5528" s="5" t="s">
        <v>8388</v>
      </c>
      <c r="R5528" s="5">
        <v>957</v>
      </c>
      <c r="S5528" s="5">
        <v>318</v>
      </c>
      <c r="T5528" s="5"/>
    </row>
    <row r="5529" spans="1:20" x14ac:dyDescent="0.35">
      <c r="A5529" s="5" t="s">
        <v>20</v>
      </c>
      <c r="B5529" s="5" t="s">
        <v>21</v>
      </c>
      <c r="C5529" s="5" t="s">
        <v>22</v>
      </c>
      <c r="D5529" s="5" t="s">
        <v>23</v>
      </c>
      <c r="E5529" s="5" t="s">
        <v>5</v>
      </c>
      <c r="F5529" s="5"/>
      <c r="G5529" s="5" t="s">
        <v>24</v>
      </c>
      <c r="H5529" s="5">
        <v>3231315</v>
      </c>
      <c r="I5529" s="5">
        <v>3234059</v>
      </c>
      <c r="J5529" s="5" t="s">
        <v>200</v>
      </c>
      <c r="K5529" s="5"/>
      <c r="L5529" s="5"/>
      <c r="M5529" s="5" t="e">
        <f t="shared" si="86"/>
        <v>#VALUE!</v>
      </c>
      <c r="N5529" s="5"/>
      <c r="O5529" s="5"/>
      <c r="P5529" s="5"/>
      <c r="Q5529" s="5" t="s">
        <v>8391</v>
      </c>
      <c r="R5529" s="5">
        <v>2745</v>
      </c>
      <c r="S5529" s="5"/>
      <c r="T5529" s="5"/>
    </row>
    <row r="5530" spans="1:20" x14ac:dyDescent="0.35">
      <c r="A5530" s="5" t="s">
        <v>28</v>
      </c>
      <c r="B5530" s="5" t="s">
        <v>29</v>
      </c>
      <c r="C5530" s="5" t="s">
        <v>22</v>
      </c>
      <c r="D5530" s="5" t="s">
        <v>23</v>
      </c>
      <c r="E5530" s="5" t="s">
        <v>5</v>
      </c>
      <c r="F5530" s="5"/>
      <c r="G5530" s="5" t="s">
        <v>24</v>
      </c>
      <c r="H5530" s="5">
        <v>3231315</v>
      </c>
      <c r="I5530" s="5">
        <v>3234059</v>
      </c>
      <c r="J5530" s="5" t="s">
        <v>200</v>
      </c>
      <c r="K5530" s="5" t="s">
        <v>8392</v>
      </c>
      <c r="L5530" s="5"/>
      <c r="M5530" s="5" t="e">
        <f t="shared" si="86"/>
        <v>#VALUE!</v>
      </c>
      <c r="N5530" s="5" t="s">
        <v>8393</v>
      </c>
      <c r="O5530" s="5"/>
      <c r="P5530" s="5"/>
      <c r="Q5530" s="5" t="s">
        <v>8391</v>
      </c>
      <c r="R5530" s="5">
        <v>2745</v>
      </c>
      <c r="S5530" s="5">
        <v>914</v>
      </c>
      <c r="T5530" s="5"/>
    </row>
    <row r="5531" spans="1:20" x14ac:dyDescent="0.35">
      <c r="A5531" s="5" t="s">
        <v>20</v>
      </c>
      <c r="B5531" s="5" t="s">
        <v>21</v>
      </c>
      <c r="C5531" s="5" t="s">
        <v>22</v>
      </c>
      <c r="D5531" s="5" t="s">
        <v>23</v>
      </c>
      <c r="E5531" s="5" t="s">
        <v>5</v>
      </c>
      <c r="F5531" s="5"/>
      <c r="G5531" s="5" t="s">
        <v>24</v>
      </c>
      <c r="H5531" s="5">
        <v>3234634</v>
      </c>
      <c r="I5531" s="5">
        <v>3234777</v>
      </c>
      <c r="J5531" s="5" t="s">
        <v>200</v>
      </c>
      <c r="K5531" s="5"/>
      <c r="L5531" s="5"/>
      <c r="M5531" s="5" t="e">
        <f t="shared" si="86"/>
        <v>#VALUE!</v>
      </c>
      <c r="N5531" s="5"/>
      <c r="O5531" s="5"/>
      <c r="P5531" s="5"/>
      <c r="Q5531" s="5" t="s">
        <v>8394</v>
      </c>
      <c r="R5531" s="5">
        <v>144</v>
      </c>
      <c r="S5531" s="5"/>
      <c r="T5531" s="5"/>
    </row>
    <row r="5532" spans="1:20" x14ac:dyDescent="0.35">
      <c r="A5532" s="5" t="s">
        <v>28</v>
      </c>
      <c r="B5532" s="5" t="s">
        <v>29</v>
      </c>
      <c r="C5532" s="5" t="s">
        <v>22</v>
      </c>
      <c r="D5532" s="5" t="s">
        <v>23</v>
      </c>
      <c r="E5532" s="5" t="s">
        <v>5</v>
      </c>
      <c r="F5532" s="5"/>
      <c r="G5532" s="5" t="s">
        <v>24</v>
      </c>
      <c r="H5532" s="5">
        <v>3234634</v>
      </c>
      <c r="I5532" s="5">
        <v>3234777</v>
      </c>
      <c r="J5532" s="5" t="s">
        <v>200</v>
      </c>
      <c r="K5532" s="5" t="s">
        <v>8395</v>
      </c>
      <c r="L5532" s="5"/>
      <c r="M5532" s="5" t="e">
        <f t="shared" si="86"/>
        <v>#VALUE!</v>
      </c>
      <c r="N5532" s="5" t="s">
        <v>77</v>
      </c>
      <c r="O5532" s="5"/>
      <c r="P5532" s="5"/>
      <c r="Q5532" s="5" t="s">
        <v>8394</v>
      </c>
      <c r="R5532" s="5">
        <v>144</v>
      </c>
      <c r="S5532" s="5">
        <v>47</v>
      </c>
      <c r="T5532" s="5"/>
    </row>
    <row r="5533" spans="1:20" x14ac:dyDescent="0.35">
      <c r="A5533" s="5" t="s">
        <v>20</v>
      </c>
      <c r="B5533" s="5" t="s">
        <v>21</v>
      </c>
      <c r="C5533" s="5" t="s">
        <v>22</v>
      </c>
      <c r="D5533" s="5" t="s">
        <v>23</v>
      </c>
      <c r="E5533" s="5" t="s">
        <v>5</v>
      </c>
      <c r="F5533" s="5"/>
      <c r="G5533" s="5" t="s">
        <v>24</v>
      </c>
      <c r="H5533" s="5">
        <v>3234808</v>
      </c>
      <c r="I5533" s="5">
        <v>3235206</v>
      </c>
      <c r="J5533" s="5" t="s">
        <v>200</v>
      </c>
      <c r="K5533" s="5"/>
      <c r="L5533" s="5"/>
      <c r="M5533" s="5" t="e">
        <f t="shared" si="86"/>
        <v>#VALUE!</v>
      </c>
      <c r="N5533" s="5"/>
      <c r="O5533" s="5"/>
      <c r="P5533" s="5"/>
      <c r="Q5533" s="5" t="s">
        <v>8396</v>
      </c>
      <c r="R5533" s="5">
        <v>399</v>
      </c>
      <c r="S5533" s="5"/>
      <c r="T5533" s="5"/>
    </row>
    <row r="5534" spans="1:20" x14ac:dyDescent="0.35">
      <c r="A5534" s="5" t="s">
        <v>28</v>
      </c>
      <c r="B5534" s="5" t="s">
        <v>29</v>
      </c>
      <c r="C5534" s="5" t="s">
        <v>22</v>
      </c>
      <c r="D5534" s="5" t="s">
        <v>23</v>
      </c>
      <c r="E5534" s="5" t="s">
        <v>5</v>
      </c>
      <c r="F5534" s="5"/>
      <c r="G5534" s="5" t="s">
        <v>24</v>
      </c>
      <c r="H5534" s="5">
        <v>3234808</v>
      </c>
      <c r="I5534" s="5">
        <v>3235206</v>
      </c>
      <c r="J5534" s="5" t="s">
        <v>200</v>
      </c>
      <c r="K5534" s="5" t="s">
        <v>8397</v>
      </c>
      <c r="L5534" s="5"/>
      <c r="M5534" s="5" t="e">
        <f t="shared" si="86"/>
        <v>#VALUE!</v>
      </c>
      <c r="N5534" s="5" t="s">
        <v>77</v>
      </c>
      <c r="O5534" s="5"/>
      <c r="P5534" s="5"/>
      <c r="Q5534" s="5" t="s">
        <v>8396</v>
      </c>
      <c r="R5534" s="5">
        <v>399</v>
      </c>
      <c r="S5534" s="5">
        <v>132</v>
      </c>
      <c r="T5534" s="5"/>
    </row>
    <row r="5535" spans="1:20" x14ac:dyDescent="0.35">
      <c r="A5535" s="5" t="s">
        <v>20</v>
      </c>
      <c r="B5535" s="5" t="s">
        <v>21</v>
      </c>
      <c r="C5535" s="5" t="s">
        <v>22</v>
      </c>
      <c r="D5535" s="5" t="s">
        <v>23</v>
      </c>
      <c r="E5535" s="5" t="s">
        <v>5</v>
      </c>
      <c r="F5535" s="5"/>
      <c r="G5535" s="5" t="s">
        <v>24</v>
      </c>
      <c r="H5535" s="5">
        <v>3235199</v>
      </c>
      <c r="I5535" s="5">
        <v>3235843</v>
      </c>
      <c r="J5535" s="5" t="s">
        <v>200</v>
      </c>
      <c r="K5535" s="5"/>
      <c r="L5535" s="5"/>
      <c r="M5535" s="5" t="e">
        <f t="shared" si="86"/>
        <v>#VALUE!</v>
      </c>
      <c r="N5535" s="5"/>
      <c r="O5535" s="5"/>
      <c r="P5535" s="5"/>
      <c r="Q5535" s="5" t="s">
        <v>8398</v>
      </c>
      <c r="R5535" s="5">
        <v>645</v>
      </c>
      <c r="S5535" s="5"/>
      <c r="T5535" s="5"/>
    </row>
    <row r="5536" spans="1:20" x14ac:dyDescent="0.35">
      <c r="A5536" s="5" t="s">
        <v>28</v>
      </c>
      <c r="B5536" s="5" t="s">
        <v>29</v>
      </c>
      <c r="C5536" s="5" t="s">
        <v>22</v>
      </c>
      <c r="D5536" s="5" t="s">
        <v>23</v>
      </c>
      <c r="E5536" s="5" t="s">
        <v>5</v>
      </c>
      <c r="F5536" s="5"/>
      <c r="G5536" s="5" t="s">
        <v>24</v>
      </c>
      <c r="H5536" s="5">
        <v>3235199</v>
      </c>
      <c r="I5536" s="5">
        <v>3235843</v>
      </c>
      <c r="J5536" s="5" t="s">
        <v>200</v>
      </c>
      <c r="K5536" s="5" t="s">
        <v>8399</v>
      </c>
      <c r="L5536" s="5"/>
      <c r="M5536" s="5" t="e">
        <f t="shared" si="86"/>
        <v>#VALUE!</v>
      </c>
      <c r="N5536" s="5" t="s">
        <v>410</v>
      </c>
      <c r="O5536" s="5"/>
      <c r="P5536" s="5"/>
      <c r="Q5536" s="5" t="s">
        <v>8398</v>
      </c>
      <c r="R5536" s="5">
        <v>645</v>
      </c>
      <c r="S5536" s="5">
        <v>214</v>
      </c>
      <c r="T5536" s="5"/>
    </row>
    <row r="5537" spans="1:20" x14ac:dyDescent="0.35">
      <c r="A5537" s="5" t="s">
        <v>20</v>
      </c>
      <c r="B5537" s="5" t="s">
        <v>21</v>
      </c>
      <c r="C5537" s="5" t="s">
        <v>22</v>
      </c>
      <c r="D5537" s="5" t="s">
        <v>23</v>
      </c>
      <c r="E5537" s="5" t="s">
        <v>5</v>
      </c>
      <c r="F5537" s="5"/>
      <c r="G5537" s="5" t="s">
        <v>24</v>
      </c>
      <c r="H5537" s="5">
        <v>3236020</v>
      </c>
      <c r="I5537" s="5">
        <v>3237525</v>
      </c>
      <c r="J5537" s="5" t="s">
        <v>200</v>
      </c>
      <c r="K5537" s="5"/>
      <c r="L5537" s="5"/>
      <c r="M5537" s="5" t="e">
        <f t="shared" si="86"/>
        <v>#VALUE!</v>
      </c>
      <c r="N5537" s="5"/>
      <c r="O5537" s="5"/>
      <c r="P5537" s="5"/>
      <c r="Q5537" s="5" t="s">
        <v>8400</v>
      </c>
      <c r="R5537" s="5">
        <v>1506</v>
      </c>
      <c r="S5537" s="5"/>
      <c r="T5537" s="5"/>
    </row>
    <row r="5538" spans="1:20" x14ac:dyDescent="0.35">
      <c r="A5538" s="5" t="s">
        <v>28</v>
      </c>
      <c r="B5538" s="5" t="s">
        <v>29</v>
      </c>
      <c r="C5538" s="5" t="s">
        <v>22</v>
      </c>
      <c r="D5538" s="5" t="s">
        <v>23</v>
      </c>
      <c r="E5538" s="5" t="s">
        <v>5</v>
      </c>
      <c r="F5538" s="5"/>
      <c r="G5538" s="5" t="s">
        <v>24</v>
      </c>
      <c r="H5538" s="5">
        <v>3236020</v>
      </c>
      <c r="I5538" s="5">
        <v>3237525</v>
      </c>
      <c r="J5538" s="5" t="s">
        <v>200</v>
      </c>
      <c r="K5538" s="5" t="s">
        <v>8401</v>
      </c>
      <c r="L5538" s="5"/>
      <c r="M5538" s="5" t="e">
        <f t="shared" si="86"/>
        <v>#VALUE!</v>
      </c>
      <c r="N5538" s="5" t="s">
        <v>8402</v>
      </c>
      <c r="O5538" s="5"/>
      <c r="P5538" s="5"/>
      <c r="Q5538" s="5" t="s">
        <v>8400</v>
      </c>
      <c r="R5538" s="5">
        <v>1506</v>
      </c>
      <c r="S5538" s="5">
        <v>501</v>
      </c>
      <c r="T5538" s="5"/>
    </row>
    <row r="5539" spans="1:20" x14ac:dyDescent="0.35">
      <c r="A5539" s="5" t="s">
        <v>20</v>
      </c>
      <c r="B5539" s="5" t="s">
        <v>21</v>
      </c>
      <c r="C5539" s="5" t="s">
        <v>22</v>
      </c>
      <c r="D5539" s="5" t="s">
        <v>23</v>
      </c>
      <c r="E5539" s="5" t="s">
        <v>5</v>
      </c>
      <c r="F5539" s="5"/>
      <c r="G5539" s="5" t="s">
        <v>24</v>
      </c>
      <c r="H5539" s="5">
        <v>3237544</v>
      </c>
      <c r="I5539" s="5">
        <v>3238392</v>
      </c>
      <c r="J5539" s="5" t="s">
        <v>200</v>
      </c>
      <c r="K5539" s="5"/>
      <c r="L5539" s="5"/>
      <c r="M5539" s="5" t="e">
        <f t="shared" si="86"/>
        <v>#VALUE!</v>
      </c>
      <c r="N5539" s="5"/>
      <c r="O5539" s="5"/>
      <c r="P5539" s="5"/>
      <c r="Q5539" s="5" t="s">
        <v>8403</v>
      </c>
      <c r="R5539" s="5">
        <v>849</v>
      </c>
      <c r="S5539" s="5"/>
      <c r="T5539" s="5"/>
    </row>
    <row r="5540" spans="1:20" x14ac:dyDescent="0.35">
      <c r="A5540" s="5" t="s">
        <v>28</v>
      </c>
      <c r="B5540" s="5" t="s">
        <v>29</v>
      </c>
      <c r="C5540" s="5" t="s">
        <v>22</v>
      </c>
      <c r="D5540" s="5" t="s">
        <v>23</v>
      </c>
      <c r="E5540" s="5" t="s">
        <v>5</v>
      </c>
      <c r="F5540" s="5"/>
      <c r="G5540" s="5" t="s">
        <v>24</v>
      </c>
      <c r="H5540" s="5">
        <v>3237544</v>
      </c>
      <c r="I5540" s="5">
        <v>3238392</v>
      </c>
      <c r="J5540" s="5" t="s">
        <v>200</v>
      </c>
      <c r="K5540" s="5" t="s">
        <v>8404</v>
      </c>
      <c r="L5540" s="5"/>
      <c r="M5540" s="5" t="e">
        <f t="shared" si="86"/>
        <v>#VALUE!</v>
      </c>
      <c r="N5540" s="5" t="s">
        <v>77</v>
      </c>
      <c r="O5540" s="5"/>
      <c r="P5540" s="5"/>
      <c r="Q5540" s="5" t="s">
        <v>8403</v>
      </c>
      <c r="R5540" s="5">
        <v>849</v>
      </c>
      <c r="S5540" s="5">
        <v>282</v>
      </c>
      <c r="T5540" s="5"/>
    </row>
    <row r="5541" spans="1:20" x14ac:dyDescent="0.35">
      <c r="A5541" s="5" t="s">
        <v>20</v>
      </c>
      <c r="B5541" s="5" t="s">
        <v>21</v>
      </c>
      <c r="C5541" s="5" t="s">
        <v>22</v>
      </c>
      <c r="D5541" s="5" t="s">
        <v>23</v>
      </c>
      <c r="E5541" s="5" t="s">
        <v>5</v>
      </c>
      <c r="F5541" s="5"/>
      <c r="G5541" s="5" t="s">
        <v>24</v>
      </c>
      <c r="H5541" s="5">
        <v>3238502</v>
      </c>
      <c r="I5541" s="5">
        <v>3238912</v>
      </c>
      <c r="J5541" s="5" t="s">
        <v>200</v>
      </c>
      <c r="K5541" s="5"/>
      <c r="L5541" s="5"/>
      <c r="M5541" s="5" t="e">
        <f t="shared" si="86"/>
        <v>#VALUE!</v>
      </c>
      <c r="N5541" s="5"/>
      <c r="O5541" s="5"/>
      <c r="P5541" s="5"/>
      <c r="Q5541" s="5" t="s">
        <v>8405</v>
      </c>
      <c r="R5541" s="5">
        <v>411</v>
      </c>
      <c r="S5541" s="5"/>
      <c r="T5541" s="5"/>
    </row>
    <row r="5542" spans="1:20" x14ac:dyDescent="0.35">
      <c r="A5542" s="5" t="s">
        <v>28</v>
      </c>
      <c r="B5542" s="5" t="s">
        <v>29</v>
      </c>
      <c r="C5542" s="5" t="s">
        <v>22</v>
      </c>
      <c r="D5542" s="5" t="s">
        <v>23</v>
      </c>
      <c r="E5542" s="5" t="s">
        <v>5</v>
      </c>
      <c r="F5542" s="5"/>
      <c r="G5542" s="5" t="s">
        <v>24</v>
      </c>
      <c r="H5542" s="5">
        <v>3238502</v>
      </c>
      <c r="I5542" s="5">
        <v>3238912</v>
      </c>
      <c r="J5542" s="5" t="s">
        <v>200</v>
      </c>
      <c r="K5542" s="5" t="s">
        <v>8406</v>
      </c>
      <c r="L5542" s="5"/>
      <c r="M5542" s="5" t="e">
        <f t="shared" si="86"/>
        <v>#VALUE!</v>
      </c>
      <c r="N5542" s="5" t="s">
        <v>77</v>
      </c>
      <c r="O5542" s="5"/>
      <c r="P5542" s="5"/>
      <c r="Q5542" s="5" t="s">
        <v>8405</v>
      </c>
      <c r="R5542" s="5">
        <v>411</v>
      </c>
      <c r="S5542" s="5">
        <v>136</v>
      </c>
      <c r="T5542" s="5"/>
    </row>
    <row r="5543" spans="1:20" x14ac:dyDescent="0.35">
      <c r="A5543" s="5" t="s">
        <v>20</v>
      </c>
      <c r="B5543" s="5" t="s">
        <v>21</v>
      </c>
      <c r="C5543" s="5" t="s">
        <v>22</v>
      </c>
      <c r="D5543" s="5" t="s">
        <v>23</v>
      </c>
      <c r="E5543" s="5" t="s">
        <v>5</v>
      </c>
      <c r="F5543" s="5"/>
      <c r="G5543" s="5" t="s">
        <v>24</v>
      </c>
      <c r="H5543" s="5">
        <v>3238923</v>
      </c>
      <c r="I5543" s="5">
        <v>3240050</v>
      </c>
      <c r="J5543" s="5" t="s">
        <v>200</v>
      </c>
      <c r="K5543" s="5"/>
      <c r="L5543" s="5"/>
      <c r="M5543" s="5" t="e">
        <f t="shared" si="86"/>
        <v>#VALUE!</v>
      </c>
      <c r="N5543" s="5"/>
      <c r="O5543" s="5"/>
      <c r="P5543" s="5"/>
      <c r="Q5543" s="5" t="s">
        <v>8407</v>
      </c>
      <c r="R5543" s="5">
        <v>1128</v>
      </c>
      <c r="S5543" s="5"/>
      <c r="T5543" s="5"/>
    </row>
    <row r="5544" spans="1:20" x14ac:dyDescent="0.35">
      <c r="A5544" s="5" t="s">
        <v>28</v>
      </c>
      <c r="B5544" s="5" t="s">
        <v>29</v>
      </c>
      <c r="C5544" s="5" t="s">
        <v>22</v>
      </c>
      <c r="D5544" s="5" t="s">
        <v>23</v>
      </c>
      <c r="E5544" s="5" t="s">
        <v>5</v>
      </c>
      <c r="F5544" s="5"/>
      <c r="G5544" s="5" t="s">
        <v>24</v>
      </c>
      <c r="H5544" s="5">
        <v>3238923</v>
      </c>
      <c r="I5544" s="5">
        <v>3240050</v>
      </c>
      <c r="J5544" s="5" t="s">
        <v>200</v>
      </c>
      <c r="K5544" s="5" t="s">
        <v>8408</v>
      </c>
      <c r="L5544" s="5"/>
      <c r="M5544" s="5" t="e">
        <f t="shared" si="86"/>
        <v>#VALUE!</v>
      </c>
      <c r="N5544" s="5" t="s">
        <v>8409</v>
      </c>
      <c r="O5544" s="5"/>
      <c r="P5544" s="5"/>
      <c r="Q5544" s="5" t="s">
        <v>8407</v>
      </c>
      <c r="R5544" s="5">
        <v>1128</v>
      </c>
      <c r="S5544" s="5">
        <v>375</v>
      </c>
      <c r="T5544" s="5"/>
    </row>
    <row r="5545" spans="1:20" x14ac:dyDescent="0.35">
      <c r="A5545" s="5" t="s">
        <v>20</v>
      </c>
      <c r="B5545" s="5" t="s">
        <v>21</v>
      </c>
      <c r="C5545" s="5" t="s">
        <v>22</v>
      </c>
      <c r="D5545" s="5" t="s">
        <v>23</v>
      </c>
      <c r="E5545" s="5" t="s">
        <v>5</v>
      </c>
      <c r="F5545" s="5"/>
      <c r="G5545" s="5" t="s">
        <v>24</v>
      </c>
      <c r="H5545" s="5">
        <v>3240061</v>
      </c>
      <c r="I5545" s="5">
        <v>3240333</v>
      </c>
      <c r="J5545" s="5" t="s">
        <v>200</v>
      </c>
      <c r="K5545" s="5"/>
      <c r="L5545" s="5"/>
      <c r="M5545" s="5" t="e">
        <f t="shared" si="86"/>
        <v>#VALUE!</v>
      </c>
      <c r="N5545" s="5"/>
      <c r="O5545" s="5"/>
      <c r="P5545" s="5"/>
      <c r="Q5545" s="5" t="s">
        <v>8410</v>
      </c>
      <c r="R5545" s="5">
        <v>273</v>
      </c>
      <c r="S5545" s="5"/>
      <c r="T5545" s="5"/>
    </row>
    <row r="5546" spans="1:20" x14ac:dyDescent="0.35">
      <c r="A5546" s="5" t="s">
        <v>28</v>
      </c>
      <c r="B5546" s="5" t="s">
        <v>29</v>
      </c>
      <c r="C5546" s="5" t="s">
        <v>22</v>
      </c>
      <c r="D5546" s="5" t="s">
        <v>23</v>
      </c>
      <c r="E5546" s="5" t="s">
        <v>5</v>
      </c>
      <c r="F5546" s="5"/>
      <c r="G5546" s="5" t="s">
        <v>24</v>
      </c>
      <c r="H5546" s="5">
        <v>3240061</v>
      </c>
      <c r="I5546" s="5">
        <v>3240333</v>
      </c>
      <c r="J5546" s="5" t="s">
        <v>200</v>
      </c>
      <c r="K5546" s="5" t="s">
        <v>8411</v>
      </c>
      <c r="L5546" s="5"/>
      <c r="M5546" s="5" t="e">
        <f t="shared" si="86"/>
        <v>#VALUE!</v>
      </c>
      <c r="N5546" s="5" t="s">
        <v>77</v>
      </c>
      <c r="O5546" s="5"/>
      <c r="P5546" s="5"/>
      <c r="Q5546" s="5" t="s">
        <v>8410</v>
      </c>
      <c r="R5546" s="5">
        <v>273</v>
      </c>
      <c r="S5546" s="5">
        <v>90</v>
      </c>
      <c r="T5546" s="5"/>
    </row>
    <row r="5547" spans="1:20" x14ac:dyDescent="0.35">
      <c r="A5547" s="5" t="s">
        <v>20</v>
      </c>
      <c r="B5547" s="5" t="s">
        <v>21</v>
      </c>
      <c r="C5547" s="5" t="s">
        <v>22</v>
      </c>
      <c r="D5547" s="5" t="s">
        <v>23</v>
      </c>
      <c r="E5547" s="5" t="s">
        <v>5</v>
      </c>
      <c r="F5547" s="5"/>
      <c r="G5547" s="5" t="s">
        <v>24</v>
      </c>
      <c r="H5547" s="5">
        <v>3240393</v>
      </c>
      <c r="I5547" s="5">
        <v>3241970</v>
      </c>
      <c r="J5547" s="5" t="s">
        <v>200</v>
      </c>
      <c r="K5547" s="5"/>
      <c r="L5547" s="5"/>
      <c r="M5547" s="5" t="e">
        <f t="shared" si="86"/>
        <v>#VALUE!</v>
      </c>
      <c r="N5547" s="5"/>
      <c r="O5547" s="5"/>
      <c r="P5547" s="5"/>
      <c r="Q5547" s="5" t="s">
        <v>8412</v>
      </c>
      <c r="R5547" s="5">
        <v>1578</v>
      </c>
      <c r="S5547" s="5"/>
      <c r="T5547" s="5"/>
    </row>
    <row r="5548" spans="1:20" x14ac:dyDescent="0.35">
      <c r="A5548" s="5" t="s">
        <v>28</v>
      </c>
      <c r="B5548" s="5" t="s">
        <v>29</v>
      </c>
      <c r="C5548" s="5" t="s">
        <v>22</v>
      </c>
      <c r="D5548" s="5" t="s">
        <v>23</v>
      </c>
      <c r="E5548" s="5" t="s">
        <v>5</v>
      </c>
      <c r="F5548" s="5"/>
      <c r="G5548" s="5" t="s">
        <v>24</v>
      </c>
      <c r="H5548" s="5">
        <v>3240393</v>
      </c>
      <c r="I5548" s="5">
        <v>3241970</v>
      </c>
      <c r="J5548" s="5" t="s">
        <v>200</v>
      </c>
      <c r="K5548" s="5" t="s">
        <v>8413</v>
      </c>
      <c r="L5548" s="5"/>
      <c r="M5548" s="5" t="e">
        <f t="shared" si="86"/>
        <v>#VALUE!</v>
      </c>
      <c r="N5548" s="5" t="s">
        <v>77</v>
      </c>
      <c r="O5548" s="5"/>
      <c r="P5548" s="5"/>
      <c r="Q5548" s="5" t="s">
        <v>8412</v>
      </c>
      <c r="R5548" s="5">
        <v>1578</v>
      </c>
      <c r="S5548" s="5">
        <v>525</v>
      </c>
      <c r="T5548" s="5"/>
    </row>
    <row r="5549" spans="1:20" x14ac:dyDescent="0.35">
      <c r="A5549" s="5" t="s">
        <v>20</v>
      </c>
      <c r="B5549" s="5" t="s">
        <v>21</v>
      </c>
      <c r="C5549" s="5" t="s">
        <v>22</v>
      </c>
      <c r="D5549" s="5" t="s">
        <v>23</v>
      </c>
      <c r="E5549" s="5" t="s">
        <v>5</v>
      </c>
      <c r="F5549" s="5"/>
      <c r="G5549" s="5" t="s">
        <v>24</v>
      </c>
      <c r="H5549" s="5">
        <v>3242012</v>
      </c>
      <c r="I5549" s="5">
        <v>3242323</v>
      </c>
      <c r="J5549" s="5" t="s">
        <v>200</v>
      </c>
      <c r="K5549" s="5"/>
      <c r="L5549" s="5"/>
      <c r="M5549" s="5" t="e">
        <f t="shared" si="86"/>
        <v>#VALUE!</v>
      </c>
      <c r="N5549" s="5"/>
      <c r="O5549" s="5"/>
      <c r="P5549" s="5"/>
      <c r="Q5549" s="5" t="s">
        <v>8414</v>
      </c>
      <c r="R5549" s="5">
        <v>312</v>
      </c>
      <c r="S5549" s="5"/>
      <c r="T5549" s="5"/>
    </row>
    <row r="5550" spans="1:20" x14ac:dyDescent="0.35">
      <c r="A5550" s="5" t="s">
        <v>28</v>
      </c>
      <c r="B5550" s="5" t="s">
        <v>29</v>
      </c>
      <c r="C5550" s="5" t="s">
        <v>22</v>
      </c>
      <c r="D5550" s="5" t="s">
        <v>23</v>
      </c>
      <c r="E5550" s="5" t="s">
        <v>5</v>
      </c>
      <c r="F5550" s="5"/>
      <c r="G5550" s="5" t="s">
        <v>24</v>
      </c>
      <c r="H5550" s="5">
        <v>3242012</v>
      </c>
      <c r="I5550" s="5">
        <v>3242323</v>
      </c>
      <c r="J5550" s="5" t="s">
        <v>200</v>
      </c>
      <c r="K5550" s="5" t="s">
        <v>8415</v>
      </c>
      <c r="L5550" s="5"/>
      <c r="M5550" s="5" t="e">
        <f t="shared" si="86"/>
        <v>#VALUE!</v>
      </c>
      <c r="N5550" s="5" t="s">
        <v>77</v>
      </c>
      <c r="O5550" s="5"/>
      <c r="P5550" s="5"/>
      <c r="Q5550" s="5" t="s">
        <v>8414</v>
      </c>
      <c r="R5550" s="5">
        <v>312</v>
      </c>
      <c r="S5550" s="5">
        <v>103</v>
      </c>
      <c r="T5550" s="5"/>
    </row>
    <row r="5551" spans="1:20" x14ac:dyDescent="0.35">
      <c r="A5551" s="5" t="s">
        <v>20</v>
      </c>
      <c r="B5551" s="5" t="s">
        <v>21</v>
      </c>
      <c r="C5551" s="5" t="s">
        <v>22</v>
      </c>
      <c r="D5551" s="5" t="s">
        <v>23</v>
      </c>
      <c r="E5551" s="5" t="s">
        <v>5</v>
      </c>
      <c r="F5551" s="5"/>
      <c r="G5551" s="5" t="s">
        <v>24</v>
      </c>
      <c r="H5551" s="5">
        <v>3242397</v>
      </c>
      <c r="I5551" s="5">
        <v>3243530</v>
      </c>
      <c r="J5551" s="5" t="s">
        <v>200</v>
      </c>
      <c r="K5551" s="5"/>
      <c r="L5551" s="5"/>
      <c r="M5551" s="5" t="e">
        <f t="shared" si="86"/>
        <v>#VALUE!</v>
      </c>
      <c r="N5551" s="5"/>
      <c r="O5551" s="5" t="s">
        <v>8416</v>
      </c>
      <c r="P5551" s="5"/>
      <c r="Q5551" s="5" t="s">
        <v>8417</v>
      </c>
      <c r="R5551" s="5">
        <v>1134</v>
      </c>
      <c r="S5551" s="5"/>
      <c r="T5551" s="5"/>
    </row>
    <row r="5552" spans="1:20" x14ac:dyDescent="0.35">
      <c r="A5552" s="5" t="s">
        <v>28</v>
      </c>
      <c r="B5552" s="5" t="s">
        <v>29</v>
      </c>
      <c r="C5552" s="5" t="s">
        <v>22</v>
      </c>
      <c r="D5552" s="5" t="s">
        <v>23</v>
      </c>
      <c r="E5552" s="5" t="s">
        <v>5</v>
      </c>
      <c r="F5552" s="5"/>
      <c r="G5552" s="5" t="s">
        <v>24</v>
      </c>
      <c r="H5552" s="5">
        <v>3242397</v>
      </c>
      <c r="I5552" s="5">
        <v>3243530</v>
      </c>
      <c r="J5552" s="5" t="s">
        <v>200</v>
      </c>
      <c r="K5552" s="5" t="s">
        <v>8418</v>
      </c>
      <c r="L5552" s="5"/>
      <c r="M5552" s="5" t="e">
        <f t="shared" si="86"/>
        <v>#VALUE!</v>
      </c>
      <c r="N5552" s="5" t="s">
        <v>8419</v>
      </c>
      <c r="O5552" s="5" t="s">
        <v>8416</v>
      </c>
      <c r="P5552" s="5"/>
      <c r="Q5552" s="5" t="s">
        <v>8417</v>
      </c>
      <c r="R5552" s="5">
        <v>1134</v>
      </c>
      <c r="S5552" s="5">
        <v>377</v>
      </c>
      <c r="T5552" s="5"/>
    </row>
    <row r="5553" spans="1:20" x14ac:dyDescent="0.35">
      <c r="A5553" s="5" t="s">
        <v>20</v>
      </c>
      <c r="B5553" s="5" t="s">
        <v>21</v>
      </c>
      <c r="C5553" s="5" t="s">
        <v>22</v>
      </c>
      <c r="D5553" s="5" t="s">
        <v>23</v>
      </c>
      <c r="E5553" s="5" t="s">
        <v>5</v>
      </c>
      <c r="F5553" s="5"/>
      <c r="G5553" s="5" t="s">
        <v>24</v>
      </c>
      <c r="H5553" s="5">
        <v>3243946</v>
      </c>
      <c r="I5553" s="5">
        <v>3244479</v>
      </c>
      <c r="J5553" s="5" t="s">
        <v>200</v>
      </c>
      <c r="K5553" s="5"/>
      <c r="L5553" s="5"/>
      <c r="M5553" s="5" t="e">
        <f t="shared" si="86"/>
        <v>#VALUE!</v>
      </c>
      <c r="N5553" s="5"/>
      <c r="O5553" s="5"/>
      <c r="P5553" s="5"/>
      <c r="Q5553" s="5" t="s">
        <v>8420</v>
      </c>
      <c r="R5553" s="5">
        <v>534</v>
      </c>
      <c r="S5553" s="5"/>
      <c r="T5553" s="5"/>
    </row>
    <row r="5554" spans="1:20" x14ac:dyDescent="0.35">
      <c r="A5554" s="5" t="s">
        <v>28</v>
      </c>
      <c r="B5554" s="5" t="s">
        <v>29</v>
      </c>
      <c r="C5554" s="5" t="s">
        <v>22</v>
      </c>
      <c r="D5554" s="5" t="s">
        <v>23</v>
      </c>
      <c r="E5554" s="5" t="s">
        <v>5</v>
      </c>
      <c r="F5554" s="5"/>
      <c r="G5554" s="5" t="s">
        <v>24</v>
      </c>
      <c r="H5554" s="5">
        <v>3243946</v>
      </c>
      <c r="I5554" s="5">
        <v>3244479</v>
      </c>
      <c r="J5554" s="5" t="s">
        <v>200</v>
      </c>
      <c r="K5554" s="5" t="s">
        <v>8421</v>
      </c>
      <c r="L5554" s="5"/>
      <c r="M5554" s="5" t="e">
        <f t="shared" si="86"/>
        <v>#VALUE!</v>
      </c>
      <c r="N5554" s="5" t="s">
        <v>8422</v>
      </c>
      <c r="O5554" s="5"/>
      <c r="P5554" s="5"/>
      <c r="Q5554" s="5" t="s">
        <v>8420</v>
      </c>
      <c r="R5554" s="5">
        <v>534</v>
      </c>
      <c r="S5554" s="5">
        <v>177</v>
      </c>
      <c r="T5554" s="5"/>
    </row>
    <row r="5555" spans="1:20" x14ac:dyDescent="0.35">
      <c r="A5555" s="5" t="s">
        <v>20</v>
      </c>
      <c r="B5555" s="5" t="s">
        <v>21</v>
      </c>
      <c r="C5555" s="5" t="s">
        <v>22</v>
      </c>
      <c r="D5555" s="5" t="s">
        <v>23</v>
      </c>
      <c r="E5555" s="5" t="s">
        <v>5</v>
      </c>
      <c r="F5555" s="5"/>
      <c r="G5555" s="5" t="s">
        <v>24</v>
      </c>
      <c r="H5555" s="5">
        <v>3244664</v>
      </c>
      <c r="I5555" s="5">
        <v>3245554</v>
      </c>
      <c r="J5555" s="5" t="s">
        <v>200</v>
      </c>
      <c r="K5555" s="5"/>
      <c r="L5555" s="5"/>
      <c r="M5555" s="5" t="e">
        <f t="shared" si="86"/>
        <v>#VALUE!</v>
      </c>
      <c r="N5555" s="5"/>
      <c r="O5555" s="5"/>
      <c r="P5555" s="5"/>
      <c r="Q5555" s="5" t="s">
        <v>8423</v>
      </c>
      <c r="R5555" s="5">
        <v>891</v>
      </c>
      <c r="S5555" s="5"/>
      <c r="T5555" s="5"/>
    </row>
    <row r="5556" spans="1:20" x14ac:dyDescent="0.35">
      <c r="A5556" s="5" t="s">
        <v>28</v>
      </c>
      <c r="B5556" s="5" t="s">
        <v>29</v>
      </c>
      <c r="C5556" s="5" t="s">
        <v>22</v>
      </c>
      <c r="D5556" s="5" t="s">
        <v>23</v>
      </c>
      <c r="E5556" s="5" t="s">
        <v>5</v>
      </c>
      <c r="F5556" s="5"/>
      <c r="G5556" s="5" t="s">
        <v>24</v>
      </c>
      <c r="H5556" s="5">
        <v>3244664</v>
      </c>
      <c r="I5556" s="5">
        <v>3245554</v>
      </c>
      <c r="J5556" s="5" t="s">
        <v>200</v>
      </c>
      <c r="K5556" s="5" t="s">
        <v>8424</v>
      </c>
      <c r="L5556" s="5"/>
      <c r="M5556" s="5" t="e">
        <f t="shared" si="86"/>
        <v>#VALUE!</v>
      </c>
      <c r="N5556" s="5" t="s">
        <v>8425</v>
      </c>
      <c r="O5556" s="5"/>
      <c r="P5556" s="5"/>
      <c r="Q5556" s="5" t="s">
        <v>8423</v>
      </c>
      <c r="R5556" s="5">
        <v>891</v>
      </c>
      <c r="S5556" s="5">
        <v>296</v>
      </c>
      <c r="T5556" s="5"/>
    </row>
    <row r="5557" spans="1:20" x14ac:dyDescent="0.35">
      <c r="A5557" s="5" t="s">
        <v>20</v>
      </c>
      <c r="B5557" s="5" t="s">
        <v>21</v>
      </c>
      <c r="C5557" s="5" t="s">
        <v>22</v>
      </c>
      <c r="D5557" s="5" t="s">
        <v>23</v>
      </c>
      <c r="E5557" s="5" t="s">
        <v>5</v>
      </c>
      <c r="F5557" s="5"/>
      <c r="G5557" s="5" t="s">
        <v>24</v>
      </c>
      <c r="H5557" s="5">
        <v>3245642</v>
      </c>
      <c r="I5557" s="5">
        <v>3247036</v>
      </c>
      <c r="J5557" s="5" t="s">
        <v>200</v>
      </c>
      <c r="K5557" s="5"/>
      <c r="L5557" s="5"/>
      <c r="M5557" s="5" t="e">
        <f t="shared" si="86"/>
        <v>#VALUE!</v>
      </c>
      <c r="N5557" s="5"/>
      <c r="O5557" s="5" t="s">
        <v>8426</v>
      </c>
      <c r="P5557" s="5"/>
      <c r="Q5557" s="5" t="s">
        <v>8427</v>
      </c>
      <c r="R5557" s="5">
        <v>1395</v>
      </c>
      <c r="S5557" s="5"/>
      <c r="T5557" s="5"/>
    </row>
    <row r="5558" spans="1:20" x14ac:dyDescent="0.35">
      <c r="A5558" s="5" t="s">
        <v>28</v>
      </c>
      <c r="B5558" s="5" t="s">
        <v>29</v>
      </c>
      <c r="C5558" s="5" t="s">
        <v>22</v>
      </c>
      <c r="D5558" s="5" t="s">
        <v>23</v>
      </c>
      <c r="E5558" s="5" t="s">
        <v>5</v>
      </c>
      <c r="F5558" s="5"/>
      <c r="G5558" s="5" t="s">
        <v>24</v>
      </c>
      <c r="H5558" s="5">
        <v>3245642</v>
      </c>
      <c r="I5558" s="5">
        <v>3247036</v>
      </c>
      <c r="J5558" s="5" t="s">
        <v>200</v>
      </c>
      <c r="K5558" s="5" t="s">
        <v>8428</v>
      </c>
      <c r="L5558" s="5"/>
      <c r="M5558" s="5" t="e">
        <f t="shared" si="86"/>
        <v>#VALUE!</v>
      </c>
      <c r="N5558" s="5" t="s">
        <v>8429</v>
      </c>
      <c r="O5558" s="5" t="s">
        <v>8426</v>
      </c>
      <c r="P5558" s="5"/>
      <c r="Q5558" s="5" t="s">
        <v>8427</v>
      </c>
      <c r="R5558" s="5">
        <v>1395</v>
      </c>
      <c r="S5558" s="5">
        <v>464</v>
      </c>
      <c r="T5558" s="5"/>
    </row>
    <row r="5559" spans="1:20" x14ac:dyDescent="0.35">
      <c r="A5559" s="5" t="s">
        <v>20</v>
      </c>
      <c r="B5559" s="5" t="s">
        <v>21</v>
      </c>
      <c r="C5559" s="5" t="s">
        <v>22</v>
      </c>
      <c r="D5559" s="5" t="s">
        <v>23</v>
      </c>
      <c r="E5559" s="5" t="s">
        <v>5</v>
      </c>
      <c r="F5559" s="5"/>
      <c r="G5559" s="5" t="s">
        <v>24</v>
      </c>
      <c r="H5559" s="5">
        <v>3247131</v>
      </c>
      <c r="I5559" s="5">
        <v>3248090</v>
      </c>
      <c r="J5559" s="5" t="s">
        <v>200</v>
      </c>
      <c r="K5559" s="5"/>
      <c r="L5559" s="5"/>
      <c r="M5559" s="5" t="e">
        <f t="shared" si="86"/>
        <v>#VALUE!</v>
      </c>
      <c r="N5559" s="5"/>
      <c r="O5559" s="5"/>
      <c r="P5559" s="5"/>
      <c r="Q5559" s="5" t="s">
        <v>8430</v>
      </c>
      <c r="R5559" s="5">
        <v>960</v>
      </c>
      <c r="S5559" s="5"/>
      <c r="T5559" s="5"/>
    </row>
    <row r="5560" spans="1:20" x14ac:dyDescent="0.35">
      <c r="A5560" s="5" t="s">
        <v>28</v>
      </c>
      <c r="B5560" s="5" t="s">
        <v>29</v>
      </c>
      <c r="C5560" s="5" t="s">
        <v>22</v>
      </c>
      <c r="D5560" s="5" t="s">
        <v>23</v>
      </c>
      <c r="E5560" s="5" t="s">
        <v>5</v>
      </c>
      <c r="F5560" s="5"/>
      <c r="G5560" s="5" t="s">
        <v>24</v>
      </c>
      <c r="H5560" s="5">
        <v>3247131</v>
      </c>
      <c r="I5560" s="5">
        <v>3248090</v>
      </c>
      <c r="J5560" s="5" t="s">
        <v>200</v>
      </c>
      <c r="K5560" s="5" t="s">
        <v>8431</v>
      </c>
      <c r="L5560" s="5"/>
      <c r="M5560" s="5" t="e">
        <f t="shared" si="86"/>
        <v>#VALUE!</v>
      </c>
      <c r="N5560" s="5" t="s">
        <v>734</v>
      </c>
      <c r="O5560" s="5"/>
      <c r="P5560" s="5"/>
      <c r="Q5560" s="5" t="s">
        <v>8430</v>
      </c>
      <c r="R5560" s="5">
        <v>960</v>
      </c>
      <c r="S5560" s="5">
        <v>319</v>
      </c>
      <c r="T5560" s="5"/>
    </row>
    <row r="5561" spans="1:20" x14ac:dyDescent="0.35">
      <c r="A5561" s="5" t="s">
        <v>20</v>
      </c>
      <c r="B5561" s="5" t="s">
        <v>21</v>
      </c>
      <c r="C5561" s="5" t="s">
        <v>22</v>
      </c>
      <c r="D5561" s="5" t="s">
        <v>23</v>
      </c>
      <c r="E5561" s="5" t="s">
        <v>5</v>
      </c>
      <c r="F5561" s="5"/>
      <c r="G5561" s="5" t="s">
        <v>24</v>
      </c>
      <c r="H5561" s="5">
        <v>3248097</v>
      </c>
      <c r="I5561" s="5">
        <v>3248711</v>
      </c>
      <c r="J5561" s="5" t="s">
        <v>200</v>
      </c>
      <c r="K5561" s="5"/>
      <c r="L5561" s="5"/>
      <c r="M5561" s="5" t="e">
        <f t="shared" si="86"/>
        <v>#VALUE!</v>
      </c>
      <c r="N5561" s="5"/>
      <c r="O5561" s="5" t="s">
        <v>8432</v>
      </c>
      <c r="P5561" s="5"/>
      <c r="Q5561" s="5" t="s">
        <v>8433</v>
      </c>
      <c r="R5561" s="5">
        <v>615</v>
      </c>
      <c r="S5561" s="5"/>
      <c r="T5561" s="5"/>
    </row>
    <row r="5562" spans="1:20" x14ac:dyDescent="0.35">
      <c r="A5562" s="5" t="s">
        <v>28</v>
      </c>
      <c r="B5562" s="5" t="s">
        <v>29</v>
      </c>
      <c r="C5562" s="5" t="s">
        <v>22</v>
      </c>
      <c r="D5562" s="5" t="s">
        <v>23</v>
      </c>
      <c r="E5562" s="5" t="s">
        <v>5</v>
      </c>
      <c r="F5562" s="5"/>
      <c r="G5562" s="5" t="s">
        <v>24</v>
      </c>
      <c r="H5562" s="5">
        <v>3248097</v>
      </c>
      <c r="I5562" s="5">
        <v>3248711</v>
      </c>
      <c r="J5562" s="5" t="s">
        <v>200</v>
      </c>
      <c r="K5562" s="5" t="s">
        <v>8434</v>
      </c>
      <c r="L5562" s="5"/>
      <c r="M5562" s="5" t="e">
        <f t="shared" si="86"/>
        <v>#VALUE!</v>
      </c>
      <c r="N5562" s="5" t="s">
        <v>8435</v>
      </c>
      <c r="O5562" s="5" t="s">
        <v>8432</v>
      </c>
      <c r="P5562" s="5"/>
      <c r="Q5562" s="5" t="s">
        <v>8433</v>
      </c>
      <c r="R5562" s="5">
        <v>615</v>
      </c>
      <c r="S5562" s="5">
        <v>204</v>
      </c>
      <c r="T5562" s="5"/>
    </row>
    <row r="5563" spans="1:20" x14ac:dyDescent="0.35">
      <c r="A5563" s="5" t="s">
        <v>20</v>
      </c>
      <c r="B5563" s="5" t="s">
        <v>21</v>
      </c>
      <c r="C5563" s="5" t="s">
        <v>22</v>
      </c>
      <c r="D5563" s="5" t="s">
        <v>23</v>
      </c>
      <c r="E5563" s="5" t="s">
        <v>5</v>
      </c>
      <c r="F5563" s="5"/>
      <c r="G5563" s="5" t="s">
        <v>24</v>
      </c>
      <c r="H5563" s="5">
        <v>3248746</v>
      </c>
      <c r="I5563" s="5">
        <v>3249600</v>
      </c>
      <c r="J5563" s="5" t="s">
        <v>200</v>
      </c>
      <c r="K5563" s="5"/>
      <c r="L5563" s="5"/>
      <c r="M5563" s="5" t="e">
        <f t="shared" si="86"/>
        <v>#VALUE!</v>
      </c>
      <c r="N5563" s="5"/>
      <c r="O5563" s="5" t="s">
        <v>8436</v>
      </c>
      <c r="P5563" s="5"/>
      <c r="Q5563" s="5" t="s">
        <v>8437</v>
      </c>
      <c r="R5563" s="5">
        <v>855</v>
      </c>
      <c r="S5563" s="5"/>
      <c r="T5563" s="5"/>
    </row>
    <row r="5564" spans="1:20" x14ac:dyDescent="0.35">
      <c r="A5564" s="5" t="s">
        <v>28</v>
      </c>
      <c r="B5564" s="5" t="s">
        <v>29</v>
      </c>
      <c r="C5564" s="5" t="s">
        <v>22</v>
      </c>
      <c r="D5564" s="5" t="s">
        <v>23</v>
      </c>
      <c r="E5564" s="5" t="s">
        <v>5</v>
      </c>
      <c r="F5564" s="5"/>
      <c r="G5564" s="5" t="s">
        <v>24</v>
      </c>
      <c r="H5564" s="5">
        <v>3248746</v>
      </c>
      <c r="I5564" s="5">
        <v>3249600</v>
      </c>
      <c r="J5564" s="5" t="s">
        <v>200</v>
      </c>
      <c r="K5564" s="5" t="s">
        <v>8438</v>
      </c>
      <c r="L5564" s="5"/>
      <c r="M5564" s="5" t="e">
        <f t="shared" si="86"/>
        <v>#VALUE!</v>
      </c>
      <c r="N5564" s="5" t="s">
        <v>8439</v>
      </c>
      <c r="O5564" s="5" t="s">
        <v>8436</v>
      </c>
      <c r="P5564" s="5"/>
      <c r="Q5564" s="5" t="s">
        <v>8437</v>
      </c>
      <c r="R5564" s="5">
        <v>855</v>
      </c>
      <c r="S5564" s="5">
        <v>284</v>
      </c>
      <c r="T5564" s="5"/>
    </row>
    <row r="5565" spans="1:20" x14ac:dyDescent="0.35">
      <c r="A5565" s="5" t="s">
        <v>20</v>
      </c>
      <c r="B5565" s="5" t="s">
        <v>21</v>
      </c>
      <c r="C5565" s="5" t="s">
        <v>22</v>
      </c>
      <c r="D5565" s="5" t="s">
        <v>23</v>
      </c>
      <c r="E5565" s="5" t="s">
        <v>5</v>
      </c>
      <c r="F5565" s="5"/>
      <c r="G5565" s="5" t="s">
        <v>24</v>
      </c>
      <c r="H5565" s="5">
        <v>3249723</v>
      </c>
      <c r="I5565" s="5">
        <v>3250940</v>
      </c>
      <c r="J5565" s="5" t="s">
        <v>200</v>
      </c>
      <c r="K5565" s="5"/>
      <c r="L5565" s="5"/>
      <c r="M5565" s="5" t="e">
        <f t="shared" si="86"/>
        <v>#VALUE!</v>
      </c>
      <c r="N5565" s="5"/>
      <c r="O5565" s="5" t="s">
        <v>8440</v>
      </c>
      <c r="P5565" s="5"/>
      <c r="Q5565" s="5" t="s">
        <v>8441</v>
      </c>
      <c r="R5565" s="5">
        <v>1218</v>
      </c>
      <c r="S5565" s="5"/>
      <c r="T5565" s="5"/>
    </row>
    <row r="5566" spans="1:20" x14ac:dyDescent="0.35">
      <c r="A5566" s="5" t="s">
        <v>28</v>
      </c>
      <c r="B5566" s="5" t="s">
        <v>29</v>
      </c>
      <c r="C5566" s="5" t="s">
        <v>22</v>
      </c>
      <c r="D5566" s="5" t="s">
        <v>23</v>
      </c>
      <c r="E5566" s="5" t="s">
        <v>5</v>
      </c>
      <c r="F5566" s="5"/>
      <c r="G5566" s="5" t="s">
        <v>24</v>
      </c>
      <c r="H5566" s="5">
        <v>3249723</v>
      </c>
      <c r="I5566" s="5">
        <v>3250940</v>
      </c>
      <c r="J5566" s="5" t="s">
        <v>200</v>
      </c>
      <c r="K5566" s="5" t="s">
        <v>8442</v>
      </c>
      <c r="L5566" s="5"/>
      <c r="M5566" s="5" t="e">
        <f t="shared" si="86"/>
        <v>#VALUE!</v>
      </c>
      <c r="N5566" s="5" t="s">
        <v>8443</v>
      </c>
      <c r="O5566" s="5" t="s">
        <v>8440</v>
      </c>
      <c r="P5566" s="5"/>
      <c r="Q5566" s="5" t="s">
        <v>8441</v>
      </c>
      <c r="R5566" s="5">
        <v>1218</v>
      </c>
      <c r="S5566" s="5">
        <v>405</v>
      </c>
      <c r="T5566" s="5"/>
    </row>
    <row r="5567" spans="1:20" x14ac:dyDescent="0.35">
      <c r="A5567" s="5" t="s">
        <v>20</v>
      </c>
      <c r="B5567" s="5" t="s">
        <v>21</v>
      </c>
      <c r="C5567" s="5" t="s">
        <v>22</v>
      </c>
      <c r="D5567" s="5" t="s">
        <v>23</v>
      </c>
      <c r="E5567" s="5" t="s">
        <v>5</v>
      </c>
      <c r="F5567" s="5"/>
      <c r="G5567" s="5" t="s">
        <v>24</v>
      </c>
      <c r="H5567" s="5">
        <v>3251033</v>
      </c>
      <c r="I5567" s="5">
        <v>3251185</v>
      </c>
      <c r="J5567" s="5" t="s">
        <v>200</v>
      </c>
      <c r="K5567" s="5"/>
      <c r="L5567" s="5"/>
      <c r="M5567" s="5" t="e">
        <f t="shared" si="86"/>
        <v>#VALUE!</v>
      </c>
      <c r="N5567" s="5"/>
      <c r="O5567" s="5"/>
      <c r="P5567" s="5"/>
      <c r="Q5567" s="5" t="s">
        <v>8444</v>
      </c>
      <c r="R5567" s="5">
        <v>153</v>
      </c>
      <c r="S5567" s="5"/>
      <c r="T5567" s="5"/>
    </row>
    <row r="5568" spans="1:20" x14ac:dyDescent="0.35">
      <c r="A5568" s="5" t="s">
        <v>28</v>
      </c>
      <c r="B5568" s="5" t="s">
        <v>29</v>
      </c>
      <c r="C5568" s="5" t="s">
        <v>22</v>
      </c>
      <c r="D5568" s="5" t="s">
        <v>23</v>
      </c>
      <c r="E5568" s="5" t="s">
        <v>5</v>
      </c>
      <c r="F5568" s="5"/>
      <c r="G5568" s="5" t="s">
        <v>24</v>
      </c>
      <c r="H5568" s="5">
        <v>3251033</v>
      </c>
      <c r="I5568" s="5">
        <v>3251185</v>
      </c>
      <c r="J5568" s="5" t="s">
        <v>200</v>
      </c>
      <c r="K5568" s="5" t="s">
        <v>8445</v>
      </c>
      <c r="L5568" s="5"/>
      <c r="M5568" s="5" t="e">
        <f t="shared" si="86"/>
        <v>#VALUE!</v>
      </c>
      <c r="N5568" s="5" t="s">
        <v>77</v>
      </c>
      <c r="O5568" s="5"/>
      <c r="P5568" s="5"/>
      <c r="Q5568" s="5" t="s">
        <v>8444</v>
      </c>
      <c r="R5568" s="5">
        <v>153</v>
      </c>
      <c r="S5568" s="5">
        <v>50</v>
      </c>
      <c r="T5568" s="5"/>
    </row>
    <row r="5569" spans="1:20" x14ac:dyDescent="0.35">
      <c r="A5569" s="5" t="s">
        <v>20</v>
      </c>
      <c r="B5569" s="5" t="s">
        <v>21</v>
      </c>
      <c r="C5569" s="5" t="s">
        <v>22</v>
      </c>
      <c r="D5569" s="5" t="s">
        <v>23</v>
      </c>
      <c r="E5569" s="5" t="s">
        <v>5</v>
      </c>
      <c r="F5569" s="5"/>
      <c r="G5569" s="5" t="s">
        <v>24</v>
      </c>
      <c r="H5569" s="5">
        <v>3251319</v>
      </c>
      <c r="I5569" s="5">
        <v>3252950</v>
      </c>
      <c r="J5569" s="5" t="s">
        <v>200</v>
      </c>
      <c r="K5569" s="5"/>
      <c r="L5569" s="5"/>
      <c r="M5569" s="5" t="e">
        <f t="shared" si="86"/>
        <v>#VALUE!</v>
      </c>
      <c r="N5569" s="5"/>
      <c r="O5569" s="5" t="s">
        <v>8446</v>
      </c>
      <c r="P5569" s="5"/>
      <c r="Q5569" s="5" t="s">
        <v>8447</v>
      </c>
      <c r="R5569" s="5">
        <v>1632</v>
      </c>
      <c r="S5569" s="5"/>
      <c r="T5569" s="5"/>
    </row>
    <row r="5570" spans="1:20" x14ac:dyDescent="0.35">
      <c r="A5570" s="5" t="s">
        <v>28</v>
      </c>
      <c r="B5570" s="5" t="s">
        <v>29</v>
      </c>
      <c r="C5570" s="5" t="s">
        <v>22</v>
      </c>
      <c r="D5570" s="5" t="s">
        <v>23</v>
      </c>
      <c r="E5570" s="5" t="s">
        <v>5</v>
      </c>
      <c r="F5570" s="5"/>
      <c r="G5570" s="5" t="s">
        <v>24</v>
      </c>
      <c r="H5570" s="5">
        <v>3251319</v>
      </c>
      <c r="I5570" s="5">
        <v>3252950</v>
      </c>
      <c r="J5570" s="5" t="s">
        <v>200</v>
      </c>
      <c r="K5570" s="5" t="s">
        <v>8448</v>
      </c>
      <c r="L5570" s="5"/>
      <c r="M5570" s="5">
        <f t="shared" si="86"/>
        <v>27</v>
      </c>
      <c r="N5570" s="5" t="s">
        <v>8449</v>
      </c>
      <c r="O5570" s="5" t="s">
        <v>8446</v>
      </c>
      <c r="P5570" s="5"/>
      <c r="Q5570" s="5" t="s">
        <v>8447</v>
      </c>
      <c r="R5570" s="5">
        <v>1632</v>
      </c>
      <c r="S5570" s="5">
        <v>543</v>
      </c>
      <c r="T5570" s="5"/>
    </row>
    <row r="5571" spans="1:20" x14ac:dyDescent="0.35">
      <c r="A5571" s="5" t="s">
        <v>20</v>
      </c>
      <c r="B5571" s="5" t="s">
        <v>21</v>
      </c>
      <c r="C5571" s="5" t="s">
        <v>22</v>
      </c>
      <c r="D5571" s="5" t="s">
        <v>23</v>
      </c>
      <c r="E5571" s="5" t="s">
        <v>5</v>
      </c>
      <c r="F5571" s="5"/>
      <c r="G5571" s="5" t="s">
        <v>24</v>
      </c>
      <c r="H5571" s="5">
        <v>3253793</v>
      </c>
      <c r="I5571" s="5">
        <v>3254572</v>
      </c>
      <c r="J5571" s="5" t="s">
        <v>25</v>
      </c>
      <c r="K5571" s="5"/>
      <c r="L5571" s="5"/>
      <c r="M5571" s="5" t="e">
        <f t="shared" si="86"/>
        <v>#VALUE!</v>
      </c>
      <c r="N5571" s="5"/>
      <c r="O5571" s="5"/>
      <c r="P5571" s="5"/>
      <c r="Q5571" s="5" t="s">
        <v>8450</v>
      </c>
      <c r="R5571" s="5">
        <v>780</v>
      </c>
      <c r="S5571" s="5"/>
      <c r="T5571" s="5"/>
    </row>
    <row r="5572" spans="1:20" x14ac:dyDescent="0.35">
      <c r="A5572" s="5" t="s">
        <v>28</v>
      </c>
      <c r="B5572" s="5" t="s">
        <v>29</v>
      </c>
      <c r="C5572" s="5" t="s">
        <v>22</v>
      </c>
      <c r="D5572" s="5" t="s">
        <v>23</v>
      </c>
      <c r="E5572" s="5" t="s">
        <v>5</v>
      </c>
      <c r="F5572" s="5"/>
      <c r="G5572" s="5" t="s">
        <v>24</v>
      </c>
      <c r="H5572" s="5">
        <v>3253793</v>
      </c>
      <c r="I5572" s="5">
        <v>3254572</v>
      </c>
      <c r="J5572" s="5" t="s">
        <v>25</v>
      </c>
      <c r="K5572" s="5" t="s">
        <v>8451</v>
      </c>
      <c r="L5572" s="5"/>
      <c r="M5572" s="5" t="e">
        <f t="shared" ref="M5572:M5635" si="87">SEARCH("transporter",N5572,1)</f>
        <v>#VALUE!</v>
      </c>
      <c r="N5572" s="5" t="s">
        <v>77</v>
      </c>
      <c r="O5572" s="5"/>
      <c r="P5572" s="5"/>
      <c r="Q5572" s="5" t="s">
        <v>8450</v>
      </c>
      <c r="R5572" s="5">
        <v>780</v>
      </c>
      <c r="S5572" s="5">
        <v>259</v>
      </c>
      <c r="T5572" s="5"/>
    </row>
    <row r="5573" spans="1:20" x14ac:dyDescent="0.35">
      <c r="A5573" s="5" t="s">
        <v>20</v>
      </c>
      <c r="B5573" s="5" t="s">
        <v>21</v>
      </c>
      <c r="C5573" s="5" t="s">
        <v>22</v>
      </c>
      <c r="D5573" s="5" t="s">
        <v>23</v>
      </c>
      <c r="E5573" s="5" t="s">
        <v>5</v>
      </c>
      <c r="F5573" s="5"/>
      <c r="G5573" s="5" t="s">
        <v>24</v>
      </c>
      <c r="H5573" s="5">
        <v>3254579</v>
      </c>
      <c r="I5573" s="5">
        <v>3256063</v>
      </c>
      <c r="J5573" s="5" t="s">
        <v>25</v>
      </c>
      <c r="K5573" s="5"/>
      <c r="L5573" s="5"/>
      <c r="M5573" s="5" t="e">
        <f t="shared" si="87"/>
        <v>#VALUE!</v>
      </c>
      <c r="N5573" s="5"/>
      <c r="O5573" s="5" t="s">
        <v>8452</v>
      </c>
      <c r="P5573" s="5"/>
      <c r="Q5573" s="5" t="s">
        <v>8453</v>
      </c>
      <c r="R5573" s="5">
        <v>1485</v>
      </c>
      <c r="S5573" s="5"/>
      <c r="T5573" s="5"/>
    </row>
    <row r="5574" spans="1:20" x14ac:dyDescent="0.35">
      <c r="A5574" s="5" t="s">
        <v>28</v>
      </c>
      <c r="B5574" s="5" t="s">
        <v>29</v>
      </c>
      <c r="C5574" s="5" t="s">
        <v>22</v>
      </c>
      <c r="D5574" s="5" t="s">
        <v>23</v>
      </c>
      <c r="E5574" s="5" t="s">
        <v>5</v>
      </c>
      <c r="F5574" s="5"/>
      <c r="G5574" s="5" t="s">
        <v>24</v>
      </c>
      <c r="H5574" s="5">
        <v>3254579</v>
      </c>
      <c r="I5574" s="5">
        <v>3256063</v>
      </c>
      <c r="J5574" s="5" t="s">
        <v>25</v>
      </c>
      <c r="K5574" s="5" t="s">
        <v>8454</v>
      </c>
      <c r="L5574" s="5"/>
      <c r="M5574" s="5" t="e">
        <f t="shared" si="87"/>
        <v>#VALUE!</v>
      </c>
      <c r="N5574" s="5" t="s">
        <v>8455</v>
      </c>
      <c r="O5574" s="5" t="s">
        <v>8452</v>
      </c>
      <c r="P5574" s="5"/>
      <c r="Q5574" s="5" t="s">
        <v>8453</v>
      </c>
      <c r="R5574" s="5">
        <v>1485</v>
      </c>
      <c r="S5574" s="5">
        <v>494</v>
      </c>
      <c r="T5574" s="5"/>
    </row>
    <row r="5575" spans="1:20" x14ac:dyDescent="0.35">
      <c r="A5575" s="5" t="s">
        <v>20</v>
      </c>
      <c r="B5575" s="5" t="s">
        <v>21</v>
      </c>
      <c r="C5575" s="5" t="s">
        <v>22</v>
      </c>
      <c r="D5575" s="5" t="s">
        <v>23</v>
      </c>
      <c r="E5575" s="5" t="s">
        <v>5</v>
      </c>
      <c r="F5575" s="5"/>
      <c r="G5575" s="5" t="s">
        <v>24</v>
      </c>
      <c r="H5575" s="5">
        <v>3256095</v>
      </c>
      <c r="I5575" s="5">
        <v>3257510</v>
      </c>
      <c r="J5575" s="5" t="s">
        <v>25</v>
      </c>
      <c r="K5575" s="5"/>
      <c r="L5575" s="5"/>
      <c r="M5575" s="5" t="e">
        <f t="shared" si="87"/>
        <v>#VALUE!</v>
      </c>
      <c r="N5575" s="5"/>
      <c r="O5575" s="5" t="s">
        <v>8456</v>
      </c>
      <c r="P5575" s="5"/>
      <c r="Q5575" s="5" t="s">
        <v>8457</v>
      </c>
      <c r="R5575" s="5">
        <v>1416</v>
      </c>
      <c r="S5575" s="5"/>
      <c r="T5575" s="5"/>
    </row>
    <row r="5576" spans="1:20" x14ac:dyDescent="0.35">
      <c r="A5576" s="5" t="s">
        <v>28</v>
      </c>
      <c r="B5576" s="5" t="s">
        <v>29</v>
      </c>
      <c r="C5576" s="5" t="s">
        <v>22</v>
      </c>
      <c r="D5576" s="5" t="s">
        <v>23</v>
      </c>
      <c r="E5576" s="5" t="s">
        <v>5</v>
      </c>
      <c r="F5576" s="5"/>
      <c r="G5576" s="5" t="s">
        <v>24</v>
      </c>
      <c r="H5576" s="5">
        <v>3256095</v>
      </c>
      <c r="I5576" s="5">
        <v>3257510</v>
      </c>
      <c r="J5576" s="5" t="s">
        <v>25</v>
      </c>
      <c r="K5576" s="5" t="s">
        <v>8458</v>
      </c>
      <c r="L5576" s="5"/>
      <c r="M5576" s="5" t="e">
        <f t="shared" si="87"/>
        <v>#VALUE!</v>
      </c>
      <c r="N5576" s="5" t="s">
        <v>8459</v>
      </c>
      <c r="O5576" s="5" t="s">
        <v>8456</v>
      </c>
      <c r="P5576" s="5"/>
      <c r="Q5576" s="5" t="s">
        <v>8457</v>
      </c>
      <c r="R5576" s="5">
        <v>1416</v>
      </c>
      <c r="S5576" s="5">
        <v>471</v>
      </c>
      <c r="T5576" s="5"/>
    </row>
    <row r="5577" spans="1:20" x14ac:dyDescent="0.35">
      <c r="A5577" s="5" t="s">
        <v>20</v>
      </c>
      <c r="B5577" s="5" t="s">
        <v>21</v>
      </c>
      <c r="C5577" s="5" t="s">
        <v>22</v>
      </c>
      <c r="D5577" s="5" t="s">
        <v>23</v>
      </c>
      <c r="E5577" s="5" t="s">
        <v>5</v>
      </c>
      <c r="F5577" s="5"/>
      <c r="G5577" s="5" t="s">
        <v>24</v>
      </c>
      <c r="H5577" s="5">
        <v>3257636</v>
      </c>
      <c r="I5577" s="5">
        <v>3259090</v>
      </c>
      <c r="J5577" s="5" t="s">
        <v>25</v>
      </c>
      <c r="K5577" s="5"/>
      <c r="L5577" s="5"/>
      <c r="M5577" s="5" t="e">
        <f t="shared" si="87"/>
        <v>#VALUE!</v>
      </c>
      <c r="N5577" s="5"/>
      <c r="O5577" s="5" t="s">
        <v>8460</v>
      </c>
      <c r="P5577" s="5"/>
      <c r="Q5577" s="5" t="s">
        <v>8461</v>
      </c>
      <c r="R5577" s="5">
        <v>1455</v>
      </c>
      <c r="S5577" s="5"/>
      <c r="T5577" s="5"/>
    </row>
    <row r="5578" spans="1:20" x14ac:dyDescent="0.35">
      <c r="A5578" s="5" t="s">
        <v>28</v>
      </c>
      <c r="B5578" s="5" t="s">
        <v>29</v>
      </c>
      <c r="C5578" s="5" t="s">
        <v>22</v>
      </c>
      <c r="D5578" s="5" t="s">
        <v>23</v>
      </c>
      <c r="E5578" s="5" t="s">
        <v>5</v>
      </c>
      <c r="F5578" s="5"/>
      <c r="G5578" s="5" t="s">
        <v>24</v>
      </c>
      <c r="H5578" s="5">
        <v>3257636</v>
      </c>
      <c r="I5578" s="5">
        <v>3259090</v>
      </c>
      <c r="J5578" s="5" t="s">
        <v>25</v>
      </c>
      <c r="K5578" s="5" t="s">
        <v>8462</v>
      </c>
      <c r="L5578" s="5"/>
      <c r="M5578" s="5" t="e">
        <f t="shared" si="87"/>
        <v>#VALUE!</v>
      </c>
      <c r="N5578" s="5" t="s">
        <v>8463</v>
      </c>
      <c r="O5578" s="5" t="s">
        <v>8460</v>
      </c>
      <c r="P5578" s="5"/>
      <c r="Q5578" s="5" t="s">
        <v>8461</v>
      </c>
      <c r="R5578" s="5">
        <v>1455</v>
      </c>
      <c r="S5578" s="5">
        <v>484</v>
      </c>
      <c r="T5578" s="5"/>
    </row>
    <row r="5579" spans="1:20" x14ac:dyDescent="0.35">
      <c r="A5579" s="5" t="s">
        <v>20</v>
      </c>
      <c r="B5579" s="5" t="s">
        <v>21</v>
      </c>
      <c r="C5579" s="5" t="s">
        <v>22</v>
      </c>
      <c r="D5579" s="5" t="s">
        <v>23</v>
      </c>
      <c r="E5579" s="5" t="s">
        <v>5</v>
      </c>
      <c r="F5579" s="5"/>
      <c r="G5579" s="5" t="s">
        <v>24</v>
      </c>
      <c r="H5579" s="5">
        <v>3259182</v>
      </c>
      <c r="I5579" s="5">
        <v>3260105</v>
      </c>
      <c r="J5579" s="5" t="s">
        <v>200</v>
      </c>
      <c r="K5579" s="5"/>
      <c r="L5579" s="5"/>
      <c r="M5579" s="5" t="e">
        <f t="shared" si="87"/>
        <v>#VALUE!</v>
      </c>
      <c r="N5579" s="5"/>
      <c r="O5579" s="5"/>
      <c r="P5579" s="5"/>
      <c r="Q5579" s="5" t="s">
        <v>8464</v>
      </c>
      <c r="R5579" s="5">
        <v>924</v>
      </c>
      <c r="S5579" s="5"/>
      <c r="T5579" s="5"/>
    </row>
    <row r="5580" spans="1:20" x14ac:dyDescent="0.35">
      <c r="A5580" s="5" t="s">
        <v>28</v>
      </c>
      <c r="B5580" s="5" t="s">
        <v>29</v>
      </c>
      <c r="C5580" s="5" t="s">
        <v>22</v>
      </c>
      <c r="D5580" s="5" t="s">
        <v>23</v>
      </c>
      <c r="E5580" s="5" t="s">
        <v>5</v>
      </c>
      <c r="F5580" s="5"/>
      <c r="G5580" s="5" t="s">
        <v>24</v>
      </c>
      <c r="H5580" s="5">
        <v>3259182</v>
      </c>
      <c r="I5580" s="5">
        <v>3260105</v>
      </c>
      <c r="J5580" s="5" t="s">
        <v>200</v>
      </c>
      <c r="K5580" s="5" t="s">
        <v>8465</v>
      </c>
      <c r="L5580" s="5"/>
      <c r="M5580" s="5" t="e">
        <f t="shared" si="87"/>
        <v>#VALUE!</v>
      </c>
      <c r="N5580" s="5" t="s">
        <v>8466</v>
      </c>
      <c r="O5580" s="5"/>
      <c r="P5580" s="5"/>
      <c r="Q5580" s="5" t="s">
        <v>8464</v>
      </c>
      <c r="R5580" s="5">
        <v>924</v>
      </c>
      <c r="S5580" s="5">
        <v>307</v>
      </c>
      <c r="T5580" s="5"/>
    </row>
    <row r="5581" spans="1:20" x14ac:dyDescent="0.35">
      <c r="A5581" s="5" t="s">
        <v>20</v>
      </c>
      <c r="B5581" s="5" t="s">
        <v>21</v>
      </c>
      <c r="C5581" s="5" t="s">
        <v>22</v>
      </c>
      <c r="D5581" s="5" t="s">
        <v>23</v>
      </c>
      <c r="E5581" s="5" t="s">
        <v>5</v>
      </c>
      <c r="F5581" s="5"/>
      <c r="G5581" s="5" t="s">
        <v>24</v>
      </c>
      <c r="H5581" s="5">
        <v>3260144</v>
      </c>
      <c r="I5581" s="5">
        <v>3260749</v>
      </c>
      <c r="J5581" s="5" t="s">
        <v>200</v>
      </c>
      <c r="K5581" s="5"/>
      <c r="L5581" s="5"/>
      <c r="M5581" s="5" t="e">
        <f t="shared" si="87"/>
        <v>#VALUE!</v>
      </c>
      <c r="N5581" s="5"/>
      <c r="O5581" s="5"/>
      <c r="P5581" s="5"/>
      <c r="Q5581" s="5" t="s">
        <v>8467</v>
      </c>
      <c r="R5581" s="5">
        <v>606</v>
      </c>
      <c r="S5581" s="5"/>
      <c r="T5581" s="5"/>
    </row>
    <row r="5582" spans="1:20" x14ac:dyDescent="0.35">
      <c r="A5582" s="5" t="s">
        <v>28</v>
      </c>
      <c r="B5582" s="5" t="s">
        <v>29</v>
      </c>
      <c r="C5582" s="5" t="s">
        <v>22</v>
      </c>
      <c r="D5582" s="5" t="s">
        <v>23</v>
      </c>
      <c r="E5582" s="5" t="s">
        <v>5</v>
      </c>
      <c r="F5582" s="5"/>
      <c r="G5582" s="5" t="s">
        <v>24</v>
      </c>
      <c r="H5582" s="5">
        <v>3260144</v>
      </c>
      <c r="I5582" s="5">
        <v>3260749</v>
      </c>
      <c r="J5582" s="5" t="s">
        <v>200</v>
      </c>
      <c r="K5582" s="5" t="s">
        <v>8468</v>
      </c>
      <c r="L5582" s="5"/>
      <c r="M5582" s="5" t="e">
        <f t="shared" si="87"/>
        <v>#VALUE!</v>
      </c>
      <c r="N5582" s="5" t="s">
        <v>410</v>
      </c>
      <c r="O5582" s="5"/>
      <c r="P5582" s="5"/>
      <c r="Q5582" s="5" t="s">
        <v>8467</v>
      </c>
      <c r="R5582" s="5">
        <v>606</v>
      </c>
      <c r="S5582" s="5">
        <v>201</v>
      </c>
      <c r="T5582" s="5"/>
    </row>
    <row r="5583" spans="1:20" x14ac:dyDescent="0.35">
      <c r="A5583" s="5" t="s">
        <v>20</v>
      </c>
      <c r="B5583" s="5" t="s">
        <v>21</v>
      </c>
      <c r="C5583" s="5" t="s">
        <v>22</v>
      </c>
      <c r="D5583" s="5" t="s">
        <v>23</v>
      </c>
      <c r="E5583" s="5" t="s">
        <v>5</v>
      </c>
      <c r="F5583" s="5"/>
      <c r="G5583" s="5" t="s">
        <v>24</v>
      </c>
      <c r="H5583" s="5">
        <v>3261045</v>
      </c>
      <c r="I5583" s="5">
        <v>3262121</v>
      </c>
      <c r="J5583" s="5" t="s">
        <v>25</v>
      </c>
      <c r="K5583" s="5"/>
      <c r="L5583" s="5"/>
      <c r="M5583" s="5" t="e">
        <f t="shared" si="87"/>
        <v>#VALUE!</v>
      </c>
      <c r="N5583" s="5"/>
      <c r="O5583" s="5"/>
      <c r="P5583" s="5"/>
      <c r="Q5583" s="5" t="s">
        <v>8469</v>
      </c>
      <c r="R5583" s="5">
        <v>1077</v>
      </c>
      <c r="S5583" s="5"/>
      <c r="T5583" s="5"/>
    </row>
    <row r="5584" spans="1:20" x14ac:dyDescent="0.35">
      <c r="A5584" s="5" t="s">
        <v>28</v>
      </c>
      <c r="B5584" s="5" t="s">
        <v>29</v>
      </c>
      <c r="C5584" s="5" t="s">
        <v>22</v>
      </c>
      <c r="D5584" s="5" t="s">
        <v>23</v>
      </c>
      <c r="E5584" s="5" t="s">
        <v>5</v>
      </c>
      <c r="F5584" s="5"/>
      <c r="G5584" s="5" t="s">
        <v>24</v>
      </c>
      <c r="H5584" s="5">
        <v>3261045</v>
      </c>
      <c r="I5584" s="5">
        <v>3262121</v>
      </c>
      <c r="J5584" s="5" t="s">
        <v>25</v>
      </c>
      <c r="K5584" s="5" t="s">
        <v>8470</v>
      </c>
      <c r="L5584" s="5"/>
      <c r="M5584" s="5" t="e">
        <f t="shared" si="87"/>
        <v>#VALUE!</v>
      </c>
      <c r="N5584" s="5" t="s">
        <v>77</v>
      </c>
      <c r="O5584" s="5"/>
      <c r="P5584" s="5"/>
      <c r="Q5584" s="5" t="s">
        <v>8469</v>
      </c>
      <c r="R5584" s="5">
        <v>1077</v>
      </c>
      <c r="S5584" s="5">
        <v>358</v>
      </c>
      <c r="T5584" s="5"/>
    </row>
    <row r="5585" spans="1:20" x14ac:dyDescent="0.35">
      <c r="A5585" s="5" t="s">
        <v>20</v>
      </c>
      <c r="B5585" s="5" t="s">
        <v>21</v>
      </c>
      <c r="C5585" s="5" t="s">
        <v>22</v>
      </c>
      <c r="D5585" s="5" t="s">
        <v>23</v>
      </c>
      <c r="E5585" s="5" t="s">
        <v>5</v>
      </c>
      <c r="F5585" s="5"/>
      <c r="G5585" s="5" t="s">
        <v>24</v>
      </c>
      <c r="H5585" s="5">
        <v>3262297</v>
      </c>
      <c r="I5585" s="5">
        <v>3263163</v>
      </c>
      <c r="J5585" s="5" t="s">
        <v>200</v>
      </c>
      <c r="K5585" s="5"/>
      <c r="L5585" s="5"/>
      <c r="M5585" s="5" t="e">
        <f t="shared" si="87"/>
        <v>#VALUE!</v>
      </c>
      <c r="N5585" s="5"/>
      <c r="O5585" s="5"/>
      <c r="P5585" s="5"/>
      <c r="Q5585" s="5" t="s">
        <v>8471</v>
      </c>
      <c r="R5585" s="5">
        <v>867</v>
      </c>
      <c r="S5585" s="5"/>
      <c r="T5585" s="5"/>
    </row>
    <row r="5586" spans="1:20" x14ac:dyDescent="0.35">
      <c r="A5586" s="5" t="s">
        <v>28</v>
      </c>
      <c r="B5586" s="5" t="s">
        <v>29</v>
      </c>
      <c r="C5586" s="5" t="s">
        <v>22</v>
      </c>
      <c r="D5586" s="5" t="s">
        <v>23</v>
      </c>
      <c r="E5586" s="5" t="s">
        <v>5</v>
      </c>
      <c r="F5586" s="5"/>
      <c r="G5586" s="5" t="s">
        <v>24</v>
      </c>
      <c r="H5586" s="5">
        <v>3262297</v>
      </c>
      <c r="I5586" s="5">
        <v>3263163</v>
      </c>
      <c r="J5586" s="5" t="s">
        <v>200</v>
      </c>
      <c r="K5586" s="5" t="s">
        <v>8472</v>
      </c>
      <c r="L5586" s="5"/>
      <c r="M5586" s="5" t="e">
        <f t="shared" si="87"/>
        <v>#VALUE!</v>
      </c>
      <c r="N5586" s="5" t="s">
        <v>8473</v>
      </c>
      <c r="O5586" s="5"/>
      <c r="P5586" s="5"/>
      <c r="Q5586" s="5" t="s">
        <v>8471</v>
      </c>
      <c r="R5586" s="5">
        <v>867</v>
      </c>
      <c r="S5586" s="5">
        <v>288</v>
      </c>
      <c r="T5586" s="5"/>
    </row>
    <row r="5587" spans="1:20" x14ac:dyDescent="0.35">
      <c r="A5587" s="5" t="s">
        <v>20</v>
      </c>
      <c r="B5587" s="5" t="s">
        <v>21</v>
      </c>
      <c r="C5587" s="5" t="s">
        <v>22</v>
      </c>
      <c r="D5587" s="5" t="s">
        <v>23</v>
      </c>
      <c r="E5587" s="5" t="s">
        <v>5</v>
      </c>
      <c r="F5587" s="5"/>
      <c r="G5587" s="5" t="s">
        <v>24</v>
      </c>
      <c r="H5587" s="5">
        <v>3263376</v>
      </c>
      <c r="I5587" s="5">
        <v>3265091</v>
      </c>
      <c r="J5587" s="5" t="s">
        <v>25</v>
      </c>
      <c r="K5587" s="5"/>
      <c r="L5587" s="5"/>
      <c r="M5587" s="5" t="e">
        <f t="shared" si="87"/>
        <v>#VALUE!</v>
      </c>
      <c r="N5587" s="5"/>
      <c r="O5587" s="5" t="s">
        <v>8474</v>
      </c>
      <c r="P5587" s="5"/>
      <c r="Q5587" s="5" t="s">
        <v>8475</v>
      </c>
      <c r="R5587" s="5">
        <v>1716</v>
      </c>
      <c r="S5587" s="5"/>
      <c r="T5587" s="5"/>
    </row>
    <row r="5588" spans="1:20" x14ac:dyDescent="0.35">
      <c r="A5588" s="5" t="s">
        <v>28</v>
      </c>
      <c r="B5588" s="5" t="s">
        <v>29</v>
      </c>
      <c r="C5588" s="5" t="s">
        <v>22</v>
      </c>
      <c r="D5588" s="5" t="s">
        <v>23</v>
      </c>
      <c r="E5588" s="5" t="s">
        <v>5</v>
      </c>
      <c r="F5588" s="5"/>
      <c r="G5588" s="5" t="s">
        <v>24</v>
      </c>
      <c r="H5588" s="5">
        <v>3263376</v>
      </c>
      <c r="I5588" s="5">
        <v>3265091</v>
      </c>
      <c r="J5588" s="5" t="s">
        <v>25</v>
      </c>
      <c r="K5588" s="5" t="s">
        <v>8476</v>
      </c>
      <c r="L5588" s="5"/>
      <c r="M5588" s="5" t="e">
        <f t="shared" si="87"/>
        <v>#VALUE!</v>
      </c>
      <c r="N5588" s="5" t="s">
        <v>8477</v>
      </c>
      <c r="O5588" s="5" t="s">
        <v>8474</v>
      </c>
      <c r="P5588" s="5"/>
      <c r="Q5588" s="5" t="s">
        <v>8475</v>
      </c>
      <c r="R5588" s="5">
        <v>1716</v>
      </c>
      <c r="S5588" s="5">
        <v>571</v>
      </c>
      <c r="T5588" s="5"/>
    </row>
    <row r="5589" spans="1:20" x14ac:dyDescent="0.35">
      <c r="A5589" s="5" t="s">
        <v>20</v>
      </c>
      <c r="B5589" s="5" t="s">
        <v>21</v>
      </c>
      <c r="C5589" s="5" t="s">
        <v>22</v>
      </c>
      <c r="D5589" s="5" t="s">
        <v>23</v>
      </c>
      <c r="E5589" s="5" t="s">
        <v>5</v>
      </c>
      <c r="F5589" s="5"/>
      <c r="G5589" s="5" t="s">
        <v>24</v>
      </c>
      <c r="H5589" s="5">
        <v>3265314</v>
      </c>
      <c r="I5589" s="5">
        <v>3267695</v>
      </c>
      <c r="J5589" s="5" t="s">
        <v>200</v>
      </c>
      <c r="K5589" s="5"/>
      <c r="L5589" s="5"/>
      <c r="M5589" s="5" t="e">
        <f t="shared" si="87"/>
        <v>#VALUE!</v>
      </c>
      <c r="N5589" s="5"/>
      <c r="O5589" s="5" t="s">
        <v>8478</v>
      </c>
      <c r="P5589" s="5"/>
      <c r="Q5589" s="5" t="s">
        <v>8479</v>
      </c>
      <c r="R5589" s="5">
        <v>2382</v>
      </c>
      <c r="S5589" s="5"/>
      <c r="T5589" s="5"/>
    </row>
    <row r="5590" spans="1:20" x14ac:dyDescent="0.35">
      <c r="A5590" s="5" t="s">
        <v>28</v>
      </c>
      <c r="B5590" s="5" t="s">
        <v>29</v>
      </c>
      <c r="C5590" s="5" t="s">
        <v>22</v>
      </c>
      <c r="D5590" s="5" t="s">
        <v>23</v>
      </c>
      <c r="E5590" s="5" t="s">
        <v>5</v>
      </c>
      <c r="F5590" s="5"/>
      <c r="G5590" s="5" t="s">
        <v>24</v>
      </c>
      <c r="H5590" s="5">
        <v>3265314</v>
      </c>
      <c r="I5590" s="5">
        <v>3267695</v>
      </c>
      <c r="J5590" s="5" t="s">
        <v>200</v>
      </c>
      <c r="K5590" s="5" t="s">
        <v>8480</v>
      </c>
      <c r="L5590" s="5"/>
      <c r="M5590" s="5" t="e">
        <f t="shared" si="87"/>
        <v>#VALUE!</v>
      </c>
      <c r="N5590" s="5" t="s">
        <v>8481</v>
      </c>
      <c r="O5590" s="5" t="s">
        <v>8478</v>
      </c>
      <c r="P5590" s="5"/>
      <c r="Q5590" s="5" t="s">
        <v>8479</v>
      </c>
      <c r="R5590" s="5">
        <v>2382</v>
      </c>
      <c r="S5590" s="5">
        <v>793</v>
      </c>
      <c r="T5590" s="5"/>
    </row>
    <row r="5591" spans="1:20" x14ac:dyDescent="0.35">
      <c r="A5591" s="5" t="s">
        <v>20</v>
      </c>
      <c r="B5591" s="5" t="s">
        <v>21</v>
      </c>
      <c r="C5591" s="5" t="s">
        <v>22</v>
      </c>
      <c r="D5591" s="5" t="s">
        <v>23</v>
      </c>
      <c r="E5591" s="5" t="s">
        <v>5</v>
      </c>
      <c r="F5591" s="5"/>
      <c r="G5591" s="5" t="s">
        <v>24</v>
      </c>
      <c r="H5591" s="5">
        <v>3268083</v>
      </c>
      <c r="I5591" s="5">
        <v>3268814</v>
      </c>
      <c r="J5591" s="5" t="s">
        <v>200</v>
      </c>
      <c r="K5591" s="5"/>
      <c r="L5591" s="5"/>
      <c r="M5591" s="5" t="e">
        <f t="shared" si="87"/>
        <v>#VALUE!</v>
      </c>
      <c r="N5591" s="5"/>
      <c r="O5591" s="5"/>
      <c r="P5591" s="5"/>
      <c r="Q5591" s="5" t="s">
        <v>8482</v>
      </c>
      <c r="R5591" s="5">
        <v>732</v>
      </c>
      <c r="S5591" s="5"/>
      <c r="T5591" s="5"/>
    </row>
    <row r="5592" spans="1:20" x14ac:dyDescent="0.35">
      <c r="A5592" s="5" t="s">
        <v>28</v>
      </c>
      <c r="B5592" s="5" t="s">
        <v>29</v>
      </c>
      <c r="C5592" s="5" t="s">
        <v>22</v>
      </c>
      <c r="D5592" s="5" t="s">
        <v>23</v>
      </c>
      <c r="E5592" s="5" t="s">
        <v>5</v>
      </c>
      <c r="F5592" s="5"/>
      <c r="G5592" s="5" t="s">
        <v>24</v>
      </c>
      <c r="H5592" s="5">
        <v>3268083</v>
      </c>
      <c r="I5592" s="5">
        <v>3268814</v>
      </c>
      <c r="J5592" s="5" t="s">
        <v>200</v>
      </c>
      <c r="K5592" s="5" t="s">
        <v>8483</v>
      </c>
      <c r="L5592" s="5"/>
      <c r="M5592" s="5" t="e">
        <f t="shared" si="87"/>
        <v>#VALUE!</v>
      </c>
      <c r="N5592" s="5" t="s">
        <v>77</v>
      </c>
      <c r="O5592" s="5"/>
      <c r="P5592" s="5"/>
      <c r="Q5592" s="5" t="s">
        <v>8482</v>
      </c>
      <c r="R5592" s="5">
        <v>732</v>
      </c>
      <c r="S5592" s="5">
        <v>243</v>
      </c>
      <c r="T5592" s="5"/>
    </row>
    <row r="5593" spans="1:20" x14ac:dyDescent="0.35">
      <c r="A5593" s="5" t="s">
        <v>20</v>
      </c>
      <c r="B5593" s="5" t="s">
        <v>21</v>
      </c>
      <c r="C5593" s="5" t="s">
        <v>22</v>
      </c>
      <c r="D5593" s="5" t="s">
        <v>23</v>
      </c>
      <c r="E5593" s="5" t="s">
        <v>5</v>
      </c>
      <c r="F5593" s="5"/>
      <c r="G5593" s="5" t="s">
        <v>24</v>
      </c>
      <c r="H5593" s="5">
        <v>3268818</v>
      </c>
      <c r="I5593" s="5">
        <v>3269222</v>
      </c>
      <c r="J5593" s="5" t="s">
        <v>200</v>
      </c>
      <c r="K5593" s="5"/>
      <c r="L5593" s="5"/>
      <c r="M5593" s="5" t="e">
        <f t="shared" si="87"/>
        <v>#VALUE!</v>
      </c>
      <c r="N5593" s="5"/>
      <c r="O5593" s="5"/>
      <c r="P5593" s="5"/>
      <c r="Q5593" s="5" t="s">
        <v>8484</v>
      </c>
      <c r="R5593" s="5">
        <v>405</v>
      </c>
      <c r="S5593" s="5"/>
      <c r="T5593" s="5"/>
    </row>
    <row r="5594" spans="1:20" x14ac:dyDescent="0.35">
      <c r="A5594" s="5" t="s">
        <v>28</v>
      </c>
      <c r="B5594" s="5" t="s">
        <v>29</v>
      </c>
      <c r="C5594" s="5" t="s">
        <v>22</v>
      </c>
      <c r="D5594" s="5" t="s">
        <v>23</v>
      </c>
      <c r="E5594" s="5" t="s">
        <v>5</v>
      </c>
      <c r="F5594" s="5"/>
      <c r="G5594" s="5" t="s">
        <v>24</v>
      </c>
      <c r="H5594" s="5">
        <v>3268818</v>
      </c>
      <c r="I5594" s="5">
        <v>3269222</v>
      </c>
      <c r="J5594" s="5" t="s">
        <v>200</v>
      </c>
      <c r="K5594" s="5" t="s">
        <v>8485</v>
      </c>
      <c r="L5594" s="5"/>
      <c r="M5594" s="5" t="e">
        <f t="shared" si="87"/>
        <v>#VALUE!</v>
      </c>
      <c r="N5594" s="5" t="s">
        <v>8486</v>
      </c>
      <c r="O5594" s="5"/>
      <c r="P5594" s="5"/>
      <c r="Q5594" s="5" t="s">
        <v>8484</v>
      </c>
      <c r="R5594" s="5">
        <v>405</v>
      </c>
      <c r="S5594" s="5">
        <v>134</v>
      </c>
      <c r="T5594" s="5"/>
    </row>
    <row r="5595" spans="1:20" x14ac:dyDescent="0.35">
      <c r="A5595" s="5" t="s">
        <v>20</v>
      </c>
      <c r="B5595" s="5" t="s">
        <v>21</v>
      </c>
      <c r="C5595" s="5" t="s">
        <v>22</v>
      </c>
      <c r="D5595" s="5" t="s">
        <v>23</v>
      </c>
      <c r="E5595" s="5" t="s">
        <v>5</v>
      </c>
      <c r="F5595" s="5"/>
      <c r="G5595" s="5" t="s">
        <v>24</v>
      </c>
      <c r="H5595" s="5">
        <v>3269219</v>
      </c>
      <c r="I5595" s="5">
        <v>3270385</v>
      </c>
      <c r="J5595" s="5" t="s">
        <v>200</v>
      </c>
      <c r="K5595" s="5"/>
      <c r="L5595" s="5"/>
      <c r="M5595" s="5" t="e">
        <f t="shared" si="87"/>
        <v>#VALUE!</v>
      </c>
      <c r="N5595" s="5"/>
      <c r="O5595" s="5"/>
      <c r="P5595" s="5"/>
      <c r="Q5595" s="5" t="s">
        <v>8487</v>
      </c>
      <c r="R5595" s="5">
        <v>1167</v>
      </c>
      <c r="S5595" s="5"/>
      <c r="T5595" s="5"/>
    </row>
    <row r="5596" spans="1:20" x14ac:dyDescent="0.35">
      <c r="A5596" s="5" t="s">
        <v>28</v>
      </c>
      <c r="B5596" s="5" t="s">
        <v>29</v>
      </c>
      <c r="C5596" s="5" t="s">
        <v>22</v>
      </c>
      <c r="D5596" s="5" t="s">
        <v>23</v>
      </c>
      <c r="E5596" s="5" t="s">
        <v>5</v>
      </c>
      <c r="F5596" s="5"/>
      <c r="G5596" s="5" t="s">
        <v>24</v>
      </c>
      <c r="H5596" s="5">
        <v>3269219</v>
      </c>
      <c r="I5596" s="5">
        <v>3270385</v>
      </c>
      <c r="J5596" s="5" t="s">
        <v>200</v>
      </c>
      <c r="K5596" s="5" t="s">
        <v>8488</v>
      </c>
      <c r="L5596" s="5"/>
      <c r="M5596" s="5" t="e">
        <f t="shared" si="87"/>
        <v>#VALUE!</v>
      </c>
      <c r="N5596" s="5" t="s">
        <v>8489</v>
      </c>
      <c r="O5596" s="5"/>
      <c r="P5596" s="5"/>
      <c r="Q5596" s="5" t="s">
        <v>8487</v>
      </c>
      <c r="R5596" s="5">
        <v>1167</v>
      </c>
      <c r="S5596" s="5">
        <v>388</v>
      </c>
      <c r="T5596" s="5"/>
    </row>
    <row r="5597" spans="1:20" x14ac:dyDescent="0.35">
      <c r="A5597" s="5" t="s">
        <v>20</v>
      </c>
      <c r="B5597" s="5" t="s">
        <v>21</v>
      </c>
      <c r="C5597" s="5" t="s">
        <v>22</v>
      </c>
      <c r="D5597" s="5" t="s">
        <v>23</v>
      </c>
      <c r="E5597" s="5" t="s">
        <v>5</v>
      </c>
      <c r="F5597" s="5"/>
      <c r="G5597" s="5" t="s">
        <v>24</v>
      </c>
      <c r="H5597" s="5">
        <v>3270497</v>
      </c>
      <c r="I5597" s="5">
        <v>3271510</v>
      </c>
      <c r="J5597" s="5" t="s">
        <v>200</v>
      </c>
      <c r="K5597" s="5"/>
      <c r="L5597" s="5"/>
      <c r="M5597" s="5" t="e">
        <f t="shared" si="87"/>
        <v>#VALUE!</v>
      </c>
      <c r="N5597" s="5"/>
      <c r="O5597" s="5" t="s">
        <v>8490</v>
      </c>
      <c r="P5597" s="5"/>
      <c r="Q5597" s="5" t="s">
        <v>8491</v>
      </c>
      <c r="R5597" s="5">
        <v>1014</v>
      </c>
      <c r="S5597" s="5"/>
      <c r="T5597" s="5"/>
    </row>
    <row r="5598" spans="1:20" x14ac:dyDescent="0.35">
      <c r="A5598" s="5" t="s">
        <v>28</v>
      </c>
      <c r="B5598" s="5" t="s">
        <v>29</v>
      </c>
      <c r="C5598" s="5" t="s">
        <v>22</v>
      </c>
      <c r="D5598" s="5" t="s">
        <v>23</v>
      </c>
      <c r="E5598" s="5" t="s">
        <v>5</v>
      </c>
      <c r="F5598" s="5"/>
      <c r="G5598" s="5" t="s">
        <v>24</v>
      </c>
      <c r="H5598" s="5">
        <v>3270497</v>
      </c>
      <c r="I5598" s="5">
        <v>3271510</v>
      </c>
      <c r="J5598" s="5" t="s">
        <v>200</v>
      </c>
      <c r="K5598" s="5" t="s">
        <v>8492</v>
      </c>
      <c r="L5598" s="5"/>
      <c r="M5598" s="5" t="e">
        <f t="shared" si="87"/>
        <v>#VALUE!</v>
      </c>
      <c r="N5598" s="5" t="s">
        <v>8493</v>
      </c>
      <c r="O5598" s="5" t="s">
        <v>8490</v>
      </c>
      <c r="P5598" s="5"/>
      <c r="Q5598" s="5" t="s">
        <v>8491</v>
      </c>
      <c r="R5598" s="5">
        <v>1014</v>
      </c>
      <c r="S5598" s="5">
        <v>337</v>
      </c>
      <c r="T5598" s="5"/>
    </row>
    <row r="5599" spans="1:20" x14ac:dyDescent="0.35">
      <c r="A5599" s="5" t="s">
        <v>20</v>
      </c>
      <c r="B5599" s="5" t="s">
        <v>21</v>
      </c>
      <c r="C5599" s="5" t="s">
        <v>22</v>
      </c>
      <c r="D5599" s="5" t="s">
        <v>23</v>
      </c>
      <c r="E5599" s="5" t="s">
        <v>5</v>
      </c>
      <c r="F5599" s="5"/>
      <c r="G5599" s="5" t="s">
        <v>24</v>
      </c>
      <c r="H5599" s="5">
        <v>3271654</v>
      </c>
      <c r="I5599" s="5">
        <v>3274173</v>
      </c>
      <c r="J5599" s="5" t="s">
        <v>200</v>
      </c>
      <c r="K5599" s="5"/>
      <c r="L5599" s="5"/>
      <c r="M5599" s="5" t="e">
        <f t="shared" si="87"/>
        <v>#VALUE!</v>
      </c>
      <c r="N5599" s="5"/>
      <c r="O5599" s="5" t="s">
        <v>8494</v>
      </c>
      <c r="P5599" s="5"/>
      <c r="Q5599" s="5" t="s">
        <v>8495</v>
      </c>
      <c r="R5599" s="5">
        <v>2520</v>
      </c>
      <c r="S5599" s="5"/>
      <c r="T5599" s="5"/>
    </row>
    <row r="5600" spans="1:20" x14ac:dyDescent="0.35">
      <c r="A5600" s="5" t="s">
        <v>28</v>
      </c>
      <c r="B5600" s="5" t="s">
        <v>29</v>
      </c>
      <c r="C5600" s="5" t="s">
        <v>22</v>
      </c>
      <c r="D5600" s="5" t="s">
        <v>23</v>
      </c>
      <c r="E5600" s="5" t="s">
        <v>5</v>
      </c>
      <c r="F5600" s="5"/>
      <c r="G5600" s="5" t="s">
        <v>24</v>
      </c>
      <c r="H5600" s="5">
        <v>3271654</v>
      </c>
      <c r="I5600" s="5">
        <v>3274173</v>
      </c>
      <c r="J5600" s="5" t="s">
        <v>200</v>
      </c>
      <c r="K5600" s="5" t="s">
        <v>8496</v>
      </c>
      <c r="L5600" s="5"/>
      <c r="M5600" s="5" t="e">
        <f t="shared" si="87"/>
        <v>#VALUE!</v>
      </c>
      <c r="N5600" s="5" t="s">
        <v>8497</v>
      </c>
      <c r="O5600" s="5" t="s">
        <v>8494</v>
      </c>
      <c r="P5600" s="5"/>
      <c r="Q5600" s="5" t="s">
        <v>8495</v>
      </c>
      <c r="R5600" s="5">
        <v>2520</v>
      </c>
      <c r="S5600" s="5">
        <v>839</v>
      </c>
      <c r="T5600" s="5"/>
    </row>
    <row r="5601" spans="1:20" x14ac:dyDescent="0.35">
      <c r="A5601" s="5" t="s">
        <v>20</v>
      </c>
      <c r="B5601" s="5" t="s">
        <v>21</v>
      </c>
      <c r="C5601" s="5" t="s">
        <v>22</v>
      </c>
      <c r="D5601" s="5" t="s">
        <v>23</v>
      </c>
      <c r="E5601" s="5" t="s">
        <v>5</v>
      </c>
      <c r="F5601" s="5"/>
      <c r="G5601" s="5" t="s">
        <v>24</v>
      </c>
      <c r="H5601" s="5">
        <v>3274407</v>
      </c>
      <c r="I5601" s="5">
        <v>3276011</v>
      </c>
      <c r="J5601" s="5" t="s">
        <v>200</v>
      </c>
      <c r="K5601" s="5"/>
      <c r="L5601" s="5"/>
      <c r="M5601" s="5" t="e">
        <f t="shared" si="87"/>
        <v>#VALUE!</v>
      </c>
      <c r="N5601" s="5"/>
      <c r="O5601" s="5"/>
      <c r="P5601" s="5"/>
      <c r="Q5601" s="5" t="s">
        <v>8498</v>
      </c>
      <c r="R5601" s="5">
        <v>1605</v>
      </c>
      <c r="S5601" s="5"/>
      <c r="T5601" s="5"/>
    </row>
    <row r="5602" spans="1:20" x14ac:dyDescent="0.35">
      <c r="A5602" s="5" t="s">
        <v>28</v>
      </c>
      <c r="B5602" s="5" t="s">
        <v>29</v>
      </c>
      <c r="C5602" s="5" t="s">
        <v>22</v>
      </c>
      <c r="D5602" s="5" t="s">
        <v>23</v>
      </c>
      <c r="E5602" s="5" t="s">
        <v>5</v>
      </c>
      <c r="F5602" s="5"/>
      <c r="G5602" s="5" t="s">
        <v>24</v>
      </c>
      <c r="H5602" s="5">
        <v>3274407</v>
      </c>
      <c r="I5602" s="5">
        <v>3276011</v>
      </c>
      <c r="J5602" s="5" t="s">
        <v>200</v>
      </c>
      <c r="K5602" s="5" t="s">
        <v>8499</v>
      </c>
      <c r="L5602" s="5"/>
      <c r="M5602" s="5" t="e">
        <f t="shared" si="87"/>
        <v>#VALUE!</v>
      </c>
      <c r="N5602" s="5" t="s">
        <v>77</v>
      </c>
      <c r="O5602" s="5"/>
      <c r="P5602" s="5"/>
      <c r="Q5602" s="5" t="s">
        <v>8498</v>
      </c>
      <c r="R5602" s="5">
        <v>1605</v>
      </c>
      <c r="S5602" s="5">
        <v>534</v>
      </c>
      <c r="T5602" s="5"/>
    </row>
    <row r="5603" spans="1:20" x14ac:dyDescent="0.35">
      <c r="A5603" s="5" t="s">
        <v>20</v>
      </c>
      <c r="B5603" s="5" t="s">
        <v>21</v>
      </c>
      <c r="C5603" s="5" t="s">
        <v>22</v>
      </c>
      <c r="D5603" s="5" t="s">
        <v>23</v>
      </c>
      <c r="E5603" s="5" t="s">
        <v>5</v>
      </c>
      <c r="F5603" s="5"/>
      <c r="G5603" s="5" t="s">
        <v>24</v>
      </c>
      <c r="H5603" s="5">
        <v>3276369</v>
      </c>
      <c r="I5603" s="5">
        <v>3276902</v>
      </c>
      <c r="J5603" s="5" t="s">
        <v>200</v>
      </c>
      <c r="K5603" s="5"/>
      <c r="L5603" s="5"/>
      <c r="M5603" s="5" t="e">
        <f t="shared" si="87"/>
        <v>#VALUE!</v>
      </c>
      <c r="N5603" s="5"/>
      <c r="O5603" s="5" t="s">
        <v>8500</v>
      </c>
      <c r="P5603" s="5"/>
      <c r="Q5603" s="5" t="s">
        <v>8501</v>
      </c>
      <c r="R5603" s="5">
        <v>534</v>
      </c>
      <c r="S5603" s="5"/>
      <c r="T5603" s="5"/>
    </row>
    <row r="5604" spans="1:20" x14ac:dyDescent="0.35">
      <c r="A5604" s="5" t="s">
        <v>28</v>
      </c>
      <c r="B5604" s="5" t="s">
        <v>29</v>
      </c>
      <c r="C5604" s="5" t="s">
        <v>22</v>
      </c>
      <c r="D5604" s="5" t="s">
        <v>23</v>
      </c>
      <c r="E5604" s="5" t="s">
        <v>5</v>
      </c>
      <c r="F5604" s="5"/>
      <c r="G5604" s="5" t="s">
        <v>24</v>
      </c>
      <c r="H5604" s="5">
        <v>3276369</v>
      </c>
      <c r="I5604" s="5">
        <v>3276902</v>
      </c>
      <c r="J5604" s="5" t="s">
        <v>200</v>
      </c>
      <c r="K5604" s="5" t="s">
        <v>8502</v>
      </c>
      <c r="L5604" s="5"/>
      <c r="M5604" s="5" t="e">
        <f t="shared" si="87"/>
        <v>#VALUE!</v>
      </c>
      <c r="N5604" s="5" t="s">
        <v>8503</v>
      </c>
      <c r="O5604" s="5" t="s">
        <v>8500</v>
      </c>
      <c r="P5604" s="5"/>
      <c r="Q5604" s="5" t="s">
        <v>8501</v>
      </c>
      <c r="R5604" s="5">
        <v>534</v>
      </c>
      <c r="S5604" s="5">
        <v>177</v>
      </c>
      <c r="T5604" s="5"/>
    </row>
    <row r="5605" spans="1:20" x14ac:dyDescent="0.35">
      <c r="A5605" s="5" t="s">
        <v>20</v>
      </c>
      <c r="B5605" s="5" t="s">
        <v>21</v>
      </c>
      <c r="C5605" s="5" t="s">
        <v>22</v>
      </c>
      <c r="D5605" s="5" t="s">
        <v>23</v>
      </c>
      <c r="E5605" s="5" t="s">
        <v>5</v>
      </c>
      <c r="F5605" s="5"/>
      <c r="G5605" s="5" t="s">
        <v>24</v>
      </c>
      <c r="H5605" s="5">
        <v>3277393</v>
      </c>
      <c r="I5605" s="5">
        <v>3278856</v>
      </c>
      <c r="J5605" s="5" t="s">
        <v>25</v>
      </c>
      <c r="K5605" s="5"/>
      <c r="L5605" s="5"/>
      <c r="M5605" s="5" t="e">
        <f t="shared" si="87"/>
        <v>#VALUE!</v>
      </c>
      <c r="N5605" s="5"/>
      <c r="O5605" s="5" t="s">
        <v>8504</v>
      </c>
      <c r="P5605" s="5"/>
      <c r="Q5605" s="5" t="s">
        <v>8505</v>
      </c>
      <c r="R5605" s="5">
        <v>1464</v>
      </c>
      <c r="S5605" s="5"/>
      <c r="T5605" s="5"/>
    </row>
    <row r="5606" spans="1:20" x14ac:dyDescent="0.35">
      <c r="A5606" s="5" t="s">
        <v>28</v>
      </c>
      <c r="B5606" s="5" t="s">
        <v>29</v>
      </c>
      <c r="C5606" s="5" t="s">
        <v>22</v>
      </c>
      <c r="D5606" s="5" t="s">
        <v>23</v>
      </c>
      <c r="E5606" s="5" t="s">
        <v>5</v>
      </c>
      <c r="F5606" s="5"/>
      <c r="G5606" s="5" t="s">
        <v>24</v>
      </c>
      <c r="H5606" s="5">
        <v>3277393</v>
      </c>
      <c r="I5606" s="5">
        <v>3278856</v>
      </c>
      <c r="J5606" s="5" t="s">
        <v>25</v>
      </c>
      <c r="K5606" s="5" t="s">
        <v>8506</v>
      </c>
      <c r="L5606" s="5"/>
      <c r="M5606" s="5" t="e">
        <f t="shared" si="87"/>
        <v>#VALUE!</v>
      </c>
      <c r="N5606" s="5" t="s">
        <v>8507</v>
      </c>
      <c r="O5606" s="5" t="s">
        <v>8504</v>
      </c>
      <c r="P5606" s="5"/>
      <c r="Q5606" s="5" t="s">
        <v>8505</v>
      </c>
      <c r="R5606" s="5">
        <v>1464</v>
      </c>
      <c r="S5606" s="5">
        <v>487</v>
      </c>
      <c r="T5606" s="5"/>
    </row>
    <row r="5607" spans="1:20" x14ac:dyDescent="0.35">
      <c r="A5607" s="5" t="s">
        <v>20</v>
      </c>
      <c r="B5607" s="5" t="s">
        <v>21</v>
      </c>
      <c r="C5607" s="5" t="s">
        <v>22</v>
      </c>
      <c r="D5607" s="5" t="s">
        <v>23</v>
      </c>
      <c r="E5607" s="5" t="s">
        <v>5</v>
      </c>
      <c r="F5607" s="5"/>
      <c r="G5607" s="5" t="s">
        <v>24</v>
      </c>
      <c r="H5607" s="5">
        <v>3278989</v>
      </c>
      <c r="I5607" s="5">
        <v>3279315</v>
      </c>
      <c r="J5607" s="5" t="s">
        <v>25</v>
      </c>
      <c r="K5607" s="5"/>
      <c r="L5607" s="5"/>
      <c r="M5607" s="5" t="e">
        <f t="shared" si="87"/>
        <v>#VALUE!</v>
      </c>
      <c r="N5607" s="5"/>
      <c r="O5607" s="5"/>
      <c r="P5607" s="5"/>
      <c r="Q5607" s="5" t="s">
        <v>8508</v>
      </c>
      <c r="R5607" s="5">
        <v>327</v>
      </c>
      <c r="S5607" s="5"/>
      <c r="T5607" s="5"/>
    </row>
    <row r="5608" spans="1:20" x14ac:dyDescent="0.35">
      <c r="A5608" s="5" t="s">
        <v>28</v>
      </c>
      <c r="B5608" s="5" t="s">
        <v>29</v>
      </c>
      <c r="C5608" s="5" t="s">
        <v>22</v>
      </c>
      <c r="D5608" s="5" t="s">
        <v>23</v>
      </c>
      <c r="E5608" s="5" t="s">
        <v>5</v>
      </c>
      <c r="F5608" s="5"/>
      <c r="G5608" s="5" t="s">
        <v>24</v>
      </c>
      <c r="H5608" s="5">
        <v>3278989</v>
      </c>
      <c r="I5608" s="5">
        <v>3279315</v>
      </c>
      <c r="J5608" s="5" t="s">
        <v>25</v>
      </c>
      <c r="K5608" s="5" t="s">
        <v>8509</v>
      </c>
      <c r="L5608" s="5"/>
      <c r="M5608" s="5" t="e">
        <f t="shared" si="87"/>
        <v>#VALUE!</v>
      </c>
      <c r="N5608" s="5" t="s">
        <v>4755</v>
      </c>
      <c r="O5608" s="5"/>
      <c r="P5608" s="5"/>
      <c r="Q5608" s="5" t="s">
        <v>8508</v>
      </c>
      <c r="R5608" s="5">
        <v>327</v>
      </c>
      <c r="S5608" s="5">
        <v>108</v>
      </c>
      <c r="T5608" s="5"/>
    </row>
    <row r="5609" spans="1:20" x14ac:dyDescent="0.35">
      <c r="A5609" s="5" t="s">
        <v>20</v>
      </c>
      <c r="B5609" s="5" t="s">
        <v>21</v>
      </c>
      <c r="C5609" s="5" t="s">
        <v>22</v>
      </c>
      <c r="D5609" s="5" t="s">
        <v>23</v>
      </c>
      <c r="E5609" s="5" t="s">
        <v>5</v>
      </c>
      <c r="F5609" s="5"/>
      <c r="G5609" s="5" t="s">
        <v>24</v>
      </c>
      <c r="H5609" s="5">
        <v>3279308</v>
      </c>
      <c r="I5609" s="5">
        <v>3279898</v>
      </c>
      <c r="J5609" s="5" t="s">
        <v>25</v>
      </c>
      <c r="K5609" s="5"/>
      <c r="L5609" s="5"/>
      <c r="M5609" s="5" t="e">
        <f t="shared" si="87"/>
        <v>#VALUE!</v>
      </c>
      <c r="N5609" s="5"/>
      <c r="O5609" s="5"/>
      <c r="P5609" s="5"/>
      <c r="Q5609" s="5" t="s">
        <v>8510</v>
      </c>
      <c r="R5609" s="5">
        <v>591</v>
      </c>
      <c r="S5609" s="5"/>
      <c r="T5609" s="5"/>
    </row>
    <row r="5610" spans="1:20" x14ac:dyDescent="0.35">
      <c r="A5610" s="5" t="s">
        <v>28</v>
      </c>
      <c r="B5610" s="5" t="s">
        <v>29</v>
      </c>
      <c r="C5610" s="5" t="s">
        <v>22</v>
      </c>
      <c r="D5610" s="5" t="s">
        <v>23</v>
      </c>
      <c r="E5610" s="5" t="s">
        <v>5</v>
      </c>
      <c r="F5610" s="5"/>
      <c r="G5610" s="5" t="s">
        <v>24</v>
      </c>
      <c r="H5610" s="5">
        <v>3279308</v>
      </c>
      <c r="I5610" s="5">
        <v>3279898</v>
      </c>
      <c r="J5610" s="5" t="s">
        <v>25</v>
      </c>
      <c r="K5610" s="5" t="s">
        <v>8511</v>
      </c>
      <c r="L5610" s="5"/>
      <c r="M5610" s="5" t="e">
        <f t="shared" si="87"/>
        <v>#VALUE!</v>
      </c>
      <c r="N5610" s="5" t="s">
        <v>734</v>
      </c>
      <c r="O5610" s="5"/>
      <c r="P5610" s="5"/>
      <c r="Q5610" s="5" t="s">
        <v>8510</v>
      </c>
      <c r="R5610" s="5">
        <v>591</v>
      </c>
      <c r="S5610" s="5">
        <v>196</v>
      </c>
      <c r="T5610" s="5"/>
    </row>
    <row r="5611" spans="1:20" x14ac:dyDescent="0.35">
      <c r="A5611" s="5" t="s">
        <v>20</v>
      </c>
      <c r="B5611" s="5" t="s">
        <v>21</v>
      </c>
      <c r="C5611" s="5" t="s">
        <v>22</v>
      </c>
      <c r="D5611" s="5" t="s">
        <v>23</v>
      </c>
      <c r="E5611" s="5" t="s">
        <v>5</v>
      </c>
      <c r="F5611" s="5"/>
      <c r="G5611" s="5" t="s">
        <v>24</v>
      </c>
      <c r="H5611" s="5">
        <v>3279899</v>
      </c>
      <c r="I5611" s="5">
        <v>3280846</v>
      </c>
      <c r="J5611" s="5" t="s">
        <v>25</v>
      </c>
      <c r="K5611" s="5"/>
      <c r="L5611" s="5"/>
      <c r="M5611" s="5" t="e">
        <f t="shared" si="87"/>
        <v>#VALUE!</v>
      </c>
      <c r="N5611" s="5"/>
      <c r="O5611" s="5"/>
      <c r="P5611" s="5"/>
      <c r="Q5611" s="5" t="s">
        <v>8512</v>
      </c>
      <c r="R5611" s="5">
        <v>948</v>
      </c>
      <c r="S5611" s="5"/>
      <c r="T5611" s="5"/>
    </row>
    <row r="5612" spans="1:20" x14ac:dyDescent="0.35">
      <c r="A5612" s="5" t="s">
        <v>28</v>
      </c>
      <c r="B5612" s="5" t="s">
        <v>29</v>
      </c>
      <c r="C5612" s="5" t="s">
        <v>22</v>
      </c>
      <c r="D5612" s="5" t="s">
        <v>23</v>
      </c>
      <c r="E5612" s="5" t="s">
        <v>5</v>
      </c>
      <c r="F5612" s="5"/>
      <c r="G5612" s="5" t="s">
        <v>24</v>
      </c>
      <c r="H5612" s="5">
        <v>3279899</v>
      </c>
      <c r="I5612" s="5">
        <v>3280846</v>
      </c>
      <c r="J5612" s="5" t="s">
        <v>25</v>
      </c>
      <c r="K5612" s="5" t="s">
        <v>8513</v>
      </c>
      <c r="L5612" s="5"/>
      <c r="M5612" s="5" t="e">
        <f t="shared" si="87"/>
        <v>#VALUE!</v>
      </c>
      <c r="N5612" s="5" t="s">
        <v>77</v>
      </c>
      <c r="O5612" s="5"/>
      <c r="P5612" s="5"/>
      <c r="Q5612" s="5" t="s">
        <v>8512</v>
      </c>
      <c r="R5612" s="5">
        <v>948</v>
      </c>
      <c r="S5612" s="5">
        <v>315</v>
      </c>
      <c r="T5612" s="5"/>
    </row>
    <row r="5613" spans="1:20" x14ac:dyDescent="0.35">
      <c r="A5613" s="5" t="s">
        <v>20</v>
      </c>
      <c r="B5613" s="5" t="s">
        <v>21</v>
      </c>
      <c r="C5613" s="5" t="s">
        <v>22</v>
      </c>
      <c r="D5613" s="5" t="s">
        <v>23</v>
      </c>
      <c r="E5613" s="5" t="s">
        <v>5</v>
      </c>
      <c r="F5613" s="5"/>
      <c r="G5613" s="5" t="s">
        <v>24</v>
      </c>
      <c r="H5613" s="5">
        <v>3280983</v>
      </c>
      <c r="I5613" s="5">
        <v>3282401</v>
      </c>
      <c r="J5613" s="5" t="s">
        <v>200</v>
      </c>
      <c r="K5613" s="5"/>
      <c r="L5613" s="5"/>
      <c r="M5613" s="5" t="e">
        <f t="shared" si="87"/>
        <v>#VALUE!</v>
      </c>
      <c r="N5613" s="5"/>
      <c r="O5613" s="5" t="s">
        <v>8514</v>
      </c>
      <c r="P5613" s="5"/>
      <c r="Q5613" s="5" t="s">
        <v>8515</v>
      </c>
      <c r="R5613" s="5">
        <v>1419</v>
      </c>
      <c r="S5613" s="5"/>
      <c r="T5613" s="5"/>
    </row>
    <row r="5614" spans="1:20" x14ac:dyDescent="0.35">
      <c r="A5614" s="5" t="s">
        <v>28</v>
      </c>
      <c r="B5614" s="5" t="s">
        <v>29</v>
      </c>
      <c r="C5614" s="5" t="s">
        <v>22</v>
      </c>
      <c r="D5614" s="5" t="s">
        <v>23</v>
      </c>
      <c r="E5614" s="5" t="s">
        <v>5</v>
      </c>
      <c r="F5614" s="5"/>
      <c r="G5614" s="5" t="s">
        <v>24</v>
      </c>
      <c r="H5614" s="5">
        <v>3280983</v>
      </c>
      <c r="I5614" s="5">
        <v>3282401</v>
      </c>
      <c r="J5614" s="5" t="s">
        <v>200</v>
      </c>
      <c r="K5614" s="5" t="s">
        <v>8516</v>
      </c>
      <c r="L5614" s="5"/>
      <c r="M5614" s="5" t="e">
        <f t="shared" si="87"/>
        <v>#VALUE!</v>
      </c>
      <c r="N5614" s="5" t="s">
        <v>8517</v>
      </c>
      <c r="O5614" s="5" t="s">
        <v>8514</v>
      </c>
      <c r="P5614" s="5"/>
      <c r="Q5614" s="5" t="s">
        <v>8515</v>
      </c>
      <c r="R5614" s="5">
        <v>1419</v>
      </c>
      <c r="S5614" s="5">
        <v>472</v>
      </c>
      <c r="T5614" s="5"/>
    </row>
    <row r="5615" spans="1:20" x14ac:dyDescent="0.35">
      <c r="A5615" s="5" t="s">
        <v>20</v>
      </c>
      <c r="B5615" s="5" t="s">
        <v>21</v>
      </c>
      <c r="C5615" s="5" t="s">
        <v>22</v>
      </c>
      <c r="D5615" s="5" t="s">
        <v>23</v>
      </c>
      <c r="E5615" s="5" t="s">
        <v>5</v>
      </c>
      <c r="F5615" s="5"/>
      <c r="G5615" s="5" t="s">
        <v>24</v>
      </c>
      <c r="H5615" s="5">
        <v>3282440</v>
      </c>
      <c r="I5615" s="5">
        <v>3283480</v>
      </c>
      <c r="J5615" s="5" t="s">
        <v>200</v>
      </c>
      <c r="K5615" s="5"/>
      <c r="L5615" s="5"/>
      <c r="M5615" s="5" t="e">
        <f t="shared" si="87"/>
        <v>#VALUE!</v>
      </c>
      <c r="N5615" s="5"/>
      <c r="O5615" s="5" t="s">
        <v>8518</v>
      </c>
      <c r="P5615" s="5"/>
      <c r="Q5615" s="5" t="s">
        <v>8519</v>
      </c>
      <c r="R5615" s="5">
        <v>1041</v>
      </c>
      <c r="S5615" s="5"/>
      <c r="T5615" s="5"/>
    </row>
    <row r="5616" spans="1:20" x14ac:dyDescent="0.35">
      <c r="A5616" s="5" t="s">
        <v>28</v>
      </c>
      <c r="B5616" s="5" t="s">
        <v>29</v>
      </c>
      <c r="C5616" s="5" t="s">
        <v>22</v>
      </c>
      <c r="D5616" s="5" t="s">
        <v>23</v>
      </c>
      <c r="E5616" s="5" t="s">
        <v>5</v>
      </c>
      <c r="F5616" s="5"/>
      <c r="G5616" s="5" t="s">
        <v>24</v>
      </c>
      <c r="H5616" s="5">
        <v>3282440</v>
      </c>
      <c r="I5616" s="5">
        <v>3283480</v>
      </c>
      <c r="J5616" s="5" t="s">
        <v>200</v>
      </c>
      <c r="K5616" s="5" t="s">
        <v>8520</v>
      </c>
      <c r="L5616" s="5"/>
      <c r="M5616" s="5" t="e">
        <f t="shared" si="87"/>
        <v>#VALUE!</v>
      </c>
      <c r="N5616" s="5" t="s">
        <v>8521</v>
      </c>
      <c r="O5616" s="5" t="s">
        <v>8518</v>
      </c>
      <c r="P5616" s="5"/>
      <c r="Q5616" s="5" t="s">
        <v>8519</v>
      </c>
      <c r="R5616" s="5">
        <v>1041</v>
      </c>
      <c r="S5616" s="5">
        <v>346</v>
      </c>
      <c r="T5616" s="5"/>
    </row>
    <row r="5617" spans="1:20" x14ac:dyDescent="0.35">
      <c r="A5617" s="5" t="s">
        <v>20</v>
      </c>
      <c r="B5617" s="5" t="s">
        <v>21</v>
      </c>
      <c r="C5617" s="5" t="s">
        <v>22</v>
      </c>
      <c r="D5617" s="5" t="s">
        <v>23</v>
      </c>
      <c r="E5617" s="5" t="s">
        <v>5</v>
      </c>
      <c r="F5617" s="5"/>
      <c r="G5617" s="5" t="s">
        <v>24</v>
      </c>
      <c r="H5617" s="5">
        <v>3283473</v>
      </c>
      <c r="I5617" s="5">
        <v>3283751</v>
      </c>
      <c r="J5617" s="5" t="s">
        <v>200</v>
      </c>
      <c r="K5617" s="5"/>
      <c r="L5617" s="5"/>
      <c r="M5617" s="5" t="e">
        <f t="shared" si="87"/>
        <v>#VALUE!</v>
      </c>
      <c r="N5617" s="5"/>
      <c r="O5617" s="5"/>
      <c r="P5617" s="5"/>
      <c r="Q5617" s="5" t="s">
        <v>8522</v>
      </c>
      <c r="R5617" s="5">
        <v>279</v>
      </c>
      <c r="S5617" s="5"/>
      <c r="T5617" s="5"/>
    </row>
    <row r="5618" spans="1:20" x14ac:dyDescent="0.35">
      <c r="A5618" s="5" t="s">
        <v>28</v>
      </c>
      <c r="B5618" s="5" t="s">
        <v>29</v>
      </c>
      <c r="C5618" s="5" t="s">
        <v>22</v>
      </c>
      <c r="D5618" s="5" t="s">
        <v>23</v>
      </c>
      <c r="E5618" s="5" t="s">
        <v>5</v>
      </c>
      <c r="F5618" s="5"/>
      <c r="G5618" s="5" t="s">
        <v>24</v>
      </c>
      <c r="H5618" s="5">
        <v>3283473</v>
      </c>
      <c r="I5618" s="5">
        <v>3283751</v>
      </c>
      <c r="J5618" s="5" t="s">
        <v>200</v>
      </c>
      <c r="K5618" s="5" t="s">
        <v>8523</v>
      </c>
      <c r="L5618" s="5"/>
      <c r="M5618" s="5" t="e">
        <f t="shared" si="87"/>
        <v>#VALUE!</v>
      </c>
      <c r="N5618" s="5" t="s">
        <v>77</v>
      </c>
      <c r="O5618" s="5"/>
      <c r="P5618" s="5"/>
      <c r="Q5618" s="5" t="s">
        <v>8522</v>
      </c>
      <c r="R5618" s="5">
        <v>279</v>
      </c>
      <c r="S5618" s="5">
        <v>92</v>
      </c>
      <c r="T5618" s="5"/>
    </row>
    <row r="5619" spans="1:20" x14ac:dyDescent="0.35">
      <c r="A5619" s="5" t="s">
        <v>20</v>
      </c>
      <c r="B5619" s="5" t="s">
        <v>21</v>
      </c>
      <c r="C5619" s="5" t="s">
        <v>22</v>
      </c>
      <c r="D5619" s="5" t="s">
        <v>23</v>
      </c>
      <c r="E5619" s="5" t="s">
        <v>5</v>
      </c>
      <c r="F5619" s="5"/>
      <c r="G5619" s="5" t="s">
        <v>24</v>
      </c>
      <c r="H5619" s="5">
        <v>3284311</v>
      </c>
      <c r="I5619" s="5">
        <v>3285555</v>
      </c>
      <c r="J5619" s="5" t="s">
        <v>200</v>
      </c>
      <c r="K5619" s="5"/>
      <c r="L5619" s="5"/>
      <c r="M5619" s="5" t="e">
        <f t="shared" si="87"/>
        <v>#VALUE!</v>
      </c>
      <c r="N5619" s="5"/>
      <c r="O5619" s="5"/>
      <c r="P5619" s="5"/>
      <c r="Q5619" s="5" t="s">
        <v>8524</v>
      </c>
      <c r="R5619" s="5">
        <v>1245</v>
      </c>
      <c r="S5619" s="5"/>
      <c r="T5619" s="5"/>
    </row>
    <row r="5620" spans="1:20" x14ac:dyDescent="0.35">
      <c r="A5620" s="5" t="s">
        <v>28</v>
      </c>
      <c r="B5620" s="5" t="s">
        <v>29</v>
      </c>
      <c r="C5620" s="5" t="s">
        <v>22</v>
      </c>
      <c r="D5620" s="5" t="s">
        <v>23</v>
      </c>
      <c r="E5620" s="5" t="s">
        <v>5</v>
      </c>
      <c r="F5620" s="5"/>
      <c r="G5620" s="5" t="s">
        <v>24</v>
      </c>
      <c r="H5620" s="5">
        <v>3284311</v>
      </c>
      <c r="I5620" s="5">
        <v>3285555</v>
      </c>
      <c r="J5620" s="5" t="s">
        <v>200</v>
      </c>
      <c r="K5620" s="5" t="s">
        <v>8525</v>
      </c>
      <c r="L5620" s="5"/>
      <c r="M5620" s="5" t="e">
        <f t="shared" si="87"/>
        <v>#VALUE!</v>
      </c>
      <c r="N5620" s="5" t="s">
        <v>77</v>
      </c>
      <c r="O5620" s="5"/>
      <c r="P5620" s="5"/>
      <c r="Q5620" s="5" t="s">
        <v>8524</v>
      </c>
      <c r="R5620" s="5">
        <v>1245</v>
      </c>
      <c r="S5620" s="5">
        <v>414</v>
      </c>
      <c r="T5620" s="5"/>
    </row>
    <row r="5621" spans="1:20" x14ac:dyDescent="0.35">
      <c r="A5621" s="5" t="s">
        <v>20</v>
      </c>
      <c r="B5621" s="5" t="s">
        <v>21</v>
      </c>
      <c r="C5621" s="5" t="s">
        <v>22</v>
      </c>
      <c r="D5621" s="5" t="s">
        <v>23</v>
      </c>
      <c r="E5621" s="5" t="s">
        <v>5</v>
      </c>
      <c r="F5621" s="5"/>
      <c r="G5621" s="5" t="s">
        <v>24</v>
      </c>
      <c r="H5621" s="5">
        <v>3285635</v>
      </c>
      <c r="I5621" s="5">
        <v>3286804</v>
      </c>
      <c r="J5621" s="5" t="s">
        <v>200</v>
      </c>
      <c r="K5621" s="5"/>
      <c r="L5621" s="5"/>
      <c r="M5621" s="5" t="e">
        <f t="shared" si="87"/>
        <v>#VALUE!</v>
      </c>
      <c r="N5621" s="5"/>
      <c r="O5621" s="5" t="s">
        <v>8526</v>
      </c>
      <c r="P5621" s="5"/>
      <c r="Q5621" s="5" t="s">
        <v>8527</v>
      </c>
      <c r="R5621" s="5">
        <v>1170</v>
      </c>
      <c r="S5621" s="5"/>
      <c r="T5621" s="5"/>
    </row>
    <row r="5622" spans="1:20" x14ac:dyDescent="0.35">
      <c r="A5622" s="5" t="s">
        <v>28</v>
      </c>
      <c r="B5622" s="5" t="s">
        <v>29</v>
      </c>
      <c r="C5622" s="5" t="s">
        <v>22</v>
      </c>
      <c r="D5622" s="5" t="s">
        <v>23</v>
      </c>
      <c r="E5622" s="5" t="s">
        <v>5</v>
      </c>
      <c r="F5622" s="5"/>
      <c r="G5622" s="5" t="s">
        <v>24</v>
      </c>
      <c r="H5622" s="5">
        <v>3285635</v>
      </c>
      <c r="I5622" s="5">
        <v>3286804</v>
      </c>
      <c r="J5622" s="5" t="s">
        <v>200</v>
      </c>
      <c r="K5622" s="5" t="s">
        <v>8528</v>
      </c>
      <c r="L5622" s="5"/>
      <c r="M5622" s="5" t="e">
        <f t="shared" si="87"/>
        <v>#VALUE!</v>
      </c>
      <c r="N5622" s="5" t="s">
        <v>8529</v>
      </c>
      <c r="O5622" s="5" t="s">
        <v>8526</v>
      </c>
      <c r="P5622" s="5"/>
      <c r="Q5622" s="5" t="s">
        <v>8527</v>
      </c>
      <c r="R5622" s="5">
        <v>1170</v>
      </c>
      <c r="S5622" s="5">
        <v>389</v>
      </c>
      <c r="T5622" s="5"/>
    </row>
    <row r="5623" spans="1:20" x14ac:dyDescent="0.35">
      <c r="A5623" s="5" t="s">
        <v>20</v>
      </c>
      <c r="B5623" s="5" t="s">
        <v>21</v>
      </c>
      <c r="C5623" s="5" t="s">
        <v>22</v>
      </c>
      <c r="D5623" s="5" t="s">
        <v>23</v>
      </c>
      <c r="E5623" s="5" t="s">
        <v>5</v>
      </c>
      <c r="F5623" s="5"/>
      <c r="G5623" s="5" t="s">
        <v>24</v>
      </c>
      <c r="H5623" s="5">
        <v>3286834</v>
      </c>
      <c r="I5623" s="5">
        <v>3287922</v>
      </c>
      <c r="J5623" s="5" t="s">
        <v>200</v>
      </c>
      <c r="K5623" s="5"/>
      <c r="L5623" s="5"/>
      <c r="M5623" s="5" t="e">
        <f t="shared" si="87"/>
        <v>#VALUE!</v>
      </c>
      <c r="N5623" s="5"/>
      <c r="O5623" s="5" t="s">
        <v>8530</v>
      </c>
      <c r="P5623" s="5"/>
      <c r="Q5623" s="5" t="s">
        <v>8531</v>
      </c>
      <c r="R5623" s="5">
        <v>1089</v>
      </c>
      <c r="S5623" s="5"/>
      <c r="T5623" s="5"/>
    </row>
    <row r="5624" spans="1:20" x14ac:dyDescent="0.35">
      <c r="A5624" s="5" t="s">
        <v>28</v>
      </c>
      <c r="B5624" s="5" t="s">
        <v>29</v>
      </c>
      <c r="C5624" s="5" t="s">
        <v>22</v>
      </c>
      <c r="D5624" s="5" t="s">
        <v>23</v>
      </c>
      <c r="E5624" s="5" t="s">
        <v>5</v>
      </c>
      <c r="F5624" s="5"/>
      <c r="G5624" s="5" t="s">
        <v>24</v>
      </c>
      <c r="H5624" s="5">
        <v>3286834</v>
      </c>
      <c r="I5624" s="5">
        <v>3287922</v>
      </c>
      <c r="J5624" s="5" t="s">
        <v>200</v>
      </c>
      <c r="K5624" s="5" t="s">
        <v>8532</v>
      </c>
      <c r="L5624" s="5"/>
      <c r="M5624" s="5" t="e">
        <f t="shared" si="87"/>
        <v>#VALUE!</v>
      </c>
      <c r="N5624" s="5" t="s">
        <v>8533</v>
      </c>
      <c r="O5624" s="5" t="s">
        <v>8530</v>
      </c>
      <c r="P5624" s="5"/>
      <c r="Q5624" s="5" t="s">
        <v>8531</v>
      </c>
      <c r="R5624" s="5">
        <v>1089</v>
      </c>
      <c r="S5624" s="5">
        <v>362</v>
      </c>
      <c r="T5624" s="5"/>
    </row>
    <row r="5625" spans="1:20" x14ac:dyDescent="0.35">
      <c r="A5625" s="5" t="s">
        <v>20</v>
      </c>
      <c r="B5625" s="5" t="s">
        <v>21</v>
      </c>
      <c r="C5625" s="5" t="s">
        <v>22</v>
      </c>
      <c r="D5625" s="5" t="s">
        <v>23</v>
      </c>
      <c r="E5625" s="5" t="s">
        <v>5</v>
      </c>
      <c r="F5625" s="5"/>
      <c r="G5625" s="5" t="s">
        <v>24</v>
      </c>
      <c r="H5625" s="5">
        <v>3288067</v>
      </c>
      <c r="I5625" s="5">
        <v>3289242</v>
      </c>
      <c r="J5625" s="5" t="s">
        <v>200</v>
      </c>
      <c r="K5625" s="5"/>
      <c r="L5625" s="5"/>
      <c r="M5625" s="5" t="e">
        <f t="shared" si="87"/>
        <v>#VALUE!</v>
      </c>
      <c r="N5625" s="5"/>
      <c r="O5625" s="5"/>
      <c r="P5625" s="5"/>
      <c r="Q5625" s="5" t="s">
        <v>8534</v>
      </c>
      <c r="R5625" s="5">
        <v>1176</v>
      </c>
      <c r="S5625" s="5"/>
      <c r="T5625" s="5"/>
    </row>
    <row r="5626" spans="1:20" x14ac:dyDescent="0.35">
      <c r="A5626" s="5" t="s">
        <v>28</v>
      </c>
      <c r="B5626" s="5" t="s">
        <v>29</v>
      </c>
      <c r="C5626" s="5" t="s">
        <v>22</v>
      </c>
      <c r="D5626" s="5" t="s">
        <v>23</v>
      </c>
      <c r="E5626" s="5" t="s">
        <v>5</v>
      </c>
      <c r="F5626" s="5"/>
      <c r="G5626" s="5" t="s">
        <v>24</v>
      </c>
      <c r="H5626" s="5">
        <v>3288067</v>
      </c>
      <c r="I5626" s="5">
        <v>3289242</v>
      </c>
      <c r="J5626" s="5" t="s">
        <v>200</v>
      </c>
      <c r="K5626" s="5" t="s">
        <v>8535</v>
      </c>
      <c r="L5626" s="5"/>
      <c r="M5626" s="5" t="e">
        <f t="shared" si="87"/>
        <v>#VALUE!</v>
      </c>
      <c r="N5626" s="5" t="s">
        <v>8536</v>
      </c>
      <c r="O5626" s="5"/>
      <c r="P5626" s="5"/>
      <c r="Q5626" s="5" t="s">
        <v>8534</v>
      </c>
      <c r="R5626" s="5">
        <v>1176</v>
      </c>
      <c r="S5626" s="5">
        <v>391</v>
      </c>
      <c r="T5626" s="5"/>
    </row>
    <row r="5627" spans="1:20" x14ac:dyDescent="0.35">
      <c r="A5627" s="5" t="s">
        <v>20</v>
      </c>
      <c r="B5627" s="5" t="s">
        <v>21</v>
      </c>
      <c r="C5627" s="5" t="s">
        <v>22</v>
      </c>
      <c r="D5627" s="5" t="s">
        <v>23</v>
      </c>
      <c r="E5627" s="5" t="s">
        <v>5</v>
      </c>
      <c r="F5627" s="5"/>
      <c r="G5627" s="5" t="s">
        <v>24</v>
      </c>
      <c r="H5627" s="5">
        <v>3289268</v>
      </c>
      <c r="I5627" s="5">
        <v>3290131</v>
      </c>
      <c r="J5627" s="5" t="s">
        <v>200</v>
      </c>
      <c r="K5627" s="5"/>
      <c r="L5627" s="5"/>
      <c r="M5627" s="5" t="e">
        <f t="shared" si="87"/>
        <v>#VALUE!</v>
      </c>
      <c r="N5627" s="5"/>
      <c r="O5627" s="5"/>
      <c r="P5627" s="5"/>
      <c r="Q5627" s="5" t="s">
        <v>8537</v>
      </c>
      <c r="R5627" s="5">
        <v>864</v>
      </c>
      <c r="S5627" s="5"/>
      <c r="T5627" s="5"/>
    </row>
    <row r="5628" spans="1:20" x14ac:dyDescent="0.35">
      <c r="A5628" s="5" t="s">
        <v>28</v>
      </c>
      <c r="B5628" s="5" t="s">
        <v>29</v>
      </c>
      <c r="C5628" s="5" t="s">
        <v>22</v>
      </c>
      <c r="D5628" s="5" t="s">
        <v>23</v>
      </c>
      <c r="E5628" s="5" t="s">
        <v>5</v>
      </c>
      <c r="F5628" s="5"/>
      <c r="G5628" s="5" t="s">
        <v>24</v>
      </c>
      <c r="H5628" s="5">
        <v>3289268</v>
      </c>
      <c r="I5628" s="5">
        <v>3290131</v>
      </c>
      <c r="J5628" s="5" t="s">
        <v>200</v>
      </c>
      <c r="K5628" s="5" t="s">
        <v>8538</v>
      </c>
      <c r="L5628" s="5"/>
      <c r="M5628" s="5" t="e">
        <f t="shared" si="87"/>
        <v>#VALUE!</v>
      </c>
      <c r="N5628" s="5" t="s">
        <v>77</v>
      </c>
      <c r="O5628" s="5"/>
      <c r="P5628" s="5"/>
      <c r="Q5628" s="5" t="s">
        <v>8537</v>
      </c>
      <c r="R5628" s="5">
        <v>864</v>
      </c>
      <c r="S5628" s="5">
        <v>287</v>
      </c>
      <c r="T5628" s="5"/>
    </row>
    <row r="5629" spans="1:20" x14ac:dyDescent="0.35">
      <c r="A5629" s="5" t="s">
        <v>20</v>
      </c>
      <c r="B5629" s="5" t="s">
        <v>21</v>
      </c>
      <c r="C5629" s="5" t="s">
        <v>22</v>
      </c>
      <c r="D5629" s="5" t="s">
        <v>23</v>
      </c>
      <c r="E5629" s="5" t="s">
        <v>5</v>
      </c>
      <c r="F5629" s="5"/>
      <c r="G5629" s="5" t="s">
        <v>24</v>
      </c>
      <c r="H5629" s="5">
        <v>3290307</v>
      </c>
      <c r="I5629" s="5">
        <v>3290738</v>
      </c>
      <c r="J5629" s="5" t="s">
        <v>25</v>
      </c>
      <c r="K5629" s="5"/>
      <c r="L5629" s="5"/>
      <c r="M5629" s="5" t="e">
        <f t="shared" si="87"/>
        <v>#VALUE!</v>
      </c>
      <c r="N5629" s="5"/>
      <c r="O5629" s="5"/>
      <c r="P5629" s="5"/>
      <c r="Q5629" s="5" t="s">
        <v>8539</v>
      </c>
      <c r="R5629" s="5">
        <v>432</v>
      </c>
      <c r="S5629" s="5"/>
      <c r="T5629" s="5"/>
    </row>
    <row r="5630" spans="1:20" x14ac:dyDescent="0.35">
      <c r="A5630" s="5" t="s">
        <v>28</v>
      </c>
      <c r="B5630" s="5" t="s">
        <v>29</v>
      </c>
      <c r="C5630" s="5" t="s">
        <v>22</v>
      </c>
      <c r="D5630" s="5" t="s">
        <v>23</v>
      </c>
      <c r="E5630" s="5" t="s">
        <v>5</v>
      </c>
      <c r="F5630" s="5"/>
      <c r="G5630" s="5" t="s">
        <v>24</v>
      </c>
      <c r="H5630" s="5">
        <v>3290307</v>
      </c>
      <c r="I5630" s="5">
        <v>3290738</v>
      </c>
      <c r="J5630" s="5" t="s">
        <v>25</v>
      </c>
      <c r="K5630" s="5" t="s">
        <v>8540</v>
      </c>
      <c r="L5630" s="5"/>
      <c r="M5630" s="5" t="e">
        <f t="shared" si="87"/>
        <v>#VALUE!</v>
      </c>
      <c r="N5630" s="5" t="s">
        <v>77</v>
      </c>
      <c r="O5630" s="5"/>
      <c r="P5630" s="5"/>
      <c r="Q5630" s="5" t="s">
        <v>8539</v>
      </c>
      <c r="R5630" s="5">
        <v>432</v>
      </c>
      <c r="S5630" s="5">
        <v>143</v>
      </c>
      <c r="T5630" s="5"/>
    </row>
    <row r="5631" spans="1:20" x14ac:dyDescent="0.35">
      <c r="A5631" s="5" t="s">
        <v>20</v>
      </c>
      <c r="B5631" s="5" t="s">
        <v>21</v>
      </c>
      <c r="C5631" s="5" t="s">
        <v>22</v>
      </c>
      <c r="D5631" s="5" t="s">
        <v>23</v>
      </c>
      <c r="E5631" s="5" t="s">
        <v>5</v>
      </c>
      <c r="F5631" s="5"/>
      <c r="G5631" s="5" t="s">
        <v>24</v>
      </c>
      <c r="H5631" s="5">
        <v>3290856</v>
      </c>
      <c r="I5631" s="5">
        <v>3293342</v>
      </c>
      <c r="J5631" s="5" t="s">
        <v>200</v>
      </c>
      <c r="K5631" s="5"/>
      <c r="L5631" s="5"/>
      <c r="M5631" s="5" t="e">
        <f t="shared" si="87"/>
        <v>#VALUE!</v>
      </c>
      <c r="N5631" s="5"/>
      <c r="O5631" s="5"/>
      <c r="P5631" s="5"/>
      <c r="Q5631" s="5" t="s">
        <v>8541</v>
      </c>
      <c r="R5631" s="5">
        <v>2487</v>
      </c>
      <c r="S5631" s="5"/>
      <c r="T5631" s="5"/>
    </row>
    <row r="5632" spans="1:20" x14ac:dyDescent="0.35">
      <c r="A5632" s="5" t="s">
        <v>28</v>
      </c>
      <c r="B5632" s="5" t="s">
        <v>29</v>
      </c>
      <c r="C5632" s="5" t="s">
        <v>22</v>
      </c>
      <c r="D5632" s="5" t="s">
        <v>23</v>
      </c>
      <c r="E5632" s="5" t="s">
        <v>5</v>
      </c>
      <c r="F5632" s="5"/>
      <c r="G5632" s="5" t="s">
        <v>24</v>
      </c>
      <c r="H5632" s="5">
        <v>3290856</v>
      </c>
      <c r="I5632" s="5">
        <v>3293342</v>
      </c>
      <c r="J5632" s="5" t="s">
        <v>200</v>
      </c>
      <c r="K5632" s="5" t="s">
        <v>8542</v>
      </c>
      <c r="L5632" s="5"/>
      <c r="M5632" s="5" t="e">
        <f t="shared" si="87"/>
        <v>#VALUE!</v>
      </c>
      <c r="N5632" s="5" t="s">
        <v>77</v>
      </c>
      <c r="O5632" s="5"/>
      <c r="P5632" s="5"/>
      <c r="Q5632" s="5" t="s">
        <v>8541</v>
      </c>
      <c r="R5632" s="5">
        <v>2487</v>
      </c>
      <c r="S5632" s="5">
        <v>828</v>
      </c>
      <c r="T5632" s="5"/>
    </row>
    <row r="5633" spans="1:20" x14ac:dyDescent="0.35">
      <c r="A5633" s="5" t="s">
        <v>20</v>
      </c>
      <c r="B5633" s="5" t="s">
        <v>21</v>
      </c>
      <c r="C5633" s="5" t="s">
        <v>22</v>
      </c>
      <c r="D5633" s="5" t="s">
        <v>23</v>
      </c>
      <c r="E5633" s="5" t="s">
        <v>5</v>
      </c>
      <c r="F5633" s="5"/>
      <c r="G5633" s="5" t="s">
        <v>24</v>
      </c>
      <c r="H5633" s="5">
        <v>3293387</v>
      </c>
      <c r="I5633" s="5">
        <v>3293968</v>
      </c>
      <c r="J5633" s="5" t="s">
        <v>200</v>
      </c>
      <c r="K5633" s="5"/>
      <c r="L5633" s="5"/>
      <c r="M5633" s="5" t="e">
        <f t="shared" si="87"/>
        <v>#VALUE!</v>
      </c>
      <c r="N5633" s="5"/>
      <c r="O5633" s="5"/>
      <c r="P5633" s="5"/>
      <c r="Q5633" s="5" t="s">
        <v>8543</v>
      </c>
      <c r="R5633" s="5">
        <v>582</v>
      </c>
      <c r="S5633" s="5"/>
      <c r="T5633" s="5"/>
    </row>
    <row r="5634" spans="1:20" x14ac:dyDescent="0.35">
      <c r="A5634" s="5" t="s">
        <v>28</v>
      </c>
      <c r="B5634" s="5" t="s">
        <v>29</v>
      </c>
      <c r="C5634" s="5" t="s">
        <v>22</v>
      </c>
      <c r="D5634" s="5" t="s">
        <v>23</v>
      </c>
      <c r="E5634" s="5" t="s">
        <v>5</v>
      </c>
      <c r="F5634" s="5"/>
      <c r="G5634" s="5" t="s">
        <v>24</v>
      </c>
      <c r="H5634" s="5">
        <v>3293387</v>
      </c>
      <c r="I5634" s="5">
        <v>3293968</v>
      </c>
      <c r="J5634" s="5" t="s">
        <v>200</v>
      </c>
      <c r="K5634" s="5" t="s">
        <v>8544</v>
      </c>
      <c r="L5634" s="5"/>
      <c r="M5634" s="5" t="e">
        <f t="shared" si="87"/>
        <v>#VALUE!</v>
      </c>
      <c r="N5634" s="5" t="s">
        <v>77</v>
      </c>
      <c r="O5634" s="5"/>
      <c r="P5634" s="5"/>
      <c r="Q5634" s="5" t="s">
        <v>8543</v>
      </c>
      <c r="R5634" s="5">
        <v>582</v>
      </c>
      <c r="S5634" s="5">
        <v>193</v>
      </c>
      <c r="T5634" s="5"/>
    </row>
    <row r="5635" spans="1:20" x14ac:dyDescent="0.35">
      <c r="A5635" s="5" t="s">
        <v>20</v>
      </c>
      <c r="B5635" s="5" t="s">
        <v>21</v>
      </c>
      <c r="C5635" s="5" t="s">
        <v>22</v>
      </c>
      <c r="D5635" s="5" t="s">
        <v>23</v>
      </c>
      <c r="E5635" s="5" t="s">
        <v>5</v>
      </c>
      <c r="F5635" s="5"/>
      <c r="G5635" s="5" t="s">
        <v>24</v>
      </c>
      <c r="H5635" s="5">
        <v>3294432</v>
      </c>
      <c r="I5635" s="5">
        <v>3295256</v>
      </c>
      <c r="J5635" s="5" t="s">
        <v>25</v>
      </c>
      <c r="K5635" s="5"/>
      <c r="L5635" s="5"/>
      <c r="M5635" s="5" t="e">
        <f t="shared" si="87"/>
        <v>#VALUE!</v>
      </c>
      <c r="N5635" s="5"/>
      <c r="O5635" s="5"/>
      <c r="P5635" s="5"/>
      <c r="Q5635" s="5" t="s">
        <v>8545</v>
      </c>
      <c r="R5635" s="5">
        <v>825</v>
      </c>
      <c r="S5635" s="5"/>
      <c r="T5635" s="5"/>
    </row>
    <row r="5636" spans="1:20" x14ac:dyDescent="0.35">
      <c r="A5636" s="5" t="s">
        <v>28</v>
      </c>
      <c r="B5636" s="5" t="s">
        <v>29</v>
      </c>
      <c r="C5636" s="5" t="s">
        <v>22</v>
      </c>
      <c r="D5636" s="5" t="s">
        <v>23</v>
      </c>
      <c r="E5636" s="5" t="s">
        <v>5</v>
      </c>
      <c r="F5636" s="5"/>
      <c r="G5636" s="5" t="s">
        <v>24</v>
      </c>
      <c r="H5636" s="5">
        <v>3294432</v>
      </c>
      <c r="I5636" s="5">
        <v>3295256</v>
      </c>
      <c r="J5636" s="5" t="s">
        <v>25</v>
      </c>
      <c r="K5636" s="5" t="s">
        <v>8546</v>
      </c>
      <c r="L5636" s="5"/>
      <c r="M5636" s="5" t="e">
        <f t="shared" ref="M5636:M5699" si="88">SEARCH("transporter",N5636,1)</f>
        <v>#VALUE!</v>
      </c>
      <c r="N5636" s="5" t="s">
        <v>734</v>
      </c>
      <c r="O5636" s="5"/>
      <c r="P5636" s="5"/>
      <c r="Q5636" s="5" t="s">
        <v>8545</v>
      </c>
      <c r="R5636" s="5">
        <v>825</v>
      </c>
      <c r="S5636" s="5">
        <v>274</v>
      </c>
      <c r="T5636" s="5"/>
    </row>
    <row r="5637" spans="1:20" x14ac:dyDescent="0.35">
      <c r="A5637" s="5" t="s">
        <v>20</v>
      </c>
      <c r="B5637" s="5" t="s">
        <v>21</v>
      </c>
      <c r="C5637" s="5" t="s">
        <v>22</v>
      </c>
      <c r="D5637" s="5" t="s">
        <v>23</v>
      </c>
      <c r="E5637" s="5" t="s">
        <v>5</v>
      </c>
      <c r="F5637" s="5"/>
      <c r="G5637" s="5" t="s">
        <v>24</v>
      </c>
      <c r="H5637" s="5">
        <v>3295334</v>
      </c>
      <c r="I5637" s="5">
        <v>3296182</v>
      </c>
      <c r="J5637" s="5" t="s">
        <v>25</v>
      </c>
      <c r="K5637" s="5"/>
      <c r="L5637" s="5"/>
      <c r="M5637" s="5" t="e">
        <f t="shared" si="88"/>
        <v>#VALUE!</v>
      </c>
      <c r="N5637" s="5"/>
      <c r="O5637" s="5"/>
      <c r="P5637" s="5"/>
      <c r="Q5637" s="5" t="s">
        <v>8547</v>
      </c>
      <c r="R5637" s="5">
        <v>849</v>
      </c>
      <c r="S5637" s="5"/>
      <c r="T5637" s="5"/>
    </row>
    <row r="5638" spans="1:20" x14ac:dyDescent="0.35">
      <c r="A5638" s="5" t="s">
        <v>28</v>
      </c>
      <c r="B5638" s="5" t="s">
        <v>29</v>
      </c>
      <c r="C5638" s="5" t="s">
        <v>22</v>
      </c>
      <c r="D5638" s="5" t="s">
        <v>23</v>
      </c>
      <c r="E5638" s="5" t="s">
        <v>5</v>
      </c>
      <c r="F5638" s="5"/>
      <c r="G5638" s="5" t="s">
        <v>24</v>
      </c>
      <c r="H5638" s="5">
        <v>3295334</v>
      </c>
      <c r="I5638" s="5">
        <v>3296182</v>
      </c>
      <c r="J5638" s="5" t="s">
        <v>25</v>
      </c>
      <c r="K5638" s="5" t="s">
        <v>8548</v>
      </c>
      <c r="L5638" s="5"/>
      <c r="M5638" s="5" t="e">
        <f t="shared" si="88"/>
        <v>#VALUE!</v>
      </c>
      <c r="N5638" s="5" t="s">
        <v>77</v>
      </c>
      <c r="O5638" s="5"/>
      <c r="P5638" s="5"/>
      <c r="Q5638" s="5" t="s">
        <v>8547</v>
      </c>
      <c r="R5638" s="5">
        <v>849</v>
      </c>
      <c r="S5638" s="5">
        <v>282</v>
      </c>
      <c r="T5638" s="5"/>
    </row>
    <row r="5639" spans="1:20" x14ac:dyDescent="0.35">
      <c r="A5639" s="5" t="s">
        <v>20</v>
      </c>
      <c r="B5639" s="5" t="s">
        <v>21</v>
      </c>
      <c r="C5639" s="5" t="s">
        <v>22</v>
      </c>
      <c r="D5639" s="5" t="s">
        <v>23</v>
      </c>
      <c r="E5639" s="5" t="s">
        <v>5</v>
      </c>
      <c r="F5639" s="5"/>
      <c r="G5639" s="5" t="s">
        <v>24</v>
      </c>
      <c r="H5639" s="5">
        <v>3296253</v>
      </c>
      <c r="I5639" s="5">
        <v>3297431</v>
      </c>
      <c r="J5639" s="5" t="s">
        <v>200</v>
      </c>
      <c r="K5639" s="5"/>
      <c r="L5639" s="5"/>
      <c r="M5639" s="5" t="e">
        <f t="shared" si="88"/>
        <v>#VALUE!</v>
      </c>
      <c r="N5639" s="5"/>
      <c r="O5639" s="5"/>
      <c r="P5639" s="5"/>
      <c r="Q5639" s="5" t="s">
        <v>8549</v>
      </c>
      <c r="R5639" s="5">
        <v>1179</v>
      </c>
      <c r="S5639" s="5"/>
      <c r="T5639" s="5"/>
    </row>
    <row r="5640" spans="1:20" x14ac:dyDescent="0.35">
      <c r="A5640" s="5" t="s">
        <v>28</v>
      </c>
      <c r="B5640" s="5" t="s">
        <v>29</v>
      </c>
      <c r="C5640" s="5" t="s">
        <v>22</v>
      </c>
      <c r="D5640" s="5" t="s">
        <v>23</v>
      </c>
      <c r="E5640" s="5" t="s">
        <v>5</v>
      </c>
      <c r="F5640" s="5"/>
      <c r="G5640" s="5" t="s">
        <v>24</v>
      </c>
      <c r="H5640" s="5">
        <v>3296253</v>
      </c>
      <c r="I5640" s="5">
        <v>3297431</v>
      </c>
      <c r="J5640" s="5" t="s">
        <v>200</v>
      </c>
      <c r="K5640" s="5" t="s">
        <v>8550</v>
      </c>
      <c r="L5640" s="5"/>
      <c r="M5640" s="5" t="e">
        <f t="shared" si="88"/>
        <v>#VALUE!</v>
      </c>
      <c r="N5640" s="5" t="s">
        <v>734</v>
      </c>
      <c r="O5640" s="5"/>
      <c r="P5640" s="5"/>
      <c r="Q5640" s="5" t="s">
        <v>8549</v>
      </c>
      <c r="R5640" s="5">
        <v>1179</v>
      </c>
      <c r="S5640" s="5">
        <v>392</v>
      </c>
      <c r="T5640" s="5"/>
    </row>
    <row r="5641" spans="1:20" x14ac:dyDescent="0.35">
      <c r="A5641" s="5" t="s">
        <v>20</v>
      </c>
      <c r="B5641" s="5" t="s">
        <v>21</v>
      </c>
      <c r="C5641" s="5" t="s">
        <v>22</v>
      </c>
      <c r="D5641" s="5" t="s">
        <v>23</v>
      </c>
      <c r="E5641" s="5" t="s">
        <v>5</v>
      </c>
      <c r="F5641" s="5"/>
      <c r="G5641" s="5" t="s">
        <v>24</v>
      </c>
      <c r="H5641" s="5">
        <v>3297565</v>
      </c>
      <c r="I5641" s="5">
        <v>3297906</v>
      </c>
      <c r="J5641" s="5" t="s">
        <v>200</v>
      </c>
      <c r="K5641" s="5"/>
      <c r="L5641" s="5"/>
      <c r="M5641" s="5" t="e">
        <f t="shared" si="88"/>
        <v>#VALUE!</v>
      </c>
      <c r="N5641" s="5"/>
      <c r="O5641" s="5"/>
      <c r="P5641" s="5"/>
      <c r="Q5641" s="5" t="s">
        <v>8551</v>
      </c>
      <c r="R5641" s="5">
        <v>342</v>
      </c>
      <c r="S5641" s="5"/>
      <c r="T5641" s="5"/>
    </row>
    <row r="5642" spans="1:20" x14ac:dyDescent="0.35">
      <c r="A5642" s="5" t="s">
        <v>28</v>
      </c>
      <c r="B5642" s="5" t="s">
        <v>29</v>
      </c>
      <c r="C5642" s="5" t="s">
        <v>22</v>
      </c>
      <c r="D5642" s="5" t="s">
        <v>23</v>
      </c>
      <c r="E5642" s="5" t="s">
        <v>5</v>
      </c>
      <c r="F5642" s="5"/>
      <c r="G5642" s="5" t="s">
        <v>24</v>
      </c>
      <c r="H5642" s="5">
        <v>3297565</v>
      </c>
      <c r="I5642" s="5">
        <v>3297906</v>
      </c>
      <c r="J5642" s="5" t="s">
        <v>200</v>
      </c>
      <c r="K5642" s="5" t="s">
        <v>8552</v>
      </c>
      <c r="L5642" s="5"/>
      <c r="M5642" s="5" t="e">
        <f t="shared" si="88"/>
        <v>#VALUE!</v>
      </c>
      <c r="N5642" s="5" t="s">
        <v>77</v>
      </c>
      <c r="O5642" s="5"/>
      <c r="P5642" s="5"/>
      <c r="Q5642" s="5" t="s">
        <v>8551</v>
      </c>
      <c r="R5642" s="5">
        <v>342</v>
      </c>
      <c r="S5642" s="5">
        <v>113</v>
      </c>
      <c r="T5642" s="5"/>
    </row>
    <row r="5643" spans="1:20" x14ac:dyDescent="0.35">
      <c r="A5643" s="5" t="s">
        <v>20</v>
      </c>
      <c r="B5643" s="5" t="s">
        <v>21</v>
      </c>
      <c r="C5643" s="5" t="s">
        <v>22</v>
      </c>
      <c r="D5643" s="5" t="s">
        <v>23</v>
      </c>
      <c r="E5643" s="5" t="s">
        <v>5</v>
      </c>
      <c r="F5643" s="5"/>
      <c r="G5643" s="5" t="s">
        <v>24</v>
      </c>
      <c r="H5643" s="5">
        <v>3298157</v>
      </c>
      <c r="I5643" s="5">
        <v>3299971</v>
      </c>
      <c r="J5643" s="5" t="s">
        <v>200</v>
      </c>
      <c r="K5643" s="5"/>
      <c r="L5643" s="5"/>
      <c r="M5643" s="5" t="e">
        <f t="shared" si="88"/>
        <v>#VALUE!</v>
      </c>
      <c r="N5643" s="5"/>
      <c r="O5643" s="5" t="s">
        <v>8553</v>
      </c>
      <c r="P5643" s="5"/>
      <c r="Q5643" s="5" t="s">
        <v>8554</v>
      </c>
      <c r="R5643" s="5">
        <v>1815</v>
      </c>
      <c r="S5643" s="5"/>
      <c r="T5643" s="5"/>
    </row>
    <row r="5644" spans="1:20" x14ac:dyDescent="0.35">
      <c r="A5644" s="5" t="s">
        <v>28</v>
      </c>
      <c r="B5644" s="5" t="s">
        <v>29</v>
      </c>
      <c r="C5644" s="5" t="s">
        <v>22</v>
      </c>
      <c r="D5644" s="5" t="s">
        <v>23</v>
      </c>
      <c r="E5644" s="5" t="s">
        <v>5</v>
      </c>
      <c r="F5644" s="5"/>
      <c r="G5644" s="5" t="s">
        <v>24</v>
      </c>
      <c r="H5644" s="5">
        <v>3298157</v>
      </c>
      <c r="I5644" s="5">
        <v>3299971</v>
      </c>
      <c r="J5644" s="5" t="s">
        <v>200</v>
      </c>
      <c r="K5644" s="5" t="s">
        <v>8555</v>
      </c>
      <c r="L5644" s="5"/>
      <c r="M5644" s="5" t="e">
        <f t="shared" si="88"/>
        <v>#VALUE!</v>
      </c>
      <c r="N5644" s="5" t="s">
        <v>8556</v>
      </c>
      <c r="O5644" s="5" t="s">
        <v>8553</v>
      </c>
      <c r="P5644" s="5"/>
      <c r="Q5644" s="5" t="s">
        <v>8554</v>
      </c>
      <c r="R5644" s="5">
        <v>1815</v>
      </c>
      <c r="S5644" s="5">
        <v>604</v>
      </c>
      <c r="T5644" s="5"/>
    </row>
    <row r="5645" spans="1:20" x14ac:dyDescent="0.35">
      <c r="A5645" s="5" t="s">
        <v>20</v>
      </c>
      <c r="B5645" s="5" t="s">
        <v>21</v>
      </c>
      <c r="C5645" s="5" t="s">
        <v>22</v>
      </c>
      <c r="D5645" s="5" t="s">
        <v>23</v>
      </c>
      <c r="E5645" s="5" t="s">
        <v>5</v>
      </c>
      <c r="F5645" s="5"/>
      <c r="G5645" s="5" t="s">
        <v>24</v>
      </c>
      <c r="H5645" s="5">
        <v>3300057</v>
      </c>
      <c r="I5645" s="5">
        <v>3300449</v>
      </c>
      <c r="J5645" s="5" t="s">
        <v>200</v>
      </c>
      <c r="K5645" s="5"/>
      <c r="L5645" s="5"/>
      <c r="M5645" s="5" t="e">
        <f t="shared" si="88"/>
        <v>#VALUE!</v>
      </c>
      <c r="N5645" s="5"/>
      <c r="O5645" s="5" t="s">
        <v>8557</v>
      </c>
      <c r="P5645" s="5"/>
      <c r="Q5645" s="5" t="s">
        <v>8558</v>
      </c>
      <c r="R5645" s="5">
        <v>393</v>
      </c>
      <c r="S5645" s="5"/>
      <c r="T5645" s="5"/>
    </row>
    <row r="5646" spans="1:20" x14ac:dyDescent="0.35">
      <c r="A5646" s="5" t="s">
        <v>28</v>
      </c>
      <c r="B5646" s="5" t="s">
        <v>29</v>
      </c>
      <c r="C5646" s="5" t="s">
        <v>22</v>
      </c>
      <c r="D5646" s="5" t="s">
        <v>23</v>
      </c>
      <c r="E5646" s="5" t="s">
        <v>5</v>
      </c>
      <c r="F5646" s="5"/>
      <c r="G5646" s="5" t="s">
        <v>24</v>
      </c>
      <c r="H5646" s="5">
        <v>3300057</v>
      </c>
      <c r="I5646" s="5">
        <v>3300449</v>
      </c>
      <c r="J5646" s="5" t="s">
        <v>200</v>
      </c>
      <c r="K5646" s="5" t="s">
        <v>8559</v>
      </c>
      <c r="L5646" s="5"/>
      <c r="M5646" s="5" t="e">
        <f t="shared" si="88"/>
        <v>#VALUE!</v>
      </c>
      <c r="N5646" s="5" t="s">
        <v>8560</v>
      </c>
      <c r="O5646" s="5" t="s">
        <v>8557</v>
      </c>
      <c r="P5646" s="5"/>
      <c r="Q5646" s="5" t="s">
        <v>8558</v>
      </c>
      <c r="R5646" s="5">
        <v>393</v>
      </c>
      <c r="S5646" s="5">
        <v>130</v>
      </c>
      <c r="T5646" s="5"/>
    </row>
    <row r="5647" spans="1:20" x14ac:dyDescent="0.35">
      <c r="A5647" s="5" t="s">
        <v>20</v>
      </c>
      <c r="B5647" s="5" t="s">
        <v>21</v>
      </c>
      <c r="C5647" s="5" t="s">
        <v>22</v>
      </c>
      <c r="D5647" s="5" t="s">
        <v>23</v>
      </c>
      <c r="E5647" s="5" t="s">
        <v>5</v>
      </c>
      <c r="F5647" s="5"/>
      <c r="G5647" s="5" t="s">
        <v>24</v>
      </c>
      <c r="H5647" s="5">
        <v>3300473</v>
      </c>
      <c r="I5647" s="5">
        <v>3300910</v>
      </c>
      <c r="J5647" s="5" t="s">
        <v>200</v>
      </c>
      <c r="K5647" s="5"/>
      <c r="L5647" s="5"/>
      <c r="M5647" s="5" t="e">
        <f t="shared" si="88"/>
        <v>#VALUE!</v>
      </c>
      <c r="N5647" s="5"/>
      <c r="O5647" s="5" t="s">
        <v>8561</v>
      </c>
      <c r="P5647" s="5"/>
      <c r="Q5647" s="5" t="s">
        <v>8562</v>
      </c>
      <c r="R5647" s="5">
        <v>438</v>
      </c>
      <c r="S5647" s="5"/>
      <c r="T5647" s="5"/>
    </row>
    <row r="5648" spans="1:20" x14ac:dyDescent="0.35">
      <c r="A5648" s="5" t="s">
        <v>28</v>
      </c>
      <c r="B5648" s="5" t="s">
        <v>29</v>
      </c>
      <c r="C5648" s="5" t="s">
        <v>22</v>
      </c>
      <c r="D5648" s="5" t="s">
        <v>23</v>
      </c>
      <c r="E5648" s="5" t="s">
        <v>5</v>
      </c>
      <c r="F5648" s="5"/>
      <c r="G5648" s="5" t="s">
        <v>24</v>
      </c>
      <c r="H5648" s="5">
        <v>3300473</v>
      </c>
      <c r="I5648" s="5">
        <v>3300910</v>
      </c>
      <c r="J5648" s="5" t="s">
        <v>200</v>
      </c>
      <c r="K5648" s="5" t="s">
        <v>8563</v>
      </c>
      <c r="L5648" s="5"/>
      <c r="M5648" s="5" t="e">
        <f t="shared" si="88"/>
        <v>#VALUE!</v>
      </c>
      <c r="N5648" s="5" t="s">
        <v>8564</v>
      </c>
      <c r="O5648" s="5" t="s">
        <v>8561</v>
      </c>
      <c r="P5648" s="5"/>
      <c r="Q5648" s="5" t="s">
        <v>8562</v>
      </c>
      <c r="R5648" s="5">
        <v>438</v>
      </c>
      <c r="S5648" s="5">
        <v>145</v>
      </c>
      <c r="T5648" s="5"/>
    </row>
    <row r="5649" spans="1:20" x14ac:dyDescent="0.35">
      <c r="A5649" s="5" t="s">
        <v>20</v>
      </c>
      <c r="B5649" s="5" t="s">
        <v>21</v>
      </c>
      <c r="C5649" s="5" t="s">
        <v>22</v>
      </c>
      <c r="D5649" s="5" t="s">
        <v>23</v>
      </c>
      <c r="E5649" s="5" t="s">
        <v>5</v>
      </c>
      <c r="F5649" s="5"/>
      <c r="G5649" s="5" t="s">
        <v>24</v>
      </c>
      <c r="H5649" s="5">
        <v>3301093</v>
      </c>
      <c r="I5649" s="5">
        <v>3301833</v>
      </c>
      <c r="J5649" s="5" t="s">
        <v>200</v>
      </c>
      <c r="K5649" s="5"/>
      <c r="L5649" s="5"/>
      <c r="M5649" s="5" t="e">
        <f t="shared" si="88"/>
        <v>#VALUE!</v>
      </c>
      <c r="N5649" s="5"/>
      <c r="O5649" s="5" t="s">
        <v>8565</v>
      </c>
      <c r="P5649" s="5"/>
      <c r="Q5649" s="5" t="s">
        <v>8566</v>
      </c>
      <c r="R5649" s="5">
        <v>741</v>
      </c>
      <c r="S5649" s="5"/>
      <c r="T5649" s="5"/>
    </row>
    <row r="5650" spans="1:20" x14ac:dyDescent="0.35">
      <c r="A5650" s="5" t="s">
        <v>28</v>
      </c>
      <c r="B5650" s="5" t="s">
        <v>29</v>
      </c>
      <c r="C5650" s="5" t="s">
        <v>22</v>
      </c>
      <c r="D5650" s="5" t="s">
        <v>23</v>
      </c>
      <c r="E5650" s="5" t="s">
        <v>5</v>
      </c>
      <c r="F5650" s="5"/>
      <c r="G5650" s="5" t="s">
        <v>24</v>
      </c>
      <c r="H5650" s="5">
        <v>3301093</v>
      </c>
      <c r="I5650" s="5">
        <v>3301833</v>
      </c>
      <c r="J5650" s="5" t="s">
        <v>200</v>
      </c>
      <c r="K5650" s="5" t="s">
        <v>8567</v>
      </c>
      <c r="L5650" s="5"/>
      <c r="M5650" s="5" t="e">
        <f t="shared" si="88"/>
        <v>#VALUE!</v>
      </c>
      <c r="N5650" s="5" t="s">
        <v>8568</v>
      </c>
      <c r="O5650" s="5" t="s">
        <v>8565</v>
      </c>
      <c r="P5650" s="5"/>
      <c r="Q5650" s="5" t="s">
        <v>8566</v>
      </c>
      <c r="R5650" s="5">
        <v>741</v>
      </c>
      <c r="S5650" s="5">
        <v>246</v>
      </c>
      <c r="T5650" s="5"/>
    </row>
    <row r="5651" spans="1:20" x14ac:dyDescent="0.35">
      <c r="A5651" s="5" t="s">
        <v>20</v>
      </c>
      <c r="B5651" s="5" t="s">
        <v>21</v>
      </c>
      <c r="C5651" s="5" t="s">
        <v>22</v>
      </c>
      <c r="D5651" s="5" t="s">
        <v>23</v>
      </c>
      <c r="E5651" s="5" t="s">
        <v>5</v>
      </c>
      <c r="F5651" s="5"/>
      <c r="G5651" s="5" t="s">
        <v>24</v>
      </c>
      <c r="H5651" s="5">
        <v>3301848</v>
      </c>
      <c r="I5651" s="5">
        <v>3302669</v>
      </c>
      <c r="J5651" s="5" t="s">
        <v>200</v>
      </c>
      <c r="K5651" s="5"/>
      <c r="L5651" s="5"/>
      <c r="M5651" s="5" t="e">
        <f t="shared" si="88"/>
        <v>#VALUE!</v>
      </c>
      <c r="N5651" s="5"/>
      <c r="O5651" s="5" t="s">
        <v>8569</v>
      </c>
      <c r="P5651" s="5"/>
      <c r="Q5651" s="5" t="s">
        <v>8570</v>
      </c>
      <c r="R5651" s="5">
        <v>822</v>
      </c>
      <c r="S5651" s="5"/>
      <c r="T5651" s="5"/>
    </row>
    <row r="5652" spans="1:20" x14ac:dyDescent="0.35">
      <c r="A5652" s="5" t="s">
        <v>28</v>
      </c>
      <c r="B5652" s="5" t="s">
        <v>29</v>
      </c>
      <c r="C5652" s="5" t="s">
        <v>22</v>
      </c>
      <c r="D5652" s="5" t="s">
        <v>23</v>
      </c>
      <c r="E5652" s="5" t="s">
        <v>5</v>
      </c>
      <c r="F5652" s="5"/>
      <c r="G5652" s="5" t="s">
        <v>24</v>
      </c>
      <c r="H5652" s="5">
        <v>3301848</v>
      </c>
      <c r="I5652" s="5">
        <v>3302669</v>
      </c>
      <c r="J5652" s="5" t="s">
        <v>200</v>
      </c>
      <c r="K5652" s="5" t="s">
        <v>8571</v>
      </c>
      <c r="L5652" s="5"/>
      <c r="M5652" s="5" t="e">
        <f t="shared" si="88"/>
        <v>#VALUE!</v>
      </c>
      <c r="N5652" s="5" t="s">
        <v>8572</v>
      </c>
      <c r="O5652" s="5" t="s">
        <v>8569</v>
      </c>
      <c r="P5652" s="5"/>
      <c r="Q5652" s="5" t="s">
        <v>8570</v>
      </c>
      <c r="R5652" s="5">
        <v>822</v>
      </c>
      <c r="S5652" s="5">
        <v>273</v>
      </c>
      <c r="T5652" s="5"/>
    </row>
    <row r="5653" spans="1:20" x14ac:dyDescent="0.35">
      <c r="A5653" s="5" t="s">
        <v>20</v>
      </c>
      <c r="B5653" s="5" t="s">
        <v>21</v>
      </c>
      <c r="C5653" s="5" t="s">
        <v>22</v>
      </c>
      <c r="D5653" s="5" t="s">
        <v>23</v>
      </c>
      <c r="E5653" s="5" t="s">
        <v>5</v>
      </c>
      <c r="F5653" s="5"/>
      <c r="G5653" s="5" t="s">
        <v>24</v>
      </c>
      <c r="H5653" s="5">
        <v>3302674</v>
      </c>
      <c r="I5653" s="5">
        <v>3303528</v>
      </c>
      <c r="J5653" s="5" t="s">
        <v>200</v>
      </c>
      <c r="K5653" s="5"/>
      <c r="L5653" s="5"/>
      <c r="M5653" s="5" t="e">
        <f t="shared" si="88"/>
        <v>#VALUE!</v>
      </c>
      <c r="N5653" s="5"/>
      <c r="O5653" s="5" t="s">
        <v>8573</v>
      </c>
      <c r="P5653" s="5"/>
      <c r="Q5653" s="5" t="s">
        <v>8574</v>
      </c>
      <c r="R5653" s="5">
        <v>855</v>
      </c>
      <c r="S5653" s="5"/>
      <c r="T5653" s="5"/>
    </row>
    <row r="5654" spans="1:20" x14ac:dyDescent="0.35">
      <c r="A5654" s="5" t="s">
        <v>28</v>
      </c>
      <c r="B5654" s="5" t="s">
        <v>29</v>
      </c>
      <c r="C5654" s="5" t="s">
        <v>22</v>
      </c>
      <c r="D5654" s="5" t="s">
        <v>23</v>
      </c>
      <c r="E5654" s="5" t="s">
        <v>5</v>
      </c>
      <c r="F5654" s="5"/>
      <c r="G5654" s="5" t="s">
        <v>24</v>
      </c>
      <c r="H5654" s="5">
        <v>3302674</v>
      </c>
      <c r="I5654" s="5">
        <v>3303528</v>
      </c>
      <c r="J5654" s="5" t="s">
        <v>200</v>
      </c>
      <c r="K5654" s="5" t="s">
        <v>8575</v>
      </c>
      <c r="L5654" s="5"/>
      <c r="M5654" s="5" t="e">
        <f t="shared" si="88"/>
        <v>#VALUE!</v>
      </c>
      <c r="N5654" s="5" t="s">
        <v>8576</v>
      </c>
      <c r="O5654" s="5" t="s">
        <v>8573</v>
      </c>
      <c r="P5654" s="5"/>
      <c r="Q5654" s="5" t="s">
        <v>8574</v>
      </c>
      <c r="R5654" s="5">
        <v>855</v>
      </c>
      <c r="S5654" s="5">
        <v>284</v>
      </c>
      <c r="T5654" s="5"/>
    </row>
    <row r="5655" spans="1:20" x14ac:dyDescent="0.35">
      <c r="A5655" s="5" t="s">
        <v>20</v>
      </c>
      <c r="B5655" s="5" t="s">
        <v>21</v>
      </c>
      <c r="C5655" s="5" t="s">
        <v>22</v>
      </c>
      <c r="D5655" s="5" t="s">
        <v>23</v>
      </c>
      <c r="E5655" s="5" t="s">
        <v>5</v>
      </c>
      <c r="F5655" s="5"/>
      <c r="G5655" s="5" t="s">
        <v>24</v>
      </c>
      <c r="H5655" s="5">
        <v>3303519</v>
      </c>
      <c r="I5655" s="5">
        <v>3304370</v>
      </c>
      <c r="J5655" s="5" t="s">
        <v>200</v>
      </c>
      <c r="K5655" s="5"/>
      <c r="L5655" s="5"/>
      <c r="M5655" s="5" t="e">
        <f t="shared" si="88"/>
        <v>#VALUE!</v>
      </c>
      <c r="N5655" s="5"/>
      <c r="O5655" s="5" t="s">
        <v>8577</v>
      </c>
      <c r="P5655" s="5"/>
      <c r="Q5655" s="5" t="s">
        <v>8578</v>
      </c>
      <c r="R5655" s="5">
        <v>852</v>
      </c>
      <c r="S5655" s="5"/>
      <c r="T5655" s="5"/>
    </row>
    <row r="5656" spans="1:20" x14ac:dyDescent="0.35">
      <c r="A5656" s="5" t="s">
        <v>28</v>
      </c>
      <c r="B5656" s="5" t="s">
        <v>29</v>
      </c>
      <c r="C5656" s="5" t="s">
        <v>22</v>
      </c>
      <c r="D5656" s="5" t="s">
        <v>23</v>
      </c>
      <c r="E5656" s="5" t="s">
        <v>5</v>
      </c>
      <c r="F5656" s="5"/>
      <c r="G5656" s="5" t="s">
        <v>24</v>
      </c>
      <c r="H5656" s="5">
        <v>3303519</v>
      </c>
      <c r="I5656" s="5">
        <v>3304370</v>
      </c>
      <c r="J5656" s="5" t="s">
        <v>200</v>
      </c>
      <c r="K5656" s="5" t="s">
        <v>8579</v>
      </c>
      <c r="L5656" s="5"/>
      <c r="M5656" s="5" t="e">
        <f t="shared" si="88"/>
        <v>#VALUE!</v>
      </c>
      <c r="N5656" s="5" t="s">
        <v>8580</v>
      </c>
      <c r="O5656" s="5" t="s">
        <v>8577</v>
      </c>
      <c r="P5656" s="5"/>
      <c r="Q5656" s="5" t="s">
        <v>8578</v>
      </c>
      <c r="R5656" s="5">
        <v>852</v>
      </c>
      <c r="S5656" s="5">
        <v>283</v>
      </c>
      <c r="T5656" s="5"/>
    </row>
    <row r="5657" spans="1:20" x14ac:dyDescent="0.35">
      <c r="A5657" s="5" t="s">
        <v>20</v>
      </c>
      <c r="B5657" s="5" t="s">
        <v>21</v>
      </c>
      <c r="C5657" s="5" t="s">
        <v>22</v>
      </c>
      <c r="D5657" s="5" t="s">
        <v>23</v>
      </c>
      <c r="E5657" s="5" t="s">
        <v>5</v>
      </c>
      <c r="F5657" s="5"/>
      <c r="G5657" s="5" t="s">
        <v>24</v>
      </c>
      <c r="H5657" s="5">
        <v>3304595</v>
      </c>
      <c r="I5657" s="5">
        <v>3304936</v>
      </c>
      <c r="J5657" s="5" t="s">
        <v>200</v>
      </c>
      <c r="K5657" s="5"/>
      <c r="L5657" s="5"/>
      <c r="M5657" s="5" t="e">
        <f t="shared" si="88"/>
        <v>#VALUE!</v>
      </c>
      <c r="N5657" s="5"/>
      <c r="O5657" s="5" t="s">
        <v>8581</v>
      </c>
      <c r="P5657" s="5"/>
      <c r="Q5657" s="5" t="s">
        <v>8582</v>
      </c>
      <c r="R5657" s="5">
        <v>342</v>
      </c>
      <c r="S5657" s="5"/>
      <c r="T5657" s="5"/>
    </row>
    <row r="5658" spans="1:20" x14ac:dyDescent="0.35">
      <c r="A5658" s="5" t="s">
        <v>28</v>
      </c>
      <c r="B5658" s="5" t="s">
        <v>29</v>
      </c>
      <c r="C5658" s="5" t="s">
        <v>22</v>
      </c>
      <c r="D5658" s="5" t="s">
        <v>23</v>
      </c>
      <c r="E5658" s="5" t="s">
        <v>5</v>
      </c>
      <c r="F5658" s="5"/>
      <c r="G5658" s="5" t="s">
        <v>24</v>
      </c>
      <c r="H5658" s="5">
        <v>3304595</v>
      </c>
      <c r="I5658" s="5">
        <v>3304936</v>
      </c>
      <c r="J5658" s="5" t="s">
        <v>200</v>
      </c>
      <c r="K5658" s="5" t="s">
        <v>8583</v>
      </c>
      <c r="L5658" s="5"/>
      <c r="M5658" s="5" t="e">
        <f t="shared" si="88"/>
        <v>#VALUE!</v>
      </c>
      <c r="N5658" s="5" t="s">
        <v>8584</v>
      </c>
      <c r="O5658" s="5" t="s">
        <v>8581</v>
      </c>
      <c r="P5658" s="5"/>
      <c r="Q5658" s="5" t="s">
        <v>8582</v>
      </c>
      <c r="R5658" s="5">
        <v>342</v>
      </c>
      <c r="S5658" s="5">
        <v>113</v>
      </c>
      <c r="T5658" s="5"/>
    </row>
    <row r="5659" spans="1:20" x14ac:dyDescent="0.35">
      <c r="A5659" s="5" t="s">
        <v>20</v>
      </c>
      <c r="B5659" s="5" t="s">
        <v>21</v>
      </c>
      <c r="C5659" s="5" t="s">
        <v>22</v>
      </c>
      <c r="D5659" s="5" t="s">
        <v>23</v>
      </c>
      <c r="E5659" s="5" t="s">
        <v>5</v>
      </c>
      <c r="F5659" s="5"/>
      <c r="G5659" s="5" t="s">
        <v>24</v>
      </c>
      <c r="H5659" s="5">
        <v>3304941</v>
      </c>
      <c r="I5659" s="5">
        <v>3305900</v>
      </c>
      <c r="J5659" s="5" t="s">
        <v>200</v>
      </c>
      <c r="K5659" s="5"/>
      <c r="L5659" s="5"/>
      <c r="M5659" s="5" t="e">
        <f t="shared" si="88"/>
        <v>#VALUE!</v>
      </c>
      <c r="N5659" s="5"/>
      <c r="O5659" s="5" t="s">
        <v>8585</v>
      </c>
      <c r="P5659" s="5"/>
      <c r="Q5659" s="5" t="s">
        <v>8586</v>
      </c>
      <c r="R5659" s="5">
        <v>960</v>
      </c>
      <c r="S5659" s="5"/>
      <c r="T5659" s="5"/>
    </row>
    <row r="5660" spans="1:20" x14ac:dyDescent="0.35">
      <c r="A5660" s="5" t="s">
        <v>28</v>
      </c>
      <c r="B5660" s="5" t="s">
        <v>29</v>
      </c>
      <c r="C5660" s="5" t="s">
        <v>22</v>
      </c>
      <c r="D5660" s="5" t="s">
        <v>23</v>
      </c>
      <c r="E5660" s="5" t="s">
        <v>5</v>
      </c>
      <c r="F5660" s="5"/>
      <c r="G5660" s="5" t="s">
        <v>24</v>
      </c>
      <c r="H5660" s="5">
        <v>3304941</v>
      </c>
      <c r="I5660" s="5">
        <v>3305900</v>
      </c>
      <c r="J5660" s="5" t="s">
        <v>200</v>
      </c>
      <c r="K5660" s="5" t="s">
        <v>8587</v>
      </c>
      <c r="L5660" s="5"/>
      <c r="M5660" s="5" t="e">
        <f t="shared" si="88"/>
        <v>#VALUE!</v>
      </c>
      <c r="N5660" s="5" t="s">
        <v>8588</v>
      </c>
      <c r="O5660" s="5" t="s">
        <v>8585</v>
      </c>
      <c r="P5660" s="5"/>
      <c r="Q5660" s="5" t="s">
        <v>8586</v>
      </c>
      <c r="R5660" s="5">
        <v>960</v>
      </c>
      <c r="S5660" s="5">
        <v>319</v>
      </c>
      <c r="T5660" s="5"/>
    </row>
    <row r="5661" spans="1:20" x14ac:dyDescent="0.35">
      <c r="A5661" s="5" t="s">
        <v>20</v>
      </c>
      <c r="B5661" s="5" t="s">
        <v>21</v>
      </c>
      <c r="C5661" s="5" t="s">
        <v>22</v>
      </c>
      <c r="D5661" s="5" t="s">
        <v>23</v>
      </c>
      <c r="E5661" s="5" t="s">
        <v>5</v>
      </c>
      <c r="F5661" s="5"/>
      <c r="G5661" s="5" t="s">
        <v>24</v>
      </c>
      <c r="H5661" s="5">
        <v>3305972</v>
      </c>
      <c r="I5661" s="5">
        <v>3306601</v>
      </c>
      <c r="J5661" s="5" t="s">
        <v>200</v>
      </c>
      <c r="K5661" s="5"/>
      <c r="L5661" s="5"/>
      <c r="M5661" s="5" t="e">
        <f t="shared" si="88"/>
        <v>#VALUE!</v>
      </c>
      <c r="N5661" s="5"/>
      <c r="O5661" s="5" t="s">
        <v>8589</v>
      </c>
      <c r="P5661" s="5"/>
      <c r="Q5661" s="5" t="s">
        <v>8590</v>
      </c>
      <c r="R5661" s="5">
        <v>630</v>
      </c>
      <c r="S5661" s="5"/>
      <c r="T5661" s="5"/>
    </row>
    <row r="5662" spans="1:20" x14ac:dyDescent="0.35">
      <c r="A5662" s="5" t="s">
        <v>28</v>
      </c>
      <c r="B5662" s="5" t="s">
        <v>29</v>
      </c>
      <c r="C5662" s="5" t="s">
        <v>22</v>
      </c>
      <c r="D5662" s="5" t="s">
        <v>23</v>
      </c>
      <c r="E5662" s="5" t="s">
        <v>5</v>
      </c>
      <c r="F5662" s="5"/>
      <c r="G5662" s="5" t="s">
        <v>24</v>
      </c>
      <c r="H5662" s="5">
        <v>3305972</v>
      </c>
      <c r="I5662" s="5">
        <v>3306601</v>
      </c>
      <c r="J5662" s="5" t="s">
        <v>200</v>
      </c>
      <c r="K5662" s="5" t="s">
        <v>8591</v>
      </c>
      <c r="L5662" s="5"/>
      <c r="M5662" s="5" t="e">
        <f t="shared" si="88"/>
        <v>#VALUE!</v>
      </c>
      <c r="N5662" s="5" t="s">
        <v>8592</v>
      </c>
      <c r="O5662" s="5" t="s">
        <v>8589</v>
      </c>
      <c r="P5662" s="5"/>
      <c r="Q5662" s="5" t="s">
        <v>8590</v>
      </c>
      <c r="R5662" s="5">
        <v>630</v>
      </c>
      <c r="S5662" s="5">
        <v>209</v>
      </c>
      <c r="T5662" s="5"/>
    </row>
    <row r="5663" spans="1:20" x14ac:dyDescent="0.35">
      <c r="A5663" s="5" t="s">
        <v>20</v>
      </c>
      <c r="B5663" s="5" t="s">
        <v>21</v>
      </c>
      <c r="C5663" s="5" t="s">
        <v>22</v>
      </c>
      <c r="D5663" s="5" t="s">
        <v>23</v>
      </c>
      <c r="E5663" s="5" t="s">
        <v>5</v>
      </c>
      <c r="F5663" s="5"/>
      <c r="G5663" s="5" t="s">
        <v>24</v>
      </c>
      <c r="H5663" s="5">
        <v>3306618</v>
      </c>
      <c r="I5663" s="5">
        <v>3307010</v>
      </c>
      <c r="J5663" s="5" t="s">
        <v>200</v>
      </c>
      <c r="K5663" s="5"/>
      <c r="L5663" s="5"/>
      <c r="M5663" s="5" t="e">
        <f t="shared" si="88"/>
        <v>#VALUE!</v>
      </c>
      <c r="N5663" s="5"/>
      <c r="O5663" s="5" t="s">
        <v>8593</v>
      </c>
      <c r="P5663" s="5"/>
      <c r="Q5663" s="5" t="s">
        <v>8594</v>
      </c>
      <c r="R5663" s="5">
        <v>393</v>
      </c>
      <c r="S5663" s="5"/>
      <c r="T5663" s="5"/>
    </row>
    <row r="5664" spans="1:20" x14ac:dyDescent="0.35">
      <c r="A5664" s="5" t="s">
        <v>28</v>
      </c>
      <c r="B5664" s="5" t="s">
        <v>29</v>
      </c>
      <c r="C5664" s="5" t="s">
        <v>22</v>
      </c>
      <c r="D5664" s="5" t="s">
        <v>23</v>
      </c>
      <c r="E5664" s="5" t="s">
        <v>5</v>
      </c>
      <c r="F5664" s="5"/>
      <c r="G5664" s="5" t="s">
        <v>24</v>
      </c>
      <c r="H5664" s="5">
        <v>3306618</v>
      </c>
      <c r="I5664" s="5">
        <v>3307010</v>
      </c>
      <c r="J5664" s="5" t="s">
        <v>200</v>
      </c>
      <c r="K5664" s="5" t="s">
        <v>8595</v>
      </c>
      <c r="L5664" s="5"/>
      <c r="M5664" s="5" t="e">
        <f t="shared" si="88"/>
        <v>#VALUE!</v>
      </c>
      <c r="N5664" s="5" t="s">
        <v>8596</v>
      </c>
      <c r="O5664" s="5" t="s">
        <v>8593</v>
      </c>
      <c r="P5664" s="5"/>
      <c r="Q5664" s="5" t="s">
        <v>8594</v>
      </c>
      <c r="R5664" s="5">
        <v>393</v>
      </c>
      <c r="S5664" s="5">
        <v>130</v>
      </c>
      <c r="T5664" s="5"/>
    </row>
    <row r="5665" spans="1:20" x14ac:dyDescent="0.35">
      <c r="A5665" s="5" t="s">
        <v>20</v>
      </c>
      <c r="B5665" s="5" t="s">
        <v>21</v>
      </c>
      <c r="C5665" s="5" t="s">
        <v>22</v>
      </c>
      <c r="D5665" s="5" t="s">
        <v>23</v>
      </c>
      <c r="E5665" s="5" t="s">
        <v>5</v>
      </c>
      <c r="F5665" s="5"/>
      <c r="G5665" s="5" t="s">
        <v>24</v>
      </c>
      <c r="H5665" s="5">
        <v>3307023</v>
      </c>
      <c r="I5665" s="5">
        <v>3307385</v>
      </c>
      <c r="J5665" s="5" t="s">
        <v>200</v>
      </c>
      <c r="K5665" s="5"/>
      <c r="L5665" s="5"/>
      <c r="M5665" s="5" t="e">
        <f t="shared" si="88"/>
        <v>#VALUE!</v>
      </c>
      <c r="N5665" s="5"/>
      <c r="O5665" s="5" t="s">
        <v>8597</v>
      </c>
      <c r="P5665" s="5"/>
      <c r="Q5665" s="5" t="s">
        <v>8598</v>
      </c>
      <c r="R5665" s="5">
        <v>363</v>
      </c>
      <c r="S5665" s="5"/>
      <c r="T5665" s="5"/>
    </row>
    <row r="5666" spans="1:20" x14ac:dyDescent="0.35">
      <c r="A5666" s="5" t="s">
        <v>28</v>
      </c>
      <c r="B5666" s="5" t="s">
        <v>29</v>
      </c>
      <c r="C5666" s="5" t="s">
        <v>22</v>
      </c>
      <c r="D5666" s="5" t="s">
        <v>23</v>
      </c>
      <c r="E5666" s="5" t="s">
        <v>5</v>
      </c>
      <c r="F5666" s="5"/>
      <c r="G5666" s="5" t="s">
        <v>24</v>
      </c>
      <c r="H5666" s="5">
        <v>3307023</v>
      </c>
      <c r="I5666" s="5">
        <v>3307385</v>
      </c>
      <c r="J5666" s="5" t="s">
        <v>200</v>
      </c>
      <c r="K5666" s="5" t="s">
        <v>8599</v>
      </c>
      <c r="L5666" s="5"/>
      <c r="M5666" s="5" t="e">
        <f t="shared" si="88"/>
        <v>#VALUE!</v>
      </c>
      <c r="N5666" s="5" t="s">
        <v>8600</v>
      </c>
      <c r="O5666" s="5" t="s">
        <v>8597</v>
      </c>
      <c r="P5666" s="5"/>
      <c r="Q5666" s="5" t="s">
        <v>8598</v>
      </c>
      <c r="R5666" s="5">
        <v>363</v>
      </c>
      <c r="S5666" s="5">
        <v>120</v>
      </c>
      <c r="T5666" s="5"/>
    </row>
    <row r="5667" spans="1:20" x14ac:dyDescent="0.35">
      <c r="A5667" s="5" t="s">
        <v>20</v>
      </c>
      <c r="B5667" s="5" t="s">
        <v>21</v>
      </c>
      <c r="C5667" s="5" t="s">
        <v>22</v>
      </c>
      <c r="D5667" s="5" t="s">
        <v>23</v>
      </c>
      <c r="E5667" s="5" t="s">
        <v>5</v>
      </c>
      <c r="F5667" s="5"/>
      <c r="G5667" s="5" t="s">
        <v>24</v>
      </c>
      <c r="H5667" s="5">
        <v>3307663</v>
      </c>
      <c r="I5667" s="5">
        <v>3307890</v>
      </c>
      <c r="J5667" s="5" t="s">
        <v>200</v>
      </c>
      <c r="K5667" s="5"/>
      <c r="L5667" s="5"/>
      <c r="M5667" s="5" t="e">
        <f t="shared" si="88"/>
        <v>#VALUE!</v>
      </c>
      <c r="N5667" s="5"/>
      <c r="O5667" s="5" t="s">
        <v>8601</v>
      </c>
      <c r="P5667" s="5"/>
      <c r="Q5667" s="5" t="s">
        <v>8602</v>
      </c>
      <c r="R5667" s="5">
        <v>228</v>
      </c>
      <c r="S5667" s="5"/>
      <c r="T5667" s="5"/>
    </row>
    <row r="5668" spans="1:20" x14ac:dyDescent="0.35">
      <c r="A5668" s="5" t="s">
        <v>28</v>
      </c>
      <c r="B5668" s="5" t="s">
        <v>29</v>
      </c>
      <c r="C5668" s="5" t="s">
        <v>22</v>
      </c>
      <c r="D5668" s="5" t="s">
        <v>23</v>
      </c>
      <c r="E5668" s="5" t="s">
        <v>5</v>
      </c>
      <c r="F5668" s="5"/>
      <c r="G5668" s="5" t="s">
        <v>24</v>
      </c>
      <c r="H5668" s="5">
        <v>3307663</v>
      </c>
      <c r="I5668" s="5">
        <v>3307890</v>
      </c>
      <c r="J5668" s="5" t="s">
        <v>200</v>
      </c>
      <c r="K5668" s="5" t="s">
        <v>8603</v>
      </c>
      <c r="L5668" s="5"/>
      <c r="M5668" s="5" t="e">
        <f t="shared" si="88"/>
        <v>#VALUE!</v>
      </c>
      <c r="N5668" s="5" t="s">
        <v>8604</v>
      </c>
      <c r="O5668" s="5" t="s">
        <v>8601</v>
      </c>
      <c r="P5668" s="5"/>
      <c r="Q5668" s="5" t="s">
        <v>8602</v>
      </c>
      <c r="R5668" s="5">
        <v>228</v>
      </c>
      <c r="S5668" s="5">
        <v>75</v>
      </c>
      <c r="T5668" s="5"/>
    </row>
    <row r="5669" spans="1:20" x14ac:dyDescent="0.35">
      <c r="A5669" s="5" t="s">
        <v>20</v>
      </c>
      <c r="B5669" s="5" t="s">
        <v>21</v>
      </c>
      <c r="C5669" s="5" t="s">
        <v>22</v>
      </c>
      <c r="D5669" s="5" t="s">
        <v>23</v>
      </c>
      <c r="E5669" s="5" t="s">
        <v>5</v>
      </c>
      <c r="F5669" s="5"/>
      <c r="G5669" s="5" t="s">
        <v>24</v>
      </c>
      <c r="H5669" s="5">
        <v>3307894</v>
      </c>
      <c r="I5669" s="5">
        <v>3308196</v>
      </c>
      <c r="J5669" s="5" t="s">
        <v>200</v>
      </c>
      <c r="K5669" s="5"/>
      <c r="L5669" s="5"/>
      <c r="M5669" s="5" t="e">
        <f t="shared" si="88"/>
        <v>#VALUE!</v>
      </c>
      <c r="N5669" s="5"/>
      <c r="O5669" s="5"/>
      <c r="P5669" s="5"/>
      <c r="Q5669" s="5" t="s">
        <v>8605</v>
      </c>
      <c r="R5669" s="5">
        <v>303</v>
      </c>
      <c r="S5669" s="5"/>
      <c r="T5669" s="5"/>
    </row>
    <row r="5670" spans="1:20" x14ac:dyDescent="0.35">
      <c r="A5670" s="5" t="s">
        <v>28</v>
      </c>
      <c r="B5670" s="5" t="s">
        <v>29</v>
      </c>
      <c r="C5670" s="5" t="s">
        <v>22</v>
      </c>
      <c r="D5670" s="5" t="s">
        <v>23</v>
      </c>
      <c r="E5670" s="5" t="s">
        <v>5</v>
      </c>
      <c r="F5670" s="5"/>
      <c r="G5670" s="5" t="s">
        <v>24</v>
      </c>
      <c r="H5670" s="5">
        <v>3307894</v>
      </c>
      <c r="I5670" s="5">
        <v>3308196</v>
      </c>
      <c r="J5670" s="5" t="s">
        <v>200</v>
      </c>
      <c r="K5670" s="5" t="s">
        <v>8606</v>
      </c>
      <c r="L5670" s="5"/>
      <c r="M5670" s="5" t="e">
        <f t="shared" si="88"/>
        <v>#VALUE!</v>
      </c>
      <c r="N5670" s="5" t="s">
        <v>77</v>
      </c>
      <c r="O5670" s="5"/>
      <c r="P5670" s="5"/>
      <c r="Q5670" s="5" t="s">
        <v>8605</v>
      </c>
      <c r="R5670" s="5">
        <v>303</v>
      </c>
      <c r="S5670" s="5">
        <v>100</v>
      </c>
      <c r="T5670" s="5"/>
    </row>
    <row r="5671" spans="1:20" x14ac:dyDescent="0.35">
      <c r="A5671" s="5" t="s">
        <v>20</v>
      </c>
      <c r="B5671" s="5" t="s">
        <v>21</v>
      </c>
      <c r="C5671" s="5" t="s">
        <v>22</v>
      </c>
      <c r="D5671" s="5" t="s">
        <v>23</v>
      </c>
      <c r="E5671" s="5" t="s">
        <v>5</v>
      </c>
      <c r="F5671" s="5"/>
      <c r="G5671" s="5" t="s">
        <v>24</v>
      </c>
      <c r="H5671" s="5">
        <v>3308209</v>
      </c>
      <c r="I5671" s="5">
        <v>3308958</v>
      </c>
      <c r="J5671" s="5" t="s">
        <v>200</v>
      </c>
      <c r="K5671" s="5"/>
      <c r="L5671" s="5"/>
      <c r="M5671" s="5" t="e">
        <f t="shared" si="88"/>
        <v>#VALUE!</v>
      </c>
      <c r="N5671" s="5"/>
      <c r="O5671" s="5" t="s">
        <v>8607</v>
      </c>
      <c r="P5671" s="5"/>
      <c r="Q5671" s="5" t="s">
        <v>8608</v>
      </c>
      <c r="R5671" s="5">
        <v>750</v>
      </c>
      <c r="S5671" s="5"/>
      <c r="T5671" s="5"/>
    </row>
    <row r="5672" spans="1:20" x14ac:dyDescent="0.35">
      <c r="A5672" s="5" t="s">
        <v>28</v>
      </c>
      <c r="B5672" s="5" t="s">
        <v>29</v>
      </c>
      <c r="C5672" s="5" t="s">
        <v>22</v>
      </c>
      <c r="D5672" s="5" t="s">
        <v>23</v>
      </c>
      <c r="E5672" s="5" t="s">
        <v>5</v>
      </c>
      <c r="F5672" s="5"/>
      <c r="G5672" s="5" t="s">
        <v>24</v>
      </c>
      <c r="H5672" s="5">
        <v>3308209</v>
      </c>
      <c r="I5672" s="5">
        <v>3308958</v>
      </c>
      <c r="J5672" s="5" t="s">
        <v>200</v>
      </c>
      <c r="K5672" s="5" t="s">
        <v>8609</v>
      </c>
      <c r="L5672" s="5"/>
      <c r="M5672" s="5" t="e">
        <f t="shared" si="88"/>
        <v>#VALUE!</v>
      </c>
      <c r="N5672" s="5" t="s">
        <v>8610</v>
      </c>
      <c r="O5672" s="5" t="s">
        <v>8607</v>
      </c>
      <c r="P5672" s="5"/>
      <c r="Q5672" s="5" t="s">
        <v>8608</v>
      </c>
      <c r="R5672" s="5">
        <v>750</v>
      </c>
      <c r="S5672" s="5">
        <v>249</v>
      </c>
      <c r="T5672" s="5"/>
    </row>
    <row r="5673" spans="1:20" x14ac:dyDescent="0.35">
      <c r="A5673" s="5" t="s">
        <v>20</v>
      </c>
      <c r="B5673" s="5" t="s">
        <v>21</v>
      </c>
      <c r="C5673" s="5" t="s">
        <v>22</v>
      </c>
      <c r="D5673" s="5" t="s">
        <v>23</v>
      </c>
      <c r="E5673" s="5" t="s">
        <v>5</v>
      </c>
      <c r="F5673" s="5"/>
      <c r="G5673" s="5" t="s">
        <v>24</v>
      </c>
      <c r="H5673" s="5">
        <v>3308961</v>
      </c>
      <c r="I5673" s="5">
        <v>3309620</v>
      </c>
      <c r="J5673" s="5" t="s">
        <v>200</v>
      </c>
      <c r="K5673" s="5"/>
      <c r="L5673" s="5"/>
      <c r="M5673" s="5" t="e">
        <f t="shared" si="88"/>
        <v>#VALUE!</v>
      </c>
      <c r="N5673" s="5"/>
      <c r="O5673" s="5" t="s">
        <v>8611</v>
      </c>
      <c r="P5673" s="5"/>
      <c r="Q5673" s="5" t="s">
        <v>8612</v>
      </c>
      <c r="R5673" s="5">
        <v>660</v>
      </c>
      <c r="S5673" s="5"/>
      <c r="T5673" s="5"/>
    </row>
    <row r="5674" spans="1:20" x14ac:dyDescent="0.35">
      <c r="A5674" s="5" t="s">
        <v>28</v>
      </c>
      <c r="B5674" s="5" t="s">
        <v>29</v>
      </c>
      <c r="C5674" s="5" t="s">
        <v>22</v>
      </c>
      <c r="D5674" s="5" t="s">
        <v>23</v>
      </c>
      <c r="E5674" s="5" t="s">
        <v>5</v>
      </c>
      <c r="F5674" s="5"/>
      <c r="G5674" s="5" t="s">
        <v>24</v>
      </c>
      <c r="H5674" s="5">
        <v>3308961</v>
      </c>
      <c r="I5674" s="5">
        <v>3309620</v>
      </c>
      <c r="J5674" s="5" t="s">
        <v>200</v>
      </c>
      <c r="K5674" s="5" t="s">
        <v>8613</v>
      </c>
      <c r="L5674" s="5"/>
      <c r="M5674" s="5" t="e">
        <f t="shared" si="88"/>
        <v>#VALUE!</v>
      </c>
      <c r="N5674" s="5" t="s">
        <v>8614</v>
      </c>
      <c r="O5674" s="5" t="s">
        <v>8611</v>
      </c>
      <c r="P5674" s="5"/>
      <c r="Q5674" s="5" t="s">
        <v>8612</v>
      </c>
      <c r="R5674" s="5">
        <v>660</v>
      </c>
      <c r="S5674" s="5">
        <v>219</v>
      </c>
      <c r="T5674" s="5"/>
    </row>
    <row r="5675" spans="1:20" x14ac:dyDescent="0.35">
      <c r="A5675" s="5" t="s">
        <v>20</v>
      </c>
      <c r="B5675" s="5" t="s">
        <v>21</v>
      </c>
      <c r="C5675" s="5" t="s">
        <v>22</v>
      </c>
      <c r="D5675" s="5" t="s">
        <v>23</v>
      </c>
      <c r="E5675" s="5" t="s">
        <v>5</v>
      </c>
      <c r="F5675" s="5"/>
      <c r="G5675" s="5" t="s">
        <v>24</v>
      </c>
      <c r="H5675" s="5">
        <v>3309644</v>
      </c>
      <c r="I5675" s="5">
        <v>3310903</v>
      </c>
      <c r="J5675" s="5" t="s">
        <v>200</v>
      </c>
      <c r="K5675" s="5"/>
      <c r="L5675" s="5"/>
      <c r="M5675" s="5" t="e">
        <f t="shared" si="88"/>
        <v>#VALUE!</v>
      </c>
      <c r="N5675" s="5"/>
      <c r="O5675" s="5" t="s">
        <v>8615</v>
      </c>
      <c r="P5675" s="5"/>
      <c r="Q5675" s="5" t="s">
        <v>8616</v>
      </c>
      <c r="R5675" s="5">
        <v>1260</v>
      </c>
      <c r="S5675" s="5"/>
      <c r="T5675" s="5"/>
    </row>
    <row r="5676" spans="1:20" x14ac:dyDescent="0.35">
      <c r="A5676" s="5" t="s">
        <v>28</v>
      </c>
      <c r="B5676" s="5" t="s">
        <v>29</v>
      </c>
      <c r="C5676" s="5" t="s">
        <v>22</v>
      </c>
      <c r="D5676" s="5" t="s">
        <v>23</v>
      </c>
      <c r="E5676" s="5" t="s">
        <v>5</v>
      </c>
      <c r="F5676" s="5"/>
      <c r="G5676" s="5" t="s">
        <v>24</v>
      </c>
      <c r="H5676" s="5">
        <v>3309644</v>
      </c>
      <c r="I5676" s="5">
        <v>3310903</v>
      </c>
      <c r="J5676" s="5" t="s">
        <v>200</v>
      </c>
      <c r="K5676" s="5" t="s">
        <v>8617</v>
      </c>
      <c r="L5676" s="5"/>
      <c r="M5676" s="5" t="e">
        <f t="shared" si="88"/>
        <v>#VALUE!</v>
      </c>
      <c r="N5676" s="5" t="s">
        <v>8618</v>
      </c>
      <c r="O5676" s="5" t="s">
        <v>8615</v>
      </c>
      <c r="P5676" s="5"/>
      <c r="Q5676" s="5" t="s">
        <v>8616</v>
      </c>
      <c r="R5676" s="5">
        <v>1260</v>
      </c>
      <c r="S5676" s="5">
        <v>419</v>
      </c>
      <c r="T5676" s="5"/>
    </row>
    <row r="5677" spans="1:20" x14ac:dyDescent="0.35">
      <c r="A5677" s="5" t="s">
        <v>20</v>
      </c>
      <c r="B5677" s="5" t="s">
        <v>21</v>
      </c>
      <c r="C5677" s="5" t="s">
        <v>22</v>
      </c>
      <c r="D5677" s="5" t="s">
        <v>23</v>
      </c>
      <c r="E5677" s="5" t="s">
        <v>5</v>
      </c>
      <c r="F5677" s="5"/>
      <c r="G5677" s="5" t="s">
        <v>24</v>
      </c>
      <c r="H5677" s="5">
        <v>3310905</v>
      </c>
      <c r="I5677" s="5">
        <v>3311348</v>
      </c>
      <c r="J5677" s="5" t="s">
        <v>200</v>
      </c>
      <c r="K5677" s="5"/>
      <c r="L5677" s="5"/>
      <c r="M5677" s="5" t="e">
        <f t="shared" si="88"/>
        <v>#VALUE!</v>
      </c>
      <c r="N5677" s="5"/>
      <c r="O5677" s="5" t="s">
        <v>8619</v>
      </c>
      <c r="P5677" s="5"/>
      <c r="Q5677" s="5" t="s">
        <v>8620</v>
      </c>
      <c r="R5677" s="5">
        <v>444</v>
      </c>
      <c r="S5677" s="5"/>
      <c r="T5677" s="5"/>
    </row>
    <row r="5678" spans="1:20" x14ac:dyDescent="0.35">
      <c r="A5678" s="5" t="s">
        <v>28</v>
      </c>
      <c r="B5678" s="5" t="s">
        <v>29</v>
      </c>
      <c r="C5678" s="5" t="s">
        <v>22</v>
      </c>
      <c r="D5678" s="5" t="s">
        <v>23</v>
      </c>
      <c r="E5678" s="5" t="s">
        <v>5</v>
      </c>
      <c r="F5678" s="5"/>
      <c r="G5678" s="5" t="s">
        <v>24</v>
      </c>
      <c r="H5678" s="5">
        <v>3310905</v>
      </c>
      <c r="I5678" s="5">
        <v>3311348</v>
      </c>
      <c r="J5678" s="5" t="s">
        <v>200</v>
      </c>
      <c r="K5678" s="5" t="s">
        <v>8621</v>
      </c>
      <c r="L5678" s="5"/>
      <c r="M5678" s="5" t="e">
        <f t="shared" si="88"/>
        <v>#VALUE!</v>
      </c>
      <c r="N5678" s="5" t="s">
        <v>8622</v>
      </c>
      <c r="O5678" s="5" t="s">
        <v>8619</v>
      </c>
      <c r="P5678" s="5"/>
      <c r="Q5678" s="5" t="s">
        <v>8620</v>
      </c>
      <c r="R5678" s="5">
        <v>444</v>
      </c>
      <c r="S5678" s="5">
        <v>147</v>
      </c>
      <c r="T5678" s="5"/>
    </row>
    <row r="5679" spans="1:20" x14ac:dyDescent="0.35">
      <c r="A5679" s="5" t="s">
        <v>20</v>
      </c>
      <c r="B5679" s="5" t="s">
        <v>21</v>
      </c>
      <c r="C5679" s="5" t="s">
        <v>22</v>
      </c>
      <c r="D5679" s="5" t="s">
        <v>23</v>
      </c>
      <c r="E5679" s="5" t="s">
        <v>5</v>
      </c>
      <c r="F5679" s="5"/>
      <c r="G5679" s="5" t="s">
        <v>24</v>
      </c>
      <c r="H5679" s="5">
        <v>3311360</v>
      </c>
      <c r="I5679" s="5">
        <v>3311542</v>
      </c>
      <c r="J5679" s="5" t="s">
        <v>200</v>
      </c>
      <c r="K5679" s="5"/>
      <c r="L5679" s="5"/>
      <c r="M5679" s="5" t="e">
        <f t="shared" si="88"/>
        <v>#VALUE!</v>
      </c>
      <c r="N5679" s="5"/>
      <c r="O5679" s="5" t="s">
        <v>8623</v>
      </c>
      <c r="P5679" s="5"/>
      <c r="Q5679" s="5" t="s">
        <v>8624</v>
      </c>
      <c r="R5679" s="5">
        <v>183</v>
      </c>
      <c r="S5679" s="5"/>
      <c r="T5679" s="5"/>
    </row>
    <row r="5680" spans="1:20" x14ac:dyDescent="0.35">
      <c r="A5680" s="5" t="s">
        <v>28</v>
      </c>
      <c r="B5680" s="5" t="s">
        <v>29</v>
      </c>
      <c r="C5680" s="5" t="s">
        <v>22</v>
      </c>
      <c r="D5680" s="5" t="s">
        <v>23</v>
      </c>
      <c r="E5680" s="5" t="s">
        <v>5</v>
      </c>
      <c r="F5680" s="5"/>
      <c r="G5680" s="5" t="s">
        <v>24</v>
      </c>
      <c r="H5680" s="5">
        <v>3311360</v>
      </c>
      <c r="I5680" s="5">
        <v>3311542</v>
      </c>
      <c r="J5680" s="5" t="s">
        <v>200</v>
      </c>
      <c r="K5680" s="5" t="s">
        <v>8625</v>
      </c>
      <c r="L5680" s="5"/>
      <c r="M5680" s="5" t="e">
        <f t="shared" si="88"/>
        <v>#VALUE!</v>
      </c>
      <c r="N5680" s="5" t="s">
        <v>8626</v>
      </c>
      <c r="O5680" s="5" t="s">
        <v>8623</v>
      </c>
      <c r="P5680" s="5"/>
      <c r="Q5680" s="5" t="s">
        <v>8624</v>
      </c>
      <c r="R5680" s="5">
        <v>183</v>
      </c>
      <c r="S5680" s="5">
        <v>60</v>
      </c>
      <c r="T5680" s="5"/>
    </row>
    <row r="5681" spans="1:20" x14ac:dyDescent="0.35">
      <c r="A5681" s="5" t="s">
        <v>20</v>
      </c>
      <c r="B5681" s="5" t="s">
        <v>21</v>
      </c>
      <c r="C5681" s="5" t="s">
        <v>22</v>
      </c>
      <c r="D5681" s="5" t="s">
        <v>23</v>
      </c>
      <c r="E5681" s="5" t="s">
        <v>5</v>
      </c>
      <c r="F5681" s="5"/>
      <c r="G5681" s="5" t="s">
        <v>24</v>
      </c>
      <c r="H5681" s="5">
        <v>3311554</v>
      </c>
      <c r="I5681" s="5">
        <v>3312060</v>
      </c>
      <c r="J5681" s="5" t="s">
        <v>200</v>
      </c>
      <c r="K5681" s="5"/>
      <c r="L5681" s="5"/>
      <c r="M5681" s="5" t="e">
        <f t="shared" si="88"/>
        <v>#VALUE!</v>
      </c>
      <c r="N5681" s="5"/>
      <c r="O5681" s="5" t="s">
        <v>8627</v>
      </c>
      <c r="P5681" s="5"/>
      <c r="Q5681" s="5" t="s">
        <v>8628</v>
      </c>
      <c r="R5681" s="5">
        <v>507</v>
      </c>
      <c r="S5681" s="5"/>
      <c r="T5681" s="5"/>
    </row>
    <row r="5682" spans="1:20" x14ac:dyDescent="0.35">
      <c r="A5682" s="5" t="s">
        <v>28</v>
      </c>
      <c r="B5682" s="5" t="s">
        <v>29</v>
      </c>
      <c r="C5682" s="5" t="s">
        <v>22</v>
      </c>
      <c r="D5682" s="5" t="s">
        <v>23</v>
      </c>
      <c r="E5682" s="5" t="s">
        <v>5</v>
      </c>
      <c r="F5682" s="5"/>
      <c r="G5682" s="5" t="s">
        <v>24</v>
      </c>
      <c r="H5682" s="5">
        <v>3311554</v>
      </c>
      <c r="I5682" s="5">
        <v>3312060</v>
      </c>
      <c r="J5682" s="5" t="s">
        <v>200</v>
      </c>
      <c r="K5682" s="5" t="s">
        <v>8629</v>
      </c>
      <c r="L5682" s="5"/>
      <c r="M5682" s="5" t="e">
        <f t="shared" si="88"/>
        <v>#VALUE!</v>
      </c>
      <c r="N5682" s="5" t="s">
        <v>8630</v>
      </c>
      <c r="O5682" s="5" t="s">
        <v>8627</v>
      </c>
      <c r="P5682" s="5"/>
      <c r="Q5682" s="5" t="s">
        <v>8628</v>
      </c>
      <c r="R5682" s="5">
        <v>507</v>
      </c>
      <c r="S5682" s="5">
        <v>168</v>
      </c>
      <c r="T5682" s="5"/>
    </row>
    <row r="5683" spans="1:20" x14ac:dyDescent="0.35">
      <c r="A5683" s="5" t="s">
        <v>20</v>
      </c>
      <c r="B5683" s="5" t="s">
        <v>21</v>
      </c>
      <c r="C5683" s="5" t="s">
        <v>22</v>
      </c>
      <c r="D5683" s="5" t="s">
        <v>23</v>
      </c>
      <c r="E5683" s="5" t="s">
        <v>5</v>
      </c>
      <c r="F5683" s="5"/>
      <c r="G5683" s="5" t="s">
        <v>24</v>
      </c>
      <c r="H5683" s="5">
        <v>3312078</v>
      </c>
      <c r="I5683" s="5">
        <v>3312368</v>
      </c>
      <c r="J5683" s="5" t="s">
        <v>200</v>
      </c>
      <c r="K5683" s="5"/>
      <c r="L5683" s="5"/>
      <c r="M5683" s="5" t="e">
        <f t="shared" si="88"/>
        <v>#VALUE!</v>
      </c>
      <c r="N5683" s="5"/>
      <c r="O5683" s="5" t="s">
        <v>8631</v>
      </c>
      <c r="P5683" s="5"/>
      <c r="Q5683" s="5" t="s">
        <v>8632</v>
      </c>
      <c r="R5683" s="5">
        <v>291</v>
      </c>
      <c r="S5683" s="5"/>
      <c r="T5683" s="5"/>
    </row>
    <row r="5684" spans="1:20" x14ac:dyDescent="0.35">
      <c r="A5684" s="5" t="s">
        <v>28</v>
      </c>
      <c r="B5684" s="5" t="s">
        <v>29</v>
      </c>
      <c r="C5684" s="5" t="s">
        <v>22</v>
      </c>
      <c r="D5684" s="5" t="s">
        <v>23</v>
      </c>
      <c r="E5684" s="5" t="s">
        <v>5</v>
      </c>
      <c r="F5684" s="5"/>
      <c r="G5684" s="5" t="s">
        <v>24</v>
      </c>
      <c r="H5684" s="5">
        <v>3312078</v>
      </c>
      <c r="I5684" s="5">
        <v>3312368</v>
      </c>
      <c r="J5684" s="5" t="s">
        <v>200</v>
      </c>
      <c r="K5684" s="5" t="s">
        <v>8633</v>
      </c>
      <c r="L5684" s="5"/>
      <c r="M5684" s="5" t="e">
        <f t="shared" si="88"/>
        <v>#VALUE!</v>
      </c>
      <c r="N5684" s="5" t="s">
        <v>8634</v>
      </c>
      <c r="O5684" s="5" t="s">
        <v>8631</v>
      </c>
      <c r="P5684" s="5"/>
      <c r="Q5684" s="5" t="s">
        <v>8632</v>
      </c>
      <c r="R5684" s="5">
        <v>291</v>
      </c>
      <c r="S5684" s="5">
        <v>96</v>
      </c>
      <c r="T5684" s="5"/>
    </row>
    <row r="5685" spans="1:20" x14ac:dyDescent="0.35">
      <c r="A5685" s="5" t="s">
        <v>20</v>
      </c>
      <c r="B5685" s="5" t="s">
        <v>21</v>
      </c>
      <c r="C5685" s="5" t="s">
        <v>22</v>
      </c>
      <c r="D5685" s="5" t="s">
        <v>23</v>
      </c>
      <c r="E5685" s="5" t="s">
        <v>5</v>
      </c>
      <c r="F5685" s="5"/>
      <c r="G5685" s="5" t="s">
        <v>24</v>
      </c>
      <c r="H5685" s="5">
        <v>3312487</v>
      </c>
      <c r="I5685" s="5">
        <v>3313023</v>
      </c>
      <c r="J5685" s="5" t="s">
        <v>200</v>
      </c>
      <c r="K5685" s="5"/>
      <c r="L5685" s="5"/>
      <c r="M5685" s="5" t="e">
        <f t="shared" si="88"/>
        <v>#VALUE!</v>
      </c>
      <c r="N5685" s="5"/>
      <c r="O5685" s="5" t="s">
        <v>8635</v>
      </c>
      <c r="P5685" s="5"/>
      <c r="Q5685" s="5" t="s">
        <v>8636</v>
      </c>
      <c r="R5685" s="5">
        <v>537</v>
      </c>
      <c r="S5685" s="5"/>
      <c r="T5685" s="5"/>
    </row>
    <row r="5686" spans="1:20" x14ac:dyDescent="0.35">
      <c r="A5686" s="5" t="s">
        <v>28</v>
      </c>
      <c r="B5686" s="5" t="s">
        <v>29</v>
      </c>
      <c r="C5686" s="5" t="s">
        <v>22</v>
      </c>
      <c r="D5686" s="5" t="s">
        <v>23</v>
      </c>
      <c r="E5686" s="5" t="s">
        <v>5</v>
      </c>
      <c r="F5686" s="5"/>
      <c r="G5686" s="5" t="s">
        <v>24</v>
      </c>
      <c r="H5686" s="5">
        <v>3312487</v>
      </c>
      <c r="I5686" s="5">
        <v>3313023</v>
      </c>
      <c r="J5686" s="5" t="s">
        <v>200</v>
      </c>
      <c r="K5686" s="5" t="s">
        <v>8637</v>
      </c>
      <c r="L5686" s="5"/>
      <c r="M5686" s="5" t="e">
        <f t="shared" si="88"/>
        <v>#VALUE!</v>
      </c>
      <c r="N5686" s="5" t="s">
        <v>8638</v>
      </c>
      <c r="O5686" s="5" t="s">
        <v>8635</v>
      </c>
      <c r="P5686" s="5"/>
      <c r="Q5686" s="5" t="s">
        <v>8636</v>
      </c>
      <c r="R5686" s="5">
        <v>537</v>
      </c>
      <c r="S5686" s="5">
        <v>178</v>
      </c>
      <c r="T5686" s="5"/>
    </row>
    <row r="5687" spans="1:20" x14ac:dyDescent="0.35">
      <c r="A5687" s="5" t="s">
        <v>20</v>
      </c>
      <c r="B5687" s="5" t="s">
        <v>21</v>
      </c>
      <c r="C5687" s="5" t="s">
        <v>22</v>
      </c>
      <c r="D5687" s="5" t="s">
        <v>23</v>
      </c>
      <c r="E5687" s="5" t="s">
        <v>5</v>
      </c>
      <c r="F5687" s="5"/>
      <c r="G5687" s="5" t="s">
        <v>24</v>
      </c>
      <c r="H5687" s="5">
        <v>3313048</v>
      </c>
      <c r="I5687" s="5">
        <v>3313446</v>
      </c>
      <c r="J5687" s="5" t="s">
        <v>200</v>
      </c>
      <c r="K5687" s="5"/>
      <c r="L5687" s="5"/>
      <c r="M5687" s="5" t="e">
        <f t="shared" si="88"/>
        <v>#VALUE!</v>
      </c>
      <c r="N5687" s="5"/>
      <c r="O5687" s="5" t="s">
        <v>8639</v>
      </c>
      <c r="P5687" s="5"/>
      <c r="Q5687" s="5" t="s">
        <v>8640</v>
      </c>
      <c r="R5687" s="5">
        <v>399</v>
      </c>
      <c r="S5687" s="5"/>
      <c r="T5687" s="5"/>
    </row>
    <row r="5688" spans="1:20" x14ac:dyDescent="0.35">
      <c r="A5688" s="5" t="s">
        <v>28</v>
      </c>
      <c r="B5688" s="5" t="s">
        <v>29</v>
      </c>
      <c r="C5688" s="5" t="s">
        <v>22</v>
      </c>
      <c r="D5688" s="5" t="s">
        <v>23</v>
      </c>
      <c r="E5688" s="5" t="s">
        <v>5</v>
      </c>
      <c r="F5688" s="5"/>
      <c r="G5688" s="5" t="s">
        <v>24</v>
      </c>
      <c r="H5688" s="5">
        <v>3313048</v>
      </c>
      <c r="I5688" s="5">
        <v>3313446</v>
      </c>
      <c r="J5688" s="5" t="s">
        <v>200</v>
      </c>
      <c r="K5688" s="5" t="s">
        <v>8641</v>
      </c>
      <c r="L5688" s="5"/>
      <c r="M5688" s="5" t="e">
        <f t="shared" si="88"/>
        <v>#VALUE!</v>
      </c>
      <c r="N5688" s="5" t="s">
        <v>8642</v>
      </c>
      <c r="O5688" s="5" t="s">
        <v>8639</v>
      </c>
      <c r="P5688" s="5"/>
      <c r="Q5688" s="5" t="s">
        <v>8640</v>
      </c>
      <c r="R5688" s="5">
        <v>399</v>
      </c>
      <c r="S5688" s="5">
        <v>132</v>
      </c>
      <c r="T5688" s="5"/>
    </row>
    <row r="5689" spans="1:20" x14ac:dyDescent="0.35">
      <c r="A5689" s="5" t="s">
        <v>20</v>
      </c>
      <c r="B5689" s="5" t="s">
        <v>21</v>
      </c>
      <c r="C5689" s="5" t="s">
        <v>22</v>
      </c>
      <c r="D5689" s="5" t="s">
        <v>23</v>
      </c>
      <c r="E5689" s="5" t="s">
        <v>5</v>
      </c>
      <c r="F5689" s="5"/>
      <c r="G5689" s="5" t="s">
        <v>24</v>
      </c>
      <c r="H5689" s="5">
        <v>3313481</v>
      </c>
      <c r="I5689" s="5">
        <v>3313666</v>
      </c>
      <c r="J5689" s="5" t="s">
        <v>200</v>
      </c>
      <c r="K5689" s="5"/>
      <c r="L5689" s="5"/>
      <c r="M5689" s="5" t="e">
        <f t="shared" si="88"/>
        <v>#VALUE!</v>
      </c>
      <c r="N5689" s="5"/>
      <c r="O5689" s="5" t="s">
        <v>8643</v>
      </c>
      <c r="P5689" s="5"/>
      <c r="Q5689" s="5" t="s">
        <v>8644</v>
      </c>
      <c r="R5689" s="5">
        <v>186</v>
      </c>
      <c r="S5689" s="5"/>
      <c r="T5689" s="5"/>
    </row>
    <row r="5690" spans="1:20" x14ac:dyDescent="0.35">
      <c r="A5690" s="5" t="s">
        <v>28</v>
      </c>
      <c r="B5690" s="5" t="s">
        <v>29</v>
      </c>
      <c r="C5690" s="5" t="s">
        <v>22</v>
      </c>
      <c r="D5690" s="5" t="s">
        <v>23</v>
      </c>
      <c r="E5690" s="5" t="s">
        <v>5</v>
      </c>
      <c r="F5690" s="5"/>
      <c r="G5690" s="5" t="s">
        <v>24</v>
      </c>
      <c r="H5690" s="5">
        <v>3313481</v>
      </c>
      <c r="I5690" s="5">
        <v>3313666</v>
      </c>
      <c r="J5690" s="5" t="s">
        <v>200</v>
      </c>
      <c r="K5690" s="5" t="s">
        <v>8645</v>
      </c>
      <c r="L5690" s="5"/>
      <c r="M5690" s="5" t="e">
        <f t="shared" si="88"/>
        <v>#VALUE!</v>
      </c>
      <c r="N5690" s="5" t="s">
        <v>8646</v>
      </c>
      <c r="O5690" s="5" t="s">
        <v>8643</v>
      </c>
      <c r="P5690" s="5"/>
      <c r="Q5690" s="5" t="s">
        <v>8644</v>
      </c>
      <c r="R5690" s="5">
        <v>186</v>
      </c>
      <c r="S5690" s="5">
        <v>61</v>
      </c>
      <c r="T5690" s="5"/>
    </row>
    <row r="5691" spans="1:20" x14ac:dyDescent="0.35">
      <c r="A5691" s="5" t="s">
        <v>20</v>
      </c>
      <c r="B5691" s="5" t="s">
        <v>21</v>
      </c>
      <c r="C5691" s="5" t="s">
        <v>22</v>
      </c>
      <c r="D5691" s="5" t="s">
        <v>23</v>
      </c>
      <c r="E5691" s="5" t="s">
        <v>5</v>
      </c>
      <c r="F5691" s="5"/>
      <c r="G5691" s="5" t="s">
        <v>24</v>
      </c>
      <c r="H5691" s="5">
        <v>3313680</v>
      </c>
      <c r="I5691" s="5">
        <v>3314222</v>
      </c>
      <c r="J5691" s="5" t="s">
        <v>200</v>
      </c>
      <c r="K5691" s="5"/>
      <c r="L5691" s="5"/>
      <c r="M5691" s="5" t="e">
        <f t="shared" si="88"/>
        <v>#VALUE!</v>
      </c>
      <c r="N5691" s="5"/>
      <c r="O5691" s="5" t="s">
        <v>8647</v>
      </c>
      <c r="P5691" s="5"/>
      <c r="Q5691" s="5" t="s">
        <v>8648</v>
      </c>
      <c r="R5691" s="5">
        <v>543</v>
      </c>
      <c r="S5691" s="5"/>
      <c r="T5691" s="5"/>
    </row>
    <row r="5692" spans="1:20" x14ac:dyDescent="0.35">
      <c r="A5692" s="5" t="s">
        <v>28</v>
      </c>
      <c r="B5692" s="5" t="s">
        <v>29</v>
      </c>
      <c r="C5692" s="5" t="s">
        <v>22</v>
      </c>
      <c r="D5692" s="5" t="s">
        <v>23</v>
      </c>
      <c r="E5692" s="5" t="s">
        <v>5</v>
      </c>
      <c r="F5692" s="5"/>
      <c r="G5692" s="5" t="s">
        <v>24</v>
      </c>
      <c r="H5692" s="5">
        <v>3313680</v>
      </c>
      <c r="I5692" s="5">
        <v>3314222</v>
      </c>
      <c r="J5692" s="5" t="s">
        <v>200</v>
      </c>
      <c r="K5692" s="5" t="s">
        <v>8649</v>
      </c>
      <c r="L5692" s="5"/>
      <c r="M5692" s="5" t="e">
        <f t="shared" si="88"/>
        <v>#VALUE!</v>
      </c>
      <c r="N5692" s="5" t="s">
        <v>8650</v>
      </c>
      <c r="O5692" s="5" t="s">
        <v>8647</v>
      </c>
      <c r="P5692" s="5"/>
      <c r="Q5692" s="5" t="s">
        <v>8648</v>
      </c>
      <c r="R5692" s="5">
        <v>543</v>
      </c>
      <c r="S5692" s="5">
        <v>180</v>
      </c>
      <c r="T5692" s="5"/>
    </row>
    <row r="5693" spans="1:20" x14ac:dyDescent="0.35">
      <c r="A5693" s="5" t="s">
        <v>20</v>
      </c>
      <c r="B5693" s="5" t="s">
        <v>21</v>
      </c>
      <c r="C5693" s="5" t="s">
        <v>22</v>
      </c>
      <c r="D5693" s="5" t="s">
        <v>23</v>
      </c>
      <c r="E5693" s="5" t="s">
        <v>5</v>
      </c>
      <c r="F5693" s="5"/>
      <c r="G5693" s="5" t="s">
        <v>24</v>
      </c>
      <c r="H5693" s="5">
        <v>3314243</v>
      </c>
      <c r="I5693" s="5">
        <v>3314563</v>
      </c>
      <c r="J5693" s="5" t="s">
        <v>200</v>
      </c>
      <c r="K5693" s="5"/>
      <c r="L5693" s="5"/>
      <c r="M5693" s="5" t="e">
        <f t="shared" si="88"/>
        <v>#VALUE!</v>
      </c>
      <c r="N5693" s="5"/>
      <c r="O5693" s="5" t="s">
        <v>8651</v>
      </c>
      <c r="P5693" s="5"/>
      <c r="Q5693" s="5" t="s">
        <v>8652</v>
      </c>
      <c r="R5693" s="5">
        <v>321</v>
      </c>
      <c r="S5693" s="5"/>
      <c r="T5693" s="5"/>
    </row>
    <row r="5694" spans="1:20" x14ac:dyDescent="0.35">
      <c r="A5694" s="5" t="s">
        <v>28</v>
      </c>
      <c r="B5694" s="5" t="s">
        <v>29</v>
      </c>
      <c r="C5694" s="5" t="s">
        <v>22</v>
      </c>
      <c r="D5694" s="5" t="s">
        <v>23</v>
      </c>
      <c r="E5694" s="5" t="s">
        <v>5</v>
      </c>
      <c r="F5694" s="5"/>
      <c r="G5694" s="5" t="s">
        <v>24</v>
      </c>
      <c r="H5694" s="5">
        <v>3314243</v>
      </c>
      <c r="I5694" s="5">
        <v>3314563</v>
      </c>
      <c r="J5694" s="5" t="s">
        <v>200</v>
      </c>
      <c r="K5694" s="5" t="s">
        <v>8653</v>
      </c>
      <c r="L5694" s="5"/>
      <c r="M5694" s="5" t="e">
        <f t="shared" si="88"/>
        <v>#VALUE!</v>
      </c>
      <c r="N5694" s="5" t="s">
        <v>8654</v>
      </c>
      <c r="O5694" s="5" t="s">
        <v>8651</v>
      </c>
      <c r="P5694" s="5"/>
      <c r="Q5694" s="5" t="s">
        <v>8652</v>
      </c>
      <c r="R5694" s="5">
        <v>321</v>
      </c>
      <c r="S5694" s="5">
        <v>106</v>
      </c>
      <c r="T5694" s="5"/>
    </row>
    <row r="5695" spans="1:20" x14ac:dyDescent="0.35">
      <c r="A5695" s="5" t="s">
        <v>20</v>
      </c>
      <c r="B5695" s="5" t="s">
        <v>21</v>
      </c>
      <c r="C5695" s="5" t="s">
        <v>22</v>
      </c>
      <c r="D5695" s="5" t="s">
        <v>23</v>
      </c>
      <c r="E5695" s="5" t="s">
        <v>5</v>
      </c>
      <c r="F5695" s="5"/>
      <c r="G5695" s="5" t="s">
        <v>24</v>
      </c>
      <c r="H5695" s="5">
        <v>3314571</v>
      </c>
      <c r="I5695" s="5">
        <v>3314939</v>
      </c>
      <c r="J5695" s="5" t="s">
        <v>200</v>
      </c>
      <c r="K5695" s="5"/>
      <c r="L5695" s="5"/>
      <c r="M5695" s="5" t="e">
        <f t="shared" si="88"/>
        <v>#VALUE!</v>
      </c>
      <c r="N5695" s="5"/>
      <c r="O5695" s="5" t="s">
        <v>8655</v>
      </c>
      <c r="P5695" s="5"/>
      <c r="Q5695" s="5" t="s">
        <v>8656</v>
      </c>
      <c r="R5695" s="5">
        <v>369</v>
      </c>
      <c r="S5695" s="5"/>
      <c r="T5695" s="5"/>
    </row>
    <row r="5696" spans="1:20" x14ac:dyDescent="0.35">
      <c r="A5696" s="5" t="s">
        <v>28</v>
      </c>
      <c r="B5696" s="5" t="s">
        <v>29</v>
      </c>
      <c r="C5696" s="5" t="s">
        <v>22</v>
      </c>
      <c r="D5696" s="5" t="s">
        <v>23</v>
      </c>
      <c r="E5696" s="5" t="s">
        <v>5</v>
      </c>
      <c r="F5696" s="5"/>
      <c r="G5696" s="5" t="s">
        <v>24</v>
      </c>
      <c r="H5696" s="5">
        <v>3314571</v>
      </c>
      <c r="I5696" s="5">
        <v>3314939</v>
      </c>
      <c r="J5696" s="5" t="s">
        <v>200</v>
      </c>
      <c r="K5696" s="5" t="s">
        <v>8657</v>
      </c>
      <c r="L5696" s="5"/>
      <c r="M5696" s="5" t="e">
        <f t="shared" si="88"/>
        <v>#VALUE!</v>
      </c>
      <c r="N5696" s="5" t="s">
        <v>8658</v>
      </c>
      <c r="O5696" s="5" t="s">
        <v>8655</v>
      </c>
      <c r="P5696" s="5"/>
      <c r="Q5696" s="5" t="s">
        <v>8656</v>
      </c>
      <c r="R5696" s="5">
        <v>369</v>
      </c>
      <c r="S5696" s="5">
        <v>122</v>
      </c>
      <c r="T5696" s="5"/>
    </row>
    <row r="5697" spans="1:20" x14ac:dyDescent="0.35">
      <c r="A5697" s="5" t="s">
        <v>20</v>
      </c>
      <c r="B5697" s="5" t="s">
        <v>21</v>
      </c>
      <c r="C5697" s="5" t="s">
        <v>22</v>
      </c>
      <c r="D5697" s="5" t="s">
        <v>23</v>
      </c>
      <c r="E5697" s="5" t="s">
        <v>5</v>
      </c>
      <c r="F5697" s="5"/>
      <c r="G5697" s="5" t="s">
        <v>24</v>
      </c>
      <c r="H5697" s="5">
        <v>3314967</v>
      </c>
      <c r="I5697" s="5">
        <v>3315224</v>
      </c>
      <c r="J5697" s="5" t="s">
        <v>200</v>
      </c>
      <c r="K5697" s="5"/>
      <c r="L5697" s="5"/>
      <c r="M5697" s="5" t="e">
        <f t="shared" si="88"/>
        <v>#VALUE!</v>
      </c>
      <c r="N5697" s="5"/>
      <c r="O5697" s="5" t="s">
        <v>8659</v>
      </c>
      <c r="P5697" s="5"/>
      <c r="Q5697" s="5" t="s">
        <v>8660</v>
      </c>
      <c r="R5697" s="5">
        <v>258</v>
      </c>
      <c r="S5697" s="5"/>
      <c r="T5697" s="5"/>
    </row>
    <row r="5698" spans="1:20" x14ac:dyDescent="0.35">
      <c r="A5698" s="5" t="s">
        <v>28</v>
      </c>
      <c r="B5698" s="5" t="s">
        <v>29</v>
      </c>
      <c r="C5698" s="5" t="s">
        <v>22</v>
      </c>
      <c r="D5698" s="5" t="s">
        <v>23</v>
      </c>
      <c r="E5698" s="5" t="s">
        <v>5</v>
      </c>
      <c r="F5698" s="5"/>
      <c r="G5698" s="5" t="s">
        <v>24</v>
      </c>
      <c r="H5698" s="5">
        <v>3314967</v>
      </c>
      <c r="I5698" s="5">
        <v>3315224</v>
      </c>
      <c r="J5698" s="5" t="s">
        <v>200</v>
      </c>
      <c r="K5698" s="5" t="s">
        <v>8661</v>
      </c>
      <c r="L5698" s="5"/>
      <c r="M5698" s="5" t="e">
        <f t="shared" si="88"/>
        <v>#VALUE!</v>
      </c>
      <c r="N5698" s="5" t="s">
        <v>8662</v>
      </c>
      <c r="O5698" s="5" t="s">
        <v>8659</v>
      </c>
      <c r="P5698" s="5"/>
      <c r="Q5698" s="5" t="s">
        <v>8660</v>
      </c>
      <c r="R5698" s="5">
        <v>258</v>
      </c>
      <c r="S5698" s="5">
        <v>85</v>
      </c>
      <c r="T5698" s="5"/>
    </row>
    <row r="5699" spans="1:20" x14ac:dyDescent="0.35">
      <c r="A5699" s="5" t="s">
        <v>20</v>
      </c>
      <c r="B5699" s="5" t="s">
        <v>21</v>
      </c>
      <c r="C5699" s="5" t="s">
        <v>22</v>
      </c>
      <c r="D5699" s="5" t="s">
        <v>23</v>
      </c>
      <c r="E5699" s="5" t="s">
        <v>5</v>
      </c>
      <c r="F5699" s="5"/>
      <c r="G5699" s="5" t="s">
        <v>24</v>
      </c>
      <c r="H5699" s="5">
        <v>3315253</v>
      </c>
      <c r="I5699" s="5">
        <v>3315456</v>
      </c>
      <c r="J5699" s="5" t="s">
        <v>200</v>
      </c>
      <c r="K5699" s="5"/>
      <c r="L5699" s="5"/>
      <c r="M5699" s="5" t="e">
        <f t="shared" si="88"/>
        <v>#VALUE!</v>
      </c>
      <c r="N5699" s="5"/>
      <c r="O5699" s="5" t="s">
        <v>8663</v>
      </c>
      <c r="P5699" s="5"/>
      <c r="Q5699" s="5" t="s">
        <v>8664</v>
      </c>
      <c r="R5699" s="5">
        <v>204</v>
      </c>
      <c r="S5699" s="5"/>
      <c r="T5699" s="5"/>
    </row>
    <row r="5700" spans="1:20" x14ac:dyDescent="0.35">
      <c r="A5700" s="5" t="s">
        <v>28</v>
      </c>
      <c r="B5700" s="5" t="s">
        <v>29</v>
      </c>
      <c r="C5700" s="5" t="s">
        <v>22</v>
      </c>
      <c r="D5700" s="5" t="s">
        <v>23</v>
      </c>
      <c r="E5700" s="5" t="s">
        <v>5</v>
      </c>
      <c r="F5700" s="5"/>
      <c r="G5700" s="5" t="s">
        <v>24</v>
      </c>
      <c r="H5700" s="5">
        <v>3315253</v>
      </c>
      <c r="I5700" s="5">
        <v>3315456</v>
      </c>
      <c r="J5700" s="5" t="s">
        <v>200</v>
      </c>
      <c r="K5700" s="5" t="s">
        <v>8665</v>
      </c>
      <c r="L5700" s="5"/>
      <c r="M5700" s="5" t="e">
        <f t="shared" ref="M5700:M5763" si="89">SEARCH("transporter",N5700,1)</f>
        <v>#VALUE!</v>
      </c>
      <c r="N5700" s="5" t="s">
        <v>8666</v>
      </c>
      <c r="O5700" s="5" t="s">
        <v>8663</v>
      </c>
      <c r="P5700" s="5"/>
      <c r="Q5700" s="5" t="s">
        <v>8664</v>
      </c>
      <c r="R5700" s="5">
        <v>204</v>
      </c>
      <c r="S5700" s="5">
        <v>67</v>
      </c>
      <c r="T5700" s="5"/>
    </row>
    <row r="5701" spans="1:20" x14ac:dyDescent="0.35">
      <c r="A5701" s="5" t="s">
        <v>20</v>
      </c>
      <c r="B5701" s="5" t="s">
        <v>21</v>
      </c>
      <c r="C5701" s="5" t="s">
        <v>22</v>
      </c>
      <c r="D5701" s="5" t="s">
        <v>23</v>
      </c>
      <c r="E5701" s="5" t="s">
        <v>5</v>
      </c>
      <c r="F5701" s="5"/>
      <c r="G5701" s="5" t="s">
        <v>24</v>
      </c>
      <c r="H5701" s="5">
        <v>3315453</v>
      </c>
      <c r="I5701" s="5">
        <v>3315845</v>
      </c>
      <c r="J5701" s="5" t="s">
        <v>200</v>
      </c>
      <c r="K5701" s="5"/>
      <c r="L5701" s="5"/>
      <c r="M5701" s="5" t="e">
        <f t="shared" si="89"/>
        <v>#VALUE!</v>
      </c>
      <c r="N5701" s="5"/>
      <c r="O5701" s="5" t="s">
        <v>8667</v>
      </c>
      <c r="P5701" s="5"/>
      <c r="Q5701" s="5" t="s">
        <v>8668</v>
      </c>
      <c r="R5701" s="5">
        <v>393</v>
      </c>
      <c r="S5701" s="5"/>
      <c r="T5701" s="5"/>
    </row>
    <row r="5702" spans="1:20" x14ac:dyDescent="0.35">
      <c r="A5702" s="5" t="s">
        <v>28</v>
      </c>
      <c r="B5702" s="5" t="s">
        <v>29</v>
      </c>
      <c r="C5702" s="5" t="s">
        <v>22</v>
      </c>
      <c r="D5702" s="5" t="s">
        <v>23</v>
      </c>
      <c r="E5702" s="5" t="s">
        <v>5</v>
      </c>
      <c r="F5702" s="5"/>
      <c r="G5702" s="5" t="s">
        <v>24</v>
      </c>
      <c r="H5702" s="5">
        <v>3315453</v>
      </c>
      <c r="I5702" s="5">
        <v>3315845</v>
      </c>
      <c r="J5702" s="5" t="s">
        <v>200</v>
      </c>
      <c r="K5702" s="5" t="s">
        <v>8669</v>
      </c>
      <c r="L5702" s="5"/>
      <c r="M5702" s="5" t="e">
        <f t="shared" si="89"/>
        <v>#VALUE!</v>
      </c>
      <c r="N5702" s="5" t="s">
        <v>8670</v>
      </c>
      <c r="O5702" s="5" t="s">
        <v>8667</v>
      </c>
      <c r="P5702" s="5"/>
      <c r="Q5702" s="5" t="s">
        <v>8668</v>
      </c>
      <c r="R5702" s="5">
        <v>393</v>
      </c>
      <c r="S5702" s="5">
        <v>130</v>
      </c>
      <c r="T5702" s="5"/>
    </row>
    <row r="5703" spans="1:20" x14ac:dyDescent="0.35">
      <c r="A5703" s="5" t="s">
        <v>20</v>
      </c>
      <c r="B5703" s="5" t="s">
        <v>21</v>
      </c>
      <c r="C5703" s="5" t="s">
        <v>22</v>
      </c>
      <c r="D5703" s="5" t="s">
        <v>23</v>
      </c>
      <c r="E5703" s="5" t="s">
        <v>5</v>
      </c>
      <c r="F5703" s="5"/>
      <c r="G5703" s="5" t="s">
        <v>24</v>
      </c>
      <c r="H5703" s="5">
        <v>3315912</v>
      </c>
      <c r="I5703" s="5">
        <v>3316634</v>
      </c>
      <c r="J5703" s="5" t="s">
        <v>200</v>
      </c>
      <c r="K5703" s="5"/>
      <c r="L5703" s="5"/>
      <c r="M5703" s="5" t="e">
        <f t="shared" si="89"/>
        <v>#VALUE!</v>
      </c>
      <c r="N5703" s="5"/>
      <c r="O5703" s="5" t="s">
        <v>8671</v>
      </c>
      <c r="P5703" s="5"/>
      <c r="Q5703" s="5" t="s">
        <v>8672</v>
      </c>
      <c r="R5703" s="5">
        <v>723</v>
      </c>
      <c r="S5703" s="5"/>
      <c r="T5703" s="5"/>
    </row>
    <row r="5704" spans="1:20" x14ac:dyDescent="0.35">
      <c r="A5704" s="5" t="s">
        <v>28</v>
      </c>
      <c r="B5704" s="5" t="s">
        <v>29</v>
      </c>
      <c r="C5704" s="5" t="s">
        <v>22</v>
      </c>
      <c r="D5704" s="5" t="s">
        <v>23</v>
      </c>
      <c r="E5704" s="5" t="s">
        <v>5</v>
      </c>
      <c r="F5704" s="5"/>
      <c r="G5704" s="5" t="s">
        <v>24</v>
      </c>
      <c r="H5704" s="5">
        <v>3315912</v>
      </c>
      <c r="I5704" s="5">
        <v>3316634</v>
      </c>
      <c r="J5704" s="5" t="s">
        <v>200</v>
      </c>
      <c r="K5704" s="5" t="s">
        <v>8673</v>
      </c>
      <c r="L5704" s="5"/>
      <c r="M5704" s="5" t="e">
        <f t="shared" si="89"/>
        <v>#VALUE!</v>
      </c>
      <c r="N5704" s="5" t="s">
        <v>8674</v>
      </c>
      <c r="O5704" s="5" t="s">
        <v>8671</v>
      </c>
      <c r="P5704" s="5"/>
      <c r="Q5704" s="5" t="s">
        <v>8672</v>
      </c>
      <c r="R5704" s="5">
        <v>723</v>
      </c>
      <c r="S5704" s="5">
        <v>240</v>
      </c>
      <c r="T5704" s="5"/>
    </row>
    <row r="5705" spans="1:20" x14ac:dyDescent="0.35">
      <c r="A5705" s="5" t="s">
        <v>20</v>
      </c>
      <c r="B5705" s="5" t="s">
        <v>21</v>
      </c>
      <c r="C5705" s="5" t="s">
        <v>22</v>
      </c>
      <c r="D5705" s="5" t="s">
        <v>23</v>
      </c>
      <c r="E5705" s="5" t="s">
        <v>5</v>
      </c>
      <c r="F5705" s="5"/>
      <c r="G5705" s="5" t="s">
        <v>24</v>
      </c>
      <c r="H5705" s="5">
        <v>3316646</v>
      </c>
      <c r="I5705" s="5">
        <v>3316924</v>
      </c>
      <c r="J5705" s="5" t="s">
        <v>200</v>
      </c>
      <c r="K5705" s="5"/>
      <c r="L5705" s="5"/>
      <c r="M5705" s="5" t="e">
        <f t="shared" si="89"/>
        <v>#VALUE!</v>
      </c>
      <c r="N5705" s="5"/>
      <c r="O5705" s="5" t="s">
        <v>8675</v>
      </c>
      <c r="P5705" s="5"/>
      <c r="Q5705" s="5" t="s">
        <v>8676</v>
      </c>
      <c r="R5705" s="5">
        <v>279</v>
      </c>
      <c r="S5705" s="5"/>
      <c r="T5705" s="5"/>
    </row>
    <row r="5706" spans="1:20" x14ac:dyDescent="0.35">
      <c r="A5706" s="5" t="s">
        <v>28</v>
      </c>
      <c r="B5706" s="5" t="s">
        <v>29</v>
      </c>
      <c r="C5706" s="5" t="s">
        <v>22</v>
      </c>
      <c r="D5706" s="5" t="s">
        <v>23</v>
      </c>
      <c r="E5706" s="5" t="s">
        <v>5</v>
      </c>
      <c r="F5706" s="5"/>
      <c r="G5706" s="5" t="s">
        <v>24</v>
      </c>
      <c r="H5706" s="5">
        <v>3316646</v>
      </c>
      <c r="I5706" s="5">
        <v>3316924</v>
      </c>
      <c r="J5706" s="5" t="s">
        <v>200</v>
      </c>
      <c r="K5706" s="5" t="s">
        <v>8677</v>
      </c>
      <c r="L5706" s="5"/>
      <c r="M5706" s="5" t="e">
        <f t="shared" si="89"/>
        <v>#VALUE!</v>
      </c>
      <c r="N5706" s="5" t="s">
        <v>8678</v>
      </c>
      <c r="O5706" s="5" t="s">
        <v>8675</v>
      </c>
      <c r="P5706" s="5"/>
      <c r="Q5706" s="5" t="s">
        <v>8676</v>
      </c>
      <c r="R5706" s="5">
        <v>279</v>
      </c>
      <c r="S5706" s="5">
        <v>92</v>
      </c>
      <c r="T5706" s="5"/>
    </row>
    <row r="5707" spans="1:20" x14ac:dyDescent="0.35">
      <c r="A5707" s="5" t="s">
        <v>20</v>
      </c>
      <c r="B5707" s="5" t="s">
        <v>21</v>
      </c>
      <c r="C5707" s="5" t="s">
        <v>22</v>
      </c>
      <c r="D5707" s="5" t="s">
        <v>23</v>
      </c>
      <c r="E5707" s="5" t="s">
        <v>5</v>
      </c>
      <c r="F5707" s="5"/>
      <c r="G5707" s="5" t="s">
        <v>24</v>
      </c>
      <c r="H5707" s="5">
        <v>3317322</v>
      </c>
      <c r="I5707" s="5">
        <v>3318056</v>
      </c>
      <c r="J5707" s="5" t="s">
        <v>200</v>
      </c>
      <c r="K5707" s="5"/>
      <c r="L5707" s="5"/>
      <c r="M5707" s="5" t="e">
        <f t="shared" si="89"/>
        <v>#VALUE!</v>
      </c>
      <c r="N5707" s="5"/>
      <c r="O5707" s="5" t="s">
        <v>8679</v>
      </c>
      <c r="P5707" s="5"/>
      <c r="Q5707" s="5" t="s">
        <v>8680</v>
      </c>
      <c r="R5707" s="5">
        <v>735</v>
      </c>
      <c r="S5707" s="5"/>
      <c r="T5707" s="5"/>
    </row>
    <row r="5708" spans="1:20" x14ac:dyDescent="0.35">
      <c r="A5708" s="5" t="s">
        <v>28</v>
      </c>
      <c r="B5708" s="5" t="s">
        <v>29</v>
      </c>
      <c r="C5708" s="5" t="s">
        <v>22</v>
      </c>
      <c r="D5708" s="5" t="s">
        <v>23</v>
      </c>
      <c r="E5708" s="5" t="s">
        <v>5</v>
      </c>
      <c r="F5708" s="5"/>
      <c r="G5708" s="5" t="s">
        <v>24</v>
      </c>
      <c r="H5708" s="5">
        <v>3317322</v>
      </c>
      <c r="I5708" s="5">
        <v>3318056</v>
      </c>
      <c r="J5708" s="5" t="s">
        <v>200</v>
      </c>
      <c r="K5708" s="5" t="s">
        <v>8681</v>
      </c>
      <c r="L5708" s="5"/>
      <c r="M5708" s="5" t="e">
        <f t="shared" si="89"/>
        <v>#VALUE!</v>
      </c>
      <c r="N5708" s="5" t="s">
        <v>8682</v>
      </c>
      <c r="O5708" s="5" t="s">
        <v>8679</v>
      </c>
      <c r="P5708" s="5"/>
      <c r="Q5708" s="5" t="s">
        <v>8680</v>
      </c>
      <c r="R5708" s="5">
        <v>735</v>
      </c>
      <c r="S5708" s="5">
        <v>244</v>
      </c>
      <c r="T5708" s="5"/>
    </row>
    <row r="5709" spans="1:20" x14ac:dyDescent="0.35">
      <c r="A5709" s="5" t="s">
        <v>20</v>
      </c>
      <c r="B5709" s="5" t="s">
        <v>21</v>
      </c>
      <c r="C5709" s="5" t="s">
        <v>22</v>
      </c>
      <c r="D5709" s="5" t="s">
        <v>23</v>
      </c>
      <c r="E5709" s="5" t="s">
        <v>5</v>
      </c>
      <c r="F5709" s="5"/>
      <c r="G5709" s="5" t="s">
        <v>24</v>
      </c>
      <c r="H5709" s="5">
        <v>3318211</v>
      </c>
      <c r="I5709" s="5">
        <v>3318501</v>
      </c>
      <c r="J5709" s="5" t="s">
        <v>200</v>
      </c>
      <c r="K5709" s="5"/>
      <c r="L5709" s="5"/>
      <c r="M5709" s="5" t="e">
        <f t="shared" si="89"/>
        <v>#VALUE!</v>
      </c>
      <c r="N5709" s="5"/>
      <c r="O5709" s="5" t="s">
        <v>8683</v>
      </c>
      <c r="P5709" s="5"/>
      <c r="Q5709" s="5" t="s">
        <v>8684</v>
      </c>
      <c r="R5709" s="5">
        <v>291</v>
      </c>
      <c r="S5709" s="5"/>
      <c r="T5709" s="5"/>
    </row>
    <row r="5710" spans="1:20" x14ac:dyDescent="0.35">
      <c r="A5710" s="5" t="s">
        <v>28</v>
      </c>
      <c r="B5710" s="5" t="s">
        <v>29</v>
      </c>
      <c r="C5710" s="5" t="s">
        <v>22</v>
      </c>
      <c r="D5710" s="5" t="s">
        <v>23</v>
      </c>
      <c r="E5710" s="5" t="s">
        <v>5</v>
      </c>
      <c r="F5710" s="5"/>
      <c r="G5710" s="5" t="s">
        <v>24</v>
      </c>
      <c r="H5710" s="5">
        <v>3318211</v>
      </c>
      <c r="I5710" s="5">
        <v>3318501</v>
      </c>
      <c r="J5710" s="5" t="s">
        <v>200</v>
      </c>
      <c r="K5710" s="5" t="s">
        <v>8685</v>
      </c>
      <c r="L5710" s="5"/>
      <c r="M5710" s="5" t="e">
        <f t="shared" si="89"/>
        <v>#VALUE!</v>
      </c>
      <c r="N5710" s="5" t="s">
        <v>8686</v>
      </c>
      <c r="O5710" s="5" t="s">
        <v>8683</v>
      </c>
      <c r="P5710" s="5"/>
      <c r="Q5710" s="5" t="s">
        <v>8684</v>
      </c>
      <c r="R5710" s="5">
        <v>291</v>
      </c>
      <c r="S5710" s="5">
        <v>96</v>
      </c>
      <c r="T5710" s="5"/>
    </row>
    <row r="5711" spans="1:20" x14ac:dyDescent="0.35">
      <c r="A5711" s="5" t="s">
        <v>20</v>
      </c>
      <c r="B5711" s="5" t="s">
        <v>21</v>
      </c>
      <c r="C5711" s="5" t="s">
        <v>22</v>
      </c>
      <c r="D5711" s="5" t="s">
        <v>23</v>
      </c>
      <c r="E5711" s="5" t="s">
        <v>5</v>
      </c>
      <c r="F5711" s="5"/>
      <c r="G5711" s="5" t="s">
        <v>24</v>
      </c>
      <c r="H5711" s="5">
        <v>3318501</v>
      </c>
      <c r="I5711" s="5">
        <v>3319121</v>
      </c>
      <c r="J5711" s="5" t="s">
        <v>200</v>
      </c>
      <c r="K5711" s="5"/>
      <c r="L5711" s="5"/>
      <c r="M5711" s="5" t="e">
        <f t="shared" si="89"/>
        <v>#VALUE!</v>
      </c>
      <c r="N5711" s="5"/>
      <c r="O5711" s="5" t="s">
        <v>8687</v>
      </c>
      <c r="P5711" s="5"/>
      <c r="Q5711" s="5" t="s">
        <v>8688</v>
      </c>
      <c r="R5711" s="5">
        <v>621</v>
      </c>
      <c r="S5711" s="5"/>
      <c r="T5711" s="5"/>
    </row>
    <row r="5712" spans="1:20" x14ac:dyDescent="0.35">
      <c r="A5712" s="5" t="s">
        <v>28</v>
      </c>
      <c r="B5712" s="5" t="s">
        <v>29</v>
      </c>
      <c r="C5712" s="5" t="s">
        <v>22</v>
      </c>
      <c r="D5712" s="5" t="s">
        <v>23</v>
      </c>
      <c r="E5712" s="5" t="s">
        <v>5</v>
      </c>
      <c r="F5712" s="5"/>
      <c r="G5712" s="5" t="s">
        <v>24</v>
      </c>
      <c r="H5712" s="5">
        <v>3318501</v>
      </c>
      <c r="I5712" s="5">
        <v>3319121</v>
      </c>
      <c r="J5712" s="5" t="s">
        <v>200</v>
      </c>
      <c r="K5712" s="5" t="s">
        <v>8689</v>
      </c>
      <c r="L5712" s="5"/>
      <c r="M5712" s="5" t="e">
        <f t="shared" si="89"/>
        <v>#VALUE!</v>
      </c>
      <c r="N5712" s="5" t="s">
        <v>8690</v>
      </c>
      <c r="O5712" s="5" t="s">
        <v>8687</v>
      </c>
      <c r="P5712" s="5"/>
      <c r="Q5712" s="5" t="s">
        <v>8688</v>
      </c>
      <c r="R5712" s="5">
        <v>621</v>
      </c>
      <c r="S5712" s="5">
        <v>206</v>
      </c>
      <c r="T5712" s="5"/>
    </row>
    <row r="5713" spans="1:20" x14ac:dyDescent="0.35">
      <c r="A5713" s="5" t="s">
        <v>20</v>
      </c>
      <c r="B5713" s="5" t="s">
        <v>21</v>
      </c>
      <c r="C5713" s="5" t="s">
        <v>22</v>
      </c>
      <c r="D5713" s="5" t="s">
        <v>23</v>
      </c>
      <c r="E5713" s="5" t="s">
        <v>5</v>
      </c>
      <c r="F5713" s="5"/>
      <c r="G5713" s="5" t="s">
        <v>24</v>
      </c>
      <c r="H5713" s="5">
        <v>3319151</v>
      </c>
      <c r="I5713" s="5">
        <v>3319780</v>
      </c>
      <c r="J5713" s="5" t="s">
        <v>200</v>
      </c>
      <c r="K5713" s="5"/>
      <c r="L5713" s="5"/>
      <c r="M5713" s="5" t="e">
        <f t="shared" si="89"/>
        <v>#VALUE!</v>
      </c>
      <c r="N5713" s="5"/>
      <c r="O5713" s="5" t="s">
        <v>8691</v>
      </c>
      <c r="P5713" s="5"/>
      <c r="Q5713" s="5" t="s">
        <v>8692</v>
      </c>
      <c r="R5713" s="5">
        <v>630</v>
      </c>
      <c r="S5713" s="5"/>
      <c r="T5713" s="5"/>
    </row>
    <row r="5714" spans="1:20" x14ac:dyDescent="0.35">
      <c r="A5714" s="5" t="s">
        <v>28</v>
      </c>
      <c r="B5714" s="5" t="s">
        <v>29</v>
      </c>
      <c r="C5714" s="5" t="s">
        <v>22</v>
      </c>
      <c r="D5714" s="5" t="s">
        <v>23</v>
      </c>
      <c r="E5714" s="5" t="s">
        <v>5</v>
      </c>
      <c r="F5714" s="5"/>
      <c r="G5714" s="5" t="s">
        <v>24</v>
      </c>
      <c r="H5714" s="5">
        <v>3319151</v>
      </c>
      <c r="I5714" s="5">
        <v>3319780</v>
      </c>
      <c r="J5714" s="5" t="s">
        <v>200</v>
      </c>
      <c r="K5714" s="5" t="s">
        <v>8693</v>
      </c>
      <c r="L5714" s="5"/>
      <c r="M5714" s="5" t="e">
        <f t="shared" si="89"/>
        <v>#VALUE!</v>
      </c>
      <c r="N5714" s="5" t="s">
        <v>8694</v>
      </c>
      <c r="O5714" s="5" t="s">
        <v>8691</v>
      </c>
      <c r="P5714" s="5"/>
      <c r="Q5714" s="5" t="s">
        <v>8692</v>
      </c>
      <c r="R5714" s="5">
        <v>630</v>
      </c>
      <c r="S5714" s="5">
        <v>209</v>
      </c>
      <c r="T5714" s="5"/>
    </row>
    <row r="5715" spans="1:20" x14ac:dyDescent="0.35">
      <c r="A5715" s="5" t="s">
        <v>20</v>
      </c>
      <c r="B5715" s="5" t="s">
        <v>21</v>
      </c>
      <c r="C5715" s="5" t="s">
        <v>22</v>
      </c>
      <c r="D5715" s="5" t="s">
        <v>23</v>
      </c>
      <c r="E5715" s="5" t="s">
        <v>5</v>
      </c>
      <c r="F5715" s="5"/>
      <c r="G5715" s="5" t="s">
        <v>24</v>
      </c>
      <c r="H5715" s="5">
        <v>3319834</v>
      </c>
      <c r="I5715" s="5">
        <v>3320142</v>
      </c>
      <c r="J5715" s="5" t="s">
        <v>200</v>
      </c>
      <c r="K5715" s="5"/>
      <c r="L5715" s="5"/>
      <c r="M5715" s="5" t="e">
        <f t="shared" si="89"/>
        <v>#VALUE!</v>
      </c>
      <c r="N5715" s="5"/>
      <c r="O5715" s="5" t="s">
        <v>8695</v>
      </c>
      <c r="P5715" s="5"/>
      <c r="Q5715" s="5" t="s">
        <v>8696</v>
      </c>
      <c r="R5715" s="5">
        <v>309</v>
      </c>
      <c r="S5715" s="5"/>
      <c r="T5715" s="5"/>
    </row>
    <row r="5716" spans="1:20" x14ac:dyDescent="0.35">
      <c r="A5716" s="5" t="s">
        <v>28</v>
      </c>
      <c r="B5716" s="5" t="s">
        <v>29</v>
      </c>
      <c r="C5716" s="5" t="s">
        <v>22</v>
      </c>
      <c r="D5716" s="5" t="s">
        <v>23</v>
      </c>
      <c r="E5716" s="5" t="s">
        <v>5</v>
      </c>
      <c r="F5716" s="5"/>
      <c r="G5716" s="5" t="s">
        <v>24</v>
      </c>
      <c r="H5716" s="5">
        <v>3319834</v>
      </c>
      <c r="I5716" s="5">
        <v>3320142</v>
      </c>
      <c r="J5716" s="5" t="s">
        <v>200</v>
      </c>
      <c r="K5716" s="5" t="s">
        <v>8697</v>
      </c>
      <c r="L5716" s="5"/>
      <c r="M5716" s="5" t="e">
        <f t="shared" si="89"/>
        <v>#VALUE!</v>
      </c>
      <c r="N5716" s="5" t="s">
        <v>8698</v>
      </c>
      <c r="O5716" s="5" t="s">
        <v>8695</v>
      </c>
      <c r="P5716" s="5"/>
      <c r="Q5716" s="5" t="s">
        <v>8696</v>
      </c>
      <c r="R5716" s="5">
        <v>309</v>
      </c>
      <c r="S5716" s="5">
        <v>102</v>
      </c>
      <c r="T5716" s="5"/>
    </row>
    <row r="5717" spans="1:20" x14ac:dyDescent="0.35">
      <c r="A5717" s="5" t="s">
        <v>20</v>
      </c>
      <c r="B5717" s="5" t="s">
        <v>21</v>
      </c>
      <c r="C5717" s="5" t="s">
        <v>22</v>
      </c>
      <c r="D5717" s="5" t="s">
        <v>23</v>
      </c>
      <c r="E5717" s="5" t="s">
        <v>5</v>
      </c>
      <c r="F5717" s="5"/>
      <c r="G5717" s="5" t="s">
        <v>24</v>
      </c>
      <c r="H5717" s="5">
        <v>3320464</v>
      </c>
      <c r="I5717" s="5">
        <v>3321306</v>
      </c>
      <c r="J5717" s="5" t="s">
        <v>200</v>
      </c>
      <c r="K5717" s="5"/>
      <c r="L5717" s="5"/>
      <c r="M5717" s="5" t="e">
        <f t="shared" si="89"/>
        <v>#VALUE!</v>
      </c>
      <c r="N5717" s="5"/>
      <c r="O5717" s="5"/>
      <c r="P5717" s="5"/>
      <c r="Q5717" s="5" t="s">
        <v>8699</v>
      </c>
      <c r="R5717" s="5">
        <v>843</v>
      </c>
      <c r="S5717" s="5"/>
      <c r="T5717" s="5"/>
    </row>
    <row r="5718" spans="1:20" x14ac:dyDescent="0.35">
      <c r="A5718" s="5" t="s">
        <v>28</v>
      </c>
      <c r="B5718" s="5" t="s">
        <v>29</v>
      </c>
      <c r="C5718" s="5" t="s">
        <v>22</v>
      </c>
      <c r="D5718" s="5" t="s">
        <v>23</v>
      </c>
      <c r="E5718" s="5" t="s">
        <v>5</v>
      </c>
      <c r="F5718" s="5"/>
      <c r="G5718" s="5" t="s">
        <v>24</v>
      </c>
      <c r="H5718" s="5">
        <v>3320464</v>
      </c>
      <c r="I5718" s="5">
        <v>3321306</v>
      </c>
      <c r="J5718" s="5" t="s">
        <v>200</v>
      </c>
      <c r="K5718" s="5" t="s">
        <v>8700</v>
      </c>
      <c r="L5718" s="5"/>
      <c r="M5718" s="5" t="e">
        <f t="shared" si="89"/>
        <v>#VALUE!</v>
      </c>
      <c r="N5718" s="5" t="s">
        <v>77</v>
      </c>
      <c r="O5718" s="5"/>
      <c r="P5718" s="5"/>
      <c r="Q5718" s="5" t="s">
        <v>8699</v>
      </c>
      <c r="R5718" s="5">
        <v>843</v>
      </c>
      <c r="S5718" s="5">
        <v>280</v>
      </c>
      <c r="T5718" s="5"/>
    </row>
    <row r="5719" spans="1:20" x14ac:dyDescent="0.35">
      <c r="A5719" s="5" t="s">
        <v>20</v>
      </c>
      <c r="B5719" s="5" t="s">
        <v>21</v>
      </c>
      <c r="C5719" s="5" t="s">
        <v>22</v>
      </c>
      <c r="D5719" s="5" t="s">
        <v>23</v>
      </c>
      <c r="E5719" s="5" t="s">
        <v>5</v>
      </c>
      <c r="F5719" s="5"/>
      <c r="G5719" s="5" t="s">
        <v>24</v>
      </c>
      <c r="H5719" s="5">
        <v>3321350</v>
      </c>
      <c r="I5719" s="5">
        <v>3321805</v>
      </c>
      <c r="J5719" s="5" t="s">
        <v>200</v>
      </c>
      <c r="K5719" s="5"/>
      <c r="L5719" s="5"/>
      <c r="M5719" s="5" t="e">
        <f t="shared" si="89"/>
        <v>#VALUE!</v>
      </c>
      <c r="N5719" s="5"/>
      <c r="O5719" s="5"/>
      <c r="P5719" s="5"/>
      <c r="Q5719" s="5" t="s">
        <v>8701</v>
      </c>
      <c r="R5719" s="5">
        <v>456</v>
      </c>
      <c r="S5719" s="5"/>
      <c r="T5719" s="5"/>
    </row>
    <row r="5720" spans="1:20" x14ac:dyDescent="0.35">
      <c r="A5720" s="5" t="s">
        <v>28</v>
      </c>
      <c r="B5720" s="5" t="s">
        <v>29</v>
      </c>
      <c r="C5720" s="5" t="s">
        <v>22</v>
      </c>
      <c r="D5720" s="5" t="s">
        <v>23</v>
      </c>
      <c r="E5720" s="5" t="s">
        <v>5</v>
      </c>
      <c r="F5720" s="5"/>
      <c r="G5720" s="5" t="s">
        <v>24</v>
      </c>
      <c r="H5720" s="5">
        <v>3321350</v>
      </c>
      <c r="I5720" s="5">
        <v>3321805</v>
      </c>
      <c r="J5720" s="5" t="s">
        <v>200</v>
      </c>
      <c r="K5720" s="5" t="s">
        <v>8702</v>
      </c>
      <c r="L5720" s="5"/>
      <c r="M5720" s="5" t="e">
        <f t="shared" si="89"/>
        <v>#VALUE!</v>
      </c>
      <c r="N5720" s="5" t="s">
        <v>77</v>
      </c>
      <c r="O5720" s="5"/>
      <c r="P5720" s="5"/>
      <c r="Q5720" s="5" t="s">
        <v>8701</v>
      </c>
      <c r="R5720" s="5">
        <v>456</v>
      </c>
      <c r="S5720" s="5">
        <v>151</v>
      </c>
      <c r="T5720" s="5"/>
    </row>
    <row r="5721" spans="1:20" x14ac:dyDescent="0.35">
      <c r="A5721" s="5" t="s">
        <v>20</v>
      </c>
      <c r="B5721" s="5" t="s">
        <v>21</v>
      </c>
      <c r="C5721" s="5" t="s">
        <v>22</v>
      </c>
      <c r="D5721" s="5" t="s">
        <v>23</v>
      </c>
      <c r="E5721" s="5" t="s">
        <v>5</v>
      </c>
      <c r="F5721" s="5"/>
      <c r="G5721" s="5" t="s">
        <v>24</v>
      </c>
      <c r="H5721" s="5">
        <v>3321965</v>
      </c>
      <c r="I5721" s="5">
        <v>3323158</v>
      </c>
      <c r="J5721" s="5" t="s">
        <v>200</v>
      </c>
      <c r="K5721" s="5"/>
      <c r="L5721" s="5"/>
      <c r="M5721" s="5" t="e">
        <f t="shared" si="89"/>
        <v>#VALUE!</v>
      </c>
      <c r="N5721" s="5"/>
      <c r="O5721" s="5" t="s">
        <v>8703</v>
      </c>
      <c r="P5721" s="5"/>
      <c r="Q5721" s="5" t="s">
        <v>8704</v>
      </c>
      <c r="R5721" s="5">
        <v>1194</v>
      </c>
      <c r="S5721" s="5"/>
      <c r="T5721" s="5"/>
    </row>
    <row r="5722" spans="1:20" x14ac:dyDescent="0.35">
      <c r="A5722" s="5" t="s">
        <v>28</v>
      </c>
      <c r="B5722" s="5" t="s">
        <v>29</v>
      </c>
      <c r="C5722" s="5" t="s">
        <v>22</v>
      </c>
      <c r="D5722" s="5" t="s">
        <v>23</v>
      </c>
      <c r="E5722" s="5" t="s">
        <v>5</v>
      </c>
      <c r="F5722" s="5"/>
      <c r="G5722" s="5" t="s">
        <v>24</v>
      </c>
      <c r="H5722" s="5">
        <v>3321965</v>
      </c>
      <c r="I5722" s="5">
        <v>3323158</v>
      </c>
      <c r="J5722" s="5" t="s">
        <v>200</v>
      </c>
      <c r="K5722" s="5" t="s">
        <v>8705</v>
      </c>
      <c r="L5722" s="5"/>
      <c r="M5722" s="5" t="e">
        <f t="shared" si="89"/>
        <v>#VALUE!</v>
      </c>
      <c r="N5722" s="5" t="s">
        <v>8706</v>
      </c>
      <c r="O5722" s="5" t="s">
        <v>8703</v>
      </c>
      <c r="P5722" s="5"/>
      <c r="Q5722" s="5" t="s">
        <v>8704</v>
      </c>
      <c r="R5722" s="5">
        <v>1194</v>
      </c>
      <c r="S5722" s="5">
        <v>397</v>
      </c>
      <c r="T5722" s="5"/>
    </row>
    <row r="5723" spans="1:20" x14ac:dyDescent="0.35">
      <c r="A5723" s="5" t="s">
        <v>20</v>
      </c>
      <c r="B5723" s="5" t="s">
        <v>436</v>
      </c>
      <c r="C5723" s="5" t="s">
        <v>22</v>
      </c>
      <c r="D5723" s="5" t="s">
        <v>23</v>
      </c>
      <c r="E5723" s="5" t="s">
        <v>5</v>
      </c>
      <c r="F5723" s="5"/>
      <c r="G5723" s="5" t="s">
        <v>24</v>
      </c>
      <c r="H5723" s="5">
        <v>3323229</v>
      </c>
      <c r="I5723" s="5">
        <v>3323304</v>
      </c>
      <c r="J5723" s="5" t="s">
        <v>200</v>
      </c>
      <c r="K5723" s="5"/>
      <c r="L5723" s="5"/>
      <c r="M5723" s="5" t="e">
        <f t="shared" si="89"/>
        <v>#VALUE!</v>
      </c>
      <c r="N5723" s="5"/>
      <c r="O5723" s="5" t="s">
        <v>8707</v>
      </c>
      <c r="P5723" s="5"/>
      <c r="Q5723" s="5" t="s">
        <v>8708</v>
      </c>
      <c r="R5723" s="5">
        <v>76</v>
      </c>
      <c r="S5723" s="5"/>
      <c r="T5723" s="5"/>
    </row>
    <row r="5724" spans="1:20" x14ac:dyDescent="0.35">
      <c r="A5724" s="5" t="s">
        <v>436</v>
      </c>
      <c r="B5724" s="5"/>
      <c r="C5724" s="5" t="s">
        <v>22</v>
      </c>
      <c r="D5724" s="5" t="s">
        <v>23</v>
      </c>
      <c r="E5724" s="5" t="s">
        <v>5</v>
      </c>
      <c r="F5724" s="5"/>
      <c r="G5724" s="5" t="s">
        <v>24</v>
      </c>
      <c r="H5724" s="5">
        <v>3323229</v>
      </c>
      <c r="I5724" s="5">
        <v>3323304</v>
      </c>
      <c r="J5724" s="5" t="s">
        <v>200</v>
      </c>
      <c r="K5724" s="5"/>
      <c r="L5724" s="5"/>
      <c r="M5724" s="5" t="e">
        <f>SEARCH("ribosomal",N5724,1)</f>
        <v>#VALUE!</v>
      </c>
      <c r="N5724" s="5" t="s">
        <v>3417</v>
      </c>
      <c r="O5724" s="5" t="s">
        <v>8707</v>
      </c>
      <c r="P5724" s="5"/>
      <c r="Q5724" s="5" t="s">
        <v>8708</v>
      </c>
      <c r="R5724" s="5">
        <v>76</v>
      </c>
      <c r="S5724" s="5"/>
      <c r="T5724" s="5"/>
    </row>
    <row r="5725" spans="1:20" x14ac:dyDescent="0.35">
      <c r="A5725" s="5" t="s">
        <v>20</v>
      </c>
      <c r="B5725" s="5" t="s">
        <v>436</v>
      </c>
      <c r="C5725" s="5" t="s">
        <v>22</v>
      </c>
      <c r="D5725" s="5" t="s">
        <v>23</v>
      </c>
      <c r="E5725" s="5" t="s">
        <v>5</v>
      </c>
      <c r="F5725" s="5"/>
      <c r="G5725" s="5" t="s">
        <v>24</v>
      </c>
      <c r="H5725" s="5">
        <v>3323317</v>
      </c>
      <c r="I5725" s="5">
        <v>3323401</v>
      </c>
      <c r="J5725" s="5" t="s">
        <v>200</v>
      </c>
      <c r="K5725" s="5"/>
      <c r="L5725" s="5"/>
      <c r="M5725" s="5" t="e">
        <f t="shared" si="89"/>
        <v>#VALUE!</v>
      </c>
      <c r="N5725" s="5"/>
      <c r="O5725" s="5" t="s">
        <v>8709</v>
      </c>
      <c r="P5725" s="5"/>
      <c r="Q5725" s="5" t="s">
        <v>8710</v>
      </c>
      <c r="R5725" s="5">
        <v>85</v>
      </c>
      <c r="S5725" s="5"/>
      <c r="T5725" s="5"/>
    </row>
    <row r="5726" spans="1:20" x14ac:dyDescent="0.35">
      <c r="A5726" s="5" t="s">
        <v>436</v>
      </c>
      <c r="B5726" s="5"/>
      <c r="C5726" s="5" t="s">
        <v>22</v>
      </c>
      <c r="D5726" s="5" t="s">
        <v>23</v>
      </c>
      <c r="E5726" s="5" t="s">
        <v>5</v>
      </c>
      <c r="F5726" s="5"/>
      <c r="G5726" s="5" t="s">
        <v>24</v>
      </c>
      <c r="H5726" s="5">
        <v>3323317</v>
      </c>
      <c r="I5726" s="5">
        <v>3323401</v>
      </c>
      <c r="J5726" s="5" t="s">
        <v>200</v>
      </c>
      <c r="K5726" s="5"/>
      <c r="L5726" s="5"/>
      <c r="M5726" s="5" t="e">
        <f>SEARCH("ribosomal",N5726,1)</f>
        <v>#VALUE!</v>
      </c>
      <c r="N5726" s="5" t="s">
        <v>7286</v>
      </c>
      <c r="O5726" s="5" t="s">
        <v>8709</v>
      </c>
      <c r="P5726" s="5"/>
      <c r="Q5726" s="5" t="s">
        <v>8710</v>
      </c>
      <c r="R5726" s="5">
        <v>85</v>
      </c>
      <c r="S5726" s="5"/>
      <c r="T5726" s="5"/>
    </row>
    <row r="5727" spans="1:20" x14ac:dyDescent="0.35">
      <c r="A5727" s="5" t="s">
        <v>20</v>
      </c>
      <c r="B5727" s="5" t="s">
        <v>21</v>
      </c>
      <c r="C5727" s="5" t="s">
        <v>22</v>
      </c>
      <c r="D5727" s="5" t="s">
        <v>23</v>
      </c>
      <c r="E5727" s="5" t="s">
        <v>5</v>
      </c>
      <c r="F5727" s="5"/>
      <c r="G5727" s="5" t="s">
        <v>24</v>
      </c>
      <c r="H5727" s="5">
        <v>3323462</v>
      </c>
      <c r="I5727" s="5">
        <v>3324070</v>
      </c>
      <c r="J5727" s="5" t="s">
        <v>200</v>
      </c>
      <c r="K5727" s="5"/>
      <c r="L5727" s="5"/>
      <c r="M5727" s="5" t="e">
        <f t="shared" si="89"/>
        <v>#VALUE!</v>
      </c>
      <c r="N5727" s="5"/>
      <c r="O5727" s="5"/>
      <c r="P5727" s="5"/>
      <c r="Q5727" s="5" t="s">
        <v>8711</v>
      </c>
      <c r="R5727" s="5">
        <v>609</v>
      </c>
      <c r="S5727" s="5"/>
      <c r="T5727" s="5"/>
    </row>
    <row r="5728" spans="1:20" x14ac:dyDescent="0.35">
      <c r="A5728" s="5" t="s">
        <v>28</v>
      </c>
      <c r="B5728" s="5" t="s">
        <v>29</v>
      </c>
      <c r="C5728" s="5" t="s">
        <v>22</v>
      </c>
      <c r="D5728" s="5" t="s">
        <v>23</v>
      </c>
      <c r="E5728" s="5" t="s">
        <v>5</v>
      </c>
      <c r="F5728" s="5"/>
      <c r="G5728" s="5" t="s">
        <v>24</v>
      </c>
      <c r="H5728" s="5">
        <v>3323462</v>
      </c>
      <c r="I5728" s="5">
        <v>3324070</v>
      </c>
      <c r="J5728" s="5" t="s">
        <v>200</v>
      </c>
      <c r="K5728" s="5" t="s">
        <v>8712</v>
      </c>
      <c r="L5728" s="5"/>
      <c r="M5728" s="5" t="e">
        <f t="shared" si="89"/>
        <v>#VALUE!</v>
      </c>
      <c r="N5728" s="5" t="s">
        <v>8713</v>
      </c>
      <c r="O5728" s="5"/>
      <c r="P5728" s="5"/>
      <c r="Q5728" s="5" t="s">
        <v>8711</v>
      </c>
      <c r="R5728" s="5">
        <v>609</v>
      </c>
      <c r="S5728" s="5">
        <v>202</v>
      </c>
      <c r="T5728" s="5"/>
    </row>
    <row r="5729" spans="1:20" x14ac:dyDescent="0.35">
      <c r="A5729" s="5" t="s">
        <v>20</v>
      </c>
      <c r="B5729" s="5" t="s">
        <v>21</v>
      </c>
      <c r="C5729" s="5" t="s">
        <v>22</v>
      </c>
      <c r="D5729" s="5" t="s">
        <v>23</v>
      </c>
      <c r="E5729" s="5" t="s">
        <v>5</v>
      </c>
      <c r="F5729" s="5"/>
      <c r="G5729" s="5" t="s">
        <v>24</v>
      </c>
      <c r="H5729" s="5">
        <v>3324083</v>
      </c>
      <c r="I5729" s="5">
        <v>3324577</v>
      </c>
      <c r="J5729" s="5" t="s">
        <v>200</v>
      </c>
      <c r="K5729" s="5"/>
      <c r="L5729" s="5"/>
      <c r="M5729" s="5" t="e">
        <f t="shared" si="89"/>
        <v>#VALUE!</v>
      </c>
      <c r="N5729" s="5"/>
      <c r="O5729" s="5"/>
      <c r="P5729" s="5"/>
      <c r="Q5729" s="5" t="s">
        <v>8714</v>
      </c>
      <c r="R5729" s="5">
        <v>495</v>
      </c>
      <c r="S5729" s="5"/>
      <c r="T5729" s="5"/>
    </row>
    <row r="5730" spans="1:20" x14ac:dyDescent="0.35">
      <c r="A5730" s="5" t="s">
        <v>28</v>
      </c>
      <c r="B5730" s="5" t="s">
        <v>29</v>
      </c>
      <c r="C5730" s="5" t="s">
        <v>22</v>
      </c>
      <c r="D5730" s="5" t="s">
        <v>23</v>
      </c>
      <c r="E5730" s="5" t="s">
        <v>5</v>
      </c>
      <c r="F5730" s="5"/>
      <c r="G5730" s="5" t="s">
        <v>24</v>
      </c>
      <c r="H5730" s="5">
        <v>3324083</v>
      </c>
      <c r="I5730" s="5">
        <v>3324577</v>
      </c>
      <c r="J5730" s="5" t="s">
        <v>200</v>
      </c>
      <c r="K5730" s="5" t="s">
        <v>8715</v>
      </c>
      <c r="L5730" s="5"/>
      <c r="M5730" s="5" t="e">
        <f t="shared" si="89"/>
        <v>#VALUE!</v>
      </c>
      <c r="N5730" s="5" t="s">
        <v>77</v>
      </c>
      <c r="O5730" s="5"/>
      <c r="P5730" s="5"/>
      <c r="Q5730" s="5" t="s">
        <v>8714</v>
      </c>
      <c r="R5730" s="5">
        <v>495</v>
      </c>
      <c r="S5730" s="5">
        <v>164</v>
      </c>
      <c r="T5730" s="5"/>
    </row>
    <row r="5731" spans="1:20" x14ac:dyDescent="0.35">
      <c r="A5731" s="5" t="s">
        <v>20</v>
      </c>
      <c r="B5731" s="5" t="s">
        <v>21</v>
      </c>
      <c r="C5731" s="5" t="s">
        <v>22</v>
      </c>
      <c r="D5731" s="5" t="s">
        <v>23</v>
      </c>
      <c r="E5731" s="5" t="s">
        <v>5</v>
      </c>
      <c r="F5731" s="5"/>
      <c r="G5731" s="5" t="s">
        <v>24</v>
      </c>
      <c r="H5731" s="5">
        <v>3324592</v>
      </c>
      <c r="I5731" s="5">
        <v>3325617</v>
      </c>
      <c r="J5731" s="5" t="s">
        <v>200</v>
      </c>
      <c r="K5731" s="5"/>
      <c r="L5731" s="5"/>
      <c r="M5731" s="5" t="e">
        <f t="shared" si="89"/>
        <v>#VALUE!</v>
      </c>
      <c r="N5731" s="5"/>
      <c r="O5731" s="5"/>
      <c r="P5731" s="5"/>
      <c r="Q5731" s="5" t="s">
        <v>8716</v>
      </c>
      <c r="R5731" s="5">
        <v>1026</v>
      </c>
      <c r="S5731" s="5"/>
      <c r="T5731" s="5"/>
    </row>
    <row r="5732" spans="1:20" x14ac:dyDescent="0.35">
      <c r="A5732" s="5" t="s">
        <v>28</v>
      </c>
      <c r="B5732" s="5" t="s">
        <v>29</v>
      </c>
      <c r="C5732" s="5" t="s">
        <v>22</v>
      </c>
      <c r="D5732" s="5" t="s">
        <v>23</v>
      </c>
      <c r="E5732" s="5" t="s">
        <v>5</v>
      </c>
      <c r="F5732" s="5"/>
      <c r="G5732" s="5" t="s">
        <v>24</v>
      </c>
      <c r="H5732" s="5">
        <v>3324592</v>
      </c>
      <c r="I5732" s="5">
        <v>3325617</v>
      </c>
      <c r="J5732" s="5" t="s">
        <v>200</v>
      </c>
      <c r="K5732" s="5" t="s">
        <v>8717</v>
      </c>
      <c r="L5732" s="5"/>
      <c r="M5732" s="5" t="e">
        <f t="shared" si="89"/>
        <v>#VALUE!</v>
      </c>
      <c r="N5732" s="5" t="s">
        <v>8718</v>
      </c>
      <c r="O5732" s="5"/>
      <c r="P5732" s="5"/>
      <c r="Q5732" s="5" t="s">
        <v>8716</v>
      </c>
      <c r="R5732" s="5">
        <v>1026</v>
      </c>
      <c r="S5732" s="5">
        <v>341</v>
      </c>
      <c r="T5732" s="5"/>
    </row>
    <row r="5733" spans="1:20" x14ac:dyDescent="0.35">
      <c r="A5733" s="5" t="s">
        <v>20</v>
      </c>
      <c r="B5733" s="5" t="s">
        <v>21</v>
      </c>
      <c r="C5733" s="5" t="s">
        <v>22</v>
      </c>
      <c r="D5733" s="5" t="s">
        <v>23</v>
      </c>
      <c r="E5733" s="5" t="s">
        <v>5</v>
      </c>
      <c r="F5733" s="5"/>
      <c r="G5733" s="5" t="s">
        <v>24</v>
      </c>
      <c r="H5733" s="5">
        <v>3325659</v>
      </c>
      <c r="I5733" s="5">
        <v>3326876</v>
      </c>
      <c r="J5733" s="5" t="s">
        <v>200</v>
      </c>
      <c r="K5733" s="5"/>
      <c r="L5733" s="5"/>
      <c r="M5733" s="5" t="e">
        <f t="shared" si="89"/>
        <v>#VALUE!</v>
      </c>
      <c r="N5733" s="5"/>
      <c r="O5733" s="5" t="s">
        <v>8719</v>
      </c>
      <c r="P5733" s="5"/>
      <c r="Q5733" s="5" t="s">
        <v>8720</v>
      </c>
      <c r="R5733" s="5">
        <v>1218</v>
      </c>
      <c r="S5733" s="5"/>
      <c r="T5733" s="5"/>
    </row>
    <row r="5734" spans="1:20" x14ac:dyDescent="0.35">
      <c r="A5734" s="5" t="s">
        <v>28</v>
      </c>
      <c r="B5734" s="5" t="s">
        <v>29</v>
      </c>
      <c r="C5734" s="5" t="s">
        <v>22</v>
      </c>
      <c r="D5734" s="5" t="s">
        <v>23</v>
      </c>
      <c r="E5734" s="5" t="s">
        <v>5</v>
      </c>
      <c r="F5734" s="5"/>
      <c r="G5734" s="5" t="s">
        <v>24</v>
      </c>
      <c r="H5734" s="5">
        <v>3325659</v>
      </c>
      <c r="I5734" s="5">
        <v>3326876</v>
      </c>
      <c r="J5734" s="5" t="s">
        <v>200</v>
      </c>
      <c r="K5734" s="5" t="s">
        <v>8721</v>
      </c>
      <c r="L5734" s="5"/>
      <c r="M5734" s="5" t="e">
        <f t="shared" si="89"/>
        <v>#VALUE!</v>
      </c>
      <c r="N5734" s="5" t="s">
        <v>3258</v>
      </c>
      <c r="O5734" s="5" t="s">
        <v>8719</v>
      </c>
      <c r="P5734" s="5"/>
      <c r="Q5734" s="5" t="s">
        <v>8720</v>
      </c>
      <c r="R5734" s="5">
        <v>1218</v>
      </c>
      <c r="S5734" s="5">
        <v>405</v>
      </c>
      <c r="T5734" s="5"/>
    </row>
    <row r="5735" spans="1:20" x14ac:dyDescent="0.35">
      <c r="A5735" s="5" t="s">
        <v>20</v>
      </c>
      <c r="B5735" s="5" t="s">
        <v>21</v>
      </c>
      <c r="C5735" s="5" t="s">
        <v>22</v>
      </c>
      <c r="D5735" s="5" t="s">
        <v>23</v>
      </c>
      <c r="E5735" s="5" t="s">
        <v>5</v>
      </c>
      <c r="F5735" s="5"/>
      <c r="G5735" s="5" t="s">
        <v>24</v>
      </c>
      <c r="H5735" s="5">
        <v>3327026</v>
      </c>
      <c r="I5735" s="5">
        <v>3328261</v>
      </c>
      <c r="J5735" s="5" t="s">
        <v>200</v>
      </c>
      <c r="K5735" s="5"/>
      <c r="L5735" s="5"/>
      <c r="M5735" s="5" t="e">
        <f t="shared" si="89"/>
        <v>#VALUE!</v>
      </c>
      <c r="N5735" s="5"/>
      <c r="O5735" s="5" t="s">
        <v>8722</v>
      </c>
      <c r="P5735" s="5"/>
      <c r="Q5735" s="5" t="s">
        <v>8723</v>
      </c>
      <c r="R5735" s="5">
        <v>1236</v>
      </c>
      <c r="S5735" s="5"/>
      <c r="T5735" s="5"/>
    </row>
    <row r="5736" spans="1:20" x14ac:dyDescent="0.35">
      <c r="A5736" s="5" t="s">
        <v>28</v>
      </c>
      <c r="B5736" s="5" t="s">
        <v>29</v>
      </c>
      <c r="C5736" s="5" t="s">
        <v>22</v>
      </c>
      <c r="D5736" s="5" t="s">
        <v>23</v>
      </c>
      <c r="E5736" s="5" t="s">
        <v>5</v>
      </c>
      <c r="F5736" s="5"/>
      <c r="G5736" s="5" t="s">
        <v>24</v>
      </c>
      <c r="H5736" s="5">
        <v>3327026</v>
      </c>
      <c r="I5736" s="5">
        <v>3328261</v>
      </c>
      <c r="J5736" s="5" t="s">
        <v>200</v>
      </c>
      <c r="K5736" s="5" t="s">
        <v>8724</v>
      </c>
      <c r="L5736" s="5"/>
      <c r="M5736" s="5" t="e">
        <f t="shared" si="89"/>
        <v>#VALUE!</v>
      </c>
      <c r="N5736" s="5" t="s">
        <v>8725</v>
      </c>
      <c r="O5736" s="5" t="s">
        <v>8722</v>
      </c>
      <c r="P5736" s="5"/>
      <c r="Q5736" s="5" t="s">
        <v>8723</v>
      </c>
      <c r="R5736" s="5">
        <v>1236</v>
      </c>
      <c r="S5736" s="5">
        <v>411</v>
      </c>
      <c r="T5736" s="5"/>
    </row>
    <row r="5737" spans="1:20" x14ac:dyDescent="0.35">
      <c r="A5737" s="5" t="s">
        <v>20</v>
      </c>
      <c r="B5737" s="5" t="s">
        <v>21</v>
      </c>
      <c r="C5737" s="5" t="s">
        <v>22</v>
      </c>
      <c r="D5737" s="5" t="s">
        <v>23</v>
      </c>
      <c r="E5737" s="5" t="s">
        <v>5</v>
      </c>
      <c r="F5737" s="5"/>
      <c r="G5737" s="5" t="s">
        <v>24</v>
      </c>
      <c r="H5737" s="5">
        <v>3328272</v>
      </c>
      <c r="I5737" s="5">
        <v>3329498</v>
      </c>
      <c r="J5737" s="5" t="s">
        <v>200</v>
      </c>
      <c r="K5737" s="5"/>
      <c r="L5737" s="5"/>
      <c r="M5737" s="5" t="e">
        <f t="shared" si="89"/>
        <v>#VALUE!</v>
      </c>
      <c r="N5737" s="5"/>
      <c r="O5737" s="5" t="s">
        <v>8726</v>
      </c>
      <c r="P5737" s="5"/>
      <c r="Q5737" s="5" t="s">
        <v>8727</v>
      </c>
      <c r="R5737" s="5">
        <v>1227</v>
      </c>
      <c r="S5737" s="5"/>
      <c r="T5737" s="5"/>
    </row>
    <row r="5738" spans="1:20" x14ac:dyDescent="0.35">
      <c r="A5738" s="5" t="s">
        <v>28</v>
      </c>
      <c r="B5738" s="5" t="s">
        <v>29</v>
      </c>
      <c r="C5738" s="5" t="s">
        <v>22</v>
      </c>
      <c r="D5738" s="5" t="s">
        <v>23</v>
      </c>
      <c r="E5738" s="5" t="s">
        <v>5</v>
      </c>
      <c r="F5738" s="5"/>
      <c r="G5738" s="5" t="s">
        <v>24</v>
      </c>
      <c r="H5738" s="5">
        <v>3328272</v>
      </c>
      <c r="I5738" s="5">
        <v>3329498</v>
      </c>
      <c r="J5738" s="5" t="s">
        <v>200</v>
      </c>
      <c r="K5738" s="5" t="s">
        <v>8728</v>
      </c>
      <c r="L5738" s="5"/>
      <c r="M5738" s="5" t="e">
        <f t="shared" si="89"/>
        <v>#VALUE!</v>
      </c>
      <c r="N5738" s="5" t="s">
        <v>8729</v>
      </c>
      <c r="O5738" s="5" t="s">
        <v>8726</v>
      </c>
      <c r="P5738" s="5"/>
      <c r="Q5738" s="5" t="s">
        <v>8727</v>
      </c>
      <c r="R5738" s="5">
        <v>1227</v>
      </c>
      <c r="S5738" s="5">
        <v>408</v>
      </c>
      <c r="T5738" s="5"/>
    </row>
    <row r="5739" spans="1:20" x14ac:dyDescent="0.35">
      <c r="A5739" s="5" t="s">
        <v>20</v>
      </c>
      <c r="B5739" s="5" t="s">
        <v>21</v>
      </c>
      <c r="C5739" s="5" t="s">
        <v>22</v>
      </c>
      <c r="D5739" s="5" t="s">
        <v>23</v>
      </c>
      <c r="E5739" s="5" t="s">
        <v>5</v>
      </c>
      <c r="F5739" s="5"/>
      <c r="G5739" s="5" t="s">
        <v>24</v>
      </c>
      <c r="H5739" s="5">
        <v>3329562</v>
      </c>
      <c r="I5739" s="5">
        <v>3330794</v>
      </c>
      <c r="J5739" s="5" t="s">
        <v>200</v>
      </c>
      <c r="K5739" s="5"/>
      <c r="L5739" s="5"/>
      <c r="M5739" s="5" t="e">
        <f t="shared" si="89"/>
        <v>#VALUE!</v>
      </c>
      <c r="N5739" s="5"/>
      <c r="O5739" s="5"/>
      <c r="P5739" s="5"/>
      <c r="Q5739" s="5" t="s">
        <v>8730</v>
      </c>
      <c r="R5739" s="5">
        <v>1233</v>
      </c>
      <c r="S5739" s="5"/>
      <c r="T5739" s="5"/>
    </row>
    <row r="5740" spans="1:20" x14ac:dyDescent="0.35">
      <c r="A5740" s="5" t="s">
        <v>28</v>
      </c>
      <c r="B5740" s="5" t="s">
        <v>29</v>
      </c>
      <c r="C5740" s="5" t="s">
        <v>22</v>
      </c>
      <c r="D5740" s="5" t="s">
        <v>23</v>
      </c>
      <c r="E5740" s="5" t="s">
        <v>5</v>
      </c>
      <c r="F5740" s="5"/>
      <c r="G5740" s="5" t="s">
        <v>24</v>
      </c>
      <c r="H5740" s="5">
        <v>3329562</v>
      </c>
      <c r="I5740" s="5">
        <v>3330794</v>
      </c>
      <c r="J5740" s="5" t="s">
        <v>200</v>
      </c>
      <c r="K5740" s="5" t="s">
        <v>8731</v>
      </c>
      <c r="L5740" s="5"/>
      <c r="M5740" s="5" t="e">
        <f t="shared" si="89"/>
        <v>#VALUE!</v>
      </c>
      <c r="N5740" s="5" t="s">
        <v>734</v>
      </c>
      <c r="O5740" s="5"/>
      <c r="P5740" s="5"/>
      <c r="Q5740" s="5" t="s">
        <v>8730</v>
      </c>
      <c r="R5740" s="5">
        <v>1233</v>
      </c>
      <c r="S5740" s="5">
        <v>410</v>
      </c>
      <c r="T5740" s="5"/>
    </row>
    <row r="5741" spans="1:20" x14ac:dyDescent="0.35">
      <c r="A5741" s="5" t="s">
        <v>20</v>
      </c>
      <c r="B5741" s="5" t="s">
        <v>21</v>
      </c>
      <c r="C5741" s="5" t="s">
        <v>22</v>
      </c>
      <c r="D5741" s="5" t="s">
        <v>23</v>
      </c>
      <c r="E5741" s="5" t="s">
        <v>5</v>
      </c>
      <c r="F5741" s="5"/>
      <c r="G5741" s="5" t="s">
        <v>24</v>
      </c>
      <c r="H5741" s="5">
        <v>3330974</v>
      </c>
      <c r="I5741" s="5">
        <v>3331453</v>
      </c>
      <c r="J5741" s="5" t="s">
        <v>25</v>
      </c>
      <c r="K5741" s="5"/>
      <c r="L5741" s="5"/>
      <c r="M5741" s="5" t="e">
        <f t="shared" si="89"/>
        <v>#VALUE!</v>
      </c>
      <c r="N5741" s="5"/>
      <c r="O5741" s="5" t="s">
        <v>8732</v>
      </c>
      <c r="P5741" s="5"/>
      <c r="Q5741" s="5" t="s">
        <v>8733</v>
      </c>
      <c r="R5741" s="5">
        <v>480</v>
      </c>
      <c r="S5741" s="5"/>
      <c r="T5741" s="5"/>
    </row>
    <row r="5742" spans="1:20" x14ac:dyDescent="0.35">
      <c r="A5742" s="5" t="s">
        <v>28</v>
      </c>
      <c r="B5742" s="5" t="s">
        <v>29</v>
      </c>
      <c r="C5742" s="5" t="s">
        <v>22</v>
      </c>
      <c r="D5742" s="5" t="s">
        <v>23</v>
      </c>
      <c r="E5742" s="5" t="s">
        <v>5</v>
      </c>
      <c r="F5742" s="5"/>
      <c r="G5742" s="5" t="s">
        <v>24</v>
      </c>
      <c r="H5742" s="5">
        <v>3330974</v>
      </c>
      <c r="I5742" s="5">
        <v>3331453</v>
      </c>
      <c r="J5742" s="5" t="s">
        <v>25</v>
      </c>
      <c r="K5742" s="5" t="s">
        <v>8734</v>
      </c>
      <c r="L5742" s="5"/>
      <c r="M5742" s="5" t="e">
        <f t="shared" si="89"/>
        <v>#VALUE!</v>
      </c>
      <c r="N5742" s="5" t="s">
        <v>8735</v>
      </c>
      <c r="O5742" s="5" t="s">
        <v>8732</v>
      </c>
      <c r="P5742" s="5"/>
      <c r="Q5742" s="5" t="s">
        <v>8733</v>
      </c>
      <c r="R5742" s="5">
        <v>480</v>
      </c>
      <c r="S5742" s="5">
        <v>159</v>
      </c>
      <c r="T5742" s="5"/>
    </row>
    <row r="5743" spans="1:20" x14ac:dyDescent="0.35">
      <c r="A5743" s="5" t="s">
        <v>20</v>
      </c>
      <c r="B5743" s="5" t="s">
        <v>21</v>
      </c>
      <c r="C5743" s="5" t="s">
        <v>22</v>
      </c>
      <c r="D5743" s="5" t="s">
        <v>23</v>
      </c>
      <c r="E5743" s="5" t="s">
        <v>5</v>
      </c>
      <c r="F5743" s="5"/>
      <c r="G5743" s="5" t="s">
        <v>24</v>
      </c>
      <c r="H5743" s="5">
        <v>3331536</v>
      </c>
      <c r="I5743" s="5">
        <v>3332213</v>
      </c>
      <c r="J5743" s="5" t="s">
        <v>200</v>
      </c>
      <c r="K5743" s="5"/>
      <c r="L5743" s="5"/>
      <c r="M5743" s="5" t="e">
        <f t="shared" si="89"/>
        <v>#VALUE!</v>
      </c>
      <c r="N5743" s="5"/>
      <c r="O5743" s="5"/>
      <c r="P5743" s="5"/>
      <c r="Q5743" s="5" t="s">
        <v>8736</v>
      </c>
      <c r="R5743" s="5">
        <v>678</v>
      </c>
      <c r="S5743" s="5"/>
      <c r="T5743" s="5"/>
    </row>
    <row r="5744" spans="1:20" x14ac:dyDescent="0.35">
      <c r="A5744" s="5" t="s">
        <v>28</v>
      </c>
      <c r="B5744" s="5" t="s">
        <v>29</v>
      </c>
      <c r="C5744" s="5" t="s">
        <v>22</v>
      </c>
      <c r="D5744" s="5" t="s">
        <v>23</v>
      </c>
      <c r="E5744" s="5" t="s">
        <v>5</v>
      </c>
      <c r="F5744" s="5"/>
      <c r="G5744" s="5" t="s">
        <v>24</v>
      </c>
      <c r="H5744" s="5">
        <v>3331536</v>
      </c>
      <c r="I5744" s="5">
        <v>3332213</v>
      </c>
      <c r="J5744" s="5" t="s">
        <v>200</v>
      </c>
      <c r="K5744" s="5" t="s">
        <v>8737</v>
      </c>
      <c r="L5744" s="5"/>
      <c r="M5744" s="5" t="e">
        <f t="shared" si="89"/>
        <v>#VALUE!</v>
      </c>
      <c r="N5744" s="5" t="s">
        <v>2468</v>
      </c>
      <c r="O5744" s="5"/>
      <c r="P5744" s="5"/>
      <c r="Q5744" s="5" t="s">
        <v>8736</v>
      </c>
      <c r="R5744" s="5">
        <v>678</v>
      </c>
      <c r="S5744" s="5">
        <v>225</v>
      </c>
      <c r="T5744" s="5"/>
    </row>
    <row r="5745" spans="1:20" x14ac:dyDescent="0.35">
      <c r="A5745" s="5" t="s">
        <v>20</v>
      </c>
      <c r="B5745" s="5" t="s">
        <v>21</v>
      </c>
      <c r="C5745" s="5" t="s">
        <v>22</v>
      </c>
      <c r="D5745" s="5" t="s">
        <v>23</v>
      </c>
      <c r="E5745" s="5" t="s">
        <v>5</v>
      </c>
      <c r="F5745" s="5"/>
      <c r="G5745" s="5" t="s">
        <v>24</v>
      </c>
      <c r="H5745" s="5">
        <v>3332203</v>
      </c>
      <c r="I5745" s="5">
        <v>3333081</v>
      </c>
      <c r="J5745" s="5" t="s">
        <v>200</v>
      </c>
      <c r="K5745" s="5"/>
      <c r="L5745" s="5"/>
      <c r="M5745" s="5" t="e">
        <f t="shared" si="89"/>
        <v>#VALUE!</v>
      </c>
      <c r="N5745" s="5"/>
      <c r="O5745" s="5" t="s">
        <v>8738</v>
      </c>
      <c r="P5745" s="5"/>
      <c r="Q5745" s="5" t="s">
        <v>8739</v>
      </c>
      <c r="R5745" s="5">
        <v>879</v>
      </c>
      <c r="S5745" s="5"/>
      <c r="T5745" s="5"/>
    </row>
    <row r="5746" spans="1:20" x14ac:dyDescent="0.35">
      <c r="A5746" s="5" t="s">
        <v>28</v>
      </c>
      <c r="B5746" s="5" t="s">
        <v>29</v>
      </c>
      <c r="C5746" s="5" t="s">
        <v>22</v>
      </c>
      <c r="D5746" s="5" t="s">
        <v>23</v>
      </c>
      <c r="E5746" s="5" t="s">
        <v>5</v>
      </c>
      <c r="F5746" s="5"/>
      <c r="G5746" s="5" t="s">
        <v>24</v>
      </c>
      <c r="H5746" s="5">
        <v>3332203</v>
      </c>
      <c r="I5746" s="5">
        <v>3333081</v>
      </c>
      <c r="J5746" s="5" t="s">
        <v>200</v>
      </c>
      <c r="K5746" s="5" t="s">
        <v>8740</v>
      </c>
      <c r="L5746" s="5"/>
      <c r="M5746" s="5" t="e">
        <f t="shared" si="89"/>
        <v>#VALUE!</v>
      </c>
      <c r="N5746" s="5" t="s">
        <v>8741</v>
      </c>
      <c r="O5746" s="5" t="s">
        <v>8738</v>
      </c>
      <c r="P5746" s="5"/>
      <c r="Q5746" s="5" t="s">
        <v>8739</v>
      </c>
      <c r="R5746" s="5">
        <v>879</v>
      </c>
      <c r="S5746" s="5">
        <v>292</v>
      </c>
      <c r="T5746" s="5"/>
    </row>
    <row r="5747" spans="1:20" x14ac:dyDescent="0.35">
      <c r="A5747" s="5" t="s">
        <v>20</v>
      </c>
      <c r="B5747" s="5" t="s">
        <v>21</v>
      </c>
      <c r="C5747" s="5" t="s">
        <v>22</v>
      </c>
      <c r="D5747" s="5" t="s">
        <v>23</v>
      </c>
      <c r="E5747" s="5" t="s">
        <v>5</v>
      </c>
      <c r="F5747" s="5"/>
      <c r="G5747" s="5" t="s">
        <v>24</v>
      </c>
      <c r="H5747" s="5">
        <v>3333356</v>
      </c>
      <c r="I5747" s="5">
        <v>3334054</v>
      </c>
      <c r="J5747" s="5" t="s">
        <v>25</v>
      </c>
      <c r="K5747" s="5"/>
      <c r="L5747" s="5"/>
      <c r="M5747" s="5" t="e">
        <f t="shared" si="89"/>
        <v>#VALUE!</v>
      </c>
      <c r="N5747" s="5"/>
      <c r="O5747" s="5" t="s">
        <v>8742</v>
      </c>
      <c r="P5747" s="5"/>
      <c r="Q5747" s="5" t="s">
        <v>8743</v>
      </c>
      <c r="R5747" s="5">
        <v>699</v>
      </c>
      <c r="S5747" s="5"/>
      <c r="T5747" s="5"/>
    </row>
    <row r="5748" spans="1:20" x14ac:dyDescent="0.35">
      <c r="A5748" s="5" t="s">
        <v>28</v>
      </c>
      <c r="B5748" s="5" t="s">
        <v>29</v>
      </c>
      <c r="C5748" s="5" t="s">
        <v>22</v>
      </c>
      <c r="D5748" s="5" t="s">
        <v>23</v>
      </c>
      <c r="E5748" s="5" t="s">
        <v>5</v>
      </c>
      <c r="F5748" s="5"/>
      <c r="G5748" s="5" t="s">
        <v>24</v>
      </c>
      <c r="H5748" s="5">
        <v>3333356</v>
      </c>
      <c r="I5748" s="5">
        <v>3334054</v>
      </c>
      <c r="J5748" s="5" t="s">
        <v>25</v>
      </c>
      <c r="K5748" s="5" t="s">
        <v>8744</v>
      </c>
      <c r="L5748" s="5"/>
      <c r="M5748" s="5" t="e">
        <f t="shared" si="89"/>
        <v>#VALUE!</v>
      </c>
      <c r="N5748" s="5" t="s">
        <v>8745</v>
      </c>
      <c r="O5748" s="5" t="s">
        <v>8742</v>
      </c>
      <c r="P5748" s="5"/>
      <c r="Q5748" s="5" t="s">
        <v>8743</v>
      </c>
      <c r="R5748" s="5">
        <v>699</v>
      </c>
      <c r="S5748" s="5">
        <v>232</v>
      </c>
      <c r="T5748" s="5"/>
    </row>
    <row r="5749" spans="1:20" x14ac:dyDescent="0.35">
      <c r="A5749" s="5" t="s">
        <v>20</v>
      </c>
      <c r="B5749" s="5" t="s">
        <v>21</v>
      </c>
      <c r="C5749" s="5" t="s">
        <v>22</v>
      </c>
      <c r="D5749" s="5" t="s">
        <v>23</v>
      </c>
      <c r="E5749" s="5" t="s">
        <v>5</v>
      </c>
      <c r="F5749" s="5"/>
      <c r="G5749" s="5" t="s">
        <v>24</v>
      </c>
      <c r="H5749" s="5">
        <v>3334054</v>
      </c>
      <c r="I5749" s="5">
        <v>3334590</v>
      </c>
      <c r="J5749" s="5" t="s">
        <v>25</v>
      </c>
      <c r="K5749" s="5"/>
      <c r="L5749" s="5"/>
      <c r="M5749" s="5" t="e">
        <f t="shared" si="89"/>
        <v>#VALUE!</v>
      </c>
      <c r="N5749" s="5"/>
      <c r="O5749" s="5"/>
      <c r="P5749" s="5"/>
      <c r="Q5749" s="5" t="s">
        <v>8746</v>
      </c>
      <c r="R5749" s="5">
        <v>537</v>
      </c>
      <c r="S5749" s="5"/>
      <c r="T5749" s="5"/>
    </row>
    <row r="5750" spans="1:20" x14ac:dyDescent="0.35">
      <c r="A5750" s="5" t="s">
        <v>28</v>
      </c>
      <c r="B5750" s="5" t="s">
        <v>29</v>
      </c>
      <c r="C5750" s="5" t="s">
        <v>22</v>
      </c>
      <c r="D5750" s="5" t="s">
        <v>23</v>
      </c>
      <c r="E5750" s="5" t="s">
        <v>5</v>
      </c>
      <c r="F5750" s="5"/>
      <c r="G5750" s="5" t="s">
        <v>24</v>
      </c>
      <c r="H5750" s="5">
        <v>3334054</v>
      </c>
      <c r="I5750" s="5">
        <v>3334590</v>
      </c>
      <c r="J5750" s="5" t="s">
        <v>25</v>
      </c>
      <c r="K5750" s="5" t="s">
        <v>8747</v>
      </c>
      <c r="L5750" s="5"/>
      <c r="M5750" s="5" t="e">
        <f t="shared" si="89"/>
        <v>#VALUE!</v>
      </c>
      <c r="N5750" s="5" t="s">
        <v>8748</v>
      </c>
      <c r="O5750" s="5"/>
      <c r="P5750" s="5"/>
      <c r="Q5750" s="5" t="s">
        <v>8746</v>
      </c>
      <c r="R5750" s="5">
        <v>537</v>
      </c>
      <c r="S5750" s="5">
        <v>178</v>
      </c>
      <c r="T5750" s="5"/>
    </row>
    <row r="5751" spans="1:20" x14ac:dyDescent="0.35">
      <c r="A5751" s="5" t="s">
        <v>20</v>
      </c>
      <c r="B5751" s="5" t="s">
        <v>21</v>
      </c>
      <c r="C5751" s="5" t="s">
        <v>22</v>
      </c>
      <c r="D5751" s="5" t="s">
        <v>23</v>
      </c>
      <c r="E5751" s="5" t="s">
        <v>5</v>
      </c>
      <c r="F5751" s="5"/>
      <c r="G5751" s="5" t="s">
        <v>24</v>
      </c>
      <c r="H5751" s="5">
        <v>3334608</v>
      </c>
      <c r="I5751" s="5">
        <v>3335366</v>
      </c>
      <c r="J5751" s="5" t="s">
        <v>200</v>
      </c>
      <c r="K5751" s="5"/>
      <c r="L5751" s="5"/>
      <c r="M5751" s="5" t="e">
        <f t="shared" si="89"/>
        <v>#VALUE!</v>
      </c>
      <c r="N5751" s="5"/>
      <c r="O5751" s="5" t="s">
        <v>8749</v>
      </c>
      <c r="P5751" s="5"/>
      <c r="Q5751" s="5" t="s">
        <v>8750</v>
      </c>
      <c r="R5751" s="5">
        <v>759</v>
      </c>
      <c r="S5751" s="5"/>
      <c r="T5751" s="5"/>
    </row>
    <row r="5752" spans="1:20" x14ac:dyDescent="0.35">
      <c r="A5752" s="5" t="s">
        <v>28</v>
      </c>
      <c r="B5752" s="5" t="s">
        <v>29</v>
      </c>
      <c r="C5752" s="5" t="s">
        <v>22</v>
      </c>
      <c r="D5752" s="5" t="s">
        <v>23</v>
      </c>
      <c r="E5752" s="5" t="s">
        <v>5</v>
      </c>
      <c r="F5752" s="5"/>
      <c r="G5752" s="5" t="s">
        <v>24</v>
      </c>
      <c r="H5752" s="5">
        <v>3334608</v>
      </c>
      <c r="I5752" s="5">
        <v>3335366</v>
      </c>
      <c r="J5752" s="5" t="s">
        <v>200</v>
      </c>
      <c r="K5752" s="5" t="s">
        <v>8751</v>
      </c>
      <c r="L5752" s="5"/>
      <c r="M5752" s="5" t="e">
        <f t="shared" si="89"/>
        <v>#VALUE!</v>
      </c>
      <c r="N5752" s="5" t="s">
        <v>8752</v>
      </c>
      <c r="O5752" s="5" t="s">
        <v>8749</v>
      </c>
      <c r="P5752" s="5"/>
      <c r="Q5752" s="5" t="s">
        <v>8750</v>
      </c>
      <c r="R5752" s="5">
        <v>759</v>
      </c>
      <c r="S5752" s="5">
        <v>252</v>
      </c>
      <c r="T5752" s="5"/>
    </row>
    <row r="5753" spans="1:20" x14ac:dyDescent="0.35">
      <c r="A5753" s="5" t="s">
        <v>20</v>
      </c>
      <c r="B5753" s="5" t="s">
        <v>21</v>
      </c>
      <c r="C5753" s="5" t="s">
        <v>22</v>
      </c>
      <c r="D5753" s="5" t="s">
        <v>23</v>
      </c>
      <c r="E5753" s="5" t="s">
        <v>5</v>
      </c>
      <c r="F5753" s="5"/>
      <c r="G5753" s="5" t="s">
        <v>24</v>
      </c>
      <c r="H5753" s="5">
        <v>3335424</v>
      </c>
      <c r="I5753" s="5">
        <v>3336431</v>
      </c>
      <c r="J5753" s="5" t="s">
        <v>200</v>
      </c>
      <c r="K5753" s="5"/>
      <c r="L5753" s="5"/>
      <c r="M5753" s="5" t="e">
        <f t="shared" si="89"/>
        <v>#VALUE!</v>
      </c>
      <c r="N5753" s="5"/>
      <c r="O5753" s="5"/>
      <c r="P5753" s="5"/>
      <c r="Q5753" s="5" t="s">
        <v>8753</v>
      </c>
      <c r="R5753" s="5">
        <v>1008</v>
      </c>
      <c r="S5753" s="5"/>
      <c r="T5753" s="5"/>
    </row>
    <row r="5754" spans="1:20" x14ac:dyDescent="0.35">
      <c r="A5754" s="5" t="s">
        <v>28</v>
      </c>
      <c r="B5754" s="5" t="s">
        <v>29</v>
      </c>
      <c r="C5754" s="5" t="s">
        <v>22</v>
      </c>
      <c r="D5754" s="5" t="s">
        <v>23</v>
      </c>
      <c r="E5754" s="5" t="s">
        <v>5</v>
      </c>
      <c r="F5754" s="5"/>
      <c r="G5754" s="5" t="s">
        <v>24</v>
      </c>
      <c r="H5754" s="5">
        <v>3335424</v>
      </c>
      <c r="I5754" s="5">
        <v>3336431</v>
      </c>
      <c r="J5754" s="5" t="s">
        <v>200</v>
      </c>
      <c r="K5754" s="5" t="s">
        <v>8754</v>
      </c>
      <c r="L5754" s="5"/>
      <c r="M5754" s="5" t="e">
        <f t="shared" si="89"/>
        <v>#VALUE!</v>
      </c>
      <c r="N5754" s="5" t="s">
        <v>77</v>
      </c>
      <c r="O5754" s="5"/>
      <c r="P5754" s="5"/>
      <c r="Q5754" s="5" t="s">
        <v>8753</v>
      </c>
      <c r="R5754" s="5">
        <v>1008</v>
      </c>
      <c r="S5754" s="5">
        <v>335</v>
      </c>
      <c r="T5754" s="5"/>
    </row>
    <row r="5755" spans="1:20" x14ac:dyDescent="0.35">
      <c r="A5755" s="5" t="s">
        <v>20</v>
      </c>
      <c r="B5755" s="5" t="s">
        <v>21</v>
      </c>
      <c r="C5755" s="5" t="s">
        <v>22</v>
      </c>
      <c r="D5755" s="5" t="s">
        <v>23</v>
      </c>
      <c r="E5755" s="5" t="s">
        <v>5</v>
      </c>
      <c r="F5755" s="5"/>
      <c r="G5755" s="5" t="s">
        <v>24</v>
      </c>
      <c r="H5755" s="5">
        <v>3336576</v>
      </c>
      <c r="I5755" s="5">
        <v>3336827</v>
      </c>
      <c r="J5755" s="5" t="s">
        <v>200</v>
      </c>
      <c r="K5755" s="5"/>
      <c r="L5755" s="5"/>
      <c r="M5755" s="5" t="e">
        <f t="shared" si="89"/>
        <v>#VALUE!</v>
      </c>
      <c r="N5755" s="5"/>
      <c r="O5755" s="5"/>
      <c r="P5755" s="5"/>
      <c r="Q5755" s="5" t="s">
        <v>8755</v>
      </c>
      <c r="R5755" s="5">
        <v>252</v>
      </c>
      <c r="S5755" s="5"/>
      <c r="T5755" s="5"/>
    </row>
    <row r="5756" spans="1:20" x14ac:dyDescent="0.35">
      <c r="A5756" s="5" t="s">
        <v>28</v>
      </c>
      <c r="B5756" s="5" t="s">
        <v>29</v>
      </c>
      <c r="C5756" s="5" t="s">
        <v>22</v>
      </c>
      <c r="D5756" s="5" t="s">
        <v>23</v>
      </c>
      <c r="E5756" s="5" t="s">
        <v>5</v>
      </c>
      <c r="F5756" s="5"/>
      <c r="G5756" s="5" t="s">
        <v>24</v>
      </c>
      <c r="H5756" s="5">
        <v>3336576</v>
      </c>
      <c r="I5756" s="5">
        <v>3336827</v>
      </c>
      <c r="J5756" s="5" t="s">
        <v>200</v>
      </c>
      <c r="K5756" s="5" t="s">
        <v>8756</v>
      </c>
      <c r="L5756" s="5"/>
      <c r="M5756" s="5" t="e">
        <f t="shared" si="89"/>
        <v>#VALUE!</v>
      </c>
      <c r="N5756" s="5" t="s">
        <v>77</v>
      </c>
      <c r="O5756" s="5"/>
      <c r="P5756" s="5"/>
      <c r="Q5756" s="5" t="s">
        <v>8755</v>
      </c>
      <c r="R5756" s="5">
        <v>252</v>
      </c>
      <c r="S5756" s="5">
        <v>83</v>
      </c>
      <c r="T5756" s="5"/>
    </row>
    <row r="5757" spans="1:20" x14ac:dyDescent="0.35">
      <c r="A5757" s="5" t="s">
        <v>20</v>
      </c>
      <c r="B5757" s="5" t="s">
        <v>21</v>
      </c>
      <c r="C5757" s="5" t="s">
        <v>22</v>
      </c>
      <c r="D5757" s="5" t="s">
        <v>23</v>
      </c>
      <c r="E5757" s="5" t="s">
        <v>5</v>
      </c>
      <c r="F5757" s="5"/>
      <c r="G5757" s="5" t="s">
        <v>24</v>
      </c>
      <c r="H5757" s="5">
        <v>3337053</v>
      </c>
      <c r="I5757" s="5">
        <v>3337367</v>
      </c>
      <c r="J5757" s="5" t="s">
        <v>25</v>
      </c>
      <c r="K5757" s="5"/>
      <c r="L5757" s="5"/>
      <c r="M5757" s="5" t="e">
        <f t="shared" si="89"/>
        <v>#VALUE!</v>
      </c>
      <c r="N5757" s="5"/>
      <c r="O5757" s="5"/>
      <c r="P5757" s="5"/>
      <c r="Q5757" s="5" t="s">
        <v>8757</v>
      </c>
      <c r="R5757" s="5">
        <v>315</v>
      </c>
      <c r="S5757" s="5"/>
      <c r="T5757" s="5"/>
    </row>
    <row r="5758" spans="1:20" x14ac:dyDescent="0.35">
      <c r="A5758" s="5" t="s">
        <v>28</v>
      </c>
      <c r="B5758" s="5" t="s">
        <v>29</v>
      </c>
      <c r="C5758" s="5" t="s">
        <v>22</v>
      </c>
      <c r="D5758" s="5" t="s">
        <v>23</v>
      </c>
      <c r="E5758" s="5" t="s">
        <v>5</v>
      </c>
      <c r="F5758" s="5"/>
      <c r="G5758" s="5" t="s">
        <v>24</v>
      </c>
      <c r="H5758" s="5">
        <v>3337053</v>
      </c>
      <c r="I5758" s="5">
        <v>3337367</v>
      </c>
      <c r="J5758" s="5" t="s">
        <v>25</v>
      </c>
      <c r="K5758" s="5" t="s">
        <v>8758</v>
      </c>
      <c r="L5758" s="5"/>
      <c r="M5758" s="5" t="e">
        <f t="shared" si="89"/>
        <v>#VALUE!</v>
      </c>
      <c r="N5758" s="5" t="s">
        <v>77</v>
      </c>
      <c r="O5758" s="5"/>
      <c r="P5758" s="5"/>
      <c r="Q5758" s="5" t="s">
        <v>8757</v>
      </c>
      <c r="R5758" s="5">
        <v>315</v>
      </c>
      <c r="S5758" s="5">
        <v>104</v>
      </c>
      <c r="T5758" s="5"/>
    </row>
    <row r="5759" spans="1:20" x14ac:dyDescent="0.35">
      <c r="A5759" s="5" t="s">
        <v>20</v>
      </c>
      <c r="B5759" s="5" t="s">
        <v>21</v>
      </c>
      <c r="C5759" s="5" t="s">
        <v>22</v>
      </c>
      <c r="D5759" s="5" t="s">
        <v>23</v>
      </c>
      <c r="E5759" s="5" t="s">
        <v>5</v>
      </c>
      <c r="F5759" s="5"/>
      <c r="G5759" s="5" t="s">
        <v>24</v>
      </c>
      <c r="H5759" s="5">
        <v>3337590</v>
      </c>
      <c r="I5759" s="5">
        <v>3337814</v>
      </c>
      <c r="J5759" s="5" t="s">
        <v>25</v>
      </c>
      <c r="K5759" s="5"/>
      <c r="L5759" s="5"/>
      <c r="M5759" s="5" t="e">
        <f t="shared" si="89"/>
        <v>#VALUE!</v>
      </c>
      <c r="N5759" s="5"/>
      <c r="O5759" s="5"/>
      <c r="P5759" s="5"/>
      <c r="Q5759" s="5" t="s">
        <v>8759</v>
      </c>
      <c r="R5759" s="5">
        <v>225</v>
      </c>
      <c r="S5759" s="5"/>
      <c r="T5759" s="5"/>
    </row>
    <row r="5760" spans="1:20" x14ac:dyDescent="0.35">
      <c r="A5760" s="5" t="s">
        <v>28</v>
      </c>
      <c r="B5760" s="5" t="s">
        <v>29</v>
      </c>
      <c r="C5760" s="5" t="s">
        <v>22</v>
      </c>
      <c r="D5760" s="5" t="s">
        <v>23</v>
      </c>
      <c r="E5760" s="5" t="s">
        <v>5</v>
      </c>
      <c r="F5760" s="5"/>
      <c r="G5760" s="5" t="s">
        <v>24</v>
      </c>
      <c r="H5760" s="5">
        <v>3337590</v>
      </c>
      <c r="I5760" s="5">
        <v>3337814</v>
      </c>
      <c r="J5760" s="5" t="s">
        <v>25</v>
      </c>
      <c r="K5760" s="5" t="s">
        <v>8760</v>
      </c>
      <c r="L5760" s="5"/>
      <c r="M5760" s="5" t="e">
        <f t="shared" si="89"/>
        <v>#VALUE!</v>
      </c>
      <c r="N5760" s="5" t="s">
        <v>1447</v>
      </c>
      <c r="O5760" s="5"/>
      <c r="P5760" s="5"/>
      <c r="Q5760" s="5" t="s">
        <v>8759</v>
      </c>
      <c r="R5760" s="5">
        <v>225</v>
      </c>
      <c r="S5760" s="5">
        <v>74</v>
      </c>
      <c r="T5760" s="5"/>
    </row>
    <row r="5761" spans="1:20" x14ac:dyDescent="0.35">
      <c r="A5761" s="5" t="s">
        <v>20</v>
      </c>
      <c r="B5761" s="5" t="s">
        <v>436</v>
      </c>
      <c r="C5761" s="5" t="s">
        <v>22</v>
      </c>
      <c r="D5761" s="5" t="s">
        <v>23</v>
      </c>
      <c r="E5761" s="5" t="s">
        <v>5</v>
      </c>
      <c r="F5761" s="5"/>
      <c r="G5761" s="5" t="s">
        <v>24</v>
      </c>
      <c r="H5761" s="5">
        <v>3337931</v>
      </c>
      <c r="I5761" s="5">
        <v>3338007</v>
      </c>
      <c r="J5761" s="5" t="s">
        <v>200</v>
      </c>
      <c r="K5761" s="5"/>
      <c r="L5761" s="5"/>
      <c r="M5761" s="5" t="e">
        <f t="shared" si="89"/>
        <v>#VALUE!</v>
      </c>
      <c r="N5761" s="5"/>
      <c r="O5761" s="5" t="s">
        <v>8761</v>
      </c>
      <c r="P5761" s="5"/>
      <c r="Q5761" s="5" t="s">
        <v>8762</v>
      </c>
      <c r="R5761" s="5">
        <v>77</v>
      </c>
      <c r="S5761" s="5"/>
      <c r="T5761" s="5"/>
    </row>
    <row r="5762" spans="1:20" x14ac:dyDescent="0.35">
      <c r="A5762" s="5" t="s">
        <v>436</v>
      </c>
      <c r="B5762" s="5"/>
      <c r="C5762" s="5" t="s">
        <v>22</v>
      </c>
      <c r="D5762" s="5" t="s">
        <v>23</v>
      </c>
      <c r="E5762" s="5" t="s">
        <v>5</v>
      </c>
      <c r="F5762" s="5"/>
      <c r="G5762" s="5" t="s">
        <v>24</v>
      </c>
      <c r="H5762" s="5">
        <v>3337931</v>
      </c>
      <c r="I5762" s="5">
        <v>3338007</v>
      </c>
      <c r="J5762" s="5" t="s">
        <v>200</v>
      </c>
      <c r="K5762" s="5"/>
      <c r="L5762" s="5"/>
      <c r="M5762" s="5" t="e">
        <f>SEARCH("ribosomal",N5762,1)</f>
        <v>#VALUE!</v>
      </c>
      <c r="N5762" s="5" t="s">
        <v>976</v>
      </c>
      <c r="O5762" s="5" t="s">
        <v>8761</v>
      </c>
      <c r="P5762" s="5"/>
      <c r="Q5762" s="5" t="s">
        <v>8762</v>
      </c>
      <c r="R5762" s="5">
        <v>77</v>
      </c>
      <c r="S5762" s="5"/>
      <c r="T5762" s="5"/>
    </row>
    <row r="5763" spans="1:20" x14ac:dyDescent="0.35">
      <c r="A5763" s="5" t="s">
        <v>20</v>
      </c>
      <c r="B5763" s="5" t="s">
        <v>436</v>
      </c>
      <c r="C5763" s="5" t="s">
        <v>22</v>
      </c>
      <c r="D5763" s="5" t="s">
        <v>23</v>
      </c>
      <c r="E5763" s="5" t="s">
        <v>5</v>
      </c>
      <c r="F5763" s="5"/>
      <c r="G5763" s="5" t="s">
        <v>24</v>
      </c>
      <c r="H5763" s="5">
        <v>3338071</v>
      </c>
      <c r="I5763" s="5">
        <v>3338145</v>
      </c>
      <c r="J5763" s="5" t="s">
        <v>200</v>
      </c>
      <c r="K5763" s="5"/>
      <c r="L5763" s="5"/>
      <c r="M5763" s="5" t="e">
        <f t="shared" si="89"/>
        <v>#VALUE!</v>
      </c>
      <c r="N5763" s="5"/>
      <c r="O5763" s="5" t="s">
        <v>8763</v>
      </c>
      <c r="P5763" s="5"/>
      <c r="Q5763" s="5" t="s">
        <v>8764</v>
      </c>
      <c r="R5763" s="5">
        <v>75</v>
      </c>
      <c r="S5763" s="5"/>
      <c r="T5763" s="5"/>
    </row>
    <row r="5764" spans="1:20" x14ac:dyDescent="0.35">
      <c r="A5764" s="5" t="s">
        <v>436</v>
      </c>
      <c r="B5764" s="5"/>
      <c r="C5764" s="5" t="s">
        <v>22</v>
      </c>
      <c r="D5764" s="5" t="s">
        <v>23</v>
      </c>
      <c r="E5764" s="5" t="s">
        <v>5</v>
      </c>
      <c r="F5764" s="5"/>
      <c r="G5764" s="5" t="s">
        <v>24</v>
      </c>
      <c r="H5764" s="5">
        <v>3338071</v>
      </c>
      <c r="I5764" s="5">
        <v>3338145</v>
      </c>
      <c r="J5764" s="5" t="s">
        <v>200</v>
      </c>
      <c r="K5764" s="5"/>
      <c r="L5764" s="5"/>
      <c r="M5764" s="5" t="e">
        <f>SEARCH("ribosomal",N5764,1)</f>
        <v>#VALUE!</v>
      </c>
      <c r="N5764" s="5" t="s">
        <v>973</v>
      </c>
      <c r="O5764" s="5" t="s">
        <v>8763</v>
      </c>
      <c r="P5764" s="5"/>
      <c r="Q5764" s="5" t="s">
        <v>8764</v>
      </c>
      <c r="R5764" s="5">
        <v>75</v>
      </c>
      <c r="S5764" s="5"/>
      <c r="T5764" s="5"/>
    </row>
    <row r="5765" spans="1:20" x14ac:dyDescent="0.35">
      <c r="A5765" s="5" t="s">
        <v>20</v>
      </c>
      <c r="B5765" s="5" t="s">
        <v>436</v>
      </c>
      <c r="C5765" s="5" t="s">
        <v>22</v>
      </c>
      <c r="D5765" s="5" t="s">
        <v>23</v>
      </c>
      <c r="E5765" s="5" t="s">
        <v>5</v>
      </c>
      <c r="F5765" s="5"/>
      <c r="G5765" s="5" t="s">
        <v>24</v>
      </c>
      <c r="H5765" s="5">
        <v>3338153</v>
      </c>
      <c r="I5765" s="5">
        <v>3338237</v>
      </c>
      <c r="J5765" s="5" t="s">
        <v>200</v>
      </c>
      <c r="K5765" s="5"/>
      <c r="L5765" s="5"/>
      <c r="M5765" s="5" t="e">
        <f t="shared" ref="M5764:M5827" si="90">SEARCH("transporter",N5765,1)</f>
        <v>#VALUE!</v>
      </c>
      <c r="N5765" s="5"/>
      <c r="O5765" s="5" t="s">
        <v>8765</v>
      </c>
      <c r="P5765" s="5"/>
      <c r="Q5765" s="5" t="s">
        <v>8766</v>
      </c>
      <c r="R5765" s="5">
        <v>85</v>
      </c>
      <c r="S5765" s="5"/>
      <c r="T5765" s="5"/>
    </row>
    <row r="5766" spans="1:20" x14ac:dyDescent="0.35">
      <c r="A5766" s="5" t="s">
        <v>436</v>
      </c>
      <c r="B5766" s="5"/>
      <c r="C5766" s="5" t="s">
        <v>22</v>
      </c>
      <c r="D5766" s="5" t="s">
        <v>23</v>
      </c>
      <c r="E5766" s="5" t="s">
        <v>5</v>
      </c>
      <c r="F5766" s="5"/>
      <c r="G5766" s="5" t="s">
        <v>24</v>
      </c>
      <c r="H5766" s="5">
        <v>3338153</v>
      </c>
      <c r="I5766" s="5">
        <v>3338237</v>
      </c>
      <c r="J5766" s="5" t="s">
        <v>200</v>
      </c>
      <c r="K5766" s="5"/>
      <c r="L5766" s="5"/>
      <c r="M5766" s="5" t="e">
        <f>SEARCH("ribosomal",N5766,1)</f>
        <v>#VALUE!</v>
      </c>
      <c r="N5766" s="5" t="s">
        <v>4353</v>
      </c>
      <c r="O5766" s="5" t="s">
        <v>8765</v>
      </c>
      <c r="P5766" s="5"/>
      <c r="Q5766" s="5" t="s">
        <v>8766</v>
      </c>
      <c r="R5766" s="5">
        <v>85</v>
      </c>
      <c r="S5766" s="5"/>
      <c r="T5766" s="5"/>
    </row>
    <row r="5767" spans="1:20" x14ac:dyDescent="0.35">
      <c r="A5767" s="5" t="s">
        <v>20</v>
      </c>
      <c r="B5767" s="5" t="s">
        <v>436</v>
      </c>
      <c r="C5767" s="5" t="s">
        <v>22</v>
      </c>
      <c r="D5767" s="5" t="s">
        <v>23</v>
      </c>
      <c r="E5767" s="5" t="s">
        <v>5</v>
      </c>
      <c r="F5767" s="5"/>
      <c r="G5767" s="5" t="s">
        <v>24</v>
      </c>
      <c r="H5767" s="5">
        <v>3338560</v>
      </c>
      <c r="I5767" s="5">
        <v>3338634</v>
      </c>
      <c r="J5767" s="5" t="s">
        <v>200</v>
      </c>
      <c r="K5767" s="5"/>
      <c r="L5767" s="5"/>
      <c r="M5767" s="5" t="e">
        <f t="shared" si="90"/>
        <v>#VALUE!</v>
      </c>
      <c r="N5767" s="5"/>
      <c r="O5767" s="5" t="s">
        <v>8767</v>
      </c>
      <c r="P5767" s="5"/>
      <c r="Q5767" s="5" t="s">
        <v>8768</v>
      </c>
      <c r="R5767" s="5">
        <v>75</v>
      </c>
      <c r="S5767" s="5"/>
      <c r="T5767" s="5"/>
    </row>
    <row r="5768" spans="1:20" x14ac:dyDescent="0.35">
      <c r="A5768" s="5" t="s">
        <v>436</v>
      </c>
      <c r="B5768" s="5"/>
      <c r="C5768" s="5" t="s">
        <v>22</v>
      </c>
      <c r="D5768" s="5" t="s">
        <v>23</v>
      </c>
      <c r="E5768" s="5" t="s">
        <v>5</v>
      </c>
      <c r="F5768" s="5"/>
      <c r="G5768" s="5" t="s">
        <v>24</v>
      </c>
      <c r="H5768" s="5">
        <v>3338560</v>
      </c>
      <c r="I5768" s="5">
        <v>3338634</v>
      </c>
      <c r="J5768" s="5" t="s">
        <v>200</v>
      </c>
      <c r="K5768" s="5"/>
      <c r="L5768" s="5"/>
      <c r="M5768" s="5" t="e">
        <f>SEARCH("ribosomal",N5768,1)</f>
        <v>#VALUE!</v>
      </c>
      <c r="N5768" s="5" t="s">
        <v>973</v>
      </c>
      <c r="O5768" s="5" t="s">
        <v>8767</v>
      </c>
      <c r="P5768" s="5"/>
      <c r="Q5768" s="5" t="s">
        <v>8768</v>
      </c>
      <c r="R5768" s="5">
        <v>75</v>
      </c>
      <c r="S5768" s="5"/>
      <c r="T5768" s="5"/>
    </row>
    <row r="5769" spans="1:20" x14ac:dyDescent="0.35">
      <c r="A5769" s="5" t="s">
        <v>20</v>
      </c>
      <c r="B5769" s="5" t="s">
        <v>21</v>
      </c>
      <c r="C5769" s="5" t="s">
        <v>22</v>
      </c>
      <c r="D5769" s="5" t="s">
        <v>23</v>
      </c>
      <c r="E5769" s="5" t="s">
        <v>5</v>
      </c>
      <c r="F5769" s="5"/>
      <c r="G5769" s="5" t="s">
        <v>24</v>
      </c>
      <c r="H5769" s="5">
        <v>3338732</v>
      </c>
      <c r="I5769" s="5">
        <v>3339232</v>
      </c>
      <c r="J5769" s="5" t="s">
        <v>200</v>
      </c>
      <c r="K5769" s="5"/>
      <c r="L5769" s="5"/>
      <c r="M5769" s="5" t="e">
        <f t="shared" si="90"/>
        <v>#VALUE!</v>
      </c>
      <c r="N5769" s="5"/>
      <c r="O5769" s="5" t="s">
        <v>8769</v>
      </c>
      <c r="P5769" s="5"/>
      <c r="Q5769" s="5" t="s">
        <v>8770</v>
      </c>
      <c r="R5769" s="5">
        <v>501</v>
      </c>
      <c r="S5769" s="5"/>
      <c r="T5769" s="5"/>
    </row>
    <row r="5770" spans="1:20" x14ac:dyDescent="0.35">
      <c r="A5770" s="5" t="s">
        <v>28</v>
      </c>
      <c r="B5770" s="5" t="s">
        <v>29</v>
      </c>
      <c r="C5770" s="5" t="s">
        <v>22</v>
      </c>
      <c r="D5770" s="5" t="s">
        <v>23</v>
      </c>
      <c r="E5770" s="5" t="s">
        <v>5</v>
      </c>
      <c r="F5770" s="5"/>
      <c r="G5770" s="5" t="s">
        <v>24</v>
      </c>
      <c r="H5770" s="5">
        <v>3338732</v>
      </c>
      <c r="I5770" s="5">
        <v>3339232</v>
      </c>
      <c r="J5770" s="5" t="s">
        <v>200</v>
      </c>
      <c r="K5770" s="5" t="s">
        <v>8771</v>
      </c>
      <c r="L5770" s="5"/>
      <c r="M5770" s="5" t="e">
        <f t="shared" si="90"/>
        <v>#VALUE!</v>
      </c>
      <c r="N5770" s="5" t="s">
        <v>8772</v>
      </c>
      <c r="O5770" s="5" t="s">
        <v>8769</v>
      </c>
      <c r="P5770" s="5"/>
      <c r="Q5770" s="5" t="s">
        <v>8770</v>
      </c>
      <c r="R5770" s="5">
        <v>501</v>
      </c>
      <c r="S5770" s="5">
        <v>166</v>
      </c>
      <c r="T5770" s="5"/>
    </row>
    <row r="5771" spans="1:20" x14ac:dyDescent="0.35">
      <c r="A5771" s="5" t="s">
        <v>20</v>
      </c>
      <c r="B5771" s="5" t="s">
        <v>21</v>
      </c>
      <c r="C5771" s="5" t="s">
        <v>22</v>
      </c>
      <c r="D5771" s="5" t="s">
        <v>23</v>
      </c>
      <c r="E5771" s="5" t="s">
        <v>5</v>
      </c>
      <c r="F5771" s="5"/>
      <c r="G5771" s="5" t="s">
        <v>24</v>
      </c>
      <c r="H5771" s="5">
        <v>3339248</v>
      </c>
      <c r="I5771" s="5">
        <v>3339622</v>
      </c>
      <c r="J5771" s="5" t="s">
        <v>200</v>
      </c>
      <c r="K5771" s="5"/>
      <c r="L5771" s="5"/>
      <c r="M5771" s="5" t="e">
        <f t="shared" si="90"/>
        <v>#VALUE!</v>
      </c>
      <c r="N5771" s="5"/>
      <c r="O5771" s="5"/>
      <c r="P5771" s="5"/>
      <c r="Q5771" s="5" t="s">
        <v>8773</v>
      </c>
      <c r="R5771" s="5">
        <v>375</v>
      </c>
      <c r="S5771" s="5"/>
      <c r="T5771" s="5"/>
    </row>
    <row r="5772" spans="1:20" x14ac:dyDescent="0.35">
      <c r="A5772" s="5" t="s">
        <v>28</v>
      </c>
      <c r="B5772" s="5" t="s">
        <v>29</v>
      </c>
      <c r="C5772" s="5" t="s">
        <v>22</v>
      </c>
      <c r="D5772" s="5" t="s">
        <v>23</v>
      </c>
      <c r="E5772" s="5" t="s">
        <v>5</v>
      </c>
      <c r="F5772" s="5"/>
      <c r="G5772" s="5" t="s">
        <v>24</v>
      </c>
      <c r="H5772" s="5">
        <v>3339248</v>
      </c>
      <c r="I5772" s="5">
        <v>3339622</v>
      </c>
      <c r="J5772" s="5" t="s">
        <v>200</v>
      </c>
      <c r="K5772" s="5" t="s">
        <v>8774</v>
      </c>
      <c r="L5772" s="5"/>
      <c r="M5772" s="5" t="e">
        <f t="shared" si="90"/>
        <v>#VALUE!</v>
      </c>
      <c r="N5772" s="5" t="s">
        <v>8775</v>
      </c>
      <c r="O5772" s="5"/>
      <c r="P5772" s="5"/>
      <c r="Q5772" s="5" t="s">
        <v>8773</v>
      </c>
      <c r="R5772" s="5">
        <v>375</v>
      </c>
      <c r="S5772" s="5">
        <v>124</v>
      </c>
      <c r="T5772" s="5"/>
    </row>
    <row r="5773" spans="1:20" x14ac:dyDescent="0.35">
      <c r="A5773" s="5" t="s">
        <v>20</v>
      </c>
      <c r="B5773" s="5" t="s">
        <v>436</v>
      </c>
      <c r="C5773" s="5" t="s">
        <v>22</v>
      </c>
      <c r="D5773" s="5" t="s">
        <v>23</v>
      </c>
      <c r="E5773" s="5" t="s">
        <v>5</v>
      </c>
      <c r="F5773" s="5"/>
      <c r="G5773" s="5" t="s">
        <v>24</v>
      </c>
      <c r="H5773" s="5">
        <v>3339831</v>
      </c>
      <c r="I5773" s="5">
        <v>3339906</v>
      </c>
      <c r="J5773" s="5" t="s">
        <v>200</v>
      </c>
      <c r="K5773" s="5"/>
      <c r="L5773" s="5"/>
      <c r="M5773" s="5" t="e">
        <f t="shared" si="90"/>
        <v>#VALUE!</v>
      </c>
      <c r="N5773" s="5"/>
      <c r="O5773" s="5" t="s">
        <v>8776</v>
      </c>
      <c r="P5773" s="5"/>
      <c r="Q5773" s="5" t="s">
        <v>8777</v>
      </c>
      <c r="R5773" s="5">
        <v>76</v>
      </c>
      <c r="S5773" s="5"/>
      <c r="T5773" s="5"/>
    </row>
    <row r="5774" spans="1:20" x14ac:dyDescent="0.35">
      <c r="A5774" s="5" t="s">
        <v>436</v>
      </c>
      <c r="B5774" s="5"/>
      <c r="C5774" s="5" t="s">
        <v>22</v>
      </c>
      <c r="D5774" s="5" t="s">
        <v>23</v>
      </c>
      <c r="E5774" s="5" t="s">
        <v>5</v>
      </c>
      <c r="F5774" s="5"/>
      <c r="G5774" s="5" t="s">
        <v>24</v>
      </c>
      <c r="H5774" s="5">
        <v>3339831</v>
      </c>
      <c r="I5774" s="5">
        <v>3339906</v>
      </c>
      <c r="J5774" s="5" t="s">
        <v>200</v>
      </c>
      <c r="K5774" s="5"/>
      <c r="L5774" s="5"/>
      <c r="M5774" s="5" t="e">
        <f>SEARCH("ribosomal",N5774,1)</f>
        <v>#VALUE!</v>
      </c>
      <c r="N5774" s="5" t="s">
        <v>985</v>
      </c>
      <c r="O5774" s="5" t="s">
        <v>8776</v>
      </c>
      <c r="P5774" s="5"/>
      <c r="Q5774" s="5" t="s">
        <v>8777</v>
      </c>
      <c r="R5774" s="5">
        <v>76</v>
      </c>
      <c r="S5774" s="5"/>
      <c r="T5774" s="5"/>
    </row>
    <row r="5775" spans="1:20" x14ac:dyDescent="0.35">
      <c r="A5775" s="5" t="s">
        <v>20</v>
      </c>
      <c r="B5775" s="5" t="s">
        <v>436</v>
      </c>
      <c r="C5775" s="5" t="s">
        <v>22</v>
      </c>
      <c r="D5775" s="5" t="s">
        <v>23</v>
      </c>
      <c r="E5775" s="5" t="s">
        <v>5</v>
      </c>
      <c r="F5775" s="5"/>
      <c r="G5775" s="5" t="s">
        <v>24</v>
      </c>
      <c r="H5775" s="5">
        <v>3340076</v>
      </c>
      <c r="I5775" s="5">
        <v>3340160</v>
      </c>
      <c r="J5775" s="5" t="s">
        <v>200</v>
      </c>
      <c r="K5775" s="5"/>
      <c r="L5775" s="5"/>
      <c r="M5775" s="5" t="e">
        <f t="shared" si="90"/>
        <v>#VALUE!</v>
      </c>
      <c r="N5775" s="5"/>
      <c r="O5775" s="5" t="s">
        <v>8778</v>
      </c>
      <c r="P5775" s="5"/>
      <c r="Q5775" s="5" t="s">
        <v>8779</v>
      </c>
      <c r="R5775" s="5">
        <v>85</v>
      </c>
      <c r="S5775" s="5"/>
      <c r="T5775" s="5"/>
    </row>
    <row r="5776" spans="1:20" x14ac:dyDescent="0.35">
      <c r="A5776" s="5" t="s">
        <v>436</v>
      </c>
      <c r="B5776" s="5"/>
      <c r="C5776" s="5" t="s">
        <v>22</v>
      </c>
      <c r="D5776" s="5" t="s">
        <v>23</v>
      </c>
      <c r="E5776" s="5" t="s">
        <v>5</v>
      </c>
      <c r="F5776" s="5"/>
      <c r="G5776" s="5" t="s">
        <v>24</v>
      </c>
      <c r="H5776" s="5">
        <v>3340076</v>
      </c>
      <c r="I5776" s="5">
        <v>3340160</v>
      </c>
      <c r="J5776" s="5" t="s">
        <v>200</v>
      </c>
      <c r="K5776" s="5"/>
      <c r="L5776" s="5"/>
      <c r="M5776" s="5" t="e">
        <f>SEARCH("ribosomal",N5776,1)</f>
        <v>#VALUE!</v>
      </c>
      <c r="N5776" s="5" t="s">
        <v>7286</v>
      </c>
      <c r="O5776" s="5" t="s">
        <v>8778</v>
      </c>
      <c r="P5776" s="5"/>
      <c r="Q5776" s="5" t="s">
        <v>8779</v>
      </c>
      <c r="R5776" s="5">
        <v>85</v>
      </c>
      <c r="S5776" s="5"/>
      <c r="T5776" s="5"/>
    </row>
    <row r="5777" spans="1:20" x14ac:dyDescent="0.35">
      <c r="A5777" s="5" t="s">
        <v>20</v>
      </c>
      <c r="B5777" s="5" t="s">
        <v>436</v>
      </c>
      <c r="C5777" s="5" t="s">
        <v>22</v>
      </c>
      <c r="D5777" s="5" t="s">
        <v>23</v>
      </c>
      <c r="E5777" s="5" t="s">
        <v>5</v>
      </c>
      <c r="F5777" s="5"/>
      <c r="G5777" s="5" t="s">
        <v>24</v>
      </c>
      <c r="H5777" s="5">
        <v>3340184</v>
      </c>
      <c r="I5777" s="5">
        <v>3340259</v>
      </c>
      <c r="J5777" s="5" t="s">
        <v>200</v>
      </c>
      <c r="K5777" s="5"/>
      <c r="L5777" s="5"/>
      <c r="M5777" s="5" t="e">
        <f t="shared" si="90"/>
        <v>#VALUE!</v>
      </c>
      <c r="N5777" s="5"/>
      <c r="O5777" s="5" t="s">
        <v>8780</v>
      </c>
      <c r="P5777" s="5"/>
      <c r="Q5777" s="5" t="s">
        <v>8781</v>
      </c>
      <c r="R5777" s="5">
        <v>76</v>
      </c>
      <c r="S5777" s="5"/>
      <c r="T5777" s="5"/>
    </row>
    <row r="5778" spans="1:20" x14ac:dyDescent="0.35">
      <c r="A5778" s="5" t="s">
        <v>436</v>
      </c>
      <c r="B5778" s="5"/>
      <c r="C5778" s="5" t="s">
        <v>22</v>
      </c>
      <c r="D5778" s="5" t="s">
        <v>23</v>
      </c>
      <c r="E5778" s="5" t="s">
        <v>5</v>
      </c>
      <c r="F5778" s="5"/>
      <c r="G5778" s="5" t="s">
        <v>24</v>
      </c>
      <c r="H5778" s="5">
        <v>3340184</v>
      </c>
      <c r="I5778" s="5">
        <v>3340259</v>
      </c>
      <c r="J5778" s="5" t="s">
        <v>200</v>
      </c>
      <c r="K5778" s="5"/>
      <c r="L5778" s="5"/>
      <c r="M5778" s="5" t="e">
        <f>SEARCH("ribosomal",N5778,1)</f>
        <v>#VALUE!</v>
      </c>
      <c r="N5778" s="5" t="s">
        <v>3417</v>
      </c>
      <c r="O5778" s="5" t="s">
        <v>8780</v>
      </c>
      <c r="P5778" s="5"/>
      <c r="Q5778" s="5" t="s">
        <v>8781</v>
      </c>
      <c r="R5778" s="5">
        <v>76</v>
      </c>
      <c r="S5778" s="5"/>
      <c r="T5778" s="5"/>
    </row>
    <row r="5779" spans="1:20" x14ac:dyDescent="0.35">
      <c r="A5779" s="5" t="s">
        <v>20</v>
      </c>
      <c r="B5779" s="5" t="s">
        <v>436</v>
      </c>
      <c r="C5779" s="5" t="s">
        <v>22</v>
      </c>
      <c r="D5779" s="5" t="s">
        <v>23</v>
      </c>
      <c r="E5779" s="5" t="s">
        <v>5</v>
      </c>
      <c r="F5779" s="5"/>
      <c r="G5779" s="5" t="s">
        <v>24</v>
      </c>
      <c r="H5779" s="5">
        <v>3340423</v>
      </c>
      <c r="I5779" s="5">
        <v>3340499</v>
      </c>
      <c r="J5779" s="5" t="s">
        <v>200</v>
      </c>
      <c r="K5779" s="5"/>
      <c r="L5779" s="5"/>
      <c r="M5779" s="5" t="e">
        <f t="shared" si="90"/>
        <v>#VALUE!</v>
      </c>
      <c r="N5779" s="5"/>
      <c r="O5779" s="5" t="s">
        <v>8782</v>
      </c>
      <c r="P5779" s="5"/>
      <c r="Q5779" s="5" t="s">
        <v>8783</v>
      </c>
      <c r="R5779" s="5">
        <v>77</v>
      </c>
      <c r="S5779" s="5"/>
      <c r="T5779" s="5"/>
    </row>
    <row r="5780" spans="1:20" x14ac:dyDescent="0.35">
      <c r="A5780" s="5" t="s">
        <v>436</v>
      </c>
      <c r="B5780" s="5"/>
      <c r="C5780" s="5" t="s">
        <v>22</v>
      </c>
      <c r="D5780" s="5" t="s">
        <v>23</v>
      </c>
      <c r="E5780" s="5" t="s">
        <v>5</v>
      </c>
      <c r="F5780" s="5"/>
      <c r="G5780" s="5" t="s">
        <v>24</v>
      </c>
      <c r="H5780" s="5">
        <v>3340423</v>
      </c>
      <c r="I5780" s="5">
        <v>3340499</v>
      </c>
      <c r="J5780" s="5" t="s">
        <v>200</v>
      </c>
      <c r="K5780" s="5"/>
      <c r="L5780" s="5"/>
      <c r="M5780" s="5" t="e">
        <f>SEARCH("ribosomal",N5780,1)</f>
        <v>#VALUE!</v>
      </c>
      <c r="N5780" s="5" t="s">
        <v>7291</v>
      </c>
      <c r="O5780" s="5" t="s">
        <v>8782</v>
      </c>
      <c r="P5780" s="5"/>
      <c r="Q5780" s="5" t="s">
        <v>8783</v>
      </c>
      <c r="R5780" s="5">
        <v>77</v>
      </c>
      <c r="S5780" s="5"/>
      <c r="T5780" s="5"/>
    </row>
    <row r="5781" spans="1:20" x14ac:dyDescent="0.35">
      <c r="A5781" s="5" t="s">
        <v>20</v>
      </c>
      <c r="B5781" s="5" t="s">
        <v>436</v>
      </c>
      <c r="C5781" s="5" t="s">
        <v>22</v>
      </c>
      <c r="D5781" s="5" t="s">
        <v>23</v>
      </c>
      <c r="E5781" s="5" t="s">
        <v>5</v>
      </c>
      <c r="F5781" s="5"/>
      <c r="G5781" s="5" t="s">
        <v>24</v>
      </c>
      <c r="H5781" s="5">
        <v>3340515</v>
      </c>
      <c r="I5781" s="5">
        <v>3340589</v>
      </c>
      <c r="J5781" s="5" t="s">
        <v>200</v>
      </c>
      <c r="K5781" s="5"/>
      <c r="L5781" s="5"/>
      <c r="M5781" s="5" t="e">
        <f t="shared" si="90"/>
        <v>#VALUE!</v>
      </c>
      <c r="N5781" s="5"/>
      <c r="O5781" s="5" t="s">
        <v>8784</v>
      </c>
      <c r="P5781" s="5"/>
      <c r="Q5781" s="5" t="s">
        <v>8785</v>
      </c>
      <c r="R5781" s="5">
        <v>75</v>
      </c>
      <c r="S5781" s="5"/>
      <c r="T5781" s="5"/>
    </row>
    <row r="5782" spans="1:20" x14ac:dyDescent="0.35">
      <c r="A5782" s="5" t="s">
        <v>436</v>
      </c>
      <c r="B5782" s="5"/>
      <c r="C5782" s="5" t="s">
        <v>22</v>
      </c>
      <c r="D5782" s="5" t="s">
        <v>23</v>
      </c>
      <c r="E5782" s="5" t="s">
        <v>5</v>
      </c>
      <c r="F5782" s="5"/>
      <c r="G5782" s="5" t="s">
        <v>24</v>
      </c>
      <c r="H5782" s="5">
        <v>3340515</v>
      </c>
      <c r="I5782" s="5">
        <v>3340589</v>
      </c>
      <c r="J5782" s="5" t="s">
        <v>200</v>
      </c>
      <c r="K5782" s="5"/>
      <c r="L5782" s="5"/>
      <c r="M5782" s="5" t="e">
        <f>SEARCH("ribosomal",N5782,1)</f>
        <v>#VALUE!</v>
      </c>
      <c r="N5782" s="5" t="s">
        <v>7294</v>
      </c>
      <c r="O5782" s="5" t="s">
        <v>8784</v>
      </c>
      <c r="P5782" s="5"/>
      <c r="Q5782" s="5" t="s">
        <v>8785</v>
      </c>
      <c r="R5782" s="5">
        <v>75</v>
      </c>
      <c r="S5782" s="5"/>
      <c r="T5782" s="5"/>
    </row>
    <row r="5783" spans="1:20" x14ac:dyDescent="0.35">
      <c r="A5783" s="5" t="s">
        <v>20</v>
      </c>
      <c r="B5783" s="5" t="s">
        <v>436</v>
      </c>
      <c r="C5783" s="5" t="s">
        <v>22</v>
      </c>
      <c r="D5783" s="5" t="s">
        <v>23</v>
      </c>
      <c r="E5783" s="5" t="s">
        <v>5</v>
      </c>
      <c r="F5783" s="5"/>
      <c r="G5783" s="5" t="s">
        <v>24</v>
      </c>
      <c r="H5783" s="5">
        <v>3340643</v>
      </c>
      <c r="I5783" s="5">
        <v>3340717</v>
      </c>
      <c r="J5783" s="5" t="s">
        <v>200</v>
      </c>
      <c r="K5783" s="5"/>
      <c r="L5783" s="5"/>
      <c r="M5783" s="5" t="e">
        <f t="shared" si="90"/>
        <v>#VALUE!</v>
      </c>
      <c r="N5783" s="5"/>
      <c r="O5783" s="5" t="s">
        <v>8786</v>
      </c>
      <c r="P5783" s="5"/>
      <c r="Q5783" s="5" t="s">
        <v>8787</v>
      </c>
      <c r="R5783" s="5">
        <v>75</v>
      </c>
      <c r="S5783" s="5"/>
      <c r="T5783" s="5"/>
    </row>
    <row r="5784" spans="1:20" x14ac:dyDescent="0.35">
      <c r="A5784" s="5" t="s">
        <v>436</v>
      </c>
      <c r="B5784" s="5"/>
      <c r="C5784" s="5" t="s">
        <v>22</v>
      </c>
      <c r="D5784" s="5" t="s">
        <v>23</v>
      </c>
      <c r="E5784" s="5" t="s">
        <v>5</v>
      </c>
      <c r="F5784" s="5"/>
      <c r="G5784" s="5" t="s">
        <v>24</v>
      </c>
      <c r="H5784" s="5">
        <v>3340643</v>
      </c>
      <c r="I5784" s="5">
        <v>3340717</v>
      </c>
      <c r="J5784" s="5" t="s">
        <v>200</v>
      </c>
      <c r="K5784" s="5"/>
      <c r="L5784" s="5"/>
      <c r="M5784" s="5" t="e">
        <f>SEARCH("ribosomal",N5784,1)</f>
        <v>#VALUE!</v>
      </c>
      <c r="N5784" s="5" t="s">
        <v>7297</v>
      </c>
      <c r="O5784" s="5" t="s">
        <v>8786</v>
      </c>
      <c r="P5784" s="5"/>
      <c r="Q5784" s="5" t="s">
        <v>8787</v>
      </c>
      <c r="R5784" s="5">
        <v>75</v>
      </c>
      <c r="S5784" s="5"/>
      <c r="T5784" s="5"/>
    </row>
    <row r="5785" spans="1:20" x14ac:dyDescent="0.35">
      <c r="A5785" s="5" t="s">
        <v>20</v>
      </c>
      <c r="B5785" s="5" t="s">
        <v>295</v>
      </c>
      <c r="C5785" s="5" t="s">
        <v>22</v>
      </c>
      <c r="D5785" s="5" t="s">
        <v>23</v>
      </c>
      <c r="E5785" s="5" t="s">
        <v>5</v>
      </c>
      <c r="F5785" s="5"/>
      <c r="G5785" s="5" t="s">
        <v>24</v>
      </c>
      <c r="H5785" s="5">
        <v>3340728</v>
      </c>
      <c r="I5785" s="5">
        <v>3340842</v>
      </c>
      <c r="J5785" s="5" t="s">
        <v>200</v>
      </c>
      <c r="K5785" s="5"/>
      <c r="L5785" s="5"/>
      <c r="M5785" s="5" t="e">
        <f t="shared" si="90"/>
        <v>#VALUE!</v>
      </c>
      <c r="N5785" s="5"/>
      <c r="O5785" s="5" t="s">
        <v>8788</v>
      </c>
      <c r="P5785" s="5"/>
      <c r="Q5785" s="5" t="s">
        <v>8789</v>
      </c>
      <c r="R5785" s="5">
        <v>115</v>
      </c>
      <c r="S5785" s="5"/>
      <c r="T5785" s="5"/>
    </row>
    <row r="5786" spans="1:20" x14ac:dyDescent="0.35">
      <c r="A5786" s="5" t="s">
        <v>295</v>
      </c>
      <c r="B5786" s="5"/>
      <c r="C5786" s="5" t="s">
        <v>22</v>
      </c>
      <c r="D5786" s="5" t="s">
        <v>23</v>
      </c>
      <c r="E5786" s="5" t="s">
        <v>5</v>
      </c>
      <c r="F5786" s="5"/>
      <c r="G5786" s="5" t="s">
        <v>24</v>
      </c>
      <c r="H5786" s="5">
        <v>3340728</v>
      </c>
      <c r="I5786" s="5">
        <v>3340842</v>
      </c>
      <c r="J5786" s="5" t="s">
        <v>200</v>
      </c>
      <c r="K5786" s="5"/>
      <c r="L5786" s="5"/>
      <c r="M5786" s="5">
        <f>SEARCH("ribosomal",N5786,1)</f>
        <v>4</v>
      </c>
      <c r="N5786" s="5" t="s">
        <v>298</v>
      </c>
      <c r="O5786" s="5" t="s">
        <v>8788</v>
      </c>
      <c r="P5786" s="5"/>
      <c r="Q5786" s="5" t="s">
        <v>8789</v>
      </c>
      <c r="R5786" s="5">
        <v>115</v>
      </c>
      <c r="S5786" s="5"/>
      <c r="T5786" s="5"/>
    </row>
    <row r="5787" spans="1:20" x14ac:dyDescent="0.35">
      <c r="A5787" s="5" t="s">
        <v>20</v>
      </c>
      <c r="B5787" s="5" t="s">
        <v>295</v>
      </c>
      <c r="C5787" s="5" t="s">
        <v>22</v>
      </c>
      <c r="D5787" s="5" t="s">
        <v>23</v>
      </c>
      <c r="E5787" s="5" t="s">
        <v>5</v>
      </c>
      <c r="F5787" s="5"/>
      <c r="G5787" s="5" t="s">
        <v>24</v>
      </c>
      <c r="H5787" s="5">
        <v>3341196</v>
      </c>
      <c r="I5787" s="5">
        <v>3344056</v>
      </c>
      <c r="J5787" s="5" t="s">
        <v>200</v>
      </c>
      <c r="K5787" s="5"/>
      <c r="L5787" s="5"/>
      <c r="M5787" s="5" t="e">
        <f t="shared" si="90"/>
        <v>#VALUE!</v>
      </c>
      <c r="N5787" s="5"/>
      <c r="O5787" s="5" t="s">
        <v>8790</v>
      </c>
      <c r="P5787" s="5"/>
      <c r="Q5787" s="5" t="s">
        <v>8791</v>
      </c>
      <c r="R5787" s="5">
        <v>2861</v>
      </c>
      <c r="S5787" s="5"/>
      <c r="T5787" s="5"/>
    </row>
    <row r="5788" spans="1:20" x14ac:dyDescent="0.35">
      <c r="A5788" s="5" t="s">
        <v>295</v>
      </c>
      <c r="B5788" s="5"/>
      <c r="C5788" s="5" t="s">
        <v>22</v>
      </c>
      <c r="D5788" s="5" t="s">
        <v>23</v>
      </c>
      <c r="E5788" s="5" t="s">
        <v>5</v>
      </c>
      <c r="F5788" s="5"/>
      <c r="G5788" s="5" t="s">
        <v>24</v>
      </c>
      <c r="H5788" s="5">
        <v>3341196</v>
      </c>
      <c r="I5788" s="5">
        <v>3344056</v>
      </c>
      <c r="J5788" s="5" t="s">
        <v>200</v>
      </c>
      <c r="K5788" s="5"/>
      <c r="L5788" s="5"/>
      <c r="M5788" s="5">
        <f>SEARCH("ribosomal",N5788,1)</f>
        <v>5</v>
      </c>
      <c r="N5788" s="5" t="s">
        <v>317</v>
      </c>
      <c r="O5788" s="5" t="s">
        <v>8790</v>
      </c>
      <c r="P5788" s="5"/>
      <c r="Q5788" s="5" t="s">
        <v>8791</v>
      </c>
      <c r="R5788" s="5">
        <v>2861</v>
      </c>
      <c r="S5788" s="5"/>
      <c r="T5788" s="5"/>
    </row>
    <row r="5789" spans="1:20" x14ac:dyDescent="0.35">
      <c r="A5789" s="5" t="s">
        <v>20</v>
      </c>
      <c r="B5789" s="5" t="s">
        <v>436</v>
      </c>
      <c r="C5789" s="5" t="s">
        <v>22</v>
      </c>
      <c r="D5789" s="5" t="s">
        <v>23</v>
      </c>
      <c r="E5789" s="5" t="s">
        <v>5</v>
      </c>
      <c r="F5789" s="5"/>
      <c r="G5789" s="5" t="s">
        <v>24</v>
      </c>
      <c r="H5789" s="5">
        <v>3344389</v>
      </c>
      <c r="I5789" s="5">
        <v>3344465</v>
      </c>
      <c r="J5789" s="5" t="s">
        <v>200</v>
      </c>
      <c r="K5789" s="5"/>
      <c r="L5789" s="5"/>
      <c r="M5789" s="5" t="e">
        <f t="shared" si="90"/>
        <v>#VALUE!</v>
      </c>
      <c r="N5789" s="5"/>
      <c r="O5789" s="5" t="s">
        <v>8792</v>
      </c>
      <c r="P5789" s="5"/>
      <c r="Q5789" s="5" t="s">
        <v>8793</v>
      </c>
      <c r="R5789" s="5">
        <v>77</v>
      </c>
      <c r="S5789" s="5"/>
      <c r="T5789" s="5"/>
    </row>
    <row r="5790" spans="1:20" x14ac:dyDescent="0.35">
      <c r="A5790" s="5" t="s">
        <v>436</v>
      </c>
      <c r="B5790" s="5"/>
      <c r="C5790" s="5" t="s">
        <v>22</v>
      </c>
      <c r="D5790" s="5" t="s">
        <v>23</v>
      </c>
      <c r="E5790" s="5" t="s">
        <v>5</v>
      </c>
      <c r="F5790" s="5"/>
      <c r="G5790" s="5" t="s">
        <v>24</v>
      </c>
      <c r="H5790" s="5">
        <v>3344389</v>
      </c>
      <c r="I5790" s="5">
        <v>3344465</v>
      </c>
      <c r="J5790" s="5" t="s">
        <v>200</v>
      </c>
      <c r="K5790" s="5"/>
      <c r="L5790" s="5"/>
      <c r="M5790" s="5" t="e">
        <f>SEARCH("ribosomal",N5790,1)</f>
        <v>#VALUE!</v>
      </c>
      <c r="N5790" s="5" t="s">
        <v>7304</v>
      </c>
      <c r="O5790" s="5" t="s">
        <v>8792</v>
      </c>
      <c r="P5790" s="5"/>
      <c r="Q5790" s="5" t="s">
        <v>8793</v>
      </c>
      <c r="R5790" s="5">
        <v>77</v>
      </c>
      <c r="S5790" s="5"/>
      <c r="T5790" s="5"/>
    </row>
    <row r="5791" spans="1:20" x14ac:dyDescent="0.35">
      <c r="A5791" s="5" t="s">
        <v>20</v>
      </c>
      <c r="B5791" s="5" t="s">
        <v>436</v>
      </c>
      <c r="C5791" s="5" t="s">
        <v>22</v>
      </c>
      <c r="D5791" s="5" t="s">
        <v>23</v>
      </c>
      <c r="E5791" s="5" t="s">
        <v>5</v>
      </c>
      <c r="F5791" s="5"/>
      <c r="G5791" s="5" t="s">
        <v>24</v>
      </c>
      <c r="H5791" s="5">
        <v>3344484</v>
      </c>
      <c r="I5791" s="5">
        <v>3344559</v>
      </c>
      <c r="J5791" s="5" t="s">
        <v>200</v>
      </c>
      <c r="K5791" s="5"/>
      <c r="L5791" s="5"/>
      <c r="M5791" s="5" t="e">
        <f t="shared" si="90"/>
        <v>#VALUE!</v>
      </c>
      <c r="N5791" s="5"/>
      <c r="O5791" s="5" t="s">
        <v>8794</v>
      </c>
      <c r="P5791" s="5"/>
      <c r="Q5791" s="5" t="s">
        <v>8795</v>
      </c>
      <c r="R5791" s="5">
        <v>76</v>
      </c>
      <c r="S5791" s="5"/>
      <c r="T5791" s="5"/>
    </row>
    <row r="5792" spans="1:20" x14ac:dyDescent="0.35">
      <c r="A5792" s="5" t="s">
        <v>436</v>
      </c>
      <c r="B5792" s="5"/>
      <c r="C5792" s="5" t="s">
        <v>22</v>
      </c>
      <c r="D5792" s="5" t="s">
        <v>23</v>
      </c>
      <c r="E5792" s="5" t="s">
        <v>5</v>
      </c>
      <c r="F5792" s="5"/>
      <c r="G5792" s="5" t="s">
        <v>24</v>
      </c>
      <c r="H5792" s="5">
        <v>3344484</v>
      </c>
      <c r="I5792" s="5">
        <v>3344559</v>
      </c>
      <c r="J5792" s="5" t="s">
        <v>200</v>
      </c>
      <c r="K5792" s="5"/>
      <c r="L5792" s="5"/>
      <c r="M5792" s="5" t="e">
        <f>SEARCH("ribosomal",N5792,1)</f>
        <v>#VALUE!</v>
      </c>
      <c r="N5792" s="5" t="s">
        <v>7307</v>
      </c>
      <c r="O5792" s="5" t="s">
        <v>8794</v>
      </c>
      <c r="P5792" s="5"/>
      <c r="Q5792" s="5" t="s">
        <v>8795</v>
      </c>
      <c r="R5792" s="5">
        <v>76</v>
      </c>
      <c r="S5792" s="5"/>
      <c r="T5792" s="5"/>
    </row>
    <row r="5793" spans="1:20" x14ac:dyDescent="0.35">
      <c r="A5793" s="5" t="s">
        <v>20</v>
      </c>
      <c r="B5793" s="5" t="s">
        <v>295</v>
      </c>
      <c r="C5793" s="5" t="s">
        <v>22</v>
      </c>
      <c r="D5793" s="5" t="s">
        <v>23</v>
      </c>
      <c r="E5793" s="5" t="s">
        <v>5</v>
      </c>
      <c r="F5793" s="5"/>
      <c r="G5793" s="5" t="s">
        <v>24</v>
      </c>
      <c r="H5793" s="5">
        <v>3344665</v>
      </c>
      <c r="I5793" s="5">
        <v>3346177</v>
      </c>
      <c r="J5793" s="5" t="s">
        <v>200</v>
      </c>
      <c r="K5793" s="5"/>
      <c r="L5793" s="5"/>
      <c r="M5793" s="5" t="e">
        <f t="shared" si="90"/>
        <v>#VALUE!</v>
      </c>
      <c r="N5793" s="5"/>
      <c r="O5793" s="5" t="s">
        <v>8796</v>
      </c>
      <c r="P5793" s="5"/>
      <c r="Q5793" s="5" t="s">
        <v>8797</v>
      </c>
      <c r="R5793" s="5">
        <v>1513</v>
      </c>
      <c r="S5793" s="5"/>
      <c r="T5793" s="5"/>
    </row>
    <row r="5794" spans="1:20" x14ac:dyDescent="0.35">
      <c r="A5794" s="5" t="s">
        <v>295</v>
      </c>
      <c r="B5794" s="5"/>
      <c r="C5794" s="5" t="s">
        <v>22</v>
      </c>
      <c r="D5794" s="5" t="s">
        <v>23</v>
      </c>
      <c r="E5794" s="5" t="s">
        <v>5</v>
      </c>
      <c r="F5794" s="5"/>
      <c r="G5794" s="5" t="s">
        <v>24</v>
      </c>
      <c r="H5794" s="5">
        <v>3344665</v>
      </c>
      <c r="I5794" s="5">
        <v>3346177</v>
      </c>
      <c r="J5794" s="5" t="s">
        <v>200</v>
      </c>
      <c r="K5794" s="5"/>
      <c r="L5794" s="5"/>
      <c r="M5794" s="5">
        <f>SEARCH("ribosomal",N5794,1)</f>
        <v>5</v>
      </c>
      <c r="N5794" s="5" t="s">
        <v>314</v>
      </c>
      <c r="O5794" s="5" t="s">
        <v>8796</v>
      </c>
      <c r="P5794" s="5"/>
      <c r="Q5794" s="5" t="s">
        <v>8797</v>
      </c>
      <c r="R5794" s="5">
        <v>1513</v>
      </c>
      <c r="S5794" s="5"/>
      <c r="T5794" s="5"/>
    </row>
    <row r="5795" spans="1:20" x14ac:dyDescent="0.35">
      <c r="A5795" s="5" t="s">
        <v>20</v>
      </c>
      <c r="B5795" s="5" t="s">
        <v>21</v>
      </c>
      <c r="C5795" s="5" t="s">
        <v>22</v>
      </c>
      <c r="D5795" s="5" t="s">
        <v>23</v>
      </c>
      <c r="E5795" s="5" t="s">
        <v>5</v>
      </c>
      <c r="F5795" s="5"/>
      <c r="G5795" s="5" t="s">
        <v>24</v>
      </c>
      <c r="H5795" s="5">
        <v>3347309</v>
      </c>
      <c r="I5795" s="5">
        <v>3350182</v>
      </c>
      <c r="J5795" s="5" t="s">
        <v>25</v>
      </c>
      <c r="K5795" s="5"/>
      <c r="L5795" s="5"/>
      <c r="M5795" s="5" t="e">
        <f t="shared" si="90"/>
        <v>#VALUE!</v>
      </c>
      <c r="N5795" s="5"/>
      <c r="O5795" s="5"/>
      <c r="P5795" s="5"/>
      <c r="Q5795" s="5" t="s">
        <v>8798</v>
      </c>
      <c r="R5795" s="5">
        <v>2874</v>
      </c>
      <c r="S5795" s="5"/>
      <c r="T5795" s="5"/>
    </row>
    <row r="5796" spans="1:20" x14ac:dyDescent="0.35">
      <c r="A5796" s="5" t="s">
        <v>28</v>
      </c>
      <c r="B5796" s="5" t="s">
        <v>29</v>
      </c>
      <c r="C5796" s="5" t="s">
        <v>22</v>
      </c>
      <c r="D5796" s="5" t="s">
        <v>23</v>
      </c>
      <c r="E5796" s="5" t="s">
        <v>5</v>
      </c>
      <c r="F5796" s="5"/>
      <c r="G5796" s="5" t="s">
        <v>24</v>
      </c>
      <c r="H5796" s="5">
        <v>3347309</v>
      </c>
      <c r="I5796" s="5">
        <v>3350182</v>
      </c>
      <c r="J5796" s="5" t="s">
        <v>25</v>
      </c>
      <c r="K5796" s="5" t="s">
        <v>8799</v>
      </c>
      <c r="L5796" s="5"/>
      <c r="M5796" s="5" t="e">
        <f t="shared" si="90"/>
        <v>#VALUE!</v>
      </c>
      <c r="N5796" s="5" t="s">
        <v>4703</v>
      </c>
      <c r="O5796" s="5"/>
      <c r="P5796" s="5"/>
      <c r="Q5796" s="5" t="s">
        <v>8798</v>
      </c>
      <c r="R5796" s="5">
        <v>2874</v>
      </c>
      <c r="S5796" s="5">
        <v>957</v>
      </c>
      <c r="T5796" s="5"/>
    </row>
    <row r="5797" spans="1:20" x14ac:dyDescent="0.35">
      <c r="A5797" s="5" t="s">
        <v>20</v>
      </c>
      <c r="B5797" s="5" t="s">
        <v>21</v>
      </c>
      <c r="C5797" s="5" t="s">
        <v>22</v>
      </c>
      <c r="D5797" s="5" t="s">
        <v>23</v>
      </c>
      <c r="E5797" s="5" t="s">
        <v>5</v>
      </c>
      <c r="F5797" s="5"/>
      <c r="G5797" s="5" t="s">
        <v>24</v>
      </c>
      <c r="H5797" s="5">
        <v>3350923</v>
      </c>
      <c r="I5797" s="5">
        <v>3353970</v>
      </c>
      <c r="J5797" s="5" t="s">
        <v>25</v>
      </c>
      <c r="K5797" s="5"/>
      <c r="L5797" s="5"/>
      <c r="M5797" s="5" t="e">
        <f t="shared" si="90"/>
        <v>#VALUE!</v>
      </c>
      <c r="N5797" s="5"/>
      <c r="O5797" s="5"/>
      <c r="P5797" s="5"/>
      <c r="Q5797" s="5" t="s">
        <v>8800</v>
      </c>
      <c r="R5797" s="5">
        <v>3048</v>
      </c>
      <c r="S5797" s="5"/>
      <c r="T5797" s="5"/>
    </row>
    <row r="5798" spans="1:20" x14ac:dyDescent="0.35">
      <c r="A5798" s="5" t="s">
        <v>28</v>
      </c>
      <c r="B5798" s="5" t="s">
        <v>29</v>
      </c>
      <c r="C5798" s="5" t="s">
        <v>22</v>
      </c>
      <c r="D5798" s="5" t="s">
        <v>23</v>
      </c>
      <c r="E5798" s="5" t="s">
        <v>5</v>
      </c>
      <c r="F5798" s="5"/>
      <c r="G5798" s="5" t="s">
        <v>24</v>
      </c>
      <c r="H5798" s="5">
        <v>3350923</v>
      </c>
      <c r="I5798" s="5">
        <v>3353970</v>
      </c>
      <c r="J5798" s="5" t="s">
        <v>25</v>
      </c>
      <c r="K5798" s="5" t="s">
        <v>8801</v>
      </c>
      <c r="L5798" s="5"/>
      <c r="M5798" s="5" t="e">
        <f t="shared" si="90"/>
        <v>#VALUE!</v>
      </c>
      <c r="N5798" s="5" t="s">
        <v>4703</v>
      </c>
      <c r="O5798" s="5"/>
      <c r="P5798" s="5"/>
      <c r="Q5798" s="5" t="s">
        <v>8800</v>
      </c>
      <c r="R5798" s="5">
        <v>3048</v>
      </c>
      <c r="S5798" s="5">
        <v>1015</v>
      </c>
      <c r="T5798" s="5"/>
    </row>
    <row r="5799" spans="1:20" x14ac:dyDescent="0.35">
      <c r="A5799" s="5" t="s">
        <v>20</v>
      </c>
      <c r="B5799" s="5" t="s">
        <v>21</v>
      </c>
      <c r="C5799" s="5" t="s">
        <v>22</v>
      </c>
      <c r="D5799" s="5" t="s">
        <v>23</v>
      </c>
      <c r="E5799" s="5" t="s">
        <v>5</v>
      </c>
      <c r="F5799" s="5"/>
      <c r="G5799" s="5" t="s">
        <v>24</v>
      </c>
      <c r="H5799" s="5">
        <v>3354170</v>
      </c>
      <c r="I5799" s="5">
        <v>3355084</v>
      </c>
      <c r="J5799" s="5" t="s">
        <v>200</v>
      </c>
      <c r="K5799" s="5"/>
      <c r="L5799" s="5"/>
      <c r="M5799" s="5" t="e">
        <f t="shared" si="90"/>
        <v>#VALUE!</v>
      </c>
      <c r="N5799" s="5"/>
      <c r="O5799" s="5" t="s">
        <v>8802</v>
      </c>
      <c r="P5799" s="5"/>
      <c r="Q5799" s="5" t="s">
        <v>8803</v>
      </c>
      <c r="R5799" s="5">
        <v>915</v>
      </c>
      <c r="S5799" s="5"/>
      <c r="T5799" s="5"/>
    </row>
    <row r="5800" spans="1:20" x14ac:dyDescent="0.35">
      <c r="A5800" s="5" t="s">
        <v>28</v>
      </c>
      <c r="B5800" s="5" t="s">
        <v>29</v>
      </c>
      <c r="C5800" s="5" t="s">
        <v>22</v>
      </c>
      <c r="D5800" s="5" t="s">
        <v>23</v>
      </c>
      <c r="E5800" s="5" t="s">
        <v>5</v>
      </c>
      <c r="F5800" s="5"/>
      <c r="G5800" s="5" t="s">
        <v>24</v>
      </c>
      <c r="H5800" s="5">
        <v>3354170</v>
      </c>
      <c r="I5800" s="5">
        <v>3355084</v>
      </c>
      <c r="J5800" s="5" t="s">
        <v>200</v>
      </c>
      <c r="K5800" s="5" t="s">
        <v>8804</v>
      </c>
      <c r="L5800" s="5"/>
      <c r="M5800" s="5">
        <f t="shared" si="90"/>
        <v>17</v>
      </c>
      <c r="N5800" s="5" t="s">
        <v>8805</v>
      </c>
      <c r="O5800" s="5" t="s">
        <v>8802</v>
      </c>
      <c r="P5800" s="5"/>
      <c r="Q5800" s="5" t="s">
        <v>8803</v>
      </c>
      <c r="R5800" s="5">
        <v>915</v>
      </c>
      <c r="S5800" s="5">
        <v>304</v>
      </c>
      <c r="T5800" s="5"/>
    </row>
    <row r="5801" spans="1:20" x14ac:dyDescent="0.35">
      <c r="A5801" s="5" t="s">
        <v>20</v>
      </c>
      <c r="B5801" s="5" t="s">
        <v>21</v>
      </c>
      <c r="C5801" s="5" t="s">
        <v>22</v>
      </c>
      <c r="D5801" s="5" t="s">
        <v>23</v>
      </c>
      <c r="E5801" s="5" t="s">
        <v>5</v>
      </c>
      <c r="F5801" s="5"/>
      <c r="G5801" s="5" t="s">
        <v>24</v>
      </c>
      <c r="H5801" s="5">
        <v>3355099</v>
      </c>
      <c r="I5801" s="5">
        <v>3355719</v>
      </c>
      <c r="J5801" s="5" t="s">
        <v>200</v>
      </c>
      <c r="K5801" s="5"/>
      <c r="L5801" s="5"/>
      <c r="M5801" s="5" t="e">
        <f t="shared" si="90"/>
        <v>#VALUE!</v>
      </c>
      <c r="N5801" s="5"/>
      <c r="O5801" s="5"/>
      <c r="P5801" s="5"/>
      <c r="Q5801" s="5" t="s">
        <v>8806</v>
      </c>
      <c r="R5801" s="5">
        <v>621</v>
      </c>
      <c r="S5801" s="5"/>
      <c r="T5801" s="5"/>
    </row>
    <row r="5802" spans="1:20" x14ac:dyDescent="0.35">
      <c r="A5802" s="5" t="s">
        <v>28</v>
      </c>
      <c r="B5802" s="5" t="s">
        <v>29</v>
      </c>
      <c r="C5802" s="5" t="s">
        <v>22</v>
      </c>
      <c r="D5802" s="5" t="s">
        <v>23</v>
      </c>
      <c r="E5802" s="5" t="s">
        <v>5</v>
      </c>
      <c r="F5802" s="5"/>
      <c r="G5802" s="5" t="s">
        <v>24</v>
      </c>
      <c r="H5802" s="5">
        <v>3355099</v>
      </c>
      <c r="I5802" s="5">
        <v>3355719</v>
      </c>
      <c r="J5802" s="5" t="s">
        <v>200</v>
      </c>
      <c r="K5802" s="5" t="s">
        <v>8807</v>
      </c>
      <c r="L5802" s="5"/>
      <c r="M5802" s="5" t="e">
        <f t="shared" si="90"/>
        <v>#VALUE!</v>
      </c>
      <c r="N5802" s="5" t="s">
        <v>4489</v>
      </c>
      <c r="O5802" s="5"/>
      <c r="P5802" s="5"/>
      <c r="Q5802" s="5" t="s">
        <v>8806</v>
      </c>
      <c r="R5802" s="5">
        <v>621</v>
      </c>
      <c r="S5802" s="5">
        <v>206</v>
      </c>
      <c r="T5802" s="5"/>
    </row>
    <row r="5803" spans="1:20" x14ac:dyDescent="0.35">
      <c r="A5803" s="5" t="s">
        <v>20</v>
      </c>
      <c r="B5803" s="5" t="s">
        <v>21</v>
      </c>
      <c r="C5803" s="5" t="s">
        <v>22</v>
      </c>
      <c r="D5803" s="5" t="s">
        <v>23</v>
      </c>
      <c r="E5803" s="5" t="s">
        <v>5</v>
      </c>
      <c r="F5803" s="5"/>
      <c r="G5803" s="5" t="s">
        <v>24</v>
      </c>
      <c r="H5803" s="5">
        <v>3355765</v>
      </c>
      <c r="I5803" s="5">
        <v>3356310</v>
      </c>
      <c r="J5803" s="5" t="s">
        <v>25</v>
      </c>
      <c r="K5803" s="5"/>
      <c r="L5803" s="5"/>
      <c r="M5803" s="5" t="e">
        <f t="shared" si="90"/>
        <v>#VALUE!</v>
      </c>
      <c r="N5803" s="5"/>
      <c r="O5803" s="5"/>
      <c r="P5803" s="5"/>
      <c r="Q5803" s="5" t="s">
        <v>8808</v>
      </c>
      <c r="R5803" s="5">
        <v>546</v>
      </c>
      <c r="S5803" s="5"/>
      <c r="T5803" s="5"/>
    </row>
    <row r="5804" spans="1:20" x14ac:dyDescent="0.35">
      <c r="A5804" s="5" t="s">
        <v>28</v>
      </c>
      <c r="B5804" s="5" t="s">
        <v>29</v>
      </c>
      <c r="C5804" s="5" t="s">
        <v>22</v>
      </c>
      <c r="D5804" s="5" t="s">
        <v>23</v>
      </c>
      <c r="E5804" s="5" t="s">
        <v>5</v>
      </c>
      <c r="F5804" s="5"/>
      <c r="G5804" s="5" t="s">
        <v>24</v>
      </c>
      <c r="H5804" s="5">
        <v>3355765</v>
      </c>
      <c r="I5804" s="5">
        <v>3356310</v>
      </c>
      <c r="J5804" s="5" t="s">
        <v>25</v>
      </c>
      <c r="K5804" s="5" t="s">
        <v>8809</v>
      </c>
      <c r="L5804" s="5"/>
      <c r="M5804" s="5" t="e">
        <f t="shared" si="90"/>
        <v>#VALUE!</v>
      </c>
      <c r="N5804" s="5" t="s">
        <v>4755</v>
      </c>
      <c r="O5804" s="5"/>
      <c r="P5804" s="5"/>
      <c r="Q5804" s="5" t="s">
        <v>8808</v>
      </c>
      <c r="R5804" s="5">
        <v>546</v>
      </c>
      <c r="S5804" s="5">
        <v>181</v>
      </c>
      <c r="T5804" s="5"/>
    </row>
    <row r="5805" spans="1:20" x14ac:dyDescent="0.35">
      <c r="A5805" s="5" t="s">
        <v>20</v>
      </c>
      <c r="B5805" s="5" t="s">
        <v>21</v>
      </c>
      <c r="C5805" s="5" t="s">
        <v>22</v>
      </c>
      <c r="D5805" s="5" t="s">
        <v>23</v>
      </c>
      <c r="E5805" s="5" t="s">
        <v>5</v>
      </c>
      <c r="F5805" s="5"/>
      <c r="G5805" s="5" t="s">
        <v>24</v>
      </c>
      <c r="H5805" s="5">
        <v>3356298</v>
      </c>
      <c r="I5805" s="5">
        <v>3357653</v>
      </c>
      <c r="J5805" s="5" t="s">
        <v>25</v>
      </c>
      <c r="K5805" s="5"/>
      <c r="L5805" s="5"/>
      <c r="M5805" s="5" t="e">
        <f t="shared" si="90"/>
        <v>#VALUE!</v>
      </c>
      <c r="N5805" s="5"/>
      <c r="O5805" s="5"/>
      <c r="P5805" s="5"/>
      <c r="Q5805" s="5" t="s">
        <v>8810</v>
      </c>
      <c r="R5805" s="5">
        <v>1356</v>
      </c>
      <c r="S5805" s="5"/>
      <c r="T5805" s="5"/>
    </row>
    <row r="5806" spans="1:20" x14ac:dyDescent="0.35">
      <c r="A5806" s="5" t="s">
        <v>28</v>
      </c>
      <c r="B5806" s="5" t="s">
        <v>29</v>
      </c>
      <c r="C5806" s="5" t="s">
        <v>22</v>
      </c>
      <c r="D5806" s="5" t="s">
        <v>23</v>
      </c>
      <c r="E5806" s="5" t="s">
        <v>5</v>
      </c>
      <c r="F5806" s="5"/>
      <c r="G5806" s="5" t="s">
        <v>24</v>
      </c>
      <c r="H5806" s="5">
        <v>3356298</v>
      </c>
      <c r="I5806" s="5">
        <v>3357653</v>
      </c>
      <c r="J5806" s="5" t="s">
        <v>25</v>
      </c>
      <c r="K5806" s="5" t="s">
        <v>8811</v>
      </c>
      <c r="L5806" s="5"/>
      <c r="M5806" s="5" t="e">
        <f t="shared" si="90"/>
        <v>#VALUE!</v>
      </c>
      <c r="N5806" s="5" t="s">
        <v>734</v>
      </c>
      <c r="O5806" s="5"/>
      <c r="P5806" s="5"/>
      <c r="Q5806" s="5" t="s">
        <v>8810</v>
      </c>
      <c r="R5806" s="5">
        <v>1356</v>
      </c>
      <c r="S5806" s="5">
        <v>451</v>
      </c>
      <c r="T5806" s="5"/>
    </row>
    <row r="5807" spans="1:20" x14ac:dyDescent="0.35">
      <c r="A5807" s="5" t="s">
        <v>20</v>
      </c>
      <c r="B5807" s="5" t="s">
        <v>21</v>
      </c>
      <c r="C5807" s="5" t="s">
        <v>22</v>
      </c>
      <c r="D5807" s="5" t="s">
        <v>23</v>
      </c>
      <c r="E5807" s="5" t="s">
        <v>5</v>
      </c>
      <c r="F5807" s="5"/>
      <c r="G5807" s="5" t="s">
        <v>24</v>
      </c>
      <c r="H5807" s="5">
        <v>3357749</v>
      </c>
      <c r="I5807" s="5">
        <v>3358189</v>
      </c>
      <c r="J5807" s="5" t="s">
        <v>200</v>
      </c>
      <c r="K5807" s="5"/>
      <c r="L5807" s="5"/>
      <c r="M5807" s="5" t="e">
        <f t="shared" si="90"/>
        <v>#VALUE!</v>
      </c>
      <c r="N5807" s="5"/>
      <c r="O5807" s="5"/>
      <c r="P5807" s="5"/>
      <c r="Q5807" s="5" t="s">
        <v>8812</v>
      </c>
      <c r="R5807" s="5">
        <v>441</v>
      </c>
      <c r="S5807" s="5"/>
      <c r="T5807" s="5"/>
    </row>
    <row r="5808" spans="1:20" x14ac:dyDescent="0.35">
      <c r="A5808" s="5" t="s">
        <v>28</v>
      </c>
      <c r="B5808" s="5" t="s">
        <v>29</v>
      </c>
      <c r="C5808" s="5" t="s">
        <v>22</v>
      </c>
      <c r="D5808" s="5" t="s">
        <v>23</v>
      </c>
      <c r="E5808" s="5" t="s">
        <v>5</v>
      </c>
      <c r="F5808" s="5"/>
      <c r="G5808" s="5" t="s">
        <v>24</v>
      </c>
      <c r="H5808" s="5">
        <v>3357749</v>
      </c>
      <c r="I5808" s="5">
        <v>3358189</v>
      </c>
      <c r="J5808" s="5" t="s">
        <v>200</v>
      </c>
      <c r="K5808" s="5" t="s">
        <v>8813</v>
      </c>
      <c r="L5808" s="5"/>
      <c r="M5808" s="5" t="e">
        <f t="shared" si="90"/>
        <v>#VALUE!</v>
      </c>
      <c r="N5808" s="5" t="s">
        <v>8814</v>
      </c>
      <c r="O5808" s="5"/>
      <c r="P5808" s="5"/>
      <c r="Q5808" s="5" t="s">
        <v>8812</v>
      </c>
      <c r="R5808" s="5">
        <v>441</v>
      </c>
      <c r="S5808" s="5">
        <v>146</v>
      </c>
      <c r="T5808" s="5"/>
    </row>
    <row r="5809" spans="1:20" x14ac:dyDescent="0.35">
      <c r="A5809" s="5" t="s">
        <v>20</v>
      </c>
      <c r="B5809" s="5" t="s">
        <v>21</v>
      </c>
      <c r="C5809" s="5" t="s">
        <v>22</v>
      </c>
      <c r="D5809" s="5" t="s">
        <v>23</v>
      </c>
      <c r="E5809" s="5" t="s">
        <v>5</v>
      </c>
      <c r="F5809" s="5"/>
      <c r="G5809" s="5" t="s">
        <v>24</v>
      </c>
      <c r="H5809" s="5">
        <v>3358974</v>
      </c>
      <c r="I5809" s="5">
        <v>3361700</v>
      </c>
      <c r="J5809" s="5" t="s">
        <v>25</v>
      </c>
      <c r="K5809" s="5"/>
      <c r="L5809" s="5"/>
      <c r="M5809" s="5" t="e">
        <f t="shared" si="90"/>
        <v>#VALUE!</v>
      </c>
      <c r="N5809" s="5"/>
      <c r="O5809" s="5"/>
      <c r="P5809" s="5"/>
      <c r="Q5809" s="5" t="s">
        <v>8815</v>
      </c>
      <c r="R5809" s="5">
        <v>2727</v>
      </c>
      <c r="S5809" s="5"/>
      <c r="T5809" s="5"/>
    </row>
    <row r="5810" spans="1:20" x14ac:dyDescent="0.35">
      <c r="A5810" s="5" t="s">
        <v>28</v>
      </c>
      <c r="B5810" s="5" t="s">
        <v>29</v>
      </c>
      <c r="C5810" s="5" t="s">
        <v>22</v>
      </c>
      <c r="D5810" s="5" t="s">
        <v>23</v>
      </c>
      <c r="E5810" s="5" t="s">
        <v>5</v>
      </c>
      <c r="F5810" s="5"/>
      <c r="G5810" s="5" t="s">
        <v>24</v>
      </c>
      <c r="H5810" s="5">
        <v>3358974</v>
      </c>
      <c r="I5810" s="5">
        <v>3361700</v>
      </c>
      <c r="J5810" s="5" t="s">
        <v>25</v>
      </c>
      <c r="K5810" s="5" t="s">
        <v>8816</v>
      </c>
      <c r="L5810" s="5"/>
      <c r="M5810" s="5" t="e">
        <f t="shared" si="90"/>
        <v>#VALUE!</v>
      </c>
      <c r="N5810" s="5" t="s">
        <v>4703</v>
      </c>
      <c r="O5810" s="5"/>
      <c r="P5810" s="5"/>
      <c r="Q5810" s="5" t="s">
        <v>8815</v>
      </c>
      <c r="R5810" s="5">
        <v>2727</v>
      </c>
      <c r="S5810" s="5">
        <v>908</v>
      </c>
      <c r="T5810" s="5"/>
    </row>
    <row r="5811" spans="1:20" x14ac:dyDescent="0.35">
      <c r="A5811" s="5" t="s">
        <v>20</v>
      </c>
      <c r="B5811" s="5" t="s">
        <v>21</v>
      </c>
      <c r="C5811" s="5" t="s">
        <v>22</v>
      </c>
      <c r="D5811" s="5" t="s">
        <v>23</v>
      </c>
      <c r="E5811" s="5" t="s">
        <v>5</v>
      </c>
      <c r="F5811" s="5"/>
      <c r="G5811" s="5" t="s">
        <v>24</v>
      </c>
      <c r="H5811" s="5">
        <v>3362321</v>
      </c>
      <c r="I5811" s="5">
        <v>3364510</v>
      </c>
      <c r="J5811" s="5" t="s">
        <v>25</v>
      </c>
      <c r="K5811" s="5"/>
      <c r="L5811" s="5"/>
      <c r="M5811" s="5" t="e">
        <f t="shared" si="90"/>
        <v>#VALUE!</v>
      </c>
      <c r="N5811" s="5"/>
      <c r="O5811" s="5"/>
      <c r="P5811" s="5"/>
      <c r="Q5811" s="5" t="s">
        <v>8817</v>
      </c>
      <c r="R5811" s="5">
        <v>2190</v>
      </c>
      <c r="S5811" s="5"/>
      <c r="T5811" s="5"/>
    </row>
    <row r="5812" spans="1:20" x14ac:dyDescent="0.35">
      <c r="A5812" s="5" t="s">
        <v>28</v>
      </c>
      <c r="B5812" s="5" t="s">
        <v>29</v>
      </c>
      <c r="C5812" s="5" t="s">
        <v>22</v>
      </c>
      <c r="D5812" s="5" t="s">
        <v>23</v>
      </c>
      <c r="E5812" s="5" t="s">
        <v>5</v>
      </c>
      <c r="F5812" s="5"/>
      <c r="G5812" s="5" t="s">
        <v>24</v>
      </c>
      <c r="H5812" s="5">
        <v>3362321</v>
      </c>
      <c r="I5812" s="5">
        <v>3364510</v>
      </c>
      <c r="J5812" s="5" t="s">
        <v>25</v>
      </c>
      <c r="K5812" s="5" t="s">
        <v>8818</v>
      </c>
      <c r="L5812" s="5"/>
      <c r="M5812" s="5" t="e">
        <f t="shared" si="90"/>
        <v>#VALUE!</v>
      </c>
      <c r="N5812" s="5" t="s">
        <v>4703</v>
      </c>
      <c r="O5812" s="5"/>
      <c r="P5812" s="5"/>
      <c r="Q5812" s="5" t="s">
        <v>8817</v>
      </c>
      <c r="R5812" s="5">
        <v>2190</v>
      </c>
      <c r="S5812" s="5">
        <v>729</v>
      </c>
      <c r="T5812" s="5"/>
    </row>
    <row r="5813" spans="1:20" x14ac:dyDescent="0.35">
      <c r="A5813" s="5" t="s">
        <v>20</v>
      </c>
      <c r="B5813" s="5" t="s">
        <v>21</v>
      </c>
      <c r="C5813" s="5" t="s">
        <v>22</v>
      </c>
      <c r="D5813" s="5" t="s">
        <v>23</v>
      </c>
      <c r="E5813" s="5" t="s">
        <v>5</v>
      </c>
      <c r="F5813" s="5"/>
      <c r="G5813" s="5" t="s">
        <v>24</v>
      </c>
      <c r="H5813" s="5">
        <v>3364676</v>
      </c>
      <c r="I5813" s="5">
        <v>3365044</v>
      </c>
      <c r="J5813" s="5" t="s">
        <v>25</v>
      </c>
      <c r="K5813" s="5"/>
      <c r="L5813" s="5"/>
      <c r="M5813" s="5" t="e">
        <f t="shared" si="90"/>
        <v>#VALUE!</v>
      </c>
      <c r="N5813" s="5"/>
      <c r="O5813" s="5"/>
      <c r="P5813" s="5"/>
      <c r="Q5813" s="5" t="s">
        <v>8819</v>
      </c>
      <c r="R5813" s="5">
        <v>369</v>
      </c>
      <c r="S5813" s="5"/>
      <c r="T5813" s="5"/>
    </row>
    <row r="5814" spans="1:20" x14ac:dyDescent="0.35">
      <c r="A5814" s="5" t="s">
        <v>28</v>
      </c>
      <c r="B5814" s="5" t="s">
        <v>29</v>
      </c>
      <c r="C5814" s="5" t="s">
        <v>22</v>
      </c>
      <c r="D5814" s="5" t="s">
        <v>23</v>
      </c>
      <c r="E5814" s="5" t="s">
        <v>5</v>
      </c>
      <c r="F5814" s="5"/>
      <c r="G5814" s="5" t="s">
        <v>24</v>
      </c>
      <c r="H5814" s="5">
        <v>3364676</v>
      </c>
      <c r="I5814" s="5">
        <v>3365044</v>
      </c>
      <c r="J5814" s="5" t="s">
        <v>25</v>
      </c>
      <c r="K5814" s="5" t="s">
        <v>8820</v>
      </c>
      <c r="L5814" s="5"/>
      <c r="M5814" s="5" t="e">
        <f t="shared" si="90"/>
        <v>#VALUE!</v>
      </c>
      <c r="N5814" s="5" t="s">
        <v>2468</v>
      </c>
      <c r="O5814" s="5"/>
      <c r="P5814" s="5"/>
      <c r="Q5814" s="5" t="s">
        <v>8819</v>
      </c>
      <c r="R5814" s="5">
        <v>369</v>
      </c>
      <c r="S5814" s="5">
        <v>122</v>
      </c>
      <c r="T5814" s="5"/>
    </row>
    <row r="5815" spans="1:20" x14ac:dyDescent="0.35">
      <c r="A5815" s="5" t="s">
        <v>20</v>
      </c>
      <c r="B5815" s="5" t="s">
        <v>21</v>
      </c>
      <c r="C5815" s="5" t="s">
        <v>22</v>
      </c>
      <c r="D5815" s="5" t="s">
        <v>23</v>
      </c>
      <c r="E5815" s="5" t="s">
        <v>5</v>
      </c>
      <c r="F5815" s="5"/>
      <c r="G5815" s="5" t="s">
        <v>24</v>
      </c>
      <c r="H5815" s="5">
        <v>3365041</v>
      </c>
      <c r="I5815" s="5">
        <v>3365895</v>
      </c>
      <c r="J5815" s="5" t="s">
        <v>25</v>
      </c>
      <c r="K5815" s="5"/>
      <c r="L5815" s="5"/>
      <c r="M5815" s="5" t="e">
        <f t="shared" si="90"/>
        <v>#VALUE!</v>
      </c>
      <c r="N5815" s="5"/>
      <c r="O5815" s="5"/>
      <c r="P5815" s="5"/>
      <c r="Q5815" s="5" t="s">
        <v>8821</v>
      </c>
      <c r="R5815" s="5">
        <v>855</v>
      </c>
      <c r="S5815" s="5"/>
      <c r="T5815" s="5"/>
    </row>
    <row r="5816" spans="1:20" x14ac:dyDescent="0.35">
      <c r="A5816" s="5" t="s">
        <v>28</v>
      </c>
      <c r="B5816" s="5" t="s">
        <v>29</v>
      </c>
      <c r="C5816" s="5" t="s">
        <v>22</v>
      </c>
      <c r="D5816" s="5" t="s">
        <v>23</v>
      </c>
      <c r="E5816" s="5" t="s">
        <v>5</v>
      </c>
      <c r="F5816" s="5"/>
      <c r="G5816" s="5" t="s">
        <v>24</v>
      </c>
      <c r="H5816" s="5">
        <v>3365041</v>
      </c>
      <c r="I5816" s="5">
        <v>3365895</v>
      </c>
      <c r="J5816" s="5" t="s">
        <v>25</v>
      </c>
      <c r="K5816" s="5" t="s">
        <v>8822</v>
      </c>
      <c r="L5816" s="5"/>
      <c r="M5816" s="5" t="e">
        <f t="shared" si="90"/>
        <v>#VALUE!</v>
      </c>
      <c r="N5816" s="5" t="s">
        <v>818</v>
      </c>
      <c r="O5816" s="5"/>
      <c r="P5816" s="5"/>
      <c r="Q5816" s="5" t="s">
        <v>8821</v>
      </c>
      <c r="R5816" s="5">
        <v>855</v>
      </c>
      <c r="S5816" s="5">
        <v>284</v>
      </c>
      <c r="T5816" s="5"/>
    </row>
    <row r="5817" spans="1:20" x14ac:dyDescent="0.35">
      <c r="A5817" s="5" t="s">
        <v>20</v>
      </c>
      <c r="B5817" s="5" t="s">
        <v>21</v>
      </c>
      <c r="C5817" s="5" t="s">
        <v>22</v>
      </c>
      <c r="D5817" s="5" t="s">
        <v>23</v>
      </c>
      <c r="E5817" s="5" t="s">
        <v>5</v>
      </c>
      <c r="F5817" s="5"/>
      <c r="G5817" s="5" t="s">
        <v>24</v>
      </c>
      <c r="H5817" s="5">
        <v>3365899</v>
      </c>
      <c r="I5817" s="5">
        <v>3366666</v>
      </c>
      <c r="J5817" s="5" t="s">
        <v>25</v>
      </c>
      <c r="K5817" s="5"/>
      <c r="L5817" s="5"/>
      <c r="M5817" s="5" t="e">
        <f t="shared" si="90"/>
        <v>#VALUE!</v>
      </c>
      <c r="N5817" s="5"/>
      <c r="O5817" s="5"/>
      <c r="P5817" s="5"/>
      <c r="Q5817" s="5" t="s">
        <v>8823</v>
      </c>
      <c r="R5817" s="5">
        <v>768</v>
      </c>
      <c r="S5817" s="5"/>
      <c r="T5817" s="5"/>
    </row>
    <row r="5818" spans="1:20" x14ac:dyDescent="0.35">
      <c r="A5818" s="5" t="s">
        <v>28</v>
      </c>
      <c r="B5818" s="5" t="s">
        <v>29</v>
      </c>
      <c r="C5818" s="5" t="s">
        <v>22</v>
      </c>
      <c r="D5818" s="5" t="s">
        <v>23</v>
      </c>
      <c r="E5818" s="5" t="s">
        <v>5</v>
      </c>
      <c r="F5818" s="5"/>
      <c r="G5818" s="5" t="s">
        <v>24</v>
      </c>
      <c r="H5818" s="5">
        <v>3365899</v>
      </c>
      <c r="I5818" s="5">
        <v>3366666</v>
      </c>
      <c r="J5818" s="5" t="s">
        <v>25</v>
      </c>
      <c r="K5818" s="5" t="s">
        <v>8824</v>
      </c>
      <c r="L5818" s="5"/>
      <c r="M5818" s="5" t="e">
        <f t="shared" si="90"/>
        <v>#VALUE!</v>
      </c>
      <c r="N5818" s="5" t="s">
        <v>8825</v>
      </c>
      <c r="O5818" s="5"/>
      <c r="P5818" s="5"/>
      <c r="Q5818" s="5" t="s">
        <v>8823</v>
      </c>
      <c r="R5818" s="5">
        <v>768</v>
      </c>
      <c r="S5818" s="5">
        <v>255</v>
      </c>
      <c r="T5818" s="5"/>
    </row>
    <row r="5819" spans="1:20" x14ac:dyDescent="0.35">
      <c r="A5819" s="5" t="s">
        <v>20</v>
      </c>
      <c r="B5819" s="5" t="s">
        <v>21</v>
      </c>
      <c r="C5819" s="5" t="s">
        <v>22</v>
      </c>
      <c r="D5819" s="5" t="s">
        <v>23</v>
      </c>
      <c r="E5819" s="5" t="s">
        <v>5</v>
      </c>
      <c r="F5819" s="5"/>
      <c r="G5819" s="5" t="s">
        <v>24</v>
      </c>
      <c r="H5819" s="5">
        <v>3366986</v>
      </c>
      <c r="I5819" s="5">
        <v>3367264</v>
      </c>
      <c r="J5819" s="5" t="s">
        <v>200</v>
      </c>
      <c r="K5819" s="5"/>
      <c r="L5819" s="5"/>
      <c r="M5819" s="5" t="e">
        <f t="shared" si="90"/>
        <v>#VALUE!</v>
      </c>
      <c r="N5819" s="5"/>
      <c r="O5819" s="5"/>
      <c r="P5819" s="5"/>
      <c r="Q5819" s="5" t="s">
        <v>8826</v>
      </c>
      <c r="R5819" s="5">
        <v>279</v>
      </c>
      <c r="S5819" s="5"/>
      <c r="T5819" s="5"/>
    </row>
    <row r="5820" spans="1:20" x14ac:dyDescent="0.35">
      <c r="A5820" s="5" t="s">
        <v>28</v>
      </c>
      <c r="B5820" s="5" t="s">
        <v>29</v>
      </c>
      <c r="C5820" s="5" t="s">
        <v>22</v>
      </c>
      <c r="D5820" s="5" t="s">
        <v>23</v>
      </c>
      <c r="E5820" s="5" t="s">
        <v>5</v>
      </c>
      <c r="F5820" s="5"/>
      <c r="G5820" s="5" t="s">
        <v>24</v>
      </c>
      <c r="H5820" s="5">
        <v>3366986</v>
      </c>
      <c r="I5820" s="5">
        <v>3367264</v>
      </c>
      <c r="J5820" s="5" t="s">
        <v>200</v>
      </c>
      <c r="K5820" s="5" t="s">
        <v>8827</v>
      </c>
      <c r="L5820" s="5"/>
      <c r="M5820" s="5" t="e">
        <f t="shared" si="90"/>
        <v>#VALUE!</v>
      </c>
      <c r="N5820" s="5" t="s">
        <v>77</v>
      </c>
      <c r="O5820" s="5"/>
      <c r="P5820" s="5"/>
      <c r="Q5820" s="5" t="s">
        <v>8826</v>
      </c>
      <c r="R5820" s="5">
        <v>279</v>
      </c>
      <c r="S5820" s="5">
        <v>92</v>
      </c>
      <c r="T5820" s="5"/>
    </row>
    <row r="5821" spans="1:20" x14ac:dyDescent="0.35">
      <c r="A5821" s="5" t="s">
        <v>20</v>
      </c>
      <c r="B5821" s="5" t="s">
        <v>21</v>
      </c>
      <c r="C5821" s="5" t="s">
        <v>22</v>
      </c>
      <c r="D5821" s="5" t="s">
        <v>23</v>
      </c>
      <c r="E5821" s="5" t="s">
        <v>5</v>
      </c>
      <c r="F5821" s="5"/>
      <c r="G5821" s="5" t="s">
        <v>24</v>
      </c>
      <c r="H5821" s="5">
        <v>3367261</v>
      </c>
      <c r="I5821" s="5">
        <v>3367608</v>
      </c>
      <c r="J5821" s="5" t="s">
        <v>200</v>
      </c>
      <c r="K5821" s="5"/>
      <c r="L5821" s="5"/>
      <c r="M5821" s="5" t="e">
        <f t="shared" si="90"/>
        <v>#VALUE!</v>
      </c>
      <c r="N5821" s="5"/>
      <c r="O5821" s="5"/>
      <c r="P5821" s="5"/>
      <c r="Q5821" s="5" t="s">
        <v>8828</v>
      </c>
      <c r="R5821" s="5">
        <v>348</v>
      </c>
      <c r="S5821" s="5"/>
      <c r="T5821" s="5"/>
    </row>
    <row r="5822" spans="1:20" x14ac:dyDescent="0.35">
      <c r="A5822" s="5" t="s">
        <v>28</v>
      </c>
      <c r="B5822" s="5" t="s">
        <v>29</v>
      </c>
      <c r="C5822" s="5" t="s">
        <v>22</v>
      </c>
      <c r="D5822" s="5" t="s">
        <v>23</v>
      </c>
      <c r="E5822" s="5" t="s">
        <v>5</v>
      </c>
      <c r="F5822" s="5"/>
      <c r="G5822" s="5" t="s">
        <v>24</v>
      </c>
      <c r="H5822" s="5">
        <v>3367261</v>
      </c>
      <c r="I5822" s="5">
        <v>3367608</v>
      </c>
      <c r="J5822" s="5" t="s">
        <v>200</v>
      </c>
      <c r="K5822" s="5" t="s">
        <v>8829</v>
      </c>
      <c r="L5822" s="5"/>
      <c r="M5822" s="5" t="e">
        <f t="shared" si="90"/>
        <v>#VALUE!</v>
      </c>
      <c r="N5822" s="5" t="s">
        <v>77</v>
      </c>
      <c r="O5822" s="5"/>
      <c r="P5822" s="5"/>
      <c r="Q5822" s="5" t="s">
        <v>8828</v>
      </c>
      <c r="R5822" s="5">
        <v>348</v>
      </c>
      <c r="S5822" s="5">
        <v>115</v>
      </c>
      <c r="T5822" s="5"/>
    </row>
    <row r="5823" spans="1:20" x14ac:dyDescent="0.35">
      <c r="A5823" s="5" t="s">
        <v>20</v>
      </c>
      <c r="B5823" s="5" t="s">
        <v>21</v>
      </c>
      <c r="C5823" s="5" t="s">
        <v>22</v>
      </c>
      <c r="D5823" s="5" t="s">
        <v>23</v>
      </c>
      <c r="E5823" s="5" t="s">
        <v>5</v>
      </c>
      <c r="F5823" s="5"/>
      <c r="G5823" s="5" t="s">
        <v>24</v>
      </c>
      <c r="H5823" s="5">
        <v>3367806</v>
      </c>
      <c r="I5823" s="5">
        <v>3368384</v>
      </c>
      <c r="J5823" s="5" t="s">
        <v>200</v>
      </c>
      <c r="K5823" s="5"/>
      <c r="L5823" s="5"/>
      <c r="M5823" s="5" t="e">
        <f t="shared" si="90"/>
        <v>#VALUE!</v>
      </c>
      <c r="N5823" s="5"/>
      <c r="O5823" s="5"/>
      <c r="P5823" s="5"/>
      <c r="Q5823" s="5" t="s">
        <v>8830</v>
      </c>
      <c r="R5823" s="5">
        <v>579</v>
      </c>
      <c r="S5823" s="5"/>
      <c r="T5823" s="5"/>
    </row>
    <row r="5824" spans="1:20" x14ac:dyDescent="0.35">
      <c r="A5824" s="5" t="s">
        <v>28</v>
      </c>
      <c r="B5824" s="5" t="s">
        <v>29</v>
      </c>
      <c r="C5824" s="5" t="s">
        <v>22</v>
      </c>
      <c r="D5824" s="5" t="s">
        <v>23</v>
      </c>
      <c r="E5824" s="5" t="s">
        <v>5</v>
      </c>
      <c r="F5824" s="5"/>
      <c r="G5824" s="5" t="s">
        <v>24</v>
      </c>
      <c r="H5824" s="5">
        <v>3367806</v>
      </c>
      <c r="I5824" s="5">
        <v>3368384</v>
      </c>
      <c r="J5824" s="5" t="s">
        <v>200</v>
      </c>
      <c r="K5824" s="5" t="s">
        <v>8831</v>
      </c>
      <c r="L5824" s="5"/>
      <c r="M5824" s="5" t="e">
        <f t="shared" si="90"/>
        <v>#VALUE!</v>
      </c>
      <c r="N5824" s="5" t="s">
        <v>410</v>
      </c>
      <c r="O5824" s="5"/>
      <c r="P5824" s="5"/>
      <c r="Q5824" s="5" t="s">
        <v>8830</v>
      </c>
      <c r="R5824" s="5">
        <v>579</v>
      </c>
      <c r="S5824" s="5">
        <v>192</v>
      </c>
      <c r="T5824" s="5"/>
    </row>
    <row r="5825" spans="1:20" x14ac:dyDescent="0.35">
      <c r="A5825" s="5" t="s">
        <v>20</v>
      </c>
      <c r="B5825" s="5" t="s">
        <v>21</v>
      </c>
      <c r="C5825" s="5" t="s">
        <v>22</v>
      </c>
      <c r="D5825" s="5" t="s">
        <v>23</v>
      </c>
      <c r="E5825" s="5" t="s">
        <v>5</v>
      </c>
      <c r="F5825" s="5"/>
      <c r="G5825" s="5" t="s">
        <v>24</v>
      </c>
      <c r="H5825" s="5">
        <v>3368512</v>
      </c>
      <c r="I5825" s="5">
        <v>3369531</v>
      </c>
      <c r="J5825" s="5" t="s">
        <v>25</v>
      </c>
      <c r="K5825" s="5"/>
      <c r="L5825" s="5"/>
      <c r="M5825" s="5" t="e">
        <f t="shared" si="90"/>
        <v>#VALUE!</v>
      </c>
      <c r="N5825" s="5"/>
      <c r="O5825" s="5"/>
      <c r="P5825" s="5"/>
      <c r="Q5825" s="5" t="s">
        <v>8832</v>
      </c>
      <c r="R5825" s="5">
        <v>1020</v>
      </c>
      <c r="S5825" s="5"/>
      <c r="T5825" s="5"/>
    </row>
    <row r="5826" spans="1:20" x14ac:dyDescent="0.35">
      <c r="A5826" s="5" t="s">
        <v>28</v>
      </c>
      <c r="B5826" s="5" t="s">
        <v>29</v>
      </c>
      <c r="C5826" s="5" t="s">
        <v>22</v>
      </c>
      <c r="D5826" s="5" t="s">
        <v>23</v>
      </c>
      <c r="E5826" s="5" t="s">
        <v>5</v>
      </c>
      <c r="F5826" s="5"/>
      <c r="G5826" s="5" t="s">
        <v>24</v>
      </c>
      <c r="H5826" s="5">
        <v>3368512</v>
      </c>
      <c r="I5826" s="5">
        <v>3369531</v>
      </c>
      <c r="J5826" s="5" t="s">
        <v>25</v>
      </c>
      <c r="K5826" s="5" t="s">
        <v>8833</v>
      </c>
      <c r="L5826" s="5"/>
      <c r="M5826" s="5" t="e">
        <f t="shared" si="90"/>
        <v>#VALUE!</v>
      </c>
      <c r="N5826" s="5" t="s">
        <v>8834</v>
      </c>
      <c r="O5826" s="5"/>
      <c r="P5826" s="5"/>
      <c r="Q5826" s="5" t="s">
        <v>8832</v>
      </c>
      <c r="R5826" s="5">
        <v>1020</v>
      </c>
      <c r="S5826" s="5">
        <v>339</v>
      </c>
      <c r="T5826" s="5"/>
    </row>
    <row r="5827" spans="1:20" x14ac:dyDescent="0.35">
      <c r="A5827" s="5" t="s">
        <v>20</v>
      </c>
      <c r="B5827" s="5" t="s">
        <v>21</v>
      </c>
      <c r="C5827" s="5" t="s">
        <v>22</v>
      </c>
      <c r="D5827" s="5" t="s">
        <v>23</v>
      </c>
      <c r="E5827" s="5" t="s">
        <v>5</v>
      </c>
      <c r="F5827" s="5"/>
      <c r="G5827" s="5" t="s">
        <v>24</v>
      </c>
      <c r="H5827" s="5">
        <v>3369711</v>
      </c>
      <c r="I5827" s="5">
        <v>3370154</v>
      </c>
      <c r="J5827" s="5" t="s">
        <v>25</v>
      </c>
      <c r="K5827" s="5"/>
      <c r="L5827" s="5"/>
      <c r="M5827" s="5" t="e">
        <f t="shared" si="90"/>
        <v>#VALUE!</v>
      </c>
      <c r="N5827" s="5"/>
      <c r="O5827" s="5"/>
      <c r="P5827" s="5"/>
      <c r="Q5827" s="5" t="s">
        <v>8835</v>
      </c>
      <c r="R5827" s="5">
        <v>444</v>
      </c>
      <c r="S5827" s="5"/>
      <c r="T5827" s="5"/>
    </row>
    <row r="5828" spans="1:20" x14ac:dyDescent="0.35">
      <c r="A5828" s="5" t="s">
        <v>28</v>
      </c>
      <c r="B5828" s="5" t="s">
        <v>29</v>
      </c>
      <c r="C5828" s="5" t="s">
        <v>22</v>
      </c>
      <c r="D5828" s="5" t="s">
        <v>23</v>
      </c>
      <c r="E5828" s="5" t="s">
        <v>5</v>
      </c>
      <c r="F5828" s="5"/>
      <c r="G5828" s="5" t="s">
        <v>24</v>
      </c>
      <c r="H5828" s="5">
        <v>3369711</v>
      </c>
      <c r="I5828" s="5">
        <v>3370154</v>
      </c>
      <c r="J5828" s="5" t="s">
        <v>25</v>
      </c>
      <c r="K5828" s="5" t="s">
        <v>8836</v>
      </c>
      <c r="L5828" s="5"/>
      <c r="M5828" s="5" t="e">
        <f t="shared" ref="M5828:M5891" si="91">SEARCH("transporter",N5828,1)</f>
        <v>#VALUE!</v>
      </c>
      <c r="N5828" s="5" t="s">
        <v>8837</v>
      </c>
      <c r="O5828" s="5"/>
      <c r="P5828" s="5"/>
      <c r="Q5828" s="5" t="s">
        <v>8835</v>
      </c>
      <c r="R5828" s="5">
        <v>444</v>
      </c>
      <c r="S5828" s="5">
        <v>147</v>
      </c>
      <c r="T5828" s="5"/>
    </row>
    <row r="5829" spans="1:20" x14ac:dyDescent="0.35">
      <c r="A5829" s="5" t="s">
        <v>20</v>
      </c>
      <c r="B5829" s="5" t="s">
        <v>21</v>
      </c>
      <c r="C5829" s="5" t="s">
        <v>22</v>
      </c>
      <c r="D5829" s="5" t="s">
        <v>23</v>
      </c>
      <c r="E5829" s="5" t="s">
        <v>5</v>
      </c>
      <c r="F5829" s="5"/>
      <c r="G5829" s="5" t="s">
        <v>24</v>
      </c>
      <c r="H5829" s="5">
        <v>3370201</v>
      </c>
      <c r="I5829" s="5">
        <v>3371109</v>
      </c>
      <c r="J5829" s="5" t="s">
        <v>200</v>
      </c>
      <c r="K5829" s="5"/>
      <c r="L5829" s="5"/>
      <c r="M5829" s="5" t="e">
        <f t="shared" si="91"/>
        <v>#VALUE!</v>
      </c>
      <c r="N5829" s="5"/>
      <c r="O5829" s="5"/>
      <c r="P5829" s="5"/>
      <c r="Q5829" s="5" t="s">
        <v>8838</v>
      </c>
      <c r="R5829" s="5">
        <v>909</v>
      </c>
      <c r="S5829" s="5"/>
      <c r="T5829" s="5"/>
    </row>
    <row r="5830" spans="1:20" x14ac:dyDescent="0.35">
      <c r="A5830" s="5" t="s">
        <v>28</v>
      </c>
      <c r="B5830" s="5" t="s">
        <v>29</v>
      </c>
      <c r="C5830" s="5" t="s">
        <v>22</v>
      </c>
      <c r="D5830" s="5" t="s">
        <v>23</v>
      </c>
      <c r="E5830" s="5" t="s">
        <v>5</v>
      </c>
      <c r="F5830" s="5"/>
      <c r="G5830" s="5" t="s">
        <v>24</v>
      </c>
      <c r="H5830" s="5">
        <v>3370201</v>
      </c>
      <c r="I5830" s="5">
        <v>3371109</v>
      </c>
      <c r="J5830" s="5" t="s">
        <v>200</v>
      </c>
      <c r="K5830" s="5" t="s">
        <v>8839</v>
      </c>
      <c r="L5830" s="5"/>
      <c r="M5830" s="5" t="e">
        <f t="shared" si="91"/>
        <v>#VALUE!</v>
      </c>
      <c r="N5830" s="5" t="s">
        <v>156</v>
      </c>
      <c r="O5830" s="5"/>
      <c r="P5830" s="5"/>
      <c r="Q5830" s="5" t="s">
        <v>8838</v>
      </c>
      <c r="R5830" s="5">
        <v>909</v>
      </c>
      <c r="S5830" s="5">
        <v>302</v>
      </c>
      <c r="T5830" s="5"/>
    </row>
    <row r="5831" spans="1:20" x14ac:dyDescent="0.35">
      <c r="A5831" s="5" t="s">
        <v>20</v>
      </c>
      <c r="B5831" s="5" t="s">
        <v>21</v>
      </c>
      <c r="C5831" s="5" t="s">
        <v>22</v>
      </c>
      <c r="D5831" s="5" t="s">
        <v>23</v>
      </c>
      <c r="E5831" s="5" t="s">
        <v>5</v>
      </c>
      <c r="F5831" s="5"/>
      <c r="G5831" s="5" t="s">
        <v>24</v>
      </c>
      <c r="H5831" s="5">
        <v>3371246</v>
      </c>
      <c r="I5831" s="5">
        <v>3373780</v>
      </c>
      <c r="J5831" s="5" t="s">
        <v>200</v>
      </c>
      <c r="K5831" s="5"/>
      <c r="L5831" s="5"/>
      <c r="M5831" s="5" t="e">
        <f t="shared" si="91"/>
        <v>#VALUE!</v>
      </c>
      <c r="N5831" s="5"/>
      <c r="O5831" s="5"/>
      <c r="P5831" s="5"/>
      <c r="Q5831" s="5" t="s">
        <v>8840</v>
      </c>
      <c r="R5831" s="5">
        <v>2535</v>
      </c>
      <c r="S5831" s="5"/>
      <c r="T5831" s="5"/>
    </row>
    <row r="5832" spans="1:20" x14ac:dyDescent="0.35">
      <c r="A5832" s="5" t="s">
        <v>28</v>
      </c>
      <c r="B5832" s="5" t="s">
        <v>29</v>
      </c>
      <c r="C5832" s="5" t="s">
        <v>22</v>
      </c>
      <c r="D5832" s="5" t="s">
        <v>23</v>
      </c>
      <c r="E5832" s="5" t="s">
        <v>5</v>
      </c>
      <c r="F5832" s="5"/>
      <c r="G5832" s="5" t="s">
        <v>24</v>
      </c>
      <c r="H5832" s="5">
        <v>3371246</v>
      </c>
      <c r="I5832" s="5">
        <v>3373780</v>
      </c>
      <c r="J5832" s="5" t="s">
        <v>200</v>
      </c>
      <c r="K5832" s="5" t="s">
        <v>8841</v>
      </c>
      <c r="L5832" s="5"/>
      <c r="M5832" s="5" t="e">
        <f t="shared" si="91"/>
        <v>#VALUE!</v>
      </c>
      <c r="N5832" s="5" t="s">
        <v>821</v>
      </c>
      <c r="O5832" s="5"/>
      <c r="P5832" s="5"/>
      <c r="Q5832" s="5" t="s">
        <v>8840</v>
      </c>
      <c r="R5832" s="5">
        <v>2535</v>
      </c>
      <c r="S5832" s="5">
        <v>844</v>
      </c>
      <c r="T5832" s="5"/>
    </row>
    <row r="5833" spans="1:20" x14ac:dyDescent="0.35">
      <c r="A5833" s="5" t="s">
        <v>20</v>
      </c>
      <c r="B5833" s="5" t="s">
        <v>21</v>
      </c>
      <c r="C5833" s="5" t="s">
        <v>22</v>
      </c>
      <c r="D5833" s="5" t="s">
        <v>23</v>
      </c>
      <c r="E5833" s="5" t="s">
        <v>5</v>
      </c>
      <c r="F5833" s="5"/>
      <c r="G5833" s="5" t="s">
        <v>24</v>
      </c>
      <c r="H5833" s="5">
        <v>3373773</v>
      </c>
      <c r="I5833" s="5">
        <v>3374453</v>
      </c>
      <c r="J5833" s="5" t="s">
        <v>200</v>
      </c>
      <c r="K5833" s="5"/>
      <c r="L5833" s="5"/>
      <c r="M5833" s="5" t="e">
        <f t="shared" si="91"/>
        <v>#VALUE!</v>
      </c>
      <c r="N5833" s="5"/>
      <c r="O5833" s="5"/>
      <c r="P5833" s="5"/>
      <c r="Q5833" s="5" t="s">
        <v>8842</v>
      </c>
      <c r="R5833" s="5">
        <v>681</v>
      </c>
      <c r="S5833" s="5"/>
      <c r="T5833" s="5"/>
    </row>
    <row r="5834" spans="1:20" x14ac:dyDescent="0.35">
      <c r="A5834" s="5" t="s">
        <v>28</v>
      </c>
      <c r="B5834" s="5" t="s">
        <v>29</v>
      </c>
      <c r="C5834" s="5" t="s">
        <v>22</v>
      </c>
      <c r="D5834" s="5" t="s">
        <v>23</v>
      </c>
      <c r="E5834" s="5" t="s">
        <v>5</v>
      </c>
      <c r="F5834" s="5"/>
      <c r="G5834" s="5" t="s">
        <v>24</v>
      </c>
      <c r="H5834" s="5">
        <v>3373773</v>
      </c>
      <c r="I5834" s="5">
        <v>3374453</v>
      </c>
      <c r="J5834" s="5" t="s">
        <v>200</v>
      </c>
      <c r="K5834" s="5" t="s">
        <v>8843</v>
      </c>
      <c r="L5834" s="5"/>
      <c r="M5834" s="5" t="e">
        <f t="shared" si="91"/>
        <v>#VALUE!</v>
      </c>
      <c r="N5834" s="5" t="s">
        <v>818</v>
      </c>
      <c r="O5834" s="5"/>
      <c r="P5834" s="5"/>
      <c r="Q5834" s="5" t="s">
        <v>8842</v>
      </c>
      <c r="R5834" s="5">
        <v>681</v>
      </c>
      <c r="S5834" s="5">
        <v>226</v>
      </c>
      <c r="T5834" s="5"/>
    </row>
    <row r="5835" spans="1:20" x14ac:dyDescent="0.35">
      <c r="A5835" s="5" t="s">
        <v>20</v>
      </c>
      <c r="B5835" s="5" t="s">
        <v>21</v>
      </c>
      <c r="C5835" s="5" t="s">
        <v>22</v>
      </c>
      <c r="D5835" s="5" t="s">
        <v>23</v>
      </c>
      <c r="E5835" s="5" t="s">
        <v>5</v>
      </c>
      <c r="F5835" s="5"/>
      <c r="G5835" s="5" t="s">
        <v>24</v>
      </c>
      <c r="H5835" s="5">
        <v>3374551</v>
      </c>
      <c r="I5835" s="5">
        <v>3375393</v>
      </c>
      <c r="J5835" s="5" t="s">
        <v>200</v>
      </c>
      <c r="K5835" s="5"/>
      <c r="L5835" s="5"/>
      <c r="M5835" s="5" t="e">
        <f t="shared" si="91"/>
        <v>#VALUE!</v>
      </c>
      <c r="N5835" s="5"/>
      <c r="O5835" s="5"/>
      <c r="P5835" s="5"/>
      <c r="Q5835" s="5" t="s">
        <v>8844</v>
      </c>
      <c r="R5835" s="5">
        <v>843</v>
      </c>
      <c r="S5835" s="5"/>
      <c r="T5835" s="5"/>
    </row>
    <row r="5836" spans="1:20" x14ac:dyDescent="0.35">
      <c r="A5836" s="5" t="s">
        <v>28</v>
      </c>
      <c r="B5836" s="5" t="s">
        <v>29</v>
      </c>
      <c r="C5836" s="5" t="s">
        <v>22</v>
      </c>
      <c r="D5836" s="5" t="s">
        <v>23</v>
      </c>
      <c r="E5836" s="5" t="s">
        <v>5</v>
      </c>
      <c r="F5836" s="5"/>
      <c r="G5836" s="5" t="s">
        <v>24</v>
      </c>
      <c r="H5836" s="5">
        <v>3374551</v>
      </c>
      <c r="I5836" s="5">
        <v>3375393</v>
      </c>
      <c r="J5836" s="5" t="s">
        <v>200</v>
      </c>
      <c r="K5836" s="5" t="s">
        <v>8845</v>
      </c>
      <c r="L5836" s="5"/>
      <c r="M5836" s="5" t="e">
        <f t="shared" si="91"/>
        <v>#VALUE!</v>
      </c>
      <c r="N5836" s="5" t="s">
        <v>5212</v>
      </c>
      <c r="O5836" s="5"/>
      <c r="P5836" s="5"/>
      <c r="Q5836" s="5" t="s">
        <v>8844</v>
      </c>
      <c r="R5836" s="5">
        <v>843</v>
      </c>
      <c r="S5836" s="5">
        <v>280</v>
      </c>
      <c r="T5836" s="5"/>
    </row>
    <row r="5837" spans="1:20" x14ac:dyDescent="0.35">
      <c r="A5837" s="5" t="s">
        <v>20</v>
      </c>
      <c r="B5837" s="5" t="s">
        <v>21</v>
      </c>
      <c r="C5837" s="5" t="s">
        <v>22</v>
      </c>
      <c r="D5837" s="5" t="s">
        <v>23</v>
      </c>
      <c r="E5837" s="5" t="s">
        <v>5</v>
      </c>
      <c r="F5837" s="5"/>
      <c r="G5837" s="5" t="s">
        <v>24</v>
      </c>
      <c r="H5837" s="5">
        <v>3375390</v>
      </c>
      <c r="I5837" s="5">
        <v>3376070</v>
      </c>
      <c r="J5837" s="5" t="s">
        <v>200</v>
      </c>
      <c r="K5837" s="5"/>
      <c r="L5837" s="5"/>
      <c r="M5837" s="5" t="e">
        <f t="shared" si="91"/>
        <v>#VALUE!</v>
      </c>
      <c r="N5837" s="5"/>
      <c r="O5837" s="5"/>
      <c r="P5837" s="5"/>
      <c r="Q5837" s="5" t="s">
        <v>8846</v>
      </c>
      <c r="R5837" s="5">
        <v>681</v>
      </c>
      <c r="S5837" s="5"/>
      <c r="T5837" s="5"/>
    </row>
    <row r="5838" spans="1:20" x14ac:dyDescent="0.35">
      <c r="A5838" s="5" t="s">
        <v>28</v>
      </c>
      <c r="B5838" s="5" t="s">
        <v>29</v>
      </c>
      <c r="C5838" s="5" t="s">
        <v>22</v>
      </c>
      <c r="D5838" s="5" t="s">
        <v>23</v>
      </c>
      <c r="E5838" s="5" t="s">
        <v>5</v>
      </c>
      <c r="F5838" s="5"/>
      <c r="G5838" s="5" t="s">
        <v>24</v>
      </c>
      <c r="H5838" s="5">
        <v>3375390</v>
      </c>
      <c r="I5838" s="5">
        <v>3376070</v>
      </c>
      <c r="J5838" s="5" t="s">
        <v>200</v>
      </c>
      <c r="K5838" s="5" t="s">
        <v>8847</v>
      </c>
      <c r="L5838" s="5"/>
      <c r="M5838" s="5" t="e">
        <f t="shared" si="91"/>
        <v>#VALUE!</v>
      </c>
      <c r="N5838" s="5" t="s">
        <v>1447</v>
      </c>
      <c r="O5838" s="5"/>
      <c r="P5838" s="5"/>
      <c r="Q5838" s="5" t="s">
        <v>8846</v>
      </c>
      <c r="R5838" s="5">
        <v>681</v>
      </c>
      <c r="S5838" s="5">
        <v>226</v>
      </c>
      <c r="T5838" s="5"/>
    </row>
    <row r="5839" spans="1:20" x14ac:dyDescent="0.35">
      <c r="A5839" s="5" t="s">
        <v>20</v>
      </c>
      <c r="B5839" s="5" t="s">
        <v>21</v>
      </c>
      <c r="C5839" s="5" t="s">
        <v>22</v>
      </c>
      <c r="D5839" s="5" t="s">
        <v>23</v>
      </c>
      <c r="E5839" s="5" t="s">
        <v>5</v>
      </c>
      <c r="F5839" s="5"/>
      <c r="G5839" s="5" t="s">
        <v>24</v>
      </c>
      <c r="H5839" s="5">
        <v>3376336</v>
      </c>
      <c r="I5839" s="5">
        <v>3376959</v>
      </c>
      <c r="J5839" s="5" t="s">
        <v>200</v>
      </c>
      <c r="K5839" s="5"/>
      <c r="L5839" s="5"/>
      <c r="M5839" s="5" t="e">
        <f t="shared" si="91"/>
        <v>#VALUE!</v>
      </c>
      <c r="N5839" s="5"/>
      <c r="O5839" s="5"/>
      <c r="P5839" s="5"/>
      <c r="Q5839" s="5" t="s">
        <v>8848</v>
      </c>
      <c r="R5839" s="5">
        <v>624</v>
      </c>
      <c r="S5839" s="5"/>
      <c r="T5839" s="5"/>
    </row>
    <row r="5840" spans="1:20" x14ac:dyDescent="0.35">
      <c r="A5840" s="5" t="s">
        <v>28</v>
      </c>
      <c r="B5840" s="5" t="s">
        <v>29</v>
      </c>
      <c r="C5840" s="5" t="s">
        <v>22</v>
      </c>
      <c r="D5840" s="5" t="s">
        <v>23</v>
      </c>
      <c r="E5840" s="5" t="s">
        <v>5</v>
      </c>
      <c r="F5840" s="5"/>
      <c r="G5840" s="5" t="s">
        <v>24</v>
      </c>
      <c r="H5840" s="5">
        <v>3376336</v>
      </c>
      <c r="I5840" s="5">
        <v>3376959</v>
      </c>
      <c r="J5840" s="5" t="s">
        <v>200</v>
      </c>
      <c r="K5840" s="5" t="s">
        <v>8849</v>
      </c>
      <c r="L5840" s="5"/>
      <c r="M5840" s="5" t="e">
        <f t="shared" si="91"/>
        <v>#VALUE!</v>
      </c>
      <c r="N5840" s="5" t="s">
        <v>8850</v>
      </c>
      <c r="O5840" s="5"/>
      <c r="P5840" s="5"/>
      <c r="Q5840" s="5" t="s">
        <v>8848</v>
      </c>
      <c r="R5840" s="5">
        <v>624</v>
      </c>
      <c r="S5840" s="5">
        <v>207</v>
      </c>
      <c r="T5840" s="5"/>
    </row>
    <row r="5841" spans="1:20" x14ac:dyDescent="0.35">
      <c r="A5841" s="5" t="s">
        <v>20</v>
      </c>
      <c r="B5841" s="5" t="s">
        <v>21</v>
      </c>
      <c r="C5841" s="5" t="s">
        <v>22</v>
      </c>
      <c r="D5841" s="5" t="s">
        <v>23</v>
      </c>
      <c r="E5841" s="5" t="s">
        <v>5</v>
      </c>
      <c r="F5841" s="5"/>
      <c r="G5841" s="5" t="s">
        <v>24</v>
      </c>
      <c r="H5841" s="5">
        <v>3377078</v>
      </c>
      <c r="I5841" s="5">
        <v>3377641</v>
      </c>
      <c r="J5841" s="5" t="s">
        <v>200</v>
      </c>
      <c r="K5841" s="5"/>
      <c r="L5841" s="5"/>
      <c r="M5841" s="5" t="e">
        <f t="shared" si="91"/>
        <v>#VALUE!</v>
      </c>
      <c r="N5841" s="5"/>
      <c r="O5841" s="5"/>
      <c r="P5841" s="5"/>
      <c r="Q5841" s="5" t="s">
        <v>8851</v>
      </c>
      <c r="R5841" s="5">
        <v>564</v>
      </c>
      <c r="S5841" s="5"/>
      <c r="T5841" s="5"/>
    </row>
    <row r="5842" spans="1:20" x14ac:dyDescent="0.35">
      <c r="A5842" s="5" t="s">
        <v>28</v>
      </c>
      <c r="B5842" s="5" t="s">
        <v>29</v>
      </c>
      <c r="C5842" s="5" t="s">
        <v>22</v>
      </c>
      <c r="D5842" s="5" t="s">
        <v>23</v>
      </c>
      <c r="E5842" s="5" t="s">
        <v>5</v>
      </c>
      <c r="F5842" s="5"/>
      <c r="G5842" s="5" t="s">
        <v>24</v>
      </c>
      <c r="H5842" s="5">
        <v>3377078</v>
      </c>
      <c r="I5842" s="5">
        <v>3377641</v>
      </c>
      <c r="J5842" s="5" t="s">
        <v>200</v>
      </c>
      <c r="K5842" s="5" t="s">
        <v>8852</v>
      </c>
      <c r="L5842" s="5"/>
      <c r="M5842" s="5" t="e">
        <f t="shared" si="91"/>
        <v>#VALUE!</v>
      </c>
      <c r="N5842" s="5" t="s">
        <v>410</v>
      </c>
      <c r="O5842" s="5"/>
      <c r="P5842" s="5"/>
      <c r="Q5842" s="5" t="s">
        <v>8851</v>
      </c>
      <c r="R5842" s="5">
        <v>564</v>
      </c>
      <c r="S5842" s="5">
        <v>187</v>
      </c>
      <c r="T5842" s="5"/>
    </row>
    <row r="5843" spans="1:20" x14ac:dyDescent="0.35">
      <c r="A5843" s="5" t="s">
        <v>20</v>
      </c>
      <c r="B5843" s="5" t="s">
        <v>21</v>
      </c>
      <c r="C5843" s="5" t="s">
        <v>22</v>
      </c>
      <c r="D5843" s="5" t="s">
        <v>23</v>
      </c>
      <c r="E5843" s="5" t="s">
        <v>5</v>
      </c>
      <c r="F5843" s="5"/>
      <c r="G5843" s="5" t="s">
        <v>24</v>
      </c>
      <c r="H5843" s="5">
        <v>3381013</v>
      </c>
      <c r="I5843" s="5">
        <v>3381291</v>
      </c>
      <c r="J5843" s="5" t="s">
        <v>200</v>
      </c>
      <c r="K5843" s="5"/>
      <c r="L5843" s="5"/>
      <c r="M5843" s="5" t="e">
        <f t="shared" si="91"/>
        <v>#VALUE!</v>
      </c>
      <c r="N5843" s="5"/>
      <c r="O5843" s="5" t="s">
        <v>8853</v>
      </c>
      <c r="P5843" s="5"/>
      <c r="Q5843" s="5" t="s">
        <v>8854</v>
      </c>
      <c r="R5843" s="5">
        <v>279</v>
      </c>
      <c r="S5843" s="5"/>
      <c r="T5843" s="5"/>
    </row>
    <row r="5844" spans="1:20" x14ac:dyDescent="0.35">
      <c r="A5844" s="5" t="s">
        <v>28</v>
      </c>
      <c r="B5844" s="5" t="s">
        <v>29</v>
      </c>
      <c r="C5844" s="5" t="s">
        <v>22</v>
      </c>
      <c r="D5844" s="5" t="s">
        <v>23</v>
      </c>
      <c r="E5844" s="5" t="s">
        <v>5</v>
      </c>
      <c r="F5844" s="5"/>
      <c r="G5844" s="5" t="s">
        <v>24</v>
      </c>
      <c r="H5844" s="5">
        <v>3381013</v>
      </c>
      <c r="I5844" s="5">
        <v>3381291</v>
      </c>
      <c r="J5844" s="5" t="s">
        <v>200</v>
      </c>
      <c r="K5844" s="5" t="s">
        <v>8855</v>
      </c>
      <c r="L5844" s="5"/>
      <c r="M5844" s="5" t="e">
        <f t="shared" si="91"/>
        <v>#VALUE!</v>
      </c>
      <c r="N5844" s="5" t="s">
        <v>8856</v>
      </c>
      <c r="O5844" s="5" t="s">
        <v>8853</v>
      </c>
      <c r="P5844" s="5"/>
      <c r="Q5844" s="5" t="s">
        <v>8854</v>
      </c>
      <c r="R5844" s="5">
        <v>279</v>
      </c>
      <c r="S5844" s="5">
        <v>92</v>
      </c>
      <c r="T5844" s="5"/>
    </row>
    <row r="5845" spans="1:20" x14ac:dyDescent="0.35">
      <c r="A5845" s="5" t="s">
        <v>20</v>
      </c>
      <c r="B5845" s="5" t="s">
        <v>21</v>
      </c>
      <c r="C5845" s="5" t="s">
        <v>22</v>
      </c>
      <c r="D5845" s="5" t="s">
        <v>23</v>
      </c>
      <c r="E5845" s="5" t="s">
        <v>5</v>
      </c>
      <c r="F5845" s="5"/>
      <c r="G5845" s="5" t="s">
        <v>24</v>
      </c>
      <c r="H5845" s="5">
        <v>3381304</v>
      </c>
      <c r="I5845" s="5">
        <v>3382296</v>
      </c>
      <c r="J5845" s="5" t="s">
        <v>200</v>
      </c>
      <c r="K5845" s="5"/>
      <c r="L5845" s="5"/>
      <c r="M5845" s="5" t="e">
        <f t="shared" si="91"/>
        <v>#VALUE!</v>
      </c>
      <c r="N5845" s="5"/>
      <c r="O5845" s="5" t="s">
        <v>8857</v>
      </c>
      <c r="P5845" s="5"/>
      <c r="Q5845" s="5" t="s">
        <v>8858</v>
      </c>
      <c r="R5845" s="5">
        <v>993</v>
      </c>
      <c r="S5845" s="5"/>
      <c r="T5845" s="5"/>
    </row>
    <row r="5846" spans="1:20" x14ac:dyDescent="0.35">
      <c r="A5846" s="5" t="s">
        <v>28</v>
      </c>
      <c r="B5846" s="5" t="s">
        <v>29</v>
      </c>
      <c r="C5846" s="5" t="s">
        <v>22</v>
      </c>
      <c r="D5846" s="5" t="s">
        <v>23</v>
      </c>
      <c r="E5846" s="5" t="s">
        <v>5</v>
      </c>
      <c r="F5846" s="5"/>
      <c r="G5846" s="5" t="s">
        <v>24</v>
      </c>
      <c r="H5846" s="5">
        <v>3381304</v>
      </c>
      <c r="I5846" s="5">
        <v>3382296</v>
      </c>
      <c r="J5846" s="5" t="s">
        <v>200</v>
      </c>
      <c r="K5846" s="5" t="s">
        <v>8859</v>
      </c>
      <c r="L5846" s="5"/>
      <c r="M5846" s="5" t="e">
        <f t="shared" si="91"/>
        <v>#VALUE!</v>
      </c>
      <c r="N5846" s="5" t="s">
        <v>8860</v>
      </c>
      <c r="O5846" s="5" t="s">
        <v>8857</v>
      </c>
      <c r="P5846" s="5"/>
      <c r="Q5846" s="5" t="s">
        <v>8858</v>
      </c>
      <c r="R5846" s="5">
        <v>993</v>
      </c>
      <c r="S5846" s="5">
        <v>330</v>
      </c>
      <c r="T5846" s="5"/>
    </row>
    <row r="5847" spans="1:20" x14ac:dyDescent="0.35">
      <c r="A5847" s="5" t="s">
        <v>20</v>
      </c>
      <c r="B5847" s="5" t="s">
        <v>21</v>
      </c>
      <c r="C5847" s="5" t="s">
        <v>22</v>
      </c>
      <c r="D5847" s="5" t="s">
        <v>23</v>
      </c>
      <c r="E5847" s="5" t="s">
        <v>5</v>
      </c>
      <c r="F5847" s="5"/>
      <c r="G5847" s="5" t="s">
        <v>24</v>
      </c>
      <c r="H5847" s="5">
        <v>3382312</v>
      </c>
      <c r="I5847" s="5">
        <v>3382806</v>
      </c>
      <c r="J5847" s="5" t="s">
        <v>200</v>
      </c>
      <c r="K5847" s="5"/>
      <c r="L5847" s="5"/>
      <c r="M5847" s="5" t="e">
        <f t="shared" si="91"/>
        <v>#VALUE!</v>
      </c>
      <c r="N5847" s="5"/>
      <c r="O5847" s="5" t="s">
        <v>8861</v>
      </c>
      <c r="P5847" s="5"/>
      <c r="Q5847" s="5" t="s">
        <v>8862</v>
      </c>
      <c r="R5847" s="5">
        <v>495</v>
      </c>
      <c r="S5847" s="5"/>
      <c r="T5847" s="5"/>
    </row>
    <row r="5848" spans="1:20" x14ac:dyDescent="0.35">
      <c r="A5848" s="5" t="s">
        <v>28</v>
      </c>
      <c r="B5848" s="5" t="s">
        <v>29</v>
      </c>
      <c r="C5848" s="5" t="s">
        <v>22</v>
      </c>
      <c r="D5848" s="5" t="s">
        <v>23</v>
      </c>
      <c r="E5848" s="5" t="s">
        <v>5</v>
      </c>
      <c r="F5848" s="5"/>
      <c r="G5848" s="5" t="s">
        <v>24</v>
      </c>
      <c r="H5848" s="5">
        <v>3382312</v>
      </c>
      <c r="I5848" s="5">
        <v>3382806</v>
      </c>
      <c r="J5848" s="5" t="s">
        <v>200</v>
      </c>
      <c r="K5848" s="5" t="s">
        <v>8863</v>
      </c>
      <c r="L5848" s="5"/>
      <c r="M5848" s="5" t="e">
        <f t="shared" si="91"/>
        <v>#VALUE!</v>
      </c>
      <c r="N5848" s="5" t="s">
        <v>8864</v>
      </c>
      <c r="O5848" s="5" t="s">
        <v>8861</v>
      </c>
      <c r="P5848" s="5"/>
      <c r="Q5848" s="5" t="s">
        <v>8862</v>
      </c>
      <c r="R5848" s="5">
        <v>495</v>
      </c>
      <c r="S5848" s="5">
        <v>164</v>
      </c>
      <c r="T5848" s="5"/>
    </row>
    <row r="5849" spans="1:20" x14ac:dyDescent="0.35">
      <c r="A5849" s="5" t="s">
        <v>20</v>
      </c>
      <c r="B5849" s="5" t="s">
        <v>21</v>
      </c>
      <c r="C5849" s="5" t="s">
        <v>22</v>
      </c>
      <c r="D5849" s="5" t="s">
        <v>23</v>
      </c>
      <c r="E5849" s="5" t="s">
        <v>5</v>
      </c>
      <c r="F5849" s="5"/>
      <c r="G5849" s="5" t="s">
        <v>24</v>
      </c>
      <c r="H5849" s="5">
        <v>3382828</v>
      </c>
      <c r="I5849" s="5">
        <v>3385107</v>
      </c>
      <c r="J5849" s="5" t="s">
        <v>200</v>
      </c>
      <c r="K5849" s="5"/>
      <c r="L5849" s="5"/>
      <c r="M5849" s="5" t="e">
        <f t="shared" si="91"/>
        <v>#VALUE!</v>
      </c>
      <c r="N5849" s="5"/>
      <c r="O5849" s="5" t="s">
        <v>8865</v>
      </c>
      <c r="P5849" s="5"/>
      <c r="Q5849" s="5" t="s">
        <v>8866</v>
      </c>
      <c r="R5849" s="5">
        <v>2280</v>
      </c>
      <c r="S5849" s="5"/>
      <c r="T5849" s="5"/>
    </row>
    <row r="5850" spans="1:20" x14ac:dyDescent="0.35">
      <c r="A5850" s="5" t="s">
        <v>28</v>
      </c>
      <c r="B5850" s="5" t="s">
        <v>29</v>
      </c>
      <c r="C5850" s="5" t="s">
        <v>22</v>
      </c>
      <c r="D5850" s="5" t="s">
        <v>23</v>
      </c>
      <c r="E5850" s="5" t="s">
        <v>5</v>
      </c>
      <c r="F5850" s="5"/>
      <c r="G5850" s="5" t="s">
        <v>24</v>
      </c>
      <c r="H5850" s="5">
        <v>3382828</v>
      </c>
      <c r="I5850" s="5">
        <v>3385107</v>
      </c>
      <c r="J5850" s="5" t="s">
        <v>200</v>
      </c>
      <c r="K5850" s="5" t="s">
        <v>8867</v>
      </c>
      <c r="L5850" s="5"/>
      <c r="M5850" s="5" t="e">
        <f t="shared" si="91"/>
        <v>#VALUE!</v>
      </c>
      <c r="N5850" s="5" t="s">
        <v>8868</v>
      </c>
      <c r="O5850" s="5" t="s">
        <v>8865</v>
      </c>
      <c r="P5850" s="5"/>
      <c r="Q5850" s="5" t="s">
        <v>8866</v>
      </c>
      <c r="R5850" s="5">
        <v>2280</v>
      </c>
      <c r="S5850" s="5">
        <v>759</v>
      </c>
      <c r="T5850" s="5"/>
    </row>
    <row r="5851" spans="1:20" x14ac:dyDescent="0.35">
      <c r="A5851" s="5" t="s">
        <v>20</v>
      </c>
      <c r="B5851" s="5" t="s">
        <v>21</v>
      </c>
      <c r="C5851" s="5" t="s">
        <v>22</v>
      </c>
      <c r="D5851" s="5" t="s">
        <v>23</v>
      </c>
      <c r="E5851" s="5" t="s">
        <v>5</v>
      </c>
      <c r="F5851" s="5"/>
      <c r="G5851" s="5" t="s">
        <v>24</v>
      </c>
      <c r="H5851" s="5">
        <v>3385104</v>
      </c>
      <c r="I5851" s="5">
        <v>3386189</v>
      </c>
      <c r="J5851" s="5" t="s">
        <v>200</v>
      </c>
      <c r="K5851" s="5"/>
      <c r="L5851" s="5"/>
      <c r="M5851" s="5" t="e">
        <f t="shared" si="91"/>
        <v>#VALUE!</v>
      </c>
      <c r="N5851" s="5"/>
      <c r="O5851" s="5" t="s">
        <v>8869</v>
      </c>
      <c r="P5851" s="5"/>
      <c r="Q5851" s="5" t="s">
        <v>8870</v>
      </c>
      <c r="R5851" s="5">
        <v>1086</v>
      </c>
      <c r="S5851" s="5"/>
      <c r="T5851" s="5"/>
    </row>
    <row r="5852" spans="1:20" x14ac:dyDescent="0.35">
      <c r="A5852" s="5" t="s">
        <v>28</v>
      </c>
      <c r="B5852" s="5" t="s">
        <v>29</v>
      </c>
      <c r="C5852" s="5" t="s">
        <v>22</v>
      </c>
      <c r="D5852" s="5" t="s">
        <v>23</v>
      </c>
      <c r="E5852" s="5" t="s">
        <v>5</v>
      </c>
      <c r="F5852" s="5"/>
      <c r="G5852" s="5" t="s">
        <v>24</v>
      </c>
      <c r="H5852" s="5">
        <v>3385104</v>
      </c>
      <c r="I5852" s="5">
        <v>3386189</v>
      </c>
      <c r="J5852" s="5" t="s">
        <v>200</v>
      </c>
      <c r="K5852" s="5" t="s">
        <v>8871</v>
      </c>
      <c r="L5852" s="5"/>
      <c r="M5852" s="5" t="e">
        <f t="shared" si="91"/>
        <v>#VALUE!</v>
      </c>
      <c r="N5852" s="5" t="s">
        <v>8872</v>
      </c>
      <c r="O5852" s="5" t="s">
        <v>8869</v>
      </c>
      <c r="P5852" s="5"/>
      <c r="Q5852" s="5" t="s">
        <v>8870</v>
      </c>
      <c r="R5852" s="5">
        <v>1086</v>
      </c>
      <c r="S5852" s="5">
        <v>361</v>
      </c>
      <c r="T5852" s="5"/>
    </row>
    <row r="5853" spans="1:20" x14ac:dyDescent="0.35">
      <c r="A5853" s="5" t="s">
        <v>20</v>
      </c>
      <c r="B5853" s="5" t="s">
        <v>21</v>
      </c>
      <c r="C5853" s="5" t="s">
        <v>22</v>
      </c>
      <c r="D5853" s="5" t="s">
        <v>23</v>
      </c>
      <c r="E5853" s="5" t="s">
        <v>5</v>
      </c>
      <c r="F5853" s="5"/>
      <c r="G5853" s="5" t="s">
        <v>24</v>
      </c>
      <c r="H5853" s="5">
        <v>3386220</v>
      </c>
      <c r="I5853" s="5">
        <v>3387098</v>
      </c>
      <c r="J5853" s="5" t="s">
        <v>200</v>
      </c>
      <c r="K5853" s="5"/>
      <c r="L5853" s="5"/>
      <c r="M5853" s="5" t="e">
        <f t="shared" si="91"/>
        <v>#VALUE!</v>
      </c>
      <c r="N5853" s="5"/>
      <c r="O5853" s="5" t="s">
        <v>8873</v>
      </c>
      <c r="P5853" s="5"/>
      <c r="Q5853" s="5" t="s">
        <v>8874</v>
      </c>
      <c r="R5853" s="5">
        <v>879</v>
      </c>
      <c r="S5853" s="5"/>
      <c r="T5853" s="5"/>
    </row>
    <row r="5854" spans="1:20" x14ac:dyDescent="0.35">
      <c r="A5854" s="5" t="s">
        <v>28</v>
      </c>
      <c r="B5854" s="5" t="s">
        <v>29</v>
      </c>
      <c r="C5854" s="5" t="s">
        <v>22</v>
      </c>
      <c r="D5854" s="5" t="s">
        <v>23</v>
      </c>
      <c r="E5854" s="5" t="s">
        <v>5</v>
      </c>
      <c r="F5854" s="5"/>
      <c r="G5854" s="5" t="s">
        <v>24</v>
      </c>
      <c r="H5854" s="5">
        <v>3386220</v>
      </c>
      <c r="I5854" s="5">
        <v>3387098</v>
      </c>
      <c r="J5854" s="5" t="s">
        <v>200</v>
      </c>
      <c r="K5854" s="5" t="s">
        <v>8875</v>
      </c>
      <c r="L5854" s="5"/>
      <c r="M5854" s="5" t="e">
        <f t="shared" si="91"/>
        <v>#VALUE!</v>
      </c>
      <c r="N5854" s="5" t="s">
        <v>8876</v>
      </c>
      <c r="O5854" s="5" t="s">
        <v>8873</v>
      </c>
      <c r="P5854" s="5"/>
      <c r="Q5854" s="5" t="s">
        <v>8874</v>
      </c>
      <c r="R5854" s="5">
        <v>879</v>
      </c>
      <c r="S5854" s="5">
        <v>292</v>
      </c>
      <c r="T5854" s="5"/>
    </row>
    <row r="5855" spans="1:20" x14ac:dyDescent="0.35">
      <c r="A5855" s="5" t="s">
        <v>20</v>
      </c>
      <c r="B5855" s="5" t="s">
        <v>21</v>
      </c>
      <c r="C5855" s="5" t="s">
        <v>22</v>
      </c>
      <c r="D5855" s="5" t="s">
        <v>23</v>
      </c>
      <c r="E5855" s="5" t="s">
        <v>5</v>
      </c>
      <c r="F5855" s="5"/>
      <c r="G5855" s="5" t="s">
        <v>24</v>
      </c>
      <c r="H5855" s="5">
        <v>3387101</v>
      </c>
      <c r="I5855" s="5">
        <v>3388552</v>
      </c>
      <c r="J5855" s="5" t="s">
        <v>200</v>
      </c>
      <c r="K5855" s="5"/>
      <c r="L5855" s="5"/>
      <c r="M5855" s="5" t="e">
        <f t="shared" si="91"/>
        <v>#VALUE!</v>
      </c>
      <c r="N5855" s="5"/>
      <c r="O5855" s="5" t="s">
        <v>8877</v>
      </c>
      <c r="P5855" s="5"/>
      <c r="Q5855" s="5" t="s">
        <v>8878</v>
      </c>
      <c r="R5855" s="5">
        <v>1452</v>
      </c>
      <c r="S5855" s="5"/>
      <c r="T5855" s="5"/>
    </row>
    <row r="5856" spans="1:20" x14ac:dyDescent="0.35">
      <c r="A5856" s="5" t="s">
        <v>28</v>
      </c>
      <c r="B5856" s="5" t="s">
        <v>29</v>
      </c>
      <c r="C5856" s="5" t="s">
        <v>22</v>
      </c>
      <c r="D5856" s="5" t="s">
        <v>23</v>
      </c>
      <c r="E5856" s="5" t="s">
        <v>5</v>
      </c>
      <c r="F5856" s="5"/>
      <c r="G5856" s="5" t="s">
        <v>24</v>
      </c>
      <c r="H5856" s="5">
        <v>3387101</v>
      </c>
      <c r="I5856" s="5">
        <v>3388552</v>
      </c>
      <c r="J5856" s="5" t="s">
        <v>200</v>
      </c>
      <c r="K5856" s="5" t="s">
        <v>8879</v>
      </c>
      <c r="L5856" s="5"/>
      <c r="M5856" s="5" t="e">
        <f t="shared" si="91"/>
        <v>#VALUE!</v>
      </c>
      <c r="N5856" s="5" t="s">
        <v>8880</v>
      </c>
      <c r="O5856" s="5" t="s">
        <v>8877</v>
      </c>
      <c r="P5856" s="5"/>
      <c r="Q5856" s="5" t="s">
        <v>8878</v>
      </c>
      <c r="R5856" s="5">
        <v>1452</v>
      </c>
      <c r="S5856" s="5">
        <v>483</v>
      </c>
      <c r="T5856" s="5"/>
    </row>
    <row r="5857" spans="1:20" x14ac:dyDescent="0.35">
      <c r="A5857" s="5" t="s">
        <v>20</v>
      </c>
      <c r="B5857" s="5" t="s">
        <v>21</v>
      </c>
      <c r="C5857" s="5" t="s">
        <v>22</v>
      </c>
      <c r="D5857" s="5" t="s">
        <v>23</v>
      </c>
      <c r="E5857" s="5" t="s">
        <v>5</v>
      </c>
      <c r="F5857" s="5"/>
      <c r="G5857" s="5" t="s">
        <v>24</v>
      </c>
      <c r="H5857" s="5">
        <v>3388568</v>
      </c>
      <c r="I5857" s="5">
        <v>3389278</v>
      </c>
      <c r="J5857" s="5" t="s">
        <v>200</v>
      </c>
      <c r="K5857" s="5"/>
      <c r="L5857" s="5"/>
      <c r="M5857" s="5" t="e">
        <f t="shared" si="91"/>
        <v>#VALUE!</v>
      </c>
      <c r="N5857" s="5"/>
      <c r="O5857" s="5" t="s">
        <v>8881</v>
      </c>
      <c r="P5857" s="5"/>
      <c r="Q5857" s="5" t="s">
        <v>8882</v>
      </c>
      <c r="R5857" s="5">
        <v>711</v>
      </c>
      <c r="S5857" s="5"/>
      <c r="T5857" s="5"/>
    </row>
    <row r="5858" spans="1:20" x14ac:dyDescent="0.35">
      <c r="A5858" s="5" t="s">
        <v>28</v>
      </c>
      <c r="B5858" s="5" t="s">
        <v>29</v>
      </c>
      <c r="C5858" s="5" t="s">
        <v>22</v>
      </c>
      <c r="D5858" s="5" t="s">
        <v>23</v>
      </c>
      <c r="E5858" s="5" t="s">
        <v>5</v>
      </c>
      <c r="F5858" s="5"/>
      <c r="G5858" s="5" t="s">
        <v>24</v>
      </c>
      <c r="H5858" s="5">
        <v>3388568</v>
      </c>
      <c r="I5858" s="5">
        <v>3389278</v>
      </c>
      <c r="J5858" s="5" t="s">
        <v>200</v>
      </c>
      <c r="K5858" s="5" t="s">
        <v>8883</v>
      </c>
      <c r="L5858" s="5"/>
      <c r="M5858" s="5" t="e">
        <f t="shared" si="91"/>
        <v>#VALUE!</v>
      </c>
      <c r="N5858" s="5" t="s">
        <v>8884</v>
      </c>
      <c r="O5858" s="5" t="s">
        <v>8881</v>
      </c>
      <c r="P5858" s="5"/>
      <c r="Q5858" s="5" t="s">
        <v>8882</v>
      </c>
      <c r="R5858" s="5">
        <v>711</v>
      </c>
      <c r="S5858" s="5">
        <v>236</v>
      </c>
      <c r="T5858" s="5"/>
    </row>
    <row r="5859" spans="1:20" x14ac:dyDescent="0.35">
      <c r="A5859" s="5" t="s">
        <v>20</v>
      </c>
      <c r="B5859" s="5" t="s">
        <v>21</v>
      </c>
      <c r="C5859" s="5" t="s">
        <v>22</v>
      </c>
      <c r="D5859" s="5" t="s">
        <v>23</v>
      </c>
      <c r="E5859" s="5" t="s">
        <v>5</v>
      </c>
      <c r="F5859" s="5"/>
      <c r="G5859" s="5" t="s">
        <v>24</v>
      </c>
      <c r="H5859" s="5">
        <v>3389463</v>
      </c>
      <c r="I5859" s="5">
        <v>3390554</v>
      </c>
      <c r="J5859" s="5" t="s">
        <v>200</v>
      </c>
      <c r="K5859" s="5"/>
      <c r="L5859" s="5"/>
      <c r="M5859" s="5" t="e">
        <f t="shared" si="91"/>
        <v>#VALUE!</v>
      </c>
      <c r="N5859" s="5"/>
      <c r="O5859" s="5"/>
      <c r="P5859" s="5"/>
      <c r="Q5859" s="5" t="s">
        <v>8885</v>
      </c>
      <c r="R5859" s="5">
        <v>1092</v>
      </c>
      <c r="S5859" s="5"/>
      <c r="T5859" s="5"/>
    </row>
    <row r="5860" spans="1:20" x14ac:dyDescent="0.35">
      <c r="A5860" s="5" t="s">
        <v>28</v>
      </c>
      <c r="B5860" s="5" t="s">
        <v>29</v>
      </c>
      <c r="C5860" s="5" t="s">
        <v>22</v>
      </c>
      <c r="D5860" s="5" t="s">
        <v>23</v>
      </c>
      <c r="E5860" s="5" t="s">
        <v>5</v>
      </c>
      <c r="F5860" s="5"/>
      <c r="G5860" s="5" t="s">
        <v>24</v>
      </c>
      <c r="H5860" s="5">
        <v>3389463</v>
      </c>
      <c r="I5860" s="5">
        <v>3390554</v>
      </c>
      <c r="J5860" s="5" t="s">
        <v>200</v>
      </c>
      <c r="K5860" s="5" t="s">
        <v>8886</v>
      </c>
      <c r="L5860" s="5"/>
      <c r="M5860" s="5" t="e">
        <f t="shared" si="91"/>
        <v>#VALUE!</v>
      </c>
      <c r="N5860" s="5" t="s">
        <v>734</v>
      </c>
      <c r="O5860" s="5"/>
      <c r="P5860" s="5"/>
      <c r="Q5860" s="5" t="s">
        <v>8885</v>
      </c>
      <c r="R5860" s="5">
        <v>1092</v>
      </c>
      <c r="S5860" s="5">
        <v>363</v>
      </c>
      <c r="T5860" s="5"/>
    </row>
    <row r="5861" spans="1:20" x14ac:dyDescent="0.35">
      <c r="A5861" s="5" t="s">
        <v>20</v>
      </c>
      <c r="B5861" s="5" t="s">
        <v>21</v>
      </c>
      <c r="C5861" s="5" t="s">
        <v>22</v>
      </c>
      <c r="D5861" s="5" t="s">
        <v>23</v>
      </c>
      <c r="E5861" s="5" t="s">
        <v>5</v>
      </c>
      <c r="F5861" s="5"/>
      <c r="G5861" s="5" t="s">
        <v>24</v>
      </c>
      <c r="H5861" s="5">
        <v>3390628</v>
      </c>
      <c r="I5861" s="5">
        <v>3391653</v>
      </c>
      <c r="J5861" s="5" t="s">
        <v>200</v>
      </c>
      <c r="K5861" s="5"/>
      <c r="L5861" s="5"/>
      <c r="M5861" s="5" t="e">
        <f t="shared" si="91"/>
        <v>#VALUE!</v>
      </c>
      <c r="N5861" s="5"/>
      <c r="O5861" s="5"/>
      <c r="P5861" s="5"/>
      <c r="Q5861" s="5" t="s">
        <v>8887</v>
      </c>
      <c r="R5861" s="5">
        <v>1026</v>
      </c>
      <c r="S5861" s="5"/>
      <c r="T5861" s="5"/>
    </row>
    <row r="5862" spans="1:20" x14ac:dyDescent="0.35">
      <c r="A5862" s="5" t="s">
        <v>28</v>
      </c>
      <c r="B5862" s="5" t="s">
        <v>29</v>
      </c>
      <c r="C5862" s="5" t="s">
        <v>22</v>
      </c>
      <c r="D5862" s="5" t="s">
        <v>23</v>
      </c>
      <c r="E5862" s="5" t="s">
        <v>5</v>
      </c>
      <c r="F5862" s="5"/>
      <c r="G5862" s="5" t="s">
        <v>24</v>
      </c>
      <c r="H5862" s="5">
        <v>3390628</v>
      </c>
      <c r="I5862" s="5">
        <v>3391653</v>
      </c>
      <c r="J5862" s="5" t="s">
        <v>200</v>
      </c>
      <c r="K5862" s="5" t="s">
        <v>8888</v>
      </c>
      <c r="L5862" s="5"/>
      <c r="M5862" s="5" t="e">
        <f t="shared" si="91"/>
        <v>#VALUE!</v>
      </c>
      <c r="N5862" s="5" t="s">
        <v>77</v>
      </c>
      <c r="O5862" s="5"/>
      <c r="P5862" s="5"/>
      <c r="Q5862" s="5" t="s">
        <v>8887</v>
      </c>
      <c r="R5862" s="5">
        <v>1026</v>
      </c>
      <c r="S5862" s="5">
        <v>341</v>
      </c>
      <c r="T5862" s="5"/>
    </row>
    <row r="5863" spans="1:20" x14ac:dyDescent="0.35">
      <c r="A5863" s="5" t="s">
        <v>20</v>
      </c>
      <c r="B5863" s="5" t="s">
        <v>21</v>
      </c>
      <c r="C5863" s="5" t="s">
        <v>22</v>
      </c>
      <c r="D5863" s="5" t="s">
        <v>23</v>
      </c>
      <c r="E5863" s="5" t="s">
        <v>5</v>
      </c>
      <c r="F5863" s="5"/>
      <c r="G5863" s="5" t="s">
        <v>24</v>
      </c>
      <c r="H5863" s="5">
        <v>3392066</v>
      </c>
      <c r="I5863" s="5">
        <v>3392515</v>
      </c>
      <c r="J5863" s="5" t="s">
        <v>200</v>
      </c>
      <c r="K5863" s="5"/>
      <c r="L5863" s="5"/>
      <c r="M5863" s="5" t="e">
        <f t="shared" si="91"/>
        <v>#VALUE!</v>
      </c>
      <c r="N5863" s="5"/>
      <c r="O5863" s="5"/>
      <c r="P5863" s="5"/>
      <c r="Q5863" s="5" t="s">
        <v>8889</v>
      </c>
      <c r="R5863" s="5">
        <v>450</v>
      </c>
      <c r="S5863" s="5"/>
      <c r="T5863" s="5"/>
    </row>
    <row r="5864" spans="1:20" x14ac:dyDescent="0.35">
      <c r="A5864" s="5" t="s">
        <v>28</v>
      </c>
      <c r="B5864" s="5" t="s">
        <v>29</v>
      </c>
      <c r="C5864" s="5" t="s">
        <v>22</v>
      </c>
      <c r="D5864" s="5" t="s">
        <v>23</v>
      </c>
      <c r="E5864" s="5" t="s">
        <v>5</v>
      </c>
      <c r="F5864" s="5"/>
      <c r="G5864" s="5" t="s">
        <v>24</v>
      </c>
      <c r="H5864" s="5">
        <v>3392066</v>
      </c>
      <c r="I5864" s="5">
        <v>3392515</v>
      </c>
      <c r="J5864" s="5" t="s">
        <v>200</v>
      </c>
      <c r="K5864" s="5" t="s">
        <v>8890</v>
      </c>
      <c r="L5864" s="5"/>
      <c r="M5864" s="5" t="e">
        <f t="shared" si="91"/>
        <v>#VALUE!</v>
      </c>
      <c r="N5864" s="5" t="s">
        <v>8891</v>
      </c>
      <c r="O5864" s="5"/>
      <c r="P5864" s="5"/>
      <c r="Q5864" s="5" t="s">
        <v>8889</v>
      </c>
      <c r="R5864" s="5">
        <v>450</v>
      </c>
      <c r="S5864" s="5">
        <v>149</v>
      </c>
      <c r="T5864" s="5"/>
    </row>
    <row r="5865" spans="1:20" x14ac:dyDescent="0.35">
      <c r="A5865" s="5" t="s">
        <v>20</v>
      </c>
      <c r="B5865" s="5" t="s">
        <v>21</v>
      </c>
      <c r="C5865" s="5" t="s">
        <v>22</v>
      </c>
      <c r="D5865" s="5" t="s">
        <v>23</v>
      </c>
      <c r="E5865" s="5" t="s">
        <v>5</v>
      </c>
      <c r="F5865" s="5"/>
      <c r="G5865" s="5" t="s">
        <v>24</v>
      </c>
      <c r="H5865" s="5">
        <v>3392822</v>
      </c>
      <c r="I5865" s="5">
        <v>3393085</v>
      </c>
      <c r="J5865" s="5" t="s">
        <v>200</v>
      </c>
      <c r="K5865" s="5"/>
      <c r="L5865" s="5"/>
      <c r="M5865" s="5" t="e">
        <f t="shared" si="91"/>
        <v>#VALUE!</v>
      </c>
      <c r="N5865" s="5"/>
      <c r="O5865" s="5" t="s">
        <v>8892</v>
      </c>
      <c r="P5865" s="5"/>
      <c r="Q5865" s="5" t="s">
        <v>8893</v>
      </c>
      <c r="R5865" s="5">
        <v>264</v>
      </c>
      <c r="S5865" s="5"/>
      <c r="T5865" s="5"/>
    </row>
    <row r="5866" spans="1:20" x14ac:dyDescent="0.35">
      <c r="A5866" s="5" t="s">
        <v>28</v>
      </c>
      <c r="B5866" s="5" t="s">
        <v>29</v>
      </c>
      <c r="C5866" s="5" t="s">
        <v>22</v>
      </c>
      <c r="D5866" s="5" t="s">
        <v>23</v>
      </c>
      <c r="E5866" s="5" t="s">
        <v>5</v>
      </c>
      <c r="F5866" s="5"/>
      <c r="G5866" s="5" t="s">
        <v>24</v>
      </c>
      <c r="H5866" s="5">
        <v>3392822</v>
      </c>
      <c r="I5866" s="5">
        <v>3393085</v>
      </c>
      <c r="J5866" s="5" t="s">
        <v>200</v>
      </c>
      <c r="K5866" s="5" t="s">
        <v>8894</v>
      </c>
      <c r="L5866" s="5"/>
      <c r="M5866" s="5" t="e">
        <f t="shared" si="91"/>
        <v>#VALUE!</v>
      </c>
      <c r="N5866" s="5" t="s">
        <v>8895</v>
      </c>
      <c r="O5866" s="5" t="s">
        <v>8892</v>
      </c>
      <c r="P5866" s="5"/>
      <c r="Q5866" s="5" t="s">
        <v>8893</v>
      </c>
      <c r="R5866" s="5">
        <v>264</v>
      </c>
      <c r="S5866" s="5">
        <v>87</v>
      </c>
      <c r="T5866" s="5"/>
    </row>
    <row r="5867" spans="1:20" x14ac:dyDescent="0.35">
      <c r="A5867" s="5" t="s">
        <v>20</v>
      </c>
      <c r="B5867" s="5" t="s">
        <v>21</v>
      </c>
      <c r="C5867" s="5" t="s">
        <v>22</v>
      </c>
      <c r="D5867" s="5" t="s">
        <v>23</v>
      </c>
      <c r="E5867" s="5" t="s">
        <v>5</v>
      </c>
      <c r="F5867" s="5"/>
      <c r="G5867" s="5" t="s">
        <v>24</v>
      </c>
      <c r="H5867" s="5">
        <v>3393311</v>
      </c>
      <c r="I5867" s="5">
        <v>3394693</v>
      </c>
      <c r="J5867" s="5" t="s">
        <v>200</v>
      </c>
      <c r="K5867" s="5"/>
      <c r="L5867" s="5"/>
      <c r="M5867" s="5" t="e">
        <f t="shared" si="91"/>
        <v>#VALUE!</v>
      </c>
      <c r="N5867" s="5"/>
      <c r="O5867" s="5" t="s">
        <v>8896</v>
      </c>
      <c r="P5867" s="5"/>
      <c r="Q5867" s="5" t="s">
        <v>8897</v>
      </c>
      <c r="R5867" s="5">
        <v>1383</v>
      </c>
      <c r="S5867" s="5"/>
      <c r="T5867" s="5"/>
    </row>
    <row r="5868" spans="1:20" x14ac:dyDescent="0.35">
      <c r="A5868" s="5" t="s">
        <v>28</v>
      </c>
      <c r="B5868" s="5" t="s">
        <v>29</v>
      </c>
      <c r="C5868" s="5" t="s">
        <v>22</v>
      </c>
      <c r="D5868" s="5" t="s">
        <v>23</v>
      </c>
      <c r="E5868" s="5" t="s">
        <v>5</v>
      </c>
      <c r="F5868" s="5"/>
      <c r="G5868" s="5" t="s">
        <v>24</v>
      </c>
      <c r="H5868" s="5">
        <v>3393311</v>
      </c>
      <c r="I5868" s="5">
        <v>3394693</v>
      </c>
      <c r="J5868" s="5" t="s">
        <v>200</v>
      </c>
      <c r="K5868" s="5" t="s">
        <v>8898</v>
      </c>
      <c r="L5868" s="5"/>
      <c r="M5868" s="5" t="e">
        <f t="shared" si="91"/>
        <v>#VALUE!</v>
      </c>
      <c r="N5868" s="5" t="s">
        <v>8899</v>
      </c>
      <c r="O5868" s="5" t="s">
        <v>8896</v>
      </c>
      <c r="P5868" s="5"/>
      <c r="Q5868" s="5" t="s">
        <v>8897</v>
      </c>
      <c r="R5868" s="5">
        <v>1383</v>
      </c>
      <c r="S5868" s="5">
        <v>460</v>
      </c>
      <c r="T5868" s="5"/>
    </row>
    <row r="5869" spans="1:20" x14ac:dyDescent="0.35">
      <c r="A5869" s="5" t="s">
        <v>20</v>
      </c>
      <c r="B5869" s="5" t="s">
        <v>21</v>
      </c>
      <c r="C5869" s="5" t="s">
        <v>22</v>
      </c>
      <c r="D5869" s="5" t="s">
        <v>23</v>
      </c>
      <c r="E5869" s="5" t="s">
        <v>5</v>
      </c>
      <c r="F5869" s="5"/>
      <c r="G5869" s="5" t="s">
        <v>24</v>
      </c>
      <c r="H5869" s="5">
        <v>3394707</v>
      </c>
      <c r="I5869" s="5">
        <v>3395996</v>
      </c>
      <c r="J5869" s="5" t="s">
        <v>200</v>
      </c>
      <c r="K5869" s="5"/>
      <c r="L5869" s="5"/>
      <c r="M5869" s="5" t="e">
        <f t="shared" si="91"/>
        <v>#VALUE!</v>
      </c>
      <c r="N5869" s="5"/>
      <c r="O5869" s="5" t="s">
        <v>8900</v>
      </c>
      <c r="P5869" s="5"/>
      <c r="Q5869" s="5" t="s">
        <v>8901</v>
      </c>
      <c r="R5869" s="5">
        <v>1290</v>
      </c>
      <c r="S5869" s="5"/>
      <c r="T5869" s="5"/>
    </row>
    <row r="5870" spans="1:20" x14ac:dyDescent="0.35">
      <c r="A5870" s="5" t="s">
        <v>28</v>
      </c>
      <c r="B5870" s="5" t="s">
        <v>29</v>
      </c>
      <c r="C5870" s="5" t="s">
        <v>22</v>
      </c>
      <c r="D5870" s="5" t="s">
        <v>23</v>
      </c>
      <c r="E5870" s="5" t="s">
        <v>5</v>
      </c>
      <c r="F5870" s="5"/>
      <c r="G5870" s="5" t="s">
        <v>24</v>
      </c>
      <c r="H5870" s="5">
        <v>3394707</v>
      </c>
      <c r="I5870" s="5">
        <v>3395996</v>
      </c>
      <c r="J5870" s="5" t="s">
        <v>200</v>
      </c>
      <c r="K5870" s="5" t="s">
        <v>8902</v>
      </c>
      <c r="L5870" s="5"/>
      <c r="M5870" s="5" t="e">
        <f t="shared" si="91"/>
        <v>#VALUE!</v>
      </c>
      <c r="N5870" s="5" t="s">
        <v>8903</v>
      </c>
      <c r="O5870" s="5" t="s">
        <v>8900</v>
      </c>
      <c r="P5870" s="5"/>
      <c r="Q5870" s="5" t="s">
        <v>8901</v>
      </c>
      <c r="R5870" s="5">
        <v>1290</v>
      </c>
      <c r="S5870" s="5">
        <v>429</v>
      </c>
      <c r="T5870" s="5"/>
    </row>
    <row r="5871" spans="1:20" x14ac:dyDescent="0.35">
      <c r="A5871" s="5" t="s">
        <v>20</v>
      </c>
      <c r="B5871" s="5" t="s">
        <v>21</v>
      </c>
      <c r="C5871" s="5" t="s">
        <v>22</v>
      </c>
      <c r="D5871" s="5" t="s">
        <v>23</v>
      </c>
      <c r="E5871" s="5" t="s">
        <v>5</v>
      </c>
      <c r="F5871" s="5"/>
      <c r="G5871" s="5" t="s">
        <v>24</v>
      </c>
      <c r="H5871" s="5">
        <v>3396027</v>
      </c>
      <c r="I5871" s="5">
        <v>3397010</v>
      </c>
      <c r="J5871" s="5" t="s">
        <v>200</v>
      </c>
      <c r="K5871" s="5"/>
      <c r="L5871" s="5"/>
      <c r="M5871" s="5" t="e">
        <f t="shared" si="91"/>
        <v>#VALUE!</v>
      </c>
      <c r="N5871" s="5"/>
      <c r="O5871" s="5" t="s">
        <v>8904</v>
      </c>
      <c r="P5871" s="5"/>
      <c r="Q5871" s="5" t="s">
        <v>8905</v>
      </c>
      <c r="R5871" s="5">
        <v>984</v>
      </c>
      <c r="S5871" s="5"/>
      <c r="T5871" s="5"/>
    </row>
    <row r="5872" spans="1:20" x14ac:dyDescent="0.35">
      <c r="A5872" s="5" t="s">
        <v>28</v>
      </c>
      <c r="B5872" s="5" t="s">
        <v>29</v>
      </c>
      <c r="C5872" s="5" t="s">
        <v>22</v>
      </c>
      <c r="D5872" s="5" t="s">
        <v>23</v>
      </c>
      <c r="E5872" s="5" t="s">
        <v>5</v>
      </c>
      <c r="F5872" s="5"/>
      <c r="G5872" s="5" t="s">
        <v>24</v>
      </c>
      <c r="H5872" s="5">
        <v>3396027</v>
      </c>
      <c r="I5872" s="5">
        <v>3397010</v>
      </c>
      <c r="J5872" s="5" t="s">
        <v>200</v>
      </c>
      <c r="K5872" s="5" t="s">
        <v>8906</v>
      </c>
      <c r="L5872" s="5"/>
      <c r="M5872" s="5" t="e">
        <f t="shared" si="91"/>
        <v>#VALUE!</v>
      </c>
      <c r="N5872" s="5" t="s">
        <v>8907</v>
      </c>
      <c r="O5872" s="5" t="s">
        <v>8904</v>
      </c>
      <c r="P5872" s="5"/>
      <c r="Q5872" s="5" t="s">
        <v>8905</v>
      </c>
      <c r="R5872" s="5">
        <v>984</v>
      </c>
      <c r="S5872" s="5">
        <v>327</v>
      </c>
      <c r="T5872" s="5"/>
    </row>
    <row r="5873" spans="1:20" x14ac:dyDescent="0.35">
      <c r="A5873" s="5" t="s">
        <v>20</v>
      </c>
      <c r="B5873" s="5" t="s">
        <v>21</v>
      </c>
      <c r="C5873" s="5" t="s">
        <v>22</v>
      </c>
      <c r="D5873" s="5" t="s">
        <v>23</v>
      </c>
      <c r="E5873" s="5" t="s">
        <v>5</v>
      </c>
      <c r="F5873" s="5"/>
      <c r="G5873" s="5" t="s">
        <v>24</v>
      </c>
      <c r="H5873" s="5">
        <v>3397025</v>
      </c>
      <c r="I5873" s="5">
        <v>3397990</v>
      </c>
      <c r="J5873" s="5" t="s">
        <v>200</v>
      </c>
      <c r="K5873" s="5"/>
      <c r="L5873" s="5"/>
      <c r="M5873" s="5" t="e">
        <f t="shared" si="91"/>
        <v>#VALUE!</v>
      </c>
      <c r="N5873" s="5"/>
      <c r="O5873" s="5" t="s">
        <v>8908</v>
      </c>
      <c r="P5873" s="5"/>
      <c r="Q5873" s="5" t="s">
        <v>8909</v>
      </c>
      <c r="R5873" s="5">
        <v>966</v>
      </c>
      <c r="S5873" s="5"/>
      <c r="T5873" s="5"/>
    </row>
    <row r="5874" spans="1:20" x14ac:dyDescent="0.35">
      <c r="A5874" s="5" t="s">
        <v>28</v>
      </c>
      <c r="B5874" s="5" t="s">
        <v>29</v>
      </c>
      <c r="C5874" s="5" t="s">
        <v>22</v>
      </c>
      <c r="D5874" s="5" t="s">
        <v>23</v>
      </c>
      <c r="E5874" s="5" t="s">
        <v>5</v>
      </c>
      <c r="F5874" s="5"/>
      <c r="G5874" s="5" t="s">
        <v>24</v>
      </c>
      <c r="H5874" s="5">
        <v>3397025</v>
      </c>
      <c r="I5874" s="5">
        <v>3397990</v>
      </c>
      <c r="J5874" s="5" t="s">
        <v>200</v>
      </c>
      <c r="K5874" s="5" t="s">
        <v>8910</v>
      </c>
      <c r="L5874" s="5"/>
      <c r="M5874" s="5" t="e">
        <f t="shared" si="91"/>
        <v>#VALUE!</v>
      </c>
      <c r="N5874" s="5" t="s">
        <v>8911</v>
      </c>
      <c r="O5874" s="5" t="s">
        <v>8908</v>
      </c>
      <c r="P5874" s="5"/>
      <c r="Q5874" s="5" t="s">
        <v>8909</v>
      </c>
      <c r="R5874" s="5">
        <v>966</v>
      </c>
      <c r="S5874" s="5">
        <v>321</v>
      </c>
      <c r="T5874" s="5"/>
    </row>
    <row r="5875" spans="1:20" x14ac:dyDescent="0.35">
      <c r="A5875" s="5" t="s">
        <v>20</v>
      </c>
      <c r="B5875" s="5" t="s">
        <v>21</v>
      </c>
      <c r="C5875" s="5" t="s">
        <v>22</v>
      </c>
      <c r="D5875" s="5" t="s">
        <v>23</v>
      </c>
      <c r="E5875" s="5" t="s">
        <v>5</v>
      </c>
      <c r="F5875" s="5"/>
      <c r="G5875" s="5" t="s">
        <v>24</v>
      </c>
      <c r="H5875" s="5">
        <v>3398253</v>
      </c>
      <c r="I5875" s="5">
        <v>3399545</v>
      </c>
      <c r="J5875" s="5" t="s">
        <v>200</v>
      </c>
      <c r="K5875" s="5"/>
      <c r="L5875" s="5"/>
      <c r="M5875" s="5" t="e">
        <f t="shared" si="91"/>
        <v>#VALUE!</v>
      </c>
      <c r="N5875" s="5"/>
      <c r="O5875" s="5"/>
      <c r="P5875" s="5"/>
      <c r="Q5875" s="5" t="s">
        <v>8912</v>
      </c>
      <c r="R5875" s="5">
        <v>1293</v>
      </c>
      <c r="S5875" s="5"/>
      <c r="T5875" s="5"/>
    </row>
    <row r="5876" spans="1:20" x14ac:dyDescent="0.35">
      <c r="A5876" s="5" t="s">
        <v>28</v>
      </c>
      <c r="B5876" s="5" t="s">
        <v>29</v>
      </c>
      <c r="C5876" s="5" t="s">
        <v>22</v>
      </c>
      <c r="D5876" s="5" t="s">
        <v>23</v>
      </c>
      <c r="E5876" s="5" t="s">
        <v>5</v>
      </c>
      <c r="F5876" s="5"/>
      <c r="G5876" s="5" t="s">
        <v>24</v>
      </c>
      <c r="H5876" s="5">
        <v>3398253</v>
      </c>
      <c r="I5876" s="5">
        <v>3399545</v>
      </c>
      <c r="J5876" s="5" t="s">
        <v>200</v>
      </c>
      <c r="K5876" s="5" t="s">
        <v>8913</v>
      </c>
      <c r="L5876" s="5"/>
      <c r="M5876" s="5" t="e">
        <f t="shared" si="91"/>
        <v>#VALUE!</v>
      </c>
      <c r="N5876" s="5" t="s">
        <v>8914</v>
      </c>
      <c r="O5876" s="5"/>
      <c r="P5876" s="5"/>
      <c r="Q5876" s="5" t="s">
        <v>8912</v>
      </c>
      <c r="R5876" s="5">
        <v>1293</v>
      </c>
      <c r="S5876" s="5">
        <v>430</v>
      </c>
      <c r="T5876" s="5"/>
    </row>
    <row r="5877" spans="1:20" x14ac:dyDescent="0.35">
      <c r="A5877" s="5" t="s">
        <v>20</v>
      </c>
      <c r="B5877" s="5" t="s">
        <v>21</v>
      </c>
      <c r="C5877" s="5" t="s">
        <v>22</v>
      </c>
      <c r="D5877" s="5" t="s">
        <v>23</v>
      </c>
      <c r="E5877" s="5" t="s">
        <v>5</v>
      </c>
      <c r="F5877" s="5"/>
      <c r="G5877" s="5" t="s">
        <v>24</v>
      </c>
      <c r="H5877" s="5">
        <v>3399570</v>
      </c>
      <c r="I5877" s="5">
        <v>3399935</v>
      </c>
      <c r="J5877" s="5" t="s">
        <v>200</v>
      </c>
      <c r="K5877" s="5"/>
      <c r="L5877" s="5"/>
      <c r="M5877" s="5" t="e">
        <f t="shared" si="91"/>
        <v>#VALUE!</v>
      </c>
      <c r="N5877" s="5"/>
      <c r="O5877" s="5" t="s">
        <v>8915</v>
      </c>
      <c r="P5877" s="5"/>
      <c r="Q5877" s="5" t="s">
        <v>8916</v>
      </c>
      <c r="R5877" s="5">
        <v>366</v>
      </c>
      <c r="S5877" s="5"/>
      <c r="T5877" s="5"/>
    </row>
    <row r="5878" spans="1:20" x14ac:dyDescent="0.35">
      <c r="A5878" s="5" t="s">
        <v>28</v>
      </c>
      <c r="B5878" s="5" t="s">
        <v>29</v>
      </c>
      <c r="C5878" s="5" t="s">
        <v>22</v>
      </c>
      <c r="D5878" s="5" t="s">
        <v>23</v>
      </c>
      <c r="E5878" s="5" t="s">
        <v>5</v>
      </c>
      <c r="F5878" s="5"/>
      <c r="G5878" s="5" t="s">
        <v>24</v>
      </c>
      <c r="H5878" s="5">
        <v>3399570</v>
      </c>
      <c r="I5878" s="5">
        <v>3399935</v>
      </c>
      <c r="J5878" s="5" t="s">
        <v>200</v>
      </c>
      <c r="K5878" s="5" t="s">
        <v>8917</v>
      </c>
      <c r="L5878" s="5"/>
      <c r="M5878" s="5" t="e">
        <f t="shared" si="91"/>
        <v>#VALUE!</v>
      </c>
      <c r="N5878" s="5" t="s">
        <v>8918</v>
      </c>
      <c r="O5878" s="5" t="s">
        <v>8915</v>
      </c>
      <c r="P5878" s="5"/>
      <c r="Q5878" s="5" t="s">
        <v>8916</v>
      </c>
      <c r="R5878" s="5">
        <v>366</v>
      </c>
      <c r="S5878" s="5">
        <v>121</v>
      </c>
      <c r="T5878" s="5"/>
    </row>
    <row r="5879" spans="1:20" x14ac:dyDescent="0.35">
      <c r="A5879" s="5" t="s">
        <v>20</v>
      </c>
      <c r="B5879" s="5" t="s">
        <v>21</v>
      </c>
      <c r="C5879" s="5" t="s">
        <v>22</v>
      </c>
      <c r="D5879" s="5" t="s">
        <v>23</v>
      </c>
      <c r="E5879" s="5" t="s">
        <v>5</v>
      </c>
      <c r="F5879" s="5"/>
      <c r="G5879" s="5" t="s">
        <v>24</v>
      </c>
      <c r="H5879" s="5">
        <v>3399970</v>
      </c>
      <c r="I5879" s="5">
        <v>3400977</v>
      </c>
      <c r="J5879" s="5" t="s">
        <v>200</v>
      </c>
      <c r="K5879" s="5"/>
      <c r="L5879" s="5"/>
      <c r="M5879" s="5" t="e">
        <f t="shared" si="91"/>
        <v>#VALUE!</v>
      </c>
      <c r="N5879" s="5"/>
      <c r="O5879" s="5" t="s">
        <v>8919</v>
      </c>
      <c r="P5879" s="5"/>
      <c r="Q5879" s="5" t="s">
        <v>8920</v>
      </c>
      <c r="R5879" s="5">
        <v>1008</v>
      </c>
      <c r="S5879" s="5"/>
      <c r="T5879" s="5"/>
    </row>
    <row r="5880" spans="1:20" x14ac:dyDescent="0.35">
      <c r="A5880" s="5" t="s">
        <v>28</v>
      </c>
      <c r="B5880" s="5" t="s">
        <v>29</v>
      </c>
      <c r="C5880" s="5" t="s">
        <v>22</v>
      </c>
      <c r="D5880" s="5" t="s">
        <v>23</v>
      </c>
      <c r="E5880" s="5" t="s">
        <v>5</v>
      </c>
      <c r="F5880" s="5"/>
      <c r="G5880" s="5" t="s">
        <v>24</v>
      </c>
      <c r="H5880" s="5">
        <v>3399970</v>
      </c>
      <c r="I5880" s="5">
        <v>3400977</v>
      </c>
      <c r="J5880" s="5" t="s">
        <v>200</v>
      </c>
      <c r="K5880" s="5" t="s">
        <v>8921</v>
      </c>
      <c r="L5880" s="5"/>
      <c r="M5880" s="5" t="e">
        <f t="shared" si="91"/>
        <v>#VALUE!</v>
      </c>
      <c r="N5880" s="5" t="s">
        <v>8922</v>
      </c>
      <c r="O5880" s="5" t="s">
        <v>8919</v>
      </c>
      <c r="P5880" s="5"/>
      <c r="Q5880" s="5" t="s">
        <v>8920</v>
      </c>
      <c r="R5880" s="5">
        <v>1008</v>
      </c>
      <c r="S5880" s="5">
        <v>335</v>
      </c>
      <c r="T5880" s="5"/>
    </row>
    <row r="5881" spans="1:20" x14ac:dyDescent="0.35">
      <c r="A5881" s="5" t="s">
        <v>20</v>
      </c>
      <c r="B5881" s="5" t="s">
        <v>21</v>
      </c>
      <c r="C5881" s="5" t="s">
        <v>22</v>
      </c>
      <c r="D5881" s="5" t="s">
        <v>23</v>
      </c>
      <c r="E5881" s="5" t="s">
        <v>5</v>
      </c>
      <c r="F5881" s="5"/>
      <c r="G5881" s="5" t="s">
        <v>24</v>
      </c>
      <c r="H5881" s="5">
        <v>3400977</v>
      </c>
      <c r="I5881" s="5">
        <v>3401510</v>
      </c>
      <c r="J5881" s="5" t="s">
        <v>200</v>
      </c>
      <c r="K5881" s="5"/>
      <c r="L5881" s="5"/>
      <c r="M5881" s="5" t="e">
        <f t="shared" si="91"/>
        <v>#VALUE!</v>
      </c>
      <c r="N5881" s="5"/>
      <c r="O5881" s="5" t="s">
        <v>8923</v>
      </c>
      <c r="P5881" s="5"/>
      <c r="Q5881" s="5" t="s">
        <v>8924</v>
      </c>
      <c r="R5881" s="5">
        <v>534</v>
      </c>
      <c r="S5881" s="5"/>
      <c r="T5881" s="5"/>
    </row>
    <row r="5882" spans="1:20" x14ac:dyDescent="0.35">
      <c r="A5882" s="5" t="s">
        <v>28</v>
      </c>
      <c r="B5882" s="5" t="s">
        <v>29</v>
      </c>
      <c r="C5882" s="5" t="s">
        <v>22</v>
      </c>
      <c r="D5882" s="5" t="s">
        <v>23</v>
      </c>
      <c r="E5882" s="5" t="s">
        <v>5</v>
      </c>
      <c r="F5882" s="5"/>
      <c r="G5882" s="5" t="s">
        <v>24</v>
      </c>
      <c r="H5882" s="5">
        <v>3400977</v>
      </c>
      <c r="I5882" s="5">
        <v>3401510</v>
      </c>
      <c r="J5882" s="5" t="s">
        <v>200</v>
      </c>
      <c r="K5882" s="5" t="s">
        <v>8925</v>
      </c>
      <c r="L5882" s="5"/>
      <c r="M5882" s="5" t="e">
        <f t="shared" si="91"/>
        <v>#VALUE!</v>
      </c>
      <c r="N5882" s="5" t="s">
        <v>8926</v>
      </c>
      <c r="O5882" s="5" t="s">
        <v>8923</v>
      </c>
      <c r="P5882" s="5"/>
      <c r="Q5882" s="5" t="s">
        <v>8924</v>
      </c>
      <c r="R5882" s="5">
        <v>534</v>
      </c>
      <c r="S5882" s="5">
        <v>177</v>
      </c>
      <c r="T5882" s="5"/>
    </row>
    <row r="5883" spans="1:20" x14ac:dyDescent="0.35">
      <c r="A5883" s="5" t="s">
        <v>20</v>
      </c>
      <c r="B5883" s="5" t="s">
        <v>21</v>
      </c>
      <c r="C5883" s="5" t="s">
        <v>22</v>
      </c>
      <c r="D5883" s="5" t="s">
        <v>23</v>
      </c>
      <c r="E5883" s="5" t="s">
        <v>5</v>
      </c>
      <c r="F5883" s="5"/>
      <c r="G5883" s="5" t="s">
        <v>24</v>
      </c>
      <c r="H5883" s="5">
        <v>3401795</v>
      </c>
      <c r="I5883" s="5">
        <v>3402253</v>
      </c>
      <c r="J5883" s="5" t="s">
        <v>200</v>
      </c>
      <c r="K5883" s="5"/>
      <c r="L5883" s="5"/>
      <c r="M5883" s="5" t="e">
        <f t="shared" si="91"/>
        <v>#VALUE!</v>
      </c>
      <c r="N5883" s="5"/>
      <c r="O5883" s="5" t="s">
        <v>8927</v>
      </c>
      <c r="P5883" s="5"/>
      <c r="Q5883" s="5" t="s">
        <v>8928</v>
      </c>
      <c r="R5883" s="5">
        <v>459</v>
      </c>
      <c r="S5883" s="5"/>
      <c r="T5883" s="5"/>
    </row>
    <row r="5884" spans="1:20" x14ac:dyDescent="0.35">
      <c r="A5884" s="5" t="s">
        <v>28</v>
      </c>
      <c r="B5884" s="5" t="s">
        <v>29</v>
      </c>
      <c r="C5884" s="5" t="s">
        <v>22</v>
      </c>
      <c r="D5884" s="5" t="s">
        <v>23</v>
      </c>
      <c r="E5884" s="5" t="s">
        <v>5</v>
      </c>
      <c r="F5884" s="5"/>
      <c r="G5884" s="5" t="s">
        <v>24</v>
      </c>
      <c r="H5884" s="5">
        <v>3401795</v>
      </c>
      <c r="I5884" s="5">
        <v>3402253</v>
      </c>
      <c r="J5884" s="5" t="s">
        <v>200</v>
      </c>
      <c r="K5884" s="5" t="s">
        <v>8929</v>
      </c>
      <c r="L5884" s="5"/>
      <c r="M5884" s="5" t="e">
        <f t="shared" si="91"/>
        <v>#VALUE!</v>
      </c>
      <c r="N5884" s="5" t="s">
        <v>8930</v>
      </c>
      <c r="O5884" s="5" t="s">
        <v>8927</v>
      </c>
      <c r="P5884" s="5"/>
      <c r="Q5884" s="5" t="s">
        <v>8928</v>
      </c>
      <c r="R5884" s="5">
        <v>459</v>
      </c>
      <c r="S5884" s="5">
        <v>152</v>
      </c>
      <c r="T5884" s="5"/>
    </row>
    <row r="5885" spans="1:20" x14ac:dyDescent="0.35">
      <c r="A5885" s="5" t="s">
        <v>20</v>
      </c>
      <c r="B5885" s="5" t="s">
        <v>21</v>
      </c>
      <c r="C5885" s="5" t="s">
        <v>22</v>
      </c>
      <c r="D5885" s="5" t="s">
        <v>23</v>
      </c>
      <c r="E5885" s="5" t="s">
        <v>5</v>
      </c>
      <c r="F5885" s="5"/>
      <c r="G5885" s="5" t="s">
        <v>24</v>
      </c>
      <c r="H5885" s="5">
        <v>3402283</v>
      </c>
      <c r="I5885" s="5">
        <v>3403260</v>
      </c>
      <c r="J5885" s="5" t="s">
        <v>200</v>
      </c>
      <c r="K5885" s="5"/>
      <c r="L5885" s="5"/>
      <c r="M5885" s="5" t="e">
        <f t="shared" si="91"/>
        <v>#VALUE!</v>
      </c>
      <c r="N5885" s="5"/>
      <c r="O5885" s="5" t="s">
        <v>8931</v>
      </c>
      <c r="P5885" s="5"/>
      <c r="Q5885" s="5" t="s">
        <v>8932</v>
      </c>
      <c r="R5885" s="5">
        <v>978</v>
      </c>
      <c r="S5885" s="5"/>
      <c r="T5885" s="5"/>
    </row>
    <row r="5886" spans="1:20" x14ac:dyDescent="0.35">
      <c r="A5886" s="5" t="s">
        <v>28</v>
      </c>
      <c r="B5886" s="5" t="s">
        <v>29</v>
      </c>
      <c r="C5886" s="5" t="s">
        <v>22</v>
      </c>
      <c r="D5886" s="5" t="s">
        <v>23</v>
      </c>
      <c r="E5886" s="5" t="s">
        <v>5</v>
      </c>
      <c r="F5886" s="5"/>
      <c r="G5886" s="5" t="s">
        <v>24</v>
      </c>
      <c r="H5886" s="5">
        <v>3402283</v>
      </c>
      <c r="I5886" s="5">
        <v>3403260</v>
      </c>
      <c r="J5886" s="5" t="s">
        <v>200</v>
      </c>
      <c r="K5886" s="5" t="s">
        <v>8933</v>
      </c>
      <c r="L5886" s="5"/>
      <c r="M5886" s="5" t="e">
        <f t="shared" si="91"/>
        <v>#VALUE!</v>
      </c>
      <c r="N5886" s="5" t="s">
        <v>8934</v>
      </c>
      <c r="O5886" s="5" t="s">
        <v>8931</v>
      </c>
      <c r="P5886" s="5"/>
      <c r="Q5886" s="5" t="s">
        <v>8932</v>
      </c>
      <c r="R5886" s="5">
        <v>978</v>
      </c>
      <c r="S5886" s="5">
        <v>325</v>
      </c>
      <c r="T5886" s="5"/>
    </row>
    <row r="5887" spans="1:20" x14ac:dyDescent="0.35">
      <c r="A5887" s="5" t="s">
        <v>20</v>
      </c>
      <c r="B5887" s="5" t="s">
        <v>21</v>
      </c>
      <c r="C5887" s="5" t="s">
        <v>22</v>
      </c>
      <c r="D5887" s="5" t="s">
        <v>23</v>
      </c>
      <c r="E5887" s="5" t="s">
        <v>5</v>
      </c>
      <c r="F5887" s="5"/>
      <c r="G5887" s="5" t="s">
        <v>24</v>
      </c>
      <c r="H5887" s="5">
        <v>3403624</v>
      </c>
      <c r="I5887" s="5">
        <v>3403893</v>
      </c>
      <c r="J5887" s="5" t="s">
        <v>25</v>
      </c>
      <c r="K5887" s="5"/>
      <c r="L5887" s="5"/>
      <c r="M5887" s="5" t="e">
        <f t="shared" si="91"/>
        <v>#VALUE!</v>
      </c>
      <c r="N5887" s="5"/>
      <c r="O5887" s="5"/>
      <c r="P5887" s="5"/>
      <c r="Q5887" s="5" t="s">
        <v>8935</v>
      </c>
      <c r="R5887" s="5">
        <v>270</v>
      </c>
      <c r="S5887" s="5"/>
      <c r="T5887" s="5"/>
    </row>
    <row r="5888" spans="1:20" x14ac:dyDescent="0.35">
      <c r="A5888" s="5" t="s">
        <v>28</v>
      </c>
      <c r="B5888" s="5" t="s">
        <v>29</v>
      </c>
      <c r="C5888" s="5" t="s">
        <v>22</v>
      </c>
      <c r="D5888" s="5" t="s">
        <v>23</v>
      </c>
      <c r="E5888" s="5" t="s">
        <v>5</v>
      </c>
      <c r="F5888" s="5"/>
      <c r="G5888" s="5" t="s">
        <v>24</v>
      </c>
      <c r="H5888" s="5">
        <v>3403624</v>
      </c>
      <c r="I5888" s="5">
        <v>3403893</v>
      </c>
      <c r="J5888" s="5" t="s">
        <v>25</v>
      </c>
      <c r="K5888" s="5" t="s">
        <v>8936</v>
      </c>
      <c r="L5888" s="5"/>
      <c r="M5888" s="5" t="e">
        <f t="shared" si="91"/>
        <v>#VALUE!</v>
      </c>
      <c r="N5888" s="5" t="s">
        <v>734</v>
      </c>
      <c r="O5888" s="5"/>
      <c r="P5888" s="5"/>
      <c r="Q5888" s="5" t="s">
        <v>8935</v>
      </c>
      <c r="R5888" s="5">
        <v>270</v>
      </c>
      <c r="S5888" s="5">
        <v>89</v>
      </c>
      <c r="T5888" s="5"/>
    </row>
    <row r="5889" spans="1:20" x14ac:dyDescent="0.35">
      <c r="A5889" s="5" t="s">
        <v>20</v>
      </c>
      <c r="B5889" s="5" t="s">
        <v>21</v>
      </c>
      <c r="C5889" s="5" t="s">
        <v>22</v>
      </c>
      <c r="D5889" s="5" t="s">
        <v>23</v>
      </c>
      <c r="E5889" s="5" t="s">
        <v>5</v>
      </c>
      <c r="F5889" s="5"/>
      <c r="G5889" s="5" t="s">
        <v>24</v>
      </c>
      <c r="H5889" s="5">
        <v>3404001</v>
      </c>
      <c r="I5889" s="5">
        <v>3405371</v>
      </c>
      <c r="J5889" s="5" t="s">
        <v>200</v>
      </c>
      <c r="K5889" s="5"/>
      <c r="L5889" s="5"/>
      <c r="M5889" s="5" t="e">
        <f t="shared" si="91"/>
        <v>#VALUE!</v>
      </c>
      <c r="N5889" s="5"/>
      <c r="O5889" s="5" t="s">
        <v>8937</v>
      </c>
      <c r="P5889" s="5"/>
      <c r="Q5889" s="5" t="s">
        <v>8938</v>
      </c>
      <c r="R5889" s="5">
        <v>1371</v>
      </c>
      <c r="S5889" s="5"/>
      <c r="T5889" s="5"/>
    </row>
    <row r="5890" spans="1:20" x14ac:dyDescent="0.35">
      <c r="A5890" s="5" t="s">
        <v>28</v>
      </c>
      <c r="B5890" s="5" t="s">
        <v>29</v>
      </c>
      <c r="C5890" s="5" t="s">
        <v>22</v>
      </c>
      <c r="D5890" s="5" t="s">
        <v>23</v>
      </c>
      <c r="E5890" s="5" t="s">
        <v>5</v>
      </c>
      <c r="F5890" s="5"/>
      <c r="G5890" s="5" t="s">
        <v>24</v>
      </c>
      <c r="H5890" s="5">
        <v>3404001</v>
      </c>
      <c r="I5890" s="5">
        <v>3405371</v>
      </c>
      <c r="J5890" s="5" t="s">
        <v>200</v>
      </c>
      <c r="K5890" s="5" t="s">
        <v>8939</v>
      </c>
      <c r="L5890" s="5"/>
      <c r="M5890" s="5" t="e">
        <f t="shared" si="91"/>
        <v>#VALUE!</v>
      </c>
      <c r="N5890" s="5" t="s">
        <v>6101</v>
      </c>
      <c r="O5890" s="5" t="s">
        <v>8937</v>
      </c>
      <c r="P5890" s="5"/>
      <c r="Q5890" s="5" t="s">
        <v>8938</v>
      </c>
      <c r="R5890" s="5">
        <v>1371</v>
      </c>
      <c r="S5890" s="5">
        <v>456</v>
      </c>
      <c r="T5890" s="5"/>
    </row>
    <row r="5891" spans="1:20" x14ac:dyDescent="0.35">
      <c r="A5891" s="5" t="s">
        <v>20</v>
      </c>
      <c r="B5891" s="5" t="s">
        <v>21</v>
      </c>
      <c r="C5891" s="5" t="s">
        <v>22</v>
      </c>
      <c r="D5891" s="5" t="s">
        <v>23</v>
      </c>
      <c r="E5891" s="5" t="s">
        <v>5</v>
      </c>
      <c r="F5891" s="5"/>
      <c r="G5891" s="5" t="s">
        <v>24</v>
      </c>
      <c r="H5891" s="5">
        <v>3405364</v>
      </c>
      <c r="I5891" s="5">
        <v>3406068</v>
      </c>
      <c r="J5891" s="5" t="s">
        <v>200</v>
      </c>
      <c r="K5891" s="5"/>
      <c r="L5891" s="5"/>
      <c r="M5891" s="5" t="e">
        <f t="shared" si="91"/>
        <v>#VALUE!</v>
      </c>
      <c r="N5891" s="5"/>
      <c r="O5891" s="5"/>
      <c r="P5891" s="5"/>
      <c r="Q5891" s="5" t="s">
        <v>8940</v>
      </c>
      <c r="R5891" s="5">
        <v>705</v>
      </c>
      <c r="S5891" s="5"/>
      <c r="T5891" s="5"/>
    </row>
    <row r="5892" spans="1:20" x14ac:dyDescent="0.35">
      <c r="A5892" s="5" t="s">
        <v>28</v>
      </c>
      <c r="B5892" s="5" t="s">
        <v>29</v>
      </c>
      <c r="C5892" s="5" t="s">
        <v>22</v>
      </c>
      <c r="D5892" s="5" t="s">
        <v>23</v>
      </c>
      <c r="E5892" s="5" t="s">
        <v>5</v>
      </c>
      <c r="F5892" s="5"/>
      <c r="G5892" s="5" t="s">
        <v>24</v>
      </c>
      <c r="H5892" s="5">
        <v>3405364</v>
      </c>
      <c r="I5892" s="5">
        <v>3406068</v>
      </c>
      <c r="J5892" s="5" t="s">
        <v>200</v>
      </c>
      <c r="K5892" s="5" t="s">
        <v>8941</v>
      </c>
      <c r="L5892" s="5"/>
      <c r="M5892" s="5" t="e">
        <f t="shared" ref="M5892:M5955" si="92">SEARCH("transporter",N5892,1)</f>
        <v>#VALUE!</v>
      </c>
      <c r="N5892" s="5" t="s">
        <v>410</v>
      </c>
      <c r="O5892" s="5"/>
      <c r="P5892" s="5"/>
      <c r="Q5892" s="5" t="s">
        <v>8940</v>
      </c>
      <c r="R5892" s="5">
        <v>705</v>
      </c>
      <c r="S5892" s="5">
        <v>234</v>
      </c>
      <c r="T5892" s="5"/>
    </row>
    <row r="5893" spans="1:20" x14ac:dyDescent="0.35">
      <c r="A5893" s="5" t="s">
        <v>20</v>
      </c>
      <c r="B5893" s="5" t="s">
        <v>21</v>
      </c>
      <c r="C5893" s="5" t="s">
        <v>22</v>
      </c>
      <c r="D5893" s="5" t="s">
        <v>23</v>
      </c>
      <c r="E5893" s="5" t="s">
        <v>5</v>
      </c>
      <c r="F5893" s="5"/>
      <c r="G5893" s="5" t="s">
        <v>24</v>
      </c>
      <c r="H5893" s="5">
        <v>3406447</v>
      </c>
      <c r="I5893" s="5">
        <v>3407373</v>
      </c>
      <c r="J5893" s="5" t="s">
        <v>200</v>
      </c>
      <c r="K5893" s="5"/>
      <c r="L5893" s="5"/>
      <c r="M5893" s="5" t="e">
        <f t="shared" si="92"/>
        <v>#VALUE!</v>
      </c>
      <c r="N5893" s="5"/>
      <c r="O5893" s="5"/>
      <c r="P5893" s="5"/>
      <c r="Q5893" s="5" t="s">
        <v>8942</v>
      </c>
      <c r="R5893" s="5">
        <v>927</v>
      </c>
      <c r="S5893" s="5"/>
      <c r="T5893" s="5"/>
    </row>
    <row r="5894" spans="1:20" x14ac:dyDescent="0.35">
      <c r="A5894" s="5" t="s">
        <v>28</v>
      </c>
      <c r="B5894" s="5" t="s">
        <v>29</v>
      </c>
      <c r="C5894" s="5" t="s">
        <v>22</v>
      </c>
      <c r="D5894" s="5" t="s">
        <v>23</v>
      </c>
      <c r="E5894" s="5" t="s">
        <v>5</v>
      </c>
      <c r="F5894" s="5"/>
      <c r="G5894" s="5" t="s">
        <v>24</v>
      </c>
      <c r="H5894" s="5">
        <v>3406447</v>
      </c>
      <c r="I5894" s="5">
        <v>3407373</v>
      </c>
      <c r="J5894" s="5" t="s">
        <v>200</v>
      </c>
      <c r="K5894" s="5" t="s">
        <v>8943</v>
      </c>
      <c r="L5894" s="5"/>
      <c r="M5894" s="5" t="e">
        <f t="shared" si="92"/>
        <v>#VALUE!</v>
      </c>
      <c r="N5894" s="5" t="s">
        <v>8944</v>
      </c>
      <c r="O5894" s="5"/>
      <c r="P5894" s="5"/>
      <c r="Q5894" s="5" t="s">
        <v>8942</v>
      </c>
      <c r="R5894" s="5">
        <v>927</v>
      </c>
      <c r="S5894" s="5">
        <v>308</v>
      </c>
      <c r="T5894" s="5"/>
    </row>
    <row r="5895" spans="1:20" x14ac:dyDescent="0.35">
      <c r="A5895" s="5" t="s">
        <v>20</v>
      </c>
      <c r="B5895" s="5" t="s">
        <v>21</v>
      </c>
      <c r="C5895" s="5" t="s">
        <v>22</v>
      </c>
      <c r="D5895" s="5" t="s">
        <v>23</v>
      </c>
      <c r="E5895" s="5" t="s">
        <v>5</v>
      </c>
      <c r="F5895" s="5"/>
      <c r="G5895" s="5" t="s">
        <v>24</v>
      </c>
      <c r="H5895" s="5">
        <v>3407752</v>
      </c>
      <c r="I5895" s="5">
        <v>3408480</v>
      </c>
      <c r="J5895" s="5" t="s">
        <v>200</v>
      </c>
      <c r="K5895" s="5"/>
      <c r="L5895" s="5"/>
      <c r="M5895" s="5" t="e">
        <f t="shared" si="92"/>
        <v>#VALUE!</v>
      </c>
      <c r="N5895" s="5"/>
      <c r="O5895" s="5" t="s">
        <v>8945</v>
      </c>
      <c r="P5895" s="5"/>
      <c r="Q5895" s="5" t="s">
        <v>8946</v>
      </c>
      <c r="R5895" s="5">
        <v>729</v>
      </c>
      <c r="S5895" s="5"/>
      <c r="T5895" s="5"/>
    </row>
    <row r="5896" spans="1:20" x14ac:dyDescent="0.35">
      <c r="A5896" s="5" t="s">
        <v>28</v>
      </c>
      <c r="B5896" s="5" t="s">
        <v>29</v>
      </c>
      <c r="C5896" s="5" t="s">
        <v>22</v>
      </c>
      <c r="D5896" s="5" t="s">
        <v>23</v>
      </c>
      <c r="E5896" s="5" t="s">
        <v>5</v>
      </c>
      <c r="F5896" s="5"/>
      <c r="G5896" s="5" t="s">
        <v>24</v>
      </c>
      <c r="H5896" s="5">
        <v>3407752</v>
      </c>
      <c r="I5896" s="5">
        <v>3408480</v>
      </c>
      <c r="J5896" s="5" t="s">
        <v>200</v>
      </c>
      <c r="K5896" s="5" t="s">
        <v>8947</v>
      </c>
      <c r="L5896" s="5"/>
      <c r="M5896" s="5" t="e">
        <f t="shared" si="92"/>
        <v>#VALUE!</v>
      </c>
      <c r="N5896" s="5" t="s">
        <v>8948</v>
      </c>
      <c r="O5896" s="5" t="s">
        <v>8945</v>
      </c>
      <c r="P5896" s="5"/>
      <c r="Q5896" s="5" t="s">
        <v>8946</v>
      </c>
      <c r="R5896" s="5">
        <v>729</v>
      </c>
      <c r="S5896" s="5">
        <v>242</v>
      </c>
      <c r="T5896" s="5"/>
    </row>
    <row r="5897" spans="1:20" x14ac:dyDescent="0.35">
      <c r="A5897" s="5" t="s">
        <v>20</v>
      </c>
      <c r="B5897" s="5" t="s">
        <v>21</v>
      </c>
      <c r="C5897" s="5" t="s">
        <v>22</v>
      </c>
      <c r="D5897" s="5" t="s">
        <v>23</v>
      </c>
      <c r="E5897" s="5" t="s">
        <v>5</v>
      </c>
      <c r="F5897" s="5"/>
      <c r="G5897" s="5" t="s">
        <v>24</v>
      </c>
      <c r="H5897" s="5">
        <v>3408983</v>
      </c>
      <c r="I5897" s="5">
        <v>3409276</v>
      </c>
      <c r="J5897" s="5" t="s">
        <v>200</v>
      </c>
      <c r="K5897" s="5"/>
      <c r="L5897" s="5"/>
      <c r="M5897" s="5" t="e">
        <f t="shared" si="92"/>
        <v>#VALUE!</v>
      </c>
      <c r="N5897" s="5"/>
      <c r="O5897" s="5"/>
      <c r="P5897" s="5"/>
      <c r="Q5897" s="5" t="s">
        <v>8949</v>
      </c>
      <c r="R5897" s="5">
        <v>294</v>
      </c>
      <c r="S5897" s="5"/>
      <c r="T5897" s="5"/>
    </row>
    <row r="5898" spans="1:20" x14ac:dyDescent="0.35">
      <c r="A5898" s="5" t="s">
        <v>28</v>
      </c>
      <c r="B5898" s="5" t="s">
        <v>29</v>
      </c>
      <c r="C5898" s="5" t="s">
        <v>22</v>
      </c>
      <c r="D5898" s="5" t="s">
        <v>23</v>
      </c>
      <c r="E5898" s="5" t="s">
        <v>5</v>
      </c>
      <c r="F5898" s="5"/>
      <c r="G5898" s="5" t="s">
        <v>24</v>
      </c>
      <c r="H5898" s="5">
        <v>3408983</v>
      </c>
      <c r="I5898" s="5">
        <v>3409276</v>
      </c>
      <c r="J5898" s="5" t="s">
        <v>200</v>
      </c>
      <c r="K5898" s="5" t="s">
        <v>8950</v>
      </c>
      <c r="L5898" s="5"/>
      <c r="M5898" s="5" t="e">
        <f t="shared" si="92"/>
        <v>#VALUE!</v>
      </c>
      <c r="N5898" s="5" t="s">
        <v>77</v>
      </c>
      <c r="O5898" s="5"/>
      <c r="P5898" s="5"/>
      <c r="Q5898" s="5" t="s">
        <v>8949</v>
      </c>
      <c r="R5898" s="5">
        <v>294</v>
      </c>
      <c r="S5898" s="5">
        <v>97</v>
      </c>
      <c r="T5898" s="5"/>
    </row>
    <row r="5899" spans="1:20" x14ac:dyDescent="0.35">
      <c r="A5899" s="5" t="s">
        <v>20</v>
      </c>
      <c r="B5899" s="5" t="s">
        <v>21</v>
      </c>
      <c r="C5899" s="5" t="s">
        <v>22</v>
      </c>
      <c r="D5899" s="5" t="s">
        <v>23</v>
      </c>
      <c r="E5899" s="5" t="s">
        <v>5</v>
      </c>
      <c r="F5899" s="5"/>
      <c r="G5899" s="5" t="s">
        <v>24</v>
      </c>
      <c r="H5899" s="5">
        <v>3409314</v>
      </c>
      <c r="I5899" s="5">
        <v>3409523</v>
      </c>
      <c r="J5899" s="5" t="s">
        <v>200</v>
      </c>
      <c r="K5899" s="5"/>
      <c r="L5899" s="5"/>
      <c r="M5899" s="5" t="e">
        <f t="shared" si="92"/>
        <v>#VALUE!</v>
      </c>
      <c r="N5899" s="5"/>
      <c r="O5899" s="5"/>
      <c r="P5899" s="5"/>
      <c r="Q5899" s="5" t="s">
        <v>8951</v>
      </c>
      <c r="R5899" s="5">
        <v>210</v>
      </c>
      <c r="S5899" s="5"/>
      <c r="T5899" s="5"/>
    </row>
    <row r="5900" spans="1:20" x14ac:dyDescent="0.35">
      <c r="A5900" s="5" t="s">
        <v>28</v>
      </c>
      <c r="B5900" s="5" t="s">
        <v>29</v>
      </c>
      <c r="C5900" s="5" t="s">
        <v>22</v>
      </c>
      <c r="D5900" s="5" t="s">
        <v>23</v>
      </c>
      <c r="E5900" s="5" t="s">
        <v>5</v>
      </c>
      <c r="F5900" s="5"/>
      <c r="G5900" s="5" t="s">
        <v>24</v>
      </c>
      <c r="H5900" s="5">
        <v>3409314</v>
      </c>
      <c r="I5900" s="5">
        <v>3409523</v>
      </c>
      <c r="J5900" s="5" t="s">
        <v>200</v>
      </c>
      <c r="K5900" s="5" t="s">
        <v>8952</v>
      </c>
      <c r="L5900" s="5"/>
      <c r="M5900" s="5" t="e">
        <f t="shared" si="92"/>
        <v>#VALUE!</v>
      </c>
      <c r="N5900" s="5" t="s">
        <v>77</v>
      </c>
      <c r="O5900" s="5"/>
      <c r="P5900" s="5"/>
      <c r="Q5900" s="5" t="s">
        <v>8951</v>
      </c>
      <c r="R5900" s="5">
        <v>210</v>
      </c>
      <c r="S5900" s="5">
        <v>69</v>
      </c>
      <c r="T5900" s="5"/>
    </row>
    <row r="5901" spans="1:20" x14ac:dyDescent="0.35">
      <c r="A5901" s="5" t="s">
        <v>20</v>
      </c>
      <c r="B5901" s="5" t="s">
        <v>21</v>
      </c>
      <c r="C5901" s="5" t="s">
        <v>22</v>
      </c>
      <c r="D5901" s="5" t="s">
        <v>23</v>
      </c>
      <c r="E5901" s="5" t="s">
        <v>5</v>
      </c>
      <c r="F5901" s="5"/>
      <c r="G5901" s="5" t="s">
        <v>24</v>
      </c>
      <c r="H5901" s="5">
        <v>3409609</v>
      </c>
      <c r="I5901" s="5">
        <v>3411591</v>
      </c>
      <c r="J5901" s="5" t="s">
        <v>200</v>
      </c>
      <c r="K5901" s="5"/>
      <c r="L5901" s="5"/>
      <c r="M5901" s="5" t="e">
        <f t="shared" si="92"/>
        <v>#VALUE!</v>
      </c>
      <c r="N5901" s="5"/>
      <c r="O5901" s="5"/>
      <c r="P5901" s="5"/>
      <c r="Q5901" s="5" t="s">
        <v>8953</v>
      </c>
      <c r="R5901" s="5">
        <v>1983</v>
      </c>
      <c r="S5901" s="5"/>
      <c r="T5901" s="5"/>
    </row>
    <row r="5902" spans="1:20" x14ac:dyDescent="0.35">
      <c r="A5902" s="5" t="s">
        <v>28</v>
      </c>
      <c r="B5902" s="5" t="s">
        <v>29</v>
      </c>
      <c r="C5902" s="5" t="s">
        <v>22</v>
      </c>
      <c r="D5902" s="5" t="s">
        <v>23</v>
      </c>
      <c r="E5902" s="5" t="s">
        <v>5</v>
      </c>
      <c r="F5902" s="5"/>
      <c r="G5902" s="5" t="s">
        <v>24</v>
      </c>
      <c r="H5902" s="5">
        <v>3409609</v>
      </c>
      <c r="I5902" s="5">
        <v>3411591</v>
      </c>
      <c r="J5902" s="5" t="s">
        <v>200</v>
      </c>
      <c r="K5902" s="5" t="s">
        <v>8954</v>
      </c>
      <c r="L5902" s="5"/>
      <c r="M5902" s="5" t="e">
        <f t="shared" si="92"/>
        <v>#VALUE!</v>
      </c>
      <c r="N5902" s="5" t="s">
        <v>8955</v>
      </c>
      <c r="O5902" s="5"/>
      <c r="P5902" s="5"/>
      <c r="Q5902" s="5" t="s">
        <v>8953</v>
      </c>
      <c r="R5902" s="5">
        <v>1983</v>
      </c>
      <c r="S5902" s="5">
        <v>660</v>
      </c>
      <c r="T5902" s="5"/>
    </row>
    <row r="5903" spans="1:20" x14ac:dyDescent="0.35">
      <c r="A5903" s="5" t="s">
        <v>20</v>
      </c>
      <c r="B5903" s="5" t="s">
        <v>21</v>
      </c>
      <c r="C5903" s="5" t="s">
        <v>22</v>
      </c>
      <c r="D5903" s="5" t="s">
        <v>23</v>
      </c>
      <c r="E5903" s="5" t="s">
        <v>5</v>
      </c>
      <c r="F5903" s="5"/>
      <c r="G5903" s="5" t="s">
        <v>24</v>
      </c>
      <c r="H5903" s="5">
        <v>3412101</v>
      </c>
      <c r="I5903" s="5">
        <v>3413648</v>
      </c>
      <c r="J5903" s="5" t="s">
        <v>200</v>
      </c>
      <c r="K5903" s="5"/>
      <c r="L5903" s="5"/>
      <c r="M5903" s="5" t="e">
        <f t="shared" si="92"/>
        <v>#VALUE!</v>
      </c>
      <c r="N5903" s="5"/>
      <c r="O5903" s="5" t="s">
        <v>8956</v>
      </c>
      <c r="P5903" s="5"/>
      <c r="Q5903" s="5" t="s">
        <v>8957</v>
      </c>
      <c r="R5903" s="5">
        <v>1548</v>
      </c>
      <c r="S5903" s="5"/>
      <c r="T5903" s="5"/>
    </row>
    <row r="5904" spans="1:20" x14ac:dyDescent="0.35">
      <c r="A5904" s="5" t="s">
        <v>28</v>
      </c>
      <c r="B5904" s="5" t="s">
        <v>29</v>
      </c>
      <c r="C5904" s="5" t="s">
        <v>22</v>
      </c>
      <c r="D5904" s="5" t="s">
        <v>23</v>
      </c>
      <c r="E5904" s="5" t="s">
        <v>5</v>
      </c>
      <c r="F5904" s="5"/>
      <c r="G5904" s="5" t="s">
        <v>24</v>
      </c>
      <c r="H5904" s="5">
        <v>3412101</v>
      </c>
      <c r="I5904" s="5">
        <v>3413648</v>
      </c>
      <c r="J5904" s="5" t="s">
        <v>200</v>
      </c>
      <c r="K5904" s="5" t="s">
        <v>8958</v>
      </c>
      <c r="L5904" s="5"/>
      <c r="M5904" s="5" t="e">
        <f t="shared" si="92"/>
        <v>#VALUE!</v>
      </c>
      <c r="N5904" s="5" t="s">
        <v>8959</v>
      </c>
      <c r="O5904" s="5" t="s">
        <v>8956</v>
      </c>
      <c r="P5904" s="5"/>
      <c r="Q5904" s="5" t="s">
        <v>8957</v>
      </c>
      <c r="R5904" s="5">
        <v>1548</v>
      </c>
      <c r="S5904" s="5">
        <v>515</v>
      </c>
      <c r="T5904" s="5"/>
    </row>
    <row r="5905" spans="1:20" x14ac:dyDescent="0.35">
      <c r="A5905" s="5" t="s">
        <v>20</v>
      </c>
      <c r="B5905" s="5" t="s">
        <v>21</v>
      </c>
      <c r="C5905" s="5" t="s">
        <v>22</v>
      </c>
      <c r="D5905" s="5" t="s">
        <v>23</v>
      </c>
      <c r="E5905" s="5" t="s">
        <v>5</v>
      </c>
      <c r="F5905" s="5"/>
      <c r="G5905" s="5" t="s">
        <v>24</v>
      </c>
      <c r="H5905" s="5">
        <v>3413657</v>
      </c>
      <c r="I5905" s="5">
        <v>3415114</v>
      </c>
      <c r="J5905" s="5" t="s">
        <v>200</v>
      </c>
      <c r="K5905" s="5"/>
      <c r="L5905" s="5"/>
      <c r="M5905" s="5" t="e">
        <f t="shared" si="92"/>
        <v>#VALUE!</v>
      </c>
      <c r="N5905" s="5"/>
      <c r="O5905" s="5" t="s">
        <v>8960</v>
      </c>
      <c r="P5905" s="5"/>
      <c r="Q5905" s="5" t="s">
        <v>8961</v>
      </c>
      <c r="R5905" s="5">
        <v>1458</v>
      </c>
      <c r="S5905" s="5"/>
      <c r="T5905" s="5"/>
    </row>
    <row r="5906" spans="1:20" x14ac:dyDescent="0.35">
      <c r="A5906" s="5" t="s">
        <v>28</v>
      </c>
      <c r="B5906" s="5" t="s">
        <v>29</v>
      </c>
      <c r="C5906" s="5" t="s">
        <v>22</v>
      </c>
      <c r="D5906" s="5" t="s">
        <v>23</v>
      </c>
      <c r="E5906" s="5" t="s">
        <v>5</v>
      </c>
      <c r="F5906" s="5"/>
      <c r="G5906" s="5" t="s">
        <v>24</v>
      </c>
      <c r="H5906" s="5">
        <v>3413657</v>
      </c>
      <c r="I5906" s="5">
        <v>3415114</v>
      </c>
      <c r="J5906" s="5" t="s">
        <v>200</v>
      </c>
      <c r="K5906" s="5" t="s">
        <v>8962</v>
      </c>
      <c r="L5906" s="5"/>
      <c r="M5906" s="5" t="e">
        <f t="shared" si="92"/>
        <v>#VALUE!</v>
      </c>
      <c r="N5906" s="5" t="s">
        <v>8963</v>
      </c>
      <c r="O5906" s="5" t="s">
        <v>8960</v>
      </c>
      <c r="P5906" s="5"/>
      <c r="Q5906" s="5" t="s">
        <v>8961</v>
      </c>
      <c r="R5906" s="5">
        <v>1458</v>
      </c>
      <c r="S5906" s="5">
        <v>485</v>
      </c>
      <c r="T5906" s="5"/>
    </row>
    <row r="5907" spans="1:20" x14ac:dyDescent="0.35">
      <c r="A5907" s="5" t="s">
        <v>20</v>
      </c>
      <c r="B5907" s="5" t="s">
        <v>21</v>
      </c>
      <c r="C5907" s="5" t="s">
        <v>22</v>
      </c>
      <c r="D5907" s="5" t="s">
        <v>23</v>
      </c>
      <c r="E5907" s="5" t="s">
        <v>5</v>
      </c>
      <c r="F5907" s="5"/>
      <c r="G5907" s="5" t="s">
        <v>24</v>
      </c>
      <c r="H5907" s="5">
        <v>3415306</v>
      </c>
      <c r="I5907" s="5">
        <v>3417198</v>
      </c>
      <c r="J5907" s="5" t="s">
        <v>200</v>
      </c>
      <c r="K5907" s="5"/>
      <c r="L5907" s="5"/>
      <c r="M5907" s="5" t="e">
        <f t="shared" si="92"/>
        <v>#VALUE!</v>
      </c>
      <c r="N5907" s="5"/>
      <c r="O5907" s="5" t="s">
        <v>8964</v>
      </c>
      <c r="P5907" s="5"/>
      <c r="Q5907" s="5" t="s">
        <v>8965</v>
      </c>
      <c r="R5907" s="5">
        <v>1893</v>
      </c>
      <c r="S5907" s="5"/>
      <c r="T5907" s="5"/>
    </row>
    <row r="5908" spans="1:20" x14ac:dyDescent="0.35">
      <c r="A5908" s="5" t="s">
        <v>28</v>
      </c>
      <c r="B5908" s="5" t="s">
        <v>29</v>
      </c>
      <c r="C5908" s="5" t="s">
        <v>22</v>
      </c>
      <c r="D5908" s="5" t="s">
        <v>23</v>
      </c>
      <c r="E5908" s="5" t="s">
        <v>5</v>
      </c>
      <c r="F5908" s="5"/>
      <c r="G5908" s="5" t="s">
        <v>24</v>
      </c>
      <c r="H5908" s="5">
        <v>3415306</v>
      </c>
      <c r="I5908" s="5">
        <v>3417198</v>
      </c>
      <c r="J5908" s="5" t="s">
        <v>200</v>
      </c>
      <c r="K5908" s="5" t="s">
        <v>8966</v>
      </c>
      <c r="L5908" s="5"/>
      <c r="M5908" s="5" t="e">
        <f t="shared" si="92"/>
        <v>#VALUE!</v>
      </c>
      <c r="N5908" s="5" t="s">
        <v>8967</v>
      </c>
      <c r="O5908" s="5" t="s">
        <v>8964</v>
      </c>
      <c r="P5908" s="5"/>
      <c r="Q5908" s="5" t="s">
        <v>8965</v>
      </c>
      <c r="R5908" s="5">
        <v>1893</v>
      </c>
      <c r="S5908" s="5">
        <v>630</v>
      </c>
      <c r="T5908" s="5"/>
    </row>
    <row r="5909" spans="1:20" x14ac:dyDescent="0.35">
      <c r="A5909" s="5" t="s">
        <v>20</v>
      </c>
      <c r="B5909" s="5" t="s">
        <v>21</v>
      </c>
      <c r="C5909" s="5" t="s">
        <v>22</v>
      </c>
      <c r="D5909" s="5" t="s">
        <v>23</v>
      </c>
      <c r="E5909" s="5" t="s">
        <v>5</v>
      </c>
      <c r="F5909" s="5"/>
      <c r="G5909" s="5" t="s">
        <v>24</v>
      </c>
      <c r="H5909" s="5">
        <v>3417213</v>
      </c>
      <c r="I5909" s="5">
        <v>3418217</v>
      </c>
      <c r="J5909" s="5" t="s">
        <v>200</v>
      </c>
      <c r="K5909" s="5"/>
      <c r="L5909" s="5"/>
      <c r="M5909" s="5" t="e">
        <f t="shared" si="92"/>
        <v>#VALUE!</v>
      </c>
      <c r="N5909" s="5"/>
      <c r="O5909" s="5" t="s">
        <v>8968</v>
      </c>
      <c r="P5909" s="5"/>
      <c r="Q5909" s="5" t="s">
        <v>8969</v>
      </c>
      <c r="R5909" s="5">
        <v>1005</v>
      </c>
      <c r="S5909" s="5"/>
      <c r="T5909" s="5"/>
    </row>
    <row r="5910" spans="1:20" x14ac:dyDescent="0.35">
      <c r="A5910" s="5" t="s">
        <v>28</v>
      </c>
      <c r="B5910" s="5" t="s">
        <v>29</v>
      </c>
      <c r="C5910" s="5" t="s">
        <v>22</v>
      </c>
      <c r="D5910" s="5" t="s">
        <v>23</v>
      </c>
      <c r="E5910" s="5" t="s">
        <v>5</v>
      </c>
      <c r="F5910" s="5"/>
      <c r="G5910" s="5" t="s">
        <v>24</v>
      </c>
      <c r="H5910" s="5">
        <v>3417213</v>
      </c>
      <c r="I5910" s="5">
        <v>3418217</v>
      </c>
      <c r="J5910" s="5" t="s">
        <v>200</v>
      </c>
      <c r="K5910" s="5" t="s">
        <v>8970</v>
      </c>
      <c r="L5910" s="5"/>
      <c r="M5910" s="5" t="e">
        <f t="shared" si="92"/>
        <v>#VALUE!</v>
      </c>
      <c r="N5910" s="5" t="s">
        <v>8971</v>
      </c>
      <c r="O5910" s="5" t="s">
        <v>8968</v>
      </c>
      <c r="P5910" s="5"/>
      <c r="Q5910" s="5" t="s">
        <v>8969</v>
      </c>
      <c r="R5910" s="5">
        <v>1005</v>
      </c>
      <c r="S5910" s="5">
        <v>334</v>
      </c>
      <c r="T5910" s="5"/>
    </row>
    <row r="5911" spans="1:20" x14ac:dyDescent="0.35">
      <c r="A5911" s="5" t="s">
        <v>20</v>
      </c>
      <c r="B5911" s="5" t="s">
        <v>21</v>
      </c>
      <c r="C5911" s="5" t="s">
        <v>22</v>
      </c>
      <c r="D5911" s="5" t="s">
        <v>23</v>
      </c>
      <c r="E5911" s="5" t="s">
        <v>5</v>
      </c>
      <c r="F5911" s="5"/>
      <c r="G5911" s="5" t="s">
        <v>24</v>
      </c>
      <c r="H5911" s="5">
        <v>3418214</v>
      </c>
      <c r="I5911" s="5">
        <v>3419200</v>
      </c>
      <c r="J5911" s="5" t="s">
        <v>200</v>
      </c>
      <c r="K5911" s="5"/>
      <c r="L5911" s="5"/>
      <c r="M5911" s="5" t="e">
        <f t="shared" si="92"/>
        <v>#VALUE!</v>
      </c>
      <c r="N5911" s="5"/>
      <c r="O5911" s="5" t="s">
        <v>8972</v>
      </c>
      <c r="P5911" s="5"/>
      <c r="Q5911" s="5" t="s">
        <v>8973</v>
      </c>
      <c r="R5911" s="5">
        <v>987</v>
      </c>
      <c r="S5911" s="5"/>
      <c r="T5911" s="5"/>
    </row>
    <row r="5912" spans="1:20" x14ac:dyDescent="0.35">
      <c r="A5912" s="5" t="s">
        <v>28</v>
      </c>
      <c r="B5912" s="5" t="s">
        <v>29</v>
      </c>
      <c r="C5912" s="5" t="s">
        <v>22</v>
      </c>
      <c r="D5912" s="5" t="s">
        <v>23</v>
      </c>
      <c r="E5912" s="5" t="s">
        <v>5</v>
      </c>
      <c r="F5912" s="5"/>
      <c r="G5912" s="5" t="s">
        <v>24</v>
      </c>
      <c r="H5912" s="5">
        <v>3418214</v>
      </c>
      <c r="I5912" s="5">
        <v>3419200</v>
      </c>
      <c r="J5912" s="5" t="s">
        <v>200</v>
      </c>
      <c r="K5912" s="5" t="s">
        <v>8974</v>
      </c>
      <c r="L5912" s="5"/>
      <c r="M5912" s="5" t="e">
        <f t="shared" si="92"/>
        <v>#VALUE!</v>
      </c>
      <c r="N5912" s="5" t="s">
        <v>8975</v>
      </c>
      <c r="O5912" s="5" t="s">
        <v>8972</v>
      </c>
      <c r="P5912" s="5"/>
      <c r="Q5912" s="5" t="s">
        <v>8973</v>
      </c>
      <c r="R5912" s="5">
        <v>987</v>
      </c>
      <c r="S5912" s="5">
        <v>328</v>
      </c>
      <c r="T5912" s="5"/>
    </row>
    <row r="5913" spans="1:20" x14ac:dyDescent="0.35">
      <c r="A5913" s="5" t="s">
        <v>20</v>
      </c>
      <c r="B5913" s="5" t="s">
        <v>21</v>
      </c>
      <c r="C5913" s="5" t="s">
        <v>22</v>
      </c>
      <c r="D5913" s="5" t="s">
        <v>23</v>
      </c>
      <c r="E5913" s="5" t="s">
        <v>5</v>
      </c>
      <c r="F5913" s="5"/>
      <c r="G5913" s="5" t="s">
        <v>24</v>
      </c>
      <c r="H5913" s="5">
        <v>3419414</v>
      </c>
      <c r="I5913" s="5">
        <v>3420145</v>
      </c>
      <c r="J5913" s="5" t="s">
        <v>200</v>
      </c>
      <c r="K5913" s="5"/>
      <c r="L5913" s="5"/>
      <c r="M5913" s="5" t="e">
        <f t="shared" si="92"/>
        <v>#VALUE!</v>
      </c>
      <c r="N5913" s="5"/>
      <c r="O5913" s="5" t="s">
        <v>8976</v>
      </c>
      <c r="P5913" s="5"/>
      <c r="Q5913" s="5" t="s">
        <v>8977</v>
      </c>
      <c r="R5913" s="5">
        <v>732</v>
      </c>
      <c r="S5913" s="5"/>
      <c r="T5913" s="5"/>
    </row>
    <row r="5914" spans="1:20" x14ac:dyDescent="0.35">
      <c r="A5914" s="5" t="s">
        <v>28</v>
      </c>
      <c r="B5914" s="5" t="s">
        <v>29</v>
      </c>
      <c r="C5914" s="5" t="s">
        <v>22</v>
      </c>
      <c r="D5914" s="5" t="s">
        <v>23</v>
      </c>
      <c r="E5914" s="5" t="s">
        <v>5</v>
      </c>
      <c r="F5914" s="5"/>
      <c r="G5914" s="5" t="s">
        <v>24</v>
      </c>
      <c r="H5914" s="5">
        <v>3419414</v>
      </c>
      <c r="I5914" s="5">
        <v>3420145</v>
      </c>
      <c r="J5914" s="5" t="s">
        <v>200</v>
      </c>
      <c r="K5914" s="5" t="s">
        <v>8978</v>
      </c>
      <c r="L5914" s="5"/>
      <c r="M5914" s="5" t="e">
        <f t="shared" si="92"/>
        <v>#VALUE!</v>
      </c>
      <c r="N5914" s="5" t="s">
        <v>8979</v>
      </c>
      <c r="O5914" s="5" t="s">
        <v>8976</v>
      </c>
      <c r="P5914" s="5"/>
      <c r="Q5914" s="5" t="s">
        <v>8977</v>
      </c>
      <c r="R5914" s="5">
        <v>732</v>
      </c>
      <c r="S5914" s="5">
        <v>243</v>
      </c>
      <c r="T5914" s="5"/>
    </row>
    <row r="5915" spans="1:20" x14ac:dyDescent="0.35">
      <c r="A5915" s="5" t="s">
        <v>20</v>
      </c>
      <c r="B5915" s="5" t="s">
        <v>21</v>
      </c>
      <c r="C5915" s="5" t="s">
        <v>22</v>
      </c>
      <c r="D5915" s="5" t="s">
        <v>23</v>
      </c>
      <c r="E5915" s="5" t="s">
        <v>5</v>
      </c>
      <c r="F5915" s="5"/>
      <c r="G5915" s="5" t="s">
        <v>24</v>
      </c>
      <c r="H5915" s="5">
        <v>3420314</v>
      </c>
      <c r="I5915" s="5">
        <v>3420775</v>
      </c>
      <c r="J5915" s="5" t="s">
        <v>200</v>
      </c>
      <c r="K5915" s="5"/>
      <c r="L5915" s="5"/>
      <c r="M5915" s="5" t="e">
        <f t="shared" si="92"/>
        <v>#VALUE!</v>
      </c>
      <c r="N5915" s="5"/>
      <c r="O5915" s="5"/>
      <c r="P5915" s="5"/>
      <c r="Q5915" s="5" t="s">
        <v>8980</v>
      </c>
      <c r="R5915" s="5">
        <v>462</v>
      </c>
      <c r="S5915" s="5"/>
      <c r="T5915" s="5"/>
    </row>
    <row r="5916" spans="1:20" x14ac:dyDescent="0.35">
      <c r="A5916" s="5" t="s">
        <v>28</v>
      </c>
      <c r="B5916" s="5" t="s">
        <v>29</v>
      </c>
      <c r="C5916" s="5" t="s">
        <v>22</v>
      </c>
      <c r="D5916" s="5" t="s">
        <v>23</v>
      </c>
      <c r="E5916" s="5" t="s">
        <v>5</v>
      </c>
      <c r="F5916" s="5"/>
      <c r="G5916" s="5" t="s">
        <v>24</v>
      </c>
      <c r="H5916" s="5">
        <v>3420314</v>
      </c>
      <c r="I5916" s="5">
        <v>3420775</v>
      </c>
      <c r="J5916" s="5" t="s">
        <v>200</v>
      </c>
      <c r="K5916" s="5" t="s">
        <v>8981</v>
      </c>
      <c r="L5916" s="5"/>
      <c r="M5916" s="5" t="e">
        <f t="shared" si="92"/>
        <v>#VALUE!</v>
      </c>
      <c r="N5916" s="5" t="s">
        <v>8982</v>
      </c>
      <c r="O5916" s="5"/>
      <c r="P5916" s="5"/>
      <c r="Q5916" s="5" t="s">
        <v>8980</v>
      </c>
      <c r="R5916" s="5">
        <v>462</v>
      </c>
      <c r="S5916" s="5">
        <v>153</v>
      </c>
      <c r="T5916" s="5"/>
    </row>
    <row r="5917" spans="1:20" x14ac:dyDescent="0.35">
      <c r="A5917" s="5" t="s">
        <v>20</v>
      </c>
      <c r="B5917" s="5" t="s">
        <v>21</v>
      </c>
      <c r="C5917" s="5" t="s">
        <v>22</v>
      </c>
      <c r="D5917" s="5" t="s">
        <v>23</v>
      </c>
      <c r="E5917" s="5" t="s">
        <v>5</v>
      </c>
      <c r="F5917" s="5"/>
      <c r="G5917" s="5" t="s">
        <v>24</v>
      </c>
      <c r="H5917" s="5">
        <v>3420781</v>
      </c>
      <c r="I5917" s="5">
        <v>3421089</v>
      </c>
      <c r="J5917" s="5" t="s">
        <v>200</v>
      </c>
      <c r="K5917" s="5"/>
      <c r="L5917" s="5"/>
      <c r="M5917" s="5" t="e">
        <f t="shared" si="92"/>
        <v>#VALUE!</v>
      </c>
      <c r="N5917" s="5"/>
      <c r="O5917" s="5"/>
      <c r="P5917" s="5"/>
      <c r="Q5917" s="5" t="s">
        <v>8983</v>
      </c>
      <c r="R5917" s="5">
        <v>309</v>
      </c>
      <c r="S5917" s="5"/>
      <c r="T5917" s="5"/>
    </row>
    <row r="5918" spans="1:20" x14ac:dyDescent="0.35">
      <c r="A5918" s="5" t="s">
        <v>28</v>
      </c>
      <c r="B5918" s="5" t="s">
        <v>29</v>
      </c>
      <c r="C5918" s="5" t="s">
        <v>22</v>
      </c>
      <c r="D5918" s="5" t="s">
        <v>23</v>
      </c>
      <c r="E5918" s="5" t="s">
        <v>5</v>
      </c>
      <c r="F5918" s="5"/>
      <c r="G5918" s="5" t="s">
        <v>24</v>
      </c>
      <c r="H5918" s="5">
        <v>3420781</v>
      </c>
      <c r="I5918" s="5">
        <v>3421089</v>
      </c>
      <c r="J5918" s="5" t="s">
        <v>200</v>
      </c>
      <c r="K5918" s="5" t="s">
        <v>8984</v>
      </c>
      <c r="L5918" s="5"/>
      <c r="M5918" s="5" t="e">
        <f t="shared" si="92"/>
        <v>#VALUE!</v>
      </c>
      <c r="N5918" s="5" t="s">
        <v>8985</v>
      </c>
      <c r="O5918" s="5"/>
      <c r="P5918" s="5"/>
      <c r="Q5918" s="5" t="s">
        <v>8983</v>
      </c>
      <c r="R5918" s="5">
        <v>309</v>
      </c>
      <c r="S5918" s="5">
        <v>102</v>
      </c>
      <c r="T5918" s="5"/>
    </row>
    <row r="5919" spans="1:20" x14ac:dyDescent="0.35">
      <c r="A5919" s="5" t="s">
        <v>20</v>
      </c>
      <c r="B5919" s="5" t="s">
        <v>21</v>
      </c>
      <c r="C5919" s="5" t="s">
        <v>22</v>
      </c>
      <c r="D5919" s="5" t="s">
        <v>23</v>
      </c>
      <c r="E5919" s="5" t="s">
        <v>5</v>
      </c>
      <c r="F5919" s="5"/>
      <c r="G5919" s="5" t="s">
        <v>24</v>
      </c>
      <c r="H5919" s="5">
        <v>3421146</v>
      </c>
      <c r="I5919" s="5">
        <v>3422363</v>
      </c>
      <c r="J5919" s="5" t="s">
        <v>200</v>
      </c>
      <c r="K5919" s="5"/>
      <c r="L5919" s="5"/>
      <c r="M5919" s="5" t="e">
        <f t="shared" si="92"/>
        <v>#VALUE!</v>
      </c>
      <c r="N5919" s="5"/>
      <c r="O5919" s="5"/>
      <c r="P5919" s="5"/>
      <c r="Q5919" s="5" t="s">
        <v>8986</v>
      </c>
      <c r="R5919" s="5">
        <v>1218</v>
      </c>
      <c r="S5919" s="5"/>
      <c r="T5919" s="5"/>
    </row>
    <row r="5920" spans="1:20" x14ac:dyDescent="0.35">
      <c r="A5920" s="5" t="s">
        <v>28</v>
      </c>
      <c r="B5920" s="5" t="s">
        <v>29</v>
      </c>
      <c r="C5920" s="5" t="s">
        <v>22</v>
      </c>
      <c r="D5920" s="5" t="s">
        <v>23</v>
      </c>
      <c r="E5920" s="5" t="s">
        <v>5</v>
      </c>
      <c r="F5920" s="5"/>
      <c r="G5920" s="5" t="s">
        <v>24</v>
      </c>
      <c r="H5920" s="5">
        <v>3421146</v>
      </c>
      <c r="I5920" s="5">
        <v>3422363</v>
      </c>
      <c r="J5920" s="5" t="s">
        <v>200</v>
      </c>
      <c r="K5920" s="5" t="s">
        <v>8987</v>
      </c>
      <c r="L5920" s="5"/>
      <c r="M5920" s="5" t="e">
        <f t="shared" si="92"/>
        <v>#VALUE!</v>
      </c>
      <c r="N5920" s="5" t="s">
        <v>6321</v>
      </c>
      <c r="O5920" s="5"/>
      <c r="P5920" s="5"/>
      <c r="Q5920" s="5" t="s">
        <v>8986</v>
      </c>
      <c r="R5920" s="5">
        <v>1218</v>
      </c>
      <c r="S5920" s="5">
        <v>405</v>
      </c>
      <c r="T5920" s="5"/>
    </row>
    <row r="5921" spans="1:20" x14ac:dyDescent="0.35">
      <c r="A5921" s="5" t="s">
        <v>20</v>
      </c>
      <c r="B5921" s="5" t="s">
        <v>21</v>
      </c>
      <c r="C5921" s="5" t="s">
        <v>22</v>
      </c>
      <c r="D5921" s="5" t="s">
        <v>23</v>
      </c>
      <c r="E5921" s="5" t="s">
        <v>5</v>
      </c>
      <c r="F5921" s="5"/>
      <c r="G5921" s="5" t="s">
        <v>24</v>
      </c>
      <c r="H5921" s="5">
        <v>3422524</v>
      </c>
      <c r="I5921" s="5">
        <v>3422814</v>
      </c>
      <c r="J5921" s="5" t="s">
        <v>200</v>
      </c>
      <c r="K5921" s="5"/>
      <c r="L5921" s="5"/>
      <c r="M5921" s="5" t="e">
        <f t="shared" si="92"/>
        <v>#VALUE!</v>
      </c>
      <c r="N5921" s="5"/>
      <c r="O5921" s="5"/>
      <c r="P5921" s="5"/>
      <c r="Q5921" s="5" t="s">
        <v>8988</v>
      </c>
      <c r="R5921" s="5">
        <v>291</v>
      </c>
      <c r="S5921" s="5"/>
      <c r="T5921" s="5"/>
    </row>
    <row r="5922" spans="1:20" x14ac:dyDescent="0.35">
      <c r="A5922" s="5" t="s">
        <v>28</v>
      </c>
      <c r="B5922" s="5" t="s">
        <v>29</v>
      </c>
      <c r="C5922" s="5" t="s">
        <v>22</v>
      </c>
      <c r="D5922" s="5" t="s">
        <v>23</v>
      </c>
      <c r="E5922" s="5" t="s">
        <v>5</v>
      </c>
      <c r="F5922" s="5"/>
      <c r="G5922" s="5" t="s">
        <v>24</v>
      </c>
      <c r="H5922" s="5">
        <v>3422524</v>
      </c>
      <c r="I5922" s="5">
        <v>3422814</v>
      </c>
      <c r="J5922" s="5" t="s">
        <v>200</v>
      </c>
      <c r="K5922" s="5" t="s">
        <v>8989</v>
      </c>
      <c r="L5922" s="5"/>
      <c r="M5922" s="5" t="e">
        <f t="shared" si="92"/>
        <v>#VALUE!</v>
      </c>
      <c r="N5922" s="5" t="s">
        <v>8990</v>
      </c>
      <c r="O5922" s="5"/>
      <c r="P5922" s="5"/>
      <c r="Q5922" s="5" t="s">
        <v>8988</v>
      </c>
      <c r="R5922" s="5">
        <v>291</v>
      </c>
      <c r="S5922" s="5">
        <v>96</v>
      </c>
      <c r="T5922" s="5"/>
    </row>
    <row r="5923" spans="1:20" x14ac:dyDescent="0.35">
      <c r="A5923" s="5" t="s">
        <v>20</v>
      </c>
      <c r="B5923" s="5" t="s">
        <v>21</v>
      </c>
      <c r="C5923" s="5" t="s">
        <v>22</v>
      </c>
      <c r="D5923" s="5" t="s">
        <v>23</v>
      </c>
      <c r="E5923" s="5" t="s">
        <v>5</v>
      </c>
      <c r="F5923" s="5"/>
      <c r="G5923" s="5" t="s">
        <v>24</v>
      </c>
      <c r="H5923" s="5">
        <v>3422970</v>
      </c>
      <c r="I5923" s="5">
        <v>3424367</v>
      </c>
      <c r="J5923" s="5" t="s">
        <v>25</v>
      </c>
      <c r="K5923" s="5"/>
      <c r="L5923" s="5"/>
      <c r="M5923" s="5" t="e">
        <f t="shared" si="92"/>
        <v>#VALUE!</v>
      </c>
      <c r="N5923" s="5"/>
      <c r="O5923" s="5" t="s">
        <v>8991</v>
      </c>
      <c r="P5923" s="5"/>
      <c r="Q5923" s="5" t="s">
        <v>8992</v>
      </c>
      <c r="R5923" s="5">
        <v>1398</v>
      </c>
      <c r="S5923" s="5"/>
      <c r="T5923" s="5"/>
    </row>
    <row r="5924" spans="1:20" x14ac:dyDescent="0.35">
      <c r="A5924" s="5" t="s">
        <v>28</v>
      </c>
      <c r="B5924" s="5" t="s">
        <v>29</v>
      </c>
      <c r="C5924" s="5" t="s">
        <v>22</v>
      </c>
      <c r="D5924" s="5" t="s">
        <v>23</v>
      </c>
      <c r="E5924" s="5" t="s">
        <v>5</v>
      </c>
      <c r="F5924" s="5"/>
      <c r="G5924" s="5" t="s">
        <v>24</v>
      </c>
      <c r="H5924" s="5">
        <v>3422970</v>
      </c>
      <c r="I5924" s="5">
        <v>3424367</v>
      </c>
      <c r="J5924" s="5" t="s">
        <v>25</v>
      </c>
      <c r="K5924" s="5" t="s">
        <v>8993</v>
      </c>
      <c r="L5924" s="5"/>
      <c r="M5924" s="5" t="e">
        <f t="shared" si="92"/>
        <v>#VALUE!</v>
      </c>
      <c r="N5924" s="5" t="s">
        <v>8994</v>
      </c>
      <c r="O5924" s="5" t="s">
        <v>8991</v>
      </c>
      <c r="P5924" s="5"/>
      <c r="Q5924" s="5" t="s">
        <v>8992</v>
      </c>
      <c r="R5924" s="5">
        <v>1398</v>
      </c>
      <c r="S5924" s="5">
        <v>465</v>
      </c>
      <c r="T5924" s="5"/>
    </row>
    <row r="5925" spans="1:20" x14ac:dyDescent="0.35">
      <c r="A5925" s="5" t="s">
        <v>20</v>
      </c>
      <c r="B5925" s="5" t="s">
        <v>21</v>
      </c>
      <c r="C5925" s="5" t="s">
        <v>22</v>
      </c>
      <c r="D5925" s="5" t="s">
        <v>23</v>
      </c>
      <c r="E5925" s="5" t="s">
        <v>5</v>
      </c>
      <c r="F5925" s="5"/>
      <c r="G5925" s="5" t="s">
        <v>24</v>
      </c>
      <c r="H5925" s="5">
        <v>3424352</v>
      </c>
      <c r="I5925" s="5">
        <v>3424807</v>
      </c>
      <c r="J5925" s="5" t="s">
        <v>25</v>
      </c>
      <c r="K5925" s="5"/>
      <c r="L5925" s="5"/>
      <c r="M5925" s="5" t="e">
        <f t="shared" si="92"/>
        <v>#VALUE!</v>
      </c>
      <c r="N5925" s="5"/>
      <c r="O5925" s="5"/>
      <c r="P5925" s="5"/>
      <c r="Q5925" s="5" t="s">
        <v>8995</v>
      </c>
      <c r="R5925" s="5">
        <v>456</v>
      </c>
      <c r="S5925" s="5"/>
      <c r="T5925" s="5"/>
    </row>
    <row r="5926" spans="1:20" x14ac:dyDescent="0.35">
      <c r="A5926" s="5" t="s">
        <v>28</v>
      </c>
      <c r="B5926" s="5" t="s">
        <v>29</v>
      </c>
      <c r="C5926" s="5" t="s">
        <v>22</v>
      </c>
      <c r="D5926" s="5" t="s">
        <v>23</v>
      </c>
      <c r="E5926" s="5" t="s">
        <v>5</v>
      </c>
      <c r="F5926" s="5"/>
      <c r="G5926" s="5" t="s">
        <v>24</v>
      </c>
      <c r="H5926" s="5">
        <v>3424352</v>
      </c>
      <c r="I5926" s="5">
        <v>3424807</v>
      </c>
      <c r="J5926" s="5" t="s">
        <v>25</v>
      </c>
      <c r="K5926" s="5" t="s">
        <v>8996</v>
      </c>
      <c r="L5926" s="5"/>
      <c r="M5926" s="5" t="e">
        <f t="shared" si="92"/>
        <v>#VALUE!</v>
      </c>
      <c r="N5926" s="5" t="s">
        <v>77</v>
      </c>
      <c r="O5926" s="5"/>
      <c r="P5926" s="5"/>
      <c r="Q5926" s="5" t="s">
        <v>8995</v>
      </c>
      <c r="R5926" s="5">
        <v>456</v>
      </c>
      <c r="S5926" s="5">
        <v>151</v>
      </c>
      <c r="T5926" s="5"/>
    </row>
    <row r="5927" spans="1:20" x14ac:dyDescent="0.35">
      <c r="A5927" s="5" t="s">
        <v>20</v>
      </c>
      <c r="B5927" s="5" t="s">
        <v>21</v>
      </c>
      <c r="C5927" s="5" t="s">
        <v>22</v>
      </c>
      <c r="D5927" s="5" t="s">
        <v>23</v>
      </c>
      <c r="E5927" s="5" t="s">
        <v>5</v>
      </c>
      <c r="F5927" s="5"/>
      <c r="G5927" s="5" t="s">
        <v>24</v>
      </c>
      <c r="H5927" s="5">
        <v>3424873</v>
      </c>
      <c r="I5927" s="5">
        <v>3426264</v>
      </c>
      <c r="J5927" s="5" t="s">
        <v>200</v>
      </c>
      <c r="K5927" s="5"/>
      <c r="L5927" s="5"/>
      <c r="M5927" s="5" t="e">
        <f t="shared" si="92"/>
        <v>#VALUE!</v>
      </c>
      <c r="N5927" s="5"/>
      <c r="O5927" s="5" t="s">
        <v>8997</v>
      </c>
      <c r="P5927" s="5"/>
      <c r="Q5927" s="5" t="s">
        <v>8998</v>
      </c>
      <c r="R5927" s="5">
        <v>1392</v>
      </c>
      <c r="S5927" s="5"/>
      <c r="T5927" s="5"/>
    </row>
    <row r="5928" spans="1:20" x14ac:dyDescent="0.35">
      <c r="A5928" s="5" t="s">
        <v>28</v>
      </c>
      <c r="B5928" s="5" t="s">
        <v>29</v>
      </c>
      <c r="C5928" s="5" t="s">
        <v>22</v>
      </c>
      <c r="D5928" s="5" t="s">
        <v>23</v>
      </c>
      <c r="E5928" s="5" t="s">
        <v>5</v>
      </c>
      <c r="F5928" s="5"/>
      <c r="G5928" s="5" t="s">
        <v>24</v>
      </c>
      <c r="H5928" s="5">
        <v>3424873</v>
      </c>
      <c r="I5928" s="5">
        <v>3426264</v>
      </c>
      <c r="J5928" s="5" t="s">
        <v>200</v>
      </c>
      <c r="K5928" s="5" t="s">
        <v>8999</v>
      </c>
      <c r="L5928" s="5"/>
      <c r="M5928" s="5" t="e">
        <f t="shared" si="92"/>
        <v>#VALUE!</v>
      </c>
      <c r="N5928" s="5" t="s">
        <v>6101</v>
      </c>
      <c r="O5928" s="5" t="s">
        <v>8997</v>
      </c>
      <c r="P5928" s="5"/>
      <c r="Q5928" s="5" t="s">
        <v>8998</v>
      </c>
      <c r="R5928" s="5">
        <v>1392</v>
      </c>
      <c r="S5928" s="5">
        <v>463</v>
      </c>
      <c r="T5928" s="5"/>
    </row>
    <row r="5929" spans="1:20" x14ac:dyDescent="0.35">
      <c r="A5929" s="5" t="s">
        <v>20</v>
      </c>
      <c r="B5929" s="5" t="s">
        <v>21</v>
      </c>
      <c r="C5929" s="5" t="s">
        <v>22</v>
      </c>
      <c r="D5929" s="5" t="s">
        <v>23</v>
      </c>
      <c r="E5929" s="5" t="s">
        <v>5</v>
      </c>
      <c r="F5929" s="5"/>
      <c r="G5929" s="5" t="s">
        <v>24</v>
      </c>
      <c r="H5929" s="5">
        <v>3426362</v>
      </c>
      <c r="I5929" s="5">
        <v>3428017</v>
      </c>
      <c r="J5929" s="5" t="s">
        <v>200</v>
      </c>
      <c r="K5929" s="5"/>
      <c r="L5929" s="5"/>
      <c r="M5929" s="5" t="e">
        <f t="shared" si="92"/>
        <v>#VALUE!</v>
      </c>
      <c r="N5929" s="5"/>
      <c r="O5929" s="5"/>
      <c r="P5929" s="5"/>
      <c r="Q5929" s="5" t="s">
        <v>9000</v>
      </c>
      <c r="R5929" s="5">
        <v>1656</v>
      </c>
      <c r="S5929" s="5"/>
      <c r="T5929" s="5"/>
    </row>
    <row r="5930" spans="1:20" x14ac:dyDescent="0.35">
      <c r="A5930" s="5" t="s">
        <v>28</v>
      </c>
      <c r="B5930" s="5" t="s">
        <v>29</v>
      </c>
      <c r="C5930" s="5" t="s">
        <v>22</v>
      </c>
      <c r="D5930" s="5" t="s">
        <v>23</v>
      </c>
      <c r="E5930" s="5" t="s">
        <v>5</v>
      </c>
      <c r="F5930" s="5"/>
      <c r="G5930" s="5" t="s">
        <v>24</v>
      </c>
      <c r="H5930" s="5">
        <v>3426362</v>
      </c>
      <c r="I5930" s="5">
        <v>3428017</v>
      </c>
      <c r="J5930" s="5" t="s">
        <v>200</v>
      </c>
      <c r="K5930" s="5" t="s">
        <v>9001</v>
      </c>
      <c r="L5930" s="5"/>
      <c r="M5930" s="5" t="e">
        <f t="shared" si="92"/>
        <v>#VALUE!</v>
      </c>
      <c r="N5930" s="5" t="s">
        <v>9002</v>
      </c>
      <c r="O5930" s="5"/>
      <c r="P5930" s="5"/>
      <c r="Q5930" s="5" t="s">
        <v>9000</v>
      </c>
      <c r="R5930" s="5">
        <v>1656</v>
      </c>
      <c r="S5930" s="5">
        <v>551</v>
      </c>
      <c r="T5930" s="5"/>
    </row>
    <row r="5931" spans="1:20" x14ac:dyDescent="0.35">
      <c r="A5931" s="5" t="s">
        <v>20</v>
      </c>
      <c r="B5931" s="5" t="s">
        <v>21</v>
      </c>
      <c r="C5931" s="5" t="s">
        <v>22</v>
      </c>
      <c r="D5931" s="5" t="s">
        <v>23</v>
      </c>
      <c r="E5931" s="5" t="s">
        <v>5</v>
      </c>
      <c r="F5931" s="5"/>
      <c r="G5931" s="5" t="s">
        <v>24</v>
      </c>
      <c r="H5931" s="5">
        <v>3428244</v>
      </c>
      <c r="I5931" s="5">
        <v>3428675</v>
      </c>
      <c r="J5931" s="5" t="s">
        <v>25</v>
      </c>
      <c r="K5931" s="5"/>
      <c r="L5931" s="5"/>
      <c r="M5931" s="5" t="e">
        <f t="shared" si="92"/>
        <v>#VALUE!</v>
      </c>
      <c r="N5931" s="5"/>
      <c r="O5931" s="5"/>
      <c r="P5931" s="5"/>
      <c r="Q5931" s="5" t="s">
        <v>9003</v>
      </c>
      <c r="R5931" s="5">
        <v>432</v>
      </c>
      <c r="S5931" s="5"/>
      <c r="T5931" s="5"/>
    </row>
    <row r="5932" spans="1:20" x14ac:dyDescent="0.35">
      <c r="A5932" s="5" t="s">
        <v>28</v>
      </c>
      <c r="B5932" s="5" t="s">
        <v>29</v>
      </c>
      <c r="C5932" s="5" t="s">
        <v>22</v>
      </c>
      <c r="D5932" s="5" t="s">
        <v>23</v>
      </c>
      <c r="E5932" s="5" t="s">
        <v>5</v>
      </c>
      <c r="F5932" s="5"/>
      <c r="G5932" s="5" t="s">
        <v>24</v>
      </c>
      <c r="H5932" s="5">
        <v>3428244</v>
      </c>
      <c r="I5932" s="5">
        <v>3428675</v>
      </c>
      <c r="J5932" s="5" t="s">
        <v>25</v>
      </c>
      <c r="K5932" s="5" t="s">
        <v>9004</v>
      </c>
      <c r="L5932" s="5"/>
      <c r="M5932" s="5" t="e">
        <f t="shared" si="92"/>
        <v>#VALUE!</v>
      </c>
      <c r="N5932" s="5" t="s">
        <v>1447</v>
      </c>
      <c r="O5932" s="5"/>
      <c r="P5932" s="5"/>
      <c r="Q5932" s="5" t="s">
        <v>9003</v>
      </c>
      <c r="R5932" s="5">
        <v>432</v>
      </c>
      <c r="S5932" s="5">
        <v>143</v>
      </c>
      <c r="T5932" s="5"/>
    </row>
    <row r="5933" spans="1:20" x14ac:dyDescent="0.35">
      <c r="A5933" s="5" t="s">
        <v>20</v>
      </c>
      <c r="B5933" s="5" t="s">
        <v>21</v>
      </c>
      <c r="C5933" s="5" t="s">
        <v>22</v>
      </c>
      <c r="D5933" s="5" t="s">
        <v>23</v>
      </c>
      <c r="E5933" s="5" t="s">
        <v>5</v>
      </c>
      <c r="F5933" s="5"/>
      <c r="G5933" s="5" t="s">
        <v>24</v>
      </c>
      <c r="H5933" s="5">
        <v>3428924</v>
      </c>
      <c r="I5933" s="5">
        <v>3430870</v>
      </c>
      <c r="J5933" s="5" t="s">
        <v>200</v>
      </c>
      <c r="K5933" s="5"/>
      <c r="L5933" s="5"/>
      <c r="M5933" s="5" t="e">
        <f t="shared" si="92"/>
        <v>#VALUE!</v>
      </c>
      <c r="N5933" s="5"/>
      <c r="O5933" s="5" t="s">
        <v>9005</v>
      </c>
      <c r="P5933" s="5"/>
      <c r="Q5933" s="5" t="s">
        <v>9006</v>
      </c>
      <c r="R5933" s="5">
        <v>1947</v>
      </c>
      <c r="S5933" s="5"/>
      <c r="T5933" s="5"/>
    </row>
    <row r="5934" spans="1:20" x14ac:dyDescent="0.35">
      <c r="A5934" s="5" t="s">
        <v>28</v>
      </c>
      <c r="B5934" s="5" t="s">
        <v>29</v>
      </c>
      <c r="C5934" s="5" t="s">
        <v>22</v>
      </c>
      <c r="D5934" s="5" t="s">
        <v>23</v>
      </c>
      <c r="E5934" s="5" t="s">
        <v>5</v>
      </c>
      <c r="F5934" s="5"/>
      <c r="G5934" s="5" t="s">
        <v>24</v>
      </c>
      <c r="H5934" s="5">
        <v>3428924</v>
      </c>
      <c r="I5934" s="5">
        <v>3430870</v>
      </c>
      <c r="J5934" s="5" t="s">
        <v>200</v>
      </c>
      <c r="K5934" s="5" t="s">
        <v>9007</v>
      </c>
      <c r="L5934" s="5"/>
      <c r="M5934" s="5" t="e">
        <f t="shared" si="92"/>
        <v>#VALUE!</v>
      </c>
      <c r="N5934" s="5" t="s">
        <v>9008</v>
      </c>
      <c r="O5934" s="5" t="s">
        <v>9005</v>
      </c>
      <c r="P5934" s="5"/>
      <c r="Q5934" s="5" t="s">
        <v>9006</v>
      </c>
      <c r="R5934" s="5">
        <v>1947</v>
      </c>
      <c r="S5934" s="5">
        <v>648</v>
      </c>
      <c r="T5934" s="5"/>
    </row>
    <row r="5935" spans="1:20" x14ac:dyDescent="0.35">
      <c r="A5935" s="5" t="s">
        <v>20</v>
      </c>
      <c r="B5935" s="5" t="s">
        <v>21</v>
      </c>
      <c r="C5935" s="5" t="s">
        <v>22</v>
      </c>
      <c r="D5935" s="5" t="s">
        <v>23</v>
      </c>
      <c r="E5935" s="5" t="s">
        <v>5</v>
      </c>
      <c r="F5935" s="5"/>
      <c r="G5935" s="5" t="s">
        <v>24</v>
      </c>
      <c r="H5935" s="5">
        <v>3431226</v>
      </c>
      <c r="I5935" s="5">
        <v>3432911</v>
      </c>
      <c r="J5935" s="5" t="s">
        <v>200</v>
      </c>
      <c r="K5935" s="5"/>
      <c r="L5935" s="5"/>
      <c r="M5935" s="5" t="e">
        <f t="shared" si="92"/>
        <v>#VALUE!</v>
      </c>
      <c r="N5935" s="5"/>
      <c r="O5935" s="5" t="s">
        <v>9009</v>
      </c>
      <c r="P5935" s="5"/>
      <c r="Q5935" s="5" t="s">
        <v>9010</v>
      </c>
      <c r="R5935" s="5">
        <v>1686</v>
      </c>
      <c r="S5935" s="5"/>
      <c r="T5935" s="5"/>
    </row>
    <row r="5936" spans="1:20" x14ac:dyDescent="0.35">
      <c r="A5936" s="5" t="s">
        <v>28</v>
      </c>
      <c r="B5936" s="5" t="s">
        <v>29</v>
      </c>
      <c r="C5936" s="5" t="s">
        <v>22</v>
      </c>
      <c r="D5936" s="5" t="s">
        <v>23</v>
      </c>
      <c r="E5936" s="5" t="s">
        <v>5</v>
      </c>
      <c r="F5936" s="5"/>
      <c r="G5936" s="5" t="s">
        <v>24</v>
      </c>
      <c r="H5936" s="5">
        <v>3431226</v>
      </c>
      <c r="I5936" s="5">
        <v>3432911</v>
      </c>
      <c r="J5936" s="5" t="s">
        <v>200</v>
      </c>
      <c r="K5936" s="5" t="s">
        <v>9011</v>
      </c>
      <c r="L5936" s="5"/>
      <c r="M5936" s="5" t="e">
        <f t="shared" si="92"/>
        <v>#VALUE!</v>
      </c>
      <c r="N5936" s="5" t="s">
        <v>9012</v>
      </c>
      <c r="O5936" s="5" t="s">
        <v>9009</v>
      </c>
      <c r="P5936" s="5"/>
      <c r="Q5936" s="5" t="s">
        <v>9010</v>
      </c>
      <c r="R5936" s="5">
        <v>1686</v>
      </c>
      <c r="S5936" s="5">
        <v>561</v>
      </c>
      <c r="T5936" s="5"/>
    </row>
    <row r="5937" spans="1:20" x14ac:dyDescent="0.35">
      <c r="A5937" s="5" t="s">
        <v>20</v>
      </c>
      <c r="B5937" s="5" t="s">
        <v>21</v>
      </c>
      <c r="C5937" s="5" t="s">
        <v>22</v>
      </c>
      <c r="D5937" s="5" t="s">
        <v>23</v>
      </c>
      <c r="E5937" s="5" t="s">
        <v>5</v>
      </c>
      <c r="F5937" s="5"/>
      <c r="G5937" s="5" t="s">
        <v>24</v>
      </c>
      <c r="H5937" s="5">
        <v>3433190</v>
      </c>
      <c r="I5937" s="5">
        <v>3433834</v>
      </c>
      <c r="J5937" s="5" t="s">
        <v>200</v>
      </c>
      <c r="K5937" s="5"/>
      <c r="L5937" s="5"/>
      <c r="M5937" s="5" t="e">
        <f t="shared" si="92"/>
        <v>#VALUE!</v>
      </c>
      <c r="N5937" s="5"/>
      <c r="O5937" s="5"/>
      <c r="P5937" s="5"/>
      <c r="Q5937" s="5" t="s">
        <v>9013</v>
      </c>
      <c r="R5937" s="5">
        <v>645</v>
      </c>
      <c r="S5937" s="5"/>
      <c r="T5937" s="5"/>
    </row>
    <row r="5938" spans="1:20" x14ac:dyDescent="0.35">
      <c r="A5938" s="5" t="s">
        <v>28</v>
      </c>
      <c r="B5938" s="5" t="s">
        <v>29</v>
      </c>
      <c r="C5938" s="5" t="s">
        <v>22</v>
      </c>
      <c r="D5938" s="5" t="s">
        <v>23</v>
      </c>
      <c r="E5938" s="5" t="s">
        <v>5</v>
      </c>
      <c r="F5938" s="5"/>
      <c r="G5938" s="5" t="s">
        <v>24</v>
      </c>
      <c r="H5938" s="5">
        <v>3433190</v>
      </c>
      <c r="I5938" s="5">
        <v>3433834</v>
      </c>
      <c r="J5938" s="5" t="s">
        <v>200</v>
      </c>
      <c r="K5938" s="5" t="s">
        <v>9014</v>
      </c>
      <c r="L5938" s="5"/>
      <c r="M5938" s="5" t="e">
        <f t="shared" si="92"/>
        <v>#VALUE!</v>
      </c>
      <c r="N5938" s="5" t="s">
        <v>9015</v>
      </c>
      <c r="O5938" s="5"/>
      <c r="P5938" s="5"/>
      <c r="Q5938" s="5" t="s">
        <v>9013</v>
      </c>
      <c r="R5938" s="5">
        <v>645</v>
      </c>
      <c r="S5938" s="5">
        <v>214</v>
      </c>
      <c r="T5938" s="5"/>
    </row>
    <row r="5939" spans="1:20" x14ac:dyDescent="0.35">
      <c r="A5939" s="5" t="s">
        <v>20</v>
      </c>
      <c r="B5939" s="5" t="s">
        <v>21</v>
      </c>
      <c r="C5939" s="5" t="s">
        <v>22</v>
      </c>
      <c r="D5939" s="5" t="s">
        <v>23</v>
      </c>
      <c r="E5939" s="5" t="s">
        <v>5</v>
      </c>
      <c r="F5939" s="5"/>
      <c r="G5939" s="5" t="s">
        <v>24</v>
      </c>
      <c r="H5939" s="5">
        <v>3433965</v>
      </c>
      <c r="I5939" s="5">
        <v>3434636</v>
      </c>
      <c r="J5939" s="5" t="s">
        <v>200</v>
      </c>
      <c r="K5939" s="5"/>
      <c r="L5939" s="5"/>
      <c r="M5939" s="5" t="e">
        <f t="shared" si="92"/>
        <v>#VALUE!</v>
      </c>
      <c r="N5939" s="5"/>
      <c r="O5939" s="5"/>
      <c r="P5939" s="5"/>
      <c r="Q5939" s="5" t="s">
        <v>9016</v>
      </c>
      <c r="R5939" s="5">
        <v>672</v>
      </c>
      <c r="S5939" s="5"/>
      <c r="T5939" s="5"/>
    </row>
    <row r="5940" spans="1:20" x14ac:dyDescent="0.35">
      <c r="A5940" s="5" t="s">
        <v>28</v>
      </c>
      <c r="B5940" s="5" t="s">
        <v>29</v>
      </c>
      <c r="C5940" s="5" t="s">
        <v>22</v>
      </c>
      <c r="D5940" s="5" t="s">
        <v>23</v>
      </c>
      <c r="E5940" s="5" t="s">
        <v>5</v>
      </c>
      <c r="F5940" s="5"/>
      <c r="G5940" s="5" t="s">
        <v>24</v>
      </c>
      <c r="H5940" s="5">
        <v>3433965</v>
      </c>
      <c r="I5940" s="5">
        <v>3434636</v>
      </c>
      <c r="J5940" s="5" t="s">
        <v>200</v>
      </c>
      <c r="K5940" s="5" t="s">
        <v>9017</v>
      </c>
      <c r="L5940" s="5"/>
      <c r="M5940" s="5" t="e">
        <f t="shared" si="92"/>
        <v>#VALUE!</v>
      </c>
      <c r="N5940" s="5" t="s">
        <v>77</v>
      </c>
      <c r="O5940" s="5"/>
      <c r="P5940" s="5"/>
      <c r="Q5940" s="5" t="s">
        <v>9016</v>
      </c>
      <c r="R5940" s="5">
        <v>672</v>
      </c>
      <c r="S5940" s="5">
        <v>223</v>
      </c>
      <c r="T5940" s="5"/>
    </row>
    <row r="5941" spans="1:20" x14ac:dyDescent="0.35">
      <c r="A5941" s="5" t="s">
        <v>20</v>
      </c>
      <c r="B5941" s="5" t="s">
        <v>21</v>
      </c>
      <c r="C5941" s="5" t="s">
        <v>22</v>
      </c>
      <c r="D5941" s="5" t="s">
        <v>23</v>
      </c>
      <c r="E5941" s="5" t="s">
        <v>5</v>
      </c>
      <c r="F5941" s="5"/>
      <c r="G5941" s="5" t="s">
        <v>24</v>
      </c>
      <c r="H5941" s="5">
        <v>3434888</v>
      </c>
      <c r="I5941" s="5">
        <v>3435466</v>
      </c>
      <c r="J5941" s="5" t="s">
        <v>25</v>
      </c>
      <c r="K5941" s="5"/>
      <c r="L5941" s="5"/>
      <c r="M5941" s="5" t="e">
        <f t="shared" si="92"/>
        <v>#VALUE!</v>
      </c>
      <c r="N5941" s="5"/>
      <c r="O5941" s="5"/>
      <c r="P5941" s="5"/>
      <c r="Q5941" s="5" t="s">
        <v>9018</v>
      </c>
      <c r="R5941" s="5">
        <v>579</v>
      </c>
      <c r="S5941" s="5"/>
      <c r="T5941" s="5"/>
    </row>
    <row r="5942" spans="1:20" x14ac:dyDescent="0.35">
      <c r="A5942" s="5" t="s">
        <v>28</v>
      </c>
      <c r="B5942" s="5" t="s">
        <v>29</v>
      </c>
      <c r="C5942" s="5" t="s">
        <v>22</v>
      </c>
      <c r="D5942" s="5" t="s">
        <v>23</v>
      </c>
      <c r="E5942" s="5" t="s">
        <v>5</v>
      </c>
      <c r="F5942" s="5"/>
      <c r="G5942" s="5" t="s">
        <v>24</v>
      </c>
      <c r="H5942" s="5">
        <v>3434888</v>
      </c>
      <c r="I5942" s="5">
        <v>3435466</v>
      </c>
      <c r="J5942" s="5" t="s">
        <v>25</v>
      </c>
      <c r="K5942" s="5" t="s">
        <v>9019</v>
      </c>
      <c r="L5942" s="5"/>
      <c r="M5942" s="5" t="e">
        <f t="shared" si="92"/>
        <v>#VALUE!</v>
      </c>
      <c r="N5942" s="5" t="s">
        <v>9020</v>
      </c>
      <c r="O5942" s="5"/>
      <c r="P5942" s="5"/>
      <c r="Q5942" s="5" t="s">
        <v>9018</v>
      </c>
      <c r="R5942" s="5">
        <v>579</v>
      </c>
      <c r="S5942" s="5">
        <v>192</v>
      </c>
      <c r="T5942" s="5"/>
    </row>
    <row r="5943" spans="1:20" x14ac:dyDescent="0.35">
      <c r="A5943" s="5" t="s">
        <v>20</v>
      </c>
      <c r="B5943" s="5" t="s">
        <v>21</v>
      </c>
      <c r="C5943" s="5" t="s">
        <v>22</v>
      </c>
      <c r="D5943" s="5" t="s">
        <v>23</v>
      </c>
      <c r="E5943" s="5" t="s">
        <v>5</v>
      </c>
      <c r="F5943" s="5"/>
      <c r="G5943" s="5" t="s">
        <v>24</v>
      </c>
      <c r="H5943" s="5">
        <v>3435473</v>
      </c>
      <c r="I5943" s="5">
        <v>3436774</v>
      </c>
      <c r="J5943" s="5" t="s">
        <v>25</v>
      </c>
      <c r="K5943" s="5"/>
      <c r="L5943" s="5"/>
      <c r="M5943" s="5" t="e">
        <f t="shared" si="92"/>
        <v>#VALUE!</v>
      </c>
      <c r="N5943" s="5"/>
      <c r="O5943" s="5" t="s">
        <v>9021</v>
      </c>
      <c r="P5943" s="5"/>
      <c r="Q5943" s="5" t="s">
        <v>9022</v>
      </c>
      <c r="R5943" s="5">
        <v>1302</v>
      </c>
      <c r="S5943" s="5"/>
      <c r="T5943" s="5"/>
    </row>
    <row r="5944" spans="1:20" x14ac:dyDescent="0.35">
      <c r="A5944" s="5" t="s">
        <v>28</v>
      </c>
      <c r="B5944" s="5" t="s">
        <v>29</v>
      </c>
      <c r="C5944" s="5" t="s">
        <v>22</v>
      </c>
      <c r="D5944" s="5" t="s">
        <v>23</v>
      </c>
      <c r="E5944" s="5" t="s">
        <v>5</v>
      </c>
      <c r="F5944" s="5"/>
      <c r="G5944" s="5" t="s">
        <v>24</v>
      </c>
      <c r="H5944" s="5">
        <v>3435473</v>
      </c>
      <c r="I5944" s="5">
        <v>3436774</v>
      </c>
      <c r="J5944" s="5" t="s">
        <v>25</v>
      </c>
      <c r="K5944" s="5" t="s">
        <v>9023</v>
      </c>
      <c r="L5944" s="5"/>
      <c r="M5944" s="5" t="e">
        <f t="shared" si="92"/>
        <v>#VALUE!</v>
      </c>
      <c r="N5944" s="5" t="s">
        <v>9024</v>
      </c>
      <c r="O5944" s="5" t="s">
        <v>9021</v>
      </c>
      <c r="P5944" s="5"/>
      <c r="Q5944" s="5" t="s">
        <v>9022</v>
      </c>
      <c r="R5944" s="5">
        <v>1302</v>
      </c>
      <c r="S5944" s="5">
        <v>433</v>
      </c>
      <c r="T5944" s="5"/>
    </row>
    <row r="5945" spans="1:20" x14ac:dyDescent="0.35">
      <c r="A5945" s="5" t="s">
        <v>20</v>
      </c>
      <c r="B5945" s="5" t="s">
        <v>21</v>
      </c>
      <c r="C5945" s="5" t="s">
        <v>22</v>
      </c>
      <c r="D5945" s="5" t="s">
        <v>23</v>
      </c>
      <c r="E5945" s="5" t="s">
        <v>5</v>
      </c>
      <c r="F5945" s="5"/>
      <c r="G5945" s="5" t="s">
        <v>24</v>
      </c>
      <c r="H5945" s="5">
        <v>3436873</v>
      </c>
      <c r="I5945" s="5">
        <v>3437874</v>
      </c>
      <c r="J5945" s="5" t="s">
        <v>200</v>
      </c>
      <c r="K5945" s="5"/>
      <c r="L5945" s="5"/>
      <c r="M5945" s="5" t="e">
        <f t="shared" si="92"/>
        <v>#VALUE!</v>
      </c>
      <c r="N5945" s="5"/>
      <c r="O5945" s="5" t="s">
        <v>9025</v>
      </c>
      <c r="P5945" s="5"/>
      <c r="Q5945" s="5" t="s">
        <v>9026</v>
      </c>
      <c r="R5945" s="5">
        <v>1002</v>
      </c>
      <c r="S5945" s="5"/>
      <c r="T5945" s="5"/>
    </row>
    <row r="5946" spans="1:20" x14ac:dyDescent="0.35">
      <c r="A5946" s="5" t="s">
        <v>28</v>
      </c>
      <c r="B5946" s="5" t="s">
        <v>29</v>
      </c>
      <c r="C5946" s="5" t="s">
        <v>22</v>
      </c>
      <c r="D5946" s="5" t="s">
        <v>23</v>
      </c>
      <c r="E5946" s="5" t="s">
        <v>5</v>
      </c>
      <c r="F5946" s="5"/>
      <c r="G5946" s="5" t="s">
        <v>24</v>
      </c>
      <c r="H5946" s="5">
        <v>3436873</v>
      </c>
      <c r="I5946" s="5">
        <v>3437874</v>
      </c>
      <c r="J5946" s="5" t="s">
        <v>200</v>
      </c>
      <c r="K5946" s="5" t="s">
        <v>9027</v>
      </c>
      <c r="L5946" s="5"/>
      <c r="M5946" s="5" t="e">
        <f t="shared" si="92"/>
        <v>#VALUE!</v>
      </c>
      <c r="N5946" s="5" t="s">
        <v>9028</v>
      </c>
      <c r="O5946" s="5" t="s">
        <v>9025</v>
      </c>
      <c r="P5946" s="5"/>
      <c r="Q5946" s="5" t="s">
        <v>9026</v>
      </c>
      <c r="R5946" s="5">
        <v>1002</v>
      </c>
      <c r="S5946" s="5">
        <v>333</v>
      </c>
      <c r="T5946" s="5"/>
    </row>
    <row r="5947" spans="1:20" x14ac:dyDescent="0.35">
      <c r="A5947" s="5" t="s">
        <v>20</v>
      </c>
      <c r="B5947" s="5" t="s">
        <v>21</v>
      </c>
      <c r="C5947" s="5" t="s">
        <v>22</v>
      </c>
      <c r="D5947" s="5" t="s">
        <v>23</v>
      </c>
      <c r="E5947" s="5" t="s">
        <v>5</v>
      </c>
      <c r="F5947" s="5"/>
      <c r="G5947" s="5" t="s">
        <v>24</v>
      </c>
      <c r="H5947" s="5">
        <v>3437887</v>
      </c>
      <c r="I5947" s="5">
        <v>3438657</v>
      </c>
      <c r="J5947" s="5" t="s">
        <v>200</v>
      </c>
      <c r="K5947" s="5"/>
      <c r="L5947" s="5"/>
      <c r="M5947" s="5" t="e">
        <f t="shared" si="92"/>
        <v>#VALUE!</v>
      </c>
      <c r="N5947" s="5"/>
      <c r="O5947" s="5" t="s">
        <v>9029</v>
      </c>
      <c r="P5947" s="5"/>
      <c r="Q5947" s="5" t="s">
        <v>9030</v>
      </c>
      <c r="R5947" s="5">
        <v>771</v>
      </c>
      <c r="S5947" s="5"/>
      <c r="T5947" s="5"/>
    </row>
    <row r="5948" spans="1:20" x14ac:dyDescent="0.35">
      <c r="A5948" s="5" t="s">
        <v>28</v>
      </c>
      <c r="B5948" s="5" t="s">
        <v>29</v>
      </c>
      <c r="C5948" s="5" t="s">
        <v>22</v>
      </c>
      <c r="D5948" s="5" t="s">
        <v>23</v>
      </c>
      <c r="E5948" s="5" t="s">
        <v>5</v>
      </c>
      <c r="F5948" s="5"/>
      <c r="G5948" s="5" t="s">
        <v>24</v>
      </c>
      <c r="H5948" s="5">
        <v>3437887</v>
      </c>
      <c r="I5948" s="5">
        <v>3438657</v>
      </c>
      <c r="J5948" s="5" t="s">
        <v>200</v>
      </c>
      <c r="K5948" s="5" t="s">
        <v>9031</v>
      </c>
      <c r="L5948" s="5"/>
      <c r="M5948" s="5" t="e">
        <f t="shared" si="92"/>
        <v>#VALUE!</v>
      </c>
      <c r="N5948" s="5" t="s">
        <v>9032</v>
      </c>
      <c r="O5948" s="5" t="s">
        <v>9029</v>
      </c>
      <c r="P5948" s="5"/>
      <c r="Q5948" s="5" t="s">
        <v>9030</v>
      </c>
      <c r="R5948" s="5">
        <v>771</v>
      </c>
      <c r="S5948" s="5">
        <v>256</v>
      </c>
      <c r="T5948" s="5"/>
    </row>
    <row r="5949" spans="1:20" x14ac:dyDescent="0.35">
      <c r="A5949" s="5" t="s">
        <v>20</v>
      </c>
      <c r="B5949" s="5" t="s">
        <v>21</v>
      </c>
      <c r="C5949" s="5" t="s">
        <v>22</v>
      </c>
      <c r="D5949" s="5" t="s">
        <v>23</v>
      </c>
      <c r="E5949" s="5" t="s">
        <v>5</v>
      </c>
      <c r="F5949" s="5"/>
      <c r="G5949" s="5" t="s">
        <v>24</v>
      </c>
      <c r="H5949" s="5">
        <v>3438654</v>
      </c>
      <c r="I5949" s="5">
        <v>3439070</v>
      </c>
      <c r="J5949" s="5" t="s">
        <v>200</v>
      </c>
      <c r="K5949" s="5"/>
      <c r="L5949" s="5"/>
      <c r="M5949" s="5" t="e">
        <f t="shared" si="92"/>
        <v>#VALUE!</v>
      </c>
      <c r="N5949" s="5"/>
      <c r="O5949" s="5"/>
      <c r="P5949" s="5"/>
      <c r="Q5949" s="5" t="s">
        <v>9033</v>
      </c>
      <c r="R5949" s="5">
        <v>417</v>
      </c>
      <c r="S5949" s="5"/>
      <c r="T5949" s="5"/>
    </row>
    <row r="5950" spans="1:20" x14ac:dyDescent="0.35">
      <c r="A5950" s="5" t="s">
        <v>28</v>
      </c>
      <c r="B5950" s="5" t="s">
        <v>29</v>
      </c>
      <c r="C5950" s="5" t="s">
        <v>22</v>
      </c>
      <c r="D5950" s="5" t="s">
        <v>23</v>
      </c>
      <c r="E5950" s="5" t="s">
        <v>5</v>
      </c>
      <c r="F5950" s="5"/>
      <c r="G5950" s="5" t="s">
        <v>24</v>
      </c>
      <c r="H5950" s="5">
        <v>3438654</v>
      </c>
      <c r="I5950" s="5">
        <v>3439070</v>
      </c>
      <c r="J5950" s="5" t="s">
        <v>200</v>
      </c>
      <c r="K5950" s="5" t="s">
        <v>9034</v>
      </c>
      <c r="L5950" s="5"/>
      <c r="M5950" s="5" t="e">
        <f t="shared" si="92"/>
        <v>#VALUE!</v>
      </c>
      <c r="N5950" s="5" t="s">
        <v>77</v>
      </c>
      <c r="O5950" s="5"/>
      <c r="P5950" s="5"/>
      <c r="Q5950" s="5" t="s">
        <v>9033</v>
      </c>
      <c r="R5950" s="5">
        <v>417</v>
      </c>
      <c r="S5950" s="5">
        <v>138</v>
      </c>
      <c r="T5950" s="5"/>
    </row>
    <row r="5951" spans="1:20" x14ac:dyDescent="0.35">
      <c r="A5951" s="5" t="s">
        <v>20</v>
      </c>
      <c r="B5951" s="5" t="s">
        <v>21</v>
      </c>
      <c r="C5951" s="5" t="s">
        <v>22</v>
      </c>
      <c r="D5951" s="5" t="s">
        <v>23</v>
      </c>
      <c r="E5951" s="5" t="s">
        <v>5</v>
      </c>
      <c r="F5951" s="5"/>
      <c r="G5951" s="5" t="s">
        <v>24</v>
      </c>
      <c r="H5951" s="5">
        <v>3439318</v>
      </c>
      <c r="I5951" s="5">
        <v>3441144</v>
      </c>
      <c r="J5951" s="5" t="s">
        <v>200</v>
      </c>
      <c r="K5951" s="5"/>
      <c r="L5951" s="5"/>
      <c r="M5951" s="5" t="e">
        <f t="shared" si="92"/>
        <v>#VALUE!</v>
      </c>
      <c r="N5951" s="5"/>
      <c r="O5951" s="5" t="s">
        <v>9035</v>
      </c>
      <c r="P5951" s="5"/>
      <c r="Q5951" s="5" t="s">
        <v>9036</v>
      </c>
      <c r="R5951" s="5">
        <v>1827</v>
      </c>
      <c r="S5951" s="5"/>
      <c r="T5951" s="5"/>
    </row>
    <row r="5952" spans="1:20" x14ac:dyDescent="0.35">
      <c r="A5952" s="5" t="s">
        <v>28</v>
      </c>
      <c r="B5952" s="5" t="s">
        <v>29</v>
      </c>
      <c r="C5952" s="5" t="s">
        <v>22</v>
      </c>
      <c r="D5952" s="5" t="s">
        <v>23</v>
      </c>
      <c r="E5952" s="5" t="s">
        <v>5</v>
      </c>
      <c r="F5952" s="5"/>
      <c r="G5952" s="5" t="s">
        <v>24</v>
      </c>
      <c r="H5952" s="5">
        <v>3439318</v>
      </c>
      <c r="I5952" s="5">
        <v>3441144</v>
      </c>
      <c r="J5952" s="5" t="s">
        <v>200</v>
      </c>
      <c r="K5952" s="5" t="s">
        <v>9037</v>
      </c>
      <c r="L5952" s="5"/>
      <c r="M5952" s="5" t="e">
        <f t="shared" si="92"/>
        <v>#VALUE!</v>
      </c>
      <c r="N5952" s="5" t="s">
        <v>9038</v>
      </c>
      <c r="O5952" s="5" t="s">
        <v>9035</v>
      </c>
      <c r="P5952" s="5"/>
      <c r="Q5952" s="5" t="s">
        <v>9036</v>
      </c>
      <c r="R5952" s="5">
        <v>1827</v>
      </c>
      <c r="S5952" s="5">
        <v>608</v>
      </c>
      <c r="T5952" s="5"/>
    </row>
    <row r="5953" spans="1:20" x14ac:dyDescent="0.35">
      <c r="A5953" s="5" t="s">
        <v>20</v>
      </c>
      <c r="B5953" s="5" t="s">
        <v>21</v>
      </c>
      <c r="C5953" s="5" t="s">
        <v>22</v>
      </c>
      <c r="D5953" s="5" t="s">
        <v>23</v>
      </c>
      <c r="E5953" s="5" t="s">
        <v>5</v>
      </c>
      <c r="F5953" s="5"/>
      <c r="G5953" s="5" t="s">
        <v>24</v>
      </c>
      <c r="H5953" s="5">
        <v>3441210</v>
      </c>
      <c r="I5953" s="5">
        <v>3441719</v>
      </c>
      <c r="J5953" s="5" t="s">
        <v>200</v>
      </c>
      <c r="K5953" s="5"/>
      <c r="L5953" s="5"/>
      <c r="M5953" s="5" t="e">
        <f t="shared" si="92"/>
        <v>#VALUE!</v>
      </c>
      <c r="N5953" s="5"/>
      <c r="O5953" s="5" t="s">
        <v>9039</v>
      </c>
      <c r="P5953" s="5"/>
      <c r="Q5953" s="5" t="s">
        <v>9040</v>
      </c>
      <c r="R5953" s="5">
        <v>510</v>
      </c>
      <c r="S5953" s="5"/>
      <c r="T5953" s="5"/>
    </row>
    <row r="5954" spans="1:20" x14ac:dyDescent="0.35">
      <c r="A5954" s="5" t="s">
        <v>28</v>
      </c>
      <c r="B5954" s="5" t="s">
        <v>29</v>
      </c>
      <c r="C5954" s="5" t="s">
        <v>22</v>
      </c>
      <c r="D5954" s="5" t="s">
        <v>23</v>
      </c>
      <c r="E5954" s="5" t="s">
        <v>5</v>
      </c>
      <c r="F5954" s="5"/>
      <c r="G5954" s="5" t="s">
        <v>24</v>
      </c>
      <c r="H5954" s="5">
        <v>3441210</v>
      </c>
      <c r="I5954" s="5">
        <v>3441719</v>
      </c>
      <c r="J5954" s="5" t="s">
        <v>200</v>
      </c>
      <c r="K5954" s="5" t="s">
        <v>9041</v>
      </c>
      <c r="L5954" s="5"/>
      <c r="M5954" s="5" t="e">
        <f t="shared" si="92"/>
        <v>#VALUE!</v>
      </c>
      <c r="N5954" s="5" t="s">
        <v>9042</v>
      </c>
      <c r="O5954" s="5" t="s">
        <v>9039</v>
      </c>
      <c r="P5954" s="5"/>
      <c r="Q5954" s="5" t="s">
        <v>9040</v>
      </c>
      <c r="R5954" s="5">
        <v>510</v>
      </c>
      <c r="S5954" s="5">
        <v>169</v>
      </c>
      <c r="T5954" s="5"/>
    </row>
    <row r="5955" spans="1:20" x14ac:dyDescent="0.35">
      <c r="A5955" s="5" t="s">
        <v>20</v>
      </c>
      <c r="B5955" s="5" t="s">
        <v>21</v>
      </c>
      <c r="C5955" s="5" t="s">
        <v>22</v>
      </c>
      <c r="D5955" s="5" t="s">
        <v>23</v>
      </c>
      <c r="E5955" s="5" t="s">
        <v>5</v>
      </c>
      <c r="F5955" s="5"/>
      <c r="G5955" s="5" t="s">
        <v>24</v>
      </c>
      <c r="H5955" s="5">
        <v>3441712</v>
      </c>
      <c r="I5955" s="5">
        <v>3443160</v>
      </c>
      <c r="J5955" s="5" t="s">
        <v>200</v>
      </c>
      <c r="K5955" s="5"/>
      <c r="L5955" s="5"/>
      <c r="M5955" s="5" t="e">
        <f t="shared" si="92"/>
        <v>#VALUE!</v>
      </c>
      <c r="N5955" s="5"/>
      <c r="O5955" s="5" t="s">
        <v>9043</v>
      </c>
      <c r="P5955" s="5"/>
      <c r="Q5955" s="5" t="s">
        <v>9044</v>
      </c>
      <c r="R5955" s="5">
        <v>1449</v>
      </c>
      <c r="S5955" s="5"/>
      <c r="T5955" s="5"/>
    </row>
    <row r="5956" spans="1:20" x14ac:dyDescent="0.35">
      <c r="A5956" s="5" t="s">
        <v>28</v>
      </c>
      <c r="B5956" s="5" t="s">
        <v>29</v>
      </c>
      <c r="C5956" s="5" t="s">
        <v>22</v>
      </c>
      <c r="D5956" s="5" t="s">
        <v>23</v>
      </c>
      <c r="E5956" s="5" t="s">
        <v>5</v>
      </c>
      <c r="F5956" s="5"/>
      <c r="G5956" s="5" t="s">
        <v>24</v>
      </c>
      <c r="H5956" s="5">
        <v>3441712</v>
      </c>
      <c r="I5956" s="5">
        <v>3443160</v>
      </c>
      <c r="J5956" s="5" t="s">
        <v>200</v>
      </c>
      <c r="K5956" s="5" t="s">
        <v>9045</v>
      </c>
      <c r="L5956" s="5"/>
      <c r="M5956" s="5" t="e">
        <f t="shared" ref="M5956:M6019" si="93">SEARCH("transporter",N5956,1)</f>
        <v>#VALUE!</v>
      </c>
      <c r="N5956" s="5" t="s">
        <v>9046</v>
      </c>
      <c r="O5956" s="5" t="s">
        <v>9043</v>
      </c>
      <c r="P5956" s="5"/>
      <c r="Q5956" s="5" t="s">
        <v>9044</v>
      </c>
      <c r="R5956" s="5">
        <v>1449</v>
      </c>
      <c r="S5956" s="5">
        <v>482</v>
      </c>
      <c r="T5956" s="5"/>
    </row>
    <row r="5957" spans="1:20" x14ac:dyDescent="0.35">
      <c r="A5957" s="5" t="s">
        <v>20</v>
      </c>
      <c r="B5957" s="5" t="s">
        <v>436</v>
      </c>
      <c r="C5957" s="5" t="s">
        <v>22</v>
      </c>
      <c r="D5957" s="5" t="s">
        <v>23</v>
      </c>
      <c r="E5957" s="5" t="s">
        <v>5</v>
      </c>
      <c r="F5957" s="5"/>
      <c r="G5957" s="5" t="s">
        <v>24</v>
      </c>
      <c r="H5957" s="5">
        <v>3443195</v>
      </c>
      <c r="I5957" s="5">
        <v>3443270</v>
      </c>
      <c r="J5957" s="5" t="s">
        <v>200</v>
      </c>
      <c r="K5957" s="5"/>
      <c r="L5957" s="5"/>
      <c r="M5957" s="5" t="e">
        <f t="shared" si="93"/>
        <v>#VALUE!</v>
      </c>
      <c r="N5957" s="5"/>
      <c r="O5957" s="5" t="s">
        <v>9047</v>
      </c>
      <c r="P5957" s="5"/>
      <c r="Q5957" s="5" t="s">
        <v>9048</v>
      </c>
      <c r="R5957" s="5">
        <v>76</v>
      </c>
      <c r="S5957" s="5"/>
      <c r="T5957" s="5"/>
    </row>
    <row r="5958" spans="1:20" x14ac:dyDescent="0.35">
      <c r="A5958" s="5" t="s">
        <v>436</v>
      </c>
      <c r="B5958" s="5"/>
      <c r="C5958" s="5" t="s">
        <v>22</v>
      </c>
      <c r="D5958" s="5" t="s">
        <v>23</v>
      </c>
      <c r="E5958" s="5" t="s">
        <v>5</v>
      </c>
      <c r="F5958" s="5"/>
      <c r="G5958" s="5" t="s">
        <v>24</v>
      </c>
      <c r="H5958" s="5">
        <v>3443195</v>
      </c>
      <c r="I5958" s="5">
        <v>3443270</v>
      </c>
      <c r="J5958" s="5" t="s">
        <v>200</v>
      </c>
      <c r="K5958" s="5"/>
      <c r="L5958" s="5"/>
      <c r="M5958" s="5" t="e">
        <f>SEARCH("ribosomal",N5958,1)</f>
        <v>#VALUE!</v>
      </c>
      <c r="N5958" s="5" t="s">
        <v>2471</v>
      </c>
      <c r="O5958" s="5" t="s">
        <v>9047</v>
      </c>
      <c r="P5958" s="5"/>
      <c r="Q5958" s="5" t="s">
        <v>9048</v>
      </c>
      <c r="R5958" s="5">
        <v>76</v>
      </c>
      <c r="S5958" s="5"/>
      <c r="T5958" s="5"/>
    </row>
    <row r="5959" spans="1:20" x14ac:dyDescent="0.35">
      <c r="A5959" s="5" t="s">
        <v>20</v>
      </c>
      <c r="B5959" s="5" t="s">
        <v>436</v>
      </c>
      <c r="C5959" s="5" t="s">
        <v>22</v>
      </c>
      <c r="D5959" s="5" t="s">
        <v>23</v>
      </c>
      <c r="E5959" s="5" t="s">
        <v>5</v>
      </c>
      <c r="F5959" s="5"/>
      <c r="G5959" s="5" t="s">
        <v>24</v>
      </c>
      <c r="H5959" s="5">
        <v>3443311</v>
      </c>
      <c r="I5959" s="5">
        <v>3443385</v>
      </c>
      <c r="J5959" s="5" t="s">
        <v>200</v>
      </c>
      <c r="K5959" s="5"/>
      <c r="L5959" s="5"/>
      <c r="M5959" s="5" t="e">
        <f t="shared" si="93"/>
        <v>#VALUE!</v>
      </c>
      <c r="N5959" s="5"/>
      <c r="O5959" s="5" t="s">
        <v>9049</v>
      </c>
      <c r="P5959" s="5"/>
      <c r="Q5959" s="5" t="s">
        <v>9050</v>
      </c>
      <c r="R5959" s="5">
        <v>75</v>
      </c>
      <c r="S5959" s="5"/>
      <c r="T5959" s="5"/>
    </row>
    <row r="5960" spans="1:20" x14ac:dyDescent="0.35">
      <c r="A5960" s="5" t="s">
        <v>436</v>
      </c>
      <c r="B5960" s="5"/>
      <c r="C5960" s="5" t="s">
        <v>22</v>
      </c>
      <c r="D5960" s="5" t="s">
        <v>23</v>
      </c>
      <c r="E5960" s="5" t="s">
        <v>5</v>
      </c>
      <c r="F5960" s="5"/>
      <c r="G5960" s="5" t="s">
        <v>24</v>
      </c>
      <c r="H5960" s="5">
        <v>3443311</v>
      </c>
      <c r="I5960" s="5">
        <v>3443385</v>
      </c>
      <c r="J5960" s="5" t="s">
        <v>200</v>
      </c>
      <c r="K5960" s="5"/>
      <c r="L5960" s="5"/>
      <c r="M5960" s="5" t="e">
        <f>SEARCH("ribosomal",N5960,1)</f>
        <v>#VALUE!</v>
      </c>
      <c r="N5960" s="5" t="s">
        <v>7294</v>
      </c>
      <c r="O5960" s="5" t="s">
        <v>9049</v>
      </c>
      <c r="P5960" s="5"/>
      <c r="Q5960" s="5" t="s">
        <v>9050</v>
      </c>
      <c r="R5960" s="5">
        <v>75</v>
      </c>
      <c r="S5960" s="5"/>
      <c r="T5960" s="5"/>
    </row>
    <row r="5961" spans="1:20" x14ac:dyDescent="0.35">
      <c r="A5961" s="5" t="s">
        <v>20</v>
      </c>
      <c r="B5961" s="5" t="s">
        <v>436</v>
      </c>
      <c r="C5961" s="5" t="s">
        <v>22</v>
      </c>
      <c r="D5961" s="5" t="s">
        <v>23</v>
      </c>
      <c r="E5961" s="5" t="s">
        <v>5</v>
      </c>
      <c r="F5961" s="5"/>
      <c r="G5961" s="5" t="s">
        <v>24</v>
      </c>
      <c r="H5961" s="5">
        <v>3443405</v>
      </c>
      <c r="I5961" s="5">
        <v>3443481</v>
      </c>
      <c r="J5961" s="5" t="s">
        <v>200</v>
      </c>
      <c r="K5961" s="5"/>
      <c r="L5961" s="5"/>
      <c r="M5961" s="5" t="e">
        <f t="shared" si="93"/>
        <v>#VALUE!</v>
      </c>
      <c r="N5961" s="5"/>
      <c r="O5961" s="5" t="s">
        <v>9051</v>
      </c>
      <c r="P5961" s="5"/>
      <c r="Q5961" s="5" t="s">
        <v>9052</v>
      </c>
      <c r="R5961" s="5">
        <v>77</v>
      </c>
      <c r="S5961" s="5"/>
      <c r="T5961" s="5"/>
    </row>
    <row r="5962" spans="1:20" x14ac:dyDescent="0.35">
      <c r="A5962" s="5" t="s">
        <v>436</v>
      </c>
      <c r="B5962" s="5"/>
      <c r="C5962" s="5" t="s">
        <v>22</v>
      </c>
      <c r="D5962" s="5" t="s">
        <v>23</v>
      </c>
      <c r="E5962" s="5" t="s">
        <v>5</v>
      </c>
      <c r="F5962" s="5"/>
      <c r="G5962" s="5" t="s">
        <v>24</v>
      </c>
      <c r="H5962" s="5">
        <v>3443405</v>
      </c>
      <c r="I5962" s="5">
        <v>3443481</v>
      </c>
      <c r="J5962" s="5" t="s">
        <v>200</v>
      </c>
      <c r="K5962" s="5"/>
      <c r="L5962" s="5"/>
      <c r="M5962" s="5" t="e">
        <f>SEARCH("ribosomal",N5962,1)</f>
        <v>#VALUE!</v>
      </c>
      <c r="N5962" s="5" t="s">
        <v>8040</v>
      </c>
      <c r="O5962" s="5" t="s">
        <v>9051</v>
      </c>
      <c r="P5962" s="5"/>
      <c r="Q5962" s="5" t="s">
        <v>9052</v>
      </c>
      <c r="R5962" s="5">
        <v>77</v>
      </c>
      <c r="S5962" s="5"/>
      <c r="T5962" s="5"/>
    </row>
    <row r="5963" spans="1:20" x14ac:dyDescent="0.35">
      <c r="A5963" s="5" t="s">
        <v>20</v>
      </c>
      <c r="B5963" s="5" t="s">
        <v>436</v>
      </c>
      <c r="C5963" s="5" t="s">
        <v>22</v>
      </c>
      <c r="D5963" s="5" t="s">
        <v>23</v>
      </c>
      <c r="E5963" s="5" t="s">
        <v>5</v>
      </c>
      <c r="F5963" s="5"/>
      <c r="G5963" s="5" t="s">
        <v>24</v>
      </c>
      <c r="H5963" s="5">
        <v>3443502</v>
      </c>
      <c r="I5963" s="5">
        <v>3443578</v>
      </c>
      <c r="J5963" s="5" t="s">
        <v>200</v>
      </c>
      <c r="K5963" s="5"/>
      <c r="L5963" s="5"/>
      <c r="M5963" s="5" t="e">
        <f t="shared" si="93"/>
        <v>#VALUE!</v>
      </c>
      <c r="N5963" s="5"/>
      <c r="O5963" s="5" t="s">
        <v>9053</v>
      </c>
      <c r="P5963" s="5"/>
      <c r="Q5963" s="5" t="s">
        <v>9054</v>
      </c>
      <c r="R5963" s="5">
        <v>77</v>
      </c>
      <c r="S5963" s="5"/>
      <c r="T5963" s="5"/>
    </row>
    <row r="5964" spans="1:20" x14ac:dyDescent="0.35">
      <c r="A5964" s="5" t="s">
        <v>436</v>
      </c>
      <c r="B5964" s="5"/>
      <c r="C5964" s="5" t="s">
        <v>22</v>
      </c>
      <c r="D5964" s="5" t="s">
        <v>23</v>
      </c>
      <c r="E5964" s="5" t="s">
        <v>5</v>
      </c>
      <c r="F5964" s="5"/>
      <c r="G5964" s="5" t="s">
        <v>24</v>
      </c>
      <c r="H5964" s="5">
        <v>3443502</v>
      </c>
      <c r="I5964" s="5">
        <v>3443578</v>
      </c>
      <c r="J5964" s="5" t="s">
        <v>200</v>
      </c>
      <c r="K5964" s="5"/>
      <c r="L5964" s="5"/>
      <c r="M5964" s="5" t="e">
        <f>SEARCH("ribosomal",N5964,1)</f>
        <v>#VALUE!</v>
      </c>
      <c r="N5964" s="5" t="s">
        <v>8040</v>
      </c>
      <c r="O5964" s="5" t="s">
        <v>9053</v>
      </c>
      <c r="P5964" s="5"/>
      <c r="Q5964" s="5" t="s">
        <v>9054</v>
      </c>
      <c r="R5964" s="5">
        <v>77</v>
      </c>
      <c r="S5964" s="5"/>
      <c r="T5964" s="5"/>
    </row>
    <row r="5965" spans="1:20" x14ac:dyDescent="0.35">
      <c r="A5965" s="5" t="s">
        <v>20</v>
      </c>
      <c r="B5965" s="5" t="s">
        <v>436</v>
      </c>
      <c r="C5965" s="5" t="s">
        <v>22</v>
      </c>
      <c r="D5965" s="5" t="s">
        <v>23</v>
      </c>
      <c r="E5965" s="5" t="s">
        <v>5</v>
      </c>
      <c r="F5965" s="5"/>
      <c r="G5965" s="5" t="s">
        <v>24</v>
      </c>
      <c r="H5965" s="5">
        <v>3443627</v>
      </c>
      <c r="I5965" s="5">
        <v>3443703</v>
      </c>
      <c r="J5965" s="5" t="s">
        <v>200</v>
      </c>
      <c r="K5965" s="5"/>
      <c r="L5965" s="5"/>
      <c r="M5965" s="5" t="e">
        <f t="shared" si="93"/>
        <v>#VALUE!</v>
      </c>
      <c r="N5965" s="5"/>
      <c r="O5965" s="5" t="s">
        <v>9055</v>
      </c>
      <c r="P5965" s="5"/>
      <c r="Q5965" s="5" t="s">
        <v>9056</v>
      </c>
      <c r="R5965" s="5">
        <v>77</v>
      </c>
      <c r="S5965" s="5"/>
      <c r="T5965" s="5"/>
    </row>
    <row r="5966" spans="1:20" x14ac:dyDescent="0.35">
      <c r="A5966" s="5" t="s">
        <v>436</v>
      </c>
      <c r="B5966" s="5"/>
      <c r="C5966" s="5" t="s">
        <v>22</v>
      </c>
      <c r="D5966" s="5" t="s">
        <v>23</v>
      </c>
      <c r="E5966" s="5" t="s">
        <v>5</v>
      </c>
      <c r="F5966" s="5"/>
      <c r="G5966" s="5" t="s">
        <v>24</v>
      </c>
      <c r="H5966" s="5">
        <v>3443627</v>
      </c>
      <c r="I5966" s="5">
        <v>3443703</v>
      </c>
      <c r="J5966" s="5" t="s">
        <v>200</v>
      </c>
      <c r="K5966" s="5"/>
      <c r="L5966" s="5"/>
      <c r="M5966" s="5" t="e">
        <f>SEARCH("ribosomal",N5966,1)</f>
        <v>#VALUE!</v>
      </c>
      <c r="N5966" s="5" t="s">
        <v>8040</v>
      </c>
      <c r="O5966" s="5" t="s">
        <v>9055</v>
      </c>
      <c r="P5966" s="5"/>
      <c r="Q5966" s="5" t="s">
        <v>9056</v>
      </c>
      <c r="R5966" s="5">
        <v>77</v>
      </c>
      <c r="S5966" s="5"/>
      <c r="T5966" s="5"/>
    </row>
    <row r="5967" spans="1:20" x14ac:dyDescent="0.35">
      <c r="A5967" s="5" t="s">
        <v>20</v>
      </c>
      <c r="B5967" s="5" t="s">
        <v>436</v>
      </c>
      <c r="C5967" s="5" t="s">
        <v>22</v>
      </c>
      <c r="D5967" s="5" t="s">
        <v>23</v>
      </c>
      <c r="E5967" s="5" t="s">
        <v>5</v>
      </c>
      <c r="F5967" s="5"/>
      <c r="G5967" s="5" t="s">
        <v>24</v>
      </c>
      <c r="H5967" s="5">
        <v>3443732</v>
      </c>
      <c r="I5967" s="5">
        <v>3443819</v>
      </c>
      <c r="J5967" s="5" t="s">
        <v>200</v>
      </c>
      <c r="K5967" s="5"/>
      <c r="L5967" s="5"/>
      <c r="M5967" s="5" t="e">
        <f t="shared" si="93"/>
        <v>#VALUE!</v>
      </c>
      <c r="N5967" s="5"/>
      <c r="O5967" s="5" t="s">
        <v>9057</v>
      </c>
      <c r="P5967" s="5"/>
      <c r="Q5967" s="5" t="s">
        <v>9058</v>
      </c>
      <c r="R5967" s="5">
        <v>88</v>
      </c>
      <c r="S5967" s="5"/>
      <c r="T5967" s="5"/>
    </row>
    <row r="5968" spans="1:20" x14ac:dyDescent="0.35">
      <c r="A5968" s="5" t="s">
        <v>436</v>
      </c>
      <c r="B5968" s="5"/>
      <c r="C5968" s="5" t="s">
        <v>22</v>
      </c>
      <c r="D5968" s="5" t="s">
        <v>23</v>
      </c>
      <c r="E5968" s="5" t="s">
        <v>5</v>
      </c>
      <c r="F5968" s="5"/>
      <c r="G5968" s="5" t="s">
        <v>24</v>
      </c>
      <c r="H5968" s="5">
        <v>3443732</v>
      </c>
      <c r="I5968" s="5">
        <v>3443819</v>
      </c>
      <c r="J5968" s="5" t="s">
        <v>200</v>
      </c>
      <c r="K5968" s="5"/>
      <c r="L5968" s="5"/>
      <c r="M5968" s="5" t="e">
        <f>SEARCH("ribosomal",N5968,1)</f>
        <v>#VALUE!</v>
      </c>
      <c r="N5968" s="5" t="s">
        <v>4353</v>
      </c>
      <c r="O5968" s="5" t="s">
        <v>9057</v>
      </c>
      <c r="P5968" s="5"/>
      <c r="Q5968" s="5" t="s">
        <v>9058</v>
      </c>
      <c r="R5968" s="5">
        <v>88</v>
      </c>
      <c r="S5968" s="5"/>
      <c r="T5968" s="5"/>
    </row>
    <row r="5969" spans="1:20" x14ac:dyDescent="0.35">
      <c r="A5969" s="5" t="s">
        <v>20</v>
      </c>
      <c r="B5969" s="5" t="s">
        <v>21</v>
      </c>
      <c r="C5969" s="5" t="s">
        <v>22</v>
      </c>
      <c r="D5969" s="5" t="s">
        <v>23</v>
      </c>
      <c r="E5969" s="5" t="s">
        <v>5</v>
      </c>
      <c r="F5969" s="5"/>
      <c r="G5969" s="5" t="s">
        <v>24</v>
      </c>
      <c r="H5969" s="5">
        <v>3443908</v>
      </c>
      <c r="I5969" s="5">
        <v>3444885</v>
      </c>
      <c r="J5969" s="5" t="s">
        <v>200</v>
      </c>
      <c r="K5969" s="5"/>
      <c r="L5969" s="5"/>
      <c r="M5969" s="5" t="e">
        <f t="shared" si="93"/>
        <v>#VALUE!</v>
      </c>
      <c r="N5969" s="5"/>
      <c r="O5969" s="5"/>
      <c r="P5969" s="5"/>
      <c r="Q5969" s="5" t="s">
        <v>9059</v>
      </c>
      <c r="R5969" s="5">
        <v>978</v>
      </c>
      <c r="S5969" s="5"/>
      <c r="T5969" s="5"/>
    </row>
    <row r="5970" spans="1:20" x14ac:dyDescent="0.35">
      <c r="A5970" s="5" t="s">
        <v>28</v>
      </c>
      <c r="B5970" s="5" t="s">
        <v>29</v>
      </c>
      <c r="C5970" s="5" t="s">
        <v>22</v>
      </c>
      <c r="D5970" s="5" t="s">
        <v>23</v>
      </c>
      <c r="E5970" s="5" t="s">
        <v>5</v>
      </c>
      <c r="F5970" s="5"/>
      <c r="G5970" s="5" t="s">
        <v>24</v>
      </c>
      <c r="H5970" s="5">
        <v>3443908</v>
      </c>
      <c r="I5970" s="5">
        <v>3444885</v>
      </c>
      <c r="J5970" s="5" t="s">
        <v>200</v>
      </c>
      <c r="K5970" s="5" t="s">
        <v>9060</v>
      </c>
      <c r="L5970" s="5"/>
      <c r="M5970" s="5" t="e">
        <f t="shared" si="93"/>
        <v>#VALUE!</v>
      </c>
      <c r="N5970" s="5" t="s">
        <v>9061</v>
      </c>
      <c r="O5970" s="5"/>
      <c r="P5970" s="5"/>
      <c r="Q5970" s="5" t="s">
        <v>9059</v>
      </c>
      <c r="R5970" s="5">
        <v>978</v>
      </c>
      <c r="S5970" s="5">
        <v>325</v>
      </c>
      <c r="T5970" s="5"/>
    </row>
    <row r="5971" spans="1:20" x14ac:dyDescent="0.35">
      <c r="A5971" s="5" t="s">
        <v>20</v>
      </c>
      <c r="B5971" s="5" t="s">
        <v>21</v>
      </c>
      <c r="C5971" s="5" t="s">
        <v>22</v>
      </c>
      <c r="D5971" s="5" t="s">
        <v>23</v>
      </c>
      <c r="E5971" s="5" t="s">
        <v>5</v>
      </c>
      <c r="F5971" s="5"/>
      <c r="G5971" s="5" t="s">
        <v>24</v>
      </c>
      <c r="H5971" s="5">
        <v>3444875</v>
      </c>
      <c r="I5971" s="5">
        <v>3445171</v>
      </c>
      <c r="J5971" s="5" t="s">
        <v>200</v>
      </c>
      <c r="K5971" s="5"/>
      <c r="L5971" s="5"/>
      <c r="M5971" s="5" t="e">
        <f t="shared" si="93"/>
        <v>#VALUE!</v>
      </c>
      <c r="N5971" s="5"/>
      <c r="O5971" s="5"/>
      <c r="P5971" s="5"/>
      <c r="Q5971" s="5" t="s">
        <v>9062</v>
      </c>
      <c r="R5971" s="5">
        <v>297</v>
      </c>
      <c r="S5971" s="5"/>
      <c r="T5971" s="5"/>
    </row>
    <row r="5972" spans="1:20" x14ac:dyDescent="0.35">
      <c r="A5972" s="5" t="s">
        <v>28</v>
      </c>
      <c r="B5972" s="5" t="s">
        <v>29</v>
      </c>
      <c r="C5972" s="5" t="s">
        <v>22</v>
      </c>
      <c r="D5972" s="5" t="s">
        <v>23</v>
      </c>
      <c r="E5972" s="5" t="s">
        <v>5</v>
      </c>
      <c r="F5972" s="5"/>
      <c r="G5972" s="5" t="s">
        <v>24</v>
      </c>
      <c r="H5972" s="5">
        <v>3444875</v>
      </c>
      <c r="I5972" s="5">
        <v>3445171</v>
      </c>
      <c r="J5972" s="5" t="s">
        <v>200</v>
      </c>
      <c r="K5972" s="5" t="s">
        <v>9063</v>
      </c>
      <c r="L5972" s="5"/>
      <c r="M5972" s="5" t="e">
        <f t="shared" si="93"/>
        <v>#VALUE!</v>
      </c>
      <c r="N5972" s="5" t="s">
        <v>77</v>
      </c>
      <c r="O5972" s="5"/>
      <c r="P5972" s="5"/>
      <c r="Q5972" s="5" t="s">
        <v>9062</v>
      </c>
      <c r="R5972" s="5">
        <v>297</v>
      </c>
      <c r="S5972" s="5">
        <v>98</v>
      </c>
      <c r="T5972" s="5"/>
    </row>
    <row r="5973" spans="1:20" x14ac:dyDescent="0.35">
      <c r="A5973" s="5" t="s">
        <v>20</v>
      </c>
      <c r="B5973" s="5" t="s">
        <v>21</v>
      </c>
      <c r="C5973" s="5" t="s">
        <v>22</v>
      </c>
      <c r="D5973" s="5" t="s">
        <v>23</v>
      </c>
      <c r="E5973" s="5" t="s">
        <v>5</v>
      </c>
      <c r="F5973" s="5"/>
      <c r="G5973" s="5" t="s">
        <v>24</v>
      </c>
      <c r="H5973" s="5">
        <v>3445237</v>
      </c>
      <c r="I5973" s="5">
        <v>3445476</v>
      </c>
      <c r="J5973" s="5" t="s">
        <v>200</v>
      </c>
      <c r="K5973" s="5"/>
      <c r="L5973" s="5"/>
      <c r="M5973" s="5" t="e">
        <f t="shared" si="93"/>
        <v>#VALUE!</v>
      </c>
      <c r="N5973" s="5"/>
      <c r="O5973" s="5"/>
      <c r="P5973" s="5"/>
      <c r="Q5973" s="5" t="s">
        <v>9064</v>
      </c>
      <c r="R5973" s="5">
        <v>240</v>
      </c>
      <c r="S5973" s="5"/>
      <c r="T5973" s="5"/>
    </row>
    <row r="5974" spans="1:20" x14ac:dyDescent="0.35">
      <c r="A5974" s="5" t="s">
        <v>28</v>
      </c>
      <c r="B5974" s="5" t="s">
        <v>29</v>
      </c>
      <c r="C5974" s="5" t="s">
        <v>22</v>
      </c>
      <c r="D5974" s="5" t="s">
        <v>23</v>
      </c>
      <c r="E5974" s="5" t="s">
        <v>5</v>
      </c>
      <c r="F5974" s="5"/>
      <c r="G5974" s="5" t="s">
        <v>24</v>
      </c>
      <c r="H5974" s="5">
        <v>3445237</v>
      </c>
      <c r="I5974" s="5">
        <v>3445476</v>
      </c>
      <c r="J5974" s="5" t="s">
        <v>200</v>
      </c>
      <c r="K5974" s="5" t="s">
        <v>9065</v>
      </c>
      <c r="L5974" s="5"/>
      <c r="M5974" s="5" t="e">
        <f t="shared" si="93"/>
        <v>#VALUE!</v>
      </c>
      <c r="N5974" s="5" t="s">
        <v>6037</v>
      </c>
      <c r="O5974" s="5"/>
      <c r="P5974" s="5"/>
      <c r="Q5974" s="5" t="s">
        <v>9064</v>
      </c>
      <c r="R5974" s="5">
        <v>240</v>
      </c>
      <c r="S5974" s="5">
        <v>79</v>
      </c>
      <c r="T5974" s="5"/>
    </row>
    <row r="5975" spans="1:20" x14ac:dyDescent="0.35">
      <c r="A5975" s="5" t="s">
        <v>20</v>
      </c>
      <c r="B5975" s="5" t="s">
        <v>21</v>
      </c>
      <c r="C5975" s="5" t="s">
        <v>22</v>
      </c>
      <c r="D5975" s="5" t="s">
        <v>23</v>
      </c>
      <c r="E5975" s="5" t="s">
        <v>5</v>
      </c>
      <c r="F5975" s="5"/>
      <c r="G5975" s="5" t="s">
        <v>24</v>
      </c>
      <c r="H5975" s="5">
        <v>3445625</v>
      </c>
      <c r="I5975" s="5">
        <v>3445912</v>
      </c>
      <c r="J5975" s="5" t="s">
        <v>200</v>
      </c>
      <c r="K5975" s="5"/>
      <c r="L5975" s="5"/>
      <c r="M5975" s="5" t="e">
        <f t="shared" si="93"/>
        <v>#VALUE!</v>
      </c>
      <c r="N5975" s="5"/>
      <c r="O5975" s="5" t="s">
        <v>9066</v>
      </c>
      <c r="P5975" s="5"/>
      <c r="Q5975" s="5" t="s">
        <v>9067</v>
      </c>
      <c r="R5975" s="5">
        <v>288</v>
      </c>
      <c r="S5975" s="5"/>
      <c r="T5975" s="5"/>
    </row>
    <row r="5976" spans="1:20" x14ac:dyDescent="0.35">
      <c r="A5976" s="5" t="s">
        <v>28</v>
      </c>
      <c r="B5976" s="5" t="s">
        <v>29</v>
      </c>
      <c r="C5976" s="5" t="s">
        <v>22</v>
      </c>
      <c r="D5976" s="5" t="s">
        <v>23</v>
      </c>
      <c r="E5976" s="5" t="s">
        <v>5</v>
      </c>
      <c r="F5976" s="5"/>
      <c r="G5976" s="5" t="s">
        <v>24</v>
      </c>
      <c r="H5976" s="5">
        <v>3445625</v>
      </c>
      <c r="I5976" s="5">
        <v>3445912</v>
      </c>
      <c r="J5976" s="5" t="s">
        <v>200</v>
      </c>
      <c r="K5976" s="5" t="s">
        <v>9068</v>
      </c>
      <c r="L5976" s="5"/>
      <c r="M5976" s="5" t="e">
        <f t="shared" si="93"/>
        <v>#VALUE!</v>
      </c>
      <c r="N5976" s="5" t="s">
        <v>9069</v>
      </c>
      <c r="O5976" s="5" t="s">
        <v>9066</v>
      </c>
      <c r="P5976" s="5"/>
      <c r="Q5976" s="5" t="s">
        <v>9067</v>
      </c>
      <c r="R5976" s="5">
        <v>288</v>
      </c>
      <c r="S5976" s="5">
        <v>95</v>
      </c>
      <c r="T5976" s="5"/>
    </row>
    <row r="5977" spans="1:20" x14ac:dyDescent="0.35">
      <c r="A5977" s="5" t="s">
        <v>20</v>
      </c>
      <c r="B5977" s="5" t="s">
        <v>21</v>
      </c>
      <c r="C5977" s="5" t="s">
        <v>22</v>
      </c>
      <c r="D5977" s="5" t="s">
        <v>23</v>
      </c>
      <c r="E5977" s="5" t="s">
        <v>5</v>
      </c>
      <c r="F5977" s="5"/>
      <c r="G5977" s="5" t="s">
        <v>24</v>
      </c>
      <c r="H5977" s="5">
        <v>3446004</v>
      </c>
      <c r="I5977" s="5">
        <v>3447428</v>
      </c>
      <c r="J5977" s="5" t="s">
        <v>200</v>
      </c>
      <c r="K5977" s="5"/>
      <c r="L5977" s="5"/>
      <c r="M5977" s="5" t="e">
        <f t="shared" si="93"/>
        <v>#VALUE!</v>
      </c>
      <c r="N5977" s="5"/>
      <c r="O5977" s="5"/>
      <c r="P5977" s="5"/>
      <c r="Q5977" s="5" t="s">
        <v>9070</v>
      </c>
      <c r="R5977" s="5">
        <v>1425</v>
      </c>
      <c r="S5977" s="5"/>
      <c r="T5977" s="5"/>
    </row>
    <row r="5978" spans="1:20" x14ac:dyDescent="0.35">
      <c r="A5978" s="5" t="s">
        <v>28</v>
      </c>
      <c r="B5978" s="5" t="s">
        <v>29</v>
      </c>
      <c r="C5978" s="5" t="s">
        <v>22</v>
      </c>
      <c r="D5978" s="5" t="s">
        <v>23</v>
      </c>
      <c r="E5978" s="5" t="s">
        <v>5</v>
      </c>
      <c r="F5978" s="5"/>
      <c r="G5978" s="5" t="s">
        <v>24</v>
      </c>
      <c r="H5978" s="5">
        <v>3446004</v>
      </c>
      <c r="I5978" s="5">
        <v>3447428</v>
      </c>
      <c r="J5978" s="5" t="s">
        <v>200</v>
      </c>
      <c r="K5978" s="5" t="s">
        <v>9071</v>
      </c>
      <c r="L5978" s="5"/>
      <c r="M5978" s="5" t="e">
        <f t="shared" si="93"/>
        <v>#VALUE!</v>
      </c>
      <c r="N5978" s="5" t="s">
        <v>77</v>
      </c>
      <c r="O5978" s="5"/>
      <c r="P5978" s="5"/>
      <c r="Q5978" s="5" t="s">
        <v>9070</v>
      </c>
      <c r="R5978" s="5">
        <v>1425</v>
      </c>
      <c r="S5978" s="5">
        <v>474</v>
      </c>
      <c r="T5978" s="5"/>
    </row>
    <row r="5979" spans="1:20" x14ac:dyDescent="0.35">
      <c r="A5979" s="5" t="s">
        <v>20</v>
      </c>
      <c r="B5979" s="5" t="s">
        <v>21</v>
      </c>
      <c r="C5979" s="5" t="s">
        <v>22</v>
      </c>
      <c r="D5979" s="5" t="s">
        <v>23</v>
      </c>
      <c r="E5979" s="5" t="s">
        <v>5</v>
      </c>
      <c r="F5979" s="5"/>
      <c r="G5979" s="5" t="s">
        <v>24</v>
      </c>
      <c r="H5979" s="5">
        <v>3447573</v>
      </c>
      <c r="I5979" s="5">
        <v>3449210</v>
      </c>
      <c r="J5979" s="5" t="s">
        <v>200</v>
      </c>
      <c r="K5979" s="5"/>
      <c r="L5979" s="5"/>
      <c r="M5979" s="5" t="e">
        <f t="shared" si="93"/>
        <v>#VALUE!</v>
      </c>
      <c r="N5979" s="5"/>
      <c r="O5979" s="5" t="s">
        <v>9072</v>
      </c>
      <c r="P5979" s="5"/>
      <c r="Q5979" s="5" t="s">
        <v>9073</v>
      </c>
      <c r="R5979" s="5">
        <v>1638</v>
      </c>
      <c r="S5979" s="5"/>
      <c r="T5979" s="5"/>
    </row>
    <row r="5980" spans="1:20" x14ac:dyDescent="0.35">
      <c r="A5980" s="5" t="s">
        <v>28</v>
      </c>
      <c r="B5980" s="5" t="s">
        <v>29</v>
      </c>
      <c r="C5980" s="5" t="s">
        <v>22</v>
      </c>
      <c r="D5980" s="5" t="s">
        <v>23</v>
      </c>
      <c r="E5980" s="5" t="s">
        <v>5</v>
      </c>
      <c r="F5980" s="5"/>
      <c r="G5980" s="5" t="s">
        <v>24</v>
      </c>
      <c r="H5980" s="5">
        <v>3447573</v>
      </c>
      <c r="I5980" s="5">
        <v>3449210</v>
      </c>
      <c r="J5980" s="5" t="s">
        <v>200</v>
      </c>
      <c r="K5980" s="5" t="s">
        <v>9074</v>
      </c>
      <c r="L5980" s="5"/>
      <c r="M5980" s="5" t="e">
        <f t="shared" si="93"/>
        <v>#VALUE!</v>
      </c>
      <c r="N5980" s="5" t="s">
        <v>9075</v>
      </c>
      <c r="O5980" s="5" t="s">
        <v>9072</v>
      </c>
      <c r="P5980" s="5"/>
      <c r="Q5980" s="5" t="s">
        <v>9073</v>
      </c>
      <c r="R5980" s="5">
        <v>1638</v>
      </c>
      <c r="S5980" s="5">
        <v>545</v>
      </c>
      <c r="T5980" s="5"/>
    </row>
    <row r="5981" spans="1:20" x14ac:dyDescent="0.35">
      <c r="A5981" s="5" t="s">
        <v>20</v>
      </c>
      <c r="B5981" s="5" t="s">
        <v>21</v>
      </c>
      <c r="C5981" s="5" t="s">
        <v>22</v>
      </c>
      <c r="D5981" s="5" t="s">
        <v>23</v>
      </c>
      <c r="E5981" s="5" t="s">
        <v>5</v>
      </c>
      <c r="F5981" s="5"/>
      <c r="G5981" s="5" t="s">
        <v>24</v>
      </c>
      <c r="H5981" s="5">
        <v>3449346</v>
      </c>
      <c r="I5981" s="5">
        <v>3450833</v>
      </c>
      <c r="J5981" s="5" t="s">
        <v>200</v>
      </c>
      <c r="K5981" s="5"/>
      <c r="L5981" s="5"/>
      <c r="M5981" s="5" t="e">
        <f t="shared" si="93"/>
        <v>#VALUE!</v>
      </c>
      <c r="N5981" s="5"/>
      <c r="O5981" s="5"/>
      <c r="P5981" s="5"/>
      <c r="Q5981" s="5" t="s">
        <v>9076</v>
      </c>
      <c r="R5981" s="5">
        <v>1488</v>
      </c>
      <c r="S5981" s="5"/>
      <c r="T5981" s="5"/>
    </row>
    <row r="5982" spans="1:20" x14ac:dyDescent="0.35">
      <c r="A5982" s="5" t="s">
        <v>28</v>
      </c>
      <c r="B5982" s="5" t="s">
        <v>29</v>
      </c>
      <c r="C5982" s="5" t="s">
        <v>22</v>
      </c>
      <c r="D5982" s="5" t="s">
        <v>23</v>
      </c>
      <c r="E5982" s="5" t="s">
        <v>5</v>
      </c>
      <c r="F5982" s="5"/>
      <c r="G5982" s="5" t="s">
        <v>24</v>
      </c>
      <c r="H5982" s="5">
        <v>3449346</v>
      </c>
      <c r="I5982" s="5">
        <v>3450833</v>
      </c>
      <c r="J5982" s="5" t="s">
        <v>200</v>
      </c>
      <c r="K5982" s="5" t="s">
        <v>9077</v>
      </c>
      <c r="L5982" s="5"/>
      <c r="M5982" s="5" t="e">
        <f t="shared" si="93"/>
        <v>#VALUE!</v>
      </c>
      <c r="N5982" s="5" t="s">
        <v>9078</v>
      </c>
      <c r="O5982" s="5"/>
      <c r="P5982" s="5"/>
      <c r="Q5982" s="5" t="s">
        <v>9076</v>
      </c>
      <c r="R5982" s="5">
        <v>1488</v>
      </c>
      <c r="S5982" s="5">
        <v>495</v>
      </c>
      <c r="T5982" s="5"/>
    </row>
    <row r="5983" spans="1:20" x14ac:dyDescent="0.35">
      <c r="A5983" s="5" t="s">
        <v>20</v>
      </c>
      <c r="B5983" s="5" t="s">
        <v>21</v>
      </c>
      <c r="C5983" s="5" t="s">
        <v>22</v>
      </c>
      <c r="D5983" s="5" t="s">
        <v>23</v>
      </c>
      <c r="E5983" s="5" t="s">
        <v>5</v>
      </c>
      <c r="F5983" s="5"/>
      <c r="G5983" s="5" t="s">
        <v>24</v>
      </c>
      <c r="H5983" s="5">
        <v>3450917</v>
      </c>
      <c r="I5983" s="5">
        <v>3454363</v>
      </c>
      <c r="J5983" s="5" t="s">
        <v>200</v>
      </c>
      <c r="K5983" s="5"/>
      <c r="L5983" s="5"/>
      <c r="M5983" s="5" t="e">
        <f t="shared" si="93"/>
        <v>#VALUE!</v>
      </c>
      <c r="N5983" s="5"/>
      <c r="O5983" s="5" t="s">
        <v>9079</v>
      </c>
      <c r="P5983" s="5"/>
      <c r="Q5983" s="5" t="s">
        <v>9080</v>
      </c>
      <c r="R5983" s="5">
        <v>3447</v>
      </c>
      <c r="S5983" s="5"/>
      <c r="T5983" s="5"/>
    </row>
    <row r="5984" spans="1:20" x14ac:dyDescent="0.35">
      <c r="A5984" s="5" t="s">
        <v>28</v>
      </c>
      <c r="B5984" s="5" t="s">
        <v>29</v>
      </c>
      <c r="C5984" s="5" t="s">
        <v>22</v>
      </c>
      <c r="D5984" s="5" t="s">
        <v>23</v>
      </c>
      <c r="E5984" s="5" t="s">
        <v>5</v>
      </c>
      <c r="F5984" s="5"/>
      <c r="G5984" s="5" t="s">
        <v>24</v>
      </c>
      <c r="H5984" s="5">
        <v>3450917</v>
      </c>
      <c r="I5984" s="5">
        <v>3454363</v>
      </c>
      <c r="J5984" s="5" t="s">
        <v>200</v>
      </c>
      <c r="K5984" s="5" t="s">
        <v>9081</v>
      </c>
      <c r="L5984" s="5"/>
      <c r="M5984" s="5" t="e">
        <f t="shared" si="93"/>
        <v>#VALUE!</v>
      </c>
      <c r="N5984" s="5" t="s">
        <v>9082</v>
      </c>
      <c r="O5984" s="5" t="s">
        <v>9079</v>
      </c>
      <c r="P5984" s="5"/>
      <c r="Q5984" s="5" t="s">
        <v>9080</v>
      </c>
      <c r="R5984" s="5">
        <v>3447</v>
      </c>
      <c r="S5984" s="5">
        <v>1148</v>
      </c>
      <c r="T5984" s="5"/>
    </row>
    <row r="5985" spans="1:20" x14ac:dyDescent="0.35">
      <c r="A5985" s="5" t="s">
        <v>20</v>
      </c>
      <c r="B5985" s="5" t="s">
        <v>21</v>
      </c>
      <c r="C5985" s="5" t="s">
        <v>22</v>
      </c>
      <c r="D5985" s="5" t="s">
        <v>23</v>
      </c>
      <c r="E5985" s="5" t="s">
        <v>5</v>
      </c>
      <c r="F5985" s="5"/>
      <c r="G5985" s="5" t="s">
        <v>24</v>
      </c>
      <c r="H5985" s="5">
        <v>3454480</v>
      </c>
      <c r="I5985" s="5">
        <v>3455109</v>
      </c>
      <c r="J5985" s="5" t="s">
        <v>200</v>
      </c>
      <c r="K5985" s="5"/>
      <c r="L5985" s="5"/>
      <c r="M5985" s="5" t="e">
        <f t="shared" si="93"/>
        <v>#VALUE!</v>
      </c>
      <c r="N5985" s="5"/>
      <c r="O5985" s="5" t="s">
        <v>9083</v>
      </c>
      <c r="P5985" s="5"/>
      <c r="Q5985" s="5" t="s">
        <v>9084</v>
      </c>
      <c r="R5985" s="5">
        <v>630</v>
      </c>
      <c r="S5985" s="5"/>
      <c r="T5985" s="5"/>
    </row>
    <row r="5986" spans="1:20" x14ac:dyDescent="0.35">
      <c r="A5986" s="5" t="s">
        <v>28</v>
      </c>
      <c r="B5986" s="5" t="s">
        <v>29</v>
      </c>
      <c r="C5986" s="5" t="s">
        <v>22</v>
      </c>
      <c r="D5986" s="5" t="s">
        <v>23</v>
      </c>
      <c r="E5986" s="5" t="s">
        <v>5</v>
      </c>
      <c r="F5986" s="5"/>
      <c r="G5986" s="5" t="s">
        <v>24</v>
      </c>
      <c r="H5986" s="5">
        <v>3454480</v>
      </c>
      <c r="I5986" s="5">
        <v>3455109</v>
      </c>
      <c r="J5986" s="5" t="s">
        <v>200</v>
      </c>
      <c r="K5986" s="5" t="s">
        <v>9085</v>
      </c>
      <c r="L5986" s="5"/>
      <c r="M5986" s="5" t="e">
        <f t="shared" si="93"/>
        <v>#VALUE!</v>
      </c>
      <c r="N5986" s="5" t="s">
        <v>9086</v>
      </c>
      <c r="O5986" s="5" t="s">
        <v>9083</v>
      </c>
      <c r="P5986" s="5"/>
      <c r="Q5986" s="5" t="s">
        <v>9084</v>
      </c>
      <c r="R5986" s="5">
        <v>630</v>
      </c>
      <c r="S5986" s="5">
        <v>209</v>
      </c>
      <c r="T5986" s="5"/>
    </row>
    <row r="5987" spans="1:20" x14ac:dyDescent="0.35">
      <c r="A5987" s="5" t="s">
        <v>20</v>
      </c>
      <c r="B5987" s="5" t="s">
        <v>21</v>
      </c>
      <c r="C5987" s="5" t="s">
        <v>22</v>
      </c>
      <c r="D5987" s="5" t="s">
        <v>23</v>
      </c>
      <c r="E5987" s="5" t="s">
        <v>5</v>
      </c>
      <c r="F5987" s="5"/>
      <c r="G5987" s="5" t="s">
        <v>24</v>
      </c>
      <c r="H5987" s="5">
        <v>3455117</v>
      </c>
      <c r="I5987" s="5">
        <v>3456085</v>
      </c>
      <c r="J5987" s="5" t="s">
        <v>200</v>
      </c>
      <c r="K5987" s="5"/>
      <c r="L5987" s="5"/>
      <c r="M5987" s="5" t="e">
        <f t="shared" si="93"/>
        <v>#VALUE!</v>
      </c>
      <c r="N5987" s="5"/>
      <c r="O5987" s="5" t="s">
        <v>9087</v>
      </c>
      <c r="P5987" s="5"/>
      <c r="Q5987" s="5" t="s">
        <v>9088</v>
      </c>
      <c r="R5987" s="5">
        <v>969</v>
      </c>
      <c r="S5987" s="5"/>
      <c r="T5987" s="5"/>
    </row>
    <row r="5988" spans="1:20" x14ac:dyDescent="0.35">
      <c r="A5988" s="5" t="s">
        <v>28</v>
      </c>
      <c r="B5988" s="5" t="s">
        <v>29</v>
      </c>
      <c r="C5988" s="5" t="s">
        <v>22</v>
      </c>
      <c r="D5988" s="5" t="s">
        <v>23</v>
      </c>
      <c r="E5988" s="5" t="s">
        <v>5</v>
      </c>
      <c r="F5988" s="5"/>
      <c r="G5988" s="5" t="s">
        <v>24</v>
      </c>
      <c r="H5988" s="5">
        <v>3455117</v>
      </c>
      <c r="I5988" s="5">
        <v>3456085</v>
      </c>
      <c r="J5988" s="5" t="s">
        <v>200</v>
      </c>
      <c r="K5988" s="5" t="s">
        <v>9089</v>
      </c>
      <c r="L5988" s="5"/>
      <c r="M5988" s="5" t="e">
        <f t="shared" si="93"/>
        <v>#VALUE!</v>
      </c>
      <c r="N5988" s="5" t="s">
        <v>9090</v>
      </c>
      <c r="O5988" s="5" t="s">
        <v>9087</v>
      </c>
      <c r="P5988" s="5"/>
      <c r="Q5988" s="5" t="s">
        <v>9088</v>
      </c>
      <c r="R5988" s="5">
        <v>969</v>
      </c>
      <c r="S5988" s="5">
        <v>322</v>
      </c>
      <c r="T5988" s="5"/>
    </row>
    <row r="5989" spans="1:20" x14ac:dyDescent="0.35">
      <c r="A5989" s="5" t="s">
        <v>20</v>
      </c>
      <c r="B5989" s="5" t="s">
        <v>21</v>
      </c>
      <c r="C5989" s="5" t="s">
        <v>22</v>
      </c>
      <c r="D5989" s="5" t="s">
        <v>23</v>
      </c>
      <c r="E5989" s="5" t="s">
        <v>5</v>
      </c>
      <c r="F5989" s="5"/>
      <c r="G5989" s="5" t="s">
        <v>24</v>
      </c>
      <c r="H5989" s="5">
        <v>3456136</v>
      </c>
      <c r="I5989" s="5">
        <v>3457506</v>
      </c>
      <c r="J5989" s="5" t="s">
        <v>200</v>
      </c>
      <c r="K5989" s="5"/>
      <c r="L5989" s="5"/>
      <c r="M5989" s="5" t="e">
        <f t="shared" si="93"/>
        <v>#VALUE!</v>
      </c>
      <c r="N5989" s="5"/>
      <c r="O5989" s="5" t="s">
        <v>9091</v>
      </c>
      <c r="P5989" s="5"/>
      <c r="Q5989" s="5" t="s">
        <v>9092</v>
      </c>
      <c r="R5989" s="5">
        <v>1371</v>
      </c>
      <c r="S5989" s="5"/>
      <c r="T5989" s="5"/>
    </row>
    <row r="5990" spans="1:20" x14ac:dyDescent="0.35">
      <c r="A5990" s="5" t="s">
        <v>28</v>
      </c>
      <c r="B5990" s="5" t="s">
        <v>29</v>
      </c>
      <c r="C5990" s="5" t="s">
        <v>22</v>
      </c>
      <c r="D5990" s="5" t="s">
        <v>23</v>
      </c>
      <c r="E5990" s="5" t="s">
        <v>5</v>
      </c>
      <c r="F5990" s="5"/>
      <c r="G5990" s="5" t="s">
        <v>24</v>
      </c>
      <c r="H5990" s="5">
        <v>3456136</v>
      </c>
      <c r="I5990" s="5">
        <v>3457506</v>
      </c>
      <c r="J5990" s="5" t="s">
        <v>200</v>
      </c>
      <c r="K5990" s="5" t="s">
        <v>9093</v>
      </c>
      <c r="L5990" s="5"/>
      <c r="M5990" s="5" t="e">
        <f t="shared" si="93"/>
        <v>#VALUE!</v>
      </c>
      <c r="N5990" s="5" t="s">
        <v>9094</v>
      </c>
      <c r="O5990" s="5" t="s">
        <v>9091</v>
      </c>
      <c r="P5990" s="5"/>
      <c r="Q5990" s="5" t="s">
        <v>9092</v>
      </c>
      <c r="R5990" s="5">
        <v>1371</v>
      </c>
      <c r="S5990" s="5">
        <v>456</v>
      </c>
      <c r="T5990" s="5"/>
    </row>
    <row r="5991" spans="1:20" x14ac:dyDescent="0.35">
      <c r="A5991" s="5" t="s">
        <v>20</v>
      </c>
      <c r="B5991" s="5" t="s">
        <v>21</v>
      </c>
      <c r="C5991" s="5" t="s">
        <v>22</v>
      </c>
      <c r="D5991" s="5" t="s">
        <v>23</v>
      </c>
      <c r="E5991" s="5" t="s">
        <v>5</v>
      </c>
      <c r="F5991" s="5"/>
      <c r="G5991" s="5" t="s">
        <v>24</v>
      </c>
      <c r="H5991" s="5">
        <v>3457577</v>
      </c>
      <c r="I5991" s="5">
        <v>3457852</v>
      </c>
      <c r="J5991" s="5" t="s">
        <v>200</v>
      </c>
      <c r="K5991" s="5"/>
      <c r="L5991" s="5"/>
      <c r="M5991" s="5" t="e">
        <f t="shared" si="93"/>
        <v>#VALUE!</v>
      </c>
      <c r="N5991" s="5"/>
      <c r="O5991" s="5" t="s">
        <v>9095</v>
      </c>
      <c r="P5991" s="5"/>
      <c r="Q5991" s="5" t="s">
        <v>9096</v>
      </c>
      <c r="R5991" s="5">
        <v>276</v>
      </c>
      <c r="S5991" s="5"/>
      <c r="T5991" s="5"/>
    </row>
    <row r="5992" spans="1:20" x14ac:dyDescent="0.35">
      <c r="A5992" s="5" t="s">
        <v>28</v>
      </c>
      <c r="B5992" s="5" t="s">
        <v>29</v>
      </c>
      <c r="C5992" s="5" t="s">
        <v>22</v>
      </c>
      <c r="D5992" s="5" t="s">
        <v>23</v>
      </c>
      <c r="E5992" s="5" t="s">
        <v>5</v>
      </c>
      <c r="F5992" s="5"/>
      <c r="G5992" s="5" t="s">
        <v>24</v>
      </c>
      <c r="H5992" s="5">
        <v>3457577</v>
      </c>
      <c r="I5992" s="5">
        <v>3457852</v>
      </c>
      <c r="J5992" s="5" t="s">
        <v>200</v>
      </c>
      <c r="K5992" s="5" t="s">
        <v>9097</v>
      </c>
      <c r="L5992" s="5"/>
      <c r="M5992" s="5" t="e">
        <f t="shared" si="93"/>
        <v>#VALUE!</v>
      </c>
      <c r="N5992" s="5" t="s">
        <v>9098</v>
      </c>
      <c r="O5992" s="5" t="s">
        <v>9095</v>
      </c>
      <c r="P5992" s="5"/>
      <c r="Q5992" s="5" t="s">
        <v>9096</v>
      </c>
      <c r="R5992" s="5">
        <v>276</v>
      </c>
      <c r="S5992" s="5">
        <v>91</v>
      </c>
      <c r="T5992" s="5"/>
    </row>
    <row r="5993" spans="1:20" x14ac:dyDescent="0.35">
      <c r="A5993" s="5" t="s">
        <v>20</v>
      </c>
      <c r="B5993" s="5" t="s">
        <v>21</v>
      </c>
      <c r="C5993" s="5" t="s">
        <v>22</v>
      </c>
      <c r="D5993" s="5" t="s">
        <v>23</v>
      </c>
      <c r="E5993" s="5" t="s">
        <v>5</v>
      </c>
      <c r="F5993" s="5"/>
      <c r="G5993" s="5" t="s">
        <v>24</v>
      </c>
      <c r="H5993" s="5">
        <v>3458109</v>
      </c>
      <c r="I5993" s="5">
        <v>3458912</v>
      </c>
      <c r="J5993" s="5" t="s">
        <v>200</v>
      </c>
      <c r="K5993" s="5"/>
      <c r="L5993" s="5"/>
      <c r="M5993" s="5" t="e">
        <f t="shared" si="93"/>
        <v>#VALUE!</v>
      </c>
      <c r="N5993" s="5"/>
      <c r="O5993" s="5" t="s">
        <v>9099</v>
      </c>
      <c r="P5993" s="5"/>
      <c r="Q5993" s="5" t="s">
        <v>9100</v>
      </c>
      <c r="R5993" s="5">
        <v>804</v>
      </c>
      <c r="S5993" s="5"/>
      <c r="T5993" s="5"/>
    </row>
    <row r="5994" spans="1:20" x14ac:dyDescent="0.35">
      <c r="A5994" s="5" t="s">
        <v>28</v>
      </c>
      <c r="B5994" s="5" t="s">
        <v>29</v>
      </c>
      <c r="C5994" s="5" t="s">
        <v>22</v>
      </c>
      <c r="D5994" s="5" t="s">
        <v>23</v>
      </c>
      <c r="E5994" s="5" t="s">
        <v>5</v>
      </c>
      <c r="F5994" s="5"/>
      <c r="G5994" s="5" t="s">
        <v>24</v>
      </c>
      <c r="H5994" s="5">
        <v>3458109</v>
      </c>
      <c r="I5994" s="5">
        <v>3458912</v>
      </c>
      <c r="J5994" s="5" t="s">
        <v>200</v>
      </c>
      <c r="K5994" s="5" t="s">
        <v>9101</v>
      </c>
      <c r="L5994" s="5"/>
      <c r="M5994" s="5" t="e">
        <f t="shared" si="93"/>
        <v>#VALUE!</v>
      </c>
      <c r="N5994" s="5" t="s">
        <v>9102</v>
      </c>
      <c r="O5994" s="5" t="s">
        <v>9099</v>
      </c>
      <c r="P5994" s="5"/>
      <c r="Q5994" s="5" t="s">
        <v>9100</v>
      </c>
      <c r="R5994" s="5">
        <v>804</v>
      </c>
      <c r="S5994" s="5">
        <v>267</v>
      </c>
      <c r="T5994" s="5"/>
    </row>
    <row r="5995" spans="1:20" x14ac:dyDescent="0.35">
      <c r="A5995" s="5" t="s">
        <v>20</v>
      </c>
      <c r="B5995" s="5" t="s">
        <v>21</v>
      </c>
      <c r="C5995" s="5" t="s">
        <v>22</v>
      </c>
      <c r="D5995" s="5" t="s">
        <v>23</v>
      </c>
      <c r="E5995" s="5" t="s">
        <v>5</v>
      </c>
      <c r="F5995" s="5"/>
      <c r="G5995" s="5" t="s">
        <v>24</v>
      </c>
      <c r="H5995" s="5">
        <v>3459188</v>
      </c>
      <c r="I5995" s="5">
        <v>3460606</v>
      </c>
      <c r="J5995" s="5" t="s">
        <v>25</v>
      </c>
      <c r="K5995" s="5"/>
      <c r="L5995" s="5"/>
      <c r="M5995" s="5" t="e">
        <f t="shared" si="93"/>
        <v>#VALUE!</v>
      </c>
      <c r="N5995" s="5"/>
      <c r="O5995" s="5" t="s">
        <v>9103</v>
      </c>
      <c r="P5995" s="5"/>
      <c r="Q5995" s="5" t="s">
        <v>9104</v>
      </c>
      <c r="R5995" s="5">
        <v>1419</v>
      </c>
      <c r="S5995" s="5"/>
      <c r="T5995" s="5"/>
    </row>
    <row r="5996" spans="1:20" x14ac:dyDescent="0.35">
      <c r="A5996" s="5" t="s">
        <v>28</v>
      </c>
      <c r="B5996" s="5" t="s">
        <v>29</v>
      </c>
      <c r="C5996" s="5" t="s">
        <v>22</v>
      </c>
      <c r="D5996" s="5" t="s">
        <v>23</v>
      </c>
      <c r="E5996" s="5" t="s">
        <v>5</v>
      </c>
      <c r="F5996" s="5"/>
      <c r="G5996" s="5" t="s">
        <v>24</v>
      </c>
      <c r="H5996" s="5">
        <v>3459188</v>
      </c>
      <c r="I5996" s="5">
        <v>3460606</v>
      </c>
      <c r="J5996" s="5" t="s">
        <v>25</v>
      </c>
      <c r="K5996" s="5" t="s">
        <v>9105</v>
      </c>
      <c r="L5996" s="5"/>
      <c r="M5996" s="5" t="e">
        <f t="shared" si="93"/>
        <v>#VALUE!</v>
      </c>
      <c r="N5996" s="5" t="s">
        <v>9106</v>
      </c>
      <c r="O5996" s="5" t="s">
        <v>9103</v>
      </c>
      <c r="P5996" s="5"/>
      <c r="Q5996" s="5" t="s">
        <v>9104</v>
      </c>
      <c r="R5996" s="5">
        <v>1419</v>
      </c>
      <c r="S5996" s="5">
        <v>472</v>
      </c>
      <c r="T5996" s="5"/>
    </row>
    <row r="5997" spans="1:20" x14ac:dyDescent="0.35">
      <c r="A5997" s="5" t="s">
        <v>20</v>
      </c>
      <c r="B5997" s="5" t="s">
        <v>21</v>
      </c>
      <c r="C5997" s="5" t="s">
        <v>22</v>
      </c>
      <c r="D5997" s="5" t="s">
        <v>23</v>
      </c>
      <c r="E5997" s="5" t="s">
        <v>5</v>
      </c>
      <c r="F5997" s="5"/>
      <c r="G5997" s="5" t="s">
        <v>24</v>
      </c>
      <c r="H5997" s="5">
        <v>3460665</v>
      </c>
      <c r="I5997" s="5">
        <v>3460952</v>
      </c>
      <c r="J5997" s="5" t="s">
        <v>25</v>
      </c>
      <c r="K5997" s="5"/>
      <c r="L5997" s="5"/>
      <c r="M5997" s="5" t="e">
        <f t="shared" si="93"/>
        <v>#VALUE!</v>
      </c>
      <c r="N5997" s="5"/>
      <c r="O5997" s="5"/>
      <c r="P5997" s="5"/>
      <c r="Q5997" s="5" t="s">
        <v>9107</v>
      </c>
      <c r="R5997" s="5">
        <v>288</v>
      </c>
      <c r="S5997" s="5"/>
      <c r="T5997" s="5"/>
    </row>
    <row r="5998" spans="1:20" x14ac:dyDescent="0.35">
      <c r="A5998" s="5" t="s">
        <v>28</v>
      </c>
      <c r="B5998" s="5" t="s">
        <v>29</v>
      </c>
      <c r="C5998" s="5" t="s">
        <v>22</v>
      </c>
      <c r="D5998" s="5" t="s">
        <v>23</v>
      </c>
      <c r="E5998" s="5" t="s">
        <v>5</v>
      </c>
      <c r="F5998" s="5"/>
      <c r="G5998" s="5" t="s">
        <v>24</v>
      </c>
      <c r="H5998" s="5">
        <v>3460665</v>
      </c>
      <c r="I5998" s="5">
        <v>3460952</v>
      </c>
      <c r="J5998" s="5" t="s">
        <v>25</v>
      </c>
      <c r="K5998" s="5" t="s">
        <v>9108</v>
      </c>
      <c r="L5998" s="5"/>
      <c r="M5998" s="5" t="e">
        <f t="shared" si="93"/>
        <v>#VALUE!</v>
      </c>
      <c r="N5998" s="5" t="s">
        <v>734</v>
      </c>
      <c r="O5998" s="5"/>
      <c r="P5998" s="5"/>
      <c r="Q5998" s="5" t="s">
        <v>9107</v>
      </c>
      <c r="R5998" s="5">
        <v>288</v>
      </c>
      <c r="S5998" s="5">
        <v>95</v>
      </c>
      <c r="T5998" s="5"/>
    </row>
    <row r="5999" spans="1:20" x14ac:dyDescent="0.35">
      <c r="A5999" s="5" t="s">
        <v>20</v>
      </c>
      <c r="B5999" s="5" t="s">
        <v>21</v>
      </c>
      <c r="C5999" s="5" t="s">
        <v>22</v>
      </c>
      <c r="D5999" s="5" t="s">
        <v>23</v>
      </c>
      <c r="E5999" s="5" t="s">
        <v>5</v>
      </c>
      <c r="F5999" s="5"/>
      <c r="G5999" s="5" t="s">
        <v>24</v>
      </c>
      <c r="H5999" s="5">
        <v>3461231</v>
      </c>
      <c r="I5999" s="5">
        <v>3462001</v>
      </c>
      <c r="J5999" s="5" t="s">
        <v>25</v>
      </c>
      <c r="K5999" s="5"/>
      <c r="L5999" s="5"/>
      <c r="M5999" s="5" t="e">
        <f t="shared" si="93"/>
        <v>#VALUE!</v>
      </c>
      <c r="N5999" s="5"/>
      <c r="O5999" s="5" t="s">
        <v>9109</v>
      </c>
      <c r="P5999" s="5"/>
      <c r="Q5999" s="5" t="s">
        <v>9110</v>
      </c>
      <c r="R5999" s="5">
        <v>771</v>
      </c>
      <c r="S5999" s="5"/>
      <c r="T5999" s="5"/>
    </row>
    <row r="6000" spans="1:20" x14ac:dyDescent="0.35">
      <c r="A6000" s="5" t="s">
        <v>28</v>
      </c>
      <c r="B6000" s="5" t="s">
        <v>29</v>
      </c>
      <c r="C6000" s="5" t="s">
        <v>22</v>
      </c>
      <c r="D6000" s="5" t="s">
        <v>23</v>
      </c>
      <c r="E6000" s="5" t="s">
        <v>5</v>
      </c>
      <c r="F6000" s="5"/>
      <c r="G6000" s="5" t="s">
        <v>24</v>
      </c>
      <c r="H6000" s="5">
        <v>3461231</v>
      </c>
      <c r="I6000" s="5">
        <v>3462001</v>
      </c>
      <c r="J6000" s="5" t="s">
        <v>25</v>
      </c>
      <c r="K6000" s="5" t="s">
        <v>9111</v>
      </c>
      <c r="L6000" s="5"/>
      <c r="M6000" s="5" t="e">
        <f t="shared" si="93"/>
        <v>#VALUE!</v>
      </c>
      <c r="N6000" s="5" t="s">
        <v>9112</v>
      </c>
      <c r="O6000" s="5" t="s">
        <v>9109</v>
      </c>
      <c r="P6000" s="5"/>
      <c r="Q6000" s="5" t="s">
        <v>9110</v>
      </c>
      <c r="R6000" s="5">
        <v>771</v>
      </c>
      <c r="S6000" s="5">
        <v>256</v>
      </c>
      <c r="T6000" s="5"/>
    </row>
    <row r="6001" spans="1:20" x14ac:dyDescent="0.35">
      <c r="A6001" s="5" t="s">
        <v>20</v>
      </c>
      <c r="B6001" s="5" t="s">
        <v>21</v>
      </c>
      <c r="C6001" s="5" t="s">
        <v>22</v>
      </c>
      <c r="D6001" s="5" t="s">
        <v>23</v>
      </c>
      <c r="E6001" s="5" t="s">
        <v>5</v>
      </c>
      <c r="F6001" s="5"/>
      <c r="G6001" s="5" t="s">
        <v>24</v>
      </c>
      <c r="H6001" s="5">
        <v>3462265</v>
      </c>
      <c r="I6001" s="5">
        <v>3463110</v>
      </c>
      <c r="J6001" s="5" t="s">
        <v>25</v>
      </c>
      <c r="K6001" s="5"/>
      <c r="L6001" s="5"/>
      <c r="M6001" s="5" t="e">
        <f t="shared" si="93"/>
        <v>#VALUE!</v>
      </c>
      <c r="N6001" s="5"/>
      <c r="O6001" s="5"/>
      <c r="P6001" s="5"/>
      <c r="Q6001" s="5" t="s">
        <v>9113</v>
      </c>
      <c r="R6001" s="5">
        <v>846</v>
      </c>
      <c r="S6001" s="5"/>
      <c r="T6001" s="5"/>
    </row>
    <row r="6002" spans="1:20" x14ac:dyDescent="0.35">
      <c r="A6002" s="5" t="s">
        <v>28</v>
      </c>
      <c r="B6002" s="5" t="s">
        <v>29</v>
      </c>
      <c r="C6002" s="5" t="s">
        <v>22</v>
      </c>
      <c r="D6002" s="5" t="s">
        <v>23</v>
      </c>
      <c r="E6002" s="5" t="s">
        <v>5</v>
      </c>
      <c r="F6002" s="5"/>
      <c r="G6002" s="5" t="s">
        <v>24</v>
      </c>
      <c r="H6002" s="5">
        <v>3462265</v>
      </c>
      <c r="I6002" s="5">
        <v>3463110</v>
      </c>
      <c r="J6002" s="5" t="s">
        <v>25</v>
      </c>
      <c r="K6002" s="5" t="s">
        <v>9114</v>
      </c>
      <c r="L6002" s="5"/>
      <c r="M6002" s="5" t="e">
        <f t="shared" si="93"/>
        <v>#VALUE!</v>
      </c>
      <c r="N6002" s="5" t="s">
        <v>734</v>
      </c>
      <c r="O6002" s="5"/>
      <c r="P6002" s="5"/>
      <c r="Q6002" s="5" t="s">
        <v>9113</v>
      </c>
      <c r="R6002" s="5">
        <v>846</v>
      </c>
      <c r="S6002" s="5">
        <v>281</v>
      </c>
      <c r="T6002" s="5"/>
    </row>
    <row r="6003" spans="1:20" x14ac:dyDescent="0.35">
      <c r="A6003" s="5" t="s">
        <v>20</v>
      </c>
      <c r="B6003" s="5" t="s">
        <v>21</v>
      </c>
      <c r="C6003" s="5" t="s">
        <v>22</v>
      </c>
      <c r="D6003" s="5" t="s">
        <v>23</v>
      </c>
      <c r="E6003" s="5" t="s">
        <v>5</v>
      </c>
      <c r="F6003" s="5"/>
      <c r="G6003" s="5" t="s">
        <v>24</v>
      </c>
      <c r="H6003" s="5">
        <v>3463266</v>
      </c>
      <c r="I6003" s="5">
        <v>3464591</v>
      </c>
      <c r="J6003" s="5" t="s">
        <v>25</v>
      </c>
      <c r="K6003" s="5"/>
      <c r="L6003" s="5"/>
      <c r="M6003" s="5" t="e">
        <f t="shared" si="93"/>
        <v>#VALUE!</v>
      </c>
      <c r="N6003" s="5"/>
      <c r="O6003" s="5"/>
      <c r="P6003" s="5"/>
      <c r="Q6003" s="5" t="s">
        <v>9115</v>
      </c>
      <c r="R6003" s="5">
        <v>1326</v>
      </c>
      <c r="S6003" s="5"/>
      <c r="T6003" s="5"/>
    </row>
    <row r="6004" spans="1:20" x14ac:dyDescent="0.35">
      <c r="A6004" s="5" t="s">
        <v>28</v>
      </c>
      <c r="B6004" s="5" t="s">
        <v>29</v>
      </c>
      <c r="C6004" s="5" t="s">
        <v>22</v>
      </c>
      <c r="D6004" s="5" t="s">
        <v>23</v>
      </c>
      <c r="E6004" s="5" t="s">
        <v>5</v>
      </c>
      <c r="F6004" s="5"/>
      <c r="G6004" s="5" t="s">
        <v>24</v>
      </c>
      <c r="H6004" s="5">
        <v>3463266</v>
      </c>
      <c r="I6004" s="5">
        <v>3464591</v>
      </c>
      <c r="J6004" s="5" t="s">
        <v>25</v>
      </c>
      <c r="K6004" s="5" t="s">
        <v>9116</v>
      </c>
      <c r="L6004" s="5"/>
      <c r="M6004" s="5" t="e">
        <f t="shared" si="93"/>
        <v>#VALUE!</v>
      </c>
      <c r="N6004" s="5" t="s">
        <v>77</v>
      </c>
      <c r="O6004" s="5"/>
      <c r="P6004" s="5"/>
      <c r="Q6004" s="5" t="s">
        <v>9115</v>
      </c>
      <c r="R6004" s="5">
        <v>1326</v>
      </c>
      <c r="S6004" s="5">
        <v>441</v>
      </c>
      <c r="T6004" s="5"/>
    </row>
    <row r="6005" spans="1:20" x14ac:dyDescent="0.35">
      <c r="A6005" s="5" t="s">
        <v>20</v>
      </c>
      <c r="B6005" s="5" t="s">
        <v>21</v>
      </c>
      <c r="C6005" s="5" t="s">
        <v>22</v>
      </c>
      <c r="D6005" s="5" t="s">
        <v>23</v>
      </c>
      <c r="E6005" s="5" t="s">
        <v>5</v>
      </c>
      <c r="F6005" s="5"/>
      <c r="G6005" s="5" t="s">
        <v>24</v>
      </c>
      <c r="H6005" s="5">
        <v>3464779</v>
      </c>
      <c r="I6005" s="5">
        <v>3465279</v>
      </c>
      <c r="J6005" s="5" t="s">
        <v>200</v>
      </c>
      <c r="K6005" s="5"/>
      <c r="L6005" s="5"/>
      <c r="M6005" s="5" t="e">
        <f t="shared" si="93"/>
        <v>#VALUE!</v>
      </c>
      <c r="N6005" s="5"/>
      <c r="O6005" s="5"/>
      <c r="P6005" s="5"/>
      <c r="Q6005" s="5" t="s">
        <v>9117</v>
      </c>
      <c r="R6005" s="5">
        <v>501</v>
      </c>
      <c r="S6005" s="5"/>
      <c r="T6005" s="5"/>
    </row>
    <row r="6006" spans="1:20" x14ac:dyDescent="0.35">
      <c r="A6006" s="5" t="s">
        <v>28</v>
      </c>
      <c r="B6006" s="5" t="s">
        <v>29</v>
      </c>
      <c r="C6006" s="5" t="s">
        <v>22</v>
      </c>
      <c r="D6006" s="5" t="s">
        <v>23</v>
      </c>
      <c r="E6006" s="5" t="s">
        <v>5</v>
      </c>
      <c r="F6006" s="5"/>
      <c r="G6006" s="5" t="s">
        <v>24</v>
      </c>
      <c r="H6006" s="5">
        <v>3464779</v>
      </c>
      <c r="I6006" s="5">
        <v>3465279</v>
      </c>
      <c r="J6006" s="5" t="s">
        <v>200</v>
      </c>
      <c r="K6006" s="5" t="s">
        <v>9118</v>
      </c>
      <c r="L6006" s="5"/>
      <c r="M6006" s="5" t="e">
        <f t="shared" si="93"/>
        <v>#VALUE!</v>
      </c>
      <c r="N6006" s="5" t="s">
        <v>77</v>
      </c>
      <c r="O6006" s="5"/>
      <c r="P6006" s="5"/>
      <c r="Q6006" s="5" t="s">
        <v>9117</v>
      </c>
      <c r="R6006" s="5">
        <v>501</v>
      </c>
      <c r="S6006" s="5">
        <v>166</v>
      </c>
      <c r="T6006" s="5"/>
    </row>
    <row r="6007" spans="1:20" x14ac:dyDescent="0.35">
      <c r="A6007" s="5" t="s">
        <v>20</v>
      </c>
      <c r="B6007" s="5" t="s">
        <v>21</v>
      </c>
      <c r="C6007" s="5" t="s">
        <v>22</v>
      </c>
      <c r="D6007" s="5" t="s">
        <v>23</v>
      </c>
      <c r="E6007" s="5" t="s">
        <v>5</v>
      </c>
      <c r="F6007" s="5"/>
      <c r="G6007" s="5" t="s">
        <v>24</v>
      </c>
      <c r="H6007" s="5">
        <v>3465664</v>
      </c>
      <c r="I6007" s="5">
        <v>3466635</v>
      </c>
      <c r="J6007" s="5" t="s">
        <v>25</v>
      </c>
      <c r="K6007" s="5"/>
      <c r="L6007" s="5"/>
      <c r="M6007" s="5" t="e">
        <f t="shared" si="93"/>
        <v>#VALUE!</v>
      </c>
      <c r="N6007" s="5"/>
      <c r="O6007" s="5"/>
      <c r="P6007" s="5"/>
      <c r="Q6007" s="5" t="s">
        <v>9119</v>
      </c>
      <c r="R6007" s="5">
        <v>972</v>
      </c>
      <c r="S6007" s="5"/>
      <c r="T6007" s="5"/>
    </row>
    <row r="6008" spans="1:20" x14ac:dyDescent="0.35">
      <c r="A6008" s="5" t="s">
        <v>28</v>
      </c>
      <c r="B6008" s="5" t="s">
        <v>29</v>
      </c>
      <c r="C6008" s="5" t="s">
        <v>22</v>
      </c>
      <c r="D6008" s="5" t="s">
        <v>23</v>
      </c>
      <c r="E6008" s="5" t="s">
        <v>5</v>
      </c>
      <c r="F6008" s="5"/>
      <c r="G6008" s="5" t="s">
        <v>24</v>
      </c>
      <c r="H6008" s="5">
        <v>3465664</v>
      </c>
      <c r="I6008" s="5">
        <v>3466635</v>
      </c>
      <c r="J6008" s="5" t="s">
        <v>25</v>
      </c>
      <c r="K6008" s="5" t="s">
        <v>9120</v>
      </c>
      <c r="L6008" s="5"/>
      <c r="M6008" s="5" t="e">
        <f t="shared" si="93"/>
        <v>#VALUE!</v>
      </c>
      <c r="N6008" s="5" t="s">
        <v>928</v>
      </c>
      <c r="O6008" s="5"/>
      <c r="P6008" s="5"/>
      <c r="Q6008" s="5" t="s">
        <v>9119</v>
      </c>
      <c r="R6008" s="5">
        <v>972</v>
      </c>
      <c r="S6008" s="5">
        <v>323</v>
      </c>
      <c r="T6008" s="5"/>
    </row>
    <row r="6009" spans="1:20" x14ac:dyDescent="0.35">
      <c r="A6009" s="5" t="s">
        <v>20</v>
      </c>
      <c r="B6009" s="5" t="s">
        <v>21</v>
      </c>
      <c r="C6009" s="5" t="s">
        <v>22</v>
      </c>
      <c r="D6009" s="5" t="s">
        <v>23</v>
      </c>
      <c r="E6009" s="5" t="s">
        <v>5</v>
      </c>
      <c r="F6009" s="5"/>
      <c r="G6009" s="5" t="s">
        <v>24</v>
      </c>
      <c r="H6009" s="5">
        <v>3466892</v>
      </c>
      <c r="I6009" s="5">
        <v>3467281</v>
      </c>
      <c r="J6009" s="5" t="s">
        <v>25</v>
      </c>
      <c r="K6009" s="5"/>
      <c r="L6009" s="5"/>
      <c r="M6009" s="5" t="e">
        <f t="shared" si="93"/>
        <v>#VALUE!</v>
      </c>
      <c r="N6009" s="5"/>
      <c r="O6009" s="5"/>
      <c r="P6009" s="5"/>
      <c r="Q6009" s="5" t="s">
        <v>9121</v>
      </c>
      <c r="R6009" s="5">
        <v>390</v>
      </c>
      <c r="S6009" s="5"/>
      <c r="T6009" s="5"/>
    </row>
    <row r="6010" spans="1:20" x14ac:dyDescent="0.35">
      <c r="A6010" s="5" t="s">
        <v>28</v>
      </c>
      <c r="B6010" s="5" t="s">
        <v>29</v>
      </c>
      <c r="C6010" s="5" t="s">
        <v>22</v>
      </c>
      <c r="D6010" s="5" t="s">
        <v>23</v>
      </c>
      <c r="E6010" s="5" t="s">
        <v>5</v>
      </c>
      <c r="F6010" s="5"/>
      <c r="G6010" s="5" t="s">
        <v>24</v>
      </c>
      <c r="H6010" s="5">
        <v>3466892</v>
      </c>
      <c r="I6010" s="5">
        <v>3467281</v>
      </c>
      <c r="J6010" s="5" t="s">
        <v>25</v>
      </c>
      <c r="K6010" s="5" t="s">
        <v>9122</v>
      </c>
      <c r="L6010" s="5"/>
      <c r="M6010" s="5" t="e">
        <f t="shared" si="93"/>
        <v>#VALUE!</v>
      </c>
      <c r="N6010" s="5" t="s">
        <v>2468</v>
      </c>
      <c r="O6010" s="5"/>
      <c r="P6010" s="5"/>
      <c r="Q6010" s="5" t="s">
        <v>9121</v>
      </c>
      <c r="R6010" s="5">
        <v>390</v>
      </c>
      <c r="S6010" s="5">
        <v>129</v>
      </c>
      <c r="T6010" s="5"/>
    </row>
    <row r="6011" spans="1:20" x14ac:dyDescent="0.35">
      <c r="A6011" s="5" t="s">
        <v>20</v>
      </c>
      <c r="B6011" s="5" t="s">
        <v>21</v>
      </c>
      <c r="C6011" s="5" t="s">
        <v>22</v>
      </c>
      <c r="D6011" s="5" t="s">
        <v>23</v>
      </c>
      <c r="E6011" s="5" t="s">
        <v>5</v>
      </c>
      <c r="F6011" s="5"/>
      <c r="G6011" s="5" t="s">
        <v>24</v>
      </c>
      <c r="H6011" s="5">
        <v>3467262</v>
      </c>
      <c r="I6011" s="5">
        <v>3467957</v>
      </c>
      <c r="J6011" s="5" t="s">
        <v>25</v>
      </c>
      <c r="K6011" s="5"/>
      <c r="L6011" s="5"/>
      <c r="M6011" s="5" t="e">
        <f t="shared" si="93"/>
        <v>#VALUE!</v>
      </c>
      <c r="N6011" s="5"/>
      <c r="O6011" s="5"/>
      <c r="P6011" s="5"/>
      <c r="Q6011" s="5" t="s">
        <v>9123</v>
      </c>
      <c r="R6011" s="5">
        <v>696</v>
      </c>
      <c r="S6011" s="5"/>
      <c r="T6011" s="5"/>
    </row>
    <row r="6012" spans="1:20" x14ac:dyDescent="0.35">
      <c r="A6012" s="5" t="s">
        <v>28</v>
      </c>
      <c r="B6012" s="5" t="s">
        <v>29</v>
      </c>
      <c r="C6012" s="5" t="s">
        <v>22</v>
      </c>
      <c r="D6012" s="5" t="s">
        <v>23</v>
      </c>
      <c r="E6012" s="5" t="s">
        <v>5</v>
      </c>
      <c r="F6012" s="5"/>
      <c r="G6012" s="5" t="s">
        <v>24</v>
      </c>
      <c r="H6012" s="5">
        <v>3467262</v>
      </c>
      <c r="I6012" s="5">
        <v>3467957</v>
      </c>
      <c r="J6012" s="5" t="s">
        <v>25</v>
      </c>
      <c r="K6012" s="5" t="s">
        <v>9124</v>
      </c>
      <c r="L6012" s="5"/>
      <c r="M6012" s="5" t="e">
        <f t="shared" si="93"/>
        <v>#VALUE!</v>
      </c>
      <c r="N6012" s="5" t="s">
        <v>818</v>
      </c>
      <c r="O6012" s="5"/>
      <c r="P6012" s="5"/>
      <c r="Q6012" s="5" t="s">
        <v>9123</v>
      </c>
      <c r="R6012" s="5">
        <v>696</v>
      </c>
      <c r="S6012" s="5">
        <v>231</v>
      </c>
      <c r="T6012" s="5"/>
    </row>
    <row r="6013" spans="1:20" x14ac:dyDescent="0.35">
      <c r="A6013" s="5" t="s">
        <v>20</v>
      </c>
      <c r="B6013" s="5" t="s">
        <v>21</v>
      </c>
      <c r="C6013" s="5" t="s">
        <v>22</v>
      </c>
      <c r="D6013" s="5" t="s">
        <v>23</v>
      </c>
      <c r="E6013" s="5" t="s">
        <v>5</v>
      </c>
      <c r="F6013" s="5"/>
      <c r="G6013" s="5" t="s">
        <v>24</v>
      </c>
      <c r="H6013" s="5">
        <v>3467951</v>
      </c>
      <c r="I6013" s="5">
        <v>3468775</v>
      </c>
      <c r="J6013" s="5" t="s">
        <v>25</v>
      </c>
      <c r="K6013" s="5"/>
      <c r="L6013" s="5"/>
      <c r="M6013" s="5" t="e">
        <f t="shared" si="93"/>
        <v>#VALUE!</v>
      </c>
      <c r="N6013" s="5"/>
      <c r="O6013" s="5"/>
      <c r="P6013" s="5"/>
      <c r="Q6013" s="5" t="s">
        <v>9125</v>
      </c>
      <c r="R6013" s="5">
        <v>825</v>
      </c>
      <c r="S6013" s="5"/>
      <c r="T6013" s="5"/>
    </row>
    <row r="6014" spans="1:20" x14ac:dyDescent="0.35">
      <c r="A6014" s="5" t="s">
        <v>28</v>
      </c>
      <c r="B6014" s="5" t="s">
        <v>29</v>
      </c>
      <c r="C6014" s="5" t="s">
        <v>22</v>
      </c>
      <c r="D6014" s="5" t="s">
        <v>23</v>
      </c>
      <c r="E6014" s="5" t="s">
        <v>5</v>
      </c>
      <c r="F6014" s="5"/>
      <c r="G6014" s="5" t="s">
        <v>24</v>
      </c>
      <c r="H6014" s="5">
        <v>3467951</v>
      </c>
      <c r="I6014" s="5">
        <v>3468775</v>
      </c>
      <c r="J6014" s="5" t="s">
        <v>25</v>
      </c>
      <c r="K6014" s="5" t="s">
        <v>9126</v>
      </c>
      <c r="L6014" s="5"/>
      <c r="M6014" s="5" t="e">
        <f t="shared" si="93"/>
        <v>#VALUE!</v>
      </c>
      <c r="N6014" s="5" t="s">
        <v>80</v>
      </c>
      <c r="O6014" s="5"/>
      <c r="P6014" s="5"/>
      <c r="Q6014" s="5" t="s">
        <v>9125</v>
      </c>
      <c r="R6014" s="5">
        <v>825</v>
      </c>
      <c r="S6014" s="5">
        <v>274</v>
      </c>
      <c r="T6014" s="5"/>
    </row>
    <row r="6015" spans="1:20" x14ac:dyDescent="0.35">
      <c r="A6015" s="5" t="s">
        <v>20</v>
      </c>
      <c r="B6015" s="5" t="s">
        <v>21</v>
      </c>
      <c r="C6015" s="5" t="s">
        <v>22</v>
      </c>
      <c r="D6015" s="5" t="s">
        <v>23</v>
      </c>
      <c r="E6015" s="5" t="s">
        <v>5</v>
      </c>
      <c r="F6015" s="5"/>
      <c r="G6015" s="5" t="s">
        <v>24</v>
      </c>
      <c r="H6015" s="5">
        <v>3468954</v>
      </c>
      <c r="I6015" s="5">
        <v>3469886</v>
      </c>
      <c r="J6015" s="5" t="s">
        <v>25</v>
      </c>
      <c r="K6015" s="5"/>
      <c r="L6015" s="5"/>
      <c r="M6015" s="5" t="e">
        <f t="shared" si="93"/>
        <v>#VALUE!</v>
      </c>
      <c r="N6015" s="5"/>
      <c r="O6015" s="5"/>
      <c r="P6015" s="5"/>
      <c r="Q6015" s="5" t="s">
        <v>9127</v>
      </c>
      <c r="R6015" s="5">
        <v>933</v>
      </c>
      <c r="S6015" s="5"/>
      <c r="T6015" s="5"/>
    </row>
    <row r="6016" spans="1:20" x14ac:dyDescent="0.35">
      <c r="A6016" s="5" t="s">
        <v>28</v>
      </c>
      <c r="B6016" s="5" t="s">
        <v>29</v>
      </c>
      <c r="C6016" s="5" t="s">
        <v>22</v>
      </c>
      <c r="D6016" s="5" t="s">
        <v>23</v>
      </c>
      <c r="E6016" s="5" t="s">
        <v>5</v>
      </c>
      <c r="F6016" s="5"/>
      <c r="G6016" s="5" t="s">
        <v>24</v>
      </c>
      <c r="H6016" s="5">
        <v>3468954</v>
      </c>
      <c r="I6016" s="5">
        <v>3469886</v>
      </c>
      <c r="J6016" s="5" t="s">
        <v>25</v>
      </c>
      <c r="K6016" s="5" t="s">
        <v>9128</v>
      </c>
      <c r="L6016" s="5"/>
      <c r="M6016" s="5" t="e">
        <f t="shared" si="93"/>
        <v>#VALUE!</v>
      </c>
      <c r="N6016" s="5" t="s">
        <v>77</v>
      </c>
      <c r="O6016" s="5"/>
      <c r="P6016" s="5"/>
      <c r="Q6016" s="5" t="s">
        <v>9127</v>
      </c>
      <c r="R6016" s="5">
        <v>933</v>
      </c>
      <c r="S6016" s="5">
        <v>310</v>
      </c>
      <c r="T6016" s="5"/>
    </row>
    <row r="6017" spans="1:20" x14ac:dyDescent="0.35">
      <c r="A6017" s="5" t="s">
        <v>20</v>
      </c>
      <c r="B6017" s="5" t="s">
        <v>21</v>
      </c>
      <c r="C6017" s="5" t="s">
        <v>22</v>
      </c>
      <c r="D6017" s="5" t="s">
        <v>23</v>
      </c>
      <c r="E6017" s="5" t="s">
        <v>5</v>
      </c>
      <c r="F6017" s="5"/>
      <c r="G6017" s="5" t="s">
        <v>24</v>
      </c>
      <c r="H6017" s="5">
        <v>3469886</v>
      </c>
      <c r="I6017" s="5">
        <v>3470617</v>
      </c>
      <c r="J6017" s="5" t="s">
        <v>25</v>
      </c>
      <c r="K6017" s="5"/>
      <c r="L6017" s="5"/>
      <c r="M6017" s="5" t="e">
        <f t="shared" si="93"/>
        <v>#VALUE!</v>
      </c>
      <c r="N6017" s="5"/>
      <c r="O6017" s="5"/>
      <c r="P6017" s="5"/>
      <c r="Q6017" s="5" t="s">
        <v>9129</v>
      </c>
      <c r="R6017" s="5">
        <v>732</v>
      </c>
      <c r="S6017" s="5"/>
      <c r="T6017" s="5"/>
    </row>
    <row r="6018" spans="1:20" x14ac:dyDescent="0.35">
      <c r="A6018" s="5" t="s">
        <v>28</v>
      </c>
      <c r="B6018" s="5" t="s">
        <v>29</v>
      </c>
      <c r="C6018" s="5" t="s">
        <v>22</v>
      </c>
      <c r="D6018" s="5" t="s">
        <v>23</v>
      </c>
      <c r="E6018" s="5" t="s">
        <v>5</v>
      </c>
      <c r="F6018" s="5"/>
      <c r="G6018" s="5" t="s">
        <v>24</v>
      </c>
      <c r="H6018" s="5">
        <v>3469886</v>
      </c>
      <c r="I6018" s="5">
        <v>3470617</v>
      </c>
      <c r="J6018" s="5" t="s">
        <v>25</v>
      </c>
      <c r="K6018" s="5" t="s">
        <v>9130</v>
      </c>
      <c r="L6018" s="5"/>
      <c r="M6018" s="5" t="e">
        <f t="shared" si="93"/>
        <v>#VALUE!</v>
      </c>
      <c r="N6018" s="5" t="s">
        <v>818</v>
      </c>
      <c r="O6018" s="5"/>
      <c r="P6018" s="5"/>
      <c r="Q6018" s="5" t="s">
        <v>9129</v>
      </c>
      <c r="R6018" s="5">
        <v>732</v>
      </c>
      <c r="S6018" s="5">
        <v>243</v>
      </c>
      <c r="T6018" s="5"/>
    </row>
    <row r="6019" spans="1:20" x14ac:dyDescent="0.35">
      <c r="A6019" s="5" t="s">
        <v>20</v>
      </c>
      <c r="B6019" s="5" t="s">
        <v>21</v>
      </c>
      <c r="C6019" s="5" t="s">
        <v>22</v>
      </c>
      <c r="D6019" s="5" t="s">
        <v>23</v>
      </c>
      <c r="E6019" s="5" t="s">
        <v>5</v>
      </c>
      <c r="F6019" s="5"/>
      <c r="G6019" s="5" t="s">
        <v>24</v>
      </c>
      <c r="H6019" s="5">
        <v>3470604</v>
      </c>
      <c r="I6019" s="5">
        <v>3471854</v>
      </c>
      <c r="J6019" s="5" t="s">
        <v>25</v>
      </c>
      <c r="K6019" s="5"/>
      <c r="L6019" s="5"/>
      <c r="M6019" s="5" t="e">
        <f t="shared" si="93"/>
        <v>#VALUE!</v>
      </c>
      <c r="N6019" s="5"/>
      <c r="O6019" s="5"/>
      <c r="P6019" s="5"/>
      <c r="Q6019" s="5" t="s">
        <v>9131</v>
      </c>
      <c r="R6019" s="5">
        <v>1251</v>
      </c>
      <c r="S6019" s="5"/>
      <c r="T6019" s="5"/>
    </row>
    <row r="6020" spans="1:20" x14ac:dyDescent="0.35">
      <c r="A6020" s="5" t="s">
        <v>28</v>
      </c>
      <c r="B6020" s="5" t="s">
        <v>29</v>
      </c>
      <c r="C6020" s="5" t="s">
        <v>22</v>
      </c>
      <c r="D6020" s="5" t="s">
        <v>23</v>
      </c>
      <c r="E6020" s="5" t="s">
        <v>5</v>
      </c>
      <c r="F6020" s="5"/>
      <c r="G6020" s="5" t="s">
        <v>24</v>
      </c>
      <c r="H6020" s="5">
        <v>3470604</v>
      </c>
      <c r="I6020" s="5">
        <v>3471854</v>
      </c>
      <c r="J6020" s="5" t="s">
        <v>25</v>
      </c>
      <c r="K6020" s="5" t="s">
        <v>9132</v>
      </c>
      <c r="L6020" s="5"/>
      <c r="M6020" s="5" t="e">
        <f t="shared" ref="M6020:M6083" si="94">SEARCH("transporter",N6020,1)</f>
        <v>#VALUE!</v>
      </c>
      <c r="N6020" s="5" t="s">
        <v>821</v>
      </c>
      <c r="O6020" s="5"/>
      <c r="P6020" s="5"/>
      <c r="Q6020" s="5" t="s">
        <v>9131</v>
      </c>
      <c r="R6020" s="5">
        <v>1251</v>
      </c>
      <c r="S6020" s="5">
        <v>416</v>
      </c>
      <c r="T6020" s="5"/>
    </row>
    <row r="6021" spans="1:20" x14ac:dyDescent="0.35">
      <c r="A6021" s="5" t="s">
        <v>20</v>
      </c>
      <c r="B6021" s="5" t="s">
        <v>21</v>
      </c>
      <c r="C6021" s="5" t="s">
        <v>22</v>
      </c>
      <c r="D6021" s="5" t="s">
        <v>23</v>
      </c>
      <c r="E6021" s="5" t="s">
        <v>5</v>
      </c>
      <c r="F6021" s="5"/>
      <c r="G6021" s="5" t="s">
        <v>24</v>
      </c>
      <c r="H6021" s="5">
        <v>3472022</v>
      </c>
      <c r="I6021" s="5">
        <v>3472726</v>
      </c>
      <c r="J6021" s="5" t="s">
        <v>200</v>
      </c>
      <c r="K6021" s="5"/>
      <c r="L6021" s="5"/>
      <c r="M6021" s="5" t="e">
        <f t="shared" si="94"/>
        <v>#VALUE!</v>
      </c>
      <c r="N6021" s="5"/>
      <c r="O6021" s="5"/>
      <c r="P6021" s="5"/>
      <c r="Q6021" s="5" t="s">
        <v>9133</v>
      </c>
      <c r="R6021" s="5">
        <v>705</v>
      </c>
      <c r="S6021" s="5"/>
      <c r="T6021" s="5"/>
    </row>
    <row r="6022" spans="1:20" x14ac:dyDescent="0.35">
      <c r="A6022" s="5" t="s">
        <v>28</v>
      </c>
      <c r="B6022" s="5" t="s">
        <v>29</v>
      </c>
      <c r="C6022" s="5" t="s">
        <v>22</v>
      </c>
      <c r="D6022" s="5" t="s">
        <v>23</v>
      </c>
      <c r="E6022" s="5" t="s">
        <v>5</v>
      </c>
      <c r="F6022" s="5"/>
      <c r="G6022" s="5" t="s">
        <v>24</v>
      </c>
      <c r="H6022" s="5">
        <v>3472022</v>
      </c>
      <c r="I6022" s="5">
        <v>3472726</v>
      </c>
      <c r="J6022" s="5" t="s">
        <v>200</v>
      </c>
      <c r="K6022" s="5" t="s">
        <v>9134</v>
      </c>
      <c r="L6022" s="5"/>
      <c r="M6022" s="5" t="e">
        <f t="shared" si="94"/>
        <v>#VALUE!</v>
      </c>
      <c r="N6022" s="5" t="s">
        <v>77</v>
      </c>
      <c r="O6022" s="5"/>
      <c r="P6022" s="5"/>
      <c r="Q6022" s="5" t="s">
        <v>9133</v>
      </c>
      <c r="R6022" s="5">
        <v>705</v>
      </c>
      <c r="S6022" s="5">
        <v>234</v>
      </c>
      <c r="T6022" s="5"/>
    </row>
    <row r="6023" spans="1:20" x14ac:dyDescent="0.35">
      <c r="A6023" s="5" t="s">
        <v>20</v>
      </c>
      <c r="B6023" s="5" t="s">
        <v>21</v>
      </c>
      <c r="C6023" s="5" t="s">
        <v>22</v>
      </c>
      <c r="D6023" s="5" t="s">
        <v>23</v>
      </c>
      <c r="E6023" s="5" t="s">
        <v>5</v>
      </c>
      <c r="F6023" s="5"/>
      <c r="G6023" s="5" t="s">
        <v>24</v>
      </c>
      <c r="H6023" s="5">
        <v>3472811</v>
      </c>
      <c r="I6023" s="5">
        <v>3473365</v>
      </c>
      <c r="J6023" s="5" t="s">
        <v>200</v>
      </c>
      <c r="K6023" s="5"/>
      <c r="L6023" s="5"/>
      <c r="M6023" s="5" t="e">
        <f t="shared" si="94"/>
        <v>#VALUE!</v>
      </c>
      <c r="N6023" s="5"/>
      <c r="O6023" s="5" t="s">
        <v>9135</v>
      </c>
      <c r="P6023" s="5"/>
      <c r="Q6023" s="5" t="s">
        <v>9136</v>
      </c>
      <c r="R6023" s="5">
        <v>555</v>
      </c>
      <c r="S6023" s="5"/>
      <c r="T6023" s="5"/>
    </row>
    <row r="6024" spans="1:20" x14ac:dyDescent="0.35">
      <c r="A6024" s="5" t="s">
        <v>28</v>
      </c>
      <c r="B6024" s="5" t="s">
        <v>29</v>
      </c>
      <c r="C6024" s="5" t="s">
        <v>22</v>
      </c>
      <c r="D6024" s="5" t="s">
        <v>23</v>
      </c>
      <c r="E6024" s="5" t="s">
        <v>5</v>
      </c>
      <c r="F6024" s="5"/>
      <c r="G6024" s="5" t="s">
        <v>24</v>
      </c>
      <c r="H6024" s="5">
        <v>3472811</v>
      </c>
      <c r="I6024" s="5">
        <v>3473365</v>
      </c>
      <c r="J6024" s="5" t="s">
        <v>200</v>
      </c>
      <c r="K6024" s="5" t="s">
        <v>9137</v>
      </c>
      <c r="L6024" s="5"/>
      <c r="M6024" s="5" t="e">
        <f t="shared" si="94"/>
        <v>#VALUE!</v>
      </c>
      <c r="N6024" s="5" t="s">
        <v>9138</v>
      </c>
      <c r="O6024" s="5" t="s">
        <v>9135</v>
      </c>
      <c r="P6024" s="5"/>
      <c r="Q6024" s="5" t="s">
        <v>9136</v>
      </c>
      <c r="R6024" s="5">
        <v>555</v>
      </c>
      <c r="S6024" s="5">
        <v>184</v>
      </c>
      <c r="T6024" s="5"/>
    </row>
    <row r="6025" spans="1:20" x14ac:dyDescent="0.35">
      <c r="A6025" s="5" t="s">
        <v>20</v>
      </c>
      <c r="B6025" s="5" t="s">
        <v>21</v>
      </c>
      <c r="C6025" s="5" t="s">
        <v>22</v>
      </c>
      <c r="D6025" s="5" t="s">
        <v>23</v>
      </c>
      <c r="E6025" s="5" t="s">
        <v>5</v>
      </c>
      <c r="F6025" s="5"/>
      <c r="G6025" s="5" t="s">
        <v>24</v>
      </c>
      <c r="H6025" s="5">
        <v>3473367</v>
      </c>
      <c r="I6025" s="5">
        <v>3474410</v>
      </c>
      <c r="J6025" s="5" t="s">
        <v>200</v>
      </c>
      <c r="K6025" s="5"/>
      <c r="L6025" s="5"/>
      <c r="M6025" s="5" t="e">
        <f t="shared" si="94"/>
        <v>#VALUE!</v>
      </c>
      <c r="N6025" s="5"/>
      <c r="O6025" s="5" t="s">
        <v>9139</v>
      </c>
      <c r="P6025" s="5"/>
      <c r="Q6025" s="5" t="s">
        <v>9140</v>
      </c>
      <c r="R6025" s="5">
        <v>1044</v>
      </c>
      <c r="S6025" s="5"/>
      <c r="T6025" s="5"/>
    </row>
    <row r="6026" spans="1:20" x14ac:dyDescent="0.35">
      <c r="A6026" s="5" t="s">
        <v>28</v>
      </c>
      <c r="B6026" s="5" t="s">
        <v>29</v>
      </c>
      <c r="C6026" s="5" t="s">
        <v>22</v>
      </c>
      <c r="D6026" s="5" t="s">
        <v>23</v>
      </c>
      <c r="E6026" s="5" t="s">
        <v>5</v>
      </c>
      <c r="F6026" s="5"/>
      <c r="G6026" s="5" t="s">
        <v>24</v>
      </c>
      <c r="H6026" s="5">
        <v>3473367</v>
      </c>
      <c r="I6026" s="5">
        <v>3474410</v>
      </c>
      <c r="J6026" s="5" t="s">
        <v>200</v>
      </c>
      <c r="K6026" s="5" t="s">
        <v>9141</v>
      </c>
      <c r="L6026" s="5"/>
      <c r="M6026" s="5" t="e">
        <f t="shared" si="94"/>
        <v>#VALUE!</v>
      </c>
      <c r="N6026" s="5" t="s">
        <v>9142</v>
      </c>
      <c r="O6026" s="5" t="s">
        <v>9139</v>
      </c>
      <c r="P6026" s="5"/>
      <c r="Q6026" s="5" t="s">
        <v>9140</v>
      </c>
      <c r="R6026" s="5">
        <v>1044</v>
      </c>
      <c r="S6026" s="5">
        <v>347</v>
      </c>
      <c r="T6026" s="5"/>
    </row>
    <row r="6027" spans="1:20" x14ac:dyDescent="0.35">
      <c r="A6027" s="5" t="s">
        <v>20</v>
      </c>
      <c r="B6027" s="5" t="s">
        <v>21</v>
      </c>
      <c r="C6027" s="5" t="s">
        <v>22</v>
      </c>
      <c r="D6027" s="5" t="s">
        <v>23</v>
      </c>
      <c r="E6027" s="5" t="s">
        <v>5</v>
      </c>
      <c r="F6027" s="5"/>
      <c r="G6027" s="5" t="s">
        <v>24</v>
      </c>
      <c r="H6027" s="5">
        <v>3474456</v>
      </c>
      <c r="I6027" s="5">
        <v>3475400</v>
      </c>
      <c r="J6027" s="5" t="s">
        <v>200</v>
      </c>
      <c r="K6027" s="5"/>
      <c r="L6027" s="5"/>
      <c r="M6027" s="5" t="e">
        <f t="shared" si="94"/>
        <v>#VALUE!</v>
      </c>
      <c r="N6027" s="5"/>
      <c r="O6027" s="5" t="s">
        <v>9143</v>
      </c>
      <c r="P6027" s="5"/>
      <c r="Q6027" s="5" t="s">
        <v>9144</v>
      </c>
      <c r="R6027" s="5">
        <v>945</v>
      </c>
      <c r="S6027" s="5"/>
      <c r="T6027" s="5"/>
    </row>
    <row r="6028" spans="1:20" x14ac:dyDescent="0.35">
      <c r="A6028" s="5" t="s">
        <v>28</v>
      </c>
      <c r="B6028" s="5" t="s">
        <v>29</v>
      </c>
      <c r="C6028" s="5" t="s">
        <v>22</v>
      </c>
      <c r="D6028" s="5" t="s">
        <v>23</v>
      </c>
      <c r="E6028" s="5" t="s">
        <v>5</v>
      </c>
      <c r="F6028" s="5"/>
      <c r="G6028" s="5" t="s">
        <v>24</v>
      </c>
      <c r="H6028" s="5">
        <v>3474456</v>
      </c>
      <c r="I6028" s="5">
        <v>3475400</v>
      </c>
      <c r="J6028" s="5" t="s">
        <v>200</v>
      </c>
      <c r="K6028" s="5" t="s">
        <v>9145</v>
      </c>
      <c r="L6028" s="5"/>
      <c r="M6028" s="5" t="e">
        <f t="shared" si="94"/>
        <v>#VALUE!</v>
      </c>
      <c r="N6028" s="5" t="s">
        <v>9146</v>
      </c>
      <c r="O6028" s="5" t="s">
        <v>9143</v>
      </c>
      <c r="P6028" s="5"/>
      <c r="Q6028" s="5" t="s">
        <v>9144</v>
      </c>
      <c r="R6028" s="5">
        <v>945</v>
      </c>
      <c r="S6028" s="5">
        <v>314</v>
      </c>
      <c r="T6028" s="5"/>
    </row>
    <row r="6029" spans="1:20" x14ac:dyDescent="0.35">
      <c r="A6029" s="5" t="s">
        <v>20</v>
      </c>
      <c r="B6029" s="5" t="s">
        <v>21</v>
      </c>
      <c r="C6029" s="5" t="s">
        <v>22</v>
      </c>
      <c r="D6029" s="5" t="s">
        <v>23</v>
      </c>
      <c r="E6029" s="5" t="s">
        <v>5</v>
      </c>
      <c r="F6029" s="5"/>
      <c r="G6029" s="5" t="s">
        <v>24</v>
      </c>
      <c r="H6029" s="5">
        <v>3475466</v>
      </c>
      <c r="I6029" s="5">
        <v>3476968</v>
      </c>
      <c r="J6029" s="5" t="s">
        <v>200</v>
      </c>
      <c r="K6029" s="5"/>
      <c r="L6029" s="5"/>
      <c r="M6029" s="5" t="e">
        <f t="shared" si="94"/>
        <v>#VALUE!</v>
      </c>
      <c r="N6029" s="5"/>
      <c r="O6029" s="5" t="s">
        <v>9147</v>
      </c>
      <c r="P6029" s="5"/>
      <c r="Q6029" s="5" t="s">
        <v>9148</v>
      </c>
      <c r="R6029" s="5">
        <v>1503</v>
      </c>
      <c r="S6029" s="5"/>
      <c r="T6029" s="5"/>
    </row>
    <row r="6030" spans="1:20" x14ac:dyDescent="0.35">
      <c r="A6030" s="5" t="s">
        <v>28</v>
      </c>
      <c r="B6030" s="5" t="s">
        <v>29</v>
      </c>
      <c r="C6030" s="5" t="s">
        <v>22</v>
      </c>
      <c r="D6030" s="5" t="s">
        <v>23</v>
      </c>
      <c r="E6030" s="5" t="s">
        <v>5</v>
      </c>
      <c r="F6030" s="5"/>
      <c r="G6030" s="5" t="s">
        <v>24</v>
      </c>
      <c r="H6030" s="5">
        <v>3475466</v>
      </c>
      <c r="I6030" s="5">
        <v>3476968</v>
      </c>
      <c r="J6030" s="5" t="s">
        <v>200</v>
      </c>
      <c r="K6030" s="5" t="s">
        <v>9149</v>
      </c>
      <c r="L6030" s="5"/>
      <c r="M6030" s="5" t="e">
        <f t="shared" si="94"/>
        <v>#VALUE!</v>
      </c>
      <c r="N6030" s="5" t="s">
        <v>9150</v>
      </c>
      <c r="O6030" s="5" t="s">
        <v>9147</v>
      </c>
      <c r="P6030" s="5"/>
      <c r="Q6030" s="5" t="s">
        <v>9148</v>
      </c>
      <c r="R6030" s="5">
        <v>1503</v>
      </c>
      <c r="S6030" s="5">
        <v>500</v>
      </c>
      <c r="T6030" s="5"/>
    </row>
    <row r="6031" spans="1:20" x14ac:dyDescent="0.35">
      <c r="A6031" s="5" t="s">
        <v>20</v>
      </c>
      <c r="B6031" s="5" t="s">
        <v>21</v>
      </c>
      <c r="C6031" s="5" t="s">
        <v>22</v>
      </c>
      <c r="D6031" s="5" t="s">
        <v>23</v>
      </c>
      <c r="E6031" s="5" t="s">
        <v>5</v>
      </c>
      <c r="F6031" s="5"/>
      <c r="G6031" s="5" t="s">
        <v>24</v>
      </c>
      <c r="H6031" s="5">
        <v>3477037</v>
      </c>
      <c r="I6031" s="5">
        <v>3477816</v>
      </c>
      <c r="J6031" s="5" t="s">
        <v>200</v>
      </c>
      <c r="K6031" s="5"/>
      <c r="L6031" s="5"/>
      <c r="M6031" s="5" t="e">
        <f t="shared" si="94"/>
        <v>#VALUE!</v>
      </c>
      <c r="N6031" s="5"/>
      <c r="O6031" s="5" t="s">
        <v>9151</v>
      </c>
      <c r="P6031" s="5"/>
      <c r="Q6031" s="5" t="s">
        <v>9152</v>
      </c>
      <c r="R6031" s="5">
        <v>780</v>
      </c>
      <c r="S6031" s="5"/>
      <c r="T6031" s="5"/>
    </row>
    <row r="6032" spans="1:20" x14ac:dyDescent="0.35">
      <c r="A6032" s="5" t="s">
        <v>28</v>
      </c>
      <c r="B6032" s="5" t="s">
        <v>29</v>
      </c>
      <c r="C6032" s="5" t="s">
        <v>22</v>
      </c>
      <c r="D6032" s="5" t="s">
        <v>23</v>
      </c>
      <c r="E6032" s="5" t="s">
        <v>5</v>
      </c>
      <c r="F6032" s="5"/>
      <c r="G6032" s="5" t="s">
        <v>24</v>
      </c>
      <c r="H6032" s="5">
        <v>3477037</v>
      </c>
      <c r="I6032" s="5">
        <v>3477816</v>
      </c>
      <c r="J6032" s="5" t="s">
        <v>200</v>
      </c>
      <c r="K6032" s="5" t="s">
        <v>9153</v>
      </c>
      <c r="L6032" s="5"/>
      <c r="M6032" s="5" t="e">
        <f t="shared" si="94"/>
        <v>#VALUE!</v>
      </c>
      <c r="N6032" s="5" t="s">
        <v>9154</v>
      </c>
      <c r="O6032" s="5" t="s">
        <v>9151</v>
      </c>
      <c r="P6032" s="5"/>
      <c r="Q6032" s="5" t="s">
        <v>9152</v>
      </c>
      <c r="R6032" s="5">
        <v>780</v>
      </c>
      <c r="S6032" s="5">
        <v>259</v>
      </c>
      <c r="T6032" s="5"/>
    </row>
    <row r="6033" spans="1:20" x14ac:dyDescent="0.35">
      <c r="A6033" s="5" t="s">
        <v>20</v>
      </c>
      <c r="B6033" s="5" t="s">
        <v>21</v>
      </c>
      <c r="C6033" s="5" t="s">
        <v>22</v>
      </c>
      <c r="D6033" s="5" t="s">
        <v>23</v>
      </c>
      <c r="E6033" s="5" t="s">
        <v>5</v>
      </c>
      <c r="F6033" s="5"/>
      <c r="G6033" s="5" t="s">
        <v>24</v>
      </c>
      <c r="H6033" s="5">
        <v>3477813</v>
      </c>
      <c r="I6033" s="5">
        <v>3478550</v>
      </c>
      <c r="J6033" s="5" t="s">
        <v>200</v>
      </c>
      <c r="K6033" s="5"/>
      <c r="L6033" s="5"/>
      <c r="M6033" s="5" t="e">
        <f t="shared" si="94"/>
        <v>#VALUE!</v>
      </c>
      <c r="N6033" s="5"/>
      <c r="O6033" s="5" t="s">
        <v>9155</v>
      </c>
      <c r="P6033" s="5"/>
      <c r="Q6033" s="5" t="s">
        <v>9156</v>
      </c>
      <c r="R6033" s="5">
        <v>738</v>
      </c>
      <c r="S6033" s="5"/>
      <c r="T6033" s="5"/>
    </row>
    <row r="6034" spans="1:20" x14ac:dyDescent="0.35">
      <c r="A6034" s="5" t="s">
        <v>28</v>
      </c>
      <c r="B6034" s="5" t="s">
        <v>29</v>
      </c>
      <c r="C6034" s="5" t="s">
        <v>22</v>
      </c>
      <c r="D6034" s="5" t="s">
        <v>23</v>
      </c>
      <c r="E6034" s="5" t="s">
        <v>5</v>
      </c>
      <c r="F6034" s="5"/>
      <c r="G6034" s="5" t="s">
        <v>24</v>
      </c>
      <c r="H6034" s="5">
        <v>3477813</v>
      </c>
      <c r="I6034" s="5">
        <v>3478550</v>
      </c>
      <c r="J6034" s="5" t="s">
        <v>200</v>
      </c>
      <c r="K6034" s="5" t="s">
        <v>9157</v>
      </c>
      <c r="L6034" s="5"/>
      <c r="M6034" s="5" t="e">
        <f t="shared" si="94"/>
        <v>#VALUE!</v>
      </c>
      <c r="N6034" s="5" t="s">
        <v>9158</v>
      </c>
      <c r="O6034" s="5" t="s">
        <v>9155</v>
      </c>
      <c r="P6034" s="5"/>
      <c r="Q6034" s="5" t="s">
        <v>9156</v>
      </c>
      <c r="R6034" s="5">
        <v>738</v>
      </c>
      <c r="S6034" s="5">
        <v>245</v>
      </c>
      <c r="T6034" s="5"/>
    </row>
    <row r="6035" spans="1:20" x14ac:dyDescent="0.35">
      <c r="A6035" s="5" t="s">
        <v>20</v>
      </c>
      <c r="B6035" s="5" t="s">
        <v>21</v>
      </c>
      <c r="C6035" s="5" t="s">
        <v>22</v>
      </c>
      <c r="D6035" s="5" t="s">
        <v>23</v>
      </c>
      <c r="E6035" s="5" t="s">
        <v>5</v>
      </c>
      <c r="F6035" s="5"/>
      <c r="G6035" s="5" t="s">
        <v>24</v>
      </c>
      <c r="H6035" s="5">
        <v>3478644</v>
      </c>
      <c r="I6035" s="5">
        <v>3479699</v>
      </c>
      <c r="J6035" s="5" t="s">
        <v>200</v>
      </c>
      <c r="K6035" s="5"/>
      <c r="L6035" s="5"/>
      <c r="M6035" s="5" t="e">
        <f t="shared" si="94"/>
        <v>#VALUE!</v>
      </c>
      <c r="N6035" s="5"/>
      <c r="O6035" s="5" t="s">
        <v>9159</v>
      </c>
      <c r="P6035" s="5"/>
      <c r="Q6035" s="5" t="s">
        <v>9160</v>
      </c>
      <c r="R6035" s="5">
        <v>1056</v>
      </c>
      <c r="S6035" s="5"/>
      <c r="T6035" s="5"/>
    </row>
    <row r="6036" spans="1:20" x14ac:dyDescent="0.35">
      <c r="A6036" s="5" t="s">
        <v>28</v>
      </c>
      <c r="B6036" s="5" t="s">
        <v>29</v>
      </c>
      <c r="C6036" s="5" t="s">
        <v>22</v>
      </c>
      <c r="D6036" s="5" t="s">
        <v>23</v>
      </c>
      <c r="E6036" s="5" t="s">
        <v>5</v>
      </c>
      <c r="F6036" s="5"/>
      <c r="G6036" s="5" t="s">
        <v>24</v>
      </c>
      <c r="H6036" s="5">
        <v>3478644</v>
      </c>
      <c r="I6036" s="5">
        <v>3479699</v>
      </c>
      <c r="J6036" s="5" t="s">
        <v>200</v>
      </c>
      <c r="K6036" s="5" t="s">
        <v>9161</v>
      </c>
      <c r="L6036" s="5"/>
      <c r="M6036" s="5" t="e">
        <f t="shared" si="94"/>
        <v>#VALUE!</v>
      </c>
      <c r="N6036" s="5" t="s">
        <v>9162</v>
      </c>
      <c r="O6036" s="5" t="s">
        <v>9159</v>
      </c>
      <c r="P6036" s="5"/>
      <c r="Q6036" s="5" t="s">
        <v>9160</v>
      </c>
      <c r="R6036" s="5">
        <v>1056</v>
      </c>
      <c r="S6036" s="5">
        <v>351</v>
      </c>
      <c r="T6036" s="5"/>
    </row>
    <row r="6037" spans="1:20" x14ac:dyDescent="0.35">
      <c r="A6037" s="5" t="s">
        <v>20</v>
      </c>
      <c r="B6037" s="5" t="s">
        <v>21</v>
      </c>
      <c r="C6037" s="5" t="s">
        <v>22</v>
      </c>
      <c r="D6037" s="5" t="s">
        <v>23</v>
      </c>
      <c r="E6037" s="5" t="s">
        <v>5</v>
      </c>
      <c r="F6037" s="5"/>
      <c r="G6037" s="5" t="s">
        <v>24</v>
      </c>
      <c r="H6037" s="5">
        <v>3479704</v>
      </c>
      <c r="I6037" s="5">
        <v>3480444</v>
      </c>
      <c r="J6037" s="5" t="s">
        <v>200</v>
      </c>
      <c r="K6037" s="5"/>
      <c r="L6037" s="5"/>
      <c r="M6037" s="5" t="e">
        <f t="shared" si="94"/>
        <v>#VALUE!</v>
      </c>
      <c r="N6037" s="5"/>
      <c r="O6037" s="5" t="s">
        <v>9163</v>
      </c>
      <c r="P6037" s="5"/>
      <c r="Q6037" s="5" t="s">
        <v>9164</v>
      </c>
      <c r="R6037" s="5">
        <v>741</v>
      </c>
      <c r="S6037" s="5"/>
      <c r="T6037" s="5"/>
    </row>
    <row r="6038" spans="1:20" x14ac:dyDescent="0.35">
      <c r="A6038" s="5" t="s">
        <v>28</v>
      </c>
      <c r="B6038" s="5" t="s">
        <v>29</v>
      </c>
      <c r="C6038" s="5" t="s">
        <v>22</v>
      </c>
      <c r="D6038" s="5" t="s">
        <v>23</v>
      </c>
      <c r="E6038" s="5" t="s">
        <v>5</v>
      </c>
      <c r="F6038" s="5"/>
      <c r="G6038" s="5" t="s">
        <v>24</v>
      </c>
      <c r="H6038" s="5">
        <v>3479704</v>
      </c>
      <c r="I6038" s="5">
        <v>3480444</v>
      </c>
      <c r="J6038" s="5" t="s">
        <v>200</v>
      </c>
      <c r="K6038" s="5" t="s">
        <v>9165</v>
      </c>
      <c r="L6038" s="5"/>
      <c r="M6038" s="5" t="e">
        <f t="shared" si="94"/>
        <v>#VALUE!</v>
      </c>
      <c r="N6038" s="5" t="s">
        <v>9166</v>
      </c>
      <c r="O6038" s="5" t="s">
        <v>9163</v>
      </c>
      <c r="P6038" s="5"/>
      <c r="Q6038" s="5" t="s">
        <v>9164</v>
      </c>
      <c r="R6038" s="5">
        <v>741</v>
      </c>
      <c r="S6038" s="5">
        <v>246</v>
      </c>
      <c r="T6038" s="5"/>
    </row>
    <row r="6039" spans="1:20" x14ac:dyDescent="0.35">
      <c r="A6039" s="5" t="s">
        <v>20</v>
      </c>
      <c r="B6039" s="5" t="s">
        <v>21</v>
      </c>
      <c r="C6039" s="5" t="s">
        <v>22</v>
      </c>
      <c r="D6039" s="5" t="s">
        <v>23</v>
      </c>
      <c r="E6039" s="5" t="s">
        <v>5</v>
      </c>
      <c r="F6039" s="5"/>
      <c r="G6039" s="5" t="s">
        <v>24</v>
      </c>
      <c r="H6039" s="5">
        <v>3480739</v>
      </c>
      <c r="I6039" s="5">
        <v>3481530</v>
      </c>
      <c r="J6039" s="5" t="s">
        <v>200</v>
      </c>
      <c r="K6039" s="5"/>
      <c r="L6039" s="5"/>
      <c r="M6039" s="5" t="e">
        <f t="shared" si="94"/>
        <v>#VALUE!</v>
      </c>
      <c r="N6039" s="5"/>
      <c r="O6039" s="5" t="s">
        <v>9167</v>
      </c>
      <c r="P6039" s="5"/>
      <c r="Q6039" s="5" t="s">
        <v>9168</v>
      </c>
      <c r="R6039" s="5">
        <v>792</v>
      </c>
      <c r="S6039" s="5"/>
      <c r="T6039" s="5"/>
    </row>
    <row r="6040" spans="1:20" x14ac:dyDescent="0.35">
      <c r="A6040" s="5" t="s">
        <v>28</v>
      </c>
      <c r="B6040" s="5" t="s">
        <v>29</v>
      </c>
      <c r="C6040" s="5" t="s">
        <v>22</v>
      </c>
      <c r="D6040" s="5" t="s">
        <v>23</v>
      </c>
      <c r="E6040" s="5" t="s">
        <v>5</v>
      </c>
      <c r="F6040" s="5"/>
      <c r="G6040" s="5" t="s">
        <v>24</v>
      </c>
      <c r="H6040" s="5">
        <v>3480739</v>
      </c>
      <c r="I6040" s="5">
        <v>3481530</v>
      </c>
      <c r="J6040" s="5" t="s">
        <v>200</v>
      </c>
      <c r="K6040" s="5" t="s">
        <v>9169</v>
      </c>
      <c r="L6040" s="5"/>
      <c r="M6040" s="5" t="e">
        <f t="shared" si="94"/>
        <v>#VALUE!</v>
      </c>
      <c r="N6040" s="5" t="s">
        <v>9170</v>
      </c>
      <c r="O6040" s="5" t="s">
        <v>9167</v>
      </c>
      <c r="P6040" s="5"/>
      <c r="Q6040" s="5" t="s">
        <v>9168</v>
      </c>
      <c r="R6040" s="5">
        <v>792</v>
      </c>
      <c r="S6040" s="5">
        <v>263</v>
      </c>
      <c r="T6040" s="5"/>
    </row>
    <row r="6041" spans="1:20" x14ac:dyDescent="0.35">
      <c r="A6041" s="5" t="s">
        <v>20</v>
      </c>
      <c r="B6041" s="5" t="s">
        <v>21</v>
      </c>
      <c r="C6041" s="5" t="s">
        <v>22</v>
      </c>
      <c r="D6041" s="5" t="s">
        <v>23</v>
      </c>
      <c r="E6041" s="5" t="s">
        <v>5</v>
      </c>
      <c r="F6041" s="5"/>
      <c r="G6041" s="5" t="s">
        <v>24</v>
      </c>
      <c r="H6041" s="5">
        <v>3481561</v>
      </c>
      <c r="I6041" s="5">
        <v>3482853</v>
      </c>
      <c r="J6041" s="5" t="s">
        <v>200</v>
      </c>
      <c r="K6041" s="5"/>
      <c r="L6041" s="5"/>
      <c r="M6041" s="5" t="e">
        <f t="shared" si="94"/>
        <v>#VALUE!</v>
      </c>
      <c r="N6041" s="5"/>
      <c r="O6041" s="5" t="s">
        <v>9171</v>
      </c>
      <c r="P6041" s="5"/>
      <c r="Q6041" s="5" t="s">
        <v>9172</v>
      </c>
      <c r="R6041" s="5">
        <v>1293</v>
      </c>
      <c r="S6041" s="5"/>
      <c r="T6041" s="5"/>
    </row>
    <row r="6042" spans="1:20" x14ac:dyDescent="0.35">
      <c r="A6042" s="5" t="s">
        <v>28</v>
      </c>
      <c r="B6042" s="5" t="s">
        <v>29</v>
      </c>
      <c r="C6042" s="5" t="s">
        <v>22</v>
      </c>
      <c r="D6042" s="5" t="s">
        <v>23</v>
      </c>
      <c r="E6042" s="5" t="s">
        <v>5</v>
      </c>
      <c r="F6042" s="5"/>
      <c r="G6042" s="5" t="s">
        <v>24</v>
      </c>
      <c r="H6042" s="5">
        <v>3481561</v>
      </c>
      <c r="I6042" s="5">
        <v>3482853</v>
      </c>
      <c r="J6042" s="5" t="s">
        <v>200</v>
      </c>
      <c r="K6042" s="5" t="s">
        <v>9173</v>
      </c>
      <c r="L6042" s="5"/>
      <c r="M6042" s="5" t="e">
        <f t="shared" si="94"/>
        <v>#VALUE!</v>
      </c>
      <c r="N6042" s="5" t="s">
        <v>9174</v>
      </c>
      <c r="O6042" s="5" t="s">
        <v>9171</v>
      </c>
      <c r="P6042" s="5"/>
      <c r="Q6042" s="5" t="s">
        <v>9172</v>
      </c>
      <c r="R6042" s="5">
        <v>1293</v>
      </c>
      <c r="S6042" s="5">
        <v>430</v>
      </c>
      <c r="T6042" s="5"/>
    </row>
    <row r="6043" spans="1:20" x14ac:dyDescent="0.35">
      <c r="A6043" s="5" t="s">
        <v>20</v>
      </c>
      <c r="B6043" s="5" t="s">
        <v>21</v>
      </c>
      <c r="C6043" s="5" t="s">
        <v>22</v>
      </c>
      <c r="D6043" s="5" t="s">
        <v>23</v>
      </c>
      <c r="E6043" s="5" t="s">
        <v>5</v>
      </c>
      <c r="F6043" s="5"/>
      <c r="G6043" s="5" t="s">
        <v>24</v>
      </c>
      <c r="H6043" s="5">
        <v>3483096</v>
      </c>
      <c r="I6043" s="5">
        <v>3484061</v>
      </c>
      <c r="J6043" s="5" t="s">
        <v>200</v>
      </c>
      <c r="K6043" s="5"/>
      <c r="L6043" s="5"/>
      <c r="M6043" s="5" t="e">
        <f t="shared" si="94"/>
        <v>#VALUE!</v>
      </c>
      <c r="N6043" s="5"/>
      <c r="O6043" s="5" t="s">
        <v>9175</v>
      </c>
      <c r="P6043" s="5"/>
      <c r="Q6043" s="5" t="s">
        <v>9176</v>
      </c>
      <c r="R6043" s="5">
        <v>966</v>
      </c>
      <c r="S6043" s="5"/>
      <c r="T6043" s="5"/>
    </row>
    <row r="6044" spans="1:20" x14ac:dyDescent="0.35">
      <c r="A6044" s="5" t="s">
        <v>28</v>
      </c>
      <c r="B6044" s="5" t="s">
        <v>29</v>
      </c>
      <c r="C6044" s="5" t="s">
        <v>22</v>
      </c>
      <c r="D6044" s="5" t="s">
        <v>23</v>
      </c>
      <c r="E6044" s="5" t="s">
        <v>5</v>
      </c>
      <c r="F6044" s="5"/>
      <c r="G6044" s="5" t="s">
        <v>24</v>
      </c>
      <c r="H6044" s="5">
        <v>3483096</v>
      </c>
      <c r="I6044" s="5">
        <v>3484061</v>
      </c>
      <c r="J6044" s="5" t="s">
        <v>200</v>
      </c>
      <c r="K6044" s="5" t="s">
        <v>9177</v>
      </c>
      <c r="L6044" s="5"/>
      <c r="M6044" s="5" t="e">
        <f t="shared" si="94"/>
        <v>#VALUE!</v>
      </c>
      <c r="N6044" s="5" t="s">
        <v>9178</v>
      </c>
      <c r="O6044" s="5" t="s">
        <v>9175</v>
      </c>
      <c r="P6044" s="5"/>
      <c r="Q6044" s="5" t="s">
        <v>9176</v>
      </c>
      <c r="R6044" s="5">
        <v>966</v>
      </c>
      <c r="S6044" s="5">
        <v>321</v>
      </c>
      <c r="T6044" s="5"/>
    </row>
    <row r="6045" spans="1:20" x14ac:dyDescent="0.35">
      <c r="A6045" s="5" t="s">
        <v>20</v>
      </c>
      <c r="B6045" s="5" t="s">
        <v>21</v>
      </c>
      <c r="C6045" s="5" t="s">
        <v>22</v>
      </c>
      <c r="D6045" s="5" t="s">
        <v>23</v>
      </c>
      <c r="E6045" s="5" t="s">
        <v>5</v>
      </c>
      <c r="F6045" s="5"/>
      <c r="G6045" s="5" t="s">
        <v>24</v>
      </c>
      <c r="H6045" s="5">
        <v>3484079</v>
      </c>
      <c r="I6045" s="5">
        <v>3486496</v>
      </c>
      <c r="J6045" s="5" t="s">
        <v>200</v>
      </c>
      <c r="K6045" s="5"/>
      <c r="L6045" s="5"/>
      <c r="M6045" s="5" t="e">
        <f t="shared" si="94"/>
        <v>#VALUE!</v>
      </c>
      <c r="N6045" s="5"/>
      <c r="O6045" s="5" t="s">
        <v>9179</v>
      </c>
      <c r="P6045" s="5"/>
      <c r="Q6045" s="5" t="s">
        <v>9180</v>
      </c>
      <c r="R6045" s="5">
        <v>2418</v>
      </c>
      <c r="S6045" s="5"/>
      <c r="T6045" s="5"/>
    </row>
    <row r="6046" spans="1:20" x14ac:dyDescent="0.35">
      <c r="A6046" s="5" t="s">
        <v>28</v>
      </c>
      <c r="B6046" s="5" t="s">
        <v>29</v>
      </c>
      <c r="C6046" s="5" t="s">
        <v>22</v>
      </c>
      <c r="D6046" s="5" t="s">
        <v>23</v>
      </c>
      <c r="E6046" s="5" t="s">
        <v>5</v>
      </c>
      <c r="F6046" s="5"/>
      <c r="G6046" s="5" t="s">
        <v>24</v>
      </c>
      <c r="H6046" s="5">
        <v>3484079</v>
      </c>
      <c r="I6046" s="5">
        <v>3486496</v>
      </c>
      <c r="J6046" s="5" t="s">
        <v>200</v>
      </c>
      <c r="K6046" s="5" t="s">
        <v>9181</v>
      </c>
      <c r="L6046" s="5"/>
      <c r="M6046" s="5" t="e">
        <f t="shared" si="94"/>
        <v>#VALUE!</v>
      </c>
      <c r="N6046" s="5" t="s">
        <v>9182</v>
      </c>
      <c r="O6046" s="5" t="s">
        <v>9179</v>
      </c>
      <c r="P6046" s="5"/>
      <c r="Q6046" s="5" t="s">
        <v>9180</v>
      </c>
      <c r="R6046" s="5">
        <v>2418</v>
      </c>
      <c r="S6046" s="5">
        <v>805</v>
      </c>
      <c r="T6046" s="5"/>
    </row>
    <row r="6047" spans="1:20" x14ac:dyDescent="0.35">
      <c r="A6047" s="5" t="s">
        <v>20</v>
      </c>
      <c r="B6047" s="5" t="s">
        <v>21</v>
      </c>
      <c r="C6047" s="5" t="s">
        <v>22</v>
      </c>
      <c r="D6047" s="5" t="s">
        <v>23</v>
      </c>
      <c r="E6047" s="5" t="s">
        <v>5</v>
      </c>
      <c r="F6047" s="5"/>
      <c r="G6047" s="5" t="s">
        <v>24</v>
      </c>
      <c r="H6047" s="5">
        <v>3486568</v>
      </c>
      <c r="I6047" s="5">
        <v>3487206</v>
      </c>
      <c r="J6047" s="5" t="s">
        <v>200</v>
      </c>
      <c r="K6047" s="5"/>
      <c r="L6047" s="5"/>
      <c r="M6047" s="5" t="e">
        <f t="shared" si="94"/>
        <v>#VALUE!</v>
      </c>
      <c r="N6047" s="5"/>
      <c r="O6047" s="5"/>
      <c r="P6047" s="5"/>
      <c r="Q6047" s="5" t="s">
        <v>9183</v>
      </c>
      <c r="R6047" s="5">
        <v>639</v>
      </c>
      <c r="S6047" s="5"/>
      <c r="T6047" s="5"/>
    </row>
    <row r="6048" spans="1:20" x14ac:dyDescent="0.35">
      <c r="A6048" s="5" t="s">
        <v>28</v>
      </c>
      <c r="B6048" s="5" t="s">
        <v>29</v>
      </c>
      <c r="C6048" s="5" t="s">
        <v>22</v>
      </c>
      <c r="D6048" s="5" t="s">
        <v>23</v>
      </c>
      <c r="E6048" s="5" t="s">
        <v>5</v>
      </c>
      <c r="F6048" s="5"/>
      <c r="G6048" s="5" t="s">
        <v>24</v>
      </c>
      <c r="H6048" s="5">
        <v>3486568</v>
      </c>
      <c r="I6048" s="5">
        <v>3487206</v>
      </c>
      <c r="J6048" s="5" t="s">
        <v>200</v>
      </c>
      <c r="K6048" s="5" t="s">
        <v>9184</v>
      </c>
      <c r="L6048" s="5"/>
      <c r="M6048" s="5" t="e">
        <f t="shared" si="94"/>
        <v>#VALUE!</v>
      </c>
      <c r="N6048" s="5" t="s">
        <v>9185</v>
      </c>
      <c r="O6048" s="5"/>
      <c r="P6048" s="5"/>
      <c r="Q6048" s="5" t="s">
        <v>9183</v>
      </c>
      <c r="R6048" s="5">
        <v>639</v>
      </c>
      <c r="S6048" s="5">
        <v>212</v>
      </c>
      <c r="T6048" s="5"/>
    </row>
    <row r="6049" spans="1:20" x14ac:dyDescent="0.35">
      <c r="A6049" s="5" t="s">
        <v>20</v>
      </c>
      <c r="B6049" s="5" t="s">
        <v>21</v>
      </c>
      <c r="C6049" s="5" t="s">
        <v>22</v>
      </c>
      <c r="D6049" s="5" t="s">
        <v>23</v>
      </c>
      <c r="E6049" s="5" t="s">
        <v>5</v>
      </c>
      <c r="F6049" s="5"/>
      <c r="G6049" s="5" t="s">
        <v>24</v>
      </c>
      <c r="H6049" s="5">
        <v>3487184</v>
      </c>
      <c r="I6049" s="5">
        <v>3488476</v>
      </c>
      <c r="J6049" s="5" t="s">
        <v>200</v>
      </c>
      <c r="K6049" s="5"/>
      <c r="L6049" s="5"/>
      <c r="M6049" s="5" t="e">
        <f t="shared" si="94"/>
        <v>#VALUE!</v>
      </c>
      <c r="N6049" s="5"/>
      <c r="O6049" s="5" t="s">
        <v>9186</v>
      </c>
      <c r="P6049" s="5"/>
      <c r="Q6049" s="5" t="s">
        <v>9187</v>
      </c>
      <c r="R6049" s="5">
        <v>1293</v>
      </c>
      <c r="S6049" s="5"/>
      <c r="T6049" s="5"/>
    </row>
    <row r="6050" spans="1:20" x14ac:dyDescent="0.35">
      <c r="A6050" s="5" t="s">
        <v>28</v>
      </c>
      <c r="B6050" s="5" t="s">
        <v>29</v>
      </c>
      <c r="C6050" s="5" t="s">
        <v>22</v>
      </c>
      <c r="D6050" s="5" t="s">
        <v>23</v>
      </c>
      <c r="E6050" s="5" t="s">
        <v>5</v>
      </c>
      <c r="F6050" s="5"/>
      <c r="G6050" s="5" t="s">
        <v>24</v>
      </c>
      <c r="H6050" s="5">
        <v>3487184</v>
      </c>
      <c r="I6050" s="5">
        <v>3488476</v>
      </c>
      <c r="J6050" s="5" t="s">
        <v>200</v>
      </c>
      <c r="K6050" s="5" t="s">
        <v>9188</v>
      </c>
      <c r="L6050" s="5"/>
      <c r="M6050" s="5" t="e">
        <f t="shared" si="94"/>
        <v>#VALUE!</v>
      </c>
      <c r="N6050" s="5" t="s">
        <v>9189</v>
      </c>
      <c r="O6050" s="5" t="s">
        <v>9186</v>
      </c>
      <c r="P6050" s="5"/>
      <c r="Q6050" s="5" t="s">
        <v>9187</v>
      </c>
      <c r="R6050" s="5">
        <v>1293</v>
      </c>
      <c r="S6050" s="5">
        <v>430</v>
      </c>
      <c r="T6050" s="5"/>
    </row>
    <row r="6051" spans="1:20" x14ac:dyDescent="0.35">
      <c r="A6051" s="5" t="s">
        <v>20</v>
      </c>
      <c r="B6051" s="5" t="s">
        <v>21</v>
      </c>
      <c r="C6051" s="5" t="s">
        <v>22</v>
      </c>
      <c r="D6051" s="5" t="s">
        <v>23</v>
      </c>
      <c r="E6051" s="5" t="s">
        <v>5</v>
      </c>
      <c r="F6051" s="5"/>
      <c r="G6051" s="5" t="s">
        <v>24</v>
      </c>
      <c r="H6051" s="5">
        <v>3489394</v>
      </c>
      <c r="I6051" s="5">
        <v>3491427</v>
      </c>
      <c r="J6051" s="5" t="s">
        <v>25</v>
      </c>
      <c r="K6051" s="5"/>
      <c r="L6051" s="5"/>
      <c r="M6051" s="5" t="e">
        <f t="shared" si="94"/>
        <v>#VALUE!</v>
      </c>
      <c r="N6051" s="5"/>
      <c r="O6051" s="5"/>
      <c r="P6051" s="5"/>
      <c r="Q6051" s="5" t="s">
        <v>9190</v>
      </c>
      <c r="R6051" s="5">
        <v>2034</v>
      </c>
      <c r="S6051" s="5"/>
      <c r="T6051" s="5"/>
    </row>
    <row r="6052" spans="1:20" x14ac:dyDescent="0.35">
      <c r="A6052" s="5" t="s">
        <v>28</v>
      </c>
      <c r="B6052" s="5" t="s">
        <v>29</v>
      </c>
      <c r="C6052" s="5" t="s">
        <v>22</v>
      </c>
      <c r="D6052" s="5" t="s">
        <v>23</v>
      </c>
      <c r="E6052" s="5" t="s">
        <v>5</v>
      </c>
      <c r="F6052" s="5"/>
      <c r="G6052" s="5" t="s">
        <v>24</v>
      </c>
      <c r="H6052" s="5">
        <v>3489394</v>
      </c>
      <c r="I6052" s="5">
        <v>3491427</v>
      </c>
      <c r="J6052" s="5" t="s">
        <v>25</v>
      </c>
      <c r="K6052" s="5" t="s">
        <v>9191</v>
      </c>
      <c r="L6052" s="5"/>
      <c r="M6052" s="5" t="e">
        <f t="shared" si="94"/>
        <v>#VALUE!</v>
      </c>
      <c r="N6052" s="5" t="s">
        <v>9192</v>
      </c>
      <c r="O6052" s="5"/>
      <c r="P6052" s="5"/>
      <c r="Q6052" s="5" t="s">
        <v>9190</v>
      </c>
      <c r="R6052" s="5">
        <v>2034</v>
      </c>
      <c r="S6052" s="5">
        <v>677</v>
      </c>
      <c r="T6052" s="5"/>
    </row>
    <row r="6053" spans="1:20" x14ac:dyDescent="0.35">
      <c r="A6053" s="5" t="s">
        <v>20</v>
      </c>
      <c r="B6053" s="5" t="s">
        <v>21</v>
      </c>
      <c r="C6053" s="5" t="s">
        <v>22</v>
      </c>
      <c r="D6053" s="5" t="s">
        <v>23</v>
      </c>
      <c r="E6053" s="5" t="s">
        <v>5</v>
      </c>
      <c r="F6053" s="5"/>
      <c r="G6053" s="5" t="s">
        <v>24</v>
      </c>
      <c r="H6053" s="5">
        <v>3491460</v>
      </c>
      <c r="I6053" s="5">
        <v>3493181</v>
      </c>
      <c r="J6053" s="5" t="s">
        <v>200</v>
      </c>
      <c r="K6053" s="5"/>
      <c r="L6053" s="5"/>
      <c r="M6053" s="5" t="e">
        <f t="shared" si="94"/>
        <v>#VALUE!</v>
      </c>
      <c r="N6053" s="5"/>
      <c r="O6053" s="5" t="s">
        <v>9193</v>
      </c>
      <c r="P6053" s="5"/>
      <c r="Q6053" s="5" t="s">
        <v>9194</v>
      </c>
      <c r="R6053" s="5">
        <v>1722</v>
      </c>
      <c r="S6053" s="5"/>
      <c r="T6053" s="5"/>
    </row>
    <row r="6054" spans="1:20" x14ac:dyDescent="0.35">
      <c r="A6054" s="5" t="s">
        <v>28</v>
      </c>
      <c r="B6054" s="5" t="s">
        <v>29</v>
      </c>
      <c r="C6054" s="5" t="s">
        <v>22</v>
      </c>
      <c r="D6054" s="5" t="s">
        <v>23</v>
      </c>
      <c r="E6054" s="5" t="s">
        <v>5</v>
      </c>
      <c r="F6054" s="5"/>
      <c r="G6054" s="5" t="s">
        <v>24</v>
      </c>
      <c r="H6054" s="5">
        <v>3491460</v>
      </c>
      <c r="I6054" s="5">
        <v>3493181</v>
      </c>
      <c r="J6054" s="5" t="s">
        <v>200</v>
      </c>
      <c r="K6054" s="5" t="s">
        <v>9195</v>
      </c>
      <c r="L6054" s="5"/>
      <c r="M6054" s="5" t="e">
        <f t="shared" si="94"/>
        <v>#VALUE!</v>
      </c>
      <c r="N6054" s="5" t="s">
        <v>9196</v>
      </c>
      <c r="O6054" s="5" t="s">
        <v>9193</v>
      </c>
      <c r="P6054" s="5"/>
      <c r="Q6054" s="5" t="s">
        <v>9194</v>
      </c>
      <c r="R6054" s="5">
        <v>1722</v>
      </c>
      <c r="S6054" s="5">
        <v>573</v>
      </c>
      <c r="T6054" s="5"/>
    </row>
    <row r="6055" spans="1:20" x14ac:dyDescent="0.35">
      <c r="A6055" s="5" t="s">
        <v>20</v>
      </c>
      <c r="B6055" s="5" t="s">
        <v>21</v>
      </c>
      <c r="C6055" s="5" t="s">
        <v>22</v>
      </c>
      <c r="D6055" s="5" t="s">
        <v>23</v>
      </c>
      <c r="E6055" s="5" t="s">
        <v>5</v>
      </c>
      <c r="F6055" s="5"/>
      <c r="G6055" s="5" t="s">
        <v>24</v>
      </c>
      <c r="H6055" s="5">
        <v>3493504</v>
      </c>
      <c r="I6055" s="5">
        <v>3495342</v>
      </c>
      <c r="J6055" s="5" t="s">
        <v>200</v>
      </c>
      <c r="K6055" s="5"/>
      <c r="L6055" s="5"/>
      <c r="M6055" s="5" t="e">
        <f t="shared" si="94"/>
        <v>#VALUE!</v>
      </c>
      <c r="N6055" s="5"/>
      <c r="O6055" s="5"/>
      <c r="P6055" s="5"/>
      <c r="Q6055" s="5" t="s">
        <v>9197</v>
      </c>
      <c r="R6055" s="5">
        <v>1839</v>
      </c>
      <c r="S6055" s="5"/>
      <c r="T6055" s="5"/>
    </row>
    <row r="6056" spans="1:20" x14ac:dyDescent="0.35">
      <c r="A6056" s="5" t="s">
        <v>28</v>
      </c>
      <c r="B6056" s="5" t="s">
        <v>29</v>
      </c>
      <c r="C6056" s="5" t="s">
        <v>22</v>
      </c>
      <c r="D6056" s="5" t="s">
        <v>23</v>
      </c>
      <c r="E6056" s="5" t="s">
        <v>5</v>
      </c>
      <c r="F6056" s="5"/>
      <c r="G6056" s="5" t="s">
        <v>24</v>
      </c>
      <c r="H6056" s="5">
        <v>3493504</v>
      </c>
      <c r="I6056" s="5">
        <v>3495342</v>
      </c>
      <c r="J6056" s="5" t="s">
        <v>200</v>
      </c>
      <c r="K6056" s="5" t="s">
        <v>9198</v>
      </c>
      <c r="L6056" s="5"/>
      <c r="M6056" s="5" t="e">
        <f t="shared" si="94"/>
        <v>#VALUE!</v>
      </c>
      <c r="N6056" s="5" t="s">
        <v>821</v>
      </c>
      <c r="O6056" s="5"/>
      <c r="P6056" s="5"/>
      <c r="Q6056" s="5" t="s">
        <v>9197</v>
      </c>
      <c r="R6056" s="5">
        <v>1839</v>
      </c>
      <c r="S6056" s="5">
        <v>612</v>
      </c>
      <c r="T6056" s="5"/>
    </row>
    <row r="6057" spans="1:20" x14ac:dyDescent="0.35">
      <c r="A6057" s="5" t="s">
        <v>20</v>
      </c>
      <c r="B6057" s="5" t="s">
        <v>21</v>
      </c>
      <c r="C6057" s="5" t="s">
        <v>22</v>
      </c>
      <c r="D6057" s="5" t="s">
        <v>23</v>
      </c>
      <c r="E6057" s="5" t="s">
        <v>5</v>
      </c>
      <c r="F6057" s="5"/>
      <c r="G6057" s="5" t="s">
        <v>24</v>
      </c>
      <c r="H6057" s="5">
        <v>3495482</v>
      </c>
      <c r="I6057" s="5">
        <v>3496249</v>
      </c>
      <c r="J6057" s="5" t="s">
        <v>200</v>
      </c>
      <c r="K6057" s="5"/>
      <c r="L6057" s="5"/>
      <c r="M6057" s="5" t="e">
        <f t="shared" si="94"/>
        <v>#VALUE!</v>
      </c>
      <c r="N6057" s="5"/>
      <c r="O6057" s="5"/>
      <c r="P6057" s="5"/>
      <c r="Q6057" s="5" t="s">
        <v>9199</v>
      </c>
      <c r="R6057" s="5">
        <v>768</v>
      </c>
      <c r="S6057" s="5"/>
      <c r="T6057" s="5"/>
    </row>
    <row r="6058" spans="1:20" x14ac:dyDescent="0.35">
      <c r="A6058" s="5" t="s">
        <v>28</v>
      </c>
      <c r="B6058" s="5" t="s">
        <v>29</v>
      </c>
      <c r="C6058" s="5" t="s">
        <v>22</v>
      </c>
      <c r="D6058" s="5" t="s">
        <v>23</v>
      </c>
      <c r="E6058" s="5" t="s">
        <v>5</v>
      </c>
      <c r="F6058" s="5"/>
      <c r="G6058" s="5" t="s">
        <v>24</v>
      </c>
      <c r="H6058" s="5">
        <v>3495482</v>
      </c>
      <c r="I6058" s="5">
        <v>3496249</v>
      </c>
      <c r="J6058" s="5" t="s">
        <v>200</v>
      </c>
      <c r="K6058" s="5" t="s">
        <v>9200</v>
      </c>
      <c r="L6058" s="5"/>
      <c r="M6058" s="5" t="e">
        <f t="shared" si="94"/>
        <v>#VALUE!</v>
      </c>
      <c r="N6058" s="5" t="s">
        <v>818</v>
      </c>
      <c r="O6058" s="5"/>
      <c r="P6058" s="5"/>
      <c r="Q6058" s="5" t="s">
        <v>9199</v>
      </c>
      <c r="R6058" s="5">
        <v>768</v>
      </c>
      <c r="S6058" s="5">
        <v>255</v>
      </c>
      <c r="T6058" s="5"/>
    </row>
    <row r="6059" spans="1:20" x14ac:dyDescent="0.35">
      <c r="A6059" s="5" t="s">
        <v>20</v>
      </c>
      <c r="B6059" s="5" t="s">
        <v>21</v>
      </c>
      <c r="C6059" s="5" t="s">
        <v>22</v>
      </c>
      <c r="D6059" s="5" t="s">
        <v>23</v>
      </c>
      <c r="E6059" s="5" t="s">
        <v>5</v>
      </c>
      <c r="F6059" s="5"/>
      <c r="G6059" s="5" t="s">
        <v>24</v>
      </c>
      <c r="H6059" s="5">
        <v>3496534</v>
      </c>
      <c r="I6059" s="5">
        <v>3497550</v>
      </c>
      <c r="J6059" s="5" t="s">
        <v>200</v>
      </c>
      <c r="K6059" s="5"/>
      <c r="L6059" s="5"/>
      <c r="M6059" s="5" t="e">
        <f t="shared" si="94"/>
        <v>#VALUE!</v>
      </c>
      <c r="N6059" s="5"/>
      <c r="O6059" s="5"/>
      <c r="P6059" s="5"/>
      <c r="Q6059" s="5" t="s">
        <v>9201</v>
      </c>
      <c r="R6059" s="5">
        <v>1017</v>
      </c>
      <c r="S6059" s="5"/>
      <c r="T6059" s="5"/>
    </row>
    <row r="6060" spans="1:20" x14ac:dyDescent="0.35">
      <c r="A6060" s="5" t="s">
        <v>28</v>
      </c>
      <c r="B6060" s="5" t="s">
        <v>29</v>
      </c>
      <c r="C6060" s="5" t="s">
        <v>22</v>
      </c>
      <c r="D6060" s="5" t="s">
        <v>23</v>
      </c>
      <c r="E6060" s="5" t="s">
        <v>5</v>
      </c>
      <c r="F6060" s="5"/>
      <c r="G6060" s="5" t="s">
        <v>24</v>
      </c>
      <c r="H6060" s="5">
        <v>3496534</v>
      </c>
      <c r="I6060" s="5">
        <v>3497550</v>
      </c>
      <c r="J6060" s="5" t="s">
        <v>200</v>
      </c>
      <c r="K6060" s="5" t="s">
        <v>9202</v>
      </c>
      <c r="L6060" s="5"/>
      <c r="M6060" s="5" t="e">
        <f t="shared" si="94"/>
        <v>#VALUE!</v>
      </c>
      <c r="N6060" s="5" t="s">
        <v>5212</v>
      </c>
      <c r="O6060" s="5"/>
      <c r="P6060" s="5"/>
      <c r="Q6060" s="5" t="s">
        <v>9201</v>
      </c>
      <c r="R6060" s="5">
        <v>1017</v>
      </c>
      <c r="S6060" s="5">
        <v>338</v>
      </c>
      <c r="T6060" s="5"/>
    </row>
    <row r="6061" spans="1:20" x14ac:dyDescent="0.35">
      <c r="A6061" s="5" t="s">
        <v>20</v>
      </c>
      <c r="B6061" s="5" t="s">
        <v>21</v>
      </c>
      <c r="C6061" s="5" t="s">
        <v>22</v>
      </c>
      <c r="D6061" s="5" t="s">
        <v>23</v>
      </c>
      <c r="E6061" s="5" t="s">
        <v>5</v>
      </c>
      <c r="F6061" s="5"/>
      <c r="G6061" s="5" t="s">
        <v>24</v>
      </c>
      <c r="H6061" s="5">
        <v>3497552</v>
      </c>
      <c r="I6061" s="5">
        <v>3498226</v>
      </c>
      <c r="J6061" s="5" t="s">
        <v>200</v>
      </c>
      <c r="K6061" s="5"/>
      <c r="L6061" s="5"/>
      <c r="M6061" s="5" t="e">
        <f t="shared" si="94"/>
        <v>#VALUE!</v>
      </c>
      <c r="N6061" s="5"/>
      <c r="O6061" s="5"/>
      <c r="P6061" s="5"/>
      <c r="Q6061" s="5" t="s">
        <v>9203</v>
      </c>
      <c r="R6061" s="5">
        <v>675</v>
      </c>
      <c r="S6061" s="5"/>
      <c r="T6061" s="5"/>
    </row>
    <row r="6062" spans="1:20" x14ac:dyDescent="0.35">
      <c r="A6062" s="5" t="s">
        <v>28</v>
      </c>
      <c r="B6062" s="5" t="s">
        <v>29</v>
      </c>
      <c r="C6062" s="5" t="s">
        <v>22</v>
      </c>
      <c r="D6062" s="5" t="s">
        <v>23</v>
      </c>
      <c r="E6062" s="5" t="s">
        <v>5</v>
      </c>
      <c r="F6062" s="5"/>
      <c r="G6062" s="5" t="s">
        <v>24</v>
      </c>
      <c r="H6062" s="5">
        <v>3497552</v>
      </c>
      <c r="I6062" s="5">
        <v>3498226</v>
      </c>
      <c r="J6062" s="5" t="s">
        <v>200</v>
      </c>
      <c r="K6062" s="5" t="s">
        <v>9204</v>
      </c>
      <c r="L6062" s="5"/>
      <c r="M6062" s="5" t="e">
        <f t="shared" si="94"/>
        <v>#VALUE!</v>
      </c>
      <c r="N6062" s="5" t="s">
        <v>1447</v>
      </c>
      <c r="O6062" s="5"/>
      <c r="P6062" s="5"/>
      <c r="Q6062" s="5" t="s">
        <v>9203</v>
      </c>
      <c r="R6062" s="5">
        <v>675</v>
      </c>
      <c r="S6062" s="5">
        <v>224</v>
      </c>
      <c r="T6062" s="5"/>
    </row>
    <row r="6063" spans="1:20" x14ac:dyDescent="0.35">
      <c r="A6063" s="5" t="s">
        <v>20</v>
      </c>
      <c r="B6063" s="5" t="s">
        <v>21</v>
      </c>
      <c r="C6063" s="5" t="s">
        <v>22</v>
      </c>
      <c r="D6063" s="5" t="s">
        <v>23</v>
      </c>
      <c r="E6063" s="5" t="s">
        <v>5</v>
      </c>
      <c r="F6063" s="5"/>
      <c r="G6063" s="5" t="s">
        <v>24</v>
      </c>
      <c r="H6063" s="5">
        <v>3498567</v>
      </c>
      <c r="I6063" s="5">
        <v>3500753</v>
      </c>
      <c r="J6063" s="5" t="s">
        <v>25</v>
      </c>
      <c r="K6063" s="5"/>
      <c r="L6063" s="5"/>
      <c r="M6063" s="5" t="e">
        <f t="shared" si="94"/>
        <v>#VALUE!</v>
      </c>
      <c r="N6063" s="5"/>
      <c r="O6063" s="5"/>
      <c r="P6063" s="5"/>
      <c r="Q6063" s="5" t="s">
        <v>9205</v>
      </c>
      <c r="R6063" s="5">
        <v>2187</v>
      </c>
      <c r="S6063" s="5"/>
      <c r="T6063" s="5"/>
    </row>
    <row r="6064" spans="1:20" x14ac:dyDescent="0.35">
      <c r="A6064" s="5" t="s">
        <v>28</v>
      </c>
      <c r="B6064" s="5" t="s">
        <v>29</v>
      </c>
      <c r="C6064" s="5" t="s">
        <v>22</v>
      </c>
      <c r="D6064" s="5" t="s">
        <v>23</v>
      </c>
      <c r="E6064" s="5" t="s">
        <v>5</v>
      </c>
      <c r="F6064" s="5"/>
      <c r="G6064" s="5" t="s">
        <v>24</v>
      </c>
      <c r="H6064" s="5">
        <v>3498567</v>
      </c>
      <c r="I6064" s="5">
        <v>3500753</v>
      </c>
      <c r="J6064" s="5" t="s">
        <v>25</v>
      </c>
      <c r="K6064" s="5" t="s">
        <v>9206</v>
      </c>
      <c r="L6064" s="5"/>
      <c r="M6064" s="5" t="e">
        <f t="shared" si="94"/>
        <v>#VALUE!</v>
      </c>
      <c r="N6064" s="5" t="s">
        <v>390</v>
      </c>
      <c r="O6064" s="5"/>
      <c r="P6064" s="5"/>
      <c r="Q6064" s="5" t="s">
        <v>9205</v>
      </c>
      <c r="R6064" s="5">
        <v>2187</v>
      </c>
      <c r="S6064" s="5">
        <v>728</v>
      </c>
      <c r="T6064" s="5"/>
    </row>
    <row r="6065" spans="1:20" x14ac:dyDescent="0.35">
      <c r="A6065" s="5" t="s">
        <v>20</v>
      </c>
      <c r="B6065" s="5" t="s">
        <v>21</v>
      </c>
      <c r="C6065" s="5" t="s">
        <v>22</v>
      </c>
      <c r="D6065" s="5" t="s">
        <v>23</v>
      </c>
      <c r="E6065" s="5" t="s">
        <v>5</v>
      </c>
      <c r="F6065" s="5"/>
      <c r="G6065" s="5" t="s">
        <v>24</v>
      </c>
      <c r="H6065" s="5">
        <v>3501104</v>
      </c>
      <c r="I6065" s="5">
        <v>3501958</v>
      </c>
      <c r="J6065" s="5" t="s">
        <v>200</v>
      </c>
      <c r="K6065" s="5"/>
      <c r="L6065" s="5"/>
      <c r="M6065" s="5" t="e">
        <f t="shared" si="94"/>
        <v>#VALUE!</v>
      </c>
      <c r="N6065" s="5"/>
      <c r="O6065" s="5"/>
      <c r="P6065" s="5"/>
      <c r="Q6065" s="5" t="s">
        <v>9207</v>
      </c>
      <c r="R6065" s="5">
        <v>855</v>
      </c>
      <c r="S6065" s="5"/>
      <c r="T6065" s="5"/>
    </row>
    <row r="6066" spans="1:20" x14ac:dyDescent="0.35">
      <c r="A6066" s="5" t="s">
        <v>28</v>
      </c>
      <c r="B6066" s="5" t="s">
        <v>29</v>
      </c>
      <c r="C6066" s="5" t="s">
        <v>22</v>
      </c>
      <c r="D6066" s="5" t="s">
        <v>23</v>
      </c>
      <c r="E6066" s="5" t="s">
        <v>5</v>
      </c>
      <c r="F6066" s="5"/>
      <c r="G6066" s="5" t="s">
        <v>24</v>
      </c>
      <c r="H6066" s="5">
        <v>3501104</v>
      </c>
      <c r="I6066" s="5">
        <v>3501958</v>
      </c>
      <c r="J6066" s="5" t="s">
        <v>200</v>
      </c>
      <c r="K6066" s="5" t="s">
        <v>9208</v>
      </c>
      <c r="L6066" s="5"/>
      <c r="M6066" s="5" t="e">
        <f t="shared" si="94"/>
        <v>#VALUE!</v>
      </c>
      <c r="N6066" s="5" t="s">
        <v>77</v>
      </c>
      <c r="O6066" s="5"/>
      <c r="P6066" s="5"/>
      <c r="Q6066" s="5" t="s">
        <v>9207</v>
      </c>
      <c r="R6066" s="5">
        <v>855</v>
      </c>
      <c r="S6066" s="5">
        <v>284</v>
      </c>
      <c r="T6066" s="5"/>
    </row>
    <row r="6067" spans="1:20" x14ac:dyDescent="0.35">
      <c r="A6067" s="5" t="s">
        <v>20</v>
      </c>
      <c r="B6067" s="5" t="s">
        <v>21</v>
      </c>
      <c r="C6067" s="5" t="s">
        <v>22</v>
      </c>
      <c r="D6067" s="5" t="s">
        <v>23</v>
      </c>
      <c r="E6067" s="5" t="s">
        <v>5</v>
      </c>
      <c r="F6067" s="5"/>
      <c r="G6067" s="5" t="s">
        <v>24</v>
      </c>
      <c r="H6067" s="5">
        <v>3502071</v>
      </c>
      <c r="I6067" s="5">
        <v>3502784</v>
      </c>
      <c r="J6067" s="5" t="s">
        <v>200</v>
      </c>
      <c r="K6067" s="5"/>
      <c r="L6067" s="5"/>
      <c r="M6067" s="5" t="e">
        <f t="shared" si="94"/>
        <v>#VALUE!</v>
      </c>
      <c r="N6067" s="5"/>
      <c r="O6067" s="5"/>
      <c r="P6067" s="5"/>
      <c r="Q6067" s="5" t="s">
        <v>9209</v>
      </c>
      <c r="R6067" s="5">
        <v>714</v>
      </c>
      <c r="S6067" s="5"/>
      <c r="T6067" s="5"/>
    </row>
    <row r="6068" spans="1:20" x14ac:dyDescent="0.35">
      <c r="A6068" s="5" t="s">
        <v>28</v>
      </c>
      <c r="B6068" s="5" t="s">
        <v>29</v>
      </c>
      <c r="C6068" s="5" t="s">
        <v>22</v>
      </c>
      <c r="D6068" s="5" t="s">
        <v>23</v>
      </c>
      <c r="E6068" s="5" t="s">
        <v>5</v>
      </c>
      <c r="F6068" s="5"/>
      <c r="G6068" s="5" t="s">
        <v>24</v>
      </c>
      <c r="H6068" s="5">
        <v>3502071</v>
      </c>
      <c r="I6068" s="5">
        <v>3502784</v>
      </c>
      <c r="J6068" s="5" t="s">
        <v>200</v>
      </c>
      <c r="K6068" s="5" t="s">
        <v>9210</v>
      </c>
      <c r="L6068" s="5"/>
      <c r="M6068" s="5" t="e">
        <f t="shared" si="94"/>
        <v>#VALUE!</v>
      </c>
      <c r="N6068" s="5" t="s">
        <v>9211</v>
      </c>
      <c r="O6068" s="5"/>
      <c r="P6068" s="5"/>
      <c r="Q6068" s="5" t="s">
        <v>9209</v>
      </c>
      <c r="R6068" s="5">
        <v>714</v>
      </c>
      <c r="S6068" s="5">
        <v>237</v>
      </c>
      <c r="T6068" s="5"/>
    </row>
    <row r="6069" spans="1:20" x14ac:dyDescent="0.35">
      <c r="A6069" s="5" t="s">
        <v>20</v>
      </c>
      <c r="B6069" s="5" t="s">
        <v>21</v>
      </c>
      <c r="C6069" s="5" t="s">
        <v>22</v>
      </c>
      <c r="D6069" s="5" t="s">
        <v>23</v>
      </c>
      <c r="E6069" s="5" t="s">
        <v>5</v>
      </c>
      <c r="F6069" s="5"/>
      <c r="G6069" s="5" t="s">
        <v>24</v>
      </c>
      <c r="H6069" s="5">
        <v>3503179</v>
      </c>
      <c r="I6069" s="5">
        <v>3504060</v>
      </c>
      <c r="J6069" s="5" t="s">
        <v>25</v>
      </c>
      <c r="K6069" s="5"/>
      <c r="L6069" s="5"/>
      <c r="M6069" s="5" t="e">
        <f t="shared" si="94"/>
        <v>#VALUE!</v>
      </c>
      <c r="N6069" s="5"/>
      <c r="O6069" s="5"/>
      <c r="P6069" s="5"/>
      <c r="Q6069" s="5" t="s">
        <v>9212</v>
      </c>
      <c r="R6069" s="5">
        <v>882</v>
      </c>
      <c r="S6069" s="5"/>
      <c r="T6069" s="5"/>
    </row>
    <row r="6070" spans="1:20" x14ac:dyDescent="0.35">
      <c r="A6070" s="5" t="s">
        <v>28</v>
      </c>
      <c r="B6070" s="5" t="s">
        <v>29</v>
      </c>
      <c r="C6070" s="5" t="s">
        <v>22</v>
      </c>
      <c r="D6070" s="5" t="s">
        <v>23</v>
      </c>
      <c r="E6070" s="5" t="s">
        <v>5</v>
      </c>
      <c r="F6070" s="5"/>
      <c r="G6070" s="5" t="s">
        <v>24</v>
      </c>
      <c r="H6070" s="5">
        <v>3503179</v>
      </c>
      <c r="I6070" s="5">
        <v>3504060</v>
      </c>
      <c r="J6070" s="5" t="s">
        <v>25</v>
      </c>
      <c r="K6070" s="5" t="s">
        <v>9213</v>
      </c>
      <c r="L6070" s="5"/>
      <c r="M6070" s="5" t="e">
        <f t="shared" si="94"/>
        <v>#VALUE!</v>
      </c>
      <c r="N6070" s="5" t="s">
        <v>77</v>
      </c>
      <c r="O6070" s="5"/>
      <c r="P6070" s="5"/>
      <c r="Q6070" s="5" t="s">
        <v>9212</v>
      </c>
      <c r="R6070" s="5">
        <v>882</v>
      </c>
      <c r="S6070" s="5">
        <v>293</v>
      </c>
      <c r="T6070" s="5"/>
    </row>
    <row r="6071" spans="1:20" x14ac:dyDescent="0.35">
      <c r="A6071" s="5" t="s">
        <v>20</v>
      </c>
      <c r="B6071" s="5" t="s">
        <v>21</v>
      </c>
      <c r="C6071" s="5" t="s">
        <v>22</v>
      </c>
      <c r="D6071" s="5" t="s">
        <v>23</v>
      </c>
      <c r="E6071" s="5" t="s">
        <v>5</v>
      </c>
      <c r="F6071" s="5"/>
      <c r="G6071" s="5" t="s">
        <v>24</v>
      </c>
      <c r="H6071" s="5">
        <v>3504796</v>
      </c>
      <c r="I6071" s="5">
        <v>3506772</v>
      </c>
      <c r="J6071" s="5" t="s">
        <v>200</v>
      </c>
      <c r="K6071" s="5"/>
      <c r="L6071" s="5"/>
      <c r="M6071" s="5" t="e">
        <f t="shared" si="94"/>
        <v>#VALUE!</v>
      </c>
      <c r="N6071" s="5"/>
      <c r="O6071" s="5"/>
      <c r="P6071" s="5"/>
      <c r="Q6071" s="5" t="s">
        <v>9214</v>
      </c>
      <c r="R6071" s="5">
        <v>1977</v>
      </c>
      <c r="S6071" s="5"/>
      <c r="T6071" s="5"/>
    </row>
    <row r="6072" spans="1:20" x14ac:dyDescent="0.35">
      <c r="A6072" s="5" t="s">
        <v>28</v>
      </c>
      <c r="B6072" s="5" t="s">
        <v>29</v>
      </c>
      <c r="C6072" s="5" t="s">
        <v>22</v>
      </c>
      <c r="D6072" s="5" t="s">
        <v>23</v>
      </c>
      <c r="E6072" s="5" t="s">
        <v>5</v>
      </c>
      <c r="F6072" s="5"/>
      <c r="G6072" s="5" t="s">
        <v>24</v>
      </c>
      <c r="H6072" s="5">
        <v>3504796</v>
      </c>
      <c r="I6072" s="5">
        <v>3506772</v>
      </c>
      <c r="J6072" s="5" t="s">
        <v>200</v>
      </c>
      <c r="K6072" s="5" t="s">
        <v>9215</v>
      </c>
      <c r="L6072" s="5"/>
      <c r="M6072" s="5" t="e">
        <f t="shared" si="94"/>
        <v>#VALUE!</v>
      </c>
      <c r="N6072" s="5" t="s">
        <v>821</v>
      </c>
      <c r="O6072" s="5"/>
      <c r="P6072" s="5"/>
      <c r="Q6072" s="5" t="s">
        <v>9214</v>
      </c>
      <c r="R6072" s="5">
        <v>1977</v>
      </c>
      <c r="S6072" s="5">
        <v>658</v>
      </c>
      <c r="T6072" s="5"/>
    </row>
    <row r="6073" spans="1:20" x14ac:dyDescent="0.35">
      <c r="A6073" s="5" t="s">
        <v>20</v>
      </c>
      <c r="B6073" s="5" t="s">
        <v>21</v>
      </c>
      <c r="C6073" s="5" t="s">
        <v>22</v>
      </c>
      <c r="D6073" s="5" t="s">
        <v>23</v>
      </c>
      <c r="E6073" s="5" t="s">
        <v>5</v>
      </c>
      <c r="F6073" s="5"/>
      <c r="G6073" s="5" t="s">
        <v>24</v>
      </c>
      <c r="H6073" s="5">
        <v>3506769</v>
      </c>
      <c r="I6073" s="5">
        <v>3507377</v>
      </c>
      <c r="J6073" s="5" t="s">
        <v>200</v>
      </c>
      <c r="K6073" s="5"/>
      <c r="L6073" s="5"/>
      <c r="M6073" s="5" t="e">
        <f t="shared" si="94"/>
        <v>#VALUE!</v>
      </c>
      <c r="N6073" s="5"/>
      <c r="O6073" s="5"/>
      <c r="P6073" s="5"/>
      <c r="Q6073" s="5" t="s">
        <v>9216</v>
      </c>
      <c r="R6073" s="5">
        <v>609</v>
      </c>
      <c r="S6073" s="5"/>
      <c r="T6073" s="5"/>
    </row>
    <row r="6074" spans="1:20" x14ac:dyDescent="0.35">
      <c r="A6074" s="5" t="s">
        <v>28</v>
      </c>
      <c r="B6074" s="5" t="s">
        <v>29</v>
      </c>
      <c r="C6074" s="5" t="s">
        <v>22</v>
      </c>
      <c r="D6074" s="5" t="s">
        <v>23</v>
      </c>
      <c r="E6074" s="5" t="s">
        <v>5</v>
      </c>
      <c r="F6074" s="5"/>
      <c r="G6074" s="5" t="s">
        <v>24</v>
      </c>
      <c r="H6074" s="5">
        <v>3506769</v>
      </c>
      <c r="I6074" s="5">
        <v>3507377</v>
      </c>
      <c r="J6074" s="5" t="s">
        <v>200</v>
      </c>
      <c r="K6074" s="5" t="s">
        <v>9217</v>
      </c>
      <c r="L6074" s="5"/>
      <c r="M6074" s="5" t="e">
        <f t="shared" si="94"/>
        <v>#VALUE!</v>
      </c>
      <c r="N6074" s="5" t="s">
        <v>818</v>
      </c>
      <c r="O6074" s="5"/>
      <c r="P6074" s="5"/>
      <c r="Q6074" s="5" t="s">
        <v>9216</v>
      </c>
      <c r="R6074" s="5">
        <v>609</v>
      </c>
      <c r="S6074" s="5">
        <v>202</v>
      </c>
      <c r="T6074" s="5"/>
    </row>
    <row r="6075" spans="1:20" x14ac:dyDescent="0.35">
      <c r="A6075" s="5" t="s">
        <v>20</v>
      </c>
      <c r="B6075" s="5" t="s">
        <v>21</v>
      </c>
      <c r="C6075" s="5" t="s">
        <v>22</v>
      </c>
      <c r="D6075" s="5" t="s">
        <v>23</v>
      </c>
      <c r="E6075" s="5" t="s">
        <v>5</v>
      </c>
      <c r="F6075" s="5"/>
      <c r="G6075" s="5" t="s">
        <v>24</v>
      </c>
      <c r="H6075" s="5">
        <v>3507517</v>
      </c>
      <c r="I6075" s="5">
        <v>3508767</v>
      </c>
      <c r="J6075" s="5" t="s">
        <v>200</v>
      </c>
      <c r="K6075" s="5"/>
      <c r="L6075" s="5"/>
      <c r="M6075" s="5" t="e">
        <f t="shared" si="94"/>
        <v>#VALUE!</v>
      </c>
      <c r="N6075" s="5"/>
      <c r="O6075" s="5"/>
      <c r="P6075" s="5"/>
      <c r="Q6075" s="5" t="s">
        <v>9218</v>
      </c>
      <c r="R6075" s="5">
        <v>1251</v>
      </c>
      <c r="S6075" s="5"/>
      <c r="T6075" s="5"/>
    </row>
    <row r="6076" spans="1:20" x14ac:dyDescent="0.35">
      <c r="A6076" s="5" t="s">
        <v>28</v>
      </c>
      <c r="B6076" s="5" t="s">
        <v>29</v>
      </c>
      <c r="C6076" s="5" t="s">
        <v>22</v>
      </c>
      <c r="D6076" s="5" t="s">
        <v>23</v>
      </c>
      <c r="E6076" s="5" t="s">
        <v>5</v>
      </c>
      <c r="F6076" s="5"/>
      <c r="G6076" s="5" t="s">
        <v>24</v>
      </c>
      <c r="H6076" s="5">
        <v>3507517</v>
      </c>
      <c r="I6076" s="5">
        <v>3508767</v>
      </c>
      <c r="J6076" s="5" t="s">
        <v>200</v>
      </c>
      <c r="K6076" s="5" t="s">
        <v>9219</v>
      </c>
      <c r="L6076" s="5"/>
      <c r="M6076" s="5" t="e">
        <f t="shared" si="94"/>
        <v>#VALUE!</v>
      </c>
      <c r="N6076" s="5" t="s">
        <v>5212</v>
      </c>
      <c r="O6076" s="5"/>
      <c r="P6076" s="5"/>
      <c r="Q6076" s="5" t="s">
        <v>9218</v>
      </c>
      <c r="R6076" s="5">
        <v>1251</v>
      </c>
      <c r="S6076" s="5">
        <v>416</v>
      </c>
      <c r="T6076" s="5"/>
    </row>
    <row r="6077" spans="1:20" x14ac:dyDescent="0.35">
      <c r="A6077" s="5" t="s">
        <v>20</v>
      </c>
      <c r="B6077" s="5" t="s">
        <v>21</v>
      </c>
      <c r="C6077" s="5" t="s">
        <v>22</v>
      </c>
      <c r="D6077" s="5" t="s">
        <v>23</v>
      </c>
      <c r="E6077" s="5" t="s">
        <v>5</v>
      </c>
      <c r="F6077" s="5"/>
      <c r="G6077" s="5" t="s">
        <v>24</v>
      </c>
      <c r="H6077" s="5">
        <v>3508771</v>
      </c>
      <c r="I6077" s="5">
        <v>3509463</v>
      </c>
      <c r="J6077" s="5" t="s">
        <v>200</v>
      </c>
      <c r="K6077" s="5"/>
      <c r="L6077" s="5"/>
      <c r="M6077" s="5" t="e">
        <f t="shared" si="94"/>
        <v>#VALUE!</v>
      </c>
      <c r="N6077" s="5"/>
      <c r="O6077" s="5"/>
      <c r="P6077" s="5"/>
      <c r="Q6077" s="5" t="s">
        <v>9220</v>
      </c>
      <c r="R6077" s="5">
        <v>693</v>
      </c>
      <c r="S6077" s="5"/>
      <c r="T6077" s="5"/>
    </row>
    <row r="6078" spans="1:20" x14ac:dyDescent="0.35">
      <c r="A6078" s="5" t="s">
        <v>28</v>
      </c>
      <c r="B6078" s="5" t="s">
        <v>29</v>
      </c>
      <c r="C6078" s="5" t="s">
        <v>22</v>
      </c>
      <c r="D6078" s="5" t="s">
        <v>23</v>
      </c>
      <c r="E6078" s="5" t="s">
        <v>5</v>
      </c>
      <c r="F6078" s="5"/>
      <c r="G6078" s="5" t="s">
        <v>24</v>
      </c>
      <c r="H6078" s="5">
        <v>3508771</v>
      </c>
      <c r="I6078" s="5">
        <v>3509463</v>
      </c>
      <c r="J6078" s="5" t="s">
        <v>200</v>
      </c>
      <c r="K6078" s="5" t="s">
        <v>9221</v>
      </c>
      <c r="L6078" s="5"/>
      <c r="M6078" s="5" t="e">
        <f t="shared" si="94"/>
        <v>#VALUE!</v>
      </c>
      <c r="N6078" s="5" t="s">
        <v>1447</v>
      </c>
      <c r="O6078" s="5"/>
      <c r="P6078" s="5"/>
      <c r="Q6078" s="5" t="s">
        <v>9220</v>
      </c>
      <c r="R6078" s="5">
        <v>693</v>
      </c>
      <c r="S6078" s="5">
        <v>230</v>
      </c>
      <c r="T6078" s="5"/>
    </row>
    <row r="6079" spans="1:20" x14ac:dyDescent="0.35">
      <c r="A6079" s="5" t="s">
        <v>20</v>
      </c>
      <c r="B6079" s="5" t="s">
        <v>21</v>
      </c>
      <c r="C6079" s="5" t="s">
        <v>22</v>
      </c>
      <c r="D6079" s="5" t="s">
        <v>23</v>
      </c>
      <c r="E6079" s="5" t="s">
        <v>5</v>
      </c>
      <c r="F6079" s="5"/>
      <c r="G6079" s="5" t="s">
        <v>24</v>
      </c>
      <c r="H6079" s="5">
        <v>3509840</v>
      </c>
      <c r="I6079" s="5">
        <v>3510418</v>
      </c>
      <c r="J6079" s="5" t="s">
        <v>200</v>
      </c>
      <c r="K6079" s="5"/>
      <c r="L6079" s="5"/>
      <c r="M6079" s="5" t="e">
        <f t="shared" si="94"/>
        <v>#VALUE!</v>
      </c>
      <c r="N6079" s="5"/>
      <c r="O6079" s="5" t="s">
        <v>9222</v>
      </c>
      <c r="P6079" s="5"/>
      <c r="Q6079" s="5" t="s">
        <v>9223</v>
      </c>
      <c r="R6079" s="5">
        <v>579</v>
      </c>
      <c r="S6079" s="5"/>
      <c r="T6079" s="5"/>
    </row>
    <row r="6080" spans="1:20" x14ac:dyDescent="0.35">
      <c r="A6080" s="5" t="s">
        <v>28</v>
      </c>
      <c r="B6080" s="5" t="s">
        <v>29</v>
      </c>
      <c r="C6080" s="5" t="s">
        <v>22</v>
      </c>
      <c r="D6080" s="5" t="s">
        <v>23</v>
      </c>
      <c r="E6080" s="5" t="s">
        <v>5</v>
      </c>
      <c r="F6080" s="5"/>
      <c r="G6080" s="5" t="s">
        <v>24</v>
      </c>
      <c r="H6080" s="5">
        <v>3509840</v>
      </c>
      <c r="I6080" s="5">
        <v>3510418</v>
      </c>
      <c r="J6080" s="5" t="s">
        <v>200</v>
      </c>
      <c r="K6080" s="5" t="s">
        <v>9224</v>
      </c>
      <c r="L6080" s="5"/>
      <c r="M6080" s="5" t="e">
        <f t="shared" si="94"/>
        <v>#VALUE!</v>
      </c>
      <c r="N6080" s="5" t="s">
        <v>9225</v>
      </c>
      <c r="O6080" s="5" t="s">
        <v>9222</v>
      </c>
      <c r="P6080" s="5"/>
      <c r="Q6080" s="5" t="s">
        <v>9223</v>
      </c>
      <c r="R6080" s="5">
        <v>579</v>
      </c>
      <c r="S6080" s="5">
        <v>192</v>
      </c>
      <c r="T6080" s="5"/>
    </row>
    <row r="6081" spans="1:20" x14ac:dyDescent="0.35">
      <c r="A6081" s="5" t="s">
        <v>20</v>
      </c>
      <c r="B6081" s="5" t="s">
        <v>21</v>
      </c>
      <c r="C6081" s="5" t="s">
        <v>22</v>
      </c>
      <c r="D6081" s="5" t="s">
        <v>23</v>
      </c>
      <c r="E6081" s="5" t="s">
        <v>5</v>
      </c>
      <c r="F6081" s="5"/>
      <c r="G6081" s="5" t="s">
        <v>24</v>
      </c>
      <c r="H6081" s="5">
        <v>3510411</v>
      </c>
      <c r="I6081" s="5">
        <v>3511037</v>
      </c>
      <c r="J6081" s="5" t="s">
        <v>200</v>
      </c>
      <c r="K6081" s="5"/>
      <c r="L6081" s="5"/>
      <c r="M6081" s="5" t="e">
        <f t="shared" si="94"/>
        <v>#VALUE!</v>
      </c>
      <c r="N6081" s="5"/>
      <c r="O6081" s="5" t="s">
        <v>9226</v>
      </c>
      <c r="P6081" s="5"/>
      <c r="Q6081" s="5" t="s">
        <v>9227</v>
      </c>
      <c r="R6081" s="5">
        <v>627</v>
      </c>
      <c r="S6081" s="5"/>
      <c r="T6081" s="5"/>
    </row>
    <row r="6082" spans="1:20" x14ac:dyDescent="0.35">
      <c r="A6082" s="5" t="s">
        <v>28</v>
      </c>
      <c r="B6082" s="5" t="s">
        <v>29</v>
      </c>
      <c r="C6082" s="5" t="s">
        <v>22</v>
      </c>
      <c r="D6082" s="5" t="s">
        <v>23</v>
      </c>
      <c r="E6082" s="5" t="s">
        <v>5</v>
      </c>
      <c r="F6082" s="5"/>
      <c r="G6082" s="5" t="s">
        <v>24</v>
      </c>
      <c r="H6082" s="5">
        <v>3510411</v>
      </c>
      <c r="I6082" s="5">
        <v>3511037</v>
      </c>
      <c r="J6082" s="5" t="s">
        <v>200</v>
      </c>
      <c r="K6082" s="5" t="s">
        <v>9228</v>
      </c>
      <c r="L6082" s="5"/>
      <c r="M6082" s="5" t="e">
        <f t="shared" si="94"/>
        <v>#VALUE!</v>
      </c>
      <c r="N6082" s="5" t="s">
        <v>9229</v>
      </c>
      <c r="O6082" s="5" t="s">
        <v>9226</v>
      </c>
      <c r="P6082" s="5"/>
      <c r="Q6082" s="5" t="s">
        <v>9227</v>
      </c>
      <c r="R6082" s="5">
        <v>627</v>
      </c>
      <c r="S6082" s="5">
        <v>208</v>
      </c>
      <c r="T6082" s="5"/>
    </row>
    <row r="6083" spans="1:20" x14ac:dyDescent="0.35">
      <c r="A6083" s="5" t="s">
        <v>20</v>
      </c>
      <c r="B6083" s="5" t="s">
        <v>21</v>
      </c>
      <c r="C6083" s="5" t="s">
        <v>22</v>
      </c>
      <c r="D6083" s="5" t="s">
        <v>23</v>
      </c>
      <c r="E6083" s="5" t="s">
        <v>5</v>
      </c>
      <c r="F6083" s="5"/>
      <c r="G6083" s="5" t="s">
        <v>24</v>
      </c>
      <c r="H6083" s="5">
        <v>3511025</v>
      </c>
      <c r="I6083" s="5">
        <v>3512170</v>
      </c>
      <c r="J6083" s="5" t="s">
        <v>200</v>
      </c>
      <c r="K6083" s="5"/>
      <c r="L6083" s="5"/>
      <c r="M6083" s="5" t="e">
        <f t="shared" si="94"/>
        <v>#VALUE!</v>
      </c>
      <c r="N6083" s="5"/>
      <c r="O6083" s="5" t="s">
        <v>9230</v>
      </c>
      <c r="P6083" s="5"/>
      <c r="Q6083" s="5" t="s">
        <v>9231</v>
      </c>
      <c r="R6083" s="5">
        <v>1146</v>
      </c>
      <c r="S6083" s="5"/>
      <c r="T6083" s="5"/>
    </row>
    <row r="6084" spans="1:20" x14ac:dyDescent="0.35">
      <c r="A6084" s="5" t="s">
        <v>28</v>
      </c>
      <c r="B6084" s="5" t="s">
        <v>29</v>
      </c>
      <c r="C6084" s="5" t="s">
        <v>22</v>
      </c>
      <c r="D6084" s="5" t="s">
        <v>23</v>
      </c>
      <c r="E6084" s="5" t="s">
        <v>5</v>
      </c>
      <c r="F6084" s="5"/>
      <c r="G6084" s="5" t="s">
        <v>24</v>
      </c>
      <c r="H6084" s="5">
        <v>3511025</v>
      </c>
      <c r="I6084" s="5">
        <v>3512170</v>
      </c>
      <c r="J6084" s="5" t="s">
        <v>200</v>
      </c>
      <c r="K6084" s="5" t="s">
        <v>9232</v>
      </c>
      <c r="L6084" s="5"/>
      <c r="M6084" s="5" t="e">
        <f t="shared" ref="M6084:M6147" si="95">SEARCH("transporter",N6084,1)</f>
        <v>#VALUE!</v>
      </c>
      <c r="N6084" s="5" t="s">
        <v>9233</v>
      </c>
      <c r="O6084" s="5" t="s">
        <v>9230</v>
      </c>
      <c r="P6084" s="5"/>
      <c r="Q6084" s="5" t="s">
        <v>9231</v>
      </c>
      <c r="R6084" s="5">
        <v>1146</v>
      </c>
      <c r="S6084" s="5">
        <v>381</v>
      </c>
      <c r="T6084" s="5"/>
    </row>
    <row r="6085" spans="1:20" x14ac:dyDescent="0.35">
      <c r="A6085" s="5" t="s">
        <v>20</v>
      </c>
      <c r="B6085" s="5" t="s">
        <v>21</v>
      </c>
      <c r="C6085" s="5" t="s">
        <v>22</v>
      </c>
      <c r="D6085" s="5" t="s">
        <v>23</v>
      </c>
      <c r="E6085" s="5" t="s">
        <v>5</v>
      </c>
      <c r="F6085" s="5"/>
      <c r="G6085" s="5" t="s">
        <v>24</v>
      </c>
      <c r="H6085" s="5">
        <v>3512183</v>
      </c>
      <c r="I6085" s="5">
        <v>3512923</v>
      </c>
      <c r="J6085" s="5" t="s">
        <v>200</v>
      </c>
      <c r="K6085" s="5"/>
      <c r="L6085" s="5"/>
      <c r="M6085" s="5" t="e">
        <f t="shared" si="95"/>
        <v>#VALUE!</v>
      </c>
      <c r="N6085" s="5"/>
      <c r="O6085" s="5" t="s">
        <v>9234</v>
      </c>
      <c r="P6085" s="5"/>
      <c r="Q6085" s="5" t="s">
        <v>9235</v>
      </c>
      <c r="R6085" s="5">
        <v>741</v>
      </c>
      <c r="S6085" s="5"/>
      <c r="T6085" s="5"/>
    </row>
    <row r="6086" spans="1:20" x14ac:dyDescent="0.35">
      <c r="A6086" s="5" t="s">
        <v>28</v>
      </c>
      <c r="B6086" s="5" t="s">
        <v>29</v>
      </c>
      <c r="C6086" s="5" t="s">
        <v>22</v>
      </c>
      <c r="D6086" s="5" t="s">
        <v>23</v>
      </c>
      <c r="E6086" s="5" t="s">
        <v>5</v>
      </c>
      <c r="F6086" s="5"/>
      <c r="G6086" s="5" t="s">
        <v>24</v>
      </c>
      <c r="H6086" s="5">
        <v>3512183</v>
      </c>
      <c r="I6086" s="5">
        <v>3512923</v>
      </c>
      <c r="J6086" s="5" t="s">
        <v>200</v>
      </c>
      <c r="K6086" s="5" t="s">
        <v>9236</v>
      </c>
      <c r="L6086" s="5"/>
      <c r="M6086" s="5" t="e">
        <f t="shared" si="95"/>
        <v>#VALUE!</v>
      </c>
      <c r="N6086" s="5" t="s">
        <v>9237</v>
      </c>
      <c r="O6086" s="5" t="s">
        <v>9234</v>
      </c>
      <c r="P6086" s="5"/>
      <c r="Q6086" s="5" t="s">
        <v>9235</v>
      </c>
      <c r="R6086" s="5">
        <v>741</v>
      </c>
      <c r="S6086" s="5">
        <v>246</v>
      </c>
      <c r="T6086" s="5"/>
    </row>
    <row r="6087" spans="1:20" x14ac:dyDescent="0.35">
      <c r="A6087" s="5" t="s">
        <v>20</v>
      </c>
      <c r="B6087" s="5" t="s">
        <v>21</v>
      </c>
      <c r="C6087" s="5" t="s">
        <v>22</v>
      </c>
      <c r="D6087" s="5" t="s">
        <v>23</v>
      </c>
      <c r="E6087" s="5" t="s">
        <v>5</v>
      </c>
      <c r="F6087" s="5"/>
      <c r="G6087" s="5" t="s">
        <v>24</v>
      </c>
      <c r="H6087" s="5">
        <v>3512917</v>
      </c>
      <c r="I6087" s="5">
        <v>3513546</v>
      </c>
      <c r="J6087" s="5" t="s">
        <v>200</v>
      </c>
      <c r="K6087" s="5"/>
      <c r="L6087" s="5"/>
      <c r="M6087" s="5" t="e">
        <f t="shared" si="95"/>
        <v>#VALUE!</v>
      </c>
      <c r="N6087" s="5"/>
      <c r="O6087" s="5" t="s">
        <v>9238</v>
      </c>
      <c r="P6087" s="5"/>
      <c r="Q6087" s="5" t="s">
        <v>9239</v>
      </c>
      <c r="R6087" s="5">
        <v>630</v>
      </c>
      <c r="S6087" s="5"/>
      <c r="T6087" s="5"/>
    </row>
    <row r="6088" spans="1:20" x14ac:dyDescent="0.35">
      <c r="A6088" s="5" t="s">
        <v>28</v>
      </c>
      <c r="B6088" s="5" t="s">
        <v>29</v>
      </c>
      <c r="C6088" s="5" t="s">
        <v>22</v>
      </c>
      <c r="D6088" s="5" t="s">
        <v>23</v>
      </c>
      <c r="E6088" s="5" t="s">
        <v>5</v>
      </c>
      <c r="F6088" s="5"/>
      <c r="G6088" s="5" t="s">
        <v>24</v>
      </c>
      <c r="H6088" s="5">
        <v>3512917</v>
      </c>
      <c r="I6088" s="5">
        <v>3513546</v>
      </c>
      <c r="J6088" s="5" t="s">
        <v>200</v>
      </c>
      <c r="K6088" s="5" t="s">
        <v>9240</v>
      </c>
      <c r="L6088" s="5"/>
      <c r="M6088" s="5" t="e">
        <f t="shared" si="95"/>
        <v>#VALUE!</v>
      </c>
      <c r="N6088" s="5" t="s">
        <v>9241</v>
      </c>
      <c r="O6088" s="5" t="s">
        <v>9238</v>
      </c>
      <c r="P6088" s="5"/>
      <c r="Q6088" s="5" t="s">
        <v>9239</v>
      </c>
      <c r="R6088" s="5">
        <v>630</v>
      </c>
      <c r="S6088" s="5">
        <v>209</v>
      </c>
      <c r="T6088" s="5"/>
    </row>
    <row r="6089" spans="1:20" x14ac:dyDescent="0.35">
      <c r="A6089" s="5" t="s">
        <v>20</v>
      </c>
      <c r="B6089" s="5" t="s">
        <v>21</v>
      </c>
      <c r="C6089" s="5" t="s">
        <v>22</v>
      </c>
      <c r="D6089" s="5" t="s">
        <v>23</v>
      </c>
      <c r="E6089" s="5" t="s">
        <v>5</v>
      </c>
      <c r="F6089" s="5"/>
      <c r="G6089" s="5" t="s">
        <v>24</v>
      </c>
      <c r="H6089" s="5">
        <v>3513609</v>
      </c>
      <c r="I6089" s="5">
        <v>3514493</v>
      </c>
      <c r="J6089" s="5" t="s">
        <v>200</v>
      </c>
      <c r="K6089" s="5"/>
      <c r="L6089" s="5"/>
      <c r="M6089" s="5" t="e">
        <f t="shared" si="95"/>
        <v>#VALUE!</v>
      </c>
      <c r="N6089" s="5"/>
      <c r="O6089" s="5"/>
      <c r="P6089" s="5"/>
      <c r="Q6089" s="5" t="s">
        <v>9242</v>
      </c>
      <c r="R6089" s="5">
        <v>885</v>
      </c>
      <c r="S6089" s="5"/>
      <c r="T6089" s="5"/>
    </row>
    <row r="6090" spans="1:20" x14ac:dyDescent="0.35">
      <c r="A6090" s="5" t="s">
        <v>28</v>
      </c>
      <c r="B6090" s="5" t="s">
        <v>29</v>
      </c>
      <c r="C6090" s="5" t="s">
        <v>22</v>
      </c>
      <c r="D6090" s="5" t="s">
        <v>23</v>
      </c>
      <c r="E6090" s="5" t="s">
        <v>5</v>
      </c>
      <c r="F6090" s="5"/>
      <c r="G6090" s="5" t="s">
        <v>24</v>
      </c>
      <c r="H6090" s="5">
        <v>3513609</v>
      </c>
      <c r="I6090" s="5">
        <v>3514493</v>
      </c>
      <c r="J6090" s="5" t="s">
        <v>200</v>
      </c>
      <c r="K6090" s="5" t="s">
        <v>9243</v>
      </c>
      <c r="L6090" s="5"/>
      <c r="M6090" s="5" t="e">
        <f t="shared" si="95"/>
        <v>#VALUE!</v>
      </c>
      <c r="N6090" s="5" t="s">
        <v>6189</v>
      </c>
      <c r="O6090" s="5"/>
      <c r="P6090" s="5"/>
      <c r="Q6090" s="5" t="s">
        <v>9242</v>
      </c>
      <c r="R6090" s="5">
        <v>885</v>
      </c>
      <c r="S6090" s="5">
        <v>294</v>
      </c>
      <c r="T6090" s="5"/>
    </row>
    <row r="6091" spans="1:20" x14ac:dyDescent="0.35">
      <c r="A6091" s="5" t="s">
        <v>20</v>
      </c>
      <c r="B6091" s="5" t="s">
        <v>21</v>
      </c>
      <c r="C6091" s="5" t="s">
        <v>22</v>
      </c>
      <c r="D6091" s="5" t="s">
        <v>23</v>
      </c>
      <c r="E6091" s="5" t="s">
        <v>5</v>
      </c>
      <c r="F6091" s="5"/>
      <c r="G6091" s="5" t="s">
        <v>24</v>
      </c>
      <c r="H6091" s="5">
        <v>3514490</v>
      </c>
      <c r="I6091" s="5">
        <v>3515842</v>
      </c>
      <c r="J6091" s="5" t="s">
        <v>200</v>
      </c>
      <c r="K6091" s="5"/>
      <c r="L6091" s="5"/>
      <c r="M6091" s="5" t="e">
        <f t="shared" si="95"/>
        <v>#VALUE!</v>
      </c>
      <c r="N6091" s="5"/>
      <c r="O6091" s="5" t="s">
        <v>9244</v>
      </c>
      <c r="P6091" s="5"/>
      <c r="Q6091" s="5" t="s">
        <v>9245</v>
      </c>
      <c r="R6091" s="5">
        <v>1353</v>
      </c>
      <c r="S6091" s="5"/>
      <c r="T6091" s="5"/>
    </row>
    <row r="6092" spans="1:20" x14ac:dyDescent="0.35">
      <c r="A6092" s="5" t="s">
        <v>28</v>
      </c>
      <c r="B6092" s="5" t="s">
        <v>29</v>
      </c>
      <c r="C6092" s="5" t="s">
        <v>22</v>
      </c>
      <c r="D6092" s="5" t="s">
        <v>23</v>
      </c>
      <c r="E6092" s="5" t="s">
        <v>5</v>
      </c>
      <c r="F6092" s="5"/>
      <c r="G6092" s="5" t="s">
        <v>24</v>
      </c>
      <c r="H6092" s="5">
        <v>3514490</v>
      </c>
      <c r="I6092" s="5">
        <v>3515842</v>
      </c>
      <c r="J6092" s="5" t="s">
        <v>200</v>
      </c>
      <c r="K6092" s="5" t="s">
        <v>9246</v>
      </c>
      <c r="L6092" s="5"/>
      <c r="M6092" s="5" t="e">
        <f t="shared" si="95"/>
        <v>#VALUE!</v>
      </c>
      <c r="N6092" s="5" t="s">
        <v>9247</v>
      </c>
      <c r="O6092" s="5" t="s">
        <v>9244</v>
      </c>
      <c r="P6092" s="5"/>
      <c r="Q6092" s="5" t="s">
        <v>9245</v>
      </c>
      <c r="R6092" s="5">
        <v>1353</v>
      </c>
      <c r="S6092" s="5">
        <v>450</v>
      </c>
      <c r="T6092" s="5"/>
    </row>
    <row r="6093" spans="1:20" x14ac:dyDescent="0.35">
      <c r="A6093" s="5" t="s">
        <v>20</v>
      </c>
      <c r="B6093" s="5" t="s">
        <v>21</v>
      </c>
      <c r="C6093" s="5" t="s">
        <v>22</v>
      </c>
      <c r="D6093" s="5" t="s">
        <v>23</v>
      </c>
      <c r="E6093" s="5" t="s">
        <v>5</v>
      </c>
      <c r="F6093" s="5"/>
      <c r="G6093" s="5" t="s">
        <v>24</v>
      </c>
      <c r="H6093" s="5">
        <v>3515896</v>
      </c>
      <c r="I6093" s="5">
        <v>3517170</v>
      </c>
      <c r="J6093" s="5" t="s">
        <v>200</v>
      </c>
      <c r="K6093" s="5"/>
      <c r="L6093" s="5"/>
      <c r="M6093" s="5" t="e">
        <f t="shared" si="95"/>
        <v>#VALUE!</v>
      </c>
      <c r="N6093" s="5"/>
      <c r="O6093" s="5"/>
      <c r="P6093" s="5"/>
      <c r="Q6093" s="5" t="s">
        <v>9248</v>
      </c>
      <c r="R6093" s="5">
        <v>1275</v>
      </c>
      <c r="S6093" s="5"/>
      <c r="T6093" s="5"/>
    </row>
    <row r="6094" spans="1:20" x14ac:dyDescent="0.35">
      <c r="A6094" s="5" t="s">
        <v>28</v>
      </c>
      <c r="B6094" s="5" t="s">
        <v>29</v>
      </c>
      <c r="C6094" s="5" t="s">
        <v>22</v>
      </c>
      <c r="D6094" s="5" t="s">
        <v>23</v>
      </c>
      <c r="E6094" s="5" t="s">
        <v>5</v>
      </c>
      <c r="F6094" s="5"/>
      <c r="G6094" s="5" t="s">
        <v>24</v>
      </c>
      <c r="H6094" s="5">
        <v>3515896</v>
      </c>
      <c r="I6094" s="5">
        <v>3517170</v>
      </c>
      <c r="J6094" s="5" t="s">
        <v>200</v>
      </c>
      <c r="K6094" s="5" t="s">
        <v>9249</v>
      </c>
      <c r="L6094" s="5"/>
      <c r="M6094" s="5" t="e">
        <f t="shared" si="95"/>
        <v>#VALUE!</v>
      </c>
      <c r="N6094" s="5" t="s">
        <v>9250</v>
      </c>
      <c r="O6094" s="5"/>
      <c r="P6094" s="5"/>
      <c r="Q6094" s="5" t="s">
        <v>9248</v>
      </c>
      <c r="R6094" s="5">
        <v>1275</v>
      </c>
      <c r="S6094" s="5">
        <v>424</v>
      </c>
      <c r="T6094" s="5"/>
    </row>
    <row r="6095" spans="1:20" x14ac:dyDescent="0.35">
      <c r="A6095" s="5" t="s">
        <v>20</v>
      </c>
      <c r="B6095" s="5" t="s">
        <v>21</v>
      </c>
      <c r="C6095" s="5" t="s">
        <v>22</v>
      </c>
      <c r="D6095" s="5" t="s">
        <v>23</v>
      </c>
      <c r="E6095" s="5" t="s">
        <v>5</v>
      </c>
      <c r="F6095" s="5"/>
      <c r="G6095" s="5" t="s">
        <v>24</v>
      </c>
      <c r="H6095" s="5">
        <v>3517172</v>
      </c>
      <c r="I6095" s="5">
        <v>3518200</v>
      </c>
      <c r="J6095" s="5" t="s">
        <v>200</v>
      </c>
      <c r="K6095" s="5"/>
      <c r="L6095" s="5"/>
      <c r="M6095" s="5" t="e">
        <f t="shared" si="95"/>
        <v>#VALUE!</v>
      </c>
      <c r="N6095" s="5"/>
      <c r="O6095" s="5"/>
      <c r="P6095" s="5"/>
      <c r="Q6095" s="5" t="s">
        <v>9251</v>
      </c>
      <c r="R6095" s="5">
        <v>1029</v>
      </c>
      <c r="S6095" s="5"/>
      <c r="T6095" s="5"/>
    </row>
    <row r="6096" spans="1:20" x14ac:dyDescent="0.35">
      <c r="A6096" s="5" t="s">
        <v>28</v>
      </c>
      <c r="B6096" s="5" t="s">
        <v>29</v>
      </c>
      <c r="C6096" s="5" t="s">
        <v>22</v>
      </c>
      <c r="D6096" s="5" t="s">
        <v>23</v>
      </c>
      <c r="E6096" s="5" t="s">
        <v>5</v>
      </c>
      <c r="F6096" s="5"/>
      <c r="G6096" s="5" t="s">
        <v>24</v>
      </c>
      <c r="H6096" s="5">
        <v>3517172</v>
      </c>
      <c r="I6096" s="5">
        <v>3518200</v>
      </c>
      <c r="J6096" s="5" t="s">
        <v>200</v>
      </c>
      <c r="K6096" s="5" t="s">
        <v>9252</v>
      </c>
      <c r="L6096" s="5"/>
      <c r="M6096" s="5" t="e">
        <f t="shared" si="95"/>
        <v>#VALUE!</v>
      </c>
      <c r="N6096" s="5" t="s">
        <v>9253</v>
      </c>
      <c r="O6096" s="5"/>
      <c r="P6096" s="5"/>
      <c r="Q6096" s="5" t="s">
        <v>9251</v>
      </c>
      <c r="R6096" s="5">
        <v>1029</v>
      </c>
      <c r="S6096" s="5">
        <v>342</v>
      </c>
      <c r="T6096" s="5"/>
    </row>
    <row r="6097" spans="1:20" x14ac:dyDescent="0.35">
      <c r="A6097" s="5" t="s">
        <v>20</v>
      </c>
      <c r="B6097" s="5" t="s">
        <v>21</v>
      </c>
      <c r="C6097" s="5" t="s">
        <v>22</v>
      </c>
      <c r="D6097" s="5" t="s">
        <v>23</v>
      </c>
      <c r="E6097" s="5" t="s">
        <v>5</v>
      </c>
      <c r="F6097" s="5"/>
      <c r="G6097" s="5" t="s">
        <v>24</v>
      </c>
      <c r="H6097" s="5">
        <v>3518321</v>
      </c>
      <c r="I6097" s="5">
        <v>3519262</v>
      </c>
      <c r="J6097" s="5" t="s">
        <v>200</v>
      </c>
      <c r="K6097" s="5"/>
      <c r="L6097" s="5"/>
      <c r="M6097" s="5" t="e">
        <f t="shared" si="95"/>
        <v>#VALUE!</v>
      </c>
      <c r="N6097" s="5"/>
      <c r="O6097" s="5"/>
      <c r="P6097" s="5"/>
      <c r="Q6097" s="5" t="s">
        <v>9254</v>
      </c>
      <c r="R6097" s="5">
        <v>942</v>
      </c>
      <c r="S6097" s="5"/>
      <c r="T6097" s="5"/>
    </row>
    <row r="6098" spans="1:20" x14ac:dyDescent="0.35">
      <c r="A6098" s="5" t="s">
        <v>28</v>
      </c>
      <c r="B6098" s="5" t="s">
        <v>29</v>
      </c>
      <c r="C6098" s="5" t="s">
        <v>22</v>
      </c>
      <c r="D6098" s="5" t="s">
        <v>23</v>
      </c>
      <c r="E6098" s="5" t="s">
        <v>5</v>
      </c>
      <c r="F6098" s="5"/>
      <c r="G6098" s="5" t="s">
        <v>24</v>
      </c>
      <c r="H6098" s="5">
        <v>3518321</v>
      </c>
      <c r="I6098" s="5">
        <v>3519262</v>
      </c>
      <c r="J6098" s="5" t="s">
        <v>200</v>
      </c>
      <c r="K6098" s="5" t="s">
        <v>9255</v>
      </c>
      <c r="L6098" s="5"/>
      <c r="M6098" s="5" t="e">
        <f t="shared" si="95"/>
        <v>#VALUE!</v>
      </c>
      <c r="N6098" s="5" t="s">
        <v>9256</v>
      </c>
      <c r="O6098" s="5"/>
      <c r="P6098" s="5"/>
      <c r="Q6098" s="5" t="s">
        <v>9254</v>
      </c>
      <c r="R6098" s="5">
        <v>942</v>
      </c>
      <c r="S6098" s="5">
        <v>313</v>
      </c>
      <c r="T6098" s="5"/>
    </row>
    <row r="6099" spans="1:20" x14ac:dyDescent="0.35">
      <c r="A6099" s="5" t="s">
        <v>20</v>
      </c>
      <c r="B6099" s="5" t="s">
        <v>21</v>
      </c>
      <c r="C6099" s="5" t="s">
        <v>22</v>
      </c>
      <c r="D6099" s="5" t="s">
        <v>23</v>
      </c>
      <c r="E6099" s="5" t="s">
        <v>5</v>
      </c>
      <c r="F6099" s="5"/>
      <c r="G6099" s="5" t="s">
        <v>24</v>
      </c>
      <c r="H6099" s="5">
        <v>3519669</v>
      </c>
      <c r="I6099" s="5">
        <v>3520487</v>
      </c>
      <c r="J6099" s="5" t="s">
        <v>200</v>
      </c>
      <c r="K6099" s="5"/>
      <c r="L6099" s="5"/>
      <c r="M6099" s="5" t="e">
        <f t="shared" si="95"/>
        <v>#VALUE!</v>
      </c>
      <c r="N6099" s="5"/>
      <c r="O6099" s="5"/>
      <c r="P6099" s="5"/>
      <c r="Q6099" s="5" t="s">
        <v>9257</v>
      </c>
      <c r="R6099" s="5">
        <v>819</v>
      </c>
      <c r="S6099" s="5"/>
      <c r="T6099" s="5"/>
    </row>
    <row r="6100" spans="1:20" x14ac:dyDescent="0.35">
      <c r="A6100" s="5" t="s">
        <v>28</v>
      </c>
      <c r="B6100" s="5" t="s">
        <v>29</v>
      </c>
      <c r="C6100" s="5" t="s">
        <v>22</v>
      </c>
      <c r="D6100" s="5" t="s">
        <v>23</v>
      </c>
      <c r="E6100" s="5" t="s">
        <v>5</v>
      </c>
      <c r="F6100" s="5"/>
      <c r="G6100" s="5" t="s">
        <v>24</v>
      </c>
      <c r="H6100" s="5">
        <v>3519669</v>
      </c>
      <c r="I6100" s="5">
        <v>3520487</v>
      </c>
      <c r="J6100" s="5" t="s">
        <v>200</v>
      </c>
      <c r="K6100" s="5" t="s">
        <v>9258</v>
      </c>
      <c r="L6100" s="5"/>
      <c r="M6100" s="5" t="e">
        <f t="shared" si="95"/>
        <v>#VALUE!</v>
      </c>
      <c r="N6100" s="5" t="s">
        <v>9259</v>
      </c>
      <c r="O6100" s="5"/>
      <c r="P6100" s="5"/>
      <c r="Q6100" s="5" t="s">
        <v>9257</v>
      </c>
      <c r="R6100" s="5">
        <v>819</v>
      </c>
      <c r="S6100" s="5">
        <v>272</v>
      </c>
      <c r="T6100" s="5"/>
    </row>
    <row r="6101" spans="1:20" x14ac:dyDescent="0.35">
      <c r="A6101" s="5" t="s">
        <v>20</v>
      </c>
      <c r="B6101" s="5" t="s">
        <v>21</v>
      </c>
      <c r="C6101" s="5" t="s">
        <v>22</v>
      </c>
      <c r="D6101" s="5" t="s">
        <v>23</v>
      </c>
      <c r="E6101" s="5" t="s">
        <v>5</v>
      </c>
      <c r="F6101" s="5"/>
      <c r="G6101" s="5" t="s">
        <v>24</v>
      </c>
      <c r="H6101" s="5">
        <v>3520498</v>
      </c>
      <c r="I6101" s="5">
        <v>3521379</v>
      </c>
      <c r="J6101" s="5" t="s">
        <v>200</v>
      </c>
      <c r="K6101" s="5"/>
      <c r="L6101" s="5"/>
      <c r="M6101" s="5" t="e">
        <f t="shared" si="95"/>
        <v>#VALUE!</v>
      </c>
      <c r="N6101" s="5"/>
      <c r="O6101" s="5"/>
      <c r="P6101" s="5"/>
      <c r="Q6101" s="5" t="s">
        <v>9260</v>
      </c>
      <c r="R6101" s="5">
        <v>882</v>
      </c>
      <c r="S6101" s="5"/>
      <c r="T6101" s="5"/>
    </row>
    <row r="6102" spans="1:20" x14ac:dyDescent="0.35">
      <c r="A6102" s="5" t="s">
        <v>28</v>
      </c>
      <c r="B6102" s="5" t="s">
        <v>29</v>
      </c>
      <c r="C6102" s="5" t="s">
        <v>22</v>
      </c>
      <c r="D6102" s="5" t="s">
        <v>23</v>
      </c>
      <c r="E6102" s="5" t="s">
        <v>5</v>
      </c>
      <c r="F6102" s="5"/>
      <c r="G6102" s="5" t="s">
        <v>24</v>
      </c>
      <c r="H6102" s="5">
        <v>3520498</v>
      </c>
      <c r="I6102" s="5">
        <v>3521379</v>
      </c>
      <c r="J6102" s="5" t="s">
        <v>200</v>
      </c>
      <c r="K6102" s="5" t="s">
        <v>9261</v>
      </c>
      <c r="L6102" s="5"/>
      <c r="M6102" s="5" t="e">
        <f t="shared" si="95"/>
        <v>#VALUE!</v>
      </c>
      <c r="N6102" s="5" t="s">
        <v>9259</v>
      </c>
      <c r="O6102" s="5"/>
      <c r="P6102" s="5"/>
      <c r="Q6102" s="5" t="s">
        <v>9260</v>
      </c>
      <c r="R6102" s="5">
        <v>882</v>
      </c>
      <c r="S6102" s="5">
        <v>293</v>
      </c>
      <c r="T6102" s="5"/>
    </row>
    <row r="6103" spans="1:20" x14ac:dyDescent="0.35">
      <c r="A6103" s="5" t="s">
        <v>20</v>
      </c>
      <c r="B6103" s="5" t="s">
        <v>21</v>
      </c>
      <c r="C6103" s="5" t="s">
        <v>22</v>
      </c>
      <c r="D6103" s="5" t="s">
        <v>23</v>
      </c>
      <c r="E6103" s="5" t="s">
        <v>5</v>
      </c>
      <c r="F6103" s="5"/>
      <c r="G6103" s="5" t="s">
        <v>24</v>
      </c>
      <c r="H6103" s="5">
        <v>3521455</v>
      </c>
      <c r="I6103" s="5">
        <v>3522291</v>
      </c>
      <c r="J6103" s="5" t="s">
        <v>200</v>
      </c>
      <c r="K6103" s="5"/>
      <c r="L6103" s="5"/>
      <c r="M6103" s="5" t="e">
        <f t="shared" si="95"/>
        <v>#VALUE!</v>
      </c>
      <c r="N6103" s="5"/>
      <c r="O6103" s="5"/>
      <c r="P6103" s="5"/>
      <c r="Q6103" s="5" t="s">
        <v>9262</v>
      </c>
      <c r="R6103" s="5">
        <v>837</v>
      </c>
      <c r="S6103" s="5"/>
      <c r="T6103" s="5"/>
    </row>
    <row r="6104" spans="1:20" x14ac:dyDescent="0.35">
      <c r="A6104" s="5" t="s">
        <v>28</v>
      </c>
      <c r="B6104" s="5" t="s">
        <v>29</v>
      </c>
      <c r="C6104" s="5" t="s">
        <v>22</v>
      </c>
      <c r="D6104" s="5" t="s">
        <v>23</v>
      </c>
      <c r="E6104" s="5" t="s">
        <v>5</v>
      </c>
      <c r="F6104" s="5"/>
      <c r="G6104" s="5" t="s">
        <v>24</v>
      </c>
      <c r="H6104" s="5">
        <v>3521455</v>
      </c>
      <c r="I6104" s="5">
        <v>3522291</v>
      </c>
      <c r="J6104" s="5" t="s">
        <v>200</v>
      </c>
      <c r="K6104" s="5" t="s">
        <v>9263</v>
      </c>
      <c r="L6104" s="5"/>
      <c r="M6104" s="5" t="e">
        <f t="shared" si="95"/>
        <v>#VALUE!</v>
      </c>
      <c r="N6104" s="5" t="s">
        <v>734</v>
      </c>
      <c r="O6104" s="5"/>
      <c r="P6104" s="5"/>
      <c r="Q6104" s="5" t="s">
        <v>9262</v>
      </c>
      <c r="R6104" s="5">
        <v>837</v>
      </c>
      <c r="S6104" s="5">
        <v>278</v>
      </c>
      <c r="T6104" s="5"/>
    </row>
    <row r="6105" spans="1:20" x14ac:dyDescent="0.35">
      <c r="A6105" s="5" t="s">
        <v>20</v>
      </c>
      <c r="B6105" s="5" t="s">
        <v>21</v>
      </c>
      <c r="C6105" s="5" t="s">
        <v>22</v>
      </c>
      <c r="D6105" s="5" t="s">
        <v>23</v>
      </c>
      <c r="E6105" s="5" t="s">
        <v>5</v>
      </c>
      <c r="F6105" s="5"/>
      <c r="G6105" s="5" t="s">
        <v>24</v>
      </c>
      <c r="H6105" s="5">
        <v>3522306</v>
      </c>
      <c r="I6105" s="5">
        <v>3524000</v>
      </c>
      <c r="J6105" s="5" t="s">
        <v>200</v>
      </c>
      <c r="K6105" s="5"/>
      <c r="L6105" s="5"/>
      <c r="M6105" s="5" t="e">
        <f t="shared" si="95"/>
        <v>#VALUE!</v>
      </c>
      <c r="N6105" s="5"/>
      <c r="O6105" s="5" t="s">
        <v>9264</v>
      </c>
      <c r="P6105" s="5"/>
      <c r="Q6105" s="5" t="s">
        <v>9265</v>
      </c>
      <c r="R6105" s="5">
        <v>1695</v>
      </c>
      <c r="S6105" s="5"/>
      <c r="T6105" s="5"/>
    </row>
    <row r="6106" spans="1:20" x14ac:dyDescent="0.35">
      <c r="A6106" s="5" t="s">
        <v>28</v>
      </c>
      <c r="B6106" s="5" t="s">
        <v>29</v>
      </c>
      <c r="C6106" s="5" t="s">
        <v>22</v>
      </c>
      <c r="D6106" s="5" t="s">
        <v>23</v>
      </c>
      <c r="E6106" s="5" t="s">
        <v>5</v>
      </c>
      <c r="F6106" s="5"/>
      <c r="G6106" s="5" t="s">
        <v>24</v>
      </c>
      <c r="H6106" s="5">
        <v>3522306</v>
      </c>
      <c r="I6106" s="5">
        <v>3524000</v>
      </c>
      <c r="J6106" s="5" t="s">
        <v>200</v>
      </c>
      <c r="K6106" s="5" t="s">
        <v>9266</v>
      </c>
      <c r="L6106" s="5"/>
      <c r="M6106" s="5" t="e">
        <f t="shared" si="95"/>
        <v>#VALUE!</v>
      </c>
      <c r="N6106" s="5" t="s">
        <v>9267</v>
      </c>
      <c r="O6106" s="5" t="s">
        <v>9264</v>
      </c>
      <c r="P6106" s="5"/>
      <c r="Q6106" s="5" t="s">
        <v>9265</v>
      </c>
      <c r="R6106" s="5">
        <v>1695</v>
      </c>
      <c r="S6106" s="5">
        <v>564</v>
      </c>
      <c r="T6106" s="5"/>
    </row>
    <row r="6107" spans="1:20" x14ac:dyDescent="0.35">
      <c r="A6107" s="5" t="s">
        <v>20</v>
      </c>
      <c r="B6107" s="5" t="s">
        <v>21</v>
      </c>
      <c r="C6107" s="5" t="s">
        <v>22</v>
      </c>
      <c r="D6107" s="5" t="s">
        <v>23</v>
      </c>
      <c r="E6107" s="5" t="s">
        <v>5</v>
      </c>
      <c r="F6107" s="5"/>
      <c r="G6107" s="5" t="s">
        <v>24</v>
      </c>
      <c r="H6107" s="5">
        <v>3524065</v>
      </c>
      <c r="I6107" s="5">
        <v>3525015</v>
      </c>
      <c r="J6107" s="5" t="s">
        <v>200</v>
      </c>
      <c r="K6107" s="5"/>
      <c r="L6107" s="5"/>
      <c r="M6107" s="5" t="e">
        <f t="shared" si="95"/>
        <v>#VALUE!</v>
      </c>
      <c r="N6107" s="5"/>
      <c r="O6107" s="5" t="s">
        <v>9268</v>
      </c>
      <c r="P6107" s="5"/>
      <c r="Q6107" s="5" t="s">
        <v>9269</v>
      </c>
      <c r="R6107" s="5">
        <v>951</v>
      </c>
      <c r="S6107" s="5"/>
      <c r="T6107" s="5"/>
    </row>
    <row r="6108" spans="1:20" x14ac:dyDescent="0.35">
      <c r="A6108" s="5" t="s">
        <v>28</v>
      </c>
      <c r="B6108" s="5" t="s">
        <v>29</v>
      </c>
      <c r="C6108" s="5" t="s">
        <v>22</v>
      </c>
      <c r="D6108" s="5" t="s">
        <v>23</v>
      </c>
      <c r="E6108" s="5" t="s">
        <v>5</v>
      </c>
      <c r="F6108" s="5"/>
      <c r="G6108" s="5" t="s">
        <v>24</v>
      </c>
      <c r="H6108" s="5">
        <v>3524065</v>
      </c>
      <c r="I6108" s="5">
        <v>3525015</v>
      </c>
      <c r="J6108" s="5" t="s">
        <v>200</v>
      </c>
      <c r="K6108" s="5" t="s">
        <v>9270</v>
      </c>
      <c r="L6108" s="5"/>
      <c r="M6108" s="5" t="e">
        <f t="shared" si="95"/>
        <v>#VALUE!</v>
      </c>
      <c r="N6108" s="5" t="s">
        <v>9271</v>
      </c>
      <c r="O6108" s="5" t="s">
        <v>9268</v>
      </c>
      <c r="P6108" s="5"/>
      <c r="Q6108" s="5" t="s">
        <v>9269</v>
      </c>
      <c r="R6108" s="5">
        <v>951</v>
      </c>
      <c r="S6108" s="5">
        <v>316</v>
      </c>
      <c r="T6108" s="5"/>
    </row>
    <row r="6109" spans="1:20" x14ac:dyDescent="0.35">
      <c r="A6109" s="5" t="s">
        <v>20</v>
      </c>
      <c r="B6109" s="5" t="s">
        <v>21</v>
      </c>
      <c r="C6109" s="5" t="s">
        <v>22</v>
      </c>
      <c r="D6109" s="5" t="s">
        <v>23</v>
      </c>
      <c r="E6109" s="5" t="s">
        <v>5</v>
      </c>
      <c r="F6109" s="5"/>
      <c r="G6109" s="5" t="s">
        <v>24</v>
      </c>
      <c r="H6109" s="5">
        <v>3525230</v>
      </c>
      <c r="I6109" s="5">
        <v>3526324</v>
      </c>
      <c r="J6109" s="5" t="s">
        <v>200</v>
      </c>
      <c r="K6109" s="5"/>
      <c r="L6109" s="5"/>
      <c r="M6109" s="5" t="e">
        <f t="shared" si="95"/>
        <v>#VALUE!</v>
      </c>
      <c r="N6109" s="5"/>
      <c r="O6109" s="5"/>
      <c r="P6109" s="5"/>
      <c r="Q6109" s="5" t="s">
        <v>9272</v>
      </c>
      <c r="R6109" s="5">
        <v>1095</v>
      </c>
      <c r="S6109" s="5"/>
      <c r="T6109" s="5"/>
    </row>
    <row r="6110" spans="1:20" x14ac:dyDescent="0.35">
      <c r="A6110" s="5" t="s">
        <v>28</v>
      </c>
      <c r="B6110" s="5" t="s">
        <v>29</v>
      </c>
      <c r="C6110" s="5" t="s">
        <v>22</v>
      </c>
      <c r="D6110" s="5" t="s">
        <v>23</v>
      </c>
      <c r="E6110" s="5" t="s">
        <v>5</v>
      </c>
      <c r="F6110" s="5"/>
      <c r="G6110" s="5" t="s">
        <v>24</v>
      </c>
      <c r="H6110" s="5">
        <v>3525230</v>
      </c>
      <c r="I6110" s="5">
        <v>3526324</v>
      </c>
      <c r="J6110" s="5" t="s">
        <v>200</v>
      </c>
      <c r="K6110" s="5" t="s">
        <v>9273</v>
      </c>
      <c r="L6110" s="5"/>
      <c r="M6110" s="5" t="e">
        <f t="shared" si="95"/>
        <v>#VALUE!</v>
      </c>
      <c r="N6110" s="5" t="s">
        <v>734</v>
      </c>
      <c r="O6110" s="5"/>
      <c r="P6110" s="5"/>
      <c r="Q6110" s="5" t="s">
        <v>9272</v>
      </c>
      <c r="R6110" s="5">
        <v>1095</v>
      </c>
      <c r="S6110" s="5">
        <v>364</v>
      </c>
      <c r="T6110" s="5"/>
    </row>
    <row r="6111" spans="1:20" x14ac:dyDescent="0.35">
      <c r="A6111" s="5" t="s">
        <v>20</v>
      </c>
      <c r="B6111" s="5" t="s">
        <v>21</v>
      </c>
      <c r="C6111" s="5" t="s">
        <v>22</v>
      </c>
      <c r="D6111" s="5" t="s">
        <v>23</v>
      </c>
      <c r="E6111" s="5" t="s">
        <v>5</v>
      </c>
      <c r="F6111" s="5"/>
      <c r="G6111" s="5" t="s">
        <v>24</v>
      </c>
      <c r="H6111" s="5">
        <v>3526417</v>
      </c>
      <c r="I6111" s="5">
        <v>3527367</v>
      </c>
      <c r="J6111" s="5" t="s">
        <v>200</v>
      </c>
      <c r="K6111" s="5"/>
      <c r="L6111" s="5"/>
      <c r="M6111" s="5" t="e">
        <f t="shared" si="95"/>
        <v>#VALUE!</v>
      </c>
      <c r="N6111" s="5"/>
      <c r="O6111" s="5"/>
      <c r="P6111" s="5"/>
      <c r="Q6111" s="5" t="s">
        <v>9274</v>
      </c>
      <c r="R6111" s="5">
        <v>951</v>
      </c>
      <c r="S6111" s="5"/>
      <c r="T6111" s="5"/>
    </row>
    <row r="6112" spans="1:20" x14ac:dyDescent="0.35">
      <c r="A6112" s="5" t="s">
        <v>28</v>
      </c>
      <c r="B6112" s="5" t="s">
        <v>29</v>
      </c>
      <c r="C6112" s="5" t="s">
        <v>22</v>
      </c>
      <c r="D6112" s="5" t="s">
        <v>23</v>
      </c>
      <c r="E6112" s="5" t="s">
        <v>5</v>
      </c>
      <c r="F6112" s="5"/>
      <c r="G6112" s="5" t="s">
        <v>24</v>
      </c>
      <c r="H6112" s="5">
        <v>3526417</v>
      </c>
      <c r="I6112" s="5">
        <v>3527367</v>
      </c>
      <c r="J6112" s="5" t="s">
        <v>200</v>
      </c>
      <c r="K6112" s="5" t="s">
        <v>9275</v>
      </c>
      <c r="L6112" s="5"/>
      <c r="M6112" s="5" t="e">
        <f t="shared" si="95"/>
        <v>#VALUE!</v>
      </c>
      <c r="N6112" s="5" t="s">
        <v>734</v>
      </c>
      <c r="O6112" s="5"/>
      <c r="P6112" s="5"/>
      <c r="Q6112" s="5" t="s">
        <v>9274</v>
      </c>
      <c r="R6112" s="5">
        <v>951</v>
      </c>
      <c r="S6112" s="5">
        <v>316</v>
      </c>
      <c r="T6112" s="5"/>
    </row>
    <row r="6113" spans="1:20" x14ac:dyDescent="0.35">
      <c r="A6113" s="5" t="s">
        <v>20</v>
      </c>
      <c r="B6113" s="5" t="s">
        <v>21</v>
      </c>
      <c r="C6113" s="5" t="s">
        <v>22</v>
      </c>
      <c r="D6113" s="5" t="s">
        <v>23</v>
      </c>
      <c r="E6113" s="5" t="s">
        <v>5</v>
      </c>
      <c r="F6113" s="5"/>
      <c r="G6113" s="5" t="s">
        <v>24</v>
      </c>
      <c r="H6113" s="5">
        <v>3527364</v>
      </c>
      <c r="I6113" s="5">
        <v>3531179</v>
      </c>
      <c r="J6113" s="5" t="s">
        <v>200</v>
      </c>
      <c r="K6113" s="5"/>
      <c r="L6113" s="5"/>
      <c r="M6113" s="5" t="e">
        <f t="shared" si="95"/>
        <v>#VALUE!</v>
      </c>
      <c r="N6113" s="5"/>
      <c r="O6113" s="5"/>
      <c r="P6113" s="5"/>
      <c r="Q6113" s="5" t="s">
        <v>9276</v>
      </c>
      <c r="R6113" s="5">
        <v>3816</v>
      </c>
      <c r="S6113" s="5"/>
      <c r="T6113" s="5"/>
    </row>
    <row r="6114" spans="1:20" x14ac:dyDescent="0.35">
      <c r="A6114" s="5" t="s">
        <v>28</v>
      </c>
      <c r="B6114" s="5" t="s">
        <v>29</v>
      </c>
      <c r="C6114" s="5" t="s">
        <v>22</v>
      </c>
      <c r="D6114" s="5" t="s">
        <v>23</v>
      </c>
      <c r="E6114" s="5" t="s">
        <v>5</v>
      </c>
      <c r="F6114" s="5"/>
      <c r="G6114" s="5" t="s">
        <v>24</v>
      </c>
      <c r="H6114" s="5">
        <v>3527364</v>
      </c>
      <c r="I6114" s="5">
        <v>3531179</v>
      </c>
      <c r="J6114" s="5" t="s">
        <v>200</v>
      </c>
      <c r="K6114" s="5" t="s">
        <v>9277</v>
      </c>
      <c r="L6114" s="5"/>
      <c r="M6114" s="5" t="e">
        <f t="shared" si="95"/>
        <v>#VALUE!</v>
      </c>
      <c r="N6114" s="5" t="s">
        <v>5708</v>
      </c>
      <c r="O6114" s="5"/>
      <c r="P6114" s="5"/>
      <c r="Q6114" s="5" t="s">
        <v>9276</v>
      </c>
      <c r="R6114" s="5">
        <v>3816</v>
      </c>
      <c r="S6114" s="5">
        <v>1271</v>
      </c>
      <c r="T6114" s="5"/>
    </row>
    <row r="6115" spans="1:20" x14ac:dyDescent="0.35">
      <c r="A6115" s="5" t="s">
        <v>20</v>
      </c>
      <c r="B6115" s="5" t="s">
        <v>21</v>
      </c>
      <c r="C6115" s="5" t="s">
        <v>22</v>
      </c>
      <c r="D6115" s="5" t="s">
        <v>23</v>
      </c>
      <c r="E6115" s="5" t="s">
        <v>5</v>
      </c>
      <c r="F6115" s="5"/>
      <c r="G6115" s="5" t="s">
        <v>24</v>
      </c>
      <c r="H6115" s="5">
        <v>3531237</v>
      </c>
      <c r="I6115" s="5">
        <v>3532502</v>
      </c>
      <c r="J6115" s="5" t="s">
        <v>200</v>
      </c>
      <c r="K6115" s="5"/>
      <c r="L6115" s="5"/>
      <c r="M6115" s="5" t="e">
        <f t="shared" si="95"/>
        <v>#VALUE!</v>
      </c>
      <c r="N6115" s="5"/>
      <c r="O6115" s="5"/>
      <c r="P6115" s="5"/>
      <c r="Q6115" s="5" t="s">
        <v>9278</v>
      </c>
      <c r="R6115" s="5">
        <v>1266</v>
      </c>
      <c r="S6115" s="5"/>
      <c r="T6115" s="5"/>
    </row>
    <row r="6116" spans="1:20" x14ac:dyDescent="0.35">
      <c r="A6116" s="5" t="s">
        <v>28</v>
      </c>
      <c r="B6116" s="5" t="s">
        <v>29</v>
      </c>
      <c r="C6116" s="5" t="s">
        <v>22</v>
      </c>
      <c r="D6116" s="5" t="s">
        <v>23</v>
      </c>
      <c r="E6116" s="5" t="s">
        <v>5</v>
      </c>
      <c r="F6116" s="5"/>
      <c r="G6116" s="5" t="s">
        <v>24</v>
      </c>
      <c r="H6116" s="5">
        <v>3531237</v>
      </c>
      <c r="I6116" s="5">
        <v>3532502</v>
      </c>
      <c r="J6116" s="5" t="s">
        <v>200</v>
      </c>
      <c r="K6116" s="5" t="s">
        <v>9279</v>
      </c>
      <c r="L6116" s="5"/>
      <c r="M6116" s="5" t="e">
        <f t="shared" si="95"/>
        <v>#VALUE!</v>
      </c>
      <c r="N6116" s="5" t="s">
        <v>734</v>
      </c>
      <c r="O6116" s="5"/>
      <c r="P6116" s="5"/>
      <c r="Q6116" s="5" t="s">
        <v>9278</v>
      </c>
      <c r="R6116" s="5">
        <v>1266</v>
      </c>
      <c r="S6116" s="5">
        <v>421</v>
      </c>
      <c r="T6116" s="5"/>
    </row>
    <row r="6117" spans="1:20" x14ac:dyDescent="0.35">
      <c r="A6117" s="5" t="s">
        <v>20</v>
      </c>
      <c r="B6117" s="5" t="s">
        <v>21</v>
      </c>
      <c r="C6117" s="5" t="s">
        <v>22</v>
      </c>
      <c r="D6117" s="5" t="s">
        <v>23</v>
      </c>
      <c r="E6117" s="5" t="s">
        <v>5</v>
      </c>
      <c r="F6117" s="5"/>
      <c r="G6117" s="5" t="s">
        <v>24</v>
      </c>
      <c r="H6117" s="5">
        <v>3533087</v>
      </c>
      <c r="I6117" s="5">
        <v>3534067</v>
      </c>
      <c r="J6117" s="5" t="s">
        <v>200</v>
      </c>
      <c r="K6117" s="5"/>
      <c r="L6117" s="5"/>
      <c r="M6117" s="5" t="e">
        <f t="shared" si="95"/>
        <v>#VALUE!</v>
      </c>
      <c r="N6117" s="5"/>
      <c r="O6117" s="5"/>
      <c r="P6117" s="5"/>
      <c r="Q6117" s="5" t="s">
        <v>9280</v>
      </c>
      <c r="R6117" s="5">
        <v>981</v>
      </c>
      <c r="S6117" s="5"/>
      <c r="T6117" s="5"/>
    </row>
    <row r="6118" spans="1:20" x14ac:dyDescent="0.35">
      <c r="A6118" s="5" t="s">
        <v>28</v>
      </c>
      <c r="B6118" s="5" t="s">
        <v>29</v>
      </c>
      <c r="C6118" s="5" t="s">
        <v>22</v>
      </c>
      <c r="D6118" s="5" t="s">
        <v>23</v>
      </c>
      <c r="E6118" s="5" t="s">
        <v>5</v>
      </c>
      <c r="F6118" s="5"/>
      <c r="G6118" s="5" t="s">
        <v>24</v>
      </c>
      <c r="H6118" s="5">
        <v>3533087</v>
      </c>
      <c r="I6118" s="5">
        <v>3534067</v>
      </c>
      <c r="J6118" s="5" t="s">
        <v>200</v>
      </c>
      <c r="K6118" s="5" t="s">
        <v>9281</v>
      </c>
      <c r="L6118" s="5"/>
      <c r="M6118" s="5" t="e">
        <f t="shared" si="95"/>
        <v>#VALUE!</v>
      </c>
      <c r="N6118" s="5" t="s">
        <v>77</v>
      </c>
      <c r="O6118" s="5"/>
      <c r="P6118" s="5"/>
      <c r="Q6118" s="5" t="s">
        <v>9280</v>
      </c>
      <c r="R6118" s="5">
        <v>981</v>
      </c>
      <c r="S6118" s="5">
        <v>326</v>
      </c>
      <c r="T6118" s="5"/>
    </row>
    <row r="6119" spans="1:20" x14ac:dyDescent="0.35">
      <c r="A6119" s="5" t="s">
        <v>20</v>
      </c>
      <c r="B6119" s="5" t="s">
        <v>21</v>
      </c>
      <c r="C6119" s="5" t="s">
        <v>22</v>
      </c>
      <c r="D6119" s="5" t="s">
        <v>23</v>
      </c>
      <c r="E6119" s="5" t="s">
        <v>5</v>
      </c>
      <c r="F6119" s="5"/>
      <c r="G6119" s="5" t="s">
        <v>24</v>
      </c>
      <c r="H6119" s="5">
        <v>3534163</v>
      </c>
      <c r="I6119" s="5">
        <v>3536316</v>
      </c>
      <c r="J6119" s="5" t="s">
        <v>200</v>
      </c>
      <c r="K6119" s="5"/>
      <c r="L6119" s="5"/>
      <c r="M6119" s="5" t="e">
        <f t="shared" si="95"/>
        <v>#VALUE!</v>
      </c>
      <c r="N6119" s="5"/>
      <c r="O6119" s="5"/>
      <c r="P6119" s="5"/>
      <c r="Q6119" s="5" t="s">
        <v>9282</v>
      </c>
      <c r="R6119" s="5">
        <v>2154</v>
      </c>
      <c r="S6119" s="5"/>
      <c r="T6119" s="5"/>
    </row>
    <row r="6120" spans="1:20" x14ac:dyDescent="0.35">
      <c r="A6120" s="5" t="s">
        <v>28</v>
      </c>
      <c r="B6120" s="5" t="s">
        <v>29</v>
      </c>
      <c r="C6120" s="5" t="s">
        <v>22</v>
      </c>
      <c r="D6120" s="5" t="s">
        <v>23</v>
      </c>
      <c r="E6120" s="5" t="s">
        <v>5</v>
      </c>
      <c r="F6120" s="5"/>
      <c r="G6120" s="5" t="s">
        <v>24</v>
      </c>
      <c r="H6120" s="5">
        <v>3534163</v>
      </c>
      <c r="I6120" s="5">
        <v>3536316</v>
      </c>
      <c r="J6120" s="5" t="s">
        <v>200</v>
      </c>
      <c r="K6120" s="5" t="s">
        <v>9283</v>
      </c>
      <c r="L6120" s="5"/>
      <c r="M6120" s="5" t="e">
        <f t="shared" si="95"/>
        <v>#VALUE!</v>
      </c>
      <c r="N6120" s="5" t="s">
        <v>77</v>
      </c>
      <c r="O6120" s="5"/>
      <c r="P6120" s="5"/>
      <c r="Q6120" s="5" t="s">
        <v>9282</v>
      </c>
      <c r="R6120" s="5">
        <v>2154</v>
      </c>
      <c r="S6120" s="5">
        <v>717</v>
      </c>
      <c r="T6120" s="5"/>
    </row>
    <row r="6121" spans="1:20" x14ac:dyDescent="0.35">
      <c r="A6121" s="5" t="s">
        <v>20</v>
      </c>
      <c r="B6121" s="5" t="s">
        <v>21</v>
      </c>
      <c r="C6121" s="5" t="s">
        <v>22</v>
      </c>
      <c r="D6121" s="5" t="s">
        <v>23</v>
      </c>
      <c r="E6121" s="5" t="s">
        <v>5</v>
      </c>
      <c r="F6121" s="5"/>
      <c r="G6121" s="5" t="s">
        <v>24</v>
      </c>
      <c r="H6121" s="5">
        <v>3537037</v>
      </c>
      <c r="I6121" s="5">
        <v>3545226</v>
      </c>
      <c r="J6121" s="5" t="s">
        <v>200</v>
      </c>
      <c r="K6121" s="5"/>
      <c r="L6121" s="5"/>
      <c r="M6121" s="5" t="e">
        <f t="shared" si="95"/>
        <v>#VALUE!</v>
      </c>
      <c r="N6121" s="5"/>
      <c r="O6121" s="5"/>
      <c r="P6121" s="5"/>
      <c r="Q6121" s="5" t="s">
        <v>9284</v>
      </c>
      <c r="R6121" s="5">
        <v>8190</v>
      </c>
      <c r="S6121" s="5"/>
      <c r="T6121" s="5"/>
    </row>
    <row r="6122" spans="1:20" x14ac:dyDescent="0.35">
      <c r="A6122" s="5" t="s">
        <v>28</v>
      </c>
      <c r="B6122" s="5" t="s">
        <v>29</v>
      </c>
      <c r="C6122" s="5" t="s">
        <v>22</v>
      </c>
      <c r="D6122" s="5" t="s">
        <v>23</v>
      </c>
      <c r="E6122" s="5" t="s">
        <v>5</v>
      </c>
      <c r="F6122" s="5"/>
      <c r="G6122" s="5" t="s">
        <v>24</v>
      </c>
      <c r="H6122" s="5">
        <v>3537037</v>
      </c>
      <c r="I6122" s="5">
        <v>3545226</v>
      </c>
      <c r="J6122" s="5" t="s">
        <v>200</v>
      </c>
      <c r="K6122" s="5" t="s">
        <v>9285</v>
      </c>
      <c r="L6122" s="5"/>
      <c r="M6122" s="5" t="e">
        <f t="shared" si="95"/>
        <v>#VALUE!</v>
      </c>
      <c r="N6122" s="5" t="s">
        <v>77</v>
      </c>
      <c r="O6122" s="5"/>
      <c r="P6122" s="5"/>
      <c r="Q6122" s="5" t="s">
        <v>9284</v>
      </c>
      <c r="R6122" s="5">
        <v>8190</v>
      </c>
      <c r="S6122" s="5">
        <v>2729</v>
      </c>
      <c r="T6122" s="5"/>
    </row>
    <row r="6123" spans="1:20" x14ac:dyDescent="0.35">
      <c r="A6123" s="5" t="s">
        <v>20</v>
      </c>
      <c r="B6123" s="5" t="s">
        <v>21</v>
      </c>
      <c r="C6123" s="5" t="s">
        <v>22</v>
      </c>
      <c r="D6123" s="5" t="s">
        <v>23</v>
      </c>
      <c r="E6123" s="5" t="s">
        <v>5</v>
      </c>
      <c r="F6123" s="5"/>
      <c r="G6123" s="5" t="s">
        <v>24</v>
      </c>
      <c r="H6123" s="5">
        <v>3546130</v>
      </c>
      <c r="I6123" s="5">
        <v>3552039</v>
      </c>
      <c r="J6123" s="5" t="s">
        <v>200</v>
      </c>
      <c r="K6123" s="5"/>
      <c r="L6123" s="5"/>
      <c r="M6123" s="5" t="e">
        <f t="shared" si="95"/>
        <v>#VALUE!</v>
      </c>
      <c r="N6123" s="5"/>
      <c r="O6123" s="5"/>
      <c r="P6123" s="5"/>
      <c r="Q6123" s="5" t="s">
        <v>9286</v>
      </c>
      <c r="R6123" s="5">
        <v>5910</v>
      </c>
      <c r="S6123" s="5"/>
      <c r="T6123" s="5"/>
    </row>
    <row r="6124" spans="1:20" x14ac:dyDescent="0.35">
      <c r="A6124" s="5" t="s">
        <v>28</v>
      </c>
      <c r="B6124" s="5" t="s">
        <v>29</v>
      </c>
      <c r="C6124" s="5" t="s">
        <v>22</v>
      </c>
      <c r="D6124" s="5" t="s">
        <v>23</v>
      </c>
      <c r="E6124" s="5" t="s">
        <v>5</v>
      </c>
      <c r="F6124" s="5"/>
      <c r="G6124" s="5" t="s">
        <v>24</v>
      </c>
      <c r="H6124" s="5">
        <v>3546130</v>
      </c>
      <c r="I6124" s="5">
        <v>3552039</v>
      </c>
      <c r="J6124" s="5" t="s">
        <v>200</v>
      </c>
      <c r="K6124" s="5" t="s">
        <v>9287</v>
      </c>
      <c r="L6124" s="5"/>
      <c r="M6124" s="5" t="e">
        <f t="shared" si="95"/>
        <v>#VALUE!</v>
      </c>
      <c r="N6124" s="5" t="s">
        <v>77</v>
      </c>
      <c r="O6124" s="5"/>
      <c r="P6124" s="5"/>
      <c r="Q6124" s="5" t="s">
        <v>9286</v>
      </c>
      <c r="R6124" s="5">
        <v>5910</v>
      </c>
      <c r="S6124" s="5">
        <v>1969</v>
      </c>
      <c r="T6124" s="5"/>
    </row>
    <row r="6125" spans="1:20" x14ac:dyDescent="0.35">
      <c r="A6125" s="5" t="s">
        <v>20</v>
      </c>
      <c r="B6125" s="5" t="s">
        <v>21</v>
      </c>
      <c r="C6125" s="5" t="s">
        <v>22</v>
      </c>
      <c r="D6125" s="5" t="s">
        <v>23</v>
      </c>
      <c r="E6125" s="5" t="s">
        <v>5</v>
      </c>
      <c r="F6125" s="5"/>
      <c r="G6125" s="5" t="s">
        <v>24</v>
      </c>
      <c r="H6125" s="5">
        <v>3552125</v>
      </c>
      <c r="I6125" s="5">
        <v>3552802</v>
      </c>
      <c r="J6125" s="5" t="s">
        <v>200</v>
      </c>
      <c r="K6125" s="5"/>
      <c r="L6125" s="5"/>
      <c r="M6125" s="5" t="e">
        <f t="shared" si="95"/>
        <v>#VALUE!</v>
      </c>
      <c r="N6125" s="5"/>
      <c r="O6125" s="5"/>
      <c r="P6125" s="5"/>
      <c r="Q6125" s="5" t="s">
        <v>9288</v>
      </c>
      <c r="R6125" s="5">
        <v>678</v>
      </c>
      <c r="S6125" s="5"/>
      <c r="T6125" s="5"/>
    </row>
    <row r="6126" spans="1:20" x14ac:dyDescent="0.35">
      <c r="A6126" s="5" t="s">
        <v>28</v>
      </c>
      <c r="B6126" s="5" t="s">
        <v>29</v>
      </c>
      <c r="C6126" s="5" t="s">
        <v>22</v>
      </c>
      <c r="D6126" s="5" t="s">
        <v>23</v>
      </c>
      <c r="E6126" s="5" t="s">
        <v>5</v>
      </c>
      <c r="F6126" s="5"/>
      <c r="G6126" s="5" t="s">
        <v>24</v>
      </c>
      <c r="H6126" s="5">
        <v>3552125</v>
      </c>
      <c r="I6126" s="5">
        <v>3552802</v>
      </c>
      <c r="J6126" s="5" t="s">
        <v>200</v>
      </c>
      <c r="K6126" s="5" t="s">
        <v>9289</v>
      </c>
      <c r="L6126" s="5"/>
      <c r="M6126" s="5" t="e">
        <f t="shared" si="95"/>
        <v>#VALUE!</v>
      </c>
      <c r="N6126" s="5" t="s">
        <v>734</v>
      </c>
      <c r="O6126" s="5"/>
      <c r="P6126" s="5"/>
      <c r="Q6126" s="5" t="s">
        <v>9288</v>
      </c>
      <c r="R6126" s="5">
        <v>678</v>
      </c>
      <c r="S6126" s="5">
        <v>225</v>
      </c>
      <c r="T6126" s="5"/>
    </row>
    <row r="6127" spans="1:20" x14ac:dyDescent="0.35">
      <c r="A6127" s="5" t="s">
        <v>20</v>
      </c>
      <c r="B6127" s="5" t="s">
        <v>21</v>
      </c>
      <c r="C6127" s="5" t="s">
        <v>22</v>
      </c>
      <c r="D6127" s="5" t="s">
        <v>23</v>
      </c>
      <c r="E6127" s="5" t="s">
        <v>5</v>
      </c>
      <c r="F6127" s="5"/>
      <c r="G6127" s="5" t="s">
        <v>24</v>
      </c>
      <c r="H6127" s="5">
        <v>3552923</v>
      </c>
      <c r="I6127" s="5">
        <v>3553102</v>
      </c>
      <c r="J6127" s="5" t="s">
        <v>200</v>
      </c>
      <c r="K6127" s="5"/>
      <c r="L6127" s="5"/>
      <c r="M6127" s="5" t="e">
        <f t="shared" si="95"/>
        <v>#VALUE!</v>
      </c>
      <c r="N6127" s="5"/>
      <c r="O6127" s="5"/>
      <c r="P6127" s="5"/>
      <c r="Q6127" s="5" t="s">
        <v>9290</v>
      </c>
      <c r="R6127" s="5">
        <v>180</v>
      </c>
      <c r="S6127" s="5"/>
      <c r="T6127" s="5"/>
    </row>
    <row r="6128" spans="1:20" x14ac:dyDescent="0.35">
      <c r="A6128" s="5" t="s">
        <v>28</v>
      </c>
      <c r="B6128" s="5" t="s">
        <v>29</v>
      </c>
      <c r="C6128" s="5" t="s">
        <v>22</v>
      </c>
      <c r="D6128" s="5" t="s">
        <v>23</v>
      </c>
      <c r="E6128" s="5" t="s">
        <v>5</v>
      </c>
      <c r="F6128" s="5"/>
      <c r="G6128" s="5" t="s">
        <v>24</v>
      </c>
      <c r="H6128" s="5">
        <v>3552923</v>
      </c>
      <c r="I6128" s="5">
        <v>3553102</v>
      </c>
      <c r="J6128" s="5" t="s">
        <v>200</v>
      </c>
      <c r="K6128" s="5" t="s">
        <v>9291</v>
      </c>
      <c r="L6128" s="5"/>
      <c r="M6128" s="5" t="e">
        <f t="shared" si="95"/>
        <v>#VALUE!</v>
      </c>
      <c r="N6128" s="5" t="s">
        <v>77</v>
      </c>
      <c r="O6128" s="5"/>
      <c r="P6128" s="5"/>
      <c r="Q6128" s="5" t="s">
        <v>9290</v>
      </c>
      <c r="R6128" s="5">
        <v>180</v>
      </c>
      <c r="S6128" s="5">
        <v>59</v>
      </c>
      <c r="T6128" s="5"/>
    </row>
    <row r="6129" spans="1:20" x14ac:dyDescent="0.35">
      <c r="A6129" s="5" t="s">
        <v>20</v>
      </c>
      <c r="B6129" s="5" t="s">
        <v>21</v>
      </c>
      <c r="C6129" s="5" t="s">
        <v>22</v>
      </c>
      <c r="D6129" s="5" t="s">
        <v>23</v>
      </c>
      <c r="E6129" s="5" t="s">
        <v>5</v>
      </c>
      <c r="F6129" s="5"/>
      <c r="G6129" s="5" t="s">
        <v>24</v>
      </c>
      <c r="H6129" s="5">
        <v>3553244</v>
      </c>
      <c r="I6129" s="5">
        <v>3553936</v>
      </c>
      <c r="J6129" s="5" t="s">
        <v>200</v>
      </c>
      <c r="K6129" s="5"/>
      <c r="L6129" s="5"/>
      <c r="M6129" s="5" t="e">
        <f t="shared" si="95"/>
        <v>#VALUE!</v>
      </c>
      <c r="N6129" s="5"/>
      <c r="O6129" s="5"/>
      <c r="P6129" s="5"/>
      <c r="Q6129" s="5" t="s">
        <v>9292</v>
      </c>
      <c r="R6129" s="5">
        <v>693</v>
      </c>
      <c r="S6129" s="5"/>
      <c r="T6129" s="5"/>
    </row>
    <row r="6130" spans="1:20" x14ac:dyDescent="0.35">
      <c r="A6130" s="5" t="s">
        <v>28</v>
      </c>
      <c r="B6130" s="5" t="s">
        <v>29</v>
      </c>
      <c r="C6130" s="5" t="s">
        <v>22</v>
      </c>
      <c r="D6130" s="5" t="s">
        <v>23</v>
      </c>
      <c r="E6130" s="5" t="s">
        <v>5</v>
      </c>
      <c r="F6130" s="5"/>
      <c r="G6130" s="5" t="s">
        <v>24</v>
      </c>
      <c r="H6130" s="5">
        <v>3553244</v>
      </c>
      <c r="I6130" s="5">
        <v>3553936</v>
      </c>
      <c r="J6130" s="5" t="s">
        <v>200</v>
      </c>
      <c r="K6130" s="5" t="s">
        <v>9293</v>
      </c>
      <c r="L6130" s="5"/>
      <c r="M6130" s="5" t="e">
        <f t="shared" si="95"/>
        <v>#VALUE!</v>
      </c>
      <c r="N6130" s="5" t="s">
        <v>77</v>
      </c>
      <c r="O6130" s="5"/>
      <c r="P6130" s="5"/>
      <c r="Q6130" s="5" t="s">
        <v>9292</v>
      </c>
      <c r="R6130" s="5">
        <v>693</v>
      </c>
      <c r="S6130" s="5">
        <v>230</v>
      </c>
      <c r="T6130" s="5"/>
    </row>
    <row r="6131" spans="1:20" x14ac:dyDescent="0.35">
      <c r="A6131" s="5" t="s">
        <v>20</v>
      </c>
      <c r="B6131" s="5" t="s">
        <v>21</v>
      </c>
      <c r="C6131" s="5" t="s">
        <v>22</v>
      </c>
      <c r="D6131" s="5" t="s">
        <v>23</v>
      </c>
      <c r="E6131" s="5" t="s">
        <v>5</v>
      </c>
      <c r="F6131" s="5"/>
      <c r="G6131" s="5" t="s">
        <v>24</v>
      </c>
      <c r="H6131" s="5">
        <v>3554384</v>
      </c>
      <c r="I6131" s="5">
        <v>3554776</v>
      </c>
      <c r="J6131" s="5" t="s">
        <v>200</v>
      </c>
      <c r="K6131" s="5"/>
      <c r="L6131" s="5"/>
      <c r="M6131" s="5" t="e">
        <f t="shared" si="95"/>
        <v>#VALUE!</v>
      </c>
      <c r="N6131" s="5"/>
      <c r="O6131" s="5"/>
      <c r="P6131" s="5"/>
      <c r="Q6131" s="5" t="s">
        <v>9294</v>
      </c>
      <c r="R6131" s="5">
        <v>393</v>
      </c>
      <c r="S6131" s="5"/>
      <c r="T6131" s="5"/>
    </row>
    <row r="6132" spans="1:20" x14ac:dyDescent="0.35">
      <c r="A6132" s="5" t="s">
        <v>28</v>
      </c>
      <c r="B6132" s="5" t="s">
        <v>29</v>
      </c>
      <c r="C6132" s="5" t="s">
        <v>22</v>
      </c>
      <c r="D6132" s="5" t="s">
        <v>23</v>
      </c>
      <c r="E6132" s="5" t="s">
        <v>5</v>
      </c>
      <c r="F6132" s="5"/>
      <c r="G6132" s="5" t="s">
        <v>24</v>
      </c>
      <c r="H6132" s="5">
        <v>3554384</v>
      </c>
      <c r="I6132" s="5">
        <v>3554776</v>
      </c>
      <c r="J6132" s="5" t="s">
        <v>200</v>
      </c>
      <c r="K6132" s="5" t="s">
        <v>9295</v>
      </c>
      <c r="L6132" s="5"/>
      <c r="M6132" s="5" t="e">
        <f t="shared" si="95"/>
        <v>#VALUE!</v>
      </c>
      <c r="N6132" s="5" t="s">
        <v>734</v>
      </c>
      <c r="O6132" s="5"/>
      <c r="P6132" s="5"/>
      <c r="Q6132" s="5" t="s">
        <v>9294</v>
      </c>
      <c r="R6132" s="5">
        <v>393</v>
      </c>
      <c r="S6132" s="5">
        <v>130</v>
      </c>
      <c r="T6132" s="5"/>
    </row>
    <row r="6133" spans="1:20" x14ac:dyDescent="0.35">
      <c r="A6133" s="5" t="s">
        <v>20</v>
      </c>
      <c r="B6133" s="5" t="s">
        <v>21</v>
      </c>
      <c r="C6133" s="5" t="s">
        <v>22</v>
      </c>
      <c r="D6133" s="5" t="s">
        <v>23</v>
      </c>
      <c r="E6133" s="5" t="s">
        <v>5</v>
      </c>
      <c r="F6133" s="5"/>
      <c r="G6133" s="5" t="s">
        <v>24</v>
      </c>
      <c r="H6133" s="5">
        <v>3555398</v>
      </c>
      <c r="I6133" s="5">
        <v>3556270</v>
      </c>
      <c r="J6133" s="5" t="s">
        <v>200</v>
      </c>
      <c r="K6133" s="5"/>
      <c r="L6133" s="5"/>
      <c r="M6133" s="5" t="e">
        <f t="shared" si="95"/>
        <v>#VALUE!</v>
      </c>
      <c r="N6133" s="5"/>
      <c r="O6133" s="5"/>
      <c r="P6133" s="5"/>
      <c r="Q6133" s="5" t="s">
        <v>9296</v>
      </c>
      <c r="R6133" s="5">
        <v>873</v>
      </c>
      <c r="S6133" s="5"/>
      <c r="T6133" s="5"/>
    </row>
    <row r="6134" spans="1:20" x14ac:dyDescent="0.35">
      <c r="A6134" s="5" t="s">
        <v>28</v>
      </c>
      <c r="B6134" s="5" t="s">
        <v>29</v>
      </c>
      <c r="C6134" s="5" t="s">
        <v>22</v>
      </c>
      <c r="D6134" s="5" t="s">
        <v>23</v>
      </c>
      <c r="E6134" s="5" t="s">
        <v>5</v>
      </c>
      <c r="F6134" s="5"/>
      <c r="G6134" s="5" t="s">
        <v>24</v>
      </c>
      <c r="H6134" s="5">
        <v>3555398</v>
      </c>
      <c r="I6134" s="5">
        <v>3556270</v>
      </c>
      <c r="J6134" s="5" t="s">
        <v>200</v>
      </c>
      <c r="K6134" s="5" t="s">
        <v>9297</v>
      </c>
      <c r="L6134" s="5"/>
      <c r="M6134" s="5" t="e">
        <f t="shared" si="95"/>
        <v>#VALUE!</v>
      </c>
      <c r="N6134" s="5" t="s">
        <v>5708</v>
      </c>
      <c r="O6134" s="5"/>
      <c r="P6134" s="5"/>
      <c r="Q6134" s="5" t="s">
        <v>9296</v>
      </c>
      <c r="R6134" s="5">
        <v>873</v>
      </c>
      <c r="S6134" s="5">
        <v>290</v>
      </c>
      <c r="T6134" s="5"/>
    </row>
    <row r="6135" spans="1:20" x14ac:dyDescent="0.35">
      <c r="A6135" s="5" t="s">
        <v>20</v>
      </c>
      <c r="B6135" s="5" t="s">
        <v>21</v>
      </c>
      <c r="C6135" s="5" t="s">
        <v>22</v>
      </c>
      <c r="D6135" s="5" t="s">
        <v>23</v>
      </c>
      <c r="E6135" s="5" t="s">
        <v>5</v>
      </c>
      <c r="F6135" s="5"/>
      <c r="G6135" s="5" t="s">
        <v>24</v>
      </c>
      <c r="H6135" s="5">
        <v>3556680</v>
      </c>
      <c r="I6135" s="5">
        <v>3557447</v>
      </c>
      <c r="J6135" s="5" t="s">
        <v>200</v>
      </c>
      <c r="K6135" s="5"/>
      <c r="L6135" s="5"/>
      <c r="M6135" s="5" t="e">
        <f t="shared" si="95"/>
        <v>#VALUE!</v>
      </c>
      <c r="N6135" s="5"/>
      <c r="O6135" s="5"/>
      <c r="P6135" s="5"/>
      <c r="Q6135" s="5" t="s">
        <v>9298</v>
      </c>
      <c r="R6135" s="5">
        <v>768</v>
      </c>
      <c r="S6135" s="5"/>
      <c r="T6135" s="5"/>
    </row>
    <row r="6136" spans="1:20" x14ac:dyDescent="0.35">
      <c r="A6136" s="5" t="s">
        <v>28</v>
      </c>
      <c r="B6136" s="5" t="s">
        <v>29</v>
      </c>
      <c r="C6136" s="5" t="s">
        <v>22</v>
      </c>
      <c r="D6136" s="5" t="s">
        <v>23</v>
      </c>
      <c r="E6136" s="5" t="s">
        <v>5</v>
      </c>
      <c r="F6136" s="5"/>
      <c r="G6136" s="5" t="s">
        <v>24</v>
      </c>
      <c r="H6136" s="5">
        <v>3556680</v>
      </c>
      <c r="I6136" s="5">
        <v>3557447</v>
      </c>
      <c r="J6136" s="5" t="s">
        <v>200</v>
      </c>
      <c r="K6136" s="5" t="s">
        <v>9299</v>
      </c>
      <c r="L6136" s="5"/>
      <c r="M6136" s="5" t="e">
        <f t="shared" si="95"/>
        <v>#VALUE!</v>
      </c>
      <c r="N6136" s="5" t="s">
        <v>77</v>
      </c>
      <c r="O6136" s="5"/>
      <c r="P6136" s="5"/>
      <c r="Q6136" s="5" t="s">
        <v>9298</v>
      </c>
      <c r="R6136" s="5">
        <v>768</v>
      </c>
      <c r="S6136" s="5">
        <v>255</v>
      </c>
      <c r="T6136" s="5"/>
    </row>
    <row r="6137" spans="1:20" x14ac:dyDescent="0.35">
      <c r="A6137" s="5" t="s">
        <v>20</v>
      </c>
      <c r="B6137" s="5" t="s">
        <v>21</v>
      </c>
      <c r="C6137" s="5" t="s">
        <v>22</v>
      </c>
      <c r="D6137" s="5" t="s">
        <v>23</v>
      </c>
      <c r="E6137" s="5" t="s">
        <v>5</v>
      </c>
      <c r="F6137" s="5"/>
      <c r="G6137" s="5" t="s">
        <v>24</v>
      </c>
      <c r="H6137" s="5">
        <v>3557621</v>
      </c>
      <c r="I6137" s="5">
        <v>3558361</v>
      </c>
      <c r="J6137" s="5" t="s">
        <v>25</v>
      </c>
      <c r="K6137" s="5"/>
      <c r="L6137" s="5"/>
      <c r="M6137" s="5" t="e">
        <f t="shared" si="95"/>
        <v>#VALUE!</v>
      </c>
      <c r="N6137" s="5"/>
      <c r="O6137" s="5"/>
      <c r="P6137" s="5"/>
      <c r="Q6137" s="5" t="s">
        <v>9300</v>
      </c>
      <c r="R6137" s="5">
        <v>741</v>
      </c>
      <c r="S6137" s="5"/>
      <c r="T6137" s="5"/>
    </row>
    <row r="6138" spans="1:20" x14ac:dyDescent="0.35">
      <c r="A6138" s="5" t="s">
        <v>28</v>
      </c>
      <c r="B6138" s="5" t="s">
        <v>29</v>
      </c>
      <c r="C6138" s="5" t="s">
        <v>22</v>
      </c>
      <c r="D6138" s="5" t="s">
        <v>23</v>
      </c>
      <c r="E6138" s="5" t="s">
        <v>5</v>
      </c>
      <c r="F6138" s="5"/>
      <c r="G6138" s="5" t="s">
        <v>24</v>
      </c>
      <c r="H6138" s="5">
        <v>3557621</v>
      </c>
      <c r="I6138" s="5">
        <v>3558361</v>
      </c>
      <c r="J6138" s="5" t="s">
        <v>25</v>
      </c>
      <c r="K6138" s="5" t="s">
        <v>9301</v>
      </c>
      <c r="L6138" s="5"/>
      <c r="M6138" s="5" t="e">
        <f t="shared" si="95"/>
        <v>#VALUE!</v>
      </c>
      <c r="N6138" s="5" t="s">
        <v>734</v>
      </c>
      <c r="O6138" s="5"/>
      <c r="P6138" s="5"/>
      <c r="Q6138" s="5" t="s">
        <v>9300</v>
      </c>
      <c r="R6138" s="5">
        <v>741</v>
      </c>
      <c r="S6138" s="5">
        <v>246</v>
      </c>
      <c r="T6138" s="5"/>
    </row>
    <row r="6139" spans="1:20" x14ac:dyDescent="0.35">
      <c r="A6139" s="5" t="s">
        <v>20</v>
      </c>
      <c r="B6139" s="5" t="s">
        <v>21</v>
      </c>
      <c r="C6139" s="5" t="s">
        <v>22</v>
      </c>
      <c r="D6139" s="5" t="s">
        <v>23</v>
      </c>
      <c r="E6139" s="5" t="s">
        <v>5</v>
      </c>
      <c r="F6139" s="5"/>
      <c r="G6139" s="5" t="s">
        <v>24</v>
      </c>
      <c r="H6139" s="5">
        <v>3558451</v>
      </c>
      <c r="I6139" s="5">
        <v>3559419</v>
      </c>
      <c r="J6139" s="5" t="s">
        <v>200</v>
      </c>
      <c r="K6139" s="5"/>
      <c r="L6139" s="5"/>
      <c r="M6139" s="5" t="e">
        <f t="shared" si="95"/>
        <v>#VALUE!</v>
      </c>
      <c r="N6139" s="5"/>
      <c r="O6139" s="5"/>
      <c r="P6139" s="5"/>
      <c r="Q6139" s="5" t="s">
        <v>9302</v>
      </c>
      <c r="R6139" s="5">
        <v>969</v>
      </c>
      <c r="S6139" s="5"/>
      <c r="T6139" s="5"/>
    </row>
    <row r="6140" spans="1:20" x14ac:dyDescent="0.35">
      <c r="A6140" s="5" t="s">
        <v>28</v>
      </c>
      <c r="B6140" s="5" t="s">
        <v>29</v>
      </c>
      <c r="C6140" s="5" t="s">
        <v>22</v>
      </c>
      <c r="D6140" s="5" t="s">
        <v>23</v>
      </c>
      <c r="E6140" s="5" t="s">
        <v>5</v>
      </c>
      <c r="F6140" s="5"/>
      <c r="G6140" s="5" t="s">
        <v>24</v>
      </c>
      <c r="H6140" s="5">
        <v>3558451</v>
      </c>
      <c r="I6140" s="5">
        <v>3559419</v>
      </c>
      <c r="J6140" s="5" t="s">
        <v>200</v>
      </c>
      <c r="K6140" s="5" t="s">
        <v>9303</v>
      </c>
      <c r="L6140" s="5"/>
      <c r="M6140" s="5" t="e">
        <f t="shared" si="95"/>
        <v>#VALUE!</v>
      </c>
      <c r="N6140" s="5" t="s">
        <v>768</v>
      </c>
      <c r="O6140" s="5"/>
      <c r="P6140" s="5"/>
      <c r="Q6140" s="5" t="s">
        <v>9302</v>
      </c>
      <c r="R6140" s="5">
        <v>969</v>
      </c>
      <c r="S6140" s="5">
        <v>322</v>
      </c>
      <c r="T6140" s="5"/>
    </row>
    <row r="6141" spans="1:20" x14ac:dyDescent="0.35">
      <c r="A6141" s="5" t="s">
        <v>20</v>
      </c>
      <c r="B6141" s="5" t="s">
        <v>21</v>
      </c>
      <c r="C6141" s="5" t="s">
        <v>22</v>
      </c>
      <c r="D6141" s="5" t="s">
        <v>23</v>
      </c>
      <c r="E6141" s="5" t="s">
        <v>5</v>
      </c>
      <c r="F6141" s="5"/>
      <c r="G6141" s="5" t="s">
        <v>24</v>
      </c>
      <c r="H6141" s="5">
        <v>3559412</v>
      </c>
      <c r="I6141" s="5">
        <v>3560536</v>
      </c>
      <c r="J6141" s="5" t="s">
        <v>200</v>
      </c>
      <c r="K6141" s="5"/>
      <c r="L6141" s="5"/>
      <c r="M6141" s="5" t="e">
        <f t="shared" si="95"/>
        <v>#VALUE!</v>
      </c>
      <c r="N6141" s="5"/>
      <c r="O6141" s="5"/>
      <c r="P6141" s="5"/>
      <c r="Q6141" s="5" t="s">
        <v>9304</v>
      </c>
      <c r="R6141" s="5">
        <v>1125</v>
      </c>
      <c r="S6141" s="5"/>
      <c r="T6141" s="5"/>
    </row>
    <row r="6142" spans="1:20" x14ac:dyDescent="0.35">
      <c r="A6142" s="5" t="s">
        <v>28</v>
      </c>
      <c r="B6142" s="5" t="s">
        <v>29</v>
      </c>
      <c r="C6142" s="5" t="s">
        <v>22</v>
      </c>
      <c r="D6142" s="5" t="s">
        <v>23</v>
      </c>
      <c r="E6142" s="5" t="s">
        <v>5</v>
      </c>
      <c r="F6142" s="5"/>
      <c r="G6142" s="5" t="s">
        <v>24</v>
      </c>
      <c r="H6142" s="5">
        <v>3559412</v>
      </c>
      <c r="I6142" s="5">
        <v>3560536</v>
      </c>
      <c r="J6142" s="5" t="s">
        <v>200</v>
      </c>
      <c r="K6142" s="5" t="s">
        <v>9305</v>
      </c>
      <c r="L6142" s="5"/>
      <c r="M6142" s="5" t="e">
        <f t="shared" si="95"/>
        <v>#VALUE!</v>
      </c>
      <c r="N6142" s="5" t="s">
        <v>3818</v>
      </c>
      <c r="O6142" s="5"/>
      <c r="P6142" s="5"/>
      <c r="Q6142" s="5" t="s">
        <v>9304</v>
      </c>
      <c r="R6142" s="5">
        <v>1125</v>
      </c>
      <c r="S6142" s="5">
        <v>374</v>
      </c>
      <c r="T6142" s="5"/>
    </row>
    <row r="6143" spans="1:20" x14ac:dyDescent="0.35">
      <c r="A6143" s="5" t="s">
        <v>20</v>
      </c>
      <c r="B6143" s="5" t="s">
        <v>21</v>
      </c>
      <c r="C6143" s="5" t="s">
        <v>22</v>
      </c>
      <c r="D6143" s="5" t="s">
        <v>23</v>
      </c>
      <c r="E6143" s="5" t="s">
        <v>5</v>
      </c>
      <c r="F6143" s="5"/>
      <c r="G6143" s="5" t="s">
        <v>24</v>
      </c>
      <c r="H6143" s="5">
        <v>3560538</v>
      </c>
      <c r="I6143" s="5">
        <v>3561650</v>
      </c>
      <c r="J6143" s="5" t="s">
        <v>200</v>
      </c>
      <c r="K6143" s="5"/>
      <c r="L6143" s="5"/>
      <c r="M6143" s="5" t="e">
        <f t="shared" si="95"/>
        <v>#VALUE!</v>
      </c>
      <c r="N6143" s="5"/>
      <c r="O6143" s="5"/>
      <c r="P6143" s="5"/>
      <c r="Q6143" s="5" t="s">
        <v>9306</v>
      </c>
      <c r="R6143" s="5">
        <v>1113</v>
      </c>
      <c r="S6143" s="5"/>
      <c r="T6143" s="5"/>
    </row>
    <row r="6144" spans="1:20" x14ac:dyDescent="0.35">
      <c r="A6144" s="5" t="s">
        <v>28</v>
      </c>
      <c r="B6144" s="5" t="s">
        <v>29</v>
      </c>
      <c r="C6144" s="5" t="s">
        <v>22</v>
      </c>
      <c r="D6144" s="5" t="s">
        <v>23</v>
      </c>
      <c r="E6144" s="5" t="s">
        <v>5</v>
      </c>
      <c r="F6144" s="5"/>
      <c r="G6144" s="5" t="s">
        <v>24</v>
      </c>
      <c r="H6144" s="5">
        <v>3560538</v>
      </c>
      <c r="I6144" s="5">
        <v>3561650</v>
      </c>
      <c r="J6144" s="5" t="s">
        <v>200</v>
      </c>
      <c r="K6144" s="5" t="s">
        <v>9307</v>
      </c>
      <c r="L6144" s="5"/>
      <c r="M6144" s="5" t="e">
        <f t="shared" si="95"/>
        <v>#VALUE!</v>
      </c>
      <c r="N6144" s="5" t="s">
        <v>6321</v>
      </c>
      <c r="O6144" s="5"/>
      <c r="P6144" s="5"/>
      <c r="Q6144" s="5" t="s">
        <v>9306</v>
      </c>
      <c r="R6144" s="5">
        <v>1113</v>
      </c>
      <c r="S6144" s="5">
        <v>370</v>
      </c>
      <c r="T6144" s="5"/>
    </row>
    <row r="6145" spans="1:20" x14ac:dyDescent="0.35">
      <c r="A6145" s="5" t="s">
        <v>20</v>
      </c>
      <c r="B6145" s="5" t="s">
        <v>21</v>
      </c>
      <c r="C6145" s="5" t="s">
        <v>22</v>
      </c>
      <c r="D6145" s="5" t="s">
        <v>23</v>
      </c>
      <c r="E6145" s="5" t="s">
        <v>5</v>
      </c>
      <c r="F6145" s="5"/>
      <c r="G6145" s="5" t="s">
        <v>24</v>
      </c>
      <c r="H6145" s="5">
        <v>3561719</v>
      </c>
      <c r="I6145" s="5">
        <v>3562456</v>
      </c>
      <c r="J6145" s="5" t="s">
        <v>200</v>
      </c>
      <c r="K6145" s="5"/>
      <c r="L6145" s="5"/>
      <c r="M6145" s="5" t="e">
        <f t="shared" si="95"/>
        <v>#VALUE!</v>
      </c>
      <c r="N6145" s="5"/>
      <c r="O6145" s="5"/>
      <c r="P6145" s="5"/>
      <c r="Q6145" s="5" t="s">
        <v>9308</v>
      </c>
      <c r="R6145" s="5">
        <v>738</v>
      </c>
      <c r="S6145" s="5"/>
      <c r="T6145" s="5"/>
    </row>
    <row r="6146" spans="1:20" x14ac:dyDescent="0.35">
      <c r="A6146" s="5" t="s">
        <v>28</v>
      </c>
      <c r="B6146" s="5" t="s">
        <v>29</v>
      </c>
      <c r="C6146" s="5" t="s">
        <v>22</v>
      </c>
      <c r="D6146" s="5" t="s">
        <v>23</v>
      </c>
      <c r="E6146" s="5" t="s">
        <v>5</v>
      </c>
      <c r="F6146" s="5"/>
      <c r="G6146" s="5" t="s">
        <v>24</v>
      </c>
      <c r="H6146" s="5">
        <v>3561719</v>
      </c>
      <c r="I6146" s="5">
        <v>3562456</v>
      </c>
      <c r="J6146" s="5" t="s">
        <v>200</v>
      </c>
      <c r="K6146" s="5" t="s">
        <v>9309</v>
      </c>
      <c r="L6146" s="5"/>
      <c r="M6146" s="5" t="e">
        <f t="shared" si="95"/>
        <v>#VALUE!</v>
      </c>
      <c r="N6146" s="5" t="s">
        <v>768</v>
      </c>
      <c r="O6146" s="5"/>
      <c r="P6146" s="5"/>
      <c r="Q6146" s="5" t="s">
        <v>9308</v>
      </c>
      <c r="R6146" s="5">
        <v>738</v>
      </c>
      <c r="S6146" s="5">
        <v>245</v>
      </c>
      <c r="T6146" s="5"/>
    </row>
    <row r="6147" spans="1:20" x14ac:dyDescent="0.35">
      <c r="A6147" s="5" t="s">
        <v>20</v>
      </c>
      <c r="B6147" s="5" t="s">
        <v>21</v>
      </c>
      <c r="C6147" s="5" t="s">
        <v>22</v>
      </c>
      <c r="D6147" s="5" t="s">
        <v>23</v>
      </c>
      <c r="E6147" s="5" t="s">
        <v>5</v>
      </c>
      <c r="F6147" s="5"/>
      <c r="G6147" s="5" t="s">
        <v>24</v>
      </c>
      <c r="H6147" s="5">
        <v>3562453</v>
      </c>
      <c r="I6147" s="5">
        <v>3563490</v>
      </c>
      <c r="J6147" s="5" t="s">
        <v>200</v>
      </c>
      <c r="K6147" s="5"/>
      <c r="L6147" s="5"/>
      <c r="M6147" s="5" t="e">
        <f t="shared" si="95"/>
        <v>#VALUE!</v>
      </c>
      <c r="N6147" s="5"/>
      <c r="O6147" s="5" t="s">
        <v>9310</v>
      </c>
      <c r="P6147" s="5"/>
      <c r="Q6147" s="5" t="s">
        <v>9311</v>
      </c>
      <c r="R6147" s="5">
        <v>1038</v>
      </c>
      <c r="S6147" s="5"/>
      <c r="T6147" s="5"/>
    </row>
    <row r="6148" spans="1:20" x14ac:dyDescent="0.35">
      <c r="A6148" s="5" t="s">
        <v>28</v>
      </c>
      <c r="B6148" s="5" t="s">
        <v>29</v>
      </c>
      <c r="C6148" s="5" t="s">
        <v>22</v>
      </c>
      <c r="D6148" s="5" t="s">
        <v>23</v>
      </c>
      <c r="E6148" s="5" t="s">
        <v>5</v>
      </c>
      <c r="F6148" s="5"/>
      <c r="G6148" s="5" t="s">
        <v>24</v>
      </c>
      <c r="H6148" s="5">
        <v>3562453</v>
      </c>
      <c r="I6148" s="5">
        <v>3563490</v>
      </c>
      <c r="J6148" s="5" t="s">
        <v>200</v>
      </c>
      <c r="K6148" s="5" t="s">
        <v>9312</v>
      </c>
      <c r="L6148" s="5"/>
      <c r="M6148" s="5" t="e">
        <f t="shared" ref="M6148:M6211" si="96">SEARCH("transporter",N6148,1)</f>
        <v>#VALUE!</v>
      </c>
      <c r="N6148" s="5" t="s">
        <v>9313</v>
      </c>
      <c r="O6148" s="5" t="s">
        <v>9310</v>
      </c>
      <c r="P6148" s="5"/>
      <c r="Q6148" s="5" t="s">
        <v>9311</v>
      </c>
      <c r="R6148" s="5">
        <v>1038</v>
      </c>
      <c r="S6148" s="5">
        <v>345</v>
      </c>
      <c r="T6148" s="5"/>
    </row>
    <row r="6149" spans="1:20" x14ac:dyDescent="0.35">
      <c r="A6149" s="5" t="s">
        <v>20</v>
      </c>
      <c r="B6149" s="5" t="s">
        <v>21</v>
      </c>
      <c r="C6149" s="5" t="s">
        <v>22</v>
      </c>
      <c r="D6149" s="5" t="s">
        <v>23</v>
      </c>
      <c r="E6149" s="5" t="s">
        <v>5</v>
      </c>
      <c r="F6149" s="5"/>
      <c r="G6149" s="5" t="s">
        <v>24</v>
      </c>
      <c r="H6149" s="5">
        <v>3563493</v>
      </c>
      <c r="I6149" s="5">
        <v>3564248</v>
      </c>
      <c r="J6149" s="5" t="s">
        <v>200</v>
      </c>
      <c r="K6149" s="5"/>
      <c r="L6149" s="5"/>
      <c r="M6149" s="5" t="e">
        <f t="shared" si="96"/>
        <v>#VALUE!</v>
      </c>
      <c r="N6149" s="5"/>
      <c r="O6149" s="5" t="s">
        <v>9314</v>
      </c>
      <c r="P6149" s="5"/>
      <c r="Q6149" s="5" t="s">
        <v>9315</v>
      </c>
      <c r="R6149" s="5">
        <v>756</v>
      </c>
      <c r="S6149" s="5"/>
      <c r="T6149" s="5"/>
    </row>
    <row r="6150" spans="1:20" x14ac:dyDescent="0.35">
      <c r="A6150" s="5" t="s">
        <v>28</v>
      </c>
      <c r="B6150" s="5" t="s">
        <v>29</v>
      </c>
      <c r="C6150" s="5" t="s">
        <v>22</v>
      </c>
      <c r="D6150" s="5" t="s">
        <v>23</v>
      </c>
      <c r="E6150" s="5" t="s">
        <v>5</v>
      </c>
      <c r="F6150" s="5"/>
      <c r="G6150" s="5" t="s">
        <v>24</v>
      </c>
      <c r="H6150" s="5">
        <v>3563493</v>
      </c>
      <c r="I6150" s="5">
        <v>3564248</v>
      </c>
      <c r="J6150" s="5" t="s">
        <v>200</v>
      </c>
      <c r="K6150" s="5" t="s">
        <v>9316</v>
      </c>
      <c r="L6150" s="5"/>
      <c r="M6150" s="5" t="e">
        <f t="shared" si="96"/>
        <v>#VALUE!</v>
      </c>
      <c r="N6150" s="5" t="s">
        <v>9317</v>
      </c>
      <c r="O6150" s="5" t="s">
        <v>9314</v>
      </c>
      <c r="P6150" s="5"/>
      <c r="Q6150" s="5" t="s">
        <v>9315</v>
      </c>
      <c r="R6150" s="5">
        <v>756</v>
      </c>
      <c r="S6150" s="5">
        <v>251</v>
      </c>
      <c r="T6150" s="5"/>
    </row>
    <row r="6151" spans="1:20" x14ac:dyDescent="0.35">
      <c r="A6151" s="5" t="s">
        <v>20</v>
      </c>
      <c r="B6151" s="5" t="s">
        <v>21</v>
      </c>
      <c r="C6151" s="5" t="s">
        <v>22</v>
      </c>
      <c r="D6151" s="5" t="s">
        <v>23</v>
      </c>
      <c r="E6151" s="5" t="s">
        <v>5</v>
      </c>
      <c r="F6151" s="5"/>
      <c r="G6151" s="5" t="s">
        <v>24</v>
      </c>
      <c r="H6151" s="5">
        <v>3564380</v>
      </c>
      <c r="I6151" s="5">
        <v>3565804</v>
      </c>
      <c r="J6151" s="5" t="s">
        <v>200</v>
      </c>
      <c r="K6151" s="5"/>
      <c r="L6151" s="5"/>
      <c r="M6151" s="5" t="e">
        <f t="shared" si="96"/>
        <v>#VALUE!</v>
      </c>
      <c r="N6151" s="5"/>
      <c r="O6151" s="5"/>
      <c r="P6151" s="5"/>
      <c r="Q6151" s="5" t="s">
        <v>9318</v>
      </c>
      <c r="R6151" s="5">
        <v>1425</v>
      </c>
      <c r="S6151" s="5"/>
      <c r="T6151" s="5"/>
    </row>
    <row r="6152" spans="1:20" x14ac:dyDescent="0.35">
      <c r="A6152" s="5" t="s">
        <v>28</v>
      </c>
      <c r="B6152" s="5" t="s">
        <v>29</v>
      </c>
      <c r="C6152" s="5" t="s">
        <v>22</v>
      </c>
      <c r="D6152" s="5" t="s">
        <v>23</v>
      </c>
      <c r="E6152" s="5" t="s">
        <v>5</v>
      </c>
      <c r="F6152" s="5"/>
      <c r="G6152" s="5" t="s">
        <v>24</v>
      </c>
      <c r="H6152" s="5">
        <v>3564380</v>
      </c>
      <c r="I6152" s="5">
        <v>3565804</v>
      </c>
      <c r="J6152" s="5" t="s">
        <v>200</v>
      </c>
      <c r="K6152" s="5" t="s">
        <v>9319</v>
      </c>
      <c r="L6152" s="5"/>
      <c r="M6152" s="5" t="e">
        <f t="shared" si="96"/>
        <v>#VALUE!</v>
      </c>
      <c r="N6152" s="5" t="s">
        <v>9320</v>
      </c>
      <c r="O6152" s="5"/>
      <c r="P6152" s="5"/>
      <c r="Q6152" s="5" t="s">
        <v>9318</v>
      </c>
      <c r="R6152" s="5">
        <v>1425</v>
      </c>
      <c r="S6152" s="5">
        <v>474</v>
      </c>
      <c r="T6152" s="5"/>
    </row>
    <row r="6153" spans="1:20" x14ac:dyDescent="0.35">
      <c r="A6153" s="5" t="s">
        <v>20</v>
      </c>
      <c r="B6153" s="5" t="s">
        <v>21</v>
      </c>
      <c r="C6153" s="5" t="s">
        <v>22</v>
      </c>
      <c r="D6153" s="5" t="s">
        <v>23</v>
      </c>
      <c r="E6153" s="5" t="s">
        <v>5</v>
      </c>
      <c r="F6153" s="5"/>
      <c r="G6153" s="5" t="s">
        <v>24</v>
      </c>
      <c r="H6153" s="5">
        <v>3566084</v>
      </c>
      <c r="I6153" s="5">
        <v>3566776</v>
      </c>
      <c r="J6153" s="5" t="s">
        <v>25</v>
      </c>
      <c r="K6153" s="5"/>
      <c r="L6153" s="5"/>
      <c r="M6153" s="5" t="e">
        <f t="shared" si="96"/>
        <v>#VALUE!</v>
      </c>
      <c r="N6153" s="5"/>
      <c r="O6153" s="5"/>
      <c r="P6153" s="5"/>
      <c r="Q6153" s="5" t="s">
        <v>9321</v>
      </c>
      <c r="R6153" s="5">
        <v>693</v>
      </c>
      <c r="S6153" s="5"/>
      <c r="T6153" s="5"/>
    </row>
    <row r="6154" spans="1:20" x14ac:dyDescent="0.35">
      <c r="A6154" s="5" t="s">
        <v>28</v>
      </c>
      <c r="B6154" s="5" t="s">
        <v>29</v>
      </c>
      <c r="C6154" s="5" t="s">
        <v>22</v>
      </c>
      <c r="D6154" s="5" t="s">
        <v>23</v>
      </c>
      <c r="E6154" s="5" t="s">
        <v>5</v>
      </c>
      <c r="F6154" s="5"/>
      <c r="G6154" s="5" t="s">
        <v>24</v>
      </c>
      <c r="H6154" s="5">
        <v>3566084</v>
      </c>
      <c r="I6154" s="5">
        <v>3566776</v>
      </c>
      <c r="J6154" s="5" t="s">
        <v>25</v>
      </c>
      <c r="K6154" s="5" t="s">
        <v>9322</v>
      </c>
      <c r="L6154" s="5"/>
      <c r="M6154" s="5" t="e">
        <f t="shared" si="96"/>
        <v>#VALUE!</v>
      </c>
      <c r="N6154" s="5" t="s">
        <v>77</v>
      </c>
      <c r="O6154" s="5"/>
      <c r="P6154" s="5"/>
      <c r="Q6154" s="5" t="s">
        <v>9321</v>
      </c>
      <c r="R6154" s="5">
        <v>693</v>
      </c>
      <c r="S6154" s="5">
        <v>230</v>
      </c>
      <c r="T6154" s="5"/>
    </row>
    <row r="6155" spans="1:20" x14ac:dyDescent="0.35">
      <c r="A6155" s="5" t="s">
        <v>20</v>
      </c>
      <c r="B6155" s="5" t="s">
        <v>21</v>
      </c>
      <c r="C6155" s="5" t="s">
        <v>22</v>
      </c>
      <c r="D6155" s="5" t="s">
        <v>23</v>
      </c>
      <c r="E6155" s="5" t="s">
        <v>5</v>
      </c>
      <c r="F6155" s="5"/>
      <c r="G6155" s="5" t="s">
        <v>24</v>
      </c>
      <c r="H6155" s="5">
        <v>3566788</v>
      </c>
      <c r="I6155" s="5">
        <v>3567786</v>
      </c>
      <c r="J6155" s="5" t="s">
        <v>25</v>
      </c>
      <c r="K6155" s="5"/>
      <c r="L6155" s="5"/>
      <c r="M6155" s="5" t="e">
        <f t="shared" si="96"/>
        <v>#VALUE!</v>
      </c>
      <c r="N6155" s="5"/>
      <c r="O6155" s="5"/>
      <c r="P6155" s="5"/>
      <c r="Q6155" s="5" t="s">
        <v>9323</v>
      </c>
      <c r="R6155" s="5">
        <v>999</v>
      </c>
      <c r="S6155" s="5"/>
      <c r="T6155" s="5"/>
    </row>
    <row r="6156" spans="1:20" x14ac:dyDescent="0.35">
      <c r="A6156" s="5" t="s">
        <v>28</v>
      </c>
      <c r="B6156" s="5" t="s">
        <v>29</v>
      </c>
      <c r="C6156" s="5" t="s">
        <v>22</v>
      </c>
      <c r="D6156" s="5" t="s">
        <v>23</v>
      </c>
      <c r="E6156" s="5" t="s">
        <v>5</v>
      </c>
      <c r="F6156" s="5"/>
      <c r="G6156" s="5" t="s">
        <v>24</v>
      </c>
      <c r="H6156" s="5">
        <v>3566788</v>
      </c>
      <c r="I6156" s="5">
        <v>3567786</v>
      </c>
      <c r="J6156" s="5" t="s">
        <v>25</v>
      </c>
      <c r="K6156" s="5" t="s">
        <v>9324</v>
      </c>
      <c r="L6156" s="5"/>
      <c r="M6156" s="5" t="e">
        <f t="shared" si="96"/>
        <v>#VALUE!</v>
      </c>
      <c r="N6156" s="5" t="s">
        <v>77</v>
      </c>
      <c r="O6156" s="5"/>
      <c r="P6156" s="5"/>
      <c r="Q6156" s="5" t="s">
        <v>9323</v>
      </c>
      <c r="R6156" s="5">
        <v>999</v>
      </c>
      <c r="S6156" s="5">
        <v>332</v>
      </c>
      <c r="T6156" s="5"/>
    </row>
    <row r="6157" spans="1:20" x14ac:dyDescent="0.35">
      <c r="A6157" s="5" t="s">
        <v>20</v>
      </c>
      <c r="B6157" s="5" t="s">
        <v>21</v>
      </c>
      <c r="C6157" s="5" t="s">
        <v>22</v>
      </c>
      <c r="D6157" s="5" t="s">
        <v>23</v>
      </c>
      <c r="E6157" s="5" t="s">
        <v>5</v>
      </c>
      <c r="F6157" s="5"/>
      <c r="G6157" s="5" t="s">
        <v>24</v>
      </c>
      <c r="H6157" s="5">
        <v>3568220</v>
      </c>
      <c r="I6157" s="5">
        <v>3569047</v>
      </c>
      <c r="J6157" s="5" t="s">
        <v>200</v>
      </c>
      <c r="K6157" s="5"/>
      <c r="L6157" s="5"/>
      <c r="M6157" s="5" t="e">
        <f t="shared" si="96"/>
        <v>#VALUE!</v>
      </c>
      <c r="N6157" s="5"/>
      <c r="O6157" s="5"/>
      <c r="P6157" s="5"/>
      <c r="Q6157" s="5" t="s">
        <v>9325</v>
      </c>
      <c r="R6157" s="5">
        <v>828</v>
      </c>
      <c r="S6157" s="5"/>
      <c r="T6157" s="5"/>
    </row>
    <row r="6158" spans="1:20" x14ac:dyDescent="0.35">
      <c r="A6158" s="5" t="s">
        <v>28</v>
      </c>
      <c r="B6158" s="5" t="s">
        <v>29</v>
      </c>
      <c r="C6158" s="5" t="s">
        <v>22</v>
      </c>
      <c r="D6158" s="5" t="s">
        <v>23</v>
      </c>
      <c r="E6158" s="5" t="s">
        <v>5</v>
      </c>
      <c r="F6158" s="5"/>
      <c r="G6158" s="5" t="s">
        <v>24</v>
      </c>
      <c r="H6158" s="5">
        <v>3568220</v>
      </c>
      <c r="I6158" s="5">
        <v>3569047</v>
      </c>
      <c r="J6158" s="5" t="s">
        <v>200</v>
      </c>
      <c r="K6158" s="5" t="s">
        <v>9326</v>
      </c>
      <c r="L6158" s="5"/>
      <c r="M6158" s="5" t="e">
        <f t="shared" si="96"/>
        <v>#VALUE!</v>
      </c>
      <c r="N6158" s="5" t="s">
        <v>734</v>
      </c>
      <c r="O6158" s="5"/>
      <c r="P6158" s="5"/>
      <c r="Q6158" s="5" t="s">
        <v>9325</v>
      </c>
      <c r="R6158" s="5">
        <v>828</v>
      </c>
      <c r="S6158" s="5">
        <v>275</v>
      </c>
      <c r="T6158" s="5"/>
    </row>
    <row r="6159" spans="1:20" x14ac:dyDescent="0.35">
      <c r="A6159" s="5" t="s">
        <v>20</v>
      </c>
      <c r="B6159" s="5" t="s">
        <v>21</v>
      </c>
      <c r="C6159" s="5" t="s">
        <v>22</v>
      </c>
      <c r="D6159" s="5" t="s">
        <v>23</v>
      </c>
      <c r="E6159" s="5" t="s">
        <v>5</v>
      </c>
      <c r="F6159" s="5"/>
      <c r="G6159" s="5" t="s">
        <v>24</v>
      </c>
      <c r="H6159" s="5">
        <v>3569077</v>
      </c>
      <c r="I6159" s="5">
        <v>3569832</v>
      </c>
      <c r="J6159" s="5" t="s">
        <v>200</v>
      </c>
      <c r="K6159" s="5"/>
      <c r="L6159" s="5"/>
      <c r="M6159" s="5" t="e">
        <f t="shared" si="96"/>
        <v>#VALUE!</v>
      </c>
      <c r="N6159" s="5"/>
      <c r="O6159" s="5"/>
      <c r="P6159" s="5"/>
      <c r="Q6159" s="5" t="s">
        <v>9327</v>
      </c>
      <c r="R6159" s="5">
        <v>756</v>
      </c>
      <c r="S6159" s="5"/>
      <c r="T6159" s="5"/>
    </row>
    <row r="6160" spans="1:20" x14ac:dyDescent="0.35">
      <c r="A6160" s="5" t="s">
        <v>28</v>
      </c>
      <c r="B6160" s="5" t="s">
        <v>29</v>
      </c>
      <c r="C6160" s="5" t="s">
        <v>22</v>
      </c>
      <c r="D6160" s="5" t="s">
        <v>23</v>
      </c>
      <c r="E6160" s="5" t="s">
        <v>5</v>
      </c>
      <c r="F6160" s="5"/>
      <c r="G6160" s="5" t="s">
        <v>24</v>
      </c>
      <c r="H6160" s="5">
        <v>3569077</v>
      </c>
      <c r="I6160" s="5">
        <v>3569832</v>
      </c>
      <c r="J6160" s="5" t="s">
        <v>200</v>
      </c>
      <c r="K6160" s="5" t="s">
        <v>9328</v>
      </c>
      <c r="L6160" s="5"/>
      <c r="M6160" s="5" t="e">
        <f t="shared" si="96"/>
        <v>#VALUE!</v>
      </c>
      <c r="N6160" s="5" t="s">
        <v>5579</v>
      </c>
      <c r="O6160" s="5"/>
      <c r="P6160" s="5"/>
      <c r="Q6160" s="5" t="s">
        <v>9327</v>
      </c>
      <c r="R6160" s="5">
        <v>756</v>
      </c>
      <c r="S6160" s="5">
        <v>251</v>
      </c>
      <c r="T6160" s="5"/>
    </row>
    <row r="6161" spans="1:20" x14ac:dyDescent="0.35">
      <c r="A6161" s="5" t="s">
        <v>20</v>
      </c>
      <c r="B6161" s="5" t="s">
        <v>21</v>
      </c>
      <c r="C6161" s="5" t="s">
        <v>22</v>
      </c>
      <c r="D6161" s="5" t="s">
        <v>23</v>
      </c>
      <c r="E6161" s="5" t="s">
        <v>5</v>
      </c>
      <c r="F6161" s="5"/>
      <c r="G6161" s="5" t="s">
        <v>24</v>
      </c>
      <c r="H6161" s="5">
        <v>3569969</v>
      </c>
      <c r="I6161" s="5">
        <v>3570886</v>
      </c>
      <c r="J6161" s="5" t="s">
        <v>200</v>
      </c>
      <c r="K6161" s="5"/>
      <c r="L6161" s="5"/>
      <c r="M6161" s="5" t="e">
        <f t="shared" si="96"/>
        <v>#VALUE!</v>
      </c>
      <c r="N6161" s="5"/>
      <c r="O6161" s="5"/>
      <c r="P6161" s="5"/>
      <c r="Q6161" s="5" t="s">
        <v>9329</v>
      </c>
      <c r="R6161" s="5">
        <v>918</v>
      </c>
      <c r="S6161" s="5"/>
      <c r="T6161" s="5"/>
    </row>
    <row r="6162" spans="1:20" x14ac:dyDescent="0.35">
      <c r="A6162" s="5" t="s">
        <v>28</v>
      </c>
      <c r="B6162" s="5" t="s">
        <v>29</v>
      </c>
      <c r="C6162" s="5" t="s">
        <v>22</v>
      </c>
      <c r="D6162" s="5" t="s">
        <v>23</v>
      </c>
      <c r="E6162" s="5" t="s">
        <v>5</v>
      </c>
      <c r="F6162" s="5"/>
      <c r="G6162" s="5" t="s">
        <v>24</v>
      </c>
      <c r="H6162" s="5">
        <v>3569969</v>
      </c>
      <c r="I6162" s="5">
        <v>3570886</v>
      </c>
      <c r="J6162" s="5" t="s">
        <v>200</v>
      </c>
      <c r="K6162" s="5" t="s">
        <v>9330</v>
      </c>
      <c r="L6162" s="5"/>
      <c r="M6162" s="5" t="e">
        <f t="shared" si="96"/>
        <v>#VALUE!</v>
      </c>
      <c r="N6162" s="5" t="s">
        <v>77</v>
      </c>
      <c r="O6162" s="5"/>
      <c r="P6162" s="5"/>
      <c r="Q6162" s="5" t="s">
        <v>9329</v>
      </c>
      <c r="R6162" s="5">
        <v>918</v>
      </c>
      <c r="S6162" s="5">
        <v>305</v>
      </c>
      <c r="T6162" s="5"/>
    </row>
    <row r="6163" spans="1:20" x14ac:dyDescent="0.35">
      <c r="A6163" s="5" t="s">
        <v>20</v>
      </c>
      <c r="B6163" s="5" t="s">
        <v>21</v>
      </c>
      <c r="C6163" s="5" t="s">
        <v>22</v>
      </c>
      <c r="D6163" s="5" t="s">
        <v>23</v>
      </c>
      <c r="E6163" s="5" t="s">
        <v>5</v>
      </c>
      <c r="F6163" s="5"/>
      <c r="G6163" s="5" t="s">
        <v>24</v>
      </c>
      <c r="H6163" s="5">
        <v>3570879</v>
      </c>
      <c r="I6163" s="5">
        <v>3571313</v>
      </c>
      <c r="J6163" s="5" t="s">
        <v>200</v>
      </c>
      <c r="K6163" s="5"/>
      <c r="L6163" s="5"/>
      <c r="M6163" s="5" t="e">
        <f t="shared" si="96"/>
        <v>#VALUE!</v>
      </c>
      <c r="N6163" s="5"/>
      <c r="O6163" s="5"/>
      <c r="P6163" s="5"/>
      <c r="Q6163" s="5" t="s">
        <v>9331</v>
      </c>
      <c r="R6163" s="5">
        <v>435</v>
      </c>
      <c r="S6163" s="5"/>
      <c r="T6163" s="5"/>
    </row>
    <row r="6164" spans="1:20" x14ac:dyDescent="0.35">
      <c r="A6164" s="5" t="s">
        <v>28</v>
      </c>
      <c r="B6164" s="5" t="s">
        <v>29</v>
      </c>
      <c r="C6164" s="5" t="s">
        <v>22</v>
      </c>
      <c r="D6164" s="5" t="s">
        <v>23</v>
      </c>
      <c r="E6164" s="5" t="s">
        <v>5</v>
      </c>
      <c r="F6164" s="5"/>
      <c r="G6164" s="5" t="s">
        <v>24</v>
      </c>
      <c r="H6164" s="5">
        <v>3570879</v>
      </c>
      <c r="I6164" s="5">
        <v>3571313</v>
      </c>
      <c r="J6164" s="5" t="s">
        <v>200</v>
      </c>
      <c r="K6164" s="5" t="s">
        <v>9332</v>
      </c>
      <c r="L6164" s="5"/>
      <c r="M6164" s="5" t="e">
        <f t="shared" si="96"/>
        <v>#VALUE!</v>
      </c>
      <c r="N6164" s="5" t="s">
        <v>9333</v>
      </c>
      <c r="O6164" s="5"/>
      <c r="P6164" s="5"/>
      <c r="Q6164" s="5" t="s">
        <v>9331</v>
      </c>
      <c r="R6164" s="5">
        <v>435</v>
      </c>
      <c r="S6164" s="5">
        <v>144</v>
      </c>
      <c r="T6164" s="5"/>
    </row>
    <row r="6165" spans="1:20" x14ac:dyDescent="0.35">
      <c r="A6165" s="5" t="s">
        <v>20</v>
      </c>
      <c r="B6165" s="5" t="s">
        <v>21</v>
      </c>
      <c r="C6165" s="5" t="s">
        <v>22</v>
      </c>
      <c r="D6165" s="5" t="s">
        <v>23</v>
      </c>
      <c r="E6165" s="5" t="s">
        <v>5</v>
      </c>
      <c r="F6165" s="5"/>
      <c r="G6165" s="5" t="s">
        <v>24</v>
      </c>
      <c r="H6165" s="5">
        <v>3571413</v>
      </c>
      <c r="I6165" s="5">
        <v>3571565</v>
      </c>
      <c r="J6165" s="5" t="s">
        <v>200</v>
      </c>
      <c r="K6165" s="5"/>
      <c r="L6165" s="5"/>
      <c r="M6165" s="5" t="e">
        <f t="shared" si="96"/>
        <v>#VALUE!</v>
      </c>
      <c r="N6165" s="5"/>
      <c r="O6165" s="5"/>
      <c r="P6165" s="5"/>
      <c r="Q6165" s="5" t="s">
        <v>9334</v>
      </c>
      <c r="R6165" s="5">
        <v>153</v>
      </c>
      <c r="S6165" s="5"/>
      <c r="T6165" s="5"/>
    </row>
    <row r="6166" spans="1:20" x14ac:dyDescent="0.35">
      <c r="A6166" s="5" t="s">
        <v>28</v>
      </c>
      <c r="B6166" s="5" t="s">
        <v>29</v>
      </c>
      <c r="C6166" s="5" t="s">
        <v>22</v>
      </c>
      <c r="D6166" s="5" t="s">
        <v>23</v>
      </c>
      <c r="E6166" s="5" t="s">
        <v>5</v>
      </c>
      <c r="F6166" s="5"/>
      <c r="G6166" s="5" t="s">
        <v>24</v>
      </c>
      <c r="H6166" s="5">
        <v>3571413</v>
      </c>
      <c r="I6166" s="5">
        <v>3571565</v>
      </c>
      <c r="J6166" s="5" t="s">
        <v>200</v>
      </c>
      <c r="K6166" s="5" t="s">
        <v>9335</v>
      </c>
      <c r="L6166" s="5"/>
      <c r="M6166" s="5" t="e">
        <f t="shared" si="96"/>
        <v>#VALUE!</v>
      </c>
      <c r="N6166" s="5" t="s">
        <v>77</v>
      </c>
      <c r="O6166" s="5"/>
      <c r="P6166" s="5"/>
      <c r="Q6166" s="5" t="s">
        <v>9334</v>
      </c>
      <c r="R6166" s="5">
        <v>153</v>
      </c>
      <c r="S6166" s="5">
        <v>50</v>
      </c>
      <c r="T6166" s="5"/>
    </row>
    <row r="6167" spans="1:20" x14ac:dyDescent="0.35">
      <c r="A6167" s="5" t="s">
        <v>20</v>
      </c>
      <c r="B6167" s="5" t="s">
        <v>21</v>
      </c>
      <c r="C6167" s="5" t="s">
        <v>22</v>
      </c>
      <c r="D6167" s="5" t="s">
        <v>23</v>
      </c>
      <c r="E6167" s="5" t="s">
        <v>5</v>
      </c>
      <c r="F6167" s="5"/>
      <c r="G6167" s="5" t="s">
        <v>24</v>
      </c>
      <c r="H6167" s="5">
        <v>3571582</v>
      </c>
      <c r="I6167" s="5">
        <v>3571836</v>
      </c>
      <c r="J6167" s="5" t="s">
        <v>200</v>
      </c>
      <c r="K6167" s="5"/>
      <c r="L6167" s="5"/>
      <c r="M6167" s="5" t="e">
        <f t="shared" si="96"/>
        <v>#VALUE!</v>
      </c>
      <c r="N6167" s="5"/>
      <c r="O6167" s="5"/>
      <c r="P6167" s="5"/>
      <c r="Q6167" s="5" t="s">
        <v>9336</v>
      </c>
      <c r="R6167" s="5">
        <v>255</v>
      </c>
      <c r="S6167" s="5"/>
      <c r="T6167" s="5"/>
    </row>
    <row r="6168" spans="1:20" x14ac:dyDescent="0.35">
      <c r="A6168" s="5" t="s">
        <v>28</v>
      </c>
      <c r="B6168" s="5" t="s">
        <v>29</v>
      </c>
      <c r="C6168" s="5" t="s">
        <v>22</v>
      </c>
      <c r="D6168" s="5" t="s">
        <v>23</v>
      </c>
      <c r="E6168" s="5" t="s">
        <v>5</v>
      </c>
      <c r="F6168" s="5"/>
      <c r="G6168" s="5" t="s">
        <v>24</v>
      </c>
      <c r="H6168" s="5">
        <v>3571582</v>
      </c>
      <c r="I6168" s="5">
        <v>3571836</v>
      </c>
      <c r="J6168" s="5" t="s">
        <v>200</v>
      </c>
      <c r="K6168" s="5" t="s">
        <v>9337</v>
      </c>
      <c r="L6168" s="5"/>
      <c r="M6168" s="5" t="e">
        <f t="shared" si="96"/>
        <v>#VALUE!</v>
      </c>
      <c r="N6168" s="5" t="s">
        <v>77</v>
      </c>
      <c r="O6168" s="5"/>
      <c r="P6168" s="5"/>
      <c r="Q6168" s="5" t="s">
        <v>9336</v>
      </c>
      <c r="R6168" s="5">
        <v>255</v>
      </c>
      <c r="S6168" s="5">
        <v>84</v>
      </c>
      <c r="T6168" s="5"/>
    </row>
    <row r="6169" spans="1:20" x14ac:dyDescent="0.35">
      <c r="A6169" s="5" t="s">
        <v>20</v>
      </c>
      <c r="B6169" s="5" t="s">
        <v>21</v>
      </c>
      <c r="C6169" s="5" t="s">
        <v>22</v>
      </c>
      <c r="D6169" s="5" t="s">
        <v>23</v>
      </c>
      <c r="E6169" s="5" t="s">
        <v>5</v>
      </c>
      <c r="F6169" s="5"/>
      <c r="G6169" s="5" t="s">
        <v>24</v>
      </c>
      <c r="H6169" s="5">
        <v>3571918</v>
      </c>
      <c r="I6169" s="5">
        <v>3573210</v>
      </c>
      <c r="J6169" s="5" t="s">
        <v>200</v>
      </c>
      <c r="K6169" s="5"/>
      <c r="L6169" s="5"/>
      <c r="M6169" s="5" t="e">
        <f t="shared" si="96"/>
        <v>#VALUE!</v>
      </c>
      <c r="N6169" s="5"/>
      <c r="O6169" s="5"/>
      <c r="P6169" s="5"/>
      <c r="Q6169" s="5" t="s">
        <v>9338</v>
      </c>
      <c r="R6169" s="5">
        <v>1293</v>
      </c>
      <c r="S6169" s="5"/>
      <c r="T6169" s="5"/>
    </row>
    <row r="6170" spans="1:20" x14ac:dyDescent="0.35">
      <c r="A6170" s="5" t="s">
        <v>28</v>
      </c>
      <c r="B6170" s="5" t="s">
        <v>29</v>
      </c>
      <c r="C6170" s="5" t="s">
        <v>22</v>
      </c>
      <c r="D6170" s="5" t="s">
        <v>23</v>
      </c>
      <c r="E6170" s="5" t="s">
        <v>5</v>
      </c>
      <c r="F6170" s="5"/>
      <c r="G6170" s="5" t="s">
        <v>24</v>
      </c>
      <c r="H6170" s="5">
        <v>3571918</v>
      </c>
      <c r="I6170" s="5">
        <v>3573210</v>
      </c>
      <c r="J6170" s="5" t="s">
        <v>200</v>
      </c>
      <c r="K6170" s="5" t="s">
        <v>9339</v>
      </c>
      <c r="L6170" s="5"/>
      <c r="M6170" s="5" t="e">
        <f t="shared" si="96"/>
        <v>#VALUE!</v>
      </c>
      <c r="N6170" s="5" t="s">
        <v>734</v>
      </c>
      <c r="O6170" s="5"/>
      <c r="P6170" s="5"/>
      <c r="Q6170" s="5" t="s">
        <v>9338</v>
      </c>
      <c r="R6170" s="5">
        <v>1293</v>
      </c>
      <c r="S6170" s="5">
        <v>430</v>
      </c>
      <c r="T6170" s="5"/>
    </row>
    <row r="6171" spans="1:20" x14ac:dyDescent="0.35">
      <c r="A6171" s="5" t="s">
        <v>20</v>
      </c>
      <c r="B6171" s="5" t="s">
        <v>21</v>
      </c>
      <c r="C6171" s="5" t="s">
        <v>22</v>
      </c>
      <c r="D6171" s="5" t="s">
        <v>23</v>
      </c>
      <c r="E6171" s="5" t="s">
        <v>5</v>
      </c>
      <c r="F6171" s="5"/>
      <c r="G6171" s="5" t="s">
        <v>24</v>
      </c>
      <c r="H6171" s="5">
        <v>3573212</v>
      </c>
      <c r="I6171" s="5">
        <v>3574237</v>
      </c>
      <c r="J6171" s="5" t="s">
        <v>200</v>
      </c>
      <c r="K6171" s="5"/>
      <c r="L6171" s="5"/>
      <c r="M6171" s="5" t="e">
        <f t="shared" si="96"/>
        <v>#VALUE!</v>
      </c>
      <c r="N6171" s="5"/>
      <c r="O6171" s="5"/>
      <c r="P6171" s="5"/>
      <c r="Q6171" s="5" t="s">
        <v>9340</v>
      </c>
      <c r="R6171" s="5">
        <v>1026</v>
      </c>
      <c r="S6171" s="5"/>
      <c r="T6171" s="5"/>
    </row>
    <row r="6172" spans="1:20" x14ac:dyDescent="0.35">
      <c r="A6172" s="5" t="s">
        <v>28</v>
      </c>
      <c r="B6172" s="5" t="s">
        <v>29</v>
      </c>
      <c r="C6172" s="5" t="s">
        <v>22</v>
      </c>
      <c r="D6172" s="5" t="s">
        <v>23</v>
      </c>
      <c r="E6172" s="5" t="s">
        <v>5</v>
      </c>
      <c r="F6172" s="5"/>
      <c r="G6172" s="5" t="s">
        <v>24</v>
      </c>
      <c r="H6172" s="5">
        <v>3573212</v>
      </c>
      <c r="I6172" s="5">
        <v>3574237</v>
      </c>
      <c r="J6172" s="5" t="s">
        <v>200</v>
      </c>
      <c r="K6172" s="5" t="s">
        <v>9341</v>
      </c>
      <c r="L6172" s="5"/>
      <c r="M6172" s="5" t="e">
        <f t="shared" si="96"/>
        <v>#VALUE!</v>
      </c>
      <c r="N6172" s="5" t="s">
        <v>9342</v>
      </c>
      <c r="O6172" s="5"/>
      <c r="P6172" s="5"/>
      <c r="Q6172" s="5" t="s">
        <v>9340</v>
      </c>
      <c r="R6172" s="5">
        <v>1026</v>
      </c>
      <c r="S6172" s="5">
        <v>341</v>
      </c>
      <c r="T6172" s="5"/>
    </row>
    <row r="6173" spans="1:20" x14ac:dyDescent="0.35">
      <c r="A6173" s="5" t="s">
        <v>20</v>
      </c>
      <c r="B6173" s="5" t="s">
        <v>21</v>
      </c>
      <c r="C6173" s="5" t="s">
        <v>22</v>
      </c>
      <c r="D6173" s="5" t="s">
        <v>23</v>
      </c>
      <c r="E6173" s="5" t="s">
        <v>5</v>
      </c>
      <c r="F6173" s="5"/>
      <c r="G6173" s="5" t="s">
        <v>24</v>
      </c>
      <c r="H6173" s="5">
        <v>3574251</v>
      </c>
      <c r="I6173" s="5">
        <v>3575339</v>
      </c>
      <c r="J6173" s="5" t="s">
        <v>200</v>
      </c>
      <c r="K6173" s="5"/>
      <c r="L6173" s="5"/>
      <c r="M6173" s="5" t="e">
        <f t="shared" si="96"/>
        <v>#VALUE!</v>
      </c>
      <c r="N6173" s="5"/>
      <c r="O6173" s="5"/>
      <c r="P6173" s="5"/>
      <c r="Q6173" s="5" t="s">
        <v>9343</v>
      </c>
      <c r="R6173" s="5">
        <v>1089</v>
      </c>
      <c r="S6173" s="5"/>
      <c r="T6173" s="5"/>
    </row>
    <row r="6174" spans="1:20" x14ac:dyDescent="0.35">
      <c r="A6174" s="5" t="s">
        <v>28</v>
      </c>
      <c r="B6174" s="5" t="s">
        <v>29</v>
      </c>
      <c r="C6174" s="5" t="s">
        <v>22</v>
      </c>
      <c r="D6174" s="5" t="s">
        <v>23</v>
      </c>
      <c r="E6174" s="5" t="s">
        <v>5</v>
      </c>
      <c r="F6174" s="5"/>
      <c r="G6174" s="5" t="s">
        <v>24</v>
      </c>
      <c r="H6174" s="5">
        <v>3574251</v>
      </c>
      <c r="I6174" s="5">
        <v>3575339</v>
      </c>
      <c r="J6174" s="5" t="s">
        <v>200</v>
      </c>
      <c r="K6174" s="5" t="s">
        <v>9344</v>
      </c>
      <c r="L6174" s="5"/>
      <c r="M6174" s="5" t="e">
        <f t="shared" si="96"/>
        <v>#VALUE!</v>
      </c>
      <c r="N6174" s="5" t="s">
        <v>77</v>
      </c>
      <c r="O6174" s="5"/>
      <c r="P6174" s="5"/>
      <c r="Q6174" s="5" t="s">
        <v>9343</v>
      </c>
      <c r="R6174" s="5">
        <v>1089</v>
      </c>
      <c r="S6174" s="5">
        <v>362</v>
      </c>
      <c r="T6174" s="5"/>
    </row>
    <row r="6175" spans="1:20" x14ac:dyDescent="0.35">
      <c r="A6175" s="5" t="s">
        <v>20</v>
      </c>
      <c r="B6175" s="5" t="s">
        <v>21</v>
      </c>
      <c r="C6175" s="5" t="s">
        <v>22</v>
      </c>
      <c r="D6175" s="5" t="s">
        <v>23</v>
      </c>
      <c r="E6175" s="5" t="s">
        <v>5</v>
      </c>
      <c r="F6175" s="5"/>
      <c r="G6175" s="5" t="s">
        <v>24</v>
      </c>
      <c r="H6175" s="5">
        <v>3575341</v>
      </c>
      <c r="I6175" s="5">
        <v>3576204</v>
      </c>
      <c r="J6175" s="5" t="s">
        <v>200</v>
      </c>
      <c r="K6175" s="5"/>
      <c r="L6175" s="5"/>
      <c r="M6175" s="5" t="e">
        <f t="shared" si="96"/>
        <v>#VALUE!</v>
      </c>
      <c r="N6175" s="5"/>
      <c r="O6175" s="5"/>
      <c r="P6175" s="5"/>
      <c r="Q6175" s="5" t="s">
        <v>9345</v>
      </c>
      <c r="R6175" s="5">
        <v>864</v>
      </c>
      <c r="S6175" s="5"/>
      <c r="T6175" s="5"/>
    </row>
    <row r="6176" spans="1:20" x14ac:dyDescent="0.35">
      <c r="A6176" s="5" t="s">
        <v>28</v>
      </c>
      <c r="B6176" s="5" t="s">
        <v>29</v>
      </c>
      <c r="C6176" s="5" t="s">
        <v>22</v>
      </c>
      <c r="D6176" s="5" t="s">
        <v>23</v>
      </c>
      <c r="E6176" s="5" t="s">
        <v>5</v>
      </c>
      <c r="F6176" s="5"/>
      <c r="G6176" s="5" t="s">
        <v>24</v>
      </c>
      <c r="H6176" s="5">
        <v>3575341</v>
      </c>
      <c r="I6176" s="5">
        <v>3576204</v>
      </c>
      <c r="J6176" s="5" t="s">
        <v>200</v>
      </c>
      <c r="K6176" s="5" t="s">
        <v>9346</v>
      </c>
      <c r="L6176" s="5"/>
      <c r="M6176" s="5" t="e">
        <f t="shared" si="96"/>
        <v>#VALUE!</v>
      </c>
      <c r="N6176" s="5" t="s">
        <v>7904</v>
      </c>
      <c r="O6176" s="5"/>
      <c r="P6176" s="5"/>
      <c r="Q6176" s="5" t="s">
        <v>9345</v>
      </c>
      <c r="R6176" s="5">
        <v>864</v>
      </c>
      <c r="S6176" s="5">
        <v>287</v>
      </c>
      <c r="T6176" s="5"/>
    </row>
    <row r="6177" spans="1:20" x14ac:dyDescent="0.35">
      <c r="A6177" s="5" t="s">
        <v>20</v>
      </c>
      <c r="B6177" s="5" t="s">
        <v>21</v>
      </c>
      <c r="C6177" s="5" t="s">
        <v>22</v>
      </c>
      <c r="D6177" s="5" t="s">
        <v>23</v>
      </c>
      <c r="E6177" s="5" t="s">
        <v>5</v>
      </c>
      <c r="F6177" s="5"/>
      <c r="G6177" s="5" t="s">
        <v>24</v>
      </c>
      <c r="H6177" s="5">
        <v>3576214</v>
      </c>
      <c r="I6177" s="5">
        <v>3579543</v>
      </c>
      <c r="J6177" s="5" t="s">
        <v>200</v>
      </c>
      <c r="K6177" s="5"/>
      <c r="L6177" s="5"/>
      <c r="M6177" s="5" t="e">
        <f t="shared" si="96"/>
        <v>#VALUE!</v>
      </c>
      <c r="N6177" s="5"/>
      <c r="O6177" s="5"/>
      <c r="P6177" s="5"/>
      <c r="Q6177" s="5" t="s">
        <v>9347</v>
      </c>
      <c r="R6177" s="5">
        <v>3330</v>
      </c>
      <c r="S6177" s="5"/>
      <c r="T6177" s="5"/>
    </row>
    <row r="6178" spans="1:20" x14ac:dyDescent="0.35">
      <c r="A6178" s="5" t="s">
        <v>28</v>
      </c>
      <c r="B6178" s="5" t="s">
        <v>29</v>
      </c>
      <c r="C6178" s="5" t="s">
        <v>22</v>
      </c>
      <c r="D6178" s="5" t="s">
        <v>23</v>
      </c>
      <c r="E6178" s="5" t="s">
        <v>5</v>
      </c>
      <c r="F6178" s="5"/>
      <c r="G6178" s="5" t="s">
        <v>24</v>
      </c>
      <c r="H6178" s="5">
        <v>3576214</v>
      </c>
      <c r="I6178" s="5">
        <v>3579543</v>
      </c>
      <c r="J6178" s="5" t="s">
        <v>200</v>
      </c>
      <c r="K6178" s="5" t="s">
        <v>9348</v>
      </c>
      <c r="L6178" s="5"/>
      <c r="M6178" s="5" t="e">
        <f t="shared" si="96"/>
        <v>#VALUE!</v>
      </c>
      <c r="N6178" s="5" t="s">
        <v>9349</v>
      </c>
      <c r="O6178" s="5"/>
      <c r="P6178" s="5"/>
      <c r="Q6178" s="5" t="s">
        <v>9347</v>
      </c>
      <c r="R6178" s="5">
        <v>3330</v>
      </c>
      <c r="S6178" s="5">
        <v>1109</v>
      </c>
      <c r="T6178" s="5"/>
    </row>
    <row r="6179" spans="1:20" x14ac:dyDescent="0.35">
      <c r="A6179" s="5" t="s">
        <v>20</v>
      </c>
      <c r="B6179" s="5" t="s">
        <v>21</v>
      </c>
      <c r="C6179" s="5" t="s">
        <v>22</v>
      </c>
      <c r="D6179" s="5" t="s">
        <v>23</v>
      </c>
      <c r="E6179" s="5" t="s">
        <v>5</v>
      </c>
      <c r="F6179" s="5"/>
      <c r="G6179" s="5" t="s">
        <v>24</v>
      </c>
      <c r="H6179" s="5">
        <v>3579533</v>
      </c>
      <c r="I6179" s="5">
        <v>3579802</v>
      </c>
      <c r="J6179" s="5" t="s">
        <v>200</v>
      </c>
      <c r="K6179" s="5"/>
      <c r="L6179" s="5"/>
      <c r="M6179" s="5" t="e">
        <f t="shared" si="96"/>
        <v>#VALUE!</v>
      </c>
      <c r="N6179" s="5"/>
      <c r="O6179" s="5"/>
      <c r="P6179" s="5"/>
      <c r="Q6179" s="5" t="s">
        <v>9350</v>
      </c>
      <c r="R6179" s="5">
        <v>270</v>
      </c>
      <c r="S6179" s="5"/>
      <c r="T6179" s="5"/>
    </row>
    <row r="6180" spans="1:20" x14ac:dyDescent="0.35">
      <c r="A6180" s="5" t="s">
        <v>28</v>
      </c>
      <c r="B6180" s="5" t="s">
        <v>29</v>
      </c>
      <c r="C6180" s="5" t="s">
        <v>22</v>
      </c>
      <c r="D6180" s="5" t="s">
        <v>23</v>
      </c>
      <c r="E6180" s="5" t="s">
        <v>5</v>
      </c>
      <c r="F6180" s="5"/>
      <c r="G6180" s="5" t="s">
        <v>24</v>
      </c>
      <c r="H6180" s="5">
        <v>3579533</v>
      </c>
      <c r="I6180" s="5">
        <v>3579802</v>
      </c>
      <c r="J6180" s="5" t="s">
        <v>200</v>
      </c>
      <c r="K6180" s="5" t="s">
        <v>9351</v>
      </c>
      <c r="L6180" s="5"/>
      <c r="M6180" s="5" t="e">
        <f t="shared" si="96"/>
        <v>#VALUE!</v>
      </c>
      <c r="N6180" s="5" t="s">
        <v>77</v>
      </c>
      <c r="O6180" s="5"/>
      <c r="P6180" s="5"/>
      <c r="Q6180" s="5" t="s">
        <v>9350</v>
      </c>
      <c r="R6180" s="5">
        <v>270</v>
      </c>
      <c r="S6180" s="5">
        <v>89</v>
      </c>
      <c r="T6180" s="5"/>
    </row>
    <row r="6181" spans="1:20" x14ac:dyDescent="0.35">
      <c r="A6181" s="5" t="s">
        <v>20</v>
      </c>
      <c r="B6181" s="5" t="s">
        <v>21</v>
      </c>
      <c r="C6181" s="5" t="s">
        <v>22</v>
      </c>
      <c r="D6181" s="5" t="s">
        <v>23</v>
      </c>
      <c r="E6181" s="5" t="s">
        <v>5</v>
      </c>
      <c r="F6181" s="5"/>
      <c r="G6181" s="5" t="s">
        <v>24</v>
      </c>
      <c r="H6181" s="5">
        <v>3579865</v>
      </c>
      <c r="I6181" s="5">
        <v>3580269</v>
      </c>
      <c r="J6181" s="5" t="s">
        <v>200</v>
      </c>
      <c r="K6181" s="5"/>
      <c r="L6181" s="5"/>
      <c r="M6181" s="5" t="e">
        <f t="shared" si="96"/>
        <v>#VALUE!</v>
      </c>
      <c r="N6181" s="5"/>
      <c r="O6181" s="5"/>
      <c r="P6181" s="5"/>
      <c r="Q6181" s="5" t="s">
        <v>9352</v>
      </c>
      <c r="R6181" s="5">
        <v>405</v>
      </c>
      <c r="S6181" s="5"/>
      <c r="T6181" s="5"/>
    </row>
    <row r="6182" spans="1:20" x14ac:dyDescent="0.35">
      <c r="A6182" s="5" t="s">
        <v>28</v>
      </c>
      <c r="B6182" s="5" t="s">
        <v>29</v>
      </c>
      <c r="C6182" s="5" t="s">
        <v>22</v>
      </c>
      <c r="D6182" s="5" t="s">
        <v>23</v>
      </c>
      <c r="E6182" s="5" t="s">
        <v>5</v>
      </c>
      <c r="F6182" s="5"/>
      <c r="G6182" s="5" t="s">
        <v>24</v>
      </c>
      <c r="H6182" s="5">
        <v>3579865</v>
      </c>
      <c r="I6182" s="5">
        <v>3580269</v>
      </c>
      <c r="J6182" s="5" t="s">
        <v>200</v>
      </c>
      <c r="K6182" s="5" t="s">
        <v>9353</v>
      </c>
      <c r="L6182" s="5"/>
      <c r="M6182" s="5" t="e">
        <f t="shared" si="96"/>
        <v>#VALUE!</v>
      </c>
      <c r="N6182" s="5" t="s">
        <v>77</v>
      </c>
      <c r="O6182" s="5"/>
      <c r="P6182" s="5"/>
      <c r="Q6182" s="5" t="s">
        <v>9352</v>
      </c>
      <c r="R6182" s="5">
        <v>405</v>
      </c>
      <c r="S6182" s="5">
        <v>134</v>
      </c>
      <c r="T6182" s="5"/>
    </row>
    <row r="6183" spans="1:20" x14ac:dyDescent="0.35">
      <c r="A6183" s="5" t="s">
        <v>20</v>
      </c>
      <c r="B6183" s="5" t="s">
        <v>21</v>
      </c>
      <c r="C6183" s="5" t="s">
        <v>22</v>
      </c>
      <c r="D6183" s="5" t="s">
        <v>23</v>
      </c>
      <c r="E6183" s="5" t="s">
        <v>5</v>
      </c>
      <c r="F6183" s="5"/>
      <c r="G6183" s="5" t="s">
        <v>24</v>
      </c>
      <c r="H6183" s="5">
        <v>3580274</v>
      </c>
      <c r="I6183" s="5">
        <v>3581116</v>
      </c>
      <c r="J6183" s="5" t="s">
        <v>200</v>
      </c>
      <c r="K6183" s="5"/>
      <c r="L6183" s="5"/>
      <c r="M6183" s="5" t="e">
        <f t="shared" si="96"/>
        <v>#VALUE!</v>
      </c>
      <c r="N6183" s="5"/>
      <c r="O6183" s="5"/>
      <c r="P6183" s="5"/>
      <c r="Q6183" s="5" t="s">
        <v>9354</v>
      </c>
      <c r="R6183" s="5">
        <v>843</v>
      </c>
      <c r="S6183" s="5"/>
      <c r="T6183" s="5"/>
    </row>
    <row r="6184" spans="1:20" x14ac:dyDescent="0.35">
      <c r="A6184" s="5" t="s">
        <v>28</v>
      </c>
      <c r="B6184" s="5" t="s">
        <v>29</v>
      </c>
      <c r="C6184" s="5" t="s">
        <v>22</v>
      </c>
      <c r="D6184" s="5" t="s">
        <v>23</v>
      </c>
      <c r="E6184" s="5" t="s">
        <v>5</v>
      </c>
      <c r="F6184" s="5"/>
      <c r="G6184" s="5" t="s">
        <v>24</v>
      </c>
      <c r="H6184" s="5">
        <v>3580274</v>
      </c>
      <c r="I6184" s="5">
        <v>3581116</v>
      </c>
      <c r="J6184" s="5" t="s">
        <v>200</v>
      </c>
      <c r="K6184" s="5" t="s">
        <v>9355</v>
      </c>
      <c r="L6184" s="5"/>
      <c r="M6184" s="5" t="e">
        <f t="shared" si="96"/>
        <v>#VALUE!</v>
      </c>
      <c r="N6184" s="5" t="s">
        <v>77</v>
      </c>
      <c r="O6184" s="5"/>
      <c r="P6184" s="5"/>
      <c r="Q6184" s="5" t="s">
        <v>9354</v>
      </c>
      <c r="R6184" s="5">
        <v>843</v>
      </c>
      <c r="S6184" s="5">
        <v>280</v>
      </c>
      <c r="T6184" s="5"/>
    </row>
    <row r="6185" spans="1:20" x14ac:dyDescent="0.35">
      <c r="A6185" s="5" t="s">
        <v>20</v>
      </c>
      <c r="B6185" s="5" t="s">
        <v>21</v>
      </c>
      <c r="C6185" s="5" t="s">
        <v>22</v>
      </c>
      <c r="D6185" s="5" t="s">
        <v>23</v>
      </c>
      <c r="E6185" s="5" t="s">
        <v>5</v>
      </c>
      <c r="F6185" s="5"/>
      <c r="G6185" s="5" t="s">
        <v>24</v>
      </c>
      <c r="H6185" s="5">
        <v>3581119</v>
      </c>
      <c r="I6185" s="5">
        <v>3581187</v>
      </c>
      <c r="J6185" s="5" t="s">
        <v>200</v>
      </c>
      <c r="K6185" s="5"/>
      <c r="L6185" s="5"/>
      <c r="M6185" s="5" t="e">
        <f t="shared" si="96"/>
        <v>#VALUE!</v>
      </c>
      <c r="N6185" s="5"/>
      <c r="O6185" s="5"/>
      <c r="P6185" s="5"/>
      <c r="Q6185" s="5" t="s">
        <v>9356</v>
      </c>
      <c r="R6185" s="5">
        <v>69</v>
      </c>
      <c r="S6185" s="5"/>
      <c r="T6185" s="5"/>
    </row>
    <row r="6186" spans="1:20" x14ac:dyDescent="0.35">
      <c r="A6186" s="5" t="s">
        <v>28</v>
      </c>
      <c r="B6186" s="5" t="s">
        <v>29</v>
      </c>
      <c r="C6186" s="5" t="s">
        <v>22</v>
      </c>
      <c r="D6186" s="5" t="s">
        <v>23</v>
      </c>
      <c r="E6186" s="5" t="s">
        <v>5</v>
      </c>
      <c r="F6186" s="5"/>
      <c r="G6186" s="5" t="s">
        <v>24</v>
      </c>
      <c r="H6186" s="5">
        <v>3581119</v>
      </c>
      <c r="I6186" s="5">
        <v>3581187</v>
      </c>
      <c r="J6186" s="5" t="s">
        <v>200</v>
      </c>
      <c r="K6186" s="5" t="s">
        <v>9357</v>
      </c>
      <c r="L6186" s="5"/>
      <c r="M6186" s="5" t="e">
        <f t="shared" si="96"/>
        <v>#VALUE!</v>
      </c>
      <c r="N6186" s="5" t="s">
        <v>77</v>
      </c>
      <c r="O6186" s="5"/>
      <c r="P6186" s="5"/>
      <c r="Q6186" s="5" t="s">
        <v>9356</v>
      </c>
      <c r="R6186" s="5">
        <v>69</v>
      </c>
      <c r="S6186" s="5">
        <v>22</v>
      </c>
      <c r="T6186" s="5"/>
    </row>
    <row r="6187" spans="1:20" x14ac:dyDescent="0.35">
      <c r="A6187" s="5" t="s">
        <v>20</v>
      </c>
      <c r="B6187" s="5" t="s">
        <v>21</v>
      </c>
      <c r="C6187" s="5" t="s">
        <v>22</v>
      </c>
      <c r="D6187" s="5" t="s">
        <v>23</v>
      </c>
      <c r="E6187" s="5" t="s">
        <v>5</v>
      </c>
      <c r="F6187" s="5"/>
      <c r="G6187" s="5" t="s">
        <v>24</v>
      </c>
      <c r="H6187" s="5">
        <v>3581469</v>
      </c>
      <c r="I6187" s="5">
        <v>3581909</v>
      </c>
      <c r="J6187" s="5" t="s">
        <v>200</v>
      </c>
      <c r="K6187" s="5"/>
      <c r="L6187" s="5"/>
      <c r="M6187" s="5" t="e">
        <f t="shared" si="96"/>
        <v>#VALUE!</v>
      </c>
      <c r="N6187" s="5"/>
      <c r="O6187" s="5"/>
      <c r="P6187" s="5"/>
      <c r="Q6187" s="5" t="s">
        <v>9358</v>
      </c>
      <c r="R6187" s="5">
        <v>441</v>
      </c>
      <c r="S6187" s="5"/>
      <c r="T6187" s="5"/>
    </row>
    <row r="6188" spans="1:20" x14ac:dyDescent="0.35">
      <c r="A6188" s="5" t="s">
        <v>28</v>
      </c>
      <c r="B6188" s="5" t="s">
        <v>29</v>
      </c>
      <c r="C6188" s="5" t="s">
        <v>22</v>
      </c>
      <c r="D6188" s="5" t="s">
        <v>23</v>
      </c>
      <c r="E6188" s="5" t="s">
        <v>5</v>
      </c>
      <c r="F6188" s="5"/>
      <c r="G6188" s="5" t="s">
        <v>24</v>
      </c>
      <c r="H6188" s="5">
        <v>3581469</v>
      </c>
      <c r="I6188" s="5">
        <v>3581909</v>
      </c>
      <c r="J6188" s="5" t="s">
        <v>200</v>
      </c>
      <c r="K6188" s="5" t="s">
        <v>9359</v>
      </c>
      <c r="L6188" s="5"/>
      <c r="M6188" s="5" t="e">
        <f t="shared" si="96"/>
        <v>#VALUE!</v>
      </c>
      <c r="N6188" s="5" t="s">
        <v>77</v>
      </c>
      <c r="O6188" s="5"/>
      <c r="P6188" s="5"/>
      <c r="Q6188" s="5" t="s">
        <v>9358</v>
      </c>
      <c r="R6188" s="5">
        <v>441</v>
      </c>
      <c r="S6188" s="5">
        <v>146</v>
      </c>
      <c r="T6188" s="5"/>
    </row>
    <row r="6189" spans="1:20" x14ac:dyDescent="0.35">
      <c r="A6189" s="5" t="s">
        <v>20</v>
      </c>
      <c r="B6189" s="5" t="s">
        <v>21</v>
      </c>
      <c r="C6189" s="5" t="s">
        <v>22</v>
      </c>
      <c r="D6189" s="5" t="s">
        <v>23</v>
      </c>
      <c r="E6189" s="5" t="s">
        <v>5</v>
      </c>
      <c r="F6189" s="5"/>
      <c r="G6189" s="5" t="s">
        <v>24</v>
      </c>
      <c r="H6189" s="5">
        <v>3581890</v>
      </c>
      <c r="I6189" s="5">
        <v>3582204</v>
      </c>
      <c r="J6189" s="5" t="s">
        <v>200</v>
      </c>
      <c r="K6189" s="5"/>
      <c r="L6189" s="5"/>
      <c r="M6189" s="5" t="e">
        <f t="shared" si="96"/>
        <v>#VALUE!</v>
      </c>
      <c r="N6189" s="5"/>
      <c r="O6189" s="5"/>
      <c r="P6189" s="5"/>
      <c r="Q6189" s="5" t="s">
        <v>9360</v>
      </c>
      <c r="R6189" s="5">
        <v>315</v>
      </c>
      <c r="S6189" s="5"/>
      <c r="T6189" s="5"/>
    </row>
    <row r="6190" spans="1:20" x14ac:dyDescent="0.35">
      <c r="A6190" s="5" t="s">
        <v>28</v>
      </c>
      <c r="B6190" s="5" t="s">
        <v>29</v>
      </c>
      <c r="C6190" s="5" t="s">
        <v>22</v>
      </c>
      <c r="D6190" s="5" t="s">
        <v>23</v>
      </c>
      <c r="E6190" s="5" t="s">
        <v>5</v>
      </c>
      <c r="F6190" s="5"/>
      <c r="G6190" s="5" t="s">
        <v>24</v>
      </c>
      <c r="H6190" s="5">
        <v>3581890</v>
      </c>
      <c r="I6190" s="5">
        <v>3582204</v>
      </c>
      <c r="J6190" s="5" t="s">
        <v>200</v>
      </c>
      <c r="K6190" s="5" t="s">
        <v>9361</v>
      </c>
      <c r="L6190" s="5"/>
      <c r="M6190" s="5" t="e">
        <f t="shared" si="96"/>
        <v>#VALUE!</v>
      </c>
      <c r="N6190" s="5" t="s">
        <v>9362</v>
      </c>
      <c r="O6190" s="5"/>
      <c r="P6190" s="5"/>
      <c r="Q6190" s="5" t="s">
        <v>9360</v>
      </c>
      <c r="R6190" s="5">
        <v>315</v>
      </c>
      <c r="S6190" s="5">
        <v>104</v>
      </c>
      <c r="T6190" s="5"/>
    </row>
    <row r="6191" spans="1:20" x14ac:dyDescent="0.35">
      <c r="A6191" s="5" t="s">
        <v>20</v>
      </c>
      <c r="B6191" s="5" t="s">
        <v>21</v>
      </c>
      <c r="C6191" s="5" t="s">
        <v>22</v>
      </c>
      <c r="D6191" s="5" t="s">
        <v>23</v>
      </c>
      <c r="E6191" s="5" t="s">
        <v>5</v>
      </c>
      <c r="F6191" s="5"/>
      <c r="G6191" s="5" t="s">
        <v>24</v>
      </c>
      <c r="H6191" s="5">
        <v>3582226</v>
      </c>
      <c r="I6191" s="5">
        <v>3582528</v>
      </c>
      <c r="J6191" s="5" t="s">
        <v>200</v>
      </c>
      <c r="K6191" s="5"/>
      <c r="L6191" s="5"/>
      <c r="M6191" s="5" t="e">
        <f t="shared" si="96"/>
        <v>#VALUE!</v>
      </c>
      <c r="N6191" s="5"/>
      <c r="O6191" s="5"/>
      <c r="P6191" s="5"/>
      <c r="Q6191" s="5" t="s">
        <v>9363</v>
      </c>
      <c r="R6191" s="5">
        <v>303</v>
      </c>
      <c r="S6191" s="5"/>
      <c r="T6191" s="5"/>
    </row>
    <row r="6192" spans="1:20" x14ac:dyDescent="0.35">
      <c r="A6192" s="5" t="s">
        <v>28</v>
      </c>
      <c r="B6192" s="5" t="s">
        <v>29</v>
      </c>
      <c r="C6192" s="5" t="s">
        <v>22</v>
      </c>
      <c r="D6192" s="5" t="s">
        <v>23</v>
      </c>
      <c r="E6192" s="5" t="s">
        <v>5</v>
      </c>
      <c r="F6192" s="5"/>
      <c r="G6192" s="5" t="s">
        <v>24</v>
      </c>
      <c r="H6192" s="5">
        <v>3582226</v>
      </c>
      <c r="I6192" s="5">
        <v>3582528</v>
      </c>
      <c r="J6192" s="5" t="s">
        <v>200</v>
      </c>
      <c r="K6192" s="5" t="s">
        <v>9364</v>
      </c>
      <c r="L6192" s="5"/>
      <c r="M6192" s="5" t="e">
        <f t="shared" si="96"/>
        <v>#VALUE!</v>
      </c>
      <c r="N6192" s="5" t="s">
        <v>9365</v>
      </c>
      <c r="O6192" s="5"/>
      <c r="P6192" s="5"/>
      <c r="Q6192" s="5" t="s">
        <v>9363</v>
      </c>
      <c r="R6192" s="5">
        <v>303</v>
      </c>
      <c r="S6192" s="5">
        <v>100</v>
      </c>
      <c r="T6192" s="5"/>
    </row>
    <row r="6193" spans="1:20" x14ac:dyDescent="0.35">
      <c r="A6193" s="5" t="s">
        <v>20</v>
      </c>
      <c r="B6193" s="5" t="s">
        <v>21</v>
      </c>
      <c r="C6193" s="5" t="s">
        <v>22</v>
      </c>
      <c r="D6193" s="5" t="s">
        <v>23</v>
      </c>
      <c r="E6193" s="5" t="s">
        <v>5</v>
      </c>
      <c r="F6193" s="5"/>
      <c r="G6193" s="5" t="s">
        <v>24</v>
      </c>
      <c r="H6193" s="5">
        <v>3582570</v>
      </c>
      <c r="I6193" s="5">
        <v>3583805</v>
      </c>
      <c r="J6193" s="5" t="s">
        <v>200</v>
      </c>
      <c r="K6193" s="5"/>
      <c r="L6193" s="5"/>
      <c r="M6193" s="5" t="e">
        <f t="shared" si="96"/>
        <v>#VALUE!</v>
      </c>
      <c r="N6193" s="5"/>
      <c r="O6193" s="5"/>
      <c r="P6193" s="5"/>
      <c r="Q6193" s="5" t="s">
        <v>9366</v>
      </c>
      <c r="R6193" s="5">
        <v>1236</v>
      </c>
      <c r="S6193" s="5"/>
      <c r="T6193" s="5"/>
    </row>
    <row r="6194" spans="1:20" x14ac:dyDescent="0.35">
      <c r="A6194" s="5" t="s">
        <v>28</v>
      </c>
      <c r="B6194" s="5" t="s">
        <v>29</v>
      </c>
      <c r="C6194" s="5" t="s">
        <v>22</v>
      </c>
      <c r="D6194" s="5" t="s">
        <v>23</v>
      </c>
      <c r="E6194" s="5" t="s">
        <v>5</v>
      </c>
      <c r="F6194" s="5"/>
      <c r="G6194" s="5" t="s">
        <v>24</v>
      </c>
      <c r="H6194" s="5">
        <v>3582570</v>
      </c>
      <c r="I6194" s="5">
        <v>3583805</v>
      </c>
      <c r="J6194" s="5" t="s">
        <v>200</v>
      </c>
      <c r="K6194" s="5" t="s">
        <v>9367</v>
      </c>
      <c r="L6194" s="5"/>
      <c r="M6194" s="5" t="e">
        <f t="shared" si="96"/>
        <v>#VALUE!</v>
      </c>
      <c r="N6194" s="5" t="s">
        <v>9368</v>
      </c>
      <c r="O6194" s="5"/>
      <c r="P6194" s="5"/>
      <c r="Q6194" s="5" t="s">
        <v>9366</v>
      </c>
      <c r="R6194" s="5">
        <v>1236</v>
      </c>
      <c r="S6194" s="5">
        <v>411</v>
      </c>
      <c r="T6194" s="5"/>
    </row>
    <row r="6195" spans="1:20" x14ac:dyDescent="0.35">
      <c r="A6195" s="5" t="s">
        <v>20</v>
      </c>
      <c r="B6195" s="5" t="s">
        <v>21</v>
      </c>
      <c r="C6195" s="5" t="s">
        <v>22</v>
      </c>
      <c r="D6195" s="5" t="s">
        <v>23</v>
      </c>
      <c r="E6195" s="5" t="s">
        <v>5</v>
      </c>
      <c r="F6195" s="5"/>
      <c r="G6195" s="5" t="s">
        <v>24</v>
      </c>
      <c r="H6195" s="5">
        <v>3583798</v>
      </c>
      <c r="I6195" s="5">
        <v>3584571</v>
      </c>
      <c r="J6195" s="5" t="s">
        <v>200</v>
      </c>
      <c r="K6195" s="5"/>
      <c r="L6195" s="5"/>
      <c r="M6195" s="5" t="e">
        <f t="shared" si="96"/>
        <v>#VALUE!</v>
      </c>
      <c r="N6195" s="5"/>
      <c r="O6195" s="5"/>
      <c r="P6195" s="5"/>
      <c r="Q6195" s="5" t="s">
        <v>9369</v>
      </c>
      <c r="R6195" s="5">
        <v>774</v>
      </c>
      <c r="S6195" s="5"/>
      <c r="T6195" s="5"/>
    </row>
    <row r="6196" spans="1:20" x14ac:dyDescent="0.35">
      <c r="A6196" s="5" t="s">
        <v>28</v>
      </c>
      <c r="B6196" s="5" t="s">
        <v>29</v>
      </c>
      <c r="C6196" s="5" t="s">
        <v>22</v>
      </c>
      <c r="D6196" s="5" t="s">
        <v>23</v>
      </c>
      <c r="E6196" s="5" t="s">
        <v>5</v>
      </c>
      <c r="F6196" s="5"/>
      <c r="G6196" s="5" t="s">
        <v>24</v>
      </c>
      <c r="H6196" s="5">
        <v>3583798</v>
      </c>
      <c r="I6196" s="5">
        <v>3584571</v>
      </c>
      <c r="J6196" s="5" t="s">
        <v>200</v>
      </c>
      <c r="K6196" s="5" t="s">
        <v>9370</v>
      </c>
      <c r="L6196" s="5"/>
      <c r="M6196" s="5" t="e">
        <f t="shared" si="96"/>
        <v>#VALUE!</v>
      </c>
      <c r="N6196" s="5" t="s">
        <v>9371</v>
      </c>
      <c r="O6196" s="5"/>
      <c r="P6196" s="5"/>
      <c r="Q6196" s="5" t="s">
        <v>9369</v>
      </c>
      <c r="R6196" s="5">
        <v>774</v>
      </c>
      <c r="S6196" s="5">
        <v>257</v>
      </c>
      <c r="T6196" s="5"/>
    </row>
    <row r="6197" spans="1:20" x14ac:dyDescent="0.35">
      <c r="A6197" s="5" t="s">
        <v>20</v>
      </c>
      <c r="B6197" s="5" t="s">
        <v>21</v>
      </c>
      <c r="C6197" s="5" t="s">
        <v>22</v>
      </c>
      <c r="D6197" s="5" t="s">
        <v>23</v>
      </c>
      <c r="E6197" s="5" t="s">
        <v>5</v>
      </c>
      <c r="F6197" s="5"/>
      <c r="G6197" s="5" t="s">
        <v>24</v>
      </c>
      <c r="H6197" s="5">
        <v>3584574</v>
      </c>
      <c r="I6197" s="5">
        <v>3584849</v>
      </c>
      <c r="J6197" s="5" t="s">
        <v>200</v>
      </c>
      <c r="K6197" s="5"/>
      <c r="L6197" s="5"/>
      <c r="M6197" s="5" t="e">
        <f t="shared" si="96"/>
        <v>#VALUE!</v>
      </c>
      <c r="N6197" s="5"/>
      <c r="O6197" s="5"/>
      <c r="P6197" s="5"/>
      <c r="Q6197" s="5" t="s">
        <v>9372</v>
      </c>
      <c r="R6197" s="5">
        <v>276</v>
      </c>
      <c r="S6197" s="5"/>
      <c r="T6197" s="5"/>
    </row>
    <row r="6198" spans="1:20" x14ac:dyDescent="0.35">
      <c r="A6198" s="5" t="s">
        <v>28</v>
      </c>
      <c r="B6198" s="5" t="s">
        <v>29</v>
      </c>
      <c r="C6198" s="5" t="s">
        <v>22</v>
      </c>
      <c r="D6198" s="5" t="s">
        <v>23</v>
      </c>
      <c r="E6198" s="5" t="s">
        <v>5</v>
      </c>
      <c r="F6198" s="5"/>
      <c r="G6198" s="5" t="s">
        <v>24</v>
      </c>
      <c r="H6198" s="5">
        <v>3584574</v>
      </c>
      <c r="I6198" s="5">
        <v>3584849</v>
      </c>
      <c r="J6198" s="5" t="s">
        <v>200</v>
      </c>
      <c r="K6198" s="5" t="s">
        <v>9373</v>
      </c>
      <c r="L6198" s="5"/>
      <c r="M6198" s="5" t="e">
        <f t="shared" si="96"/>
        <v>#VALUE!</v>
      </c>
      <c r="N6198" s="5" t="s">
        <v>9374</v>
      </c>
      <c r="O6198" s="5"/>
      <c r="P6198" s="5"/>
      <c r="Q6198" s="5" t="s">
        <v>9372</v>
      </c>
      <c r="R6198" s="5">
        <v>276</v>
      </c>
      <c r="S6198" s="5">
        <v>91</v>
      </c>
      <c r="T6198" s="5"/>
    </row>
    <row r="6199" spans="1:20" x14ac:dyDescent="0.35">
      <c r="A6199" s="5" t="s">
        <v>20</v>
      </c>
      <c r="B6199" s="5" t="s">
        <v>21</v>
      </c>
      <c r="C6199" s="5" t="s">
        <v>22</v>
      </c>
      <c r="D6199" s="5" t="s">
        <v>23</v>
      </c>
      <c r="E6199" s="5" t="s">
        <v>5</v>
      </c>
      <c r="F6199" s="5"/>
      <c r="G6199" s="5" t="s">
        <v>24</v>
      </c>
      <c r="H6199" s="5">
        <v>3585759</v>
      </c>
      <c r="I6199" s="5">
        <v>3587414</v>
      </c>
      <c r="J6199" s="5" t="s">
        <v>200</v>
      </c>
      <c r="K6199" s="5"/>
      <c r="L6199" s="5"/>
      <c r="M6199" s="5" t="e">
        <f t="shared" si="96"/>
        <v>#VALUE!</v>
      </c>
      <c r="N6199" s="5"/>
      <c r="O6199" s="5"/>
      <c r="P6199" s="5"/>
      <c r="Q6199" s="5" t="s">
        <v>9375</v>
      </c>
      <c r="R6199" s="5">
        <v>1656</v>
      </c>
      <c r="S6199" s="5"/>
      <c r="T6199" s="5"/>
    </row>
    <row r="6200" spans="1:20" x14ac:dyDescent="0.35">
      <c r="A6200" s="5" t="s">
        <v>28</v>
      </c>
      <c r="B6200" s="5" t="s">
        <v>29</v>
      </c>
      <c r="C6200" s="5" t="s">
        <v>22</v>
      </c>
      <c r="D6200" s="5" t="s">
        <v>23</v>
      </c>
      <c r="E6200" s="5" t="s">
        <v>5</v>
      </c>
      <c r="F6200" s="5"/>
      <c r="G6200" s="5" t="s">
        <v>24</v>
      </c>
      <c r="H6200" s="5">
        <v>3585759</v>
      </c>
      <c r="I6200" s="5">
        <v>3587414</v>
      </c>
      <c r="J6200" s="5" t="s">
        <v>200</v>
      </c>
      <c r="K6200" s="5" t="s">
        <v>9376</v>
      </c>
      <c r="L6200" s="5"/>
      <c r="M6200" s="5" t="e">
        <f t="shared" si="96"/>
        <v>#VALUE!</v>
      </c>
      <c r="N6200" s="5" t="s">
        <v>9377</v>
      </c>
      <c r="O6200" s="5"/>
      <c r="P6200" s="5"/>
      <c r="Q6200" s="5" t="s">
        <v>9375</v>
      </c>
      <c r="R6200" s="5">
        <v>1656</v>
      </c>
      <c r="S6200" s="5">
        <v>551</v>
      </c>
      <c r="T6200" s="5"/>
    </row>
    <row r="6201" spans="1:20" x14ac:dyDescent="0.35">
      <c r="A6201" s="5" t="s">
        <v>20</v>
      </c>
      <c r="B6201" s="5" t="s">
        <v>21</v>
      </c>
      <c r="C6201" s="5" t="s">
        <v>22</v>
      </c>
      <c r="D6201" s="5" t="s">
        <v>23</v>
      </c>
      <c r="E6201" s="5" t="s">
        <v>5</v>
      </c>
      <c r="F6201" s="5"/>
      <c r="G6201" s="5" t="s">
        <v>24</v>
      </c>
      <c r="H6201" s="5">
        <v>3587411</v>
      </c>
      <c r="I6201" s="5">
        <v>3587839</v>
      </c>
      <c r="J6201" s="5" t="s">
        <v>200</v>
      </c>
      <c r="K6201" s="5"/>
      <c r="L6201" s="5"/>
      <c r="M6201" s="5" t="e">
        <f t="shared" si="96"/>
        <v>#VALUE!</v>
      </c>
      <c r="N6201" s="5"/>
      <c r="O6201" s="5"/>
      <c r="P6201" s="5"/>
      <c r="Q6201" s="5" t="s">
        <v>9378</v>
      </c>
      <c r="R6201" s="5">
        <v>429</v>
      </c>
      <c r="S6201" s="5"/>
      <c r="T6201" s="5"/>
    </row>
    <row r="6202" spans="1:20" x14ac:dyDescent="0.35">
      <c r="A6202" s="5" t="s">
        <v>28</v>
      </c>
      <c r="B6202" s="5" t="s">
        <v>29</v>
      </c>
      <c r="C6202" s="5" t="s">
        <v>22</v>
      </c>
      <c r="D6202" s="5" t="s">
        <v>23</v>
      </c>
      <c r="E6202" s="5" t="s">
        <v>5</v>
      </c>
      <c r="F6202" s="5"/>
      <c r="G6202" s="5" t="s">
        <v>24</v>
      </c>
      <c r="H6202" s="5">
        <v>3587411</v>
      </c>
      <c r="I6202" s="5">
        <v>3587839</v>
      </c>
      <c r="J6202" s="5" t="s">
        <v>200</v>
      </c>
      <c r="K6202" s="5" t="s">
        <v>9379</v>
      </c>
      <c r="L6202" s="5"/>
      <c r="M6202" s="5" t="e">
        <f t="shared" si="96"/>
        <v>#VALUE!</v>
      </c>
      <c r="N6202" s="5" t="s">
        <v>77</v>
      </c>
      <c r="O6202" s="5"/>
      <c r="P6202" s="5"/>
      <c r="Q6202" s="5" t="s">
        <v>9378</v>
      </c>
      <c r="R6202" s="5">
        <v>429</v>
      </c>
      <c r="S6202" s="5">
        <v>142</v>
      </c>
      <c r="T6202" s="5"/>
    </row>
    <row r="6203" spans="1:20" x14ac:dyDescent="0.35">
      <c r="A6203" s="5" t="s">
        <v>20</v>
      </c>
      <c r="B6203" s="5" t="s">
        <v>21</v>
      </c>
      <c r="C6203" s="5" t="s">
        <v>22</v>
      </c>
      <c r="D6203" s="5" t="s">
        <v>23</v>
      </c>
      <c r="E6203" s="5" t="s">
        <v>5</v>
      </c>
      <c r="F6203" s="5"/>
      <c r="G6203" s="5" t="s">
        <v>24</v>
      </c>
      <c r="H6203" s="5">
        <v>3587897</v>
      </c>
      <c r="I6203" s="5">
        <v>3588628</v>
      </c>
      <c r="J6203" s="5" t="s">
        <v>200</v>
      </c>
      <c r="K6203" s="5"/>
      <c r="L6203" s="5"/>
      <c r="M6203" s="5" t="e">
        <f t="shared" si="96"/>
        <v>#VALUE!</v>
      </c>
      <c r="N6203" s="5"/>
      <c r="O6203" s="5"/>
      <c r="P6203" s="5"/>
      <c r="Q6203" s="5" t="s">
        <v>9380</v>
      </c>
      <c r="R6203" s="5">
        <v>732</v>
      </c>
      <c r="S6203" s="5"/>
      <c r="T6203" s="5"/>
    </row>
    <row r="6204" spans="1:20" x14ac:dyDescent="0.35">
      <c r="A6204" s="5" t="s">
        <v>28</v>
      </c>
      <c r="B6204" s="5" t="s">
        <v>29</v>
      </c>
      <c r="C6204" s="5" t="s">
        <v>22</v>
      </c>
      <c r="D6204" s="5" t="s">
        <v>23</v>
      </c>
      <c r="E6204" s="5" t="s">
        <v>5</v>
      </c>
      <c r="F6204" s="5"/>
      <c r="G6204" s="5" t="s">
        <v>24</v>
      </c>
      <c r="H6204" s="5">
        <v>3587897</v>
      </c>
      <c r="I6204" s="5">
        <v>3588628</v>
      </c>
      <c r="J6204" s="5" t="s">
        <v>200</v>
      </c>
      <c r="K6204" s="5" t="s">
        <v>9381</v>
      </c>
      <c r="L6204" s="5"/>
      <c r="M6204" s="5" t="e">
        <f t="shared" si="96"/>
        <v>#VALUE!</v>
      </c>
      <c r="N6204" s="5" t="s">
        <v>9382</v>
      </c>
      <c r="O6204" s="5"/>
      <c r="P6204" s="5"/>
      <c r="Q6204" s="5" t="s">
        <v>9380</v>
      </c>
      <c r="R6204" s="5">
        <v>732</v>
      </c>
      <c r="S6204" s="5">
        <v>243</v>
      </c>
      <c r="T6204" s="5"/>
    </row>
    <row r="6205" spans="1:20" x14ac:dyDescent="0.35">
      <c r="A6205" s="5" t="s">
        <v>20</v>
      </c>
      <c r="B6205" s="5" t="s">
        <v>21</v>
      </c>
      <c r="C6205" s="5" t="s">
        <v>22</v>
      </c>
      <c r="D6205" s="5" t="s">
        <v>23</v>
      </c>
      <c r="E6205" s="5" t="s">
        <v>5</v>
      </c>
      <c r="F6205" s="5"/>
      <c r="G6205" s="5" t="s">
        <v>24</v>
      </c>
      <c r="H6205" s="5">
        <v>3589099</v>
      </c>
      <c r="I6205" s="5">
        <v>3589713</v>
      </c>
      <c r="J6205" s="5" t="s">
        <v>200</v>
      </c>
      <c r="K6205" s="5"/>
      <c r="L6205" s="5"/>
      <c r="M6205" s="5" t="e">
        <f t="shared" si="96"/>
        <v>#VALUE!</v>
      </c>
      <c r="N6205" s="5"/>
      <c r="O6205" s="5"/>
      <c r="P6205" s="5"/>
      <c r="Q6205" s="5" t="s">
        <v>9383</v>
      </c>
      <c r="R6205" s="5">
        <v>615</v>
      </c>
      <c r="S6205" s="5"/>
      <c r="T6205" s="5"/>
    </row>
    <row r="6206" spans="1:20" x14ac:dyDescent="0.35">
      <c r="A6206" s="5" t="s">
        <v>28</v>
      </c>
      <c r="B6206" s="5" t="s">
        <v>29</v>
      </c>
      <c r="C6206" s="5" t="s">
        <v>22</v>
      </c>
      <c r="D6206" s="5" t="s">
        <v>23</v>
      </c>
      <c r="E6206" s="5" t="s">
        <v>5</v>
      </c>
      <c r="F6206" s="5"/>
      <c r="G6206" s="5" t="s">
        <v>24</v>
      </c>
      <c r="H6206" s="5">
        <v>3589099</v>
      </c>
      <c r="I6206" s="5">
        <v>3589713</v>
      </c>
      <c r="J6206" s="5" t="s">
        <v>200</v>
      </c>
      <c r="K6206" s="5" t="s">
        <v>9384</v>
      </c>
      <c r="L6206" s="5"/>
      <c r="M6206" s="5" t="e">
        <f t="shared" si="96"/>
        <v>#VALUE!</v>
      </c>
      <c r="N6206" s="5" t="s">
        <v>77</v>
      </c>
      <c r="O6206" s="5"/>
      <c r="P6206" s="5"/>
      <c r="Q6206" s="5" t="s">
        <v>9383</v>
      </c>
      <c r="R6206" s="5">
        <v>615</v>
      </c>
      <c r="S6206" s="5">
        <v>204</v>
      </c>
      <c r="T6206" s="5"/>
    </row>
    <row r="6207" spans="1:20" x14ac:dyDescent="0.35">
      <c r="A6207" s="5" t="s">
        <v>20</v>
      </c>
      <c r="B6207" s="5" t="s">
        <v>21</v>
      </c>
      <c r="C6207" s="5" t="s">
        <v>22</v>
      </c>
      <c r="D6207" s="5" t="s">
        <v>23</v>
      </c>
      <c r="E6207" s="5" t="s">
        <v>5</v>
      </c>
      <c r="F6207" s="5"/>
      <c r="G6207" s="5" t="s">
        <v>24</v>
      </c>
      <c r="H6207" s="5">
        <v>3589975</v>
      </c>
      <c r="I6207" s="5">
        <v>3590313</v>
      </c>
      <c r="J6207" s="5" t="s">
        <v>200</v>
      </c>
      <c r="K6207" s="5"/>
      <c r="L6207" s="5"/>
      <c r="M6207" s="5" t="e">
        <f t="shared" si="96"/>
        <v>#VALUE!</v>
      </c>
      <c r="N6207" s="5"/>
      <c r="O6207" s="5"/>
      <c r="P6207" s="5"/>
      <c r="Q6207" s="5" t="s">
        <v>9385</v>
      </c>
      <c r="R6207" s="5">
        <v>339</v>
      </c>
      <c r="S6207" s="5"/>
      <c r="T6207" s="5"/>
    </row>
    <row r="6208" spans="1:20" x14ac:dyDescent="0.35">
      <c r="A6208" s="5" t="s">
        <v>28</v>
      </c>
      <c r="B6208" s="5" t="s">
        <v>29</v>
      </c>
      <c r="C6208" s="5" t="s">
        <v>22</v>
      </c>
      <c r="D6208" s="5" t="s">
        <v>23</v>
      </c>
      <c r="E6208" s="5" t="s">
        <v>5</v>
      </c>
      <c r="F6208" s="5"/>
      <c r="G6208" s="5" t="s">
        <v>24</v>
      </c>
      <c r="H6208" s="5">
        <v>3589975</v>
      </c>
      <c r="I6208" s="5">
        <v>3590313</v>
      </c>
      <c r="J6208" s="5" t="s">
        <v>200</v>
      </c>
      <c r="K6208" s="5" t="s">
        <v>9386</v>
      </c>
      <c r="L6208" s="5"/>
      <c r="M6208" s="5" t="e">
        <f t="shared" si="96"/>
        <v>#VALUE!</v>
      </c>
      <c r="N6208" s="5" t="s">
        <v>77</v>
      </c>
      <c r="O6208" s="5"/>
      <c r="P6208" s="5"/>
      <c r="Q6208" s="5" t="s">
        <v>9385</v>
      </c>
      <c r="R6208" s="5">
        <v>339</v>
      </c>
      <c r="S6208" s="5">
        <v>112</v>
      </c>
      <c r="T6208" s="5"/>
    </row>
    <row r="6209" spans="1:20" x14ac:dyDescent="0.35">
      <c r="A6209" s="5" t="s">
        <v>20</v>
      </c>
      <c r="B6209" s="5" t="s">
        <v>21</v>
      </c>
      <c r="C6209" s="5" t="s">
        <v>22</v>
      </c>
      <c r="D6209" s="5" t="s">
        <v>23</v>
      </c>
      <c r="E6209" s="5" t="s">
        <v>5</v>
      </c>
      <c r="F6209" s="5"/>
      <c r="G6209" s="5" t="s">
        <v>24</v>
      </c>
      <c r="H6209" s="5">
        <v>3590627</v>
      </c>
      <c r="I6209" s="5">
        <v>3591481</v>
      </c>
      <c r="J6209" s="5" t="s">
        <v>200</v>
      </c>
      <c r="K6209" s="5"/>
      <c r="L6209" s="5"/>
      <c r="M6209" s="5" t="e">
        <f t="shared" si="96"/>
        <v>#VALUE!</v>
      </c>
      <c r="N6209" s="5"/>
      <c r="O6209" s="5"/>
      <c r="P6209" s="5"/>
      <c r="Q6209" s="5" t="s">
        <v>9387</v>
      </c>
      <c r="R6209" s="5">
        <v>855</v>
      </c>
      <c r="S6209" s="5"/>
      <c r="T6209" s="5"/>
    </row>
    <row r="6210" spans="1:20" x14ac:dyDescent="0.35">
      <c r="A6210" s="5" t="s">
        <v>28</v>
      </c>
      <c r="B6210" s="5" t="s">
        <v>29</v>
      </c>
      <c r="C6210" s="5" t="s">
        <v>22</v>
      </c>
      <c r="D6210" s="5" t="s">
        <v>23</v>
      </c>
      <c r="E6210" s="5" t="s">
        <v>5</v>
      </c>
      <c r="F6210" s="5"/>
      <c r="G6210" s="5" t="s">
        <v>24</v>
      </c>
      <c r="H6210" s="5">
        <v>3590627</v>
      </c>
      <c r="I6210" s="5">
        <v>3591481</v>
      </c>
      <c r="J6210" s="5" t="s">
        <v>200</v>
      </c>
      <c r="K6210" s="5" t="s">
        <v>9388</v>
      </c>
      <c r="L6210" s="5"/>
      <c r="M6210" s="5" t="e">
        <f t="shared" si="96"/>
        <v>#VALUE!</v>
      </c>
      <c r="N6210" s="5" t="s">
        <v>77</v>
      </c>
      <c r="O6210" s="5"/>
      <c r="P6210" s="5"/>
      <c r="Q6210" s="5" t="s">
        <v>9387</v>
      </c>
      <c r="R6210" s="5">
        <v>855</v>
      </c>
      <c r="S6210" s="5">
        <v>284</v>
      </c>
      <c r="T6210" s="5"/>
    </row>
    <row r="6211" spans="1:20" x14ac:dyDescent="0.35">
      <c r="A6211" s="5" t="s">
        <v>20</v>
      </c>
      <c r="B6211" s="5" t="s">
        <v>21</v>
      </c>
      <c r="C6211" s="5" t="s">
        <v>22</v>
      </c>
      <c r="D6211" s="5" t="s">
        <v>23</v>
      </c>
      <c r="E6211" s="5" t="s">
        <v>5</v>
      </c>
      <c r="F6211" s="5"/>
      <c r="G6211" s="5" t="s">
        <v>24</v>
      </c>
      <c r="H6211" s="5">
        <v>3591737</v>
      </c>
      <c r="I6211" s="5">
        <v>3591958</v>
      </c>
      <c r="J6211" s="5" t="s">
        <v>200</v>
      </c>
      <c r="K6211" s="5"/>
      <c r="L6211" s="5"/>
      <c r="M6211" s="5" t="e">
        <f t="shared" si="96"/>
        <v>#VALUE!</v>
      </c>
      <c r="N6211" s="5"/>
      <c r="O6211" s="5"/>
      <c r="P6211" s="5"/>
      <c r="Q6211" s="5" t="s">
        <v>9389</v>
      </c>
      <c r="R6211" s="5">
        <v>222</v>
      </c>
      <c r="S6211" s="5"/>
      <c r="T6211" s="5"/>
    </row>
    <row r="6212" spans="1:20" x14ac:dyDescent="0.35">
      <c r="A6212" s="5" t="s">
        <v>28</v>
      </c>
      <c r="B6212" s="5" t="s">
        <v>29</v>
      </c>
      <c r="C6212" s="5" t="s">
        <v>22</v>
      </c>
      <c r="D6212" s="5" t="s">
        <v>23</v>
      </c>
      <c r="E6212" s="5" t="s">
        <v>5</v>
      </c>
      <c r="F6212" s="5"/>
      <c r="G6212" s="5" t="s">
        <v>24</v>
      </c>
      <c r="H6212" s="5">
        <v>3591737</v>
      </c>
      <c r="I6212" s="5">
        <v>3591958</v>
      </c>
      <c r="J6212" s="5" t="s">
        <v>200</v>
      </c>
      <c r="K6212" s="5" t="s">
        <v>9390</v>
      </c>
      <c r="L6212" s="5"/>
      <c r="M6212" s="5" t="e">
        <f t="shared" ref="M6212:M6275" si="97">SEARCH("transporter",N6212,1)</f>
        <v>#VALUE!</v>
      </c>
      <c r="N6212" s="5" t="s">
        <v>77</v>
      </c>
      <c r="O6212" s="5"/>
      <c r="P6212" s="5"/>
      <c r="Q6212" s="5" t="s">
        <v>9389</v>
      </c>
      <c r="R6212" s="5">
        <v>222</v>
      </c>
      <c r="S6212" s="5">
        <v>73</v>
      </c>
      <c r="T6212" s="5"/>
    </row>
    <row r="6213" spans="1:20" x14ac:dyDescent="0.35">
      <c r="A6213" s="5" t="s">
        <v>20</v>
      </c>
      <c r="B6213" s="5" t="s">
        <v>21</v>
      </c>
      <c r="C6213" s="5" t="s">
        <v>22</v>
      </c>
      <c r="D6213" s="5" t="s">
        <v>23</v>
      </c>
      <c r="E6213" s="5" t="s">
        <v>5</v>
      </c>
      <c r="F6213" s="5"/>
      <c r="G6213" s="5" t="s">
        <v>24</v>
      </c>
      <c r="H6213" s="5">
        <v>3591960</v>
      </c>
      <c r="I6213" s="5">
        <v>3592751</v>
      </c>
      <c r="J6213" s="5" t="s">
        <v>200</v>
      </c>
      <c r="K6213" s="5"/>
      <c r="L6213" s="5"/>
      <c r="M6213" s="5" t="e">
        <f t="shared" si="97"/>
        <v>#VALUE!</v>
      </c>
      <c r="N6213" s="5"/>
      <c r="O6213" s="5" t="s">
        <v>9391</v>
      </c>
      <c r="P6213" s="5"/>
      <c r="Q6213" s="5" t="s">
        <v>9392</v>
      </c>
      <c r="R6213" s="5">
        <v>792</v>
      </c>
      <c r="S6213" s="5"/>
      <c r="T6213" s="5"/>
    </row>
    <row r="6214" spans="1:20" x14ac:dyDescent="0.35">
      <c r="A6214" s="5" t="s">
        <v>28</v>
      </c>
      <c r="B6214" s="5" t="s">
        <v>29</v>
      </c>
      <c r="C6214" s="5" t="s">
        <v>22</v>
      </c>
      <c r="D6214" s="5" t="s">
        <v>23</v>
      </c>
      <c r="E6214" s="5" t="s">
        <v>5</v>
      </c>
      <c r="F6214" s="5"/>
      <c r="G6214" s="5" t="s">
        <v>24</v>
      </c>
      <c r="H6214" s="5">
        <v>3591960</v>
      </c>
      <c r="I6214" s="5">
        <v>3592751</v>
      </c>
      <c r="J6214" s="5" t="s">
        <v>200</v>
      </c>
      <c r="K6214" s="5" t="s">
        <v>9393</v>
      </c>
      <c r="L6214" s="5"/>
      <c r="M6214" s="5" t="e">
        <f t="shared" si="97"/>
        <v>#VALUE!</v>
      </c>
      <c r="N6214" s="5" t="s">
        <v>9394</v>
      </c>
      <c r="O6214" s="5" t="s">
        <v>9391</v>
      </c>
      <c r="P6214" s="5"/>
      <c r="Q6214" s="5" t="s">
        <v>9392</v>
      </c>
      <c r="R6214" s="5">
        <v>792</v>
      </c>
      <c r="S6214" s="5">
        <v>263</v>
      </c>
      <c r="T6214" s="5"/>
    </row>
    <row r="6215" spans="1:20" x14ac:dyDescent="0.35">
      <c r="A6215" s="5" t="s">
        <v>20</v>
      </c>
      <c r="B6215" s="5" t="s">
        <v>21</v>
      </c>
      <c r="C6215" s="5" t="s">
        <v>22</v>
      </c>
      <c r="D6215" s="5" t="s">
        <v>23</v>
      </c>
      <c r="E6215" s="5" t="s">
        <v>5</v>
      </c>
      <c r="F6215" s="5"/>
      <c r="G6215" s="5" t="s">
        <v>24</v>
      </c>
      <c r="H6215" s="5">
        <v>3592842</v>
      </c>
      <c r="I6215" s="5">
        <v>3593012</v>
      </c>
      <c r="J6215" s="5" t="s">
        <v>200</v>
      </c>
      <c r="K6215" s="5"/>
      <c r="L6215" s="5"/>
      <c r="M6215" s="5" t="e">
        <f t="shared" si="97"/>
        <v>#VALUE!</v>
      </c>
      <c r="N6215" s="5"/>
      <c r="O6215" s="5"/>
      <c r="P6215" s="5"/>
      <c r="Q6215" s="5" t="s">
        <v>9395</v>
      </c>
      <c r="R6215" s="5">
        <v>171</v>
      </c>
      <c r="S6215" s="5"/>
      <c r="T6215" s="5"/>
    </row>
    <row r="6216" spans="1:20" x14ac:dyDescent="0.35">
      <c r="A6216" s="5" t="s">
        <v>28</v>
      </c>
      <c r="B6216" s="5" t="s">
        <v>29</v>
      </c>
      <c r="C6216" s="5" t="s">
        <v>22</v>
      </c>
      <c r="D6216" s="5" t="s">
        <v>23</v>
      </c>
      <c r="E6216" s="5" t="s">
        <v>5</v>
      </c>
      <c r="F6216" s="5"/>
      <c r="G6216" s="5" t="s">
        <v>24</v>
      </c>
      <c r="H6216" s="5">
        <v>3592842</v>
      </c>
      <c r="I6216" s="5">
        <v>3593012</v>
      </c>
      <c r="J6216" s="5" t="s">
        <v>200</v>
      </c>
      <c r="K6216" s="5" t="s">
        <v>9396</v>
      </c>
      <c r="L6216" s="5"/>
      <c r="M6216" s="5" t="e">
        <f t="shared" si="97"/>
        <v>#VALUE!</v>
      </c>
      <c r="N6216" s="5" t="s">
        <v>77</v>
      </c>
      <c r="O6216" s="5"/>
      <c r="P6216" s="5"/>
      <c r="Q6216" s="5" t="s">
        <v>9395</v>
      </c>
      <c r="R6216" s="5">
        <v>171</v>
      </c>
      <c r="S6216" s="5">
        <v>56</v>
      </c>
      <c r="T6216" s="5"/>
    </row>
    <row r="6217" spans="1:20" x14ac:dyDescent="0.35">
      <c r="A6217" s="5" t="s">
        <v>20</v>
      </c>
      <c r="B6217" s="5" t="s">
        <v>21</v>
      </c>
      <c r="C6217" s="5" t="s">
        <v>22</v>
      </c>
      <c r="D6217" s="5" t="s">
        <v>23</v>
      </c>
      <c r="E6217" s="5" t="s">
        <v>5</v>
      </c>
      <c r="F6217" s="5"/>
      <c r="G6217" s="5" t="s">
        <v>24</v>
      </c>
      <c r="H6217" s="5">
        <v>3593005</v>
      </c>
      <c r="I6217" s="5">
        <v>3593211</v>
      </c>
      <c r="J6217" s="5" t="s">
        <v>200</v>
      </c>
      <c r="K6217" s="5"/>
      <c r="L6217" s="5"/>
      <c r="M6217" s="5" t="e">
        <f t="shared" si="97"/>
        <v>#VALUE!</v>
      </c>
      <c r="N6217" s="5"/>
      <c r="O6217" s="5"/>
      <c r="P6217" s="5"/>
      <c r="Q6217" s="5" t="s">
        <v>9397</v>
      </c>
      <c r="R6217" s="5">
        <v>207</v>
      </c>
      <c r="S6217" s="5"/>
      <c r="T6217" s="5"/>
    </row>
    <row r="6218" spans="1:20" x14ac:dyDescent="0.35">
      <c r="A6218" s="5" t="s">
        <v>28</v>
      </c>
      <c r="B6218" s="5" t="s">
        <v>29</v>
      </c>
      <c r="C6218" s="5" t="s">
        <v>22</v>
      </c>
      <c r="D6218" s="5" t="s">
        <v>23</v>
      </c>
      <c r="E6218" s="5" t="s">
        <v>5</v>
      </c>
      <c r="F6218" s="5"/>
      <c r="G6218" s="5" t="s">
        <v>24</v>
      </c>
      <c r="H6218" s="5">
        <v>3593005</v>
      </c>
      <c r="I6218" s="5">
        <v>3593211</v>
      </c>
      <c r="J6218" s="5" t="s">
        <v>200</v>
      </c>
      <c r="K6218" s="5" t="s">
        <v>9398</v>
      </c>
      <c r="L6218" s="5"/>
      <c r="M6218" s="5" t="e">
        <f t="shared" si="97"/>
        <v>#VALUE!</v>
      </c>
      <c r="N6218" s="5" t="s">
        <v>1458</v>
      </c>
      <c r="O6218" s="5"/>
      <c r="P6218" s="5"/>
      <c r="Q6218" s="5" t="s">
        <v>9397</v>
      </c>
      <c r="R6218" s="5">
        <v>207</v>
      </c>
      <c r="S6218" s="5">
        <v>68</v>
      </c>
      <c r="T6218" s="5"/>
    </row>
    <row r="6219" spans="1:20" x14ac:dyDescent="0.35">
      <c r="A6219" s="5" t="s">
        <v>20</v>
      </c>
      <c r="B6219" s="5" t="s">
        <v>21</v>
      </c>
      <c r="C6219" s="5" t="s">
        <v>22</v>
      </c>
      <c r="D6219" s="5" t="s">
        <v>23</v>
      </c>
      <c r="E6219" s="5" t="s">
        <v>5</v>
      </c>
      <c r="F6219" s="5"/>
      <c r="G6219" s="5" t="s">
        <v>24</v>
      </c>
      <c r="H6219" s="5">
        <v>3593385</v>
      </c>
      <c r="I6219" s="5">
        <v>3593570</v>
      </c>
      <c r="J6219" s="5" t="s">
        <v>200</v>
      </c>
      <c r="K6219" s="5"/>
      <c r="L6219" s="5"/>
      <c r="M6219" s="5" t="e">
        <f t="shared" si="97"/>
        <v>#VALUE!</v>
      </c>
      <c r="N6219" s="5"/>
      <c r="O6219" s="5"/>
      <c r="P6219" s="5"/>
      <c r="Q6219" s="5" t="s">
        <v>9399</v>
      </c>
      <c r="R6219" s="5">
        <v>186</v>
      </c>
      <c r="S6219" s="5"/>
      <c r="T6219" s="5"/>
    </row>
    <row r="6220" spans="1:20" x14ac:dyDescent="0.35">
      <c r="A6220" s="5" t="s">
        <v>28</v>
      </c>
      <c r="B6220" s="5" t="s">
        <v>29</v>
      </c>
      <c r="C6220" s="5" t="s">
        <v>22</v>
      </c>
      <c r="D6220" s="5" t="s">
        <v>23</v>
      </c>
      <c r="E6220" s="5" t="s">
        <v>5</v>
      </c>
      <c r="F6220" s="5"/>
      <c r="G6220" s="5" t="s">
        <v>24</v>
      </c>
      <c r="H6220" s="5">
        <v>3593385</v>
      </c>
      <c r="I6220" s="5">
        <v>3593570</v>
      </c>
      <c r="J6220" s="5" t="s">
        <v>200</v>
      </c>
      <c r="K6220" s="5" t="s">
        <v>9400</v>
      </c>
      <c r="L6220" s="5"/>
      <c r="M6220" s="5" t="e">
        <f t="shared" si="97"/>
        <v>#VALUE!</v>
      </c>
      <c r="N6220" s="5" t="s">
        <v>77</v>
      </c>
      <c r="O6220" s="5"/>
      <c r="P6220" s="5"/>
      <c r="Q6220" s="5" t="s">
        <v>9399</v>
      </c>
      <c r="R6220" s="5">
        <v>186</v>
      </c>
      <c r="S6220" s="5">
        <v>61</v>
      </c>
      <c r="T6220" s="5"/>
    </row>
    <row r="6221" spans="1:20" x14ac:dyDescent="0.35">
      <c r="A6221" s="5" t="s">
        <v>20</v>
      </c>
      <c r="B6221" s="5" t="s">
        <v>21</v>
      </c>
      <c r="C6221" s="5" t="s">
        <v>22</v>
      </c>
      <c r="D6221" s="5" t="s">
        <v>23</v>
      </c>
      <c r="E6221" s="5" t="s">
        <v>5</v>
      </c>
      <c r="F6221" s="5"/>
      <c r="G6221" s="5" t="s">
        <v>24</v>
      </c>
      <c r="H6221" s="5">
        <v>3593567</v>
      </c>
      <c r="I6221" s="5">
        <v>3594412</v>
      </c>
      <c r="J6221" s="5" t="s">
        <v>200</v>
      </c>
      <c r="K6221" s="5"/>
      <c r="L6221" s="5"/>
      <c r="M6221" s="5" t="e">
        <f t="shared" si="97"/>
        <v>#VALUE!</v>
      </c>
      <c r="N6221" s="5"/>
      <c r="O6221" s="5" t="s">
        <v>9401</v>
      </c>
      <c r="P6221" s="5"/>
      <c r="Q6221" s="5" t="s">
        <v>9402</v>
      </c>
      <c r="R6221" s="5">
        <v>846</v>
      </c>
      <c r="S6221" s="5"/>
      <c r="T6221" s="5"/>
    </row>
    <row r="6222" spans="1:20" x14ac:dyDescent="0.35">
      <c r="A6222" s="5" t="s">
        <v>28</v>
      </c>
      <c r="B6222" s="5" t="s">
        <v>29</v>
      </c>
      <c r="C6222" s="5" t="s">
        <v>22</v>
      </c>
      <c r="D6222" s="5" t="s">
        <v>23</v>
      </c>
      <c r="E6222" s="5" t="s">
        <v>5</v>
      </c>
      <c r="F6222" s="5"/>
      <c r="G6222" s="5" t="s">
        <v>24</v>
      </c>
      <c r="H6222" s="5">
        <v>3593567</v>
      </c>
      <c r="I6222" s="5">
        <v>3594412</v>
      </c>
      <c r="J6222" s="5" t="s">
        <v>200</v>
      </c>
      <c r="K6222" s="5" t="s">
        <v>9403</v>
      </c>
      <c r="L6222" s="5"/>
      <c r="M6222" s="5" t="e">
        <f t="shared" si="97"/>
        <v>#VALUE!</v>
      </c>
      <c r="N6222" s="5" t="s">
        <v>9404</v>
      </c>
      <c r="O6222" s="5" t="s">
        <v>9401</v>
      </c>
      <c r="P6222" s="5"/>
      <c r="Q6222" s="5" t="s">
        <v>9402</v>
      </c>
      <c r="R6222" s="5">
        <v>846</v>
      </c>
      <c r="S6222" s="5">
        <v>281</v>
      </c>
      <c r="T6222" s="5"/>
    </row>
    <row r="6223" spans="1:20" x14ac:dyDescent="0.35">
      <c r="A6223" s="5" t="s">
        <v>20</v>
      </c>
      <c r="B6223" s="5" t="s">
        <v>21</v>
      </c>
      <c r="C6223" s="5" t="s">
        <v>22</v>
      </c>
      <c r="D6223" s="5" t="s">
        <v>23</v>
      </c>
      <c r="E6223" s="5" t="s">
        <v>5</v>
      </c>
      <c r="F6223" s="5"/>
      <c r="G6223" s="5" t="s">
        <v>24</v>
      </c>
      <c r="H6223" s="5">
        <v>3594409</v>
      </c>
      <c r="I6223" s="5">
        <v>3595278</v>
      </c>
      <c r="J6223" s="5" t="s">
        <v>200</v>
      </c>
      <c r="K6223" s="5"/>
      <c r="L6223" s="5"/>
      <c r="M6223" s="5" t="e">
        <f t="shared" si="97"/>
        <v>#VALUE!</v>
      </c>
      <c r="N6223" s="5"/>
      <c r="O6223" s="5"/>
      <c r="P6223" s="5"/>
      <c r="Q6223" s="5" t="s">
        <v>9405</v>
      </c>
      <c r="R6223" s="5">
        <v>870</v>
      </c>
      <c r="S6223" s="5"/>
      <c r="T6223" s="5"/>
    </row>
    <row r="6224" spans="1:20" x14ac:dyDescent="0.35">
      <c r="A6224" s="5" t="s">
        <v>28</v>
      </c>
      <c r="B6224" s="5" t="s">
        <v>29</v>
      </c>
      <c r="C6224" s="5" t="s">
        <v>22</v>
      </c>
      <c r="D6224" s="5" t="s">
        <v>23</v>
      </c>
      <c r="E6224" s="5" t="s">
        <v>5</v>
      </c>
      <c r="F6224" s="5"/>
      <c r="G6224" s="5" t="s">
        <v>24</v>
      </c>
      <c r="H6224" s="5">
        <v>3594409</v>
      </c>
      <c r="I6224" s="5">
        <v>3595278</v>
      </c>
      <c r="J6224" s="5" t="s">
        <v>200</v>
      </c>
      <c r="K6224" s="5" t="s">
        <v>9406</v>
      </c>
      <c r="L6224" s="5"/>
      <c r="M6224" s="5" t="e">
        <f t="shared" si="97"/>
        <v>#VALUE!</v>
      </c>
      <c r="N6224" s="5" t="s">
        <v>9407</v>
      </c>
      <c r="O6224" s="5"/>
      <c r="P6224" s="5"/>
      <c r="Q6224" s="5" t="s">
        <v>9405</v>
      </c>
      <c r="R6224" s="5">
        <v>870</v>
      </c>
      <c r="S6224" s="5">
        <v>289</v>
      </c>
      <c r="T6224" s="5"/>
    </row>
    <row r="6225" spans="1:20" x14ac:dyDescent="0.35">
      <c r="A6225" s="5" t="s">
        <v>20</v>
      </c>
      <c r="B6225" s="5" t="s">
        <v>21</v>
      </c>
      <c r="C6225" s="5" t="s">
        <v>22</v>
      </c>
      <c r="D6225" s="5" t="s">
        <v>23</v>
      </c>
      <c r="E6225" s="5" t="s">
        <v>5</v>
      </c>
      <c r="F6225" s="5"/>
      <c r="G6225" s="5" t="s">
        <v>24</v>
      </c>
      <c r="H6225" s="5">
        <v>3595308</v>
      </c>
      <c r="I6225" s="5">
        <v>3595535</v>
      </c>
      <c r="J6225" s="5" t="s">
        <v>200</v>
      </c>
      <c r="K6225" s="5"/>
      <c r="L6225" s="5"/>
      <c r="M6225" s="5" t="e">
        <f t="shared" si="97"/>
        <v>#VALUE!</v>
      </c>
      <c r="N6225" s="5"/>
      <c r="O6225" s="5"/>
      <c r="P6225" s="5"/>
      <c r="Q6225" s="5" t="s">
        <v>9408</v>
      </c>
      <c r="R6225" s="5">
        <v>228</v>
      </c>
      <c r="S6225" s="5"/>
      <c r="T6225" s="5"/>
    </row>
    <row r="6226" spans="1:20" x14ac:dyDescent="0.35">
      <c r="A6226" s="5" t="s">
        <v>28</v>
      </c>
      <c r="B6226" s="5" t="s">
        <v>29</v>
      </c>
      <c r="C6226" s="5" t="s">
        <v>22</v>
      </c>
      <c r="D6226" s="5" t="s">
        <v>23</v>
      </c>
      <c r="E6226" s="5" t="s">
        <v>5</v>
      </c>
      <c r="F6226" s="5"/>
      <c r="G6226" s="5" t="s">
        <v>24</v>
      </c>
      <c r="H6226" s="5">
        <v>3595308</v>
      </c>
      <c r="I6226" s="5">
        <v>3595535</v>
      </c>
      <c r="J6226" s="5" t="s">
        <v>200</v>
      </c>
      <c r="K6226" s="5" t="s">
        <v>9409</v>
      </c>
      <c r="L6226" s="5"/>
      <c r="M6226" s="5" t="e">
        <f t="shared" si="97"/>
        <v>#VALUE!</v>
      </c>
      <c r="N6226" s="5" t="s">
        <v>77</v>
      </c>
      <c r="O6226" s="5"/>
      <c r="P6226" s="5"/>
      <c r="Q6226" s="5" t="s">
        <v>9408</v>
      </c>
      <c r="R6226" s="5">
        <v>228</v>
      </c>
      <c r="S6226" s="5">
        <v>75</v>
      </c>
      <c r="T6226" s="5"/>
    </row>
    <row r="6227" spans="1:20" x14ac:dyDescent="0.35">
      <c r="A6227" s="5" t="s">
        <v>20</v>
      </c>
      <c r="B6227" s="5" t="s">
        <v>21</v>
      </c>
      <c r="C6227" s="5" t="s">
        <v>22</v>
      </c>
      <c r="D6227" s="5" t="s">
        <v>23</v>
      </c>
      <c r="E6227" s="5" t="s">
        <v>5</v>
      </c>
      <c r="F6227" s="5"/>
      <c r="G6227" s="5" t="s">
        <v>24</v>
      </c>
      <c r="H6227" s="5">
        <v>3595532</v>
      </c>
      <c r="I6227" s="5">
        <v>3595699</v>
      </c>
      <c r="J6227" s="5" t="s">
        <v>200</v>
      </c>
      <c r="K6227" s="5"/>
      <c r="L6227" s="5"/>
      <c r="M6227" s="5" t="e">
        <f t="shared" si="97"/>
        <v>#VALUE!</v>
      </c>
      <c r="N6227" s="5"/>
      <c r="O6227" s="5"/>
      <c r="P6227" s="5"/>
      <c r="Q6227" s="5" t="s">
        <v>9410</v>
      </c>
      <c r="R6227" s="5">
        <v>168</v>
      </c>
      <c r="S6227" s="5"/>
      <c r="T6227" s="5"/>
    </row>
    <row r="6228" spans="1:20" x14ac:dyDescent="0.35">
      <c r="A6228" s="5" t="s">
        <v>28</v>
      </c>
      <c r="B6228" s="5" t="s">
        <v>29</v>
      </c>
      <c r="C6228" s="5" t="s">
        <v>22</v>
      </c>
      <c r="D6228" s="5" t="s">
        <v>23</v>
      </c>
      <c r="E6228" s="5" t="s">
        <v>5</v>
      </c>
      <c r="F6228" s="5"/>
      <c r="G6228" s="5" t="s">
        <v>24</v>
      </c>
      <c r="H6228" s="5">
        <v>3595532</v>
      </c>
      <c r="I6228" s="5">
        <v>3595699</v>
      </c>
      <c r="J6228" s="5" t="s">
        <v>200</v>
      </c>
      <c r="K6228" s="5" t="s">
        <v>9411</v>
      </c>
      <c r="L6228" s="5"/>
      <c r="M6228" s="5" t="e">
        <f t="shared" si="97"/>
        <v>#VALUE!</v>
      </c>
      <c r="N6228" s="5" t="s">
        <v>77</v>
      </c>
      <c r="O6228" s="5"/>
      <c r="P6228" s="5"/>
      <c r="Q6228" s="5" t="s">
        <v>9410</v>
      </c>
      <c r="R6228" s="5">
        <v>168</v>
      </c>
      <c r="S6228" s="5">
        <v>55</v>
      </c>
      <c r="T6228" s="5"/>
    </row>
    <row r="6229" spans="1:20" x14ac:dyDescent="0.35">
      <c r="A6229" s="5" t="s">
        <v>20</v>
      </c>
      <c r="B6229" s="5" t="s">
        <v>21</v>
      </c>
      <c r="C6229" s="5" t="s">
        <v>22</v>
      </c>
      <c r="D6229" s="5" t="s">
        <v>23</v>
      </c>
      <c r="E6229" s="5" t="s">
        <v>5</v>
      </c>
      <c r="F6229" s="5"/>
      <c r="G6229" s="5" t="s">
        <v>24</v>
      </c>
      <c r="H6229" s="5">
        <v>3595759</v>
      </c>
      <c r="I6229" s="5">
        <v>3596247</v>
      </c>
      <c r="J6229" s="5" t="s">
        <v>200</v>
      </c>
      <c r="K6229" s="5"/>
      <c r="L6229" s="5"/>
      <c r="M6229" s="5" t="e">
        <f t="shared" si="97"/>
        <v>#VALUE!</v>
      </c>
      <c r="N6229" s="5"/>
      <c r="O6229" s="5"/>
      <c r="P6229" s="5"/>
      <c r="Q6229" s="5" t="s">
        <v>9412</v>
      </c>
      <c r="R6229" s="5">
        <v>489</v>
      </c>
      <c r="S6229" s="5"/>
      <c r="T6229" s="5"/>
    </row>
    <row r="6230" spans="1:20" x14ac:dyDescent="0.35">
      <c r="A6230" s="5" t="s">
        <v>28</v>
      </c>
      <c r="B6230" s="5" t="s">
        <v>29</v>
      </c>
      <c r="C6230" s="5" t="s">
        <v>22</v>
      </c>
      <c r="D6230" s="5" t="s">
        <v>23</v>
      </c>
      <c r="E6230" s="5" t="s">
        <v>5</v>
      </c>
      <c r="F6230" s="5"/>
      <c r="G6230" s="5" t="s">
        <v>24</v>
      </c>
      <c r="H6230" s="5">
        <v>3595759</v>
      </c>
      <c r="I6230" s="5">
        <v>3596247</v>
      </c>
      <c r="J6230" s="5" t="s">
        <v>200</v>
      </c>
      <c r="K6230" s="5" t="s">
        <v>9413</v>
      </c>
      <c r="L6230" s="5"/>
      <c r="M6230" s="5" t="e">
        <f t="shared" si="97"/>
        <v>#VALUE!</v>
      </c>
      <c r="N6230" s="5" t="s">
        <v>9414</v>
      </c>
      <c r="O6230" s="5"/>
      <c r="P6230" s="5"/>
      <c r="Q6230" s="5" t="s">
        <v>9412</v>
      </c>
      <c r="R6230" s="5">
        <v>489</v>
      </c>
      <c r="S6230" s="5">
        <v>162</v>
      </c>
      <c r="T6230" s="5"/>
    </row>
    <row r="6231" spans="1:20" x14ac:dyDescent="0.35">
      <c r="A6231" s="5" t="s">
        <v>20</v>
      </c>
      <c r="B6231" s="5" t="s">
        <v>21</v>
      </c>
      <c r="C6231" s="5" t="s">
        <v>22</v>
      </c>
      <c r="D6231" s="5" t="s">
        <v>23</v>
      </c>
      <c r="E6231" s="5" t="s">
        <v>5</v>
      </c>
      <c r="F6231" s="5"/>
      <c r="G6231" s="5" t="s">
        <v>24</v>
      </c>
      <c r="H6231" s="5">
        <v>3596307</v>
      </c>
      <c r="I6231" s="5">
        <v>3596642</v>
      </c>
      <c r="J6231" s="5" t="s">
        <v>200</v>
      </c>
      <c r="K6231" s="5"/>
      <c r="L6231" s="5"/>
      <c r="M6231" s="5" t="e">
        <f t="shared" si="97"/>
        <v>#VALUE!</v>
      </c>
      <c r="N6231" s="5"/>
      <c r="O6231" s="5"/>
      <c r="P6231" s="5"/>
      <c r="Q6231" s="5" t="s">
        <v>9415</v>
      </c>
      <c r="R6231" s="5">
        <v>336</v>
      </c>
      <c r="S6231" s="5"/>
      <c r="T6231" s="5"/>
    </row>
    <row r="6232" spans="1:20" x14ac:dyDescent="0.35">
      <c r="A6232" s="5" t="s">
        <v>28</v>
      </c>
      <c r="B6232" s="5" t="s">
        <v>29</v>
      </c>
      <c r="C6232" s="5" t="s">
        <v>22</v>
      </c>
      <c r="D6232" s="5" t="s">
        <v>23</v>
      </c>
      <c r="E6232" s="5" t="s">
        <v>5</v>
      </c>
      <c r="F6232" s="5"/>
      <c r="G6232" s="5" t="s">
        <v>24</v>
      </c>
      <c r="H6232" s="5">
        <v>3596307</v>
      </c>
      <c r="I6232" s="5">
        <v>3596642</v>
      </c>
      <c r="J6232" s="5" t="s">
        <v>200</v>
      </c>
      <c r="K6232" s="5" t="s">
        <v>9416</v>
      </c>
      <c r="L6232" s="5"/>
      <c r="M6232" s="5" t="e">
        <f t="shared" si="97"/>
        <v>#VALUE!</v>
      </c>
      <c r="N6232" s="5" t="s">
        <v>77</v>
      </c>
      <c r="O6232" s="5"/>
      <c r="P6232" s="5"/>
      <c r="Q6232" s="5" t="s">
        <v>9415</v>
      </c>
      <c r="R6232" s="5">
        <v>336</v>
      </c>
      <c r="S6232" s="5">
        <v>111</v>
      </c>
      <c r="T6232" s="5"/>
    </row>
    <row r="6233" spans="1:20" x14ac:dyDescent="0.35">
      <c r="A6233" s="5" t="s">
        <v>20</v>
      </c>
      <c r="B6233" s="5" t="s">
        <v>21</v>
      </c>
      <c r="C6233" s="5" t="s">
        <v>22</v>
      </c>
      <c r="D6233" s="5" t="s">
        <v>23</v>
      </c>
      <c r="E6233" s="5" t="s">
        <v>5</v>
      </c>
      <c r="F6233" s="5"/>
      <c r="G6233" s="5" t="s">
        <v>24</v>
      </c>
      <c r="H6233" s="5">
        <v>3596657</v>
      </c>
      <c r="I6233" s="5">
        <v>3596848</v>
      </c>
      <c r="J6233" s="5" t="s">
        <v>200</v>
      </c>
      <c r="K6233" s="5"/>
      <c r="L6233" s="5"/>
      <c r="M6233" s="5" t="e">
        <f t="shared" si="97"/>
        <v>#VALUE!</v>
      </c>
      <c r="N6233" s="5"/>
      <c r="O6233" s="5"/>
      <c r="P6233" s="5"/>
      <c r="Q6233" s="5" t="s">
        <v>9417</v>
      </c>
      <c r="R6233" s="5">
        <v>192</v>
      </c>
      <c r="S6233" s="5"/>
      <c r="T6233" s="5"/>
    </row>
    <row r="6234" spans="1:20" x14ac:dyDescent="0.35">
      <c r="A6234" s="5" t="s">
        <v>28</v>
      </c>
      <c r="B6234" s="5" t="s">
        <v>29</v>
      </c>
      <c r="C6234" s="5" t="s">
        <v>22</v>
      </c>
      <c r="D6234" s="5" t="s">
        <v>23</v>
      </c>
      <c r="E6234" s="5" t="s">
        <v>5</v>
      </c>
      <c r="F6234" s="5"/>
      <c r="G6234" s="5" t="s">
        <v>24</v>
      </c>
      <c r="H6234" s="5">
        <v>3596657</v>
      </c>
      <c r="I6234" s="5">
        <v>3596848</v>
      </c>
      <c r="J6234" s="5" t="s">
        <v>200</v>
      </c>
      <c r="K6234" s="5" t="s">
        <v>9418</v>
      </c>
      <c r="L6234" s="5"/>
      <c r="M6234" s="5" t="e">
        <f t="shared" si="97"/>
        <v>#VALUE!</v>
      </c>
      <c r="N6234" s="5" t="s">
        <v>77</v>
      </c>
      <c r="O6234" s="5"/>
      <c r="P6234" s="5"/>
      <c r="Q6234" s="5" t="s">
        <v>9417</v>
      </c>
      <c r="R6234" s="5">
        <v>192</v>
      </c>
      <c r="S6234" s="5">
        <v>63</v>
      </c>
      <c r="T6234" s="5"/>
    </row>
    <row r="6235" spans="1:20" x14ac:dyDescent="0.35">
      <c r="A6235" s="5" t="s">
        <v>20</v>
      </c>
      <c r="B6235" s="5" t="s">
        <v>21</v>
      </c>
      <c r="C6235" s="5" t="s">
        <v>22</v>
      </c>
      <c r="D6235" s="5" t="s">
        <v>23</v>
      </c>
      <c r="E6235" s="5" t="s">
        <v>5</v>
      </c>
      <c r="F6235" s="5"/>
      <c r="G6235" s="5" t="s">
        <v>24</v>
      </c>
      <c r="H6235" s="5">
        <v>3596926</v>
      </c>
      <c r="I6235" s="5">
        <v>3597435</v>
      </c>
      <c r="J6235" s="5" t="s">
        <v>25</v>
      </c>
      <c r="K6235" s="5"/>
      <c r="L6235" s="5"/>
      <c r="M6235" s="5" t="e">
        <f t="shared" si="97"/>
        <v>#VALUE!</v>
      </c>
      <c r="N6235" s="5"/>
      <c r="O6235" s="5"/>
      <c r="P6235" s="5"/>
      <c r="Q6235" s="5" t="s">
        <v>9419</v>
      </c>
      <c r="R6235" s="5">
        <v>510</v>
      </c>
      <c r="S6235" s="5"/>
      <c r="T6235" s="5"/>
    </row>
    <row r="6236" spans="1:20" x14ac:dyDescent="0.35">
      <c r="A6236" s="5" t="s">
        <v>28</v>
      </c>
      <c r="B6236" s="5" t="s">
        <v>29</v>
      </c>
      <c r="C6236" s="5" t="s">
        <v>22</v>
      </c>
      <c r="D6236" s="5" t="s">
        <v>23</v>
      </c>
      <c r="E6236" s="5" t="s">
        <v>5</v>
      </c>
      <c r="F6236" s="5"/>
      <c r="G6236" s="5" t="s">
        <v>24</v>
      </c>
      <c r="H6236" s="5">
        <v>3596926</v>
      </c>
      <c r="I6236" s="5">
        <v>3597435</v>
      </c>
      <c r="J6236" s="5" t="s">
        <v>25</v>
      </c>
      <c r="K6236" s="5" t="s">
        <v>9420</v>
      </c>
      <c r="L6236" s="5"/>
      <c r="M6236" s="5" t="e">
        <f t="shared" si="97"/>
        <v>#VALUE!</v>
      </c>
      <c r="N6236" s="5" t="s">
        <v>77</v>
      </c>
      <c r="O6236" s="5"/>
      <c r="P6236" s="5"/>
      <c r="Q6236" s="5" t="s">
        <v>9419</v>
      </c>
      <c r="R6236" s="5">
        <v>510</v>
      </c>
      <c r="S6236" s="5">
        <v>169</v>
      </c>
      <c r="T6236" s="5"/>
    </row>
    <row r="6237" spans="1:20" x14ac:dyDescent="0.35">
      <c r="A6237" s="5" t="s">
        <v>20</v>
      </c>
      <c r="B6237" s="5" t="s">
        <v>21</v>
      </c>
      <c r="C6237" s="5" t="s">
        <v>22</v>
      </c>
      <c r="D6237" s="5" t="s">
        <v>23</v>
      </c>
      <c r="E6237" s="5" t="s">
        <v>5</v>
      </c>
      <c r="F6237" s="5"/>
      <c r="G6237" s="5" t="s">
        <v>24</v>
      </c>
      <c r="H6237" s="5">
        <v>3597494</v>
      </c>
      <c r="I6237" s="5">
        <v>3597874</v>
      </c>
      <c r="J6237" s="5" t="s">
        <v>25</v>
      </c>
      <c r="K6237" s="5"/>
      <c r="L6237" s="5"/>
      <c r="M6237" s="5" t="e">
        <f t="shared" si="97"/>
        <v>#VALUE!</v>
      </c>
      <c r="N6237" s="5"/>
      <c r="O6237" s="5"/>
      <c r="P6237" s="5"/>
      <c r="Q6237" s="5" t="s">
        <v>9421</v>
      </c>
      <c r="R6237" s="5">
        <v>381</v>
      </c>
      <c r="S6237" s="5"/>
      <c r="T6237" s="5"/>
    </row>
    <row r="6238" spans="1:20" x14ac:dyDescent="0.35">
      <c r="A6238" s="5" t="s">
        <v>28</v>
      </c>
      <c r="B6238" s="5" t="s">
        <v>29</v>
      </c>
      <c r="C6238" s="5" t="s">
        <v>22</v>
      </c>
      <c r="D6238" s="5" t="s">
        <v>23</v>
      </c>
      <c r="E6238" s="5" t="s">
        <v>5</v>
      </c>
      <c r="F6238" s="5"/>
      <c r="G6238" s="5" t="s">
        <v>24</v>
      </c>
      <c r="H6238" s="5">
        <v>3597494</v>
      </c>
      <c r="I6238" s="5">
        <v>3597874</v>
      </c>
      <c r="J6238" s="5" t="s">
        <v>25</v>
      </c>
      <c r="K6238" s="5" t="s">
        <v>9422</v>
      </c>
      <c r="L6238" s="5"/>
      <c r="M6238" s="5" t="e">
        <f t="shared" si="97"/>
        <v>#VALUE!</v>
      </c>
      <c r="N6238" s="5" t="s">
        <v>77</v>
      </c>
      <c r="O6238" s="5"/>
      <c r="P6238" s="5"/>
      <c r="Q6238" s="5" t="s">
        <v>9421</v>
      </c>
      <c r="R6238" s="5">
        <v>381</v>
      </c>
      <c r="S6238" s="5">
        <v>126</v>
      </c>
      <c r="T6238" s="5"/>
    </row>
    <row r="6239" spans="1:20" x14ac:dyDescent="0.35">
      <c r="A6239" s="5" t="s">
        <v>20</v>
      </c>
      <c r="B6239" s="5" t="s">
        <v>21</v>
      </c>
      <c r="C6239" s="5" t="s">
        <v>22</v>
      </c>
      <c r="D6239" s="5" t="s">
        <v>23</v>
      </c>
      <c r="E6239" s="5" t="s">
        <v>5</v>
      </c>
      <c r="F6239" s="5"/>
      <c r="G6239" s="5" t="s">
        <v>24</v>
      </c>
      <c r="H6239" s="5">
        <v>3598811</v>
      </c>
      <c r="I6239" s="5">
        <v>3598987</v>
      </c>
      <c r="J6239" s="5" t="s">
        <v>200</v>
      </c>
      <c r="K6239" s="5"/>
      <c r="L6239" s="5"/>
      <c r="M6239" s="5" t="e">
        <f t="shared" si="97"/>
        <v>#VALUE!</v>
      </c>
      <c r="N6239" s="5"/>
      <c r="O6239" s="5"/>
      <c r="P6239" s="5"/>
      <c r="Q6239" s="5" t="s">
        <v>9423</v>
      </c>
      <c r="R6239" s="5">
        <v>177</v>
      </c>
      <c r="S6239" s="5"/>
      <c r="T6239" s="5"/>
    </row>
    <row r="6240" spans="1:20" x14ac:dyDescent="0.35">
      <c r="A6240" s="5" t="s">
        <v>28</v>
      </c>
      <c r="B6240" s="5" t="s">
        <v>29</v>
      </c>
      <c r="C6240" s="5" t="s">
        <v>22</v>
      </c>
      <c r="D6240" s="5" t="s">
        <v>23</v>
      </c>
      <c r="E6240" s="5" t="s">
        <v>5</v>
      </c>
      <c r="F6240" s="5"/>
      <c r="G6240" s="5" t="s">
        <v>24</v>
      </c>
      <c r="H6240" s="5">
        <v>3598811</v>
      </c>
      <c r="I6240" s="5">
        <v>3598987</v>
      </c>
      <c r="J6240" s="5" t="s">
        <v>200</v>
      </c>
      <c r="K6240" s="5" t="s">
        <v>9424</v>
      </c>
      <c r="L6240" s="5"/>
      <c r="M6240" s="5" t="e">
        <f t="shared" si="97"/>
        <v>#VALUE!</v>
      </c>
      <c r="N6240" s="5" t="s">
        <v>77</v>
      </c>
      <c r="O6240" s="5"/>
      <c r="P6240" s="5"/>
      <c r="Q6240" s="5" t="s">
        <v>9423</v>
      </c>
      <c r="R6240" s="5">
        <v>177</v>
      </c>
      <c r="S6240" s="5">
        <v>58</v>
      </c>
      <c r="T6240" s="5"/>
    </row>
    <row r="6241" spans="1:20" x14ac:dyDescent="0.35">
      <c r="A6241" s="5" t="s">
        <v>20</v>
      </c>
      <c r="B6241" s="5" t="s">
        <v>21</v>
      </c>
      <c r="C6241" s="5" t="s">
        <v>22</v>
      </c>
      <c r="D6241" s="5" t="s">
        <v>23</v>
      </c>
      <c r="E6241" s="5" t="s">
        <v>5</v>
      </c>
      <c r="F6241" s="5"/>
      <c r="G6241" s="5" t="s">
        <v>24</v>
      </c>
      <c r="H6241" s="5">
        <v>3599462</v>
      </c>
      <c r="I6241" s="5">
        <v>3599983</v>
      </c>
      <c r="J6241" s="5" t="s">
        <v>25</v>
      </c>
      <c r="K6241" s="5"/>
      <c r="L6241" s="5"/>
      <c r="M6241" s="5" t="e">
        <f t="shared" si="97"/>
        <v>#VALUE!</v>
      </c>
      <c r="N6241" s="5"/>
      <c r="O6241" s="5"/>
      <c r="P6241" s="5"/>
      <c r="Q6241" s="5" t="s">
        <v>9425</v>
      </c>
      <c r="R6241" s="5">
        <v>522</v>
      </c>
      <c r="S6241" s="5"/>
      <c r="T6241" s="5"/>
    </row>
    <row r="6242" spans="1:20" x14ac:dyDescent="0.35">
      <c r="A6242" s="5" t="s">
        <v>28</v>
      </c>
      <c r="B6242" s="5" t="s">
        <v>29</v>
      </c>
      <c r="C6242" s="5" t="s">
        <v>22</v>
      </c>
      <c r="D6242" s="5" t="s">
        <v>23</v>
      </c>
      <c r="E6242" s="5" t="s">
        <v>5</v>
      </c>
      <c r="F6242" s="5"/>
      <c r="G6242" s="5" t="s">
        <v>24</v>
      </c>
      <c r="H6242" s="5">
        <v>3599462</v>
      </c>
      <c r="I6242" s="5">
        <v>3599983</v>
      </c>
      <c r="J6242" s="5" t="s">
        <v>25</v>
      </c>
      <c r="K6242" s="5" t="s">
        <v>9426</v>
      </c>
      <c r="L6242" s="5"/>
      <c r="M6242" s="5" t="e">
        <f t="shared" si="97"/>
        <v>#VALUE!</v>
      </c>
      <c r="N6242" s="5" t="s">
        <v>77</v>
      </c>
      <c r="O6242" s="5"/>
      <c r="P6242" s="5"/>
      <c r="Q6242" s="5" t="s">
        <v>9425</v>
      </c>
      <c r="R6242" s="5">
        <v>522</v>
      </c>
      <c r="S6242" s="5">
        <v>173</v>
      </c>
      <c r="T6242" s="5"/>
    </row>
    <row r="6243" spans="1:20" x14ac:dyDescent="0.35">
      <c r="A6243" s="5" t="s">
        <v>20</v>
      </c>
      <c r="B6243" s="5" t="s">
        <v>21</v>
      </c>
      <c r="C6243" s="5" t="s">
        <v>22</v>
      </c>
      <c r="D6243" s="5" t="s">
        <v>23</v>
      </c>
      <c r="E6243" s="5" t="s">
        <v>5</v>
      </c>
      <c r="F6243" s="5"/>
      <c r="G6243" s="5" t="s">
        <v>24</v>
      </c>
      <c r="H6243" s="5">
        <v>3599943</v>
      </c>
      <c r="I6243" s="5">
        <v>3600167</v>
      </c>
      <c r="J6243" s="5" t="s">
        <v>200</v>
      </c>
      <c r="K6243" s="5"/>
      <c r="L6243" s="5"/>
      <c r="M6243" s="5" t="e">
        <f t="shared" si="97"/>
        <v>#VALUE!</v>
      </c>
      <c r="N6243" s="5"/>
      <c r="O6243" s="5"/>
      <c r="P6243" s="5"/>
      <c r="Q6243" s="5" t="s">
        <v>9427</v>
      </c>
      <c r="R6243" s="5">
        <v>225</v>
      </c>
      <c r="S6243" s="5"/>
      <c r="T6243" s="5"/>
    </row>
    <row r="6244" spans="1:20" x14ac:dyDescent="0.35">
      <c r="A6244" s="5" t="s">
        <v>28</v>
      </c>
      <c r="B6244" s="5" t="s">
        <v>29</v>
      </c>
      <c r="C6244" s="5" t="s">
        <v>22</v>
      </c>
      <c r="D6244" s="5" t="s">
        <v>23</v>
      </c>
      <c r="E6244" s="5" t="s">
        <v>5</v>
      </c>
      <c r="F6244" s="5"/>
      <c r="G6244" s="5" t="s">
        <v>24</v>
      </c>
      <c r="H6244" s="5">
        <v>3599943</v>
      </c>
      <c r="I6244" s="5">
        <v>3600167</v>
      </c>
      <c r="J6244" s="5" t="s">
        <v>200</v>
      </c>
      <c r="K6244" s="5" t="s">
        <v>9428</v>
      </c>
      <c r="L6244" s="5"/>
      <c r="M6244" s="5" t="e">
        <f t="shared" si="97"/>
        <v>#VALUE!</v>
      </c>
      <c r="N6244" s="5" t="s">
        <v>77</v>
      </c>
      <c r="O6244" s="5"/>
      <c r="P6244" s="5"/>
      <c r="Q6244" s="5" t="s">
        <v>9427</v>
      </c>
      <c r="R6244" s="5">
        <v>225</v>
      </c>
      <c r="S6244" s="5">
        <v>74</v>
      </c>
      <c r="T6244" s="5"/>
    </row>
    <row r="6245" spans="1:20" x14ac:dyDescent="0.35">
      <c r="A6245" s="5" t="s">
        <v>20</v>
      </c>
      <c r="B6245" s="5" t="s">
        <v>21</v>
      </c>
      <c r="C6245" s="5" t="s">
        <v>22</v>
      </c>
      <c r="D6245" s="5" t="s">
        <v>23</v>
      </c>
      <c r="E6245" s="5" t="s">
        <v>5</v>
      </c>
      <c r="F6245" s="5"/>
      <c r="G6245" s="5" t="s">
        <v>24</v>
      </c>
      <c r="H6245" s="5">
        <v>3600282</v>
      </c>
      <c r="I6245" s="5">
        <v>3600518</v>
      </c>
      <c r="J6245" s="5" t="s">
        <v>25</v>
      </c>
      <c r="K6245" s="5"/>
      <c r="L6245" s="5"/>
      <c r="M6245" s="5" t="e">
        <f t="shared" si="97"/>
        <v>#VALUE!</v>
      </c>
      <c r="N6245" s="5"/>
      <c r="O6245" s="5"/>
      <c r="P6245" s="5"/>
      <c r="Q6245" s="5" t="s">
        <v>9429</v>
      </c>
      <c r="R6245" s="5">
        <v>237</v>
      </c>
      <c r="S6245" s="5"/>
      <c r="T6245" s="5"/>
    </row>
    <row r="6246" spans="1:20" x14ac:dyDescent="0.35">
      <c r="A6246" s="5" t="s">
        <v>28</v>
      </c>
      <c r="B6246" s="5" t="s">
        <v>29</v>
      </c>
      <c r="C6246" s="5" t="s">
        <v>22</v>
      </c>
      <c r="D6246" s="5" t="s">
        <v>23</v>
      </c>
      <c r="E6246" s="5" t="s">
        <v>5</v>
      </c>
      <c r="F6246" s="5"/>
      <c r="G6246" s="5" t="s">
        <v>24</v>
      </c>
      <c r="H6246" s="5">
        <v>3600282</v>
      </c>
      <c r="I6246" s="5">
        <v>3600518</v>
      </c>
      <c r="J6246" s="5" t="s">
        <v>25</v>
      </c>
      <c r="K6246" s="5" t="s">
        <v>9430</v>
      </c>
      <c r="L6246" s="5"/>
      <c r="M6246" s="5" t="e">
        <f t="shared" si="97"/>
        <v>#VALUE!</v>
      </c>
      <c r="N6246" s="5" t="s">
        <v>77</v>
      </c>
      <c r="O6246" s="5"/>
      <c r="P6246" s="5"/>
      <c r="Q6246" s="5" t="s">
        <v>9429</v>
      </c>
      <c r="R6246" s="5">
        <v>237</v>
      </c>
      <c r="S6246" s="5">
        <v>78</v>
      </c>
      <c r="T6246" s="5"/>
    </row>
    <row r="6247" spans="1:20" x14ac:dyDescent="0.35">
      <c r="A6247" s="5" t="s">
        <v>20</v>
      </c>
      <c r="B6247" s="5" t="s">
        <v>21</v>
      </c>
      <c r="C6247" s="5" t="s">
        <v>22</v>
      </c>
      <c r="D6247" s="5" t="s">
        <v>23</v>
      </c>
      <c r="E6247" s="5" t="s">
        <v>5</v>
      </c>
      <c r="F6247" s="5"/>
      <c r="G6247" s="5" t="s">
        <v>24</v>
      </c>
      <c r="H6247" s="5">
        <v>3600667</v>
      </c>
      <c r="I6247" s="5">
        <v>3600873</v>
      </c>
      <c r="J6247" s="5" t="s">
        <v>200</v>
      </c>
      <c r="K6247" s="5"/>
      <c r="L6247" s="5"/>
      <c r="M6247" s="5" t="e">
        <f t="shared" si="97"/>
        <v>#VALUE!</v>
      </c>
      <c r="N6247" s="5"/>
      <c r="O6247" s="5"/>
      <c r="P6247" s="5"/>
      <c r="Q6247" s="5" t="s">
        <v>9431</v>
      </c>
      <c r="R6247" s="5">
        <v>207</v>
      </c>
      <c r="S6247" s="5"/>
      <c r="T6247" s="5"/>
    </row>
    <row r="6248" spans="1:20" x14ac:dyDescent="0.35">
      <c r="A6248" s="5" t="s">
        <v>28</v>
      </c>
      <c r="B6248" s="5" t="s">
        <v>29</v>
      </c>
      <c r="C6248" s="5" t="s">
        <v>22</v>
      </c>
      <c r="D6248" s="5" t="s">
        <v>23</v>
      </c>
      <c r="E6248" s="5" t="s">
        <v>5</v>
      </c>
      <c r="F6248" s="5"/>
      <c r="G6248" s="5" t="s">
        <v>24</v>
      </c>
      <c r="H6248" s="5">
        <v>3600667</v>
      </c>
      <c r="I6248" s="5">
        <v>3600873</v>
      </c>
      <c r="J6248" s="5" t="s">
        <v>200</v>
      </c>
      <c r="K6248" s="5" t="s">
        <v>9432</v>
      </c>
      <c r="L6248" s="5"/>
      <c r="M6248" s="5" t="e">
        <f t="shared" si="97"/>
        <v>#VALUE!</v>
      </c>
      <c r="N6248" s="5" t="s">
        <v>77</v>
      </c>
      <c r="O6248" s="5"/>
      <c r="P6248" s="5"/>
      <c r="Q6248" s="5" t="s">
        <v>9431</v>
      </c>
      <c r="R6248" s="5">
        <v>207</v>
      </c>
      <c r="S6248" s="5">
        <v>68</v>
      </c>
      <c r="T6248" s="5"/>
    </row>
    <row r="6249" spans="1:20" x14ac:dyDescent="0.35">
      <c r="A6249" s="5" t="s">
        <v>20</v>
      </c>
      <c r="B6249" s="5" t="s">
        <v>21</v>
      </c>
      <c r="C6249" s="5" t="s">
        <v>22</v>
      </c>
      <c r="D6249" s="5" t="s">
        <v>23</v>
      </c>
      <c r="E6249" s="5" t="s">
        <v>5</v>
      </c>
      <c r="F6249" s="5"/>
      <c r="G6249" s="5" t="s">
        <v>24</v>
      </c>
      <c r="H6249" s="5">
        <v>3601183</v>
      </c>
      <c r="I6249" s="5">
        <v>3601365</v>
      </c>
      <c r="J6249" s="5" t="s">
        <v>200</v>
      </c>
      <c r="K6249" s="5"/>
      <c r="L6249" s="5"/>
      <c r="M6249" s="5" t="e">
        <f t="shared" si="97"/>
        <v>#VALUE!</v>
      </c>
      <c r="N6249" s="5"/>
      <c r="O6249" s="5"/>
      <c r="P6249" s="5"/>
      <c r="Q6249" s="5" t="s">
        <v>9433</v>
      </c>
      <c r="R6249" s="5">
        <v>183</v>
      </c>
      <c r="S6249" s="5"/>
      <c r="T6249" s="5"/>
    </row>
    <row r="6250" spans="1:20" x14ac:dyDescent="0.35">
      <c r="A6250" s="5" t="s">
        <v>28</v>
      </c>
      <c r="B6250" s="5" t="s">
        <v>29</v>
      </c>
      <c r="C6250" s="5" t="s">
        <v>22</v>
      </c>
      <c r="D6250" s="5" t="s">
        <v>23</v>
      </c>
      <c r="E6250" s="5" t="s">
        <v>5</v>
      </c>
      <c r="F6250" s="5"/>
      <c r="G6250" s="5" t="s">
        <v>24</v>
      </c>
      <c r="H6250" s="5">
        <v>3601183</v>
      </c>
      <c r="I6250" s="5">
        <v>3601365</v>
      </c>
      <c r="J6250" s="5" t="s">
        <v>200</v>
      </c>
      <c r="K6250" s="5" t="s">
        <v>9434</v>
      </c>
      <c r="L6250" s="5"/>
      <c r="M6250" s="5" t="e">
        <f t="shared" si="97"/>
        <v>#VALUE!</v>
      </c>
      <c r="N6250" s="5" t="s">
        <v>77</v>
      </c>
      <c r="O6250" s="5"/>
      <c r="P6250" s="5"/>
      <c r="Q6250" s="5" t="s">
        <v>9433</v>
      </c>
      <c r="R6250" s="5">
        <v>183</v>
      </c>
      <c r="S6250" s="5">
        <v>60</v>
      </c>
      <c r="T6250" s="5"/>
    </row>
    <row r="6251" spans="1:20" x14ac:dyDescent="0.35">
      <c r="A6251" s="5" t="s">
        <v>20</v>
      </c>
      <c r="B6251" s="5" t="s">
        <v>21</v>
      </c>
      <c r="C6251" s="5" t="s">
        <v>22</v>
      </c>
      <c r="D6251" s="5" t="s">
        <v>23</v>
      </c>
      <c r="E6251" s="5" t="s">
        <v>5</v>
      </c>
      <c r="F6251" s="5"/>
      <c r="G6251" s="5" t="s">
        <v>24</v>
      </c>
      <c r="H6251" s="5">
        <v>3601502</v>
      </c>
      <c r="I6251" s="5">
        <v>3601687</v>
      </c>
      <c r="J6251" s="5" t="s">
        <v>200</v>
      </c>
      <c r="K6251" s="5"/>
      <c r="L6251" s="5"/>
      <c r="M6251" s="5" t="e">
        <f t="shared" si="97"/>
        <v>#VALUE!</v>
      </c>
      <c r="N6251" s="5"/>
      <c r="O6251" s="5"/>
      <c r="P6251" s="5"/>
      <c r="Q6251" s="5" t="s">
        <v>9435</v>
      </c>
      <c r="R6251" s="5">
        <v>186</v>
      </c>
      <c r="S6251" s="5"/>
      <c r="T6251" s="5"/>
    </row>
    <row r="6252" spans="1:20" x14ac:dyDescent="0.35">
      <c r="A6252" s="5" t="s">
        <v>28</v>
      </c>
      <c r="B6252" s="5" t="s">
        <v>29</v>
      </c>
      <c r="C6252" s="5" t="s">
        <v>22</v>
      </c>
      <c r="D6252" s="5" t="s">
        <v>23</v>
      </c>
      <c r="E6252" s="5" t="s">
        <v>5</v>
      </c>
      <c r="F6252" s="5"/>
      <c r="G6252" s="5" t="s">
        <v>24</v>
      </c>
      <c r="H6252" s="5">
        <v>3601502</v>
      </c>
      <c r="I6252" s="5">
        <v>3601687</v>
      </c>
      <c r="J6252" s="5" t="s">
        <v>200</v>
      </c>
      <c r="K6252" s="5" t="s">
        <v>9436</v>
      </c>
      <c r="L6252" s="5"/>
      <c r="M6252" s="5" t="e">
        <f t="shared" si="97"/>
        <v>#VALUE!</v>
      </c>
      <c r="N6252" s="5" t="s">
        <v>77</v>
      </c>
      <c r="O6252" s="5"/>
      <c r="P6252" s="5"/>
      <c r="Q6252" s="5" t="s">
        <v>9435</v>
      </c>
      <c r="R6252" s="5">
        <v>186</v>
      </c>
      <c r="S6252" s="5">
        <v>61</v>
      </c>
      <c r="T6252" s="5"/>
    </row>
    <row r="6253" spans="1:20" x14ac:dyDescent="0.35">
      <c r="A6253" s="5" t="s">
        <v>20</v>
      </c>
      <c r="B6253" s="5" t="s">
        <v>21</v>
      </c>
      <c r="C6253" s="5" t="s">
        <v>22</v>
      </c>
      <c r="D6253" s="5" t="s">
        <v>23</v>
      </c>
      <c r="E6253" s="5" t="s">
        <v>5</v>
      </c>
      <c r="F6253" s="5"/>
      <c r="G6253" s="5" t="s">
        <v>24</v>
      </c>
      <c r="H6253" s="5">
        <v>3602133</v>
      </c>
      <c r="I6253" s="5">
        <v>3602621</v>
      </c>
      <c r="J6253" s="5" t="s">
        <v>25</v>
      </c>
      <c r="K6253" s="5"/>
      <c r="L6253" s="5"/>
      <c r="M6253" s="5" t="e">
        <f t="shared" si="97"/>
        <v>#VALUE!</v>
      </c>
      <c r="N6253" s="5"/>
      <c r="O6253" s="5"/>
      <c r="P6253" s="5"/>
      <c r="Q6253" s="5" t="s">
        <v>9437</v>
      </c>
      <c r="R6253" s="5">
        <v>489</v>
      </c>
      <c r="S6253" s="5"/>
      <c r="T6253" s="5"/>
    </row>
    <row r="6254" spans="1:20" x14ac:dyDescent="0.35">
      <c r="A6254" s="5" t="s">
        <v>28</v>
      </c>
      <c r="B6254" s="5" t="s">
        <v>29</v>
      </c>
      <c r="C6254" s="5" t="s">
        <v>22</v>
      </c>
      <c r="D6254" s="5" t="s">
        <v>23</v>
      </c>
      <c r="E6254" s="5" t="s">
        <v>5</v>
      </c>
      <c r="F6254" s="5"/>
      <c r="G6254" s="5" t="s">
        <v>24</v>
      </c>
      <c r="H6254" s="5">
        <v>3602133</v>
      </c>
      <c r="I6254" s="5">
        <v>3602621</v>
      </c>
      <c r="J6254" s="5" t="s">
        <v>25</v>
      </c>
      <c r="K6254" s="5" t="s">
        <v>9438</v>
      </c>
      <c r="L6254" s="5"/>
      <c r="M6254" s="5" t="e">
        <f t="shared" si="97"/>
        <v>#VALUE!</v>
      </c>
      <c r="N6254" s="5" t="s">
        <v>1651</v>
      </c>
      <c r="O6254" s="5"/>
      <c r="P6254" s="5"/>
      <c r="Q6254" s="5" t="s">
        <v>9437</v>
      </c>
      <c r="R6254" s="5">
        <v>489</v>
      </c>
      <c r="S6254" s="5">
        <v>162</v>
      </c>
      <c r="T6254" s="5"/>
    </row>
    <row r="6255" spans="1:20" x14ac:dyDescent="0.35">
      <c r="A6255" s="5" t="s">
        <v>20</v>
      </c>
      <c r="B6255" s="5" t="s">
        <v>21</v>
      </c>
      <c r="C6255" s="5" t="s">
        <v>22</v>
      </c>
      <c r="D6255" s="5" t="s">
        <v>23</v>
      </c>
      <c r="E6255" s="5" t="s">
        <v>5</v>
      </c>
      <c r="F6255" s="5"/>
      <c r="G6255" s="5" t="s">
        <v>24</v>
      </c>
      <c r="H6255" s="5">
        <v>3602691</v>
      </c>
      <c r="I6255" s="5">
        <v>3603326</v>
      </c>
      <c r="J6255" s="5" t="s">
        <v>25</v>
      </c>
      <c r="K6255" s="5"/>
      <c r="L6255" s="5"/>
      <c r="M6255" s="5" t="e">
        <f t="shared" si="97"/>
        <v>#VALUE!</v>
      </c>
      <c r="N6255" s="5"/>
      <c r="O6255" s="5"/>
      <c r="P6255" s="5"/>
      <c r="Q6255" s="5" t="s">
        <v>9439</v>
      </c>
      <c r="R6255" s="5">
        <v>636</v>
      </c>
      <c r="S6255" s="5"/>
      <c r="T6255" s="5"/>
    </row>
    <row r="6256" spans="1:20" x14ac:dyDescent="0.35">
      <c r="A6256" s="5" t="s">
        <v>28</v>
      </c>
      <c r="B6256" s="5" t="s">
        <v>29</v>
      </c>
      <c r="C6256" s="5" t="s">
        <v>22</v>
      </c>
      <c r="D6256" s="5" t="s">
        <v>23</v>
      </c>
      <c r="E6256" s="5" t="s">
        <v>5</v>
      </c>
      <c r="F6256" s="5"/>
      <c r="G6256" s="5" t="s">
        <v>24</v>
      </c>
      <c r="H6256" s="5">
        <v>3602691</v>
      </c>
      <c r="I6256" s="5">
        <v>3603326</v>
      </c>
      <c r="J6256" s="5" t="s">
        <v>25</v>
      </c>
      <c r="K6256" s="5" t="s">
        <v>9440</v>
      </c>
      <c r="L6256" s="5"/>
      <c r="M6256" s="5" t="e">
        <f t="shared" si="97"/>
        <v>#VALUE!</v>
      </c>
      <c r="N6256" s="5" t="s">
        <v>77</v>
      </c>
      <c r="O6256" s="5"/>
      <c r="P6256" s="5"/>
      <c r="Q6256" s="5" t="s">
        <v>9439</v>
      </c>
      <c r="R6256" s="5">
        <v>636</v>
      </c>
      <c r="S6256" s="5">
        <v>211</v>
      </c>
      <c r="T6256" s="5"/>
    </row>
    <row r="6257" spans="1:20" x14ac:dyDescent="0.35">
      <c r="A6257" s="5" t="s">
        <v>20</v>
      </c>
      <c r="B6257" s="5" t="s">
        <v>21</v>
      </c>
      <c r="C6257" s="5" t="s">
        <v>22</v>
      </c>
      <c r="D6257" s="5" t="s">
        <v>23</v>
      </c>
      <c r="E6257" s="5" t="s">
        <v>5</v>
      </c>
      <c r="F6257" s="5"/>
      <c r="G6257" s="5" t="s">
        <v>24</v>
      </c>
      <c r="H6257" s="5">
        <v>3603512</v>
      </c>
      <c r="I6257" s="5">
        <v>3603955</v>
      </c>
      <c r="J6257" s="5" t="s">
        <v>25</v>
      </c>
      <c r="K6257" s="5"/>
      <c r="L6257" s="5"/>
      <c r="M6257" s="5" t="e">
        <f t="shared" si="97"/>
        <v>#VALUE!</v>
      </c>
      <c r="N6257" s="5"/>
      <c r="O6257" s="5"/>
      <c r="P6257" s="5"/>
      <c r="Q6257" s="5" t="s">
        <v>9441</v>
      </c>
      <c r="R6257" s="5">
        <v>444</v>
      </c>
      <c r="S6257" s="5"/>
      <c r="T6257" s="5"/>
    </row>
    <row r="6258" spans="1:20" x14ac:dyDescent="0.35">
      <c r="A6258" s="5" t="s">
        <v>28</v>
      </c>
      <c r="B6258" s="5" t="s">
        <v>29</v>
      </c>
      <c r="C6258" s="5" t="s">
        <v>22</v>
      </c>
      <c r="D6258" s="5" t="s">
        <v>23</v>
      </c>
      <c r="E6258" s="5" t="s">
        <v>5</v>
      </c>
      <c r="F6258" s="5"/>
      <c r="G6258" s="5" t="s">
        <v>24</v>
      </c>
      <c r="H6258" s="5">
        <v>3603512</v>
      </c>
      <c r="I6258" s="5">
        <v>3603955</v>
      </c>
      <c r="J6258" s="5" t="s">
        <v>25</v>
      </c>
      <c r="K6258" s="5" t="s">
        <v>9442</v>
      </c>
      <c r="L6258" s="5"/>
      <c r="M6258" s="5" t="e">
        <f t="shared" si="97"/>
        <v>#VALUE!</v>
      </c>
      <c r="N6258" s="5" t="s">
        <v>77</v>
      </c>
      <c r="O6258" s="5"/>
      <c r="P6258" s="5"/>
      <c r="Q6258" s="5" t="s">
        <v>9441</v>
      </c>
      <c r="R6258" s="5">
        <v>444</v>
      </c>
      <c r="S6258" s="5">
        <v>147</v>
      </c>
      <c r="T6258" s="5"/>
    </row>
    <row r="6259" spans="1:20" x14ac:dyDescent="0.35">
      <c r="A6259" s="5" t="s">
        <v>20</v>
      </c>
      <c r="B6259" s="5" t="s">
        <v>21</v>
      </c>
      <c r="C6259" s="5" t="s">
        <v>22</v>
      </c>
      <c r="D6259" s="5" t="s">
        <v>23</v>
      </c>
      <c r="E6259" s="5" t="s">
        <v>5</v>
      </c>
      <c r="F6259" s="5"/>
      <c r="G6259" s="5" t="s">
        <v>24</v>
      </c>
      <c r="H6259" s="5">
        <v>3603973</v>
      </c>
      <c r="I6259" s="5">
        <v>3605016</v>
      </c>
      <c r="J6259" s="5" t="s">
        <v>25</v>
      </c>
      <c r="K6259" s="5"/>
      <c r="L6259" s="5"/>
      <c r="M6259" s="5" t="e">
        <f t="shared" si="97"/>
        <v>#VALUE!</v>
      </c>
      <c r="N6259" s="5"/>
      <c r="O6259" s="5" t="s">
        <v>9443</v>
      </c>
      <c r="P6259" s="5"/>
      <c r="Q6259" s="5" t="s">
        <v>9444</v>
      </c>
      <c r="R6259" s="5">
        <v>1044</v>
      </c>
      <c r="S6259" s="5"/>
      <c r="T6259" s="5"/>
    </row>
    <row r="6260" spans="1:20" x14ac:dyDescent="0.35">
      <c r="A6260" s="5" t="s">
        <v>28</v>
      </c>
      <c r="B6260" s="5" t="s">
        <v>29</v>
      </c>
      <c r="C6260" s="5" t="s">
        <v>22</v>
      </c>
      <c r="D6260" s="5" t="s">
        <v>23</v>
      </c>
      <c r="E6260" s="5" t="s">
        <v>5</v>
      </c>
      <c r="F6260" s="5"/>
      <c r="G6260" s="5" t="s">
        <v>24</v>
      </c>
      <c r="H6260" s="5">
        <v>3603973</v>
      </c>
      <c r="I6260" s="5">
        <v>3605016</v>
      </c>
      <c r="J6260" s="5" t="s">
        <v>25</v>
      </c>
      <c r="K6260" s="5" t="s">
        <v>9445</v>
      </c>
      <c r="L6260" s="5"/>
      <c r="M6260" s="5" t="e">
        <f t="shared" si="97"/>
        <v>#VALUE!</v>
      </c>
      <c r="N6260" s="5" t="s">
        <v>9446</v>
      </c>
      <c r="O6260" s="5" t="s">
        <v>9443</v>
      </c>
      <c r="P6260" s="5"/>
      <c r="Q6260" s="5" t="s">
        <v>9444</v>
      </c>
      <c r="R6260" s="5">
        <v>1044</v>
      </c>
      <c r="S6260" s="5">
        <v>347</v>
      </c>
      <c r="T6260" s="5"/>
    </row>
    <row r="6261" spans="1:20" x14ac:dyDescent="0.35">
      <c r="A6261" s="5" t="s">
        <v>20</v>
      </c>
      <c r="B6261" s="5" t="s">
        <v>21</v>
      </c>
      <c r="C6261" s="5" t="s">
        <v>22</v>
      </c>
      <c r="D6261" s="5" t="s">
        <v>23</v>
      </c>
      <c r="E6261" s="5" t="s">
        <v>5</v>
      </c>
      <c r="F6261" s="5"/>
      <c r="G6261" s="5" t="s">
        <v>24</v>
      </c>
      <c r="H6261" s="5">
        <v>3605478</v>
      </c>
      <c r="I6261" s="5">
        <v>3606251</v>
      </c>
      <c r="J6261" s="5" t="s">
        <v>200</v>
      </c>
      <c r="K6261" s="5"/>
      <c r="L6261" s="5"/>
      <c r="M6261" s="5" t="e">
        <f t="shared" si="97"/>
        <v>#VALUE!</v>
      </c>
      <c r="N6261" s="5"/>
      <c r="O6261" s="5"/>
      <c r="P6261" s="5"/>
      <c r="Q6261" s="5" t="s">
        <v>9447</v>
      </c>
      <c r="R6261" s="5">
        <v>774</v>
      </c>
      <c r="S6261" s="5"/>
      <c r="T6261" s="5"/>
    </row>
    <row r="6262" spans="1:20" x14ac:dyDescent="0.35">
      <c r="A6262" s="5" t="s">
        <v>28</v>
      </c>
      <c r="B6262" s="5" t="s">
        <v>29</v>
      </c>
      <c r="C6262" s="5" t="s">
        <v>22</v>
      </c>
      <c r="D6262" s="5" t="s">
        <v>23</v>
      </c>
      <c r="E6262" s="5" t="s">
        <v>5</v>
      </c>
      <c r="F6262" s="5"/>
      <c r="G6262" s="5" t="s">
        <v>24</v>
      </c>
      <c r="H6262" s="5">
        <v>3605478</v>
      </c>
      <c r="I6262" s="5">
        <v>3606251</v>
      </c>
      <c r="J6262" s="5" t="s">
        <v>200</v>
      </c>
      <c r="K6262" s="5" t="s">
        <v>9448</v>
      </c>
      <c r="L6262" s="5"/>
      <c r="M6262" s="5" t="e">
        <f t="shared" si="97"/>
        <v>#VALUE!</v>
      </c>
      <c r="N6262" s="5" t="s">
        <v>77</v>
      </c>
      <c r="O6262" s="5"/>
      <c r="P6262" s="5"/>
      <c r="Q6262" s="5" t="s">
        <v>9447</v>
      </c>
      <c r="R6262" s="5">
        <v>774</v>
      </c>
      <c r="S6262" s="5">
        <v>257</v>
      </c>
      <c r="T6262" s="5"/>
    </row>
    <row r="6263" spans="1:20" x14ac:dyDescent="0.35">
      <c r="A6263" s="5" t="s">
        <v>20</v>
      </c>
      <c r="B6263" s="5" t="s">
        <v>21</v>
      </c>
      <c r="C6263" s="5" t="s">
        <v>22</v>
      </c>
      <c r="D6263" s="5" t="s">
        <v>23</v>
      </c>
      <c r="E6263" s="5" t="s">
        <v>5</v>
      </c>
      <c r="F6263" s="5"/>
      <c r="G6263" s="5" t="s">
        <v>24</v>
      </c>
      <c r="H6263" s="5">
        <v>3606418</v>
      </c>
      <c r="I6263" s="5">
        <v>3607212</v>
      </c>
      <c r="J6263" s="5" t="s">
        <v>200</v>
      </c>
      <c r="K6263" s="5"/>
      <c r="L6263" s="5"/>
      <c r="M6263" s="5" t="e">
        <f t="shared" si="97"/>
        <v>#VALUE!</v>
      </c>
      <c r="N6263" s="5"/>
      <c r="O6263" s="5" t="s">
        <v>9449</v>
      </c>
      <c r="P6263" s="5"/>
      <c r="Q6263" s="5" t="s">
        <v>9450</v>
      </c>
      <c r="R6263" s="5">
        <v>795</v>
      </c>
      <c r="S6263" s="5"/>
      <c r="T6263" s="5"/>
    </row>
    <row r="6264" spans="1:20" x14ac:dyDescent="0.35">
      <c r="A6264" s="5" t="s">
        <v>28</v>
      </c>
      <c r="B6264" s="5" t="s">
        <v>29</v>
      </c>
      <c r="C6264" s="5" t="s">
        <v>22</v>
      </c>
      <c r="D6264" s="5" t="s">
        <v>23</v>
      </c>
      <c r="E6264" s="5" t="s">
        <v>5</v>
      </c>
      <c r="F6264" s="5"/>
      <c r="G6264" s="5" t="s">
        <v>24</v>
      </c>
      <c r="H6264" s="5">
        <v>3606418</v>
      </c>
      <c r="I6264" s="5">
        <v>3607212</v>
      </c>
      <c r="J6264" s="5" t="s">
        <v>200</v>
      </c>
      <c r="K6264" s="5" t="s">
        <v>9451</v>
      </c>
      <c r="L6264" s="5"/>
      <c r="M6264" s="5" t="e">
        <f t="shared" si="97"/>
        <v>#VALUE!</v>
      </c>
      <c r="N6264" s="5" t="s">
        <v>9452</v>
      </c>
      <c r="O6264" s="5" t="s">
        <v>9449</v>
      </c>
      <c r="P6264" s="5"/>
      <c r="Q6264" s="5" t="s">
        <v>9450</v>
      </c>
      <c r="R6264" s="5">
        <v>795</v>
      </c>
      <c r="S6264" s="5">
        <v>264</v>
      </c>
      <c r="T6264" s="5"/>
    </row>
    <row r="6265" spans="1:20" x14ac:dyDescent="0.35">
      <c r="A6265" s="5" t="s">
        <v>20</v>
      </c>
      <c r="B6265" s="5" t="s">
        <v>21</v>
      </c>
      <c r="C6265" s="5" t="s">
        <v>22</v>
      </c>
      <c r="D6265" s="5" t="s">
        <v>23</v>
      </c>
      <c r="E6265" s="5" t="s">
        <v>5</v>
      </c>
      <c r="F6265" s="5"/>
      <c r="G6265" s="5" t="s">
        <v>24</v>
      </c>
      <c r="H6265" s="5">
        <v>3607254</v>
      </c>
      <c r="I6265" s="5">
        <v>3607538</v>
      </c>
      <c r="J6265" s="5" t="s">
        <v>200</v>
      </c>
      <c r="K6265" s="5"/>
      <c r="L6265" s="5"/>
      <c r="M6265" s="5" t="e">
        <f t="shared" si="97"/>
        <v>#VALUE!</v>
      </c>
      <c r="N6265" s="5"/>
      <c r="O6265" s="5"/>
      <c r="P6265" s="5"/>
      <c r="Q6265" s="5" t="s">
        <v>9453</v>
      </c>
      <c r="R6265" s="5">
        <v>285</v>
      </c>
      <c r="S6265" s="5"/>
      <c r="T6265" s="5"/>
    </row>
    <row r="6266" spans="1:20" x14ac:dyDescent="0.35">
      <c r="A6266" s="5" t="s">
        <v>28</v>
      </c>
      <c r="B6266" s="5" t="s">
        <v>29</v>
      </c>
      <c r="C6266" s="5" t="s">
        <v>22</v>
      </c>
      <c r="D6266" s="5" t="s">
        <v>23</v>
      </c>
      <c r="E6266" s="5" t="s">
        <v>5</v>
      </c>
      <c r="F6266" s="5"/>
      <c r="G6266" s="5" t="s">
        <v>24</v>
      </c>
      <c r="H6266" s="5">
        <v>3607254</v>
      </c>
      <c r="I6266" s="5">
        <v>3607538</v>
      </c>
      <c r="J6266" s="5" t="s">
        <v>200</v>
      </c>
      <c r="K6266" s="5" t="s">
        <v>9454</v>
      </c>
      <c r="L6266" s="5"/>
      <c r="M6266" s="5" t="e">
        <f t="shared" si="97"/>
        <v>#VALUE!</v>
      </c>
      <c r="N6266" s="5" t="s">
        <v>1356</v>
      </c>
      <c r="O6266" s="5"/>
      <c r="P6266" s="5"/>
      <c r="Q6266" s="5" t="s">
        <v>9453</v>
      </c>
      <c r="R6266" s="5">
        <v>285</v>
      </c>
      <c r="S6266" s="5">
        <v>94</v>
      </c>
      <c r="T6266" s="5"/>
    </row>
    <row r="6267" spans="1:20" x14ac:dyDescent="0.35">
      <c r="A6267" s="5" t="s">
        <v>20</v>
      </c>
      <c r="B6267" s="5" t="s">
        <v>21</v>
      </c>
      <c r="C6267" s="5" t="s">
        <v>22</v>
      </c>
      <c r="D6267" s="5" t="s">
        <v>23</v>
      </c>
      <c r="E6267" s="5" t="s">
        <v>5</v>
      </c>
      <c r="F6267" s="5"/>
      <c r="G6267" s="5" t="s">
        <v>24</v>
      </c>
      <c r="H6267" s="5">
        <v>3607609</v>
      </c>
      <c r="I6267" s="5">
        <v>3608637</v>
      </c>
      <c r="J6267" s="5" t="s">
        <v>200</v>
      </c>
      <c r="K6267" s="5"/>
      <c r="L6267" s="5"/>
      <c r="M6267" s="5" t="e">
        <f t="shared" si="97"/>
        <v>#VALUE!</v>
      </c>
      <c r="N6267" s="5"/>
      <c r="O6267" s="5"/>
      <c r="P6267" s="5"/>
      <c r="Q6267" s="5" t="s">
        <v>9455</v>
      </c>
      <c r="R6267" s="5">
        <v>1029</v>
      </c>
      <c r="S6267" s="5"/>
      <c r="T6267" s="5"/>
    </row>
    <row r="6268" spans="1:20" x14ac:dyDescent="0.35">
      <c r="A6268" s="5" t="s">
        <v>28</v>
      </c>
      <c r="B6268" s="5" t="s">
        <v>29</v>
      </c>
      <c r="C6268" s="5" t="s">
        <v>22</v>
      </c>
      <c r="D6268" s="5" t="s">
        <v>23</v>
      </c>
      <c r="E6268" s="5" t="s">
        <v>5</v>
      </c>
      <c r="F6268" s="5"/>
      <c r="G6268" s="5" t="s">
        <v>24</v>
      </c>
      <c r="H6268" s="5">
        <v>3607609</v>
      </c>
      <c r="I6268" s="5">
        <v>3608637</v>
      </c>
      <c r="J6268" s="5" t="s">
        <v>200</v>
      </c>
      <c r="K6268" s="5" t="s">
        <v>9456</v>
      </c>
      <c r="L6268" s="5"/>
      <c r="M6268" s="5" t="e">
        <f t="shared" si="97"/>
        <v>#VALUE!</v>
      </c>
      <c r="N6268" s="5" t="s">
        <v>77</v>
      </c>
      <c r="O6268" s="5"/>
      <c r="P6268" s="5"/>
      <c r="Q6268" s="5" t="s">
        <v>9455</v>
      </c>
      <c r="R6268" s="5">
        <v>1029</v>
      </c>
      <c r="S6268" s="5">
        <v>342</v>
      </c>
      <c r="T6268" s="5"/>
    </row>
    <row r="6269" spans="1:20" x14ac:dyDescent="0.35">
      <c r="A6269" s="5" t="s">
        <v>20</v>
      </c>
      <c r="B6269" s="5" t="s">
        <v>21</v>
      </c>
      <c r="C6269" s="5" t="s">
        <v>22</v>
      </c>
      <c r="D6269" s="5" t="s">
        <v>23</v>
      </c>
      <c r="E6269" s="5" t="s">
        <v>5</v>
      </c>
      <c r="F6269" s="5"/>
      <c r="G6269" s="5" t="s">
        <v>24</v>
      </c>
      <c r="H6269" s="5">
        <v>3609593</v>
      </c>
      <c r="I6269" s="5">
        <v>3610129</v>
      </c>
      <c r="J6269" s="5" t="s">
        <v>200</v>
      </c>
      <c r="K6269" s="5"/>
      <c r="L6269" s="5"/>
      <c r="M6269" s="5" t="e">
        <f t="shared" si="97"/>
        <v>#VALUE!</v>
      </c>
      <c r="N6269" s="5"/>
      <c r="O6269" s="5"/>
      <c r="P6269" s="5"/>
      <c r="Q6269" s="5" t="s">
        <v>9457</v>
      </c>
      <c r="R6269" s="5">
        <v>537</v>
      </c>
      <c r="S6269" s="5"/>
      <c r="T6269" s="5"/>
    </row>
    <row r="6270" spans="1:20" x14ac:dyDescent="0.35">
      <c r="A6270" s="5" t="s">
        <v>28</v>
      </c>
      <c r="B6270" s="5" t="s">
        <v>29</v>
      </c>
      <c r="C6270" s="5" t="s">
        <v>22</v>
      </c>
      <c r="D6270" s="5" t="s">
        <v>23</v>
      </c>
      <c r="E6270" s="5" t="s">
        <v>5</v>
      </c>
      <c r="F6270" s="5"/>
      <c r="G6270" s="5" t="s">
        <v>24</v>
      </c>
      <c r="H6270" s="5">
        <v>3609593</v>
      </c>
      <c r="I6270" s="5">
        <v>3610129</v>
      </c>
      <c r="J6270" s="5" t="s">
        <v>200</v>
      </c>
      <c r="K6270" s="5" t="s">
        <v>9458</v>
      </c>
      <c r="L6270" s="5"/>
      <c r="M6270" s="5" t="e">
        <f t="shared" si="97"/>
        <v>#VALUE!</v>
      </c>
      <c r="N6270" s="5" t="s">
        <v>9320</v>
      </c>
      <c r="O6270" s="5"/>
      <c r="P6270" s="5"/>
      <c r="Q6270" s="5" t="s">
        <v>9457</v>
      </c>
      <c r="R6270" s="5">
        <v>537</v>
      </c>
      <c r="S6270" s="5">
        <v>178</v>
      </c>
      <c r="T6270" s="5"/>
    </row>
    <row r="6271" spans="1:20" x14ac:dyDescent="0.35">
      <c r="A6271" s="5" t="s">
        <v>20</v>
      </c>
      <c r="B6271" s="5" t="s">
        <v>21</v>
      </c>
      <c r="C6271" s="5" t="s">
        <v>22</v>
      </c>
      <c r="D6271" s="5" t="s">
        <v>23</v>
      </c>
      <c r="E6271" s="5" t="s">
        <v>5</v>
      </c>
      <c r="F6271" s="5"/>
      <c r="G6271" s="5" t="s">
        <v>24</v>
      </c>
      <c r="H6271" s="5">
        <v>3610462</v>
      </c>
      <c r="I6271" s="5">
        <v>3610719</v>
      </c>
      <c r="J6271" s="5" t="s">
        <v>200</v>
      </c>
      <c r="K6271" s="5"/>
      <c r="L6271" s="5"/>
      <c r="M6271" s="5" t="e">
        <f t="shared" si="97"/>
        <v>#VALUE!</v>
      </c>
      <c r="N6271" s="5"/>
      <c r="O6271" s="5"/>
      <c r="P6271" s="5"/>
      <c r="Q6271" s="5" t="s">
        <v>9459</v>
      </c>
      <c r="R6271" s="5">
        <v>258</v>
      </c>
      <c r="S6271" s="5"/>
      <c r="T6271" s="5"/>
    </row>
    <row r="6272" spans="1:20" x14ac:dyDescent="0.35">
      <c r="A6272" s="5" t="s">
        <v>28</v>
      </c>
      <c r="B6272" s="5" t="s">
        <v>29</v>
      </c>
      <c r="C6272" s="5" t="s">
        <v>22</v>
      </c>
      <c r="D6272" s="5" t="s">
        <v>23</v>
      </c>
      <c r="E6272" s="5" t="s">
        <v>5</v>
      </c>
      <c r="F6272" s="5"/>
      <c r="G6272" s="5" t="s">
        <v>24</v>
      </c>
      <c r="H6272" s="5">
        <v>3610462</v>
      </c>
      <c r="I6272" s="5">
        <v>3610719</v>
      </c>
      <c r="J6272" s="5" t="s">
        <v>200</v>
      </c>
      <c r="K6272" s="5" t="s">
        <v>9460</v>
      </c>
      <c r="L6272" s="5"/>
      <c r="M6272" s="5" t="e">
        <f t="shared" si="97"/>
        <v>#VALUE!</v>
      </c>
      <c r="N6272" s="5" t="s">
        <v>9461</v>
      </c>
      <c r="O6272" s="5"/>
      <c r="P6272" s="5"/>
      <c r="Q6272" s="5" t="s">
        <v>9459</v>
      </c>
      <c r="R6272" s="5">
        <v>258</v>
      </c>
      <c r="S6272" s="5">
        <v>85</v>
      </c>
      <c r="T6272" s="5"/>
    </row>
    <row r="6273" spans="1:20" x14ac:dyDescent="0.35">
      <c r="A6273" s="5" t="s">
        <v>20</v>
      </c>
      <c r="B6273" s="5" t="s">
        <v>21</v>
      </c>
      <c r="C6273" s="5" t="s">
        <v>22</v>
      </c>
      <c r="D6273" s="5" t="s">
        <v>23</v>
      </c>
      <c r="E6273" s="5" t="s">
        <v>5</v>
      </c>
      <c r="F6273" s="5"/>
      <c r="G6273" s="5" t="s">
        <v>24</v>
      </c>
      <c r="H6273" s="5">
        <v>3610712</v>
      </c>
      <c r="I6273" s="5">
        <v>3610981</v>
      </c>
      <c r="J6273" s="5" t="s">
        <v>200</v>
      </c>
      <c r="K6273" s="5"/>
      <c r="L6273" s="5"/>
      <c r="M6273" s="5" t="e">
        <f t="shared" si="97"/>
        <v>#VALUE!</v>
      </c>
      <c r="N6273" s="5"/>
      <c r="O6273" s="5"/>
      <c r="P6273" s="5"/>
      <c r="Q6273" s="5" t="s">
        <v>9462</v>
      </c>
      <c r="R6273" s="5">
        <v>270</v>
      </c>
      <c r="S6273" s="5"/>
      <c r="T6273" s="5"/>
    </row>
    <row r="6274" spans="1:20" x14ac:dyDescent="0.35">
      <c r="A6274" s="5" t="s">
        <v>28</v>
      </c>
      <c r="B6274" s="5" t="s">
        <v>29</v>
      </c>
      <c r="C6274" s="5" t="s">
        <v>22</v>
      </c>
      <c r="D6274" s="5" t="s">
        <v>23</v>
      </c>
      <c r="E6274" s="5" t="s">
        <v>5</v>
      </c>
      <c r="F6274" s="5"/>
      <c r="G6274" s="5" t="s">
        <v>24</v>
      </c>
      <c r="H6274" s="5">
        <v>3610712</v>
      </c>
      <c r="I6274" s="5">
        <v>3610981</v>
      </c>
      <c r="J6274" s="5" t="s">
        <v>200</v>
      </c>
      <c r="K6274" s="5" t="s">
        <v>9463</v>
      </c>
      <c r="L6274" s="5"/>
      <c r="M6274" s="5" t="e">
        <f t="shared" si="97"/>
        <v>#VALUE!</v>
      </c>
      <c r="N6274" s="5" t="s">
        <v>9464</v>
      </c>
      <c r="O6274" s="5"/>
      <c r="P6274" s="5"/>
      <c r="Q6274" s="5" t="s">
        <v>9462</v>
      </c>
      <c r="R6274" s="5">
        <v>270</v>
      </c>
      <c r="S6274" s="5">
        <v>89</v>
      </c>
      <c r="T6274" s="5"/>
    </row>
    <row r="6275" spans="1:20" x14ac:dyDescent="0.35">
      <c r="A6275" s="5" t="s">
        <v>20</v>
      </c>
      <c r="B6275" s="5" t="s">
        <v>21</v>
      </c>
      <c r="C6275" s="5" t="s">
        <v>22</v>
      </c>
      <c r="D6275" s="5" t="s">
        <v>23</v>
      </c>
      <c r="E6275" s="5" t="s">
        <v>5</v>
      </c>
      <c r="F6275" s="5"/>
      <c r="G6275" s="5" t="s">
        <v>24</v>
      </c>
      <c r="H6275" s="5">
        <v>3611143</v>
      </c>
      <c r="I6275" s="5">
        <v>3611985</v>
      </c>
      <c r="J6275" s="5" t="s">
        <v>25</v>
      </c>
      <c r="K6275" s="5"/>
      <c r="L6275" s="5"/>
      <c r="M6275" s="5" t="e">
        <f t="shared" si="97"/>
        <v>#VALUE!</v>
      </c>
      <c r="N6275" s="5"/>
      <c r="O6275" s="5"/>
      <c r="P6275" s="5"/>
      <c r="Q6275" s="5" t="s">
        <v>9465</v>
      </c>
      <c r="R6275" s="5">
        <v>843</v>
      </c>
      <c r="S6275" s="5"/>
      <c r="T6275" s="5"/>
    </row>
    <row r="6276" spans="1:20" x14ac:dyDescent="0.35">
      <c r="A6276" s="5" t="s">
        <v>28</v>
      </c>
      <c r="B6276" s="5" t="s">
        <v>29</v>
      </c>
      <c r="C6276" s="5" t="s">
        <v>22</v>
      </c>
      <c r="D6276" s="5" t="s">
        <v>23</v>
      </c>
      <c r="E6276" s="5" t="s">
        <v>5</v>
      </c>
      <c r="F6276" s="5"/>
      <c r="G6276" s="5" t="s">
        <v>24</v>
      </c>
      <c r="H6276" s="5">
        <v>3611143</v>
      </c>
      <c r="I6276" s="5">
        <v>3611985</v>
      </c>
      <c r="J6276" s="5" t="s">
        <v>25</v>
      </c>
      <c r="K6276" s="5" t="s">
        <v>9466</v>
      </c>
      <c r="L6276" s="5"/>
      <c r="M6276" s="5" t="e">
        <f t="shared" ref="M6276:M6339" si="98">SEARCH("transporter",N6276,1)</f>
        <v>#VALUE!</v>
      </c>
      <c r="N6276" s="5" t="s">
        <v>77</v>
      </c>
      <c r="O6276" s="5"/>
      <c r="P6276" s="5"/>
      <c r="Q6276" s="5" t="s">
        <v>9465</v>
      </c>
      <c r="R6276" s="5">
        <v>843</v>
      </c>
      <c r="S6276" s="5">
        <v>280</v>
      </c>
      <c r="T6276" s="5"/>
    </row>
    <row r="6277" spans="1:20" x14ac:dyDescent="0.35">
      <c r="A6277" s="5" t="s">
        <v>20</v>
      </c>
      <c r="B6277" s="5" t="s">
        <v>21</v>
      </c>
      <c r="C6277" s="5" t="s">
        <v>22</v>
      </c>
      <c r="D6277" s="5" t="s">
        <v>23</v>
      </c>
      <c r="E6277" s="5" t="s">
        <v>5</v>
      </c>
      <c r="F6277" s="5"/>
      <c r="G6277" s="5" t="s">
        <v>24</v>
      </c>
      <c r="H6277" s="5">
        <v>3612248</v>
      </c>
      <c r="I6277" s="5">
        <v>3613417</v>
      </c>
      <c r="J6277" s="5" t="s">
        <v>25</v>
      </c>
      <c r="K6277" s="5"/>
      <c r="L6277" s="5"/>
      <c r="M6277" s="5" t="e">
        <f t="shared" si="98"/>
        <v>#VALUE!</v>
      </c>
      <c r="N6277" s="5"/>
      <c r="O6277" s="5" t="s">
        <v>9467</v>
      </c>
      <c r="P6277" s="5"/>
      <c r="Q6277" s="5" t="s">
        <v>9468</v>
      </c>
      <c r="R6277" s="5">
        <v>1170</v>
      </c>
      <c r="S6277" s="5"/>
      <c r="T6277" s="5"/>
    </row>
    <row r="6278" spans="1:20" x14ac:dyDescent="0.35">
      <c r="A6278" s="5" t="s">
        <v>28</v>
      </c>
      <c r="B6278" s="5" t="s">
        <v>29</v>
      </c>
      <c r="C6278" s="5" t="s">
        <v>22</v>
      </c>
      <c r="D6278" s="5" t="s">
        <v>23</v>
      </c>
      <c r="E6278" s="5" t="s">
        <v>5</v>
      </c>
      <c r="F6278" s="5"/>
      <c r="G6278" s="5" t="s">
        <v>24</v>
      </c>
      <c r="H6278" s="5">
        <v>3612248</v>
      </c>
      <c r="I6278" s="5">
        <v>3613417</v>
      </c>
      <c r="J6278" s="5" t="s">
        <v>25</v>
      </c>
      <c r="K6278" s="5" t="s">
        <v>9469</v>
      </c>
      <c r="L6278" s="5"/>
      <c r="M6278" s="5" t="e">
        <f t="shared" si="98"/>
        <v>#VALUE!</v>
      </c>
      <c r="N6278" s="5" t="s">
        <v>9470</v>
      </c>
      <c r="O6278" s="5" t="s">
        <v>9467</v>
      </c>
      <c r="P6278" s="5"/>
      <c r="Q6278" s="5" t="s">
        <v>9468</v>
      </c>
      <c r="R6278" s="5">
        <v>1170</v>
      </c>
      <c r="S6278" s="5">
        <v>389</v>
      </c>
      <c r="T6278" s="5"/>
    </row>
    <row r="6279" spans="1:20" x14ac:dyDescent="0.35">
      <c r="A6279" s="5" t="s">
        <v>20</v>
      </c>
      <c r="B6279" s="5" t="s">
        <v>21</v>
      </c>
      <c r="C6279" s="5" t="s">
        <v>22</v>
      </c>
      <c r="D6279" s="5" t="s">
        <v>23</v>
      </c>
      <c r="E6279" s="5" t="s">
        <v>5</v>
      </c>
      <c r="F6279" s="5"/>
      <c r="G6279" s="5" t="s">
        <v>24</v>
      </c>
      <c r="H6279" s="5">
        <v>3613492</v>
      </c>
      <c r="I6279" s="5">
        <v>3615120</v>
      </c>
      <c r="J6279" s="5" t="s">
        <v>200</v>
      </c>
      <c r="K6279" s="5"/>
      <c r="L6279" s="5"/>
      <c r="M6279" s="5" t="e">
        <f t="shared" si="98"/>
        <v>#VALUE!</v>
      </c>
      <c r="N6279" s="5"/>
      <c r="O6279" s="5"/>
      <c r="P6279" s="5"/>
      <c r="Q6279" s="5" t="s">
        <v>9471</v>
      </c>
      <c r="R6279" s="5">
        <v>1629</v>
      </c>
      <c r="S6279" s="5"/>
      <c r="T6279" s="5"/>
    </row>
    <row r="6280" spans="1:20" x14ac:dyDescent="0.35">
      <c r="A6280" s="5" t="s">
        <v>28</v>
      </c>
      <c r="B6280" s="5" t="s">
        <v>29</v>
      </c>
      <c r="C6280" s="5" t="s">
        <v>22</v>
      </c>
      <c r="D6280" s="5" t="s">
        <v>23</v>
      </c>
      <c r="E6280" s="5" t="s">
        <v>5</v>
      </c>
      <c r="F6280" s="5"/>
      <c r="G6280" s="5" t="s">
        <v>24</v>
      </c>
      <c r="H6280" s="5">
        <v>3613492</v>
      </c>
      <c r="I6280" s="5">
        <v>3615120</v>
      </c>
      <c r="J6280" s="5" t="s">
        <v>200</v>
      </c>
      <c r="K6280" s="5" t="s">
        <v>9472</v>
      </c>
      <c r="L6280" s="5"/>
      <c r="M6280" s="5">
        <f t="shared" si="98"/>
        <v>37</v>
      </c>
      <c r="N6280" s="5" t="s">
        <v>325</v>
      </c>
      <c r="O6280" s="5"/>
      <c r="P6280" s="5"/>
      <c r="Q6280" s="5" t="s">
        <v>9471</v>
      </c>
      <c r="R6280" s="5">
        <v>1629</v>
      </c>
      <c r="S6280" s="5">
        <v>542</v>
      </c>
      <c r="T6280" s="5"/>
    </row>
    <row r="6281" spans="1:20" x14ac:dyDescent="0.35">
      <c r="A6281" s="5" t="s">
        <v>20</v>
      </c>
      <c r="B6281" s="5" t="s">
        <v>21</v>
      </c>
      <c r="C6281" s="5" t="s">
        <v>22</v>
      </c>
      <c r="D6281" s="5" t="s">
        <v>23</v>
      </c>
      <c r="E6281" s="5" t="s">
        <v>5</v>
      </c>
      <c r="F6281" s="5"/>
      <c r="G6281" s="5" t="s">
        <v>24</v>
      </c>
      <c r="H6281" s="5">
        <v>3615461</v>
      </c>
      <c r="I6281" s="5">
        <v>3615991</v>
      </c>
      <c r="J6281" s="5" t="s">
        <v>200</v>
      </c>
      <c r="K6281" s="5"/>
      <c r="L6281" s="5"/>
      <c r="M6281" s="5" t="e">
        <f t="shared" si="98"/>
        <v>#VALUE!</v>
      </c>
      <c r="N6281" s="5"/>
      <c r="O6281" s="5"/>
      <c r="P6281" s="5"/>
      <c r="Q6281" s="5" t="s">
        <v>9473</v>
      </c>
      <c r="R6281" s="5">
        <v>531</v>
      </c>
      <c r="S6281" s="5"/>
      <c r="T6281" s="5"/>
    </row>
    <row r="6282" spans="1:20" x14ac:dyDescent="0.35">
      <c r="A6282" s="5" t="s">
        <v>28</v>
      </c>
      <c r="B6282" s="5" t="s">
        <v>29</v>
      </c>
      <c r="C6282" s="5" t="s">
        <v>22</v>
      </c>
      <c r="D6282" s="5" t="s">
        <v>23</v>
      </c>
      <c r="E6282" s="5" t="s">
        <v>5</v>
      </c>
      <c r="F6282" s="5"/>
      <c r="G6282" s="5" t="s">
        <v>24</v>
      </c>
      <c r="H6282" s="5">
        <v>3615461</v>
      </c>
      <c r="I6282" s="5">
        <v>3615991</v>
      </c>
      <c r="J6282" s="5" t="s">
        <v>200</v>
      </c>
      <c r="K6282" s="5" t="s">
        <v>9474</v>
      </c>
      <c r="L6282" s="5"/>
      <c r="M6282" s="5" t="e">
        <f t="shared" si="98"/>
        <v>#VALUE!</v>
      </c>
      <c r="N6282" s="5" t="s">
        <v>9475</v>
      </c>
      <c r="O6282" s="5"/>
      <c r="P6282" s="5"/>
      <c r="Q6282" s="5" t="s">
        <v>9473</v>
      </c>
      <c r="R6282" s="5">
        <v>531</v>
      </c>
      <c r="S6282" s="5">
        <v>176</v>
      </c>
      <c r="T6282" s="5"/>
    </row>
    <row r="6283" spans="1:20" x14ac:dyDescent="0.35">
      <c r="A6283" s="5" t="s">
        <v>20</v>
      </c>
      <c r="B6283" s="5" t="s">
        <v>21</v>
      </c>
      <c r="C6283" s="5" t="s">
        <v>22</v>
      </c>
      <c r="D6283" s="5" t="s">
        <v>23</v>
      </c>
      <c r="E6283" s="5" t="s">
        <v>5</v>
      </c>
      <c r="F6283" s="5"/>
      <c r="G6283" s="5" t="s">
        <v>24</v>
      </c>
      <c r="H6283" s="5">
        <v>3615992</v>
      </c>
      <c r="I6283" s="5">
        <v>3616549</v>
      </c>
      <c r="J6283" s="5" t="s">
        <v>200</v>
      </c>
      <c r="K6283" s="5"/>
      <c r="L6283" s="5"/>
      <c r="M6283" s="5" t="e">
        <f t="shared" si="98"/>
        <v>#VALUE!</v>
      </c>
      <c r="N6283" s="5"/>
      <c r="O6283" s="5"/>
      <c r="P6283" s="5"/>
      <c r="Q6283" s="5" t="s">
        <v>9476</v>
      </c>
      <c r="R6283" s="5">
        <v>558</v>
      </c>
      <c r="S6283" s="5"/>
      <c r="T6283" s="5"/>
    </row>
    <row r="6284" spans="1:20" x14ac:dyDescent="0.35">
      <c r="A6284" s="5" t="s">
        <v>28</v>
      </c>
      <c r="B6284" s="5" t="s">
        <v>29</v>
      </c>
      <c r="C6284" s="5" t="s">
        <v>22</v>
      </c>
      <c r="D6284" s="5" t="s">
        <v>23</v>
      </c>
      <c r="E6284" s="5" t="s">
        <v>5</v>
      </c>
      <c r="F6284" s="5"/>
      <c r="G6284" s="5" t="s">
        <v>24</v>
      </c>
      <c r="H6284" s="5">
        <v>3615992</v>
      </c>
      <c r="I6284" s="5">
        <v>3616549</v>
      </c>
      <c r="J6284" s="5" t="s">
        <v>200</v>
      </c>
      <c r="K6284" s="5" t="s">
        <v>9477</v>
      </c>
      <c r="L6284" s="5"/>
      <c r="M6284" s="5" t="e">
        <f t="shared" si="98"/>
        <v>#VALUE!</v>
      </c>
      <c r="N6284" s="5" t="s">
        <v>9478</v>
      </c>
      <c r="O6284" s="5"/>
      <c r="P6284" s="5"/>
      <c r="Q6284" s="5" t="s">
        <v>9476</v>
      </c>
      <c r="R6284" s="5">
        <v>558</v>
      </c>
      <c r="S6284" s="5">
        <v>185</v>
      </c>
      <c r="T6284" s="5"/>
    </row>
    <row r="6285" spans="1:20" x14ac:dyDescent="0.35">
      <c r="A6285" s="5" t="s">
        <v>20</v>
      </c>
      <c r="B6285" s="5" t="s">
        <v>21</v>
      </c>
      <c r="C6285" s="5" t="s">
        <v>22</v>
      </c>
      <c r="D6285" s="5" t="s">
        <v>23</v>
      </c>
      <c r="E6285" s="5" t="s">
        <v>5</v>
      </c>
      <c r="F6285" s="5"/>
      <c r="G6285" s="5" t="s">
        <v>24</v>
      </c>
      <c r="H6285" s="5">
        <v>3616595</v>
      </c>
      <c r="I6285" s="5">
        <v>3617323</v>
      </c>
      <c r="J6285" s="5" t="s">
        <v>200</v>
      </c>
      <c r="K6285" s="5"/>
      <c r="L6285" s="5"/>
      <c r="M6285" s="5" t="e">
        <f t="shared" si="98"/>
        <v>#VALUE!</v>
      </c>
      <c r="N6285" s="5"/>
      <c r="O6285" s="5"/>
      <c r="P6285" s="5"/>
      <c r="Q6285" s="5" t="s">
        <v>9479</v>
      </c>
      <c r="R6285" s="5">
        <v>729</v>
      </c>
      <c r="S6285" s="5"/>
      <c r="T6285" s="5"/>
    </row>
    <row r="6286" spans="1:20" x14ac:dyDescent="0.35">
      <c r="A6286" s="5" t="s">
        <v>28</v>
      </c>
      <c r="B6286" s="5" t="s">
        <v>29</v>
      </c>
      <c r="C6286" s="5" t="s">
        <v>22</v>
      </c>
      <c r="D6286" s="5" t="s">
        <v>23</v>
      </c>
      <c r="E6286" s="5" t="s">
        <v>5</v>
      </c>
      <c r="F6286" s="5"/>
      <c r="G6286" s="5" t="s">
        <v>24</v>
      </c>
      <c r="H6286" s="5">
        <v>3616595</v>
      </c>
      <c r="I6286" s="5">
        <v>3617323</v>
      </c>
      <c r="J6286" s="5" t="s">
        <v>200</v>
      </c>
      <c r="K6286" s="5" t="s">
        <v>9480</v>
      </c>
      <c r="L6286" s="5"/>
      <c r="M6286" s="5" t="e">
        <f t="shared" si="98"/>
        <v>#VALUE!</v>
      </c>
      <c r="N6286" s="5" t="s">
        <v>77</v>
      </c>
      <c r="O6286" s="5"/>
      <c r="P6286" s="5"/>
      <c r="Q6286" s="5" t="s">
        <v>9479</v>
      </c>
      <c r="R6286" s="5">
        <v>729</v>
      </c>
      <c r="S6286" s="5">
        <v>242</v>
      </c>
      <c r="T6286" s="5"/>
    </row>
    <row r="6287" spans="1:20" x14ac:dyDescent="0.35">
      <c r="A6287" s="5" t="s">
        <v>20</v>
      </c>
      <c r="B6287" s="5" t="s">
        <v>21</v>
      </c>
      <c r="C6287" s="5" t="s">
        <v>22</v>
      </c>
      <c r="D6287" s="5" t="s">
        <v>23</v>
      </c>
      <c r="E6287" s="5" t="s">
        <v>5</v>
      </c>
      <c r="F6287" s="5"/>
      <c r="G6287" s="5" t="s">
        <v>24</v>
      </c>
      <c r="H6287" s="5">
        <v>3617605</v>
      </c>
      <c r="I6287" s="5">
        <v>3620598</v>
      </c>
      <c r="J6287" s="5" t="s">
        <v>25</v>
      </c>
      <c r="K6287" s="5"/>
      <c r="L6287" s="5"/>
      <c r="M6287" s="5" t="e">
        <f t="shared" si="98"/>
        <v>#VALUE!</v>
      </c>
      <c r="N6287" s="5"/>
      <c r="O6287" s="5"/>
      <c r="P6287" s="5"/>
      <c r="Q6287" s="5" t="s">
        <v>9481</v>
      </c>
      <c r="R6287" s="5">
        <v>2994</v>
      </c>
      <c r="S6287" s="5"/>
      <c r="T6287" s="5"/>
    </row>
    <row r="6288" spans="1:20" x14ac:dyDescent="0.35">
      <c r="A6288" s="5" t="s">
        <v>28</v>
      </c>
      <c r="B6288" s="5" t="s">
        <v>29</v>
      </c>
      <c r="C6288" s="5" t="s">
        <v>22</v>
      </c>
      <c r="D6288" s="5" t="s">
        <v>23</v>
      </c>
      <c r="E6288" s="5" t="s">
        <v>5</v>
      </c>
      <c r="F6288" s="5"/>
      <c r="G6288" s="5" t="s">
        <v>24</v>
      </c>
      <c r="H6288" s="5">
        <v>3617605</v>
      </c>
      <c r="I6288" s="5">
        <v>3620598</v>
      </c>
      <c r="J6288" s="5" t="s">
        <v>25</v>
      </c>
      <c r="K6288" s="5" t="s">
        <v>9482</v>
      </c>
      <c r="L6288" s="5"/>
      <c r="M6288" s="5" t="e">
        <f t="shared" si="98"/>
        <v>#VALUE!</v>
      </c>
      <c r="N6288" s="5" t="s">
        <v>4703</v>
      </c>
      <c r="O6288" s="5"/>
      <c r="P6288" s="5"/>
      <c r="Q6288" s="5" t="s">
        <v>9481</v>
      </c>
      <c r="R6288" s="5">
        <v>2994</v>
      </c>
      <c r="S6288" s="5">
        <v>997</v>
      </c>
      <c r="T6288" s="5"/>
    </row>
    <row r="6289" spans="1:20" x14ac:dyDescent="0.35">
      <c r="A6289" s="5" t="s">
        <v>20</v>
      </c>
      <c r="B6289" s="5" t="s">
        <v>21</v>
      </c>
      <c r="C6289" s="5" t="s">
        <v>22</v>
      </c>
      <c r="D6289" s="5" t="s">
        <v>23</v>
      </c>
      <c r="E6289" s="5" t="s">
        <v>5</v>
      </c>
      <c r="F6289" s="5"/>
      <c r="G6289" s="5" t="s">
        <v>24</v>
      </c>
      <c r="H6289" s="5">
        <v>3621181</v>
      </c>
      <c r="I6289" s="5">
        <v>3623187</v>
      </c>
      <c r="J6289" s="5" t="s">
        <v>200</v>
      </c>
      <c r="K6289" s="5"/>
      <c r="L6289" s="5"/>
      <c r="M6289" s="5" t="e">
        <f t="shared" si="98"/>
        <v>#VALUE!</v>
      </c>
      <c r="N6289" s="5"/>
      <c r="O6289" s="5" t="s">
        <v>9483</v>
      </c>
      <c r="P6289" s="5"/>
      <c r="Q6289" s="5" t="s">
        <v>9484</v>
      </c>
      <c r="R6289" s="5">
        <v>2007</v>
      </c>
      <c r="S6289" s="5"/>
      <c r="T6289" s="5"/>
    </row>
    <row r="6290" spans="1:20" x14ac:dyDescent="0.35">
      <c r="A6290" s="5" t="s">
        <v>28</v>
      </c>
      <c r="B6290" s="5" t="s">
        <v>29</v>
      </c>
      <c r="C6290" s="5" t="s">
        <v>22</v>
      </c>
      <c r="D6290" s="5" t="s">
        <v>23</v>
      </c>
      <c r="E6290" s="5" t="s">
        <v>5</v>
      </c>
      <c r="F6290" s="5"/>
      <c r="G6290" s="5" t="s">
        <v>24</v>
      </c>
      <c r="H6290" s="5">
        <v>3621181</v>
      </c>
      <c r="I6290" s="5">
        <v>3623187</v>
      </c>
      <c r="J6290" s="5" t="s">
        <v>200</v>
      </c>
      <c r="K6290" s="5" t="s">
        <v>9485</v>
      </c>
      <c r="L6290" s="5"/>
      <c r="M6290" s="5" t="e">
        <f t="shared" si="98"/>
        <v>#VALUE!</v>
      </c>
      <c r="N6290" s="5" t="s">
        <v>9486</v>
      </c>
      <c r="O6290" s="5" t="s">
        <v>9483</v>
      </c>
      <c r="P6290" s="5"/>
      <c r="Q6290" s="5" t="s">
        <v>9484</v>
      </c>
      <c r="R6290" s="5">
        <v>2007</v>
      </c>
      <c r="S6290" s="5">
        <v>668</v>
      </c>
      <c r="T6290" s="5"/>
    </row>
    <row r="6291" spans="1:20" x14ac:dyDescent="0.35">
      <c r="A6291" s="5" t="s">
        <v>20</v>
      </c>
      <c r="B6291" s="5" t="s">
        <v>21</v>
      </c>
      <c r="C6291" s="5" t="s">
        <v>22</v>
      </c>
      <c r="D6291" s="5" t="s">
        <v>23</v>
      </c>
      <c r="E6291" s="5" t="s">
        <v>5</v>
      </c>
      <c r="F6291" s="5"/>
      <c r="G6291" s="5" t="s">
        <v>24</v>
      </c>
      <c r="H6291" s="5">
        <v>3623420</v>
      </c>
      <c r="I6291" s="5">
        <v>3624046</v>
      </c>
      <c r="J6291" s="5" t="s">
        <v>25</v>
      </c>
      <c r="K6291" s="5"/>
      <c r="L6291" s="5"/>
      <c r="M6291" s="5" t="e">
        <f t="shared" si="98"/>
        <v>#VALUE!</v>
      </c>
      <c r="N6291" s="5"/>
      <c r="O6291" s="5"/>
      <c r="P6291" s="5"/>
      <c r="Q6291" s="5" t="s">
        <v>9487</v>
      </c>
      <c r="R6291" s="5">
        <v>627</v>
      </c>
      <c r="S6291" s="5"/>
      <c r="T6291" s="5"/>
    </row>
    <row r="6292" spans="1:20" x14ac:dyDescent="0.35">
      <c r="A6292" s="5" t="s">
        <v>28</v>
      </c>
      <c r="B6292" s="5" t="s">
        <v>29</v>
      </c>
      <c r="C6292" s="5" t="s">
        <v>22</v>
      </c>
      <c r="D6292" s="5" t="s">
        <v>23</v>
      </c>
      <c r="E6292" s="5" t="s">
        <v>5</v>
      </c>
      <c r="F6292" s="5"/>
      <c r="G6292" s="5" t="s">
        <v>24</v>
      </c>
      <c r="H6292" s="5">
        <v>3623420</v>
      </c>
      <c r="I6292" s="5">
        <v>3624046</v>
      </c>
      <c r="J6292" s="5" t="s">
        <v>25</v>
      </c>
      <c r="K6292" s="5" t="s">
        <v>9488</v>
      </c>
      <c r="L6292" s="5"/>
      <c r="M6292" s="5" t="e">
        <f t="shared" si="98"/>
        <v>#VALUE!</v>
      </c>
      <c r="N6292" s="5" t="s">
        <v>410</v>
      </c>
      <c r="O6292" s="5"/>
      <c r="P6292" s="5"/>
      <c r="Q6292" s="5" t="s">
        <v>9487</v>
      </c>
      <c r="R6292" s="5">
        <v>627</v>
      </c>
      <c r="S6292" s="5">
        <v>208</v>
      </c>
      <c r="T6292" s="5"/>
    </row>
    <row r="6293" spans="1:20" x14ac:dyDescent="0.35">
      <c r="A6293" s="5" t="s">
        <v>20</v>
      </c>
      <c r="B6293" s="5" t="s">
        <v>21</v>
      </c>
      <c r="C6293" s="5" t="s">
        <v>22</v>
      </c>
      <c r="D6293" s="5" t="s">
        <v>23</v>
      </c>
      <c r="E6293" s="5" t="s">
        <v>5</v>
      </c>
      <c r="F6293" s="5"/>
      <c r="G6293" s="5" t="s">
        <v>24</v>
      </c>
      <c r="H6293" s="5">
        <v>3624289</v>
      </c>
      <c r="I6293" s="5">
        <v>3624600</v>
      </c>
      <c r="J6293" s="5" t="s">
        <v>25</v>
      </c>
      <c r="K6293" s="5"/>
      <c r="L6293" s="5"/>
      <c r="M6293" s="5" t="e">
        <f t="shared" si="98"/>
        <v>#VALUE!</v>
      </c>
      <c r="N6293" s="5"/>
      <c r="O6293" s="5"/>
      <c r="P6293" s="5"/>
      <c r="Q6293" s="5" t="s">
        <v>9489</v>
      </c>
      <c r="R6293" s="5">
        <v>312</v>
      </c>
      <c r="S6293" s="5"/>
      <c r="T6293" s="5"/>
    </row>
    <row r="6294" spans="1:20" x14ac:dyDescent="0.35">
      <c r="A6294" s="5" t="s">
        <v>28</v>
      </c>
      <c r="B6294" s="5" t="s">
        <v>29</v>
      </c>
      <c r="C6294" s="5" t="s">
        <v>22</v>
      </c>
      <c r="D6294" s="5" t="s">
        <v>23</v>
      </c>
      <c r="E6294" s="5" t="s">
        <v>5</v>
      </c>
      <c r="F6294" s="5"/>
      <c r="G6294" s="5" t="s">
        <v>24</v>
      </c>
      <c r="H6294" s="5">
        <v>3624289</v>
      </c>
      <c r="I6294" s="5">
        <v>3624600</v>
      </c>
      <c r="J6294" s="5" t="s">
        <v>25</v>
      </c>
      <c r="K6294" s="5" t="s">
        <v>9490</v>
      </c>
      <c r="L6294" s="5"/>
      <c r="M6294" s="5" t="e">
        <f t="shared" si="98"/>
        <v>#VALUE!</v>
      </c>
      <c r="N6294" s="5" t="s">
        <v>77</v>
      </c>
      <c r="O6294" s="5"/>
      <c r="P6294" s="5"/>
      <c r="Q6294" s="5" t="s">
        <v>9489</v>
      </c>
      <c r="R6294" s="5">
        <v>312</v>
      </c>
      <c r="S6294" s="5">
        <v>103</v>
      </c>
      <c r="T6294" s="5"/>
    </row>
    <row r="6295" spans="1:20" x14ac:dyDescent="0.35">
      <c r="A6295" s="5" t="s">
        <v>20</v>
      </c>
      <c r="B6295" s="5" t="s">
        <v>21</v>
      </c>
      <c r="C6295" s="5" t="s">
        <v>22</v>
      </c>
      <c r="D6295" s="5" t="s">
        <v>23</v>
      </c>
      <c r="E6295" s="5" t="s">
        <v>5</v>
      </c>
      <c r="F6295" s="5"/>
      <c r="G6295" s="5" t="s">
        <v>24</v>
      </c>
      <c r="H6295" s="5">
        <v>3624578</v>
      </c>
      <c r="I6295" s="5">
        <v>3624889</v>
      </c>
      <c r="J6295" s="5" t="s">
        <v>25</v>
      </c>
      <c r="K6295" s="5"/>
      <c r="L6295" s="5"/>
      <c r="M6295" s="5" t="e">
        <f t="shared" si="98"/>
        <v>#VALUE!</v>
      </c>
      <c r="N6295" s="5"/>
      <c r="O6295" s="5"/>
      <c r="P6295" s="5"/>
      <c r="Q6295" s="5" t="s">
        <v>9491</v>
      </c>
      <c r="R6295" s="5">
        <v>312</v>
      </c>
      <c r="S6295" s="5"/>
      <c r="T6295" s="5"/>
    </row>
    <row r="6296" spans="1:20" x14ac:dyDescent="0.35">
      <c r="A6296" s="5" t="s">
        <v>28</v>
      </c>
      <c r="B6296" s="5" t="s">
        <v>29</v>
      </c>
      <c r="C6296" s="5" t="s">
        <v>22</v>
      </c>
      <c r="D6296" s="5" t="s">
        <v>23</v>
      </c>
      <c r="E6296" s="5" t="s">
        <v>5</v>
      </c>
      <c r="F6296" s="5"/>
      <c r="G6296" s="5" t="s">
        <v>24</v>
      </c>
      <c r="H6296" s="5">
        <v>3624578</v>
      </c>
      <c r="I6296" s="5">
        <v>3624889</v>
      </c>
      <c r="J6296" s="5" t="s">
        <v>25</v>
      </c>
      <c r="K6296" s="5" t="s">
        <v>9492</v>
      </c>
      <c r="L6296" s="5"/>
      <c r="M6296" s="5" t="e">
        <f t="shared" si="98"/>
        <v>#VALUE!</v>
      </c>
      <c r="N6296" s="5" t="s">
        <v>77</v>
      </c>
      <c r="O6296" s="5"/>
      <c r="P6296" s="5"/>
      <c r="Q6296" s="5" t="s">
        <v>9491</v>
      </c>
      <c r="R6296" s="5">
        <v>312</v>
      </c>
      <c r="S6296" s="5">
        <v>103</v>
      </c>
      <c r="T6296" s="5"/>
    </row>
    <row r="6297" spans="1:20" x14ac:dyDescent="0.35">
      <c r="A6297" s="5" t="s">
        <v>20</v>
      </c>
      <c r="B6297" s="5" t="s">
        <v>21</v>
      </c>
      <c r="C6297" s="5" t="s">
        <v>22</v>
      </c>
      <c r="D6297" s="5" t="s">
        <v>23</v>
      </c>
      <c r="E6297" s="5" t="s">
        <v>5</v>
      </c>
      <c r="F6297" s="5"/>
      <c r="G6297" s="5" t="s">
        <v>24</v>
      </c>
      <c r="H6297" s="5">
        <v>3625076</v>
      </c>
      <c r="I6297" s="5">
        <v>3625507</v>
      </c>
      <c r="J6297" s="5" t="s">
        <v>200</v>
      </c>
      <c r="K6297" s="5"/>
      <c r="L6297" s="5"/>
      <c r="M6297" s="5" t="e">
        <f t="shared" si="98"/>
        <v>#VALUE!</v>
      </c>
      <c r="N6297" s="5"/>
      <c r="O6297" s="5"/>
      <c r="P6297" s="5"/>
      <c r="Q6297" s="5" t="s">
        <v>9493</v>
      </c>
      <c r="R6297" s="5">
        <v>432</v>
      </c>
      <c r="S6297" s="5"/>
      <c r="T6297" s="5"/>
    </row>
    <row r="6298" spans="1:20" x14ac:dyDescent="0.35">
      <c r="A6298" s="5" t="s">
        <v>28</v>
      </c>
      <c r="B6298" s="5" t="s">
        <v>29</v>
      </c>
      <c r="C6298" s="5" t="s">
        <v>22</v>
      </c>
      <c r="D6298" s="5" t="s">
        <v>23</v>
      </c>
      <c r="E6298" s="5" t="s">
        <v>5</v>
      </c>
      <c r="F6298" s="5"/>
      <c r="G6298" s="5" t="s">
        <v>24</v>
      </c>
      <c r="H6298" s="5">
        <v>3625076</v>
      </c>
      <c r="I6298" s="5">
        <v>3625507</v>
      </c>
      <c r="J6298" s="5" t="s">
        <v>200</v>
      </c>
      <c r="K6298" s="5" t="s">
        <v>9494</v>
      </c>
      <c r="L6298" s="5"/>
      <c r="M6298" s="5" t="e">
        <f t="shared" si="98"/>
        <v>#VALUE!</v>
      </c>
      <c r="N6298" s="5" t="s">
        <v>77</v>
      </c>
      <c r="O6298" s="5"/>
      <c r="P6298" s="5"/>
      <c r="Q6298" s="5" t="s">
        <v>9493</v>
      </c>
      <c r="R6298" s="5">
        <v>432</v>
      </c>
      <c r="S6298" s="5">
        <v>143</v>
      </c>
      <c r="T6298" s="5"/>
    </row>
    <row r="6299" spans="1:20" x14ac:dyDescent="0.35">
      <c r="A6299" s="5" t="s">
        <v>20</v>
      </c>
      <c r="B6299" s="5" t="s">
        <v>21</v>
      </c>
      <c r="C6299" s="5" t="s">
        <v>22</v>
      </c>
      <c r="D6299" s="5" t="s">
        <v>23</v>
      </c>
      <c r="E6299" s="5" t="s">
        <v>5</v>
      </c>
      <c r="F6299" s="5"/>
      <c r="G6299" s="5" t="s">
        <v>24</v>
      </c>
      <c r="H6299" s="5">
        <v>3625591</v>
      </c>
      <c r="I6299" s="5">
        <v>3626376</v>
      </c>
      <c r="J6299" s="5" t="s">
        <v>200</v>
      </c>
      <c r="K6299" s="5"/>
      <c r="L6299" s="5"/>
      <c r="M6299" s="5" t="e">
        <f t="shared" si="98"/>
        <v>#VALUE!</v>
      </c>
      <c r="N6299" s="5"/>
      <c r="O6299" s="5"/>
      <c r="P6299" s="5"/>
      <c r="Q6299" s="5" t="s">
        <v>9495</v>
      </c>
      <c r="R6299" s="5">
        <v>786</v>
      </c>
      <c r="S6299" s="5"/>
      <c r="T6299" s="5"/>
    </row>
    <row r="6300" spans="1:20" x14ac:dyDescent="0.35">
      <c r="A6300" s="5" t="s">
        <v>28</v>
      </c>
      <c r="B6300" s="5" t="s">
        <v>29</v>
      </c>
      <c r="C6300" s="5" t="s">
        <v>22</v>
      </c>
      <c r="D6300" s="5" t="s">
        <v>23</v>
      </c>
      <c r="E6300" s="5" t="s">
        <v>5</v>
      </c>
      <c r="F6300" s="5"/>
      <c r="G6300" s="5" t="s">
        <v>24</v>
      </c>
      <c r="H6300" s="5">
        <v>3625591</v>
      </c>
      <c r="I6300" s="5">
        <v>3626376</v>
      </c>
      <c r="J6300" s="5" t="s">
        <v>200</v>
      </c>
      <c r="K6300" s="5" t="s">
        <v>9496</v>
      </c>
      <c r="L6300" s="5"/>
      <c r="M6300" s="5" t="e">
        <f t="shared" si="98"/>
        <v>#VALUE!</v>
      </c>
      <c r="N6300" s="5" t="s">
        <v>9497</v>
      </c>
      <c r="O6300" s="5"/>
      <c r="P6300" s="5"/>
      <c r="Q6300" s="5" t="s">
        <v>9495</v>
      </c>
      <c r="R6300" s="5">
        <v>786</v>
      </c>
      <c r="S6300" s="5">
        <v>261</v>
      </c>
      <c r="T6300" s="5"/>
    </row>
    <row r="6301" spans="1:20" x14ac:dyDescent="0.35">
      <c r="A6301" s="5" t="s">
        <v>20</v>
      </c>
      <c r="B6301" s="5" t="s">
        <v>21</v>
      </c>
      <c r="C6301" s="5" t="s">
        <v>22</v>
      </c>
      <c r="D6301" s="5" t="s">
        <v>23</v>
      </c>
      <c r="E6301" s="5" t="s">
        <v>5</v>
      </c>
      <c r="F6301" s="5"/>
      <c r="G6301" s="5" t="s">
        <v>24</v>
      </c>
      <c r="H6301" s="5">
        <v>3626496</v>
      </c>
      <c r="I6301" s="5">
        <v>3628121</v>
      </c>
      <c r="J6301" s="5" t="s">
        <v>200</v>
      </c>
      <c r="K6301" s="5"/>
      <c r="L6301" s="5"/>
      <c r="M6301" s="5" t="e">
        <f t="shared" si="98"/>
        <v>#VALUE!</v>
      </c>
      <c r="N6301" s="5"/>
      <c r="O6301" s="5" t="s">
        <v>9498</v>
      </c>
      <c r="P6301" s="5"/>
      <c r="Q6301" s="5" t="s">
        <v>9499</v>
      </c>
      <c r="R6301" s="5">
        <v>1626</v>
      </c>
      <c r="S6301" s="5"/>
      <c r="T6301" s="5"/>
    </row>
    <row r="6302" spans="1:20" x14ac:dyDescent="0.35">
      <c r="A6302" s="5" t="s">
        <v>28</v>
      </c>
      <c r="B6302" s="5" t="s">
        <v>29</v>
      </c>
      <c r="C6302" s="5" t="s">
        <v>22</v>
      </c>
      <c r="D6302" s="5" t="s">
        <v>23</v>
      </c>
      <c r="E6302" s="5" t="s">
        <v>5</v>
      </c>
      <c r="F6302" s="5"/>
      <c r="G6302" s="5" t="s">
        <v>24</v>
      </c>
      <c r="H6302" s="5">
        <v>3626496</v>
      </c>
      <c r="I6302" s="5">
        <v>3628121</v>
      </c>
      <c r="J6302" s="5" t="s">
        <v>200</v>
      </c>
      <c r="K6302" s="5" t="s">
        <v>9500</v>
      </c>
      <c r="L6302" s="5"/>
      <c r="M6302" s="5" t="e">
        <f t="shared" si="98"/>
        <v>#VALUE!</v>
      </c>
      <c r="N6302" s="5" t="s">
        <v>9501</v>
      </c>
      <c r="O6302" s="5" t="s">
        <v>9498</v>
      </c>
      <c r="P6302" s="5"/>
      <c r="Q6302" s="5" t="s">
        <v>9499</v>
      </c>
      <c r="R6302" s="5">
        <v>1626</v>
      </c>
      <c r="S6302" s="5">
        <v>541</v>
      </c>
      <c r="T6302" s="5"/>
    </row>
    <row r="6303" spans="1:20" x14ac:dyDescent="0.35">
      <c r="A6303" s="5" t="s">
        <v>20</v>
      </c>
      <c r="B6303" s="5" t="s">
        <v>21</v>
      </c>
      <c r="C6303" s="5" t="s">
        <v>22</v>
      </c>
      <c r="D6303" s="5" t="s">
        <v>23</v>
      </c>
      <c r="E6303" s="5" t="s">
        <v>5</v>
      </c>
      <c r="F6303" s="5"/>
      <c r="G6303" s="5" t="s">
        <v>24</v>
      </c>
      <c r="H6303" s="5">
        <v>3628177</v>
      </c>
      <c r="I6303" s="5">
        <v>3630987</v>
      </c>
      <c r="J6303" s="5" t="s">
        <v>25</v>
      </c>
      <c r="K6303" s="5"/>
      <c r="L6303" s="5"/>
      <c r="M6303" s="5" t="e">
        <f t="shared" si="98"/>
        <v>#VALUE!</v>
      </c>
      <c r="N6303" s="5"/>
      <c r="O6303" s="5"/>
      <c r="P6303" s="5"/>
      <c r="Q6303" s="5" t="s">
        <v>9502</v>
      </c>
      <c r="R6303" s="5">
        <v>2811</v>
      </c>
      <c r="S6303" s="5"/>
      <c r="T6303" s="5"/>
    </row>
    <row r="6304" spans="1:20" x14ac:dyDescent="0.35">
      <c r="A6304" s="5" t="s">
        <v>28</v>
      </c>
      <c r="B6304" s="5" t="s">
        <v>29</v>
      </c>
      <c r="C6304" s="5" t="s">
        <v>22</v>
      </c>
      <c r="D6304" s="5" t="s">
        <v>23</v>
      </c>
      <c r="E6304" s="5" t="s">
        <v>5</v>
      </c>
      <c r="F6304" s="5"/>
      <c r="G6304" s="5" t="s">
        <v>24</v>
      </c>
      <c r="H6304" s="5">
        <v>3628177</v>
      </c>
      <c r="I6304" s="5">
        <v>3630987</v>
      </c>
      <c r="J6304" s="5" t="s">
        <v>25</v>
      </c>
      <c r="K6304" s="5" t="s">
        <v>9503</v>
      </c>
      <c r="L6304" s="5"/>
      <c r="M6304" s="5" t="e">
        <f t="shared" si="98"/>
        <v>#VALUE!</v>
      </c>
      <c r="N6304" s="5" t="s">
        <v>1287</v>
      </c>
      <c r="O6304" s="5"/>
      <c r="P6304" s="5"/>
      <c r="Q6304" s="5" t="s">
        <v>9502</v>
      </c>
      <c r="R6304" s="5">
        <v>2811</v>
      </c>
      <c r="S6304" s="5">
        <v>936</v>
      </c>
      <c r="T6304" s="5"/>
    </row>
    <row r="6305" spans="1:20" x14ac:dyDescent="0.35">
      <c r="A6305" s="5" t="s">
        <v>20</v>
      </c>
      <c r="B6305" s="5" t="s">
        <v>21</v>
      </c>
      <c r="C6305" s="5" t="s">
        <v>22</v>
      </c>
      <c r="D6305" s="5" t="s">
        <v>23</v>
      </c>
      <c r="E6305" s="5" t="s">
        <v>5</v>
      </c>
      <c r="F6305" s="5"/>
      <c r="G6305" s="5" t="s">
        <v>24</v>
      </c>
      <c r="H6305" s="5">
        <v>3631229</v>
      </c>
      <c r="I6305" s="5">
        <v>3631984</v>
      </c>
      <c r="J6305" s="5" t="s">
        <v>25</v>
      </c>
      <c r="K6305" s="5"/>
      <c r="L6305" s="5"/>
      <c r="M6305" s="5" t="e">
        <f t="shared" si="98"/>
        <v>#VALUE!</v>
      </c>
      <c r="N6305" s="5"/>
      <c r="O6305" s="5"/>
      <c r="P6305" s="5"/>
      <c r="Q6305" s="5" t="s">
        <v>9504</v>
      </c>
      <c r="R6305" s="5">
        <v>756</v>
      </c>
      <c r="S6305" s="5"/>
      <c r="T6305" s="5"/>
    </row>
    <row r="6306" spans="1:20" x14ac:dyDescent="0.35">
      <c r="A6306" s="5" t="s">
        <v>28</v>
      </c>
      <c r="B6306" s="5" t="s">
        <v>29</v>
      </c>
      <c r="C6306" s="5" t="s">
        <v>22</v>
      </c>
      <c r="D6306" s="5" t="s">
        <v>23</v>
      </c>
      <c r="E6306" s="5" t="s">
        <v>5</v>
      </c>
      <c r="F6306" s="5"/>
      <c r="G6306" s="5" t="s">
        <v>24</v>
      </c>
      <c r="H6306" s="5">
        <v>3631229</v>
      </c>
      <c r="I6306" s="5">
        <v>3631984</v>
      </c>
      <c r="J6306" s="5" t="s">
        <v>25</v>
      </c>
      <c r="K6306" s="5" t="s">
        <v>9505</v>
      </c>
      <c r="L6306" s="5"/>
      <c r="M6306" s="5" t="e">
        <f t="shared" si="98"/>
        <v>#VALUE!</v>
      </c>
      <c r="N6306" s="5" t="s">
        <v>9506</v>
      </c>
      <c r="O6306" s="5"/>
      <c r="P6306" s="5"/>
      <c r="Q6306" s="5" t="s">
        <v>9504</v>
      </c>
      <c r="R6306" s="5">
        <v>756</v>
      </c>
      <c r="S6306" s="5">
        <v>251</v>
      </c>
      <c r="T6306" s="5"/>
    </row>
    <row r="6307" spans="1:20" x14ac:dyDescent="0.35">
      <c r="A6307" s="5" t="s">
        <v>20</v>
      </c>
      <c r="B6307" s="5" t="s">
        <v>21</v>
      </c>
      <c r="C6307" s="5" t="s">
        <v>22</v>
      </c>
      <c r="D6307" s="5" t="s">
        <v>23</v>
      </c>
      <c r="E6307" s="5" t="s">
        <v>5</v>
      </c>
      <c r="F6307" s="5"/>
      <c r="G6307" s="5" t="s">
        <v>24</v>
      </c>
      <c r="H6307" s="5">
        <v>3632059</v>
      </c>
      <c r="I6307" s="5">
        <v>3632427</v>
      </c>
      <c r="J6307" s="5" t="s">
        <v>200</v>
      </c>
      <c r="K6307" s="5"/>
      <c r="L6307" s="5"/>
      <c r="M6307" s="5" t="e">
        <f t="shared" si="98"/>
        <v>#VALUE!</v>
      </c>
      <c r="N6307" s="5"/>
      <c r="O6307" s="5"/>
      <c r="P6307" s="5"/>
      <c r="Q6307" s="5" t="s">
        <v>9507</v>
      </c>
      <c r="R6307" s="5">
        <v>369</v>
      </c>
      <c r="S6307" s="5"/>
      <c r="T6307" s="5"/>
    </row>
    <row r="6308" spans="1:20" x14ac:dyDescent="0.35">
      <c r="A6308" s="5" t="s">
        <v>28</v>
      </c>
      <c r="B6308" s="5" t="s">
        <v>29</v>
      </c>
      <c r="C6308" s="5" t="s">
        <v>22</v>
      </c>
      <c r="D6308" s="5" t="s">
        <v>23</v>
      </c>
      <c r="E6308" s="5" t="s">
        <v>5</v>
      </c>
      <c r="F6308" s="5"/>
      <c r="G6308" s="5" t="s">
        <v>24</v>
      </c>
      <c r="H6308" s="5">
        <v>3632059</v>
      </c>
      <c r="I6308" s="5">
        <v>3632427</v>
      </c>
      <c r="J6308" s="5" t="s">
        <v>200</v>
      </c>
      <c r="K6308" s="5" t="s">
        <v>9508</v>
      </c>
      <c r="L6308" s="5"/>
      <c r="M6308" s="5" t="e">
        <f t="shared" si="98"/>
        <v>#VALUE!</v>
      </c>
      <c r="N6308" s="5" t="s">
        <v>77</v>
      </c>
      <c r="O6308" s="5"/>
      <c r="P6308" s="5"/>
      <c r="Q6308" s="5" t="s">
        <v>9507</v>
      </c>
      <c r="R6308" s="5">
        <v>369</v>
      </c>
      <c r="S6308" s="5">
        <v>122</v>
      </c>
      <c r="T6308" s="5"/>
    </row>
    <row r="6309" spans="1:20" x14ac:dyDescent="0.35">
      <c r="A6309" s="5" t="s">
        <v>20</v>
      </c>
      <c r="B6309" s="5" t="s">
        <v>21</v>
      </c>
      <c r="C6309" s="5" t="s">
        <v>22</v>
      </c>
      <c r="D6309" s="5" t="s">
        <v>23</v>
      </c>
      <c r="E6309" s="5" t="s">
        <v>5</v>
      </c>
      <c r="F6309" s="5"/>
      <c r="G6309" s="5" t="s">
        <v>24</v>
      </c>
      <c r="H6309" s="5">
        <v>3632962</v>
      </c>
      <c r="I6309" s="5">
        <v>3633684</v>
      </c>
      <c r="J6309" s="5" t="s">
        <v>25</v>
      </c>
      <c r="K6309" s="5"/>
      <c r="L6309" s="5"/>
      <c r="M6309" s="5" t="e">
        <f t="shared" si="98"/>
        <v>#VALUE!</v>
      </c>
      <c r="N6309" s="5"/>
      <c r="O6309" s="5" t="s">
        <v>9509</v>
      </c>
      <c r="P6309" s="5"/>
      <c r="Q6309" s="5" t="s">
        <v>9510</v>
      </c>
      <c r="R6309" s="5">
        <v>723</v>
      </c>
      <c r="S6309" s="5"/>
      <c r="T6309" s="5"/>
    </row>
    <row r="6310" spans="1:20" x14ac:dyDescent="0.35">
      <c r="A6310" s="5" t="s">
        <v>28</v>
      </c>
      <c r="B6310" s="5" t="s">
        <v>29</v>
      </c>
      <c r="C6310" s="5" t="s">
        <v>22</v>
      </c>
      <c r="D6310" s="5" t="s">
        <v>23</v>
      </c>
      <c r="E6310" s="5" t="s">
        <v>5</v>
      </c>
      <c r="F6310" s="5"/>
      <c r="G6310" s="5" t="s">
        <v>24</v>
      </c>
      <c r="H6310" s="5">
        <v>3632962</v>
      </c>
      <c r="I6310" s="5">
        <v>3633684</v>
      </c>
      <c r="J6310" s="5" t="s">
        <v>25</v>
      </c>
      <c r="K6310" s="5" t="s">
        <v>9511</v>
      </c>
      <c r="L6310" s="5"/>
      <c r="M6310" s="5" t="e">
        <f t="shared" si="98"/>
        <v>#VALUE!</v>
      </c>
      <c r="N6310" s="5" t="s">
        <v>9512</v>
      </c>
      <c r="O6310" s="5" t="s">
        <v>9509</v>
      </c>
      <c r="P6310" s="5"/>
      <c r="Q6310" s="5" t="s">
        <v>9510</v>
      </c>
      <c r="R6310" s="5">
        <v>723</v>
      </c>
      <c r="S6310" s="5">
        <v>240</v>
      </c>
      <c r="T6310" s="5"/>
    </row>
    <row r="6311" spans="1:20" x14ac:dyDescent="0.35">
      <c r="A6311" s="5" t="s">
        <v>20</v>
      </c>
      <c r="B6311" s="5" t="s">
        <v>21</v>
      </c>
      <c r="C6311" s="5" t="s">
        <v>22</v>
      </c>
      <c r="D6311" s="5" t="s">
        <v>23</v>
      </c>
      <c r="E6311" s="5" t="s">
        <v>5</v>
      </c>
      <c r="F6311" s="5"/>
      <c r="G6311" s="5" t="s">
        <v>24</v>
      </c>
      <c r="H6311" s="5">
        <v>3633741</v>
      </c>
      <c r="I6311" s="5">
        <v>3634556</v>
      </c>
      <c r="J6311" s="5" t="s">
        <v>25</v>
      </c>
      <c r="K6311" s="5"/>
      <c r="L6311" s="5"/>
      <c r="M6311" s="5" t="e">
        <f t="shared" si="98"/>
        <v>#VALUE!</v>
      </c>
      <c r="N6311" s="5"/>
      <c r="O6311" s="5" t="s">
        <v>9513</v>
      </c>
      <c r="P6311" s="5"/>
      <c r="Q6311" s="5" t="s">
        <v>9514</v>
      </c>
      <c r="R6311" s="5">
        <v>816</v>
      </c>
      <c r="S6311" s="5"/>
      <c r="T6311" s="5"/>
    </row>
    <row r="6312" spans="1:20" x14ac:dyDescent="0.35">
      <c r="A6312" s="5" t="s">
        <v>28</v>
      </c>
      <c r="B6312" s="5" t="s">
        <v>29</v>
      </c>
      <c r="C6312" s="5" t="s">
        <v>22</v>
      </c>
      <c r="D6312" s="5" t="s">
        <v>23</v>
      </c>
      <c r="E6312" s="5" t="s">
        <v>5</v>
      </c>
      <c r="F6312" s="5"/>
      <c r="G6312" s="5" t="s">
        <v>24</v>
      </c>
      <c r="H6312" s="5">
        <v>3633741</v>
      </c>
      <c r="I6312" s="5">
        <v>3634556</v>
      </c>
      <c r="J6312" s="5" t="s">
        <v>25</v>
      </c>
      <c r="K6312" s="5" t="s">
        <v>9515</v>
      </c>
      <c r="L6312" s="5"/>
      <c r="M6312" s="5" t="e">
        <f t="shared" si="98"/>
        <v>#VALUE!</v>
      </c>
      <c r="N6312" s="5" t="s">
        <v>9516</v>
      </c>
      <c r="O6312" s="5" t="s">
        <v>9513</v>
      </c>
      <c r="P6312" s="5"/>
      <c r="Q6312" s="5" t="s">
        <v>9514</v>
      </c>
      <c r="R6312" s="5">
        <v>816</v>
      </c>
      <c r="S6312" s="5">
        <v>271</v>
      </c>
      <c r="T6312" s="5"/>
    </row>
    <row r="6313" spans="1:20" x14ac:dyDescent="0.35">
      <c r="A6313" s="5" t="s">
        <v>20</v>
      </c>
      <c r="B6313" s="5" t="s">
        <v>21</v>
      </c>
      <c r="C6313" s="5" t="s">
        <v>22</v>
      </c>
      <c r="D6313" s="5" t="s">
        <v>23</v>
      </c>
      <c r="E6313" s="5" t="s">
        <v>5</v>
      </c>
      <c r="F6313" s="5"/>
      <c r="G6313" s="5" t="s">
        <v>24</v>
      </c>
      <c r="H6313" s="5">
        <v>3634556</v>
      </c>
      <c r="I6313" s="5">
        <v>3635278</v>
      </c>
      <c r="J6313" s="5" t="s">
        <v>25</v>
      </c>
      <c r="K6313" s="5"/>
      <c r="L6313" s="5"/>
      <c r="M6313" s="5" t="e">
        <f t="shared" si="98"/>
        <v>#VALUE!</v>
      </c>
      <c r="N6313" s="5"/>
      <c r="O6313" s="5" t="s">
        <v>9517</v>
      </c>
      <c r="P6313" s="5"/>
      <c r="Q6313" s="5" t="s">
        <v>9518</v>
      </c>
      <c r="R6313" s="5">
        <v>723</v>
      </c>
      <c r="S6313" s="5"/>
      <c r="T6313" s="5"/>
    </row>
    <row r="6314" spans="1:20" x14ac:dyDescent="0.35">
      <c r="A6314" s="5" t="s">
        <v>28</v>
      </c>
      <c r="B6314" s="5" t="s">
        <v>29</v>
      </c>
      <c r="C6314" s="5" t="s">
        <v>22</v>
      </c>
      <c r="D6314" s="5" t="s">
        <v>23</v>
      </c>
      <c r="E6314" s="5" t="s">
        <v>5</v>
      </c>
      <c r="F6314" s="5"/>
      <c r="G6314" s="5" t="s">
        <v>24</v>
      </c>
      <c r="H6314" s="5">
        <v>3634556</v>
      </c>
      <c r="I6314" s="5">
        <v>3635278</v>
      </c>
      <c r="J6314" s="5" t="s">
        <v>25</v>
      </c>
      <c r="K6314" s="5" t="s">
        <v>9519</v>
      </c>
      <c r="L6314" s="5"/>
      <c r="M6314" s="5" t="e">
        <f t="shared" si="98"/>
        <v>#VALUE!</v>
      </c>
      <c r="N6314" s="5" t="s">
        <v>9520</v>
      </c>
      <c r="O6314" s="5" t="s">
        <v>9517</v>
      </c>
      <c r="P6314" s="5"/>
      <c r="Q6314" s="5" t="s">
        <v>9518</v>
      </c>
      <c r="R6314" s="5">
        <v>723</v>
      </c>
      <c r="S6314" s="5">
        <v>240</v>
      </c>
      <c r="T6314" s="5"/>
    </row>
    <row r="6315" spans="1:20" x14ac:dyDescent="0.35">
      <c r="A6315" s="5" t="s">
        <v>20</v>
      </c>
      <c r="B6315" s="5" t="s">
        <v>21</v>
      </c>
      <c r="C6315" s="5" t="s">
        <v>22</v>
      </c>
      <c r="D6315" s="5" t="s">
        <v>23</v>
      </c>
      <c r="E6315" s="5" t="s">
        <v>5</v>
      </c>
      <c r="F6315" s="5"/>
      <c r="G6315" s="5" t="s">
        <v>24</v>
      </c>
      <c r="H6315" s="5">
        <v>3635272</v>
      </c>
      <c r="I6315" s="5">
        <v>3635931</v>
      </c>
      <c r="J6315" s="5" t="s">
        <v>25</v>
      </c>
      <c r="K6315" s="5"/>
      <c r="L6315" s="5"/>
      <c r="M6315" s="5" t="e">
        <f t="shared" si="98"/>
        <v>#VALUE!</v>
      </c>
      <c r="N6315" s="5"/>
      <c r="O6315" s="5" t="s">
        <v>9521</v>
      </c>
      <c r="P6315" s="5"/>
      <c r="Q6315" s="5" t="s">
        <v>9522</v>
      </c>
      <c r="R6315" s="5">
        <v>660</v>
      </c>
      <c r="S6315" s="5"/>
      <c r="T6315" s="5"/>
    </row>
    <row r="6316" spans="1:20" x14ac:dyDescent="0.35">
      <c r="A6316" s="5" t="s">
        <v>28</v>
      </c>
      <c r="B6316" s="5" t="s">
        <v>29</v>
      </c>
      <c r="C6316" s="5" t="s">
        <v>22</v>
      </c>
      <c r="D6316" s="5" t="s">
        <v>23</v>
      </c>
      <c r="E6316" s="5" t="s">
        <v>5</v>
      </c>
      <c r="F6316" s="5"/>
      <c r="G6316" s="5" t="s">
        <v>24</v>
      </c>
      <c r="H6316" s="5">
        <v>3635272</v>
      </c>
      <c r="I6316" s="5">
        <v>3635931</v>
      </c>
      <c r="J6316" s="5" t="s">
        <v>25</v>
      </c>
      <c r="K6316" s="5" t="s">
        <v>9523</v>
      </c>
      <c r="L6316" s="5"/>
      <c r="M6316" s="5" t="e">
        <f t="shared" si="98"/>
        <v>#VALUE!</v>
      </c>
      <c r="N6316" s="5" t="s">
        <v>9524</v>
      </c>
      <c r="O6316" s="5" t="s">
        <v>9521</v>
      </c>
      <c r="P6316" s="5"/>
      <c r="Q6316" s="5" t="s">
        <v>9522</v>
      </c>
      <c r="R6316" s="5">
        <v>660</v>
      </c>
      <c r="S6316" s="5">
        <v>219</v>
      </c>
      <c r="T6316" s="5"/>
    </row>
    <row r="6317" spans="1:20" x14ac:dyDescent="0.35">
      <c r="A6317" s="5" t="s">
        <v>20</v>
      </c>
      <c r="B6317" s="5" t="s">
        <v>21</v>
      </c>
      <c r="C6317" s="5" t="s">
        <v>22</v>
      </c>
      <c r="D6317" s="5" t="s">
        <v>23</v>
      </c>
      <c r="E6317" s="5" t="s">
        <v>5</v>
      </c>
      <c r="F6317" s="5"/>
      <c r="G6317" s="5" t="s">
        <v>24</v>
      </c>
      <c r="H6317" s="5">
        <v>3636125</v>
      </c>
      <c r="I6317" s="5">
        <v>3637192</v>
      </c>
      <c r="J6317" s="5" t="s">
        <v>200</v>
      </c>
      <c r="K6317" s="5"/>
      <c r="L6317" s="5"/>
      <c r="M6317" s="5" t="e">
        <f t="shared" si="98"/>
        <v>#VALUE!</v>
      </c>
      <c r="N6317" s="5"/>
      <c r="O6317" s="5" t="s">
        <v>9525</v>
      </c>
      <c r="P6317" s="5"/>
      <c r="Q6317" s="5" t="s">
        <v>9526</v>
      </c>
      <c r="R6317" s="5">
        <v>1068</v>
      </c>
      <c r="S6317" s="5"/>
      <c r="T6317" s="5"/>
    </row>
    <row r="6318" spans="1:20" x14ac:dyDescent="0.35">
      <c r="A6318" s="5" t="s">
        <v>28</v>
      </c>
      <c r="B6318" s="5" t="s">
        <v>29</v>
      </c>
      <c r="C6318" s="5" t="s">
        <v>22</v>
      </c>
      <c r="D6318" s="5" t="s">
        <v>23</v>
      </c>
      <c r="E6318" s="5" t="s">
        <v>5</v>
      </c>
      <c r="F6318" s="5"/>
      <c r="G6318" s="5" t="s">
        <v>24</v>
      </c>
      <c r="H6318" s="5">
        <v>3636125</v>
      </c>
      <c r="I6318" s="5">
        <v>3637192</v>
      </c>
      <c r="J6318" s="5" t="s">
        <v>200</v>
      </c>
      <c r="K6318" s="5" t="s">
        <v>9527</v>
      </c>
      <c r="L6318" s="5"/>
      <c r="M6318" s="5" t="e">
        <f t="shared" si="98"/>
        <v>#VALUE!</v>
      </c>
      <c r="N6318" s="5" t="s">
        <v>9528</v>
      </c>
      <c r="O6318" s="5" t="s">
        <v>9525</v>
      </c>
      <c r="P6318" s="5"/>
      <c r="Q6318" s="5" t="s">
        <v>9526</v>
      </c>
      <c r="R6318" s="5">
        <v>1068</v>
      </c>
      <c r="S6318" s="5">
        <v>355</v>
      </c>
      <c r="T6318" s="5"/>
    </row>
    <row r="6319" spans="1:20" x14ac:dyDescent="0.35">
      <c r="A6319" s="5" t="s">
        <v>20</v>
      </c>
      <c r="B6319" s="5" t="s">
        <v>21</v>
      </c>
      <c r="C6319" s="5" t="s">
        <v>22</v>
      </c>
      <c r="D6319" s="5" t="s">
        <v>23</v>
      </c>
      <c r="E6319" s="5" t="s">
        <v>5</v>
      </c>
      <c r="F6319" s="5"/>
      <c r="G6319" s="5" t="s">
        <v>24</v>
      </c>
      <c r="H6319" s="5">
        <v>3637462</v>
      </c>
      <c r="I6319" s="5">
        <v>3638274</v>
      </c>
      <c r="J6319" s="5" t="s">
        <v>25</v>
      </c>
      <c r="K6319" s="5"/>
      <c r="L6319" s="5"/>
      <c r="M6319" s="5" t="e">
        <f t="shared" si="98"/>
        <v>#VALUE!</v>
      </c>
      <c r="N6319" s="5"/>
      <c r="O6319" s="5" t="s">
        <v>9529</v>
      </c>
      <c r="P6319" s="5"/>
      <c r="Q6319" s="5" t="s">
        <v>9530</v>
      </c>
      <c r="R6319" s="5">
        <v>813</v>
      </c>
      <c r="S6319" s="5"/>
      <c r="T6319" s="5"/>
    </row>
    <row r="6320" spans="1:20" x14ac:dyDescent="0.35">
      <c r="A6320" s="5" t="s">
        <v>28</v>
      </c>
      <c r="B6320" s="5" t="s">
        <v>29</v>
      </c>
      <c r="C6320" s="5" t="s">
        <v>22</v>
      </c>
      <c r="D6320" s="5" t="s">
        <v>23</v>
      </c>
      <c r="E6320" s="5" t="s">
        <v>5</v>
      </c>
      <c r="F6320" s="5"/>
      <c r="G6320" s="5" t="s">
        <v>24</v>
      </c>
      <c r="H6320" s="5">
        <v>3637462</v>
      </c>
      <c r="I6320" s="5">
        <v>3638274</v>
      </c>
      <c r="J6320" s="5" t="s">
        <v>25</v>
      </c>
      <c r="K6320" s="5" t="s">
        <v>9531</v>
      </c>
      <c r="L6320" s="5"/>
      <c r="M6320" s="5" t="e">
        <f t="shared" si="98"/>
        <v>#VALUE!</v>
      </c>
      <c r="N6320" s="5" t="s">
        <v>9532</v>
      </c>
      <c r="O6320" s="5" t="s">
        <v>9529</v>
      </c>
      <c r="P6320" s="5"/>
      <c r="Q6320" s="5" t="s">
        <v>9530</v>
      </c>
      <c r="R6320" s="5">
        <v>813</v>
      </c>
      <c r="S6320" s="5">
        <v>270</v>
      </c>
      <c r="T6320" s="5"/>
    </row>
    <row r="6321" spans="1:20" x14ac:dyDescent="0.35">
      <c r="A6321" s="5" t="s">
        <v>20</v>
      </c>
      <c r="B6321" s="5" t="s">
        <v>21</v>
      </c>
      <c r="C6321" s="5" t="s">
        <v>22</v>
      </c>
      <c r="D6321" s="5" t="s">
        <v>23</v>
      </c>
      <c r="E6321" s="5" t="s">
        <v>5</v>
      </c>
      <c r="F6321" s="5"/>
      <c r="G6321" s="5" t="s">
        <v>24</v>
      </c>
      <c r="H6321" s="5">
        <v>3638559</v>
      </c>
      <c r="I6321" s="5">
        <v>3639338</v>
      </c>
      <c r="J6321" s="5" t="s">
        <v>200</v>
      </c>
      <c r="K6321" s="5"/>
      <c r="L6321" s="5"/>
      <c r="M6321" s="5" t="e">
        <f t="shared" si="98"/>
        <v>#VALUE!</v>
      </c>
      <c r="N6321" s="5"/>
      <c r="O6321" s="5"/>
      <c r="P6321" s="5"/>
      <c r="Q6321" s="5" t="s">
        <v>9533</v>
      </c>
      <c r="R6321" s="5">
        <v>780</v>
      </c>
      <c r="S6321" s="5"/>
      <c r="T6321" s="5"/>
    </row>
    <row r="6322" spans="1:20" x14ac:dyDescent="0.35">
      <c r="A6322" s="5" t="s">
        <v>28</v>
      </c>
      <c r="B6322" s="5" t="s">
        <v>29</v>
      </c>
      <c r="C6322" s="5" t="s">
        <v>22</v>
      </c>
      <c r="D6322" s="5" t="s">
        <v>23</v>
      </c>
      <c r="E6322" s="5" t="s">
        <v>5</v>
      </c>
      <c r="F6322" s="5"/>
      <c r="G6322" s="5" t="s">
        <v>24</v>
      </c>
      <c r="H6322" s="5">
        <v>3638559</v>
      </c>
      <c r="I6322" s="5">
        <v>3639338</v>
      </c>
      <c r="J6322" s="5" t="s">
        <v>200</v>
      </c>
      <c r="K6322" s="5" t="s">
        <v>9534</v>
      </c>
      <c r="L6322" s="5"/>
      <c r="M6322" s="5" t="e">
        <f t="shared" si="98"/>
        <v>#VALUE!</v>
      </c>
      <c r="N6322" s="5" t="s">
        <v>77</v>
      </c>
      <c r="O6322" s="5"/>
      <c r="P6322" s="5"/>
      <c r="Q6322" s="5" t="s">
        <v>9533</v>
      </c>
      <c r="R6322" s="5">
        <v>780</v>
      </c>
      <c r="S6322" s="5">
        <v>259</v>
      </c>
      <c r="T6322" s="5"/>
    </row>
    <row r="6323" spans="1:20" x14ac:dyDescent="0.35">
      <c r="A6323" s="5" t="s">
        <v>20</v>
      </c>
      <c r="B6323" s="5" t="s">
        <v>21</v>
      </c>
      <c r="C6323" s="5" t="s">
        <v>22</v>
      </c>
      <c r="D6323" s="5" t="s">
        <v>23</v>
      </c>
      <c r="E6323" s="5" t="s">
        <v>5</v>
      </c>
      <c r="F6323" s="5"/>
      <c r="G6323" s="5" t="s">
        <v>24</v>
      </c>
      <c r="H6323" s="5">
        <v>3639331</v>
      </c>
      <c r="I6323" s="5">
        <v>3639819</v>
      </c>
      <c r="J6323" s="5" t="s">
        <v>200</v>
      </c>
      <c r="K6323" s="5"/>
      <c r="L6323" s="5"/>
      <c r="M6323" s="5" t="e">
        <f t="shared" si="98"/>
        <v>#VALUE!</v>
      </c>
      <c r="N6323" s="5"/>
      <c r="O6323" s="5"/>
      <c r="P6323" s="5"/>
      <c r="Q6323" s="5" t="s">
        <v>9535</v>
      </c>
      <c r="R6323" s="5">
        <v>489</v>
      </c>
      <c r="S6323" s="5"/>
      <c r="T6323" s="5"/>
    </row>
    <row r="6324" spans="1:20" x14ac:dyDescent="0.35">
      <c r="A6324" s="5" t="s">
        <v>28</v>
      </c>
      <c r="B6324" s="5" t="s">
        <v>29</v>
      </c>
      <c r="C6324" s="5" t="s">
        <v>22</v>
      </c>
      <c r="D6324" s="5" t="s">
        <v>23</v>
      </c>
      <c r="E6324" s="5" t="s">
        <v>5</v>
      </c>
      <c r="F6324" s="5"/>
      <c r="G6324" s="5" t="s">
        <v>24</v>
      </c>
      <c r="H6324" s="5">
        <v>3639331</v>
      </c>
      <c r="I6324" s="5">
        <v>3639819</v>
      </c>
      <c r="J6324" s="5" t="s">
        <v>200</v>
      </c>
      <c r="K6324" s="5" t="s">
        <v>9536</v>
      </c>
      <c r="L6324" s="5"/>
      <c r="M6324" s="5" t="e">
        <f t="shared" si="98"/>
        <v>#VALUE!</v>
      </c>
      <c r="N6324" s="5" t="s">
        <v>8713</v>
      </c>
      <c r="O6324" s="5"/>
      <c r="P6324" s="5"/>
      <c r="Q6324" s="5" t="s">
        <v>9535</v>
      </c>
      <c r="R6324" s="5">
        <v>489</v>
      </c>
      <c r="S6324" s="5">
        <v>162</v>
      </c>
      <c r="T6324" s="5"/>
    </row>
    <row r="6325" spans="1:20" x14ac:dyDescent="0.35">
      <c r="A6325" s="5" t="s">
        <v>20</v>
      </c>
      <c r="B6325" s="5" t="s">
        <v>21</v>
      </c>
      <c r="C6325" s="5" t="s">
        <v>22</v>
      </c>
      <c r="D6325" s="5" t="s">
        <v>23</v>
      </c>
      <c r="E6325" s="5" t="s">
        <v>5</v>
      </c>
      <c r="F6325" s="5"/>
      <c r="G6325" s="5" t="s">
        <v>24</v>
      </c>
      <c r="H6325" s="5">
        <v>3639842</v>
      </c>
      <c r="I6325" s="5">
        <v>3640051</v>
      </c>
      <c r="J6325" s="5" t="s">
        <v>25</v>
      </c>
      <c r="K6325" s="5"/>
      <c r="L6325" s="5"/>
      <c r="M6325" s="5" t="e">
        <f t="shared" si="98"/>
        <v>#VALUE!</v>
      </c>
      <c r="N6325" s="5"/>
      <c r="O6325" s="5"/>
      <c r="P6325" s="5"/>
      <c r="Q6325" s="5" t="s">
        <v>9537</v>
      </c>
      <c r="R6325" s="5">
        <v>210</v>
      </c>
      <c r="S6325" s="5"/>
      <c r="T6325" s="5"/>
    </row>
    <row r="6326" spans="1:20" x14ac:dyDescent="0.35">
      <c r="A6326" s="5" t="s">
        <v>28</v>
      </c>
      <c r="B6326" s="5" t="s">
        <v>29</v>
      </c>
      <c r="C6326" s="5" t="s">
        <v>22</v>
      </c>
      <c r="D6326" s="5" t="s">
        <v>23</v>
      </c>
      <c r="E6326" s="5" t="s">
        <v>5</v>
      </c>
      <c r="F6326" s="5"/>
      <c r="G6326" s="5" t="s">
        <v>24</v>
      </c>
      <c r="H6326" s="5">
        <v>3639842</v>
      </c>
      <c r="I6326" s="5">
        <v>3640051</v>
      </c>
      <c r="J6326" s="5" t="s">
        <v>25</v>
      </c>
      <c r="K6326" s="5" t="s">
        <v>9538</v>
      </c>
      <c r="L6326" s="5"/>
      <c r="M6326" s="5" t="e">
        <f t="shared" si="98"/>
        <v>#VALUE!</v>
      </c>
      <c r="N6326" s="5" t="s">
        <v>77</v>
      </c>
      <c r="O6326" s="5"/>
      <c r="P6326" s="5"/>
      <c r="Q6326" s="5" t="s">
        <v>9537</v>
      </c>
      <c r="R6326" s="5">
        <v>210</v>
      </c>
      <c r="S6326" s="5">
        <v>69</v>
      </c>
      <c r="T6326" s="5"/>
    </row>
    <row r="6327" spans="1:20" x14ac:dyDescent="0.35">
      <c r="A6327" s="5" t="s">
        <v>20</v>
      </c>
      <c r="B6327" s="5" t="s">
        <v>21</v>
      </c>
      <c r="C6327" s="5" t="s">
        <v>22</v>
      </c>
      <c r="D6327" s="5" t="s">
        <v>23</v>
      </c>
      <c r="E6327" s="5" t="s">
        <v>5</v>
      </c>
      <c r="F6327" s="5"/>
      <c r="G6327" s="5" t="s">
        <v>24</v>
      </c>
      <c r="H6327" s="5">
        <v>3640010</v>
      </c>
      <c r="I6327" s="5">
        <v>3640219</v>
      </c>
      <c r="J6327" s="5" t="s">
        <v>200</v>
      </c>
      <c r="K6327" s="5"/>
      <c r="L6327" s="5"/>
      <c r="M6327" s="5" t="e">
        <f t="shared" si="98"/>
        <v>#VALUE!</v>
      </c>
      <c r="N6327" s="5"/>
      <c r="O6327" s="5"/>
      <c r="P6327" s="5"/>
      <c r="Q6327" s="5" t="s">
        <v>9539</v>
      </c>
      <c r="R6327" s="5">
        <v>210</v>
      </c>
      <c r="S6327" s="5"/>
      <c r="T6327" s="5"/>
    </row>
    <row r="6328" spans="1:20" x14ac:dyDescent="0.35">
      <c r="A6328" s="5" t="s">
        <v>28</v>
      </c>
      <c r="B6328" s="5" t="s">
        <v>29</v>
      </c>
      <c r="C6328" s="5" t="s">
        <v>22</v>
      </c>
      <c r="D6328" s="5" t="s">
        <v>23</v>
      </c>
      <c r="E6328" s="5" t="s">
        <v>5</v>
      </c>
      <c r="F6328" s="5"/>
      <c r="G6328" s="5" t="s">
        <v>24</v>
      </c>
      <c r="H6328" s="5">
        <v>3640010</v>
      </c>
      <c r="I6328" s="5">
        <v>3640219</v>
      </c>
      <c r="J6328" s="5" t="s">
        <v>200</v>
      </c>
      <c r="K6328" s="5" t="s">
        <v>9540</v>
      </c>
      <c r="L6328" s="5"/>
      <c r="M6328" s="5" t="e">
        <f t="shared" si="98"/>
        <v>#VALUE!</v>
      </c>
      <c r="N6328" s="5" t="s">
        <v>77</v>
      </c>
      <c r="O6328" s="5"/>
      <c r="P6328" s="5"/>
      <c r="Q6328" s="5" t="s">
        <v>9539</v>
      </c>
      <c r="R6328" s="5">
        <v>210</v>
      </c>
      <c r="S6328" s="5">
        <v>69</v>
      </c>
      <c r="T6328" s="5"/>
    </row>
    <row r="6329" spans="1:20" x14ac:dyDescent="0.35">
      <c r="A6329" s="5" t="s">
        <v>20</v>
      </c>
      <c r="B6329" s="5" t="s">
        <v>21</v>
      </c>
      <c r="C6329" s="5" t="s">
        <v>22</v>
      </c>
      <c r="D6329" s="5" t="s">
        <v>23</v>
      </c>
      <c r="E6329" s="5" t="s">
        <v>5</v>
      </c>
      <c r="F6329" s="5"/>
      <c r="G6329" s="5" t="s">
        <v>24</v>
      </c>
      <c r="H6329" s="5">
        <v>3640508</v>
      </c>
      <c r="I6329" s="5">
        <v>3641008</v>
      </c>
      <c r="J6329" s="5" t="s">
        <v>200</v>
      </c>
      <c r="K6329" s="5"/>
      <c r="L6329" s="5"/>
      <c r="M6329" s="5" t="e">
        <f t="shared" si="98"/>
        <v>#VALUE!</v>
      </c>
      <c r="N6329" s="5"/>
      <c r="O6329" s="5"/>
      <c r="P6329" s="5"/>
      <c r="Q6329" s="5" t="s">
        <v>9541</v>
      </c>
      <c r="R6329" s="5">
        <v>501</v>
      </c>
      <c r="S6329" s="5"/>
      <c r="T6329" s="5"/>
    </row>
    <row r="6330" spans="1:20" x14ac:dyDescent="0.35">
      <c r="A6330" s="5" t="s">
        <v>28</v>
      </c>
      <c r="B6330" s="5" t="s">
        <v>29</v>
      </c>
      <c r="C6330" s="5" t="s">
        <v>22</v>
      </c>
      <c r="D6330" s="5" t="s">
        <v>23</v>
      </c>
      <c r="E6330" s="5" t="s">
        <v>5</v>
      </c>
      <c r="F6330" s="5"/>
      <c r="G6330" s="5" t="s">
        <v>24</v>
      </c>
      <c r="H6330" s="5">
        <v>3640508</v>
      </c>
      <c r="I6330" s="5">
        <v>3641008</v>
      </c>
      <c r="J6330" s="5" t="s">
        <v>200</v>
      </c>
      <c r="K6330" s="5" t="s">
        <v>9542</v>
      </c>
      <c r="L6330" s="5"/>
      <c r="M6330" s="5" t="e">
        <f t="shared" si="98"/>
        <v>#VALUE!</v>
      </c>
      <c r="N6330" s="5" t="s">
        <v>77</v>
      </c>
      <c r="O6330" s="5"/>
      <c r="P6330" s="5"/>
      <c r="Q6330" s="5" t="s">
        <v>9541</v>
      </c>
      <c r="R6330" s="5">
        <v>501</v>
      </c>
      <c r="S6330" s="5">
        <v>166</v>
      </c>
      <c r="T6330" s="5"/>
    </row>
    <row r="6331" spans="1:20" x14ac:dyDescent="0.35">
      <c r="A6331" s="5" t="s">
        <v>20</v>
      </c>
      <c r="B6331" s="5" t="s">
        <v>21</v>
      </c>
      <c r="C6331" s="5" t="s">
        <v>22</v>
      </c>
      <c r="D6331" s="5" t="s">
        <v>23</v>
      </c>
      <c r="E6331" s="5" t="s">
        <v>5</v>
      </c>
      <c r="F6331" s="5"/>
      <c r="G6331" s="5" t="s">
        <v>24</v>
      </c>
      <c r="H6331" s="5">
        <v>3641366</v>
      </c>
      <c r="I6331" s="5">
        <v>3641932</v>
      </c>
      <c r="J6331" s="5" t="s">
        <v>25</v>
      </c>
      <c r="K6331" s="5"/>
      <c r="L6331" s="5"/>
      <c r="M6331" s="5" t="e">
        <f t="shared" si="98"/>
        <v>#VALUE!</v>
      </c>
      <c r="N6331" s="5"/>
      <c r="O6331" s="5"/>
      <c r="P6331" s="5"/>
      <c r="Q6331" s="5" t="s">
        <v>9543</v>
      </c>
      <c r="R6331" s="5">
        <v>567</v>
      </c>
      <c r="S6331" s="5"/>
      <c r="T6331" s="5"/>
    </row>
    <row r="6332" spans="1:20" x14ac:dyDescent="0.35">
      <c r="A6332" s="5" t="s">
        <v>28</v>
      </c>
      <c r="B6332" s="5" t="s">
        <v>29</v>
      </c>
      <c r="C6332" s="5" t="s">
        <v>22</v>
      </c>
      <c r="D6332" s="5" t="s">
        <v>23</v>
      </c>
      <c r="E6332" s="5" t="s">
        <v>5</v>
      </c>
      <c r="F6332" s="5"/>
      <c r="G6332" s="5" t="s">
        <v>24</v>
      </c>
      <c r="H6332" s="5">
        <v>3641366</v>
      </c>
      <c r="I6332" s="5">
        <v>3641932</v>
      </c>
      <c r="J6332" s="5" t="s">
        <v>25</v>
      </c>
      <c r="K6332" s="5" t="s">
        <v>9544</v>
      </c>
      <c r="L6332" s="5"/>
      <c r="M6332" s="5" t="e">
        <f t="shared" si="98"/>
        <v>#VALUE!</v>
      </c>
      <c r="N6332" s="5" t="s">
        <v>410</v>
      </c>
      <c r="O6332" s="5"/>
      <c r="P6332" s="5"/>
      <c r="Q6332" s="5" t="s">
        <v>9543</v>
      </c>
      <c r="R6332" s="5">
        <v>567</v>
      </c>
      <c r="S6332" s="5">
        <v>188</v>
      </c>
      <c r="T6332" s="5"/>
    </row>
    <row r="6333" spans="1:20" x14ac:dyDescent="0.35">
      <c r="A6333" s="5" t="s">
        <v>20</v>
      </c>
      <c r="B6333" s="5" t="s">
        <v>21</v>
      </c>
      <c r="C6333" s="5" t="s">
        <v>22</v>
      </c>
      <c r="D6333" s="5" t="s">
        <v>23</v>
      </c>
      <c r="E6333" s="5" t="s">
        <v>5</v>
      </c>
      <c r="F6333" s="5"/>
      <c r="G6333" s="5" t="s">
        <v>24</v>
      </c>
      <c r="H6333" s="5">
        <v>3642033</v>
      </c>
      <c r="I6333" s="5">
        <v>3642647</v>
      </c>
      <c r="J6333" s="5" t="s">
        <v>25</v>
      </c>
      <c r="K6333" s="5"/>
      <c r="L6333" s="5"/>
      <c r="M6333" s="5" t="e">
        <f t="shared" si="98"/>
        <v>#VALUE!</v>
      </c>
      <c r="N6333" s="5"/>
      <c r="O6333" s="5"/>
      <c r="P6333" s="5"/>
      <c r="Q6333" s="5" t="s">
        <v>9545</v>
      </c>
      <c r="R6333" s="5">
        <v>615</v>
      </c>
      <c r="S6333" s="5"/>
      <c r="T6333" s="5"/>
    </row>
    <row r="6334" spans="1:20" x14ac:dyDescent="0.35">
      <c r="A6334" s="5" t="s">
        <v>28</v>
      </c>
      <c r="B6334" s="5" t="s">
        <v>29</v>
      </c>
      <c r="C6334" s="5" t="s">
        <v>22</v>
      </c>
      <c r="D6334" s="5" t="s">
        <v>23</v>
      </c>
      <c r="E6334" s="5" t="s">
        <v>5</v>
      </c>
      <c r="F6334" s="5"/>
      <c r="G6334" s="5" t="s">
        <v>24</v>
      </c>
      <c r="H6334" s="5">
        <v>3642033</v>
      </c>
      <c r="I6334" s="5">
        <v>3642647</v>
      </c>
      <c r="J6334" s="5" t="s">
        <v>25</v>
      </c>
      <c r="K6334" s="5" t="s">
        <v>9546</v>
      </c>
      <c r="L6334" s="5"/>
      <c r="M6334" s="5" t="e">
        <f t="shared" si="98"/>
        <v>#VALUE!</v>
      </c>
      <c r="N6334" s="5" t="s">
        <v>558</v>
      </c>
      <c r="O6334" s="5"/>
      <c r="P6334" s="5"/>
      <c r="Q6334" s="5" t="s">
        <v>9545</v>
      </c>
      <c r="R6334" s="5">
        <v>615</v>
      </c>
      <c r="S6334" s="5">
        <v>204</v>
      </c>
      <c r="T6334" s="5"/>
    </row>
    <row r="6335" spans="1:20" x14ac:dyDescent="0.35">
      <c r="A6335" s="5" t="s">
        <v>20</v>
      </c>
      <c r="B6335" s="5" t="s">
        <v>21</v>
      </c>
      <c r="C6335" s="5" t="s">
        <v>22</v>
      </c>
      <c r="D6335" s="5" t="s">
        <v>23</v>
      </c>
      <c r="E6335" s="5" t="s">
        <v>5</v>
      </c>
      <c r="F6335" s="5"/>
      <c r="G6335" s="5" t="s">
        <v>24</v>
      </c>
      <c r="H6335" s="5">
        <v>3643040</v>
      </c>
      <c r="I6335" s="5">
        <v>3643621</v>
      </c>
      <c r="J6335" s="5" t="s">
        <v>25</v>
      </c>
      <c r="K6335" s="5"/>
      <c r="L6335" s="5"/>
      <c r="M6335" s="5" t="e">
        <f t="shared" si="98"/>
        <v>#VALUE!</v>
      </c>
      <c r="N6335" s="5"/>
      <c r="O6335" s="5"/>
      <c r="P6335" s="5"/>
      <c r="Q6335" s="5" t="s">
        <v>9547</v>
      </c>
      <c r="R6335" s="5">
        <v>582</v>
      </c>
      <c r="S6335" s="5"/>
      <c r="T6335" s="5"/>
    </row>
    <row r="6336" spans="1:20" x14ac:dyDescent="0.35">
      <c r="A6336" s="5" t="s">
        <v>28</v>
      </c>
      <c r="B6336" s="5" t="s">
        <v>29</v>
      </c>
      <c r="C6336" s="5" t="s">
        <v>22</v>
      </c>
      <c r="D6336" s="5" t="s">
        <v>23</v>
      </c>
      <c r="E6336" s="5" t="s">
        <v>5</v>
      </c>
      <c r="F6336" s="5"/>
      <c r="G6336" s="5" t="s">
        <v>24</v>
      </c>
      <c r="H6336" s="5">
        <v>3643040</v>
      </c>
      <c r="I6336" s="5">
        <v>3643621</v>
      </c>
      <c r="J6336" s="5" t="s">
        <v>25</v>
      </c>
      <c r="K6336" s="5" t="s">
        <v>9548</v>
      </c>
      <c r="L6336" s="5"/>
      <c r="M6336" s="5" t="e">
        <f t="shared" si="98"/>
        <v>#VALUE!</v>
      </c>
      <c r="N6336" s="5" t="s">
        <v>410</v>
      </c>
      <c r="O6336" s="5"/>
      <c r="P6336" s="5"/>
      <c r="Q6336" s="5" t="s">
        <v>9547</v>
      </c>
      <c r="R6336" s="5">
        <v>582</v>
      </c>
      <c r="S6336" s="5">
        <v>193</v>
      </c>
      <c r="T6336" s="5"/>
    </row>
    <row r="6337" spans="1:20" x14ac:dyDescent="0.35">
      <c r="A6337" s="5" t="s">
        <v>20</v>
      </c>
      <c r="B6337" s="5" t="s">
        <v>21</v>
      </c>
      <c r="C6337" s="5" t="s">
        <v>22</v>
      </c>
      <c r="D6337" s="5" t="s">
        <v>23</v>
      </c>
      <c r="E6337" s="5" t="s">
        <v>5</v>
      </c>
      <c r="F6337" s="5"/>
      <c r="G6337" s="5" t="s">
        <v>24</v>
      </c>
      <c r="H6337" s="5">
        <v>3643646</v>
      </c>
      <c r="I6337" s="5">
        <v>3644404</v>
      </c>
      <c r="J6337" s="5" t="s">
        <v>25</v>
      </c>
      <c r="K6337" s="5"/>
      <c r="L6337" s="5"/>
      <c r="M6337" s="5" t="e">
        <f t="shared" si="98"/>
        <v>#VALUE!</v>
      </c>
      <c r="N6337" s="5"/>
      <c r="O6337" s="5"/>
      <c r="P6337" s="5"/>
      <c r="Q6337" s="5" t="s">
        <v>9549</v>
      </c>
      <c r="R6337" s="5">
        <v>759</v>
      </c>
      <c r="S6337" s="5"/>
      <c r="T6337" s="5"/>
    </row>
    <row r="6338" spans="1:20" x14ac:dyDescent="0.35">
      <c r="A6338" s="5" t="s">
        <v>28</v>
      </c>
      <c r="B6338" s="5" t="s">
        <v>29</v>
      </c>
      <c r="C6338" s="5" t="s">
        <v>22</v>
      </c>
      <c r="D6338" s="5" t="s">
        <v>23</v>
      </c>
      <c r="E6338" s="5" t="s">
        <v>5</v>
      </c>
      <c r="F6338" s="5"/>
      <c r="G6338" s="5" t="s">
        <v>24</v>
      </c>
      <c r="H6338" s="5">
        <v>3643646</v>
      </c>
      <c r="I6338" s="5">
        <v>3644404</v>
      </c>
      <c r="J6338" s="5" t="s">
        <v>25</v>
      </c>
      <c r="K6338" s="5" t="s">
        <v>9550</v>
      </c>
      <c r="L6338" s="5"/>
      <c r="M6338" s="5" t="e">
        <f t="shared" si="98"/>
        <v>#VALUE!</v>
      </c>
      <c r="N6338" s="5" t="s">
        <v>9551</v>
      </c>
      <c r="O6338" s="5"/>
      <c r="P6338" s="5"/>
      <c r="Q6338" s="5" t="s">
        <v>9549</v>
      </c>
      <c r="R6338" s="5">
        <v>759</v>
      </c>
      <c r="S6338" s="5">
        <v>252</v>
      </c>
      <c r="T6338" s="5"/>
    </row>
    <row r="6339" spans="1:20" x14ac:dyDescent="0.35">
      <c r="A6339" s="5" t="s">
        <v>20</v>
      </c>
      <c r="B6339" s="5" t="s">
        <v>21</v>
      </c>
      <c r="C6339" s="5" t="s">
        <v>22</v>
      </c>
      <c r="D6339" s="5" t="s">
        <v>23</v>
      </c>
      <c r="E6339" s="5" t="s">
        <v>5</v>
      </c>
      <c r="F6339" s="5"/>
      <c r="G6339" s="5" t="s">
        <v>24</v>
      </c>
      <c r="H6339" s="5">
        <v>3644804</v>
      </c>
      <c r="I6339" s="5">
        <v>3645787</v>
      </c>
      <c r="J6339" s="5" t="s">
        <v>25</v>
      </c>
      <c r="K6339" s="5"/>
      <c r="L6339" s="5"/>
      <c r="M6339" s="5" t="e">
        <f t="shared" si="98"/>
        <v>#VALUE!</v>
      </c>
      <c r="N6339" s="5"/>
      <c r="O6339" s="5" t="s">
        <v>9552</v>
      </c>
      <c r="P6339" s="5"/>
      <c r="Q6339" s="5" t="s">
        <v>9553</v>
      </c>
      <c r="R6339" s="5">
        <v>984</v>
      </c>
      <c r="S6339" s="5"/>
      <c r="T6339" s="5"/>
    </row>
    <row r="6340" spans="1:20" x14ac:dyDescent="0.35">
      <c r="A6340" s="5" t="s">
        <v>28</v>
      </c>
      <c r="B6340" s="5" t="s">
        <v>29</v>
      </c>
      <c r="C6340" s="5" t="s">
        <v>22</v>
      </c>
      <c r="D6340" s="5" t="s">
        <v>23</v>
      </c>
      <c r="E6340" s="5" t="s">
        <v>5</v>
      </c>
      <c r="F6340" s="5"/>
      <c r="G6340" s="5" t="s">
        <v>24</v>
      </c>
      <c r="H6340" s="5">
        <v>3644804</v>
      </c>
      <c r="I6340" s="5">
        <v>3645787</v>
      </c>
      <c r="J6340" s="5" t="s">
        <v>25</v>
      </c>
      <c r="K6340" s="5" t="s">
        <v>9554</v>
      </c>
      <c r="L6340" s="5"/>
      <c r="M6340" s="5" t="e">
        <f t="shared" ref="M6340:M6403" si="99">SEARCH("transporter",N6340,1)</f>
        <v>#VALUE!</v>
      </c>
      <c r="N6340" s="5" t="s">
        <v>9555</v>
      </c>
      <c r="O6340" s="5" t="s">
        <v>9552</v>
      </c>
      <c r="P6340" s="5"/>
      <c r="Q6340" s="5" t="s">
        <v>9553</v>
      </c>
      <c r="R6340" s="5">
        <v>984</v>
      </c>
      <c r="S6340" s="5">
        <v>327</v>
      </c>
      <c r="T6340" s="5"/>
    </row>
    <row r="6341" spans="1:20" x14ac:dyDescent="0.35">
      <c r="A6341" s="5" t="s">
        <v>20</v>
      </c>
      <c r="B6341" s="5" t="s">
        <v>21</v>
      </c>
      <c r="C6341" s="5" t="s">
        <v>22</v>
      </c>
      <c r="D6341" s="5" t="s">
        <v>23</v>
      </c>
      <c r="E6341" s="5" t="s">
        <v>5</v>
      </c>
      <c r="F6341" s="5"/>
      <c r="G6341" s="5" t="s">
        <v>24</v>
      </c>
      <c r="H6341" s="5">
        <v>3645914</v>
      </c>
      <c r="I6341" s="5">
        <v>3646234</v>
      </c>
      <c r="J6341" s="5" t="s">
        <v>25</v>
      </c>
      <c r="K6341" s="5"/>
      <c r="L6341" s="5"/>
      <c r="M6341" s="5" t="e">
        <f t="shared" si="99"/>
        <v>#VALUE!</v>
      </c>
      <c r="N6341" s="5"/>
      <c r="O6341" s="5"/>
      <c r="P6341" s="5"/>
      <c r="Q6341" s="5" t="s">
        <v>9556</v>
      </c>
      <c r="R6341" s="5">
        <v>321</v>
      </c>
      <c r="S6341" s="5"/>
      <c r="T6341" s="5"/>
    </row>
    <row r="6342" spans="1:20" x14ac:dyDescent="0.35">
      <c r="A6342" s="5" t="s">
        <v>28</v>
      </c>
      <c r="B6342" s="5" t="s">
        <v>29</v>
      </c>
      <c r="C6342" s="5" t="s">
        <v>22</v>
      </c>
      <c r="D6342" s="5" t="s">
        <v>23</v>
      </c>
      <c r="E6342" s="5" t="s">
        <v>5</v>
      </c>
      <c r="F6342" s="5"/>
      <c r="G6342" s="5" t="s">
        <v>24</v>
      </c>
      <c r="H6342" s="5">
        <v>3645914</v>
      </c>
      <c r="I6342" s="5">
        <v>3646234</v>
      </c>
      <c r="J6342" s="5" t="s">
        <v>25</v>
      </c>
      <c r="K6342" s="5" t="s">
        <v>9557</v>
      </c>
      <c r="L6342" s="5"/>
      <c r="M6342" s="5" t="e">
        <f t="shared" si="99"/>
        <v>#VALUE!</v>
      </c>
      <c r="N6342" s="5" t="s">
        <v>9558</v>
      </c>
      <c r="O6342" s="5"/>
      <c r="P6342" s="5"/>
      <c r="Q6342" s="5" t="s">
        <v>9556</v>
      </c>
      <c r="R6342" s="5">
        <v>321</v>
      </c>
      <c r="S6342" s="5">
        <v>106</v>
      </c>
      <c r="T6342" s="5"/>
    </row>
    <row r="6343" spans="1:20" x14ac:dyDescent="0.35">
      <c r="A6343" s="5" t="s">
        <v>20</v>
      </c>
      <c r="B6343" s="5" t="s">
        <v>21</v>
      </c>
      <c r="C6343" s="5" t="s">
        <v>22</v>
      </c>
      <c r="D6343" s="5" t="s">
        <v>23</v>
      </c>
      <c r="E6343" s="5" t="s">
        <v>5</v>
      </c>
      <c r="F6343" s="5"/>
      <c r="G6343" s="5" t="s">
        <v>24</v>
      </c>
      <c r="H6343" s="5">
        <v>3646333</v>
      </c>
      <c r="I6343" s="5">
        <v>3647073</v>
      </c>
      <c r="J6343" s="5" t="s">
        <v>200</v>
      </c>
      <c r="K6343" s="5"/>
      <c r="L6343" s="5"/>
      <c r="M6343" s="5" t="e">
        <f t="shared" si="99"/>
        <v>#VALUE!</v>
      </c>
      <c r="N6343" s="5"/>
      <c r="O6343" s="5" t="s">
        <v>9559</v>
      </c>
      <c r="P6343" s="5"/>
      <c r="Q6343" s="5" t="s">
        <v>9560</v>
      </c>
      <c r="R6343" s="5">
        <v>741</v>
      </c>
      <c r="S6343" s="5"/>
      <c r="T6343" s="5"/>
    </row>
    <row r="6344" spans="1:20" x14ac:dyDescent="0.35">
      <c r="A6344" s="5" t="s">
        <v>28</v>
      </c>
      <c r="B6344" s="5" t="s">
        <v>29</v>
      </c>
      <c r="C6344" s="5" t="s">
        <v>22</v>
      </c>
      <c r="D6344" s="5" t="s">
        <v>23</v>
      </c>
      <c r="E6344" s="5" t="s">
        <v>5</v>
      </c>
      <c r="F6344" s="5"/>
      <c r="G6344" s="5" t="s">
        <v>24</v>
      </c>
      <c r="H6344" s="5">
        <v>3646333</v>
      </c>
      <c r="I6344" s="5">
        <v>3647073</v>
      </c>
      <c r="J6344" s="5" t="s">
        <v>200</v>
      </c>
      <c r="K6344" s="5" t="s">
        <v>9561</v>
      </c>
      <c r="L6344" s="5"/>
      <c r="M6344" s="5" t="e">
        <f t="shared" si="99"/>
        <v>#VALUE!</v>
      </c>
      <c r="N6344" s="5" t="s">
        <v>9562</v>
      </c>
      <c r="O6344" s="5" t="s">
        <v>9559</v>
      </c>
      <c r="P6344" s="5"/>
      <c r="Q6344" s="5" t="s">
        <v>9560</v>
      </c>
      <c r="R6344" s="5">
        <v>741</v>
      </c>
      <c r="S6344" s="5">
        <v>246</v>
      </c>
      <c r="T6344" s="5"/>
    </row>
    <row r="6345" spans="1:20" x14ac:dyDescent="0.35">
      <c r="A6345" s="5" t="s">
        <v>20</v>
      </c>
      <c r="B6345" s="5" t="s">
        <v>21</v>
      </c>
      <c r="C6345" s="5" t="s">
        <v>22</v>
      </c>
      <c r="D6345" s="5" t="s">
        <v>23</v>
      </c>
      <c r="E6345" s="5" t="s">
        <v>5</v>
      </c>
      <c r="F6345" s="5"/>
      <c r="G6345" s="5" t="s">
        <v>24</v>
      </c>
      <c r="H6345" s="5">
        <v>3647102</v>
      </c>
      <c r="I6345" s="5">
        <v>3647467</v>
      </c>
      <c r="J6345" s="5" t="s">
        <v>200</v>
      </c>
      <c r="K6345" s="5"/>
      <c r="L6345" s="5"/>
      <c r="M6345" s="5" t="e">
        <f t="shared" si="99"/>
        <v>#VALUE!</v>
      </c>
      <c r="N6345" s="5"/>
      <c r="O6345" s="5"/>
      <c r="P6345" s="5"/>
      <c r="Q6345" s="5" t="s">
        <v>9563</v>
      </c>
      <c r="R6345" s="5">
        <v>366</v>
      </c>
      <c r="S6345" s="5"/>
      <c r="T6345" s="5"/>
    </row>
    <row r="6346" spans="1:20" x14ac:dyDescent="0.35">
      <c r="A6346" s="5" t="s">
        <v>28</v>
      </c>
      <c r="B6346" s="5" t="s">
        <v>29</v>
      </c>
      <c r="C6346" s="5" t="s">
        <v>22</v>
      </c>
      <c r="D6346" s="5" t="s">
        <v>23</v>
      </c>
      <c r="E6346" s="5" t="s">
        <v>5</v>
      </c>
      <c r="F6346" s="5"/>
      <c r="G6346" s="5" t="s">
        <v>24</v>
      </c>
      <c r="H6346" s="5">
        <v>3647102</v>
      </c>
      <c r="I6346" s="5">
        <v>3647467</v>
      </c>
      <c r="J6346" s="5" t="s">
        <v>200</v>
      </c>
      <c r="K6346" s="5" t="s">
        <v>9564</v>
      </c>
      <c r="L6346" s="5"/>
      <c r="M6346" s="5" t="e">
        <f t="shared" si="99"/>
        <v>#VALUE!</v>
      </c>
      <c r="N6346" s="5" t="s">
        <v>734</v>
      </c>
      <c r="O6346" s="5"/>
      <c r="P6346" s="5"/>
      <c r="Q6346" s="5" t="s">
        <v>9563</v>
      </c>
      <c r="R6346" s="5">
        <v>366</v>
      </c>
      <c r="S6346" s="5">
        <v>121</v>
      </c>
      <c r="T6346" s="5"/>
    </row>
    <row r="6347" spans="1:20" x14ac:dyDescent="0.35">
      <c r="A6347" s="5" t="s">
        <v>20</v>
      </c>
      <c r="B6347" s="5" t="s">
        <v>21</v>
      </c>
      <c r="C6347" s="5" t="s">
        <v>22</v>
      </c>
      <c r="D6347" s="5" t="s">
        <v>23</v>
      </c>
      <c r="E6347" s="5" t="s">
        <v>5</v>
      </c>
      <c r="F6347" s="5"/>
      <c r="G6347" s="5" t="s">
        <v>24</v>
      </c>
      <c r="H6347" s="5">
        <v>3647872</v>
      </c>
      <c r="I6347" s="5">
        <v>3648600</v>
      </c>
      <c r="J6347" s="5" t="s">
        <v>200</v>
      </c>
      <c r="K6347" s="5"/>
      <c r="L6347" s="5"/>
      <c r="M6347" s="5" t="e">
        <f t="shared" si="99"/>
        <v>#VALUE!</v>
      </c>
      <c r="N6347" s="5"/>
      <c r="O6347" s="5" t="s">
        <v>9565</v>
      </c>
      <c r="P6347" s="5"/>
      <c r="Q6347" s="5" t="s">
        <v>9566</v>
      </c>
      <c r="R6347" s="5">
        <v>729</v>
      </c>
      <c r="S6347" s="5"/>
      <c r="T6347" s="5"/>
    </row>
    <row r="6348" spans="1:20" x14ac:dyDescent="0.35">
      <c r="A6348" s="5" t="s">
        <v>28</v>
      </c>
      <c r="B6348" s="5" t="s">
        <v>29</v>
      </c>
      <c r="C6348" s="5" t="s">
        <v>22</v>
      </c>
      <c r="D6348" s="5" t="s">
        <v>23</v>
      </c>
      <c r="E6348" s="5" t="s">
        <v>5</v>
      </c>
      <c r="F6348" s="5"/>
      <c r="G6348" s="5" t="s">
        <v>24</v>
      </c>
      <c r="H6348" s="5">
        <v>3647872</v>
      </c>
      <c r="I6348" s="5">
        <v>3648600</v>
      </c>
      <c r="J6348" s="5" t="s">
        <v>200</v>
      </c>
      <c r="K6348" s="5" t="s">
        <v>9567</v>
      </c>
      <c r="L6348" s="5"/>
      <c r="M6348" s="5" t="e">
        <f t="shared" si="99"/>
        <v>#VALUE!</v>
      </c>
      <c r="N6348" s="5" t="s">
        <v>9568</v>
      </c>
      <c r="O6348" s="5" t="s">
        <v>9565</v>
      </c>
      <c r="P6348" s="5"/>
      <c r="Q6348" s="5" t="s">
        <v>9566</v>
      </c>
      <c r="R6348" s="5">
        <v>729</v>
      </c>
      <c r="S6348" s="5">
        <v>242</v>
      </c>
      <c r="T6348" s="5"/>
    </row>
    <row r="6349" spans="1:20" x14ac:dyDescent="0.35">
      <c r="A6349" s="5" t="s">
        <v>20</v>
      </c>
      <c r="B6349" s="5" t="s">
        <v>21</v>
      </c>
      <c r="C6349" s="5" t="s">
        <v>22</v>
      </c>
      <c r="D6349" s="5" t="s">
        <v>23</v>
      </c>
      <c r="E6349" s="5" t="s">
        <v>5</v>
      </c>
      <c r="F6349" s="5"/>
      <c r="G6349" s="5" t="s">
        <v>24</v>
      </c>
      <c r="H6349" s="5">
        <v>3648601</v>
      </c>
      <c r="I6349" s="5">
        <v>3649278</v>
      </c>
      <c r="J6349" s="5" t="s">
        <v>200</v>
      </c>
      <c r="K6349" s="5"/>
      <c r="L6349" s="5"/>
      <c r="M6349" s="5" t="e">
        <f t="shared" si="99"/>
        <v>#VALUE!</v>
      </c>
      <c r="N6349" s="5"/>
      <c r="O6349" s="5" t="s">
        <v>9569</v>
      </c>
      <c r="P6349" s="5"/>
      <c r="Q6349" s="5" t="s">
        <v>9570</v>
      </c>
      <c r="R6349" s="5">
        <v>678</v>
      </c>
      <c r="S6349" s="5"/>
      <c r="T6349" s="5"/>
    </row>
    <row r="6350" spans="1:20" x14ac:dyDescent="0.35">
      <c r="A6350" s="5" t="s">
        <v>28</v>
      </c>
      <c r="B6350" s="5" t="s">
        <v>29</v>
      </c>
      <c r="C6350" s="5" t="s">
        <v>22</v>
      </c>
      <c r="D6350" s="5" t="s">
        <v>23</v>
      </c>
      <c r="E6350" s="5" t="s">
        <v>5</v>
      </c>
      <c r="F6350" s="5"/>
      <c r="G6350" s="5" t="s">
        <v>24</v>
      </c>
      <c r="H6350" s="5">
        <v>3648601</v>
      </c>
      <c r="I6350" s="5">
        <v>3649278</v>
      </c>
      <c r="J6350" s="5" t="s">
        <v>200</v>
      </c>
      <c r="K6350" s="5" t="s">
        <v>9571</v>
      </c>
      <c r="L6350" s="5"/>
      <c r="M6350" s="5" t="e">
        <f t="shared" si="99"/>
        <v>#VALUE!</v>
      </c>
      <c r="N6350" s="5" t="s">
        <v>9572</v>
      </c>
      <c r="O6350" s="5" t="s">
        <v>9569</v>
      </c>
      <c r="P6350" s="5"/>
      <c r="Q6350" s="5" t="s">
        <v>9570</v>
      </c>
      <c r="R6350" s="5">
        <v>678</v>
      </c>
      <c r="S6350" s="5">
        <v>225</v>
      </c>
      <c r="T6350" s="5"/>
    </row>
    <row r="6351" spans="1:20" x14ac:dyDescent="0.35">
      <c r="A6351" s="5" t="s">
        <v>20</v>
      </c>
      <c r="B6351" s="5" t="s">
        <v>21</v>
      </c>
      <c r="C6351" s="5" t="s">
        <v>22</v>
      </c>
      <c r="D6351" s="5" t="s">
        <v>23</v>
      </c>
      <c r="E6351" s="5" t="s">
        <v>5</v>
      </c>
      <c r="F6351" s="5"/>
      <c r="G6351" s="5" t="s">
        <v>24</v>
      </c>
      <c r="H6351" s="5">
        <v>3649450</v>
      </c>
      <c r="I6351" s="5">
        <v>3650241</v>
      </c>
      <c r="J6351" s="5" t="s">
        <v>200</v>
      </c>
      <c r="K6351" s="5"/>
      <c r="L6351" s="5"/>
      <c r="M6351" s="5" t="e">
        <f t="shared" si="99"/>
        <v>#VALUE!</v>
      </c>
      <c r="N6351" s="5"/>
      <c r="O6351" s="5" t="s">
        <v>9573</v>
      </c>
      <c r="P6351" s="5"/>
      <c r="Q6351" s="5" t="s">
        <v>9574</v>
      </c>
      <c r="R6351" s="5">
        <v>792</v>
      </c>
      <c r="S6351" s="5"/>
      <c r="T6351" s="5"/>
    </row>
    <row r="6352" spans="1:20" x14ac:dyDescent="0.35">
      <c r="A6352" s="5" t="s">
        <v>28</v>
      </c>
      <c r="B6352" s="5" t="s">
        <v>29</v>
      </c>
      <c r="C6352" s="5" t="s">
        <v>22</v>
      </c>
      <c r="D6352" s="5" t="s">
        <v>23</v>
      </c>
      <c r="E6352" s="5" t="s">
        <v>5</v>
      </c>
      <c r="F6352" s="5"/>
      <c r="G6352" s="5" t="s">
        <v>24</v>
      </c>
      <c r="H6352" s="5">
        <v>3649450</v>
      </c>
      <c r="I6352" s="5">
        <v>3650241</v>
      </c>
      <c r="J6352" s="5" t="s">
        <v>200</v>
      </c>
      <c r="K6352" s="5" t="s">
        <v>9575</v>
      </c>
      <c r="L6352" s="5"/>
      <c r="M6352" s="5" t="e">
        <f t="shared" si="99"/>
        <v>#VALUE!</v>
      </c>
      <c r="N6352" s="5" t="s">
        <v>9576</v>
      </c>
      <c r="O6352" s="5" t="s">
        <v>9573</v>
      </c>
      <c r="P6352" s="5"/>
      <c r="Q6352" s="5" t="s">
        <v>9574</v>
      </c>
      <c r="R6352" s="5">
        <v>792</v>
      </c>
      <c r="S6352" s="5">
        <v>263</v>
      </c>
      <c r="T6352" s="5"/>
    </row>
    <row r="6353" spans="1:20" x14ac:dyDescent="0.35">
      <c r="A6353" s="5" t="s">
        <v>20</v>
      </c>
      <c r="B6353" s="5" t="s">
        <v>21</v>
      </c>
      <c r="C6353" s="5" t="s">
        <v>22</v>
      </c>
      <c r="D6353" s="5" t="s">
        <v>23</v>
      </c>
      <c r="E6353" s="5" t="s">
        <v>5</v>
      </c>
      <c r="F6353" s="5"/>
      <c r="G6353" s="5" t="s">
        <v>24</v>
      </c>
      <c r="H6353" s="5">
        <v>3650709</v>
      </c>
      <c r="I6353" s="5">
        <v>3651518</v>
      </c>
      <c r="J6353" s="5" t="s">
        <v>200</v>
      </c>
      <c r="K6353" s="5"/>
      <c r="L6353" s="5"/>
      <c r="M6353" s="5" t="e">
        <f t="shared" si="99"/>
        <v>#VALUE!</v>
      </c>
      <c r="N6353" s="5"/>
      <c r="O6353" s="5"/>
      <c r="P6353" s="5"/>
      <c r="Q6353" s="5" t="s">
        <v>9577</v>
      </c>
      <c r="R6353" s="5">
        <v>810</v>
      </c>
      <c r="S6353" s="5"/>
      <c r="T6353" s="5"/>
    </row>
    <row r="6354" spans="1:20" x14ac:dyDescent="0.35">
      <c r="A6354" s="5" t="s">
        <v>28</v>
      </c>
      <c r="B6354" s="5" t="s">
        <v>29</v>
      </c>
      <c r="C6354" s="5" t="s">
        <v>22</v>
      </c>
      <c r="D6354" s="5" t="s">
        <v>23</v>
      </c>
      <c r="E6354" s="5" t="s">
        <v>5</v>
      </c>
      <c r="F6354" s="5"/>
      <c r="G6354" s="5" t="s">
        <v>24</v>
      </c>
      <c r="H6354" s="5">
        <v>3650709</v>
      </c>
      <c r="I6354" s="5">
        <v>3651518</v>
      </c>
      <c r="J6354" s="5" t="s">
        <v>200</v>
      </c>
      <c r="K6354" s="5" t="s">
        <v>9578</v>
      </c>
      <c r="L6354" s="5"/>
      <c r="M6354" s="5" t="e">
        <f t="shared" si="99"/>
        <v>#VALUE!</v>
      </c>
      <c r="N6354" s="5" t="s">
        <v>9579</v>
      </c>
      <c r="O6354" s="5"/>
      <c r="P6354" s="5"/>
      <c r="Q6354" s="5" t="s">
        <v>9577</v>
      </c>
      <c r="R6354" s="5">
        <v>810</v>
      </c>
      <c r="S6354" s="5">
        <v>269</v>
      </c>
      <c r="T6354" s="5"/>
    </row>
    <row r="6355" spans="1:20" x14ac:dyDescent="0.35">
      <c r="A6355" s="5" t="s">
        <v>20</v>
      </c>
      <c r="B6355" s="5" t="s">
        <v>21</v>
      </c>
      <c r="C6355" s="5" t="s">
        <v>22</v>
      </c>
      <c r="D6355" s="5" t="s">
        <v>23</v>
      </c>
      <c r="E6355" s="5" t="s">
        <v>5</v>
      </c>
      <c r="F6355" s="5"/>
      <c r="G6355" s="5" t="s">
        <v>24</v>
      </c>
      <c r="H6355" s="5">
        <v>3651587</v>
      </c>
      <c r="I6355" s="5">
        <v>3652708</v>
      </c>
      <c r="J6355" s="5" t="s">
        <v>200</v>
      </c>
      <c r="K6355" s="5"/>
      <c r="L6355" s="5"/>
      <c r="M6355" s="5" t="e">
        <f t="shared" si="99"/>
        <v>#VALUE!</v>
      </c>
      <c r="N6355" s="5"/>
      <c r="O6355" s="5"/>
      <c r="P6355" s="5"/>
      <c r="Q6355" s="5" t="s">
        <v>9580</v>
      </c>
      <c r="R6355" s="5">
        <v>1122</v>
      </c>
      <c r="S6355" s="5"/>
      <c r="T6355" s="5"/>
    </row>
    <row r="6356" spans="1:20" x14ac:dyDescent="0.35">
      <c r="A6356" s="5" t="s">
        <v>28</v>
      </c>
      <c r="B6356" s="5" t="s">
        <v>29</v>
      </c>
      <c r="C6356" s="5" t="s">
        <v>22</v>
      </c>
      <c r="D6356" s="5" t="s">
        <v>23</v>
      </c>
      <c r="E6356" s="5" t="s">
        <v>5</v>
      </c>
      <c r="F6356" s="5"/>
      <c r="G6356" s="5" t="s">
        <v>24</v>
      </c>
      <c r="H6356" s="5">
        <v>3651587</v>
      </c>
      <c r="I6356" s="5">
        <v>3652708</v>
      </c>
      <c r="J6356" s="5" t="s">
        <v>200</v>
      </c>
      <c r="K6356" s="5" t="s">
        <v>9581</v>
      </c>
      <c r="L6356" s="5"/>
      <c r="M6356" s="5" t="e">
        <f t="shared" si="99"/>
        <v>#VALUE!</v>
      </c>
      <c r="N6356" s="5" t="s">
        <v>9582</v>
      </c>
      <c r="O6356" s="5"/>
      <c r="P6356" s="5"/>
      <c r="Q6356" s="5" t="s">
        <v>9580</v>
      </c>
      <c r="R6356" s="5">
        <v>1122</v>
      </c>
      <c r="S6356" s="5">
        <v>373</v>
      </c>
      <c r="T6356" s="5"/>
    </row>
    <row r="6357" spans="1:20" x14ac:dyDescent="0.35">
      <c r="A6357" s="5" t="s">
        <v>20</v>
      </c>
      <c r="B6357" s="5" t="s">
        <v>21</v>
      </c>
      <c r="C6357" s="5" t="s">
        <v>22</v>
      </c>
      <c r="D6357" s="5" t="s">
        <v>23</v>
      </c>
      <c r="E6357" s="5" t="s">
        <v>5</v>
      </c>
      <c r="F6357" s="5"/>
      <c r="G6357" s="5" t="s">
        <v>24</v>
      </c>
      <c r="H6357" s="5">
        <v>3652937</v>
      </c>
      <c r="I6357" s="5">
        <v>3653104</v>
      </c>
      <c r="J6357" s="5" t="s">
        <v>25</v>
      </c>
      <c r="K6357" s="5"/>
      <c r="L6357" s="5"/>
      <c r="M6357" s="5" t="e">
        <f t="shared" si="99"/>
        <v>#VALUE!</v>
      </c>
      <c r="N6357" s="5"/>
      <c r="O6357" s="5"/>
      <c r="P6357" s="5"/>
      <c r="Q6357" s="5" t="s">
        <v>9583</v>
      </c>
      <c r="R6357" s="5">
        <v>168</v>
      </c>
      <c r="S6357" s="5"/>
      <c r="T6357" s="5"/>
    </row>
    <row r="6358" spans="1:20" x14ac:dyDescent="0.35">
      <c r="A6358" s="5" t="s">
        <v>28</v>
      </c>
      <c r="B6358" s="5" t="s">
        <v>29</v>
      </c>
      <c r="C6358" s="5" t="s">
        <v>22</v>
      </c>
      <c r="D6358" s="5" t="s">
        <v>23</v>
      </c>
      <c r="E6358" s="5" t="s">
        <v>5</v>
      </c>
      <c r="F6358" s="5"/>
      <c r="G6358" s="5" t="s">
        <v>24</v>
      </c>
      <c r="H6358" s="5">
        <v>3652937</v>
      </c>
      <c r="I6358" s="5">
        <v>3653104</v>
      </c>
      <c r="J6358" s="5" t="s">
        <v>25</v>
      </c>
      <c r="K6358" s="5" t="s">
        <v>9584</v>
      </c>
      <c r="L6358" s="5"/>
      <c r="M6358" s="5" t="e">
        <f t="shared" si="99"/>
        <v>#VALUE!</v>
      </c>
      <c r="N6358" s="5" t="s">
        <v>9585</v>
      </c>
      <c r="O6358" s="5"/>
      <c r="P6358" s="5"/>
      <c r="Q6358" s="5" t="s">
        <v>9583</v>
      </c>
      <c r="R6358" s="5">
        <v>168</v>
      </c>
      <c r="S6358" s="5">
        <v>55</v>
      </c>
      <c r="T6358" s="5"/>
    </row>
    <row r="6359" spans="1:20" x14ac:dyDescent="0.35">
      <c r="A6359" s="5" t="s">
        <v>20</v>
      </c>
      <c r="B6359" s="5" t="s">
        <v>21</v>
      </c>
      <c r="C6359" s="5" t="s">
        <v>22</v>
      </c>
      <c r="D6359" s="5" t="s">
        <v>23</v>
      </c>
      <c r="E6359" s="5" t="s">
        <v>5</v>
      </c>
      <c r="F6359" s="5"/>
      <c r="G6359" s="5" t="s">
        <v>24</v>
      </c>
      <c r="H6359" s="5">
        <v>3653361</v>
      </c>
      <c r="I6359" s="5">
        <v>3653540</v>
      </c>
      <c r="J6359" s="5" t="s">
        <v>25</v>
      </c>
      <c r="K6359" s="5"/>
      <c r="L6359" s="5"/>
      <c r="M6359" s="5" t="e">
        <f t="shared" si="99"/>
        <v>#VALUE!</v>
      </c>
      <c r="N6359" s="5"/>
      <c r="O6359" s="5"/>
      <c r="P6359" s="5"/>
      <c r="Q6359" s="5" t="s">
        <v>9586</v>
      </c>
      <c r="R6359" s="5">
        <v>180</v>
      </c>
      <c r="S6359" s="5"/>
      <c r="T6359" s="5"/>
    </row>
    <row r="6360" spans="1:20" x14ac:dyDescent="0.35">
      <c r="A6360" s="5" t="s">
        <v>28</v>
      </c>
      <c r="B6360" s="5" t="s">
        <v>29</v>
      </c>
      <c r="C6360" s="5" t="s">
        <v>22</v>
      </c>
      <c r="D6360" s="5" t="s">
        <v>23</v>
      </c>
      <c r="E6360" s="5" t="s">
        <v>5</v>
      </c>
      <c r="F6360" s="5"/>
      <c r="G6360" s="5" t="s">
        <v>24</v>
      </c>
      <c r="H6360" s="5">
        <v>3653361</v>
      </c>
      <c r="I6360" s="5">
        <v>3653540</v>
      </c>
      <c r="J6360" s="5" t="s">
        <v>25</v>
      </c>
      <c r="K6360" s="5" t="s">
        <v>9587</v>
      </c>
      <c r="L6360" s="5"/>
      <c r="M6360" s="5" t="e">
        <f t="shared" si="99"/>
        <v>#VALUE!</v>
      </c>
      <c r="N6360" s="5" t="s">
        <v>77</v>
      </c>
      <c r="O6360" s="5"/>
      <c r="P6360" s="5"/>
      <c r="Q6360" s="5" t="s">
        <v>9586</v>
      </c>
      <c r="R6360" s="5">
        <v>180</v>
      </c>
      <c r="S6360" s="5">
        <v>59</v>
      </c>
      <c r="T6360" s="5"/>
    </row>
    <row r="6361" spans="1:20" x14ac:dyDescent="0.35">
      <c r="A6361" s="5" t="s">
        <v>20</v>
      </c>
      <c r="B6361" s="5" t="s">
        <v>21</v>
      </c>
      <c r="C6361" s="5" t="s">
        <v>22</v>
      </c>
      <c r="D6361" s="5" t="s">
        <v>23</v>
      </c>
      <c r="E6361" s="5" t="s">
        <v>5</v>
      </c>
      <c r="F6361" s="5"/>
      <c r="G6361" s="5" t="s">
        <v>24</v>
      </c>
      <c r="H6361" s="5">
        <v>3653755</v>
      </c>
      <c r="I6361" s="5">
        <v>3654480</v>
      </c>
      <c r="J6361" s="5" t="s">
        <v>200</v>
      </c>
      <c r="K6361" s="5"/>
      <c r="L6361" s="5"/>
      <c r="M6361" s="5" t="e">
        <f t="shared" si="99"/>
        <v>#VALUE!</v>
      </c>
      <c r="N6361" s="5"/>
      <c r="O6361" s="5"/>
      <c r="P6361" s="5"/>
      <c r="Q6361" s="5" t="s">
        <v>9588</v>
      </c>
      <c r="R6361" s="5">
        <v>726</v>
      </c>
      <c r="S6361" s="5"/>
      <c r="T6361" s="5"/>
    </row>
    <row r="6362" spans="1:20" x14ac:dyDescent="0.35">
      <c r="A6362" s="5" t="s">
        <v>28</v>
      </c>
      <c r="B6362" s="5" t="s">
        <v>29</v>
      </c>
      <c r="C6362" s="5" t="s">
        <v>22</v>
      </c>
      <c r="D6362" s="5" t="s">
        <v>23</v>
      </c>
      <c r="E6362" s="5" t="s">
        <v>5</v>
      </c>
      <c r="F6362" s="5"/>
      <c r="G6362" s="5" t="s">
        <v>24</v>
      </c>
      <c r="H6362" s="5">
        <v>3653755</v>
      </c>
      <c r="I6362" s="5">
        <v>3654480</v>
      </c>
      <c r="J6362" s="5" t="s">
        <v>200</v>
      </c>
      <c r="K6362" s="5" t="s">
        <v>9589</v>
      </c>
      <c r="L6362" s="5"/>
      <c r="M6362" s="5" t="e">
        <f t="shared" si="99"/>
        <v>#VALUE!</v>
      </c>
      <c r="N6362" s="5" t="s">
        <v>77</v>
      </c>
      <c r="O6362" s="5"/>
      <c r="P6362" s="5"/>
      <c r="Q6362" s="5" t="s">
        <v>9588</v>
      </c>
      <c r="R6362" s="5">
        <v>726</v>
      </c>
      <c r="S6362" s="5">
        <v>241</v>
      </c>
      <c r="T6362" s="5"/>
    </row>
    <row r="6363" spans="1:20" x14ac:dyDescent="0.35">
      <c r="A6363" s="5" t="s">
        <v>20</v>
      </c>
      <c r="B6363" s="5" t="s">
        <v>21</v>
      </c>
      <c r="C6363" s="5" t="s">
        <v>22</v>
      </c>
      <c r="D6363" s="5" t="s">
        <v>23</v>
      </c>
      <c r="E6363" s="5" t="s">
        <v>5</v>
      </c>
      <c r="F6363" s="5"/>
      <c r="G6363" s="5" t="s">
        <v>24</v>
      </c>
      <c r="H6363" s="5">
        <v>3654569</v>
      </c>
      <c r="I6363" s="5">
        <v>3656146</v>
      </c>
      <c r="J6363" s="5" t="s">
        <v>200</v>
      </c>
      <c r="K6363" s="5"/>
      <c r="L6363" s="5"/>
      <c r="M6363" s="5" t="e">
        <f t="shared" si="99"/>
        <v>#VALUE!</v>
      </c>
      <c r="N6363" s="5"/>
      <c r="O6363" s="5"/>
      <c r="P6363" s="5"/>
      <c r="Q6363" s="5" t="s">
        <v>9590</v>
      </c>
      <c r="R6363" s="5">
        <v>1578</v>
      </c>
      <c r="S6363" s="5"/>
      <c r="T6363" s="5"/>
    </row>
    <row r="6364" spans="1:20" x14ac:dyDescent="0.35">
      <c r="A6364" s="5" t="s">
        <v>28</v>
      </c>
      <c r="B6364" s="5" t="s">
        <v>29</v>
      </c>
      <c r="C6364" s="5" t="s">
        <v>22</v>
      </c>
      <c r="D6364" s="5" t="s">
        <v>23</v>
      </c>
      <c r="E6364" s="5" t="s">
        <v>5</v>
      </c>
      <c r="F6364" s="5"/>
      <c r="G6364" s="5" t="s">
        <v>24</v>
      </c>
      <c r="H6364" s="5">
        <v>3654569</v>
      </c>
      <c r="I6364" s="5">
        <v>3656146</v>
      </c>
      <c r="J6364" s="5" t="s">
        <v>200</v>
      </c>
      <c r="K6364" s="5" t="s">
        <v>9591</v>
      </c>
      <c r="L6364" s="5"/>
      <c r="M6364" s="5" t="e">
        <f t="shared" si="99"/>
        <v>#VALUE!</v>
      </c>
      <c r="N6364" s="5" t="s">
        <v>1407</v>
      </c>
      <c r="O6364" s="5"/>
      <c r="P6364" s="5"/>
      <c r="Q6364" s="5" t="s">
        <v>9590</v>
      </c>
      <c r="R6364" s="5">
        <v>1578</v>
      </c>
      <c r="S6364" s="5">
        <v>525</v>
      </c>
      <c r="T6364" s="5"/>
    </row>
    <row r="6365" spans="1:20" x14ac:dyDescent="0.35">
      <c r="A6365" s="5" t="s">
        <v>20</v>
      </c>
      <c r="B6365" s="5" t="s">
        <v>21</v>
      </c>
      <c r="C6365" s="5" t="s">
        <v>22</v>
      </c>
      <c r="D6365" s="5" t="s">
        <v>23</v>
      </c>
      <c r="E6365" s="5" t="s">
        <v>5</v>
      </c>
      <c r="F6365" s="5"/>
      <c r="G6365" s="5" t="s">
        <v>24</v>
      </c>
      <c r="H6365" s="5">
        <v>3656156</v>
      </c>
      <c r="I6365" s="5">
        <v>3657088</v>
      </c>
      <c r="J6365" s="5" t="s">
        <v>200</v>
      </c>
      <c r="K6365" s="5"/>
      <c r="L6365" s="5"/>
      <c r="M6365" s="5" t="e">
        <f t="shared" si="99"/>
        <v>#VALUE!</v>
      </c>
      <c r="N6365" s="5"/>
      <c r="O6365" s="5" t="s">
        <v>9592</v>
      </c>
      <c r="P6365" s="5"/>
      <c r="Q6365" s="5" t="s">
        <v>9593</v>
      </c>
      <c r="R6365" s="5">
        <v>933</v>
      </c>
      <c r="S6365" s="5"/>
      <c r="T6365" s="5"/>
    </row>
    <row r="6366" spans="1:20" x14ac:dyDescent="0.35">
      <c r="A6366" s="5" t="s">
        <v>28</v>
      </c>
      <c r="B6366" s="5" t="s">
        <v>29</v>
      </c>
      <c r="C6366" s="5" t="s">
        <v>22</v>
      </c>
      <c r="D6366" s="5" t="s">
        <v>23</v>
      </c>
      <c r="E6366" s="5" t="s">
        <v>5</v>
      </c>
      <c r="F6366" s="5"/>
      <c r="G6366" s="5" t="s">
        <v>24</v>
      </c>
      <c r="H6366" s="5">
        <v>3656156</v>
      </c>
      <c r="I6366" s="5">
        <v>3657088</v>
      </c>
      <c r="J6366" s="5" t="s">
        <v>200</v>
      </c>
      <c r="K6366" s="5" t="s">
        <v>9594</v>
      </c>
      <c r="L6366" s="5"/>
      <c r="M6366" s="5" t="e">
        <f t="shared" si="99"/>
        <v>#VALUE!</v>
      </c>
      <c r="N6366" s="5" t="s">
        <v>9595</v>
      </c>
      <c r="O6366" s="5" t="s">
        <v>9592</v>
      </c>
      <c r="P6366" s="5"/>
      <c r="Q6366" s="5" t="s">
        <v>9593</v>
      </c>
      <c r="R6366" s="5">
        <v>933</v>
      </c>
      <c r="S6366" s="5">
        <v>310</v>
      </c>
      <c r="T6366" s="5"/>
    </row>
    <row r="6367" spans="1:20" x14ac:dyDescent="0.35">
      <c r="A6367" s="5" t="s">
        <v>20</v>
      </c>
      <c r="B6367" s="5" t="s">
        <v>21</v>
      </c>
      <c r="C6367" s="5" t="s">
        <v>22</v>
      </c>
      <c r="D6367" s="5" t="s">
        <v>23</v>
      </c>
      <c r="E6367" s="5" t="s">
        <v>5</v>
      </c>
      <c r="F6367" s="5"/>
      <c r="G6367" s="5" t="s">
        <v>24</v>
      </c>
      <c r="H6367" s="5">
        <v>3657315</v>
      </c>
      <c r="I6367" s="5">
        <v>3658037</v>
      </c>
      <c r="J6367" s="5" t="s">
        <v>25</v>
      </c>
      <c r="K6367" s="5"/>
      <c r="L6367" s="5"/>
      <c r="M6367" s="5" t="e">
        <f t="shared" si="99"/>
        <v>#VALUE!</v>
      </c>
      <c r="N6367" s="5"/>
      <c r="O6367" s="5"/>
      <c r="P6367" s="5"/>
      <c r="Q6367" s="5" t="s">
        <v>9596</v>
      </c>
      <c r="R6367" s="5">
        <v>723</v>
      </c>
      <c r="S6367" s="5"/>
      <c r="T6367" s="5"/>
    </row>
    <row r="6368" spans="1:20" x14ac:dyDescent="0.35">
      <c r="A6368" s="5" t="s">
        <v>28</v>
      </c>
      <c r="B6368" s="5" t="s">
        <v>29</v>
      </c>
      <c r="C6368" s="5" t="s">
        <v>22</v>
      </c>
      <c r="D6368" s="5" t="s">
        <v>23</v>
      </c>
      <c r="E6368" s="5" t="s">
        <v>5</v>
      </c>
      <c r="F6368" s="5"/>
      <c r="G6368" s="5" t="s">
        <v>24</v>
      </c>
      <c r="H6368" s="5">
        <v>3657315</v>
      </c>
      <c r="I6368" s="5">
        <v>3658037</v>
      </c>
      <c r="J6368" s="5" t="s">
        <v>25</v>
      </c>
      <c r="K6368" s="5" t="s">
        <v>9597</v>
      </c>
      <c r="L6368" s="5"/>
      <c r="M6368" s="5" t="e">
        <f t="shared" si="99"/>
        <v>#VALUE!</v>
      </c>
      <c r="N6368" s="5" t="s">
        <v>77</v>
      </c>
      <c r="O6368" s="5"/>
      <c r="P6368" s="5"/>
      <c r="Q6368" s="5" t="s">
        <v>9596</v>
      </c>
      <c r="R6368" s="5">
        <v>723</v>
      </c>
      <c r="S6368" s="5">
        <v>240</v>
      </c>
      <c r="T6368" s="5"/>
    </row>
    <row r="6369" spans="1:20" x14ac:dyDescent="0.35">
      <c r="A6369" s="5" t="s">
        <v>20</v>
      </c>
      <c r="B6369" s="5" t="s">
        <v>21</v>
      </c>
      <c r="C6369" s="5" t="s">
        <v>22</v>
      </c>
      <c r="D6369" s="5" t="s">
        <v>23</v>
      </c>
      <c r="E6369" s="5" t="s">
        <v>5</v>
      </c>
      <c r="F6369" s="5"/>
      <c r="G6369" s="5" t="s">
        <v>24</v>
      </c>
      <c r="H6369" s="5">
        <v>3658054</v>
      </c>
      <c r="I6369" s="5">
        <v>3658191</v>
      </c>
      <c r="J6369" s="5" t="s">
        <v>25</v>
      </c>
      <c r="K6369" s="5"/>
      <c r="L6369" s="5"/>
      <c r="M6369" s="5" t="e">
        <f t="shared" si="99"/>
        <v>#VALUE!</v>
      </c>
      <c r="N6369" s="5"/>
      <c r="O6369" s="5"/>
      <c r="P6369" s="5"/>
      <c r="Q6369" s="5" t="s">
        <v>9598</v>
      </c>
      <c r="R6369" s="5">
        <v>138</v>
      </c>
      <c r="S6369" s="5"/>
      <c r="T6369" s="5"/>
    </row>
    <row r="6370" spans="1:20" x14ac:dyDescent="0.35">
      <c r="A6370" s="5" t="s">
        <v>28</v>
      </c>
      <c r="B6370" s="5" t="s">
        <v>29</v>
      </c>
      <c r="C6370" s="5" t="s">
        <v>22</v>
      </c>
      <c r="D6370" s="5" t="s">
        <v>23</v>
      </c>
      <c r="E6370" s="5" t="s">
        <v>5</v>
      </c>
      <c r="F6370" s="5"/>
      <c r="G6370" s="5" t="s">
        <v>24</v>
      </c>
      <c r="H6370" s="5">
        <v>3658054</v>
      </c>
      <c r="I6370" s="5">
        <v>3658191</v>
      </c>
      <c r="J6370" s="5" t="s">
        <v>25</v>
      </c>
      <c r="K6370" s="5" t="s">
        <v>9599</v>
      </c>
      <c r="L6370" s="5"/>
      <c r="M6370" s="5" t="e">
        <f t="shared" si="99"/>
        <v>#VALUE!</v>
      </c>
      <c r="N6370" s="5" t="s">
        <v>77</v>
      </c>
      <c r="O6370" s="5"/>
      <c r="P6370" s="5"/>
      <c r="Q6370" s="5" t="s">
        <v>9598</v>
      </c>
      <c r="R6370" s="5">
        <v>138</v>
      </c>
      <c r="S6370" s="5">
        <v>45</v>
      </c>
      <c r="T6370" s="5"/>
    </row>
    <row r="6371" spans="1:20" x14ac:dyDescent="0.35">
      <c r="A6371" s="5" t="s">
        <v>20</v>
      </c>
      <c r="B6371" s="5" t="s">
        <v>21</v>
      </c>
      <c r="C6371" s="5" t="s">
        <v>22</v>
      </c>
      <c r="D6371" s="5" t="s">
        <v>23</v>
      </c>
      <c r="E6371" s="5" t="s">
        <v>5</v>
      </c>
      <c r="F6371" s="5"/>
      <c r="G6371" s="5" t="s">
        <v>24</v>
      </c>
      <c r="H6371" s="5">
        <v>3658188</v>
      </c>
      <c r="I6371" s="5">
        <v>3660779</v>
      </c>
      <c r="J6371" s="5" t="s">
        <v>200</v>
      </c>
      <c r="K6371" s="5"/>
      <c r="L6371" s="5"/>
      <c r="M6371" s="5" t="e">
        <f t="shared" si="99"/>
        <v>#VALUE!</v>
      </c>
      <c r="N6371" s="5"/>
      <c r="O6371" s="5"/>
      <c r="P6371" s="5"/>
      <c r="Q6371" s="5" t="s">
        <v>9600</v>
      </c>
      <c r="R6371" s="5">
        <v>2592</v>
      </c>
      <c r="S6371" s="5"/>
      <c r="T6371" s="5"/>
    </row>
    <row r="6372" spans="1:20" x14ac:dyDescent="0.35">
      <c r="A6372" s="5" t="s">
        <v>28</v>
      </c>
      <c r="B6372" s="5" t="s">
        <v>29</v>
      </c>
      <c r="C6372" s="5" t="s">
        <v>22</v>
      </c>
      <c r="D6372" s="5" t="s">
        <v>23</v>
      </c>
      <c r="E6372" s="5" t="s">
        <v>5</v>
      </c>
      <c r="F6372" s="5"/>
      <c r="G6372" s="5" t="s">
        <v>24</v>
      </c>
      <c r="H6372" s="5">
        <v>3658188</v>
      </c>
      <c r="I6372" s="5">
        <v>3660779</v>
      </c>
      <c r="J6372" s="5" t="s">
        <v>200</v>
      </c>
      <c r="K6372" s="5" t="s">
        <v>9601</v>
      </c>
      <c r="L6372" s="5"/>
      <c r="M6372" s="5" t="e">
        <f t="shared" si="99"/>
        <v>#VALUE!</v>
      </c>
      <c r="N6372" s="5" t="s">
        <v>9602</v>
      </c>
      <c r="O6372" s="5"/>
      <c r="P6372" s="5"/>
      <c r="Q6372" s="5" t="s">
        <v>9600</v>
      </c>
      <c r="R6372" s="5">
        <v>2592</v>
      </c>
      <c r="S6372" s="5">
        <v>863</v>
      </c>
      <c r="T6372" s="5"/>
    </row>
    <row r="6373" spans="1:20" x14ac:dyDescent="0.35">
      <c r="A6373" s="5" t="s">
        <v>20</v>
      </c>
      <c r="B6373" s="5" t="s">
        <v>21</v>
      </c>
      <c r="C6373" s="5" t="s">
        <v>22</v>
      </c>
      <c r="D6373" s="5" t="s">
        <v>23</v>
      </c>
      <c r="E6373" s="5" t="s">
        <v>5</v>
      </c>
      <c r="F6373" s="5"/>
      <c r="G6373" s="5" t="s">
        <v>24</v>
      </c>
      <c r="H6373" s="5">
        <v>3660837</v>
      </c>
      <c r="I6373" s="5">
        <v>3661829</v>
      </c>
      <c r="J6373" s="5" t="s">
        <v>200</v>
      </c>
      <c r="K6373" s="5"/>
      <c r="L6373" s="5"/>
      <c r="M6373" s="5" t="e">
        <f t="shared" si="99"/>
        <v>#VALUE!</v>
      </c>
      <c r="N6373" s="5"/>
      <c r="O6373" s="5"/>
      <c r="P6373" s="5"/>
      <c r="Q6373" s="5" t="s">
        <v>9603</v>
      </c>
      <c r="R6373" s="5">
        <v>993</v>
      </c>
      <c r="S6373" s="5"/>
      <c r="T6373" s="5"/>
    </row>
    <row r="6374" spans="1:20" x14ac:dyDescent="0.35">
      <c r="A6374" s="5" t="s">
        <v>28</v>
      </c>
      <c r="B6374" s="5" t="s">
        <v>29</v>
      </c>
      <c r="C6374" s="5" t="s">
        <v>22</v>
      </c>
      <c r="D6374" s="5" t="s">
        <v>23</v>
      </c>
      <c r="E6374" s="5" t="s">
        <v>5</v>
      </c>
      <c r="F6374" s="5"/>
      <c r="G6374" s="5" t="s">
        <v>24</v>
      </c>
      <c r="H6374" s="5">
        <v>3660837</v>
      </c>
      <c r="I6374" s="5">
        <v>3661829</v>
      </c>
      <c r="J6374" s="5" t="s">
        <v>200</v>
      </c>
      <c r="K6374" s="5" t="s">
        <v>9604</v>
      </c>
      <c r="L6374" s="5"/>
      <c r="M6374" s="5" t="e">
        <f t="shared" si="99"/>
        <v>#VALUE!</v>
      </c>
      <c r="N6374" s="5" t="s">
        <v>80</v>
      </c>
      <c r="O6374" s="5"/>
      <c r="P6374" s="5"/>
      <c r="Q6374" s="5" t="s">
        <v>9603</v>
      </c>
      <c r="R6374" s="5">
        <v>993</v>
      </c>
      <c r="S6374" s="5">
        <v>330</v>
      </c>
      <c r="T6374" s="5"/>
    </row>
    <row r="6375" spans="1:20" x14ac:dyDescent="0.35">
      <c r="A6375" s="5" t="s">
        <v>20</v>
      </c>
      <c r="B6375" s="5" t="s">
        <v>21</v>
      </c>
      <c r="C6375" s="5" t="s">
        <v>22</v>
      </c>
      <c r="D6375" s="5" t="s">
        <v>23</v>
      </c>
      <c r="E6375" s="5" t="s">
        <v>5</v>
      </c>
      <c r="F6375" s="5"/>
      <c r="G6375" s="5" t="s">
        <v>24</v>
      </c>
      <c r="H6375" s="5">
        <v>3661823</v>
      </c>
      <c r="I6375" s="5">
        <v>3662578</v>
      </c>
      <c r="J6375" s="5" t="s">
        <v>200</v>
      </c>
      <c r="K6375" s="5"/>
      <c r="L6375" s="5"/>
      <c r="M6375" s="5" t="e">
        <f t="shared" si="99"/>
        <v>#VALUE!</v>
      </c>
      <c r="N6375" s="5"/>
      <c r="O6375" s="5"/>
      <c r="P6375" s="5"/>
      <c r="Q6375" s="5" t="s">
        <v>9605</v>
      </c>
      <c r="R6375" s="5">
        <v>756</v>
      </c>
      <c r="S6375" s="5"/>
      <c r="T6375" s="5"/>
    </row>
    <row r="6376" spans="1:20" x14ac:dyDescent="0.35">
      <c r="A6376" s="5" t="s">
        <v>28</v>
      </c>
      <c r="B6376" s="5" t="s">
        <v>29</v>
      </c>
      <c r="C6376" s="5" t="s">
        <v>22</v>
      </c>
      <c r="D6376" s="5" t="s">
        <v>23</v>
      </c>
      <c r="E6376" s="5" t="s">
        <v>5</v>
      </c>
      <c r="F6376" s="5"/>
      <c r="G6376" s="5" t="s">
        <v>24</v>
      </c>
      <c r="H6376" s="5">
        <v>3661823</v>
      </c>
      <c r="I6376" s="5">
        <v>3662578</v>
      </c>
      <c r="J6376" s="5" t="s">
        <v>200</v>
      </c>
      <c r="K6376" s="5" t="s">
        <v>9606</v>
      </c>
      <c r="L6376" s="5"/>
      <c r="M6376" s="5" t="e">
        <f t="shared" si="99"/>
        <v>#VALUE!</v>
      </c>
      <c r="N6376" s="5" t="s">
        <v>80</v>
      </c>
      <c r="O6376" s="5"/>
      <c r="P6376" s="5"/>
      <c r="Q6376" s="5" t="s">
        <v>9605</v>
      </c>
      <c r="R6376" s="5">
        <v>756</v>
      </c>
      <c r="S6376" s="5">
        <v>251</v>
      </c>
      <c r="T6376" s="5"/>
    </row>
    <row r="6377" spans="1:20" x14ac:dyDescent="0.35">
      <c r="A6377" s="5" t="s">
        <v>20</v>
      </c>
      <c r="B6377" s="5" t="s">
        <v>21</v>
      </c>
      <c r="C6377" s="5" t="s">
        <v>22</v>
      </c>
      <c r="D6377" s="5" t="s">
        <v>23</v>
      </c>
      <c r="E6377" s="5" t="s">
        <v>5</v>
      </c>
      <c r="F6377" s="5"/>
      <c r="G6377" s="5" t="s">
        <v>24</v>
      </c>
      <c r="H6377" s="5">
        <v>3662592</v>
      </c>
      <c r="I6377" s="5">
        <v>3663530</v>
      </c>
      <c r="J6377" s="5" t="s">
        <v>200</v>
      </c>
      <c r="K6377" s="5"/>
      <c r="L6377" s="5"/>
      <c r="M6377" s="5" t="e">
        <f t="shared" si="99"/>
        <v>#VALUE!</v>
      </c>
      <c r="N6377" s="5"/>
      <c r="O6377" s="5"/>
      <c r="P6377" s="5"/>
      <c r="Q6377" s="5" t="s">
        <v>9607</v>
      </c>
      <c r="R6377" s="5">
        <v>939</v>
      </c>
      <c r="S6377" s="5"/>
      <c r="T6377" s="5"/>
    </row>
    <row r="6378" spans="1:20" x14ac:dyDescent="0.35">
      <c r="A6378" s="5" t="s">
        <v>28</v>
      </c>
      <c r="B6378" s="5" t="s">
        <v>29</v>
      </c>
      <c r="C6378" s="5" t="s">
        <v>22</v>
      </c>
      <c r="D6378" s="5" t="s">
        <v>23</v>
      </c>
      <c r="E6378" s="5" t="s">
        <v>5</v>
      </c>
      <c r="F6378" s="5"/>
      <c r="G6378" s="5" t="s">
        <v>24</v>
      </c>
      <c r="H6378" s="5">
        <v>3662592</v>
      </c>
      <c r="I6378" s="5">
        <v>3663530</v>
      </c>
      <c r="J6378" s="5" t="s">
        <v>200</v>
      </c>
      <c r="K6378" s="5" t="s">
        <v>9608</v>
      </c>
      <c r="L6378" s="5"/>
      <c r="M6378" s="5" t="e">
        <f t="shared" si="99"/>
        <v>#VALUE!</v>
      </c>
      <c r="N6378" s="5" t="s">
        <v>272</v>
      </c>
      <c r="O6378" s="5"/>
      <c r="P6378" s="5"/>
      <c r="Q6378" s="5" t="s">
        <v>9607</v>
      </c>
      <c r="R6378" s="5">
        <v>939</v>
      </c>
      <c r="S6378" s="5">
        <v>312</v>
      </c>
      <c r="T6378" s="5"/>
    </row>
    <row r="6379" spans="1:20" x14ac:dyDescent="0.35">
      <c r="A6379" s="5" t="s">
        <v>20</v>
      </c>
      <c r="B6379" s="5" t="s">
        <v>21</v>
      </c>
      <c r="C6379" s="5" t="s">
        <v>22</v>
      </c>
      <c r="D6379" s="5" t="s">
        <v>23</v>
      </c>
      <c r="E6379" s="5" t="s">
        <v>5</v>
      </c>
      <c r="F6379" s="5"/>
      <c r="G6379" s="5" t="s">
        <v>24</v>
      </c>
      <c r="H6379" s="5">
        <v>3663817</v>
      </c>
      <c r="I6379" s="5">
        <v>3665211</v>
      </c>
      <c r="J6379" s="5" t="s">
        <v>200</v>
      </c>
      <c r="K6379" s="5"/>
      <c r="L6379" s="5"/>
      <c r="M6379" s="5" t="e">
        <f t="shared" si="99"/>
        <v>#VALUE!</v>
      </c>
      <c r="N6379" s="5"/>
      <c r="O6379" s="5"/>
      <c r="P6379" s="5"/>
      <c r="Q6379" s="5" t="s">
        <v>9609</v>
      </c>
      <c r="R6379" s="5">
        <v>1395</v>
      </c>
      <c r="S6379" s="5"/>
      <c r="T6379" s="5"/>
    </row>
    <row r="6380" spans="1:20" x14ac:dyDescent="0.35">
      <c r="A6380" s="5" t="s">
        <v>28</v>
      </c>
      <c r="B6380" s="5" t="s">
        <v>29</v>
      </c>
      <c r="C6380" s="5" t="s">
        <v>22</v>
      </c>
      <c r="D6380" s="5" t="s">
        <v>23</v>
      </c>
      <c r="E6380" s="5" t="s">
        <v>5</v>
      </c>
      <c r="F6380" s="5"/>
      <c r="G6380" s="5" t="s">
        <v>24</v>
      </c>
      <c r="H6380" s="5">
        <v>3663817</v>
      </c>
      <c r="I6380" s="5">
        <v>3665211</v>
      </c>
      <c r="J6380" s="5" t="s">
        <v>200</v>
      </c>
      <c r="K6380" s="5" t="s">
        <v>9610</v>
      </c>
      <c r="L6380" s="5"/>
      <c r="M6380" s="5" t="e">
        <f t="shared" si="99"/>
        <v>#VALUE!</v>
      </c>
      <c r="N6380" s="5" t="s">
        <v>535</v>
      </c>
      <c r="O6380" s="5"/>
      <c r="P6380" s="5"/>
      <c r="Q6380" s="5" t="s">
        <v>9609</v>
      </c>
      <c r="R6380" s="5">
        <v>1395</v>
      </c>
      <c r="S6380" s="5">
        <v>464</v>
      </c>
      <c r="T6380" s="5"/>
    </row>
    <row r="6381" spans="1:20" x14ac:dyDescent="0.35">
      <c r="A6381" s="5" t="s">
        <v>20</v>
      </c>
      <c r="B6381" s="5" t="s">
        <v>21</v>
      </c>
      <c r="C6381" s="5" t="s">
        <v>22</v>
      </c>
      <c r="D6381" s="5" t="s">
        <v>23</v>
      </c>
      <c r="E6381" s="5" t="s">
        <v>5</v>
      </c>
      <c r="F6381" s="5"/>
      <c r="G6381" s="5" t="s">
        <v>24</v>
      </c>
      <c r="H6381" s="5">
        <v>3665208</v>
      </c>
      <c r="I6381" s="5">
        <v>3665753</v>
      </c>
      <c r="J6381" s="5" t="s">
        <v>200</v>
      </c>
      <c r="K6381" s="5"/>
      <c r="L6381" s="5"/>
      <c r="M6381" s="5" t="e">
        <f t="shared" si="99"/>
        <v>#VALUE!</v>
      </c>
      <c r="N6381" s="5"/>
      <c r="O6381" s="5"/>
      <c r="P6381" s="5"/>
      <c r="Q6381" s="5" t="s">
        <v>9611</v>
      </c>
      <c r="R6381" s="5">
        <v>546</v>
      </c>
      <c r="S6381" s="5"/>
      <c r="T6381" s="5"/>
    </row>
    <row r="6382" spans="1:20" x14ac:dyDescent="0.35">
      <c r="A6382" s="5" t="s">
        <v>28</v>
      </c>
      <c r="B6382" s="5" t="s">
        <v>29</v>
      </c>
      <c r="C6382" s="5" t="s">
        <v>22</v>
      </c>
      <c r="D6382" s="5" t="s">
        <v>23</v>
      </c>
      <c r="E6382" s="5" t="s">
        <v>5</v>
      </c>
      <c r="F6382" s="5"/>
      <c r="G6382" s="5" t="s">
        <v>24</v>
      </c>
      <c r="H6382" s="5">
        <v>3665208</v>
      </c>
      <c r="I6382" s="5">
        <v>3665753</v>
      </c>
      <c r="J6382" s="5" t="s">
        <v>200</v>
      </c>
      <c r="K6382" s="5" t="s">
        <v>9612</v>
      </c>
      <c r="L6382" s="5"/>
      <c r="M6382" s="5" t="e">
        <f t="shared" si="99"/>
        <v>#VALUE!</v>
      </c>
      <c r="N6382" s="5" t="s">
        <v>4755</v>
      </c>
      <c r="O6382" s="5"/>
      <c r="P6382" s="5"/>
      <c r="Q6382" s="5" t="s">
        <v>9611</v>
      </c>
      <c r="R6382" s="5">
        <v>546</v>
      </c>
      <c r="S6382" s="5">
        <v>181</v>
      </c>
      <c r="T6382" s="5"/>
    </row>
    <row r="6383" spans="1:20" x14ac:dyDescent="0.35">
      <c r="A6383" s="5" t="s">
        <v>20</v>
      </c>
      <c r="B6383" s="5" t="s">
        <v>21</v>
      </c>
      <c r="C6383" s="5" t="s">
        <v>22</v>
      </c>
      <c r="D6383" s="5" t="s">
        <v>23</v>
      </c>
      <c r="E6383" s="5" t="s">
        <v>5</v>
      </c>
      <c r="F6383" s="5"/>
      <c r="G6383" s="5" t="s">
        <v>24</v>
      </c>
      <c r="H6383" s="5">
        <v>3665915</v>
      </c>
      <c r="I6383" s="5">
        <v>3666757</v>
      </c>
      <c r="J6383" s="5" t="s">
        <v>25</v>
      </c>
      <c r="K6383" s="5"/>
      <c r="L6383" s="5"/>
      <c r="M6383" s="5" t="e">
        <f t="shared" si="99"/>
        <v>#VALUE!</v>
      </c>
      <c r="N6383" s="5"/>
      <c r="O6383" s="5"/>
      <c r="P6383" s="5"/>
      <c r="Q6383" s="5" t="s">
        <v>9613</v>
      </c>
      <c r="R6383" s="5">
        <v>843</v>
      </c>
      <c r="S6383" s="5"/>
      <c r="T6383" s="5"/>
    </row>
    <row r="6384" spans="1:20" x14ac:dyDescent="0.35">
      <c r="A6384" s="5" t="s">
        <v>28</v>
      </c>
      <c r="B6384" s="5" t="s">
        <v>29</v>
      </c>
      <c r="C6384" s="5" t="s">
        <v>22</v>
      </c>
      <c r="D6384" s="5" t="s">
        <v>23</v>
      </c>
      <c r="E6384" s="5" t="s">
        <v>5</v>
      </c>
      <c r="F6384" s="5"/>
      <c r="G6384" s="5" t="s">
        <v>24</v>
      </c>
      <c r="H6384" s="5">
        <v>3665915</v>
      </c>
      <c r="I6384" s="5">
        <v>3666757</v>
      </c>
      <c r="J6384" s="5" t="s">
        <v>25</v>
      </c>
      <c r="K6384" s="5" t="s">
        <v>9614</v>
      </c>
      <c r="L6384" s="5"/>
      <c r="M6384" s="5" t="e">
        <f t="shared" si="99"/>
        <v>#VALUE!</v>
      </c>
      <c r="N6384" s="5" t="s">
        <v>854</v>
      </c>
      <c r="O6384" s="5"/>
      <c r="P6384" s="5"/>
      <c r="Q6384" s="5" t="s">
        <v>9613</v>
      </c>
      <c r="R6384" s="5">
        <v>843</v>
      </c>
      <c r="S6384" s="5">
        <v>280</v>
      </c>
      <c r="T6384" s="5"/>
    </row>
    <row r="6385" spans="1:20" x14ac:dyDescent="0.35">
      <c r="A6385" s="5" t="s">
        <v>20</v>
      </c>
      <c r="B6385" s="5" t="s">
        <v>21</v>
      </c>
      <c r="C6385" s="5" t="s">
        <v>22</v>
      </c>
      <c r="D6385" s="5" t="s">
        <v>23</v>
      </c>
      <c r="E6385" s="5" t="s">
        <v>5</v>
      </c>
      <c r="F6385" s="5"/>
      <c r="G6385" s="5" t="s">
        <v>24</v>
      </c>
      <c r="H6385" s="5">
        <v>3667001</v>
      </c>
      <c r="I6385" s="5">
        <v>3667819</v>
      </c>
      <c r="J6385" s="5" t="s">
        <v>25</v>
      </c>
      <c r="K6385" s="5"/>
      <c r="L6385" s="5"/>
      <c r="M6385" s="5" t="e">
        <f t="shared" si="99"/>
        <v>#VALUE!</v>
      </c>
      <c r="N6385" s="5"/>
      <c r="O6385" s="5" t="s">
        <v>9615</v>
      </c>
      <c r="P6385" s="5"/>
      <c r="Q6385" s="5" t="s">
        <v>9616</v>
      </c>
      <c r="R6385" s="5">
        <v>819</v>
      </c>
      <c r="S6385" s="5"/>
      <c r="T6385" s="5"/>
    </row>
    <row r="6386" spans="1:20" x14ac:dyDescent="0.35">
      <c r="A6386" s="5" t="s">
        <v>28</v>
      </c>
      <c r="B6386" s="5" t="s">
        <v>29</v>
      </c>
      <c r="C6386" s="5" t="s">
        <v>22</v>
      </c>
      <c r="D6386" s="5" t="s">
        <v>23</v>
      </c>
      <c r="E6386" s="5" t="s">
        <v>5</v>
      </c>
      <c r="F6386" s="5"/>
      <c r="G6386" s="5" t="s">
        <v>24</v>
      </c>
      <c r="H6386" s="5">
        <v>3667001</v>
      </c>
      <c r="I6386" s="5">
        <v>3667819</v>
      </c>
      <c r="J6386" s="5" t="s">
        <v>25</v>
      </c>
      <c r="K6386" s="5" t="s">
        <v>9617</v>
      </c>
      <c r="L6386" s="5"/>
      <c r="M6386" s="5" t="e">
        <f t="shared" si="99"/>
        <v>#VALUE!</v>
      </c>
      <c r="N6386" s="5" t="s">
        <v>9618</v>
      </c>
      <c r="O6386" s="5" t="s">
        <v>9615</v>
      </c>
      <c r="P6386" s="5"/>
      <c r="Q6386" s="5" t="s">
        <v>9616</v>
      </c>
      <c r="R6386" s="5">
        <v>819</v>
      </c>
      <c r="S6386" s="5">
        <v>272</v>
      </c>
      <c r="T6386" s="5"/>
    </row>
    <row r="6387" spans="1:20" x14ac:dyDescent="0.35">
      <c r="A6387" s="5" t="s">
        <v>20</v>
      </c>
      <c r="B6387" s="5" t="s">
        <v>21</v>
      </c>
      <c r="C6387" s="5" t="s">
        <v>22</v>
      </c>
      <c r="D6387" s="5" t="s">
        <v>23</v>
      </c>
      <c r="E6387" s="5" t="s">
        <v>5</v>
      </c>
      <c r="F6387" s="5"/>
      <c r="G6387" s="5" t="s">
        <v>24</v>
      </c>
      <c r="H6387" s="5">
        <v>3667961</v>
      </c>
      <c r="I6387" s="5">
        <v>3668578</v>
      </c>
      <c r="J6387" s="5" t="s">
        <v>25</v>
      </c>
      <c r="K6387" s="5"/>
      <c r="L6387" s="5"/>
      <c r="M6387" s="5" t="e">
        <f t="shared" si="99"/>
        <v>#VALUE!</v>
      </c>
      <c r="N6387" s="5"/>
      <c r="O6387" s="5"/>
      <c r="P6387" s="5"/>
      <c r="Q6387" s="5" t="s">
        <v>9619</v>
      </c>
      <c r="R6387" s="5">
        <v>618</v>
      </c>
      <c r="S6387" s="5"/>
      <c r="T6387" s="5"/>
    </row>
    <row r="6388" spans="1:20" x14ac:dyDescent="0.35">
      <c r="A6388" s="5" t="s">
        <v>28</v>
      </c>
      <c r="B6388" s="5" t="s">
        <v>29</v>
      </c>
      <c r="C6388" s="5" t="s">
        <v>22</v>
      </c>
      <c r="D6388" s="5" t="s">
        <v>23</v>
      </c>
      <c r="E6388" s="5" t="s">
        <v>5</v>
      </c>
      <c r="F6388" s="5"/>
      <c r="G6388" s="5" t="s">
        <v>24</v>
      </c>
      <c r="H6388" s="5">
        <v>3667961</v>
      </c>
      <c r="I6388" s="5">
        <v>3668578</v>
      </c>
      <c r="J6388" s="5" t="s">
        <v>25</v>
      </c>
      <c r="K6388" s="5" t="s">
        <v>9620</v>
      </c>
      <c r="L6388" s="5"/>
      <c r="M6388" s="5" t="e">
        <f t="shared" si="99"/>
        <v>#VALUE!</v>
      </c>
      <c r="N6388" s="5" t="s">
        <v>9621</v>
      </c>
      <c r="O6388" s="5"/>
      <c r="P6388" s="5"/>
      <c r="Q6388" s="5" t="s">
        <v>9619</v>
      </c>
      <c r="R6388" s="5">
        <v>618</v>
      </c>
      <c r="S6388" s="5">
        <v>205</v>
      </c>
      <c r="T6388" s="5"/>
    </row>
    <row r="6389" spans="1:20" x14ac:dyDescent="0.35">
      <c r="A6389" s="5" t="s">
        <v>20</v>
      </c>
      <c r="B6389" s="5" t="s">
        <v>21</v>
      </c>
      <c r="C6389" s="5" t="s">
        <v>22</v>
      </c>
      <c r="D6389" s="5" t="s">
        <v>23</v>
      </c>
      <c r="E6389" s="5" t="s">
        <v>5</v>
      </c>
      <c r="F6389" s="5"/>
      <c r="G6389" s="5" t="s">
        <v>24</v>
      </c>
      <c r="H6389" s="5">
        <v>3668601</v>
      </c>
      <c r="I6389" s="5">
        <v>3669830</v>
      </c>
      <c r="J6389" s="5" t="s">
        <v>200</v>
      </c>
      <c r="K6389" s="5"/>
      <c r="L6389" s="5"/>
      <c r="M6389" s="5" t="e">
        <f t="shared" si="99"/>
        <v>#VALUE!</v>
      </c>
      <c r="N6389" s="5"/>
      <c r="O6389" s="5"/>
      <c r="P6389" s="5"/>
      <c r="Q6389" s="5" t="s">
        <v>9622</v>
      </c>
      <c r="R6389" s="5">
        <v>1230</v>
      </c>
      <c r="S6389" s="5"/>
      <c r="T6389" s="5"/>
    </row>
    <row r="6390" spans="1:20" x14ac:dyDescent="0.35">
      <c r="A6390" s="5" t="s">
        <v>28</v>
      </c>
      <c r="B6390" s="5" t="s">
        <v>29</v>
      </c>
      <c r="C6390" s="5" t="s">
        <v>22</v>
      </c>
      <c r="D6390" s="5" t="s">
        <v>23</v>
      </c>
      <c r="E6390" s="5" t="s">
        <v>5</v>
      </c>
      <c r="F6390" s="5"/>
      <c r="G6390" s="5" t="s">
        <v>24</v>
      </c>
      <c r="H6390" s="5">
        <v>3668601</v>
      </c>
      <c r="I6390" s="5">
        <v>3669830</v>
      </c>
      <c r="J6390" s="5" t="s">
        <v>200</v>
      </c>
      <c r="K6390" s="5" t="s">
        <v>9623</v>
      </c>
      <c r="L6390" s="5"/>
      <c r="M6390" s="5">
        <f t="shared" si="99"/>
        <v>37</v>
      </c>
      <c r="N6390" s="5" t="s">
        <v>325</v>
      </c>
      <c r="O6390" s="5"/>
      <c r="P6390" s="5"/>
      <c r="Q6390" s="5" t="s">
        <v>9622</v>
      </c>
      <c r="R6390" s="5">
        <v>1230</v>
      </c>
      <c r="S6390" s="5">
        <v>409</v>
      </c>
      <c r="T6390" s="5"/>
    </row>
    <row r="6391" spans="1:20" x14ac:dyDescent="0.35">
      <c r="A6391" s="5" t="s">
        <v>20</v>
      </c>
      <c r="B6391" s="5" t="s">
        <v>21</v>
      </c>
      <c r="C6391" s="5" t="s">
        <v>22</v>
      </c>
      <c r="D6391" s="5" t="s">
        <v>23</v>
      </c>
      <c r="E6391" s="5" t="s">
        <v>5</v>
      </c>
      <c r="F6391" s="5"/>
      <c r="G6391" s="5" t="s">
        <v>24</v>
      </c>
      <c r="H6391" s="5">
        <v>3669925</v>
      </c>
      <c r="I6391" s="5">
        <v>3670797</v>
      </c>
      <c r="J6391" s="5" t="s">
        <v>200</v>
      </c>
      <c r="K6391" s="5"/>
      <c r="L6391" s="5"/>
      <c r="M6391" s="5" t="e">
        <f t="shared" si="99"/>
        <v>#VALUE!</v>
      </c>
      <c r="N6391" s="5"/>
      <c r="O6391" s="5"/>
      <c r="P6391" s="5"/>
      <c r="Q6391" s="5" t="s">
        <v>9624</v>
      </c>
      <c r="R6391" s="5">
        <v>873</v>
      </c>
      <c r="S6391" s="5"/>
      <c r="T6391" s="5"/>
    </row>
    <row r="6392" spans="1:20" x14ac:dyDescent="0.35">
      <c r="A6392" s="5" t="s">
        <v>28</v>
      </c>
      <c r="B6392" s="5" t="s">
        <v>29</v>
      </c>
      <c r="C6392" s="5" t="s">
        <v>22</v>
      </c>
      <c r="D6392" s="5" t="s">
        <v>23</v>
      </c>
      <c r="E6392" s="5" t="s">
        <v>5</v>
      </c>
      <c r="F6392" s="5"/>
      <c r="G6392" s="5" t="s">
        <v>24</v>
      </c>
      <c r="H6392" s="5">
        <v>3669925</v>
      </c>
      <c r="I6392" s="5">
        <v>3670797</v>
      </c>
      <c r="J6392" s="5" t="s">
        <v>200</v>
      </c>
      <c r="K6392" s="5" t="s">
        <v>9625</v>
      </c>
      <c r="L6392" s="5"/>
      <c r="M6392" s="5" t="e">
        <f t="shared" si="99"/>
        <v>#VALUE!</v>
      </c>
      <c r="N6392" s="5" t="s">
        <v>114</v>
      </c>
      <c r="O6392" s="5"/>
      <c r="P6392" s="5"/>
      <c r="Q6392" s="5" t="s">
        <v>9624</v>
      </c>
      <c r="R6392" s="5">
        <v>873</v>
      </c>
      <c r="S6392" s="5">
        <v>290</v>
      </c>
      <c r="T6392" s="5"/>
    </row>
    <row r="6393" spans="1:20" x14ac:dyDescent="0.35">
      <c r="A6393" s="5" t="s">
        <v>20</v>
      </c>
      <c r="B6393" s="5" t="s">
        <v>21</v>
      </c>
      <c r="C6393" s="5" t="s">
        <v>22</v>
      </c>
      <c r="D6393" s="5" t="s">
        <v>23</v>
      </c>
      <c r="E6393" s="5" t="s">
        <v>5</v>
      </c>
      <c r="F6393" s="5"/>
      <c r="G6393" s="5" t="s">
        <v>24</v>
      </c>
      <c r="H6393" s="5">
        <v>3670888</v>
      </c>
      <c r="I6393" s="5">
        <v>3672336</v>
      </c>
      <c r="J6393" s="5" t="s">
        <v>200</v>
      </c>
      <c r="K6393" s="5"/>
      <c r="L6393" s="5"/>
      <c r="M6393" s="5" t="e">
        <f t="shared" si="99"/>
        <v>#VALUE!</v>
      </c>
      <c r="N6393" s="5"/>
      <c r="O6393" s="5"/>
      <c r="P6393" s="5"/>
      <c r="Q6393" s="5" t="s">
        <v>9626</v>
      </c>
      <c r="R6393" s="5">
        <v>1449</v>
      </c>
      <c r="S6393" s="5"/>
      <c r="T6393" s="5"/>
    </row>
    <row r="6394" spans="1:20" x14ac:dyDescent="0.35">
      <c r="A6394" s="5" t="s">
        <v>28</v>
      </c>
      <c r="B6394" s="5" t="s">
        <v>29</v>
      </c>
      <c r="C6394" s="5" t="s">
        <v>22</v>
      </c>
      <c r="D6394" s="5" t="s">
        <v>23</v>
      </c>
      <c r="E6394" s="5" t="s">
        <v>5</v>
      </c>
      <c r="F6394" s="5"/>
      <c r="G6394" s="5" t="s">
        <v>24</v>
      </c>
      <c r="H6394" s="5">
        <v>3670888</v>
      </c>
      <c r="I6394" s="5">
        <v>3672336</v>
      </c>
      <c r="J6394" s="5" t="s">
        <v>200</v>
      </c>
      <c r="K6394" s="5" t="s">
        <v>9627</v>
      </c>
      <c r="L6394" s="5"/>
      <c r="M6394" s="5">
        <f t="shared" si="99"/>
        <v>17</v>
      </c>
      <c r="N6394" s="5" t="s">
        <v>9628</v>
      </c>
      <c r="O6394" s="5"/>
      <c r="P6394" s="5"/>
      <c r="Q6394" s="5" t="s">
        <v>9626</v>
      </c>
      <c r="R6394" s="5">
        <v>1449</v>
      </c>
      <c r="S6394" s="5">
        <v>482</v>
      </c>
      <c r="T6394" s="5"/>
    </row>
    <row r="6395" spans="1:20" x14ac:dyDescent="0.35">
      <c r="A6395" s="5" t="s">
        <v>20</v>
      </c>
      <c r="B6395" s="5" t="s">
        <v>21</v>
      </c>
      <c r="C6395" s="5" t="s">
        <v>22</v>
      </c>
      <c r="D6395" s="5" t="s">
        <v>23</v>
      </c>
      <c r="E6395" s="5" t="s">
        <v>5</v>
      </c>
      <c r="F6395" s="5"/>
      <c r="G6395" s="5" t="s">
        <v>24</v>
      </c>
      <c r="H6395" s="5">
        <v>3672482</v>
      </c>
      <c r="I6395" s="5">
        <v>3673096</v>
      </c>
      <c r="J6395" s="5" t="s">
        <v>25</v>
      </c>
      <c r="K6395" s="5"/>
      <c r="L6395" s="5"/>
      <c r="M6395" s="5" t="e">
        <f t="shared" si="99"/>
        <v>#VALUE!</v>
      </c>
      <c r="N6395" s="5"/>
      <c r="O6395" s="5"/>
      <c r="P6395" s="5"/>
      <c r="Q6395" s="5" t="s">
        <v>9629</v>
      </c>
      <c r="R6395" s="5">
        <v>615</v>
      </c>
      <c r="S6395" s="5"/>
      <c r="T6395" s="5"/>
    </row>
    <row r="6396" spans="1:20" x14ac:dyDescent="0.35">
      <c r="A6396" s="5" t="s">
        <v>28</v>
      </c>
      <c r="B6396" s="5" t="s">
        <v>29</v>
      </c>
      <c r="C6396" s="5" t="s">
        <v>22</v>
      </c>
      <c r="D6396" s="5" t="s">
        <v>23</v>
      </c>
      <c r="E6396" s="5" t="s">
        <v>5</v>
      </c>
      <c r="F6396" s="5"/>
      <c r="G6396" s="5" t="s">
        <v>24</v>
      </c>
      <c r="H6396" s="5">
        <v>3672482</v>
      </c>
      <c r="I6396" s="5">
        <v>3673096</v>
      </c>
      <c r="J6396" s="5" t="s">
        <v>25</v>
      </c>
      <c r="K6396" s="5" t="s">
        <v>9630</v>
      </c>
      <c r="L6396" s="5"/>
      <c r="M6396" s="5" t="e">
        <f t="shared" si="99"/>
        <v>#VALUE!</v>
      </c>
      <c r="N6396" s="5" t="s">
        <v>410</v>
      </c>
      <c r="O6396" s="5"/>
      <c r="P6396" s="5"/>
      <c r="Q6396" s="5" t="s">
        <v>9629</v>
      </c>
      <c r="R6396" s="5">
        <v>615</v>
      </c>
      <c r="S6396" s="5">
        <v>204</v>
      </c>
      <c r="T6396" s="5"/>
    </row>
    <row r="6397" spans="1:20" x14ac:dyDescent="0.35">
      <c r="A6397" s="5" t="s">
        <v>20</v>
      </c>
      <c r="B6397" s="5" t="s">
        <v>21</v>
      </c>
      <c r="C6397" s="5" t="s">
        <v>22</v>
      </c>
      <c r="D6397" s="5" t="s">
        <v>23</v>
      </c>
      <c r="E6397" s="5" t="s">
        <v>5</v>
      </c>
      <c r="F6397" s="5"/>
      <c r="G6397" s="5" t="s">
        <v>24</v>
      </c>
      <c r="H6397" s="5">
        <v>3673186</v>
      </c>
      <c r="I6397" s="5">
        <v>3673815</v>
      </c>
      <c r="J6397" s="5" t="s">
        <v>200</v>
      </c>
      <c r="K6397" s="5"/>
      <c r="L6397" s="5"/>
      <c r="M6397" s="5" t="e">
        <f t="shared" si="99"/>
        <v>#VALUE!</v>
      </c>
      <c r="N6397" s="5"/>
      <c r="O6397" s="5"/>
      <c r="P6397" s="5"/>
      <c r="Q6397" s="5" t="s">
        <v>9631</v>
      </c>
      <c r="R6397" s="5">
        <v>630</v>
      </c>
      <c r="S6397" s="5"/>
      <c r="T6397" s="5"/>
    </row>
    <row r="6398" spans="1:20" x14ac:dyDescent="0.35">
      <c r="A6398" s="5" t="s">
        <v>28</v>
      </c>
      <c r="B6398" s="5" t="s">
        <v>29</v>
      </c>
      <c r="C6398" s="5" t="s">
        <v>22</v>
      </c>
      <c r="D6398" s="5" t="s">
        <v>23</v>
      </c>
      <c r="E6398" s="5" t="s">
        <v>5</v>
      </c>
      <c r="F6398" s="5"/>
      <c r="G6398" s="5" t="s">
        <v>24</v>
      </c>
      <c r="H6398" s="5">
        <v>3673186</v>
      </c>
      <c r="I6398" s="5">
        <v>3673815</v>
      </c>
      <c r="J6398" s="5" t="s">
        <v>200</v>
      </c>
      <c r="K6398" s="5" t="s">
        <v>9632</v>
      </c>
      <c r="L6398" s="5"/>
      <c r="M6398" s="5" t="e">
        <f t="shared" si="99"/>
        <v>#VALUE!</v>
      </c>
      <c r="N6398" s="5" t="s">
        <v>9633</v>
      </c>
      <c r="O6398" s="5"/>
      <c r="P6398" s="5"/>
      <c r="Q6398" s="5" t="s">
        <v>9631</v>
      </c>
      <c r="R6398" s="5">
        <v>630</v>
      </c>
      <c r="S6398" s="5">
        <v>209</v>
      </c>
      <c r="T6398" s="5"/>
    </row>
    <row r="6399" spans="1:20" x14ac:dyDescent="0.35">
      <c r="A6399" s="5" t="s">
        <v>20</v>
      </c>
      <c r="B6399" s="5" t="s">
        <v>21</v>
      </c>
      <c r="C6399" s="5" t="s">
        <v>22</v>
      </c>
      <c r="D6399" s="5" t="s">
        <v>23</v>
      </c>
      <c r="E6399" s="5" t="s">
        <v>5</v>
      </c>
      <c r="F6399" s="5"/>
      <c r="G6399" s="5" t="s">
        <v>24</v>
      </c>
      <c r="H6399" s="5">
        <v>3673830</v>
      </c>
      <c r="I6399" s="5">
        <v>3674963</v>
      </c>
      <c r="J6399" s="5" t="s">
        <v>200</v>
      </c>
      <c r="K6399" s="5"/>
      <c r="L6399" s="5"/>
      <c r="M6399" s="5" t="e">
        <f t="shared" si="99"/>
        <v>#VALUE!</v>
      </c>
      <c r="N6399" s="5"/>
      <c r="O6399" s="5"/>
      <c r="P6399" s="5"/>
      <c r="Q6399" s="5" t="s">
        <v>9634</v>
      </c>
      <c r="R6399" s="5">
        <v>1134</v>
      </c>
      <c r="S6399" s="5"/>
      <c r="T6399" s="5"/>
    </row>
    <row r="6400" spans="1:20" x14ac:dyDescent="0.35">
      <c r="A6400" s="5" t="s">
        <v>28</v>
      </c>
      <c r="B6400" s="5" t="s">
        <v>29</v>
      </c>
      <c r="C6400" s="5" t="s">
        <v>22</v>
      </c>
      <c r="D6400" s="5" t="s">
        <v>23</v>
      </c>
      <c r="E6400" s="5" t="s">
        <v>5</v>
      </c>
      <c r="F6400" s="5"/>
      <c r="G6400" s="5" t="s">
        <v>24</v>
      </c>
      <c r="H6400" s="5">
        <v>3673830</v>
      </c>
      <c r="I6400" s="5">
        <v>3674963</v>
      </c>
      <c r="J6400" s="5" t="s">
        <v>200</v>
      </c>
      <c r="K6400" s="5" t="s">
        <v>9635</v>
      </c>
      <c r="L6400" s="5"/>
      <c r="M6400" s="5" t="e">
        <f t="shared" si="99"/>
        <v>#VALUE!</v>
      </c>
      <c r="N6400" s="5" t="s">
        <v>516</v>
      </c>
      <c r="O6400" s="5"/>
      <c r="P6400" s="5"/>
      <c r="Q6400" s="5" t="s">
        <v>9634</v>
      </c>
      <c r="R6400" s="5">
        <v>1134</v>
      </c>
      <c r="S6400" s="5">
        <v>377</v>
      </c>
      <c r="T6400" s="5"/>
    </row>
    <row r="6401" spans="1:20" x14ac:dyDescent="0.35">
      <c r="A6401" s="5" t="s">
        <v>20</v>
      </c>
      <c r="B6401" s="5" t="s">
        <v>21</v>
      </c>
      <c r="C6401" s="5" t="s">
        <v>22</v>
      </c>
      <c r="D6401" s="5" t="s">
        <v>23</v>
      </c>
      <c r="E6401" s="5" t="s">
        <v>5</v>
      </c>
      <c r="F6401" s="5"/>
      <c r="G6401" s="5" t="s">
        <v>24</v>
      </c>
      <c r="H6401" s="5">
        <v>3675039</v>
      </c>
      <c r="I6401" s="5">
        <v>3676298</v>
      </c>
      <c r="J6401" s="5" t="s">
        <v>200</v>
      </c>
      <c r="K6401" s="5"/>
      <c r="L6401" s="5"/>
      <c r="M6401" s="5" t="e">
        <f t="shared" si="99"/>
        <v>#VALUE!</v>
      </c>
      <c r="N6401" s="5"/>
      <c r="O6401" s="5"/>
      <c r="P6401" s="5"/>
      <c r="Q6401" s="5" t="s">
        <v>9636</v>
      </c>
      <c r="R6401" s="5">
        <v>1260</v>
      </c>
      <c r="S6401" s="5"/>
      <c r="T6401" s="5"/>
    </row>
    <row r="6402" spans="1:20" x14ac:dyDescent="0.35">
      <c r="A6402" s="5" t="s">
        <v>28</v>
      </c>
      <c r="B6402" s="5" t="s">
        <v>29</v>
      </c>
      <c r="C6402" s="5" t="s">
        <v>22</v>
      </c>
      <c r="D6402" s="5" t="s">
        <v>23</v>
      </c>
      <c r="E6402" s="5" t="s">
        <v>5</v>
      </c>
      <c r="F6402" s="5"/>
      <c r="G6402" s="5" t="s">
        <v>24</v>
      </c>
      <c r="H6402" s="5">
        <v>3675039</v>
      </c>
      <c r="I6402" s="5">
        <v>3676298</v>
      </c>
      <c r="J6402" s="5" t="s">
        <v>200</v>
      </c>
      <c r="K6402" s="5" t="s">
        <v>9637</v>
      </c>
      <c r="L6402" s="5"/>
      <c r="M6402" s="5" t="e">
        <f t="shared" si="99"/>
        <v>#VALUE!</v>
      </c>
      <c r="N6402" s="5" t="s">
        <v>80</v>
      </c>
      <c r="O6402" s="5"/>
      <c r="P6402" s="5"/>
      <c r="Q6402" s="5" t="s">
        <v>9636</v>
      </c>
      <c r="R6402" s="5">
        <v>1260</v>
      </c>
      <c r="S6402" s="5">
        <v>419</v>
      </c>
      <c r="T6402" s="5"/>
    </row>
    <row r="6403" spans="1:20" x14ac:dyDescent="0.35">
      <c r="A6403" s="5" t="s">
        <v>20</v>
      </c>
      <c r="B6403" s="5" t="s">
        <v>21</v>
      </c>
      <c r="C6403" s="5" t="s">
        <v>22</v>
      </c>
      <c r="D6403" s="5" t="s">
        <v>23</v>
      </c>
      <c r="E6403" s="5" t="s">
        <v>5</v>
      </c>
      <c r="F6403" s="5"/>
      <c r="G6403" s="5" t="s">
        <v>24</v>
      </c>
      <c r="H6403" s="5">
        <v>3676300</v>
      </c>
      <c r="I6403" s="5">
        <v>3677412</v>
      </c>
      <c r="J6403" s="5" t="s">
        <v>200</v>
      </c>
      <c r="K6403" s="5"/>
      <c r="L6403" s="5"/>
      <c r="M6403" s="5" t="e">
        <f t="shared" si="99"/>
        <v>#VALUE!</v>
      </c>
      <c r="N6403" s="5"/>
      <c r="O6403" s="5"/>
      <c r="P6403" s="5"/>
      <c r="Q6403" s="5" t="s">
        <v>9638</v>
      </c>
      <c r="R6403" s="5">
        <v>1113</v>
      </c>
      <c r="S6403" s="5"/>
      <c r="T6403" s="5"/>
    </row>
    <row r="6404" spans="1:20" x14ac:dyDescent="0.35">
      <c r="A6404" s="5" t="s">
        <v>28</v>
      </c>
      <c r="B6404" s="5" t="s">
        <v>29</v>
      </c>
      <c r="C6404" s="5" t="s">
        <v>22</v>
      </c>
      <c r="D6404" s="5" t="s">
        <v>23</v>
      </c>
      <c r="E6404" s="5" t="s">
        <v>5</v>
      </c>
      <c r="F6404" s="5"/>
      <c r="G6404" s="5" t="s">
        <v>24</v>
      </c>
      <c r="H6404" s="5">
        <v>3676300</v>
      </c>
      <c r="I6404" s="5">
        <v>3677412</v>
      </c>
      <c r="J6404" s="5" t="s">
        <v>200</v>
      </c>
      <c r="K6404" s="5" t="s">
        <v>9639</v>
      </c>
      <c r="L6404" s="5"/>
      <c r="M6404" s="5" t="e">
        <f t="shared" ref="M6404:M6467" si="100">SEARCH("transporter",N6404,1)</f>
        <v>#VALUE!</v>
      </c>
      <c r="N6404" s="5" t="s">
        <v>3681</v>
      </c>
      <c r="O6404" s="5"/>
      <c r="P6404" s="5"/>
      <c r="Q6404" s="5" t="s">
        <v>9638</v>
      </c>
      <c r="R6404" s="5">
        <v>1113</v>
      </c>
      <c r="S6404" s="5">
        <v>370</v>
      </c>
      <c r="T6404" s="5"/>
    </row>
    <row r="6405" spans="1:20" x14ac:dyDescent="0.35">
      <c r="A6405" s="5" t="s">
        <v>20</v>
      </c>
      <c r="B6405" s="5" t="s">
        <v>21</v>
      </c>
      <c r="C6405" s="5" t="s">
        <v>22</v>
      </c>
      <c r="D6405" s="5" t="s">
        <v>23</v>
      </c>
      <c r="E6405" s="5" t="s">
        <v>5</v>
      </c>
      <c r="F6405" s="5"/>
      <c r="G6405" s="5" t="s">
        <v>24</v>
      </c>
      <c r="H6405" s="5">
        <v>3677414</v>
      </c>
      <c r="I6405" s="5">
        <v>3678223</v>
      </c>
      <c r="J6405" s="5" t="s">
        <v>200</v>
      </c>
      <c r="K6405" s="5"/>
      <c r="L6405" s="5"/>
      <c r="M6405" s="5" t="e">
        <f t="shared" si="100"/>
        <v>#VALUE!</v>
      </c>
      <c r="N6405" s="5"/>
      <c r="O6405" s="5"/>
      <c r="P6405" s="5"/>
      <c r="Q6405" s="5" t="s">
        <v>9640</v>
      </c>
      <c r="R6405" s="5">
        <v>810</v>
      </c>
      <c r="S6405" s="5"/>
      <c r="T6405" s="5"/>
    </row>
    <row r="6406" spans="1:20" x14ac:dyDescent="0.35">
      <c r="A6406" s="5" t="s">
        <v>28</v>
      </c>
      <c r="B6406" s="5" t="s">
        <v>29</v>
      </c>
      <c r="C6406" s="5" t="s">
        <v>22</v>
      </c>
      <c r="D6406" s="5" t="s">
        <v>23</v>
      </c>
      <c r="E6406" s="5" t="s">
        <v>5</v>
      </c>
      <c r="F6406" s="5"/>
      <c r="G6406" s="5" t="s">
        <v>24</v>
      </c>
      <c r="H6406" s="5">
        <v>3677414</v>
      </c>
      <c r="I6406" s="5">
        <v>3678223</v>
      </c>
      <c r="J6406" s="5" t="s">
        <v>200</v>
      </c>
      <c r="K6406" s="5" t="s">
        <v>9641</v>
      </c>
      <c r="L6406" s="5"/>
      <c r="M6406" s="5" t="e">
        <f t="shared" si="100"/>
        <v>#VALUE!</v>
      </c>
      <c r="N6406" s="5" t="s">
        <v>9642</v>
      </c>
      <c r="O6406" s="5"/>
      <c r="P6406" s="5"/>
      <c r="Q6406" s="5" t="s">
        <v>9640</v>
      </c>
      <c r="R6406" s="5">
        <v>810</v>
      </c>
      <c r="S6406" s="5">
        <v>269</v>
      </c>
      <c r="T6406" s="5"/>
    </row>
    <row r="6407" spans="1:20" x14ac:dyDescent="0.35">
      <c r="A6407" s="5" t="s">
        <v>20</v>
      </c>
      <c r="B6407" s="5" t="s">
        <v>21</v>
      </c>
      <c r="C6407" s="5" t="s">
        <v>22</v>
      </c>
      <c r="D6407" s="5" t="s">
        <v>23</v>
      </c>
      <c r="E6407" s="5" t="s">
        <v>5</v>
      </c>
      <c r="F6407" s="5"/>
      <c r="G6407" s="5" t="s">
        <v>24</v>
      </c>
      <c r="H6407" s="5">
        <v>3678592</v>
      </c>
      <c r="I6407" s="5">
        <v>3679632</v>
      </c>
      <c r="J6407" s="5" t="s">
        <v>200</v>
      </c>
      <c r="K6407" s="5"/>
      <c r="L6407" s="5"/>
      <c r="M6407" s="5" t="e">
        <f t="shared" si="100"/>
        <v>#VALUE!</v>
      </c>
      <c r="N6407" s="5"/>
      <c r="O6407" s="5"/>
      <c r="P6407" s="5"/>
      <c r="Q6407" s="5" t="s">
        <v>9643</v>
      </c>
      <c r="R6407" s="5">
        <v>1041</v>
      </c>
      <c r="S6407" s="5"/>
      <c r="T6407" s="5"/>
    </row>
    <row r="6408" spans="1:20" x14ac:dyDescent="0.35">
      <c r="A6408" s="5" t="s">
        <v>28</v>
      </c>
      <c r="B6408" s="5" t="s">
        <v>29</v>
      </c>
      <c r="C6408" s="5" t="s">
        <v>22</v>
      </c>
      <c r="D6408" s="5" t="s">
        <v>23</v>
      </c>
      <c r="E6408" s="5" t="s">
        <v>5</v>
      </c>
      <c r="F6408" s="5"/>
      <c r="G6408" s="5" t="s">
        <v>24</v>
      </c>
      <c r="H6408" s="5">
        <v>3678592</v>
      </c>
      <c r="I6408" s="5">
        <v>3679632</v>
      </c>
      <c r="J6408" s="5" t="s">
        <v>200</v>
      </c>
      <c r="K6408" s="5" t="s">
        <v>9644</v>
      </c>
      <c r="L6408" s="5"/>
      <c r="M6408" s="5" t="e">
        <f t="shared" si="100"/>
        <v>#VALUE!</v>
      </c>
      <c r="N6408" s="5" t="s">
        <v>1651</v>
      </c>
      <c r="O6408" s="5"/>
      <c r="P6408" s="5"/>
      <c r="Q6408" s="5" t="s">
        <v>9643</v>
      </c>
      <c r="R6408" s="5">
        <v>1041</v>
      </c>
      <c r="S6408" s="5">
        <v>346</v>
      </c>
      <c r="T6408" s="5"/>
    </row>
    <row r="6409" spans="1:20" x14ac:dyDescent="0.35">
      <c r="A6409" s="5" t="s">
        <v>20</v>
      </c>
      <c r="B6409" s="5" t="s">
        <v>21</v>
      </c>
      <c r="C6409" s="5" t="s">
        <v>22</v>
      </c>
      <c r="D6409" s="5" t="s">
        <v>23</v>
      </c>
      <c r="E6409" s="5" t="s">
        <v>5</v>
      </c>
      <c r="F6409" s="5"/>
      <c r="G6409" s="5" t="s">
        <v>24</v>
      </c>
      <c r="H6409" s="5">
        <v>3679817</v>
      </c>
      <c r="I6409" s="5">
        <v>3680593</v>
      </c>
      <c r="J6409" s="5" t="s">
        <v>200</v>
      </c>
      <c r="K6409" s="5"/>
      <c r="L6409" s="5"/>
      <c r="M6409" s="5" t="e">
        <f t="shared" si="100"/>
        <v>#VALUE!</v>
      </c>
      <c r="N6409" s="5"/>
      <c r="O6409" s="5"/>
      <c r="P6409" s="5"/>
      <c r="Q6409" s="5" t="s">
        <v>9645</v>
      </c>
      <c r="R6409" s="5">
        <v>777</v>
      </c>
      <c r="S6409" s="5"/>
      <c r="T6409" s="5"/>
    </row>
    <row r="6410" spans="1:20" x14ac:dyDescent="0.35">
      <c r="A6410" s="5" t="s">
        <v>28</v>
      </c>
      <c r="B6410" s="5" t="s">
        <v>29</v>
      </c>
      <c r="C6410" s="5" t="s">
        <v>22</v>
      </c>
      <c r="D6410" s="5" t="s">
        <v>23</v>
      </c>
      <c r="E6410" s="5" t="s">
        <v>5</v>
      </c>
      <c r="F6410" s="5"/>
      <c r="G6410" s="5" t="s">
        <v>24</v>
      </c>
      <c r="H6410" s="5">
        <v>3679817</v>
      </c>
      <c r="I6410" s="5">
        <v>3680593</v>
      </c>
      <c r="J6410" s="5" t="s">
        <v>200</v>
      </c>
      <c r="K6410" s="5" t="s">
        <v>9646</v>
      </c>
      <c r="L6410" s="5"/>
      <c r="M6410" s="5" t="e">
        <f t="shared" si="100"/>
        <v>#VALUE!</v>
      </c>
      <c r="N6410" s="5" t="s">
        <v>77</v>
      </c>
      <c r="O6410" s="5"/>
      <c r="P6410" s="5"/>
      <c r="Q6410" s="5" t="s">
        <v>9645</v>
      </c>
      <c r="R6410" s="5">
        <v>777</v>
      </c>
      <c r="S6410" s="5">
        <v>258</v>
      </c>
      <c r="T6410" s="5"/>
    </row>
    <row r="6411" spans="1:20" x14ac:dyDescent="0.35">
      <c r="A6411" s="5" t="s">
        <v>20</v>
      </c>
      <c r="B6411" s="5" t="s">
        <v>21</v>
      </c>
      <c r="C6411" s="5" t="s">
        <v>22</v>
      </c>
      <c r="D6411" s="5" t="s">
        <v>23</v>
      </c>
      <c r="E6411" s="5" t="s">
        <v>5</v>
      </c>
      <c r="F6411" s="5"/>
      <c r="G6411" s="5" t="s">
        <v>24</v>
      </c>
      <c r="H6411" s="5">
        <v>3680593</v>
      </c>
      <c r="I6411" s="5">
        <v>3681474</v>
      </c>
      <c r="J6411" s="5" t="s">
        <v>200</v>
      </c>
      <c r="K6411" s="5"/>
      <c r="L6411" s="5"/>
      <c r="M6411" s="5" t="e">
        <f t="shared" si="100"/>
        <v>#VALUE!</v>
      </c>
      <c r="N6411" s="5"/>
      <c r="O6411" s="5"/>
      <c r="P6411" s="5"/>
      <c r="Q6411" s="5" t="s">
        <v>9647</v>
      </c>
      <c r="R6411" s="5">
        <v>882</v>
      </c>
      <c r="S6411" s="5"/>
      <c r="T6411" s="5"/>
    </row>
    <row r="6412" spans="1:20" x14ac:dyDescent="0.35">
      <c r="A6412" s="5" t="s">
        <v>28</v>
      </c>
      <c r="B6412" s="5" t="s">
        <v>29</v>
      </c>
      <c r="C6412" s="5" t="s">
        <v>22</v>
      </c>
      <c r="D6412" s="5" t="s">
        <v>23</v>
      </c>
      <c r="E6412" s="5" t="s">
        <v>5</v>
      </c>
      <c r="F6412" s="5"/>
      <c r="G6412" s="5" t="s">
        <v>24</v>
      </c>
      <c r="H6412" s="5">
        <v>3680593</v>
      </c>
      <c r="I6412" s="5">
        <v>3681474</v>
      </c>
      <c r="J6412" s="5" t="s">
        <v>200</v>
      </c>
      <c r="K6412" s="5" t="s">
        <v>9648</v>
      </c>
      <c r="L6412" s="5"/>
      <c r="M6412" s="5" t="e">
        <f t="shared" si="100"/>
        <v>#VALUE!</v>
      </c>
      <c r="N6412" s="5" t="s">
        <v>818</v>
      </c>
      <c r="O6412" s="5"/>
      <c r="P6412" s="5"/>
      <c r="Q6412" s="5" t="s">
        <v>9647</v>
      </c>
      <c r="R6412" s="5">
        <v>882</v>
      </c>
      <c r="S6412" s="5">
        <v>293</v>
      </c>
      <c r="T6412" s="5"/>
    </row>
    <row r="6413" spans="1:20" x14ac:dyDescent="0.35">
      <c r="A6413" s="5" t="s">
        <v>20</v>
      </c>
      <c r="B6413" s="5" t="s">
        <v>21</v>
      </c>
      <c r="C6413" s="5" t="s">
        <v>22</v>
      </c>
      <c r="D6413" s="5" t="s">
        <v>23</v>
      </c>
      <c r="E6413" s="5" t="s">
        <v>5</v>
      </c>
      <c r="F6413" s="5"/>
      <c r="G6413" s="5" t="s">
        <v>24</v>
      </c>
      <c r="H6413" s="5">
        <v>3681620</v>
      </c>
      <c r="I6413" s="5">
        <v>3682282</v>
      </c>
      <c r="J6413" s="5" t="s">
        <v>200</v>
      </c>
      <c r="K6413" s="5"/>
      <c r="L6413" s="5"/>
      <c r="M6413" s="5" t="e">
        <f t="shared" si="100"/>
        <v>#VALUE!</v>
      </c>
      <c r="N6413" s="5"/>
      <c r="O6413" s="5" t="s">
        <v>9649</v>
      </c>
      <c r="P6413" s="5"/>
      <c r="Q6413" s="5" t="s">
        <v>9650</v>
      </c>
      <c r="R6413" s="5">
        <v>663</v>
      </c>
      <c r="S6413" s="5"/>
      <c r="T6413" s="5"/>
    </row>
    <row r="6414" spans="1:20" x14ac:dyDescent="0.35">
      <c r="A6414" s="5" t="s">
        <v>28</v>
      </c>
      <c r="B6414" s="5" t="s">
        <v>29</v>
      </c>
      <c r="C6414" s="5" t="s">
        <v>22</v>
      </c>
      <c r="D6414" s="5" t="s">
        <v>23</v>
      </c>
      <c r="E6414" s="5" t="s">
        <v>5</v>
      </c>
      <c r="F6414" s="5"/>
      <c r="G6414" s="5" t="s">
        <v>24</v>
      </c>
      <c r="H6414" s="5">
        <v>3681620</v>
      </c>
      <c r="I6414" s="5">
        <v>3682282</v>
      </c>
      <c r="J6414" s="5" t="s">
        <v>200</v>
      </c>
      <c r="K6414" s="5" t="s">
        <v>9651</v>
      </c>
      <c r="L6414" s="5"/>
      <c r="M6414" s="5" t="e">
        <f t="shared" si="100"/>
        <v>#VALUE!</v>
      </c>
      <c r="N6414" s="5" t="s">
        <v>9652</v>
      </c>
      <c r="O6414" s="5" t="s">
        <v>9649</v>
      </c>
      <c r="P6414" s="5"/>
      <c r="Q6414" s="5" t="s">
        <v>9650</v>
      </c>
      <c r="R6414" s="5">
        <v>663</v>
      </c>
      <c r="S6414" s="5">
        <v>220</v>
      </c>
      <c r="T6414" s="5"/>
    </row>
    <row r="6415" spans="1:20" x14ac:dyDescent="0.35">
      <c r="A6415" s="5" t="s">
        <v>20</v>
      </c>
      <c r="B6415" s="5" t="s">
        <v>21</v>
      </c>
      <c r="C6415" s="5" t="s">
        <v>22</v>
      </c>
      <c r="D6415" s="5" t="s">
        <v>23</v>
      </c>
      <c r="E6415" s="5" t="s">
        <v>5</v>
      </c>
      <c r="F6415" s="5"/>
      <c r="G6415" s="5" t="s">
        <v>24</v>
      </c>
      <c r="H6415" s="5">
        <v>3682285</v>
      </c>
      <c r="I6415" s="5">
        <v>3682590</v>
      </c>
      <c r="J6415" s="5" t="s">
        <v>200</v>
      </c>
      <c r="K6415" s="5"/>
      <c r="L6415" s="5"/>
      <c r="M6415" s="5" t="e">
        <f t="shared" si="100"/>
        <v>#VALUE!</v>
      </c>
      <c r="N6415" s="5"/>
      <c r="O6415" s="5"/>
      <c r="P6415" s="5"/>
      <c r="Q6415" s="5" t="s">
        <v>9653</v>
      </c>
      <c r="R6415" s="5">
        <v>306</v>
      </c>
      <c r="S6415" s="5"/>
      <c r="T6415" s="5"/>
    </row>
    <row r="6416" spans="1:20" x14ac:dyDescent="0.35">
      <c r="A6416" s="5" t="s">
        <v>28</v>
      </c>
      <c r="B6416" s="5" t="s">
        <v>29</v>
      </c>
      <c r="C6416" s="5" t="s">
        <v>22</v>
      </c>
      <c r="D6416" s="5" t="s">
        <v>23</v>
      </c>
      <c r="E6416" s="5" t="s">
        <v>5</v>
      </c>
      <c r="F6416" s="5"/>
      <c r="G6416" s="5" t="s">
        <v>24</v>
      </c>
      <c r="H6416" s="5">
        <v>3682285</v>
      </c>
      <c r="I6416" s="5">
        <v>3682590</v>
      </c>
      <c r="J6416" s="5" t="s">
        <v>200</v>
      </c>
      <c r="K6416" s="5" t="s">
        <v>9654</v>
      </c>
      <c r="L6416" s="5"/>
      <c r="M6416" s="5" t="e">
        <f t="shared" si="100"/>
        <v>#VALUE!</v>
      </c>
      <c r="N6416" s="5" t="s">
        <v>1447</v>
      </c>
      <c r="O6416" s="5"/>
      <c r="P6416" s="5"/>
      <c r="Q6416" s="5" t="s">
        <v>9653</v>
      </c>
      <c r="R6416" s="5">
        <v>306</v>
      </c>
      <c r="S6416" s="5">
        <v>101</v>
      </c>
      <c r="T6416" s="5"/>
    </row>
    <row r="6417" spans="1:20" x14ac:dyDescent="0.35">
      <c r="A6417" s="5" t="s">
        <v>20</v>
      </c>
      <c r="B6417" s="5" t="s">
        <v>21</v>
      </c>
      <c r="C6417" s="5" t="s">
        <v>22</v>
      </c>
      <c r="D6417" s="5" t="s">
        <v>23</v>
      </c>
      <c r="E6417" s="5" t="s">
        <v>5</v>
      </c>
      <c r="F6417" s="5"/>
      <c r="G6417" s="5" t="s">
        <v>24</v>
      </c>
      <c r="H6417" s="5">
        <v>3682591</v>
      </c>
      <c r="I6417" s="5">
        <v>3683157</v>
      </c>
      <c r="J6417" s="5" t="s">
        <v>200</v>
      </c>
      <c r="K6417" s="5"/>
      <c r="L6417" s="5"/>
      <c r="M6417" s="5" t="e">
        <f t="shared" si="100"/>
        <v>#VALUE!</v>
      </c>
      <c r="N6417" s="5"/>
      <c r="O6417" s="5"/>
      <c r="P6417" s="5"/>
      <c r="Q6417" s="5" t="s">
        <v>9655</v>
      </c>
      <c r="R6417" s="5">
        <v>567</v>
      </c>
      <c r="S6417" s="5"/>
      <c r="T6417" s="5"/>
    </row>
    <row r="6418" spans="1:20" x14ac:dyDescent="0.35">
      <c r="A6418" s="5" t="s">
        <v>28</v>
      </c>
      <c r="B6418" s="5" t="s">
        <v>29</v>
      </c>
      <c r="C6418" s="5" t="s">
        <v>22</v>
      </c>
      <c r="D6418" s="5" t="s">
        <v>23</v>
      </c>
      <c r="E6418" s="5" t="s">
        <v>5</v>
      </c>
      <c r="F6418" s="5"/>
      <c r="G6418" s="5" t="s">
        <v>24</v>
      </c>
      <c r="H6418" s="5">
        <v>3682591</v>
      </c>
      <c r="I6418" s="5">
        <v>3683157</v>
      </c>
      <c r="J6418" s="5" t="s">
        <v>200</v>
      </c>
      <c r="K6418" s="5" t="s">
        <v>9656</v>
      </c>
      <c r="L6418" s="5"/>
      <c r="M6418" s="5" t="e">
        <f t="shared" si="100"/>
        <v>#VALUE!</v>
      </c>
      <c r="N6418" s="5" t="s">
        <v>1651</v>
      </c>
      <c r="O6418" s="5"/>
      <c r="P6418" s="5"/>
      <c r="Q6418" s="5" t="s">
        <v>9655</v>
      </c>
      <c r="R6418" s="5">
        <v>567</v>
      </c>
      <c r="S6418" s="5">
        <v>188</v>
      </c>
      <c r="T6418" s="5"/>
    </row>
    <row r="6419" spans="1:20" x14ac:dyDescent="0.35">
      <c r="A6419" s="5" t="s">
        <v>20</v>
      </c>
      <c r="B6419" s="5" t="s">
        <v>21</v>
      </c>
      <c r="C6419" s="5" t="s">
        <v>22</v>
      </c>
      <c r="D6419" s="5" t="s">
        <v>23</v>
      </c>
      <c r="E6419" s="5" t="s">
        <v>5</v>
      </c>
      <c r="F6419" s="5"/>
      <c r="G6419" s="5" t="s">
        <v>24</v>
      </c>
      <c r="H6419" s="5">
        <v>3683619</v>
      </c>
      <c r="I6419" s="5">
        <v>3684257</v>
      </c>
      <c r="J6419" s="5" t="s">
        <v>200</v>
      </c>
      <c r="K6419" s="5"/>
      <c r="L6419" s="5"/>
      <c r="M6419" s="5" t="e">
        <f t="shared" si="100"/>
        <v>#VALUE!</v>
      </c>
      <c r="N6419" s="5"/>
      <c r="O6419" s="5"/>
      <c r="P6419" s="5"/>
      <c r="Q6419" s="5" t="s">
        <v>9657</v>
      </c>
      <c r="R6419" s="5">
        <v>639</v>
      </c>
      <c r="S6419" s="5"/>
      <c r="T6419" s="5"/>
    </row>
    <row r="6420" spans="1:20" x14ac:dyDescent="0.35">
      <c r="A6420" s="5" t="s">
        <v>28</v>
      </c>
      <c r="B6420" s="5" t="s">
        <v>29</v>
      </c>
      <c r="C6420" s="5" t="s">
        <v>22</v>
      </c>
      <c r="D6420" s="5" t="s">
        <v>23</v>
      </c>
      <c r="E6420" s="5" t="s">
        <v>5</v>
      </c>
      <c r="F6420" s="5"/>
      <c r="G6420" s="5" t="s">
        <v>24</v>
      </c>
      <c r="H6420" s="5">
        <v>3683619</v>
      </c>
      <c r="I6420" s="5">
        <v>3684257</v>
      </c>
      <c r="J6420" s="5" t="s">
        <v>200</v>
      </c>
      <c r="K6420" s="5" t="s">
        <v>9658</v>
      </c>
      <c r="L6420" s="5"/>
      <c r="M6420" s="5" t="e">
        <f t="shared" si="100"/>
        <v>#VALUE!</v>
      </c>
      <c r="N6420" s="5" t="s">
        <v>77</v>
      </c>
      <c r="O6420" s="5"/>
      <c r="P6420" s="5"/>
      <c r="Q6420" s="5" t="s">
        <v>9657</v>
      </c>
      <c r="R6420" s="5">
        <v>639</v>
      </c>
      <c r="S6420" s="5">
        <v>212</v>
      </c>
      <c r="T6420" s="5"/>
    </row>
    <row r="6421" spans="1:20" x14ac:dyDescent="0.35">
      <c r="A6421" s="5" t="s">
        <v>20</v>
      </c>
      <c r="B6421" s="5" t="s">
        <v>21</v>
      </c>
      <c r="C6421" s="5" t="s">
        <v>22</v>
      </c>
      <c r="D6421" s="5" t="s">
        <v>23</v>
      </c>
      <c r="E6421" s="5" t="s">
        <v>5</v>
      </c>
      <c r="F6421" s="5"/>
      <c r="G6421" s="5" t="s">
        <v>24</v>
      </c>
      <c r="H6421" s="5">
        <v>3684562</v>
      </c>
      <c r="I6421" s="5">
        <v>3688647</v>
      </c>
      <c r="J6421" s="5" t="s">
        <v>200</v>
      </c>
      <c r="K6421" s="5"/>
      <c r="L6421" s="5"/>
      <c r="M6421" s="5" t="e">
        <f t="shared" si="100"/>
        <v>#VALUE!</v>
      </c>
      <c r="N6421" s="5"/>
      <c r="O6421" s="5" t="s">
        <v>9659</v>
      </c>
      <c r="P6421" s="5"/>
      <c r="Q6421" s="5" t="s">
        <v>9660</v>
      </c>
      <c r="R6421" s="5">
        <v>4086</v>
      </c>
      <c r="S6421" s="5"/>
      <c r="T6421" s="5"/>
    </row>
    <row r="6422" spans="1:20" x14ac:dyDescent="0.35">
      <c r="A6422" s="5" t="s">
        <v>28</v>
      </c>
      <c r="B6422" s="5" t="s">
        <v>29</v>
      </c>
      <c r="C6422" s="5" t="s">
        <v>22</v>
      </c>
      <c r="D6422" s="5" t="s">
        <v>23</v>
      </c>
      <c r="E6422" s="5" t="s">
        <v>5</v>
      </c>
      <c r="F6422" s="5"/>
      <c r="G6422" s="5" t="s">
        <v>24</v>
      </c>
      <c r="H6422" s="5">
        <v>3684562</v>
      </c>
      <c r="I6422" s="5">
        <v>3688647</v>
      </c>
      <c r="J6422" s="5" t="s">
        <v>200</v>
      </c>
      <c r="K6422" s="5" t="s">
        <v>9661</v>
      </c>
      <c r="L6422" s="5"/>
      <c r="M6422" s="5" t="e">
        <f t="shared" si="100"/>
        <v>#VALUE!</v>
      </c>
      <c r="N6422" s="5" t="s">
        <v>9662</v>
      </c>
      <c r="O6422" s="5" t="s">
        <v>9659</v>
      </c>
      <c r="P6422" s="5"/>
      <c r="Q6422" s="5" t="s">
        <v>9660</v>
      </c>
      <c r="R6422" s="5">
        <v>4086</v>
      </c>
      <c r="S6422" s="5">
        <v>1361</v>
      </c>
      <c r="T6422" s="5"/>
    </row>
    <row r="6423" spans="1:20" x14ac:dyDescent="0.35">
      <c r="A6423" s="5" t="s">
        <v>20</v>
      </c>
      <c r="B6423" s="5" t="s">
        <v>21</v>
      </c>
      <c r="C6423" s="5" t="s">
        <v>22</v>
      </c>
      <c r="D6423" s="5" t="s">
        <v>23</v>
      </c>
      <c r="E6423" s="5" t="s">
        <v>5</v>
      </c>
      <c r="F6423" s="5"/>
      <c r="G6423" s="5" t="s">
        <v>24</v>
      </c>
      <c r="H6423" s="5">
        <v>3688827</v>
      </c>
      <c r="I6423" s="5">
        <v>3691382</v>
      </c>
      <c r="J6423" s="5" t="s">
        <v>200</v>
      </c>
      <c r="K6423" s="5"/>
      <c r="L6423" s="5"/>
      <c r="M6423" s="5" t="e">
        <f t="shared" si="100"/>
        <v>#VALUE!</v>
      </c>
      <c r="N6423" s="5"/>
      <c r="O6423" s="5" t="s">
        <v>9663</v>
      </c>
      <c r="P6423" s="5"/>
      <c r="Q6423" s="5" t="s">
        <v>9664</v>
      </c>
      <c r="R6423" s="5">
        <v>2556</v>
      </c>
      <c r="S6423" s="5"/>
      <c r="T6423" s="5"/>
    </row>
    <row r="6424" spans="1:20" x14ac:dyDescent="0.35">
      <c r="A6424" s="5" t="s">
        <v>28</v>
      </c>
      <c r="B6424" s="5" t="s">
        <v>29</v>
      </c>
      <c r="C6424" s="5" t="s">
        <v>22</v>
      </c>
      <c r="D6424" s="5" t="s">
        <v>23</v>
      </c>
      <c r="E6424" s="5" t="s">
        <v>5</v>
      </c>
      <c r="F6424" s="5"/>
      <c r="G6424" s="5" t="s">
        <v>24</v>
      </c>
      <c r="H6424" s="5">
        <v>3688827</v>
      </c>
      <c r="I6424" s="5">
        <v>3691382</v>
      </c>
      <c r="J6424" s="5" t="s">
        <v>200</v>
      </c>
      <c r="K6424" s="5" t="s">
        <v>9665</v>
      </c>
      <c r="L6424" s="5"/>
      <c r="M6424" s="5" t="e">
        <f t="shared" si="100"/>
        <v>#VALUE!</v>
      </c>
      <c r="N6424" s="5" t="s">
        <v>9666</v>
      </c>
      <c r="O6424" s="5" t="s">
        <v>9663</v>
      </c>
      <c r="P6424" s="5"/>
      <c r="Q6424" s="5" t="s">
        <v>9664</v>
      </c>
      <c r="R6424" s="5">
        <v>2556</v>
      </c>
      <c r="S6424" s="5">
        <v>851</v>
      </c>
      <c r="T6424" s="5"/>
    </row>
    <row r="6425" spans="1:20" x14ac:dyDescent="0.35">
      <c r="A6425" s="5" t="s">
        <v>20</v>
      </c>
      <c r="B6425" s="5" t="s">
        <v>21</v>
      </c>
      <c r="C6425" s="5" t="s">
        <v>22</v>
      </c>
      <c r="D6425" s="5" t="s">
        <v>23</v>
      </c>
      <c r="E6425" s="5" t="s">
        <v>5</v>
      </c>
      <c r="F6425" s="5"/>
      <c r="G6425" s="5" t="s">
        <v>24</v>
      </c>
      <c r="H6425" s="5">
        <v>3691466</v>
      </c>
      <c r="I6425" s="5">
        <v>3692545</v>
      </c>
      <c r="J6425" s="5" t="s">
        <v>200</v>
      </c>
      <c r="K6425" s="5"/>
      <c r="L6425" s="5"/>
      <c r="M6425" s="5" t="e">
        <f t="shared" si="100"/>
        <v>#VALUE!</v>
      </c>
      <c r="N6425" s="5"/>
      <c r="O6425" s="5"/>
      <c r="P6425" s="5"/>
      <c r="Q6425" s="5" t="s">
        <v>9667</v>
      </c>
      <c r="R6425" s="5">
        <v>1080</v>
      </c>
      <c r="S6425" s="5"/>
      <c r="T6425" s="5"/>
    </row>
    <row r="6426" spans="1:20" x14ac:dyDescent="0.35">
      <c r="A6426" s="5" t="s">
        <v>28</v>
      </c>
      <c r="B6426" s="5" t="s">
        <v>29</v>
      </c>
      <c r="C6426" s="5" t="s">
        <v>22</v>
      </c>
      <c r="D6426" s="5" t="s">
        <v>23</v>
      </c>
      <c r="E6426" s="5" t="s">
        <v>5</v>
      </c>
      <c r="F6426" s="5"/>
      <c r="G6426" s="5" t="s">
        <v>24</v>
      </c>
      <c r="H6426" s="5">
        <v>3691466</v>
      </c>
      <c r="I6426" s="5">
        <v>3692545</v>
      </c>
      <c r="J6426" s="5" t="s">
        <v>200</v>
      </c>
      <c r="K6426" s="5" t="s">
        <v>9668</v>
      </c>
      <c r="L6426" s="5"/>
      <c r="M6426" s="5" t="e">
        <f t="shared" si="100"/>
        <v>#VALUE!</v>
      </c>
      <c r="N6426" s="5" t="s">
        <v>9669</v>
      </c>
      <c r="O6426" s="5"/>
      <c r="P6426" s="5"/>
      <c r="Q6426" s="5" t="s">
        <v>9667</v>
      </c>
      <c r="R6426" s="5">
        <v>1080</v>
      </c>
      <c r="S6426" s="5">
        <v>359</v>
      </c>
      <c r="T6426" s="5"/>
    </row>
    <row r="6427" spans="1:20" x14ac:dyDescent="0.35">
      <c r="A6427" s="5" t="s">
        <v>20</v>
      </c>
      <c r="B6427" s="5" t="s">
        <v>21</v>
      </c>
      <c r="C6427" s="5" t="s">
        <v>22</v>
      </c>
      <c r="D6427" s="5" t="s">
        <v>23</v>
      </c>
      <c r="E6427" s="5" t="s">
        <v>5</v>
      </c>
      <c r="F6427" s="5"/>
      <c r="G6427" s="5" t="s">
        <v>24</v>
      </c>
      <c r="H6427" s="5">
        <v>3692542</v>
      </c>
      <c r="I6427" s="5">
        <v>3694833</v>
      </c>
      <c r="J6427" s="5" t="s">
        <v>200</v>
      </c>
      <c r="K6427" s="5"/>
      <c r="L6427" s="5"/>
      <c r="M6427" s="5" t="e">
        <f t="shared" si="100"/>
        <v>#VALUE!</v>
      </c>
      <c r="N6427" s="5"/>
      <c r="O6427" s="5"/>
      <c r="P6427" s="5"/>
      <c r="Q6427" s="5" t="s">
        <v>9670</v>
      </c>
      <c r="R6427" s="5">
        <v>2292</v>
      </c>
      <c r="S6427" s="5"/>
      <c r="T6427" s="5"/>
    </row>
    <row r="6428" spans="1:20" x14ac:dyDescent="0.35">
      <c r="A6428" s="5" t="s">
        <v>28</v>
      </c>
      <c r="B6428" s="5" t="s">
        <v>29</v>
      </c>
      <c r="C6428" s="5" t="s">
        <v>22</v>
      </c>
      <c r="D6428" s="5" t="s">
        <v>23</v>
      </c>
      <c r="E6428" s="5" t="s">
        <v>5</v>
      </c>
      <c r="F6428" s="5"/>
      <c r="G6428" s="5" t="s">
        <v>24</v>
      </c>
      <c r="H6428" s="5">
        <v>3692542</v>
      </c>
      <c r="I6428" s="5">
        <v>3694833</v>
      </c>
      <c r="J6428" s="5" t="s">
        <v>200</v>
      </c>
      <c r="K6428" s="5" t="s">
        <v>9671</v>
      </c>
      <c r="L6428" s="5"/>
      <c r="M6428" s="5" t="e">
        <f t="shared" si="100"/>
        <v>#VALUE!</v>
      </c>
      <c r="N6428" s="5" t="s">
        <v>9672</v>
      </c>
      <c r="O6428" s="5"/>
      <c r="P6428" s="5"/>
      <c r="Q6428" s="5" t="s">
        <v>9670</v>
      </c>
      <c r="R6428" s="5">
        <v>2292</v>
      </c>
      <c r="S6428" s="5">
        <v>763</v>
      </c>
      <c r="T6428" s="5"/>
    </row>
    <row r="6429" spans="1:20" x14ac:dyDescent="0.35">
      <c r="A6429" s="5" t="s">
        <v>20</v>
      </c>
      <c r="B6429" s="5" t="s">
        <v>21</v>
      </c>
      <c r="C6429" s="5" t="s">
        <v>22</v>
      </c>
      <c r="D6429" s="5" t="s">
        <v>23</v>
      </c>
      <c r="E6429" s="5" t="s">
        <v>5</v>
      </c>
      <c r="F6429" s="5"/>
      <c r="G6429" s="5" t="s">
        <v>24</v>
      </c>
      <c r="H6429" s="5">
        <v>3694823</v>
      </c>
      <c r="I6429" s="5">
        <v>3695611</v>
      </c>
      <c r="J6429" s="5" t="s">
        <v>200</v>
      </c>
      <c r="K6429" s="5"/>
      <c r="L6429" s="5"/>
      <c r="M6429" s="5" t="e">
        <f t="shared" si="100"/>
        <v>#VALUE!</v>
      </c>
      <c r="N6429" s="5"/>
      <c r="O6429" s="5"/>
      <c r="P6429" s="5"/>
      <c r="Q6429" s="5" t="s">
        <v>9673</v>
      </c>
      <c r="R6429" s="5">
        <v>789</v>
      </c>
      <c r="S6429" s="5"/>
      <c r="T6429" s="5"/>
    </row>
    <row r="6430" spans="1:20" x14ac:dyDescent="0.35">
      <c r="A6430" s="5" t="s">
        <v>28</v>
      </c>
      <c r="B6430" s="5" t="s">
        <v>29</v>
      </c>
      <c r="C6430" s="5" t="s">
        <v>22</v>
      </c>
      <c r="D6430" s="5" t="s">
        <v>23</v>
      </c>
      <c r="E6430" s="5" t="s">
        <v>5</v>
      </c>
      <c r="F6430" s="5"/>
      <c r="G6430" s="5" t="s">
        <v>24</v>
      </c>
      <c r="H6430" s="5">
        <v>3694823</v>
      </c>
      <c r="I6430" s="5">
        <v>3695611</v>
      </c>
      <c r="J6430" s="5" t="s">
        <v>200</v>
      </c>
      <c r="K6430" s="5" t="s">
        <v>9674</v>
      </c>
      <c r="L6430" s="5"/>
      <c r="M6430" s="5" t="e">
        <f t="shared" si="100"/>
        <v>#VALUE!</v>
      </c>
      <c r="N6430" s="5" t="s">
        <v>9675</v>
      </c>
      <c r="O6430" s="5"/>
      <c r="P6430" s="5"/>
      <c r="Q6430" s="5" t="s">
        <v>9673</v>
      </c>
      <c r="R6430" s="5">
        <v>789</v>
      </c>
      <c r="S6430" s="5">
        <v>262</v>
      </c>
      <c r="T6430" s="5"/>
    </row>
    <row r="6431" spans="1:20" x14ac:dyDescent="0.35">
      <c r="A6431" s="5" t="s">
        <v>20</v>
      </c>
      <c r="B6431" s="5" t="s">
        <v>21</v>
      </c>
      <c r="C6431" s="5" t="s">
        <v>22</v>
      </c>
      <c r="D6431" s="5" t="s">
        <v>23</v>
      </c>
      <c r="E6431" s="5" t="s">
        <v>5</v>
      </c>
      <c r="F6431" s="5"/>
      <c r="G6431" s="5" t="s">
        <v>24</v>
      </c>
      <c r="H6431" s="5">
        <v>3695689</v>
      </c>
      <c r="I6431" s="5">
        <v>3695877</v>
      </c>
      <c r="J6431" s="5" t="s">
        <v>200</v>
      </c>
      <c r="K6431" s="5"/>
      <c r="L6431" s="5"/>
      <c r="M6431" s="5" t="e">
        <f t="shared" si="100"/>
        <v>#VALUE!</v>
      </c>
      <c r="N6431" s="5"/>
      <c r="O6431" s="5"/>
      <c r="P6431" s="5"/>
      <c r="Q6431" s="5" t="s">
        <v>9676</v>
      </c>
      <c r="R6431" s="5">
        <v>189</v>
      </c>
      <c r="S6431" s="5"/>
      <c r="T6431" s="5"/>
    </row>
    <row r="6432" spans="1:20" x14ac:dyDescent="0.35">
      <c r="A6432" s="5" t="s">
        <v>28</v>
      </c>
      <c r="B6432" s="5" t="s">
        <v>29</v>
      </c>
      <c r="C6432" s="5" t="s">
        <v>22</v>
      </c>
      <c r="D6432" s="5" t="s">
        <v>23</v>
      </c>
      <c r="E6432" s="5" t="s">
        <v>5</v>
      </c>
      <c r="F6432" s="5"/>
      <c r="G6432" s="5" t="s">
        <v>24</v>
      </c>
      <c r="H6432" s="5">
        <v>3695689</v>
      </c>
      <c r="I6432" s="5">
        <v>3695877</v>
      </c>
      <c r="J6432" s="5" t="s">
        <v>200</v>
      </c>
      <c r="K6432" s="5" t="s">
        <v>9677</v>
      </c>
      <c r="L6432" s="5"/>
      <c r="M6432" s="5" t="e">
        <f t="shared" si="100"/>
        <v>#VALUE!</v>
      </c>
      <c r="N6432" s="5" t="s">
        <v>77</v>
      </c>
      <c r="O6432" s="5"/>
      <c r="P6432" s="5"/>
      <c r="Q6432" s="5" t="s">
        <v>9676</v>
      </c>
      <c r="R6432" s="5">
        <v>189</v>
      </c>
      <c r="S6432" s="5">
        <v>62</v>
      </c>
      <c r="T6432" s="5"/>
    </row>
    <row r="6433" spans="1:20" x14ac:dyDescent="0.35">
      <c r="A6433" s="5" t="s">
        <v>20</v>
      </c>
      <c r="B6433" s="5" t="s">
        <v>21</v>
      </c>
      <c r="C6433" s="5" t="s">
        <v>22</v>
      </c>
      <c r="D6433" s="5" t="s">
        <v>23</v>
      </c>
      <c r="E6433" s="5" t="s">
        <v>5</v>
      </c>
      <c r="F6433" s="5"/>
      <c r="G6433" s="5" t="s">
        <v>24</v>
      </c>
      <c r="H6433" s="5">
        <v>3696558</v>
      </c>
      <c r="I6433" s="5">
        <v>3699125</v>
      </c>
      <c r="J6433" s="5" t="s">
        <v>25</v>
      </c>
      <c r="K6433" s="5"/>
      <c r="L6433" s="5"/>
      <c r="M6433" s="5" t="e">
        <f t="shared" si="100"/>
        <v>#VALUE!</v>
      </c>
      <c r="N6433" s="5"/>
      <c r="O6433" s="5"/>
      <c r="P6433" s="5"/>
      <c r="Q6433" s="5" t="s">
        <v>9678</v>
      </c>
      <c r="R6433" s="5">
        <v>2568</v>
      </c>
      <c r="S6433" s="5"/>
      <c r="T6433" s="5"/>
    </row>
    <row r="6434" spans="1:20" x14ac:dyDescent="0.35">
      <c r="A6434" s="5" t="s">
        <v>28</v>
      </c>
      <c r="B6434" s="5" t="s">
        <v>29</v>
      </c>
      <c r="C6434" s="5" t="s">
        <v>22</v>
      </c>
      <c r="D6434" s="5" t="s">
        <v>23</v>
      </c>
      <c r="E6434" s="5" t="s">
        <v>5</v>
      </c>
      <c r="F6434" s="5"/>
      <c r="G6434" s="5" t="s">
        <v>24</v>
      </c>
      <c r="H6434" s="5">
        <v>3696558</v>
      </c>
      <c r="I6434" s="5">
        <v>3699125</v>
      </c>
      <c r="J6434" s="5" t="s">
        <v>25</v>
      </c>
      <c r="K6434" s="5" t="s">
        <v>9679</v>
      </c>
      <c r="L6434" s="5"/>
      <c r="M6434" s="5" t="e">
        <f t="shared" si="100"/>
        <v>#VALUE!</v>
      </c>
      <c r="N6434" s="5" t="s">
        <v>9602</v>
      </c>
      <c r="O6434" s="5"/>
      <c r="P6434" s="5"/>
      <c r="Q6434" s="5" t="s">
        <v>9678</v>
      </c>
      <c r="R6434" s="5">
        <v>2568</v>
      </c>
      <c r="S6434" s="5">
        <v>855</v>
      </c>
      <c r="T6434" s="5"/>
    </row>
    <row r="6435" spans="1:20" x14ac:dyDescent="0.35">
      <c r="A6435" s="5" t="s">
        <v>20</v>
      </c>
      <c r="B6435" s="5" t="s">
        <v>21</v>
      </c>
      <c r="C6435" s="5" t="s">
        <v>22</v>
      </c>
      <c r="D6435" s="5" t="s">
        <v>23</v>
      </c>
      <c r="E6435" s="5" t="s">
        <v>5</v>
      </c>
      <c r="F6435" s="5"/>
      <c r="G6435" s="5" t="s">
        <v>24</v>
      </c>
      <c r="H6435" s="5">
        <v>3699421</v>
      </c>
      <c r="I6435" s="5">
        <v>3699831</v>
      </c>
      <c r="J6435" s="5" t="s">
        <v>200</v>
      </c>
      <c r="K6435" s="5"/>
      <c r="L6435" s="5"/>
      <c r="M6435" s="5" t="e">
        <f t="shared" si="100"/>
        <v>#VALUE!</v>
      </c>
      <c r="N6435" s="5"/>
      <c r="O6435" s="5"/>
      <c r="P6435" s="5"/>
      <c r="Q6435" s="5" t="s">
        <v>9680</v>
      </c>
      <c r="R6435" s="5">
        <v>411</v>
      </c>
      <c r="S6435" s="5"/>
      <c r="T6435" s="5"/>
    </row>
    <row r="6436" spans="1:20" x14ac:dyDescent="0.35">
      <c r="A6436" s="5" t="s">
        <v>28</v>
      </c>
      <c r="B6436" s="5" t="s">
        <v>29</v>
      </c>
      <c r="C6436" s="5" t="s">
        <v>22</v>
      </c>
      <c r="D6436" s="5" t="s">
        <v>23</v>
      </c>
      <c r="E6436" s="5" t="s">
        <v>5</v>
      </c>
      <c r="F6436" s="5"/>
      <c r="G6436" s="5" t="s">
        <v>24</v>
      </c>
      <c r="H6436" s="5">
        <v>3699421</v>
      </c>
      <c r="I6436" s="5">
        <v>3699831</v>
      </c>
      <c r="J6436" s="5" t="s">
        <v>200</v>
      </c>
      <c r="K6436" s="5" t="s">
        <v>9681</v>
      </c>
      <c r="L6436" s="5"/>
      <c r="M6436" s="5" t="e">
        <f t="shared" si="100"/>
        <v>#VALUE!</v>
      </c>
      <c r="N6436" s="5" t="s">
        <v>77</v>
      </c>
      <c r="O6436" s="5"/>
      <c r="P6436" s="5"/>
      <c r="Q6436" s="5" t="s">
        <v>9680</v>
      </c>
      <c r="R6436" s="5">
        <v>411</v>
      </c>
      <c r="S6436" s="5">
        <v>136</v>
      </c>
      <c r="T6436" s="5"/>
    </row>
    <row r="6437" spans="1:20" x14ac:dyDescent="0.35">
      <c r="A6437" s="5" t="s">
        <v>20</v>
      </c>
      <c r="B6437" s="5" t="s">
        <v>21</v>
      </c>
      <c r="C6437" s="5" t="s">
        <v>22</v>
      </c>
      <c r="D6437" s="5" t="s">
        <v>23</v>
      </c>
      <c r="E6437" s="5" t="s">
        <v>5</v>
      </c>
      <c r="F6437" s="5"/>
      <c r="G6437" s="5" t="s">
        <v>24</v>
      </c>
      <c r="H6437" s="5">
        <v>3699833</v>
      </c>
      <c r="I6437" s="5">
        <v>3700429</v>
      </c>
      <c r="J6437" s="5" t="s">
        <v>200</v>
      </c>
      <c r="K6437" s="5"/>
      <c r="L6437" s="5"/>
      <c r="M6437" s="5" t="e">
        <f t="shared" si="100"/>
        <v>#VALUE!</v>
      </c>
      <c r="N6437" s="5"/>
      <c r="O6437" s="5"/>
      <c r="P6437" s="5"/>
      <c r="Q6437" s="5" t="s">
        <v>9682</v>
      </c>
      <c r="R6437" s="5">
        <v>597</v>
      </c>
      <c r="S6437" s="5"/>
      <c r="T6437" s="5"/>
    </row>
    <row r="6438" spans="1:20" x14ac:dyDescent="0.35">
      <c r="A6438" s="5" t="s">
        <v>28</v>
      </c>
      <c r="B6438" s="5" t="s">
        <v>29</v>
      </c>
      <c r="C6438" s="5" t="s">
        <v>22</v>
      </c>
      <c r="D6438" s="5" t="s">
        <v>23</v>
      </c>
      <c r="E6438" s="5" t="s">
        <v>5</v>
      </c>
      <c r="F6438" s="5"/>
      <c r="G6438" s="5" t="s">
        <v>24</v>
      </c>
      <c r="H6438" s="5">
        <v>3699833</v>
      </c>
      <c r="I6438" s="5">
        <v>3700429</v>
      </c>
      <c r="J6438" s="5" t="s">
        <v>200</v>
      </c>
      <c r="K6438" s="5" t="s">
        <v>9683</v>
      </c>
      <c r="L6438" s="5"/>
      <c r="M6438" s="5" t="e">
        <f t="shared" si="100"/>
        <v>#VALUE!</v>
      </c>
      <c r="N6438" s="5" t="s">
        <v>77</v>
      </c>
      <c r="O6438" s="5"/>
      <c r="P6438" s="5"/>
      <c r="Q6438" s="5" t="s">
        <v>9682</v>
      </c>
      <c r="R6438" s="5">
        <v>597</v>
      </c>
      <c r="S6438" s="5">
        <v>198</v>
      </c>
      <c r="T6438" s="5"/>
    </row>
    <row r="6439" spans="1:20" x14ac:dyDescent="0.35">
      <c r="A6439" s="5" t="s">
        <v>20</v>
      </c>
      <c r="B6439" s="5" t="s">
        <v>21</v>
      </c>
      <c r="C6439" s="5" t="s">
        <v>22</v>
      </c>
      <c r="D6439" s="5" t="s">
        <v>23</v>
      </c>
      <c r="E6439" s="5" t="s">
        <v>5</v>
      </c>
      <c r="F6439" s="5"/>
      <c r="G6439" s="5" t="s">
        <v>24</v>
      </c>
      <c r="H6439" s="5">
        <v>3700426</v>
      </c>
      <c r="I6439" s="5">
        <v>3700872</v>
      </c>
      <c r="J6439" s="5" t="s">
        <v>200</v>
      </c>
      <c r="K6439" s="5"/>
      <c r="L6439" s="5"/>
      <c r="M6439" s="5" t="e">
        <f t="shared" si="100"/>
        <v>#VALUE!</v>
      </c>
      <c r="N6439" s="5"/>
      <c r="O6439" s="5"/>
      <c r="P6439" s="5"/>
      <c r="Q6439" s="5" t="s">
        <v>9684</v>
      </c>
      <c r="R6439" s="5">
        <v>447</v>
      </c>
      <c r="S6439" s="5"/>
      <c r="T6439" s="5"/>
    </row>
    <row r="6440" spans="1:20" x14ac:dyDescent="0.35">
      <c r="A6440" s="5" t="s">
        <v>28</v>
      </c>
      <c r="B6440" s="5" t="s">
        <v>29</v>
      </c>
      <c r="C6440" s="5" t="s">
        <v>22</v>
      </c>
      <c r="D6440" s="5" t="s">
        <v>23</v>
      </c>
      <c r="E6440" s="5" t="s">
        <v>5</v>
      </c>
      <c r="F6440" s="5"/>
      <c r="G6440" s="5" t="s">
        <v>24</v>
      </c>
      <c r="H6440" s="5">
        <v>3700426</v>
      </c>
      <c r="I6440" s="5">
        <v>3700872</v>
      </c>
      <c r="J6440" s="5" t="s">
        <v>200</v>
      </c>
      <c r="K6440" s="5" t="s">
        <v>9685</v>
      </c>
      <c r="L6440" s="5"/>
      <c r="M6440" s="5" t="e">
        <f t="shared" si="100"/>
        <v>#VALUE!</v>
      </c>
      <c r="N6440" s="5" t="s">
        <v>77</v>
      </c>
      <c r="O6440" s="5"/>
      <c r="P6440" s="5"/>
      <c r="Q6440" s="5" t="s">
        <v>9684</v>
      </c>
      <c r="R6440" s="5">
        <v>447</v>
      </c>
      <c r="S6440" s="5">
        <v>148</v>
      </c>
      <c r="T6440" s="5"/>
    </row>
    <row r="6441" spans="1:20" x14ac:dyDescent="0.35">
      <c r="A6441" s="5" t="s">
        <v>20</v>
      </c>
      <c r="B6441" s="5" t="s">
        <v>21</v>
      </c>
      <c r="C6441" s="5" t="s">
        <v>22</v>
      </c>
      <c r="D6441" s="5" t="s">
        <v>23</v>
      </c>
      <c r="E6441" s="5" t="s">
        <v>5</v>
      </c>
      <c r="F6441" s="5"/>
      <c r="G6441" s="5" t="s">
        <v>24</v>
      </c>
      <c r="H6441" s="5">
        <v>3700985</v>
      </c>
      <c r="I6441" s="5">
        <v>3702616</v>
      </c>
      <c r="J6441" s="5" t="s">
        <v>200</v>
      </c>
      <c r="K6441" s="5"/>
      <c r="L6441" s="5"/>
      <c r="M6441" s="5" t="e">
        <f t="shared" si="100"/>
        <v>#VALUE!</v>
      </c>
      <c r="N6441" s="5"/>
      <c r="O6441" s="5"/>
      <c r="P6441" s="5"/>
      <c r="Q6441" s="5" t="s">
        <v>9686</v>
      </c>
      <c r="R6441" s="5">
        <v>1632</v>
      </c>
      <c r="S6441" s="5"/>
      <c r="T6441" s="5"/>
    </row>
    <row r="6442" spans="1:20" x14ac:dyDescent="0.35">
      <c r="A6442" s="5" t="s">
        <v>28</v>
      </c>
      <c r="B6442" s="5" t="s">
        <v>29</v>
      </c>
      <c r="C6442" s="5" t="s">
        <v>22</v>
      </c>
      <c r="D6442" s="5" t="s">
        <v>23</v>
      </c>
      <c r="E6442" s="5" t="s">
        <v>5</v>
      </c>
      <c r="F6442" s="5"/>
      <c r="G6442" s="5" t="s">
        <v>24</v>
      </c>
      <c r="H6442" s="5">
        <v>3700985</v>
      </c>
      <c r="I6442" s="5">
        <v>3702616</v>
      </c>
      <c r="J6442" s="5" t="s">
        <v>200</v>
      </c>
      <c r="K6442" s="5" t="s">
        <v>9687</v>
      </c>
      <c r="L6442" s="5"/>
      <c r="M6442" s="5" t="e">
        <f t="shared" si="100"/>
        <v>#VALUE!</v>
      </c>
      <c r="N6442" s="5" t="s">
        <v>9688</v>
      </c>
      <c r="O6442" s="5"/>
      <c r="P6442" s="5"/>
      <c r="Q6442" s="5" t="s">
        <v>9686</v>
      </c>
      <c r="R6442" s="5">
        <v>1632</v>
      </c>
      <c r="S6442" s="5">
        <v>543</v>
      </c>
      <c r="T6442" s="5"/>
    </row>
    <row r="6443" spans="1:20" x14ac:dyDescent="0.35">
      <c r="A6443" s="5" t="s">
        <v>20</v>
      </c>
      <c r="B6443" s="5" t="s">
        <v>21</v>
      </c>
      <c r="C6443" s="5" t="s">
        <v>22</v>
      </c>
      <c r="D6443" s="5" t="s">
        <v>23</v>
      </c>
      <c r="E6443" s="5" t="s">
        <v>5</v>
      </c>
      <c r="F6443" s="5"/>
      <c r="G6443" s="5" t="s">
        <v>24</v>
      </c>
      <c r="H6443" s="5">
        <v>3702623</v>
      </c>
      <c r="I6443" s="5">
        <v>3704416</v>
      </c>
      <c r="J6443" s="5" t="s">
        <v>200</v>
      </c>
      <c r="K6443" s="5"/>
      <c r="L6443" s="5"/>
      <c r="M6443" s="5" t="e">
        <f t="shared" si="100"/>
        <v>#VALUE!</v>
      </c>
      <c r="N6443" s="5"/>
      <c r="O6443" s="5" t="s">
        <v>9689</v>
      </c>
      <c r="P6443" s="5"/>
      <c r="Q6443" s="5" t="s">
        <v>9690</v>
      </c>
      <c r="R6443" s="5">
        <v>1794</v>
      </c>
      <c r="S6443" s="5"/>
      <c r="T6443" s="5"/>
    </row>
    <row r="6444" spans="1:20" x14ac:dyDescent="0.35">
      <c r="A6444" s="5" t="s">
        <v>28</v>
      </c>
      <c r="B6444" s="5" t="s">
        <v>29</v>
      </c>
      <c r="C6444" s="5" t="s">
        <v>22</v>
      </c>
      <c r="D6444" s="5" t="s">
        <v>23</v>
      </c>
      <c r="E6444" s="5" t="s">
        <v>5</v>
      </c>
      <c r="F6444" s="5"/>
      <c r="G6444" s="5" t="s">
        <v>24</v>
      </c>
      <c r="H6444" s="5">
        <v>3702623</v>
      </c>
      <c r="I6444" s="5">
        <v>3704416</v>
      </c>
      <c r="J6444" s="5" t="s">
        <v>200</v>
      </c>
      <c r="K6444" s="5" t="s">
        <v>9691</v>
      </c>
      <c r="L6444" s="5"/>
      <c r="M6444" s="5" t="e">
        <f t="shared" si="100"/>
        <v>#VALUE!</v>
      </c>
      <c r="N6444" s="5" t="s">
        <v>141</v>
      </c>
      <c r="O6444" s="5" t="s">
        <v>9689</v>
      </c>
      <c r="P6444" s="5"/>
      <c r="Q6444" s="5" t="s">
        <v>9690</v>
      </c>
      <c r="R6444" s="5">
        <v>1794</v>
      </c>
      <c r="S6444" s="5">
        <v>597</v>
      </c>
      <c r="T6444" s="5"/>
    </row>
    <row r="6445" spans="1:20" x14ac:dyDescent="0.35">
      <c r="A6445" s="5" t="s">
        <v>20</v>
      </c>
      <c r="B6445" s="5" t="s">
        <v>21</v>
      </c>
      <c r="C6445" s="5" t="s">
        <v>22</v>
      </c>
      <c r="D6445" s="5" t="s">
        <v>23</v>
      </c>
      <c r="E6445" s="5" t="s">
        <v>5</v>
      </c>
      <c r="F6445" s="5"/>
      <c r="G6445" s="5" t="s">
        <v>24</v>
      </c>
      <c r="H6445" s="5">
        <v>3704701</v>
      </c>
      <c r="I6445" s="5">
        <v>3705603</v>
      </c>
      <c r="J6445" s="5" t="s">
        <v>200</v>
      </c>
      <c r="K6445" s="5"/>
      <c r="L6445" s="5"/>
      <c r="M6445" s="5" t="e">
        <f t="shared" si="100"/>
        <v>#VALUE!</v>
      </c>
      <c r="N6445" s="5"/>
      <c r="O6445" s="5"/>
      <c r="P6445" s="5"/>
      <c r="Q6445" s="5" t="s">
        <v>9692</v>
      </c>
      <c r="R6445" s="5">
        <v>903</v>
      </c>
      <c r="S6445" s="5"/>
      <c r="T6445" s="5"/>
    </row>
    <row r="6446" spans="1:20" x14ac:dyDescent="0.35">
      <c r="A6446" s="5" t="s">
        <v>28</v>
      </c>
      <c r="B6446" s="5" t="s">
        <v>29</v>
      </c>
      <c r="C6446" s="5" t="s">
        <v>22</v>
      </c>
      <c r="D6446" s="5" t="s">
        <v>23</v>
      </c>
      <c r="E6446" s="5" t="s">
        <v>5</v>
      </c>
      <c r="F6446" s="5"/>
      <c r="G6446" s="5" t="s">
        <v>24</v>
      </c>
      <c r="H6446" s="5">
        <v>3704701</v>
      </c>
      <c r="I6446" s="5">
        <v>3705603</v>
      </c>
      <c r="J6446" s="5" t="s">
        <v>200</v>
      </c>
      <c r="K6446" s="5" t="s">
        <v>9693</v>
      </c>
      <c r="L6446" s="5"/>
      <c r="M6446" s="5" t="e">
        <f t="shared" si="100"/>
        <v>#VALUE!</v>
      </c>
      <c r="N6446" s="5" t="s">
        <v>114</v>
      </c>
      <c r="O6446" s="5"/>
      <c r="P6446" s="5"/>
      <c r="Q6446" s="5" t="s">
        <v>9692</v>
      </c>
      <c r="R6446" s="5">
        <v>903</v>
      </c>
      <c r="S6446" s="5">
        <v>300</v>
      </c>
      <c r="T6446" s="5"/>
    </row>
    <row r="6447" spans="1:20" x14ac:dyDescent="0.35">
      <c r="A6447" s="5" t="s">
        <v>20</v>
      </c>
      <c r="B6447" s="5" t="s">
        <v>21</v>
      </c>
      <c r="C6447" s="5" t="s">
        <v>22</v>
      </c>
      <c r="D6447" s="5" t="s">
        <v>23</v>
      </c>
      <c r="E6447" s="5" t="s">
        <v>5</v>
      </c>
      <c r="F6447" s="5"/>
      <c r="G6447" s="5" t="s">
        <v>24</v>
      </c>
      <c r="H6447" s="5">
        <v>3705966</v>
      </c>
      <c r="I6447" s="5">
        <v>3706535</v>
      </c>
      <c r="J6447" s="5" t="s">
        <v>25</v>
      </c>
      <c r="K6447" s="5"/>
      <c r="L6447" s="5"/>
      <c r="M6447" s="5" t="e">
        <f t="shared" si="100"/>
        <v>#VALUE!</v>
      </c>
      <c r="N6447" s="5"/>
      <c r="O6447" s="5"/>
      <c r="P6447" s="5"/>
      <c r="Q6447" s="5" t="s">
        <v>9694</v>
      </c>
      <c r="R6447" s="5">
        <v>570</v>
      </c>
      <c r="S6447" s="5"/>
      <c r="T6447" s="5"/>
    </row>
    <row r="6448" spans="1:20" x14ac:dyDescent="0.35">
      <c r="A6448" s="5" t="s">
        <v>28</v>
      </c>
      <c r="B6448" s="5" t="s">
        <v>29</v>
      </c>
      <c r="C6448" s="5" t="s">
        <v>22</v>
      </c>
      <c r="D6448" s="5" t="s">
        <v>23</v>
      </c>
      <c r="E6448" s="5" t="s">
        <v>5</v>
      </c>
      <c r="F6448" s="5"/>
      <c r="G6448" s="5" t="s">
        <v>24</v>
      </c>
      <c r="H6448" s="5">
        <v>3705966</v>
      </c>
      <c r="I6448" s="5">
        <v>3706535</v>
      </c>
      <c r="J6448" s="5" t="s">
        <v>25</v>
      </c>
      <c r="K6448" s="5" t="s">
        <v>9695</v>
      </c>
      <c r="L6448" s="5"/>
      <c r="M6448" s="5" t="e">
        <f t="shared" si="100"/>
        <v>#VALUE!</v>
      </c>
      <c r="N6448" s="5" t="s">
        <v>410</v>
      </c>
      <c r="O6448" s="5"/>
      <c r="P6448" s="5"/>
      <c r="Q6448" s="5" t="s">
        <v>9694</v>
      </c>
      <c r="R6448" s="5">
        <v>570</v>
      </c>
      <c r="S6448" s="5">
        <v>189</v>
      </c>
      <c r="T6448" s="5"/>
    </row>
    <row r="6449" spans="1:20" x14ac:dyDescent="0.35">
      <c r="A6449" s="5" t="s">
        <v>20</v>
      </c>
      <c r="B6449" s="5" t="s">
        <v>21</v>
      </c>
      <c r="C6449" s="5" t="s">
        <v>22</v>
      </c>
      <c r="D6449" s="5" t="s">
        <v>23</v>
      </c>
      <c r="E6449" s="5" t="s">
        <v>5</v>
      </c>
      <c r="F6449" s="5"/>
      <c r="G6449" s="5" t="s">
        <v>24</v>
      </c>
      <c r="H6449" s="5">
        <v>3706566</v>
      </c>
      <c r="I6449" s="5">
        <v>3707159</v>
      </c>
      <c r="J6449" s="5" t="s">
        <v>25</v>
      </c>
      <c r="K6449" s="5"/>
      <c r="L6449" s="5"/>
      <c r="M6449" s="5" t="e">
        <f t="shared" si="100"/>
        <v>#VALUE!</v>
      </c>
      <c r="N6449" s="5"/>
      <c r="O6449" s="5"/>
      <c r="P6449" s="5"/>
      <c r="Q6449" s="5" t="s">
        <v>9696</v>
      </c>
      <c r="R6449" s="5">
        <v>594</v>
      </c>
      <c r="S6449" s="5"/>
      <c r="T6449" s="5"/>
    </row>
    <row r="6450" spans="1:20" x14ac:dyDescent="0.35">
      <c r="A6450" s="5" t="s">
        <v>28</v>
      </c>
      <c r="B6450" s="5" t="s">
        <v>29</v>
      </c>
      <c r="C6450" s="5" t="s">
        <v>22</v>
      </c>
      <c r="D6450" s="5" t="s">
        <v>23</v>
      </c>
      <c r="E6450" s="5" t="s">
        <v>5</v>
      </c>
      <c r="F6450" s="5"/>
      <c r="G6450" s="5" t="s">
        <v>24</v>
      </c>
      <c r="H6450" s="5">
        <v>3706566</v>
      </c>
      <c r="I6450" s="5">
        <v>3707159</v>
      </c>
      <c r="J6450" s="5" t="s">
        <v>25</v>
      </c>
      <c r="K6450" s="5" t="s">
        <v>9697</v>
      </c>
      <c r="L6450" s="5"/>
      <c r="M6450" s="5" t="e">
        <f t="shared" si="100"/>
        <v>#VALUE!</v>
      </c>
      <c r="N6450" s="5" t="s">
        <v>77</v>
      </c>
      <c r="O6450" s="5"/>
      <c r="P6450" s="5"/>
      <c r="Q6450" s="5" t="s">
        <v>9696</v>
      </c>
      <c r="R6450" s="5">
        <v>594</v>
      </c>
      <c r="S6450" s="5">
        <v>197</v>
      </c>
      <c r="T6450" s="5"/>
    </row>
    <row r="6451" spans="1:20" x14ac:dyDescent="0.35">
      <c r="A6451" s="5" t="s">
        <v>20</v>
      </c>
      <c r="B6451" s="5" t="s">
        <v>21</v>
      </c>
      <c r="C6451" s="5" t="s">
        <v>22</v>
      </c>
      <c r="D6451" s="5" t="s">
        <v>23</v>
      </c>
      <c r="E6451" s="5" t="s">
        <v>5</v>
      </c>
      <c r="F6451" s="5"/>
      <c r="G6451" s="5" t="s">
        <v>24</v>
      </c>
      <c r="H6451" s="5">
        <v>3707275</v>
      </c>
      <c r="I6451" s="5">
        <v>3708552</v>
      </c>
      <c r="J6451" s="5" t="s">
        <v>25</v>
      </c>
      <c r="K6451" s="5"/>
      <c r="L6451" s="5"/>
      <c r="M6451" s="5" t="e">
        <f t="shared" si="100"/>
        <v>#VALUE!</v>
      </c>
      <c r="N6451" s="5"/>
      <c r="O6451" s="5" t="s">
        <v>9698</v>
      </c>
      <c r="P6451" s="5"/>
      <c r="Q6451" s="5" t="s">
        <v>9699</v>
      </c>
      <c r="R6451" s="5">
        <v>1278</v>
      </c>
      <c r="S6451" s="5"/>
      <c r="T6451" s="5"/>
    </row>
    <row r="6452" spans="1:20" x14ac:dyDescent="0.35">
      <c r="A6452" s="5" t="s">
        <v>28</v>
      </c>
      <c r="B6452" s="5" t="s">
        <v>29</v>
      </c>
      <c r="C6452" s="5" t="s">
        <v>22</v>
      </c>
      <c r="D6452" s="5" t="s">
        <v>23</v>
      </c>
      <c r="E6452" s="5" t="s">
        <v>5</v>
      </c>
      <c r="F6452" s="5"/>
      <c r="G6452" s="5" t="s">
        <v>24</v>
      </c>
      <c r="H6452" s="5">
        <v>3707275</v>
      </c>
      <c r="I6452" s="5">
        <v>3708552</v>
      </c>
      <c r="J6452" s="5" t="s">
        <v>25</v>
      </c>
      <c r="K6452" s="5" t="s">
        <v>9700</v>
      </c>
      <c r="L6452" s="5"/>
      <c r="M6452" s="5" t="e">
        <f t="shared" si="100"/>
        <v>#VALUE!</v>
      </c>
      <c r="N6452" s="5" t="s">
        <v>141</v>
      </c>
      <c r="O6452" s="5" t="s">
        <v>9698</v>
      </c>
      <c r="P6452" s="5"/>
      <c r="Q6452" s="5" t="s">
        <v>9699</v>
      </c>
      <c r="R6452" s="5">
        <v>1278</v>
      </c>
      <c r="S6452" s="5">
        <v>425</v>
      </c>
      <c r="T6452" s="5"/>
    </row>
    <row r="6453" spans="1:20" x14ac:dyDescent="0.35">
      <c r="A6453" s="5" t="s">
        <v>20</v>
      </c>
      <c r="B6453" s="5" t="s">
        <v>21</v>
      </c>
      <c r="C6453" s="5" t="s">
        <v>22</v>
      </c>
      <c r="D6453" s="5" t="s">
        <v>23</v>
      </c>
      <c r="E6453" s="5" t="s">
        <v>5</v>
      </c>
      <c r="F6453" s="5"/>
      <c r="G6453" s="5" t="s">
        <v>24</v>
      </c>
      <c r="H6453" s="5">
        <v>3708595</v>
      </c>
      <c r="I6453" s="5">
        <v>3710766</v>
      </c>
      <c r="J6453" s="5" t="s">
        <v>200</v>
      </c>
      <c r="K6453" s="5"/>
      <c r="L6453" s="5"/>
      <c r="M6453" s="5" t="e">
        <f t="shared" si="100"/>
        <v>#VALUE!</v>
      </c>
      <c r="N6453" s="5"/>
      <c r="O6453" s="5"/>
      <c r="P6453" s="5"/>
      <c r="Q6453" s="5" t="s">
        <v>9701</v>
      </c>
      <c r="R6453" s="5">
        <v>2172</v>
      </c>
      <c r="S6453" s="5"/>
      <c r="T6453" s="5"/>
    </row>
    <row r="6454" spans="1:20" x14ac:dyDescent="0.35">
      <c r="A6454" s="5" t="s">
        <v>28</v>
      </c>
      <c r="B6454" s="5" t="s">
        <v>29</v>
      </c>
      <c r="C6454" s="5" t="s">
        <v>22</v>
      </c>
      <c r="D6454" s="5" t="s">
        <v>23</v>
      </c>
      <c r="E6454" s="5" t="s">
        <v>5</v>
      </c>
      <c r="F6454" s="5"/>
      <c r="G6454" s="5" t="s">
        <v>24</v>
      </c>
      <c r="H6454" s="5">
        <v>3708595</v>
      </c>
      <c r="I6454" s="5">
        <v>3710766</v>
      </c>
      <c r="J6454" s="5" t="s">
        <v>200</v>
      </c>
      <c r="K6454" s="5" t="s">
        <v>9702</v>
      </c>
      <c r="L6454" s="5"/>
      <c r="M6454" s="5" t="e">
        <f t="shared" si="100"/>
        <v>#VALUE!</v>
      </c>
      <c r="N6454" s="5" t="s">
        <v>9703</v>
      </c>
      <c r="O6454" s="5"/>
      <c r="P6454" s="5"/>
      <c r="Q6454" s="5" t="s">
        <v>9701</v>
      </c>
      <c r="R6454" s="5">
        <v>2172</v>
      </c>
      <c r="S6454" s="5">
        <v>723</v>
      </c>
      <c r="T6454" s="5"/>
    </row>
    <row r="6455" spans="1:20" x14ac:dyDescent="0.35">
      <c r="A6455" s="5" t="s">
        <v>20</v>
      </c>
      <c r="B6455" s="5" t="s">
        <v>21</v>
      </c>
      <c r="C6455" s="5" t="s">
        <v>22</v>
      </c>
      <c r="D6455" s="5" t="s">
        <v>23</v>
      </c>
      <c r="E6455" s="5" t="s">
        <v>5</v>
      </c>
      <c r="F6455" s="5"/>
      <c r="G6455" s="5" t="s">
        <v>24</v>
      </c>
      <c r="H6455" s="5">
        <v>3711092</v>
      </c>
      <c r="I6455" s="5">
        <v>3711538</v>
      </c>
      <c r="J6455" s="5" t="s">
        <v>25</v>
      </c>
      <c r="K6455" s="5"/>
      <c r="L6455" s="5"/>
      <c r="M6455" s="5" t="e">
        <f t="shared" si="100"/>
        <v>#VALUE!</v>
      </c>
      <c r="N6455" s="5"/>
      <c r="O6455" s="5"/>
      <c r="P6455" s="5"/>
      <c r="Q6455" s="5" t="s">
        <v>9704</v>
      </c>
      <c r="R6455" s="5">
        <v>447</v>
      </c>
      <c r="S6455" s="5"/>
      <c r="T6455" s="5"/>
    </row>
    <row r="6456" spans="1:20" x14ac:dyDescent="0.35">
      <c r="A6456" s="5" t="s">
        <v>28</v>
      </c>
      <c r="B6456" s="5" t="s">
        <v>29</v>
      </c>
      <c r="C6456" s="5" t="s">
        <v>22</v>
      </c>
      <c r="D6456" s="5" t="s">
        <v>23</v>
      </c>
      <c r="E6456" s="5" t="s">
        <v>5</v>
      </c>
      <c r="F6456" s="5"/>
      <c r="G6456" s="5" t="s">
        <v>24</v>
      </c>
      <c r="H6456" s="5">
        <v>3711092</v>
      </c>
      <c r="I6456" s="5">
        <v>3711538</v>
      </c>
      <c r="J6456" s="5" t="s">
        <v>25</v>
      </c>
      <c r="K6456" s="5" t="s">
        <v>9705</v>
      </c>
      <c r="L6456" s="5"/>
      <c r="M6456" s="5" t="e">
        <f t="shared" si="100"/>
        <v>#VALUE!</v>
      </c>
      <c r="N6456" s="5" t="s">
        <v>77</v>
      </c>
      <c r="O6456" s="5"/>
      <c r="P6456" s="5"/>
      <c r="Q6456" s="5" t="s">
        <v>9704</v>
      </c>
      <c r="R6456" s="5">
        <v>447</v>
      </c>
      <c r="S6456" s="5">
        <v>148</v>
      </c>
      <c r="T6456" s="5"/>
    </row>
    <row r="6457" spans="1:20" x14ac:dyDescent="0.35">
      <c r="A6457" s="5" t="s">
        <v>20</v>
      </c>
      <c r="B6457" s="5" t="s">
        <v>21</v>
      </c>
      <c r="C6457" s="5" t="s">
        <v>22</v>
      </c>
      <c r="D6457" s="5" t="s">
        <v>23</v>
      </c>
      <c r="E6457" s="5" t="s">
        <v>5</v>
      </c>
      <c r="F6457" s="5"/>
      <c r="G6457" s="5" t="s">
        <v>24</v>
      </c>
      <c r="H6457" s="5">
        <v>3711691</v>
      </c>
      <c r="I6457" s="5">
        <v>3712476</v>
      </c>
      <c r="J6457" s="5" t="s">
        <v>200</v>
      </c>
      <c r="K6457" s="5"/>
      <c r="L6457" s="5"/>
      <c r="M6457" s="5" t="e">
        <f t="shared" si="100"/>
        <v>#VALUE!</v>
      </c>
      <c r="N6457" s="5"/>
      <c r="O6457" s="5" t="s">
        <v>9706</v>
      </c>
      <c r="P6457" s="5"/>
      <c r="Q6457" s="5" t="s">
        <v>9707</v>
      </c>
      <c r="R6457" s="5">
        <v>786</v>
      </c>
      <c r="S6457" s="5"/>
      <c r="T6457" s="5"/>
    </row>
    <row r="6458" spans="1:20" x14ac:dyDescent="0.35">
      <c r="A6458" s="5" t="s">
        <v>28</v>
      </c>
      <c r="B6458" s="5" t="s">
        <v>29</v>
      </c>
      <c r="C6458" s="5" t="s">
        <v>22</v>
      </c>
      <c r="D6458" s="5" t="s">
        <v>23</v>
      </c>
      <c r="E6458" s="5" t="s">
        <v>5</v>
      </c>
      <c r="F6458" s="5"/>
      <c r="G6458" s="5" t="s">
        <v>24</v>
      </c>
      <c r="H6458" s="5">
        <v>3711691</v>
      </c>
      <c r="I6458" s="5">
        <v>3712476</v>
      </c>
      <c r="J6458" s="5" t="s">
        <v>200</v>
      </c>
      <c r="K6458" s="5" t="s">
        <v>9708</v>
      </c>
      <c r="L6458" s="5"/>
      <c r="M6458" s="5" t="e">
        <f t="shared" si="100"/>
        <v>#VALUE!</v>
      </c>
      <c r="N6458" s="5" t="s">
        <v>9709</v>
      </c>
      <c r="O6458" s="5" t="s">
        <v>9706</v>
      </c>
      <c r="P6458" s="5"/>
      <c r="Q6458" s="5" t="s">
        <v>9707</v>
      </c>
      <c r="R6458" s="5">
        <v>786</v>
      </c>
      <c r="S6458" s="5">
        <v>261</v>
      </c>
      <c r="T6458" s="5"/>
    </row>
    <row r="6459" spans="1:20" x14ac:dyDescent="0.35">
      <c r="A6459" s="5" t="s">
        <v>20</v>
      </c>
      <c r="B6459" s="5" t="s">
        <v>21</v>
      </c>
      <c r="C6459" s="5" t="s">
        <v>22</v>
      </c>
      <c r="D6459" s="5" t="s">
        <v>23</v>
      </c>
      <c r="E6459" s="5" t="s">
        <v>5</v>
      </c>
      <c r="F6459" s="5"/>
      <c r="G6459" s="5" t="s">
        <v>24</v>
      </c>
      <c r="H6459" s="5">
        <v>3712501</v>
      </c>
      <c r="I6459" s="5">
        <v>3713838</v>
      </c>
      <c r="J6459" s="5" t="s">
        <v>200</v>
      </c>
      <c r="K6459" s="5"/>
      <c r="L6459" s="5"/>
      <c r="M6459" s="5" t="e">
        <f t="shared" si="100"/>
        <v>#VALUE!</v>
      </c>
      <c r="N6459" s="5"/>
      <c r="O6459" s="5"/>
      <c r="P6459" s="5"/>
      <c r="Q6459" s="5" t="s">
        <v>9710</v>
      </c>
      <c r="R6459" s="5">
        <v>1338</v>
      </c>
      <c r="S6459" s="5"/>
      <c r="T6459" s="5"/>
    </row>
    <row r="6460" spans="1:20" x14ac:dyDescent="0.35">
      <c r="A6460" s="5" t="s">
        <v>28</v>
      </c>
      <c r="B6460" s="5" t="s">
        <v>29</v>
      </c>
      <c r="C6460" s="5" t="s">
        <v>22</v>
      </c>
      <c r="D6460" s="5" t="s">
        <v>23</v>
      </c>
      <c r="E6460" s="5" t="s">
        <v>5</v>
      </c>
      <c r="F6460" s="5"/>
      <c r="G6460" s="5" t="s">
        <v>24</v>
      </c>
      <c r="H6460" s="5">
        <v>3712501</v>
      </c>
      <c r="I6460" s="5">
        <v>3713838</v>
      </c>
      <c r="J6460" s="5" t="s">
        <v>200</v>
      </c>
      <c r="K6460" s="5" t="s">
        <v>9711</v>
      </c>
      <c r="L6460" s="5"/>
      <c r="M6460" s="5" t="e">
        <f t="shared" si="100"/>
        <v>#VALUE!</v>
      </c>
      <c r="N6460" s="5" t="s">
        <v>77</v>
      </c>
      <c r="O6460" s="5"/>
      <c r="P6460" s="5"/>
      <c r="Q6460" s="5" t="s">
        <v>9710</v>
      </c>
      <c r="R6460" s="5">
        <v>1338</v>
      </c>
      <c r="S6460" s="5">
        <v>445</v>
      </c>
      <c r="T6460" s="5"/>
    </row>
    <row r="6461" spans="1:20" x14ac:dyDescent="0.35">
      <c r="A6461" s="5" t="s">
        <v>20</v>
      </c>
      <c r="B6461" s="5" t="s">
        <v>21</v>
      </c>
      <c r="C6461" s="5" t="s">
        <v>22</v>
      </c>
      <c r="D6461" s="5" t="s">
        <v>23</v>
      </c>
      <c r="E6461" s="5" t="s">
        <v>5</v>
      </c>
      <c r="F6461" s="5"/>
      <c r="G6461" s="5" t="s">
        <v>24</v>
      </c>
      <c r="H6461" s="5">
        <v>3714018</v>
      </c>
      <c r="I6461" s="5">
        <v>3715175</v>
      </c>
      <c r="J6461" s="5" t="s">
        <v>200</v>
      </c>
      <c r="K6461" s="5"/>
      <c r="L6461" s="5"/>
      <c r="M6461" s="5" t="e">
        <f t="shared" si="100"/>
        <v>#VALUE!</v>
      </c>
      <c r="N6461" s="5"/>
      <c r="O6461" s="5"/>
      <c r="P6461" s="5"/>
      <c r="Q6461" s="5" t="s">
        <v>9712</v>
      </c>
      <c r="R6461" s="5">
        <v>1158</v>
      </c>
      <c r="S6461" s="5"/>
      <c r="T6461" s="5"/>
    </row>
    <row r="6462" spans="1:20" x14ac:dyDescent="0.35">
      <c r="A6462" s="5" t="s">
        <v>28</v>
      </c>
      <c r="B6462" s="5" t="s">
        <v>29</v>
      </c>
      <c r="C6462" s="5" t="s">
        <v>22</v>
      </c>
      <c r="D6462" s="5" t="s">
        <v>23</v>
      </c>
      <c r="E6462" s="5" t="s">
        <v>5</v>
      </c>
      <c r="F6462" s="5"/>
      <c r="G6462" s="5" t="s">
        <v>24</v>
      </c>
      <c r="H6462" s="5">
        <v>3714018</v>
      </c>
      <c r="I6462" s="5">
        <v>3715175</v>
      </c>
      <c r="J6462" s="5" t="s">
        <v>200</v>
      </c>
      <c r="K6462" s="5" t="s">
        <v>9713</v>
      </c>
      <c r="L6462" s="5"/>
      <c r="M6462" s="5" t="e">
        <f t="shared" si="100"/>
        <v>#VALUE!</v>
      </c>
      <c r="N6462" s="5" t="s">
        <v>3034</v>
      </c>
      <c r="O6462" s="5"/>
      <c r="P6462" s="5"/>
      <c r="Q6462" s="5" t="s">
        <v>9712</v>
      </c>
      <c r="R6462" s="5">
        <v>1158</v>
      </c>
      <c r="S6462" s="5">
        <v>385</v>
      </c>
      <c r="T6462" s="5"/>
    </row>
    <row r="6463" spans="1:20" x14ac:dyDescent="0.35">
      <c r="A6463" s="5" t="s">
        <v>20</v>
      </c>
      <c r="B6463" s="5" t="s">
        <v>21</v>
      </c>
      <c r="C6463" s="5" t="s">
        <v>22</v>
      </c>
      <c r="D6463" s="5" t="s">
        <v>23</v>
      </c>
      <c r="E6463" s="5" t="s">
        <v>5</v>
      </c>
      <c r="F6463" s="5"/>
      <c r="G6463" s="5" t="s">
        <v>24</v>
      </c>
      <c r="H6463" s="5">
        <v>3715416</v>
      </c>
      <c r="I6463" s="5">
        <v>3715988</v>
      </c>
      <c r="J6463" s="5" t="s">
        <v>25</v>
      </c>
      <c r="K6463" s="5"/>
      <c r="L6463" s="5"/>
      <c r="M6463" s="5" t="e">
        <f t="shared" si="100"/>
        <v>#VALUE!</v>
      </c>
      <c r="N6463" s="5"/>
      <c r="O6463" s="5"/>
      <c r="P6463" s="5"/>
      <c r="Q6463" s="5" t="s">
        <v>9714</v>
      </c>
      <c r="R6463" s="5">
        <v>573</v>
      </c>
      <c r="S6463" s="5"/>
      <c r="T6463" s="5"/>
    </row>
    <row r="6464" spans="1:20" x14ac:dyDescent="0.35">
      <c r="A6464" s="5" t="s">
        <v>28</v>
      </c>
      <c r="B6464" s="5" t="s">
        <v>29</v>
      </c>
      <c r="C6464" s="5" t="s">
        <v>22</v>
      </c>
      <c r="D6464" s="5" t="s">
        <v>23</v>
      </c>
      <c r="E6464" s="5" t="s">
        <v>5</v>
      </c>
      <c r="F6464" s="5"/>
      <c r="G6464" s="5" t="s">
        <v>24</v>
      </c>
      <c r="H6464" s="5">
        <v>3715416</v>
      </c>
      <c r="I6464" s="5">
        <v>3715988</v>
      </c>
      <c r="J6464" s="5" t="s">
        <v>25</v>
      </c>
      <c r="K6464" s="5" t="s">
        <v>9715</v>
      </c>
      <c r="L6464" s="5"/>
      <c r="M6464" s="5" t="e">
        <f t="shared" si="100"/>
        <v>#VALUE!</v>
      </c>
      <c r="N6464" s="5" t="s">
        <v>410</v>
      </c>
      <c r="O6464" s="5"/>
      <c r="P6464" s="5"/>
      <c r="Q6464" s="5" t="s">
        <v>9714</v>
      </c>
      <c r="R6464" s="5">
        <v>573</v>
      </c>
      <c r="S6464" s="5">
        <v>190</v>
      </c>
      <c r="T6464" s="5"/>
    </row>
    <row r="6465" spans="1:20" x14ac:dyDescent="0.35">
      <c r="A6465" s="5" t="s">
        <v>20</v>
      </c>
      <c r="B6465" s="5" t="s">
        <v>21</v>
      </c>
      <c r="C6465" s="5" t="s">
        <v>22</v>
      </c>
      <c r="D6465" s="5" t="s">
        <v>23</v>
      </c>
      <c r="E6465" s="5" t="s">
        <v>5</v>
      </c>
      <c r="F6465" s="5"/>
      <c r="G6465" s="5" t="s">
        <v>24</v>
      </c>
      <c r="H6465" s="5">
        <v>3716020</v>
      </c>
      <c r="I6465" s="5">
        <v>3716397</v>
      </c>
      <c r="J6465" s="5" t="s">
        <v>200</v>
      </c>
      <c r="K6465" s="5"/>
      <c r="L6465" s="5"/>
      <c r="M6465" s="5" t="e">
        <f t="shared" si="100"/>
        <v>#VALUE!</v>
      </c>
      <c r="N6465" s="5"/>
      <c r="O6465" s="5"/>
      <c r="P6465" s="5"/>
      <c r="Q6465" s="5" t="s">
        <v>9716</v>
      </c>
      <c r="R6465" s="5">
        <v>378</v>
      </c>
      <c r="S6465" s="5"/>
      <c r="T6465" s="5"/>
    </row>
    <row r="6466" spans="1:20" x14ac:dyDescent="0.35">
      <c r="A6466" s="5" t="s">
        <v>28</v>
      </c>
      <c r="B6466" s="5" t="s">
        <v>29</v>
      </c>
      <c r="C6466" s="5" t="s">
        <v>22</v>
      </c>
      <c r="D6466" s="5" t="s">
        <v>23</v>
      </c>
      <c r="E6466" s="5" t="s">
        <v>5</v>
      </c>
      <c r="F6466" s="5"/>
      <c r="G6466" s="5" t="s">
        <v>24</v>
      </c>
      <c r="H6466" s="5">
        <v>3716020</v>
      </c>
      <c r="I6466" s="5">
        <v>3716397</v>
      </c>
      <c r="J6466" s="5" t="s">
        <v>200</v>
      </c>
      <c r="K6466" s="5" t="s">
        <v>9717</v>
      </c>
      <c r="L6466" s="5"/>
      <c r="M6466" s="5" t="e">
        <f t="shared" si="100"/>
        <v>#VALUE!</v>
      </c>
      <c r="N6466" s="5" t="s">
        <v>854</v>
      </c>
      <c r="O6466" s="5"/>
      <c r="P6466" s="5"/>
      <c r="Q6466" s="5" t="s">
        <v>9716</v>
      </c>
      <c r="R6466" s="5">
        <v>378</v>
      </c>
      <c r="S6466" s="5">
        <v>125</v>
      </c>
      <c r="T6466" s="5"/>
    </row>
    <row r="6467" spans="1:20" x14ac:dyDescent="0.35">
      <c r="A6467" s="5" t="s">
        <v>20</v>
      </c>
      <c r="B6467" s="5" t="s">
        <v>21</v>
      </c>
      <c r="C6467" s="5" t="s">
        <v>22</v>
      </c>
      <c r="D6467" s="5" t="s">
        <v>23</v>
      </c>
      <c r="E6467" s="5" t="s">
        <v>5</v>
      </c>
      <c r="F6467" s="5"/>
      <c r="G6467" s="5" t="s">
        <v>24</v>
      </c>
      <c r="H6467" s="5">
        <v>3716433</v>
      </c>
      <c r="I6467" s="5">
        <v>3717608</v>
      </c>
      <c r="J6467" s="5" t="s">
        <v>200</v>
      </c>
      <c r="K6467" s="5"/>
      <c r="L6467" s="5"/>
      <c r="M6467" s="5" t="e">
        <f t="shared" si="100"/>
        <v>#VALUE!</v>
      </c>
      <c r="N6467" s="5"/>
      <c r="O6467" s="5"/>
      <c r="P6467" s="5"/>
      <c r="Q6467" s="5" t="s">
        <v>9718</v>
      </c>
      <c r="R6467" s="5">
        <v>1176</v>
      </c>
      <c r="S6467" s="5"/>
      <c r="T6467" s="5"/>
    </row>
    <row r="6468" spans="1:20" x14ac:dyDescent="0.35">
      <c r="A6468" s="5" t="s">
        <v>28</v>
      </c>
      <c r="B6468" s="5" t="s">
        <v>29</v>
      </c>
      <c r="C6468" s="5" t="s">
        <v>22</v>
      </c>
      <c r="D6468" s="5" t="s">
        <v>23</v>
      </c>
      <c r="E6468" s="5" t="s">
        <v>5</v>
      </c>
      <c r="F6468" s="5"/>
      <c r="G6468" s="5" t="s">
        <v>24</v>
      </c>
      <c r="H6468" s="5">
        <v>3716433</v>
      </c>
      <c r="I6468" s="5">
        <v>3717608</v>
      </c>
      <c r="J6468" s="5" t="s">
        <v>200</v>
      </c>
      <c r="K6468" s="5" t="s">
        <v>9719</v>
      </c>
      <c r="L6468" s="5"/>
      <c r="M6468" s="5" t="e">
        <f t="shared" ref="M6468:M6531" si="101">SEARCH("transporter",N6468,1)</f>
        <v>#VALUE!</v>
      </c>
      <c r="N6468" s="5" t="s">
        <v>3034</v>
      </c>
      <c r="O6468" s="5"/>
      <c r="P6468" s="5"/>
      <c r="Q6468" s="5" t="s">
        <v>9718</v>
      </c>
      <c r="R6468" s="5">
        <v>1176</v>
      </c>
      <c r="S6468" s="5">
        <v>391</v>
      </c>
      <c r="T6468" s="5"/>
    </row>
    <row r="6469" spans="1:20" x14ac:dyDescent="0.35">
      <c r="A6469" s="5" t="s">
        <v>20</v>
      </c>
      <c r="B6469" s="5" t="s">
        <v>21</v>
      </c>
      <c r="C6469" s="5" t="s">
        <v>22</v>
      </c>
      <c r="D6469" s="5" t="s">
        <v>23</v>
      </c>
      <c r="E6469" s="5" t="s">
        <v>5</v>
      </c>
      <c r="F6469" s="5"/>
      <c r="G6469" s="5" t="s">
        <v>24</v>
      </c>
      <c r="H6469" s="5">
        <v>3717861</v>
      </c>
      <c r="I6469" s="5">
        <v>3718244</v>
      </c>
      <c r="J6469" s="5" t="s">
        <v>200</v>
      </c>
      <c r="K6469" s="5"/>
      <c r="L6469" s="5"/>
      <c r="M6469" s="5" t="e">
        <f t="shared" si="101"/>
        <v>#VALUE!</v>
      </c>
      <c r="N6469" s="5"/>
      <c r="O6469" s="5"/>
      <c r="P6469" s="5"/>
      <c r="Q6469" s="5" t="s">
        <v>9720</v>
      </c>
      <c r="R6469" s="5">
        <v>384</v>
      </c>
      <c r="S6469" s="5"/>
      <c r="T6469" s="5"/>
    </row>
    <row r="6470" spans="1:20" x14ac:dyDescent="0.35">
      <c r="A6470" s="5" t="s">
        <v>28</v>
      </c>
      <c r="B6470" s="5" t="s">
        <v>29</v>
      </c>
      <c r="C6470" s="5" t="s">
        <v>22</v>
      </c>
      <c r="D6470" s="5" t="s">
        <v>23</v>
      </c>
      <c r="E6470" s="5" t="s">
        <v>5</v>
      </c>
      <c r="F6470" s="5"/>
      <c r="G6470" s="5" t="s">
        <v>24</v>
      </c>
      <c r="H6470" s="5">
        <v>3717861</v>
      </c>
      <c r="I6470" s="5">
        <v>3718244</v>
      </c>
      <c r="J6470" s="5" t="s">
        <v>200</v>
      </c>
      <c r="K6470" s="5" t="s">
        <v>9721</v>
      </c>
      <c r="L6470" s="5"/>
      <c r="M6470" s="5" t="e">
        <f t="shared" si="101"/>
        <v>#VALUE!</v>
      </c>
      <c r="N6470" s="5" t="s">
        <v>77</v>
      </c>
      <c r="O6470" s="5"/>
      <c r="P6470" s="5"/>
      <c r="Q6470" s="5" t="s">
        <v>9720</v>
      </c>
      <c r="R6470" s="5">
        <v>384</v>
      </c>
      <c r="S6470" s="5">
        <v>127</v>
      </c>
      <c r="T6470" s="5"/>
    </row>
    <row r="6471" spans="1:20" x14ac:dyDescent="0.35">
      <c r="A6471" s="5" t="s">
        <v>20</v>
      </c>
      <c r="B6471" s="5" t="s">
        <v>21</v>
      </c>
      <c r="C6471" s="5" t="s">
        <v>22</v>
      </c>
      <c r="D6471" s="5" t="s">
        <v>23</v>
      </c>
      <c r="E6471" s="5" t="s">
        <v>5</v>
      </c>
      <c r="F6471" s="5"/>
      <c r="G6471" s="5" t="s">
        <v>24</v>
      </c>
      <c r="H6471" s="5">
        <v>3718445</v>
      </c>
      <c r="I6471" s="5">
        <v>3718714</v>
      </c>
      <c r="J6471" s="5" t="s">
        <v>200</v>
      </c>
      <c r="K6471" s="5"/>
      <c r="L6471" s="5"/>
      <c r="M6471" s="5" t="e">
        <f t="shared" si="101"/>
        <v>#VALUE!</v>
      </c>
      <c r="N6471" s="5"/>
      <c r="O6471" s="5"/>
      <c r="P6471" s="5"/>
      <c r="Q6471" s="5" t="s">
        <v>9722</v>
      </c>
      <c r="R6471" s="5">
        <v>270</v>
      </c>
      <c r="S6471" s="5"/>
      <c r="T6471" s="5"/>
    </row>
    <row r="6472" spans="1:20" x14ac:dyDescent="0.35">
      <c r="A6472" s="5" t="s">
        <v>28</v>
      </c>
      <c r="B6472" s="5" t="s">
        <v>29</v>
      </c>
      <c r="C6472" s="5" t="s">
        <v>22</v>
      </c>
      <c r="D6472" s="5" t="s">
        <v>23</v>
      </c>
      <c r="E6472" s="5" t="s">
        <v>5</v>
      </c>
      <c r="F6472" s="5"/>
      <c r="G6472" s="5" t="s">
        <v>24</v>
      </c>
      <c r="H6472" s="5">
        <v>3718445</v>
      </c>
      <c r="I6472" s="5">
        <v>3718714</v>
      </c>
      <c r="J6472" s="5" t="s">
        <v>200</v>
      </c>
      <c r="K6472" s="5" t="s">
        <v>9723</v>
      </c>
      <c r="L6472" s="5"/>
      <c r="M6472" s="5" t="e">
        <f t="shared" si="101"/>
        <v>#VALUE!</v>
      </c>
      <c r="N6472" s="5" t="s">
        <v>77</v>
      </c>
      <c r="O6472" s="5"/>
      <c r="P6472" s="5"/>
      <c r="Q6472" s="5" t="s">
        <v>9722</v>
      </c>
      <c r="R6472" s="5">
        <v>270</v>
      </c>
      <c r="S6472" s="5">
        <v>89</v>
      </c>
      <c r="T6472" s="5"/>
    </row>
    <row r="6473" spans="1:20" x14ac:dyDescent="0.35">
      <c r="A6473" s="5" t="s">
        <v>20</v>
      </c>
      <c r="B6473" s="5" t="s">
        <v>21</v>
      </c>
      <c r="C6473" s="5" t="s">
        <v>22</v>
      </c>
      <c r="D6473" s="5" t="s">
        <v>23</v>
      </c>
      <c r="E6473" s="5" t="s">
        <v>5</v>
      </c>
      <c r="F6473" s="5"/>
      <c r="G6473" s="5" t="s">
        <v>24</v>
      </c>
      <c r="H6473" s="5">
        <v>3718705</v>
      </c>
      <c r="I6473" s="5">
        <v>3719337</v>
      </c>
      <c r="J6473" s="5" t="s">
        <v>200</v>
      </c>
      <c r="K6473" s="5"/>
      <c r="L6473" s="5"/>
      <c r="M6473" s="5" t="e">
        <f t="shared" si="101"/>
        <v>#VALUE!</v>
      </c>
      <c r="N6473" s="5"/>
      <c r="O6473" s="5"/>
      <c r="P6473" s="5"/>
      <c r="Q6473" s="5" t="s">
        <v>9724</v>
      </c>
      <c r="R6473" s="5">
        <v>633</v>
      </c>
      <c r="S6473" s="5"/>
      <c r="T6473" s="5"/>
    </row>
    <row r="6474" spans="1:20" x14ac:dyDescent="0.35">
      <c r="A6474" s="5" t="s">
        <v>28</v>
      </c>
      <c r="B6474" s="5" t="s">
        <v>29</v>
      </c>
      <c r="C6474" s="5" t="s">
        <v>22</v>
      </c>
      <c r="D6474" s="5" t="s">
        <v>23</v>
      </c>
      <c r="E6474" s="5" t="s">
        <v>5</v>
      </c>
      <c r="F6474" s="5"/>
      <c r="G6474" s="5" t="s">
        <v>24</v>
      </c>
      <c r="H6474" s="5">
        <v>3718705</v>
      </c>
      <c r="I6474" s="5">
        <v>3719337</v>
      </c>
      <c r="J6474" s="5" t="s">
        <v>200</v>
      </c>
      <c r="K6474" s="5" t="s">
        <v>9725</v>
      </c>
      <c r="L6474" s="5"/>
      <c r="M6474" s="5" t="e">
        <f t="shared" si="101"/>
        <v>#VALUE!</v>
      </c>
      <c r="N6474" s="5" t="s">
        <v>77</v>
      </c>
      <c r="O6474" s="5"/>
      <c r="P6474" s="5"/>
      <c r="Q6474" s="5" t="s">
        <v>9724</v>
      </c>
      <c r="R6474" s="5">
        <v>633</v>
      </c>
      <c r="S6474" s="5">
        <v>210</v>
      </c>
      <c r="T6474" s="5"/>
    </row>
    <row r="6475" spans="1:20" x14ac:dyDescent="0.35">
      <c r="A6475" s="5" t="s">
        <v>20</v>
      </c>
      <c r="B6475" s="5" t="s">
        <v>21</v>
      </c>
      <c r="C6475" s="5" t="s">
        <v>22</v>
      </c>
      <c r="D6475" s="5" t="s">
        <v>23</v>
      </c>
      <c r="E6475" s="5" t="s">
        <v>5</v>
      </c>
      <c r="F6475" s="5"/>
      <c r="G6475" s="5" t="s">
        <v>24</v>
      </c>
      <c r="H6475" s="5">
        <v>3719348</v>
      </c>
      <c r="I6475" s="5">
        <v>3719890</v>
      </c>
      <c r="J6475" s="5" t="s">
        <v>200</v>
      </c>
      <c r="K6475" s="5"/>
      <c r="L6475" s="5"/>
      <c r="M6475" s="5" t="e">
        <f t="shared" si="101"/>
        <v>#VALUE!</v>
      </c>
      <c r="N6475" s="5"/>
      <c r="O6475" s="5"/>
      <c r="P6475" s="5"/>
      <c r="Q6475" s="5" t="s">
        <v>9726</v>
      </c>
      <c r="R6475" s="5">
        <v>543</v>
      </c>
      <c r="S6475" s="5"/>
      <c r="T6475" s="5"/>
    </row>
    <row r="6476" spans="1:20" x14ac:dyDescent="0.35">
      <c r="A6476" s="5" t="s">
        <v>28</v>
      </c>
      <c r="B6476" s="5" t="s">
        <v>29</v>
      </c>
      <c r="C6476" s="5" t="s">
        <v>22</v>
      </c>
      <c r="D6476" s="5" t="s">
        <v>23</v>
      </c>
      <c r="E6476" s="5" t="s">
        <v>5</v>
      </c>
      <c r="F6476" s="5"/>
      <c r="G6476" s="5" t="s">
        <v>24</v>
      </c>
      <c r="H6476" s="5">
        <v>3719348</v>
      </c>
      <c r="I6476" s="5">
        <v>3719890</v>
      </c>
      <c r="J6476" s="5" t="s">
        <v>200</v>
      </c>
      <c r="K6476" s="5" t="s">
        <v>9727</v>
      </c>
      <c r="L6476" s="5"/>
      <c r="M6476" s="5" t="e">
        <f t="shared" si="101"/>
        <v>#VALUE!</v>
      </c>
      <c r="N6476" s="5" t="s">
        <v>77</v>
      </c>
      <c r="O6476" s="5"/>
      <c r="P6476" s="5"/>
      <c r="Q6476" s="5" t="s">
        <v>9726</v>
      </c>
      <c r="R6476" s="5">
        <v>543</v>
      </c>
      <c r="S6476" s="5">
        <v>180</v>
      </c>
      <c r="T6476" s="5"/>
    </row>
    <row r="6477" spans="1:20" x14ac:dyDescent="0.35">
      <c r="A6477" s="5" t="s">
        <v>20</v>
      </c>
      <c r="B6477" s="5" t="s">
        <v>21</v>
      </c>
      <c r="C6477" s="5" t="s">
        <v>22</v>
      </c>
      <c r="D6477" s="5" t="s">
        <v>23</v>
      </c>
      <c r="E6477" s="5" t="s">
        <v>5</v>
      </c>
      <c r="F6477" s="5"/>
      <c r="G6477" s="5" t="s">
        <v>24</v>
      </c>
      <c r="H6477" s="5">
        <v>3719887</v>
      </c>
      <c r="I6477" s="5">
        <v>3720759</v>
      </c>
      <c r="J6477" s="5" t="s">
        <v>200</v>
      </c>
      <c r="K6477" s="5"/>
      <c r="L6477" s="5"/>
      <c r="M6477" s="5" t="e">
        <f t="shared" si="101"/>
        <v>#VALUE!</v>
      </c>
      <c r="N6477" s="5"/>
      <c r="O6477" s="5"/>
      <c r="P6477" s="5"/>
      <c r="Q6477" s="5" t="s">
        <v>9728</v>
      </c>
      <c r="R6477" s="5">
        <v>873</v>
      </c>
      <c r="S6477" s="5"/>
      <c r="T6477" s="5"/>
    </row>
    <row r="6478" spans="1:20" x14ac:dyDescent="0.35">
      <c r="A6478" s="5" t="s">
        <v>28</v>
      </c>
      <c r="B6478" s="5" t="s">
        <v>29</v>
      </c>
      <c r="C6478" s="5" t="s">
        <v>22</v>
      </c>
      <c r="D6478" s="5" t="s">
        <v>23</v>
      </c>
      <c r="E6478" s="5" t="s">
        <v>5</v>
      </c>
      <c r="F6478" s="5"/>
      <c r="G6478" s="5" t="s">
        <v>24</v>
      </c>
      <c r="H6478" s="5">
        <v>3719887</v>
      </c>
      <c r="I6478" s="5">
        <v>3720759</v>
      </c>
      <c r="J6478" s="5" t="s">
        <v>200</v>
      </c>
      <c r="K6478" s="5" t="s">
        <v>9729</v>
      </c>
      <c r="L6478" s="5"/>
      <c r="M6478" s="5" t="e">
        <f t="shared" si="101"/>
        <v>#VALUE!</v>
      </c>
      <c r="N6478" s="5" t="s">
        <v>9585</v>
      </c>
      <c r="O6478" s="5"/>
      <c r="P6478" s="5"/>
      <c r="Q6478" s="5" t="s">
        <v>9728</v>
      </c>
      <c r="R6478" s="5">
        <v>873</v>
      </c>
      <c r="S6478" s="5">
        <v>290</v>
      </c>
      <c r="T6478" s="5"/>
    </row>
    <row r="6479" spans="1:20" x14ac:dyDescent="0.35">
      <c r="A6479" s="5" t="s">
        <v>20</v>
      </c>
      <c r="B6479" s="5" t="s">
        <v>21</v>
      </c>
      <c r="C6479" s="5" t="s">
        <v>22</v>
      </c>
      <c r="D6479" s="5" t="s">
        <v>23</v>
      </c>
      <c r="E6479" s="5" t="s">
        <v>5</v>
      </c>
      <c r="F6479" s="5"/>
      <c r="G6479" s="5" t="s">
        <v>24</v>
      </c>
      <c r="H6479" s="5">
        <v>3720814</v>
      </c>
      <c r="I6479" s="5">
        <v>3721251</v>
      </c>
      <c r="J6479" s="5" t="s">
        <v>200</v>
      </c>
      <c r="K6479" s="5"/>
      <c r="L6479" s="5"/>
      <c r="M6479" s="5" t="e">
        <f t="shared" si="101"/>
        <v>#VALUE!</v>
      </c>
      <c r="N6479" s="5"/>
      <c r="O6479" s="5"/>
      <c r="P6479" s="5"/>
      <c r="Q6479" s="5" t="s">
        <v>9730</v>
      </c>
      <c r="R6479" s="5">
        <v>438</v>
      </c>
      <c r="S6479" s="5"/>
      <c r="T6479" s="5"/>
    </row>
    <row r="6480" spans="1:20" x14ac:dyDescent="0.35">
      <c r="A6480" s="5" t="s">
        <v>28</v>
      </c>
      <c r="B6480" s="5" t="s">
        <v>29</v>
      </c>
      <c r="C6480" s="5" t="s">
        <v>22</v>
      </c>
      <c r="D6480" s="5" t="s">
        <v>23</v>
      </c>
      <c r="E6480" s="5" t="s">
        <v>5</v>
      </c>
      <c r="F6480" s="5"/>
      <c r="G6480" s="5" t="s">
        <v>24</v>
      </c>
      <c r="H6480" s="5">
        <v>3720814</v>
      </c>
      <c r="I6480" s="5">
        <v>3721251</v>
      </c>
      <c r="J6480" s="5" t="s">
        <v>200</v>
      </c>
      <c r="K6480" s="5" t="s">
        <v>9731</v>
      </c>
      <c r="L6480" s="5"/>
      <c r="M6480" s="5" t="e">
        <f t="shared" si="101"/>
        <v>#VALUE!</v>
      </c>
      <c r="N6480" s="5" t="s">
        <v>854</v>
      </c>
      <c r="O6480" s="5"/>
      <c r="P6480" s="5"/>
      <c r="Q6480" s="5" t="s">
        <v>9730</v>
      </c>
      <c r="R6480" s="5">
        <v>438</v>
      </c>
      <c r="S6480" s="5">
        <v>145</v>
      </c>
      <c r="T6480" s="5"/>
    </row>
    <row r="6481" spans="1:20" x14ac:dyDescent="0.35">
      <c r="A6481" s="5" t="s">
        <v>20</v>
      </c>
      <c r="B6481" s="5" t="s">
        <v>21</v>
      </c>
      <c r="C6481" s="5" t="s">
        <v>22</v>
      </c>
      <c r="D6481" s="5" t="s">
        <v>23</v>
      </c>
      <c r="E6481" s="5" t="s">
        <v>5</v>
      </c>
      <c r="F6481" s="5"/>
      <c r="G6481" s="5" t="s">
        <v>24</v>
      </c>
      <c r="H6481" s="5">
        <v>3721601</v>
      </c>
      <c r="I6481" s="5">
        <v>3723592</v>
      </c>
      <c r="J6481" s="5" t="s">
        <v>200</v>
      </c>
      <c r="K6481" s="5"/>
      <c r="L6481" s="5"/>
      <c r="M6481" s="5" t="e">
        <f t="shared" si="101"/>
        <v>#VALUE!</v>
      </c>
      <c r="N6481" s="5"/>
      <c r="O6481" s="5"/>
      <c r="P6481" s="5"/>
      <c r="Q6481" s="5" t="s">
        <v>9732</v>
      </c>
      <c r="R6481" s="5">
        <v>1992</v>
      </c>
      <c r="S6481" s="5"/>
      <c r="T6481" s="5"/>
    </row>
    <row r="6482" spans="1:20" x14ac:dyDescent="0.35">
      <c r="A6482" s="5" t="s">
        <v>28</v>
      </c>
      <c r="B6482" s="5" t="s">
        <v>29</v>
      </c>
      <c r="C6482" s="5" t="s">
        <v>22</v>
      </c>
      <c r="D6482" s="5" t="s">
        <v>23</v>
      </c>
      <c r="E6482" s="5" t="s">
        <v>5</v>
      </c>
      <c r="F6482" s="5"/>
      <c r="G6482" s="5" t="s">
        <v>24</v>
      </c>
      <c r="H6482" s="5">
        <v>3721601</v>
      </c>
      <c r="I6482" s="5">
        <v>3723592</v>
      </c>
      <c r="J6482" s="5" t="s">
        <v>200</v>
      </c>
      <c r="K6482" s="5" t="s">
        <v>9733</v>
      </c>
      <c r="L6482" s="5"/>
      <c r="M6482" s="5" t="e">
        <f t="shared" si="101"/>
        <v>#VALUE!</v>
      </c>
      <c r="N6482" s="5" t="s">
        <v>1287</v>
      </c>
      <c r="O6482" s="5"/>
      <c r="P6482" s="5"/>
      <c r="Q6482" s="5" t="s">
        <v>9732</v>
      </c>
      <c r="R6482" s="5">
        <v>1992</v>
      </c>
      <c r="S6482" s="5">
        <v>663</v>
      </c>
      <c r="T6482" s="5"/>
    </row>
    <row r="6483" spans="1:20" x14ac:dyDescent="0.35">
      <c r="A6483" s="5" t="s">
        <v>20</v>
      </c>
      <c r="B6483" s="5" t="s">
        <v>21</v>
      </c>
      <c r="C6483" s="5" t="s">
        <v>22</v>
      </c>
      <c r="D6483" s="5" t="s">
        <v>23</v>
      </c>
      <c r="E6483" s="5" t="s">
        <v>5</v>
      </c>
      <c r="F6483" s="5"/>
      <c r="G6483" s="5" t="s">
        <v>24</v>
      </c>
      <c r="H6483" s="5">
        <v>3723810</v>
      </c>
      <c r="I6483" s="5">
        <v>3724883</v>
      </c>
      <c r="J6483" s="5" t="s">
        <v>200</v>
      </c>
      <c r="K6483" s="5"/>
      <c r="L6483" s="5"/>
      <c r="M6483" s="5" t="e">
        <f t="shared" si="101"/>
        <v>#VALUE!</v>
      </c>
      <c r="N6483" s="5"/>
      <c r="O6483" s="5"/>
      <c r="P6483" s="5"/>
      <c r="Q6483" s="5" t="s">
        <v>9734</v>
      </c>
      <c r="R6483" s="5">
        <v>1074</v>
      </c>
      <c r="S6483" s="5"/>
      <c r="T6483" s="5"/>
    </row>
    <row r="6484" spans="1:20" x14ac:dyDescent="0.35">
      <c r="A6484" s="5" t="s">
        <v>28</v>
      </c>
      <c r="B6484" s="5" t="s">
        <v>29</v>
      </c>
      <c r="C6484" s="5" t="s">
        <v>22</v>
      </c>
      <c r="D6484" s="5" t="s">
        <v>23</v>
      </c>
      <c r="E6484" s="5" t="s">
        <v>5</v>
      </c>
      <c r="F6484" s="5"/>
      <c r="G6484" s="5" t="s">
        <v>24</v>
      </c>
      <c r="H6484" s="5">
        <v>3723810</v>
      </c>
      <c r="I6484" s="5">
        <v>3724883</v>
      </c>
      <c r="J6484" s="5" t="s">
        <v>200</v>
      </c>
      <c r="K6484" s="5" t="s">
        <v>9735</v>
      </c>
      <c r="L6484" s="5"/>
      <c r="M6484" s="5" t="e">
        <f t="shared" si="101"/>
        <v>#VALUE!</v>
      </c>
      <c r="N6484" s="5" t="s">
        <v>867</v>
      </c>
      <c r="O6484" s="5"/>
      <c r="P6484" s="5"/>
      <c r="Q6484" s="5" t="s">
        <v>9734</v>
      </c>
      <c r="R6484" s="5">
        <v>1074</v>
      </c>
      <c r="S6484" s="5">
        <v>357</v>
      </c>
      <c r="T6484" s="5"/>
    </row>
    <row r="6485" spans="1:20" x14ac:dyDescent="0.35">
      <c r="A6485" s="5" t="s">
        <v>20</v>
      </c>
      <c r="B6485" s="5" t="s">
        <v>21</v>
      </c>
      <c r="C6485" s="5" t="s">
        <v>22</v>
      </c>
      <c r="D6485" s="5" t="s">
        <v>23</v>
      </c>
      <c r="E6485" s="5" t="s">
        <v>5</v>
      </c>
      <c r="F6485" s="5"/>
      <c r="G6485" s="5" t="s">
        <v>24</v>
      </c>
      <c r="H6485" s="5">
        <v>3724883</v>
      </c>
      <c r="I6485" s="5">
        <v>3725173</v>
      </c>
      <c r="J6485" s="5" t="s">
        <v>200</v>
      </c>
      <c r="K6485" s="5"/>
      <c r="L6485" s="5"/>
      <c r="M6485" s="5" t="e">
        <f t="shared" si="101"/>
        <v>#VALUE!</v>
      </c>
      <c r="N6485" s="5"/>
      <c r="O6485" s="5"/>
      <c r="P6485" s="5"/>
      <c r="Q6485" s="5" t="s">
        <v>9736</v>
      </c>
      <c r="R6485" s="5">
        <v>291</v>
      </c>
      <c r="S6485" s="5"/>
      <c r="T6485" s="5"/>
    </row>
    <row r="6486" spans="1:20" x14ac:dyDescent="0.35">
      <c r="A6486" s="5" t="s">
        <v>28</v>
      </c>
      <c r="B6486" s="5" t="s">
        <v>29</v>
      </c>
      <c r="C6486" s="5" t="s">
        <v>22</v>
      </c>
      <c r="D6486" s="5" t="s">
        <v>23</v>
      </c>
      <c r="E6486" s="5" t="s">
        <v>5</v>
      </c>
      <c r="F6486" s="5"/>
      <c r="G6486" s="5" t="s">
        <v>24</v>
      </c>
      <c r="H6486" s="5">
        <v>3724883</v>
      </c>
      <c r="I6486" s="5">
        <v>3725173</v>
      </c>
      <c r="J6486" s="5" t="s">
        <v>200</v>
      </c>
      <c r="K6486" s="5" t="s">
        <v>9737</v>
      </c>
      <c r="L6486" s="5"/>
      <c r="M6486" s="5" t="e">
        <f t="shared" si="101"/>
        <v>#VALUE!</v>
      </c>
      <c r="N6486" s="5" t="s">
        <v>410</v>
      </c>
      <c r="O6486" s="5"/>
      <c r="P6486" s="5"/>
      <c r="Q6486" s="5" t="s">
        <v>9736</v>
      </c>
      <c r="R6486" s="5">
        <v>291</v>
      </c>
      <c r="S6486" s="5">
        <v>96</v>
      </c>
      <c r="T6486" s="5"/>
    </row>
    <row r="6487" spans="1:20" x14ac:dyDescent="0.35">
      <c r="A6487" s="5" t="s">
        <v>20</v>
      </c>
      <c r="B6487" s="5" t="s">
        <v>21</v>
      </c>
      <c r="C6487" s="5" t="s">
        <v>22</v>
      </c>
      <c r="D6487" s="5" t="s">
        <v>23</v>
      </c>
      <c r="E6487" s="5" t="s">
        <v>5</v>
      </c>
      <c r="F6487" s="5"/>
      <c r="G6487" s="5" t="s">
        <v>24</v>
      </c>
      <c r="H6487" s="5">
        <v>3725746</v>
      </c>
      <c r="I6487" s="5">
        <v>3726450</v>
      </c>
      <c r="J6487" s="5" t="s">
        <v>25</v>
      </c>
      <c r="K6487" s="5"/>
      <c r="L6487" s="5"/>
      <c r="M6487" s="5" t="e">
        <f t="shared" si="101"/>
        <v>#VALUE!</v>
      </c>
      <c r="N6487" s="5"/>
      <c r="O6487" s="5"/>
      <c r="P6487" s="5"/>
      <c r="Q6487" s="5" t="s">
        <v>9738</v>
      </c>
      <c r="R6487" s="5">
        <v>705</v>
      </c>
      <c r="S6487" s="5"/>
      <c r="T6487" s="5"/>
    </row>
    <row r="6488" spans="1:20" x14ac:dyDescent="0.35">
      <c r="A6488" s="5" t="s">
        <v>28</v>
      </c>
      <c r="B6488" s="5" t="s">
        <v>29</v>
      </c>
      <c r="C6488" s="5" t="s">
        <v>22</v>
      </c>
      <c r="D6488" s="5" t="s">
        <v>23</v>
      </c>
      <c r="E6488" s="5" t="s">
        <v>5</v>
      </c>
      <c r="F6488" s="5"/>
      <c r="G6488" s="5" t="s">
        <v>24</v>
      </c>
      <c r="H6488" s="5">
        <v>3725746</v>
      </c>
      <c r="I6488" s="5">
        <v>3726450</v>
      </c>
      <c r="J6488" s="5" t="s">
        <v>25</v>
      </c>
      <c r="K6488" s="5" t="s">
        <v>9739</v>
      </c>
      <c r="L6488" s="5"/>
      <c r="M6488" s="5" t="e">
        <f t="shared" si="101"/>
        <v>#VALUE!</v>
      </c>
      <c r="N6488" s="5" t="s">
        <v>9740</v>
      </c>
      <c r="O6488" s="5"/>
      <c r="P6488" s="5"/>
      <c r="Q6488" s="5" t="s">
        <v>9738</v>
      </c>
      <c r="R6488" s="5">
        <v>705</v>
      </c>
      <c r="S6488" s="5">
        <v>234</v>
      </c>
      <c r="T6488" s="5"/>
    </row>
    <row r="6489" spans="1:20" x14ac:dyDescent="0.35">
      <c r="A6489" s="5" t="s">
        <v>20</v>
      </c>
      <c r="B6489" s="5" t="s">
        <v>21</v>
      </c>
      <c r="C6489" s="5" t="s">
        <v>22</v>
      </c>
      <c r="D6489" s="5" t="s">
        <v>23</v>
      </c>
      <c r="E6489" s="5" t="s">
        <v>5</v>
      </c>
      <c r="F6489" s="5"/>
      <c r="G6489" s="5" t="s">
        <v>24</v>
      </c>
      <c r="H6489" s="5">
        <v>3726464</v>
      </c>
      <c r="I6489" s="5">
        <v>3727015</v>
      </c>
      <c r="J6489" s="5" t="s">
        <v>25</v>
      </c>
      <c r="K6489" s="5"/>
      <c r="L6489" s="5"/>
      <c r="M6489" s="5" t="e">
        <f t="shared" si="101"/>
        <v>#VALUE!</v>
      </c>
      <c r="N6489" s="5"/>
      <c r="O6489" s="5"/>
      <c r="P6489" s="5"/>
      <c r="Q6489" s="5" t="s">
        <v>9741</v>
      </c>
      <c r="R6489" s="5">
        <v>552</v>
      </c>
      <c r="S6489" s="5"/>
      <c r="T6489" s="5"/>
    </row>
    <row r="6490" spans="1:20" x14ac:dyDescent="0.35">
      <c r="A6490" s="5" t="s">
        <v>28</v>
      </c>
      <c r="B6490" s="5" t="s">
        <v>29</v>
      </c>
      <c r="C6490" s="5" t="s">
        <v>22</v>
      </c>
      <c r="D6490" s="5" t="s">
        <v>23</v>
      </c>
      <c r="E6490" s="5" t="s">
        <v>5</v>
      </c>
      <c r="F6490" s="5"/>
      <c r="G6490" s="5" t="s">
        <v>24</v>
      </c>
      <c r="H6490" s="5">
        <v>3726464</v>
      </c>
      <c r="I6490" s="5">
        <v>3727015</v>
      </c>
      <c r="J6490" s="5" t="s">
        <v>25</v>
      </c>
      <c r="K6490" s="5" t="s">
        <v>9742</v>
      </c>
      <c r="L6490" s="5"/>
      <c r="M6490" s="5" t="e">
        <f t="shared" si="101"/>
        <v>#VALUE!</v>
      </c>
      <c r="N6490" s="5" t="s">
        <v>77</v>
      </c>
      <c r="O6490" s="5"/>
      <c r="P6490" s="5"/>
      <c r="Q6490" s="5" t="s">
        <v>9741</v>
      </c>
      <c r="R6490" s="5">
        <v>552</v>
      </c>
      <c r="S6490" s="5">
        <v>183</v>
      </c>
      <c r="T6490" s="5"/>
    </row>
    <row r="6491" spans="1:20" x14ac:dyDescent="0.35">
      <c r="A6491" s="5" t="s">
        <v>20</v>
      </c>
      <c r="B6491" s="5" t="s">
        <v>21</v>
      </c>
      <c r="C6491" s="5" t="s">
        <v>22</v>
      </c>
      <c r="D6491" s="5" t="s">
        <v>23</v>
      </c>
      <c r="E6491" s="5" t="s">
        <v>5</v>
      </c>
      <c r="F6491" s="5"/>
      <c r="G6491" s="5" t="s">
        <v>24</v>
      </c>
      <c r="H6491" s="5">
        <v>3726996</v>
      </c>
      <c r="I6491" s="5">
        <v>3727796</v>
      </c>
      <c r="J6491" s="5" t="s">
        <v>25</v>
      </c>
      <c r="K6491" s="5"/>
      <c r="L6491" s="5"/>
      <c r="M6491" s="5" t="e">
        <f t="shared" si="101"/>
        <v>#VALUE!</v>
      </c>
      <c r="N6491" s="5"/>
      <c r="O6491" s="5"/>
      <c r="P6491" s="5"/>
      <c r="Q6491" s="5" t="s">
        <v>9743</v>
      </c>
      <c r="R6491" s="5">
        <v>801</v>
      </c>
      <c r="S6491" s="5"/>
      <c r="T6491" s="5"/>
    </row>
    <row r="6492" spans="1:20" x14ac:dyDescent="0.35">
      <c r="A6492" s="5" t="s">
        <v>28</v>
      </c>
      <c r="B6492" s="5" t="s">
        <v>29</v>
      </c>
      <c r="C6492" s="5" t="s">
        <v>22</v>
      </c>
      <c r="D6492" s="5" t="s">
        <v>23</v>
      </c>
      <c r="E6492" s="5" t="s">
        <v>5</v>
      </c>
      <c r="F6492" s="5"/>
      <c r="G6492" s="5" t="s">
        <v>24</v>
      </c>
      <c r="H6492" s="5">
        <v>3726996</v>
      </c>
      <c r="I6492" s="5">
        <v>3727796</v>
      </c>
      <c r="J6492" s="5" t="s">
        <v>25</v>
      </c>
      <c r="K6492" s="5" t="s">
        <v>9744</v>
      </c>
      <c r="L6492" s="5"/>
      <c r="M6492" s="5" t="e">
        <f t="shared" si="101"/>
        <v>#VALUE!</v>
      </c>
      <c r="N6492" s="5" t="s">
        <v>516</v>
      </c>
      <c r="O6492" s="5"/>
      <c r="P6492" s="5"/>
      <c r="Q6492" s="5" t="s">
        <v>9743</v>
      </c>
      <c r="R6492" s="5">
        <v>801</v>
      </c>
      <c r="S6492" s="5">
        <v>266</v>
      </c>
      <c r="T6492" s="5"/>
    </row>
    <row r="6493" spans="1:20" x14ac:dyDescent="0.35">
      <c r="A6493" s="5" t="s">
        <v>20</v>
      </c>
      <c r="B6493" s="5" t="s">
        <v>21</v>
      </c>
      <c r="C6493" s="5" t="s">
        <v>22</v>
      </c>
      <c r="D6493" s="5" t="s">
        <v>23</v>
      </c>
      <c r="E6493" s="5" t="s">
        <v>5</v>
      </c>
      <c r="F6493" s="5"/>
      <c r="G6493" s="5" t="s">
        <v>24</v>
      </c>
      <c r="H6493" s="5">
        <v>3727882</v>
      </c>
      <c r="I6493" s="5">
        <v>3728871</v>
      </c>
      <c r="J6493" s="5" t="s">
        <v>25</v>
      </c>
      <c r="K6493" s="5"/>
      <c r="L6493" s="5"/>
      <c r="M6493" s="5" t="e">
        <f t="shared" si="101"/>
        <v>#VALUE!</v>
      </c>
      <c r="N6493" s="5"/>
      <c r="O6493" s="5"/>
      <c r="P6493" s="5"/>
      <c r="Q6493" s="5" t="s">
        <v>9745</v>
      </c>
      <c r="R6493" s="5">
        <v>990</v>
      </c>
      <c r="S6493" s="5"/>
      <c r="T6493" s="5"/>
    </row>
    <row r="6494" spans="1:20" x14ac:dyDescent="0.35">
      <c r="A6494" s="5" t="s">
        <v>28</v>
      </c>
      <c r="B6494" s="5" t="s">
        <v>29</v>
      </c>
      <c r="C6494" s="5" t="s">
        <v>22</v>
      </c>
      <c r="D6494" s="5" t="s">
        <v>23</v>
      </c>
      <c r="E6494" s="5" t="s">
        <v>5</v>
      </c>
      <c r="F6494" s="5"/>
      <c r="G6494" s="5" t="s">
        <v>24</v>
      </c>
      <c r="H6494" s="5">
        <v>3727882</v>
      </c>
      <c r="I6494" s="5">
        <v>3728871</v>
      </c>
      <c r="J6494" s="5" t="s">
        <v>25</v>
      </c>
      <c r="K6494" s="5" t="s">
        <v>9746</v>
      </c>
      <c r="L6494" s="5"/>
      <c r="M6494" s="5" t="e">
        <f t="shared" si="101"/>
        <v>#VALUE!</v>
      </c>
      <c r="N6494" s="5" t="s">
        <v>77</v>
      </c>
      <c r="O6494" s="5"/>
      <c r="P6494" s="5"/>
      <c r="Q6494" s="5" t="s">
        <v>9745</v>
      </c>
      <c r="R6494" s="5">
        <v>990</v>
      </c>
      <c r="S6494" s="5">
        <v>329</v>
      </c>
      <c r="T6494" s="5"/>
    </row>
    <row r="6495" spans="1:20" x14ac:dyDescent="0.35">
      <c r="A6495" s="5" t="s">
        <v>20</v>
      </c>
      <c r="B6495" s="5" t="s">
        <v>21</v>
      </c>
      <c r="C6495" s="5" t="s">
        <v>22</v>
      </c>
      <c r="D6495" s="5" t="s">
        <v>23</v>
      </c>
      <c r="E6495" s="5" t="s">
        <v>5</v>
      </c>
      <c r="F6495" s="5"/>
      <c r="G6495" s="5" t="s">
        <v>24</v>
      </c>
      <c r="H6495" s="5">
        <v>3728835</v>
      </c>
      <c r="I6495" s="5">
        <v>3730223</v>
      </c>
      <c r="J6495" s="5" t="s">
        <v>200</v>
      </c>
      <c r="K6495" s="5"/>
      <c r="L6495" s="5"/>
      <c r="M6495" s="5" t="e">
        <f t="shared" si="101"/>
        <v>#VALUE!</v>
      </c>
      <c r="N6495" s="5"/>
      <c r="O6495" s="5"/>
      <c r="P6495" s="5"/>
      <c r="Q6495" s="5" t="s">
        <v>9747</v>
      </c>
      <c r="R6495" s="5">
        <v>1389</v>
      </c>
      <c r="S6495" s="5"/>
      <c r="T6495" s="5"/>
    </row>
    <row r="6496" spans="1:20" x14ac:dyDescent="0.35">
      <c r="A6496" s="5" t="s">
        <v>28</v>
      </c>
      <c r="B6496" s="5" t="s">
        <v>29</v>
      </c>
      <c r="C6496" s="5" t="s">
        <v>22</v>
      </c>
      <c r="D6496" s="5" t="s">
        <v>23</v>
      </c>
      <c r="E6496" s="5" t="s">
        <v>5</v>
      </c>
      <c r="F6496" s="5"/>
      <c r="G6496" s="5" t="s">
        <v>24</v>
      </c>
      <c r="H6496" s="5">
        <v>3728835</v>
      </c>
      <c r="I6496" s="5">
        <v>3730223</v>
      </c>
      <c r="J6496" s="5" t="s">
        <v>200</v>
      </c>
      <c r="K6496" s="5" t="s">
        <v>9748</v>
      </c>
      <c r="L6496" s="5"/>
      <c r="M6496" s="5" t="e">
        <f t="shared" si="101"/>
        <v>#VALUE!</v>
      </c>
      <c r="N6496" s="5" t="s">
        <v>9749</v>
      </c>
      <c r="O6496" s="5"/>
      <c r="P6496" s="5"/>
      <c r="Q6496" s="5" t="s">
        <v>9747</v>
      </c>
      <c r="R6496" s="5">
        <v>1389</v>
      </c>
      <c r="S6496" s="5">
        <v>462</v>
      </c>
      <c r="T6496" s="5"/>
    </row>
    <row r="6497" spans="1:20" x14ac:dyDescent="0.35">
      <c r="A6497" s="5" t="s">
        <v>20</v>
      </c>
      <c r="B6497" s="5" t="s">
        <v>21</v>
      </c>
      <c r="C6497" s="5" t="s">
        <v>22</v>
      </c>
      <c r="D6497" s="5" t="s">
        <v>23</v>
      </c>
      <c r="E6497" s="5" t="s">
        <v>5</v>
      </c>
      <c r="F6497" s="5"/>
      <c r="G6497" s="5" t="s">
        <v>24</v>
      </c>
      <c r="H6497" s="5">
        <v>3730220</v>
      </c>
      <c r="I6497" s="5">
        <v>3730864</v>
      </c>
      <c r="J6497" s="5" t="s">
        <v>200</v>
      </c>
      <c r="K6497" s="5"/>
      <c r="L6497" s="5"/>
      <c r="M6497" s="5" t="e">
        <f t="shared" si="101"/>
        <v>#VALUE!</v>
      </c>
      <c r="N6497" s="5"/>
      <c r="O6497" s="5"/>
      <c r="P6497" s="5"/>
      <c r="Q6497" s="5" t="s">
        <v>9750</v>
      </c>
      <c r="R6497" s="5">
        <v>645</v>
      </c>
      <c r="S6497" s="5"/>
      <c r="T6497" s="5"/>
    </row>
    <row r="6498" spans="1:20" x14ac:dyDescent="0.35">
      <c r="A6498" s="5" t="s">
        <v>28</v>
      </c>
      <c r="B6498" s="5" t="s">
        <v>29</v>
      </c>
      <c r="C6498" s="5" t="s">
        <v>22</v>
      </c>
      <c r="D6498" s="5" t="s">
        <v>23</v>
      </c>
      <c r="E6498" s="5" t="s">
        <v>5</v>
      </c>
      <c r="F6498" s="5"/>
      <c r="G6498" s="5" t="s">
        <v>24</v>
      </c>
      <c r="H6498" s="5">
        <v>3730220</v>
      </c>
      <c r="I6498" s="5">
        <v>3730864</v>
      </c>
      <c r="J6498" s="5" t="s">
        <v>200</v>
      </c>
      <c r="K6498" s="5" t="s">
        <v>9751</v>
      </c>
      <c r="L6498" s="5"/>
      <c r="M6498" s="5" t="e">
        <f t="shared" si="101"/>
        <v>#VALUE!</v>
      </c>
      <c r="N6498" s="5" t="s">
        <v>410</v>
      </c>
      <c r="O6498" s="5"/>
      <c r="P6498" s="5"/>
      <c r="Q6498" s="5" t="s">
        <v>9750</v>
      </c>
      <c r="R6498" s="5">
        <v>645</v>
      </c>
      <c r="S6498" s="5">
        <v>214</v>
      </c>
      <c r="T6498" s="5"/>
    </row>
    <row r="6499" spans="1:20" x14ac:dyDescent="0.35">
      <c r="A6499" s="5" t="s">
        <v>20</v>
      </c>
      <c r="B6499" s="5" t="s">
        <v>21</v>
      </c>
      <c r="C6499" s="5" t="s">
        <v>22</v>
      </c>
      <c r="D6499" s="5" t="s">
        <v>23</v>
      </c>
      <c r="E6499" s="5" t="s">
        <v>5</v>
      </c>
      <c r="F6499" s="5"/>
      <c r="G6499" s="5" t="s">
        <v>24</v>
      </c>
      <c r="H6499" s="5">
        <v>3731010</v>
      </c>
      <c r="I6499" s="5">
        <v>3731441</v>
      </c>
      <c r="J6499" s="5" t="s">
        <v>200</v>
      </c>
      <c r="K6499" s="5"/>
      <c r="L6499" s="5"/>
      <c r="M6499" s="5" t="e">
        <f t="shared" si="101"/>
        <v>#VALUE!</v>
      </c>
      <c r="N6499" s="5"/>
      <c r="O6499" s="5"/>
      <c r="P6499" s="5"/>
      <c r="Q6499" s="5" t="s">
        <v>9752</v>
      </c>
      <c r="R6499" s="5">
        <v>432</v>
      </c>
      <c r="S6499" s="5"/>
      <c r="T6499" s="5"/>
    </row>
    <row r="6500" spans="1:20" x14ac:dyDescent="0.35">
      <c r="A6500" s="5" t="s">
        <v>28</v>
      </c>
      <c r="B6500" s="5" t="s">
        <v>29</v>
      </c>
      <c r="C6500" s="5" t="s">
        <v>22</v>
      </c>
      <c r="D6500" s="5" t="s">
        <v>23</v>
      </c>
      <c r="E6500" s="5" t="s">
        <v>5</v>
      </c>
      <c r="F6500" s="5"/>
      <c r="G6500" s="5" t="s">
        <v>24</v>
      </c>
      <c r="H6500" s="5">
        <v>3731010</v>
      </c>
      <c r="I6500" s="5">
        <v>3731441</v>
      </c>
      <c r="J6500" s="5" t="s">
        <v>200</v>
      </c>
      <c r="K6500" s="5" t="s">
        <v>9753</v>
      </c>
      <c r="L6500" s="5"/>
      <c r="M6500" s="5" t="e">
        <f t="shared" si="101"/>
        <v>#VALUE!</v>
      </c>
      <c r="N6500" s="5" t="s">
        <v>734</v>
      </c>
      <c r="O6500" s="5"/>
      <c r="P6500" s="5"/>
      <c r="Q6500" s="5" t="s">
        <v>9752</v>
      </c>
      <c r="R6500" s="5">
        <v>432</v>
      </c>
      <c r="S6500" s="5">
        <v>143</v>
      </c>
      <c r="T6500" s="5"/>
    </row>
    <row r="6501" spans="1:20" x14ac:dyDescent="0.35">
      <c r="A6501" s="5" t="s">
        <v>20</v>
      </c>
      <c r="B6501" s="5" t="s">
        <v>21</v>
      </c>
      <c r="C6501" s="5" t="s">
        <v>22</v>
      </c>
      <c r="D6501" s="5" t="s">
        <v>23</v>
      </c>
      <c r="E6501" s="5" t="s">
        <v>5</v>
      </c>
      <c r="F6501" s="5"/>
      <c r="G6501" s="5" t="s">
        <v>24</v>
      </c>
      <c r="H6501" s="5">
        <v>3731425</v>
      </c>
      <c r="I6501" s="5">
        <v>3731646</v>
      </c>
      <c r="J6501" s="5" t="s">
        <v>200</v>
      </c>
      <c r="K6501" s="5"/>
      <c r="L6501" s="5"/>
      <c r="M6501" s="5" t="e">
        <f t="shared" si="101"/>
        <v>#VALUE!</v>
      </c>
      <c r="N6501" s="5"/>
      <c r="O6501" s="5"/>
      <c r="P6501" s="5"/>
      <c r="Q6501" s="5" t="s">
        <v>9754</v>
      </c>
      <c r="R6501" s="5">
        <v>222</v>
      </c>
      <c r="S6501" s="5"/>
      <c r="T6501" s="5"/>
    </row>
    <row r="6502" spans="1:20" x14ac:dyDescent="0.35">
      <c r="A6502" s="5" t="s">
        <v>28</v>
      </c>
      <c r="B6502" s="5" t="s">
        <v>29</v>
      </c>
      <c r="C6502" s="5" t="s">
        <v>22</v>
      </c>
      <c r="D6502" s="5" t="s">
        <v>23</v>
      </c>
      <c r="E6502" s="5" t="s">
        <v>5</v>
      </c>
      <c r="F6502" s="5"/>
      <c r="G6502" s="5" t="s">
        <v>24</v>
      </c>
      <c r="H6502" s="5">
        <v>3731425</v>
      </c>
      <c r="I6502" s="5">
        <v>3731646</v>
      </c>
      <c r="J6502" s="5" t="s">
        <v>200</v>
      </c>
      <c r="K6502" s="5" t="s">
        <v>9755</v>
      </c>
      <c r="L6502" s="5"/>
      <c r="M6502" s="5" t="e">
        <f t="shared" si="101"/>
        <v>#VALUE!</v>
      </c>
      <c r="N6502" s="5" t="s">
        <v>1651</v>
      </c>
      <c r="O6502" s="5"/>
      <c r="P6502" s="5"/>
      <c r="Q6502" s="5" t="s">
        <v>9754</v>
      </c>
      <c r="R6502" s="5">
        <v>222</v>
      </c>
      <c r="S6502" s="5">
        <v>73</v>
      </c>
      <c r="T6502" s="5"/>
    </row>
    <row r="6503" spans="1:20" x14ac:dyDescent="0.35">
      <c r="A6503" s="5" t="s">
        <v>20</v>
      </c>
      <c r="B6503" s="5" t="s">
        <v>21</v>
      </c>
      <c r="C6503" s="5" t="s">
        <v>22</v>
      </c>
      <c r="D6503" s="5" t="s">
        <v>23</v>
      </c>
      <c r="E6503" s="5" t="s">
        <v>5</v>
      </c>
      <c r="F6503" s="5"/>
      <c r="G6503" s="5" t="s">
        <v>24</v>
      </c>
      <c r="H6503" s="5">
        <v>3731929</v>
      </c>
      <c r="I6503" s="5">
        <v>3732123</v>
      </c>
      <c r="J6503" s="5" t="s">
        <v>200</v>
      </c>
      <c r="K6503" s="5"/>
      <c r="L6503" s="5"/>
      <c r="M6503" s="5" t="e">
        <f t="shared" si="101"/>
        <v>#VALUE!</v>
      </c>
      <c r="N6503" s="5"/>
      <c r="O6503" s="5"/>
      <c r="P6503" s="5"/>
      <c r="Q6503" s="5" t="s">
        <v>9756</v>
      </c>
      <c r="R6503" s="5">
        <v>195</v>
      </c>
      <c r="S6503" s="5"/>
      <c r="T6503" s="5"/>
    </row>
    <row r="6504" spans="1:20" x14ac:dyDescent="0.35">
      <c r="A6504" s="5" t="s">
        <v>28</v>
      </c>
      <c r="B6504" s="5" t="s">
        <v>29</v>
      </c>
      <c r="C6504" s="5" t="s">
        <v>22</v>
      </c>
      <c r="D6504" s="5" t="s">
        <v>23</v>
      </c>
      <c r="E6504" s="5" t="s">
        <v>5</v>
      </c>
      <c r="F6504" s="5"/>
      <c r="G6504" s="5" t="s">
        <v>24</v>
      </c>
      <c r="H6504" s="5">
        <v>3731929</v>
      </c>
      <c r="I6504" s="5">
        <v>3732123</v>
      </c>
      <c r="J6504" s="5" t="s">
        <v>200</v>
      </c>
      <c r="K6504" s="5" t="s">
        <v>9757</v>
      </c>
      <c r="L6504" s="5"/>
      <c r="M6504" s="5" t="e">
        <f t="shared" si="101"/>
        <v>#VALUE!</v>
      </c>
      <c r="N6504" s="5" t="s">
        <v>1651</v>
      </c>
      <c r="O6504" s="5"/>
      <c r="P6504" s="5"/>
      <c r="Q6504" s="5" t="s">
        <v>9756</v>
      </c>
      <c r="R6504" s="5">
        <v>195</v>
      </c>
      <c r="S6504" s="5">
        <v>64</v>
      </c>
      <c r="T6504" s="5"/>
    </row>
    <row r="6505" spans="1:20" x14ac:dyDescent="0.35">
      <c r="A6505" s="5" t="s">
        <v>20</v>
      </c>
      <c r="B6505" s="5" t="s">
        <v>21</v>
      </c>
      <c r="C6505" s="5" t="s">
        <v>22</v>
      </c>
      <c r="D6505" s="5" t="s">
        <v>23</v>
      </c>
      <c r="E6505" s="5" t="s">
        <v>5</v>
      </c>
      <c r="F6505" s="5"/>
      <c r="G6505" s="5" t="s">
        <v>24</v>
      </c>
      <c r="H6505" s="5">
        <v>3732128</v>
      </c>
      <c r="I6505" s="5">
        <v>3732421</v>
      </c>
      <c r="J6505" s="5" t="s">
        <v>200</v>
      </c>
      <c r="K6505" s="5"/>
      <c r="L6505" s="5"/>
      <c r="M6505" s="5" t="e">
        <f t="shared" si="101"/>
        <v>#VALUE!</v>
      </c>
      <c r="N6505" s="5"/>
      <c r="O6505" s="5"/>
      <c r="P6505" s="5"/>
      <c r="Q6505" s="5" t="s">
        <v>9758</v>
      </c>
      <c r="R6505" s="5">
        <v>294</v>
      </c>
      <c r="S6505" s="5"/>
      <c r="T6505" s="5"/>
    </row>
    <row r="6506" spans="1:20" x14ac:dyDescent="0.35">
      <c r="A6506" s="5" t="s">
        <v>28</v>
      </c>
      <c r="B6506" s="5" t="s">
        <v>29</v>
      </c>
      <c r="C6506" s="5" t="s">
        <v>22</v>
      </c>
      <c r="D6506" s="5" t="s">
        <v>23</v>
      </c>
      <c r="E6506" s="5" t="s">
        <v>5</v>
      </c>
      <c r="F6506" s="5"/>
      <c r="G6506" s="5" t="s">
        <v>24</v>
      </c>
      <c r="H6506" s="5">
        <v>3732128</v>
      </c>
      <c r="I6506" s="5">
        <v>3732421</v>
      </c>
      <c r="J6506" s="5" t="s">
        <v>200</v>
      </c>
      <c r="K6506" s="5" t="s">
        <v>9759</v>
      </c>
      <c r="L6506" s="5"/>
      <c r="M6506" s="5" t="e">
        <f t="shared" si="101"/>
        <v>#VALUE!</v>
      </c>
      <c r="N6506" s="5" t="s">
        <v>77</v>
      </c>
      <c r="O6506" s="5"/>
      <c r="P6506" s="5"/>
      <c r="Q6506" s="5" t="s">
        <v>9758</v>
      </c>
      <c r="R6506" s="5">
        <v>294</v>
      </c>
      <c r="S6506" s="5">
        <v>97</v>
      </c>
      <c r="T6506" s="5"/>
    </row>
    <row r="6507" spans="1:20" x14ac:dyDescent="0.35">
      <c r="A6507" s="5" t="s">
        <v>20</v>
      </c>
      <c r="B6507" s="5" t="s">
        <v>21</v>
      </c>
      <c r="C6507" s="5" t="s">
        <v>22</v>
      </c>
      <c r="D6507" s="5" t="s">
        <v>23</v>
      </c>
      <c r="E6507" s="5" t="s">
        <v>5</v>
      </c>
      <c r="F6507" s="5"/>
      <c r="G6507" s="5" t="s">
        <v>24</v>
      </c>
      <c r="H6507" s="5">
        <v>3732545</v>
      </c>
      <c r="I6507" s="5">
        <v>3733819</v>
      </c>
      <c r="J6507" s="5" t="s">
        <v>200</v>
      </c>
      <c r="K6507" s="5"/>
      <c r="L6507" s="5"/>
      <c r="M6507" s="5" t="e">
        <f t="shared" si="101"/>
        <v>#VALUE!</v>
      </c>
      <c r="N6507" s="5"/>
      <c r="O6507" s="5"/>
      <c r="P6507" s="5"/>
      <c r="Q6507" s="5" t="s">
        <v>9760</v>
      </c>
      <c r="R6507" s="5">
        <v>1275</v>
      </c>
      <c r="S6507" s="5"/>
      <c r="T6507" s="5"/>
    </row>
    <row r="6508" spans="1:20" x14ac:dyDescent="0.35">
      <c r="A6508" s="5" t="s">
        <v>28</v>
      </c>
      <c r="B6508" s="5" t="s">
        <v>29</v>
      </c>
      <c r="C6508" s="5" t="s">
        <v>22</v>
      </c>
      <c r="D6508" s="5" t="s">
        <v>23</v>
      </c>
      <c r="E6508" s="5" t="s">
        <v>5</v>
      </c>
      <c r="F6508" s="5"/>
      <c r="G6508" s="5" t="s">
        <v>24</v>
      </c>
      <c r="H6508" s="5">
        <v>3732545</v>
      </c>
      <c r="I6508" s="5">
        <v>3733819</v>
      </c>
      <c r="J6508" s="5" t="s">
        <v>200</v>
      </c>
      <c r="K6508" s="5" t="s">
        <v>9761</v>
      </c>
      <c r="L6508" s="5"/>
      <c r="M6508" s="5" t="e">
        <f t="shared" si="101"/>
        <v>#VALUE!</v>
      </c>
      <c r="N6508" s="5" t="s">
        <v>9762</v>
      </c>
      <c r="O6508" s="5"/>
      <c r="P6508" s="5"/>
      <c r="Q6508" s="5" t="s">
        <v>9760</v>
      </c>
      <c r="R6508" s="5">
        <v>1275</v>
      </c>
      <c r="S6508" s="5">
        <v>424</v>
      </c>
      <c r="T6508" s="5"/>
    </row>
    <row r="6509" spans="1:20" x14ac:dyDescent="0.35">
      <c r="A6509" s="5" t="s">
        <v>20</v>
      </c>
      <c r="B6509" s="5" t="s">
        <v>21</v>
      </c>
      <c r="C6509" s="5" t="s">
        <v>22</v>
      </c>
      <c r="D6509" s="5" t="s">
        <v>23</v>
      </c>
      <c r="E6509" s="5" t="s">
        <v>5</v>
      </c>
      <c r="F6509" s="5"/>
      <c r="G6509" s="5" t="s">
        <v>24</v>
      </c>
      <c r="H6509" s="5">
        <v>3733972</v>
      </c>
      <c r="I6509" s="5">
        <v>3734691</v>
      </c>
      <c r="J6509" s="5" t="s">
        <v>25</v>
      </c>
      <c r="K6509" s="5"/>
      <c r="L6509" s="5"/>
      <c r="M6509" s="5" t="e">
        <f t="shared" si="101"/>
        <v>#VALUE!</v>
      </c>
      <c r="N6509" s="5"/>
      <c r="O6509" s="5"/>
      <c r="P6509" s="5"/>
      <c r="Q6509" s="5" t="s">
        <v>9763</v>
      </c>
      <c r="R6509" s="5">
        <v>720</v>
      </c>
      <c r="S6509" s="5"/>
      <c r="T6509" s="5"/>
    </row>
    <row r="6510" spans="1:20" x14ac:dyDescent="0.35">
      <c r="A6510" s="5" t="s">
        <v>28</v>
      </c>
      <c r="B6510" s="5" t="s">
        <v>29</v>
      </c>
      <c r="C6510" s="5" t="s">
        <v>22</v>
      </c>
      <c r="D6510" s="5" t="s">
        <v>23</v>
      </c>
      <c r="E6510" s="5" t="s">
        <v>5</v>
      </c>
      <c r="F6510" s="5"/>
      <c r="G6510" s="5" t="s">
        <v>24</v>
      </c>
      <c r="H6510" s="5">
        <v>3733972</v>
      </c>
      <c r="I6510" s="5">
        <v>3734691</v>
      </c>
      <c r="J6510" s="5" t="s">
        <v>25</v>
      </c>
      <c r="K6510" s="5" t="s">
        <v>9764</v>
      </c>
      <c r="L6510" s="5"/>
      <c r="M6510" s="5" t="e">
        <f t="shared" si="101"/>
        <v>#VALUE!</v>
      </c>
      <c r="N6510" s="5" t="s">
        <v>854</v>
      </c>
      <c r="O6510" s="5"/>
      <c r="P6510" s="5"/>
      <c r="Q6510" s="5" t="s">
        <v>9763</v>
      </c>
      <c r="R6510" s="5">
        <v>720</v>
      </c>
      <c r="S6510" s="5">
        <v>239</v>
      </c>
      <c r="T6510" s="5"/>
    </row>
    <row r="6511" spans="1:20" x14ac:dyDescent="0.35">
      <c r="A6511" s="5" t="s">
        <v>20</v>
      </c>
      <c r="B6511" s="5" t="s">
        <v>21</v>
      </c>
      <c r="C6511" s="5" t="s">
        <v>22</v>
      </c>
      <c r="D6511" s="5" t="s">
        <v>23</v>
      </c>
      <c r="E6511" s="5" t="s">
        <v>5</v>
      </c>
      <c r="F6511" s="5"/>
      <c r="G6511" s="5" t="s">
        <v>24</v>
      </c>
      <c r="H6511" s="5">
        <v>3734785</v>
      </c>
      <c r="I6511" s="5">
        <v>3735669</v>
      </c>
      <c r="J6511" s="5" t="s">
        <v>200</v>
      </c>
      <c r="K6511" s="5"/>
      <c r="L6511" s="5"/>
      <c r="M6511" s="5" t="e">
        <f t="shared" si="101"/>
        <v>#VALUE!</v>
      </c>
      <c r="N6511" s="5"/>
      <c r="O6511" s="5"/>
      <c r="P6511" s="5"/>
      <c r="Q6511" s="5" t="s">
        <v>9765</v>
      </c>
      <c r="R6511" s="5">
        <v>885</v>
      </c>
      <c r="S6511" s="5"/>
      <c r="T6511" s="5"/>
    </row>
    <row r="6512" spans="1:20" x14ac:dyDescent="0.35">
      <c r="A6512" s="5" t="s">
        <v>28</v>
      </c>
      <c r="B6512" s="5" t="s">
        <v>29</v>
      </c>
      <c r="C6512" s="5" t="s">
        <v>22</v>
      </c>
      <c r="D6512" s="5" t="s">
        <v>23</v>
      </c>
      <c r="E6512" s="5" t="s">
        <v>5</v>
      </c>
      <c r="F6512" s="5"/>
      <c r="G6512" s="5" t="s">
        <v>24</v>
      </c>
      <c r="H6512" s="5">
        <v>3734785</v>
      </c>
      <c r="I6512" s="5">
        <v>3735669</v>
      </c>
      <c r="J6512" s="5" t="s">
        <v>200</v>
      </c>
      <c r="K6512" s="5" t="s">
        <v>9766</v>
      </c>
      <c r="L6512" s="5"/>
      <c r="M6512" s="5" t="e">
        <f t="shared" si="101"/>
        <v>#VALUE!</v>
      </c>
      <c r="N6512" s="5" t="s">
        <v>114</v>
      </c>
      <c r="O6512" s="5"/>
      <c r="P6512" s="5"/>
      <c r="Q6512" s="5" t="s">
        <v>9765</v>
      </c>
      <c r="R6512" s="5">
        <v>885</v>
      </c>
      <c r="S6512" s="5">
        <v>294</v>
      </c>
      <c r="T6512" s="5"/>
    </row>
    <row r="6513" spans="1:20" x14ac:dyDescent="0.35">
      <c r="A6513" s="5" t="s">
        <v>20</v>
      </c>
      <c r="B6513" s="5" t="s">
        <v>21</v>
      </c>
      <c r="C6513" s="5" t="s">
        <v>22</v>
      </c>
      <c r="D6513" s="5" t="s">
        <v>23</v>
      </c>
      <c r="E6513" s="5" t="s">
        <v>5</v>
      </c>
      <c r="F6513" s="5"/>
      <c r="G6513" s="5" t="s">
        <v>24</v>
      </c>
      <c r="H6513" s="5">
        <v>3736070</v>
      </c>
      <c r="I6513" s="5">
        <v>3736741</v>
      </c>
      <c r="J6513" s="5" t="s">
        <v>25</v>
      </c>
      <c r="K6513" s="5"/>
      <c r="L6513" s="5"/>
      <c r="M6513" s="5" t="e">
        <f t="shared" si="101"/>
        <v>#VALUE!</v>
      </c>
      <c r="N6513" s="5"/>
      <c r="O6513" s="5"/>
      <c r="P6513" s="5"/>
      <c r="Q6513" s="5" t="s">
        <v>9767</v>
      </c>
      <c r="R6513" s="5">
        <v>672</v>
      </c>
      <c r="S6513" s="5"/>
      <c r="T6513" s="5"/>
    </row>
    <row r="6514" spans="1:20" x14ac:dyDescent="0.35">
      <c r="A6514" s="5" t="s">
        <v>28</v>
      </c>
      <c r="B6514" s="5" t="s">
        <v>29</v>
      </c>
      <c r="C6514" s="5" t="s">
        <v>22</v>
      </c>
      <c r="D6514" s="5" t="s">
        <v>23</v>
      </c>
      <c r="E6514" s="5" t="s">
        <v>5</v>
      </c>
      <c r="F6514" s="5"/>
      <c r="G6514" s="5" t="s">
        <v>24</v>
      </c>
      <c r="H6514" s="5">
        <v>3736070</v>
      </c>
      <c r="I6514" s="5">
        <v>3736741</v>
      </c>
      <c r="J6514" s="5" t="s">
        <v>25</v>
      </c>
      <c r="K6514" s="5" t="s">
        <v>9768</v>
      </c>
      <c r="L6514" s="5"/>
      <c r="M6514" s="5" t="e">
        <f t="shared" si="101"/>
        <v>#VALUE!</v>
      </c>
      <c r="N6514" s="5" t="s">
        <v>9769</v>
      </c>
      <c r="O6514" s="5"/>
      <c r="P6514" s="5"/>
      <c r="Q6514" s="5" t="s">
        <v>9767</v>
      </c>
      <c r="R6514" s="5">
        <v>672</v>
      </c>
      <c r="S6514" s="5">
        <v>223</v>
      </c>
      <c r="T6514" s="5"/>
    </row>
    <row r="6515" spans="1:20" x14ac:dyDescent="0.35">
      <c r="A6515" s="5" t="s">
        <v>20</v>
      </c>
      <c r="B6515" s="5" t="s">
        <v>21</v>
      </c>
      <c r="C6515" s="5" t="s">
        <v>22</v>
      </c>
      <c r="D6515" s="5" t="s">
        <v>23</v>
      </c>
      <c r="E6515" s="5" t="s">
        <v>5</v>
      </c>
      <c r="F6515" s="5"/>
      <c r="G6515" s="5" t="s">
        <v>24</v>
      </c>
      <c r="H6515" s="5">
        <v>3736815</v>
      </c>
      <c r="I6515" s="5">
        <v>3737558</v>
      </c>
      <c r="J6515" s="5" t="s">
        <v>200</v>
      </c>
      <c r="K6515" s="5"/>
      <c r="L6515" s="5"/>
      <c r="M6515" s="5" t="e">
        <f t="shared" si="101"/>
        <v>#VALUE!</v>
      </c>
      <c r="N6515" s="5"/>
      <c r="O6515" s="5"/>
      <c r="P6515" s="5"/>
      <c r="Q6515" s="5" t="s">
        <v>9770</v>
      </c>
      <c r="R6515" s="5">
        <v>744</v>
      </c>
      <c r="S6515" s="5"/>
      <c r="T6515" s="5"/>
    </row>
    <row r="6516" spans="1:20" x14ac:dyDescent="0.35">
      <c r="A6516" s="5" t="s">
        <v>28</v>
      </c>
      <c r="B6516" s="5" t="s">
        <v>29</v>
      </c>
      <c r="C6516" s="5" t="s">
        <v>22</v>
      </c>
      <c r="D6516" s="5" t="s">
        <v>23</v>
      </c>
      <c r="E6516" s="5" t="s">
        <v>5</v>
      </c>
      <c r="F6516" s="5"/>
      <c r="G6516" s="5" t="s">
        <v>24</v>
      </c>
      <c r="H6516" s="5">
        <v>3736815</v>
      </c>
      <c r="I6516" s="5">
        <v>3737558</v>
      </c>
      <c r="J6516" s="5" t="s">
        <v>200</v>
      </c>
      <c r="K6516" s="5" t="s">
        <v>9771</v>
      </c>
      <c r="L6516" s="5"/>
      <c r="M6516" s="5" t="e">
        <f t="shared" si="101"/>
        <v>#VALUE!</v>
      </c>
      <c r="N6516" s="5" t="s">
        <v>9772</v>
      </c>
      <c r="O6516" s="5"/>
      <c r="P6516" s="5"/>
      <c r="Q6516" s="5" t="s">
        <v>9770</v>
      </c>
      <c r="R6516" s="5">
        <v>744</v>
      </c>
      <c r="S6516" s="5">
        <v>247</v>
      </c>
      <c r="T6516" s="5"/>
    </row>
    <row r="6517" spans="1:20" x14ac:dyDescent="0.35">
      <c r="A6517" s="5" t="s">
        <v>20</v>
      </c>
      <c r="B6517" s="5" t="s">
        <v>21</v>
      </c>
      <c r="C6517" s="5" t="s">
        <v>22</v>
      </c>
      <c r="D6517" s="5" t="s">
        <v>23</v>
      </c>
      <c r="E6517" s="5" t="s">
        <v>5</v>
      </c>
      <c r="F6517" s="5"/>
      <c r="G6517" s="5" t="s">
        <v>24</v>
      </c>
      <c r="H6517" s="5">
        <v>3737569</v>
      </c>
      <c r="I6517" s="5">
        <v>3739899</v>
      </c>
      <c r="J6517" s="5" t="s">
        <v>200</v>
      </c>
      <c r="K6517" s="5"/>
      <c r="L6517" s="5"/>
      <c r="M6517" s="5" t="e">
        <f t="shared" si="101"/>
        <v>#VALUE!</v>
      </c>
      <c r="N6517" s="5"/>
      <c r="O6517" s="5"/>
      <c r="P6517" s="5"/>
      <c r="Q6517" s="5" t="s">
        <v>9773</v>
      </c>
      <c r="R6517" s="5">
        <v>2331</v>
      </c>
      <c r="S6517" s="5"/>
      <c r="T6517" s="5"/>
    </row>
    <row r="6518" spans="1:20" x14ac:dyDescent="0.35">
      <c r="A6518" s="5" t="s">
        <v>28</v>
      </c>
      <c r="B6518" s="5" t="s">
        <v>29</v>
      </c>
      <c r="C6518" s="5" t="s">
        <v>22</v>
      </c>
      <c r="D6518" s="5" t="s">
        <v>23</v>
      </c>
      <c r="E6518" s="5" t="s">
        <v>5</v>
      </c>
      <c r="F6518" s="5"/>
      <c r="G6518" s="5" t="s">
        <v>24</v>
      </c>
      <c r="H6518" s="5">
        <v>3737569</v>
      </c>
      <c r="I6518" s="5">
        <v>3739899</v>
      </c>
      <c r="J6518" s="5" t="s">
        <v>200</v>
      </c>
      <c r="K6518" s="5" t="s">
        <v>9774</v>
      </c>
      <c r="L6518" s="5"/>
      <c r="M6518" s="5" t="e">
        <f t="shared" si="101"/>
        <v>#VALUE!</v>
      </c>
      <c r="N6518" s="5" t="s">
        <v>9775</v>
      </c>
      <c r="O6518" s="5"/>
      <c r="P6518" s="5"/>
      <c r="Q6518" s="5" t="s">
        <v>9773</v>
      </c>
      <c r="R6518" s="5">
        <v>2331</v>
      </c>
      <c r="S6518" s="5">
        <v>776</v>
      </c>
      <c r="T6518" s="5"/>
    </row>
    <row r="6519" spans="1:20" x14ac:dyDescent="0.35">
      <c r="A6519" s="5" t="s">
        <v>20</v>
      </c>
      <c r="B6519" s="5" t="s">
        <v>21</v>
      </c>
      <c r="C6519" s="5" t="s">
        <v>22</v>
      </c>
      <c r="D6519" s="5" t="s">
        <v>23</v>
      </c>
      <c r="E6519" s="5" t="s">
        <v>5</v>
      </c>
      <c r="F6519" s="5"/>
      <c r="G6519" s="5" t="s">
        <v>24</v>
      </c>
      <c r="H6519" s="5">
        <v>3739862</v>
      </c>
      <c r="I6519" s="5">
        <v>3741214</v>
      </c>
      <c r="J6519" s="5" t="s">
        <v>200</v>
      </c>
      <c r="K6519" s="5"/>
      <c r="L6519" s="5"/>
      <c r="M6519" s="5" t="e">
        <f t="shared" si="101"/>
        <v>#VALUE!</v>
      </c>
      <c r="N6519" s="5"/>
      <c r="O6519" s="5" t="s">
        <v>9776</v>
      </c>
      <c r="P6519" s="5"/>
      <c r="Q6519" s="5" t="s">
        <v>9777</v>
      </c>
      <c r="R6519" s="5">
        <v>1353</v>
      </c>
      <c r="S6519" s="5"/>
      <c r="T6519" s="5"/>
    </row>
    <row r="6520" spans="1:20" x14ac:dyDescent="0.35">
      <c r="A6520" s="5" t="s">
        <v>28</v>
      </c>
      <c r="B6520" s="5" t="s">
        <v>29</v>
      </c>
      <c r="C6520" s="5" t="s">
        <v>22</v>
      </c>
      <c r="D6520" s="5" t="s">
        <v>23</v>
      </c>
      <c r="E6520" s="5" t="s">
        <v>5</v>
      </c>
      <c r="F6520" s="5"/>
      <c r="G6520" s="5" t="s">
        <v>24</v>
      </c>
      <c r="H6520" s="5">
        <v>3739862</v>
      </c>
      <c r="I6520" s="5">
        <v>3741214</v>
      </c>
      <c r="J6520" s="5" t="s">
        <v>200</v>
      </c>
      <c r="K6520" s="5" t="s">
        <v>9778</v>
      </c>
      <c r="L6520" s="5"/>
      <c r="M6520" s="5" t="e">
        <f t="shared" si="101"/>
        <v>#VALUE!</v>
      </c>
      <c r="N6520" s="5" t="s">
        <v>9779</v>
      </c>
      <c r="O6520" s="5" t="s">
        <v>9776</v>
      </c>
      <c r="P6520" s="5"/>
      <c r="Q6520" s="5" t="s">
        <v>9777</v>
      </c>
      <c r="R6520" s="5">
        <v>1353</v>
      </c>
      <c r="S6520" s="5">
        <v>450</v>
      </c>
      <c r="T6520" s="5"/>
    </row>
    <row r="6521" spans="1:20" x14ac:dyDescent="0.35">
      <c r="A6521" s="5" t="s">
        <v>20</v>
      </c>
      <c r="B6521" s="5" t="s">
        <v>21</v>
      </c>
      <c r="C6521" s="5" t="s">
        <v>22</v>
      </c>
      <c r="D6521" s="5" t="s">
        <v>23</v>
      </c>
      <c r="E6521" s="5" t="s">
        <v>5</v>
      </c>
      <c r="F6521" s="5"/>
      <c r="G6521" s="5" t="s">
        <v>24</v>
      </c>
      <c r="H6521" s="5">
        <v>3741315</v>
      </c>
      <c r="I6521" s="5">
        <v>3741938</v>
      </c>
      <c r="J6521" s="5" t="s">
        <v>200</v>
      </c>
      <c r="K6521" s="5"/>
      <c r="L6521" s="5"/>
      <c r="M6521" s="5" t="e">
        <f t="shared" si="101"/>
        <v>#VALUE!</v>
      </c>
      <c r="N6521" s="5"/>
      <c r="O6521" s="5"/>
      <c r="P6521" s="5"/>
      <c r="Q6521" s="5" t="s">
        <v>9780</v>
      </c>
      <c r="R6521" s="5">
        <v>624</v>
      </c>
      <c r="S6521" s="5"/>
      <c r="T6521" s="5"/>
    </row>
    <row r="6522" spans="1:20" x14ac:dyDescent="0.35">
      <c r="A6522" s="5" t="s">
        <v>28</v>
      </c>
      <c r="B6522" s="5" t="s">
        <v>29</v>
      </c>
      <c r="C6522" s="5" t="s">
        <v>22</v>
      </c>
      <c r="D6522" s="5" t="s">
        <v>23</v>
      </c>
      <c r="E6522" s="5" t="s">
        <v>5</v>
      </c>
      <c r="F6522" s="5"/>
      <c r="G6522" s="5" t="s">
        <v>24</v>
      </c>
      <c r="H6522" s="5">
        <v>3741315</v>
      </c>
      <c r="I6522" s="5">
        <v>3741938</v>
      </c>
      <c r="J6522" s="5" t="s">
        <v>200</v>
      </c>
      <c r="K6522" s="5" t="s">
        <v>9781</v>
      </c>
      <c r="L6522" s="5"/>
      <c r="M6522" s="5" t="e">
        <f t="shared" si="101"/>
        <v>#VALUE!</v>
      </c>
      <c r="N6522" s="5" t="s">
        <v>410</v>
      </c>
      <c r="O6522" s="5"/>
      <c r="P6522" s="5"/>
      <c r="Q6522" s="5" t="s">
        <v>9780</v>
      </c>
      <c r="R6522" s="5">
        <v>624</v>
      </c>
      <c r="S6522" s="5">
        <v>207</v>
      </c>
      <c r="T6522" s="5"/>
    </row>
    <row r="6523" spans="1:20" x14ac:dyDescent="0.35">
      <c r="A6523" s="5" t="s">
        <v>20</v>
      </c>
      <c r="B6523" s="5" t="s">
        <v>21</v>
      </c>
      <c r="C6523" s="5" t="s">
        <v>22</v>
      </c>
      <c r="D6523" s="5" t="s">
        <v>23</v>
      </c>
      <c r="E6523" s="5" t="s">
        <v>5</v>
      </c>
      <c r="F6523" s="5"/>
      <c r="G6523" s="5" t="s">
        <v>24</v>
      </c>
      <c r="H6523" s="5">
        <v>3742170</v>
      </c>
      <c r="I6523" s="5">
        <v>3743597</v>
      </c>
      <c r="J6523" s="5" t="s">
        <v>25</v>
      </c>
      <c r="K6523" s="5"/>
      <c r="L6523" s="5"/>
      <c r="M6523" s="5" t="e">
        <f t="shared" si="101"/>
        <v>#VALUE!</v>
      </c>
      <c r="N6523" s="5"/>
      <c r="O6523" s="5" t="s">
        <v>9782</v>
      </c>
      <c r="P6523" s="5"/>
      <c r="Q6523" s="5" t="s">
        <v>9783</v>
      </c>
      <c r="R6523" s="5">
        <v>1428</v>
      </c>
      <c r="S6523" s="5"/>
      <c r="T6523" s="5"/>
    </row>
    <row r="6524" spans="1:20" x14ac:dyDescent="0.35">
      <c r="A6524" s="5" t="s">
        <v>28</v>
      </c>
      <c r="B6524" s="5" t="s">
        <v>29</v>
      </c>
      <c r="C6524" s="5" t="s">
        <v>22</v>
      </c>
      <c r="D6524" s="5" t="s">
        <v>23</v>
      </c>
      <c r="E6524" s="5" t="s">
        <v>5</v>
      </c>
      <c r="F6524" s="5"/>
      <c r="G6524" s="5" t="s">
        <v>24</v>
      </c>
      <c r="H6524" s="5">
        <v>3742170</v>
      </c>
      <c r="I6524" s="5">
        <v>3743597</v>
      </c>
      <c r="J6524" s="5" t="s">
        <v>25</v>
      </c>
      <c r="K6524" s="5" t="s">
        <v>9784</v>
      </c>
      <c r="L6524" s="5"/>
      <c r="M6524" s="5" t="e">
        <f t="shared" si="101"/>
        <v>#VALUE!</v>
      </c>
      <c r="N6524" s="5" t="s">
        <v>9785</v>
      </c>
      <c r="O6524" s="5" t="s">
        <v>9782</v>
      </c>
      <c r="P6524" s="5"/>
      <c r="Q6524" s="5" t="s">
        <v>9783</v>
      </c>
      <c r="R6524" s="5">
        <v>1428</v>
      </c>
      <c r="S6524" s="5">
        <v>475</v>
      </c>
      <c r="T6524" s="5"/>
    </row>
    <row r="6525" spans="1:20" x14ac:dyDescent="0.35">
      <c r="A6525" s="5" t="s">
        <v>20</v>
      </c>
      <c r="B6525" s="5" t="s">
        <v>21</v>
      </c>
      <c r="C6525" s="5" t="s">
        <v>22</v>
      </c>
      <c r="D6525" s="5" t="s">
        <v>23</v>
      </c>
      <c r="E6525" s="5" t="s">
        <v>5</v>
      </c>
      <c r="F6525" s="5"/>
      <c r="G6525" s="5" t="s">
        <v>24</v>
      </c>
      <c r="H6525" s="5">
        <v>3743605</v>
      </c>
      <c r="I6525" s="5">
        <v>3745707</v>
      </c>
      <c r="J6525" s="5" t="s">
        <v>25</v>
      </c>
      <c r="K6525" s="5"/>
      <c r="L6525" s="5"/>
      <c r="M6525" s="5" t="e">
        <f t="shared" si="101"/>
        <v>#VALUE!</v>
      </c>
      <c r="N6525" s="5"/>
      <c r="O6525" s="5"/>
      <c r="P6525" s="5"/>
      <c r="Q6525" s="5" t="s">
        <v>9786</v>
      </c>
      <c r="R6525" s="5">
        <v>2103</v>
      </c>
      <c r="S6525" s="5"/>
      <c r="T6525" s="5"/>
    </row>
    <row r="6526" spans="1:20" x14ac:dyDescent="0.35">
      <c r="A6526" s="5" t="s">
        <v>28</v>
      </c>
      <c r="B6526" s="5" t="s">
        <v>29</v>
      </c>
      <c r="C6526" s="5" t="s">
        <v>22</v>
      </c>
      <c r="D6526" s="5" t="s">
        <v>23</v>
      </c>
      <c r="E6526" s="5" t="s">
        <v>5</v>
      </c>
      <c r="F6526" s="5"/>
      <c r="G6526" s="5" t="s">
        <v>24</v>
      </c>
      <c r="H6526" s="5">
        <v>3743605</v>
      </c>
      <c r="I6526" s="5">
        <v>3745707</v>
      </c>
      <c r="J6526" s="5" t="s">
        <v>25</v>
      </c>
      <c r="K6526" s="5" t="s">
        <v>9787</v>
      </c>
      <c r="L6526" s="5"/>
      <c r="M6526" s="5" t="e">
        <f t="shared" si="101"/>
        <v>#VALUE!</v>
      </c>
      <c r="N6526" s="5" t="s">
        <v>9788</v>
      </c>
      <c r="O6526" s="5"/>
      <c r="P6526" s="5"/>
      <c r="Q6526" s="5" t="s">
        <v>9786</v>
      </c>
      <c r="R6526" s="5">
        <v>2103</v>
      </c>
      <c r="S6526" s="5">
        <v>700</v>
      </c>
      <c r="T6526" s="5"/>
    </row>
    <row r="6527" spans="1:20" x14ac:dyDescent="0.35">
      <c r="A6527" s="5" t="s">
        <v>20</v>
      </c>
      <c r="B6527" s="5" t="s">
        <v>21</v>
      </c>
      <c r="C6527" s="5" t="s">
        <v>22</v>
      </c>
      <c r="D6527" s="5" t="s">
        <v>23</v>
      </c>
      <c r="E6527" s="5" t="s">
        <v>5</v>
      </c>
      <c r="F6527" s="5"/>
      <c r="G6527" s="5" t="s">
        <v>24</v>
      </c>
      <c r="H6527" s="5">
        <v>3745747</v>
      </c>
      <c r="I6527" s="5">
        <v>3747447</v>
      </c>
      <c r="J6527" s="5" t="s">
        <v>200</v>
      </c>
      <c r="K6527" s="5"/>
      <c r="L6527" s="5"/>
      <c r="M6527" s="5" t="e">
        <f t="shared" si="101"/>
        <v>#VALUE!</v>
      </c>
      <c r="N6527" s="5"/>
      <c r="O6527" s="5"/>
      <c r="P6527" s="5"/>
      <c r="Q6527" s="5" t="s">
        <v>9789</v>
      </c>
      <c r="R6527" s="5">
        <v>1701</v>
      </c>
      <c r="S6527" s="5"/>
      <c r="T6527" s="5"/>
    </row>
    <row r="6528" spans="1:20" x14ac:dyDescent="0.35">
      <c r="A6528" s="5" t="s">
        <v>28</v>
      </c>
      <c r="B6528" s="5" t="s">
        <v>29</v>
      </c>
      <c r="C6528" s="5" t="s">
        <v>22</v>
      </c>
      <c r="D6528" s="5" t="s">
        <v>23</v>
      </c>
      <c r="E6528" s="5" t="s">
        <v>5</v>
      </c>
      <c r="F6528" s="5"/>
      <c r="G6528" s="5" t="s">
        <v>24</v>
      </c>
      <c r="H6528" s="5">
        <v>3745747</v>
      </c>
      <c r="I6528" s="5">
        <v>3747447</v>
      </c>
      <c r="J6528" s="5" t="s">
        <v>200</v>
      </c>
      <c r="K6528" s="5" t="s">
        <v>9790</v>
      </c>
      <c r="L6528" s="5"/>
      <c r="M6528" s="5" t="e">
        <f t="shared" si="101"/>
        <v>#VALUE!</v>
      </c>
      <c r="N6528" s="5" t="s">
        <v>4275</v>
      </c>
      <c r="O6528" s="5"/>
      <c r="P6528" s="5"/>
      <c r="Q6528" s="5" t="s">
        <v>9789</v>
      </c>
      <c r="R6528" s="5">
        <v>1701</v>
      </c>
      <c r="S6528" s="5">
        <v>566</v>
      </c>
      <c r="T6528" s="5"/>
    </row>
    <row r="6529" spans="1:20" x14ac:dyDescent="0.35">
      <c r="A6529" s="5" t="s">
        <v>20</v>
      </c>
      <c r="B6529" s="5" t="s">
        <v>21</v>
      </c>
      <c r="C6529" s="5" t="s">
        <v>22</v>
      </c>
      <c r="D6529" s="5" t="s">
        <v>23</v>
      </c>
      <c r="E6529" s="5" t="s">
        <v>5</v>
      </c>
      <c r="F6529" s="5"/>
      <c r="G6529" s="5" t="s">
        <v>24</v>
      </c>
      <c r="H6529" s="5">
        <v>3747716</v>
      </c>
      <c r="I6529" s="5">
        <v>3748171</v>
      </c>
      <c r="J6529" s="5" t="s">
        <v>200</v>
      </c>
      <c r="K6529" s="5"/>
      <c r="L6529" s="5"/>
      <c r="M6529" s="5" t="e">
        <f t="shared" si="101"/>
        <v>#VALUE!</v>
      </c>
      <c r="N6529" s="5"/>
      <c r="O6529" s="5"/>
      <c r="P6529" s="5"/>
      <c r="Q6529" s="5" t="s">
        <v>9791</v>
      </c>
      <c r="R6529" s="5">
        <v>456</v>
      </c>
      <c r="S6529" s="5"/>
      <c r="T6529" s="5"/>
    </row>
    <row r="6530" spans="1:20" x14ac:dyDescent="0.35">
      <c r="A6530" s="5" t="s">
        <v>28</v>
      </c>
      <c r="B6530" s="5" t="s">
        <v>29</v>
      </c>
      <c r="C6530" s="5" t="s">
        <v>22</v>
      </c>
      <c r="D6530" s="5" t="s">
        <v>23</v>
      </c>
      <c r="E6530" s="5" t="s">
        <v>5</v>
      </c>
      <c r="F6530" s="5"/>
      <c r="G6530" s="5" t="s">
        <v>24</v>
      </c>
      <c r="H6530" s="5">
        <v>3747716</v>
      </c>
      <c r="I6530" s="5">
        <v>3748171</v>
      </c>
      <c r="J6530" s="5" t="s">
        <v>200</v>
      </c>
      <c r="K6530" s="5" t="s">
        <v>9792</v>
      </c>
      <c r="L6530" s="5"/>
      <c r="M6530" s="5" t="e">
        <f t="shared" si="101"/>
        <v>#VALUE!</v>
      </c>
      <c r="N6530" s="5" t="s">
        <v>9793</v>
      </c>
      <c r="O6530" s="5"/>
      <c r="P6530" s="5"/>
      <c r="Q6530" s="5" t="s">
        <v>9791</v>
      </c>
      <c r="R6530" s="5">
        <v>456</v>
      </c>
      <c r="S6530" s="5">
        <v>151</v>
      </c>
      <c r="T6530" s="5"/>
    </row>
    <row r="6531" spans="1:20" x14ac:dyDescent="0.35">
      <c r="A6531" s="5" t="s">
        <v>20</v>
      </c>
      <c r="B6531" s="5" t="s">
        <v>21</v>
      </c>
      <c r="C6531" s="5" t="s">
        <v>22</v>
      </c>
      <c r="D6531" s="5" t="s">
        <v>23</v>
      </c>
      <c r="E6531" s="5" t="s">
        <v>5</v>
      </c>
      <c r="F6531" s="5"/>
      <c r="G6531" s="5" t="s">
        <v>24</v>
      </c>
      <c r="H6531" s="5">
        <v>3748164</v>
      </c>
      <c r="I6531" s="5">
        <v>3748589</v>
      </c>
      <c r="J6531" s="5" t="s">
        <v>200</v>
      </c>
      <c r="K6531" s="5"/>
      <c r="L6531" s="5"/>
      <c r="M6531" s="5" t="e">
        <f t="shared" si="101"/>
        <v>#VALUE!</v>
      </c>
      <c r="N6531" s="5"/>
      <c r="O6531" s="5"/>
      <c r="P6531" s="5"/>
      <c r="Q6531" s="5" t="s">
        <v>9794</v>
      </c>
      <c r="R6531" s="5">
        <v>426</v>
      </c>
      <c r="S6531" s="5"/>
      <c r="T6531" s="5"/>
    </row>
    <row r="6532" spans="1:20" x14ac:dyDescent="0.35">
      <c r="A6532" s="5" t="s">
        <v>28</v>
      </c>
      <c r="B6532" s="5" t="s">
        <v>29</v>
      </c>
      <c r="C6532" s="5" t="s">
        <v>22</v>
      </c>
      <c r="D6532" s="5" t="s">
        <v>23</v>
      </c>
      <c r="E6532" s="5" t="s">
        <v>5</v>
      </c>
      <c r="F6532" s="5"/>
      <c r="G6532" s="5" t="s">
        <v>24</v>
      </c>
      <c r="H6532" s="5">
        <v>3748164</v>
      </c>
      <c r="I6532" s="5">
        <v>3748589</v>
      </c>
      <c r="J6532" s="5" t="s">
        <v>200</v>
      </c>
      <c r="K6532" s="5" t="s">
        <v>9795</v>
      </c>
      <c r="L6532" s="5"/>
      <c r="M6532" s="5" t="e">
        <f t="shared" ref="M6532:M6595" si="102">SEARCH("transporter",N6532,1)</f>
        <v>#VALUE!</v>
      </c>
      <c r="N6532" s="5" t="s">
        <v>9796</v>
      </c>
      <c r="O6532" s="5"/>
      <c r="P6532" s="5"/>
      <c r="Q6532" s="5" t="s">
        <v>9794</v>
      </c>
      <c r="R6532" s="5">
        <v>426</v>
      </c>
      <c r="S6532" s="5">
        <v>141</v>
      </c>
      <c r="T6532" s="5"/>
    </row>
    <row r="6533" spans="1:20" x14ac:dyDescent="0.35">
      <c r="A6533" s="5" t="s">
        <v>20</v>
      </c>
      <c r="B6533" s="5" t="s">
        <v>21</v>
      </c>
      <c r="C6533" s="5" t="s">
        <v>22</v>
      </c>
      <c r="D6533" s="5" t="s">
        <v>23</v>
      </c>
      <c r="E6533" s="5" t="s">
        <v>5</v>
      </c>
      <c r="F6533" s="5"/>
      <c r="G6533" s="5" t="s">
        <v>24</v>
      </c>
      <c r="H6533" s="5">
        <v>3748861</v>
      </c>
      <c r="I6533" s="5">
        <v>3750102</v>
      </c>
      <c r="J6533" s="5" t="s">
        <v>25</v>
      </c>
      <c r="K6533" s="5"/>
      <c r="L6533" s="5"/>
      <c r="M6533" s="5" t="e">
        <f t="shared" si="102"/>
        <v>#VALUE!</v>
      </c>
      <c r="N6533" s="5"/>
      <c r="O6533" s="5"/>
      <c r="P6533" s="5"/>
      <c r="Q6533" s="5" t="s">
        <v>9797</v>
      </c>
      <c r="R6533" s="5">
        <v>1242</v>
      </c>
      <c r="S6533" s="5"/>
      <c r="T6533" s="5"/>
    </row>
    <row r="6534" spans="1:20" x14ac:dyDescent="0.35">
      <c r="A6534" s="5" t="s">
        <v>28</v>
      </c>
      <c r="B6534" s="5" t="s">
        <v>29</v>
      </c>
      <c r="C6534" s="5" t="s">
        <v>22</v>
      </c>
      <c r="D6534" s="5" t="s">
        <v>23</v>
      </c>
      <c r="E6534" s="5" t="s">
        <v>5</v>
      </c>
      <c r="F6534" s="5"/>
      <c r="G6534" s="5" t="s">
        <v>24</v>
      </c>
      <c r="H6534" s="5">
        <v>3748861</v>
      </c>
      <c r="I6534" s="5">
        <v>3750102</v>
      </c>
      <c r="J6534" s="5" t="s">
        <v>25</v>
      </c>
      <c r="K6534" s="5" t="s">
        <v>9798</v>
      </c>
      <c r="L6534" s="5"/>
      <c r="M6534" s="5">
        <f t="shared" si="102"/>
        <v>17</v>
      </c>
      <c r="N6534" s="5" t="s">
        <v>9799</v>
      </c>
      <c r="O6534" s="5"/>
      <c r="P6534" s="5"/>
      <c r="Q6534" s="5" t="s">
        <v>9797</v>
      </c>
      <c r="R6534" s="5">
        <v>1242</v>
      </c>
      <c r="S6534" s="5">
        <v>413</v>
      </c>
      <c r="T6534" s="5"/>
    </row>
    <row r="6535" spans="1:20" x14ac:dyDescent="0.35">
      <c r="A6535" s="5" t="s">
        <v>20</v>
      </c>
      <c r="B6535" s="5" t="s">
        <v>21</v>
      </c>
      <c r="C6535" s="5" t="s">
        <v>22</v>
      </c>
      <c r="D6535" s="5" t="s">
        <v>23</v>
      </c>
      <c r="E6535" s="5" t="s">
        <v>5</v>
      </c>
      <c r="F6535" s="5"/>
      <c r="G6535" s="5" t="s">
        <v>24</v>
      </c>
      <c r="H6535" s="5">
        <v>3750196</v>
      </c>
      <c r="I6535" s="5">
        <v>3751461</v>
      </c>
      <c r="J6535" s="5" t="s">
        <v>25</v>
      </c>
      <c r="K6535" s="5"/>
      <c r="L6535" s="5"/>
      <c r="M6535" s="5" t="e">
        <f t="shared" si="102"/>
        <v>#VALUE!</v>
      </c>
      <c r="N6535" s="5"/>
      <c r="O6535" s="5"/>
      <c r="P6535" s="5"/>
      <c r="Q6535" s="5" t="s">
        <v>9800</v>
      </c>
      <c r="R6535" s="5">
        <v>1266</v>
      </c>
      <c r="S6535" s="5"/>
      <c r="T6535" s="5"/>
    </row>
    <row r="6536" spans="1:20" x14ac:dyDescent="0.35">
      <c r="A6536" s="5" t="s">
        <v>28</v>
      </c>
      <c r="B6536" s="5" t="s">
        <v>29</v>
      </c>
      <c r="C6536" s="5" t="s">
        <v>22</v>
      </c>
      <c r="D6536" s="5" t="s">
        <v>23</v>
      </c>
      <c r="E6536" s="5" t="s">
        <v>5</v>
      </c>
      <c r="F6536" s="5"/>
      <c r="G6536" s="5" t="s">
        <v>24</v>
      </c>
      <c r="H6536" s="5">
        <v>3750196</v>
      </c>
      <c r="I6536" s="5">
        <v>3751461</v>
      </c>
      <c r="J6536" s="5" t="s">
        <v>25</v>
      </c>
      <c r="K6536" s="5" t="s">
        <v>9801</v>
      </c>
      <c r="L6536" s="5"/>
      <c r="M6536" s="5">
        <f t="shared" si="102"/>
        <v>37</v>
      </c>
      <c r="N6536" s="5" t="s">
        <v>325</v>
      </c>
      <c r="O6536" s="5"/>
      <c r="P6536" s="5"/>
      <c r="Q6536" s="5" t="s">
        <v>9800</v>
      </c>
      <c r="R6536" s="5">
        <v>1266</v>
      </c>
      <c r="S6536" s="5">
        <v>421</v>
      </c>
      <c r="T6536" s="5"/>
    </row>
    <row r="6537" spans="1:20" x14ac:dyDescent="0.35">
      <c r="A6537" s="5" t="s">
        <v>20</v>
      </c>
      <c r="B6537" s="5" t="s">
        <v>21</v>
      </c>
      <c r="C6537" s="5" t="s">
        <v>22</v>
      </c>
      <c r="D6537" s="5" t="s">
        <v>23</v>
      </c>
      <c r="E6537" s="5" t="s">
        <v>5</v>
      </c>
      <c r="F6537" s="5"/>
      <c r="G6537" s="5" t="s">
        <v>24</v>
      </c>
      <c r="H6537" s="5">
        <v>3751645</v>
      </c>
      <c r="I6537" s="5">
        <v>3753714</v>
      </c>
      <c r="J6537" s="5" t="s">
        <v>200</v>
      </c>
      <c r="K6537" s="5"/>
      <c r="L6537" s="5"/>
      <c r="M6537" s="5" t="e">
        <f t="shared" si="102"/>
        <v>#VALUE!</v>
      </c>
      <c r="N6537" s="5"/>
      <c r="O6537" s="5"/>
      <c r="P6537" s="5"/>
      <c r="Q6537" s="5" t="s">
        <v>9802</v>
      </c>
      <c r="R6537" s="5">
        <v>2070</v>
      </c>
      <c r="S6537" s="5"/>
      <c r="T6537" s="5"/>
    </row>
    <row r="6538" spans="1:20" x14ac:dyDescent="0.35">
      <c r="A6538" s="5" t="s">
        <v>28</v>
      </c>
      <c r="B6538" s="5" t="s">
        <v>29</v>
      </c>
      <c r="C6538" s="5" t="s">
        <v>22</v>
      </c>
      <c r="D6538" s="5" t="s">
        <v>23</v>
      </c>
      <c r="E6538" s="5" t="s">
        <v>5</v>
      </c>
      <c r="F6538" s="5"/>
      <c r="G6538" s="5" t="s">
        <v>24</v>
      </c>
      <c r="H6538" s="5">
        <v>3751645</v>
      </c>
      <c r="I6538" s="5">
        <v>3753714</v>
      </c>
      <c r="J6538" s="5" t="s">
        <v>200</v>
      </c>
      <c r="K6538" s="5" t="s">
        <v>9803</v>
      </c>
      <c r="L6538" s="5"/>
      <c r="M6538" s="5" t="e">
        <f t="shared" si="102"/>
        <v>#VALUE!</v>
      </c>
      <c r="N6538" s="5" t="s">
        <v>1734</v>
      </c>
      <c r="O6538" s="5"/>
      <c r="P6538" s="5"/>
      <c r="Q6538" s="5" t="s">
        <v>9802</v>
      </c>
      <c r="R6538" s="5">
        <v>2070</v>
      </c>
      <c r="S6538" s="5">
        <v>689</v>
      </c>
      <c r="T6538" s="5"/>
    </row>
    <row r="6539" spans="1:20" x14ac:dyDescent="0.35">
      <c r="A6539" s="5" t="s">
        <v>20</v>
      </c>
      <c r="B6539" s="5" t="s">
        <v>21</v>
      </c>
      <c r="C6539" s="5" t="s">
        <v>22</v>
      </c>
      <c r="D6539" s="5" t="s">
        <v>23</v>
      </c>
      <c r="E6539" s="5" t="s">
        <v>5</v>
      </c>
      <c r="F6539" s="5"/>
      <c r="G6539" s="5" t="s">
        <v>24</v>
      </c>
      <c r="H6539" s="5">
        <v>3754226</v>
      </c>
      <c r="I6539" s="5">
        <v>3754900</v>
      </c>
      <c r="J6539" s="5" t="s">
        <v>25</v>
      </c>
      <c r="K6539" s="5"/>
      <c r="L6539" s="5"/>
      <c r="M6539" s="5" t="e">
        <f t="shared" si="102"/>
        <v>#VALUE!</v>
      </c>
      <c r="N6539" s="5"/>
      <c r="O6539" s="5"/>
      <c r="P6539" s="5"/>
      <c r="Q6539" s="5" t="s">
        <v>9804</v>
      </c>
      <c r="R6539" s="5">
        <v>675</v>
      </c>
      <c r="S6539" s="5"/>
      <c r="T6539" s="5"/>
    </row>
    <row r="6540" spans="1:20" x14ac:dyDescent="0.35">
      <c r="A6540" s="5" t="s">
        <v>28</v>
      </c>
      <c r="B6540" s="5" t="s">
        <v>29</v>
      </c>
      <c r="C6540" s="5" t="s">
        <v>22</v>
      </c>
      <c r="D6540" s="5" t="s">
        <v>23</v>
      </c>
      <c r="E6540" s="5" t="s">
        <v>5</v>
      </c>
      <c r="F6540" s="5"/>
      <c r="G6540" s="5" t="s">
        <v>24</v>
      </c>
      <c r="H6540" s="5">
        <v>3754226</v>
      </c>
      <c r="I6540" s="5">
        <v>3754900</v>
      </c>
      <c r="J6540" s="5" t="s">
        <v>25</v>
      </c>
      <c r="K6540" s="5" t="s">
        <v>9805</v>
      </c>
      <c r="L6540" s="5"/>
      <c r="M6540" s="5" t="e">
        <f t="shared" si="102"/>
        <v>#VALUE!</v>
      </c>
      <c r="N6540" s="5" t="s">
        <v>9478</v>
      </c>
      <c r="O6540" s="5"/>
      <c r="P6540" s="5"/>
      <c r="Q6540" s="5" t="s">
        <v>9804</v>
      </c>
      <c r="R6540" s="5">
        <v>675</v>
      </c>
      <c r="S6540" s="5">
        <v>224</v>
      </c>
      <c r="T6540" s="5"/>
    </row>
    <row r="6541" spans="1:20" x14ac:dyDescent="0.35">
      <c r="A6541" s="5" t="s">
        <v>20</v>
      </c>
      <c r="B6541" s="5" t="s">
        <v>21</v>
      </c>
      <c r="C6541" s="5" t="s">
        <v>22</v>
      </c>
      <c r="D6541" s="5" t="s">
        <v>23</v>
      </c>
      <c r="E6541" s="5" t="s">
        <v>5</v>
      </c>
      <c r="F6541" s="5"/>
      <c r="G6541" s="5" t="s">
        <v>24</v>
      </c>
      <c r="H6541" s="5">
        <v>3755032</v>
      </c>
      <c r="I6541" s="5">
        <v>3755259</v>
      </c>
      <c r="J6541" s="5" t="s">
        <v>200</v>
      </c>
      <c r="K6541" s="5"/>
      <c r="L6541" s="5"/>
      <c r="M6541" s="5" t="e">
        <f t="shared" si="102"/>
        <v>#VALUE!</v>
      </c>
      <c r="N6541" s="5"/>
      <c r="O6541" s="5"/>
      <c r="P6541" s="5"/>
      <c r="Q6541" s="5" t="s">
        <v>9806</v>
      </c>
      <c r="R6541" s="5">
        <v>228</v>
      </c>
      <c r="S6541" s="5"/>
      <c r="T6541" s="5"/>
    </row>
    <row r="6542" spans="1:20" x14ac:dyDescent="0.35">
      <c r="A6542" s="5" t="s">
        <v>28</v>
      </c>
      <c r="B6542" s="5" t="s">
        <v>29</v>
      </c>
      <c r="C6542" s="5" t="s">
        <v>22</v>
      </c>
      <c r="D6542" s="5" t="s">
        <v>23</v>
      </c>
      <c r="E6542" s="5" t="s">
        <v>5</v>
      </c>
      <c r="F6542" s="5"/>
      <c r="G6542" s="5" t="s">
        <v>24</v>
      </c>
      <c r="H6542" s="5">
        <v>3755032</v>
      </c>
      <c r="I6542" s="5">
        <v>3755259</v>
      </c>
      <c r="J6542" s="5" t="s">
        <v>200</v>
      </c>
      <c r="K6542" s="5" t="s">
        <v>9807</v>
      </c>
      <c r="L6542" s="5"/>
      <c r="M6542" s="5" t="e">
        <f t="shared" si="102"/>
        <v>#VALUE!</v>
      </c>
      <c r="N6542" s="5" t="s">
        <v>77</v>
      </c>
      <c r="O6542" s="5"/>
      <c r="P6542" s="5"/>
      <c r="Q6542" s="5" t="s">
        <v>9806</v>
      </c>
      <c r="R6542" s="5">
        <v>228</v>
      </c>
      <c r="S6542" s="5">
        <v>75</v>
      </c>
      <c r="T6542" s="5"/>
    </row>
    <row r="6543" spans="1:20" x14ac:dyDescent="0.35">
      <c r="A6543" s="5" t="s">
        <v>20</v>
      </c>
      <c r="B6543" s="5" t="s">
        <v>21</v>
      </c>
      <c r="C6543" s="5" t="s">
        <v>22</v>
      </c>
      <c r="D6543" s="5" t="s">
        <v>23</v>
      </c>
      <c r="E6543" s="5" t="s">
        <v>5</v>
      </c>
      <c r="F6543" s="5"/>
      <c r="G6543" s="5" t="s">
        <v>24</v>
      </c>
      <c r="H6543" s="5">
        <v>3755507</v>
      </c>
      <c r="I6543" s="5">
        <v>3756973</v>
      </c>
      <c r="J6543" s="5" t="s">
        <v>200</v>
      </c>
      <c r="K6543" s="5"/>
      <c r="L6543" s="5"/>
      <c r="M6543" s="5" t="e">
        <f t="shared" si="102"/>
        <v>#VALUE!</v>
      </c>
      <c r="N6543" s="5"/>
      <c r="O6543" s="5" t="s">
        <v>9808</v>
      </c>
      <c r="P6543" s="5"/>
      <c r="Q6543" s="5" t="s">
        <v>9809</v>
      </c>
      <c r="R6543" s="5">
        <v>1467</v>
      </c>
      <c r="S6543" s="5"/>
      <c r="T6543" s="5"/>
    </row>
    <row r="6544" spans="1:20" x14ac:dyDescent="0.35">
      <c r="A6544" s="5" t="s">
        <v>28</v>
      </c>
      <c r="B6544" s="5" t="s">
        <v>29</v>
      </c>
      <c r="C6544" s="5" t="s">
        <v>22</v>
      </c>
      <c r="D6544" s="5" t="s">
        <v>23</v>
      </c>
      <c r="E6544" s="5" t="s">
        <v>5</v>
      </c>
      <c r="F6544" s="5"/>
      <c r="G6544" s="5" t="s">
        <v>24</v>
      </c>
      <c r="H6544" s="5">
        <v>3755507</v>
      </c>
      <c r="I6544" s="5">
        <v>3756973</v>
      </c>
      <c r="J6544" s="5" t="s">
        <v>200</v>
      </c>
      <c r="K6544" s="5" t="s">
        <v>9810</v>
      </c>
      <c r="L6544" s="5"/>
      <c r="M6544" s="5" t="e">
        <f t="shared" si="102"/>
        <v>#VALUE!</v>
      </c>
      <c r="N6544" s="5" t="s">
        <v>9811</v>
      </c>
      <c r="O6544" s="5" t="s">
        <v>9808</v>
      </c>
      <c r="P6544" s="5"/>
      <c r="Q6544" s="5" t="s">
        <v>9809</v>
      </c>
      <c r="R6544" s="5">
        <v>1467</v>
      </c>
      <c r="S6544" s="5">
        <v>488</v>
      </c>
      <c r="T6544" s="5"/>
    </row>
    <row r="6545" spans="1:20" x14ac:dyDescent="0.35">
      <c r="A6545" s="5" t="s">
        <v>20</v>
      </c>
      <c r="B6545" s="5" t="s">
        <v>21</v>
      </c>
      <c r="C6545" s="5" t="s">
        <v>22</v>
      </c>
      <c r="D6545" s="5" t="s">
        <v>23</v>
      </c>
      <c r="E6545" s="5" t="s">
        <v>5</v>
      </c>
      <c r="F6545" s="5"/>
      <c r="G6545" s="5" t="s">
        <v>24</v>
      </c>
      <c r="H6545" s="5">
        <v>3756966</v>
      </c>
      <c r="I6545" s="5">
        <v>3758312</v>
      </c>
      <c r="J6545" s="5" t="s">
        <v>200</v>
      </c>
      <c r="K6545" s="5"/>
      <c r="L6545" s="5"/>
      <c r="M6545" s="5" t="e">
        <f t="shared" si="102"/>
        <v>#VALUE!</v>
      </c>
      <c r="N6545" s="5"/>
      <c r="O6545" s="5" t="s">
        <v>9812</v>
      </c>
      <c r="P6545" s="5"/>
      <c r="Q6545" s="5" t="s">
        <v>9813</v>
      </c>
      <c r="R6545" s="5">
        <v>1347</v>
      </c>
      <c r="S6545" s="5"/>
      <c r="T6545" s="5"/>
    </row>
    <row r="6546" spans="1:20" x14ac:dyDescent="0.35">
      <c r="A6546" s="5" t="s">
        <v>28</v>
      </c>
      <c r="B6546" s="5" t="s">
        <v>29</v>
      </c>
      <c r="C6546" s="5" t="s">
        <v>22</v>
      </c>
      <c r="D6546" s="5" t="s">
        <v>23</v>
      </c>
      <c r="E6546" s="5" t="s">
        <v>5</v>
      </c>
      <c r="F6546" s="5"/>
      <c r="G6546" s="5" t="s">
        <v>24</v>
      </c>
      <c r="H6546" s="5">
        <v>3756966</v>
      </c>
      <c r="I6546" s="5">
        <v>3758312</v>
      </c>
      <c r="J6546" s="5" t="s">
        <v>200</v>
      </c>
      <c r="K6546" s="5" t="s">
        <v>9814</v>
      </c>
      <c r="L6546" s="5"/>
      <c r="M6546" s="5" t="e">
        <f t="shared" si="102"/>
        <v>#VALUE!</v>
      </c>
      <c r="N6546" s="5" t="s">
        <v>9815</v>
      </c>
      <c r="O6546" s="5" t="s">
        <v>9812</v>
      </c>
      <c r="P6546" s="5"/>
      <c r="Q6546" s="5" t="s">
        <v>9813</v>
      </c>
      <c r="R6546" s="5">
        <v>1347</v>
      </c>
      <c r="S6546" s="5">
        <v>448</v>
      </c>
      <c r="T6546" s="5"/>
    </row>
    <row r="6547" spans="1:20" x14ac:dyDescent="0.35">
      <c r="A6547" s="5" t="s">
        <v>20</v>
      </c>
      <c r="B6547" s="5" t="s">
        <v>21</v>
      </c>
      <c r="C6547" s="5" t="s">
        <v>22</v>
      </c>
      <c r="D6547" s="5" t="s">
        <v>23</v>
      </c>
      <c r="E6547" s="5" t="s">
        <v>5</v>
      </c>
      <c r="F6547" s="5"/>
      <c r="G6547" s="5" t="s">
        <v>24</v>
      </c>
      <c r="H6547" s="5">
        <v>3758326</v>
      </c>
      <c r="I6547" s="5">
        <v>3760974</v>
      </c>
      <c r="J6547" s="5" t="s">
        <v>200</v>
      </c>
      <c r="K6547" s="5"/>
      <c r="L6547" s="5"/>
      <c r="M6547" s="5" t="e">
        <f t="shared" si="102"/>
        <v>#VALUE!</v>
      </c>
      <c r="N6547" s="5"/>
      <c r="O6547" s="5" t="s">
        <v>9816</v>
      </c>
      <c r="P6547" s="5"/>
      <c r="Q6547" s="5" t="s">
        <v>9817</v>
      </c>
      <c r="R6547" s="5">
        <v>2649</v>
      </c>
      <c r="S6547" s="5"/>
      <c r="T6547" s="5"/>
    </row>
    <row r="6548" spans="1:20" x14ac:dyDescent="0.35">
      <c r="A6548" s="5" t="s">
        <v>28</v>
      </c>
      <c r="B6548" s="5" t="s">
        <v>29</v>
      </c>
      <c r="C6548" s="5" t="s">
        <v>22</v>
      </c>
      <c r="D6548" s="5" t="s">
        <v>23</v>
      </c>
      <c r="E6548" s="5" t="s">
        <v>5</v>
      </c>
      <c r="F6548" s="5"/>
      <c r="G6548" s="5" t="s">
        <v>24</v>
      </c>
      <c r="H6548" s="5">
        <v>3758326</v>
      </c>
      <c r="I6548" s="5">
        <v>3760974</v>
      </c>
      <c r="J6548" s="5" t="s">
        <v>200</v>
      </c>
      <c r="K6548" s="5" t="s">
        <v>9818</v>
      </c>
      <c r="L6548" s="5"/>
      <c r="M6548" s="5" t="e">
        <f t="shared" si="102"/>
        <v>#VALUE!</v>
      </c>
      <c r="N6548" s="5" t="s">
        <v>9819</v>
      </c>
      <c r="O6548" s="5" t="s">
        <v>9816</v>
      </c>
      <c r="P6548" s="5"/>
      <c r="Q6548" s="5" t="s">
        <v>9817</v>
      </c>
      <c r="R6548" s="5">
        <v>2649</v>
      </c>
      <c r="S6548" s="5">
        <v>882</v>
      </c>
      <c r="T6548" s="5"/>
    </row>
    <row r="6549" spans="1:20" x14ac:dyDescent="0.35">
      <c r="A6549" s="5" t="s">
        <v>20</v>
      </c>
      <c r="B6549" s="5" t="s">
        <v>21</v>
      </c>
      <c r="C6549" s="5" t="s">
        <v>22</v>
      </c>
      <c r="D6549" s="5" t="s">
        <v>23</v>
      </c>
      <c r="E6549" s="5" t="s">
        <v>5</v>
      </c>
      <c r="F6549" s="5"/>
      <c r="G6549" s="5" t="s">
        <v>24</v>
      </c>
      <c r="H6549" s="5">
        <v>3761011</v>
      </c>
      <c r="I6549" s="5">
        <v>3761388</v>
      </c>
      <c r="J6549" s="5" t="s">
        <v>200</v>
      </c>
      <c r="K6549" s="5"/>
      <c r="L6549" s="5"/>
      <c r="M6549" s="5" t="e">
        <f t="shared" si="102"/>
        <v>#VALUE!</v>
      </c>
      <c r="N6549" s="5"/>
      <c r="O6549" s="5" t="s">
        <v>9820</v>
      </c>
      <c r="P6549" s="5"/>
      <c r="Q6549" s="5" t="s">
        <v>9821</v>
      </c>
      <c r="R6549" s="5">
        <v>378</v>
      </c>
      <c r="S6549" s="5"/>
      <c r="T6549" s="5"/>
    </row>
    <row r="6550" spans="1:20" x14ac:dyDescent="0.35">
      <c r="A6550" s="5" t="s">
        <v>28</v>
      </c>
      <c r="B6550" s="5" t="s">
        <v>29</v>
      </c>
      <c r="C6550" s="5" t="s">
        <v>22</v>
      </c>
      <c r="D6550" s="5" t="s">
        <v>23</v>
      </c>
      <c r="E6550" s="5" t="s">
        <v>5</v>
      </c>
      <c r="F6550" s="5"/>
      <c r="G6550" s="5" t="s">
        <v>24</v>
      </c>
      <c r="H6550" s="5">
        <v>3761011</v>
      </c>
      <c r="I6550" s="5">
        <v>3761388</v>
      </c>
      <c r="J6550" s="5" t="s">
        <v>200</v>
      </c>
      <c r="K6550" s="5" t="s">
        <v>9822</v>
      </c>
      <c r="L6550" s="5"/>
      <c r="M6550" s="5" t="e">
        <f t="shared" si="102"/>
        <v>#VALUE!</v>
      </c>
      <c r="N6550" s="5" t="s">
        <v>9823</v>
      </c>
      <c r="O6550" s="5" t="s">
        <v>9820</v>
      </c>
      <c r="P6550" s="5"/>
      <c r="Q6550" s="5" t="s">
        <v>9821</v>
      </c>
      <c r="R6550" s="5">
        <v>378</v>
      </c>
      <c r="S6550" s="5">
        <v>125</v>
      </c>
      <c r="T6550" s="5"/>
    </row>
    <row r="6551" spans="1:20" x14ac:dyDescent="0.35">
      <c r="A6551" s="5" t="s">
        <v>20</v>
      </c>
      <c r="B6551" s="5" t="s">
        <v>21</v>
      </c>
      <c r="C6551" s="5" t="s">
        <v>22</v>
      </c>
      <c r="D6551" s="5" t="s">
        <v>23</v>
      </c>
      <c r="E6551" s="5" t="s">
        <v>5</v>
      </c>
      <c r="F6551" s="5"/>
      <c r="G6551" s="5" t="s">
        <v>24</v>
      </c>
      <c r="H6551" s="5">
        <v>3761814</v>
      </c>
      <c r="I6551" s="5">
        <v>3763748</v>
      </c>
      <c r="J6551" s="5" t="s">
        <v>200</v>
      </c>
      <c r="K6551" s="5"/>
      <c r="L6551" s="5"/>
      <c r="M6551" s="5" t="e">
        <f t="shared" si="102"/>
        <v>#VALUE!</v>
      </c>
      <c r="N6551" s="5"/>
      <c r="O6551" s="5" t="s">
        <v>9824</v>
      </c>
      <c r="P6551" s="5"/>
      <c r="Q6551" s="5" t="s">
        <v>9825</v>
      </c>
      <c r="R6551" s="5">
        <v>1935</v>
      </c>
      <c r="S6551" s="5"/>
      <c r="T6551" s="5"/>
    </row>
    <row r="6552" spans="1:20" x14ac:dyDescent="0.35">
      <c r="A6552" s="5" t="s">
        <v>28</v>
      </c>
      <c r="B6552" s="5" t="s">
        <v>29</v>
      </c>
      <c r="C6552" s="5" t="s">
        <v>22</v>
      </c>
      <c r="D6552" s="5" t="s">
        <v>23</v>
      </c>
      <c r="E6552" s="5" t="s">
        <v>5</v>
      </c>
      <c r="F6552" s="5"/>
      <c r="G6552" s="5" t="s">
        <v>24</v>
      </c>
      <c r="H6552" s="5">
        <v>3761814</v>
      </c>
      <c r="I6552" s="5">
        <v>3763748</v>
      </c>
      <c r="J6552" s="5" t="s">
        <v>200</v>
      </c>
      <c r="K6552" s="5" t="s">
        <v>9826</v>
      </c>
      <c r="L6552" s="5"/>
      <c r="M6552" s="5" t="e">
        <f t="shared" si="102"/>
        <v>#VALUE!</v>
      </c>
      <c r="N6552" s="5" t="s">
        <v>9827</v>
      </c>
      <c r="O6552" s="5" t="s">
        <v>9824</v>
      </c>
      <c r="P6552" s="5"/>
      <c r="Q6552" s="5" t="s">
        <v>9825</v>
      </c>
      <c r="R6552" s="5">
        <v>1935</v>
      </c>
      <c r="S6552" s="5">
        <v>644</v>
      </c>
      <c r="T6552" s="5"/>
    </row>
    <row r="6553" spans="1:20" x14ac:dyDescent="0.35">
      <c r="A6553" s="5" t="s">
        <v>20</v>
      </c>
      <c r="B6553" s="5" t="s">
        <v>21</v>
      </c>
      <c r="C6553" s="5" t="s">
        <v>22</v>
      </c>
      <c r="D6553" s="5" t="s">
        <v>23</v>
      </c>
      <c r="E6553" s="5" t="s">
        <v>5</v>
      </c>
      <c r="F6553" s="5"/>
      <c r="G6553" s="5" t="s">
        <v>24</v>
      </c>
      <c r="H6553" s="5">
        <v>3763771</v>
      </c>
      <c r="I6553" s="5">
        <v>3764130</v>
      </c>
      <c r="J6553" s="5" t="s">
        <v>200</v>
      </c>
      <c r="K6553" s="5"/>
      <c r="L6553" s="5"/>
      <c r="M6553" s="5" t="e">
        <f t="shared" si="102"/>
        <v>#VALUE!</v>
      </c>
      <c r="N6553" s="5"/>
      <c r="O6553" s="5" t="s">
        <v>9828</v>
      </c>
      <c r="P6553" s="5"/>
      <c r="Q6553" s="5" t="s">
        <v>9829</v>
      </c>
      <c r="R6553" s="5">
        <v>360</v>
      </c>
      <c r="S6553" s="5"/>
      <c r="T6553" s="5"/>
    </row>
    <row r="6554" spans="1:20" x14ac:dyDescent="0.35">
      <c r="A6554" s="5" t="s">
        <v>28</v>
      </c>
      <c r="B6554" s="5" t="s">
        <v>29</v>
      </c>
      <c r="C6554" s="5" t="s">
        <v>22</v>
      </c>
      <c r="D6554" s="5" t="s">
        <v>23</v>
      </c>
      <c r="E6554" s="5" t="s">
        <v>5</v>
      </c>
      <c r="F6554" s="5"/>
      <c r="G6554" s="5" t="s">
        <v>24</v>
      </c>
      <c r="H6554" s="5">
        <v>3763771</v>
      </c>
      <c r="I6554" s="5">
        <v>3764130</v>
      </c>
      <c r="J6554" s="5" t="s">
        <v>200</v>
      </c>
      <c r="K6554" s="5" t="s">
        <v>9830</v>
      </c>
      <c r="L6554" s="5"/>
      <c r="M6554" s="5" t="e">
        <f t="shared" si="102"/>
        <v>#VALUE!</v>
      </c>
      <c r="N6554" s="5" t="s">
        <v>9831</v>
      </c>
      <c r="O6554" s="5" t="s">
        <v>9828</v>
      </c>
      <c r="P6554" s="5"/>
      <c r="Q6554" s="5" t="s">
        <v>9829</v>
      </c>
      <c r="R6554" s="5">
        <v>360</v>
      </c>
      <c r="S6554" s="5">
        <v>119</v>
      </c>
      <c r="T6554" s="5"/>
    </row>
    <row r="6555" spans="1:20" x14ac:dyDescent="0.35">
      <c r="A6555" s="5" t="s">
        <v>20</v>
      </c>
      <c r="B6555" s="5" t="s">
        <v>21</v>
      </c>
      <c r="C6555" s="5" t="s">
        <v>22</v>
      </c>
      <c r="D6555" s="5" t="s">
        <v>23</v>
      </c>
      <c r="E6555" s="5" t="s">
        <v>5</v>
      </c>
      <c r="F6555" s="5"/>
      <c r="G6555" s="5" t="s">
        <v>24</v>
      </c>
      <c r="H6555" s="5">
        <v>3764162</v>
      </c>
      <c r="I6555" s="5">
        <v>3765088</v>
      </c>
      <c r="J6555" s="5" t="s">
        <v>200</v>
      </c>
      <c r="K6555" s="5"/>
      <c r="L6555" s="5"/>
      <c r="M6555" s="5" t="e">
        <f t="shared" si="102"/>
        <v>#VALUE!</v>
      </c>
      <c r="N6555" s="5"/>
      <c r="O6555" s="5"/>
      <c r="P6555" s="5"/>
      <c r="Q6555" s="5" t="s">
        <v>9832</v>
      </c>
      <c r="R6555" s="5">
        <v>927</v>
      </c>
      <c r="S6555" s="5"/>
      <c r="T6555" s="5"/>
    </row>
    <row r="6556" spans="1:20" x14ac:dyDescent="0.35">
      <c r="A6556" s="5" t="s">
        <v>28</v>
      </c>
      <c r="B6556" s="5" t="s">
        <v>29</v>
      </c>
      <c r="C6556" s="5" t="s">
        <v>22</v>
      </c>
      <c r="D6556" s="5" t="s">
        <v>23</v>
      </c>
      <c r="E6556" s="5" t="s">
        <v>5</v>
      </c>
      <c r="F6556" s="5"/>
      <c r="G6556" s="5" t="s">
        <v>24</v>
      </c>
      <c r="H6556" s="5">
        <v>3764162</v>
      </c>
      <c r="I6556" s="5">
        <v>3765088</v>
      </c>
      <c r="J6556" s="5" t="s">
        <v>200</v>
      </c>
      <c r="K6556" s="5" t="s">
        <v>9833</v>
      </c>
      <c r="L6556" s="5"/>
      <c r="M6556" s="5" t="e">
        <f t="shared" si="102"/>
        <v>#VALUE!</v>
      </c>
      <c r="N6556" s="5" t="s">
        <v>77</v>
      </c>
      <c r="O6556" s="5"/>
      <c r="P6556" s="5"/>
      <c r="Q6556" s="5" t="s">
        <v>9832</v>
      </c>
      <c r="R6556" s="5">
        <v>927</v>
      </c>
      <c r="S6556" s="5">
        <v>308</v>
      </c>
      <c r="T6556" s="5"/>
    </row>
    <row r="6557" spans="1:20" x14ac:dyDescent="0.35">
      <c r="A6557" s="5" t="s">
        <v>20</v>
      </c>
      <c r="B6557" s="5" t="s">
        <v>21</v>
      </c>
      <c r="C6557" s="5" t="s">
        <v>22</v>
      </c>
      <c r="D6557" s="5" t="s">
        <v>23</v>
      </c>
      <c r="E6557" s="5" t="s">
        <v>5</v>
      </c>
      <c r="F6557" s="5"/>
      <c r="G6557" s="5" t="s">
        <v>24</v>
      </c>
      <c r="H6557" s="5">
        <v>3765487</v>
      </c>
      <c r="I6557" s="5">
        <v>3766362</v>
      </c>
      <c r="J6557" s="5" t="s">
        <v>200</v>
      </c>
      <c r="K6557" s="5"/>
      <c r="L6557" s="5"/>
      <c r="M6557" s="5" t="e">
        <f t="shared" si="102"/>
        <v>#VALUE!</v>
      </c>
      <c r="N6557" s="5"/>
      <c r="O6557" s="5" t="s">
        <v>9834</v>
      </c>
      <c r="P6557" s="5"/>
      <c r="Q6557" s="5" t="s">
        <v>9835</v>
      </c>
      <c r="R6557" s="5">
        <v>876</v>
      </c>
      <c r="S6557" s="5"/>
      <c r="T6557" s="5"/>
    </row>
    <row r="6558" spans="1:20" x14ac:dyDescent="0.35">
      <c r="A6558" s="5" t="s">
        <v>28</v>
      </c>
      <c r="B6558" s="5" t="s">
        <v>29</v>
      </c>
      <c r="C6558" s="5" t="s">
        <v>22</v>
      </c>
      <c r="D6558" s="5" t="s">
        <v>23</v>
      </c>
      <c r="E6558" s="5" t="s">
        <v>5</v>
      </c>
      <c r="F6558" s="5"/>
      <c r="G6558" s="5" t="s">
        <v>24</v>
      </c>
      <c r="H6558" s="5">
        <v>3765487</v>
      </c>
      <c r="I6558" s="5">
        <v>3766362</v>
      </c>
      <c r="J6558" s="5" t="s">
        <v>200</v>
      </c>
      <c r="K6558" s="5" t="s">
        <v>9836</v>
      </c>
      <c r="L6558" s="5"/>
      <c r="M6558" s="5" t="e">
        <f t="shared" si="102"/>
        <v>#VALUE!</v>
      </c>
      <c r="N6558" s="5" t="s">
        <v>9837</v>
      </c>
      <c r="O6558" s="5" t="s">
        <v>9834</v>
      </c>
      <c r="P6558" s="5"/>
      <c r="Q6558" s="5" t="s">
        <v>9835</v>
      </c>
      <c r="R6558" s="5">
        <v>876</v>
      </c>
      <c r="S6558" s="5">
        <v>291</v>
      </c>
      <c r="T6558" s="5"/>
    </row>
    <row r="6559" spans="1:20" x14ac:dyDescent="0.35">
      <c r="A6559" s="5" t="s">
        <v>20</v>
      </c>
      <c r="B6559" s="5" t="s">
        <v>21</v>
      </c>
      <c r="C6559" s="5" t="s">
        <v>22</v>
      </c>
      <c r="D6559" s="5" t="s">
        <v>23</v>
      </c>
      <c r="E6559" s="5" t="s">
        <v>5</v>
      </c>
      <c r="F6559" s="5"/>
      <c r="G6559" s="5" t="s">
        <v>24</v>
      </c>
      <c r="H6559" s="5">
        <v>3766396</v>
      </c>
      <c r="I6559" s="5">
        <v>3766731</v>
      </c>
      <c r="J6559" s="5" t="s">
        <v>200</v>
      </c>
      <c r="K6559" s="5"/>
      <c r="L6559" s="5"/>
      <c r="M6559" s="5" t="e">
        <f t="shared" si="102"/>
        <v>#VALUE!</v>
      </c>
      <c r="N6559" s="5"/>
      <c r="O6559" s="5"/>
      <c r="P6559" s="5"/>
      <c r="Q6559" s="5" t="s">
        <v>9838</v>
      </c>
      <c r="R6559" s="5">
        <v>336</v>
      </c>
      <c r="S6559" s="5"/>
      <c r="T6559" s="5"/>
    </row>
    <row r="6560" spans="1:20" x14ac:dyDescent="0.35">
      <c r="A6560" s="5" t="s">
        <v>28</v>
      </c>
      <c r="B6560" s="5" t="s">
        <v>29</v>
      </c>
      <c r="C6560" s="5" t="s">
        <v>22</v>
      </c>
      <c r="D6560" s="5" t="s">
        <v>23</v>
      </c>
      <c r="E6560" s="5" t="s">
        <v>5</v>
      </c>
      <c r="F6560" s="5"/>
      <c r="G6560" s="5" t="s">
        <v>24</v>
      </c>
      <c r="H6560" s="5">
        <v>3766396</v>
      </c>
      <c r="I6560" s="5">
        <v>3766731</v>
      </c>
      <c r="J6560" s="5" t="s">
        <v>200</v>
      </c>
      <c r="K6560" s="5" t="s">
        <v>9839</v>
      </c>
      <c r="L6560" s="5"/>
      <c r="M6560" s="5" t="e">
        <f t="shared" si="102"/>
        <v>#VALUE!</v>
      </c>
      <c r="N6560" s="5" t="s">
        <v>114</v>
      </c>
      <c r="O6560" s="5"/>
      <c r="P6560" s="5"/>
      <c r="Q6560" s="5" t="s">
        <v>9838</v>
      </c>
      <c r="R6560" s="5">
        <v>336</v>
      </c>
      <c r="S6560" s="5">
        <v>111</v>
      </c>
      <c r="T6560" s="5"/>
    </row>
    <row r="6561" spans="1:20" x14ac:dyDescent="0.35">
      <c r="A6561" s="5" t="s">
        <v>20</v>
      </c>
      <c r="B6561" s="5" t="s">
        <v>21</v>
      </c>
      <c r="C6561" s="5" t="s">
        <v>22</v>
      </c>
      <c r="D6561" s="5" t="s">
        <v>23</v>
      </c>
      <c r="E6561" s="5" t="s">
        <v>5</v>
      </c>
      <c r="F6561" s="5"/>
      <c r="G6561" s="5" t="s">
        <v>24</v>
      </c>
      <c r="H6561" s="5">
        <v>3767650</v>
      </c>
      <c r="I6561" s="5">
        <v>3768561</v>
      </c>
      <c r="J6561" s="5" t="s">
        <v>200</v>
      </c>
      <c r="K6561" s="5"/>
      <c r="L6561" s="5"/>
      <c r="M6561" s="5" t="e">
        <f t="shared" si="102"/>
        <v>#VALUE!</v>
      </c>
      <c r="N6561" s="5"/>
      <c r="O6561" s="5"/>
      <c r="P6561" s="5"/>
      <c r="Q6561" s="5" t="s">
        <v>9840</v>
      </c>
      <c r="R6561" s="5">
        <v>912</v>
      </c>
      <c r="S6561" s="5"/>
      <c r="T6561" s="5"/>
    </row>
    <row r="6562" spans="1:20" x14ac:dyDescent="0.35">
      <c r="A6562" s="5" t="s">
        <v>28</v>
      </c>
      <c r="B6562" s="5" t="s">
        <v>29</v>
      </c>
      <c r="C6562" s="5" t="s">
        <v>22</v>
      </c>
      <c r="D6562" s="5" t="s">
        <v>23</v>
      </c>
      <c r="E6562" s="5" t="s">
        <v>5</v>
      </c>
      <c r="F6562" s="5"/>
      <c r="G6562" s="5" t="s">
        <v>24</v>
      </c>
      <c r="H6562" s="5">
        <v>3767650</v>
      </c>
      <c r="I6562" s="5">
        <v>3768561</v>
      </c>
      <c r="J6562" s="5" t="s">
        <v>200</v>
      </c>
      <c r="K6562" s="5" t="s">
        <v>9841</v>
      </c>
      <c r="L6562" s="5"/>
      <c r="M6562" s="5" t="e">
        <f t="shared" si="102"/>
        <v>#VALUE!</v>
      </c>
      <c r="N6562" s="5" t="s">
        <v>77</v>
      </c>
      <c r="O6562" s="5"/>
      <c r="P6562" s="5"/>
      <c r="Q6562" s="5" t="s">
        <v>9840</v>
      </c>
      <c r="R6562" s="5">
        <v>912</v>
      </c>
      <c r="S6562" s="5">
        <v>303</v>
      </c>
      <c r="T6562" s="5"/>
    </row>
    <row r="6563" spans="1:20" x14ac:dyDescent="0.35">
      <c r="A6563" s="5" t="s">
        <v>20</v>
      </c>
      <c r="B6563" s="5" t="s">
        <v>21</v>
      </c>
      <c r="C6563" s="5" t="s">
        <v>22</v>
      </c>
      <c r="D6563" s="5" t="s">
        <v>23</v>
      </c>
      <c r="E6563" s="5" t="s">
        <v>5</v>
      </c>
      <c r="F6563" s="5"/>
      <c r="G6563" s="5" t="s">
        <v>24</v>
      </c>
      <c r="H6563" s="5">
        <v>3768609</v>
      </c>
      <c r="I6563" s="5">
        <v>3769379</v>
      </c>
      <c r="J6563" s="5" t="s">
        <v>200</v>
      </c>
      <c r="K6563" s="5"/>
      <c r="L6563" s="5"/>
      <c r="M6563" s="5" t="e">
        <f t="shared" si="102"/>
        <v>#VALUE!</v>
      </c>
      <c r="N6563" s="5"/>
      <c r="O6563" s="5"/>
      <c r="P6563" s="5"/>
      <c r="Q6563" s="5" t="s">
        <v>9842</v>
      </c>
      <c r="R6563" s="5">
        <v>771</v>
      </c>
      <c r="S6563" s="5"/>
      <c r="T6563" s="5"/>
    </row>
    <row r="6564" spans="1:20" x14ac:dyDescent="0.35">
      <c r="A6564" s="5" t="s">
        <v>28</v>
      </c>
      <c r="B6564" s="5" t="s">
        <v>29</v>
      </c>
      <c r="C6564" s="5" t="s">
        <v>22</v>
      </c>
      <c r="D6564" s="5" t="s">
        <v>23</v>
      </c>
      <c r="E6564" s="5" t="s">
        <v>5</v>
      </c>
      <c r="F6564" s="5"/>
      <c r="G6564" s="5" t="s">
        <v>24</v>
      </c>
      <c r="H6564" s="5">
        <v>3768609</v>
      </c>
      <c r="I6564" s="5">
        <v>3769379</v>
      </c>
      <c r="J6564" s="5" t="s">
        <v>200</v>
      </c>
      <c r="K6564" s="5" t="s">
        <v>9843</v>
      </c>
      <c r="L6564" s="5"/>
      <c r="M6564" s="5" t="e">
        <f t="shared" si="102"/>
        <v>#VALUE!</v>
      </c>
      <c r="N6564" s="5" t="s">
        <v>77</v>
      </c>
      <c r="O6564" s="5"/>
      <c r="P6564" s="5"/>
      <c r="Q6564" s="5" t="s">
        <v>9842</v>
      </c>
      <c r="R6564" s="5">
        <v>771</v>
      </c>
      <c r="S6564" s="5">
        <v>256</v>
      </c>
      <c r="T6564" s="5"/>
    </row>
    <row r="6565" spans="1:20" x14ac:dyDescent="0.35">
      <c r="A6565" s="5" t="s">
        <v>20</v>
      </c>
      <c r="B6565" s="5" t="s">
        <v>21</v>
      </c>
      <c r="C6565" s="5" t="s">
        <v>22</v>
      </c>
      <c r="D6565" s="5" t="s">
        <v>23</v>
      </c>
      <c r="E6565" s="5" t="s">
        <v>5</v>
      </c>
      <c r="F6565" s="5"/>
      <c r="G6565" s="5" t="s">
        <v>24</v>
      </c>
      <c r="H6565" s="5">
        <v>3769517</v>
      </c>
      <c r="I6565" s="5">
        <v>3770221</v>
      </c>
      <c r="J6565" s="5" t="s">
        <v>25</v>
      </c>
      <c r="K6565" s="5"/>
      <c r="L6565" s="5"/>
      <c r="M6565" s="5" t="e">
        <f t="shared" si="102"/>
        <v>#VALUE!</v>
      </c>
      <c r="N6565" s="5"/>
      <c r="O6565" s="5"/>
      <c r="P6565" s="5"/>
      <c r="Q6565" s="5" t="s">
        <v>9844</v>
      </c>
      <c r="R6565" s="5">
        <v>705</v>
      </c>
      <c r="S6565" s="5"/>
      <c r="T6565" s="5"/>
    </row>
    <row r="6566" spans="1:20" x14ac:dyDescent="0.35">
      <c r="A6566" s="5" t="s">
        <v>28</v>
      </c>
      <c r="B6566" s="5" t="s">
        <v>29</v>
      </c>
      <c r="C6566" s="5" t="s">
        <v>22</v>
      </c>
      <c r="D6566" s="5" t="s">
        <v>23</v>
      </c>
      <c r="E6566" s="5" t="s">
        <v>5</v>
      </c>
      <c r="F6566" s="5"/>
      <c r="G6566" s="5" t="s">
        <v>24</v>
      </c>
      <c r="H6566" s="5">
        <v>3769517</v>
      </c>
      <c r="I6566" s="5">
        <v>3770221</v>
      </c>
      <c r="J6566" s="5" t="s">
        <v>25</v>
      </c>
      <c r="K6566" s="5" t="s">
        <v>9845</v>
      </c>
      <c r="L6566" s="5"/>
      <c r="M6566" s="5" t="e">
        <f t="shared" si="102"/>
        <v>#VALUE!</v>
      </c>
      <c r="N6566" s="5" t="s">
        <v>77</v>
      </c>
      <c r="O6566" s="5"/>
      <c r="P6566" s="5"/>
      <c r="Q6566" s="5" t="s">
        <v>9844</v>
      </c>
      <c r="R6566" s="5">
        <v>705</v>
      </c>
      <c r="S6566" s="5">
        <v>234</v>
      </c>
      <c r="T6566" s="5"/>
    </row>
    <row r="6567" spans="1:20" x14ac:dyDescent="0.35">
      <c r="A6567" s="5" t="s">
        <v>20</v>
      </c>
      <c r="B6567" s="5" t="s">
        <v>21</v>
      </c>
      <c r="C6567" s="5" t="s">
        <v>22</v>
      </c>
      <c r="D6567" s="5" t="s">
        <v>23</v>
      </c>
      <c r="E6567" s="5" t="s">
        <v>5</v>
      </c>
      <c r="F6567" s="5"/>
      <c r="G6567" s="5" t="s">
        <v>24</v>
      </c>
      <c r="H6567" s="5">
        <v>3770272</v>
      </c>
      <c r="I6567" s="5">
        <v>3771492</v>
      </c>
      <c r="J6567" s="5" t="s">
        <v>200</v>
      </c>
      <c r="K6567" s="5"/>
      <c r="L6567" s="5"/>
      <c r="M6567" s="5" t="e">
        <f t="shared" si="102"/>
        <v>#VALUE!</v>
      </c>
      <c r="N6567" s="5"/>
      <c r="O6567" s="5"/>
      <c r="P6567" s="5"/>
      <c r="Q6567" s="5" t="s">
        <v>9846</v>
      </c>
      <c r="R6567" s="5">
        <v>1221</v>
      </c>
      <c r="S6567" s="5"/>
      <c r="T6567" s="5"/>
    </row>
    <row r="6568" spans="1:20" x14ac:dyDescent="0.35">
      <c r="A6568" s="5" t="s">
        <v>28</v>
      </c>
      <c r="B6568" s="5" t="s">
        <v>29</v>
      </c>
      <c r="C6568" s="5" t="s">
        <v>22</v>
      </c>
      <c r="D6568" s="5" t="s">
        <v>23</v>
      </c>
      <c r="E6568" s="5" t="s">
        <v>5</v>
      </c>
      <c r="F6568" s="5"/>
      <c r="G6568" s="5" t="s">
        <v>24</v>
      </c>
      <c r="H6568" s="5">
        <v>3770272</v>
      </c>
      <c r="I6568" s="5">
        <v>3771492</v>
      </c>
      <c r="J6568" s="5" t="s">
        <v>200</v>
      </c>
      <c r="K6568" s="5" t="s">
        <v>9847</v>
      </c>
      <c r="L6568" s="5"/>
      <c r="M6568" s="5" t="e">
        <f t="shared" si="102"/>
        <v>#VALUE!</v>
      </c>
      <c r="N6568" s="5" t="s">
        <v>77</v>
      </c>
      <c r="O6568" s="5"/>
      <c r="P6568" s="5"/>
      <c r="Q6568" s="5" t="s">
        <v>9846</v>
      </c>
      <c r="R6568" s="5">
        <v>1221</v>
      </c>
      <c r="S6568" s="5">
        <v>406</v>
      </c>
      <c r="T6568" s="5"/>
    </row>
    <row r="6569" spans="1:20" x14ac:dyDescent="0.35">
      <c r="A6569" s="5" t="s">
        <v>20</v>
      </c>
      <c r="B6569" s="5" t="s">
        <v>21</v>
      </c>
      <c r="C6569" s="5" t="s">
        <v>22</v>
      </c>
      <c r="D6569" s="5" t="s">
        <v>23</v>
      </c>
      <c r="E6569" s="5" t="s">
        <v>5</v>
      </c>
      <c r="F6569" s="5"/>
      <c r="G6569" s="5" t="s">
        <v>24</v>
      </c>
      <c r="H6569" s="5">
        <v>3771495</v>
      </c>
      <c r="I6569" s="5">
        <v>3774110</v>
      </c>
      <c r="J6569" s="5" t="s">
        <v>200</v>
      </c>
      <c r="K6569" s="5"/>
      <c r="L6569" s="5"/>
      <c r="M6569" s="5" t="e">
        <f t="shared" si="102"/>
        <v>#VALUE!</v>
      </c>
      <c r="N6569" s="5"/>
      <c r="O6569" s="5"/>
      <c r="P6569" s="5"/>
      <c r="Q6569" s="5" t="s">
        <v>9848</v>
      </c>
      <c r="R6569" s="5">
        <v>2616</v>
      </c>
      <c r="S6569" s="5"/>
      <c r="T6569" s="5"/>
    </row>
    <row r="6570" spans="1:20" x14ac:dyDescent="0.35">
      <c r="A6570" s="5" t="s">
        <v>28</v>
      </c>
      <c r="B6570" s="5" t="s">
        <v>29</v>
      </c>
      <c r="C6570" s="5" t="s">
        <v>22</v>
      </c>
      <c r="D6570" s="5" t="s">
        <v>23</v>
      </c>
      <c r="E6570" s="5" t="s">
        <v>5</v>
      </c>
      <c r="F6570" s="5"/>
      <c r="G6570" s="5" t="s">
        <v>24</v>
      </c>
      <c r="H6570" s="5">
        <v>3771495</v>
      </c>
      <c r="I6570" s="5">
        <v>3774110</v>
      </c>
      <c r="J6570" s="5" t="s">
        <v>200</v>
      </c>
      <c r="K6570" s="5" t="s">
        <v>9849</v>
      </c>
      <c r="L6570" s="5"/>
      <c r="M6570" s="5" t="e">
        <f t="shared" si="102"/>
        <v>#VALUE!</v>
      </c>
      <c r="N6570" s="5" t="s">
        <v>1387</v>
      </c>
      <c r="O6570" s="5"/>
      <c r="P6570" s="5"/>
      <c r="Q6570" s="5" t="s">
        <v>9848</v>
      </c>
      <c r="R6570" s="5">
        <v>2616</v>
      </c>
      <c r="S6570" s="5">
        <v>871</v>
      </c>
      <c r="T6570" s="5"/>
    </row>
    <row r="6571" spans="1:20" x14ac:dyDescent="0.35">
      <c r="A6571" s="5" t="s">
        <v>20</v>
      </c>
      <c r="B6571" s="5" t="s">
        <v>21</v>
      </c>
      <c r="C6571" s="5" t="s">
        <v>22</v>
      </c>
      <c r="D6571" s="5" t="s">
        <v>23</v>
      </c>
      <c r="E6571" s="5" t="s">
        <v>5</v>
      </c>
      <c r="F6571" s="5"/>
      <c r="G6571" s="5" t="s">
        <v>24</v>
      </c>
      <c r="H6571" s="5">
        <v>3774157</v>
      </c>
      <c r="I6571" s="5">
        <v>3775257</v>
      </c>
      <c r="J6571" s="5" t="s">
        <v>200</v>
      </c>
      <c r="K6571" s="5"/>
      <c r="L6571" s="5"/>
      <c r="M6571" s="5" t="e">
        <f t="shared" si="102"/>
        <v>#VALUE!</v>
      </c>
      <c r="N6571" s="5"/>
      <c r="O6571" s="5"/>
      <c r="P6571" s="5"/>
      <c r="Q6571" s="5" t="s">
        <v>9850</v>
      </c>
      <c r="R6571" s="5">
        <v>1101</v>
      </c>
      <c r="S6571" s="5"/>
      <c r="T6571" s="5"/>
    </row>
    <row r="6572" spans="1:20" x14ac:dyDescent="0.35">
      <c r="A6572" s="5" t="s">
        <v>28</v>
      </c>
      <c r="B6572" s="5" t="s">
        <v>29</v>
      </c>
      <c r="C6572" s="5" t="s">
        <v>22</v>
      </c>
      <c r="D6572" s="5" t="s">
        <v>23</v>
      </c>
      <c r="E6572" s="5" t="s">
        <v>5</v>
      </c>
      <c r="F6572" s="5"/>
      <c r="G6572" s="5" t="s">
        <v>24</v>
      </c>
      <c r="H6572" s="5">
        <v>3774157</v>
      </c>
      <c r="I6572" s="5">
        <v>3775257</v>
      </c>
      <c r="J6572" s="5" t="s">
        <v>200</v>
      </c>
      <c r="K6572" s="5" t="s">
        <v>9851</v>
      </c>
      <c r="L6572" s="5"/>
      <c r="M6572" s="5" t="e">
        <f t="shared" si="102"/>
        <v>#VALUE!</v>
      </c>
      <c r="N6572" s="5" t="s">
        <v>9852</v>
      </c>
      <c r="O6572" s="5"/>
      <c r="P6572" s="5"/>
      <c r="Q6572" s="5" t="s">
        <v>9850</v>
      </c>
      <c r="R6572" s="5">
        <v>1101</v>
      </c>
      <c r="S6572" s="5">
        <v>366</v>
      </c>
      <c r="T6572" s="5"/>
    </row>
    <row r="6573" spans="1:20" x14ac:dyDescent="0.35">
      <c r="A6573" s="5" t="s">
        <v>20</v>
      </c>
      <c r="B6573" s="5" t="s">
        <v>21</v>
      </c>
      <c r="C6573" s="5" t="s">
        <v>22</v>
      </c>
      <c r="D6573" s="5" t="s">
        <v>23</v>
      </c>
      <c r="E6573" s="5" t="s">
        <v>5</v>
      </c>
      <c r="F6573" s="5"/>
      <c r="G6573" s="5" t="s">
        <v>24</v>
      </c>
      <c r="H6573" s="5">
        <v>3775259</v>
      </c>
      <c r="I6573" s="5">
        <v>3776281</v>
      </c>
      <c r="J6573" s="5" t="s">
        <v>200</v>
      </c>
      <c r="K6573" s="5"/>
      <c r="L6573" s="5"/>
      <c r="M6573" s="5" t="e">
        <f t="shared" si="102"/>
        <v>#VALUE!</v>
      </c>
      <c r="N6573" s="5"/>
      <c r="O6573" s="5"/>
      <c r="P6573" s="5"/>
      <c r="Q6573" s="5" t="s">
        <v>9853</v>
      </c>
      <c r="R6573" s="5">
        <v>1023</v>
      </c>
      <c r="S6573" s="5"/>
      <c r="T6573" s="5"/>
    </row>
    <row r="6574" spans="1:20" x14ac:dyDescent="0.35">
      <c r="A6574" s="5" t="s">
        <v>28</v>
      </c>
      <c r="B6574" s="5" t="s">
        <v>29</v>
      </c>
      <c r="C6574" s="5" t="s">
        <v>22</v>
      </c>
      <c r="D6574" s="5" t="s">
        <v>23</v>
      </c>
      <c r="E6574" s="5" t="s">
        <v>5</v>
      </c>
      <c r="F6574" s="5"/>
      <c r="G6574" s="5" t="s">
        <v>24</v>
      </c>
      <c r="H6574" s="5">
        <v>3775259</v>
      </c>
      <c r="I6574" s="5">
        <v>3776281</v>
      </c>
      <c r="J6574" s="5" t="s">
        <v>200</v>
      </c>
      <c r="K6574" s="5" t="s">
        <v>9854</v>
      </c>
      <c r="L6574" s="5"/>
      <c r="M6574" s="5" t="e">
        <f t="shared" si="102"/>
        <v>#VALUE!</v>
      </c>
      <c r="N6574" s="5" t="s">
        <v>77</v>
      </c>
      <c r="O6574" s="5"/>
      <c r="P6574" s="5"/>
      <c r="Q6574" s="5" t="s">
        <v>9853</v>
      </c>
      <c r="R6574" s="5">
        <v>1023</v>
      </c>
      <c r="S6574" s="5">
        <v>340</v>
      </c>
      <c r="T6574" s="5"/>
    </row>
    <row r="6575" spans="1:20" x14ac:dyDescent="0.35">
      <c r="A6575" s="5" t="s">
        <v>20</v>
      </c>
      <c r="B6575" s="5" t="s">
        <v>21</v>
      </c>
      <c r="C6575" s="5" t="s">
        <v>22</v>
      </c>
      <c r="D6575" s="5" t="s">
        <v>23</v>
      </c>
      <c r="E6575" s="5" t="s">
        <v>5</v>
      </c>
      <c r="F6575" s="5"/>
      <c r="G6575" s="5" t="s">
        <v>24</v>
      </c>
      <c r="H6575" s="5">
        <v>3776274</v>
      </c>
      <c r="I6575" s="5">
        <v>3777665</v>
      </c>
      <c r="J6575" s="5" t="s">
        <v>200</v>
      </c>
      <c r="K6575" s="5"/>
      <c r="L6575" s="5"/>
      <c r="M6575" s="5" t="e">
        <f t="shared" si="102"/>
        <v>#VALUE!</v>
      </c>
      <c r="N6575" s="5"/>
      <c r="O6575" s="5"/>
      <c r="P6575" s="5"/>
      <c r="Q6575" s="5" t="s">
        <v>9855</v>
      </c>
      <c r="R6575" s="5">
        <v>1392</v>
      </c>
      <c r="S6575" s="5"/>
      <c r="T6575" s="5"/>
    </row>
    <row r="6576" spans="1:20" x14ac:dyDescent="0.35">
      <c r="A6576" s="5" t="s">
        <v>28</v>
      </c>
      <c r="B6576" s="5" t="s">
        <v>29</v>
      </c>
      <c r="C6576" s="5" t="s">
        <v>22</v>
      </c>
      <c r="D6576" s="5" t="s">
        <v>23</v>
      </c>
      <c r="E6576" s="5" t="s">
        <v>5</v>
      </c>
      <c r="F6576" s="5"/>
      <c r="G6576" s="5" t="s">
        <v>24</v>
      </c>
      <c r="H6576" s="5">
        <v>3776274</v>
      </c>
      <c r="I6576" s="5">
        <v>3777665</v>
      </c>
      <c r="J6576" s="5" t="s">
        <v>200</v>
      </c>
      <c r="K6576" s="5" t="s">
        <v>9856</v>
      </c>
      <c r="L6576" s="5"/>
      <c r="M6576" s="5" t="e">
        <f t="shared" si="102"/>
        <v>#VALUE!</v>
      </c>
      <c r="N6576" s="5" t="s">
        <v>821</v>
      </c>
      <c r="O6576" s="5"/>
      <c r="P6576" s="5"/>
      <c r="Q6576" s="5" t="s">
        <v>9855</v>
      </c>
      <c r="R6576" s="5">
        <v>1392</v>
      </c>
      <c r="S6576" s="5">
        <v>463</v>
      </c>
      <c r="T6576" s="5"/>
    </row>
    <row r="6577" spans="1:20" x14ac:dyDescent="0.35">
      <c r="A6577" s="5" t="s">
        <v>20</v>
      </c>
      <c r="B6577" s="5" t="s">
        <v>21</v>
      </c>
      <c r="C6577" s="5" t="s">
        <v>22</v>
      </c>
      <c r="D6577" s="5" t="s">
        <v>23</v>
      </c>
      <c r="E6577" s="5" t="s">
        <v>5</v>
      </c>
      <c r="F6577" s="5"/>
      <c r="G6577" s="5" t="s">
        <v>24</v>
      </c>
      <c r="H6577" s="5">
        <v>3777837</v>
      </c>
      <c r="I6577" s="5">
        <v>3778904</v>
      </c>
      <c r="J6577" s="5" t="s">
        <v>200</v>
      </c>
      <c r="K6577" s="5"/>
      <c r="L6577" s="5"/>
      <c r="M6577" s="5" t="e">
        <f t="shared" si="102"/>
        <v>#VALUE!</v>
      </c>
      <c r="N6577" s="5"/>
      <c r="O6577" s="5"/>
      <c r="P6577" s="5"/>
      <c r="Q6577" s="5" t="s">
        <v>9857</v>
      </c>
      <c r="R6577" s="5">
        <v>1068</v>
      </c>
      <c r="S6577" s="5"/>
      <c r="T6577" s="5"/>
    </row>
    <row r="6578" spans="1:20" x14ac:dyDescent="0.35">
      <c r="A6578" s="5" t="s">
        <v>28</v>
      </c>
      <c r="B6578" s="5" t="s">
        <v>29</v>
      </c>
      <c r="C6578" s="5" t="s">
        <v>22</v>
      </c>
      <c r="D6578" s="5" t="s">
        <v>23</v>
      </c>
      <c r="E6578" s="5" t="s">
        <v>5</v>
      </c>
      <c r="F6578" s="5"/>
      <c r="G6578" s="5" t="s">
        <v>24</v>
      </c>
      <c r="H6578" s="5">
        <v>3777837</v>
      </c>
      <c r="I6578" s="5">
        <v>3778904</v>
      </c>
      <c r="J6578" s="5" t="s">
        <v>200</v>
      </c>
      <c r="K6578" s="5" t="s">
        <v>9858</v>
      </c>
      <c r="L6578" s="5"/>
      <c r="M6578" s="5" t="e">
        <f t="shared" si="102"/>
        <v>#VALUE!</v>
      </c>
      <c r="N6578" s="5" t="s">
        <v>80</v>
      </c>
      <c r="O6578" s="5"/>
      <c r="P6578" s="5"/>
      <c r="Q6578" s="5" t="s">
        <v>9857</v>
      </c>
      <c r="R6578" s="5">
        <v>1068</v>
      </c>
      <c r="S6578" s="5">
        <v>355</v>
      </c>
      <c r="T6578" s="5"/>
    </row>
    <row r="6579" spans="1:20" x14ac:dyDescent="0.35">
      <c r="A6579" s="5" t="s">
        <v>20</v>
      </c>
      <c r="B6579" s="5" t="s">
        <v>21</v>
      </c>
      <c r="C6579" s="5" t="s">
        <v>22</v>
      </c>
      <c r="D6579" s="5" t="s">
        <v>23</v>
      </c>
      <c r="E6579" s="5" t="s">
        <v>5</v>
      </c>
      <c r="F6579" s="5"/>
      <c r="G6579" s="5" t="s">
        <v>24</v>
      </c>
      <c r="H6579" s="5">
        <v>3779014</v>
      </c>
      <c r="I6579" s="5">
        <v>3779457</v>
      </c>
      <c r="J6579" s="5" t="s">
        <v>200</v>
      </c>
      <c r="K6579" s="5"/>
      <c r="L6579" s="5"/>
      <c r="M6579" s="5" t="e">
        <f t="shared" si="102"/>
        <v>#VALUE!</v>
      </c>
      <c r="N6579" s="5"/>
      <c r="O6579" s="5"/>
      <c r="P6579" s="5"/>
      <c r="Q6579" s="5" t="s">
        <v>9859</v>
      </c>
      <c r="R6579" s="5">
        <v>444</v>
      </c>
      <c r="S6579" s="5"/>
      <c r="T6579" s="5"/>
    </row>
    <row r="6580" spans="1:20" x14ac:dyDescent="0.35">
      <c r="A6580" s="5" t="s">
        <v>28</v>
      </c>
      <c r="B6580" s="5" t="s">
        <v>29</v>
      </c>
      <c r="C6580" s="5" t="s">
        <v>22</v>
      </c>
      <c r="D6580" s="5" t="s">
        <v>23</v>
      </c>
      <c r="E6580" s="5" t="s">
        <v>5</v>
      </c>
      <c r="F6580" s="5"/>
      <c r="G6580" s="5" t="s">
        <v>24</v>
      </c>
      <c r="H6580" s="5">
        <v>3779014</v>
      </c>
      <c r="I6580" s="5">
        <v>3779457</v>
      </c>
      <c r="J6580" s="5" t="s">
        <v>200</v>
      </c>
      <c r="K6580" s="5" t="s">
        <v>9860</v>
      </c>
      <c r="L6580" s="5"/>
      <c r="M6580" s="5" t="e">
        <f t="shared" si="102"/>
        <v>#VALUE!</v>
      </c>
      <c r="N6580" s="5" t="s">
        <v>77</v>
      </c>
      <c r="O6580" s="5"/>
      <c r="P6580" s="5"/>
      <c r="Q6580" s="5" t="s">
        <v>9859</v>
      </c>
      <c r="R6580" s="5">
        <v>444</v>
      </c>
      <c r="S6580" s="5">
        <v>147</v>
      </c>
      <c r="T6580" s="5"/>
    </row>
    <row r="6581" spans="1:20" x14ac:dyDescent="0.35">
      <c r="A6581" s="5" t="s">
        <v>20</v>
      </c>
      <c r="B6581" s="5" t="s">
        <v>21</v>
      </c>
      <c r="C6581" s="5" t="s">
        <v>22</v>
      </c>
      <c r="D6581" s="5" t="s">
        <v>23</v>
      </c>
      <c r="E6581" s="5" t="s">
        <v>5</v>
      </c>
      <c r="F6581" s="5"/>
      <c r="G6581" s="5" t="s">
        <v>24</v>
      </c>
      <c r="H6581" s="5">
        <v>3779827</v>
      </c>
      <c r="I6581" s="5">
        <v>3780381</v>
      </c>
      <c r="J6581" s="5" t="s">
        <v>200</v>
      </c>
      <c r="K6581" s="5"/>
      <c r="L6581" s="5"/>
      <c r="M6581" s="5" t="e">
        <f t="shared" si="102"/>
        <v>#VALUE!</v>
      </c>
      <c r="N6581" s="5"/>
      <c r="O6581" s="5"/>
      <c r="P6581" s="5"/>
      <c r="Q6581" s="5" t="s">
        <v>9861</v>
      </c>
      <c r="R6581" s="5">
        <v>555</v>
      </c>
      <c r="S6581" s="5"/>
      <c r="T6581" s="5"/>
    </row>
    <row r="6582" spans="1:20" x14ac:dyDescent="0.35">
      <c r="A6582" s="5" t="s">
        <v>28</v>
      </c>
      <c r="B6582" s="5" t="s">
        <v>29</v>
      </c>
      <c r="C6582" s="5" t="s">
        <v>22</v>
      </c>
      <c r="D6582" s="5" t="s">
        <v>23</v>
      </c>
      <c r="E6582" s="5" t="s">
        <v>5</v>
      </c>
      <c r="F6582" s="5"/>
      <c r="G6582" s="5" t="s">
        <v>24</v>
      </c>
      <c r="H6582" s="5">
        <v>3779827</v>
      </c>
      <c r="I6582" s="5">
        <v>3780381</v>
      </c>
      <c r="J6582" s="5" t="s">
        <v>200</v>
      </c>
      <c r="K6582" s="5" t="s">
        <v>9862</v>
      </c>
      <c r="L6582" s="5"/>
      <c r="M6582" s="5" t="e">
        <f t="shared" si="102"/>
        <v>#VALUE!</v>
      </c>
      <c r="N6582" s="5" t="s">
        <v>5708</v>
      </c>
      <c r="O6582" s="5"/>
      <c r="P6582" s="5"/>
      <c r="Q6582" s="5" t="s">
        <v>9861</v>
      </c>
      <c r="R6582" s="5">
        <v>555</v>
      </c>
      <c r="S6582" s="5">
        <v>184</v>
      </c>
      <c r="T6582" s="5"/>
    </row>
    <row r="6583" spans="1:20" x14ac:dyDescent="0.35">
      <c r="A6583" s="5" t="s">
        <v>20</v>
      </c>
      <c r="B6583" s="5" t="s">
        <v>21</v>
      </c>
      <c r="C6583" s="5" t="s">
        <v>22</v>
      </c>
      <c r="D6583" s="5" t="s">
        <v>23</v>
      </c>
      <c r="E6583" s="5" t="s">
        <v>5</v>
      </c>
      <c r="F6583" s="5"/>
      <c r="G6583" s="5" t="s">
        <v>24</v>
      </c>
      <c r="H6583" s="5">
        <v>3780395</v>
      </c>
      <c r="I6583" s="5">
        <v>3780715</v>
      </c>
      <c r="J6583" s="5" t="s">
        <v>200</v>
      </c>
      <c r="K6583" s="5"/>
      <c r="L6583" s="5"/>
      <c r="M6583" s="5" t="e">
        <f t="shared" si="102"/>
        <v>#VALUE!</v>
      </c>
      <c r="N6583" s="5"/>
      <c r="O6583" s="5"/>
      <c r="P6583" s="5"/>
      <c r="Q6583" s="5" t="s">
        <v>9863</v>
      </c>
      <c r="R6583" s="5">
        <v>321</v>
      </c>
      <c r="S6583" s="5"/>
      <c r="T6583" s="5"/>
    </row>
    <row r="6584" spans="1:20" x14ac:dyDescent="0.35">
      <c r="A6584" s="5" t="s">
        <v>28</v>
      </c>
      <c r="B6584" s="5" t="s">
        <v>29</v>
      </c>
      <c r="C6584" s="5" t="s">
        <v>22</v>
      </c>
      <c r="D6584" s="5" t="s">
        <v>23</v>
      </c>
      <c r="E6584" s="5" t="s">
        <v>5</v>
      </c>
      <c r="F6584" s="5"/>
      <c r="G6584" s="5" t="s">
        <v>24</v>
      </c>
      <c r="H6584" s="5">
        <v>3780395</v>
      </c>
      <c r="I6584" s="5">
        <v>3780715</v>
      </c>
      <c r="J6584" s="5" t="s">
        <v>200</v>
      </c>
      <c r="K6584" s="5" t="s">
        <v>9864</v>
      </c>
      <c r="L6584" s="5"/>
      <c r="M6584" s="5" t="e">
        <f t="shared" si="102"/>
        <v>#VALUE!</v>
      </c>
      <c r="N6584" s="5" t="s">
        <v>77</v>
      </c>
      <c r="O6584" s="5"/>
      <c r="P6584" s="5"/>
      <c r="Q6584" s="5" t="s">
        <v>9863</v>
      </c>
      <c r="R6584" s="5">
        <v>321</v>
      </c>
      <c r="S6584" s="5">
        <v>106</v>
      </c>
      <c r="T6584" s="5"/>
    </row>
    <row r="6585" spans="1:20" x14ac:dyDescent="0.35">
      <c r="A6585" s="5" t="s">
        <v>20</v>
      </c>
      <c r="B6585" s="5" t="s">
        <v>21</v>
      </c>
      <c r="C6585" s="5" t="s">
        <v>22</v>
      </c>
      <c r="D6585" s="5" t="s">
        <v>23</v>
      </c>
      <c r="E6585" s="5" t="s">
        <v>5</v>
      </c>
      <c r="F6585" s="5"/>
      <c r="G6585" s="5" t="s">
        <v>24</v>
      </c>
      <c r="H6585" s="5">
        <v>3781062</v>
      </c>
      <c r="I6585" s="5">
        <v>3783056</v>
      </c>
      <c r="J6585" s="5" t="s">
        <v>25</v>
      </c>
      <c r="K6585" s="5"/>
      <c r="L6585" s="5"/>
      <c r="M6585" s="5" t="e">
        <f t="shared" si="102"/>
        <v>#VALUE!</v>
      </c>
      <c r="N6585" s="5"/>
      <c r="O6585" s="5" t="s">
        <v>9865</v>
      </c>
      <c r="P6585" s="5"/>
      <c r="Q6585" s="5" t="s">
        <v>9866</v>
      </c>
      <c r="R6585" s="5">
        <v>1995</v>
      </c>
      <c r="S6585" s="5"/>
      <c r="T6585" s="5"/>
    </row>
    <row r="6586" spans="1:20" x14ac:dyDescent="0.35">
      <c r="A6586" s="5" t="s">
        <v>28</v>
      </c>
      <c r="B6586" s="5" t="s">
        <v>29</v>
      </c>
      <c r="C6586" s="5" t="s">
        <v>22</v>
      </c>
      <c r="D6586" s="5" t="s">
        <v>23</v>
      </c>
      <c r="E6586" s="5" t="s">
        <v>5</v>
      </c>
      <c r="F6586" s="5"/>
      <c r="G6586" s="5" t="s">
        <v>24</v>
      </c>
      <c r="H6586" s="5">
        <v>3781062</v>
      </c>
      <c r="I6586" s="5">
        <v>3783056</v>
      </c>
      <c r="J6586" s="5" t="s">
        <v>25</v>
      </c>
      <c r="K6586" s="5" t="s">
        <v>9867</v>
      </c>
      <c r="L6586" s="5"/>
      <c r="M6586" s="5" t="e">
        <f t="shared" si="102"/>
        <v>#VALUE!</v>
      </c>
      <c r="N6586" s="5" t="s">
        <v>9868</v>
      </c>
      <c r="O6586" s="5" t="s">
        <v>9865</v>
      </c>
      <c r="P6586" s="5"/>
      <c r="Q6586" s="5" t="s">
        <v>9866</v>
      </c>
      <c r="R6586" s="5">
        <v>1995</v>
      </c>
      <c r="S6586" s="5">
        <v>664</v>
      </c>
      <c r="T6586" s="5"/>
    </row>
    <row r="6587" spans="1:20" x14ac:dyDescent="0.35">
      <c r="A6587" s="5" t="s">
        <v>20</v>
      </c>
      <c r="B6587" s="5" t="s">
        <v>21</v>
      </c>
      <c r="C6587" s="5" t="s">
        <v>22</v>
      </c>
      <c r="D6587" s="5" t="s">
        <v>23</v>
      </c>
      <c r="E6587" s="5" t="s">
        <v>5</v>
      </c>
      <c r="F6587" s="5"/>
      <c r="G6587" s="5" t="s">
        <v>24</v>
      </c>
      <c r="H6587" s="5">
        <v>3783259</v>
      </c>
      <c r="I6587" s="5">
        <v>3784866</v>
      </c>
      <c r="J6587" s="5" t="s">
        <v>25</v>
      </c>
      <c r="K6587" s="5"/>
      <c r="L6587" s="5"/>
      <c r="M6587" s="5" t="e">
        <f t="shared" si="102"/>
        <v>#VALUE!</v>
      </c>
      <c r="N6587" s="5"/>
      <c r="O6587" s="5"/>
      <c r="P6587" s="5"/>
      <c r="Q6587" s="5" t="s">
        <v>9869</v>
      </c>
      <c r="R6587" s="5">
        <v>1608</v>
      </c>
      <c r="S6587" s="5"/>
      <c r="T6587" s="5"/>
    </row>
    <row r="6588" spans="1:20" x14ac:dyDescent="0.35">
      <c r="A6588" s="5" t="s">
        <v>28</v>
      </c>
      <c r="B6588" s="5" t="s">
        <v>29</v>
      </c>
      <c r="C6588" s="5" t="s">
        <v>22</v>
      </c>
      <c r="D6588" s="5" t="s">
        <v>23</v>
      </c>
      <c r="E6588" s="5" t="s">
        <v>5</v>
      </c>
      <c r="F6588" s="5"/>
      <c r="G6588" s="5" t="s">
        <v>24</v>
      </c>
      <c r="H6588" s="5">
        <v>3783259</v>
      </c>
      <c r="I6588" s="5">
        <v>3784866</v>
      </c>
      <c r="J6588" s="5" t="s">
        <v>25</v>
      </c>
      <c r="K6588" s="5" t="s">
        <v>9870</v>
      </c>
      <c r="L6588" s="5"/>
      <c r="M6588" s="5" t="e">
        <f t="shared" si="102"/>
        <v>#VALUE!</v>
      </c>
      <c r="N6588" s="5" t="s">
        <v>1746</v>
      </c>
      <c r="O6588" s="5"/>
      <c r="P6588" s="5"/>
      <c r="Q6588" s="5" t="s">
        <v>9869</v>
      </c>
      <c r="R6588" s="5">
        <v>1608</v>
      </c>
      <c r="S6588" s="5">
        <v>535</v>
      </c>
      <c r="T6588" s="5"/>
    </row>
    <row r="6589" spans="1:20" x14ac:dyDescent="0.35">
      <c r="A6589" s="5" t="s">
        <v>20</v>
      </c>
      <c r="B6589" s="5" t="s">
        <v>21</v>
      </c>
      <c r="C6589" s="5" t="s">
        <v>22</v>
      </c>
      <c r="D6589" s="5" t="s">
        <v>23</v>
      </c>
      <c r="E6589" s="5" t="s">
        <v>5</v>
      </c>
      <c r="F6589" s="5"/>
      <c r="G6589" s="5" t="s">
        <v>24</v>
      </c>
      <c r="H6589" s="5">
        <v>3785038</v>
      </c>
      <c r="I6589" s="5">
        <v>3786804</v>
      </c>
      <c r="J6589" s="5" t="s">
        <v>200</v>
      </c>
      <c r="K6589" s="5"/>
      <c r="L6589" s="5"/>
      <c r="M6589" s="5" t="e">
        <f t="shared" si="102"/>
        <v>#VALUE!</v>
      </c>
      <c r="N6589" s="5"/>
      <c r="O6589" s="5"/>
      <c r="P6589" s="5"/>
      <c r="Q6589" s="5" t="s">
        <v>9871</v>
      </c>
      <c r="R6589" s="5">
        <v>1767</v>
      </c>
      <c r="S6589" s="5"/>
      <c r="T6589" s="5"/>
    </row>
    <row r="6590" spans="1:20" x14ac:dyDescent="0.35">
      <c r="A6590" s="5" t="s">
        <v>28</v>
      </c>
      <c r="B6590" s="5" t="s">
        <v>29</v>
      </c>
      <c r="C6590" s="5" t="s">
        <v>22</v>
      </c>
      <c r="D6590" s="5" t="s">
        <v>23</v>
      </c>
      <c r="E6590" s="5" t="s">
        <v>5</v>
      </c>
      <c r="F6590" s="5"/>
      <c r="G6590" s="5" t="s">
        <v>24</v>
      </c>
      <c r="H6590" s="5">
        <v>3785038</v>
      </c>
      <c r="I6590" s="5">
        <v>3786804</v>
      </c>
      <c r="J6590" s="5" t="s">
        <v>200</v>
      </c>
      <c r="K6590" s="5" t="s">
        <v>9872</v>
      </c>
      <c r="L6590" s="5"/>
      <c r="M6590" s="5" t="e">
        <f t="shared" si="102"/>
        <v>#VALUE!</v>
      </c>
      <c r="N6590" s="5" t="s">
        <v>627</v>
      </c>
      <c r="O6590" s="5"/>
      <c r="P6590" s="5"/>
      <c r="Q6590" s="5" t="s">
        <v>9871</v>
      </c>
      <c r="R6590" s="5">
        <v>1767</v>
      </c>
      <c r="S6590" s="5">
        <v>588</v>
      </c>
      <c r="T6590" s="5"/>
    </row>
    <row r="6591" spans="1:20" x14ac:dyDescent="0.35">
      <c r="A6591" s="5" t="s">
        <v>20</v>
      </c>
      <c r="B6591" s="5" t="s">
        <v>21</v>
      </c>
      <c r="C6591" s="5" t="s">
        <v>22</v>
      </c>
      <c r="D6591" s="5" t="s">
        <v>23</v>
      </c>
      <c r="E6591" s="5" t="s">
        <v>5</v>
      </c>
      <c r="F6591" s="5"/>
      <c r="G6591" s="5" t="s">
        <v>24</v>
      </c>
      <c r="H6591" s="5">
        <v>3786859</v>
      </c>
      <c r="I6591" s="5">
        <v>3787194</v>
      </c>
      <c r="J6591" s="5" t="s">
        <v>200</v>
      </c>
      <c r="K6591" s="5"/>
      <c r="L6591" s="5"/>
      <c r="M6591" s="5" t="e">
        <f t="shared" si="102"/>
        <v>#VALUE!</v>
      </c>
      <c r="N6591" s="5"/>
      <c r="O6591" s="5"/>
      <c r="P6591" s="5"/>
      <c r="Q6591" s="5" t="s">
        <v>9873</v>
      </c>
      <c r="R6591" s="5">
        <v>336</v>
      </c>
      <c r="S6591" s="5"/>
      <c r="T6591" s="5"/>
    </row>
    <row r="6592" spans="1:20" x14ac:dyDescent="0.35">
      <c r="A6592" s="5" t="s">
        <v>28</v>
      </c>
      <c r="B6592" s="5" t="s">
        <v>29</v>
      </c>
      <c r="C6592" s="5" t="s">
        <v>22</v>
      </c>
      <c r="D6592" s="5" t="s">
        <v>23</v>
      </c>
      <c r="E6592" s="5" t="s">
        <v>5</v>
      </c>
      <c r="F6592" s="5"/>
      <c r="G6592" s="5" t="s">
        <v>24</v>
      </c>
      <c r="H6592" s="5">
        <v>3786859</v>
      </c>
      <c r="I6592" s="5">
        <v>3787194</v>
      </c>
      <c r="J6592" s="5" t="s">
        <v>200</v>
      </c>
      <c r="K6592" s="5" t="s">
        <v>9874</v>
      </c>
      <c r="L6592" s="5"/>
      <c r="M6592" s="5" t="e">
        <f t="shared" si="102"/>
        <v>#VALUE!</v>
      </c>
      <c r="N6592" s="5" t="s">
        <v>9875</v>
      </c>
      <c r="O6592" s="5"/>
      <c r="P6592" s="5"/>
      <c r="Q6592" s="5" t="s">
        <v>9873</v>
      </c>
      <c r="R6592" s="5">
        <v>336</v>
      </c>
      <c r="S6592" s="5">
        <v>111</v>
      </c>
      <c r="T6592" s="5"/>
    </row>
    <row r="6593" spans="1:20" x14ac:dyDescent="0.35">
      <c r="A6593" s="5" t="s">
        <v>20</v>
      </c>
      <c r="B6593" s="5" t="s">
        <v>21</v>
      </c>
      <c r="C6593" s="5" t="s">
        <v>22</v>
      </c>
      <c r="D6593" s="5" t="s">
        <v>23</v>
      </c>
      <c r="E6593" s="5" t="s">
        <v>5</v>
      </c>
      <c r="F6593" s="5"/>
      <c r="G6593" s="5" t="s">
        <v>24</v>
      </c>
      <c r="H6593" s="5">
        <v>3787399</v>
      </c>
      <c r="I6593" s="5">
        <v>3788238</v>
      </c>
      <c r="J6593" s="5" t="s">
        <v>25</v>
      </c>
      <c r="K6593" s="5"/>
      <c r="L6593" s="5"/>
      <c r="M6593" s="5" t="e">
        <f t="shared" si="102"/>
        <v>#VALUE!</v>
      </c>
      <c r="N6593" s="5"/>
      <c r="O6593" s="5"/>
      <c r="P6593" s="5"/>
      <c r="Q6593" s="5" t="s">
        <v>9876</v>
      </c>
      <c r="R6593" s="5">
        <v>840</v>
      </c>
      <c r="S6593" s="5"/>
      <c r="T6593" s="5"/>
    </row>
    <row r="6594" spans="1:20" x14ac:dyDescent="0.35">
      <c r="A6594" s="5" t="s">
        <v>28</v>
      </c>
      <c r="B6594" s="5" t="s">
        <v>29</v>
      </c>
      <c r="C6594" s="5" t="s">
        <v>22</v>
      </c>
      <c r="D6594" s="5" t="s">
        <v>23</v>
      </c>
      <c r="E6594" s="5" t="s">
        <v>5</v>
      </c>
      <c r="F6594" s="5"/>
      <c r="G6594" s="5" t="s">
        <v>24</v>
      </c>
      <c r="H6594" s="5">
        <v>3787399</v>
      </c>
      <c r="I6594" s="5">
        <v>3788238</v>
      </c>
      <c r="J6594" s="5" t="s">
        <v>25</v>
      </c>
      <c r="K6594" s="5" t="s">
        <v>9877</v>
      </c>
      <c r="L6594" s="5"/>
      <c r="M6594" s="5" t="e">
        <f t="shared" si="102"/>
        <v>#VALUE!</v>
      </c>
      <c r="N6594" s="5" t="s">
        <v>77</v>
      </c>
      <c r="O6594" s="5"/>
      <c r="P6594" s="5"/>
      <c r="Q6594" s="5" t="s">
        <v>9876</v>
      </c>
      <c r="R6594" s="5">
        <v>840</v>
      </c>
      <c r="S6594" s="5">
        <v>279</v>
      </c>
      <c r="T6594" s="5"/>
    </row>
    <row r="6595" spans="1:20" x14ac:dyDescent="0.35">
      <c r="A6595" s="5" t="s">
        <v>20</v>
      </c>
      <c r="B6595" s="5" t="s">
        <v>21</v>
      </c>
      <c r="C6595" s="5" t="s">
        <v>22</v>
      </c>
      <c r="D6595" s="5" t="s">
        <v>23</v>
      </c>
      <c r="E6595" s="5" t="s">
        <v>5</v>
      </c>
      <c r="F6595" s="5"/>
      <c r="G6595" s="5" t="s">
        <v>24</v>
      </c>
      <c r="H6595" s="5">
        <v>3788417</v>
      </c>
      <c r="I6595" s="5">
        <v>3789178</v>
      </c>
      <c r="J6595" s="5" t="s">
        <v>200</v>
      </c>
      <c r="K6595" s="5"/>
      <c r="L6595" s="5"/>
      <c r="M6595" s="5" t="e">
        <f t="shared" si="102"/>
        <v>#VALUE!</v>
      </c>
      <c r="N6595" s="5"/>
      <c r="O6595" s="5"/>
      <c r="P6595" s="5"/>
      <c r="Q6595" s="5" t="s">
        <v>9878</v>
      </c>
      <c r="R6595" s="5">
        <v>762</v>
      </c>
      <c r="S6595" s="5"/>
      <c r="T6595" s="5"/>
    </row>
    <row r="6596" spans="1:20" x14ac:dyDescent="0.35">
      <c r="A6596" s="5" t="s">
        <v>28</v>
      </c>
      <c r="B6596" s="5" t="s">
        <v>29</v>
      </c>
      <c r="C6596" s="5" t="s">
        <v>22</v>
      </c>
      <c r="D6596" s="5" t="s">
        <v>23</v>
      </c>
      <c r="E6596" s="5" t="s">
        <v>5</v>
      </c>
      <c r="F6596" s="5"/>
      <c r="G6596" s="5" t="s">
        <v>24</v>
      </c>
      <c r="H6596" s="5">
        <v>3788417</v>
      </c>
      <c r="I6596" s="5">
        <v>3789178</v>
      </c>
      <c r="J6596" s="5" t="s">
        <v>200</v>
      </c>
      <c r="K6596" s="5" t="s">
        <v>9879</v>
      </c>
      <c r="L6596" s="5"/>
      <c r="M6596" s="5" t="e">
        <f t="shared" ref="M6596:M6659" si="103">SEARCH("transporter",N6596,1)</f>
        <v>#VALUE!</v>
      </c>
      <c r="N6596" s="5" t="s">
        <v>854</v>
      </c>
      <c r="O6596" s="5"/>
      <c r="P6596" s="5"/>
      <c r="Q6596" s="5" t="s">
        <v>9878</v>
      </c>
      <c r="R6596" s="5">
        <v>762</v>
      </c>
      <c r="S6596" s="5">
        <v>253</v>
      </c>
      <c r="T6596" s="5"/>
    </row>
    <row r="6597" spans="1:20" x14ac:dyDescent="0.35">
      <c r="A6597" s="5" t="s">
        <v>20</v>
      </c>
      <c r="B6597" s="5" t="s">
        <v>21</v>
      </c>
      <c r="C6597" s="5" t="s">
        <v>22</v>
      </c>
      <c r="D6597" s="5" t="s">
        <v>23</v>
      </c>
      <c r="E6597" s="5" t="s">
        <v>5</v>
      </c>
      <c r="F6597" s="5"/>
      <c r="G6597" s="5" t="s">
        <v>24</v>
      </c>
      <c r="H6597" s="5">
        <v>3789180</v>
      </c>
      <c r="I6597" s="5">
        <v>3790028</v>
      </c>
      <c r="J6597" s="5" t="s">
        <v>200</v>
      </c>
      <c r="K6597" s="5"/>
      <c r="L6597" s="5"/>
      <c r="M6597" s="5" t="e">
        <f t="shared" si="103"/>
        <v>#VALUE!</v>
      </c>
      <c r="N6597" s="5"/>
      <c r="O6597" s="5"/>
      <c r="P6597" s="5"/>
      <c r="Q6597" s="5" t="s">
        <v>9880</v>
      </c>
      <c r="R6597" s="5">
        <v>849</v>
      </c>
      <c r="S6597" s="5"/>
      <c r="T6597" s="5"/>
    </row>
    <row r="6598" spans="1:20" x14ac:dyDescent="0.35">
      <c r="A6598" s="5" t="s">
        <v>28</v>
      </c>
      <c r="B6598" s="5" t="s">
        <v>29</v>
      </c>
      <c r="C6598" s="5" t="s">
        <v>22</v>
      </c>
      <c r="D6598" s="5" t="s">
        <v>23</v>
      </c>
      <c r="E6598" s="5" t="s">
        <v>5</v>
      </c>
      <c r="F6598" s="5"/>
      <c r="G6598" s="5" t="s">
        <v>24</v>
      </c>
      <c r="H6598" s="5">
        <v>3789180</v>
      </c>
      <c r="I6598" s="5">
        <v>3790028</v>
      </c>
      <c r="J6598" s="5" t="s">
        <v>200</v>
      </c>
      <c r="K6598" s="5" t="s">
        <v>9881</v>
      </c>
      <c r="L6598" s="5"/>
      <c r="M6598" s="5" t="e">
        <f t="shared" si="103"/>
        <v>#VALUE!</v>
      </c>
      <c r="N6598" s="5" t="s">
        <v>9882</v>
      </c>
      <c r="O6598" s="5"/>
      <c r="P6598" s="5"/>
      <c r="Q6598" s="5" t="s">
        <v>9880</v>
      </c>
      <c r="R6598" s="5">
        <v>849</v>
      </c>
      <c r="S6598" s="5">
        <v>282</v>
      </c>
      <c r="T6598" s="5"/>
    </row>
    <row r="6599" spans="1:20" x14ac:dyDescent="0.35">
      <c r="A6599" s="5" t="s">
        <v>20</v>
      </c>
      <c r="B6599" s="5" t="s">
        <v>21</v>
      </c>
      <c r="C6599" s="5" t="s">
        <v>22</v>
      </c>
      <c r="D6599" s="5" t="s">
        <v>23</v>
      </c>
      <c r="E6599" s="5" t="s">
        <v>5</v>
      </c>
      <c r="F6599" s="5"/>
      <c r="G6599" s="5" t="s">
        <v>24</v>
      </c>
      <c r="H6599" s="5">
        <v>3790121</v>
      </c>
      <c r="I6599" s="5">
        <v>3791344</v>
      </c>
      <c r="J6599" s="5" t="s">
        <v>200</v>
      </c>
      <c r="K6599" s="5"/>
      <c r="L6599" s="5"/>
      <c r="M6599" s="5" t="e">
        <f t="shared" si="103"/>
        <v>#VALUE!</v>
      </c>
      <c r="N6599" s="5"/>
      <c r="O6599" s="5"/>
      <c r="P6599" s="5"/>
      <c r="Q6599" s="5" t="s">
        <v>9883</v>
      </c>
      <c r="R6599" s="5">
        <v>1224</v>
      </c>
      <c r="S6599" s="5"/>
      <c r="T6599" s="5"/>
    </row>
    <row r="6600" spans="1:20" x14ac:dyDescent="0.35">
      <c r="A6600" s="5" t="s">
        <v>28</v>
      </c>
      <c r="B6600" s="5" t="s">
        <v>29</v>
      </c>
      <c r="C6600" s="5" t="s">
        <v>22</v>
      </c>
      <c r="D6600" s="5" t="s">
        <v>23</v>
      </c>
      <c r="E6600" s="5" t="s">
        <v>5</v>
      </c>
      <c r="F6600" s="5"/>
      <c r="G6600" s="5" t="s">
        <v>24</v>
      </c>
      <c r="H6600" s="5">
        <v>3790121</v>
      </c>
      <c r="I6600" s="5">
        <v>3791344</v>
      </c>
      <c r="J6600" s="5" t="s">
        <v>200</v>
      </c>
      <c r="K6600" s="5" t="s">
        <v>9884</v>
      </c>
      <c r="L6600" s="5"/>
      <c r="M6600" s="5" t="e">
        <f t="shared" si="103"/>
        <v>#VALUE!</v>
      </c>
      <c r="N6600" s="5" t="s">
        <v>9885</v>
      </c>
      <c r="O6600" s="5"/>
      <c r="P6600" s="5"/>
      <c r="Q6600" s="5" t="s">
        <v>9883</v>
      </c>
      <c r="R6600" s="5">
        <v>1224</v>
      </c>
      <c r="S6600" s="5">
        <v>407</v>
      </c>
      <c r="T6600" s="5"/>
    </row>
    <row r="6601" spans="1:20" x14ac:dyDescent="0.35">
      <c r="A6601" s="5" t="s">
        <v>20</v>
      </c>
      <c r="B6601" s="5" t="s">
        <v>21</v>
      </c>
      <c r="C6601" s="5" t="s">
        <v>22</v>
      </c>
      <c r="D6601" s="5" t="s">
        <v>23</v>
      </c>
      <c r="E6601" s="5" t="s">
        <v>5</v>
      </c>
      <c r="F6601" s="5"/>
      <c r="G6601" s="5" t="s">
        <v>24</v>
      </c>
      <c r="H6601" s="5">
        <v>3791613</v>
      </c>
      <c r="I6601" s="5">
        <v>3792461</v>
      </c>
      <c r="J6601" s="5" t="s">
        <v>25</v>
      </c>
      <c r="K6601" s="5"/>
      <c r="L6601" s="5"/>
      <c r="M6601" s="5" t="e">
        <f t="shared" si="103"/>
        <v>#VALUE!</v>
      </c>
      <c r="N6601" s="5"/>
      <c r="O6601" s="5"/>
      <c r="P6601" s="5"/>
      <c r="Q6601" s="5" t="s">
        <v>9886</v>
      </c>
      <c r="R6601" s="5">
        <v>849</v>
      </c>
      <c r="S6601" s="5"/>
      <c r="T6601" s="5"/>
    </row>
    <row r="6602" spans="1:20" x14ac:dyDescent="0.35">
      <c r="A6602" s="5" t="s">
        <v>28</v>
      </c>
      <c r="B6602" s="5" t="s">
        <v>29</v>
      </c>
      <c r="C6602" s="5" t="s">
        <v>22</v>
      </c>
      <c r="D6602" s="5" t="s">
        <v>23</v>
      </c>
      <c r="E6602" s="5" t="s">
        <v>5</v>
      </c>
      <c r="F6602" s="5"/>
      <c r="G6602" s="5" t="s">
        <v>24</v>
      </c>
      <c r="H6602" s="5">
        <v>3791613</v>
      </c>
      <c r="I6602" s="5">
        <v>3792461</v>
      </c>
      <c r="J6602" s="5" t="s">
        <v>25</v>
      </c>
      <c r="K6602" s="5" t="s">
        <v>9887</v>
      </c>
      <c r="L6602" s="5"/>
      <c r="M6602" s="5" t="e">
        <f t="shared" si="103"/>
        <v>#VALUE!</v>
      </c>
      <c r="N6602" s="5" t="s">
        <v>114</v>
      </c>
      <c r="O6602" s="5"/>
      <c r="P6602" s="5"/>
      <c r="Q6602" s="5" t="s">
        <v>9886</v>
      </c>
      <c r="R6602" s="5">
        <v>849</v>
      </c>
      <c r="S6602" s="5">
        <v>282</v>
      </c>
      <c r="T6602" s="5"/>
    </row>
    <row r="6603" spans="1:20" x14ac:dyDescent="0.35">
      <c r="A6603" s="5" t="s">
        <v>20</v>
      </c>
      <c r="B6603" s="5" t="s">
        <v>21</v>
      </c>
      <c r="C6603" s="5" t="s">
        <v>22</v>
      </c>
      <c r="D6603" s="5" t="s">
        <v>23</v>
      </c>
      <c r="E6603" s="5" t="s">
        <v>5</v>
      </c>
      <c r="F6603" s="5"/>
      <c r="G6603" s="5" t="s">
        <v>24</v>
      </c>
      <c r="H6603" s="5">
        <v>3792588</v>
      </c>
      <c r="I6603" s="5">
        <v>3793475</v>
      </c>
      <c r="J6603" s="5" t="s">
        <v>200</v>
      </c>
      <c r="K6603" s="5"/>
      <c r="L6603" s="5"/>
      <c r="M6603" s="5" t="e">
        <f t="shared" si="103"/>
        <v>#VALUE!</v>
      </c>
      <c r="N6603" s="5"/>
      <c r="O6603" s="5" t="s">
        <v>9888</v>
      </c>
      <c r="P6603" s="5"/>
      <c r="Q6603" s="5" t="s">
        <v>9889</v>
      </c>
      <c r="R6603" s="5">
        <v>888</v>
      </c>
      <c r="S6603" s="5"/>
      <c r="T6603" s="5"/>
    </row>
    <row r="6604" spans="1:20" x14ac:dyDescent="0.35">
      <c r="A6604" s="5" t="s">
        <v>28</v>
      </c>
      <c r="B6604" s="5" t="s">
        <v>29</v>
      </c>
      <c r="C6604" s="5" t="s">
        <v>22</v>
      </c>
      <c r="D6604" s="5" t="s">
        <v>23</v>
      </c>
      <c r="E6604" s="5" t="s">
        <v>5</v>
      </c>
      <c r="F6604" s="5"/>
      <c r="G6604" s="5" t="s">
        <v>24</v>
      </c>
      <c r="H6604" s="5">
        <v>3792588</v>
      </c>
      <c r="I6604" s="5">
        <v>3793475</v>
      </c>
      <c r="J6604" s="5" t="s">
        <v>200</v>
      </c>
      <c r="K6604" s="5" t="s">
        <v>9890</v>
      </c>
      <c r="L6604" s="5"/>
      <c r="M6604" s="5" t="e">
        <f t="shared" si="103"/>
        <v>#VALUE!</v>
      </c>
      <c r="N6604" s="5" t="s">
        <v>9891</v>
      </c>
      <c r="O6604" s="5" t="s">
        <v>9888</v>
      </c>
      <c r="P6604" s="5"/>
      <c r="Q6604" s="5" t="s">
        <v>9889</v>
      </c>
      <c r="R6604" s="5">
        <v>888</v>
      </c>
      <c r="S6604" s="5">
        <v>295</v>
      </c>
      <c r="T6604" s="5"/>
    </row>
    <row r="6605" spans="1:20" x14ac:dyDescent="0.35">
      <c r="A6605" s="5" t="s">
        <v>20</v>
      </c>
      <c r="B6605" s="5" t="s">
        <v>21</v>
      </c>
      <c r="C6605" s="5" t="s">
        <v>22</v>
      </c>
      <c r="D6605" s="5" t="s">
        <v>23</v>
      </c>
      <c r="E6605" s="5" t="s">
        <v>5</v>
      </c>
      <c r="F6605" s="5"/>
      <c r="G6605" s="5" t="s">
        <v>24</v>
      </c>
      <c r="H6605" s="5">
        <v>3793861</v>
      </c>
      <c r="I6605" s="5">
        <v>3795399</v>
      </c>
      <c r="J6605" s="5" t="s">
        <v>200</v>
      </c>
      <c r="K6605" s="5"/>
      <c r="L6605" s="5"/>
      <c r="M6605" s="5" t="e">
        <f t="shared" si="103"/>
        <v>#VALUE!</v>
      </c>
      <c r="N6605" s="5"/>
      <c r="O6605" s="5"/>
      <c r="P6605" s="5"/>
      <c r="Q6605" s="5" t="s">
        <v>9892</v>
      </c>
      <c r="R6605" s="5">
        <v>1539</v>
      </c>
      <c r="S6605" s="5"/>
      <c r="T6605" s="5"/>
    </row>
    <row r="6606" spans="1:20" x14ac:dyDescent="0.35">
      <c r="A6606" s="5" t="s">
        <v>28</v>
      </c>
      <c r="B6606" s="5" t="s">
        <v>29</v>
      </c>
      <c r="C6606" s="5" t="s">
        <v>22</v>
      </c>
      <c r="D6606" s="5" t="s">
        <v>23</v>
      </c>
      <c r="E6606" s="5" t="s">
        <v>5</v>
      </c>
      <c r="F6606" s="5"/>
      <c r="G6606" s="5" t="s">
        <v>24</v>
      </c>
      <c r="H6606" s="5">
        <v>3793861</v>
      </c>
      <c r="I6606" s="5">
        <v>3795399</v>
      </c>
      <c r="J6606" s="5" t="s">
        <v>200</v>
      </c>
      <c r="K6606" s="5" t="s">
        <v>9893</v>
      </c>
      <c r="L6606" s="5"/>
      <c r="M6606" s="5" t="e">
        <f t="shared" si="103"/>
        <v>#VALUE!</v>
      </c>
      <c r="N6606" s="5" t="s">
        <v>1737</v>
      </c>
      <c r="O6606" s="5"/>
      <c r="P6606" s="5"/>
      <c r="Q6606" s="5" t="s">
        <v>9892</v>
      </c>
      <c r="R6606" s="5">
        <v>1539</v>
      </c>
      <c r="S6606" s="5">
        <v>512</v>
      </c>
      <c r="T6606" s="5"/>
    </row>
    <row r="6607" spans="1:20" x14ac:dyDescent="0.35">
      <c r="A6607" s="5" t="s">
        <v>20</v>
      </c>
      <c r="B6607" s="5" t="s">
        <v>21</v>
      </c>
      <c r="C6607" s="5" t="s">
        <v>22</v>
      </c>
      <c r="D6607" s="5" t="s">
        <v>23</v>
      </c>
      <c r="E6607" s="5" t="s">
        <v>5</v>
      </c>
      <c r="F6607" s="5"/>
      <c r="G6607" s="5" t="s">
        <v>24</v>
      </c>
      <c r="H6607" s="5">
        <v>3795918</v>
      </c>
      <c r="I6607" s="5">
        <v>3798227</v>
      </c>
      <c r="J6607" s="5" t="s">
        <v>25</v>
      </c>
      <c r="K6607" s="5"/>
      <c r="L6607" s="5"/>
      <c r="M6607" s="5" t="e">
        <f t="shared" si="103"/>
        <v>#VALUE!</v>
      </c>
      <c r="N6607" s="5"/>
      <c r="O6607" s="5"/>
      <c r="P6607" s="5"/>
      <c r="Q6607" s="5" t="s">
        <v>9894</v>
      </c>
      <c r="R6607" s="5">
        <v>2310</v>
      </c>
      <c r="S6607" s="5"/>
      <c r="T6607" s="5"/>
    </row>
    <row r="6608" spans="1:20" x14ac:dyDescent="0.35">
      <c r="A6608" s="5" t="s">
        <v>28</v>
      </c>
      <c r="B6608" s="5" t="s">
        <v>29</v>
      </c>
      <c r="C6608" s="5" t="s">
        <v>22</v>
      </c>
      <c r="D6608" s="5" t="s">
        <v>23</v>
      </c>
      <c r="E6608" s="5" t="s">
        <v>5</v>
      </c>
      <c r="F6608" s="5"/>
      <c r="G6608" s="5" t="s">
        <v>24</v>
      </c>
      <c r="H6608" s="5">
        <v>3795918</v>
      </c>
      <c r="I6608" s="5">
        <v>3798227</v>
      </c>
      <c r="J6608" s="5" t="s">
        <v>25</v>
      </c>
      <c r="K6608" s="5" t="s">
        <v>9895</v>
      </c>
      <c r="L6608" s="5"/>
      <c r="M6608" s="5" t="e">
        <f t="shared" si="103"/>
        <v>#VALUE!</v>
      </c>
      <c r="N6608" s="5" t="s">
        <v>4703</v>
      </c>
      <c r="O6608" s="5"/>
      <c r="P6608" s="5"/>
      <c r="Q6608" s="5" t="s">
        <v>9894</v>
      </c>
      <c r="R6608" s="5">
        <v>2310</v>
      </c>
      <c r="S6608" s="5">
        <v>769</v>
      </c>
      <c r="T6608" s="5"/>
    </row>
    <row r="6609" spans="1:20" x14ac:dyDescent="0.35">
      <c r="A6609" s="5" t="s">
        <v>20</v>
      </c>
      <c r="B6609" s="5" t="s">
        <v>21</v>
      </c>
      <c r="C6609" s="5" t="s">
        <v>22</v>
      </c>
      <c r="D6609" s="5" t="s">
        <v>23</v>
      </c>
      <c r="E6609" s="5" t="s">
        <v>5</v>
      </c>
      <c r="F6609" s="5"/>
      <c r="G6609" s="5" t="s">
        <v>24</v>
      </c>
      <c r="H6609" s="5">
        <v>3798543</v>
      </c>
      <c r="I6609" s="5">
        <v>3799508</v>
      </c>
      <c r="J6609" s="5" t="s">
        <v>25</v>
      </c>
      <c r="K6609" s="5"/>
      <c r="L6609" s="5"/>
      <c r="M6609" s="5" t="e">
        <f t="shared" si="103"/>
        <v>#VALUE!</v>
      </c>
      <c r="N6609" s="5"/>
      <c r="O6609" s="5"/>
      <c r="P6609" s="5"/>
      <c r="Q6609" s="5" t="s">
        <v>9896</v>
      </c>
      <c r="R6609" s="5">
        <v>966</v>
      </c>
      <c r="S6609" s="5"/>
      <c r="T6609" s="5"/>
    </row>
    <row r="6610" spans="1:20" x14ac:dyDescent="0.35">
      <c r="A6610" s="5" t="s">
        <v>28</v>
      </c>
      <c r="B6610" s="5" t="s">
        <v>29</v>
      </c>
      <c r="C6610" s="5" t="s">
        <v>22</v>
      </c>
      <c r="D6610" s="5" t="s">
        <v>23</v>
      </c>
      <c r="E6610" s="5" t="s">
        <v>5</v>
      </c>
      <c r="F6610" s="5"/>
      <c r="G6610" s="5" t="s">
        <v>24</v>
      </c>
      <c r="H6610" s="5">
        <v>3798543</v>
      </c>
      <c r="I6610" s="5">
        <v>3799508</v>
      </c>
      <c r="J6610" s="5" t="s">
        <v>25</v>
      </c>
      <c r="K6610" s="5" t="s">
        <v>9897</v>
      </c>
      <c r="L6610" s="5"/>
      <c r="M6610" s="5" t="e">
        <f t="shared" si="103"/>
        <v>#VALUE!</v>
      </c>
      <c r="N6610" s="5" t="s">
        <v>6015</v>
      </c>
      <c r="O6610" s="5"/>
      <c r="P6610" s="5"/>
      <c r="Q6610" s="5" t="s">
        <v>9896</v>
      </c>
      <c r="R6610" s="5">
        <v>966</v>
      </c>
      <c r="S6610" s="5">
        <v>321</v>
      </c>
      <c r="T6610" s="5"/>
    </row>
    <row r="6611" spans="1:20" x14ac:dyDescent="0.35">
      <c r="A6611" s="5" t="s">
        <v>20</v>
      </c>
      <c r="B6611" s="5" t="s">
        <v>21</v>
      </c>
      <c r="C6611" s="5" t="s">
        <v>22</v>
      </c>
      <c r="D6611" s="5" t="s">
        <v>23</v>
      </c>
      <c r="E6611" s="5" t="s">
        <v>5</v>
      </c>
      <c r="F6611" s="5"/>
      <c r="G6611" s="5" t="s">
        <v>24</v>
      </c>
      <c r="H6611" s="5">
        <v>3799513</v>
      </c>
      <c r="I6611" s="5">
        <v>3800202</v>
      </c>
      <c r="J6611" s="5" t="s">
        <v>25</v>
      </c>
      <c r="K6611" s="5"/>
      <c r="L6611" s="5"/>
      <c r="M6611" s="5" t="e">
        <f t="shared" si="103"/>
        <v>#VALUE!</v>
      </c>
      <c r="N6611" s="5"/>
      <c r="O6611" s="5"/>
      <c r="P6611" s="5"/>
      <c r="Q6611" s="5" t="s">
        <v>9898</v>
      </c>
      <c r="R6611" s="5">
        <v>690</v>
      </c>
      <c r="S6611" s="5"/>
      <c r="T6611" s="5"/>
    </row>
    <row r="6612" spans="1:20" x14ac:dyDescent="0.35">
      <c r="A6612" s="5" t="s">
        <v>28</v>
      </c>
      <c r="B6612" s="5" t="s">
        <v>29</v>
      </c>
      <c r="C6612" s="5" t="s">
        <v>22</v>
      </c>
      <c r="D6612" s="5" t="s">
        <v>23</v>
      </c>
      <c r="E6612" s="5" t="s">
        <v>5</v>
      </c>
      <c r="F6612" s="5"/>
      <c r="G6612" s="5" t="s">
        <v>24</v>
      </c>
      <c r="H6612" s="5">
        <v>3799513</v>
      </c>
      <c r="I6612" s="5">
        <v>3800202</v>
      </c>
      <c r="J6612" s="5" t="s">
        <v>25</v>
      </c>
      <c r="K6612" s="5" t="s">
        <v>9899</v>
      </c>
      <c r="L6612" s="5"/>
      <c r="M6612" s="5" t="e">
        <f t="shared" si="103"/>
        <v>#VALUE!</v>
      </c>
      <c r="N6612" s="5" t="s">
        <v>9900</v>
      </c>
      <c r="O6612" s="5"/>
      <c r="P6612" s="5"/>
      <c r="Q6612" s="5" t="s">
        <v>9898</v>
      </c>
      <c r="R6612" s="5">
        <v>690</v>
      </c>
      <c r="S6612" s="5">
        <v>229</v>
      </c>
      <c r="T6612" s="5"/>
    </row>
    <row r="6613" spans="1:20" x14ac:dyDescent="0.35">
      <c r="A6613" s="5" t="s">
        <v>20</v>
      </c>
      <c r="B6613" s="5" t="s">
        <v>21</v>
      </c>
      <c r="C6613" s="5" t="s">
        <v>22</v>
      </c>
      <c r="D6613" s="5" t="s">
        <v>23</v>
      </c>
      <c r="E6613" s="5" t="s">
        <v>5</v>
      </c>
      <c r="F6613" s="5"/>
      <c r="G6613" s="5" t="s">
        <v>24</v>
      </c>
      <c r="H6613" s="5">
        <v>3800195</v>
      </c>
      <c r="I6613" s="5">
        <v>3801199</v>
      </c>
      <c r="J6613" s="5" t="s">
        <v>25</v>
      </c>
      <c r="K6613" s="5"/>
      <c r="L6613" s="5"/>
      <c r="M6613" s="5" t="e">
        <f t="shared" si="103"/>
        <v>#VALUE!</v>
      </c>
      <c r="N6613" s="5"/>
      <c r="O6613" s="5"/>
      <c r="P6613" s="5"/>
      <c r="Q6613" s="5" t="s">
        <v>9901</v>
      </c>
      <c r="R6613" s="5">
        <v>1005</v>
      </c>
      <c r="S6613" s="5"/>
      <c r="T6613" s="5"/>
    </row>
    <row r="6614" spans="1:20" x14ac:dyDescent="0.35">
      <c r="A6614" s="5" t="s">
        <v>28</v>
      </c>
      <c r="B6614" s="5" t="s">
        <v>29</v>
      </c>
      <c r="C6614" s="5" t="s">
        <v>22</v>
      </c>
      <c r="D6614" s="5" t="s">
        <v>23</v>
      </c>
      <c r="E6614" s="5" t="s">
        <v>5</v>
      </c>
      <c r="F6614" s="5"/>
      <c r="G6614" s="5" t="s">
        <v>24</v>
      </c>
      <c r="H6614" s="5">
        <v>3800195</v>
      </c>
      <c r="I6614" s="5">
        <v>3801199</v>
      </c>
      <c r="J6614" s="5" t="s">
        <v>25</v>
      </c>
      <c r="K6614" s="5" t="s">
        <v>9902</v>
      </c>
      <c r="L6614" s="5"/>
      <c r="M6614" s="5" t="e">
        <f t="shared" si="103"/>
        <v>#VALUE!</v>
      </c>
      <c r="N6614" s="5" t="s">
        <v>272</v>
      </c>
      <c r="O6614" s="5"/>
      <c r="P6614" s="5"/>
      <c r="Q6614" s="5" t="s">
        <v>9901</v>
      </c>
      <c r="R6614" s="5">
        <v>1005</v>
      </c>
      <c r="S6614" s="5">
        <v>334</v>
      </c>
      <c r="T6614" s="5"/>
    </row>
    <row r="6615" spans="1:20" x14ac:dyDescent="0.35">
      <c r="A6615" s="5" t="s">
        <v>20</v>
      </c>
      <c r="B6615" s="5" t="s">
        <v>21</v>
      </c>
      <c r="C6615" s="5" t="s">
        <v>22</v>
      </c>
      <c r="D6615" s="5" t="s">
        <v>23</v>
      </c>
      <c r="E6615" s="5" t="s">
        <v>5</v>
      </c>
      <c r="F6615" s="5"/>
      <c r="G6615" s="5" t="s">
        <v>24</v>
      </c>
      <c r="H6615" s="5">
        <v>3801393</v>
      </c>
      <c r="I6615" s="5">
        <v>3802433</v>
      </c>
      <c r="J6615" s="5" t="s">
        <v>200</v>
      </c>
      <c r="K6615" s="5"/>
      <c r="L6615" s="5"/>
      <c r="M6615" s="5" t="e">
        <f t="shared" si="103"/>
        <v>#VALUE!</v>
      </c>
      <c r="N6615" s="5"/>
      <c r="O6615" s="5"/>
      <c r="P6615" s="5"/>
      <c r="Q6615" s="5" t="s">
        <v>9903</v>
      </c>
      <c r="R6615" s="5">
        <v>1041</v>
      </c>
      <c r="S6615" s="5"/>
      <c r="T6615" s="5"/>
    </row>
    <row r="6616" spans="1:20" x14ac:dyDescent="0.35">
      <c r="A6616" s="5" t="s">
        <v>28</v>
      </c>
      <c r="B6616" s="5" t="s">
        <v>29</v>
      </c>
      <c r="C6616" s="5" t="s">
        <v>22</v>
      </c>
      <c r="D6616" s="5" t="s">
        <v>23</v>
      </c>
      <c r="E6616" s="5" t="s">
        <v>5</v>
      </c>
      <c r="F6616" s="5"/>
      <c r="G6616" s="5" t="s">
        <v>24</v>
      </c>
      <c r="H6616" s="5">
        <v>3801393</v>
      </c>
      <c r="I6616" s="5">
        <v>3802433</v>
      </c>
      <c r="J6616" s="5" t="s">
        <v>200</v>
      </c>
      <c r="K6616" s="5" t="s">
        <v>9904</v>
      </c>
      <c r="L6616" s="5"/>
      <c r="M6616" s="5" t="e">
        <f t="shared" si="103"/>
        <v>#VALUE!</v>
      </c>
      <c r="N6616" s="5" t="s">
        <v>77</v>
      </c>
      <c r="O6616" s="5"/>
      <c r="P6616" s="5"/>
      <c r="Q6616" s="5" t="s">
        <v>9903</v>
      </c>
      <c r="R6616" s="5">
        <v>1041</v>
      </c>
      <c r="S6616" s="5">
        <v>346</v>
      </c>
      <c r="T6616" s="5"/>
    </row>
    <row r="6617" spans="1:20" x14ac:dyDescent="0.35">
      <c r="A6617" s="5" t="s">
        <v>20</v>
      </c>
      <c r="B6617" s="5" t="s">
        <v>21</v>
      </c>
      <c r="C6617" s="5" t="s">
        <v>22</v>
      </c>
      <c r="D6617" s="5" t="s">
        <v>23</v>
      </c>
      <c r="E6617" s="5" t="s">
        <v>5</v>
      </c>
      <c r="F6617" s="5"/>
      <c r="G6617" s="5" t="s">
        <v>24</v>
      </c>
      <c r="H6617" s="5">
        <v>3802446</v>
      </c>
      <c r="I6617" s="5">
        <v>3803012</v>
      </c>
      <c r="J6617" s="5" t="s">
        <v>200</v>
      </c>
      <c r="K6617" s="5"/>
      <c r="L6617" s="5"/>
      <c r="M6617" s="5" t="e">
        <f t="shared" si="103"/>
        <v>#VALUE!</v>
      </c>
      <c r="N6617" s="5"/>
      <c r="O6617" s="5"/>
      <c r="P6617" s="5"/>
      <c r="Q6617" s="5" t="s">
        <v>9905</v>
      </c>
      <c r="R6617" s="5">
        <v>567</v>
      </c>
      <c r="S6617" s="5"/>
      <c r="T6617" s="5"/>
    </row>
    <row r="6618" spans="1:20" x14ac:dyDescent="0.35">
      <c r="A6618" s="5" t="s">
        <v>28</v>
      </c>
      <c r="B6618" s="5" t="s">
        <v>29</v>
      </c>
      <c r="C6618" s="5" t="s">
        <v>22</v>
      </c>
      <c r="D6618" s="5" t="s">
        <v>23</v>
      </c>
      <c r="E6618" s="5" t="s">
        <v>5</v>
      </c>
      <c r="F6618" s="5"/>
      <c r="G6618" s="5" t="s">
        <v>24</v>
      </c>
      <c r="H6618" s="5">
        <v>3802446</v>
      </c>
      <c r="I6618" s="5">
        <v>3803012</v>
      </c>
      <c r="J6618" s="5" t="s">
        <v>200</v>
      </c>
      <c r="K6618" s="5" t="s">
        <v>9906</v>
      </c>
      <c r="L6618" s="5"/>
      <c r="M6618" s="5" t="e">
        <f t="shared" si="103"/>
        <v>#VALUE!</v>
      </c>
      <c r="N6618" s="5" t="s">
        <v>558</v>
      </c>
      <c r="O6618" s="5"/>
      <c r="P6618" s="5"/>
      <c r="Q6618" s="5" t="s">
        <v>9905</v>
      </c>
      <c r="R6618" s="5">
        <v>567</v>
      </c>
      <c r="S6618" s="5">
        <v>188</v>
      </c>
      <c r="T6618" s="5"/>
    </row>
    <row r="6619" spans="1:20" x14ac:dyDescent="0.35">
      <c r="A6619" s="5" t="s">
        <v>20</v>
      </c>
      <c r="B6619" s="5" t="s">
        <v>21</v>
      </c>
      <c r="C6619" s="5" t="s">
        <v>22</v>
      </c>
      <c r="D6619" s="5" t="s">
        <v>23</v>
      </c>
      <c r="E6619" s="5" t="s">
        <v>5</v>
      </c>
      <c r="F6619" s="5"/>
      <c r="G6619" s="5" t="s">
        <v>24</v>
      </c>
      <c r="H6619" s="5">
        <v>3803058</v>
      </c>
      <c r="I6619" s="5">
        <v>3803591</v>
      </c>
      <c r="J6619" s="5" t="s">
        <v>200</v>
      </c>
      <c r="K6619" s="5"/>
      <c r="L6619" s="5"/>
      <c r="M6619" s="5" t="e">
        <f t="shared" si="103"/>
        <v>#VALUE!</v>
      </c>
      <c r="N6619" s="5"/>
      <c r="O6619" s="5"/>
      <c r="P6619" s="5"/>
      <c r="Q6619" s="5" t="s">
        <v>9907</v>
      </c>
      <c r="R6619" s="5">
        <v>534</v>
      </c>
      <c r="S6619" s="5"/>
      <c r="T6619" s="5"/>
    </row>
    <row r="6620" spans="1:20" x14ac:dyDescent="0.35">
      <c r="A6620" s="5" t="s">
        <v>28</v>
      </c>
      <c r="B6620" s="5" t="s">
        <v>29</v>
      </c>
      <c r="C6620" s="5" t="s">
        <v>22</v>
      </c>
      <c r="D6620" s="5" t="s">
        <v>23</v>
      </c>
      <c r="E6620" s="5" t="s">
        <v>5</v>
      </c>
      <c r="F6620" s="5"/>
      <c r="G6620" s="5" t="s">
        <v>24</v>
      </c>
      <c r="H6620" s="5">
        <v>3803058</v>
      </c>
      <c r="I6620" s="5">
        <v>3803591</v>
      </c>
      <c r="J6620" s="5" t="s">
        <v>200</v>
      </c>
      <c r="K6620" s="5" t="s">
        <v>9908</v>
      </c>
      <c r="L6620" s="5"/>
      <c r="M6620" s="5" t="e">
        <f t="shared" si="103"/>
        <v>#VALUE!</v>
      </c>
      <c r="N6620" s="5" t="s">
        <v>558</v>
      </c>
      <c r="O6620" s="5"/>
      <c r="P6620" s="5"/>
      <c r="Q6620" s="5" t="s">
        <v>9907</v>
      </c>
      <c r="R6620" s="5">
        <v>534</v>
      </c>
      <c r="S6620" s="5">
        <v>177</v>
      </c>
      <c r="T6620" s="5"/>
    </row>
    <row r="6621" spans="1:20" x14ac:dyDescent="0.35">
      <c r="A6621" s="5" t="s">
        <v>20</v>
      </c>
      <c r="B6621" s="5" t="s">
        <v>21</v>
      </c>
      <c r="C6621" s="5" t="s">
        <v>22</v>
      </c>
      <c r="D6621" s="5" t="s">
        <v>23</v>
      </c>
      <c r="E6621" s="5" t="s">
        <v>5</v>
      </c>
      <c r="F6621" s="5"/>
      <c r="G6621" s="5" t="s">
        <v>24</v>
      </c>
      <c r="H6621" s="5">
        <v>3803953</v>
      </c>
      <c r="I6621" s="5">
        <v>3804567</v>
      </c>
      <c r="J6621" s="5" t="s">
        <v>200</v>
      </c>
      <c r="K6621" s="5"/>
      <c r="L6621" s="5"/>
      <c r="M6621" s="5" t="e">
        <f t="shared" si="103"/>
        <v>#VALUE!</v>
      </c>
      <c r="N6621" s="5"/>
      <c r="O6621" s="5"/>
      <c r="P6621" s="5"/>
      <c r="Q6621" s="5" t="s">
        <v>9909</v>
      </c>
      <c r="R6621" s="5">
        <v>615</v>
      </c>
      <c r="S6621" s="5"/>
      <c r="T6621" s="5"/>
    </row>
    <row r="6622" spans="1:20" x14ac:dyDescent="0.35">
      <c r="A6622" s="5" t="s">
        <v>28</v>
      </c>
      <c r="B6622" s="5" t="s">
        <v>29</v>
      </c>
      <c r="C6622" s="5" t="s">
        <v>22</v>
      </c>
      <c r="D6622" s="5" t="s">
        <v>23</v>
      </c>
      <c r="E6622" s="5" t="s">
        <v>5</v>
      </c>
      <c r="F6622" s="5"/>
      <c r="G6622" s="5" t="s">
        <v>24</v>
      </c>
      <c r="H6622" s="5">
        <v>3803953</v>
      </c>
      <c r="I6622" s="5">
        <v>3804567</v>
      </c>
      <c r="J6622" s="5" t="s">
        <v>200</v>
      </c>
      <c r="K6622" s="5" t="s">
        <v>9910</v>
      </c>
      <c r="L6622" s="5"/>
      <c r="M6622" s="5" t="e">
        <f t="shared" si="103"/>
        <v>#VALUE!</v>
      </c>
      <c r="N6622" s="5" t="s">
        <v>77</v>
      </c>
      <c r="O6622" s="5"/>
      <c r="P6622" s="5"/>
      <c r="Q6622" s="5" t="s">
        <v>9909</v>
      </c>
      <c r="R6622" s="5">
        <v>615</v>
      </c>
      <c r="S6622" s="5">
        <v>204</v>
      </c>
      <c r="T6622" s="5"/>
    </row>
    <row r="6623" spans="1:20" x14ac:dyDescent="0.35">
      <c r="A6623" s="5" t="s">
        <v>20</v>
      </c>
      <c r="B6623" s="5" t="s">
        <v>21</v>
      </c>
      <c r="C6623" s="5" t="s">
        <v>22</v>
      </c>
      <c r="D6623" s="5" t="s">
        <v>23</v>
      </c>
      <c r="E6623" s="5" t="s">
        <v>5</v>
      </c>
      <c r="F6623" s="5"/>
      <c r="G6623" s="5" t="s">
        <v>24</v>
      </c>
      <c r="H6623" s="5">
        <v>3804632</v>
      </c>
      <c r="I6623" s="5">
        <v>3805303</v>
      </c>
      <c r="J6623" s="5" t="s">
        <v>200</v>
      </c>
      <c r="K6623" s="5"/>
      <c r="L6623" s="5"/>
      <c r="M6623" s="5" t="e">
        <f t="shared" si="103"/>
        <v>#VALUE!</v>
      </c>
      <c r="N6623" s="5"/>
      <c r="O6623" s="5"/>
      <c r="P6623" s="5"/>
      <c r="Q6623" s="5" t="s">
        <v>9911</v>
      </c>
      <c r="R6623" s="5">
        <v>672</v>
      </c>
      <c r="S6623" s="5"/>
      <c r="T6623" s="5"/>
    </row>
    <row r="6624" spans="1:20" x14ac:dyDescent="0.35">
      <c r="A6624" s="5" t="s">
        <v>28</v>
      </c>
      <c r="B6624" s="5" t="s">
        <v>29</v>
      </c>
      <c r="C6624" s="5" t="s">
        <v>22</v>
      </c>
      <c r="D6624" s="5" t="s">
        <v>23</v>
      </c>
      <c r="E6624" s="5" t="s">
        <v>5</v>
      </c>
      <c r="F6624" s="5"/>
      <c r="G6624" s="5" t="s">
        <v>24</v>
      </c>
      <c r="H6624" s="5">
        <v>3804632</v>
      </c>
      <c r="I6624" s="5">
        <v>3805303</v>
      </c>
      <c r="J6624" s="5" t="s">
        <v>200</v>
      </c>
      <c r="K6624" s="5" t="s">
        <v>9912</v>
      </c>
      <c r="L6624" s="5"/>
      <c r="M6624" s="5" t="e">
        <f t="shared" si="103"/>
        <v>#VALUE!</v>
      </c>
      <c r="N6624" s="5" t="s">
        <v>9585</v>
      </c>
      <c r="O6624" s="5"/>
      <c r="P6624" s="5"/>
      <c r="Q6624" s="5" t="s">
        <v>9911</v>
      </c>
      <c r="R6624" s="5">
        <v>672</v>
      </c>
      <c r="S6624" s="5">
        <v>223</v>
      </c>
      <c r="T6624" s="5"/>
    </row>
    <row r="6625" spans="1:20" x14ac:dyDescent="0.35">
      <c r="A6625" s="5" t="s">
        <v>20</v>
      </c>
      <c r="B6625" s="5" t="s">
        <v>21</v>
      </c>
      <c r="C6625" s="5" t="s">
        <v>22</v>
      </c>
      <c r="D6625" s="5" t="s">
        <v>23</v>
      </c>
      <c r="E6625" s="5" t="s">
        <v>5</v>
      </c>
      <c r="F6625" s="5"/>
      <c r="G6625" s="5" t="s">
        <v>24</v>
      </c>
      <c r="H6625" s="5">
        <v>3805370</v>
      </c>
      <c r="I6625" s="5">
        <v>3805633</v>
      </c>
      <c r="J6625" s="5" t="s">
        <v>200</v>
      </c>
      <c r="K6625" s="5"/>
      <c r="L6625" s="5"/>
      <c r="M6625" s="5" t="e">
        <f t="shared" si="103"/>
        <v>#VALUE!</v>
      </c>
      <c r="N6625" s="5"/>
      <c r="O6625" s="5"/>
      <c r="P6625" s="5"/>
      <c r="Q6625" s="5" t="s">
        <v>9913</v>
      </c>
      <c r="R6625" s="5">
        <v>264</v>
      </c>
      <c r="S6625" s="5"/>
      <c r="T6625" s="5"/>
    </row>
    <row r="6626" spans="1:20" x14ac:dyDescent="0.35">
      <c r="A6626" s="5" t="s">
        <v>28</v>
      </c>
      <c r="B6626" s="5" t="s">
        <v>29</v>
      </c>
      <c r="C6626" s="5" t="s">
        <v>22</v>
      </c>
      <c r="D6626" s="5" t="s">
        <v>23</v>
      </c>
      <c r="E6626" s="5" t="s">
        <v>5</v>
      </c>
      <c r="F6626" s="5"/>
      <c r="G6626" s="5" t="s">
        <v>24</v>
      </c>
      <c r="H6626" s="5">
        <v>3805370</v>
      </c>
      <c r="I6626" s="5">
        <v>3805633</v>
      </c>
      <c r="J6626" s="5" t="s">
        <v>200</v>
      </c>
      <c r="K6626" s="5" t="s">
        <v>9914</v>
      </c>
      <c r="L6626" s="5"/>
      <c r="M6626" s="5" t="e">
        <f t="shared" si="103"/>
        <v>#VALUE!</v>
      </c>
      <c r="N6626" s="5" t="s">
        <v>77</v>
      </c>
      <c r="O6626" s="5"/>
      <c r="P6626" s="5"/>
      <c r="Q6626" s="5" t="s">
        <v>9913</v>
      </c>
      <c r="R6626" s="5">
        <v>264</v>
      </c>
      <c r="S6626" s="5">
        <v>87</v>
      </c>
      <c r="T6626" s="5"/>
    </row>
    <row r="6627" spans="1:20" x14ac:dyDescent="0.35">
      <c r="A6627" s="5" t="s">
        <v>20</v>
      </c>
      <c r="B6627" s="5" t="s">
        <v>21</v>
      </c>
      <c r="C6627" s="5" t="s">
        <v>22</v>
      </c>
      <c r="D6627" s="5" t="s">
        <v>23</v>
      </c>
      <c r="E6627" s="5" t="s">
        <v>5</v>
      </c>
      <c r="F6627" s="5"/>
      <c r="G6627" s="5" t="s">
        <v>24</v>
      </c>
      <c r="H6627" s="5">
        <v>3805998</v>
      </c>
      <c r="I6627" s="5">
        <v>3806408</v>
      </c>
      <c r="J6627" s="5" t="s">
        <v>200</v>
      </c>
      <c r="K6627" s="5"/>
      <c r="L6627" s="5"/>
      <c r="M6627" s="5" t="e">
        <f t="shared" si="103"/>
        <v>#VALUE!</v>
      </c>
      <c r="N6627" s="5"/>
      <c r="O6627" s="5"/>
      <c r="P6627" s="5"/>
      <c r="Q6627" s="5" t="s">
        <v>9915</v>
      </c>
      <c r="R6627" s="5">
        <v>411</v>
      </c>
      <c r="S6627" s="5"/>
      <c r="T6627" s="5"/>
    </row>
    <row r="6628" spans="1:20" x14ac:dyDescent="0.35">
      <c r="A6628" s="5" t="s">
        <v>28</v>
      </c>
      <c r="B6628" s="5" t="s">
        <v>29</v>
      </c>
      <c r="C6628" s="5" t="s">
        <v>22</v>
      </c>
      <c r="D6628" s="5" t="s">
        <v>23</v>
      </c>
      <c r="E6628" s="5" t="s">
        <v>5</v>
      </c>
      <c r="F6628" s="5"/>
      <c r="G6628" s="5" t="s">
        <v>24</v>
      </c>
      <c r="H6628" s="5">
        <v>3805998</v>
      </c>
      <c r="I6628" s="5">
        <v>3806408</v>
      </c>
      <c r="J6628" s="5" t="s">
        <v>200</v>
      </c>
      <c r="K6628" s="5" t="s">
        <v>9916</v>
      </c>
      <c r="L6628" s="5"/>
      <c r="M6628" s="5" t="e">
        <f t="shared" si="103"/>
        <v>#VALUE!</v>
      </c>
      <c r="N6628" s="5" t="s">
        <v>77</v>
      </c>
      <c r="O6628" s="5"/>
      <c r="P6628" s="5"/>
      <c r="Q6628" s="5" t="s">
        <v>9915</v>
      </c>
      <c r="R6628" s="5">
        <v>411</v>
      </c>
      <c r="S6628" s="5">
        <v>136</v>
      </c>
      <c r="T6628" s="5"/>
    </row>
    <row r="6629" spans="1:20" x14ac:dyDescent="0.35">
      <c r="A6629" s="5" t="s">
        <v>20</v>
      </c>
      <c r="B6629" s="5" t="s">
        <v>21</v>
      </c>
      <c r="C6629" s="5" t="s">
        <v>22</v>
      </c>
      <c r="D6629" s="5" t="s">
        <v>23</v>
      </c>
      <c r="E6629" s="5" t="s">
        <v>5</v>
      </c>
      <c r="F6629" s="5"/>
      <c r="G6629" s="5" t="s">
        <v>24</v>
      </c>
      <c r="H6629" s="5">
        <v>3806593</v>
      </c>
      <c r="I6629" s="5">
        <v>3807219</v>
      </c>
      <c r="J6629" s="5" t="s">
        <v>200</v>
      </c>
      <c r="K6629" s="5"/>
      <c r="L6629" s="5"/>
      <c r="M6629" s="5" t="e">
        <f t="shared" si="103"/>
        <v>#VALUE!</v>
      </c>
      <c r="N6629" s="5"/>
      <c r="O6629" s="5" t="s">
        <v>9917</v>
      </c>
      <c r="P6629" s="5"/>
      <c r="Q6629" s="5" t="s">
        <v>9918</v>
      </c>
      <c r="R6629" s="5">
        <v>627</v>
      </c>
      <c r="S6629" s="5"/>
      <c r="T6629" s="5"/>
    </row>
    <row r="6630" spans="1:20" x14ac:dyDescent="0.35">
      <c r="A6630" s="5" t="s">
        <v>28</v>
      </c>
      <c r="B6630" s="5" t="s">
        <v>29</v>
      </c>
      <c r="C6630" s="5" t="s">
        <v>22</v>
      </c>
      <c r="D6630" s="5" t="s">
        <v>23</v>
      </c>
      <c r="E6630" s="5" t="s">
        <v>5</v>
      </c>
      <c r="F6630" s="5"/>
      <c r="G6630" s="5" t="s">
        <v>24</v>
      </c>
      <c r="H6630" s="5">
        <v>3806593</v>
      </c>
      <c r="I6630" s="5">
        <v>3807219</v>
      </c>
      <c r="J6630" s="5" t="s">
        <v>200</v>
      </c>
      <c r="K6630" s="5" t="s">
        <v>9919</v>
      </c>
      <c r="L6630" s="5"/>
      <c r="M6630" s="5" t="e">
        <f t="shared" si="103"/>
        <v>#VALUE!</v>
      </c>
      <c r="N6630" s="5" t="s">
        <v>9920</v>
      </c>
      <c r="O6630" s="5" t="s">
        <v>9917</v>
      </c>
      <c r="P6630" s="5"/>
      <c r="Q6630" s="5" t="s">
        <v>9918</v>
      </c>
      <c r="R6630" s="5">
        <v>627</v>
      </c>
      <c r="S6630" s="5">
        <v>208</v>
      </c>
      <c r="T6630" s="5"/>
    </row>
    <row r="6631" spans="1:20" x14ac:dyDescent="0.35">
      <c r="A6631" s="5" t="s">
        <v>20</v>
      </c>
      <c r="B6631" s="5" t="s">
        <v>21</v>
      </c>
      <c r="C6631" s="5" t="s">
        <v>22</v>
      </c>
      <c r="D6631" s="5" t="s">
        <v>23</v>
      </c>
      <c r="E6631" s="5" t="s">
        <v>5</v>
      </c>
      <c r="F6631" s="5"/>
      <c r="G6631" s="5" t="s">
        <v>24</v>
      </c>
      <c r="H6631" s="5">
        <v>3807542</v>
      </c>
      <c r="I6631" s="5">
        <v>3808993</v>
      </c>
      <c r="J6631" s="5" t="s">
        <v>200</v>
      </c>
      <c r="K6631" s="5"/>
      <c r="L6631" s="5"/>
      <c r="M6631" s="5" t="e">
        <f t="shared" si="103"/>
        <v>#VALUE!</v>
      </c>
      <c r="N6631" s="5"/>
      <c r="O6631" s="5"/>
      <c r="P6631" s="5"/>
      <c r="Q6631" s="5" t="s">
        <v>9921</v>
      </c>
      <c r="R6631" s="5">
        <v>1452</v>
      </c>
      <c r="S6631" s="5"/>
      <c r="T6631" s="5"/>
    </row>
    <row r="6632" spans="1:20" x14ac:dyDescent="0.35">
      <c r="A6632" s="5" t="s">
        <v>28</v>
      </c>
      <c r="B6632" s="5" t="s">
        <v>29</v>
      </c>
      <c r="C6632" s="5" t="s">
        <v>22</v>
      </c>
      <c r="D6632" s="5" t="s">
        <v>23</v>
      </c>
      <c r="E6632" s="5" t="s">
        <v>5</v>
      </c>
      <c r="F6632" s="5"/>
      <c r="G6632" s="5" t="s">
        <v>24</v>
      </c>
      <c r="H6632" s="5">
        <v>3807542</v>
      </c>
      <c r="I6632" s="5">
        <v>3808993</v>
      </c>
      <c r="J6632" s="5" t="s">
        <v>200</v>
      </c>
      <c r="K6632" s="5" t="s">
        <v>9922</v>
      </c>
      <c r="L6632" s="5"/>
      <c r="M6632" s="5" t="e">
        <f t="shared" si="103"/>
        <v>#VALUE!</v>
      </c>
      <c r="N6632" s="5" t="s">
        <v>9923</v>
      </c>
      <c r="O6632" s="5"/>
      <c r="P6632" s="5"/>
      <c r="Q6632" s="5" t="s">
        <v>9921</v>
      </c>
      <c r="R6632" s="5">
        <v>1452</v>
      </c>
      <c r="S6632" s="5">
        <v>483</v>
      </c>
      <c r="T6632" s="5"/>
    </row>
    <row r="6633" spans="1:20" x14ac:dyDescent="0.35">
      <c r="A6633" s="5" t="s">
        <v>20</v>
      </c>
      <c r="B6633" s="5" t="s">
        <v>21</v>
      </c>
      <c r="C6633" s="5" t="s">
        <v>22</v>
      </c>
      <c r="D6633" s="5" t="s">
        <v>23</v>
      </c>
      <c r="E6633" s="5" t="s">
        <v>5</v>
      </c>
      <c r="F6633" s="5"/>
      <c r="G6633" s="5" t="s">
        <v>24</v>
      </c>
      <c r="H6633" s="5">
        <v>3809123</v>
      </c>
      <c r="I6633" s="5">
        <v>3809734</v>
      </c>
      <c r="J6633" s="5" t="s">
        <v>25</v>
      </c>
      <c r="K6633" s="5"/>
      <c r="L6633" s="5"/>
      <c r="M6633" s="5" t="e">
        <f t="shared" si="103"/>
        <v>#VALUE!</v>
      </c>
      <c r="N6633" s="5"/>
      <c r="O6633" s="5" t="s">
        <v>9924</v>
      </c>
      <c r="P6633" s="5"/>
      <c r="Q6633" s="5" t="s">
        <v>9925</v>
      </c>
      <c r="R6633" s="5">
        <v>612</v>
      </c>
      <c r="S6633" s="5"/>
      <c r="T6633" s="5"/>
    </row>
    <row r="6634" spans="1:20" x14ac:dyDescent="0.35">
      <c r="A6634" s="5" t="s">
        <v>28</v>
      </c>
      <c r="B6634" s="5" t="s">
        <v>29</v>
      </c>
      <c r="C6634" s="5" t="s">
        <v>22</v>
      </c>
      <c r="D6634" s="5" t="s">
        <v>23</v>
      </c>
      <c r="E6634" s="5" t="s">
        <v>5</v>
      </c>
      <c r="F6634" s="5"/>
      <c r="G6634" s="5" t="s">
        <v>24</v>
      </c>
      <c r="H6634" s="5">
        <v>3809123</v>
      </c>
      <c r="I6634" s="5">
        <v>3809734</v>
      </c>
      <c r="J6634" s="5" t="s">
        <v>25</v>
      </c>
      <c r="K6634" s="5" t="s">
        <v>9926</v>
      </c>
      <c r="L6634" s="5"/>
      <c r="M6634" s="5" t="e">
        <f t="shared" si="103"/>
        <v>#VALUE!</v>
      </c>
      <c r="N6634" s="5" t="s">
        <v>9927</v>
      </c>
      <c r="O6634" s="5" t="s">
        <v>9924</v>
      </c>
      <c r="P6634" s="5"/>
      <c r="Q6634" s="5" t="s">
        <v>9925</v>
      </c>
      <c r="R6634" s="5">
        <v>612</v>
      </c>
      <c r="S6634" s="5">
        <v>203</v>
      </c>
      <c r="T6634" s="5"/>
    </row>
    <row r="6635" spans="1:20" x14ac:dyDescent="0.35">
      <c r="A6635" s="5" t="s">
        <v>20</v>
      </c>
      <c r="B6635" s="5" t="s">
        <v>21</v>
      </c>
      <c r="C6635" s="5" t="s">
        <v>22</v>
      </c>
      <c r="D6635" s="5" t="s">
        <v>23</v>
      </c>
      <c r="E6635" s="5" t="s">
        <v>5</v>
      </c>
      <c r="F6635" s="5"/>
      <c r="G6635" s="5" t="s">
        <v>24</v>
      </c>
      <c r="H6635" s="5">
        <v>3809933</v>
      </c>
      <c r="I6635" s="5">
        <v>3810892</v>
      </c>
      <c r="J6635" s="5" t="s">
        <v>200</v>
      </c>
      <c r="K6635" s="5"/>
      <c r="L6635" s="5"/>
      <c r="M6635" s="5" t="e">
        <f t="shared" si="103"/>
        <v>#VALUE!</v>
      </c>
      <c r="N6635" s="5"/>
      <c r="O6635" s="5"/>
      <c r="P6635" s="5"/>
      <c r="Q6635" s="5" t="s">
        <v>9928</v>
      </c>
      <c r="R6635" s="5">
        <v>960</v>
      </c>
      <c r="S6635" s="5"/>
      <c r="T6635" s="5"/>
    </row>
    <row r="6636" spans="1:20" x14ac:dyDescent="0.35">
      <c r="A6636" s="5" t="s">
        <v>28</v>
      </c>
      <c r="B6636" s="5" t="s">
        <v>29</v>
      </c>
      <c r="C6636" s="5" t="s">
        <v>22</v>
      </c>
      <c r="D6636" s="5" t="s">
        <v>23</v>
      </c>
      <c r="E6636" s="5" t="s">
        <v>5</v>
      </c>
      <c r="F6636" s="5"/>
      <c r="G6636" s="5" t="s">
        <v>24</v>
      </c>
      <c r="H6636" s="5">
        <v>3809933</v>
      </c>
      <c r="I6636" s="5">
        <v>3810892</v>
      </c>
      <c r="J6636" s="5" t="s">
        <v>200</v>
      </c>
      <c r="K6636" s="5" t="s">
        <v>9929</v>
      </c>
      <c r="L6636" s="5"/>
      <c r="M6636" s="5" t="e">
        <f t="shared" si="103"/>
        <v>#VALUE!</v>
      </c>
      <c r="N6636" s="5" t="s">
        <v>8466</v>
      </c>
      <c r="O6636" s="5"/>
      <c r="P6636" s="5"/>
      <c r="Q6636" s="5" t="s">
        <v>9928</v>
      </c>
      <c r="R6636" s="5">
        <v>960</v>
      </c>
      <c r="S6636" s="5">
        <v>319</v>
      </c>
      <c r="T6636" s="5"/>
    </row>
    <row r="6637" spans="1:20" x14ac:dyDescent="0.35">
      <c r="A6637" s="5" t="s">
        <v>20</v>
      </c>
      <c r="B6637" s="5" t="s">
        <v>21</v>
      </c>
      <c r="C6637" s="5" t="s">
        <v>22</v>
      </c>
      <c r="D6637" s="5" t="s">
        <v>23</v>
      </c>
      <c r="E6637" s="5" t="s">
        <v>5</v>
      </c>
      <c r="F6637" s="5"/>
      <c r="G6637" s="5" t="s">
        <v>24</v>
      </c>
      <c r="H6637" s="5">
        <v>3811054</v>
      </c>
      <c r="I6637" s="5">
        <v>3811524</v>
      </c>
      <c r="J6637" s="5" t="s">
        <v>200</v>
      </c>
      <c r="K6637" s="5"/>
      <c r="L6637" s="5"/>
      <c r="M6637" s="5" t="e">
        <f t="shared" si="103"/>
        <v>#VALUE!</v>
      </c>
      <c r="N6637" s="5"/>
      <c r="O6637" s="5"/>
      <c r="P6637" s="5"/>
      <c r="Q6637" s="5" t="s">
        <v>9930</v>
      </c>
      <c r="R6637" s="5">
        <v>471</v>
      </c>
      <c r="S6637" s="5"/>
      <c r="T6637" s="5"/>
    </row>
    <row r="6638" spans="1:20" x14ac:dyDescent="0.35">
      <c r="A6638" s="5" t="s">
        <v>28</v>
      </c>
      <c r="B6638" s="5" t="s">
        <v>29</v>
      </c>
      <c r="C6638" s="5" t="s">
        <v>22</v>
      </c>
      <c r="D6638" s="5" t="s">
        <v>23</v>
      </c>
      <c r="E6638" s="5" t="s">
        <v>5</v>
      </c>
      <c r="F6638" s="5"/>
      <c r="G6638" s="5" t="s">
        <v>24</v>
      </c>
      <c r="H6638" s="5">
        <v>3811054</v>
      </c>
      <c r="I6638" s="5">
        <v>3811524</v>
      </c>
      <c r="J6638" s="5" t="s">
        <v>200</v>
      </c>
      <c r="K6638" s="5" t="s">
        <v>9931</v>
      </c>
      <c r="L6638" s="5"/>
      <c r="M6638" s="5" t="e">
        <f t="shared" si="103"/>
        <v>#VALUE!</v>
      </c>
      <c r="N6638" s="5" t="s">
        <v>77</v>
      </c>
      <c r="O6638" s="5"/>
      <c r="P6638" s="5"/>
      <c r="Q6638" s="5" t="s">
        <v>9930</v>
      </c>
      <c r="R6638" s="5">
        <v>471</v>
      </c>
      <c r="S6638" s="5">
        <v>156</v>
      </c>
      <c r="T6638" s="5"/>
    </row>
    <row r="6639" spans="1:20" x14ac:dyDescent="0.35">
      <c r="A6639" s="5" t="s">
        <v>20</v>
      </c>
      <c r="B6639" s="5" t="s">
        <v>21</v>
      </c>
      <c r="C6639" s="5" t="s">
        <v>22</v>
      </c>
      <c r="D6639" s="5" t="s">
        <v>23</v>
      </c>
      <c r="E6639" s="5" t="s">
        <v>5</v>
      </c>
      <c r="F6639" s="5"/>
      <c r="G6639" s="5" t="s">
        <v>24</v>
      </c>
      <c r="H6639" s="5">
        <v>3811641</v>
      </c>
      <c r="I6639" s="5">
        <v>3812534</v>
      </c>
      <c r="J6639" s="5" t="s">
        <v>200</v>
      </c>
      <c r="K6639" s="5"/>
      <c r="L6639" s="5"/>
      <c r="M6639" s="5" t="e">
        <f t="shared" si="103"/>
        <v>#VALUE!</v>
      </c>
      <c r="N6639" s="5"/>
      <c r="O6639" s="5"/>
      <c r="P6639" s="5"/>
      <c r="Q6639" s="5" t="s">
        <v>9932</v>
      </c>
      <c r="R6639" s="5">
        <v>894</v>
      </c>
      <c r="S6639" s="5"/>
      <c r="T6639" s="5"/>
    </row>
    <row r="6640" spans="1:20" x14ac:dyDescent="0.35">
      <c r="A6640" s="5" t="s">
        <v>28</v>
      </c>
      <c r="B6640" s="5" t="s">
        <v>29</v>
      </c>
      <c r="C6640" s="5" t="s">
        <v>22</v>
      </c>
      <c r="D6640" s="5" t="s">
        <v>23</v>
      </c>
      <c r="E6640" s="5" t="s">
        <v>5</v>
      </c>
      <c r="F6640" s="5"/>
      <c r="G6640" s="5" t="s">
        <v>24</v>
      </c>
      <c r="H6640" s="5">
        <v>3811641</v>
      </c>
      <c r="I6640" s="5">
        <v>3812534</v>
      </c>
      <c r="J6640" s="5" t="s">
        <v>200</v>
      </c>
      <c r="K6640" s="5" t="s">
        <v>9933</v>
      </c>
      <c r="L6640" s="5"/>
      <c r="M6640" s="5" t="e">
        <f t="shared" si="103"/>
        <v>#VALUE!</v>
      </c>
      <c r="N6640" s="5" t="s">
        <v>77</v>
      </c>
      <c r="O6640" s="5"/>
      <c r="P6640" s="5"/>
      <c r="Q6640" s="5" t="s">
        <v>9932</v>
      </c>
      <c r="R6640" s="5">
        <v>894</v>
      </c>
      <c r="S6640" s="5">
        <v>297</v>
      </c>
      <c r="T6640" s="5"/>
    </row>
    <row r="6641" spans="1:20" x14ac:dyDescent="0.35">
      <c r="A6641" s="5" t="s">
        <v>20</v>
      </c>
      <c r="B6641" s="5" t="s">
        <v>21</v>
      </c>
      <c r="C6641" s="5" t="s">
        <v>22</v>
      </c>
      <c r="D6641" s="5" t="s">
        <v>23</v>
      </c>
      <c r="E6641" s="5" t="s">
        <v>5</v>
      </c>
      <c r="F6641" s="5"/>
      <c r="G6641" s="5" t="s">
        <v>24</v>
      </c>
      <c r="H6641" s="5">
        <v>3812717</v>
      </c>
      <c r="I6641" s="5">
        <v>3813481</v>
      </c>
      <c r="J6641" s="5" t="s">
        <v>200</v>
      </c>
      <c r="K6641" s="5"/>
      <c r="L6641" s="5"/>
      <c r="M6641" s="5" t="e">
        <f t="shared" si="103"/>
        <v>#VALUE!</v>
      </c>
      <c r="N6641" s="5"/>
      <c r="O6641" s="5"/>
      <c r="P6641" s="5"/>
      <c r="Q6641" s="5" t="s">
        <v>9934</v>
      </c>
      <c r="R6641" s="5">
        <v>765</v>
      </c>
      <c r="S6641" s="5"/>
      <c r="T6641" s="5"/>
    </row>
    <row r="6642" spans="1:20" x14ac:dyDescent="0.35">
      <c r="A6642" s="5" t="s">
        <v>28</v>
      </c>
      <c r="B6642" s="5" t="s">
        <v>29</v>
      </c>
      <c r="C6642" s="5" t="s">
        <v>22</v>
      </c>
      <c r="D6642" s="5" t="s">
        <v>23</v>
      </c>
      <c r="E6642" s="5" t="s">
        <v>5</v>
      </c>
      <c r="F6642" s="5"/>
      <c r="G6642" s="5" t="s">
        <v>24</v>
      </c>
      <c r="H6642" s="5">
        <v>3812717</v>
      </c>
      <c r="I6642" s="5">
        <v>3813481</v>
      </c>
      <c r="J6642" s="5" t="s">
        <v>200</v>
      </c>
      <c r="K6642" s="5" t="s">
        <v>9935</v>
      </c>
      <c r="L6642" s="5"/>
      <c r="M6642" s="5" t="e">
        <f t="shared" si="103"/>
        <v>#VALUE!</v>
      </c>
      <c r="N6642" s="5" t="s">
        <v>558</v>
      </c>
      <c r="O6642" s="5"/>
      <c r="P6642" s="5"/>
      <c r="Q6642" s="5" t="s">
        <v>9934</v>
      </c>
      <c r="R6642" s="5">
        <v>765</v>
      </c>
      <c r="S6642" s="5">
        <v>254</v>
      </c>
      <c r="T6642" s="5"/>
    </row>
    <row r="6643" spans="1:20" x14ac:dyDescent="0.35">
      <c r="A6643" s="5" t="s">
        <v>20</v>
      </c>
      <c r="B6643" s="5" t="s">
        <v>21</v>
      </c>
      <c r="C6643" s="5" t="s">
        <v>22</v>
      </c>
      <c r="D6643" s="5" t="s">
        <v>23</v>
      </c>
      <c r="E6643" s="5" t="s">
        <v>5</v>
      </c>
      <c r="F6643" s="5"/>
      <c r="G6643" s="5" t="s">
        <v>24</v>
      </c>
      <c r="H6643" s="5">
        <v>3813707</v>
      </c>
      <c r="I6643" s="5">
        <v>3814819</v>
      </c>
      <c r="J6643" s="5" t="s">
        <v>25</v>
      </c>
      <c r="K6643" s="5"/>
      <c r="L6643" s="5"/>
      <c r="M6643" s="5" t="e">
        <f t="shared" si="103"/>
        <v>#VALUE!</v>
      </c>
      <c r="N6643" s="5"/>
      <c r="O6643" s="5"/>
      <c r="P6643" s="5"/>
      <c r="Q6643" s="5" t="s">
        <v>9936</v>
      </c>
      <c r="R6643" s="5">
        <v>1113</v>
      </c>
      <c r="S6643" s="5"/>
      <c r="T6643" s="5"/>
    </row>
    <row r="6644" spans="1:20" x14ac:dyDescent="0.35">
      <c r="A6644" s="5" t="s">
        <v>28</v>
      </c>
      <c r="B6644" s="5" t="s">
        <v>29</v>
      </c>
      <c r="C6644" s="5" t="s">
        <v>22</v>
      </c>
      <c r="D6644" s="5" t="s">
        <v>23</v>
      </c>
      <c r="E6644" s="5" t="s">
        <v>5</v>
      </c>
      <c r="F6644" s="5"/>
      <c r="G6644" s="5" t="s">
        <v>24</v>
      </c>
      <c r="H6644" s="5">
        <v>3813707</v>
      </c>
      <c r="I6644" s="5">
        <v>3814819</v>
      </c>
      <c r="J6644" s="5" t="s">
        <v>25</v>
      </c>
      <c r="K6644" s="5" t="s">
        <v>9937</v>
      </c>
      <c r="L6644" s="5"/>
      <c r="M6644" s="5" t="e">
        <f t="shared" si="103"/>
        <v>#VALUE!</v>
      </c>
      <c r="N6644" s="5" t="s">
        <v>9938</v>
      </c>
      <c r="O6644" s="5"/>
      <c r="P6644" s="5"/>
      <c r="Q6644" s="5" t="s">
        <v>9936</v>
      </c>
      <c r="R6644" s="5">
        <v>1113</v>
      </c>
      <c r="S6644" s="5">
        <v>370</v>
      </c>
      <c r="T6644" s="5"/>
    </row>
    <row r="6645" spans="1:20" x14ac:dyDescent="0.35">
      <c r="A6645" s="5" t="s">
        <v>20</v>
      </c>
      <c r="B6645" s="5" t="s">
        <v>21</v>
      </c>
      <c r="C6645" s="5" t="s">
        <v>22</v>
      </c>
      <c r="D6645" s="5" t="s">
        <v>23</v>
      </c>
      <c r="E6645" s="5" t="s">
        <v>5</v>
      </c>
      <c r="F6645" s="5"/>
      <c r="G6645" s="5" t="s">
        <v>24</v>
      </c>
      <c r="H6645" s="5">
        <v>3814896</v>
      </c>
      <c r="I6645" s="5">
        <v>3815261</v>
      </c>
      <c r="J6645" s="5" t="s">
        <v>200</v>
      </c>
      <c r="K6645" s="5"/>
      <c r="L6645" s="5"/>
      <c r="M6645" s="5" t="e">
        <f t="shared" si="103"/>
        <v>#VALUE!</v>
      </c>
      <c r="N6645" s="5"/>
      <c r="O6645" s="5" t="s">
        <v>9939</v>
      </c>
      <c r="P6645" s="5"/>
      <c r="Q6645" s="5" t="s">
        <v>9940</v>
      </c>
      <c r="R6645" s="5">
        <v>366</v>
      </c>
      <c r="S6645" s="5"/>
      <c r="T6645" s="5"/>
    </row>
    <row r="6646" spans="1:20" x14ac:dyDescent="0.35">
      <c r="A6646" s="5" t="s">
        <v>28</v>
      </c>
      <c r="B6646" s="5" t="s">
        <v>29</v>
      </c>
      <c r="C6646" s="5" t="s">
        <v>22</v>
      </c>
      <c r="D6646" s="5" t="s">
        <v>23</v>
      </c>
      <c r="E6646" s="5" t="s">
        <v>5</v>
      </c>
      <c r="F6646" s="5"/>
      <c r="G6646" s="5" t="s">
        <v>24</v>
      </c>
      <c r="H6646" s="5">
        <v>3814896</v>
      </c>
      <c r="I6646" s="5">
        <v>3815261</v>
      </c>
      <c r="J6646" s="5" t="s">
        <v>200</v>
      </c>
      <c r="K6646" s="5" t="s">
        <v>9941</v>
      </c>
      <c r="L6646" s="5"/>
      <c r="M6646" s="5" t="e">
        <f t="shared" si="103"/>
        <v>#VALUE!</v>
      </c>
      <c r="N6646" s="5" t="s">
        <v>9942</v>
      </c>
      <c r="O6646" s="5" t="s">
        <v>9939</v>
      </c>
      <c r="P6646" s="5"/>
      <c r="Q6646" s="5" t="s">
        <v>9940</v>
      </c>
      <c r="R6646" s="5">
        <v>366</v>
      </c>
      <c r="S6646" s="5">
        <v>121</v>
      </c>
      <c r="T6646" s="5"/>
    </row>
    <row r="6647" spans="1:20" x14ac:dyDescent="0.35">
      <c r="A6647" s="5" t="s">
        <v>20</v>
      </c>
      <c r="B6647" s="5" t="s">
        <v>21</v>
      </c>
      <c r="C6647" s="5" t="s">
        <v>22</v>
      </c>
      <c r="D6647" s="5" t="s">
        <v>23</v>
      </c>
      <c r="E6647" s="5" t="s">
        <v>5</v>
      </c>
      <c r="F6647" s="5"/>
      <c r="G6647" s="5" t="s">
        <v>24</v>
      </c>
      <c r="H6647" s="5">
        <v>3815698</v>
      </c>
      <c r="I6647" s="5">
        <v>3816228</v>
      </c>
      <c r="J6647" s="5" t="s">
        <v>25</v>
      </c>
      <c r="K6647" s="5"/>
      <c r="L6647" s="5"/>
      <c r="M6647" s="5" t="e">
        <f t="shared" si="103"/>
        <v>#VALUE!</v>
      </c>
      <c r="N6647" s="5"/>
      <c r="O6647" s="5"/>
      <c r="P6647" s="5"/>
      <c r="Q6647" s="5" t="s">
        <v>9943</v>
      </c>
      <c r="R6647" s="5">
        <v>531</v>
      </c>
      <c r="S6647" s="5"/>
      <c r="T6647" s="5"/>
    </row>
    <row r="6648" spans="1:20" x14ac:dyDescent="0.35">
      <c r="A6648" s="5" t="s">
        <v>28</v>
      </c>
      <c r="B6648" s="5" t="s">
        <v>29</v>
      </c>
      <c r="C6648" s="5" t="s">
        <v>22</v>
      </c>
      <c r="D6648" s="5" t="s">
        <v>23</v>
      </c>
      <c r="E6648" s="5" t="s">
        <v>5</v>
      </c>
      <c r="F6648" s="5"/>
      <c r="G6648" s="5" t="s">
        <v>24</v>
      </c>
      <c r="H6648" s="5">
        <v>3815698</v>
      </c>
      <c r="I6648" s="5">
        <v>3816228</v>
      </c>
      <c r="J6648" s="5" t="s">
        <v>25</v>
      </c>
      <c r="K6648" s="5" t="s">
        <v>9944</v>
      </c>
      <c r="L6648" s="5"/>
      <c r="M6648" s="5" t="e">
        <f t="shared" si="103"/>
        <v>#VALUE!</v>
      </c>
      <c r="N6648" s="5" t="s">
        <v>410</v>
      </c>
      <c r="O6648" s="5"/>
      <c r="P6648" s="5"/>
      <c r="Q6648" s="5" t="s">
        <v>9943</v>
      </c>
      <c r="R6648" s="5">
        <v>531</v>
      </c>
      <c r="S6648" s="5">
        <v>176</v>
      </c>
      <c r="T6648" s="5"/>
    </row>
    <row r="6649" spans="1:20" x14ac:dyDescent="0.35">
      <c r="A6649" s="5" t="s">
        <v>20</v>
      </c>
      <c r="B6649" s="5" t="s">
        <v>21</v>
      </c>
      <c r="C6649" s="5" t="s">
        <v>22</v>
      </c>
      <c r="D6649" s="5" t="s">
        <v>23</v>
      </c>
      <c r="E6649" s="5" t="s">
        <v>5</v>
      </c>
      <c r="F6649" s="5"/>
      <c r="G6649" s="5" t="s">
        <v>24</v>
      </c>
      <c r="H6649" s="5">
        <v>3816350</v>
      </c>
      <c r="I6649" s="5">
        <v>3817984</v>
      </c>
      <c r="J6649" s="5" t="s">
        <v>200</v>
      </c>
      <c r="K6649" s="5"/>
      <c r="L6649" s="5"/>
      <c r="M6649" s="5" t="e">
        <f t="shared" si="103"/>
        <v>#VALUE!</v>
      </c>
      <c r="N6649" s="5"/>
      <c r="O6649" s="5" t="s">
        <v>9945</v>
      </c>
      <c r="P6649" s="5"/>
      <c r="Q6649" s="5" t="s">
        <v>9946</v>
      </c>
      <c r="R6649" s="5">
        <v>1635</v>
      </c>
      <c r="S6649" s="5"/>
      <c r="T6649" s="5"/>
    </row>
    <row r="6650" spans="1:20" x14ac:dyDescent="0.35">
      <c r="A6650" s="5" t="s">
        <v>28</v>
      </c>
      <c r="B6650" s="5" t="s">
        <v>29</v>
      </c>
      <c r="C6650" s="5" t="s">
        <v>22</v>
      </c>
      <c r="D6650" s="5" t="s">
        <v>23</v>
      </c>
      <c r="E6650" s="5" t="s">
        <v>5</v>
      </c>
      <c r="F6650" s="5"/>
      <c r="G6650" s="5" t="s">
        <v>24</v>
      </c>
      <c r="H6650" s="5">
        <v>3816350</v>
      </c>
      <c r="I6650" s="5">
        <v>3817984</v>
      </c>
      <c r="J6650" s="5" t="s">
        <v>200</v>
      </c>
      <c r="K6650" s="5" t="s">
        <v>9947</v>
      </c>
      <c r="L6650" s="5"/>
      <c r="M6650" s="5" t="e">
        <f t="shared" si="103"/>
        <v>#VALUE!</v>
      </c>
      <c r="N6650" s="5" t="s">
        <v>9948</v>
      </c>
      <c r="O6650" s="5" t="s">
        <v>9945</v>
      </c>
      <c r="P6650" s="5"/>
      <c r="Q6650" s="5" t="s">
        <v>9946</v>
      </c>
      <c r="R6650" s="5">
        <v>1635</v>
      </c>
      <c r="S6650" s="5">
        <v>544</v>
      </c>
      <c r="T6650" s="5"/>
    </row>
    <row r="6651" spans="1:20" x14ac:dyDescent="0.35">
      <c r="A6651" s="5" t="s">
        <v>20</v>
      </c>
      <c r="B6651" s="5" t="s">
        <v>21</v>
      </c>
      <c r="C6651" s="5" t="s">
        <v>22</v>
      </c>
      <c r="D6651" s="5" t="s">
        <v>23</v>
      </c>
      <c r="E6651" s="5" t="s">
        <v>5</v>
      </c>
      <c r="F6651" s="5"/>
      <c r="G6651" s="5" t="s">
        <v>24</v>
      </c>
      <c r="H6651" s="5">
        <v>3818192</v>
      </c>
      <c r="I6651" s="5">
        <v>3819067</v>
      </c>
      <c r="J6651" s="5" t="s">
        <v>200</v>
      </c>
      <c r="K6651" s="5"/>
      <c r="L6651" s="5"/>
      <c r="M6651" s="5" t="e">
        <f t="shared" si="103"/>
        <v>#VALUE!</v>
      </c>
      <c r="N6651" s="5"/>
      <c r="O6651" s="5" t="s">
        <v>9949</v>
      </c>
      <c r="P6651" s="5"/>
      <c r="Q6651" s="5" t="s">
        <v>9950</v>
      </c>
      <c r="R6651" s="5">
        <v>876</v>
      </c>
      <c r="S6651" s="5"/>
      <c r="T6651" s="5"/>
    </row>
    <row r="6652" spans="1:20" x14ac:dyDescent="0.35">
      <c r="A6652" s="5" t="s">
        <v>28</v>
      </c>
      <c r="B6652" s="5" t="s">
        <v>29</v>
      </c>
      <c r="C6652" s="5" t="s">
        <v>22</v>
      </c>
      <c r="D6652" s="5" t="s">
        <v>23</v>
      </c>
      <c r="E6652" s="5" t="s">
        <v>5</v>
      </c>
      <c r="F6652" s="5"/>
      <c r="G6652" s="5" t="s">
        <v>24</v>
      </c>
      <c r="H6652" s="5">
        <v>3818192</v>
      </c>
      <c r="I6652" s="5">
        <v>3819067</v>
      </c>
      <c r="J6652" s="5" t="s">
        <v>200</v>
      </c>
      <c r="K6652" s="5" t="s">
        <v>9951</v>
      </c>
      <c r="L6652" s="5"/>
      <c r="M6652" s="5" t="e">
        <f t="shared" si="103"/>
        <v>#VALUE!</v>
      </c>
      <c r="N6652" s="5" t="s">
        <v>9952</v>
      </c>
      <c r="O6652" s="5" t="s">
        <v>9949</v>
      </c>
      <c r="P6652" s="5"/>
      <c r="Q6652" s="5" t="s">
        <v>9950</v>
      </c>
      <c r="R6652" s="5">
        <v>876</v>
      </c>
      <c r="S6652" s="5">
        <v>291</v>
      </c>
      <c r="T6652" s="5"/>
    </row>
    <row r="6653" spans="1:20" x14ac:dyDescent="0.35">
      <c r="A6653" s="5" t="s">
        <v>20</v>
      </c>
      <c r="B6653" s="5" t="s">
        <v>21</v>
      </c>
      <c r="C6653" s="5" t="s">
        <v>22</v>
      </c>
      <c r="D6653" s="5" t="s">
        <v>23</v>
      </c>
      <c r="E6653" s="5" t="s">
        <v>5</v>
      </c>
      <c r="F6653" s="5"/>
      <c r="G6653" s="5" t="s">
        <v>24</v>
      </c>
      <c r="H6653" s="5">
        <v>3819151</v>
      </c>
      <c r="I6653" s="5">
        <v>3819684</v>
      </c>
      <c r="J6653" s="5" t="s">
        <v>200</v>
      </c>
      <c r="K6653" s="5"/>
      <c r="L6653" s="5"/>
      <c r="M6653" s="5" t="e">
        <f t="shared" si="103"/>
        <v>#VALUE!</v>
      </c>
      <c r="N6653" s="5"/>
      <c r="O6653" s="5"/>
      <c r="P6653" s="5"/>
      <c r="Q6653" s="5" t="s">
        <v>9953</v>
      </c>
      <c r="R6653" s="5">
        <v>534</v>
      </c>
      <c r="S6653" s="5"/>
      <c r="T6653" s="5"/>
    </row>
    <row r="6654" spans="1:20" x14ac:dyDescent="0.35">
      <c r="A6654" s="5" t="s">
        <v>28</v>
      </c>
      <c r="B6654" s="5" t="s">
        <v>29</v>
      </c>
      <c r="C6654" s="5" t="s">
        <v>22</v>
      </c>
      <c r="D6654" s="5" t="s">
        <v>23</v>
      </c>
      <c r="E6654" s="5" t="s">
        <v>5</v>
      </c>
      <c r="F6654" s="5"/>
      <c r="G6654" s="5" t="s">
        <v>24</v>
      </c>
      <c r="H6654" s="5">
        <v>3819151</v>
      </c>
      <c r="I6654" s="5">
        <v>3819684</v>
      </c>
      <c r="J6654" s="5" t="s">
        <v>200</v>
      </c>
      <c r="K6654" s="5" t="s">
        <v>9954</v>
      </c>
      <c r="L6654" s="5"/>
      <c r="M6654" s="5" t="e">
        <f t="shared" si="103"/>
        <v>#VALUE!</v>
      </c>
      <c r="N6654" s="5" t="s">
        <v>9955</v>
      </c>
      <c r="O6654" s="5"/>
      <c r="P6654" s="5"/>
      <c r="Q6654" s="5" t="s">
        <v>9953</v>
      </c>
      <c r="R6654" s="5">
        <v>534</v>
      </c>
      <c r="S6654" s="5">
        <v>177</v>
      </c>
      <c r="T6654" s="5"/>
    </row>
    <row r="6655" spans="1:20" x14ac:dyDescent="0.35">
      <c r="A6655" s="5" t="s">
        <v>20</v>
      </c>
      <c r="B6655" s="5" t="s">
        <v>21</v>
      </c>
      <c r="C6655" s="5" t="s">
        <v>22</v>
      </c>
      <c r="D6655" s="5" t="s">
        <v>23</v>
      </c>
      <c r="E6655" s="5" t="s">
        <v>5</v>
      </c>
      <c r="F6655" s="5"/>
      <c r="G6655" s="5" t="s">
        <v>24</v>
      </c>
      <c r="H6655" s="5">
        <v>3819787</v>
      </c>
      <c r="I6655" s="5">
        <v>3820461</v>
      </c>
      <c r="J6655" s="5" t="s">
        <v>200</v>
      </c>
      <c r="K6655" s="5"/>
      <c r="L6655" s="5"/>
      <c r="M6655" s="5" t="e">
        <f t="shared" si="103"/>
        <v>#VALUE!</v>
      </c>
      <c r="N6655" s="5"/>
      <c r="O6655" s="5"/>
      <c r="P6655" s="5"/>
      <c r="Q6655" s="5" t="s">
        <v>9956</v>
      </c>
      <c r="R6655" s="5">
        <v>675</v>
      </c>
      <c r="S6655" s="5"/>
      <c r="T6655" s="5"/>
    </row>
    <row r="6656" spans="1:20" x14ac:dyDescent="0.35">
      <c r="A6656" s="5" t="s">
        <v>28</v>
      </c>
      <c r="B6656" s="5" t="s">
        <v>29</v>
      </c>
      <c r="C6656" s="5" t="s">
        <v>22</v>
      </c>
      <c r="D6656" s="5" t="s">
        <v>23</v>
      </c>
      <c r="E6656" s="5" t="s">
        <v>5</v>
      </c>
      <c r="F6656" s="5"/>
      <c r="G6656" s="5" t="s">
        <v>24</v>
      </c>
      <c r="H6656" s="5">
        <v>3819787</v>
      </c>
      <c r="I6656" s="5">
        <v>3820461</v>
      </c>
      <c r="J6656" s="5" t="s">
        <v>200</v>
      </c>
      <c r="K6656" s="5" t="s">
        <v>9957</v>
      </c>
      <c r="L6656" s="5"/>
      <c r="M6656" s="5" t="e">
        <f t="shared" si="103"/>
        <v>#VALUE!</v>
      </c>
      <c r="N6656" s="5" t="s">
        <v>9958</v>
      </c>
      <c r="O6656" s="5"/>
      <c r="P6656" s="5"/>
      <c r="Q6656" s="5" t="s">
        <v>9956</v>
      </c>
      <c r="R6656" s="5">
        <v>675</v>
      </c>
      <c r="S6656" s="5">
        <v>224</v>
      </c>
      <c r="T6656" s="5"/>
    </row>
    <row r="6657" spans="1:20" x14ac:dyDescent="0.35">
      <c r="A6657" s="5" t="s">
        <v>20</v>
      </c>
      <c r="B6657" s="5" t="s">
        <v>21</v>
      </c>
      <c r="C6657" s="5" t="s">
        <v>22</v>
      </c>
      <c r="D6657" s="5" t="s">
        <v>23</v>
      </c>
      <c r="E6657" s="5" t="s">
        <v>5</v>
      </c>
      <c r="F6657" s="5"/>
      <c r="G6657" s="5" t="s">
        <v>24</v>
      </c>
      <c r="H6657" s="5">
        <v>3820641</v>
      </c>
      <c r="I6657" s="5">
        <v>3821489</v>
      </c>
      <c r="J6657" s="5" t="s">
        <v>200</v>
      </c>
      <c r="K6657" s="5"/>
      <c r="L6657" s="5"/>
      <c r="M6657" s="5" t="e">
        <f t="shared" si="103"/>
        <v>#VALUE!</v>
      </c>
      <c r="N6657" s="5"/>
      <c r="O6657" s="5"/>
      <c r="P6657" s="5"/>
      <c r="Q6657" s="5" t="s">
        <v>9959</v>
      </c>
      <c r="R6657" s="5">
        <v>849</v>
      </c>
      <c r="S6657" s="5"/>
      <c r="T6657" s="5"/>
    </row>
    <row r="6658" spans="1:20" x14ac:dyDescent="0.35">
      <c r="A6658" s="5" t="s">
        <v>28</v>
      </c>
      <c r="B6658" s="5" t="s">
        <v>29</v>
      </c>
      <c r="C6658" s="5" t="s">
        <v>22</v>
      </c>
      <c r="D6658" s="5" t="s">
        <v>23</v>
      </c>
      <c r="E6658" s="5" t="s">
        <v>5</v>
      </c>
      <c r="F6658" s="5"/>
      <c r="G6658" s="5" t="s">
        <v>24</v>
      </c>
      <c r="H6658" s="5">
        <v>3820641</v>
      </c>
      <c r="I6658" s="5">
        <v>3821489</v>
      </c>
      <c r="J6658" s="5" t="s">
        <v>200</v>
      </c>
      <c r="K6658" s="5" t="s">
        <v>9960</v>
      </c>
      <c r="L6658" s="5"/>
      <c r="M6658" s="5" t="e">
        <f t="shared" si="103"/>
        <v>#VALUE!</v>
      </c>
      <c r="N6658" s="5" t="s">
        <v>9961</v>
      </c>
      <c r="O6658" s="5"/>
      <c r="P6658" s="5"/>
      <c r="Q6658" s="5" t="s">
        <v>9959</v>
      </c>
      <c r="R6658" s="5">
        <v>849</v>
      </c>
      <c r="S6658" s="5">
        <v>282</v>
      </c>
      <c r="T6658" s="5"/>
    </row>
    <row r="6659" spans="1:20" x14ac:dyDescent="0.35">
      <c r="A6659" s="5" t="s">
        <v>20</v>
      </c>
      <c r="B6659" s="5" t="s">
        <v>21</v>
      </c>
      <c r="C6659" s="5" t="s">
        <v>22</v>
      </c>
      <c r="D6659" s="5" t="s">
        <v>23</v>
      </c>
      <c r="E6659" s="5" t="s">
        <v>5</v>
      </c>
      <c r="F6659" s="5"/>
      <c r="G6659" s="5" t="s">
        <v>24</v>
      </c>
      <c r="H6659" s="5">
        <v>3822256</v>
      </c>
      <c r="I6659" s="5">
        <v>3823023</v>
      </c>
      <c r="J6659" s="5" t="s">
        <v>200</v>
      </c>
      <c r="K6659" s="5"/>
      <c r="L6659" s="5"/>
      <c r="M6659" s="5" t="e">
        <f t="shared" si="103"/>
        <v>#VALUE!</v>
      </c>
      <c r="N6659" s="5"/>
      <c r="O6659" s="5"/>
      <c r="P6659" s="5"/>
      <c r="Q6659" s="5" t="s">
        <v>9962</v>
      </c>
      <c r="R6659" s="5">
        <v>768</v>
      </c>
      <c r="S6659" s="5"/>
      <c r="T6659" s="5"/>
    </row>
    <row r="6660" spans="1:20" x14ac:dyDescent="0.35">
      <c r="A6660" s="5" t="s">
        <v>28</v>
      </c>
      <c r="B6660" s="5" t="s">
        <v>29</v>
      </c>
      <c r="C6660" s="5" t="s">
        <v>22</v>
      </c>
      <c r="D6660" s="5" t="s">
        <v>23</v>
      </c>
      <c r="E6660" s="5" t="s">
        <v>5</v>
      </c>
      <c r="F6660" s="5"/>
      <c r="G6660" s="5" t="s">
        <v>24</v>
      </c>
      <c r="H6660" s="5">
        <v>3822256</v>
      </c>
      <c r="I6660" s="5">
        <v>3823023</v>
      </c>
      <c r="J6660" s="5" t="s">
        <v>200</v>
      </c>
      <c r="K6660" s="5" t="s">
        <v>9963</v>
      </c>
      <c r="L6660" s="5"/>
      <c r="M6660" s="5" t="e">
        <f t="shared" ref="M6660:M6723" si="104">SEARCH("transporter",N6660,1)</f>
        <v>#VALUE!</v>
      </c>
      <c r="N6660" s="5" t="s">
        <v>77</v>
      </c>
      <c r="O6660" s="5"/>
      <c r="P6660" s="5"/>
      <c r="Q6660" s="5" t="s">
        <v>9962</v>
      </c>
      <c r="R6660" s="5">
        <v>768</v>
      </c>
      <c r="S6660" s="5">
        <v>255</v>
      </c>
      <c r="T6660" s="5"/>
    </row>
    <row r="6661" spans="1:20" x14ac:dyDescent="0.35">
      <c r="A6661" s="5" t="s">
        <v>20</v>
      </c>
      <c r="B6661" s="5" t="s">
        <v>21</v>
      </c>
      <c r="C6661" s="5" t="s">
        <v>22</v>
      </c>
      <c r="D6661" s="5" t="s">
        <v>23</v>
      </c>
      <c r="E6661" s="5" t="s">
        <v>5</v>
      </c>
      <c r="F6661" s="5"/>
      <c r="G6661" s="5" t="s">
        <v>24</v>
      </c>
      <c r="H6661" s="5">
        <v>3823204</v>
      </c>
      <c r="I6661" s="5">
        <v>3824610</v>
      </c>
      <c r="J6661" s="5" t="s">
        <v>200</v>
      </c>
      <c r="K6661" s="5"/>
      <c r="L6661" s="5"/>
      <c r="M6661" s="5" t="e">
        <f t="shared" si="104"/>
        <v>#VALUE!</v>
      </c>
      <c r="N6661" s="5"/>
      <c r="O6661" s="5"/>
      <c r="P6661" s="5"/>
      <c r="Q6661" s="5" t="s">
        <v>9964</v>
      </c>
      <c r="R6661" s="5">
        <v>1407</v>
      </c>
      <c r="S6661" s="5"/>
      <c r="T6661" s="5"/>
    </row>
    <row r="6662" spans="1:20" x14ac:dyDescent="0.35">
      <c r="A6662" s="5" t="s">
        <v>28</v>
      </c>
      <c r="B6662" s="5" t="s">
        <v>29</v>
      </c>
      <c r="C6662" s="5" t="s">
        <v>22</v>
      </c>
      <c r="D6662" s="5" t="s">
        <v>23</v>
      </c>
      <c r="E6662" s="5" t="s">
        <v>5</v>
      </c>
      <c r="F6662" s="5"/>
      <c r="G6662" s="5" t="s">
        <v>24</v>
      </c>
      <c r="H6662" s="5">
        <v>3823204</v>
      </c>
      <c r="I6662" s="5">
        <v>3824610</v>
      </c>
      <c r="J6662" s="5" t="s">
        <v>200</v>
      </c>
      <c r="K6662" s="5" t="s">
        <v>9965</v>
      </c>
      <c r="L6662" s="5"/>
      <c r="M6662" s="5" t="e">
        <f t="shared" si="104"/>
        <v>#VALUE!</v>
      </c>
      <c r="N6662" s="5" t="s">
        <v>516</v>
      </c>
      <c r="O6662" s="5"/>
      <c r="P6662" s="5"/>
      <c r="Q6662" s="5" t="s">
        <v>9964</v>
      </c>
      <c r="R6662" s="5">
        <v>1407</v>
      </c>
      <c r="S6662" s="5">
        <v>468</v>
      </c>
      <c r="T6662" s="5"/>
    </row>
    <row r="6663" spans="1:20" x14ac:dyDescent="0.35">
      <c r="A6663" s="5" t="s">
        <v>20</v>
      </c>
      <c r="B6663" s="5" t="s">
        <v>21</v>
      </c>
      <c r="C6663" s="5" t="s">
        <v>22</v>
      </c>
      <c r="D6663" s="5" t="s">
        <v>23</v>
      </c>
      <c r="E6663" s="5" t="s">
        <v>5</v>
      </c>
      <c r="F6663" s="5"/>
      <c r="G6663" s="5" t="s">
        <v>24</v>
      </c>
      <c r="H6663" s="5">
        <v>3824611</v>
      </c>
      <c r="I6663" s="5">
        <v>3825327</v>
      </c>
      <c r="J6663" s="5" t="s">
        <v>200</v>
      </c>
      <c r="K6663" s="5"/>
      <c r="L6663" s="5"/>
      <c r="M6663" s="5" t="e">
        <f t="shared" si="104"/>
        <v>#VALUE!</v>
      </c>
      <c r="N6663" s="5"/>
      <c r="O6663" s="5"/>
      <c r="P6663" s="5"/>
      <c r="Q6663" s="5" t="s">
        <v>9966</v>
      </c>
      <c r="R6663" s="5">
        <v>717</v>
      </c>
      <c r="S6663" s="5"/>
      <c r="T6663" s="5"/>
    </row>
    <row r="6664" spans="1:20" x14ac:dyDescent="0.35">
      <c r="A6664" s="5" t="s">
        <v>28</v>
      </c>
      <c r="B6664" s="5" t="s">
        <v>29</v>
      </c>
      <c r="C6664" s="5" t="s">
        <v>22</v>
      </c>
      <c r="D6664" s="5" t="s">
        <v>23</v>
      </c>
      <c r="E6664" s="5" t="s">
        <v>5</v>
      </c>
      <c r="F6664" s="5"/>
      <c r="G6664" s="5" t="s">
        <v>24</v>
      </c>
      <c r="H6664" s="5">
        <v>3824611</v>
      </c>
      <c r="I6664" s="5">
        <v>3825327</v>
      </c>
      <c r="J6664" s="5" t="s">
        <v>200</v>
      </c>
      <c r="K6664" s="5" t="s">
        <v>9967</v>
      </c>
      <c r="L6664" s="5"/>
      <c r="M6664" s="5" t="e">
        <f t="shared" si="104"/>
        <v>#VALUE!</v>
      </c>
      <c r="N6664" s="5" t="s">
        <v>9968</v>
      </c>
      <c r="O6664" s="5"/>
      <c r="P6664" s="5"/>
      <c r="Q6664" s="5" t="s">
        <v>9966</v>
      </c>
      <c r="R6664" s="5">
        <v>717</v>
      </c>
      <c r="S6664" s="5">
        <v>238</v>
      </c>
      <c r="T6664" s="5"/>
    </row>
    <row r="6665" spans="1:20" x14ac:dyDescent="0.35">
      <c r="A6665" s="5" t="s">
        <v>20</v>
      </c>
      <c r="B6665" s="5" t="s">
        <v>21</v>
      </c>
      <c r="C6665" s="5" t="s">
        <v>22</v>
      </c>
      <c r="D6665" s="5" t="s">
        <v>23</v>
      </c>
      <c r="E6665" s="5" t="s">
        <v>5</v>
      </c>
      <c r="F6665" s="5"/>
      <c r="G6665" s="5" t="s">
        <v>24</v>
      </c>
      <c r="H6665" s="5">
        <v>3825575</v>
      </c>
      <c r="I6665" s="5">
        <v>3826180</v>
      </c>
      <c r="J6665" s="5" t="s">
        <v>200</v>
      </c>
      <c r="K6665" s="5"/>
      <c r="L6665" s="5"/>
      <c r="M6665" s="5" t="e">
        <f t="shared" si="104"/>
        <v>#VALUE!</v>
      </c>
      <c r="N6665" s="5"/>
      <c r="O6665" s="5"/>
      <c r="P6665" s="5"/>
      <c r="Q6665" s="5" t="s">
        <v>9969</v>
      </c>
      <c r="R6665" s="5">
        <v>606</v>
      </c>
      <c r="S6665" s="5"/>
      <c r="T6665" s="5"/>
    </row>
    <row r="6666" spans="1:20" x14ac:dyDescent="0.35">
      <c r="A6666" s="5" t="s">
        <v>28</v>
      </c>
      <c r="B6666" s="5" t="s">
        <v>29</v>
      </c>
      <c r="C6666" s="5" t="s">
        <v>22</v>
      </c>
      <c r="D6666" s="5" t="s">
        <v>23</v>
      </c>
      <c r="E6666" s="5" t="s">
        <v>5</v>
      </c>
      <c r="F6666" s="5"/>
      <c r="G6666" s="5" t="s">
        <v>24</v>
      </c>
      <c r="H6666" s="5">
        <v>3825575</v>
      </c>
      <c r="I6666" s="5">
        <v>3826180</v>
      </c>
      <c r="J6666" s="5" t="s">
        <v>200</v>
      </c>
      <c r="K6666" s="5" t="s">
        <v>9970</v>
      </c>
      <c r="L6666" s="5"/>
      <c r="M6666" s="5" t="e">
        <f t="shared" si="104"/>
        <v>#VALUE!</v>
      </c>
      <c r="N6666" s="5" t="s">
        <v>1651</v>
      </c>
      <c r="O6666" s="5"/>
      <c r="P6666" s="5"/>
      <c r="Q6666" s="5" t="s">
        <v>9969</v>
      </c>
      <c r="R6666" s="5">
        <v>606</v>
      </c>
      <c r="S6666" s="5">
        <v>201</v>
      </c>
      <c r="T6666" s="5"/>
    </row>
    <row r="6667" spans="1:20" x14ac:dyDescent="0.35">
      <c r="A6667" s="5" t="s">
        <v>20</v>
      </c>
      <c r="B6667" s="5" t="s">
        <v>21</v>
      </c>
      <c r="C6667" s="5" t="s">
        <v>22</v>
      </c>
      <c r="D6667" s="5" t="s">
        <v>23</v>
      </c>
      <c r="E6667" s="5" t="s">
        <v>5</v>
      </c>
      <c r="F6667" s="5"/>
      <c r="G6667" s="5" t="s">
        <v>24</v>
      </c>
      <c r="H6667" s="5">
        <v>3826757</v>
      </c>
      <c r="I6667" s="5">
        <v>3827116</v>
      </c>
      <c r="J6667" s="5" t="s">
        <v>25</v>
      </c>
      <c r="K6667" s="5"/>
      <c r="L6667" s="5"/>
      <c r="M6667" s="5" t="e">
        <f t="shared" si="104"/>
        <v>#VALUE!</v>
      </c>
      <c r="N6667" s="5"/>
      <c r="O6667" s="5"/>
      <c r="P6667" s="5"/>
      <c r="Q6667" s="5" t="s">
        <v>9971</v>
      </c>
      <c r="R6667" s="5">
        <v>360</v>
      </c>
      <c r="S6667" s="5"/>
      <c r="T6667" s="5"/>
    </row>
    <row r="6668" spans="1:20" x14ac:dyDescent="0.35">
      <c r="A6668" s="5" t="s">
        <v>28</v>
      </c>
      <c r="B6668" s="5" t="s">
        <v>29</v>
      </c>
      <c r="C6668" s="5" t="s">
        <v>22</v>
      </c>
      <c r="D6668" s="5" t="s">
        <v>23</v>
      </c>
      <c r="E6668" s="5" t="s">
        <v>5</v>
      </c>
      <c r="F6668" s="5"/>
      <c r="G6668" s="5" t="s">
        <v>24</v>
      </c>
      <c r="H6668" s="5">
        <v>3826757</v>
      </c>
      <c r="I6668" s="5">
        <v>3827116</v>
      </c>
      <c r="J6668" s="5" t="s">
        <v>25</v>
      </c>
      <c r="K6668" s="5" t="s">
        <v>9972</v>
      </c>
      <c r="L6668" s="5"/>
      <c r="M6668" s="5" t="e">
        <f t="shared" si="104"/>
        <v>#VALUE!</v>
      </c>
      <c r="N6668" s="5" t="s">
        <v>9973</v>
      </c>
      <c r="O6668" s="5"/>
      <c r="P6668" s="5"/>
      <c r="Q6668" s="5" t="s">
        <v>9971</v>
      </c>
      <c r="R6668" s="5">
        <v>360</v>
      </c>
      <c r="S6668" s="5">
        <v>119</v>
      </c>
      <c r="T6668" s="5"/>
    </row>
    <row r="6669" spans="1:20" x14ac:dyDescent="0.35">
      <c r="A6669" s="5" t="s">
        <v>20</v>
      </c>
      <c r="B6669" s="5" t="s">
        <v>21</v>
      </c>
      <c r="C6669" s="5" t="s">
        <v>22</v>
      </c>
      <c r="D6669" s="5" t="s">
        <v>23</v>
      </c>
      <c r="E6669" s="5" t="s">
        <v>5</v>
      </c>
      <c r="F6669" s="5"/>
      <c r="G6669" s="5" t="s">
        <v>24</v>
      </c>
      <c r="H6669" s="5">
        <v>3827220</v>
      </c>
      <c r="I6669" s="5">
        <v>3828011</v>
      </c>
      <c r="J6669" s="5" t="s">
        <v>200</v>
      </c>
      <c r="K6669" s="5"/>
      <c r="L6669" s="5"/>
      <c r="M6669" s="5" t="e">
        <f t="shared" si="104"/>
        <v>#VALUE!</v>
      </c>
      <c r="N6669" s="5"/>
      <c r="O6669" s="5"/>
      <c r="P6669" s="5"/>
      <c r="Q6669" s="5" t="s">
        <v>9974</v>
      </c>
      <c r="R6669" s="5">
        <v>792</v>
      </c>
      <c r="S6669" s="5"/>
      <c r="T6669" s="5"/>
    </row>
    <row r="6670" spans="1:20" x14ac:dyDescent="0.35">
      <c r="A6670" s="5" t="s">
        <v>28</v>
      </c>
      <c r="B6670" s="5" t="s">
        <v>29</v>
      </c>
      <c r="C6670" s="5" t="s">
        <v>22</v>
      </c>
      <c r="D6670" s="5" t="s">
        <v>23</v>
      </c>
      <c r="E6670" s="5" t="s">
        <v>5</v>
      </c>
      <c r="F6670" s="5"/>
      <c r="G6670" s="5" t="s">
        <v>24</v>
      </c>
      <c r="H6670" s="5">
        <v>3827220</v>
      </c>
      <c r="I6670" s="5">
        <v>3828011</v>
      </c>
      <c r="J6670" s="5" t="s">
        <v>200</v>
      </c>
      <c r="K6670" s="5" t="s">
        <v>9975</v>
      </c>
      <c r="L6670" s="5"/>
      <c r="M6670" s="5" t="e">
        <f t="shared" si="104"/>
        <v>#VALUE!</v>
      </c>
      <c r="N6670" s="5" t="s">
        <v>9976</v>
      </c>
      <c r="O6670" s="5"/>
      <c r="P6670" s="5"/>
      <c r="Q6670" s="5" t="s">
        <v>9974</v>
      </c>
      <c r="R6670" s="5">
        <v>792</v>
      </c>
      <c r="S6670" s="5">
        <v>263</v>
      </c>
      <c r="T6670" s="5"/>
    </row>
    <row r="6671" spans="1:20" x14ac:dyDescent="0.35">
      <c r="A6671" s="5" t="s">
        <v>20</v>
      </c>
      <c r="B6671" s="5" t="s">
        <v>21</v>
      </c>
      <c r="C6671" s="5" t="s">
        <v>22</v>
      </c>
      <c r="D6671" s="5" t="s">
        <v>23</v>
      </c>
      <c r="E6671" s="5" t="s">
        <v>5</v>
      </c>
      <c r="F6671" s="5"/>
      <c r="G6671" s="5" t="s">
        <v>24</v>
      </c>
      <c r="H6671" s="5">
        <v>3828050</v>
      </c>
      <c r="I6671" s="5">
        <v>3828634</v>
      </c>
      <c r="J6671" s="5" t="s">
        <v>200</v>
      </c>
      <c r="K6671" s="5"/>
      <c r="L6671" s="5"/>
      <c r="M6671" s="5" t="e">
        <f t="shared" si="104"/>
        <v>#VALUE!</v>
      </c>
      <c r="N6671" s="5"/>
      <c r="O6671" s="5"/>
      <c r="P6671" s="5"/>
      <c r="Q6671" s="5" t="s">
        <v>9977</v>
      </c>
      <c r="R6671" s="5">
        <v>585</v>
      </c>
      <c r="S6671" s="5"/>
      <c r="T6671" s="5"/>
    </row>
    <row r="6672" spans="1:20" x14ac:dyDescent="0.35">
      <c r="A6672" s="5" t="s">
        <v>28</v>
      </c>
      <c r="B6672" s="5" t="s">
        <v>29</v>
      </c>
      <c r="C6672" s="5" t="s">
        <v>22</v>
      </c>
      <c r="D6672" s="5" t="s">
        <v>23</v>
      </c>
      <c r="E6672" s="5" t="s">
        <v>5</v>
      </c>
      <c r="F6672" s="5"/>
      <c r="G6672" s="5" t="s">
        <v>24</v>
      </c>
      <c r="H6672" s="5">
        <v>3828050</v>
      </c>
      <c r="I6672" s="5">
        <v>3828634</v>
      </c>
      <c r="J6672" s="5" t="s">
        <v>200</v>
      </c>
      <c r="K6672" s="5" t="s">
        <v>9978</v>
      </c>
      <c r="L6672" s="5"/>
      <c r="M6672" s="5" t="e">
        <f t="shared" si="104"/>
        <v>#VALUE!</v>
      </c>
      <c r="N6672" s="5" t="s">
        <v>410</v>
      </c>
      <c r="O6672" s="5"/>
      <c r="P6672" s="5"/>
      <c r="Q6672" s="5" t="s">
        <v>9977</v>
      </c>
      <c r="R6672" s="5">
        <v>585</v>
      </c>
      <c r="S6672" s="5">
        <v>194</v>
      </c>
      <c r="T6672" s="5"/>
    </row>
    <row r="6673" spans="1:20" x14ac:dyDescent="0.35">
      <c r="A6673" s="5" t="s">
        <v>20</v>
      </c>
      <c r="B6673" s="5" t="s">
        <v>21</v>
      </c>
      <c r="C6673" s="5" t="s">
        <v>22</v>
      </c>
      <c r="D6673" s="5" t="s">
        <v>23</v>
      </c>
      <c r="E6673" s="5" t="s">
        <v>5</v>
      </c>
      <c r="F6673" s="5"/>
      <c r="G6673" s="5" t="s">
        <v>24</v>
      </c>
      <c r="H6673" s="5">
        <v>3828849</v>
      </c>
      <c r="I6673" s="5">
        <v>3829406</v>
      </c>
      <c r="J6673" s="5" t="s">
        <v>200</v>
      </c>
      <c r="K6673" s="5"/>
      <c r="L6673" s="5"/>
      <c r="M6673" s="5" t="e">
        <f t="shared" si="104"/>
        <v>#VALUE!</v>
      </c>
      <c r="N6673" s="5"/>
      <c r="O6673" s="5"/>
      <c r="P6673" s="5"/>
      <c r="Q6673" s="5" t="s">
        <v>9979</v>
      </c>
      <c r="R6673" s="5">
        <v>558</v>
      </c>
      <c r="S6673" s="5"/>
      <c r="T6673" s="5"/>
    </row>
    <row r="6674" spans="1:20" x14ac:dyDescent="0.35">
      <c r="A6674" s="5" t="s">
        <v>28</v>
      </c>
      <c r="B6674" s="5" t="s">
        <v>29</v>
      </c>
      <c r="C6674" s="5" t="s">
        <v>22</v>
      </c>
      <c r="D6674" s="5" t="s">
        <v>23</v>
      </c>
      <c r="E6674" s="5" t="s">
        <v>5</v>
      </c>
      <c r="F6674" s="5"/>
      <c r="G6674" s="5" t="s">
        <v>24</v>
      </c>
      <c r="H6674" s="5">
        <v>3828849</v>
      </c>
      <c r="I6674" s="5">
        <v>3829406</v>
      </c>
      <c r="J6674" s="5" t="s">
        <v>200</v>
      </c>
      <c r="K6674" s="5" t="s">
        <v>9980</v>
      </c>
      <c r="L6674" s="5"/>
      <c r="M6674" s="5" t="e">
        <f t="shared" si="104"/>
        <v>#VALUE!</v>
      </c>
      <c r="N6674" s="5" t="s">
        <v>9981</v>
      </c>
      <c r="O6674" s="5"/>
      <c r="P6674" s="5"/>
      <c r="Q6674" s="5" t="s">
        <v>9979</v>
      </c>
      <c r="R6674" s="5">
        <v>558</v>
      </c>
      <c r="S6674" s="5">
        <v>185</v>
      </c>
      <c r="T6674" s="5"/>
    </row>
    <row r="6675" spans="1:20" x14ac:dyDescent="0.35">
      <c r="A6675" s="5" t="s">
        <v>20</v>
      </c>
      <c r="B6675" s="5" t="s">
        <v>21</v>
      </c>
      <c r="C6675" s="5" t="s">
        <v>22</v>
      </c>
      <c r="D6675" s="5" t="s">
        <v>23</v>
      </c>
      <c r="E6675" s="5" t="s">
        <v>5</v>
      </c>
      <c r="F6675" s="5"/>
      <c r="G6675" s="5" t="s">
        <v>24</v>
      </c>
      <c r="H6675" s="5">
        <v>3829635</v>
      </c>
      <c r="I6675" s="5">
        <v>3830615</v>
      </c>
      <c r="J6675" s="5" t="s">
        <v>200</v>
      </c>
      <c r="K6675" s="5"/>
      <c r="L6675" s="5"/>
      <c r="M6675" s="5" t="e">
        <f t="shared" si="104"/>
        <v>#VALUE!</v>
      </c>
      <c r="N6675" s="5"/>
      <c r="O6675" s="5"/>
      <c r="P6675" s="5"/>
      <c r="Q6675" s="5" t="s">
        <v>9982</v>
      </c>
      <c r="R6675" s="5">
        <v>981</v>
      </c>
      <c r="S6675" s="5"/>
      <c r="T6675" s="5"/>
    </row>
    <row r="6676" spans="1:20" x14ac:dyDescent="0.35">
      <c r="A6676" s="5" t="s">
        <v>28</v>
      </c>
      <c r="B6676" s="5" t="s">
        <v>29</v>
      </c>
      <c r="C6676" s="5" t="s">
        <v>22</v>
      </c>
      <c r="D6676" s="5" t="s">
        <v>23</v>
      </c>
      <c r="E6676" s="5" t="s">
        <v>5</v>
      </c>
      <c r="F6676" s="5"/>
      <c r="G6676" s="5" t="s">
        <v>24</v>
      </c>
      <c r="H6676" s="5">
        <v>3829635</v>
      </c>
      <c r="I6676" s="5">
        <v>3830615</v>
      </c>
      <c r="J6676" s="5" t="s">
        <v>200</v>
      </c>
      <c r="K6676" s="5" t="s">
        <v>9983</v>
      </c>
      <c r="L6676" s="5"/>
      <c r="M6676" s="5" t="e">
        <f t="shared" si="104"/>
        <v>#VALUE!</v>
      </c>
      <c r="N6676" s="5" t="s">
        <v>9984</v>
      </c>
      <c r="O6676" s="5"/>
      <c r="P6676" s="5"/>
      <c r="Q6676" s="5" t="s">
        <v>9982</v>
      </c>
      <c r="R6676" s="5">
        <v>981</v>
      </c>
      <c r="S6676" s="5">
        <v>326</v>
      </c>
      <c r="T6676" s="5"/>
    </row>
    <row r="6677" spans="1:20" x14ac:dyDescent="0.35">
      <c r="A6677" s="5" t="s">
        <v>20</v>
      </c>
      <c r="B6677" s="5" t="s">
        <v>21</v>
      </c>
      <c r="C6677" s="5" t="s">
        <v>22</v>
      </c>
      <c r="D6677" s="5" t="s">
        <v>23</v>
      </c>
      <c r="E6677" s="5" t="s">
        <v>5</v>
      </c>
      <c r="F6677" s="5"/>
      <c r="G6677" s="5" t="s">
        <v>24</v>
      </c>
      <c r="H6677" s="5">
        <v>3830651</v>
      </c>
      <c r="I6677" s="5">
        <v>3831181</v>
      </c>
      <c r="J6677" s="5" t="s">
        <v>200</v>
      </c>
      <c r="K6677" s="5"/>
      <c r="L6677" s="5"/>
      <c r="M6677" s="5" t="e">
        <f t="shared" si="104"/>
        <v>#VALUE!</v>
      </c>
      <c r="N6677" s="5"/>
      <c r="O6677" s="5"/>
      <c r="P6677" s="5"/>
      <c r="Q6677" s="5" t="s">
        <v>9985</v>
      </c>
      <c r="R6677" s="5">
        <v>531</v>
      </c>
      <c r="S6677" s="5"/>
      <c r="T6677" s="5"/>
    </row>
    <row r="6678" spans="1:20" x14ac:dyDescent="0.35">
      <c r="A6678" s="5" t="s">
        <v>28</v>
      </c>
      <c r="B6678" s="5" t="s">
        <v>29</v>
      </c>
      <c r="C6678" s="5" t="s">
        <v>22</v>
      </c>
      <c r="D6678" s="5" t="s">
        <v>23</v>
      </c>
      <c r="E6678" s="5" t="s">
        <v>5</v>
      </c>
      <c r="F6678" s="5"/>
      <c r="G6678" s="5" t="s">
        <v>24</v>
      </c>
      <c r="H6678" s="5">
        <v>3830651</v>
      </c>
      <c r="I6678" s="5">
        <v>3831181</v>
      </c>
      <c r="J6678" s="5" t="s">
        <v>200</v>
      </c>
      <c r="K6678" s="5" t="s">
        <v>9986</v>
      </c>
      <c r="L6678" s="5"/>
      <c r="M6678" s="5" t="e">
        <f t="shared" si="104"/>
        <v>#VALUE!</v>
      </c>
      <c r="N6678" s="5" t="s">
        <v>1712</v>
      </c>
      <c r="O6678" s="5"/>
      <c r="P6678" s="5"/>
      <c r="Q6678" s="5" t="s">
        <v>9985</v>
      </c>
      <c r="R6678" s="5">
        <v>531</v>
      </c>
      <c r="S6678" s="5">
        <v>176</v>
      </c>
      <c r="T6678" s="5"/>
    </row>
    <row r="6679" spans="1:20" x14ac:dyDescent="0.35">
      <c r="A6679" s="5" t="s">
        <v>20</v>
      </c>
      <c r="B6679" s="5" t="s">
        <v>21</v>
      </c>
      <c r="C6679" s="5" t="s">
        <v>22</v>
      </c>
      <c r="D6679" s="5" t="s">
        <v>23</v>
      </c>
      <c r="E6679" s="5" t="s">
        <v>5</v>
      </c>
      <c r="F6679" s="5"/>
      <c r="G6679" s="5" t="s">
        <v>24</v>
      </c>
      <c r="H6679" s="5">
        <v>3831219</v>
      </c>
      <c r="I6679" s="5">
        <v>3832058</v>
      </c>
      <c r="J6679" s="5" t="s">
        <v>200</v>
      </c>
      <c r="K6679" s="5"/>
      <c r="L6679" s="5"/>
      <c r="M6679" s="5" t="e">
        <f t="shared" si="104"/>
        <v>#VALUE!</v>
      </c>
      <c r="N6679" s="5"/>
      <c r="O6679" s="5" t="s">
        <v>9987</v>
      </c>
      <c r="P6679" s="5"/>
      <c r="Q6679" s="5" t="s">
        <v>9988</v>
      </c>
      <c r="R6679" s="5">
        <v>840</v>
      </c>
      <c r="S6679" s="5"/>
      <c r="T6679" s="5"/>
    </row>
    <row r="6680" spans="1:20" x14ac:dyDescent="0.35">
      <c r="A6680" s="5" t="s">
        <v>28</v>
      </c>
      <c r="B6680" s="5" t="s">
        <v>29</v>
      </c>
      <c r="C6680" s="5" t="s">
        <v>22</v>
      </c>
      <c r="D6680" s="5" t="s">
        <v>23</v>
      </c>
      <c r="E6680" s="5" t="s">
        <v>5</v>
      </c>
      <c r="F6680" s="5"/>
      <c r="G6680" s="5" t="s">
        <v>24</v>
      </c>
      <c r="H6680" s="5">
        <v>3831219</v>
      </c>
      <c r="I6680" s="5">
        <v>3832058</v>
      </c>
      <c r="J6680" s="5" t="s">
        <v>200</v>
      </c>
      <c r="K6680" s="5" t="s">
        <v>9989</v>
      </c>
      <c r="L6680" s="5"/>
      <c r="M6680" s="5" t="e">
        <f t="shared" si="104"/>
        <v>#VALUE!</v>
      </c>
      <c r="N6680" s="5" t="s">
        <v>9990</v>
      </c>
      <c r="O6680" s="5" t="s">
        <v>9987</v>
      </c>
      <c r="P6680" s="5"/>
      <c r="Q6680" s="5" t="s">
        <v>9988</v>
      </c>
      <c r="R6680" s="5">
        <v>840</v>
      </c>
      <c r="S6680" s="5">
        <v>279</v>
      </c>
      <c r="T6680" s="5"/>
    </row>
    <row r="6681" spans="1:20" x14ac:dyDescent="0.35">
      <c r="A6681" s="5" t="s">
        <v>20</v>
      </c>
      <c r="B6681" s="5" t="s">
        <v>21</v>
      </c>
      <c r="C6681" s="5" t="s">
        <v>22</v>
      </c>
      <c r="D6681" s="5" t="s">
        <v>23</v>
      </c>
      <c r="E6681" s="5" t="s">
        <v>5</v>
      </c>
      <c r="F6681" s="5"/>
      <c r="G6681" s="5" t="s">
        <v>24</v>
      </c>
      <c r="H6681" s="5">
        <v>3832078</v>
      </c>
      <c r="I6681" s="5">
        <v>3832395</v>
      </c>
      <c r="J6681" s="5" t="s">
        <v>200</v>
      </c>
      <c r="K6681" s="5"/>
      <c r="L6681" s="5"/>
      <c r="M6681" s="5" t="e">
        <f t="shared" si="104"/>
        <v>#VALUE!</v>
      </c>
      <c r="N6681" s="5"/>
      <c r="O6681" s="5"/>
      <c r="P6681" s="5"/>
      <c r="Q6681" s="5" t="s">
        <v>9991</v>
      </c>
      <c r="R6681" s="5">
        <v>318</v>
      </c>
      <c r="S6681" s="5"/>
      <c r="T6681" s="5"/>
    </row>
    <row r="6682" spans="1:20" x14ac:dyDescent="0.35">
      <c r="A6682" s="5" t="s">
        <v>28</v>
      </c>
      <c r="B6682" s="5" t="s">
        <v>29</v>
      </c>
      <c r="C6682" s="5" t="s">
        <v>22</v>
      </c>
      <c r="D6682" s="5" t="s">
        <v>23</v>
      </c>
      <c r="E6682" s="5" t="s">
        <v>5</v>
      </c>
      <c r="F6682" s="5"/>
      <c r="G6682" s="5" t="s">
        <v>24</v>
      </c>
      <c r="H6682" s="5">
        <v>3832078</v>
      </c>
      <c r="I6682" s="5">
        <v>3832395</v>
      </c>
      <c r="J6682" s="5" t="s">
        <v>200</v>
      </c>
      <c r="K6682" s="5" t="s">
        <v>9992</v>
      </c>
      <c r="L6682" s="5"/>
      <c r="M6682" s="5" t="e">
        <f t="shared" si="104"/>
        <v>#VALUE!</v>
      </c>
      <c r="N6682" s="5" t="s">
        <v>77</v>
      </c>
      <c r="O6682" s="5"/>
      <c r="P6682" s="5"/>
      <c r="Q6682" s="5" t="s">
        <v>9991</v>
      </c>
      <c r="R6682" s="5">
        <v>318</v>
      </c>
      <c r="S6682" s="5">
        <v>105</v>
      </c>
      <c r="T6682" s="5"/>
    </row>
    <row r="6683" spans="1:20" x14ac:dyDescent="0.35">
      <c r="A6683" s="5" t="s">
        <v>20</v>
      </c>
      <c r="B6683" s="5" t="s">
        <v>21</v>
      </c>
      <c r="C6683" s="5" t="s">
        <v>22</v>
      </c>
      <c r="D6683" s="5" t="s">
        <v>23</v>
      </c>
      <c r="E6683" s="5" t="s">
        <v>5</v>
      </c>
      <c r="F6683" s="5"/>
      <c r="G6683" s="5" t="s">
        <v>24</v>
      </c>
      <c r="H6683" s="5">
        <v>3832433</v>
      </c>
      <c r="I6683" s="5">
        <v>3832888</v>
      </c>
      <c r="J6683" s="5" t="s">
        <v>200</v>
      </c>
      <c r="K6683" s="5"/>
      <c r="L6683" s="5"/>
      <c r="M6683" s="5" t="e">
        <f t="shared" si="104"/>
        <v>#VALUE!</v>
      </c>
      <c r="N6683" s="5"/>
      <c r="O6683" s="5"/>
      <c r="P6683" s="5"/>
      <c r="Q6683" s="5" t="s">
        <v>9993</v>
      </c>
      <c r="R6683" s="5">
        <v>456</v>
      </c>
      <c r="S6683" s="5"/>
      <c r="T6683" s="5"/>
    </row>
    <row r="6684" spans="1:20" x14ac:dyDescent="0.35">
      <c r="A6684" s="5" t="s">
        <v>28</v>
      </c>
      <c r="B6684" s="5" t="s">
        <v>29</v>
      </c>
      <c r="C6684" s="5" t="s">
        <v>22</v>
      </c>
      <c r="D6684" s="5" t="s">
        <v>23</v>
      </c>
      <c r="E6684" s="5" t="s">
        <v>5</v>
      </c>
      <c r="F6684" s="5"/>
      <c r="G6684" s="5" t="s">
        <v>24</v>
      </c>
      <c r="H6684" s="5">
        <v>3832433</v>
      </c>
      <c r="I6684" s="5">
        <v>3832888</v>
      </c>
      <c r="J6684" s="5" t="s">
        <v>200</v>
      </c>
      <c r="K6684" s="5" t="s">
        <v>9994</v>
      </c>
      <c r="L6684" s="5"/>
      <c r="M6684" s="5" t="e">
        <f t="shared" si="104"/>
        <v>#VALUE!</v>
      </c>
      <c r="N6684" s="5" t="s">
        <v>854</v>
      </c>
      <c r="O6684" s="5"/>
      <c r="P6684" s="5"/>
      <c r="Q6684" s="5" t="s">
        <v>9993</v>
      </c>
      <c r="R6684" s="5">
        <v>456</v>
      </c>
      <c r="S6684" s="5">
        <v>151</v>
      </c>
      <c r="T6684" s="5"/>
    </row>
    <row r="6685" spans="1:20" x14ac:dyDescent="0.35">
      <c r="A6685" s="5" t="s">
        <v>20</v>
      </c>
      <c r="B6685" s="5" t="s">
        <v>21</v>
      </c>
      <c r="C6685" s="5" t="s">
        <v>22</v>
      </c>
      <c r="D6685" s="5" t="s">
        <v>23</v>
      </c>
      <c r="E6685" s="5" t="s">
        <v>5</v>
      </c>
      <c r="F6685" s="5"/>
      <c r="G6685" s="5" t="s">
        <v>24</v>
      </c>
      <c r="H6685" s="5">
        <v>3833181</v>
      </c>
      <c r="I6685" s="5">
        <v>3833474</v>
      </c>
      <c r="J6685" s="5" t="s">
        <v>25</v>
      </c>
      <c r="K6685" s="5"/>
      <c r="L6685" s="5"/>
      <c r="M6685" s="5" t="e">
        <f t="shared" si="104"/>
        <v>#VALUE!</v>
      </c>
      <c r="N6685" s="5"/>
      <c r="O6685" s="5"/>
      <c r="P6685" s="5"/>
      <c r="Q6685" s="5" t="s">
        <v>9995</v>
      </c>
      <c r="R6685" s="5">
        <v>294</v>
      </c>
      <c r="S6685" s="5"/>
      <c r="T6685" s="5"/>
    </row>
    <row r="6686" spans="1:20" x14ac:dyDescent="0.35">
      <c r="A6686" s="5" t="s">
        <v>28</v>
      </c>
      <c r="B6686" s="5" t="s">
        <v>29</v>
      </c>
      <c r="C6686" s="5" t="s">
        <v>22</v>
      </c>
      <c r="D6686" s="5" t="s">
        <v>23</v>
      </c>
      <c r="E6686" s="5" t="s">
        <v>5</v>
      </c>
      <c r="F6686" s="5"/>
      <c r="G6686" s="5" t="s">
        <v>24</v>
      </c>
      <c r="H6686" s="5">
        <v>3833181</v>
      </c>
      <c r="I6686" s="5">
        <v>3833474</v>
      </c>
      <c r="J6686" s="5" t="s">
        <v>25</v>
      </c>
      <c r="K6686" s="5" t="s">
        <v>9996</v>
      </c>
      <c r="L6686" s="5"/>
      <c r="M6686" s="5" t="e">
        <f t="shared" si="104"/>
        <v>#VALUE!</v>
      </c>
      <c r="N6686" s="5" t="s">
        <v>77</v>
      </c>
      <c r="O6686" s="5"/>
      <c r="P6686" s="5"/>
      <c r="Q6686" s="5" t="s">
        <v>9995</v>
      </c>
      <c r="R6686" s="5">
        <v>294</v>
      </c>
      <c r="S6686" s="5">
        <v>97</v>
      </c>
      <c r="T6686" s="5"/>
    </row>
    <row r="6687" spans="1:20" x14ac:dyDescent="0.35">
      <c r="A6687" s="5" t="s">
        <v>20</v>
      </c>
      <c r="B6687" s="5" t="s">
        <v>21</v>
      </c>
      <c r="C6687" s="5" t="s">
        <v>22</v>
      </c>
      <c r="D6687" s="5" t="s">
        <v>23</v>
      </c>
      <c r="E6687" s="5" t="s">
        <v>5</v>
      </c>
      <c r="F6687" s="5"/>
      <c r="G6687" s="5" t="s">
        <v>24</v>
      </c>
      <c r="H6687" s="5">
        <v>3833607</v>
      </c>
      <c r="I6687" s="5">
        <v>3834014</v>
      </c>
      <c r="J6687" s="5" t="s">
        <v>25</v>
      </c>
      <c r="K6687" s="5"/>
      <c r="L6687" s="5"/>
      <c r="M6687" s="5" t="e">
        <f t="shared" si="104"/>
        <v>#VALUE!</v>
      </c>
      <c r="N6687" s="5"/>
      <c r="O6687" s="5"/>
      <c r="P6687" s="5"/>
      <c r="Q6687" s="5" t="s">
        <v>9997</v>
      </c>
      <c r="R6687" s="5">
        <v>408</v>
      </c>
      <c r="S6687" s="5"/>
      <c r="T6687" s="5"/>
    </row>
    <row r="6688" spans="1:20" x14ac:dyDescent="0.35">
      <c r="A6688" s="5" t="s">
        <v>28</v>
      </c>
      <c r="B6688" s="5" t="s">
        <v>29</v>
      </c>
      <c r="C6688" s="5" t="s">
        <v>22</v>
      </c>
      <c r="D6688" s="5" t="s">
        <v>23</v>
      </c>
      <c r="E6688" s="5" t="s">
        <v>5</v>
      </c>
      <c r="F6688" s="5"/>
      <c r="G6688" s="5" t="s">
        <v>24</v>
      </c>
      <c r="H6688" s="5">
        <v>3833607</v>
      </c>
      <c r="I6688" s="5">
        <v>3834014</v>
      </c>
      <c r="J6688" s="5" t="s">
        <v>25</v>
      </c>
      <c r="K6688" s="5" t="s">
        <v>9998</v>
      </c>
      <c r="L6688" s="5"/>
      <c r="M6688" s="5" t="e">
        <f t="shared" si="104"/>
        <v>#VALUE!</v>
      </c>
      <c r="N6688" s="5" t="s">
        <v>77</v>
      </c>
      <c r="O6688" s="5"/>
      <c r="P6688" s="5"/>
      <c r="Q6688" s="5" t="s">
        <v>9997</v>
      </c>
      <c r="R6688" s="5">
        <v>408</v>
      </c>
      <c r="S6688" s="5">
        <v>135</v>
      </c>
      <c r="T6688" s="5"/>
    </row>
    <row r="6689" spans="1:20" x14ac:dyDescent="0.35">
      <c r="A6689" s="5" t="s">
        <v>20</v>
      </c>
      <c r="B6689" s="5" t="s">
        <v>21</v>
      </c>
      <c r="C6689" s="5" t="s">
        <v>22</v>
      </c>
      <c r="D6689" s="5" t="s">
        <v>23</v>
      </c>
      <c r="E6689" s="5" t="s">
        <v>5</v>
      </c>
      <c r="F6689" s="5"/>
      <c r="G6689" s="5" t="s">
        <v>24</v>
      </c>
      <c r="H6689" s="5">
        <v>3834110</v>
      </c>
      <c r="I6689" s="5">
        <v>3834937</v>
      </c>
      <c r="J6689" s="5" t="s">
        <v>200</v>
      </c>
      <c r="K6689" s="5"/>
      <c r="L6689" s="5"/>
      <c r="M6689" s="5" t="e">
        <f t="shared" si="104"/>
        <v>#VALUE!</v>
      </c>
      <c r="N6689" s="5"/>
      <c r="O6689" s="5"/>
      <c r="P6689" s="5"/>
      <c r="Q6689" s="5" t="s">
        <v>9999</v>
      </c>
      <c r="R6689" s="5">
        <v>828</v>
      </c>
      <c r="S6689" s="5"/>
      <c r="T6689" s="5"/>
    </row>
    <row r="6690" spans="1:20" x14ac:dyDescent="0.35">
      <c r="A6690" s="5" t="s">
        <v>28</v>
      </c>
      <c r="B6690" s="5" t="s">
        <v>29</v>
      </c>
      <c r="C6690" s="5" t="s">
        <v>22</v>
      </c>
      <c r="D6690" s="5" t="s">
        <v>23</v>
      </c>
      <c r="E6690" s="5" t="s">
        <v>5</v>
      </c>
      <c r="F6690" s="5"/>
      <c r="G6690" s="5" t="s">
        <v>24</v>
      </c>
      <c r="H6690" s="5">
        <v>3834110</v>
      </c>
      <c r="I6690" s="5">
        <v>3834937</v>
      </c>
      <c r="J6690" s="5" t="s">
        <v>200</v>
      </c>
      <c r="K6690" s="5" t="s">
        <v>10000</v>
      </c>
      <c r="L6690" s="5"/>
      <c r="M6690" s="5" t="e">
        <f t="shared" si="104"/>
        <v>#VALUE!</v>
      </c>
      <c r="N6690" s="5" t="s">
        <v>10001</v>
      </c>
      <c r="O6690" s="5"/>
      <c r="P6690" s="5"/>
      <c r="Q6690" s="5" t="s">
        <v>9999</v>
      </c>
      <c r="R6690" s="5">
        <v>828</v>
      </c>
      <c r="S6690" s="5">
        <v>275</v>
      </c>
      <c r="T6690" s="5"/>
    </row>
    <row r="6691" spans="1:20" x14ac:dyDescent="0.35">
      <c r="A6691" s="5" t="s">
        <v>20</v>
      </c>
      <c r="B6691" s="5" t="s">
        <v>21</v>
      </c>
      <c r="C6691" s="5" t="s">
        <v>22</v>
      </c>
      <c r="D6691" s="5" t="s">
        <v>23</v>
      </c>
      <c r="E6691" s="5" t="s">
        <v>5</v>
      </c>
      <c r="F6691" s="5"/>
      <c r="G6691" s="5" t="s">
        <v>24</v>
      </c>
      <c r="H6691" s="5">
        <v>3835096</v>
      </c>
      <c r="I6691" s="5">
        <v>3836202</v>
      </c>
      <c r="J6691" s="5" t="s">
        <v>200</v>
      </c>
      <c r="K6691" s="5"/>
      <c r="L6691" s="5"/>
      <c r="M6691" s="5" t="e">
        <f t="shared" si="104"/>
        <v>#VALUE!</v>
      </c>
      <c r="N6691" s="5"/>
      <c r="O6691" s="5" t="s">
        <v>10002</v>
      </c>
      <c r="P6691" s="5"/>
      <c r="Q6691" s="5" t="s">
        <v>10003</v>
      </c>
      <c r="R6691" s="5">
        <v>1107</v>
      </c>
      <c r="S6691" s="5"/>
      <c r="T6691" s="5"/>
    </row>
    <row r="6692" spans="1:20" x14ac:dyDescent="0.35">
      <c r="A6692" s="5" t="s">
        <v>28</v>
      </c>
      <c r="B6692" s="5" t="s">
        <v>29</v>
      </c>
      <c r="C6692" s="5" t="s">
        <v>22</v>
      </c>
      <c r="D6692" s="5" t="s">
        <v>23</v>
      </c>
      <c r="E6692" s="5" t="s">
        <v>5</v>
      </c>
      <c r="F6692" s="5"/>
      <c r="G6692" s="5" t="s">
        <v>24</v>
      </c>
      <c r="H6692" s="5">
        <v>3835096</v>
      </c>
      <c r="I6692" s="5">
        <v>3836202</v>
      </c>
      <c r="J6692" s="5" t="s">
        <v>200</v>
      </c>
      <c r="K6692" s="5" t="s">
        <v>10004</v>
      </c>
      <c r="L6692" s="5"/>
      <c r="M6692" s="5" t="e">
        <f t="shared" si="104"/>
        <v>#VALUE!</v>
      </c>
      <c r="N6692" s="5" t="s">
        <v>10005</v>
      </c>
      <c r="O6692" s="5" t="s">
        <v>10002</v>
      </c>
      <c r="P6692" s="5"/>
      <c r="Q6692" s="5" t="s">
        <v>10003</v>
      </c>
      <c r="R6692" s="5">
        <v>1107</v>
      </c>
      <c r="S6692" s="5">
        <v>368</v>
      </c>
      <c r="T6692" s="5"/>
    </row>
    <row r="6693" spans="1:20" x14ac:dyDescent="0.35">
      <c r="A6693" s="5" t="s">
        <v>20</v>
      </c>
      <c r="B6693" s="5" t="s">
        <v>21</v>
      </c>
      <c r="C6693" s="5" t="s">
        <v>22</v>
      </c>
      <c r="D6693" s="5" t="s">
        <v>23</v>
      </c>
      <c r="E6693" s="5" t="s">
        <v>5</v>
      </c>
      <c r="F6693" s="5"/>
      <c r="G6693" s="5" t="s">
        <v>24</v>
      </c>
      <c r="H6693" s="5">
        <v>3836589</v>
      </c>
      <c r="I6693" s="5">
        <v>3836762</v>
      </c>
      <c r="J6693" s="5" t="s">
        <v>25</v>
      </c>
      <c r="K6693" s="5"/>
      <c r="L6693" s="5"/>
      <c r="M6693" s="5" t="e">
        <f t="shared" si="104"/>
        <v>#VALUE!</v>
      </c>
      <c r="N6693" s="5"/>
      <c r="O6693" s="5"/>
      <c r="P6693" s="5"/>
      <c r="Q6693" s="5" t="s">
        <v>10006</v>
      </c>
      <c r="R6693" s="5">
        <v>174</v>
      </c>
      <c r="S6693" s="5"/>
      <c r="T6693" s="5"/>
    </row>
    <row r="6694" spans="1:20" x14ac:dyDescent="0.35">
      <c r="A6694" s="5" t="s">
        <v>28</v>
      </c>
      <c r="B6694" s="5" t="s">
        <v>29</v>
      </c>
      <c r="C6694" s="5" t="s">
        <v>22</v>
      </c>
      <c r="D6694" s="5" t="s">
        <v>23</v>
      </c>
      <c r="E6694" s="5" t="s">
        <v>5</v>
      </c>
      <c r="F6694" s="5"/>
      <c r="G6694" s="5" t="s">
        <v>24</v>
      </c>
      <c r="H6694" s="5">
        <v>3836589</v>
      </c>
      <c r="I6694" s="5">
        <v>3836762</v>
      </c>
      <c r="J6694" s="5" t="s">
        <v>25</v>
      </c>
      <c r="K6694" s="5" t="s">
        <v>10007</v>
      </c>
      <c r="L6694" s="5"/>
      <c r="M6694" s="5" t="e">
        <f t="shared" si="104"/>
        <v>#VALUE!</v>
      </c>
      <c r="N6694" s="5" t="s">
        <v>77</v>
      </c>
      <c r="O6694" s="5"/>
      <c r="P6694" s="5"/>
      <c r="Q6694" s="5" t="s">
        <v>10006</v>
      </c>
      <c r="R6694" s="5">
        <v>174</v>
      </c>
      <c r="S6694" s="5">
        <v>57</v>
      </c>
      <c r="T6694" s="5"/>
    </row>
    <row r="6695" spans="1:20" x14ac:dyDescent="0.35">
      <c r="A6695" s="5" t="s">
        <v>20</v>
      </c>
      <c r="B6695" s="5" t="s">
        <v>21</v>
      </c>
      <c r="C6695" s="5" t="s">
        <v>22</v>
      </c>
      <c r="D6695" s="5" t="s">
        <v>23</v>
      </c>
      <c r="E6695" s="5" t="s">
        <v>5</v>
      </c>
      <c r="F6695" s="5"/>
      <c r="G6695" s="5" t="s">
        <v>24</v>
      </c>
      <c r="H6695" s="5">
        <v>3836828</v>
      </c>
      <c r="I6695" s="5">
        <v>3837025</v>
      </c>
      <c r="J6695" s="5" t="s">
        <v>200</v>
      </c>
      <c r="K6695" s="5"/>
      <c r="L6695" s="5"/>
      <c r="M6695" s="5" t="e">
        <f t="shared" si="104"/>
        <v>#VALUE!</v>
      </c>
      <c r="N6695" s="5"/>
      <c r="O6695" s="5"/>
      <c r="P6695" s="5"/>
      <c r="Q6695" s="5" t="s">
        <v>10008</v>
      </c>
      <c r="R6695" s="5">
        <v>198</v>
      </c>
      <c r="S6695" s="5"/>
      <c r="T6695" s="5"/>
    </row>
    <row r="6696" spans="1:20" x14ac:dyDescent="0.35">
      <c r="A6696" s="5" t="s">
        <v>28</v>
      </c>
      <c r="B6696" s="5" t="s">
        <v>29</v>
      </c>
      <c r="C6696" s="5" t="s">
        <v>22</v>
      </c>
      <c r="D6696" s="5" t="s">
        <v>23</v>
      </c>
      <c r="E6696" s="5" t="s">
        <v>5</v>
      </c>
      <c r="F6696" s="5"/>
      <c r="G6696" s="5" t="s">
        <v>24</v>
      </c>
      <c r="H6696" s="5">
        <v>3836828</v>
      </c>
      <c r="I6696" s="5">
        <v>3837025</v>
      </c>
      <c r="J6696" s="5" t="s">
        <v>200</v>
      </c>
      <c r="K6696" s="5" t="s">
        <v>10009</v>
      </c>
      <c r="L6696" s="5"/>
      <c r="M6696" s="5" t="e">
        <f t="shared" si="104"/>
        <v>#VALUE!</v>
      </c>
      <c r="N6696" s="5" t="s">
        <v>77</v>
      </c>
      <c r="O6696" s="5"/>
      <c r="P6696" s="5"/>
      <c r="Q6696" s="5" t="s">
        <v>10008</v>
      </c>
      <c r="R6696" s="5">
        <v>198</v>
      </c>
      <c r="S6696" s="5">
        <v>65</v>
      </c>
      <c r="T6696" s="5"/>
    </row>
    <row r="6697" spans="1:20" x14ac:dyDescent="0.35">
      <c r="A6697" s="5" t="s">
        <v>20</v>
      </c>
      <c r="B6697" s="5" t="s">
        <v>21</v>
      </c>
      <c r="C6697" s="5" t="s">
        <v>22</v>
      </c>
      <c r="D6697" s="5" t="s">
        <v>23</v>
      </c>
      <c r="E6697" s="5" t="s">
        <v>5</v>
      </c>
      <c r="F6697" s="5"/>
      <c r="G6697" s="5" t="s">
        <v>24</v>
      </c>
      <c r="H6697" s="5">
        <v>3837249</v>
      </c>
      <c r="I6697" s="5">
        <v>3839588</v>
      </c>
      <c r="J6697" s="5" t="s">
        <v>200</v>
      </c>
      <c r="K6697" s="5"/>
      <c r="L6697" s="5"/>
      <c r="M6697" s="5" t="e">
        <f t="shared" si="104"/>
        <v>#VALUE!</v>
      </c>
      <c r="N6697" s="5"/>
      <c r="O6697" s="5" t="s">
        <v>10010</v>
      </c>
      <c r="P6697" s="5"/>
      <c r="Q6697" s="5" t="s">
        <v>10011</v>
      </c>
      <c r="R6697" s="5">
        <v>2340</v>
      </c>
      <c r="S6697" s="5"/>
      <c r="T6697" s="5"/>
    </row>
    <row r="6698" spans="1:20" x14ac:dyDescent="0.35">
      <c r="A6698" s="5" t="s">
        <v>28</v>
      </c>
      <c r="B6698" s="5" t="s">
        <v>29</v>
      </c>
      <c r="C6698" s="5" t="s">
        <v>22</v>
      </c>
      <c r="D6698" s="5" t="s">
        <v>23</v>
      </c>
      <c r="E6698" s="5" t="s">
        <v>5</v>
      </c>
      <c r="F6698" s="5"/>
      <c r="G6698" s="5" t="s">
        <v>24</v>
      </c>
      <c r="H6698" s="5">
        <v>3837249</v>
      </c>
      <c r="I6698" s="5">
        <v>3839588</v>
      </c>
      <c r="J6698" s="5" t="s">
        <v>200</v>
      </c>
      <c r="K6698" s="5" t="s">
        <v>10012</v>
      </c>
      <c r="L6698" s="5"/>
      <c r="M6698" s="5" t="e">
        <f t="shared" si="104"/>
        <v>#VALUE!</v>
      </c>
      <c r="N6698" s="5" t="s">
        <v>10013</v>
      </c>
      <c r="O6698" s="5" t="s">
        <v>10010</v>
      </c>
      <c r="P6698" s="5"/>
      <c r="Q6698" s="5" t="s">
        <v>10011</v>
      </c>
      <c r="R6698" s="5">
        <v>2340</v>
      </c>
      <c r="S6698" s="5">
        <v>779</v>
      </c>
      <c r="T6698" s="5"/>
    </row>
    <row r="6699" spans="1:20" x14ac:dyDescent="0.35">
      <c r="A6699" s="5" t="s">
        <v>20</v>
      </c>
      <c r="B6699" s="5" t="s">
        <v>21</v>
      </c>
      <c r="C6699" s="5" t="s">
        <v>22</v>
      </c>
      <c r="D6699" s="5" t="s">
        <v>23</v>
      </c>
      <c r="E6699" s="5" t="s">
        <v>5</v>
      </c>
      <c r="F6699" s="5"/>
      <c r="G6699" s="5" t="s">
        <v>24</v>
      </c>
      <c r="H6699" s="5">
        <v>3839578</v>
      </c>
      <c r="I6699" s="5">
        <v>3841098</v>
      </c>
      <c r="J6699" s="5" t="s">
        <v>200</v>
      </c>
      <c r="K6699" s="5"/>
      <c r="L6699" s="5"/>
      <c r="M6699" s="5" t="e">
        <f t="shared" si="104"/>
        <v>#VALUE!</v>
      </c>
      <c r="N6699" s="5"/>
      <c r="O6699" s="5" t="s">
        <v>10014</v>
      </c>
      <c r="P6699" s="5"/>
      <c r="Q6699" s="5" t="s">
        <v>10015</v>
      </c>
      <c r="R6699" s="5">
        <v>1521</v>
      </c>
      <c r="S6699" s="5"/>
      <c r="T6699" s="5"/>
    </row>
    <row r="6700" spans="1:20" x14ac:dyDescent="0.35">
      <c r="A6700" s="5" t="s">
        <v>28</v>
      </c>
      <c r="B6700" s="5" t="s">
        <v>29</v>
      </c>
      <c r="C6700" s="5" t="s">
        <v>22</v>
      </c>
      <c r="D6700" s="5" t="s">
        <v>23</v>
      </c>
      <c r="E6700" s="5" t="s">
        <v>5</v>
      </c>
      <c r="F6700" s="5"/>
      <c r="G6700" s="5" t="s">
        <v>24</v>
      </c>
      <c r="H6700" s="5">
        <v>3839578</v>
      </c>
      <c r="I6700" s="5">
        <v>3841098</v>
      </c>
      <c r="J6700" s="5" t="s">
        <v>200</v>
      </c>
      <c r="K6700" s="5" t="s">
        <v>10016</v>
      </c>
      <c r="L6700" s="5"/>
      <c r="M6700" s="5" t="e">
        <f t="shared" si="104"/>
        <v>#VALUE!</v>
      </c>
      <c r="N6700" s="5" t="s">
        <v>10017</v>
      </c>
      <c r="O6700" s="5" t="s">
        <v>10014</v>
      </c>
      <c r="P6700" s="5"/>
      <c r="Q6700" s="5" t="s">
        <v>10015</v>
      </c>
      <c r="R6700" s="5">
        <v>1521</v>
      </c>
      <c r="S6700" s="5">
        <v>506</v>
      </c>
      <c r="T6700" s="5"/>
    </row>
    <row r="6701" spans="1:20" x14ac:dyDescent="0.35">
      <c r="A6701" s="5" t="s">
        <v>20</v>
      </c>
      <c r="B6701" s="5" t="s">
        <v>21</v>
      </c>
      <c r="C6701" s="5" t="s">
        <v>22</v>
      </c>
      <c r="D6701" s="5" t="s">
        <v>23</v>
      </c>
      <c r="E6701" s="5" t="s">
        <v>5</v>
      </c>
      <c r="F6701" s="5"/>
      <c r="G6701" s="5" t="s">
        <v>24</v>
      </c>
      <c r="H6701" s="5">
        <v>3841311</v>
      </c>
      <c r="I6701" s="5">
        <v>3843185</v>
      </c>
      <c r="J6701" s="5" t="s">
        <v>200</v>
      </c>
      <c r="K6701" s="5"/>
      <c r="L6701" s="5"/>
      <c r="M6701" s="5" t="e">
        <f t="shared" si="104"/>
        <v>#VALUE!</v>
      </c>
      <c r="N6701" s="5"/>
      <c r="O6701" s="5" t="s">
        <v>10018</v>
      </c>
      <c r="P6701" s="5"/>
      <c r="Q6701" s="5" t="s">
        <v>10019</v>
      </c>
      <c r="R6701" s="5">
        <v>1875</v>
      </c>
      <c r="S6701" s="5"/>
      <c r="T6701" s="5"/>
    </row>
    <row r="6702" spans="1:20" x14ac:dyDescent="0.35">
      <c r="A6702" s="5" t="s">
        <v>28</v>
      </c>
      <c r="B6702" s="5" t="s">
        <v>29</v>
      </c>
      <c r="C6702" s="5" t="s">
        <v>22</v>
      </c>
      <c r="D6702" s="5" t="s">
        <v>23</v>
      </c>
      <c r="E6702" s="5" t="s">
        <v>5</v>
      </c>
      <c r="F6702" s="5"/>
      <c r="G6702" s="5" t="s">
        <v>24</v>
      </c>
      <c r="H6702" s="5">
        <v>3841311</v>
      </c>
      <c r="I6702" s="5">
        <v>3843185</v>
      </c>
      <c r="J6702" s="5" t="s">
        <v>200</v>
      </c>
      <c r="K6702" s="5" t="s">
        <v>10020</v>
      </c>
      <c r="L6702" s="5"/>
      <c r="M6702" s="5">
        <f t="shared" si="104"/>
        <v>10</v>
      </c>
      <c r="N6702" s="5" t="s">
        <v>10021</v>
      </c>
      <c r="O6702" s="5" t="s">
        <v>10018</v>
      </c>
      <c r="P6702" s="5"/>
      <c r="Q6702" s="5" t="s">
        <v>10019</v>
      </c>
      <c r="R6702" s="5">
        <v>1875</v>
      </c>
      <c r="S6702" s="5">
        <v>624</v>
      </c>
      <c r="T6702" s="5"/>
    </row>
    <row r="6703" spans="1:20" x14ac:dyDescent="0.35">
      <c r="A6703" s="5" t="s">
        <v>20</v>
      </c>
      <c r="B6703" s="5" t="s">
        <v>21</v>
      </c>
      <c r="C6703" s="5" t="s">
        <v>22</v>
      </c>
      <c r="D6703" s="5" t="s">
        <v>23</v>
      </c>
      <c r="E6703" s="5" t="s">
        <v>5</v>
      </c>
      <c r="F6703" s="5"/>
      <c r="G6703" s="5" t="s">
        <v>24</v>
      </c>
      <c r="H6703" s="5">
        <v>3843919</v>
      </c>
      <c r="I6703" s="5">
        <v>3844881</v>
      </c>
      <c r="J6703" s="5" t="s">
        <v>200</v>
      </c>
      <c r="K6703" s="5"/>
      <c r="L6703" s="5"/>
      <c r="M6703" s="5" t="e">
        <f t="shared" si="104"/>
        <v>#VALUE!</v>
      </c>
      <c r="N6703" s="5"/>
      <c r="O6703" s="5" t="s">
        <v>10022</v>
      </c>
      <c r="P6703" s="5"/>
      <c r="Q6703" s="5" t="s">
        <v>10023</v>
      </c>
      <c r="R6703" s="5">
        <v>963</v>
      </c>
      <c r="S6703" s="5"/>
      <c r="T6703" s="5"/>
    </row>
    <row r="6704" spans="1:20" x14ac:dyDescent="0.35">
      <c r="A6704" s="5" t="s">
        <v>28</v>
      </c>
      <c r="B6704" s="5" t="s">
        <v>29</v>
      </c>
      <c r="C6704" s="5" t="s">
        <v>22</v>
      </c>
      <c r="D6704" s="5" t="s">
        <v>23</v>
      </c>
      <c r="E6704" s="5" t="s">
        <v>5</v>
      </c>
      <c r="F6704" s="5"/>
      <c r="G6704" s="5" t="s">
        <v>24</v>
      </c>
      <c r="H6704" s="5">
        <v>3843919</v>
      </c>
      <c r="I6704" s="5">
        <v>3844881</v>
      </c>
      <c r="J6704" s="5" t="s">
        <v>200</v>
      </c>
      <c r="K6704" s="5" t="s">
        <v>10024</v>
      </c>
      <c r="L6704" s="5"/>
      <c r="M6704" s="5" t="e">
        <f t="shared" si="104"/>
        <v>#VALUE!</v>
      </c>
      <c r="N6704" s="5" t="s">
        <v>10025</v>
      </c>
      <c r="O6704" s="5" t="s">
        <v>10022</v>
      </c>
      <c r="P6704" s="5"/>
      <c r="Q6704" s="5" t="s">
        <v>10023</v>
      </c>
      <c r="R6704" s="5">
        <v>963</v>
      </c>
      <c r="S6704" s="5">
        <v>320</v>
      </c>
      <c r="T6704" s="5"/>
    </row>
    <row r="6705" spans="1:20" x14ac:dyDescent="0.35">
      <c r="A6705" s="5" t="s">
        <v>20</v>
      </c>
      <c r="B6705" s="5" t="s">
        <v>21</v>
      </c>
      <c r="C6705" s="5" t="s">
        <v>22</v>
      </c>
      <c r="D6705" s="5" t="s">
        <v>23</v>
      </c>
      <c r="E6705" s="5" t="s">
        <v>5</v>
      </c>
      <c r="F6705" s="5"/>
      <c r="G6705" s="5" t="s">
        <v>24</v>
      </c>
      <c r="H6705" s="5">
        <v>3844886</v>
      </c>
      <c r="I6705" s="5">
        <v>3846424</v>
      </c>
      <c r="J6705" s="5" t="s">
        <v>200</v>
      </c>
      <c r="K6705" s="5"/>
      <c r="L6705" s="5"/>
      <c r="M6705" s="5" t="e">
        <f t="shared" si="104"/>
        <v>#VALUE!</v>
      </c>
      <c r="N6705" s="5"/>
      <c r="O6705" s="5"/>
      <c r="P6705" s="5"/>
      <c r="Q6705" s="5" t="s">
        <v>10026</v>
      </c>
      <c r="R6705" s="5">
        <v>1539</v>
      </c>
      <c r="S6705" s="5"/>
      <c r="T6705" s="5"/>
    </row>
    <row r="6706" spans="1:20" x14ac:dyDescent="0.35">
      <c r="A6706" s="5" t="s">
        <v>28</v>
      </c>
      <c r="B6706" s="5" t="s">
        <v>29</v>
      </c>
      <c r="C6706" s="5" t="s">
        <v>22</v>
      </c>
      <c r="D6706" s="5" t="s">
        <v>23</v>
      </c>
      <c r="E6706" s="5" t="s">
        <v>5</v>
      </c>
      <c r="F6706" s="5"/>
      <c r="G6706" s="5" t="s">
        <v>24</v>
      </c>
      <c r="H6706" s="5">
        <v>3844886</v>
      </c>
      <c r="I6706" s="5">
        <v>3846424</v>
      </c>
      <c r="J6706" s="5" t="s">
        <v>200</v>
      </c>
      <c r="K6706" s="5" t="s">
        <v>10027</v>
      </c>
      <c r="L6706" s="5"/>
      <c r="M6706" s="5" t="e">
        <f t="shared" si="104"/>
        <v>#VALUE!</v>
      </c>
      <c r="N6706" s="5" t="s">
        <v>10028</v>
      </c>
      <c r="O6706" s="5"/>
      <c r="P6706" s="5"/>
      <c r="Q6706" s="5" t="s">
        <v>10026</v>
      </c>
      <c r="R6706" s="5">
        <v>1539</v>
      </c>
      <c r="S6706" s="5">
        <v>512</v>
      </c>
      <c r="T6706" s="5"/>
    </row>
    <row r="6707" spans="1:20" x14ac:dyDescent="0.35">
      <c r="A6707" s="5" t="s">
        <v>20</v>
      </c>
      <c r="B6707" s="5" t="s">
        <v>21</v>
      </c>
      <c r="C6707" s="5" t="s">
        <v>22</v>
      </c>
      <c r="D6707" s="5" t="s">
        <v>23</v>
      </c>
      <c r="E6707" s="5" t="s">
        <v>5</v>
      </c>
      <c r="F6707" s="5"/>
      <c r="G6707" s="5" t="s">
        <v>24</v>
      </c>
      <c r="H6707" s="5">
        <v>3846429</v>
      </c>
      <c r="I6707" s="5">
        <v>3846797</v>
      </c>
      <c r="J6707" s="5" t="s">
        <v>200</v>
      </c>
      <c r="K6707" s="5"/>
      <c r="L6707" s="5"/>
      <c r="M6707" s="5" t="e">
        <f t="shared" si="104"/>
        <v>#VALUE!</v>
      </c>
      <c r="N6707" s="5"/>
      <c r="O6707" s="5"/>
      <c r="P6707" s="5"/>
      <c r="Q6707" s="5" t="s">
        <v>10029</v>
      </c>
      <c r="R6707" s="5">
        <v>369</v>
      </c>
      <c r="S6707" s="5"/>
      <c r="T6707" s="5"/>
    </row>
    <row r="6708" spans="1:20" x14ac:dyDescent="0.35">
      <c r="A6708" s="5" t="s">
        <v>28</v>
      </c>
      <c r="B6708" s="5" t="s">
        <v>29</v>
      </c>
      <c r="C6708" s="5" t="s">
        <v>22</v>
      </c>
      <c r="D6708" s="5" t="s">
        <v>23</v>
      </c>
      <c r="E6708" s="5" t="s">
        <v>5</v>
      </c>
      <c r="F6708" s="5"/>
      <c r="G6708" s="5" t="s">
        <v>24</v>
      </c>
      <c r="H6708" s="5">
        <v>3846429</v>
      </c>
      <c r="I6708" s="5">
        <v>3846797</v>
      </c>
      <c r="J6708" s="5" t="s">
        <v>200</v>
      </c>
      <c r="K6708" s="5" t="s">
        <v>10030</v>
      </c>
      <c r="L6708" s="5"/>
      <c r="M6708" s="5" t="e">
        <f t="shared" si="104"/>
        <v>#VALUE!</v>
      </c>
      <c r="N6708" s="5" t="s">
        <v>10031</v>
      </c>
      <c r="O6708" s="5"/>
      <c r="P6708" s="5"/>
      <c r="Q6708" s="5" t="s">
        <v>10029</v>
      </c>
      <c r="R6708" s="5">
        <v>369</v>
      </c>
      <c r="S6708" s="5">
        <v>122</v>
      </c>
      <c r="T6708" s="5"/>
    </row>
    <row r="6709" spans="1:20" x14ac:dyDescent="0.35">
      <c r="A6709" s="5" t="s">
        <v>20</v>
      </c>
      <c r="B6709" s="5" t="s">
        <v>21</v>
      </c>
      <c r="C6709" s="5" t="s">
        <v>22</v>
      </c>
      <c r="D6709" s="5" t="s">
        <v>23</v>
      </c>
      <c r="E6709" s="5" t="s">
        <v>5</v>
      </c>
      <c r="F6709" s="5"/>
      <c r="G6709" s="5" t="s">
        <v>24</v>
      </c>
      <c r="H6709" s="5">
        <v>3847073</v>
      </c>
      <c r="I6709" s="5">
        <v>3847651</v>
      </c>
      <c r="J6709" s="5" t="s">
        <v>25</v>
      </c>
      <c r="K6709" s="5"/>
      <c r="L6709" s="5"/>
      <c r="M6709" s="5" t="e">
        <f t="shared" si="104"/>
        <v>#VALUE!</v>
      </c>
      <c r="N6709" s="5"/>
      <c r="O6709" s="5"/>
      <c r="P6709" s="5"/>
      <c r="Q6709" s="5" t="s">
        <v>10032</v>
      </c>
      <c r="R6709" s="5">
        <v>579</v>
      </c>
      <c r="S6709" s="5"/>
      <c r="T6709" s="5"/>
    </row>
    <row r="6710" spans="1:20" x14ac:dyDescent="0.35">
      <c r="A6710" s="5" t="s">
        <v>28</v>
      </c>
      <c r="B6710" s="5" t="s">
        <v>29</v>
      </c>
      <c r="C6710" s="5" t="s">
        <v>22</v>
      </c>
      <c r="D6710" s="5" t="s">
        <v>23</v>
      </c>
      <c r="E6710" s="5" t="s">
        <v>5</v>
      </c>
      <c r="F6710" s="5"/>
      <c r="G6710" s="5" t="s">
        <v>24</v>
      </c>
      <c r="H6710" s="5">
        <v>3847073</v>
      </c>
      <c r="I6710" s="5">
        <v>3847651</v>
      </c>
      <c r="J6710" s="5" t="s">
        <v>25</v>
      </c>
      <c r="K6710" s="5" t="s">
        <v>10033</v>
      </c>
      <c r="L6710" s="5"/>
      <c r="M6710" s="5" t="e">
        <f t="shared" si="104"/>
        <v>#VALUE!</v>
      </c>
      <c r="N6710" s="5" t="s">
        <v>77</v>
      </c>
      <c r="O6710" s="5"/>
      <c r="P6710" s="5"/>
      <c r="Q6710" s="5" t="s">
        <v>10032</v>
      </c>
      <c r="R6710" s="5">
        <v>579</v>
      </c>
      <c r="S6710" s="5">
        <v>192</v>
      </c>
      <c r="T6710" s="5"/>
    </row>
    <row r="6711" spans="1:20" x14ac:dyDescent="0.35">
      <c r="A6711" s="5" t="s">
        <v>20</v>
      </c>
      <c r="B6711" s="5" t="s">
        <v>21</v>
      </c>
      <c r="C6711" s="5" t="s">
        <v>22</v>
      </c>
      <c r="D6711" s="5" t="s">
        <v>23</v>
      </c>
      <c r="E6711" s="5" t="s">
        <v>5</v>
      </c>
      <c r="F6711" s="5"/>
      <c r="G6711" s="5" t="s">
        <v>24</v>
      </c>
      <c r="H6711" s="5">
        <v>3847788</v>
      </c>
      <c r="I6711" s="5">
        <v>3848180</v>
      </c>
      <c r="J6711" s="5" t="s">
        <v>200</v>
      </c>
      <c r="K6711" s="5"/>
      <c r="L6711" s="5"/>
      <c r="M6711" s="5" t="e">
        <f t="shared" si="104"/>
        <v>#VALUE!</v>
      </c>
      <c r="N6711" s="5"/>
      <c r="O6711" s="5"/>
      <c r="P6711" s="5"/>
      <c r="Q6711" s="5" t="s">
        <v>10034</v>
      </c>
      <c r="R6711" s="5">
        <v>393</v>
      </c>
      <c r="S6711" s="5"/>
      <c r="T6711" s="5"/>
    </row>
    <row r="6712" spans="1:20" x14ac:dyDescent="0.35">
      <c r="A6712" s="5" t="s">
        <v>28</v>
      </c>
      <c r="B6712" s="5" t="s">
        <v>29</v>
      </c>
      <c r="C6712" s="5" t="s">
        <v>22</v>
      </c>
      <c r="D6712" s="5" t="s">
        <v>23</v>
      </c>
      <c r="E6712" s="5" t="s">
        <v>5</v>
      </c>
      <c r="F6712" s="5"/>
      <c r="G6712" s="5" t="s">
        <v>24</v>
      </c>
      <c r="H6712" s="5">
        <v>3847788</v>
      </c>
      <c r="I6712" s="5">
        <v>3848180</v>
      </c>
      <c r="J6712" s="5" t="s">
        <v>200</v>
      </c>
      <c r="K6712" s="5" t="s">
        <v>10035</v>
      </c>
      <c r="L6712" s="5"/>
      <c r="M6712" s="5" t="e">
        <f t="shared" si="104"/>
        <v>#VALUE!</v>
      </c>
      <c r="N6712" s="5" t="s">
        <v>77</v>
      </c>
      <c r="O6712" s="5"/>
      <c r="P6712" s="5"/>
      <c r="Q6712" s="5" t="s">
        <v>10034</v>
      </c>
      <c r="R6712" s="5">
        <v>393</v>
      </c>
      <c r="S6712" s="5">
        <v>130</v>
      </c>
      <c r="T6712" s="5"/>
    </row>
    <row r="6713" spans="1:20" x14ac:dyDescent="0.35">
      <c r="A6713" s="5" t="s">
        <v>20</v>
      </c>
      <c r="B6713" s="5" t="s">
        <v>21</v>
      </c>
      <c r="C6713" s="5" t="s">
        <v>22</v>
      </c>
      <c r="D6713" s="5" t="s">
        <v>23</v>
      </c>
      <c r="E6713" s="5" t="s">
        <v>5</v>
      </c>
      <c r="F6713" s="5"/>
      <c r="G6713" s="5" t="s">
        <v>24</v>
      </c>
      <c r="H6713" s="5">
        <v>3848326</v>
      </c>
      <c r="I6713" s="5">
        <v>3849000</v>
      </c>
      <c r="J6713" s="5" t="s">
        <v>25</v>
      </c>
      <c r="K6713" s="5"/>
      <c r="L6713" s="5"/>
      <c r="M6713" s="5" t="e">
        <f t="shared" si="104"/>
        <v>#VALUE!</v>
      </c>
      <c r="N6713" s="5"/>
      <c r="O6713" s="5"/>
      <c r="P6713" s="5"/>
      <c r="Q6713" s="5" t="s">
        <v>10036</v>
      </c>
      <c r="R6713" s="5">
        <v>675</v>
      </c>
      <c r="S6713" s="5"/>
      <c r="T6713" s="5"/>
    </row>
    <row r="6714" spans="1:20" x14ac:dyDescent="0.35">
      <c r="A6714" s="5" t="s">
        <v>28</v>
      </c>
      <c r="B6714" s="5" t="s">
        <v>29</v>
      </c>
      <c r="C6714" s="5" t="s">
        <v>22</v>
      </c>
      <c r="D6714" s="5" t="s">
        <v>23</v>
      </c>
      <c r="E6714" s="5" t="s">
        <v>5</v>
      </c>
      <c r="F6714" s="5"/>
      <c r="G6714" s="5" t="s">
        <v>24</v>
      </c>
      <c r="H6714" s="5">
        <v>3848326</v>
      </c>
      <c r="I6714" s="5">
        <v>3849000</v>
      </c>
      <c r="J6714" s="5" t="s">
        <v>25</v>
      </c>
      <c r="K6714" s="5" t="s">
        <v>10037</v>
      </c>
      <c r="L6714" s="5"/>
      <c r="M6714" s="5" t="e">
        <f t="shared" si="104"/>
        <v>#VALUE!</v>
      </c>
      <c r="N6714" s="5" t="s">
        <v>10038</v>
      </c>
      <c r="O6714" s="5"/>
      <c r="P6714" s="5"/>
      <c r="Q6714" s="5" t="s">
        <v>10036</v>
      </c>
      <c r="R6714" s="5">
        <v>675</v>
      </c>
      <c r="S6714" s="5">
        <v>224</v>
      </c>
      <c r="T6714" s="5"/>
    </row>
    <row r="6715" spans="1:20" x14ac:dyDescent="0.35">
      <c r="A6715" s="5" t="s">
        <v>20</v>
      </c>
      <c r="B6715" s="5" t="s">
        <v>21</v>
      </c>
      <c r="C6715" s="5" t="s">
        <v>22</v>
      </c>
      <c r="D6715" s="5" t="s">
        <v>23</v>
      </c>
      <c r="E6715" s="5" t="s">
        <v>5</v>
      </c>
      <c r="F6715" s="5"/>
      <c r="G6715" s="5" t="s">
        <v>24</v>
      </c>
      <c r="H6715" s="5">
        <v>3849072</v>
      </c>
      <c r="I6715" s="5">
        <v>3850037</v>
      </c>
      <c r="J6715" s="5" t="s">
        <v>200</v>
      </c>
      <c r="K6715" s="5"/>
      <c r="L6715" s="5"/>
      <c r="M6715" s="5" t="e">
        <f t="shared" si="104"/>
        <v>#VALUE!</v>
      </c>
      <c r="N6715" s="5"/>
      <c r="O6715" s="5"/>
      <c r="P6715" s="5"/>
      <c r="Q6715" s="5" t="s">
        <v>10039</v>
      </c>
      <c r="R6715" s="5">
        <v>966</v>
      </c>
      <c r="S6715" s="5"/>
      <c r="T6715" s="5"/>
    </row>
    <row r="6716" spans="1:20" x14ac:dyDescent="0.35">
      <c r="A6716" s="5" t="s">
        <v>28</v>
      </c>
      <c r="B6716" s="5" t="s">
        <v>29</v>
      </c>
      <c r="C6716" s="5" t="s">
        <v>22</v>
      </c>
      <c r="D6716" s="5" t="s">
        <v>23</v>
      </c>
      <c r="E6716" s="5" t="s">
        <v>5</v>
      </c>
      <c r="F6716" s="5"/>
      <c r="G6716" s="5" t="s">
        <v>24</v>
      </c>
      <c r="H6716" s="5">
        <v>3849072</v>
      </c>
      <c r="I6716" s="5">
        <v>3850037</v>
      </c>
      <c r="J6716" s="5" t="s">
        <v>200</v>
      </c>
      <c r="K6716" s="5" t="s">
        <v>10040</v>
      </c>
      <c r="L6716" s="5"/>
      <c r="M6716" s="5" t="e">
        <f t="shared" si="104"/>
        <v>#VALUE!</v>
      </c>
      <c r="N6716" s="5" t="s">
        <v>77</v>
      </c>
      <c r="O6716" s="5"/>
      <c r="P6716" s="5"/>
      <c r="Q6716" s="5" t="s">
        <v>10039</v>
      </c>
      <c r="R6716" s="5">
        <v>966</v>
      </c>
      <c r="S6716" s="5">
        <v>321</v>
      </c>
      <c r="T6716" s="5"/>
    </row>
    <row r="6717" spans="1:20" x14ac:dyDescent="0.35">
      <c r="A6717" s="5" t="s">
        <v>20</v>
      </c>
      <c r="B6717" s="5" t="s">
        <v>21</v>
      </c>
      <c r="C6717" s="5" t="s">
        <v>22</v>
      </c>
      <c r="D6717" s="5" t="s">
        <v>23</v>
      </c>
      <c r="E6717" s="5" t="s">
        <v>5</v>
      </c>
      <c r="F6717" s="5"/>
      <c r="G6717" s="5" t="s">
        <v>24</v>
      </c>
      <c r="H6717" s="5">
        <v>3850938</v>
      </c>
      <c r="I6717" s="5">
        <v>3851765</v>
      </c>
      <c r="J6717" s="5" t="s">
        <v>25</v>
      </c>
      <c r="K6717" s="5"/>
      <c r="L6717" s="5"/>
      <c r="M6717" s="5" t="e">
        <f t="shared" si="104"/>
        <v>#VALUE!</v>
      </c>
      <c r="N6717" s="5"/>
      <c r="O6717" s="5"/>
      <c r="P6717" s="5"/>
      <c r="Q6717" s="5" t="s">
        <v>10041</v>
      </c>
      <c r="R6717" s="5">
        <v>828</v>
      </c>
      <c r="S6717" s="5"/>
      <c r="T6717" s="5"/>
    </row>
    <row r="6718" spans="1:20" x14ac:dyDescent="0.35">
      <c r="A6718" s="5" t="s">
        <v>28</v>
      </c>
      <c r="B6718" s="5" t="s">
        <v>29</v>
      </c>
      <c r="C6718" s="5" t="s">
        <v>22</v>
      </c>
      <c r="D6718" s="5" t="s">
        <v>23</v>
      </c>
      <c r="E6718" s="5" t="s">
        <v>5</v>
      </c>
      <c r="F6718" s="5"/>
      <c r="G6718" s="5" t="s">
        <v>24</v>
      </c>
      <c r="H6718" s="5">
        <v>3850938</v>
      </c>
      <c r="I6718" s="5">
        <v>3851765</v>
      </c>
      <c r="J6718" s="5" t="s">
        <v>25</v>
      </c>
      <c r="K6718" s="5" t="s">
        <v>10042</v>
      </c>
      <c r="L6718" s="5"/>
      <c r="M6718" s="5" t="e">
        <f t="shared" si="104"/>
        <v>#VALUE!</v>
      </c>
      <c r="N6718" s="5" t="s">
        <v>114</v>
      </c>
      <c r="O6718" s="5"/>
      <c r="P6718" s="5"/>
      <c r="Q6718" s="5" t="s">
        <v>10041</v>
      </c>
      <c r="R6718" s="5">
        <v>828</v>
      </c>
      <c r="S6718" s="5">
        <v>275</v>
      </c>
      <c r="T6718" s="5"/>
    </row>
    <row r="6719" spans="1:20" x14ac:dyDescent="0.35">
      <c r="A6719" s="5" t="s">
        <v>20</v>
      </c>
      <c r="B6719" s="5" t="s">
        <v>21</v>
      </c>
      <c r="C6719" s="5" t="s">
        <v>22</v>
      </c>
      <c r="D6719" s="5" t="s">
        <v>23</v>
      </c>
      <c r="E6719" s="5" t="s">
        <v>5</v>
      </c>
      <c r="F6719" s="5"/>
      <c r="G6719" s="5" t="s">
        <v>24</v>
      </c>
      <c r="H6719" s="5">
        <v>3851855</v>
      </c>
      <c r="I6719" s="5">
        <v>3853072</v>
      </c>
      <c r="J6719" s="5" t="s">
        <v>25</v>
      </c>
      <c r="K6719" s="5"/>
      <c r="L6719" s="5"/>
      <c r="M6719" s="5" t="e">
        <f t="shared" si="104"/>
        <v>#VALUE!</v>
      </c>
      <c r="N6719" s="5"/>
      <c r="O6719" s="5"/>
      <c r="P6719" s="5"/>
      <c r="Q6719" s="5" t="s">
        <v>10043</v>
      </c>
      <c r="R6719" s="5">
        <v>1218</v>
      </c>
      <c r="S6719" s="5"/>
      <c r="T6719" s="5"/>
    </row>
    <row r="6720" spans="1:20" x14ac:dyDescent="0.35">
      <c r="A6720" s="5" t="s">
        <v>28</v>
      </c>
      <c r="B6720" s="5" t="s">
        <v>29</v>
      </c>
      <c r="C6720" s="5" t="s">
        <v>22</v>
      </c>
      <c r="D6720" s="5" t="s">
        <v>23</v>
      </c>
      <c r="E6720" s="5" t="s">
        <v>5</v>
      </c>
      <c r="F6720" s="5"/>
      <c r="G6720" s="5" t="s">
        <v>24</v>
      </c>
      <c r="H6720" s="5">
        <v>3851855</v>
      </c>
      <c r="I6720" s="5">
        <v>3853072</v>
      </c>
      <c r="J6720" s="5" t="s">
        <v>25</v>
      </c>
      <c r="K6720" s="5" t="s">
        <v>10044</v>
      </c>
      <c r="L6720" s="5"/>
      <c r="M6720" s="5">
        <f t="shared" si="104"/>
        <v>37</v>
      </c>
      <c r="N6720" s="5" t="s">
        <v>325</v>
      </c>
      <c r="O6720" s="5"/>
      <c r="P6720" s="5"/>
      <c r="Q6720" s="5" t="s">
        <v>10043</v>
      </c>
      <c r="R6720" s="5">
        <v>1218</v>
      </c>
      <c r="S6720" s="5">
        <v>405</v>
      </c>
      <c r="T6720" s="5"/>
    </row>
    <row r="6721" spans="1:20" x14ac:dyDescent="0.35">
      <c r="A6721" s="5" t="s">
        <v>20</v>
      </c>
      <c r="B6721" s="5" t="s">
        <v>21</v>
      </c>
      <c r="C6721" s="5" t="s">
        <v>22</v>
      </c>
      <c r="D6721" s="5" t="s">
        <v>23</v>
      </c>
      <c r="E6721" s="5" t="s">
        <v>5</v>
      </c>
      <c r="F6721" s="5"/>
      <c r="G6721" s="5" t="s">
        <v>24</v>
      </c>
      <c r="H6721" s="5">
        <v>3853233</v>
      </c>
      <c r="I6721" s="5">
        <v>3853877</v>
      </c>
      <c r="J6721" s="5" t="s">
        <v>25</v>
      </c>
      <c r="K6721" s="5"/>
      <c r="L6721" s="5"/>
      <c r="M6721" s="5" t="e">
        <f t="shared" si="104"/>
        <v>#VALUE!</v>
      </c>
      <c r="N6721" s="5"/>
      <c r="O6721" s="5"/>
      <c r="P6721" s="5"/>
      <c r="Q6721" s="5" t="s">
        <v>10045</v>
      </c>
      <c r="R6721" s="5">
        <v>645</v>
      </c>
      <c r="S6721" s="5"/>
      <c r="T6721" s="5"/>
    </row>
    <row r="6722" spans="1:20" x14ac:dyDescent="0.35">
      <c r="A6722" s="5" t="s">
        <v>28</v>
      </c>
      <c r="B6722" s="5" t="s">
        <v>29</v>
      </c>
      <c r="C6722" s="5" t="s">
        <v>22</v>
      </c>
      <c r="D6722" s="5" t="s">
        <v>23</v>
      </c>
      <c r="E6722" s="5" t="s">
        <v>5</v>
      </c>
      <c r="F6722" s="5"/>
      <c r="G6722" s="5" t="s">
        <v>24</v>
      </c>
      <c r="H6722" s="5">
        <v>3853233</v>
      </c>
      <c r="I6722" s="5">
        <v>3853877</v>
      </c>
      <c r="J6722" s="5" t="s">
        <v>25</v>
      </c>
      <c r="K6722" s="5" t="s">
        <v>10046</v>
      </c>
      <c r="L6722" s="5"/>
      <c r="M6722" s="5" t="e">
        <f t="shared" si="104"/>
        <v>#VALUE!</v>
      </c>
      <c r="N6722" s="5" t="s">
        <v>10047</v>
      </c>
      <c r="O6722" s="5"/>
      <c r="P6722" s="5"/>
      <c r="Q6722" s="5" t="s">
        <v>10045</v>
      </c>
      <c r="R6722" s="5">
        <v>645</v>
      </c>
      <c r="S6722" s="5">
        <v>214</v>
      </c>
      <c r="T6722" s="5"/>
    </row>
    <row r="6723" spans="1:20" x14ac:dyDescent="0.35">
      <c r="A6723" s="5" t="s">
        <v>20</v>
      </c>
      <c r="B6723" s="5" t="s">
        <v>21</v>
      </c>
      <c r="C6723" s="5" t="s">
        <v>22</v>
      </c>
      <c r="D6723" s="5" t="s">
        <v>23</v>
      </c>
      <c r="E6723" s="5" t="s">
        <v>5</v>
      </c>
      <c r="F6723" s="5"/>
      <c r="G6723" s="5" t="s">
        <v>24</v>
      </c>
      <c r="H6723" s="5">
        <v>3854108</v>
      </c>
      <c r="I6723" s="5">
        <v>3856243</v>
      </c>
      <c r="J6723" s="5" t="s">
        <v>200</v>
      </c>
      <c r="K6723" s="5"/>
      <c r="L6723" s="5"/>
      <c r="M6723" s="5" t="e">
        <f t="shared" si="104"/>
        <v>#VALUE!</v>
      </c>
      <c r="N6723" s="5"/>
      <c r="O6723" s="5" t="s">
        <v>10048</v>
      </c>
      <c r="P6723" s="5"/>
      <c r="Q6723" s="5" t="s">
        <v>10049</v>
      </c>
      <c r="R6723" s="5">
        <v>2136</v>
      </c>
      <c r="S6723" s="5"/>
      <c r="T6723" s="5"/>
    </row>
    <row r="6724" spans="1:20" x14ac:dyDescent="0.35">
      <c r="A6724" s="5" t="s">
        <v>28</v>
      </c>
      <c r="B6724" s="5" t="s">
        <v>29</v>
      </c>
      <c r="C6724" s="5" t="s">
        <v>22</v>
      </c>
      <c r="D6724" s="5" t="s">
        <v>23</v>
      </c>
      <c r="E6724" s="5" t="s">
        <v>5</v>
      </c>
      <c r="F6724" s="5"/>
      <c r="G6724" s="5" t="s">
        <v>24</v>
      </c>
      <c r="H6724" s="5">
        <v>3854108</v>
      </c>
      <c r="I6724" s="5">
        <v>3856243</v>
      </c>
      <c r="J6724" s="5" t="s">
        <v>200</v>
      </c>
      <c r="K6724" s="5" t="s">
        <v>10050</v>
      </c>
      <c r="L6724" s="5"/>
      <c r="M6724" s="5" t="e">
        <f t="shared" ref="M6724:M6787" si="105">SEARCH("transporter",N6724,1)</f>
        <v>#VALUE!</v>
      </c>
      <c r="N6724" s="5" t="s">
        <v>10051</v>
      </c>
      <c r="O6724" s="5" t="s">
        <v>10048</v>
      </c>
      <c r="P6724" s="5"/>
      <c r="Q6724" s="5" t="s">
        <v>10049</v>
      </c>
      <c r="R6724" s="5">
        <v>2136</v>
      </c>
      <c r="S6724" s="5">
        <v>711</v>
      </c>
      <c r="T6724" s="5"/>
    </row>
    <row r="6725" spans="1:20" x14ac:dyDescent="0.35">
      <c r="A6725" s="5" t="s">
        <v>20</v>
      </c>
      <c r="B6725" s="5" t="s">
        <v>21</v>
      </c>
      <c r="C6725" s="5" t="s">
        <v>22</v>
      </c>
      <c r="D6725" s="5" t="s">
        <v>23</v>
      </c>
      <c r="E6725" s="5" t="s">
        <v>5</v>
      </c>
      <c r="F6725" s="5"/>
      <c r="G6725" s="5" t="s">
        <v>24</v>
      </c>
      <c r="H6725" s="5">
        <v>3856437</v>
      </c>
      <c r="I6725" s="5">
        <v>3858380</v>
      </c>
      <c r="J6725" s="5" t="s">
        <v>200</v>
      </c>
      <c r="K6725" s="5"/>
      <c r="L6725" s="5"/>
      <c r="M6725" s="5" t="e">
        <f t="shared" si="105"/>
        <v>#VALUE!</v>
      </c>
      <c r="N6725" s="5"/>
      <c r="O6725" s="5"/>
      <c r="P6725" s="5"/>
      <c r="Q6725" s="5" t="s">
        <v>10052</v>
      </c>
      <c r="R6725" s="5">
        <v>1944</v>
      </c>
      <c r="S6725" s="5"/>
      <c r="T6725" s="5"/>
    </row>
    <row r="6726" spans="1:20" x14ac:dyDescent="0.35">
      <c r="A6726" s="5" t="s">
        <v>28</v>
      </c>
      <c r="B6726" s="5" t="s">
        <v>29</v>
      </c>
      <c r="C6726" s="5" t="s">
        <v>22</v>
      </c>
      <c r="D6726" s="5" t="s">
        <v>23</v>
      </c>
      <c r="E6726" s="5" t="s">
        <v>5</v>
      </c>
      <c r="F6726" s="5"/>
      <c r="G6726" s="5" t="s">
        <v>24</v>
      </c>
      <c r="H6726" s="5">
        <v>3856437</v>
      </c>
      <c r="I6726" s="5">
        <v>3858380</v>
      </c>
      <c r="J6726" s="5" t="s">
        <v>200</v>
      </c>
      <c r="K6726" s="5" t="s">
        <v>10053</v>
      </c>
      <c r="L6726" s="5"/>
      <c r="M6726" s="5" t="e">
        <f t="shared" si="105"/>
        <v>#VALUE!</v>
      </c>
      <c r="N6726" s="5" t="s">
        <v>10054</v>
      </c>
      <c r="O6726" s="5"/>
      <c r="P6726" s="5"/>
      <c r="Q6726" s="5" t="s">
        <v>10052</v>
      </c>
      <c r="R6726" s="5">
        <v>1944</v>
      </c>
      <c r="S6726" s="5">
        <v>647</v>
      </c>
      <c r="T6726" s="5"/>
    </row>
    <row r="6727" spans="1:20" x14ac:dyDescent="0.35">
      <c r="A6727" s="5" t="s">
        <v>20</v>
      </c>
      <c r="B6727" s="5" t="s">
        <v>21</v>
      </c>
      <c r="C6727" s="5" t="s">
        <v>22</v>
      </c>
      <c r="D6727" s="5" t="s">
        <v>23</v>
      </c>
      <c r="E6727" s="5" t="s">
        <v>5</v>
      </c>
      <c r="F6727" s="5"/>
      <c r="G6727" s="5" t="s">
        <v>24</v>
      </c>
      <c r="H6727" s="5">
        <v>3858840</v>
      </c>
      <c r="I6727" s="5">
        <v>3859049</v>
      </c>
      <c r="J6727" s="5" t="s">
        <v>25</v>
      </c>
      <c r="K6727" s="5"/>
      <c r="L6727" s="5"/>
      <c r="M6727" s="5" t="e">
        <f t="shared" si="105"/>
        <v>#VALUE!</v>
      </c>
      <c r="N6727" s="5"/>
      <c r="O6727" s="5"/>
      <c r="P6727" s="5"/>
      <c r="Q6727" s="5" t="s">
        <v>10055</v>
      </c>
      <c r="R6727" s="5">
        <v>210</v>
      </c>
      <c r="S6727" s="5"/>
      <c r="T6727" s="5"/>
    </row>
    <row r="6728" spans="1:20" x14ac:dyDescent="0.35">
      <c r="A6728" s="5" t="s">
        <v>28</v>
      </c>
      <c r="B6728" s="5" t="s">
        <v>29</v>
      </c>
      <c r="C6728" s="5" t="s">
        <v>22</v>
      </c>
      <c r="D6728" s="5" t="s">
        <v>23</v>
      </c>
      <c r="E6728" s="5" t="s">
        <v>5</v>
      </c>
      <c r="F6728" s="5"/>
      <c r="G6728" s="5" t="s">
        <v>24</v>
      </c>
      <c r="H6728" s="5">
        <v>3858840</v>
      </c>
      <c r="I6728" s="5">
        <v>3859049</v>
      </c>
      <c r="J6728" s="5" t="s">
        <v>25</v>
      </c>
      <c r="K6728" s="5" t="s">
        <v>10056</v>
      </c>
      <c r="L6728" s="5"/>
      <c r="M6728" s="5" t="e">
        <f t="shared" si="105"/>
        <v>#VALUE!</v>
      </c>
      <c r="N6728" s="5" t="s">
        <v>77</v>
      </c>
      <c r="O6728" s="5"/>
      <c r="P6728" s="5"/>
      <c r="Q6728" s="5" t="s">
        <v>10055</v>
      </c>
      <c r="R6728" s="5">
        <v>210</v>
      </c>
      <c r="S6728" s="5">
        <v>69</v>
      </c>
      <c r="T6728" s="5"/>
    </row>
    <row r="6729" spans="1:20" x14ac:dyDescent="0.35">
      <c r="A6729" s="5" t="s">
        <v>20</v>
      </c>
      <c r="B6729" s="5" t="s">
        <v>21</v>
      </c>
      <c r="C6729" s="5" t="s">
        <v>22</v>
      </c>
      <c r="D6729" s="5" t="s">
        <v>23</v>
      </c>
      <c r="E6729" s="5" t="s">
        <v>5</v>
      </c>
      <c r="F6729" s="5"/>
      <c r="G6729" s="5" t="s">
        <v>24</v>
      </c>
      <c r="H6729" s="5">
        <v>3859243</v>
      </c>
      <c r="I6729" s="5">
        <v>3860163</v>
      </c>
      <c r="J6729" s="5" t="s">
        <v>25</v>
      </c>
      <c r="K6729" s="5"/>
      <c r="L6729" s="5"/>
      <c r="M6729" s="5" t="e">
        <f t="shared" si="105"/>
        <v>#VALUE!</v>
      </c>
      <c r="N6729" s="5"/>
      <c r="O6729" s="5" t="s">
        <v>10057</v>
      </c>
      <c r="P6729" s="5"/>
      <c r="Q6729" s="5" t="s">
        <v>10058</v>
      </c>
      <c r="R6729" s="5">
        <v>921</v>
      </c>
      <c r="S6729" s="5"/>
      <c r="T6729" s="5"/>
    </row>
    <row r="6730" spans="1:20" x14ac:dyDescent="0.35">
      <c r="A6730" s="5" t="s">
        <v>28</v>
      </c>
      <c r="B6730" s="5" t="s">
        <v>29</v>
      </c>
      <c r="C6730" s="5" t="s">
        <v>22</v>
      </c>
      <c r="D6730" s="5" t="s">
        <v>23</v>
      </c>
      <c r="E6730" s="5" t="s">
        <v>5</v>
      </c>
      <c r="F6730" s="5"/>
      <c r="G6730" s="5" t="s">
        <v>24</v>
      </c>
      <c r="H6730" s="5">
        <v>3859243</v>
      </c>
      <c r="I6730" s="5">
        <v>3860163</v>
      </c>
      <c r="J6730" s="5" t="s">
        <v>25</v>
      </c>
      <c r="K6730" s="5" t="s">
        <v>10059</v>
      </c>
      <c r="L6730" s="5"/>
      <c r="M6730" s="5" t="e">
        <f t="shared" si="105"/>
        <v>#VALUE!</v>
      </c>
      <c r="N6730" s="5" t="s">
        <v>10060</v>
      </c>
      <c r="O6730" s="5" t="s">
        <v>10057</v>
      </c>
      <c r="P6730" s="5"/>
      <c r="Q6730" s="5" t="s">
        <v>10058</v>
      </c>
      <c r="R6730" s="5">
        <v>921</v>
      </c>
      <c r="S6730" s="5">
        <v>306</v>
      </c>
      <c r="T6730" s="5"/>
    </row>
    <row r="6731" spans="1:20" x14ac:dyDescent="0.35">
      <c r="A6731" s="5" t="s">
        <v>20</v>
      </c>
      <c r="B6731" s="5" t="s">
        <v>21</v>
      </c>
      <c r="C6731" s="5" t="s">
        <v>22</v>
      </c>
      <c r="D6731" s="5" t="s">
        <v>23</v>
      </c>
      <c r="E6731" s="5" t="s">
        <v>5</v>
      </c>
      <c r="F6731" s="5"/>
      <c r="G6731" s="5" t="s">
        <v>24</v>
      </c>
      <c r="H6731" s="5">
        <v>3860253</v>
      </c>
      <c r="I6731" s="5">
        <v>3861620</v>
      </c>
      <c r="J6731" s="5" t="s">
        <v>200</v>
      </c>
      <c r="K6731" s="5"/>
      <c r="L6731" s="5"/>
      <c r="M6731" s="5" t="e">
        <f t="shared" si="105"/>
        <v>#VALUE!</v>
      </c>
      <c r="N6731" s="5"/>
      <c r="O6731" s="5" t="s">
        <v>10061</v>
      </c>
      <c r="P6731" s="5"/>
      <c r="Q6731" s="5" t="s">
        <v>10062</v>
      </c>
      <c r="R6731" s="5">
        <v>1368</v>
      </c>
      <c r="S6731" s="5"/>
      <c r="T6731" s="5"/>
    </row>
    <row r="6732" spans="1:20" x14ac:dyDescent="0.35">
      <c r="A6732" s="5" t="s">
        <v>28</v>
      </c>
      <c r="B6732" s="5" t="s">
        <v>29</v>
      </c>
      <c r="C6732" s="5" t="s">
        <v>22</v>
      </c>
      <c r="D6732" s="5" t="s">
        <v>23</v>
      </c>
      <c r="E6732" s="5" t="s">
        <v>5</v>
      </c>
      <c r="F6732" s="5"/>
      <c r="G6732" s="5" t="s">
        <v>24</v>
      </c>
      <c r="H6732" s="5">
        <v>3860253</v>
      </c>
      <c r="I6732" s="5">
        <v>3861620</v>
      </c>
      <c r="J6732" s="5" t="s">
        <v>200</v>
      </c>
      <c r="K6732" s="5" t="s">
        <v>10063</v>
      </c>
      <c r="L6732" s="5"/>
      <c r="M6732" s="5" t="e">
        <f t="shared" si="105"/>
        <v>#VALUE!</v>
      </c>
      <c r="N6732" s="5" t="s">
        <v>10064</v>
      </c>
      <c r="O6732" s="5" t="s">
        <v>10061</v>
      </c>
      <c r="P6732" s="5"/>
      <c r="Q6732" s="5" t="s">
        <v>10062</v>
      </c>
      <c r="R6732" s="5">
        <v>1368</v>
      </c>
      <c r="S6732" s="5">
        <v>455</v>
      </c>
      <c r="T6732" s="5"/>
    </row>
    <row r="6733" spans="1:20" x14ac:dyDescent="0.35">
      <c r="A6733" s="5" t="s">
        <v>20</v>
      </c>
      <c r="B6733" s="5" t="s">
        <v>21</v>
      </c>
      <c r="C6733" s="5" t="s">
        <v>22</v>
      </c>
      <c r="D6733" s="5" t="s">
        <v>23</v>
      </c>
      <c r="E6733" s="5" t="s">
        <v>5</v>
      </c>
      <c r="F6733" s="5"/>
      <c r="G6733" s="5" t="s">
        <v>24</v>
      </c>
      <c r="H6733" s="5">
        <v>3862044</v>
      </c>
      <c r="I6733" s="5">
        <v>3862709</v>
      </c>
      <c r="J6733" s="5" t="s">
        <v>25</v>
      </c>
      <c r="K6733" s="5"/>
      <c r="L6733" s="5"/>
      <c r="M6733" s="5" t="e">
        <f t="shared" si="105"/>
        <v>#VALUE!</v>
      </c>
      <c r="N6733" s="5"/>
      <c r="O6733" s="5"/>
      <c r="P6733" s="5"/>
      <c r="Q6733" s="5" t="s">
        <v>10065</v>
      </c>
      <c r="R6733" s="5">
        <v>666</v>
      </c>
      <c r="S6733" s="5"/>
      <c r="T6733" s="5"/>
    </row>
    <row r="6734" spans="1:20" x14ac:dyDescent="0.35">
      <c r="A6734" s="5" t="s">
        <v>28</v>
      </c>
      <c r="B6734" s="5" t="s">
        <v>29</v>
      </c>
      <c r="C6734" s="5" t="s">
        <v>22</v>
      </c>
      <c r="D6734" s="5" t="s">
        <v>23</v>
      </c>
      <c r="E6734" s="5" t="s">
        <v>5</v>
      </c>
      <c r="F6734" s="5"/>
      <c r="G6734" s="5" t="s">
        <v>24</v>
      </c>
      <c r="H6734" s="5">
        <v>3862044</v>
      </c>
      <c r="I6734" s="5">
        <v>3862709</v>
      </c>
      <c r="J6734" s="5" t="s">
        <v>25</v>
      </c>
      <c r="K6734" s="5" t="s">
        <v>10066</v>
      </c>
      <c r="L6734" s="5"/>
      <c r="M6734" s="5" t="e">
        <f t="shared" si="105"/>
        <v>#VALUE!</v>
      </c>
      <c r="N6734" s="5" t="s">
        <v>1423</v>
      </c>
      <c r="O6734" s="5"/>
      <c r="P6734" s="5"/>
      <c r="Q6734" s="5" t="s">
        <v>10065</v>
      </c>
      <c r="R6734" s="5">
        <v>666</v>
      </c>
      <c r="S6734" s="5">
        <v>221</v>
      </c>
      <c r="T6734" s="5"/>
    </row>
    <row r="6735" spans="1:20" x14ac:dyDescent="0.35">
      <c r="A6735" s="5" t="s">
        <v>20</v>
      </c>
      <c r="B6735" s="5" t="s">
        <v>21</v>
      </c>
      <c r="C6735" s="5" t="s">
        <v>22</v>
      </c>
      <c r="D6735" s="5" t="s">
        <v>23</v>
      </c>
      <c r="E6735" s="5" t="s">
        <v>5</v>
      </c>
      <c r="F6735" s="5"/>
      <c r="G6735" s="5" t="s">
        <v>24</v>
      </c>
      <c r="H6735" s="5">
        <v>3862728</v>
      </c>
      <c r="I6735" s="5">
        <v>3864377</v>
      </c>
      <c r="J6735" s="5" t="s">
        <v>25</v>
      </c>
      <c r="K6735" s="5"/>
      <c r="L6735" s="5"/>
      <c r="M6735" s="5" t="e">
        <f t="shared" si="105"/>
        <v>#VALUE!</v>
      </c>
      <c r="N6735" s="5"/>
      <c r="O6735" s="5"/>
      <c r="P6735" s="5"/>
      <c r="Q6735" s="5" t="s">
        <v>10067</v>
      </c>
      <c r="R6735" s="5">
        <v>1650</v>
      </c>
      <c r="S6735" s="5"/>
      <c r="T6735" s="5"/>
    </row>
    <row r="6736" spans="1:20" x14ac:dyDescent="0.35">
      <c r="A6736" s="5" t="s">
        <v>28</v>
      </c>
      <c r="B6736" s="5" t="s">
        <v>29</v>
      </c>
      <c r="C6736" s="5" t="s">
        <v>22</v>
      </c>
      <c r="D6736" s="5" t="s">
        <v>23</v>
      </c>
      <c r="E6736" s="5" t="s">
        <v>5</v>
      </c>
      <c r="F6736" s="5"/>
      <c r="G6736" s="5" t="s">
        <v>24</v>
      </c>
      <c r="H6736" s="5">
        <v>3862728</v>
      </c>
      <c r="I6736" s="5">
        <v>3864377</v>
      </c>
      <c r="J6736" s="5" t="s">
        <v>25</v>
      </c>
      <c r="K6736" s="5" t="s">
        <v>10068</v>
      </c>
      <c r="L6736" s="5"/>
      <c r="M6736" s="5" t="e">
        <f t="shared" si="105"/>
        <v>#VALUE!</v>
      </c>
      <c r="N6736" s="5" t="s">
        <v>10069</v>
      </c>
      <c r="O6736" s="5"/>
      <c r="P6736" s="5"/>
      <c r="Q6736" s="5" t="s">
        <v>10067</v>
      </c>
      <c r="R6736" s="5">
        <v>1650</v>
      </c>
      <c r="S6736" s="5">
        <v>549</v>
      </c>
      <c r="T6736" s="5"/>
    </row>
    <row r="6737" spans="1:20" x14ac:dyDescent="0.35">
      <c r="A6737" s="5" t="s">
        <v>20</v>
      </c>
      <c r="B6737" s="5" t="s">
        <v>21</v>
      </c>
      <c r="C6737" s="5" t="s">
        <v>22</v>
      </c>
      <c r="D6737" s="5" t="s">
        <v>23</v>
      </c>
      <c r="E6737" s="5" t="s">
        <v>5</v>
      </c>
      <c r="F6737" s="5"/>
      <c r="G6737" s="5" t="s">
        <v>24</v>
      </c>
      <c r="H6737" s="5">
        <v>3864559</v>
      </c>
      <c r="I6737" s="5">
        <v>3866913</v>
      </c>
      <c r="J6737" s="5" t="s">
        <v>25</v>
      </c>
      <c r="K6737" s="5"/>
      <c r="L6737" s="5"/>
      <c r="M6737" s="5" t="e">
        <f t="shared" si="105"/>
        <v>#VALUE!</v>
      </c>
      <c r="N6737" s="5"/>
      <c r="O6737" s="5"/>
      <c r="P6737" s="5"/>
      <c r="Q6737" s="5" t="s">
        <v>10070</v>
      </c>
      <c r="R6737" s="5">
        <v>2355</v>
      </c>
      <c r="S6737" s="5"/>
      <c r="T6737" s="5"/>
    </row>
    <row r="6738" spans="1:20" x14ac:dyDescent="0.35">
      <c r="A6738" s="5" t="s">
        <v>28</v>
      </c>
      <c r="B6738" s="5" t="s">
        <v>29</v>
      </c>
      <c r="C6738" s="5" t="s">
        <v>22</v>
      </c>
      <c r="D6738" s="5" t="s">
        <v>23</v>
      </c>
      <c r="E6738" s="5" t="s">
        <v>5</v>
      </c>
      <c r="F6738" s="5"/>
      <c r="G6738" s="5" t="s">
        <v>24</v>
      </c>
      <c r="H6738" s="5">
        <v>3864559</v>
      </c>
      <c r="I6738" s="5">
        <v>3866913</v>
      </c>
      <c r="J6738" s="5" t="s">
        <v>25</v>
      </c>
      <c r="K6738" s="5" t="s">
        <v>10071</v>
      </c>
      <c r="L6738" s="5"/>
      <c r="M6738" s="5" t="e">
        <f t="shared" si="105"/>
        <v>#VALUE!</v>
      </c>
      <c r="N6738" s="5" t="s">
        <v>1734</v>
      </c>
      <c r="O6738" s="5"/>
      <c r="P6738" s="5"/>
      <c r="Q6738" s="5" t="s">
        <v>10070</v>
      </c>
      <c r="R6738" s="5">
        <v>2355</v>
      </c>
      <c r="S6738" s="5">
        <v>784</v>
      </c>
      <c r="T6738" s="5"/>
    </row>
    <row r="6739" spans="1:20" x14ac:dyDescent="0.35">
      <c r="A6739" s="5" t="s">
        <v>20</v>
      </c>
      <c r="B6739" s="5" t="s">
        <v>21</v>
      </c>
      <c r="C6739" s="5" t="s">
        <v>22</v>
      </c>
      <c r="D6739" s="5" t="s">
        <v>23</v>
      </c>
      <c r="E6739" s="5" t="s">
        <v>5</v>
      </c>
      <c r="F6739" s="5"/>
      <c r="G6739" s="5" t="s">
        <v>24</v>
      </c>
      <c r="H6739" s="5">
        <v>3867331</v>
      </c>
      <c r="I6739" s="5">
        <v>3867720</v>
      </c>
      <c r="J6739" s="5" t="s">
        <v>25</v>
      </c>
      <c r="K6739" s="5"/>
      <c r="L6739" s="5"/>
      <c r="M6739" s="5" t="e">
        <f t="shared" si="105"/>
        <v>#VALUE!</v>
      </c>
      <c r="N6739" s="5"/>
      <c r="O6739" s="5"/>
      <c r="P6739" s="5"/>
      <c r="Q6739" s="5" t="s">
        <v>10072</v>
      </c>
      <c r="R6739" s="5">
        <v>390</v>
      </c>
      <c r="S6739" s="5"/>
      <c r="T6739" s="5"/>
    </row>
    <row r="6740" spans="1:20" x14ac:dyDescent="0.35">
      <c r="A6740" s="5" t="s">
        <v>28</v>
      </c>
      <c r="B6740" s="5" t="s">
        <v>29</v>
      </c>
      <c r="C6740" s="5" t="s">
        <v>22</v>
      </c>
      <c r="D6740" s="5" t="s">
        <v>23</v>
      </c>
      <c r="E6740" s="5" t="s">
        <v>5</v>
      </c>
      <c r="F6740" s="5"/>
      <c r="G6740" s="5" t="s">
        <v>24</v>
      </c>
      <c r="H6740" s="5">
        <v>3867331</v>
      </c>
      <c r="I6740" s="5">
        <v>3867720</v>
      </c>
      <c r="J6740" s="5" t="s">
        <v>25</v>
      </c>
      <c r="K6740" s="5" t="s">
        <v>10073</v>
      </c>
      <c r="L6740" s="5"/>
      <c r="M6740" s="5" t="e">
        <f t="shared" si="105"/>
        <v>#VALUE!</v>
      </c>
      <c r="N6740" s="5" t="s">
        <v>77</v>
      </c>
      <c r="O6740" s="5"/>
      <c r="P6740" s="5"/>
      <c r="Q6740" s="5" t="s">
        <v>10072</v>
      </c>
      <c r="R6740" s="5">
        <v>390</v>
      </c>
      <c r="S6740" s="5">
        <v>129</v>
      </c>
      <c r="T6740" s="5"/>
    </row>
    <row r="6741" spans="1:20" x14ac:dyDescent="0.35">
      <c r="A6741" s="5" t="s">
        <v>20</v>
      </c>
      <c r="B6741" s="5" t="s">
        <v>21</v>
      </c>
      <c r="C6741" s="5" t="s">
        <v>22</v>
      </c>
      <c r="D6741" s="5" t="s">
        <v>23</v>
      </c>
      <c r="E6741" s="5" t="s">
        <v>5</v>
      </c>
      <c r="F6741" s="5"/>
      <c r="G6741" s="5" t="s">
        <v>24</v>
      </c>
      <c r="H6741" s="5">
        <v>3867739</v>
      </c>
      <c r="I6741" s="5">
        <v>3868176</v>
      </c>
      <c r="J6741" s="5" t="s">
        <v>25</v>
      </c>
      <c r="K6741" s="5"/>
      <c r="L6741" s="5"/>
      <c r="M6741" s="5" t="e">
        <f t="shared" si="105"/>
        <v>#VALUE!</v>
      </c>
      <c r="N6741" s="5"/>
      <c r="O6741" s="5"/>
      <c r="P6741" s="5"/>
      <c r="Q6741" s="5" t="s">
        <v>10074</v>
      </c>
      <c r="R6741" s="5">
        <v>438</v>
      </c>
      <c r="S6741" s="5"/>
      <c r="T6741" s="5"/>
    </row>
    <row r="6742" spans="1:20" x14ac:dyDescent="0.35">
      <c r="A6742" s="5" t="s">
        <v>28</v>
      </c>
      <c r="B6742" s="5" t="s">
        <v>29</v>
      </c>
      <c r="C6742" s="5" t="s">
        <v>22</v>
      </c>
      <c r="D6742" s="5" t="s">
        <v>23</v>
      </c>
      <c r="E6742" s="5" t="s">
        <v>5</v>
      </c>
      <c r="F6742" s="5"/>
      <c r="G6742" s="5" t="s">
        <v>24</v>
      </c>
      <c r="H6742" s="5">
        <v>3867739</v>
      </c>
      <c r="I6742" s="5">
        <v>3868176</v>
      </c>
      <c r="J6742" s="5" t="s">
        <v>25</v>
      </c>
      <c r="K6742" s="5" t="s">
        <v>10075</v>
      </c>
      <c r="L6742" s="5"/>
      <c r="M6742" s="5" t="e">
        <f t="shared" si="105"/>
        <v>#VALUE!</v>
      </c>
      <c r="N6742" s="5" t="s">
        <v>77</v>
      </c>
      <c r="O6742" s="5"/>
      <c r="P6742" s="5"/>
      <c r="Q6742" s="5" t="s">
        <v>10074</v>
      </c>
      <c r="R6742" s="5">
        <v>438</v>
      </c>
      <c r="S6742" s="5">
        <v>145</v>
      </c>
      <c r="T6742" s="5"/>
    </row>
    <row r="6743" spans="1:20" x14ac:dyDescent="0.35">
      <c r="A6743" s="5" t="s">
        <v>20</v>
      </c>
      <c r="B6743" s="5" t="s">
        <v>21</v>
      </c>
      <c r="C6743" s="5" t="s">
        <v>22</v>
      </c>
      <c r="D6743" s="5" t="s">
        <v>23</v>
      </c>
      <c r="E6743" s="5" t="s">
        <v>5</v>
      </c>
      <c r="F6743" s="5"/>
      <c r="G6743" s="5" t="s">
        <v>24</v>
      </c>
      <c r="H6743" s="5">
        <v>3868166</v>
      </c>
      <c r="I6743" s="5">
        <v>3868480</v>
      </c>
      <c r="J6743" s="5" t="s">
        <v>25</v>
      </c>
      <c r="K6743" s="5"/>
      <c r="L6743" s="5"/>
      <c r="M6743" s="5" t="e">
        <f t="shared" si="105"/>
        <v>#VALUE!</v>
      </c>
      <c r="N6743" s="5"/>
      <c r="O6743" s="5"/>
      <c r="P6743" s="5"/>
      <c r="Q6743" s="5" t="s">
        <v>10076</v>
      </c>
      <c r="R6743" s="5">
        <v>315</v>
      </c>
      <c r="S6743" s="5"/>
      <c r="T6743" s="5"/>
    </row>
    <row r="6744" spans="1:20" x14ac:dyDescent="0.35">
      <c r="A6744" s="5" t="s">
        <v>28</v>
      </c>
      <c r="B6744" s="5" t="s">
        <v>29</v>
      </c>
      <c r="C6744" s="5" t="s">
        <v>22</v>
      </c>
      <c r="D6744" s="5" t="s">
        <v>23</v>
      </c>
      <c r="E6744" s="5" t="s">
        <v>5</v>
      </c>
      <c r="F6744" s="5"/>
      <c r="G6744" s="5" t="s">
        <v>24</v>
      </c>
      <c r="H6744" s="5">
        <v>3868166</v>
      </c>
      <c r="I6744" s="5">
        <v>3868480</v>
      </c>
      <c r="J6744" s="5" t="s">
        <v>25</v>
      </c>
      <c r="K6744" s="5" t="s">
        <v>10077</v>
      </c>
      <c r="L6744" s="5"/>
      <c r="M6744" s="5" t="e">
        <f t="shared" si="105"/>
        <v>#VALUE!</v>
      </c>
      <c r="N6744" s="5" t="s">
        <v>77</v>
      </c>
      <c r="O6744" s="5"/>
      <c r="P6744" s="5"/>
      <c r="Q6744" s="5" t="s">
        <v>10076</v>
      </c>
      <c r="R6744" s="5">
        <v>315</v>
      </c>
      <c r="S6744" s="5">
        <v>104</v>
      </c>
      <c r="T6744" s="5"/>
    </row>
    <row r="6745" spans="1:20" x14ac:dyDescent="0.35">
      <c r="A6745" s="5" t="s">
        <v>20</v>
      </c>
      <c r="B6745" s="5" t="s">
        <v>21</v>
      </c>
      <c r="C6745" s="5" t="s">
        <v>22</v>
      </c>
      <c r="D6745" s="5" t="s">
        <v>23</v>
      </c>
      <c r="E6745" s="5" t="s">
        <v>5</v>
      </c>
      <c r="F6745" s="5"/>
      <c r="G6745" s="5" t="s">
        <v>24</v>
      </c>
      <c r="H6745" s="5">
        <v>3868945</v>
      </c>
      <c r="I6745" s="5">
        <v>3869637</v>
      </c>
      <c r="J6745" s="5" t="s">
        <v>200</v>
      </c>
      <c r="K6745" s="5"/>
      <c r="L6745" s="5"/>
      <c r="M6745" s="5" t="e">
        <f t="shared" si="105"/>
        <v>#VALUE!</v>
      </c>
      <c r="N6745" s="5"/>
      <c r="O6745" s="5"/>
      <c r="P6745" s="5"/>
      <c r="Q6745" s="5" t="s">
        <v>10078</v>
      </c>
      <c r="R6745" s="5">
        <v>693</v>
      </c>
      <c r="S6745" s="5"/>
      <c r="T6745" s="5"/>
    </row>
    <row r="6746" spans="1:20" x14ac:dyDescent="0.35">
      <c r="A6746" s="5" t="s">
        <v>28</v>
      </c>
      <c r="B6746" s="5" t="s">
        <v>29</v>
      </c>
      <c r="C6746" s="5" t="s">
        <v>22</v>
      </c>
      <c r="D6746" s="5" t="s">
        <v>23</v>
      </c>
      <c r="E6746" s="5" t="s">
        <v>5</v>
      </c>
      <c r="F6746" s="5"/>
      <c r="G6746" s="5" t="s">
        <v>24</v>
      </c>
      <c r="H6746" s="5">
        <v>3868945</v>
      </c>
      <c r="I6746" s="5">
        <v>3869637</v>
      </c>
      <c r="J6746" s="5" t="s">
        <v>200</v>
      </c>
      <c r="K6746" s="5" t="s">
        <v>10079</v>
      </c>
      <c r="L6746" s="5"/>
      <c r="M6746" s="5" t="e">
        <f t="shared" si="105"/>
        <v>#VALUE!</v>
      </c>
      <c r="N6746" s="5" t="s">
        <v>3521</v>
      </c>
      <c r="O6746" s="5"/>
      <c r="P6746" s="5"/>
      <c r="Q6746" s="5" t="s">
        <v>10078</v>
      </c>
      <c r="R6746" s="5">
        <v>693</v>
      </c>
      <c r="S6746" s="5">
        <v>230</v>
      </c>
      <c r="T6746" s="5"/>
    </row>
    <row r="6747" spans="1:20" x14ac:dyDescent="0.35">
      <c r="A6747" s="5" t="s">
        <v>20</v>
      </c>
      <c r="B6747" s="5" t="s">
        <v>21</v>
      </c>
      <c r="C6747" s="5" t="s">
        <v>22</v>
      </c>
      <c r="D6747" s="5" t="s">
        <v>23</v>
      </c>
      <c r="E6747" s="5" t="s">
        <v>5</v>
      </c>
      <c r="F6747" s="5"/>
      <c r="G6747" s="5" t="s">
        <v>24</v>
      </c>
      <c r="H6747" s="5">
        <v>3869905</v>
      </c>
      <c r="I6747" s="5">
        <v>3870894</v>
      </c>
      <c r="J6747" s="5" t="s">
        <v>200</v>
      </c>
      <c r="K6747" s="5"/>
      <c r="L6747" s="5"/>
      <c r="M6747" s="5" t="e">
        <f t="shared" si="105"/>
        <v>#VALUE!</v>
      </c>
      <c r="N6747" s="5"/>
      <c r="O6747" s="5" t="s">
        <v>10080</v>
      </c>
      <c r="P6747" s="5"/>
      <c r="Q6747" s="5" t="s">
        <v>10081</v>
      </c>
      <c r="R6747" s="5">
        <v>990</v>
      </c>
      <c r="S6747" s="5"/>
      <c r="T6747" s="5"/>
    </row>
    <row r="6748" spans="1:20" x14ac:dyDescent="0.35">
      <c r="A6748" s="5" t="s">
        <v>28</v>
      </c>
      <c r="B6748" s="5" t="s">
        <v>29</v>
      </c>
      <c r="C6748" s="5" t="s">
        <v>22</v>
      </c>
      <c r="D6748" s="5" t="s">
        <v>23</v>
      </c>
      <c r="E6748" s="5" t="s">
        <v>5</v>
      </c>
      <c r="F6748" s="5"/>
      <c r="G6748" s="5" t="s">
        <v>24</v>
      </c>
      <c r="H6748" s="5">
        <v>3869905</v>
      </c>
      <c r="I6748" s="5">
        <v>3870894</v>
      </c>
      <c r="J6748" s="5" t="s">
        <v>200</v>
      </c>
      <c r="K6748" s="5" t="s">
        <v>10082</v>
      </c>
      <c r="L6748" s="5"/>
      <c r="M6748" s="5" t="e">
        <f t="shared" si="105"/>
        <v>#VALUE!</v>
      </c>
      <c r="N6748" s="5" t="s">
        <v>10083</v>
      </c>
      <c r="O6748" s="5" t="s">
        <v>10080</v>
      </c>
      <c r="P6748" s="5"/>
      <c r="Q6748" s="5" t="s">
        <v>10081</v>
      </c>
      <c r="R6748" s="5">
        <v>990</v>
      </c>
      <c r="S6748" s="5">
        <v>329</v>
      </c>
      <c r="T6748" s="5"/>
    </row>
    <row r="6749" spans="1:20" x14ac:dyDescent="0.35">
      <c r="A6749" s="5" t="s">
        <v>20</v>
      </c>
      <c r="B6749" s="5" t="s">
        <v>21</v>
      </c>
      <c r="C6749" s="5" t="s">
        <v>22</v>
      </c>
      <c r="D6749" s="5" t="s">
        <v>23</v>
      </c>
      <c r="E6749" s="5" t="s">
        <v>5</v>
      </c>
      <c r="F6749" s="5"/>
      <c r="G6749" s="5" t="s">
        <v>24</v>
      </c>
      <c r="H6749" s="5">
        <v>3871487</v>
      </c>
      <c r="I6749" s="5">
        <v>3873256</v>
      </c>
      <c r="J6749" s="5" t="s">
        <v>25</v>
      </c>
      <c r="K6749" s="5"/>
      <c r="L6749" s="5"/>
      <c r="M6749" s="5" t="e">
        <f t="shared" si="105"/>
        <v>#VALUE!</v>
      </c>
      <c r="N6749" s="5"/>
      <c r="O6749" s="5"/>
      <c r="P6749" s="5"/>
      <c r="Q6749" s="5" t="s">
        <v>10084</v>
      </c>
      <c r="R6749" s="5">
        <v>1770</v>
      </c>
      <c r="S6749" s="5"/>
      <c r="T6749" s="5"/>
    </row>
    <row r="6750" spans="1:20" x14ac:dyDescent="0.35">
      <c r="A6750" s="5" t="s">
        <v>28</v>
      </c>
      <c r="B6750" s="5" t="s">
        <v>29</v>
      </c>
      <c r="C6750" s="5" t="s">
        <v>22</v>
      </c>
      <c r="D6750" s="5" t="s">
        <v>23</v>
      </c>
      <c r="E6750" s="5" t="s">
        <v>5</v>
      </c>
      <c r="F6750" s="5"/>
      <c r="G6750" s="5" t="s">
        <v>24</v>
      </c>
      <c r="H6750" s="5">
        <v>3871487</v>
      </c>
      <c r="I6750" s="5">
        <v>3873256</v>
      </c>
      <c r="J6750" s="5" t="s">
        <v>25</v>
      </c>
      <c r="K6750" s="5" t="s">
        <v>10085</v>
      </c>
      <c r="L6750" s="5"/>
      <c r="M6750" s="5" t="e">
        <f t="shared" si="105"/>
        <v>#VALUE!</v>
      </c>
      <c r="N6750" s="5" t="s">
        <v>10086</v>
      </c>
      <c r="O6750" s="5"/>
      <c r="P6750" s="5"/>
      <c r="Q6750" s="5" t="s">
        <v>10084</v>
      </c>
      <c r="R6750" s="5">
        <v>1770</v>
      </c>
      <c r="S6750" s="5">
        <v>589</v>
      </c>
      <c r="T6750" s="5"/>
    </row>
    <row r="6751" spans="1:20" x14ac:dyDescent="0.35">
      <c r="A6751" s="5" t="s">
        <v>20</v>
      </c>
      <c r="B6751" s="5" t="s">
        <v>21</v>
      </c>
      <c r="C6751" s="5" t="s">
        <v>22</v>
      </c>
      <c r="D6751" s="5" t="s">
        <v>23</v>
      </c>
      <c r="E6751" s="5" t="s">
        <v>5</v>
      </c>
      <c r="F6751" s="5"/>
      <c r="G6751" s="5" t="s">
        <v>24</v>
      </c>
      <c r="H6751" s="5">
        <v>3873475</v>
      </c>
      <c r="I6751" s="5">
        <v>3873615</v>
      </c>
      <c r="J6751" s="5" t="s">
        <v>200</v>
      </c>
      <c r="K6751" s="5"/>
      <c r="L6751" s="5"/>
      <c r="M6751" s="5" t="e">
        <f t="shared" si="105"/>
        <v>#VALUE!</v>
      </c>
      <c r="N6751" s="5"/>
      <c r="O6751" s="5"/>
      <c r="P6751" s="5"/>
      <c r="Q6751" s="5" t="s">
        <v>10087</v>
      </c>
      <c r="R6751" s="5">
        <v>141</v>
      </c>
      <c r="S6751" s="5"/>
      <c r="T6751" s="5"/>
    </row>
    <row r="6752" spans="1:20" x14ac:dyDescent="0.35">
      <c r="A6752" s="5" t="s">
        <v>28</v>
      </c>
      <c r="B6752" s="5" t="s">
        <v>29</v>
      </c>
      <c r="C6752" s="5" t="s">
        <v>22</v>
      </c>
      <c r="D6752" s="5" t="s">
        <v>23</v>
      </c>
      <c r="E6752" s="5" t="s">
        <v>5</v>
      </c>
      <c r="F6752" s="5"/>
      <c r="G6752" s="5" t="s">
        <v>24</v>
      </c>
      <c r="H6752" s="5">
        <v>3873475</v>
      </c>
      <c r="I6752" s="5">
        <v>3873615</v>
      </c>
      <c r="J6752" s="5" t="s">
        <v>200</v>
      </c>
      <c r="K6752" s="5" t="s">
        <v>10088</v>
      </c>
      <c r="L6752" s="5"/>
      <c r="M6752" s="5" t="e">
        <f t="shared" si="105"/>
        <v>#VALUE!</v>
      </c>
      <c r="N6752" s="5" t="s">
        <v>77</v>
      </c>
      <c r="O6752" s="5"/>
      <c r="P6752" s="5"/>
      <c r="Q6752" s="5" t="s">
        <v>10087</v>
      </c>
      <c r="R6752" s="5">
        <v>141</v>
      </c>
      <c r="S6752" s="5">
        <v>46</v>
      </c>
      <c r="T6752" s="5"/>
    </row>
    <row r="6753" spans="1:20" x14ac:dyDescent="0.35">
      <c r="A6753" s="5" t="s">
        <v>20</v>
      </c>
      <c r="B6753" s="5" t="s">
        <v>21</v>
      </c>
      <c r="C6753" s="5" t="s">
        <v>22</v>
      </c>
      <c r="D6753" s="5" t="s">
        <v>23</v>
      </c>
      <c r="E6753" s="5" t="s">
        <v>5</v>
      </c>
      <c r="F6753" s="5"/>
      <c r="G6753" s="5" t="s">
        <v>24</v>
      </c>
      <c r="H6753" s="5">
        <v>3873707</v>
      </c>
      <c r="I6753" s="5">
        <v>3874267</v>
      </c>
      <c r="J6753" s="5" t="s">
        <v>25</v>
      </c>
      <c r="K6753" s="5"/>
      <c r="L6753" s="5"/>
      <c r="M6753" s="5" t="e">
        <f t="shared" si="105"/>
        <v>#VALUE!</v>
      </c>
      <c r="N6753" s="5"/>
      <c r="O6753" s="5"/>
      <c r="P6753" s="5"/>
      <c r="Q6753" s="5" t="s">
        <v>10089</v>
      </c>
      <c r="R6753" s="5">
        <v>561</v>
      </c>
      <c r="S6753" s="5"/>
      <c r="T6753" s="5"/>
    </row>
    <row r="6754" spans="1:20" x14ac:dyDescent="0.35">
      <c r="A6754" s="5" t="s">
        <v>28</v>
      </c>
      <c r="B6754" s="5" t="s">
        <v>29</v>
      </c>
      <c r="C6754" s="5" t="s">
        <v>22</v>
      </c>
      <c r="D6754" s="5" t="s">
        <v>23</v>
      </c>
      <c r="E6754" s="5" t="s">
        <v>5</v>
      </c>
      <c r="F6754" s="5"/>
      <c r="G6754" s="5" t="s">
        <v>24</v>
      </c>
      <c r="H6754" s="5">
        <v>3873707</v>
      </c>
      <c r="I6754" s="5">
        <v>3874267</v>
      </c>
      <c r="J6754" s="5" t="s">
        <v>25</v>
      </c>
      <c r="K6754" s="5" t="s">
        <v>10090</v>
      </c>
      <c r="L6754" s="5"/>
      <c r="M6754" s="5" t="e">
        <f t="shared" si="105"/>
        <v>#VALUE!</v>
      </c>
      <c r="N6754" s="5" t="s">
        <v>10091</v>
      </c>
      <c r="O6754" s="5"/>
      <c r="P6754" s="5"/>
      <c r="Q6754" s="5" t="s">
        <v>10089</v>
      </c>
      <c r="R6754" s="5">
        <v>561</v>
      </c>
      <c r="S6754" s="5">
        <v>186</v>
      </c>
      <c r="T6754" s="5"/>
    </row>
    <row r="6755" spans="1:20" x14ac:dyDescent="0.35">
      <c r="A6755" s="5" t="s">
        <v>20</v>
      </c>
      <c r="B6755" s="5" t="s">
        <v>21</v>
      </c>
      <c r="C6755" s="5" t="s">
        <v>22</v>
      </c>
      <c r="D6755" s="5" t="s">
        <v>23</v>
      </c>
      <c r="E6755" s="5" t="s">
        <v>5</v>
      </c>
      <c r="F6755" s="5"/>
      <c r="G6755" s="5" t="s">
        <v>24</v>
      </c>
      <c r="H6755" s="5">
        <v>3874287</v>
      </c>
      <c r="I6755" s="5">
        <v>3875366</v>
      </c>
      <c r="J6755" s="5" t="s">
        <v>200</v>
      </c>
      <c r="K6755" s="5"/>
      <c r="L6755" s="5"/>
      <c r="M6755" s="5" t="e">
        <f t="shared" si="105"/>
        <v>#VALUE!</v>
      </c>
      <c r="N6755" s="5"/>
      <c r="O6755" s="5"/>
      <c r="P6755" s="5"/>
      <c r="Q6755" s="5" t="s">
        <v>10092</v>
      </c>
      <c r="R6755" s="5">
        <v>1080</v>
      </c>
      <c r="S6755" s="5"/>
      <c r="T6755" s="5"/>
    </row>
    <row r="6756" spans="1:20" x14ac:dyDescent="0.35">
      <c r="A6756" s="5" t="s">
        <v>28</v>
      </c>
      <c r="B6756" s="5" t="s">
        <v>29</v>
      </c>
      <c r="C6756" s="5" t="s">
        <v>22</v>
      </c>
      <c r="D6756" s="5" t="s">
        <v>23</v>
      </c>
      <c r="E6756" s="5" t="s">
        <v>5</v>
      </c>
      <c r="F6756" s="5"/>
      <c r="G6756" s="5" t="s">
        <v>24</v>
      </c>
      <c r="H6756" s="5">
        <v>3874287</v>
      </c>
      <c r="I6756" s="5">
        <v>3875366</v>
      </c>
      <c r="J6756" s="5" t="s">
        <v>200</v>
      </c>
      <c r="K6756" s="5" t="s">
        <v>10093</v>
      </c>
      <c r="L6756" s="5"/>
      <c r="M6756" s="5" t="e">
        <f t="shared" si="105"/>
        <v>#VALUE!</v>
      </c>
      <c r="N6756" s="5" t="s">
        <v>77</v>
      </c>
      <c r="O6756" s="5"/>
      <c r="P6756" s="5"/>
      <c r="Q6756" s="5" t="s">
        <v>10092</v>
      </c>
      <c r="R6756" s="5">
        <v>1080</v>
      </c>
      <c r="S6756" s="5">
        <v>359</v>
      </c>
      <c r="T6756" s="5"/>
    </row>
    <row r="6757" spans="1:20" x14ac:dyDescent="0.35">
      <c r="A6757" s="5" t="s">
        <v>20</v>
      </c>
      <c r="B6757" s="5" t="s">
        <v>21</v>
      </c>
      <c r="C6757" s="5" t="s">
        <v>22</v>
      </c>
      <c r="D6757" s="5" t="s">
        <v>23</v>
      </c>
      <c r="E6757" s="5" t="s">
        <v>5</v>
      </c>
      <c r="F6757" s="5"/>
      <c r="G6757" s="5" t="s">
        <v>24</v>
      </c>
      <c r="H6757" s="5">
        <v>3875564</v>
      </c>
      <c r="I6757" s="5">
        <v>3876919</v>
      </c>
      <c r="J6757" s="5" t="s">
        <v>25</v>
      </c>
      <c r="K6757" s="5"/>
      <c r="L6757" s="5"/>
      <c r="M6757" s="5" t="e">
        <f t="shared" si="105"/>
        <v>#VALUE!</v>
      </c>
      <c r="N6757" s="5"/>
      <c r="O6757" s="5"/>
      <c r="P6757" s="5"/>
      <c r="Q6757" s="5" t="s">
        <v>10094</v>
      </c>
      <c r="R6757" s="5">
        <v>1356</v>
      </c>
      <c r="S6757" s="5"/>
      <c r="T6757" s="5"/>
    </row>
    <row r="6758" spans="1:20" x14ac:dyDescent="0.35">
      <c r="A6758" s="5" t="s">
        <v>28</v>
      </c>
      <c r="B6758" s="5" t="s">
        <v>29</v>
      </c>
      <c r="C6758" s="5" t="s">
        <v>22</v>
      </c>
      <c r="D6758" s="5" t="s">
        <v>23</v>
      </c>
      <c r="E6758" s="5" t="s">
        <v>5</v>
      </c>
      <c r="F6758" s="5"/>
      <c r="G6758" s="5" t="s">
        <v>24</v>
      </c>
      <c r="H6758" s="5">
        <v>3875564</v>
      </c>
      <c r="I6758" s="5">
        <v>3876919</v>
      </c>
      <c r="J6758" s="5" t="s">
        <v>25</v>
      </c>
      <c r="K6758" s="5" t="s">
        <v>10095</v>
      </c>
      <c r="L6758" s="5"/>
      <c r="M6758" s="5" t="e">
        <f t="shared" si="105"/>
        <v>#VALUE!</v>
      </c>
      <c r="N6758" s="5" t="s">
        <v>10096</v>
      </c>
      <c r="O6758" s="5"/>
      <c r="P6758" s="5"/>
      <c r="Q6758" s="5" t="s">
        <v>10094</v>
      </c>
      <c r="R6758" s="5">
        <v>1356</v>
      </c>
      <c r="S6758" s="5">
        <v>451</v>
      </c>
      <c r="T6758" s="5"/>
    </row>
    <row r="6759" spans="1:20" x14ac:dyDescent="0.35">
      <c r="A6759" s="5" t="s">
        <v>20</v>
      </c>
      <c r="B6759" s="5" t="s">
        <v>21</v>
      </c>
      <c r="C6759" s="5" t="s">
        <v>22</v>
      </c>
      <c r="D6759" s="5" t="s">
        <v>23</v>
      </c>
      <c r="E6759" s="5" t="s">
        <v>5</v>
      </c>
      <c r="F6759" s="5"/>
      <c r="G6759" s="5" t="s">
        <v>24</v>
      </c>
      <c r="H6759" s="5">
        <v>3876962</v>
      </c>
      <c r="I6759" s="5">
        <v>3877162</v>
      </c>
      <c r="J6759" s="5" t="s">
        <v>25</v>
      </c>
      <c r="K6759" s="5"/>
      <c r="L6759" s="5"/>
      <c r="M6759" s="5" t="e">
        <f t="shared" si="105"/>
        <v>#VALUE!</v>
      </c>
      <c r="N6759" s="5"/>
      <c r="O6759" s="5"/>
      <c r="P6759" s="5"/>
      <c r="Q6759" s="5" t="s">
        <v>10097</v>
      </c>
      <c r="R6759" s="5">
        <v>201</v>
      </c>
      <c r="S6759" s="5"/>
      <c r="T6759" s="5"/>
    </row>
    <row r="6760" spans="1:20" x14ac:dyDescent="0.35">
      <c r="A6760" s="5" t="s">
        <v>28</v>
      </c>
      <c r="B6760" s="5" t="s">
        <v>29</v>
      </c>
      <c r="C6760" s="5" t="s">
        <v>22</v>
      </c>
      <c r="D6760" s="5" t="s">
        <v>23</v>
      </c>
      <c r="E6760" s="5" t="s">
        <v>5</v>
      </c>
      <c r="F6760" s="5"/>
      <c r="G6760" s="5" t="s">
        <v>24</v>
      </c>
      <c r="H6760" s="5">
        <v>3876962</v>
      </c>
      <c r="I6760" s="5">
        <v>3877162</v>
      </c>
      <c r="J6760" s="5" t="s">
        <v>25</v>
      </c>
      <c r="K6760" s="5" t="s">
        <v>10098</v>
      </c>
      <c r="L6760" s="5"/>
      <c r="M6760" s="5" t="e">
        <f t="shared" si="105"/>
        <v>#VALUE!</v>
      </c>
      <c r="N6760" s="5" t="s">
        <v>77</v>
      </c>
      <c r="O6760" s="5"/>
      <c r="P6760" s="5"/>
      <c r="Q6760" s="5" t="s">
        <v>10097</v>
      </c>
      <c r="R6760" s="5">
        <v>201</v>
      </c>
      <c r="S6760" s="5">
        <v>66</v>
      </c>
      <c r="T6760" s="5"/>
    </row>
    <row r="6761" spans="1:20" x14ac:dyDescent="0.35">
      <c r="A6761" s="5" t="s">
        <v>20</v>
      </c>
      <c r="B6761" s="5" t="s">
        <v>21</v>
      </c>
      <c r="C6761" s="5" t="s">
        <v>22</v>
      </c>
      <c r="D6761" s="5" t="s">
        <v>23</v>
      </c>
      <c r="E6761" s="5" t="s">
        <v>5</v>
      </c>
      <c r="F6761" s="5"/>
      <c r="G6761" s="5" t="s">
        <v>24</v>
      </c>
      <c r="H6761" s="5">
        <v>3877401</v>
      </c>
      <c r="I6761" s="5">
        <v>3878186</v>
      </c>
      <c r="J6761" s="5" t="s">
        <v>200</v>
      </c>
      <c r="K6761" s="5"/>
      <c r="L6761" s="5"/>
      <c r="M6761" s="5" t="e">
        <f t="shared" si="105"/>
        <v>#VALUE!</v>
      </c>
      <c r="N6761" s="5"/>
      <c r="O6761" s="5"/>
      <c r="P6761" s="5"/>
      <c r="Q6761" s="5" t="s">
        <v>10099</v>
      </c>
      <c r="R6761" s="5">
        <v>786</v>
      </c>
      <c r="S6761" s="5"/>
      <c r="T6761" s="5"/>
    </row>
    <row r="6762" spans="1:20" x14ac:dyDescent="0.35">
      <c r="A6762" s="5" t="s">
        <v>28</v>
      </c>
      <c r="B6762" s="5" t="s">
        <v>29</v>
      </c>
      <c r="C6762" s="5" t="s">
        <v>22</v>
      </c>
      <c r="D6762" s="5" t="s">
        <v>23</v>
      </c>
      <c r="E6762" s="5" t="s">
        <v>5</v>
      </c>
      <c r="F6762" s="5"/>
      <c r="G6762" s="5" t="s">
        <v>24</v>
      </c>
      <c r="H6762" s="5">
        <v>3877401</v>
      </c>
      <c r="I6762" s="5">
        <v>3878186</v>
      </c>
      <c r="J6762" s="5" t="s">
        <v>200</v>
      </c>
      <c r="K6762" s="5" t="s">
        <v>10100</v>
      </c>
      <c r="L6762" s="5"/>
      <c r="M6762" s="5" t="e">
        <f t="shared" si="105"/>
        <v>#VALUE!</v>
      </c>
      <c r="N6762" s="5" t="s">
        <v>1387</v>
      </c>
      <c r="O6762" s="5"/>
      <c r="P6762" s="5"/>
      <c r="Q6762" s="5" t="s">
        <v>10099</v>
      </c>
      <c r="R6762" s="5">
        <v>786</v>
      </c>
      <c r="S6762" s="5">
        <v>261</v>
      </c>
      <c r="T6762" s="5"/>
    </row>
    <row r="6763" spans="1:20" x14ac:dyDescent="0.35">
      <c r="A6763" s="5" t="s">
        <v>20</v>
      </c>
      <c r="B6763" s="5" t="s">
        <v>21</v>
      </c>
      <c r="C6763" s="5" t="s">
        <v>22</v>
      </c>
      <c r="D6763" s="5" t="s">
        <v>23</v>
      </c>
      <c r="E6763" s="5" t="s">
        <v>5</v>
      </c>
      <c r="F6763" s="5"/>
      <c r="G6763" s="5" t="s">
        <v>24</v>
      </c>
      <c r="H6763" s="5">
        <v>3878323</v>
      </c>
      <c r="I6763" s="5">
        <v>3878748</v>
      </c>
      <c r="J6763" s="5" t="s">
        <v>200</v>
      </c>
      <c r="K6763" s="5"/>
      <c r="L6763" s="5"/>
      <c r="M6763" s="5" t="e">
        <f t="shared" si="105"/>
        <v>#VALUE!</v>
      </c>
      <c r="N6763" s="5"/>
      <c r="O6763" s="5" t="s">
        <v>10101</v>
      </c>
      <c r="P6763" s="5"/>
      <c r="Q6763" s="5" t="s">
        <v>10102</v>
      </c>
      <c r="R6763" s="5">
        <v>426</v>
      </c>
      <c r="S6763" s="5"/>
      <c r="T6763" s="5"/>
    </row>
    <row r="6764" spans="1:20" x14ac:dyDescent="0.35">
      <c r="A6764" s="5" t="s">
        <v>28</v>
      </c>
      <c r="B6764" s="5" t="s">
        <v>29</v>
      </c>
      <c r="C6764" s="5" t="s">
        <v>22</v>
      </c>
      <c r="D6764" s="5" t="s">
        <v>23</v>
      </c>
      <c r="E6764" s="5" t="s">
        <v>5</v>
      </c>
      <c r="F6764" s="5"/>
      <c r="G6764" s="5" t="s">
        <v>24</v>
      </c>
      <c r="H6764" s="5">
        <v>3878323</v>
      </c>
      <c r="I6764" s="5">
        <v>3878748</v>
      </c>
      <c r="J6764" s="5" t="s">
        <v>200</v>
      </c>
      <c r="K6764" s="5" t="s">
        <v>10103</v>
      </c>
      <c r="L6764" s="5"/>
      <c r="M6764" s="5" t="e">
        <f t="shared" si="105"/>
        <v>#VALUE!</v>
      </c>
      <c r="N6764" s="5" t="s">
        <v>10104</v>
      </c>
      <c r="O6764" s="5" t="s">
        <v>10101</v>
      </c>
      <c r="P6764" s="5"/>
      <c r="Q6764" s="5" t="s">
        <v>10102</v>
      </c>
      <c r="R6764" s="5">
        <v>426</v>
      </c>
      <c r="S6764" s="5">
        <v>141</v>
      </c>
      <c r="T6764" s="5"/>
    </row>
    <row r="6765" spans="1:20" x14ac:dyDescent="0.35">
      <c r="A6765" s="5" t="s">
        <v>20</v>
      </c>
      <c r="B6765" s="5" t="s">
        <v>21</v>
      </c>
      <c r="C6765" s="5" t="s">
        <v>22</v>
      </c>
      <c r="D6765" s="5" t="s">
        <v>23</v>
      </c>
      <c r="E6765" s="5" t="s">
        <v>5</v>
      </c>
      <c r="F6765" s="5"/>
      <c r="G6765" s="5" t="s">
        <v>24</v>
      </c>
      <c r="H6765" s="5">
        <v>3878822</v>
      </c>
      <c r="I6765" s="5">
        <v>3879001</v>
      </c>
      <c r="J6765" s="5" t="s">
        <v>200</v>
      </c>
      <c r="K6765" s="5"/>
      <c r="L6765" s="5"/>
      <c r="M6765" s="5" t="e">
        <f t="shared" si="105"/>
        <v>#VALUE!</v>
      </c>
      <c r="N6765" s="5"/>
      <c r="O6765" s="5"/>
      <c r="P6765" s="5"/>
      <c r="Q6765" s="5" t="s">
        <v>10105</v>
      </c>
      <c r="R6765" s="5">
        <v>180</v>
      </c>
      <c r="S6765" s="5"/>
      <c r="T6765" s="5"/>
    </row>
    <row r="6766" spans="1:20" x14ac:dyDescent="0.35">
      <c r="A6766" s="5" t="s">
        <v>28</v>
      </c>
      <c r="B6766" s="5" t="s">
        <v>29</v>
      </c>
      <c r="C6766" s="5" t="s">
        <v>22</v>
      </c>
      <c r="D6766" s="5" t="s">
        <v>23</v>
      </c>
      <c r="E6766" s="5" t="s">
        <v>5</v>
      </c>
      <c r="F6766" s="5"/>
      <c r="G6766" s="5" t="s">
        <v>24</v>
      </c>
      <c r="H6766" s="5">
        <v>3878822</v>
      </c>
      <c r="I6766" s="5">
        <v>3879001</v>
      </c>
      <c r="J6766" s="5" t="s">
        <v>200</v>
      </c>
      <c r="K6766" s="5" t="s">
        <v>10106</v>
      </c>
      <c r="L6766" s="5"/>
      <c r="M6766" s="5" t="e">
        <f t="shared" si="105"/>
        <v>#VALUE!</v>
      </c>
      <c r="N6766" s="5" t="s">
        <v>77</v>
      </c>
      <c r="O6766" s="5"/>
      <c r="P6766" s="5"/>
      <c r="Q6766" s="5" t="s">
        <v>10105</v>
      </c>
      <c r="R6766" s="5">
        <v>180</v>
      </c>
      <c r="S6766" s="5">
        <v>59</v>
      </c>
      <c r="T6766" s="5"/>
    </row>
    <row r="6767" spans="1:20" x14ac:dyDescent="0.35">
      <c r="A6767" s="5" t="s">
        <v>20</v>
      </c>
      <c r="B6767" s="5" t="s">
        <v>21</v>
      </c>
      <c r="C6767" s="5" t="s">
        <v>22</v>
      </c>
      <c r="D6767" s="5" t="s">
        <v>23</v>
      </c>
      <c r="E6767" s="5" t="s">
        <v>5</v>
      </c>
      <c r="F6767" s="5"/>
      <c r="G6767" s="5" t="s">
        <v>24</v>
      </c>
      <c r="H6767" s="5">
        <v>3879136</v>
      </c>
      <c r="I6767" s="5">
        <v>3879612</v>
      </c>
      <c r="J6767" s="5" t="s">
        <v>200</v>
      </c>
      <c r="K6767" s="5"/>
      <c r="L6767" s="5"/>
      <c r="M6767" s="5" t="e">
        <f t="shared" si="105"/>
        <v>#VALUE!</v>
      </c>
      <c r="N6767" s="5"/>
      <c r="O6767" s="5"/>
      <c r="P6767" s="5"/>
      <c r="Q6767" s="5" t="s">
        <v>10107</v>
      </c>
      <c r="R6767" s="5">
        <v>477</v>
      </c>
      <c r="S6767" s="5"/>
      <c r="T6767" s="5"/>
    </row>
    <row r="6768" spans="1:20" x14ac:dyDescent="0.35">
      <c r="A6768" s="5" t="s">
        <v>28</v>
      </c>
      <c r="B6768" s="5" t="s">
        <v>29</v>
      </c>
      <c r="C6768" s="5" t="s">
        <v>22</v>
      </c>
      <c r="D6768" s="5" t="s">
        <v>23</v>
      </c>
      <c r="E6768" s="5" t="s">
        <v>5</v>
      </c>
      <c r="F6768" s="5"/>
      <c r="G6768" s="5" t="s">
        <v>24</v>
      </c>
      <c r="H6768" s="5">
        <v>3879136</v>
      </c>
      <c r="I6768" s="5">
        <v>3879612</v>
      </c>
      <c r="J6768" s="5" t="s">
        <v>200</v>
      </c>
      <c r="K6768" s="5" t="s">
        <v>10108</v>
      </c>
      <c r="L6768" s="5"/>
      <c r="M6768" s="5" t="e">
        <f t="shared" si="105"/>
        <v>#VALUE!</v>
      </c>
      <c r="N6768" s="5" t="s">
        <v>77</v>
      </c>
      <c r="O6768" s="5"/>
      <c r="P6768" s="5"/>
      <c r="Q6768" s="5" t="s">
        <v>10107</v>
      </c>
      <c r="R6768" s="5">
        <v>477</v>
      </c>
      <c r="S6768" s="5">
        <v>158</v>
      </c>
      <c r="T6768" s="5"/>
    </row>
    <row r="6769" spans="1:20" x14ac:dyDescent="0.35">
      <c r="A6769" s="5" t="s">
        <v>20</v>
      </c>
      <c r="B6769" s="5" t="s">
        <v>21</v>
      </c>
      <c r="C6769" s="5" t="s">
        <v>22</v>
      </c>
      <c r="D6769" s="5" t="s">
        <v>23</v>
      </c>
      <c r="E6769" s="5" t="s">
        <v>5</v>
      </c>
      <c r="F6769" s="5"/>
      <c r="G6769" s="5" t="s">
        <v>24</v>
      </c>
      <c r="H6769" s="5">
        <v>3879697</v>
      </c>
      <c r="I6769" s="5">
        <v>3880209</v>
      </c>
      <c r="J6769" s="5" t="s">
        <v>200</v>
      </c>
      <c r="K6769" s="5"/>
      <c r="L6769" s="5"/>
      <c r="M6769" s="5" t="e">
        <f t="shared" si="105"/>
        <v>#VALUE!</v>
      </c>
      <c r="N6769" s="5"/>
      <c r="O6769" s="5"/>
      <c r="P6769" s="5"/>
      <c r="Q6769" s="5" t="s">
        <v>10109</v>
      </c>
      <c r="R6769" s="5">
        <v>513</v>
      </c>
      <c r="S6769" s="5"/>
      <c r="T6769" s="5"/>
    </row>
    <row r="6770" spans="1:20" x14ac:dyDescent="0.35">
      <c r="A6770" s="5" t="s">
        <v>28</v>
      </c>
      <c r="B6770" s="5" t="s">
        <v>29</v>
      </c>
      <c r="C6770" s="5" t="s">
        <v>22</v>
      </c>
      <c r="D6770" s="5" t="s">
        <v>23</v>
      </c>
      <c r="E6770" s="5" t="s">
        <v>5</v>
      </c>
      <c r="F6770" s="5"/>
      <c r="G6770" s="5" t="s">
        <v>24</v>
      </c>
      <c r="H6770" s="5">
        <v>3879697</v>
      </c>
      <c r="I6770" s="5">
        <v>3880209</v>
      </c>
      <c r="J6770" s="5" t="s">
        <v>200</v>
      </c>
      <c r="K6770" s="5" t="s">
        <v>10110</v>
      </c>
      <c r="L6770" s="5"/>
      <c r="M6770" s="5" t="e">
        <f t="shared" si="105"/>
        <v>#VALUE!</v>
      </c>
      <c r="N6770" s="5" t="s">
        <v>10111</v>
      </c>
      <c r="O6770" s="5"/>
      <c r="P6770" s="5"/>
      <c r="Q6770" s="5" t="s">
        <v>10109</v>
      </c>
      <c r="R6770" s="5">
        <v>513</v>
      </c>
      <c r="S6770" s="5">
        <v>170</v>
      </c>
      <c r="T6770" s="5"/>
    </row>
    <row r="6771" spans="1:20" x14ac:dyDescent="0.35">
      <c r="A6771" s="5" t="s">
        <v>20</v>
      </c>
      <c r="B6771" s="5" t="s">
        <v>21</v>
      </c>
      <c r="C6771" s="5" t="s">
        <v>22</v>
      </c>
      <c r="D6771" s="5" t="s">
        <v>23</v>
      </c>
      <c r="E6771" s="5" t="s">
        <v>5</v>
      </c>
      <c r="F6771" s="5"/>
      <c r="G6771" s="5" t="s">
        <v>24</v>
      </c>
      <c r="H6771" s="5">
        <v>3880301</v>
      </c>
      <c r="I6771" s="5">
        <v>3880726</v>
      </c>
      <c r="J6771" s="5" t="s">
        <v>200</v>
      </c>
      <c r="K6771" s="5"/>
      <c r="L6771" s="5"/>
      <c r="M6771" s="5" t="e">
        <f t="shared" si="105"/>
        <v>#VALUE!</v>
      </c>
      <c r="N6771" s="5"/>
      <c r="O6771" s="5"/>
      <c r="P6771" s="5"/>
      <c r="Q6771" s="5" t="s">
        <v>10112</v>
      </c>
      <c r="R6771" s="5">
        <v>426</v>
      </c>
      <c r="S6771" s="5"/>
      <c r="T6771" s="5"/>
    </row>
    <row r="6772" spans="1:20" x14ac:dyDescent="0.35">
      <c r="A6772" s="5" t="s">
        <v>28</v>
      </c>
      <c r="B6772" s="5" t="s">
        <v>29</v>
      </c>
      <c r="C6772" s="5" t="s">
        <v>22</v>
      </c>
      <c r="D6772" s="5" t="s">
        <v>23</v>
      </c>
      <c r="E6772" s="5" t="s">
        <v>5</v>
      </c>
      <c r="F6772" s="5"/>
      <c r="G6772" s="5" t="s">
        <v>24</v>
      </c>
      <c r="H6772" s="5">
        <v>3880301</v>
      </c>
      <c r="I6772" s="5">
        <v>3880726</v>
      </c>
      <c r="J6772" s="5" t="s">
        <v>200</v>
      </c>
      <c r="K6772" s="5" t="s">
        <v>10113</v>
      </c>
      <c r="L6772" s="5"/>
      <c r="M6772" s="5" t="e">
        <f t="shared" si="105"/>
        <v>#VALUE!</v>
      </c>
      <c r="N6772" s="5" t="s">
        <v>10114</v>
      </c>
      <c r="O6772" s="5"/>
      <c r="P6772" s="5"/>
      <c r="Q6772" s="5" t="s">
        <v>10112</v>
      </c>
      <c r="R6772" s="5">
        <v>426</v>
      </c>
      <c r="S6772" s="5">
        <v>141</v>
      </c>
      <c r="T6772" s="5"/>
    </row>
    <row r="6773" spans="1:20" x14ac:dyDescent="0.35">
      <c r="A6773" s="5" t="s">
        <v>20</v>
      </c>
      <c r="B6773" s="5" t="s">
        <v>1382</v>
      </c>
      <c r="C6773" s="5" t="s">
        <v>22</v>
      </c>
      <c r="D6773" s="5" t="s">
        <v>23</v>
      </c>
      <c r="E6773" s="5" t="s">
        <v>5</v>
      </c>
      <c r="F6773" s="5"/>
      <c r="G6773" s="5" t="s">
        <v>24</v>
      </c>
      <c r="H6773" s="5">
        <v>3880742</v>
      </c>
      <c r="I6773" s="5">
        <v>3881098</v>
      </c>
      <c r="J6773" s="5" t="s">
        <v>200</v>
      </c>
      <c r="K6773" s="5"/>
      <c r="L6773" s="5"/>
      <c r="M6773" s="5" t="e">
        <f t="shared" si="105"/>
        <v>#VALUE!</v>
      </c>
      <c r="N6773" s="5" t="s">
        <v>10114</v>
      </c>
      <c r="O6773" s="5"/>
      <c r="P6773" s="5"/>
      <c r="Q6773" s="5" t="s">
        <v>10115</v>
      </c>
      <c r="R6773" s="5">
        <v>357</v>
      </c>
      <c r="S6773" s="5"/>
      <c r="T6773" s="5" t="s">
        <v>1384</v>
      </c>
    </row>
    <row r="6774" spans="1:20" x14ac:dyDescent="0.35">
      <c r="A6774" s="5" t="s">
        <v>20</v>
      </c>
      <c r="B6774" s="5" t="s">
        <v>1382</v>
      </c>
      <c r="C6774" s="5" t="s">
        <v>22</v>
      </c>
      <c r="D6774" s="5" t="s">
        <v>23</v>
      </c>
      <c r="E6774" s="5" t="s">
        <v>5</v>
      </c>
      <c r="F6774" s="5"/>
      <c r="G6774" s="5" t="s">
        <v>24</v>
      </c>
      <c r="H6774" s="5">
        <v>3882237</v>
      </c>
      <c r="I6774" s="5">
        <v>3882389</v>
      </c>
      <c r="J6774" s="5" t="s">
        <v>200</v>
      </c>
      <c r="K6774" s="5"/>
      <c r="L6774" s="5"/>
      <c r="M6774" s="5" t="e">
        <f t="shared" si="105"/>
        <v>#VALUE!</v>
      </c>
      <c r="N6774" s="5" t="s">
        <v>77</v>
      </c>
      <c r="O6774" s="5"/>
      <c r="P6774" s="5"/>
      <c r="Q6774" s="5" t="s">
        <v>10116</v>
      </c>
      <c r="R6774" s="5">
        <v>153</v>
      </c>
      <c r="S6774" s="5"/>
      <c r="T6774" s="5" t="s">
        <v>1384</v>
      </c>
    </row>
    <row r="6775" spans="1:20" x14ac:dyDescent="0.35">
      <c r="A6775" s="5" t="s">
        <v>20</v>
      </c>
      <c r="B6775" s="5" t="s">
        <v>21</v>
      </c>
      <c r="C6775" s="5" t="s">
        <v>22</v>
      </c>
      <c r="D6775" s="5" t="s">
        <v>23</v>
      </c>
      <c r="E6775" s="5" t="s">
        <v>5</v>
      </c>
      <c r="F6775" s="5"/>
      <c r="G6775" s="5" t="s">
        <v>24</v>
      </c>
      <c r="H6775" s="5">
        <v>3882396</v>
      </c>
      <c r="I6775" s="5">
        <v>3882578</v>
      </c>
      <c r="J6775" s="5" t="s">
        <v>200</v>
      </c>
      <c r="K6775" s="5"/>
      <c r="L6775" s="5"/>
      <c r="M6775" s="5" t="e">
        <f t="shared" si="105"/>
        <v>#VALUE!</v>
      </c>
      <c r="N6775" s="5"/>
      <c r="O6775" s="5"/>
      <c r="P6775" s="5"/>
      <c r="Q6775" s="5" t="s">
        <v>10117</v>
      </c>
      <c r="R6775" s="5">
        <v>183</v>
      </c>
      <c r="S6775" s="5"/>
      <c r="T6775" s="5"/>
    </row>
    <row r="6776" spans="1:20" x14ac:dyDescent="0.35">
      <c r="A6776" s="5" t="s">
        <v>28</v>
      </c>
      <c r="B6776" s="5" t="s">
        <v>29</v>
      </c>
      <c r="C6776" s="5" t="s">
        <v>22</v>
      </c>
      <c r="D6776" s="5" t="s">
        <v>23</v>
      </c>
      <c r="E6776" s="5" t="s">
        <v>5</v>
      </c>
      <c r="F6776" s="5"/>
      <c r="G6776" s="5" t="s">
        <v>24</v>
      </c>
      <c r="H6776" s="5">
        <v>3882396</v>
      </c>
      <c r="I6776" s="5">
        <v>3882578</v>
      </c>
      <c r="J6776" s="5" t="s">
        <v>200</v>
      </c>
      <c r="K6776" s="5" t="s">
        <v>10118</v>
      </c>
      <c r="L6776" s="5"/>
      <c r="M6776" s="5" t="e">
        <f t="shared" si="105"/>
        <v>#VALUE!</v>
      </c>
      <c r="N6776" s="5" t="s">
        <v>77</v>
      </c>
      <c r="O6776" s="5"/>
      <c r="P6776" s="5"/>
      <c r="Q6776" s="5" t="s">
        <v>10117</v>
      </c>
      <c r="R6776" s="5">
        <v>183</v>
      </c>
      <c r="S6776" s="5">
        <v>60</v>
      </c>
      <c r="T6776" s="5"/>
    </row>
    <row r="6777" spans="1:20" x14ac:dyDescent="0.35">
      <c r="A6777" s="5" t="s">
        <v>20</v>
      </c>
      <c r="B6777" s="5" t="s">
        <v>21</v>
      </c>
      <c r="C6777" s="5" t="s">
        <v>22</v>
      </c>
      <c r="D6777" s="5" t="s">
        <v>23</v>
      </c>
      <c r="E6777" s="5" t="s">
        <v>5</v>
      </c>
      <c r="F6777" s="5"/>
      <c r="G6777" s="5" t="s">
        <v>24</v>
      </c>
      <c r="H6777" s="5">
        <v>3883127</v>
      </c>
      <c r="I6777" s="5">
        <v>3883984</v>
      </c>
      <c r="J6777" s="5" t="s">
        <v>200</v>
      </c>
      <c r="K6777" s="5"/>
      <c r="L6777" s="5"/>
      <c r="M6777" s="5" t="e">
        <f t="shared" si="105"/>
        <v>#VALUE!</v>
      </c>
      <c r="N6777" s="5"/>
      <c r="O6777" s="5"/>
      <c r="P6777" s="5"/>
      <c r="Q6777" s="5" t="s">
        <v>10119</v>
      </c>
      <c r="R6777" s="5">
        <v>858</v>
      </c>
      <c r="S6777" s="5"/>
      <c r="T6777" s="5"/>
    </row>
    <row r="6778" spans="1:20" x14ac:dyDescent="0.35">
      <c r="A6778" s="5" t="s">
        <v>28</v>
      </c>
      <c r="B6778" s="5" t="s">
        <v>29</v>
      </c>
      <c r="C6778" s="5" t="s">
        <v>22</v>
      </c>
      <c r="D6778" s="5" t="s">
        <v>23</v>
      </c>
      <c r="E6778" s="5" t="s">
        <v>5</v>
      </c>
      <c r="F6778" s="5"/>
      <c r="G6778" s="5" t="s">
        <v>24</v>
      </c>
      <c r="H6778" s="5">
        <v>3883127</v>
      </c>
      <c r="I6778" s="5">
        <v>3883984</v>
      </c>
      <c r="J6778" s="5" t="s">
        <v>200</v>
      </c>
      <c r="K6778" s="5" t="s">
        <v>10120</v>
      </c>
      <c r="L6778" s="5"/>
      <c r="M6778" s="5" t="e">
        <f t="shared" si="105"/>
        <v>#VALUE!</v>
      </c>
      <c r="N6778" s="5" t="s">
        <v>114</v>
      </c>
      <c r="O6778" s="5"/>
      <c r="P6778" s="5"/>
      <c r="Q6778" s="5" t="s">
        <v>10119</v>
      </c>
      <c r="R6778" s="5">
        <v>858</v>
      </c>
      <c r="S6778" s="5">
        <v>285</v>
      </c>
      <c r="T6778" s="5"/>
    </row>
    <row r="6779" spans="1:20" x14ac:dyDescent="0.35">
      <c r="A6779" s="5" t="s">
        <v>20</v>
      </c>
      <c r="B6779" s="5" t="s">
        <v>21</v>
      </c>
      <c r="C6779" s="5" t="s">
        <v>22</v>
      </c>
      <c r="D6779" s="5" t="s">
        <v>23</v>
      </c>
      <c r="E6779" s="5" t="s">
        <v>5</v>
      </c>
      <c r="F6779" s="5"/>
      <c r="G6779" s="5" t="s">
        <v>24</v>
      </c>
      <c r="H6779" s="5">
        <v>3884140</v>
      </c>
      <c r="I6779" s="5">
        <v>3885492</v>
      </c>
      <c r="J6779" s="5" t="s">
        <v>200</v>
      </c>
      <c r="K6779" s="5"/>
      <c r="L6779" s="5"/>
      <c r="M6779" s="5" t="e">
        <f t="shared" si="105"/>
        <v>#VALUE!</v>
      </c>
      <c r="N6779" s="5"/>
      <c r="O6779" s="5"/>
      <c r="P6779" s="5"/>
      <c r="Q6779" s="5" t="s">
        <v>10121</v>
      </c>
      <c r="R6779" s="5">
        <v>1353</v>
      </c>
      <c r="S6779" s="5"/>
      <c r="T6779" s="5"/>
    </row>
    <row r="6780" spans="1:20" x14ac:dyDescent="0.35">
      <c r="A6780" s="5" t="s">
        <v>28</v>
      </c>
      <c r="B6780" s="5" t="s">
        <v>29</v>
      </c>
      <c r="C6780" s="5" t="s">
        <v>22</v>
      </c>
      <c r="D6780" s="5" t="s">
        <v>23</v>
      </c>
      <c r="E6780" s="5" t="s">
        <v>5</v>
      </c>
      <c r="F6780" s="5"/>
      <c r="G6780" s="5" t="s">
        <v>24</v>
      </c>
      <c r="H6780" s="5">
        <v>3884140</v>
      </c>
      <c r="I6780" s="5">
        <v>3885492</v>
      </c>
      <c r="J6780" s="5" t="s">
        <v>200</v>
      </c>
      <c r="K6780" s="5" t="s">
        <v>10122</v>
      </c>
      <c r="L6780" s="5"/>
      <c r="M6780" s="5" t="e">
        <f t="shared" si="105"/>
        <v>#VALUE!</v>
      </c>
      <c r="N6780" s="5" t="s">
        <v>2232</v>
      </c>
      <c r="O6780" s="5"/>
      <c r="P6780" s="5"/>
      <c r="Q6780" s="5" t="s">
        <v>10121</v>
      </c>
      <c r="R6780" s="5">
        <v>1353</v>
      </c>
      <c r="S6780" s="5">
        <v>450</v>
      </c>
      <c r="T6780" s="5"/>
    </row>
    <row r="6781" spans="1:20" x14ac:dyDescent="0.35">
      <c r="A6781" s="5" t="s">
        <v>20</v>
      </c>
      <c r="B6781" s="5" t="s">
        <v>21</v>
      </c>
      <c r="C6781" s="5" t="s">
        <v>22</v>
      </c>
      <c r="D6781" s="5" t="s">
        <v>23</v>
      </c>
      <c r="E6781" s="5" t="s">
        <v>5</v>
      </c>
      <c r="F6781" s="5"/>
      <c r="G6781" s="5" t="s">
        <v>24</v>
      </c>
      <c r="H6781" s="5">
        <v>3885500</v>
      </c>
      <c r="I6781" s="5">
        <v>3885715</v>
      </c>
      <c r="J6781" s="5" t="s">
        <v>200</v>
      </c>
      <c r="K6781" s="5"/>
      <c r="L6781" s="5"/>
      <c r="M6781" s="5" t="e">
        <f t="shared" si="105"/>
        <v>#VALUE!</v>
      </c>
      <c r="N6781" s="5"/>
      <c r="O6781" s="5"/>
      <c r="P6781" s="5"/>
      <c r="Q6781" s="5" t="s">
        <v>10123</v>
      </c>
      <c r="R6781" s="5">
        <v>216</v>
      </c>
      <c r="S6781" s="5"/>
      <c r="T6781" s="5"/>
    </row>
    <row r="6782" spans="1:20" x14ac:dyDescent="0.35">
      <c r="A6782" s="5" t="s">
        <v>28</v>
      </c>
      <c r="B6782" s="5" t="s">
        <v>29</v>
      </c>
      <c r="C6782" s="5" t="s">
        <v>22</v>
      </c>
      <c r="D6782" s="5" t="s">
        <v>23</v>
      </c>
      <c r="E6782" s="5" t="s">
        <v>5</v>
      </c>
      <c r="F6782" s="5"/>
      <c r="G6782" s="5" t="s">
        <v>24</v>
      </c>
      <c r="H6782" s="5">
        <v>3885500</v>
      </c>
      <c r="I6782" s="5">
        <v>3885715</v>
      </c>
      <c r="J6782" s="5" t="s">
        <v>200</v>
      </c>
      <c r="K6782" s="5" t="s">
        <v>10124</v>
      </c>
      <c r="L6782" s="5"/>
      <c r="M6782" s="5" t="e">
        <f t="shared" si="105"/>
        <v>#VALUE!</v>
      </c>
      <c r="N6782" s="5" t="s">
        <v>77</v>
      </c>
      <c r="O6782" s="5"/>
      <c r="P6782" s="5"/>
      <c r="Q6782" s="5" t="s">
        <v>10123</v>
      </c>
      <c r="R6782" s="5">
        <v>216</v>
      </c>
      <c r="S6782" s="5">
        <v>71</v>
      </c>
      <c r="T6782" s="5"/>
    </row>
    <row r="6783" spans="1:20" x14ac:dyDescent="0.35">
      <c r="A6783" s="5" t="s">
        <v>20</v>
      </c>
      <c r="B6783" s="5" t="s">
        <v>21</v>
      </c>
      <c r="C6783" s="5" t="s">
        <v>22</v>
      </c>
      <c r="D6783" s="5" t="s">
        <v>23</v>
      </c>
      <c r="E6783" s="5" t="s">
        <v>5</v>
      </c>
      <c r="F6783" s="5"/>
      <c r="G6783" s="5" t="s">
        <v>24</v>
      </c>
      <c r="H6783" s="5">
        <v>3885784</v>
      </c>
      <c r="I6783" s="5">
        <v>3886068</v>
      </c>
      <c r="J6783" s="5" t="s">
        <v>25</v>
      </c>
      <c r="K6783" s="5"/>
      <c r="L6783" s="5"/>
      <c r="M6783" s="5" t="e">
        <f t="shared" si="105"/>
        <v>#VALUE!</v>
      </c>
      <c r="N6783" s="5"/>
      <c r="O6783" s="5"/>
      <c r="P6783" s="5"/>
      <c r="Q6783" s="5" t="s">
        <v>10125</v>
      </c>
      <c r="R6783" s="5">
        <v>285</v>
      </c>
      <c r="S6783" s="5"/>
      <c r="T6783" s="5"/>
    </row>
    <row r="6784" spans="1:20" x14ac:dyDescent="0.35">
      <c r="A6784" s="5" t="s">
        <v>28</v>
      </c>
      <c r="B6784" s="5" t="s">
        <v>29</v>
      </c>
      <c r="C6784" s="5" t="s">
        <v>22</v>
      </c>
      <c r="D6784" s="5" t="s">
        <v>23</v>
      </c>
      <c r="E6784" s="5" t="s">
        <v>5</v>
      </c>
      <c r="F6784" s="5"/>
      <c r="G6784" s="5" t="s">
        <v>24</v>
      </c>
      <c r="H6784" s="5">
        <v>3885784</v>
      </c>
      <c r="I6784" s="5">
        <v>3886068</v>
      </c>
      <c r="J6784" s="5" t="s">
        <v>25</v>
      </c>
      <c r="K6784" s="5" t="s">
        <v>10126</v>
      </c>
      <c r="L6784" s="5"/>
      <c r="M6784" s="5" t="e">
        <f t="shared" si="105"/>
        <v>#VALUE!</v>
      </c>
      <c r="N6784" s="5" t="s">
        <v>77</v>
      </c>
      <c r="O6784" s="5"/>
      <c r="P6784" s="5"/>
      <c r="Q6784" s="5" t="s">
        <v>10125</v>
      </c>
      <c r="R6784" s="5">
        <v>285</v>
      </c>
      <c r="S6784" s="5">
        <v>94</v>
      </c>
      <c r="T6784" s="5"/>
    </row>
    <row r="6785" spans="1:20" x14ac:dyDescent="0.35">
      <c r="A6785" s="5" t="s">
        <v>20</v>
      </c>
      <c r="B6785" s="5" t="s">
        <v>21</v>
      </c>
      <c r="C6785" s="5" t="s">
        <v>22</v>
      </c>
      <c r="D6785" s="5" t="s">
        <v>23</v>
      </c>
      <c r="E6785" s="5" t="s">
        <v>5</v>
      </c>
      <c r="F6785" s="5"/>
      <c r="G6785" s="5" t="s">
        <v>24</v>
      </c>
      <c r="H6785" s="5">
        <v>3886088</v>
      </c>
      <c r="I6785" s="5">
        <v>3887551</v>
      </c>
      <c r="J6785" s="5" t="s">
        <v>200</v>
      </c>
      <c r="K6785" s="5"/>
      <c r="L6785" s="5"/>
      <c r="M6785" s="5" t="e">
        <f t="shared" si="105"/>
        <v>#VALUE!</v>
      </c>
      <c r="N6785" s="5"/>
      <c r="O6785" s="5"/>
      <c r="P6785" s="5"/>
      <c r="Q6785" s="5" t="s">
        <v>10127</v>
      </c>
      <c r="R6785" s="5">
        <v>1464</v>
      </c>
      <c r="S6785" s="5"/>
      <c r="T6785" s="5"/>
    </row>
    <row r="6786" spans="1:20" x14ac:dyDescent="0.35">
      <c r="A6786" s="5" t="s">
        <v>28</v>
      </c>
      <c r="B6786" s="5" t="s">
        <v>29</v>
      </c>
      <c r="C6786" s="5" t="s">
        <v>22</v>
      </c>
      <c r="D6786" s="5" t="s">
        <v>23</v>
      </c>
      <c r="E6786" s="5" t="s">
        <v>5</v>
      </c>
      <c r="F6786" s="5"/>
      <c r="G6786" s="5" t="s">
        <v>24</v>
      </c>
      <c r="H6786" s="5">
        <v>3886088</v>
      </c>
      <c r="I6786" s="5">
        <v>3887551</v>
      </c>
      <c r="J6786" s="5" t="s">
        <v>200</v>
      </c>
      <c r="K6786" s="5" t="s">
        <v>10128</v>
      </c>
      <c r="L6786" s="5"/>
      <c r="M6786" s="5" t="e">
        <f t="shared" si="105"/>
        <v>#VALUE!</v>
      </c>
      <c r="N6786" s="5" t="s">
        <v>10129</v>
      </c>
      <c r="O6786" s="5"/>
      <c r="P6786" s="5"/>
      <c r="Q6786" s="5" t="s">
        <v>10127</v>
      </c>
      <c r="R6786" s="5">
        <v>1464</v>
      </c>
      <c r="S6786" s="5">
        <v>487</v>
      </c>
      <c r="T6786" s="5"/>
    </row>
    <row r="6787" spans="1:20" x14ac:dyDescent="0.35">
      <c r="A6787" s="5" t="s">
        <v>20</v>
      </c>
      <c r="B6787" s="5" t="s">
        <v>21</v>
      </c>
      <c r="C6787" s="5" t="s">
        <v>22</v>
      </c>
      <c r="D6787" s="5" t="s">
        <v>23</v>
      </c>
      <c r="E6787" s="5" t="s">
        <v>5</v>
      </c>
      <c r="F6787" s="5"/>
      <c r="G6787" s="5" t="s">
        <v>24</v>
      </c>
      <c r="H6787" s="5">
        <v>3887621</v>
      </c>
      <c r="I6787" s="5">
        <v>3888112</v>
      </c>
      <c r="J6787" s="5" t="s">
        <v>200</v>
      </c>
      <c r="K6787" s="5"/>
      <c r="L6787" s="5"/>
      <c r="M6787" s="5" t="e">
        <f t="shared" si="105"/>
        <v>#VALUE!</v>
      </c>
      <c r="N6787" s="5"/>
      <c r="O6787" s="5"/>
      <c r="P6787" s="5"/>
      <c r="Q6787" s="5" t="s">
        <v>10130</v>
      </c>
      <c r="R6787" s="5">
        <v>492</v>
      </c>
      <c r="S6787" s="5"/>
      <c r="T6787" s="5"/>
    </row>
    <row r="6788" spans="1:20" x14ac:dyDescent="0.35">
      <c r="A6788" s="5" t="s">
        <v>28</v>
      </c>
      <c r="B6788" s="5" t="s">
        <v>29</v>
      </c>
      <c r="C6788" s="5" t="s">
        <v>22</v>
      </c>
      <c r="D6788" s="5" t="s">
        <v>23</v>
      </c>
      <c r="E6788" s="5" t="s">
        <v>5</v>
      </c>
      <c r="F6788" s="5"/>
      <c r="G6788" s="5" t="s">
        <v>24</v>
      </c>
      <c r="H6788" s="5">
        <v>3887621</v>
      </c>
      <c r="I6788" s="5">
        <v>3888112</v>
      </c>
      <c r="J6788" s="5" t="s">
        <v>200</v>
      </c>
      <c r="K6788" s="5" t="s">
        <v>10131</v>
      </c>
      <c r="L6788" s="5"/>
      <c r="M6788" s="5" t="e">
        <f t="shared" ref="M6788:M6851" si="106">SEARCH("transporter",N6788,1)</f>
        <v>#VALUE!</v>
      </c>
      <c r="N6788" s="5" t="s">
        <v>558</v>
      </c>
      <c r="O6788" s="5"/>
      <c r="P6788" s="5"/>
      <c r="Q6788" s="5" t="s">
        <v>10130</v>
      </c>
      <c r="R6788" s="5">
        <v>492</v>
      </c>
      <c r="S6788" s="5">
        <v>163</v>
      </c>
      <c r="T6788" s="5"/>
    </row>
    <row r="6789" spans="1:20" x14ac:dyDescent="0.35">
      <c r="A6789" s="5" t="s">
        <v>20</v>
      </c>
      <c r="B6789" s="5" t="s">
        <v>21</v>
      </c>
      <c r="C6789" s="5" t="s">
        <v>22</v>
      </c>
      <c r="D6789" s="5" t="s">
        <v>23</v>
      </c>
      <c r="E6789" s="5" t="s">
        <v>5</v>
      </c>
      <c r="F6789" s="5"/>
      <c r="G6789" s="5" t="s">
        <v>24</v>
      </c>
      <c r="H6789" s="5">
        <v>3888420</v>
      </c>
      <c r="I6789" s="5">
        <v>3889388</v>
      </c>
      <c r="J6789" s="5" t="s">
        <v>25</v>
      </c>
      <c r="K6789" s="5"/>
      <c r="L6789" s="5"/>
      <c r="M6789" s="5" t="e">
        <f t="shared" si="106"/>
        <v>#VALUE!</v>
      </c>
      <c r="N6789" s="5"/>
      <c r="O6789" s="5"/>
      <c r="P6789" s="5"/>
      <c r="Q6789" s="5" t="s">
        <v>10132</v>
      </c>
      <c r="R6789" s="5">
        <v>969</v>
      </c>
      <c r="S6789" s="5"/>
      <c r="T6789" s="5"/>
    </row>
    <row r="6790" spans="1:20" x14ac:dyDescent="0.35">
      <c r="A6790" s="5" t="s">
        <v>28</v>
      </c>
      <c r="B6790" s="5" t="s">
        <v>29</v>
      </c>
      <c r="C6790" s="5" t="s">
        <v>22</v>
      </c>
      <c r="D6790" s="5" t="s">
        <v>23</v>
      </c>
      <c r="E6790" s="5" t="s">
        <v>5</v>
      </c>
      <c r="F6790" s="5"/>
      <c r="G6790" s="5" t="s">
        <v>24</v>
      </c>
      <c r="H6790" s="5">
        <v>3888420</v>
      </c>
      <c r="I6790" s="5">
        <v>3889388</v>
      </c>
      <c r="J6790" s="5" t="s">
        <v>25</v>
      </c>
      <c r="K6790" s="5" t="s">
        <v>10133</v>
      </c>
      <c r="L6790" s="5"/>
      <c r="M6790" s="5" t="e">
        <f t="shared" si="106"/>
        <v>#VALUE!</v>
      </c>
      <c r="N6790" s="5" t="s">
        <v>10134</v>
      </c>
      <c r="O6790" s="5"/>
      <c r="P6790" s="5"/>
      <c r="Q6790" s="5" t="s">
        <v>10132</v>
      </c>
      <c r="R6790" s="5">
        <v>969</v>
      </c>
      <c r="S6790" s="5">
        <v>322</v>
      </c>
      <c r="T6790" s="5"/>
    </row>
    <row r="6791" spans="1:20" x14ac:dyDescent="0.35">
      <c r="A6791" s="5" t="s">
        <v>20</v>
      </c>
      <c r="B6791" s="5" t="s">
        <v>21</v>
      </c>
      <c r="C6791" s="5" t="s">
        <v>22</v>
      </c>
      <c r="D6791" s="5" t="s">
        <v>23</v>
      </c>
      <c r="E6791" s="5" t="s">
        <v>5</v>
      </c>
      <c r="F6791" s="5"/>
      <c r="G6791" s="5" t="s">
        <v>24</v>
      </c>
      <c r="H6791" s="5">
        <v>3889473</v>
      </c>
      <c r="I6791" s="5">
        <v>3890102</v>
      </c>
      <c r="J6791" s="5" t="s">
        <v>200</v>
      </c>
      <c r="K6791" s="5"/>
      <c r="L6791" s="5"/>
      <c r="M6791" s="5" t="e">
        <f t="shared" si="106"/>
        <v>#VALUE!</v>
      </c>
      <c r="N6791" s="5"/>
      <c r="O6791" s="5"/>
      <c r="P6791" s="5"/>
      <c r="Q6791" s="5" t="s">
        <v>10135</v>
      </c>
      <c r="R6791" s="5">
        <v>630</v>
      </c>
      <c r="S6791" s="5"/>
      <c r="T6791" s="5"/>
    </row>
    <row r="6792" spans="1:20" x14ac:dyDescent="0.35">
      <c r="A6792" s="5" t="s">
        <v>28</v>
      </c>
      <c r="B6792" s="5" t="s">
        <v>29</v>
      </c>
      <c r="C6792" s="5" t="s">
        <v>22</v>
      </c>
      <c r="D6792" s="5" t="s">
        <v>23</v>
      </c>
      <c r="E6792" s="5" t="s">
        <v>5</v>
      </c>
      <c r="F6792" s="5"/>
      <c r="G6792" s="5" t="s">
        <v>24</v>
      </c>
      <c r="H6792" s="5">
        <v>3889473</v>
      </c>
      <c r="I6792" s="5">
        <v>3890102</v>
      </c>
      <c r="J6792" s="5" t="s">
        <v>200</v>
      </c>
      <c r="K6792" s="5" t="s">
        <v>10136</v>
      </c>
      <c r="L6792" s="5"/>
      <c r="M6792" s="5" t="e">
        <f t="shared" si="106"/>
        <v>#VALUE!</v>
      </c>
      <c r="N6792" s="5" t="s">
        <v>410</v>
      </c>
      <c r="O6792" s="5"/>
      <c r="P6792" s="5"/>
      <c r="Q6792" s="5" t="s">
        <v>10135</v>
      </c>
      <c r="R6792" s="5">
        <v>630</v>
      </c>
      <c r="S6792" s="5">
        <v>209</v>
      </c>
      <c r="T6792" s="5"/>
    </row>
    <row r="6793" spans="1:20" x14ac:dyDescent="0.35">
      <c r="A6793" s="5" t="s">
        <v>20</v>
      </c>
      <c r="B6793" s="5" t="s">
        <v>21</v>
      </c>
      <c r="C6793" s="5" t="s">
        <v>22</v>
      </c>
      <c r="D6793" s="5" t="s">
        <v>23</v>
      </c>
      <c r="E6793" s="5" t="s">
        <v>5</v>
      </c>
      <c r="F6793" s="5"/>
      <c r="G6793" s="5" t="s">
        <v>24</v>
      </c>
      <c r="H6793" s="5">
        <v>3890225</v>
      </c>
      <c r="I6793" s="5">
        <v>3892222</v>
      </c>
      <c r="J6793" s="5" t="s">
        <v>25</v>
      </c>
      <c r="K6793" s="5"/>
      <c r="L6793" s="5"/>
      <c r="M6793" s="5" t="e">
        <f t="shared" si="106"/>
        <v>#VALUE!</v>
      </c>
      <c r="N6793" s="5"/>
      <c r="O6793" s="5" t="s">
        <v>10137</v>
      </c>
      <c r="P6793" s="5"/>
      <c r="Q6793" s="5" t="s">
        <v>10138</v>
      </c>
      <c r="R6793" s="5">
        <v>1998</v>
      </c>
      <c r="S6793" s="5"/>
      <c r="T6793" s="5"/>
    </row>
    <row r="6794" spans="1:20" x14ac:dyDescent="0.35">
      <c r="A6794" s="5" t="s">
        <v>28</v>
      </c>
      <c r="B6794" s="5" t="s">
        <v>29</v>
      </c>
      <c r="C6794" s="5" t="s">
        <v>22</v>
      </c>
      <c r="D6794" s="5" t="s">
        <v>23</v>
      </c>
      <c r="E6794" s="5" t="s">
        <v>5</v>
      </c>
      <c r="F6794" s="5"/>
      <c r="G6794" s="5" t="s">
        <v>24</v>
      </c>
      <c r="H6794" s="5">
        <v>3890225</v>
      </c>
      <c r="I6794" s="5">
        <v>3892222</v>
      </c>
      <c r="J6794" s="5" t="s">
        <v>25</v>
      </c>
      <c r="K6794" s="5" t="s">
        <v>10139</v>
      </c>
      <c r="L6794" s="5"/>
      <c r="M6794" s="5" t="e">
        <f t="shared" si="106"/>
        <v>#VALUE!</v>
      </c>
      <c r="N6794" s="5" t="s">
        <v>10140</v>
      </c>
      <c r="O6794" s="5" t="s">
        <v>10137</v>
      </c>
      <c r="P6794" s="5"/>
      <c r="Q6794" s="5" t="s">
        <v>10138</v>
      </c>
      <c r="R6794" s="5">
        <v>1998</v>
      </c>
      <c r="S6794" s="5">
        <v>665</v>
      </c>
      <c r="T6794" s="5"/>
    </row>
    <row r="6795" spans="1:20" x14ac:dyDescent="0.35">
      <c r="A6795" s="5" t="s">
        <v>20</v>
      </c>
      <c r="B6795" s="5" t="s">
        <v>21</v>
      </c>
      <c r="C6795" s="5" t="s">
        <v>22</v>
      </c>
      <c r="D6795" s="5" t="s">
        <v>23</v>
      </c>
      <c r="E6795" s="5" t="s">
        <v>5</v>
      </c>
      <c r="F6795" s="5"/>
      <c r="G6795" s="5" t="s">
        <v>24</v>
      </c>
      <c r="H6795" s="5">
        <v>3892512</v>
      </c>
      <c r="I6795" s="5">
        <v>3893228</v>
      </c>
      <c r="J6795" s="5" t="s">
        <v>25</v>
      </c>
      <c r="K6795" s="5"/>
      <c r="L6795" s="5"/>
      <c r="M6795" s="5" t="e">
        <f t="shared" si="106"/>
        <v>#VALUE!</v>
      </c>
      <c r="N6795" s="5"/>
      <c r="O6795" s="5"/>
      <c r="P6795" s="5"/>
      <c r="Q6795" s="5" t="s">
        <v>10141</v>
      </c>
      <c r="R6795" s="5">
        <v>717</v>
      </c>
      <c r="S6795" s="5"/>
      <c r="T6795" s="5"/>
    </row>
    <row r="6796" spans="1:20" x14ac:dyDescent="0.35">
      <c r="A6796" s="5" t="s">
        <v>28</v>
      </c>
      <c r="B6796" s="5" t="s">
        <v>29</v>
      </c>
      <c r="C6796" s="5" t="s">
        <v>22</v>
      </c>
      <c r="D6796" s="5" t="s">
        <v>23</v>
      </c>
      <c r="E6796" s="5" t="s">
        <v>5</v>
      </c>
      <c r="F6796" s="5"/>
      <c r="G6796" s="5" t="s">
        <v>24</v>
      </c>
      <c r="H6796" s="5">
        <v>3892512</v>
      </c>
      <c r="I6796" s="5">
        <v>3893228</v>
      </c>
      <c r="J6796" s="5" t="s">
        <v>25</v>
      </c>
      <c r="K6796" s="5" t="s">
        <v>10142</v>
      </c>
      <c r="L6796" s="5"/>
      <c r="M6796" s="5" t="e">
        <f t="shared" si="106"/>
        <v>#VALUE!</v>
      </c>
      <c r="N6796" s="5" t="s">
        <v>497</v>
      </c>
      <c r="O6796" s="5"/>
      <c r="P6796" s="5"/>
      <c r="Q6796" s="5" t="s">
        <v>10141</v>
      </c>
      <c r="R6796" s="5">
        <v>717</v>
      </c>
      <c r="S6796" s="5">
        <v>238</v>
      </c>
      <c r="T6796" s="5"/>
    </row>
    <row r="6797" spans="1:20" x14ac:dyDescent="0.35">
      <c r="A6797" s="5" t="s">
        <v>20</v>
      </c>
      <c r="B6797" s="5" t="s">
        <v>21</v>
      </c>
      <c r="C6797" s="5" t="s">
        <v>22</v>
      </c>
      <c r="D6797" s="5" t="s">
        <v>23</v>
      </c>
      <c r="E6797" s="5" t="s">
        <v>5</v>
      </c>
      <c r="F6797" s="5"/>
      <c r="G6797" s="5" t="s">
        <v>24</v>
      </c>
      <c r="H6797" s="5">
        <v>3893228</v>
      </c>
      <c r="I6797" s="5">
        <v>3893989</v>
      </c>
      <c r="J6797" s="5" t="s">
        <v>25</v>
      </c>
      <c r="K6797" s="5"/>
      <c r="L6797" s="5"/>
      <c r="M6797" s="5" t="e">
        <f t="shared" si="106"/>
        <v>#VALUE!</v>
      </c>
      <c r="N6797" s="5"/>
      <c r="O6797" s="5"/>
      <c r="P6797" s="5"/>
      <c r="Q6797" s="5" t="s">
        <v>10143</v>
      </c>
      <c r="R6797" s="5">
        <v>762</v>
      </c>
      <c r="S6797" s="5"/>
      <c r="T6797" s="5"/>
    </row>
    <row r="6798" spans="1:20" x14ac:dyDescent="0.35">
      <c r="A6798" s="5" t="s">
        <v>28</v>
      </c>
      <c r="B6798" s="5" t="s">
        <v>29</v>
      </c>
      <c r="C6798" s="5" t="s">
        <v>22</v>
      </c>
      <c r="D6798" s="5" t="s">
        <v>23</v>
      </c>
      <c r="E6798" s="5" t="s">
        <v>5</v>
      </c>
      <c r="F6798" s="5"/>
      <c r="G6798" s="5" t="s">
        <v>24</v>
      </c>
      <c r="H6798" s="5">
        <v>3893228</v>
      </c>
      <c r="I6798" s="5">
        <v>3893989</v>
      </c>
      <c r="J6798" s="5" t="s">
        <v>25</v>
      </c>
      <c r="K6798" s="5" t="s">
        <v>10144</v>
      </c>
      <c r="L6798" s="5"/>
      <c r="M6798" s="5" t="e">
        <f t="shared" si="106"/>
        <v>#VALUE!</v>
      </c>
      <c r="N6798" s="5" t="s">
        <v>5246</v>
      </c>
      <c r="O6798" s="5"/>
      <c r="P6798" s="5"/>
      <c r="Q6798" s="5" t="s">
        <v>10143</v>
      </c>
      <c r="R6798" s="5">
        <v>762</v>
      </c>
      <c r="S6798" s="5">
        <v>253</v>
      </c>
      <c r="T6798" s="5"/>
    </row>
    <row r="6799" spans="1:20" x14ac:dyDescent="0.35">
      <c r="A6799" s="5" t="s">
        <v>20</v>
      </c>
      <c r="B6799" s="5" t="s">
        <v>21</v>
      </c>
      <c r="C6799" s="5" t="s">
        <v>22</v>
      </c>
      <c r="D6799" s="5" t="s">
        <v>23</v>
      </c>
      <c r="E6799" s="5" t="s">
        <v>5</v>
      </c>
      <c r="F6799" s="5"/>
      <c r="G6799" s="5" t="s">
        <v>24</v>
      </c>
      <c r="H6799" s="5">
        <v>3893986</v>
      </c>
      <c r="I6799" s="5">
        <v>3894714</v>
      </c>
      <c r="J6799" s="5" t="s">
        <v>25</v>
      </c>
      <c r="K6799" s="5"/>
      <c r="L6799" s="5"/>
      <c r="M6799" s="5" t="e">
        <f t="shared" si="106"/>
        <v>#VALUE!</v>
      </c>
      <c r="N6799" s="5"/>
      <c r="O6799" s="5"/>
      <c r="P6799" s="5"/>
      <c r="Q6799" s="5" t="s">
        <v>10145</v>
      </c>
      <c r="R6799" s="5">
        <v>729</v>
      </c>
      <c r="S6799" s="5"/>
      <c r="T6799" s="5"/>
    </row>
    <row r="6800" spans="1:20" x14ac:dyDescent="0.35">
      <c r="A6800" s="5" t="s">
        <v>28</v>
      </c>
      <c r="B6800" s="5" t="s">
        <v>29</v>
      </c>
      <c r="C6800" s="5" t="s">
        <v>22</v>
      </c>
      <c r="D6800" s="5" t="s">
        <v>23</v>
      </c>
      <c r="E6800" s="5" t="s">
        <v>5</v>
      </c>
      <c r="F6800" s="5"/>
      <c r="G6800" s="5" t="s">
        <v>24</v>
      </c>
      <c r="H6800" s="5">
        <v>3893986</v>
      </c>
      <c r="I6800" s="5">
        <v>3894714</v>
      </c>
      <c r="J6800" s="5" t="s">
        <v>25</v>
      </c>
      <c r="K6800" s="5" t="s">
        <v>10146</v>
      </c>
      <c r="L6800" s="5"/>
      <c r="M6800" s="5" t="e">
        <f t="shared" si="106"/>
        <v>#VALUE!</v>
      </c>
      <c r="N6800" s="5" t="s">
        <v>1407</v>
      </c>
      <c r="O6800" s="5"/>
      <c r="P6800" s="5"/>
      <c r="Q6800" s="5" t="s">
        <v>10145</v>
      </c>
      <c r="R6800" s="5">
        <v>729</v>
      </c>
      <c r="S6800" s="5">
        <v>242</v>
      </c>
      <c r="T6800" s="5"/>
    </row>
    <row r="6801" spans="1:20" x14ac:dyDescent="0.35">
      <c r="A6801" s="5" t="s">
        <v>20</v>
      </c>
      <c r="B6801" s="5" t="s">
        <v>21</v>
      </c>
      <c r="C6801" s="5" t="s">
        <v>22</v>
      </c>
      <c r="D6801" s="5" t="s">
        <v>23</v>
      </c>
      <c r="E6801" s="5" t="s">
        <v>5</v>
      </c>
      <c r="F6801" s="5"/>
      <c r="G6801" s="5" t="s">
        <v>24</v>
      </c>
      <c r="H6801" s="5">
        <v>3894730</v>
      </c>
      <c r="I6801" s="5">
        <v>3895404</v>
      </c>
      <c r="J6801" s="5" t="s">
        <v>25</v>
      </c>
      <c r="K6801" s="5"/>
      <c r="L6801" s="5"/>
      <c r="M6801" s="5" t="e">
        <f t="shared" si="106"/>
        <v>#VALUE!</v>
      </c>
      <c r="N6801" s="5"/>
      <c r="O6801" s="5"/>
      <c r="P6801" s="5"/>
      <c r="Q6801" s="5" t="s">
        <v>10147</v>
      </c>
      <c r="R6801" s="5">
        <v>675</v>
      </c>
      <c r="S6801" s="5"/>
      <c r="T6801" s="5"/>
    </row>
    <row r="6802" spans="1:20" x14ac:dyDescent="0.35">
      <c r="A6802" s="5" t="s">
        <v>28</v>
      </c>
      <c r="B6802" s="5" t="s">
        <v>29</v>
      </c>
      <c r="C6802" s="5" t="s">
        <v>22</v>
      </c>
      <c r="D6802" s="5" t="s">
        <v>23</v>
      </c>
      <c r="E6802" s="5" t="s">
        <v>5</v>
      </c>
      <c r="F6802" s="5"/>
      <c r="G6802" s="5" t="s">
        <v>24</v>
      </c>
      <c r="H6802" s="5">
        <v>3894730</v>
      </c>
      <c r="I6802" s="5">
        <v>3895404</v>
      </c>
      <c r="J6802" s="5" t="s">
        <v>25</v>
      </c>
      <c r="K6802" s="5" t="s">
        <v>10148</v>
      </c>
      <c r="L6802" s="5"/>
      <c r="M6802" s="5" t="e">
        <f t="shared" si="106"/>
        <v>#VALUE!</v>
      </c>
      <c r="N6802" s="5" t="s">
        <v>1328</v>
      </c>
      <c r="O6802" s="5"/>
      <c r="P6802" s="5"/>
      <c r="Q6802" s="5" t="s">
        <v>10147</v>
      </c>
      <c r="R6802" s="5">
        <v>675</v>
      </c>
      <c r="S6802" s="5">
        <v>224</v>
      </c>
      <c r="T6802" s="5"/>
    </row>
    <row r="6803" spans="1:20" x14ac:dyDescent="0.35">
      <c r="A6803" s="5" t="s">
        <v>20</v>
      </c>
      <c r="B6803" s="5" t="s">
        <v>21</v>
      </c>
      <c r="C6803" s="5" t="s">
        <v>22</v>
      </c>
      <c r="D6803" s="5" t="s">
        <v>23</v>
      </c>
      <c r="E6803" s="5" t="s">
        <v>5</v>
      </c>
      <c r="F6803" s="5"/>
      <c r="G6803" s="5" t="s">
        <v>24</v>
      </c>
      <c r="H6803" s="5">
        <v>3895380</v>
      </c>
      <c r="I6803" s="5">
        <v>3896711</v>
      </c>
      <c r="J6803" s="5" t="s">
        <v>25</v>
      </c>
      <c r="K6803" s="5"/>
      <c r="L6803" s="5"/>
      <c r="M6803" s="5" t="e">
        <f t="shared" si="106"/>
        <v>#VALUE!</v>
      </c>
      <c r="N6803" s="5"/>
      <c r="O6803" s="5"/>
      <c r="P6803" s="5"/>
      <c r="Q6803" s="5" t="s">
        <v>10149</v>
      </c>
      <c r="R6803" s="5">
        <v>1332</v>
      </c>
      <c r="S6803" s="5"/>
      <c r="T6803" s="5"/>
    </row>
    <row r="6804" spans="1:20" x14ac:dyDescent="0.35">
      <c r="A6804" s="5" t="s">
        <v>28</v>
      </c>
      <c r="B6804" s="5" t="s">
        <v>29</v>
      </c>
      <c r="C6804" s="5" t="s">
        <v>22</v>
      </c>
      <c r="D6804" s="5" t="s">
        <v>23</v>
      </c>
      <c r="E6804" s="5" t="s">
        <v>5</v>
      </c>
      <c r="F6804" s="5"/>
      <c r="G6804" s="5" t="s">
        <v>24</v>
      </c>
      <c r="H6804" s="5">
        <v>3895380</v>
      </c>
      <c r="I6804" s="5">
        <v>3896711</v>
      </c>
      <c r="J6804" s="5" t="s">
        <v>25</v>
      </c>
      <c r="K6804" s="5" t="s">
        <v>10150</v>
      </c>
      <c r="L6804" s="5"/>
      <c r="M6804" s="5" t="e">
        <f t="shared" si="106"/>
        <v>#VALUE!</v>
      </c>
      <c r="N6804" s="5" t="s">
        <v>516</v>
      </c>
      <c r="O6804" s="5"/>
      <c r="P6804" s="5"/>
      <c r="Q6804" s="5" t="s">
        <v>10149</v>
      </c>
      <c r="R6804" s="5">
        <v>1332</v>
      </c>
      <c r="S6804" s="5">
        <v>443</v>
      </c>
      <c r="T6804" s="5"/>
    </row>
    <row r="6805" spans="1:20" x14ac:dyDescent="0.35">
      <c r="A6805" s="5" t="s">
        <v>20</v>
      </c>
      <c r="B6805" s="5" t="s">
        <v>21</v>
      </c>
      <c r="C6805" s="5" t="s">
        <v>22</v>
      </c>
      <c r="D6805" s="5" t="s">
        <v>23</v>
      </c>
      <c r="E6805" s="5" t="s">
        <v>5</v>
      </c>
      <c r="F6805" s="5"/>
      <c r="G6805" s="5" t="s">
        <v>24</v>
      </c>
      <c r="H6805" s="5">
        <v>3897013</v>
      </c>
      <c r="I6805" s="5">
        <v>3897297</v>
      </c>
      <c r="J6805" s="5" t="s">
        <v>25</v>
      </c>
      <c r="K6805" s="5"/>
      <c r="L6805" s="5"/>
      <c r="M6805" s="5" t="e">
        <f t="shared" si="106"/>
        <v>#VALUE!</v>
      </c>
      <c r="N6805" s="5"/>
      <c r="O6805" s="5"/>
      <c r="P6805" s="5"/>
      <c r="Q6805" s="5" t="s">
        <v>10151</v>
      </c>
      <c r="R6805" s="5">
        <v>285</v>
      </c>
      <c r="S6805" s="5"/>
      <c r="T6805" s="5"/>
    </row>
    <row r="6806" spans="1:20" x14ac:dyDescent="0.35">
      <c r="A6806" s="5" t="s">
        <v>28</v>
      </c>
      <c r="B6806" s="5" t="s">
        <v>29</v>
      </c>
      <c r="C6806" s="5" t="s">
        <v>22</v>
      </c>
      <c r="D6806" s="5" t="s">
        <v>23</v>
      </c>
      <c r="E6806" s="5" t="s">
        <v>5</v>
      </c>
      <c r="F6806" s="5"/>
      <c r="G6806" s="5" t="s">
        <v>24</v>
      </c>
      <c r="H6806" s="5">
        <v>3897013</v>
      </c>
      <c r="I6806" s="5">
        <v>3897297</v>
      </c>
      <c r="J6806" s="5" t="s">
        <v>25</v>
      </c>
      <c r="K6806" s="5" t="s">
        <v>10152</v>
      </c>
      <c r="L6806" s="5"/>
      <c r="M6806" s="5" t="e">
        <f t="shared" si="106"/>
        <v>#VALUE!</v>
      </c>
      <c r="N6806" s="5" t="s">
        <v>3079</v>
      </c>
      <c r="O6806" s="5"/>
      <c r="P6806" s="5"/>
      <c r="Q6806" s="5" t="s">
        <v>10151</v>
      </c>
      <c r="R6806" s="5">
        <v>285</v>
      </c>
      <c r="S6806" s="5">
        <v>94</v>
      </c>
      <c r="T6806" s="5"/>
    </row>
    <row r="6807" spans="1:20" x14ac:dyDescent="0.35">
      <c r="A6807" s="5" t="s">
        <v>20</v>
      </c>
      <c r="B6807" s="5" t="s">
        <v>21</v>
      </c>
      <c r="C6807" s="5" t="s">
        <v>22</v>
      </c>
      <c r="D6807" s="5" t="s">
        <v>23</v>
      </c>
      <c r="E6807" s="5" t="s">
        <v>5</v>
      </c>
      <c r="F6807" s="5"/>
      <c r="G6807" s="5" t="s">
        <v>24</v>
      </c>
      <c r="H6807" s="5">
        <v>3897339</v>
      </c>
      <c r="I6807" s="5">
        <v>3898133</v>
      </c>
      <c r="J6807" s="5" t="s">
        <v>25</v>
      </c>
      <c r="K6807" s="5"/>
      <c r="L6807" s="5"/>
      <c r="M6807" s="5" t="e">
        <f t="shared" si="106"/>
        <v>#VALUE!</v>
      </c>
      <c r="N6807" s="5"/>
      <c r="O6807" s="5" t="s">
        <v>10153</v>
      </c>
      <c r="P6807" s="5"/>
      <c r="Q6807" s="5" t="s">
        <v>10154</v>
      </c>
      <c r="R6807" s="5">
        <v>795</v>
      </c>
      <c r="S6807" s="5"/>
      <c r="T6807" s="5"/>
    </row>
    <row r="6808" spans="1:20" x14ac:dyDescent="0.35">
      <c r="A6808" s="5" t="s">
        <v>28</v>
      </c>
      <c r="B6808" s="5" t="s">
        <v>29</v>
      </c>
      <c r="C6808" s="5" t="s">
        <v>22</v>
      </c>
      <c r="D6808" s="5" t="s">
        <v>23</v>
      </c>
      <c r="E6808" s="5" t="s">
        <v>5</v>
      </c>
      <c r="F6808" s="5"/>
      <c r="G6808" s="5" t="s">
        <v>24</v>
      </c>
      <c r="H6808" s="5">
        <v>3897339</v>
      </c>
      <c r="I6808" s="5">
        <v>3898133</v>
      </c>
      <c r="J6808" s="5" t="s">
        <v>25</v>
      </c>
      <c r="K6808" s="5" t="s">
        <v>10155</v>
      </c>
      <c r="L6808" s="5"/>
      <c r="M6808" s="5" t="e">
        <f t="shared" si="106"/>
        <v>#VALUE!</v>
      </c>
      <c r="N6808" s="5" t="s">
        <v>10156</v>
      </c>
      <c r="O6808" s="5" t="s">
        <v>10153</v>
      </c>
      <c r="P6808" s="5"/>
      <c r="Q6808" s="5" t="s">
        <v>10154</v>
      </c>
      <c r="R6808" s="5">
        <v>795</v>
      </c>
      <c r="S6808" s="5">
        <v>264</v>
      </c>
      <c r="T6808" s="5"/>
    </row>
    <row r="6809" spans="1:20" x14ac:dyDescent="0.35">
      <c r="A6809" s="5" t="s">
        <v>20</v>
      </c>
      <c r="B6809" s="5" t="s">
        <v>21</v>
      </c>
      <c r="C6809" s="5" t="s">
        <v>22</v>
      </c>
      <c r="D6809" s="5" t="s">
        <v>23</v>
      </c>
      <c r="E6809" s="5" t="s">
        <v>5</v>
      </c>
      <c r="F6809" s="5"/>
      <c r="G6809" s="5" t="s">
        <v>24</v>
      </c>
      <c r="H6809" s="5">
        <v>3898130</v>
      </c>
      <c r="I6809" s="5">
        <v>3898597</v>
      </c>
      <c r="J6809" s="5" t="s">
        <v>200</v>
      </c>
      <c r="K6809" s="5"/>
      <c r="L6809" s="5"/>
      <c r="M6809" s="5" t="e">
        <f t="shared" si="106"/>
        <v>#VALUE!</v>
      </c>
      <c r="N6809" s="5"/>
      <c r="O6809" s="5"/>
      <c r="P6809" s="5"/>
      <c r="Q6809" s="5" t="s">
        <v>10157</v>
      </c>
      <c r="R6809" s="5">
        <v>468</v>
      </c>
      <c r="S6809" s="5"/>
      <c r="T6809" s="5"/>
    </row>
    <row r="6810" spans="1:20" x14ac:dyDescent="0.35">
      <c r="A6810" s="5" t="s">
        <v>28</v>
      </c>
      <c r="B6810" s="5" t="s">
        <v>29</v>
      </c>
      <c r="C6810" s="5" t="s">
        <v>22</v>
      </c>
      <c r="D6810" s="5" t="s">
        <v>23</v>
      </c>
      <c r="E6810" s="5" t="s">
        <v>5</v>
      </c>
      <c r="F6810" s="5"/>
      <c r="G6810" s="5" t="s">
        <v>24</v>
      </c>
      <c r="H6810" s="5">
        <v>3898130</v>
      </c>
      <c r="I6810" s="5">
        <v>3898597</v>
      </c>
      <c r="J6810" s="5" t="s">
        <v>200</v>
      </c>
      <c r="K6810" s="5" t="s">
        <v>10158</v>
      </c>
      <c r="L6810" s="5"/>
      <c r="M6810" s="5" t="e">
        <f t="shared" si="106"/>
        <v>#VALUE!</v>
      </c>
      <c r="N6810" s="5" t="s">
        <v>558</v>
      </c>
      <c r="O6810" s="5"/>
      <c r="P6810" s="5"/>
      <c r="Q6810" s="5" t="s">
        <v>10157</v>
      </c>
      <c r="R6810" s="5">
        <v>468</v>
      </c>
      <c r="S6810" s="5">
        <v>155</v>
      </c>
      <c r="T6810" s="5"/>
    </row>
    <row r="6811" spans="1:20" x14ac:dyDescent="0.35">
      <c r="A6811" s="5" t="s">
        <v>20</v>
      </c>
      <c r="B6811" s="5" t="s">
        <v>21</v>
      </c>
      <c r="C6811" s="5" t="s">
        <v>22</v>
      </c>
      <c r="D6811" s="5" t="s">
        <v>23</v>
      </c>
      <c r="E6811" s="5" t="s">
        <v>5</v>
      </c>
      <c r="F6811" s="5"/>
      <c r="G6811" s="5" t="s">
        <v>24</v>
      </c>
      <c r="H6811" s="5">
        <v>3899850</v>
      </c>
      <c r="I6811" s="5">
        <v>3905378</v>
      </c>
      <c r="J6811" s="5" t="s">
        <v>200</v>
      </c>
      <c r="K6811" s="5"/>
      <c r="L6811" s="5"/>
      <c r="M6811" s="5" t="e">
        <f t="shared" si="106"/>
        <v>#VALUE!</v>
      </c>
      <c r="N6811" s="5"/>
      <c r="O6811" s="5"/>
      <c r="P6811" s="5"/>
      <c r="Q6811" s="5" t="s">
        <v>10159</v>
      </c>
      <c r="R6811" s="5">
        <v>5529</v>
      </c>
      <c r="S6811" s="5"/>
      <c r="T6811" s="5"/>
    </row>
    <row r="6812" spans="1:20" x14ac:dyDescent="0.35">
      <c r="A6812" s="5" t="s">
        <v>28</v>
      </c>
      <c r="B6812" s="5" t="s">
        <v>29</v>
      </c>
      <c r="C6812" s="5" t="s">
        <v>22</v>
      </c>
      <c r="D6812" s="5" t="s">
        <v>23</v>
      </c>
      <c r="E6812" s="5" t="s">
        <v>5</v>
      </c>
      <c r="F6812" s="5"/>
      <c r="G6812" s="5" t="s">
        <v>24</v>
      </c>
      <c r="H6812" s="5">
        <v>3899850</v>
      </c>
      <c r="I6812" s="5">
        <v>3905378</v>
      </c>
      <c r="J6812" s="5" t="s">
        <v>200</v>
      </c>
      <c r="K6812" s="5" t="s">
        <v>10160</v>
      </c>
      <c r="L6812" s="5"/>
      <c r="M6812" s="5" t="e">
        <f t="shared" si="106"/>
        <v>#VALUE!</v>
      </c>
      <c r="N6812" s="5" t="s">
        <v>10161</v>
      </c>
      <c r="O6812" s="5"/>
      <c r="P6812" s="5"/>
      <c r="Q6812" s="5" t="s">
        <v>10159</v>
      </c>
      <c r="R6812" s="5">
        <v>5529</v>
      </c>
      <c r="S6812" s="5">
        <v>1842</v>
      </c>
      <c r="T6812" s="5"/>
    </row>
    <row r="6813" spans="1:20" x14ac:dyDescent="0.35">
      <c r="A6813" s="5" t="s">
        <v>20</v>
      </c>
      <c r="B6813" s="5" t="s">
        <v>21</v>
      </c>
      <c r="C6813" s="5" t="s">
        <v>22</v>
      </c>
      <c r="D6813" s="5" t="s">
        <v>23</v>
      </c>
      <c r="E6813" s="5" t="s">
        <v>5</v>
      </c>
      <c r="F6813" s="5"/>
      <c r="G6813" s="5" t="s">
        <v>24</v>
      </c>
      <c r="H6813" s="5">
        <v>3905421</v>
      </c>
      <c r="I6813" s="5">
        <v>3905669</v>
      </c>
      <c r="J6813" s="5" t="s">
        <v>200</v>
      </c>
      <c r="K6813" s="5"/>
      <c r="L6813" s="5"/>
      <c r="M6813" s="5" t="e">
        <f t="shared" si="106"/>
        <v>#VALUE!</v>
      </c>
      <c r="N6813" s="5"/>
      <c r="O6813" s="5"/>
      <c r="P6813" s="5"/>
      <c r="Q6813" s="5" t="s">
        <v>10162</v>
      </c>
      <c r="R6813" s="5">
        <v>249</v>
      </c>
      <c r="S6813" s="5"/>
      <c r="T6813" s="5"/>
    </row>
    <row r="6814" spans="1:20" x14ac:dyDescent="0.35">
      <c r="A6814" s="5" t="s">
        <v>28</v>
      </c>
      <c r="B6814" s="5" t="s">
        <v>29</v>
      </c>
      <c r="C6814" s="5" t="s">
        <v>22</v>
      </c>
      <c r="D6814" s="5" t="s">
        <v>23</v>
      </c>
      <c r="E6814" s="5" t="s">
        <v>5</v>
      </c>
      <c r="F6814" s="5"/>
      <c r="G6814" s="5" t="s">
        <v>24</v>
      </c>
      <c r="H6814" s="5">
        <v>3905421</v>
      </c>
      <c r="I6814" s="5">
        <v>3905669</v>
      </c>
      <c r="J6814" s="5" t="s">
        <v>200</v>
      </c>
      <c r="K6814" s="5" t="s">
        <v>10163</v>
      </c>
      <c r="L6814" s="5"/>
      <c r="M6814" s="5" t="e">
        <f t="shared" si="106"/>
        <v>#VALUE!</v>
      </c>
      <c r="N6814" s="5" t="s">
        <v>558</v>
      </c>
      <c r="O6814" s="5"/>
      <c r="P6814" s="5"/>
      <c r="Q6814" s="5" t="s">
        <v>10162</v>
      </c>
      <c r="R6814" s="5">
        <v>249</v>
      </c>
      <c r="S6814" s="5">
        <v>82</v>
      </c>
      <c r="T6814" s="5"/>
    </row>
    <row r="6815" spans="1:20" x14ac:dyDescent="0.35">
      <c r="A6815" s="5" t="s">
        <v>20</v>
      </c>
      <c r="B6815" s="5" t="s">
        <v>21</v>
      </c>
      <c r="C6815" s="5" t="s">
        <v>22</v>
      </c>
      <c r="D6815" s="5" t="s">
        <v>23</v>
      </c>
      <c r="E6815" s="5" t="s">
        <v>5</v>
      </c>
      <c r="F6815" s="5"/>
      <c r="G6815" s="5" t="s">
        <v>24</v>
      </c>
      <c r="H6815" s="5">
        <v>3906052</v>
      </c>
      <c r="I6815" s="5">
        <v>3908538</v>
      </c>
      <c r="J6815" s="5" t="s">
        <v>25</v>
      </c>
      <c r="K6815" s="5"/>
      <c r="L6815" s="5"/>
      <c r="M6815" s="5" t="e">
        <f t="shared" si="106"/>
        <v>#VALUE!</v>
      </c>
      <c r="N6815" s="5"/>
      <c r="O6815" s="5" t="s">
        <v>10164</v>
      </c>
      <c r="P6815" s="5"/>
      <c r="Q6815" s="5" t="s">
        <v>10165</v>
      </c>
      <c r="R6815" s="5">
        <v>2487</v>
      </c>
      <c r="S6815" s="5"/>
      <c r="T6815" s="5"/>
    </row>
    <row r="6816" spans="1:20" x14ac:dyDescent="0.35">
      <c r="A6816" s="5" t="s">
        <v>28</v>
      </c>
      <c r="B6816" s="5" t="s">
        <v>29</v>
      </c>
      <c r="C6816" s="5" t="s">
        <v>22</v>
      </c>
      <c r="D6816" s="5" t="s">
        <v>23</v>
      </c>
      <c r="E6816" s="5" t="s">
        <v>5</v>
      </c>
      <c r="F6816" s="5"/>
      <c r="G6816" s="5" t="s">
        <v>24</v>
      </c>
      <c r="H6816" s="5">
        <v>3906052</v>
      </c>
      <c r="I6816" s="5">
        <v>3908538</v>
      </c>
      <c r="J6816" s="5" t="s">
        <v>25</v>
      </c>
      <c r="K6816" s="5" t="s">
        <v>10166</v>
      </c>
      <c r="L6816" s="5"/>
      <c r="M6816" s="5" t="e">
        <f t="shared" si="106"/>
        <v>#VALUE!</v>
      </c>
      <c r="N6816" s="5" t="s">
        <v>10167</v>
      </c>
      <c r="O6816" s="5" t="s">
        <v>10164</v>
      </c>
      <c r="P6816" s="5"/>
      <c r="Q6816" s="5" t="s">
        <v>10165</v>
      </c>
      <c r="R6816" s="5">
        <v>2487</v>
      </c>
      <c r="S6816" s="5">
        <v>828</v>
      </c>
      <c r="T6816" s="5"/>
    </row>
    <row r="6817" spans="1:20" x14ac:dyDescent="0.35">
      <c r="A6817" s="5" t="s">
        <v>20</v>
      </c>
      <c r="B6817" s="5" t="s">
        <v>21</v>
      </c>
      <c r="C6817" s="5" t="s">
        <v>22</v>
      </c>
      <c r="D6817" s="5" t="s">
        <v>23</v>
      </c>
      <c r="E6817" s="5" t="s">
        <v>5</v>
      </c>
      <c r="F6817" s="5"/>
      <c r="G6817" s="5" t="s">
        <v>24</v>
      </c>
      <c r="H6817" s="5">
        <v>3908771</v>
      </c>
      <c r="I6817" s="5">
        <v>3909019</v>
      </c>
      <c r="J6817" s="5" t="s">
        <v>25</v>
      </c>
      <c r="K6817" s="5"/>
      <c r="L6817" s="5"/>
      <c r="M6817" s="5" t="e">
        <f t="shared" si="106"/>
        <v>#VALUE!</v>
      </c>
      <c r="N6817" s="5"/>
      <c r="O6817" s="5"/>
      <c r="P6817" s="5"/>
      <c r="Q6817" s="5" t="s">
        <v>10168</v>
      </c>
      <c r="R6817" s="5">
        <v>249</v>
      </c>
      <c r="S6817" s="5"/>
      <c r="T6817" s="5"/>
    </row>
    <row r="6818" spans="1:20" x14ac:dyDescent="0.35">
      <c r="A6818" s="5" t="s">
        <v>28</v>
      </c>
      <c r="B6818" s="5" t="s">
        <v>29</v>
      </c>
      <c r="C6818" s="5" t="s">
        <v>22</v>
      </c>
      <c r="D6818" s="5" t="s">
        <v>23</v>
      </c>
      <c r="E6818" s="5" t="s">
        <v>5</v>
      </c>
      <c r="F6818" s="5"/>
      <c r="G6818" s="5" t="s">
        <v>24</v>
      </c>
      <c r="H6818" s="5">
        <v>3908771</v>
      </c>
      <c r="I6818" s="5">
        <v>3909019</v>
      </c>
      <c r="J6818" s="5" t="s">
        <v>25</v>
      </c>
      <c r="K6818" s="5" t="s">
        <v>10169</v>
      </c>
      <c r="L6818" s="5"/>
      <c r="M6818" s="5" t="e">
        <f t="shared" si="106"/>
        <v>#VALUE!</v>
      </c>
      <c r="N6818" s="5" t="s">
        <v>558</v>
      </c>
      <c r="O6818" s="5"/>
      <c r="P6818" s="5"/>
      <c r="Q6818" s="5" t="s">
        <v>10168</v>
      </c>
      <c r="R6818" s="5">
        <v>249</v>
      </c>
      <c r="S6818" s="5">
        <v>82</v>
      </c>
      <c r="T6818" s="5"/>
    </row>
    <row r="6819" spans="1:20" x14ac:dyDescent="0.35">
      <c r="A6819" s="5" t="s">
        <v>20</v>
      </c>
      <c r="B6819" s="5" t="s">
        <v>21</v>
      </c>
      <c r="C6819" s="5" t="s">
        <v>22</v>
      </c>
      <c r="D6819" s="5" t="s">
        <v>23</v>
      </c>
      <c r="E6819" s="5" t="s">
        <v>5</v>
      </c>
      <c r="F6819" s="5"/>
      <c r="G6819" s="5" t="s">
        <v>24</v>
      </c>
      <c r="H6819" s="5">
        <v>3909260</v>
      </c>
      <c r="I6819" s="5">
        <v>3909676</v>
      </c>
      <c r="J6819" s="5" t="s">
        <v>200</v>
      </c>
      <c r="K6819" s="5"/>
      <c r="L6819" s="5"/>
      <c r="M6819" s="5" t="e">
        <f t="shared" si="106"/>
        <v>#VALUE!</v>
      </c>
      <c r="N6819" s="5"/>
      <c r="O6819" s="5" t="s">
        <v>10170</v>
      </c>
      <c r="P6819" s="5"/>
      <c r="Q6819" s="5" t="s">
        <v>10171</v>
      </c>
      <c r="R6819" s="5">
        <v>417</v>
      </c>
      <c r="S6819" s="5"/>
      <c r="T6819" s="5"/>
    </row>
    <row r="6820" spans="1:20" x14ac:dyDescent="0.35">
      <c r="A6820" s="5" t="s">
        <v>28</v>
      </c>
      <c r="B6820" s="5" t="s">
        <v>29</v>
      </c>
      <c r="C6820" s="5" t="s">
        <v>22</v>
      </c>
      <c r="D6820" s="5" t="s">
        <v>23</v>
      </c>
      <c r="E6820" s="5" t="s">
        <v>5</v>
      </c>
      <c r="F6820" s="5"/>
      <c r="G6820" s="5" t="s">
        <v>24</v>
      </c>
      <c r="H6820" s="5">
        <v>3909260</v>
      </c>
      <c r="I6820" s="5">
        <v>3909676</v>
      </c>
      <c r="J6820" s="5" t="s">
        <v>200</v>
      </c>
      <c r="K6820" s="5" t="s">
        <v>10172</v>
      </c>
      <c r="L6820" s="5"/>
      <c r="M6820" s="5" t="e">
        <f t="shared" si="106"/>
        <v>#VALUE!</v>
      </c>
      <c r="N6820" s="5" t="s">
        <v>10173</v>
      </c>
      <c r="O6820" s="5" t="s">
        <v>10170</v>
      </c>
      <c r="P6820" s="5"/>
      <c r="Q6820" s="5" t="s">
        <v>10171</v>
      </c>
      <c r="R6820" s="5">
        <v>417</v>
      </c>
      <c r="S6820" s="5">
        <v>138</v>
      </c>
      <c r="T6820" s="5"/>
    </row>
    <row r="6821" spans="1:20" x14ac:dyDescent="0.35">
      <c r="A6821" s="5" t="s">
        <v>20</v>
      </c>
      <c r="B6821" s="5" t="s">
        <v>21</v>
      </c>
      <c r="C6821" s="5" t="s">
        <v>22</v>
      </c>
      <c r="D6821" s="5" t="s">
        <v>23</v>
      </c>
      <c r="E6821" s="5" t="s">
        <v>5</v>
      </c>
      <c r="F6821" s="5"/>
      <c r="G6821" s="5" t="s">
        <v>24</v>
      </c>
      <c r="H6821" s="5">
        <v>3909922</v>
      </c>
      <c r="I6821" s="5">
        <v>3911073</v>
      </c>
      <c r="J6821" s="5" t="s">
        <v>200</v>
      </c>
      <c r="K6821" s="5"/>
      <c r="L6821" s="5"/>
      <c r="M6821" s="5" t="e">
        <f t="shared" si="106"/>
        <v>#VALUE!</v>
      </c>
      <c r="N6821" s="5"/>
      <c r="O6821" s="5"/>
      <c r="P6821" s="5"/>
      <c r="Q6821" s="5" t="s">
        <v>10174</v>
      </c>
      <c r="R6821" s="5">
        <v>1152</v>
      </c>
      <c r="S6821" s="5"/>
      <c r="T6821" s="5"/>
    </row>
    <row r="6822" spans="1:20" x14ac:dyDescent="0.35">
      <c r="A6822" s="5" t="s">
        <v>28</v>
      </c>
      <c r="B6822" s="5" t="s">
        <v>29</v>
      </c>
      <c r="C6822" s="5" t="s">
        <v>22</v>
      </c>
      <c r="D6822" s="5" t="s">
        <v>23</v>
      </c>
      <c r="E6822" s="5" t="s">
        <v>5</v>
      </c>
      <c r="F6822" s="5"/>
      <c r="G6822" s="5" t="s">
        <v>24</v>
      </c>
      <c r="H6822" s="5">
        <v>3909922</v>
      </c>
      <c r="I6822" s="5">
        <v>3911073</v>
      </c>
      <c r="J6822" s="5" t="s">
        <v>200</v>
      </c>
      <c r="K6822" s="5" t="s">
        <v>10175</v>
      </c>
      <c r="L6822" s="5"/>
      <c r="M6822" s="5" t="e">
        <f t="shared" si="106"/>
        <v>#VALUE!</v>
      </c>
      <c r="N6822" s="5" t="s">
        <v>77</v>
      </c>
      <c r="O6822" s="5"/>
      <c r="P6822" s="5"/>
      <c r="Q6822" s="5" t="s">
        <v>10174</v>
      </c>
      <c r="R6822" s="5">
        <v>1152</v>
      </c>
      <c r="S6822" s="5">
        <v>383</v>
      </c>
      <c r="T6822" s="5"/>
    </row>
    <row r="6823" spans="1:20" x14ac:dyDescent="0.35">
      <c r="A6823" s="5" t="s">
        <v>20</v>
      </c>
      <c r="B6823" s="5" t="s">
        <v>21</v>
      </c>
      <c r="C6823" s="5" t="s">
        <v>22</v>
      </c>
      <c r="D6823" s="5" t="s">
        <v>23</v>
      </c>
      <c r="E6823" s="5" t="s">
        <v>5</v>
      </c>
      <c r="F6823" s="5"/>
      <c r="G6823" s="5" t="s">
        <v>24</v>
      </c>
      <c r="H6823" s="5">
        <v>3911106</v>
      </c>
      <c r="I6823" s="5">
        <v>3911318</v>
      </c>
      <c r="J6823" s="5" t="s">
        <v>200</v>
      </c>
      <c r="K6823" s="5"/>
      <c r="L6823" s="5"/>
      <c r="M6823" s="5" t="e">
        <f t="shared" si="106"/>
        <v>#VALUE!</v>
      </c>
      <c r="N6823" s="5"/>
      <c r="O6823" s="5"/>
      <c r="P6823" s="5"/>
      <c r="Q6823" s="5" t="s">
        <v>10176</v>
      </c>
      <c r="R6823" s="5">
        <v>213</v>
      </c>
      <c r="S6823" s="5"/>
      <c r="T6823" s="5"/>
    </row>
    <row r="6824" spans="1:20" x14ac:dyDescent="0.35">
      <c r="A6824" s="5" t="s">
        <v>28</v>
      </c>
      <c r="B6824" s="5" t="s">
        <v>29</v>
      </c>
      <c r="C6824" s="5" t="s">
        <v>22</v>
      </c>
      <c r="D6824" s="5" t="s">
        <v>23</v>
      </c>
      <c r="E6824" s="5" t="s">
        <v>5</v>
      </c>
      <c r="F6824" s="5"/>
      <c r="G6824" s="5" t="s">
        <v>24</v>
      </c>
      <c r="H6824" s="5">
        <v>3911106</v>
      </c>
      <c r="I6824" s="5">
        <v>3911318</v>
      </c>
      <c r="J6824" s="5" t="s">
        <v>200</v>
      </c>
      <c r="K6824" s="5" t="s">
        <v>10177</v>
      </c>
      <c r="L6824" s="5"/>
      <c r="M6824" s="5" t="e">
        <f t="shared" si="106"/>
        <v>#VALUE!</v>
      </c>
      <c r="N6824" s="5" t="s">
        <v>77</v>
      </c>
      <c r="O6824" s="5"/>
      <c r="P6824" s="5"/>
      <c r="Q6824" s="5" t="s">
        <v>10176</v>
      </c>
      <c r="R6824" s="5">
        <v>213</v>
      </c>
      <c r="S6824" s="5">
        <v>70</v>
      </c>
      <c r="T6824" s="5"/>
    </row>
    <row r="6825" spans="1:20" x14ac:dyDescent="0.35">
      <c r="A6825" s="5" t="s">
        <v>20</v>
      </c>
      <c r="B6825" s="5" t="s">
        <v>21</v>
      </c>
      <c r="C6825" s="5" t="s">
        <v>22</v>
      </c>
      <c r="D6825" s="5" t="s">
        <v>23</v>
      </c>
      <c r="E6825" s="5" t="s">
        <v>5</v>
      </c>
      <c r="F6825" s="5"/>
      <c r="G6825" s="5" t="s">
        <v>24</v>
      </c>
      <c r="H6825" s="5">
        <v>3911370</v>
      </c>
      <c r="I6825" s="5">
        <v>3911546</v>
      </c>
      <c r="J6825" s="5" t="s">
        <v>25</v>
      </c>
      <c r="K6825" s="5"/>
      <c r="L6825" s="5"/>
      <c r="M6825" s="5" t="e">
        <f t="shared" si="106"/>
        <v>#VALUE!</v>
      </c>
      <c r="N6825" s="5"/>
      <c r="O6825" s="5"/>
      <c r="P6825" s="5"/>
      <c r="Q6825" s="5" t="s">
        <v>10178</v>
      </c>
      <c r="R6825" s="5">
        <v>177</v>
      </c>
      <c r="S6825" s="5"/>
      <c r="T6825" s="5"/>
    </row>
    <row r="6826" spans="1:20" x14ac:dyDescent="0.35">
      <c r="A6826" s="5" t="s">
        <v>28</v>
      </c>
      <c r="B6826" s="5" t="s">
        <v>29</v>
      </c>
      <c r="C6826" s="5" t="s">
        <v>22</v>
      </c>
      <c r="D6826" s="5" t="s">
        <v>23</v>
      </c>
      <c r="E6826" s="5" t="s">
        <v>5</v>
      </c>
      <c r="F6826" s="5"/>
      <c r="G6826" s="5" t="s">
        <v>24</v>
      </c>
      <c r="H6826" s="5">
        <v>3911370</v>
      </c>
      <c r="I6826" s="5">
        <v>3911546</v>
      </c>
      <c r="J6826" s="5" t="s">
        <v>25</v>
      </c>
      <c r="K6826" s="5" t="s">
        <v>10179</v>
      </c>
      <c r="L6826" s="5"/>
      <c r="M6826" s="5" t="e">
        <f t="shared" si="106"/>
        <v>#VALUE!</v>
      </c>
      <c r="N6826" s="5" t="s">
        <v>77</v>
      </c>
      <c r="O6826" s="5"/>
      <c r="P6826" s="5"/>
      <c r="Q6826" s="5" t="s">
        <v>10178</v>
      </c>
      <c r="R6826" s="5">
        <v>177</v>
      </c>
      <c r="S6826" s="5">
        <v>58</v>
      </c>
      <c r="T6826" s="5"/>
    </row>
    <row r="6827" spans="1:20" x14ac:dyDescent="0.35">
      <c r="A6827" s="5" t="s">
        <v>20</v>
      </c>
      <c r="B6827" s="5" t="s">
        <v>21</v>
      </c>
      <c r="C6827" s="5" t="s">
        <v>22</v>
      </c>
      <c r="D6827" s="5" t="s">
        <v>23</v>
      </c>
      <c r="E6827" s="5" t="s">
        <v>5</v>
      </c>
      <c r="F6827" s="5"/>
      <c r="G6827" s="5" t="s">
        <v>24</v>
      </c>
      <c r="H6827" s="5">
        <v>3911884</v>
      </c>
      <c r="I6827" s="5">
        <v>3912087</v>
      </c>
      <c r="J6827" s="5" t="s">
        <v>200</v>
      </c>
      <c r="K6827" s="5"/>
      <c r="L6827" s="5"/>
      <c r="M6827" s="5" t="e">
        <f t="shared" si="106"/>
        <v>#VALUE!</v>
      </c>
      <c r="N6827" s="5"/>
      <c r="O6827" s="5"/>
      <c r="P6827" s="5"/>
      <c r="Q6827" s="5" t="s">
        <v>10180</v>
      </c>
      <c r="R6827" s="5">
        <v>204</v>
      </c>
      <c r="S6827" s="5"/>
      <c r="T6827" s="5"/>
    </row>
    <row r="6828" spans="1:20" x14ac:dyDescent="0.35">
      <c r="A6828" s="5" t="s">
        <v>28</v>
      </c>
      <c r="B6828" s="5" t="s">
        <v>29</v>
      </c>
      <c r="C6828" s="5" t="s">
        <v>22</v>
      </c>
      <c r="D6828" s="5" t="s">
        <v>23</v>
      </c>
      <c r="E6828" s="5" t="s">
        <v>5</v>
      </c>
      <c r="F6828" s="5"/>
      <c r="G6828" s="5" t="s">
        <v>24</v>
      </c>
      <c r="H6828" s="5">
        <v>3911884</v>
      </c>
      <c r="I6828" s="5">
        <v>3912087</v>
      </c>
      <c r="J6828" s="5" t="s">
        <v>200</v>
      </c>
      <c r="K6828" s="5" t="s">
        <v>10181</v>
      </c>
      <c r="L6828" s="5"/>
      <c r="M6828" s="5" t="e">
        <f t="shared" si="106"/>
        <v>#VALUE!</v>
      </c>
      <c r="N6828" s="5" t="s">
        <v>77</v>
      </c>
      <c r="O6828" s="5"/>
      <c r="P6828" s="5"/>
      <c r="Q6828" s="5" t="s">
        <v>10180</v>
      </c>
      <c r="R6828" s="5">
        <v>204</v>
      </c>
      <c r="S6828" s="5">
        <v>67</v>
      </c>
      <c r="T6828" s="5"/>
    </row>
    <row r="6829" spans="1:20" x14ac:dyDescent="0.35">
      <c r="A6829" s="5" t="s">
        <v>20</v>
      </c>
      <c r="B6829" s="5" t="s">
        <v>21</v>
      </c>
      <c r="C6829" s="5" t="s">
        <v>22</v>
      </c>
      <c r="D6829" s="5" t="s">
        <v>23</v>
      </c>
      <c r="E6829" s="5" t="s">
        <v>5</v>
      </c>
      <c r="F6829" s="5"/>
      <c r="G6829" s="5" t="s">
        <v>24</v>
      </c>
      <c r="H6829" s="5">
        <v>3912405</v>
      </c>
      <c r="I6829" s="5">
        <v>3912626</v>
      </c>
      <c r="J6829" s="5" t="s">
        <v>200</v>
      </c>
      <c r="K6829" s="5"/>
      <c r="L6829" s="5"/>
      <c r="M6829" s="5" t="e">
        <f t="shared" si="106"/>
        <v>#VALUE!</v>
      </c>
      <c r="N6829" s="5"/>
      <c r="O6829" s="5"/>
      <c r="P6829" s="5"/>
      <c r="Q6829" s="5" t="s">
        <v>10182</v>
      </c>
      <c r="R6829" s="5">
        <v>222</v>
      </c>
      <c r="S6829" s="5"/>
      <c r="T6829" s="5"/>
    </row>
    <row r="6830" spans="1:20" x14ac:dyDescent="0.35">
      <c r="A6830" s="5" t="s">
        <v>28</v>
      </c>
      <c r="B6830" s="5" t="s">
        <v>29</v>
      </c>
      <c r="C6830" s="5" t="s">
        <v>22</v>
      </c>
      <c r="D6830" s="5" t="s">
        <v>23</v>
      </c>
      <c r="E6830" s="5" t="s">
        <v>5</v>
      </c>
      <c r="F6830" s="5"/>
      <c r="G6830" s="5" t="s">
        <v>24</v>
      </c>
      <c r="H6830" s="5">
        <v>3912405</v>
      </c>
      <c r="I6830" s="5">
        <v>3912626</v>
      </c>
      <c r="J6830" s="5" t="s">
        <v>200</v>
      </c>
      <c r="K6830" s="5" t="s">
        <v>10183</v>
      </c>
      <c r="L6830" s="5"/>
      <c r="M6830" s="5" t="e">
        <f t="shared" si="106"/>
        <v>#VALUE!</v>
      </c>
      <c r="N6830" s="5" t="s">
        <v>77</v>
      </c>
      <c r="O6830" s="5"/>
      <c r="P6830" s="5"/>
      <c r="Q6830" s="5" t="s">
        <v>10182</v>
      </c>
      <c r="R6830" s="5">
        <v>222</v>
      </c>
      <c r="S6830" s="5">
        <v>73</v>
      </c>
      <c r="T6830" s="5"/>
    </row>
    <row r="6831" spans="1:20" x14ac:dyDescent="0.35">
      <c r="A6831" s="5" t="s">
        <v>20</v>
      </c>
      <c r="B6831" s="5" t="s">
        <v>21</v>
      </c>
      <c r="C6831" s="5" t="s">
        <v>22</v>
      </c>
      <c r="D6831" s="5" t="s">
        <v>23</v>
      </c>
      <c r="E6831" s="5" t="s">
        <v>5</v>
      </c>
      <c r="F6831" s="5"/>
      <c r="G6831" s="5" t="s">
        <v>24</v>
      </c>
      <c r="H6831" s="5">
        <v>3912902</v>
      </c>
      <c r="I6831" s="5">
        <v>3914134</v>
      </c>
      <c r="J6831" s="5" t="s">
        <v>200</v>
      </c>
      <c r="K6831" s="5"/>
      <c r="L6831" s="5"/>
      <c r="M6831" s="5" t="e">
        <f t="shared" si="106"/>
        <v>#VALUE!</v>
      </c>
      <c r="N6831" s="5"/>
      <c r="O6831" s="5"/>
      <c r="P6831" s="5"/>
      <c r="Q6831" s="5" t="s">
        <v>10184</v>
      </c>
      <c r="R6831" s="5">
        <v>1233</v>
      </c>
      <c r="S6831" s="5"/>
      <c r="T6831" s="5"/>
    </row>
    <row r="6832" spans="1:20" x14ac:dyDescent="0.35">
      <c r="A6832" s="5" t="s">
        <v>28</v>
      </c>
      <c r="B6832" s="5" t="s">
        <v>29</v>
      </c>
      <c r="C6832" s="5" t="s">
        <v>22</v>
      </c>
      <c r="D6832" s="5" t="s">
        <v>23</v>
      </c>
      <c r="E6832" s="5" t="s">
        <v>5</v>
      </c>
      <c r="F6832" s="5"/>
      <c r="G6832" s="5" t="s">
        <v>24</v>
      </c>
      <c r="H6832" s="5">
        <v>3912902</v>
      </c>
      <c r="I6832" s="5">
        <v>3914134</v>
      </c>
      <c r="J6832" s="5" t="s">
        <v>200</v>
      </c>
      <c r="K6832" s="5" t="s">
        <v>10185</v>
      </c>
      <c r="L6832" s="5"/>
      <c r="M6832" s="5" t="e">
        <f t="shared" si="106"/>
        <v>#VALUE!</v>
      </c>
      <c r="N6832" s="5" t="s">
        <v>10186</v>
      </c>
      <c r="O6832" s="5"/>
      <c r="P6832" s="5"/>
      <c r="Q6832" s="5" t="s">
        <v>10184</v>
      </c>
      <c r="R6832" s="5">
        <v>1233</v>
      </c>
      <c r="S6832" s="5">
        <v>410</v>
      </c>
      <c r="T6832" s="5"/>
    </row>
    <row r="6833" spans="1:20" x14ac:dyDescent="0.35">
      <c r="A6833" s="5" t="s">
        <v>20</v>
      </c>
      <c r="B6833" s="5" t="s">
        <v>21</v>
      </c>
      <c r="C6833" s="5" t="s">
        <v>22</v>
      </c>
      <c r="D6833" s="5" t="s">
        <v>23</v>
      </c>
      <c r="E6833" s="5" t="s">
        <v>5</v>
      </c>
      <c r="F6833" s="5"/>
      <c r="G6833" s="5" t="s">
        <v>24</v>
      </c>
      <c r="H6833" s="5">
        <v>3914136</v>
      </c>
      <c r="I6833" s="5">
        <v>3915842</v>
      </c>
      <c r="J6833" s="5" t="s">
        <v>200</v>
      </c>
      <c r="K6833" s="5"/>
      <c r="L6833" s="5"/>
      <c r="M6833" s="5" t="e">
        <f t="shared" si="106"/>
        <v>#VALUE!</v>
      </c>
      <c r="N6833" s="5"/>
      <c r="O6833" s="5"/>
      <c r="P6833" s="5"/>
      <c r="Q6833" s="5" t="s">
        <v>10187</v>
      </c>
      <c r="R6833" s="5">
        <v>1707</v>
      </c>
      <c r="S6833" s="5"/>
      <c r="T6833" s="5"/>
    </row>
    <row r="6834" spans="1:20" x14ac:dyDescent="0.35">
      <c r="A6834" s="5" t="s">
        <v>28</v>
      </c>
      <c r="B6834" s="5" t="s">
        <v>29</v>
      </c>
      <c r="C6834" s="5" t="s">
        <v>22</v>
      </c>
      <c r="D6834" s="5" t="s">
        <v>23</v>
      </c>
      <c r="E6834" s="5" t="s">
        <v>5</v>
      </c>
      <c r="F6834" s="5"/>
      <c r="G6834" s="5" t="s">
        <v>24</v>
      </c>
      <c r="H6834" s="5">
        <v>3914136</v>
      </c>
      <c r="I6834" s="5">
        <v>3915842</v>
      </c>
      <c r="J6834" s="5" t="s">
        <v>200</v>
      </c>
      <c r="K6834" s="5" t="s">
        <v>10188</v>
      </c>
      <c r="L6834" s="5"/>
      <c r="M6834" s="5" t="e">
        <f t="shared" si="106"/>
        <v>#VALUE!</v>
      </c>
      <c r="N6834" s="5" t="s">
        <v>10189</v>
      </c>
      <c r="O6834" s="5"/>
      <c r="P6834" s="5"/>
      <c r="Q6834" s="5" t="s">
        <v>10187</v>
      </c>
      <c r="R6834" s="5">
        <v>1707</v>
      </c>
      <c r="S6834" s="5">
        <v>568</v>
      </c>
      <c r="T6834" s="5"/>
    </row>
    <row r="6835" spans="1:20" x14ac:dyDescent="0.35">
      <c r="A6835" s="5" t="s">
        <v>20</v>
      </c>
      <c r="B6835" s="5" t="s">
        <v>21</v>
      </c>
      <c r="C6835" s="5" t="s">
        <v>22</v>
      </c>
      <c r="D6835" s="5" t="s">
        <v>23</v>
      </c>
      <c r="E6835" s="5" t="s">
        <v>5</v>
      </c>
      <c r="F6835" s="5"/>
      <c r="G6835" s="5" t="s">
        <v>24</v>
      </c>
      <c r="H6835" s="5">
        <v>3916129</v>
      </c>
      <c r="I6835" s="5">
        <v>3916794</v>
      </c>
      <c r="J6835" s="5" t="s">
        <v>200</v>
      </c>
      <c r="K6835" s="5"/>
      <c r="L6835" s="5"/>
      <c r="M6835" s="5" t="e">
        <f t="shared" si="106"/>
        <v>#VALUE!</v>
      </c>
      <c r="N6835" s="5"/>
      <c r="O6835" s="5"/>
      <c r="P6835" s="5"/>
      <c r="Q6835" s="5" t="s">
        <v>10190</v>
      </c>
      <c r="R6835" s="5">
        <v>666</v>
      </c>
      <c r="S6835" s="5"/>
      <c r="T6835" s="5"/>
    </row>
    <row r="6836" spans="1:20" x14ac:dyDescent="0.35">
      <c r="A6836" s="5" t="s">
        <v>28</v>
      </c>
      <c r="B6836" s="5" t="s">
        <v>29</v>
      </c>
      <c r="C6836" s="5" t="s">
        <v>22</v>
      </c>
      <c r="D6836" s="5" t="s">
        <v>23</v>
      </c>
      <c r="E6836" s="5" t="s">
        <v>5</v>
      </c>
      <c r="F6836" s="5"/>
      <c r="G6836" s="5" t="s">
        <v>24</v>
      </c>
      <c r="H6836" s="5">
        <v>3916129</v>
      </c>
      <c r="I6836" s="5">
        <v>3916794</v>
      </c>
      <c r="J6836" s="5" t="s">
        <v>200</v>
      </c>
      <c r="K6836" s="5" t="s">
        <v>10191</v>
      </c>
      <c r="L6836" s="5"/>
      <c r="M6836" s="5" t="e">
        <f t="shared" si="106"/>
        <v>#VALUE!</v>
      </c>
      <c r="N6836" s="5" t="s">
        <v>410</v>
      </c>
      <c r="O6836" s="5"/>
      <c r="P6836" s="5"/>
      <c r="Q6836" s="5" t="s">
        <v>10190</v>
      </c>
      <c r="R6836" s="5">
        <v>666</v>
      </c>
      <c r="S6836" s="5">
        <v>221</v>
      </c>
      <c r="T6836" s="5"/>
    </row>
    <row r="6837" spans="1:20" x14ac:dyDescent="0.35">
      <c r="A6837" s="5" t="s">
        <v>20</v>
      </c>
      <c r="B6837" s="5" t="s">
        <v>21</v>
      </c>
      <c r="C6837" s="5" t="s">
        <v>22</v>
      </c>
      <c r="D6837" s="5" t="s">
        <v>23</v>
      </c>
      <c r="E6837" s="5" t="s">
        <v>5</v>
      </c>
      <c r="F6837" s="5"/>
      <c r="G6837" s="5" t="s">
        <v>24</v>
      </c>
      <c r="H6837" s="5">
        <v>3917255</v>
      </c>
      <c r="I6837" s="5">
        <v>3917404</v>
      </c>
      <c r="J6837" s="5" t="s">
        <v>25</v>
      </c>
      <c r="K6837" s="5"/>
      <c r="L6837" s="5"/>
      <c r="M6837" s="5" t="e">
        <f t="shared" si="106"/>
        <v>#VALUE!</v>
      </c>
      <c r="N6837" s="5"/>
      <c r="O6837" s="5"/>
      <c r="P6837" s="5"/>
      <c r="Q6837" s="5" t="s">
        <v>10192</v>
      </c>
      <c r="R6837" s="5">
        <v>150</v>
      </c>
      <c r="S6837" s="5"/>
      <c r="T6837" s="5"/>
    </row>
    <row r="6838" spans="1:20" x14ac:dyDescent="0.35">
      <c r="A6838" s="5" t="s">
        <v>28</v>
      </c>
      <c r="B6838" s="5" t="s">
        <v>29</v>
      </c>
      <c r="C6838" s="5" t="s">
        <v>22</v>
      </c>
      <c r="D6838" s="5" t="s">
        <v>23</v>
      </c>
      <c r="E6838" s="5" t="s">
        <v>5</v>
      </c>
      <c r="F6838" s="5"/>
      <c r="G6838" s="5" t="s">
        <v>24</v>
      </c>
      <c r="H6838" s="5">
        <v>3917255</v>
      </c>
      <c r="I6838" s="5">
        <v>3917404</v>
      </c>
      <c r="J6838" s="5" t="s">
        <v>25</v>
      </c>
      <c r="K6838" s="5" t="s">
        <v>10193</v>
      </c>
      <c r="L6838" s="5"/>
      <c r="M6838" s="5" t="e">
        <f t="shared" si="106"/>
        <v>#VALUE!</v>
      </c>
      <c r="N6838" s="5" t="s">
        <v>516</v>
      </c>
      <c r="O6838" s="5"/>
      <c r="P6838" s="5"/>
      <c r="Q6838" s="5" t="s">
        <v>10192</v>
      </c>
      <c r="R6838" s="5">
        <v>150</v>
      </c>
      <c r="S6838" s="5">
        <v>49</v>
      </c>
      <c r="T6838" s="5"/>
    </row>
    <row r="6839" spans="1:20" x14ac:dyDescent="0.35">
      <c r="A6839" s="5" t="s">
        <v>20</v>
      </c>
      <c r="B6839" s="5" t="s">
        <v>21</v>
      </c>
      <c r="C6839" s="5" t="s">
        <v>22</v>
      </c>
      <c r="D6839" s="5" t="s">
        <v>23</v>
      </c>
      <c r="E6839" s="5" t="s">
        <v>5</v>
      </c>
      <c r="F6839" s="5"/>
      <c r="G6839" s="5" t="s">
        <v>24</v>
      </c>
      <c r="H6839" s="5">
        <v>3917447</v>
      </c>
      <c r="I6839" s="5">
        <v>3917704</v>
      </c>
      <c r="J6839" s="5" t="s">
        <v>200</v>
      </c>
      <c r="K6839" s="5"/>
      <c r="L6839" s="5"/>
      <c r="M6839" s="5" t="e">
        <f t="shared" si="106"/>
        <v>#VALUE!</v>
      </c>
      <c r="N6839" s="5"/>
      <c r="O6839" s="5"/>
      <c r="P6839" s="5"/>
      <c r="Q6839" s="5" t="s">
        <v>10194</v>
      </c>
      <c r="R6839" s="5">
        <v>258</v>
      </c>
      <c r="S6839" s="5"/>
      <c r="T6839" s="5"/>
    </row>
    <row r="6840" spans="1:20" x14ac:dyDescent="0.35">
      <c r="A6840" s="5" t="s">
        <v>28</v>
      </c>
      <c r="B6840" s="5" t="s">
        <v>29</v>
      </c>
      <c r="C6840" s="5" t="s">
        <v>22</v>
      </c>
      <c r="D6840" s="5" t="s">
        <v>23</v>
      </c>
      <c r="E6840" s="5" t="s">
        <v>5</v>
      </c>
      <c r="F6840" s="5"/>
      <c r="G6840" s="5" t="s">
        <v>24</v>
      </c>
      <c r="H6840" s="5">
        <v>3917447</v>
      </c>
      <c r="I6840" s="5">
        <v>3917704</v>
      </c>
      <c r="J6840" s="5" t="s">
        <v>200</v>
      </c>
      <c r="K6840" s="5" t="s">
        <v>10195</v>
      </c>
      <c r="L6840" s="5"/>
      <c r="M6840" s="5" t="e">
        <f t="shared" si="106"/>
        <v>#VALUE!</v>
      </c>
      <c r="N6840" s="5" t="s">
        <v>77</v>
      </c>
      <c r="O6840" s="5"/>
      <c r="P6840" s="5"/>
      <c r="Q6840" s="5" t="s">
        <v>10194</v>
      </c>
      <c r="R6840" s="5">
        <v>258</v>
      </c>
      <c r="S6840" s="5">
        <v>85</v>
      </c>
      <c r="T6840" s="5"/>
    </row>
    <row r="6841" spans="1:20" x14ac:dyDescent="0.35">
      <c r="A6841" s="5" t="s">
        <v>20</v>
      </c>
      <c r="B6841" s="5" t="s">
        <v>21</v>
      </c>
      <c r="C6841" s="5" t="s">
        <v>22</v>
      </c>
      <c r="D6841" s="5" t="s">
        <v>23</v>
      </c>
      <c r="E6841" s="5" t="s">
        <v>5</v>
      </c>
      <c r="F6841" s="5"/>
      <c r="G6841" s="5" t="s">
        <v>24</v>
      </c>
      <c r="H6841" s="5">
        <v>3917875</v>
      </c>
      <c r="I6841" s="5">
        <v>3918186</v>
      </c>
      <c r="J6841" s="5" t="s">
        <v>200</v>
      </c>
      <c r="K6841" s="5"/>
      <c r="L6841" s="5"/>
      <c r="M6841" s="5" t="e">
        <f t="shared" si="106"/>
        <v>#VALUE!</v>
      </c>
      <c r="N6841" s="5"/>
      <c r="O6841" s="5"/>
      <c r="P6841" s="5"/>
      <c r="Q6841" s="5" t="s">
        <v>10196</v>
      </c>
      <c r="R6841" s="5">
        <v>312</v>
      </c>
      <c r="S6841" s="5"/>
      <c r="T6841" s="5"/>
    </row>
    <row r="6842" spans="1:20" x14ac:dyDescent="0.35">
      <c r="A6842" s="5" t="s">
        <v>28</v>
      </c>
      <c r="B6842" s="5" t="s">
        <v>29</v>
      </c>
      <c r="C6842" s="5" t="s">
        <v>22</v>
      </c>
      <c r="D6842" s="5" t="s">
        <v>23</v>
      </c>
      <c r="E6842" s="5" t="s">
        <v>5</v>
      </c>
      <c r="F6842" s="5"/>
      <c r="G6842" s="5" t="s">
        <v>24</v>
      </c>
      <c r="H6842" s="5">
        <v>3917875</v>
      </c>
      <c r="I6842" s="5">
        <v>3918186</v>
      </c>
      <c r="J6842" s="5" t="s">
        <v>200</v>
      </c>
      <c r="K6842" s="5" t="s">
        <v>10197</v>
      </c>
      <c r="L6842" s="5"/>
      <c r="M6842" s="5" t="e">
        <f t="shared" si="106"/>
        <v>#VALUE!</v>
      </c>
      <c r="N6842" s="5" t="s">
        <v>10198</v>
      </c>
      <c r="O6842" s="5"/>
      <c r="P6842" s="5"/>
      <c r="Q6842" s="5" t="s">
        <v>10196</v>
      </c>
      <c r="R6842" s="5">
        <v>312</v>
      </c>
      <c r="S6842" s="5">
        <v>103</v>
      </c>
      <c r="T6842" s="5"/>
    </row>
    <row r="6843" spans="1:20" x14ac:dyDescent="0.35">
      <c r="A6843" s="5" t="s">
        <v>20</v>
      </c>
      <c r="B6843" s="5" t="s">
        <v>21</v>
      </c>
      <c r="C6843" s="5" t="s">
        <v>22</v>
      </c>
      <c r="D6843" s="5" t="s">
        <v>23</v>
      </c>
      <c r="E6843" s="5" t="s">
        <v>5</v>
      </c>
      <c r="F6843" s="5"/>
      <c r="G6843" s="5" t="s">
        <v>24</v>
      </c>
      <c r="H6843" s="5">
        <v>3918481</v>
      </c>
      <c r="I6843" s="5">
        <v>3918669</v>
      </c>
      <c r="J6843" s="5" t="s">
        <v>200</v>
      </c>
      <c r="K6843" s="5"/>
      <c r="L6843" s="5"/>
      <c r="M6843" s="5" t="e">
        <f t="shared" si="106"/>
        <v>#VALUE!</v>
      </c>
      <c r="N6843" s="5"/>
      <c r="O6843" s="5"/>
      <c r="P6843" s="5"/>
      <c r="Q6843" s="5" t="s">
        <v>10199</v>
      </c>
      <c r="R6843" s="5">
        <v>189</v>
      </c>
      <c r="S6843" s="5"/>
      <c r="T6843" s="5"/>
    </row>
    <row r="6844" spans="1:20" x14ac:dyDescent="0.35">
      <c r="A6844" s="5" t="s">
        <v>28</v>
      </c>
      <c r="B6844" s="5" t="s">
        <v>29</v>
      </c>
      <c r="C6844" s="5" t="s">
        <v>22</v>
      </c>
      <c r="D6844" s="5" t="s">
        <v>23</v>
      </c>
      <c r="E6844" s="5" t="s">
        <v>5</v>
      </c>
      <c r="F6844" s="5"/>
      <c r="G6844" s="5" t="s">
        <v>24</v>
      </c>
      <c r="H6844" s="5">
        <v>3918481</v>
      </c>
      <c r="I6844" s="5">
        <v>3918669</v>
      </c>
      <c r="J6844" s="5" t="s">
        <v>200</v>
      </c>
      <c r="K6844" s="5" t="s">
        <v>10200</v>
      </c>
      <c r="L6844" s="5"/>
      <c r="M6844" s="5" t="e">
        <f t="shared" si="106"/>
        <v>#VALUE!</v>
      </c>
      <c r="N6844" s="5" t="s">
        <v>77</v>
      </c>
      <c r="O6844" s="5"/>
      <c r="P6844" s="5"/>
      <c r="Q6844" s="5" t="s">
        <v>10199</v>
      </c>
      <c r="R6844" s="5">
        <v>189</v>
      </c>
      <c r="S6844" s="5">
        <v>62</v>
      </c>
      <c r="T6844" s="5"/>
    </row>
    <row r="6845" spans="1:20" x14ac:dyDescent="0.35">
      <c r="A6845" s="5" t="s">
        <v>20</v>
      </c>
      <c r="B6845" s="5" t="s">
        <v>21</v>
      </c>
      <c r="C6845" s="5" t="s">
        <v>22</v>
      </c>
      <c r="D6845" s="5" t="s">
        <v>23</v>
      </c>
      <c r="E6845" s="5" t="s">
        <v>5</v>
      </c>
      <c r="F6845" s="5"/>
      <c r="G6845" s="5" t="s">
        <v>24</v>
      </c>
      <c r="H6845" s="5">
        <v>3919017</v>
      </c>
      <c r="I6845" s="5">
        <v>3919400</v>
      </c>
      <c r="J6845" s="5" t="s">
        <v>200</v>
      </c>
      <c r="K6845" s="5"/>
      <c r="L6845" s="5"/>
      <c r="M6845" s="5" t="e">
        <f t="shared" si="106"/>
        <v>#VALUE!</v>
      </c>
      <c r="N6845" s="5"/>
      <c r="O6845" s="5"/>
      <c r="P6845" s="5"/>
      <c r="Q6845" s="5" t="s">
        <v>10201</v>
      </c>
      <c r="R6845" s="5">
        <v>384</v>
      </c>
      <c r="S6845" s="5"/>
      <c r="T6845" s="5"/>
    </row>
    <row r="6846" spans="1:20" x14ac:dyDescent="0.35">
      <c r="A6846" s="5" t="s">
        <v>28</v>
      </c>
      <c r="B6846" s="5" t="s">
        <v>29</v>
      </c>
      <c r="C6846" s="5" t="s">
        <v>22</v>
      </c>
      <c r="D6846" s="5" t="s">
        <v>23</v>
      </c>
      <c r="E6846" s="5" t="s">
        <v>5</v>
      </c>
      <c r="F6846" s="5"/>
      <c r="G6846" s="5" t="s">
        <v>24</v>
      </c>
      <c r="H6846" s="5">
        <v>3919017</v>
      </c>
      <c r="I6846" s="5">
        <v>3919400</v>
      </c>
      <c r="J6846" s="5" t="s">
        <v>200</v>
      </c>
      <c r="K6846" s="5" t="s">
        <v>10202</v>
      </c>
      <c r="L6846" s="5"/>
      <c r="M6846" s="5" t="e">
        <f t="shared" si="106"/>
        <v>#VALUE!</v>
      </c>
      <c r="N6846" s="5" t="s">
        <v>10203</v>
      </c>
      <c r="O6846" s="5"/>
      <c r="P6846" s="5"/>
      <c r="Q6846" s="5" t="s">
        <v>10201</v>
      </c>
      <c r="R6846" s="5">
        <v>384</v>
      </c>
      <c r="S6846" s="5">
        <v>127</v>
      </c>
      <c r="T6846" s="5"/>
    </row>
    <row r="6847" spans="1:20" x14ac:dyDescent="0.35">
      <c r="A6847" s="5" t="s">
        <v>20</v>
      </c>
      <c r="B6847" s="5" t="s">
        <v>21</v>
      </c>
      <c r="C6847" s="5" t="s">
        <v>22</v>
      </c>
      <c r="D6847" s="5" t="s">
        <v>23</v>
      </c>
      <c r="E6847" s="5" t="s">
        <v>5</v>
      </c>
      <c r="F6847" s="5"/>
      <c r="G6847" s="5" t="s">
        <v>24</v>
      </c>
      <c r="H6847" s="5">
        <v>3919422</v>
      </c>
      <c r="I6847" s="5">
        <v>3920618</v>
      </c>
      <c r="J6847" s="5" t="s">
        <v>200</v>
      </c>
      <c r="K6847" s="5"/>
      <c r="L6847" s="5"/>
      <c r="M6847" s="5" t="e">
        <f t="shared" si="106"/>
        <v>#VALUE!</v>
      </c>
      <c r="N6847" s="5"/>
      <c r="O6847" s="5"/>
      <c r="P6847" s="5"/>
      <c r="Q6847" s="5" t="s">
        <v>10204</v>
      </c>
      <c r="R6847" s="5">
        <v>1197</v>
      </c>
      <c r="S6847" s="5"/>
      <c r="T6847" s="5"/>
    </row>
    <row r="6848" spans="1:20" x14ac:dyDescent="0.35">
      <c r="A6848" s="5" t="s">
        <v>28</v>
      </c>
      <c r="B6848" s="5" t="s">
        <v>29</v>
      </c>
      <c r="C6848" s="5" t="s">
        <v>22</v>
      </c>
      <c r="D6848" s="5" t="s">
        <v>23</v>
      </c>
      <c r="E6848" s="5" t="s">
        <v>5</v>
      </c>
      <c r="F6848" s="5"/>
      <c r="G6848" s="5" t="s">
        <v>24</v>
      </c>
      <c r="H6848" s="5">
        <v>3919422</v>
      </c>
      <c r="I6848" s="5">
        <v>3920618</v>
      </c>
      <c r="J6848" s="5" t="s">
        <v>200</v>
      </c>
      <c r="K6848" s="5" t="s">
        <v>10205</v>
      </c>
      <c r="L6848" s="5"/>
      <c r="M6848" s="5" t="e">
        <f t="shared" si="106"/>
        <v>#VALUE!</v>
      </c>
      <c r="N6848" s="5" t="s">
        <v>10206</v>
      </c>
      <c r="O6848" s="5"/>
      <c r="P6848" s="5"/>
      <c r="Q6848" s="5" t="s">
        <v>10204</v>
      </c>
      <c r="R6848" s="5">
        <v>1197</v>
      </c>
      <c r="S6848" s="5">
        <v>398</v>
      </c>
      <c r="T6848" s="5"/>
    </row>
    <row r="6849" spans="1:20" x14ac:dyDescent="0.35">
      <c r="A6849" s="5" t="s">
        <v>20</v>
      </c>
      <c r="B6849" s="5" t="s">
        <v>21</v>
      </c>
      <c r="C6849" s="5" t="s">
        <v>22</v>
      </c>
      <c r="D6849" s="5" t="s">
        <v>23</v>
      </c>
      <c r="E6849" s="5" t="s">
        <v>5</v>
      </c>
      <c r="F6849" s="5"/>
      <c r="G6849" s="5" t="s">
        <v>24</v>
      </c>
      <c r="H6849" s="5">
        <v>3920618</v>
      </c>
      <c r="I6849" s="5">
        <v>3921913</v>
      </c>
      <c r="J6849" s="5" t="s">
        <v>200</v>
      </c>
      <c r="K6849" s="5"/>
      <c r="L6849" s="5"/>
      <c r="M6849" s="5" t="e">
        <f t="shared" si="106"/>
        <v>#VALUE!</v>
      </c>
      <c r="N6849" s="5"/>
      <c r="O6849" s="5"/>
      <c r="P6849" s="5"/>
      <c r="Q6849" s="5" t="s">
        <v>10207</v>
      </c>
      <c r="R6849" s="5">
        <v>1296</v>
      </c>
      <c r="S6849" s="5"/>
      <c r="T6849" s="5"/>
    </row>
    <row r="6850" spans="1:20" x14ac:dyDescent="0.35">
      <c r="A6850" s="5" t="s">
        <v>28</v>
      </c>
      <c r="B6850" s="5" t="s">
        <v>29</v>
      </c>
      <c r="C6850" s="5" t="s">
        <v>22</v>
      </c>
      <c r="D6850" s="5" t="s">
        <v>23</v>
      </c>
      <c r="E6850" s="5" t="s">
        <v>5</v>
      </c>
      <c r="F6850" s="5"/>
      <c r="G6850" s="5" t="s">
        <v>24</v>
      </c>
      <c r="H6850" s="5">
        <v>3920618</v>
      </c>
      <c r="I6850" s="5">
        <v>3921913</v>
      </c>
      <c r="J6850" s="5" t="s">
        <v>200</v>
      </c>
      <c r="K6850" s="5" t="s">
        <v>10208</v>
      </c>
      <c r="L6850" s="5"/>
      <c r="M6850" s="5" t="e">
        <f t="shared" si="106"/>
        <v>#VALUE!</v>
      </c>
      <c r="N6850" s="5" t="s">
        <v>8402</v>
      </c>
      <c r="O6850" s="5"/>
      <c r="P6850" s="5"/>
      <c r="Q6850" s="5" t="s">
        <v>10207</v>
      </c>
      <c r="R6850" s="5">
        <v>1296</v>
      </c>
      <c r="S6850" s="5">
        <v>431</v>
      </c>
      <c r="T6850" s="5"/>
    </row>
    <row r="6851" spans="1:20" x14ac:dyDescent="0.35">
      <c r="A6851" s="5" t="s">
        <v>20</v>
      </c>
      <c r="B6851" s="5" t="s">
        <v>21</v>
      </c>
      <c r="C6851" s="5" t="s">
        <v>22</v>
      </c>
      <c r="D6851" s="5" t="s">
        <v>23</v>
      </c>
      <c r="E6851" s="5" t="s">
        <v>5</v>
      </c>
      <c r="F6851" s="5"/>
      <c r="G6851" s="5" t="s">
        <v>24</v>
      </c>
      <c r="H6851" s="5">
        <v>3922067</v>
      </c>
      <c r="I6851" s="5">
        <v>3922525</v>
      </c>
      <c r="J6851" s="5" t="s">
        <v>200</v>
      </c>
      <c r="K6851" s="5"/>
      <c r="L6851" s="5"/>
      <c r="M6851" s="5" t="e">
        <f t="shared" si="106"/>
        <v>#VALUE!</v>
      </c>
      <c r="N6851" s="5"/>
      <c r="O6851" s="5"/>
      <c r="P6851" s="5"/>
      <c r="Q6851" s="5" t="s">
        <v>10209</v>
      </c>
      <c r="R6851" s="5">
        <v>459</v>
      </c>
      <c r="S6851" s="5"/>
      <c r="T6851" s="5"/>
    </row>
    <row r="6852" spans="1:20" x14ac:dyDescent="0.35">
      <c r="A6852" s="5" t="s">
        <v>28</v>
      </c>
      <c r="B6852" s="5" t="s">
        <v>29</v>
      </c>
      <c r="C6852" s="5" t="s">
        <v>22</v>
      </c>
      <c r="D6852" s="5" t="s">
        <v>23</v>
      </c>
      <c r="E6852" s="5" t="s">
        <v>5</v>
      </c>
      <c r="F6852" s="5"/>
      <c r="G6852" s="5" t="s">
        <v>24</v>
      </c>
      <c r="H6852" s="5">
        <v>3922067</v>
      </c>
      <c r="I6852" s="5">
        <v>3922525</v>
      </c>
      <c r="J6852" s="5" t="s">
        <v>200</v>
      </c>
      <c r="K6852" s="5" t="s">
        <v>10210</v>
      </c>
      <c r="L6852" s="5"/>
      <c r="M6852" s="5" t="e">
        <f t="shared" ref="M6852:M6915" si="107">SEARCH("transporter",N6852,1)</f>
        <v>#VALUE!</v>
      </c>
      <c r="N6852" s="5" t="s">
        <v>89</v>
      </c>
      <c r="O6852" s="5"/>
      <c r="P6852" s="5"/>
      <c r="Q6852" s="5" t="s">
        <v>10209</v>
      </c>
      <c r="R6852" s="5">
        <v>459</v>
      </c>
      <c r="S6852" s="5">
        <v>152</v>
      </c>
      <c r="T6852" s="5"/>
    </row>
    <row r="6853" spans="1:20" x14ac:dyDescent="0.35">
      <c r="A6853" s="5" t="s">
        <v>20</v>
      </c>
      <c r="B6853" s="5" t="s">
        <v>21</v>
      </c>
      <c r="C6853" s="5" t="s">
        <v>22</v>
      </c>
      <c r="D6853" s="5" t="s">
        <v>23</v>
      </c>
      <c r="E6853" s="5" t="s">
        <v>5</v>
      </c>
      <c r="F6853" s="5"/>
      <c r="G6853" s="5" t="s">
        <v>24</v>
      </c>
      <c r="H6853" s="5">
        <v>3922979</v>
      </c>
      <c r="I6853" s="5">
        <v>3923278</v>
      </c>
      <c r="J6853" s="5" t="s">
        <v>200</v>
      </c>
      <c r="K6853" s="5"/>
      <c r="L6853" s="5"/>
      <c r="M6853" s="5" t="e">
        <f t="shared" si="107"/>
        <v>#VALUE!</v>
      </c>
      <c r="N6853" s="5"/>
      <c r="O6853" s="5"/>
      <c r="P6853" s="5"/>
      <c r="Q6853" s="5" t="s">
        <v>10211</v>
      </c>
      <c r="R6853" s="5">
        <v>300</v>
      </c>
      <c r="S6853" s="5"/>
      <c r="T6853" s="5"/>
    </row>
    <row r="6854" spans="1:20" x14ac:dyDescent="0.35">
      <c r="A6854" s="5" t="s">
        <v>28</v>
      </c>
      <c r="B6854" s="5" t="s">
        <v>29</v>
      </c>
      <c r="C6854" s="5" t="s">
        <v>22</v>
      </c>
      <c r="D6854" s="5" t="s">
        <v>23</v>
      </c>
      <c r="E6854" s="5" t="s">
        <v>5</v>
      </c>
      <c r="F6854" s="5"/>
      <c r="G6854" s="5" t="s">
        <v>24</v>
      </c>
      <c r="H6854" s="5">
        <v>3922979</v>
      </c>
      <c r="I6854" s="5">
        <v>3923278</v>
      </c>
      <c r="J6854" s="5" t="s">
        <v>200</v>
      </c>
      <c r="K6854" s="5" t="s">
        <v>10212</v>
      </c>
      <c r="L6854" s="5"/>
      <c r="M6854" s="5" t="e">
        <f t="shared" si="107"/>
        <v>#VALUE!</v>
      </c>
      <c r="N6854" s="5" t="s">
        <v>10213</v>
      </c>
      <c r="O6854" s="5"/>
      <c r="P6854" s="5"/>
      <c r="Q6854" s="5" t="s">
        <v>10211</v>
      </c>
      <c r="R6854" s="5">
        <v>300</v>
      </c>
      <c r="S6854" s="5">
        <v>99</v>
      </c>
      <c r="T6854" s="5"/>
    </row>
    <row r="6855" spans="1:20" x14ac:dyDescent="0.35">
      <c r="A6855" s="5" t="s">
        <v>20</v>
      </c>
      <c r="B6855" s="5" t="s">
        <v>21</v>
      </c>
      <c r="C6855" s="5" t="s">
        <v>22</v>
      </c>
      <c r="D6855" s="5" t="s">
        <v>23</v>
      </c>
      <c r="E6855" s="5" t="s">
        <v>5</v>
      </c>
      <c r="F6855" s="5"/>
      <c r="G6855" s="5" t="s">
        <v>24</v>
      </c>
      <c r="H6855" s="5">
        <v>3923514</v>
      </c>
      <c r="I6855" s="5">
        <v>3923657</v>
      </c>
      <c r="J6855" s="5" t="s">
        <v>200</v>
      </c>
      <c r="K6855" s="5"/>
      <c r="L6855" s="5"/>
      <c r="M6855" s="5" t="e">
        <f t="shared" si="107"/>
        <v>#VALUE!</v>
      </c>
      <c r="N6855" s="5"/>
      <c r="O6855" s="5"/>
      <c r="P6855" s="5"/>
      <c r="Q6855" s="5" t="s">
        <v>10214</v>
      </c>
      <c r="R6855" s="5">
        <v>144</v>
      </c>
      <c r="S6855" s="5"/>
      <c r="T6855" s="5"/>
    </row>
    <row r="6856" spans="1:20" x14ac:dyDescent="0.35">
      <c r="A6856" s="5" t="s">
        <v>28</v>
      </c>
      <c r="B6856" s="5" t="s">
        <v>29</v>
      </c>
      <c r="C6856" s="5" t="s">
        <v>22</v>
      </c>
      <c r="D6856" s="5" t="s">
        <v>23</v>
      </c>
      <c r="E6856" s="5" t="s">
        <v>5</v>
      </c>
      <c r="F6856" s="5"/>
      <c r="G6856" s="5" t="s">
        <v>24</v>
      </c>
      <c r="H6856" s="5">
        <v>3923514</v>
      </c>
      <c r="I6856" s="5">
        <v>3923657</v>
      </c>
      <c r="J6856" s="5" t="s">
        <v>200</v>
      </c>
      <c r="K6856" s="5" t="s">
        <v>10215</v>
      </c>
      <c r="L6856" s="5"/>
      <c r="M6856" s="5" t="e">
        <f t="shared" si="107"/>
        <v>#VALUE!</v>
      </c>
      <c r="N6856" s="5" t="s">
        <v>77</v>
      </c>
      <c r="O6856" s="5"/>
      <c r="P6856" s="5"/>
      <c r="Q6856" s="5" t="s">
        <v>10214</v>
      </c>
      <c r="R6856" s="5">
        <v>144</v>
      </c>
      <c r="S6856" s="5">
        <v>47</v>
      </c>
      <c r="T6856" s="5"/>
    </row>
    <row r="6857" spans="1:20" x14ac:dyDescent="0.35">
      <c r="A6857" s="5" t="s">
        <v>20</v>
      </c>
      <c r="B6857" s="5" t="s">
        <v>21</v>
      </c>
      <c r="C6857" s="5" t="s">
        <v>22</v>
      </c>
      <c r="D6857" s="5" t="s">
        <v>23</v>
      </c>
      <c r="E6857" s="5" t="s">
        <v>5</v>
      </c>
      <c r="F6857" s="5"/>
      <c r="G6857" s="5" t="s">
        <v>24</v>
      </c>
      <c r="H6857" s="5">
        <v>3923750</v>
      </c>
      <c r="I6857" s="5">
        <v>3924016</v>
      </c>
      <c r="J6857" s="5" t="s">
        <v>200</v>
      </c>
      <c r="K6857" s="5"/>
      <c r="L6857" s="5"/>
      <c r="M6857" s="5" t="e">
        <f t="shared" si="107"/>
        <v>#VALUE!</v>
      </c>
      <c r="N6857" s="5"/>
      <c r="O6857" s="5"/>
      <c r="P6857" s="5"/>
      <c r="Q6857" s="5" t="s">
        <v>10216</v>
      </c>
      <c r="R6857" s="5">
        <v>267</v>
      </c>
      <c r="S6857" s="5"/>
      <c r="T6857" s="5"/>
    </row>
    <row r="6858" spans="1:20" x14ac:dyDescent="0.35">
      <c r="A6858" s="5" t="s">
        <v>28</v>
      </c>
      <c r="B6858" s="5" t="s">
        <v>29</v>
      </c>
      <c r="C6858" s="5" t="s">
        <v>22</v>
      </c>
      <c r="D6858" s="5" t="s">
        <v>23</v>
      </c>
      <c r="E6858" s="5" t="s">
        <v>5</v>
      </c>
      <c r="F6858" s="5"/>
      <c r="G6858" s="5" t="s">
        <v>24</v>
      </c>
      <c r="H6858" s="5">
        <v>3923750</v>
      </c>
      <c r="I6858" s="5">
        <v>3924016</v>
      </c>
      <c r="J6858" s="5" t="s">
        <v>200</v>
      </c>
      <c r="K6858" s="5" t="s">
        <v>10217</v>
      </c>
      <c r="L6858" s="5"/>
      <c r="M6858" s="5" t="e">
        <f t="shared" si="107"/>
        <v>#VALUE!</v>
      </c>
      <c r="N6858" s="5" t="s">
        <v>77</v>
      </c>
      <c r="O6858" s="5"/>
      <c r="P6858" s="5"/>
      <c r="Q6858" s="5" t="s">
        <v>10216</v>
      </c>
      <c r="R6858" s="5">
        <v>267</v>
      </c>
      <c r="S6858" s="5">
        <v>88</v>
      </c>
      <c r="T6858" s="5"/>
    </row>
    <row r="6859" spans="1:20" x14ac:dyDescent="0.35">
      <c r="A6859" s="5" t="s">
        <v>20</v>
      </c>
      <c r="B6859" s="5" t="s">
        <v>21</v>
      </c>
      <c r="C6859" s="5" t="s">
        <v>22</v>
      </c>
      <c r="D6859" s="5" t="s">
        <v>23</v>
      </c>
      <c r="E6859" s="5" t="s">
        <v>5</v>
      </c>
      <c r="F6859" s="5"/>
      <c r="G6859" s="5" t="s">
        <v>24</v>
      </c>
      <c r="H6859" s="5">
        <v>3924613</v>
      </c>
      <c r="I6859" s="5">
        <v>3926823</v>
      </c>
      <c r="J6859" s="5" t="s">
        <v>200</v>
      </c>
      <c r="K6859" s="5"/>
      <c r="L6859" s="5"/>
      <c r="M6859" s="5" t="e">
        <f t="shared" si="107"/>
        <v>#VALUE!</v>
      </c>
      <c r="N6859" s="5"/>
      <c r="O6859" s="5"/>
      <c r="P6859" s="5"/>
      <c r="Q6859" s="5" t="s">
        <v>10218</v>
      </c>
      <c r="R6859" s="5">
        <v>2211</v>
      </c>
      <c r="S6859" s="5"/>
      <c r="T6859" s="5"/>
    </row>
    <row r="6860" spans="1:20" x14ac:dyDescent="0.35">
      <c r="A6860" s="5" t="s">
        <v>28</v>
      </c>
      <c r="B6860" s="5" t="s">
        <v>29</v>
      </c>
      <c r="C6860" s="5" t="s">
        <v>22</v>
      </c>
      <c r="D6860" s="5" t="s">
        <v>23</v>
      </c>
      <c r="E6860" s="5" t="s">
        <v>5</v>
      </c>
      <c r="F6860" s="5"/>
      <c r="G6860" s="5" t="s">
        <v>24</v>
      </c>
      <c r="H6860" s="5">
        <v>3924613</v>
      </c>
      <c r="I6860" s="5">
        <v>3926823</v>
      </c>
      <c r="J6860" s="5" t="s">
        <v>200</v>
      </c>
      <c r="K6860" s="5" t="s">
        <v>10219</v>
      </c>
      <c r="L6860" s="5"/>
      <c r="M6860" s="5" t="e">
        <f t="shared" si="107"/>
        <v>#VALUE!</v>
      </c>
      <c r="N6860" s="5" t="s">
        <v>272</v>
      </c>
      <c r="O6860" s="5"/>
      <c r="P6860" s="5"/>
      <c r="Q6860" s="5" t="s">
        <v>10218</v>
      </c>
      <c r="R6860" s="5">
        <v>2211</v>
      </c>
      <c r="S6860" s="5">
        <v>736</v>
      </c>
      <c r="T6860" s="5"/>
    </row>
    <row r="6861" spans="1:20" x14ac:dyDescent="0.35">
      <c r="A6861" s="5" t="s">
        <v>20</v>
      </c>
      <c r="B6861" s="5" t="s">
        <v>21</v>
      </c>
      <c r="C6861" s="5" t="s">
        <v>22</v>
      </c>
      <c r="D6861" s="5" t="s">
        <v>23</v>
      </c>
      <c r="E6861" s="5" t="s">
        <v>5</v>
      </c>
      <c r="F6861" s="5"/>
      <c r="G6861" s="5" t="s">
        <v>24</v>
      </c>
      <c r="H6861" s="5">
        <v>3926840</v>
      </c>
      <c r="I6861" s="5">
        <v>3929029</v>
      </c>
      <c r="J6861" s="5" t="s">
        <v>200</v>
      </c>
      <c r="K6861" s="5"/>
      <c r="L6861" s="5"/>
      <c r="M6861" s="5" t="e">
        <f t="shared" si="107"/>
        <v>#VALUE!</v>
      </c>
      <c r="N6861" s="5"/>
      <c r="O6861" s="5"/>
      <c r="P6861" s="5"/>
      <c r="Q6861" s="5" t="s">
        <v>10220</v>
      </c>
      <c r="R6861" s="5">
        <v>2190</v>
      </c>
      <c r="S6861" s="5"/>
      <c r="T6861" s="5"/>
    </row>
    <row r="6862" spans="1:20" x14ac:dyDescent="0.35">
      <c r="A6862" s="5" t="s">
        <v>28</v>
      </c>
      <c r="B6862" s="5" t="s">
        <v>29</v>
      </c>
      <c r="C6862" s="5" t="s">
        <v>22</v>
      </c>
      <c r="D6862" s="5" t="s">
        <v>23</v>
      </c>
      <c r="E6862" s="5" t="s">
        <v>5</v>
      </c>
      <c r="F6862" s="5"/>
      <c r="G6862" s="5" t="s">
        <v>24</v>
      </c>
      <c r="H6862" s="5">
        <v>3926840</v>
      </c>
      <c r="I6862" s="5">
        <v>3929029</v>
      </c>
      <c r="J6862" s="5" t="s">
        <v>200</v>
      </c>
      <c r="K6862" s="5" t="s">
        <v>10221</v>
      </c>
      <c r="L6862" s="5"/>
      <c r="M6862" s="5" t="e">
        <f t="shared" si="107"/>
        <v>#VALUE!</v>
      </c>
      <c r="N6862" s="5" t="s">
        <v>80</v>
      </c>
      <c r="O6862" s="5"/>
      <c r="P6862" s="5"/>
      <c r="Q6862" s="5" t="s">
        <v>10220</v>
      </c>
      <c r="R6862" s="5">
        <v>2190</v>
      </c>
      <c r="S6862" s="5">
        <v>729</v>
      </c>
      <c r="T6862" s="5"/>
    </row>
    <row r="6863" spans="1:20" x14ac:dyDescent="0.35">
      <c r="A6863" s="5" t="s">
        <v>20</v>
      </c>
      <c r="B6863" s="5" t="s">
        <v>21</v>
      </c>
      <c r="C6863" s="5" t="s">
        <v>22</v>
      </c>
      <c r="D6863" s="5" t="s">
        <v>23</v>
      </c>
      <c r="E6863" s="5" t="s">
        <v>5</v>
      </c>
      <c r="F6863" s="5"/>
      <c r="G6863" s="5" t="s">
        <v>24</v>
      </c>
      <c r="H6863" s="5">
        <v>3929031</v>
      </c>
      <c r="I6863" s="5">
        <v>3929522</v>
      </c>
      <c r="J6863" s="5" t="s">
        <v>200</v>
      </c>
      <c r="K6863" s="5"/>
      <c r="L6863" s="5"/>
      <c r="M6863" s="5" t="e">
        <f t="shared" si="107"/>
        <v>#VALUE!</v>
      </c>
      <c r="N6863" s="5"/>
      <c r="O6863" s="5"/>
      <c r="P6863" s="5"/>
      <c r="Q6863" s="5" t="s">
        <v>10222</v>
      </c>
      <c r="R6863" s="5">
        <v>492</v>
      </c>
      <c r="S6863" s="5"/>
      <c r="T6863" s="5"/>
    </row>
    <row r="6864" spans="1:20" x14ac:dyDescent="0.35">
      <c r="A6864" s="5" t="s">
        <v>28</v>
      </c>
      <c r="B6864" s="5" t="s">
        <v>29</v>
      </c>
      <c r="C6864" s="5" t="s">
        <v>22</v>
      </c>
      <c r="D6864" s="5" t="s">
        <v>23</v>
      </c>
      <c r="E6864" s="5" t="s">
        <v>5</v>
      </c>
      <c r="F6864" s="5"/>
      <c r="G6864" s="5" t="s">
        <v>24</v>
      </c>
      <c r="H6864" s="5">
        <v>3929031</v>
      </c>
      <c r="I6864" s="5">
        <v>3929522</v>
      </c>
      <c r="J6864" s="5" t="s">
        <v>200</v>
      </c>
      <c r="K6864" s="5" t="s">
        <v>10223</v>
      </c>
      <c r="L6864" s="5"/>
      <c r="M6864" s="5" t="e">
        <f t="shared" si="107"/>
        <v>#VALUE!</v>
      </c>
      <c r="N6864" s="5" t="s">
        <v>77</v>
      </c>
      <c r="O6864" s="5"/>
      <c r="P6864" s="5"/>
      <c r="Q6864" s="5" t="s">
        <v>10222</v>
      </c>
      <c r="R6864" s="5">
        <v>492</v>
      </c>
      <c r="S6864" s="5">
        <v>163</v>
      </c>
      <c r="T6864" s="5"/>
    </row>
    <row r="6865" spans="1:20" x14ac:dyDescent="0.35">
      <c r="A6865" s="5" t="s">
        <v>20</v>
      </c>
      <c r="B6865" s="5" t="s">
        <v>21</v>
      </c>
      <c r="C6865" s="5" t="s">
        <v>22</v>
      </c>
      <c r="D6865" s="5" t="s">
        <v>23</v>
      </c>
      <c r="E6865" s="5" t="s">
        <v>5</v>
      </c>
      <c r="F6865" s="5"/>
      <c r="G6865" s="5" t="s">
        <v>24</v>
      </c>
      <c r="H6865" s="5">
        <v>3929738</v>
      </c>
      <c r="I6865" s="5">
        <v>3930772</v>
      </c>
      <c r="J6865" s="5" t="s">
        <v>200</v>
      </c>
      <c r="K6865" s="5"/>
      <c r="L6865" s="5"/>
      <c r="M6865" s="5" t="e">
        <f t="shared" si="107"/>
        <v>#VALUE!</v>
      </c>
      <c r="N6865" s="5"/>
      <c r="O6865" s="5" t="s">
        <v>10224</v>
      </c>
      <c r="P6865" s="5"/>
      <c r="Q6865" s="5" t="s">
        <v>10225</v>
      </c>
      <c r="R6865" s="5">
        <v>1035</v>
      </c>
      <c r="S6865" s="5"/>
      <c r="T6865" s="5"/>
    </row>
    <row r="6866" spans="1:20" x14ac:dyDescent="0.35">
      <c r="A6866" s="5" t="s">
        <v>28</v>
      </c>
      <c r="B6866" s="5" t="s">
        <v>29</v>
      </c>
      <c r="C6866" s="5" t="s">
        <v>22</v>
      </c>
      <c r="D6866" s="5" t="s">
        <v>23</v>
      </c>
      <c r="E6866" s="5" t="s">
        <v>5</v>
      </c>
      <c r="F6866" s="5"/>
      <c r="G6866" s="5" t="s">
        <v>24</v>
      </c>
      <c r="H6866" s="5">
        <v>3929738</v>
      </c>
      <c r="I6866" s="5">
        <v>3930772</v>
      </c>
      <c r="J6866" s="5" t="s">
        <v>200</v>
      </c>
      <c r="K6866" s="5" t="s">
        <v>10226</v>
      </c>
      <c r="L6866" s="5"/>
      <c r="M6866" s="5" t="e">
        <f t="shared" si="107"/>
        <v>#VALUE!</v>
      </c>
      <c r="N6866" s="5" t="s">
        <v>10227</v>
      </c>
      <c r="O6866" s="5" t="s">
        <v>10224</v>
      </c>
      <c r="P6866" s="5"/>
      <c r="Q6866" s="5" t="s">
        <v>10225</v>
      </c>
      <c r="R6866" s="5">
        <v>1035</v>
      </c>
      <c r="S6866" s="5">
        <v>344</v>
      </c>
      <c r="T6866" s="5"/>
    </row>
    <row r="6867" spans="1:20" x14ac:dyDescent="0.35">
      <c r="A6867" s="5" t="s">
        <v>20</v>
      </c>
      <c r="B6867" s="5" t="s">
        <v>21</v>
      </c>
      <c r="C6867" s="5" t="s">
        <v>22</v>
      </c>
      <c r="D6867" s="5" t="s">
        <v>23</v>
      </c>
      <c r="E6867" s="5" t="s">
        <v>5</v>
      </c>
      <c r="F6867" s="5"/>
      <c r="G6867" s="5" t="s">
        <v>24</v>
      </c>
      <c r="H6867" s="5">
        <v>3930888</v>
      </c>
      <c r="I6867" s="5">
        <v>3931718</v>
      </c>
      <c r="J6867" s="5" t="s">
        <v>200</v>
      </c>
      <c r="K6867" s="5"/>
      <c r="L6867" s="5"/>
      <c r="M6867" s="5" t="e">
        <f t="shared" si="107"/>
        <v>#VALUE!</v>
      </c>
      <c r="N6867" s="5"/>
      <c r="O6867" s="5"/>
      <c r="P6867" s="5"/>
      <c r="Q6867" s="5" t="s">
        <v>10228</v>
      </c>
      <c r="R6867" s="5">
        <v>831</v>
      </c>
      <c r="S6867" s="5"/>
      <c r="T6867" s="5"/>
    </row>
    <row r="6868" spans="1:20" x14ac:dyDescent="0.35">
      <c r="A6868" s="5" t="s">
        <v>28</v>
      </c>
      <c r="B6868" s="5" t="s">
        <v>29</v>
      </c>
      <c r="C6868" s="5" t="s">
        <v>22</v>
      </c>
      <c r="D6868" s="5" t="s">
        <v>23</v>
      </c>
      <c r="E6868" s="5" t="s">
        <v>5</v>
      </c>
      <c r="F6868" s="5"/>
      <c r="G6868" s="5" t="s">
        <v>24</v>
      </c>
      <c r="H6868" s="5">
        <v>3930888</v>
      </c>
      <c r="I6868" s="5">
        <v>3931718</v>
      </c>
      <c r="J6868" s="5" t="s">
        <v>200</v>
      </c>
      <c r="K6868" s="5" t="s">
        <v>10229</v>
      </c>
      <c r="L6868" s="5"/>
      <c r="M6868" s="5" t="e">
        <f t="shared" si="107"/>
        <v>#VALUE!</v>
      </c>
      <c r="N6868" s="5" t="s">
        <v>77</v>
      </c>
      <c r="O6868" s="5"/>
      <c r="P6868" s="5"/>
      <c r="Q6868" s="5" t="s">
        <v>10228</v>
      </c>
      <c r="R6868" s="5">
        <v>831</v>
      </c>
      <c r="S6868" s="5">
        <v>276</v>
      </c>
      <c r="T6868" s="5"/>
    </row>
    <row r="6869" spans="1:20" x14ac:dyDescent="0.35">
      <c r="A6869" s="5" t="s">
        <v>20</v>
      </c>
      <c r="B6869" s="5" t="s">
        <v>21</v>
      </c>
      <c r="C6869" s="5" t="s">
        <v>22</v>
      </c>
      <c r="D6869" s="5" t="s">
        <v>23</v>
      </c>
      <c r="E6869" s="5" t="s">
        <v>5</v>
      </c>
      <c r="F6869" s="5"/>
      <c r="G6869" s="5" t="s">
        <v>24</v>
      </c>
      <c r="H6869" s="5">
        <v>3931981</v>
      </c>
      <c r="I6869" s="5">
        <v>3932460</v>
      </c>
      <c r="J6869" s="5" t="s">
        <v>25</v>
      </c>
      <c r="K6869" s="5"/>
      <c r="L6869" s="5"/>
      <c r="M6869" s="5" t="e">
        <f t="shared" si="107"/>
        <v>#VALUE!</v>
      </c>
      <c r="N6869" s="5"/>
      <c r="O6869" s="5"/>
      <c r="P6869" s="5"/>
      <c r="Q6869" s="5" t="s">
        <v>10230</v>
      </c>
      <c r="R6869" s="5">
        <v>480</v>
      </c>
      <c r="S6869" s="5"/>
      <c r="T6869" s="5"/>
    </row>
    <row r="6870" spans="1:20" x14ac:dyDescent="0.35">
      <c r="A6870" s="5" t="s">
        <v>28</v>
      </c>
      <c r="B6870" s="5" t="s">
        <v>29</v>
      </c>
      <c r="C6870" s="5" t="s">
        <v>22</v>
      </c>
      <c r="D6870" s="5" t="s">
        <v>23</v>
      </c>
      <c r="E6870" s="5" t="s">
        <v>5</v>
      </c>
      <c r="F6870" s="5"/>
      <c r="G6870" s="5" t="s">
        <v>24</v>
      </c>
      <c r="H6870" s="5">
        <v>3931981</v>
      </c>
      <c r="I6870" s="5">
        <v>3932460</v>
      </c>
      <c r="J6870" s="5" t="s">
        <v>25</v>
      </c>
      <c r="K6870" s="5" t="s">
        <v>10231</v>
      </c>
      <c r="L6870" s="5"/>
      <c r="M6870" s="5" t="e">
        <f t="shared" si="107"/>
        <v>#VALUE!</v>
      </c>
      <c r="N6870" s="5" t="s">
        <v>89</v>
      </c>
      <c r="O6870" s="5"/>
      <c r="P6870" s="5"/>
      <c r="Q6870" s="5" t="s">
        <v>10230</v>
      </c>
      <c r="R6870" s="5">
        <v>480</v>
      </c>
      <c r="S6870" s="5">
        <v>159</v>
      </c>
      <c r="T6870" s="5"/>
    </row>
    <row r="6871" spans="1:20" x14ac:dyDescent="0.35">
      <c r="A6871" s="5" t="s">
        <v>20</v>
      </c>
      <c r="B6871" s="5" t="s">
        <v>21</v>
      </c>
      <c r="C6871" s="5" t="s">
        <v>22</v>
      </c>
      <c r="D6871" s="5" t="s">
        <v>23</v>
      </c>
      <c r="E6871" s="5" t="s">
        <v>5</v>
      </c>
      <c r="F6871" s="5"/>
      <c r="G6871" s="5" t="s">
        <v>24</v>
      </c>
      <c r="H6871" s="5">
        <v>3932609</v>
      </c>
      <c r="I6871" s="5">
        <v>3933016</v>
      </c>
      <c r="J6871" s="5" t="s">
        <v>200</v>
      </c>
      <c r="K6871" s="5"/>
      <c r="L6871" s="5"/>
      <c r="M6871" s="5" t="e">
        <f t="shared" si="107"/>
        <v>#VALUE!</v>
      </c>
      <c r="N6871" s="5"/>
      <c r="O6871" s="5"/>
      <c r="P6871" s="5"/>
      <c r="Q6871" s="5" t="s">
        <v>10232</v>
      </c>
      <c r="R6871" s="5">
        <v>408</v>
      </c>
      <c r="S6871" s="5"/>
      <c r="T6871" s="5"/>
    </row>
    <row r="6872" spans="1:20" x14ac:dyDescent="0.35">
      <c r="A6872" s="5" t="s">
        <v>28</v>
      </c>
      <c r="B6872" s="5" t="s">
        <v>29</v>
      </c>
      <c r="C6872" s="5" t="s">
        <v>22</v>
      </c>
      <c r="D6872" s="5" t="s">
        <v>23</v>
      </c>
      <c r="E6872" s="5" t="s">
        <v>5</v>
      </c>
      <c r="F6872" s="5"/>
      <c r="G6872" s="5" t="s">
        <v>24</v>
      </c>
      <c r="H6872" s="5">
        <v>3932609</v>
      </c>
      <c r="I6872" s="5">
        <v>3933016</v>
      </c>
      <c r="J6872" s="5" t="s">
        <v>200</v>
      </c>
      <c r="K6872" s="5" t="s">
        <v>10233</v>
      </c>
      <c r="L6872" s="5"/>
      <c r="M6872" s="5" t="e">
        <f t="shared" si="107"/>
        <v>#VALUE!</v>
      </c>
      <c r="N6872" s="5" t="s">
        <v>10234</v>
      </c>
      <c r="O6872" s="5"/>
      <c r="P6872" s="5"/>
      <c r="Q6872" s="5" t="s">
        <v>10232</v>
      </c>
      <c r="R6872" s="5">
        <v>408</v>
      </c>
      <c r="S6872" s="5">
        <v>135</v>
      </c>
      <c r="T6872" s="5"/>
    </row>
    <row r="6873" spans="1:20" x14ac:dyDescent="0.35">
      <c r="A6873" s="5" t="s">
        <v>20</v>
      </c>
      <c r="B6873" s="5" t="s">
        <v>21</v>
      </c>
      <c r="C6873" s="5" t="s">
        <v>22</v>
      </c>
      <c r="D6873" s="5" t="s">
        <v>23</v>
      </c>
      <c r="E6873" s="5" t="s">
        <v>5</v>
      </c>
      <c r="F6873" s="5"/>
      <c r="G6873" s="5" t="s">
        <v>24</v>
      </c>
      <c r="H6873" s="5">
        <v>3933164</v>
      </c>
      <c r="I6873" s="5">
        <v>3934051</v>
      </c>
      <c r="J6873" s="5" t="s">
        <v>200</v>
      </c>
      <c r="K6873" s="5"/>
      <c r="L6873" s="5"/>
      <c r="M6873" s="5" t="e">
        <f t="shared" si="107"/>
        <v>#VALUE!</v>
      </c>
      <c r="N6873" s="5"/>
      <c r="O6873" s="5"/>
      <c r="P6873" s="5"/>
      <c r="Q6873" s="5" t="s">
        <v>10235</v>
      </c>
      <c r="R6873" s="5">
        <v>888</v>
      </c>
      <c r="S6873" s="5"/>
      <c r="T6873" s="5"/>
    </row>
    <row r="6874" spans="1:20" x14ac:dyDescent="0.35">
      <c r="A6874" s="5" t="s">
        <v>28</v>
      </c>
      <c r="B6874" s="5" t="s">
        <v>29</v>
      </c>
      <c r="C6874" s="5" t="s">
        <v>22</v>
      </c>
      <c r="D6874" s="5" t="s">
        <v>23</v>
      </c>
      <c r="E6874" s="5" t="s">
        <v>5</v>
      </c>
      <c r="F6874" s="5"/>
      <c r="G6874" s="5" t="s">
        <v>24</v>
      </c>
      <c r="H6874" s="5">
        <v>3933164</v>
      </c>
      <c r="I6874" s="5">
        <v>3934051</v>
      </c>
      <c r="J6874" s="5" t="s">
        <v>200</v>
      </c>
      <c r="K6874" s="5" t="s">
        <v>10236</v>
      </c>
      <c r="L6874" s="5"/>
      <c r="M6874" s="5" t="e">
        <f t="shared" si="107"/>
        <v>#VALUE!</v>
      </c>
      <c r="N6874" s="5" t="s">
        <v>8466</v>
      </c>
      <c r="O6874" s="5"/>
      <c r="P6874" s="5"/>
      <c r="Q6874" s="5" t="s">
        <v>10235</v>
      </c>
      <c r="R6874" s="5">
        <v>888</v>
      </c>
      <c r="S6874" s="5">
        <v>295</v>
      </c>
      <c r="T6874" s="5"/>
    </row>
    <row r="6875" spans="1:20" x14ac:dyDescent="0.35">
      <c r="A6875" s="5" t="s">
        <v>20</v>
      </c>
      <c r="B6875" s="5" t="s">
        <v>21</v>
      </c>
      <c r="C6875" s="5" t="s">
        <v>22</v>
      </c>
      <c r="D6875" s="5" t="s">
        <v>23</v>
      </c>
      <c r="E6875" s="5" t="s">
        <v>5</v>
      </c>
      <c r="F6875" s="5"/>
      <c r="G6875" s="5" t="s">
        <v>24</v>
      </c>
      <c r="H6875" s="5">
        <v>3934189</v>
      </c>
      <c r="I6875" s="5">
        <v>3935043</v>
      </c>
      <c r="J6875" s="5" t="s">
        <v>200</v>
      </c>
      <c r="K6875" s="5"/>
      <c r="L6875" s="5"/>
      <c r="M6875" s="5" t="e">
        <f t="shared" si="107"/>
        <v>#VALUE!</v>
      </c>
      <c r="N6875" s="5"/>
      <c r="O6875" s="5"/>
      <c r="P6875" s="5"/>
      <c r="Q6875" s="5" t="s">
        <v>10237</v>
      </c>
      <c r="R6875" s="5">
        <v>855</v>
      </c>
      <c r="S6875" s="5"/>
      <c r="T6875" s="5"/>
    </row>
    <row r="6876" spans="1:20" x14ac:dyDescent="0.35">
      <c r="A6876" s="5" t="s">
        <v>28</v>
      </c>
      <c r="B6876" s="5" t="s">
        <v>29</v>
      </c>
      <c r="C6876" s="5" t="s">
        <v>22</v>
      </c>
      <c r="D6876" s="5" t="s">
        <v>23</v>
      </c>
      <c r="E6876" s="5" t="s">
        <v>5</v>
      </c>
      <c r="F6876" s="5"/>
      <c r="G6876" s="5" t="s">
        <v>24</v>
      </c>
      <c r="H6876" s="5">
        <v>3934189</v>
      </c>
      <c r="I6876" s="5">
        <v>3935043</v>
      </c>
      <c r="J6876" s="5" t="s">
        <v>200</v>
      </c>
      <c r="K6876" s="5" t="s">
        <v>10238</v>
      </c>
      <c r="L6876" s="5"/>
      <c r="M6876" s="5" t="e">
        <f t="shared" si="107"/>
        <v>#VALUE!</v>
      </c>
      <c r="N6876" s="5" t="s">
        <v>10239</v>
      </c>
      <c r="O6876" s="5"/>
      <c r="P6876" s="5"/>
      <c r="Q6876" s="5" t="s">
        <v>10237</v>
      </c>
      <c r="R6876" s="5">
        <v>855</v>
      </c>
      <c r="S6876" s="5">
        <v>284</v>
      </c>
      <c r="T6876" s="5"/>
    </row>
    <row r="6877" spans="1:20" x14ac:dyDescent="0.35">
      <c r="A6877" s="5" t="s">
        <v>20</v>
      </c>
      <c r="B6877" s="5" t="s">
        <v>21</v>
      </c>
      <c r="C6877" s="5" t="s">
        <v>22</v>
      </c>
      <c r="D6877" s="5" t="s">
        <v>23</v>
      </c>
      <c r="E6877" s="5" t="s">
        <v>5</v>
      </c>
      <c r="F6877" s="5"/>
      <c r="G6877" s="5" t="s">
        <v>24</v>
      </c>
      <c r="H6877" s="5">
        <v>3935161</v>
      </c>
      <c r="I6877" s="5">
        <v>3936219</v>
      </c>
      <c r="J6877" s="5" t="s">
        <v>200</v>
      </c>
      <c r="K6877" s="5"/>
      <c r="L6877" s="5"/>
      <c r="M6877" s="5" t="e">
        <f t="shared" si="107"/>
        <v>#VALUE!</v>
      </c>
      <c r="N6877" s="5"/>
      <c r="O6877" s="5"/>
      <c r="P6877" s="5"/>
      <c r="Q6877" s="5" t="s">
        <v>10240</v>
      </c>
      <c r="R6877" s="5">
        <v>1059</v>
      </c>
      <c r="S6877" s="5"/>
      <c r="T6877" s="5"/>
    </row>
    <row r="6878" spans="1:20" x14ac:dyDescent="0.35">
      <c r="A6878" s="5" t="s">
        <v>28</v>
      </c>
      <c r="B6878" s="5" t="s">
        <v>29</v>
      </c>
      <c r="C6878" s="5" t="s">
        <v>22</v>
      </c>
      <c r="D6878" s="5" t="s">
        <v>23</v>
      </c>
      <c r="E6878" s="5" t="s">
        <v>5</v>
      </c>
      <c r="F6878" s="5"/>
      <c r="G6878" s="5" t="s">
        <v>24</v>
      </c>
      <c r="H6878" s="5">
        <v>3935161</v>
      </c>
      <c r="I6878" s="5">
        <v>3936219</v>
      </c>
      <c r="J6878" s="5" t="s">
        <v>200</v>
      </c>
      <c r="K6878" s="5" t="s">
        <v>10241</v>
      </c>
      <c r="L6878" s="5"/>
      <c r="M6878" s="5" t="e">
        <f t="shared" si="107"/>
        <v>#VALUE!</v>
      </c>
      <c r="N6878" s="5" t="s">
        <v>854</v>
      </c>
      <c r="O6878" s="5"/>
      <c r="P6878" s="5"/>
      <c r="Q6878" s="5" t="s">
        <v>10240</v>
      </c>
      <c r="R6878" s="5">
        <v>1059</v>
      </c>
      <c r="S6878" s="5">
        <v>352</v>
      </c>
      <c r="T6878" s="5"/>
    </row>
    <row r="6879" spans="1:20" x14ac:dyDescent="0.35">
      <c r="A6879" s="5" t="s">
        <v>20</v>
      </c>
      <c r="B6879" s="5" t="s">
        <v>21</v>
      </c>
      <c r="C6879" s="5" t="s">
        <v>22</v>
      </c>
      <c r="D6879" s="5" t="s">
        <v>23</v>
      </c>
      <c r="E6879" s="5" t="s">
        <v>5</v>
      </c>
      <c r="F6879" s="5"/>
      <c r="G6879" s="5" t="s">
        <v>24</v>
      </c>
      <c r="H6879" s="5">
        <v>3936435</v>
      </c>
      <c r="I6879" s="5">
        <v>3936581</v>
      </c>
      <c r="J6879" s="5" t="s">
        <v>200</v>
      </c>
      <c r="K6879" s="5"/>
      <c r="L6879" s="5"/>
      <c r="M6879" s="5" t="e">
        <f t="shared" si="107"/>
        <v>#VALUE!</v>
      </c>
      <c r="N6879" s="5"/>
      <c r="O6879" s="5"/>
      <c r="P6879" s="5"/>
      <c r="Q6879" s="5" t="s">
        <v>10242</v>
      </c>
      <c r="R6879" s="5">
        <v>147</v>
      </c>
      <c r="S6879" s="5"/>
      <c r="T6879" s="5"/>
    </row>
    <row r="6880" spans="1:20" x14ac:dyDescent="0.35">
      <c r="A6880" s="5" t="s">
        <v>28</v>
      </c>
      <c r="B6880" s="5" t="s">
        <v>29</v>
      </c>
      <c r="C6880" s="5" t="s">
        <v>22</v>
      </c>
      <c r="D6880" s="5" t="s">
        <v>23</v>
      </c>
      <c r="E6880" s="5" t="s">
        <v>5</v>
      </c>
      <c r="F6880" s="5"/>
      <c r="G6880" s="5" t="s">
        <v>24</v>
      </c>
      <c r="H6880" s="5">
        <v>3936435</v>
      </c>
      <c r="I6880" s="5">
        <v>3936581</v>
      </c>
      <c r="J6880" s="5" t="s">
        <v>200</v>
      </c>
      <c r="K6880" s="5" t="s">
        <v>10243</v>
      </c>
      <c r="L6880" s="5"/>
      <c r="M6880" s="5" t="e">
        <f t="shared" si="107"/>
        <v>#VALUE!</v>
      </c>
      <c r="N6880" s="5" t="s">
        <v>77</v>
      </c>
      <c r="O6880" s="5"/>
      <c r="P6880" s="5"/>
      <c r="Q6880" s="5" t="s">
        <v>10242</v>
      </c>
      <c r="R6880" s="5">
        <v>147</v>
      </c>
      <c r="S6880" s="5">
        <v>48</v>
      </c>
      <c r="T6880" s="5"/>
    </row>
    <row r="6881" spans="1:20" x14ac:dyDescent="0.35">
      <c r="A6881" s="5" t="s">
        <v>20</v>
      </c>
      <c r="B6881" s="5" t="s">
        <v>21</v>
      </c>
      <c r="C6881" s="5" t="s">
        <v>22</v>
      </c>
      <c r="D6881" s="5" t="s">
        <v>23</v>
      </c>
      <c r="E6881" s="5" t="s">
        <v>5</v>
      </c>
      <c r="F6881" s="5"/>
      <c r="G6881" s="5" t="s">
        <v>24</v>
      </c>
      <c r="H6881" s="5">
        <v>3937159</v>
      </c>
      <c r="I6881" s="5">
        <v>3937971</v>
      </c>
      <c r="J6881" s="5" t="s">
        <v>25</v>
      </c>
      <c r="K6881" s="5"/>
      <c r="L6881" s="5"/>
      <c r="M6881" s="5" t="e">
        <f t="shared" si="107"/>
        <v>#VALUE!</v>
      </c>
      <c r="N6881" s="5"/>
      <c r="O6881" s="5"/>
      <c r="P6881" s="5"/>
      <c r="Q6881" s="5" t="s">
        <v>10244</v>
      </c>
      <c r="R6881" s="5">
        <v>813</v>
      </c>
      <c r="S6881" s="5"/>
      <c r="T6881" s="5"/>
    </row>
    <row r="6882" spans="1:20" x14ac:dyDescent="0.35">
      <c r="A6882" s="5" t="s">
        <v>28</v>
      </c>
      <c r="B6882" s="5" t="s">
        <v>29</v>
      </c>
      <c r="C6882" s="5" t="s">
        <v>22</v>
      </c>
      <c r="D6882" s="5" t="s">
        <v>23</v>
      </c>
      <c r="E6882" s="5" t="s">
        <v>5</v>
      </c>
      <c r="F6882" s="5"/>
      <c r="G6882" s="5" t="s">
        <v>24</v>
      </c>
      <c r="H6882" s="5">
        <v>3937159</v>
      </c>
      <c r="I6882" s="5">
        <v>3937971</v>
      </c>
      <c r="J6882" s="5" t="s">
        <v>25</v>
      </c>
      <c r="K6882" s="5" t="s">
        <v>10245</v>
      </c>
      <c r="L6882" s="5"/>
      <c r="M6882" s="5" t="e">
        <f t="shared" si="107"/>
        <v>#VALUE!</v>
      </c>
      <c r="N6882" s="5" t="s">
        <v>10246</v>
      </c>
      <c r="O6882" s="5"/>
      <c r="P6882" s="5"/>
      <c r="Q6882" s="5" t="s">
        <v>10244</v>
      </c>
      <c r="R6882" s="5">
        <v>813</v>
      </c>
      <c r="S6882" s="5">
        <v>270</v>
      </c>
      <c r="T6882" s="5"/>
    </row>
    <row r="6883" spans="1:20" x14ac:dyDescent="0.35">
      <c r="A6883" s="5" t="s">
        <v>20</v>
      </c>
      <c r="B6883" s="5" t="s">
        <v>21</v>
      </c>
      <c r="C6883" s="5" t="s">
        <v>22</v>
      </c>
      <c r="D6883" s="5" t="s">
        <v>23</v>
      </c>
      <c r="E6883" s="5" t="s">
        <v>5</v>
      </c>
      <c r="F6883" s="5"/>
      <c r="G6883" s="5" t="s">
        <v>24</v>
      </c>
      <c r="H6883" s="5">
        <v>3938293</v>
      </c>
      <c r="I6883" s="5">
        <v>3938850</v>
      </c>
      <c r="J6883" s="5" t="s">
        <v>200</v>
      </c>
      <c r="K6883" s="5"/>
      <c r="L6883" s="5"/>
      <c r="M6883" s="5" t="e">
        <f t="shared" si="107"/>
        <v>#VALUE!</v>
      </c>
      <c r="N6883" s="5"/>
      <c r="O6883" s="5"/>
      <c r="P6883" s="5"/>
      <c r="Q6883" s="5" t="s">
        <v>10247</v>
      </c>
      <c r="R6883" s="5">
        <v>558</v>
      </c>
      <c r="S6883" s="5"/>
      <c r="T6883" s="5"/>
    </row>
    <row r="6884" spans="1:20" x14ac:dyDescent="0.35">
      <c r="A6884" s="5" t="s">
        <v>28</v>
      </c>
      <c r="B6884" s="5" t="s">
        <v>29</v>
      </c>
      <c r="C6884" s="5" t="s">
        <v>22</v>
      </c>
      <c r="D6884" s="5" t="s">
        <v>23</v>
      </c>
      <c r="E6884" s="5" t="s">
        <v>5</v>
      </c>
      <c r="F6884" s="5"/>
      <c r="G6884" s="5" t="s">
        <v>24</v>
      </c>
      <c r="H6884" s="5">
        <v>3938293</v>
      </c>
      <c r="I6884" s="5">
        <v>3938850</v>
      </c>
      <c r="J6884" s="5" t="s">
        <v>200</v>
      </c>
      <c r="K6884" s="5" t="s">
        <v>10248</v>
      </c>
      <c r="L6884" s="5"/>
      <c r="M6884" s="5" t="e">
        <f t="shared" si="107"/>
        <v>#VALUE!</v>
      </c>
      <c r="N6884" s="5" t="s">
        <v>410</v>
      </c>
      <c r="O6884" s="5"/>
      <c r="P6884" s="5"/>
      <c r="Q6884" s="5" t="s">
        <v>10247</v>
      </c>
      <c r="R6884" s="5">
        <v>558</v>
      </c>
      <c r="S6884" s="5">
        <v>185</v>
      </c>
      <c r="T6884" s="5"/>
    </row>
    <row r="6885" spans="1:20" x14ac:dyDescent="0.35">
      <c r="A6885" s="5" t="s">
        <v>20</v>
      </c>
      <c r="B6885" s="5" t="s">
        <v>21</v>
      </c>
      <c r="C6885" s="5" t="s">
        <v>22</v>
      </c>
      <c r="D6885" s="5" t="s">
        <v>23</v>
      </c>
      <c r="E6885" s="5" t="s">
        <v>5</v>
      </c>
      <c r="F6885" s="5"/>
      <c r="G6885" s="5" t="s">
        <v>24</v>
      </c>
      <c r="H6885" s="5">
        <v>3939018</v>
      </c>
      <c r="I6885" s="5">
        <v>3940991</v>
      </c>
      <c r="J6885" s="5" t="s">
        <v>25</v>
      </c>
      <c r="K6885" s="5"/>
      <c r="L6885" s="5"/>
      <c r="M6885" s="5" t="e">
        <f t="shared" si="107"/>
        <v>#VALUE!</v>
      </c>
      <c r="N6885" s="5"/>
      <c r="O6885" s="5"/>
      <c r="P6885" s="5"/>
      <c r="Q6885" s="5" t="s">
        <v>10249</v>
      </c>
      <c r="R6885" s="5">
        <v>1974</v>
      </c>
      <c r="S6885" s="5"/>
      <c r="T6885" s="5"/>
    </row>
    <row r="6886" spans="1:20" x14ac:dyDescent="0.35">
      <c r="A6886" s="5" t="s">
        <v>28</v>
      </c>
      <c r="B6886" s="5" t="s">
        <v>29</v>
      </c>
      <c r="C6886" s="5" t="s">
        <v>22</v>
      </c>
      <c r="D6886" s="5" t="s">
        <v>23</v>
      </c>
      <c r="E6886" s="5" t="s">
        <v>5</v>
      </c>
      <c r="F6886" s="5"/>
      <c r="G6886" s="5" t="s">
        <v>24</v>
      </c>
      <c r="H6886" s="5">
        <v>3939018</v>
      </c>
      <c r="I6886" s="5">
        <v>3940991</v>
      </c>
      <c r="J6886" s="5" t="s">
        <v>25</v>
      </c>
      <c r="K6886" s="5" t="s">
        <v>10250</v>
      </c>
      <c r="L6886" s="5"/>
      <c r="M6886" s="5" t="e">
        <f t="shared" si="107"/>
        <v>#VALUE!</v>
      </c>
      <c r="N6886" s="5" t="s">
        <v>10251</v>
      </c>
      <c r="O6886" s="5"/>
      <c r="P6886" s="5"/>
      <c r="Q6886" s="5" t="s">
        <v>10249</v>
      </c>
      <c r="R6886" s="5">
        <v>1974</v>
      </c>
      <c r="S6886" s="5">
        <v>657</v>
      </c>
      <c r="T6886" s="5"/>
    </row>
    <row r="6887" spans="1:20" x14ac:dyDescent="0.35">
      <c r="A6887" s="5" t="s">
        <v>20</v>
      </c>
      <c r="B6887" s="5" t="s">
        <v>21</v>
      </c>
      <c r="C6887" s="5" t="s">
        <v>22</v>
      </c>
      <c r="D6887" s="5" t="s">
        <v>23</v>
      </c>
      <c r="E6887" s="5" t="s">
        <v>5</v>
      </c>
      <c r="F6887" s="5"/>
      <c r="G6887" s="5" t="s">
        <v>24</v>
      </c>
      <c r="H6887" s="5">
        <v>3941365</v>
      </c>
      <c r="I6887" s="5">
        <v>3941901</v>
      </c>
      <c r="J6887" s="5" t="s">
        <v>25</v>
      </c>
      <c r="K6887" s="5"/>
      <c r="L6887" s="5"/>
      <c r="M6887" s="5" t="e">
        <f t="shared" si="107"/>
        <v>#VALUE!</v>
      </c>
      <c r="N6887" s="5"/>
      <c r="O6887" s="5"/>
      <c r="P6887" s="5"/>
      <c r="Q6887" s="5" t="s">
        <v>10252</v>
      </c>
      <c r="R6887" s="5">
        <v>537</v>
      </c>
      <c r="S6887" s="5"/>
      <c r="T6887" s="5"/>
    </row>
    <row r="6888" spans="1:20" x14ac:dyDescent="0.35">
      <c r="A6888" s="5" t="s">
        <v>28</v>
      </c>
      <c r="B6888" s="5" t="s">
        <v>29</v>
      </c>
      <c r="C6888" s="5" t="s">
        <v>22</v>
      </c>
      <c r="D6888" s="5" t="s">
        <v>23</v>
      </c>
      <c r="E6888" s="5" t="s">
        <v>5</v>
      </c>
      <c r="F6888" s="5"/>
      <c r="G6888" s="5" t="s">
        <v>24</v>
      </c>
      <c r="H6888" s="5">
        <v>3941365</v>
      </c>
      <c r="I6888" s="5">
        <v>3941901</v>
      </c>
      <c r="J6888" s="5" t="s">
        <v>25</v>
      </c>
      <c r="K6888" s="5" t="s">
        <v>10253</v>
      </c>
      <c r="L6888" s="5"/>
      <c r="M6888" s="5" t="e">
        <f t="shared" si="107"/>
        <v>#VALUE!</v>
      </c>
      <c r="N6888" s="5" t="s">
        <v>1356</v>
      </c>
      <c r="O6888" s="5"/>
      <c r="P6888" s="5"/>
      <c r="Q6888" s="5" t="s">
        <v>10252</v>
      </c>
      <c r="R6888" s="5">
        <v>537</v>
      </c>
      <c r="S6888" s="5">
        <v>178</v>
      </c>
      <c r="T6888" s="5"/>
    </row>
    <row r="6889" spans="1:20" x14ac:dyDescent="0.35">
      <c r="A6889" s="5" t="s">
        <v>20</v>
      </c>
      <c r="B6889" s="5" t="s">
        <v>21</v>
      </c>
      <c r="C6889" s="5" t="s">
        <v>22</v>
      </c>
      <c r="D6889" s="5" t="s">
        <v>23</v>
      </c>
      <c r="E6889" s="5" t="s">
        <v>5</v>
      </c>
      <c r="F6889" s="5"/>
      <c r="G6889" s="5" t="s">
        <v>24</v>
      </c>
      <c r="H6889" s="5">
        <v>3942048</v>
      </c>
      <c r="I6889" s="5">
        <v>3943307</v>
      </c>
      <c r="J6889" s="5" t="s">
        <v>25</v>
      </c>
      <c r="K6889" s="5"/>
      <c r="L6889" s="5"/>
      <c r="M6889" s="5" t="e">
        <f t="shared" si="107"/>
        <v>#VALUE!</v>
      </c>
      <c r="N6889" s="5"/>
      <c r="O6889" s="5"/>
      <c r="P6889" s="5"/>
      <c r="Q6889" s="5" t="s">
        <v>10254</v>
      </c>
      <c r="R6889" s="5">
        <v>1260</v>
      </c>
      <c r="S6889" s="5"/>
      <c r="T6889" s="5"/>
    </row>
    <row r="6890" spans="1:20" x14ac:dyDescent="0.35">
      <c r="A6890" s="5" t="s">
        <v>28</v>
      </c>
      <c r="B6890" s="5" t="s">
        <v>29</v>
      </c>
      <c r="C6890" s="5" t="s">
        <v>22</v>
      </c>
      <c r="D6890" s="5" t="s">
        <v>23</v>
      </c>
      <c r="E6890" s="5" t="s">
        <v>5</v>
      </c>
      <c r="F6890" s="5"/>
      <c r="G6890" s="5" t="s">
        <v>24</v>
      </c>
      <c r="H6890" s="5">
        <v>3942048</v>
      </c>
      <c r="I6890" s="5">
        <v>3943307</v>
      </c>
      <c r="J6890" s="5" t="s">
        <v>25</v>
      </c>
      <c r="K6890" s="5" t="s">
        <v>10255</v>
      </c>
      <c r="L6890" s="5"/>
      <c r="M6890" s="5" t="e">
        <f t="shared" si="107"/>
        <v>#VALUE!</v>
      </c>
      <c r="N6890" s="5" t="s">
        <v>10256</v>
      </c>
      <c r="O6890" s="5"/>
      <c r="P6890" s="5"/>
      <c r="Q6890" s="5" t="s">
        <v>10254</v>
      </c>
      <c r="R6890" s="5">
        <v>1260</v>
      </c>
      <c r="S6890" s="5">
        <v>419</v>
      </c>
      <c r="T6890" s="5"/>
    </row>
    <row r="6891" spans="1:20" x14ac:dyDescent="0.35">
      <c r="A6891" s="5" t="s">
        <v>20</v>
      </c>
      <c r="B6891" s="5" t="s">
        <v>21</v>
      </c>
      <c r="C6891" s="5" t="s">
        <v>22</v>
      </c>
      <c r="D6891" s="5" t="s">
        <v>23</v>
      </c>
      <c r="E6891" s="5" t="s">
        <v>5</v>
      </c>
      <c r="F6891" s="5"/>
      <c r="G6891" s="5" t="s">
        <v>24</v>
      </c>
      <c r="H6891" s="5">
        <v>3943300</v>
      </c>
      <c r="I6891" s="5">
        <v>3944100</v>
      </c>
      <c r="J6891" s="5" t="s">
        <v>25</v>
      </c>
      <c r="K6891" s="5"/>
      <c r="L6891" s="5"/>
      <c r="M6891" s="5" t="e">
        <f t="shared" si="107"/>
        <v>#VALUE!</v>
      </c>
      <c r="N6891" s="5"/>
      <c r="O6891" s="5"/>
      <c r="P6891" s="5"/>
      <c r="Q6891" s="5" t="s">
        <v>10257</v>
      </c>
      <c r="R6891" s="5">
        <v>801</v>
      </c>
      <c r="S6891" s="5"/>
      <c r="T6891" s="5"/>
    </row>
    <row r="6892" spans="1:20" x14ac:dyDescent="0.35">
      <c r="A6892" s="5" t="s">
        <v>28</v>
      </c>
      <c r="B6892" s="5" t="s">
        <v>29</v>
      </c>
      <c r="C6892" s="5" t="s">
        <v>22</v>
      </c>
      <c r="D6892" s="5" t="s">
        <v>23</v>
      </c>
      <c r="E6892" s="5" t="s">
        <v>5</v>
      </c>
      <c r="F6892" s="5"/>
      <c r="G6892" s="5" t="s">
        <v>24</v>
      </c>
      <c r="H6892" s="5">
        <v>3943300</v>
      </c>
      <c r="I6892" s="5">
        <v>3944100</v>
      </c>
      <c r="J6892" s="5" t="s">
        <v>25</v>
      </c>
      <c r="K6892" s="5" t="s">
        <v>10258</v>
      </c>
      <c r="L6892" s="5"/>
      <c r="M6892" s="5" t="e">
        <f t="shared" si="107"/>
        <v>#VALUE!</v>
      </c>
      <c r="N6892" s="5" t="s">
        <v>5157</v>
      </c>
      <c r="O6892" s="5"/>
      <c r="P6892" s="5"/>
      <c r="Q6892" s="5" t="s">
        <v>10257</v>
      </c>
      <c r="R6892" s="5">
        <v>801</v>
      </c>
      <c r="S6892" s="5">
        <v>266</v>
      </c>
      <c r="T6892" s="5"/>
    </row>
    <row r="6893" spans="1:20" x14ac:dyDescent="0.35">
      <c r="A6893" s="5" t="s">
        <v>20</v>
      </c>
      <c r="B6893" s="5" t="s">
        <v>21</v>
      </c>
      <c r="C6893" s="5" t="s">
        <v>22</v>
      </c>
      <c r="D6893" s="5" t="s">
        <v>23</v>
      </c>
      <c r="E6893" s="5" t="s">
        <v>5</v>
      </c>
      <c r="F6893" s="5"/>
      <c r="G6893" s="5" t="s">
        <v>24</v>
      </c>
      <c r="H6893" s="5">
        <v>3944333</v>
      </c>
      <c r="I6893" s="5">
        <v>3944629</v>
      </c>
      <c r="J6893" s="5" t="s">
        <v>200</v>
      </c>
      <c r="K6893" s="5"/>
      <c r="L6893" s="5"/>
      <c r="M6893" s="5" t="e">
        <f t="shared" si="107"/>
        <v>#VALUE!</v>
      </c>
      <c r="N6893" s="5"/>
      <c r="O6893" s="5"/>
      <c r="P6893" s="5"/>
      <c r="Q6893" s="5" t="s">
        <v>10259</v>
      </c>
      <c r="R6893" s="5">
        <v>297</v>
      </c>
      <c r="S6893" s="5"/>
      <c r="T6893" s="5"/>
    </row>
    <row r="6894" spans="1:20" x14ac:dyDescent="0.35">
      <c r="A6894" s="5" t="s">
        <v>28</v>
      </c>
      <c r="B6894" s="5" t="s">
        <v>29</v>
      </c>
      <c r="C6894" s="5" t="s">
        <v>22</v>
      </c>
      <c r="D6894" s="5" t="s">
        <v>23</v>
      </c>
      <c r="E6894" s="5" t="s">
        <v>5</v>
      </c>
      <c r="F6894" s="5"/>
      <c r="G6894" s="5" t="s">
        <v>24</v>
      </c>
      <c r="H6894" s="5">
        <v>3944333</v>
      </c>
      <c r="I6894" s="5">
        <v>3944629</v>
      </c>
      <c r="J6894" s="5" t="s">
        <v>200</v>
      </c>
      <c r="K6894" s="5" t="s">
        <v>10260</v>
      </c>
      <c r="L6894" s="5"/>
      <c r="M6894" s="5" t="e">
        <f t="shared" si="107"/>
        <v>#VALUE!</v>
      </c>
      <c r="N6894" s="5" t="s">
        <v>77</v>
      </c>
      <c r="O6894" s="5"/>
      <c r="P6894" s="5"/>
      <c r="Q6894" s="5" t="s">
        <v>10259</v>
      </c>
      <c r="R6894" s="5">
        <v>297</v>
      </c>
      <c r="S6894" s="5">
        <v>98</v>
      </c>
      <c r="T6894" s="5"/>
    </row>
    <row r="6895" spans="1:20" x14ac:dyDescent="0.35">
      <c r="A6895" s="5" t="s">
        <v>20</v>
      </c>
      <c r="B6895" s="5" t="s">
        <v>21</v>
      </c>
      <c r="C6895" s="5" t="s">
        <v>22</v>
      </c>
      <c r="D6895" s="5" t="s">
        <v>23</v>
      </c>
      <c r="E6895" s="5" t="s">
        <v>5</v>
      </c>
      <c r="F6895" s="5"/>
      <c r="G6895" s="5" t="s">
        <v>24</v>
      </c>
      <c r="H6895" s="5">
        <v>3944992</v>
      </c>
      <c r="I6895" s="5">
        <v>3946350</v>
      </c>
      <c r="J6895" s="5" t="s">
        <v>200</v>
      </c>
      <c r="K6895" s="5"/>
      <c r="L6895" s="5"/>
      <c r="M6895" s="5" t="e">
        <f t="shared" si="107"/>
        <v>#VALUE!</v>
      </c>
      <c r="N6895" s="5"/>
      <c r="O6895" s="5"/>
      <c r="P6895" s="5"/>
      <c r="Q6895" s="5" t="s">
        <v>10261</v>
      </c>
      <c r="R6895" s="5">
        <v>1359</v>
      </c>
      <c r="S6895" s="5"/>
      <c r="T6895" s="5"/>
    </row>
    <row r="6896" spans="1:20" x14ac:dyDescent="0.35">
      <c r="A6896" s="5" t="s">
        <v>28</v>
      </c>
      <c r="B6896" s="5" t="s">
        <v>29</v>
      </c>
      <c r="C6896" s="5" t="s">
        <v>22</v>
      </c>
      <c r="D6896" s="5" t="s">
        <v>23</v>
      </c>
      <c r="E6896" s="5" t="s">
        <v>5</v>
      </c>
      <c r="F6896" s="5"/>
      <c r="G6896" s="5" t="s">
        <v>24</v>
      </c>
      <c r="H6896" s="5">
        <v>3944992</v>
      </c>
      <c r="I6896" s="5">
        <v>3946350</v>
      </c>
      <c r="J6896" s="5" t="s">
        <v>200</v>
      </c>
      <c r="K6896" s="5" t="s">
        <v>10262</v>
      </c>
      <c r="L6896" s="5"/>
      <c r="M6896" s="5" t="e">
        <f t="shared" si="107"/>
        <v>#VALUE!</v>
      </c>
      <c r="N6896" s="5" t="s">
        <v>516</v>
      </c>
      <c r="O6896" s="5"/>
      <c r="P6896" s="5"/>
      <c r="Q6896" s="5" t="s">
        <v>10261</v>
      </c>
      <c r="R6896" s="5">
        <v>1359</v>
      </c>
      <c r="S6896" s="5">
        <v>452</v>
      </c>
      <c r="T6896" s="5"/>
    </row>
    <row r="6897" spans="1:20" x14ac:dyDescent="0.35">
      <c r="A6897" s="5" t="s">
        <v>20</v>
      </c>
      <c r="B6897" s="5" t="s">
        <v>21</v>
      </c>
      <c r="C6897" s="5" t="s">
        <v>22</v>
      </c>
      <c r="D6897" s="5" t="s">
        <v>23</v>
      </c>
      <c r="E6897" s="5" t="s">
        <v>5</v>
      </c>
      <c r="F6897" s="5"/>
      <c r="G6897" s="5" t="s">
        <v>24</v>
      </c>
      <c r="H6897" s="5">
        <v>3946355</v>
      </c>
      <c r="I6897" s="5">
        <v>3947017</v>
      </c>
      <c r="J6897" s="5" t="s">
        <v>200</v>
      </c>
      <c r="K6897" s="5"/>
      <c r="L6897" s="5"/>
      <c r="M6897" s="5" t="e">
        <f t="shared" si="107"/>
        <v>#VALUE!</v>
      </c>
      <c r="N6897" s="5"/>
      <c r="O6897" s="5"/>
      <c r="P6897" s="5"/>
      <c r="Q6897" s="5" t="s">
        <v>10263</v>
      </c>
      <c r="R6897" s="5">
        <v>663</v>
      </c>
      <c r="S6897" s="5"/>
      <c r="T6897" s="5"/>
    </row>
    <row r="6898" spans="1:20" x14ac:dyDescent="0.35">
      <c r="A6898" s="5" t="s">
        <v>28</v>
      </c>
      <c r="B6898" s="5" t="s">
        <v>29</v>
      </c>
      <c r="C6898" s="5" t="s">
        <v>22</v>
      </c>
      <c r="D6898" s="5" t="s">
        <v>23</v>
      </c>
      <c r="E6898" s="5" t="s">
        <v>5</v>
      </c>
      <c r="F6898" s="5"/>
      <c r="G6898" s="5" t="s">
        <v>24</v>
      </c>
      <c r="H6898" s="5">
        <v>3946355</v>
      </c>
      <c r="I6898" s="5">
        <v>3947017</v>
      </c>
      <c r="J6898" s="5" t="s">
        <v>200</v>
      </c>
      <c r="K6898" s="5" t="s">
        <v>10264</v>
      </c>
      <c r="L6898" s="5"/>
      <c r="M6898" s="5" t="e">
        <f t="shared" si="107"/>
        <v>#VALUE!</v>
      </c>
      <c r="N6898" s="5" t="s">
        <v>1328</v>
      </c>
      <c r="O6898" s="5"/>
      <c r="P6898" s="5"/>
      <c r="Q6898" s="5" t="s">
        <v>10263</v>
      </c>
      <c r="R6898" s="5">
        <v>663</v>
      </c>
      <c r="S6898" s="5">
        <v>220</v>
      </c>
      <c r="T6898" s="5"/>
    </row>
    <row r="6899" spans="1:20" x14ac:dyDescent="0.35">
      <c r="A6899" s="5" t="s">
        <v>20</v>
      </c>
      <c r="B6899" s="5" t="s">
        <v>1382</v>
      </c>
      <c r="C6899" s="5" t="s">
        <v>22</v>
      </c>
      <c r="D6899" s="5" t="s">
        <v>23</v>
      </c>
      <c r="E6899" s="5" t="s">
        <v>5</v>
      </c>
      <c r="F6899" s="5"/>
      <c r="G6899" s="5" t="s">
        <v>24</v>
      </c>
      <c r="H6899" s="5">
        <v>3947356</v>
      </c>
      <c r="I6899" s="5">
        <v>3948120</v>
      </c>
      <c r="J6899" s="5" t="s">
        <v>25</v>
      </c>
      <c r="K6899" s="5"/>
      <c r="L6899" s="5"/>
      <c r="M6899" s="5" t="e">
        <f t="shared" si="107"/>
        <v>#VALUE!</v>
      </c>
      <c r="N6899" s="5" t="s">
        <v>10265</v>
      </c>
      <c r="O6899" s="5" t="s">
        <v>10266</v>
      </c>
      <c r="P6899" s="5"/>
      <c r="Q6899" s="5" t="s">
        <v>10267</v>
      </c>
      <c r="R6899" s="5">
        <v>765</v>
      </c>
      <c r="S6899" s="5"/>
      <c r="T6899" s="5" t="s">
        <v>1384</v>
      </c>
    </row>
    <row r="6900" spans="1:20" x14ac:dyDescent="0.35">
      <c r="A6900" s="5" t="s">
        <v>20</v>
      </c>
      <c r="B6900" s="5" t="s">
        <v>1382</v>
      </c>
      <c r="C6900" s="5" t="s">
        <v>22</v>
      </c>
      <c r="D6900" s="5" t="s">
        <v>23</v>
      </c>
      <c r="E6900" s="5" t="s">
        <v>5</v>
      </c>
      <c r="F6900" s="5"/>
      <c r="G6900" s="5" t="s">
        <v>24</v>
      </c>
      <c r="H6900" s="5">
        <v>3948089</v>
      </c>
      <c r="I6900" s="5">
        <v>3948523</v>
      </c>
      <c r="J6900" s="5" t="s">
        <v>25</v>
      </c>
      <c r="K6900" s="5"/>
      <c r="L6900" s="5"/>
      <c r="M6900" s="5" t="e">
        <f t="shared" si="107"/>
        <v>#VALUE!</v>
      </c>
      <c r="N6900" s="5" t="s">
        <v>77</v>
      </c>
      <c r="O6900" s="5"/>
      <c r="P6900" s="5"/>
      <c r="Q6900" s="5" t="s">
        <v>10268</v>
      </c>
      <c r="R6900" s="5">
        <v>435</v>
      </c>
      <c r="S6900" s="5"/>
      <c r="T6900" s="5" t="s">
        <v>1384</v>
      </c>
    </row>
    <row r="6901" spans="1:20" x14ac:dyDescent="0.35">
      <c r="A6901" s="5" t="s">
        <v>20</v>
      </c>
      <c r="B6901" s="5" t="s">
        <v>21</v>
      </c>
      <c r="C6901" s="5" t="s">
        <v>22</v>
      </c>
      <c r="D6901" s="5" t="s">
        <v>23</v>
      </c>
      <c r="E6901" s="5" t="s">
        <v>5</v>
      </c>
      <c r="F6901" s="5"/>
      <c r="G6901" s="5" t="s">
        <v>24</v>
      </c>
      <c r="H6901" s="5">
        <v>3948495</v>
      </c>
      <c r="I6901" s="5">
        <v>3948842</v>
      </c>
      <c r="J6901" s="5" t="s">
        <v>25</v>
      </c>
      <c r="K6901" s="5"/>
      <c r="L6901" s="5"/>
      <c r="M6901" s="5" t="e">
        <f t="shared" si="107"/>
        <v>#VALUE!</v>
      </c>
      <c r="N6901" s="5"/>
      <c r="O6901" s="5"/>
      <c r="P6901" s="5"/>
      <c r="Q6901" s="5" t="s">
        <v>10269</v>
      </c>
      <c r="R6901" s="5">
        <v>348</v>
      </c>
      <c r="S6901" s="5"/>
      <c r="T6901" s="5"/>
    </row>
    <row r="6902" spans="1:20" x14ac:dyDescent="0.35">
      <c r="A6902" s="5" t="s">
        <v>28</v>
      </c>
      <c r="B6902" s="5" t="s">
        <v>29</v>
      </c>
      <c r="C6902" s="5" t="s">
        <v>22</v>
      </c>
      <c r="D6902" s="5" t="s">
        <v>23</v>
      </c>
      <c r="E6902" s="5" t="s">
        <v>5</v>
      </c>
      <c r="F6902" s="5"/>
      <c r="G6902" s="5" t="s">
        <v>24</v>
      </c>
      <c r="H6902" s="5">
        <v>3948495</v>
      </c>
      <c r="I6902" s="5">
        <v>3948842</v>
      </c>
      <c r="J6902" s="5" t="s">
        <v>25</v>
      </c>
      <c r="K6902" s="5" t="s">
        <v>10270</v>
      </c>
      <c r="L6902" s="5"/>
      <c r="M6902" s="5" t="e">
        <f t="shared" si="107"/>
        <v>#VALUE!</v>
      </c>
      <c r="N6902" s="5" t="s">
        <v>77</v>
      </c>
      <c r="O6902" s="5"/>
      <c r="P6902" s="5"/>
      <c r="Q6902" s="5" t="s">
        <v>10269</v>
      </c>
      <c r="R6902" s="5">
        <v>348</v>
      </c>
      <c r="S6902" s="5">
        <v>115</v>
      </c>
      <c r="T6902" s="5"/>
    </row>
    <row r="6903" spans="1:20" x14ac:dyDescent="0.35">
      <c r="A6903" s="5" t="s">
        <v>20</v>
      </c>
      <c r="B6903" s="5" t="s">
        <v>21</v>
      </c>
      <c r="C6903" s="5" t="s">
        <v>22</v>
      </c>
      <c r="D6903" s="5" t="s">
        <v>23</v>
      </c>
      <c r="E6903" s="5" t="s">
        <v>5</v>
      </c>
      <c r="F6903" s="5"/>
      <c r="G6903" s="5" t="s">
        <v>24</v>
      </c>
      <c r="H6903" s="5">
        <v>3948858</v>
      </c>
      <c r="I6903" s="5">
        <v>3949622</v>
      </c>
      <c r="J6903" s="5" t="s">
        <v>25</v>
      </c>
      <c r="K6903" s="5"/>
      <c r="L6903" s="5"/>
      <c r="M6903" s="5" t="e">
        <f t="shared" si="107"/>
        <v>#VALUE!</v>
      </c>
      <c r="N6903" s="5"/>
      <c r="O6903" s="5"/>
      <c r="P6903" s="5"/>
      <c r="Q6903" s="5" t="s">
        <v>10271</v>
      </c>
      <c r="R6903" s="5">
        <v>765</v>
      </c>
      <c r="S6903" s="5"/>
      <c r="T6903" s="5"/>
    </row>
    <row r="6904" spans="1:20" x14ac:dyDescent="0.35">
      <c r="A6904" s="5" t="s">
        <v>28</v>
      </c>
      <c r="B6904" s="5" t="s">
        <v>29</v>
      </c>
      <c r="C6904" s="5" t="s">
        <v>22</v>
      </c>
      <c r="D6904" s="5" t="s">
        <v>23</v>
      </c>
      <c r="E6904" s="5" t="s">
        <v>5</v>
      </c>
      <c r="F6904" s="5"/>
      <c r="G6904" s="5" t="s">
        <v>24</v>
      </c>
      <c r="H6904" s="5">
        <v>3948858</v>
      </c>
      <c r="I6904" s="5">
        <v>3949622</v>
      </c>
      <c r="J6904" s="5" t="s">
        <v>25</v>
      </c>
      <c r="K6904" s="5" t="s">
        <v>10272</v>
      </c>
      <c r="L6904" s="5"/>
      <c r="M6904" s="5" t="e">
        <f t="shared" si="107"/>
        <v>#VALUE!</v>
      </c>
      <c r="N6904" s="5" t="s">
        <v>77</v>
      </c>
      <c r="O6904" s="5"/>
      <c r="P6904" s="5"/>
      <c r="Q6904" s="5" t="s">
        <v>10271</v>
      </c>
      <c r="R6904" s="5">
        <v>765</v>
      </c>
      <c r="S6904" s="5">
        <v>254</v>
      </c>
      <c r="T6904" s="5"/>
    </row>
    <row r="6905" spans="1:20" x14ac:dyDescent="0.35">
      <c r="A6905" s="5" t="s">
        <v>20</v>
      </c>
      <c r="B6905" s="5" t="s">
        <v>21</v>
      </c>
      <c r="C6905" s="5" t="s">
        <v>22</v>
      </c>
      <c r="D6905" s="5" t="s">
        <v>23</v>
      </c>
      <c r="E6905" s="5" t="s">
        <v>5</v>
      </c>
      <c r="F6905" s="5"/>
      <c r="G6905" s="5" t="s">
        <v>24</v>
      </c>
      <c r="H6905" s="5">
        <v>3949629</v>
      </c>
      <c r="I6905" s="5">
        <v>3949925</v>
      </c>
      <c r="J6905" s="5" t="s">
        <v>25</v>
      </c>
      <c r="K6905" s="5"/>
      <c r="L6905" s="5"/>
      <c r="M6905" s="5" t="e">
        <f t="shared" si="107"/>
        <v>#VALUE!</v>
      </c>
      <c r="N6905" s="5"/>
      <c r="O6905" s="5"/>
      <c r="P6905" s="5"/>
      <c r="Q6905" s="5" t="s">
        <v>10273</v>
      </c>
      <c r="R6905" s="5">
        <v>297</v>
      </c>
      <c r="S6905" s="5"/>
      <c r="T6905" s="5"/>
    </row>
    <row r="6906" spans="1:20" x14ac:dyDescent="0.35">
      <c r="A6906" s="5" t="s">
        <v>28</v>
      </c>
      <c r="B6906" s="5" t="s">
        <v>29</v>
      </c>
      <c r="C6906" s="5" t="s">
        <v>22</v>
      </c>
      <c r="D6906" s="5" t="s">
        <v>23</v>
      </c>
      <c r="E6906" s="5" t="s">
        <v>5</v>
      </c>
      <c r="F6906" s="5"/>
      <c r="G6906" s="5" t="s">
        <v>24</v>
      </c>
      <c r="H6906" s="5">
        <v>3949629</v>
      </c>
      <c r="I6906" s="5">
        <v>3949925</v>
      </c>
      <c r="J6906" s="5" t="s">
        <v>25</v>
      </c>
      <c r="K6906" s="5" t="s">
        <v>10274</v>
      </c>
      <c r="L6906" s="5"/>
      <c r="M6906" s="5" t="e">
        <f t="shared" si="107"/>
        <v>#VALUE!</v>
      </c>
      <c r="N6906" s="5" t="s">
        <v>77</v>
      </c>
      <c r="O6906" s="5"/>
      <c r="P6906" s="5"/>
      <c r="Q6906" s="5" t="s">
        <v>10273</v>
      </c>
      <c r="R6906" s="5">
        <v>297</v>
      </c>
      <c r="S6906" s="5">
        <v>98</v>
      </c>
      <c r="T6906" s="5"/>
    </row>
    <row r="6907" spans="1:20" x14ac:dyDescent="0.35">
      <c r="A6907" s="5" t="s">
        <v>20</v>
      </c>
      <c r="B6907" s="5" t="s">
        <v>21</v>
      </c>
      <c r="C6907" s="5" t="s">
        <v>22</v>
      </c>
      <c r="D6907" s="5" t="s">
        <v>23</v>
      </c>
      <c r="E6907" s="5" t="s">
        <v>5</v>
      </c>
      <c r="F6907" s="5"/>
      <c r="G6907" s="5" t="s">
        <v>24</v>
      </c>
      <c r="H6907" s="5">
        <v>3950343</v>
      </c>
      <c r="I6907" s="5">
        <v>3950921</v>
      </c>
      <c r="J6907" s="5" t="s">
        <v>25</v>
      </c>
      <c r="K6907" s="5"/>
      <c r="L6907" s="5"/>
      <c r="M6907" s="5" t="e">
        <f t="shared" si="107"/>
        <v>#VALUE!</v>
      </c>
      <c r="N6907" s="5"/>
      <c r="O6907" s="5" t="s">
        <v>10275</v>
      </c>
      <c r="P6907" s="5"/>
      <c r="Q6907" s="5" t="s">
        <v>10276</v>
      </c>
      <c r="R6907" s="5">
        <v>579</v>
      </c>
      <c r="S6907" s="5"/>
      <c r="T6907" s="5"/>
    </row>
    <row r="6908" spans="1:20" x14ac:dyDescent="0.35">
      <c r="A6908" s="5" t="s">
        <v>28</v>
      </c>
      <c r="B6908" s="5" t="s">
        <v>29</v>
      </c>
      <c r="C6908" s="5" t="s">
        <v>22</v>
      </c>
      <c r="D6908" s="5" t="s">
        <v>23</v>
      </c>
      <c r="E6908" s="5" t="s">
        <v>5</v>
      </c>
      <c r="F6908" s="5"/>
      <c r="G6908" s="5" t="s">
        <v>24</v>
      </c>
      <c r="H6908" s="5">
        <v>3950343</v>
      </c>
      <c r="I6908" s="5">
        <v>3950921</v>
      </c>
      <c r="J6908" s="5" t="s">
        <v>25</v>
      </c>
      <c r="K6908" s="5" t="s">
        <v>10277</v>
      </c>
      <c r="L6908" s="5"/>
      <c r="M6908" s="5" t="e">
        <f t="shared" si="107"/>
        <v>#VALUE!</v>
      </c>
      <c r="N6908" s="5" t="s">
        <v>10278</v>
      </c>
      <c r="O6908" s="5" t="s">
        <v>10275</v>
      </c>
      <c r="P6908" s="5"/>
      <c r="Q6908" s="5" t="s">
        <v>10276</v>
      </c>
      <c r="R6908" s="5">
        <v>579</v>
      </c>
      <c r="S6908" s="5">
        <v>192</v>
      </c>
      <c r="T6908" s="5"/>
    </row>
    <row r="6909" spans="1:20" x14ac:dyDescent="0.35">
      <c r="A6909" s="5" t="s">
        <v>20</v>
      </c>
      <c r="B6909" s="5" t="s">
        <v>21</v>
      </c>
      <c r="C6909" s="5" t="s">
        <v>22</v>
      </c>
      <c r="D6909" s="5" t="s">
        <v>23</v>
      </c>
      <c r="E6909" s="5" t="s">
        <v>5</v>
      </c>
      <c r="F6909" s="5"/>
      <c r="G6909" s="5" t="s">
        <v>24</v>
      </c>
      <c r="H6909" s="5">
        <v>3951031</v>
      </c>
      <c r="I6909" s="5">
        <v>3951900</v>
      </c>
      <c r="J6909" s="5" t="s">
        <v>200</v>
      </c>
      <c r="K6909" s="5"/>
      <c r="L6909" s="5"/>
      <c r="M6909" s="5" t="e">
        <f t="shared" si="107"/>
        <v>#VALUE!</v>
      </c>
      <c r="N6909" s="5"/>
      <c r="O6909" s="5"/>
      <c r="P6909" s="5"/>
      <c r="Q6909" s="5" t="s">
        <v>10279</v>
      </c>
      <c r="R6909" s="5">
        <v>870</v>
      </c>
      <c r="S6909" s="5"/>
      <c r="T6909" s="5"/>
    </row>
    <row r="6910" spans="1:20" x14ac:dyDescent="0.35">
      <c r="A6910" s="5" t="s">
        <v>28</v>
      </c>
      <c r="B6910" s="5" t="s">
        <v>29</v>
      </c>
      <c r="C6910" s="5" t="s">
        <v>22</v>
      </c>
      <c r="D6910" s="5" t="s">
        <v>23</v>
      </c>
      <c r="E6910" s="5" t="s">
        <v>5</v>
      </c>
      <c r="F6910" s="5"/>
      <c r="G6910" s="5" t="s">
        <v>24</v>
      </c>
      <c r="H6910" s="5">
        <v>3951031</v>
      </c>
      <c r="I6910" s="5">
        <v>3951900</v>
      </c>
      <c r="J6910" s="5" t="s">
        <v>200</v>
      </c>
      <c r="K6910" s="5" t="s">
        <v>10280</v>
      </c>
      <c r="L6910" s="5"/>
      <c r="M6910" s="5" t="e">
        <f t="shared" si="107"/>
        <v>#VALUE!</v>
      </c>
      <c r="N6910" s="5" t="s">
        <v>114</v>
      </c>
      <c r="O6910" s="5"/>
      <c r="P6910" s="5"/>
      <c r="Q6910" s="5" t="s">
        <v>10279</v>
      </c>
      <c r="R6910" s="5">
        <v>870</v>
      </c>
      <c r="S6910" s="5">
        <v>289</v>
      </c>
      <c r="T6910" s="5"/>
    </row>
    <row r="6911" spans="1:20" x14ac:dyDescent="0.35">
      <c r="A6911" s="5" t="s">
        <v>20</v>
      </c>
      <c r="B6911" s="5" t="s">
        <v>21</v>
      </c>
      <c r="C6911" s="5" t="s">
        <v>22</v>
      </c>
      <c r="D6911" s="5" t="s">
        <v>23</v>
      </c>
      <c r="E6911" s="5" t="s">
        <v>5</v>
      </c>
      <c r="F6911" s="5"/>
      <c r="G6911" s="5" t="s">
        <v>24</v>
      </c>
      <c r="H6911" s="5">
        <v>3952042</v>
      </c>
      <c r="I6911" s="5">
        <v>3953508</v>
      </c>
      <c r="J6911" s="5" t="s">
        <v>25</v>
      </c>
      <c r="K6911" s="5"/>
      <c r="L6911" s="5"/>
      <c r="M6911" s="5" t="e">
        <f t="shared" si="107"/>
        <v>#VALUE!</v>
      </c>
      <c r="N6911" s="5"/>
      <c r="O6911" s="5" t="s">
        <v>10281</v>
      </c>
      <c r="P6911" s="5"/>
      <c r="Q6911" s="5" t="s">
        <v>10282</v>
      </c>
      <c r="R6911" s="5">
        <v>1467</v>
      </c>
      <c r="S6911" s="5"/>
      <c r="T6911" s="5"/>
    </row>
    <row r="6912" spans="1:20" x14ac:dyDescent="0.35">
      <c r="A6912" s="5" t="s">
        <v>28</v>
      </c>
      <c r="B6912" s="5" t="s">
        <v>29</v>
      </c>
      <c r="C6912" s="5" t="s">
        <v>22</v>
      </c>
      <c r="D6912" s="5" t="s">
        <v>23</v>
      </c>
      <c r="E6912" s="5" t="s">
        <v>5</v>
      </c>
      <c r="F6912" s="5"/>
      <c r="G6912" s="5" t="s">
        <v>24</v>
      </c>
      <c r="H6912" s="5">
        <v>3952042</v>
      </c>
      <c r="I6912" s="5">
        <v>3953508</v>
      </c>
      <c r="J6912" s="5" t="s">
        <v>25</v>
      </c>
      <c r="K6912" s="5" t="s">
        <v>10283</v>
      </c>
      <c r="L6912" s="5"/>
      <c r="M6912" s="5" t="e">
        <f t="shared" si="107"/>
        <v>#VALUE!</v>
      </c>
      <c r="N6912" s="5" t="s">
        <v>141</v>
      </c>
      <c r="O6912" s="5" t="s">
        <v>10281</v>
      </c>
      <c r="P6912" s="5"/>
      <c r="Q6912" s="5" t="s">
        <v>10282</v>
      </c>
      <c r="R6912" s="5">
        <v>1467</v>
      </c>
      <c r="S6912" s="5">
        <v>488</v>
      </c>
      <c r="T6912" s="5"/>
    </row>
    <row r="6913" spans="1:20" x14ac:dyDescent="0.35">
      <c r="A6913" s="5" t="s">
        <v>20</v>
      </c>
      <c r="B6913" s="5" t="s">
        <v>21</v>
      </c>
      <c r="C6913" s="5" t="s">
        <v>22</v>
      </c>
      <c r="D6913" s="5" t="s">
        <v>23</v>
      </c>
      <c r="E6913" s="5" t="s">
        <v>5</v>
      </c>
      <c r="F6913" s="5"/>
      <c r="G6913" s="5" t="s">
        <v>24</v>
      </c>
      <c r="H6913" s="5">
        <v>3953689</v>
      </c>
      <c r="I6913" s="5">
        <v>3954348</v>
      </c>
      <c r="J6913" s="5" t="s">
        <v>200</v>
      </c>
      <c r="K6913" s="5"/>
      <c r="L6913" s="5"/>
      <c r="M6913" s="5" t="e">
        <f t="shared" si="107"/>
        <v>#VALUE!</v>
      </c>
      <c r="N6913" s="5"/>
      <c r="O6913" s="5"/>
      <c r="P6913" s="5"/>
      <c r="Q6913" s="5" t="s">
        <v>10284</v>
      </c>
      <c r="R6913" s="5">
        <v>660</v>
      </c>
      <c r="S6913" s="5"/>
      <c r="T6913" s="5"/>
    </row>
    <row r="6914" spans="1:20" x14ac:dyDescent="0.35">
      <c r="A6914" s="5" t="s">
        <v>28</v>
      </c>
      <c r="B6914" s="5" t="s">
        <v>29</v>
      </c>
      <c r="C6914" s="5" t="s">
        <v>22</v>
      </c>
      <c r="D6914" s="5" t="s">
        <v>23</v>
      </c>
      <c r="E6914" s="5" t="s">
        <v>5</v>
      </c>
      <c r="F6914" s="5"/>
      <c r="G6914" s="5" t="s">
        <v>24</v>
      </c>
      <c r="H6914" s="5">
        <v>3953689</v>
      </c>
      <c r="I6914" s="5">
        <v>3954348</v>
      </c>
      <c r="J6914" s="5" t="s">
        <v>200</v>
      </c>
      <c r="K6914" s="5" t="s">
        <v>10285</v>
      </c>
      <c r="L6914" s="5"/>
      <c r="M6914" s="5" t="e">
        <f t="shared" si="107"/>
        <v>#VALUE!</v>
      </c>
      <c r="N6914" s="5" t="s">
        <v>77</v>
      </c>
      <c r="O6914" s="5"/>
      <c r="P6914" s="5"/>
      <c r="Q6914" s="5" t="s">
        <v>10284</v>
      </c>
      <c r="R6914" s="5">
        <v>660</v>
      </c>
      <c r="S6914" s="5">
        <v>219</v>
      </c>
      <c r="T6914" s="5"/>
    </row>
    <row r="6915" spans="1:20" x14ac:dyDescent="0.35">
      <c r="A6915" s="5" t="s">
        <v>20</v>
      </c>
      <c r="B6915" s="5" t="s">
        <v>21</v>
      </c>
      <c r="C6915" s="5" t="s">
        <v>22</v>
      </c>
      <c r="D6915" s="5" t="s">
        <v>23</v>
      </c>
      <c r="E6915" s="5" t="s">
        <v>5</v>
      </c>
      <c r="F6915" s="5"/>
      <c r="G6915" s="5" t="s">
        <v>24</v>
      </c>
      <c r="H6915" s="5">
        <v>3954464</v>
      </c>
      <c r="I6915" s="5">
        <v>3955075</v>
      </c>
      <c r="J6915" s="5" t="s">
        <v>25</v>
      </c>
      <c r="K6915" s="5"/>
      <c r="L6915" s="5"/>
      <c r="M6915" s="5" t="e">
        <f t="shared" si="107"/>
        <v>#VALUE!</v>
      </c>
      <c r="N6915" s="5"/>
      <c r="O6915" s="5"/>
      <c r="P6915" s="5"/>
      <c r="Q6915" s="5" t="s">
        <v>10286</v>
      </c>
      <c r="R6915" s="5">
        <v>612</v>
      </c>
      <c r="S6915" s="5"/>
      <c r="T6915" s="5"/>
    </row>
    <row r="6916" spans="1:20" x14ac:dyDescent="0.35">
      <c r="A6916" s="5" t="s">
        <v>28</v>
      </c>
      <c r="B6916" s="5" t="s">
        <v>29</v>
      </c>
      <c r="C6916" s="5" t="s">
        <v>22</v>
      </c>
      <c r="D6916" s="5" t="s">
        <v>23</v>
      </c>
      <c r="E6916" s="5" t="s">
        <v>5</v>
      </c>
      <c r="F6916" s="5"/>
      <c r="G6916" s="5" t="s">
        <v>24</v>
      </c>
      <c r="H6916" s="5">
        <v>3954464</v>
      </c>
      <c r="I6916" s="5">
        <v>3955075</v>
      </c>
      <c r="J6916" s="5" t="s">
        <v>25</v>
      </c>
      <c r="K6916" s="5" t="s">
        <v>10287</v>
      </c>
      <c r="L6916" s="5"/>
      <c r="M6916" s="5" t="e">
        <f t="shared" ref="M6916:M6979" si="108">SEARCH("transporter",N6916,1)</f>
        <v>#VALUE!</v>
      </c>
      <c r="N6916" s="5" t="s">
        <v>410</v>
      </c>
      <c r="O6916" s="5"/>
      <c r="P6916" s="5"/>
      <c r="Q6916" s="5" t="s">
        <v>10286</v>
      </c>
      <c r="R6916" s="5">
        <v>612</v>
      </c>
      <c r="S6916" s="5">
        <v>203</v>
      </c>
      <c r="T6916" s="5"/>
    </row>
    <row r="6917" spans="1:20" x14ac:dyDescent="0.35">
      <c r="A6917" s="5" t="s">
        <v>20</v>
      </c>
      <c r="B6917" s="5" t="s">
        <v>21</v>
      </c>
      <c r="C6917" s="5" t="s">
        <v>22</v>
      </c>
      <c r="D6917" s="5" t="s">
        <v>23</v>
      </c>
      <c r="E6917" s="5" t="s">
        <v>5</v>
      </c>
      <c r="F6917" s="5"/>
      <c r="G6917" s="5" t="s">
        <v>24</v>
      </c>
      <c r="H6917" s="5">
        <v>3955321</v>
      </c>
      <c r="I6917" s="5">
        <v>3955860</v>
      </c>
      <c r="J6917" s="5" t="s">
        <v>200</v>
      </c>
      <c r="K6917" s="5"/>
      <c r="L6917" s="5"/>
      <c r="M6917" s="5" t="e">
        <f t="shared" si="108"/>
        <v>#VALUE!</v>
      </c>
      <c r="N6917" s="5"/>
      <c r="O6917" s="5"/>
      <c r="P6917" s="5"/>
      <c r="Q6917" s="5" t="s">
        <v>10288</v>
      </c>
      <c r="R6917" s="5">
        <v>540</v>
      </c>
      <c r="S6917" s="5"/>
      <c r="T6917" s="5"/>
    </row>
    <row r="6918" spans="1:20" x14ac:dyDescent="0.35">
      <c r="A6918" s="5" t="s">
        <v>28</v>
      </c>
      <c r="B6918" s="5" t="s">
        <v>29</v>
      </c>
      <c r="C6918" s="5" t="s">
        <v>22</v>
      </c>
      <c r="D6918" s="5" t="s">
        <v>23</v>
      </c>
      <c r="E6918" s="5" t="s">
        <v>5</v>
      </c>
      <c r="F6918" s="5"/>
      <c r="G6918" s="5" t="s">
        <v>24</v>
      </c>
      <c r="H6918" s="5">
        <v>3955321</v>
      </c>
      <c r="I6918" s="5">
        <v>3955860</v>
      </c>
      <c r="J6918" s="5" t="s">
        <v>200</v>
      </c>
      <c r="K6918" s="5" t="s">
        <v>10289</v>
      </c>
      <c r="L6918" s="5"/>
      <c r="M6918" s="5" t="e">
        <f t="shared" si="108"/>
        <v>#VALUE!</v>
      </c>
      <c r="N6918" s="5" t="s">
        <v>9478</v>
      </c>
      <c r="O6918" s="5"/>
      <c r="P6918" s="5"/>
      <c r="Q6918" s="5" t="s">
        <v>10288</v>
      </c>
      <c r="R6918" s="5">
        <v>540</v>
      </c>
      <c r="S6918" s="5">
        <v>179</v>
      </c>
      <c r="T6918" s="5"/>
    </row>
    <row r="6919" spans="1:20" x14ac:dyDescent="0.35">
      <c r="A6919" s="5" t="s">
        <v>20</v>
      </c>
      <c r="B6919" s="5" t="s">
        <v>21</v>
      </c>
      <c r="C6919" s="5" t="s">
        <v>22</v>
      </c>
      <c r="D6919" s="5" t="s">
        <v>23</v>
      </c>
      <c r="E6919" s="5" t="s">
        <v>5</v>
      </c>
      <c r="F6919" s="5"/>
      <c r="G6919" s="5" t="s">
        <v>24</v>
      </c>
      <c r="H6919" s="5">
        <v>3956038</v>
      </c>
      <c r="I6919" s="5">
        <v>3956364</v>
      </c>
      <c r="J6919" s="5" t="s">
        <v>200</v>
      </c>
      <c r="K6919" s="5"/>
      <c r="L6919" s="5"/>
      <c r="M6919" s="5" t="e">
        <f t="shared" si="108"/>
        <v>#VALUE!</v>
      </c>
      <c r="N6919" s="5"/>
      <c r="O6919" s="5"/>
      <c r="P6919" s="5"/>
      <c r="Q6919" s="5" t="s">
        <v>10290</v>
      </c>
      <c r="R6919" s="5">
        <v>327</v>
      </c>
      <c r="S6919" s="5"/>
      <c r="T6919" s="5"/>
    </row>
    <row r="6920" spans="1:20" x14ac:dyDescent="0.35">
      <c r="A6920" s="5" t="s">
        <v>28</v>
      </c>
      <c r="B6920" s="5" t="s">
        <v>29</v>
      </c>
      <c r="C6920" s="5" t="s">
        <v>22</v>
      </c>
      <c r="D6920" s="5" t="s">
        <v>23</v>
      </c>
      <c r="E6920" s="5" t="s">
        <v>5</v>
      </c>
      <c r="F6920" s="5"/>
      <c r="G6920" s="5" t="s">
        <v>24</v>
      </c>
      <c r="H6920" s="5">
        <v>3956038</v>
      </c>
      <c r="I6920" s="5">
        <v>3956364</v>
      </c>
      <c r="J6920" s="5" t="s">
        <v>200</v>
      </c>
      <c r="K6920" s="5" t="s">
        <v>10291</v>
      </c>
      <c r="L6920" s="5"/>
      <c r="M6920" s="5" t="e">
        <f t="shared" si="108"/>
        <v>#VALUE!</v>
      </c>
      <c r="N6920" s="5" t="s">
        <v>77</v>
      </c>
      <c r="O6920" s="5"/>
      <c r="P6920" s="5"/>
      <c r="Q6920" s="5" t="s">
        <v>10290</v>
      </c>
      <c r="R6920" s="5">
        <v>327</v>
      </c>
      <c r="S6920" s="5">
        <v>108</v>
      </c>
      <c r="T6920" s="5"/>
    </row>
    <row r="6921" spans="1:20" x14ac:dyDescent="0.35">
      <c r="A6921" s="5" t="s">
        <v>20</v>
      </c>
      <c r="B6921" s="5" t="s">
        <v>21</v>
      </c>
      <c r="C6921" s="5" t="s">
        <v>22</v>
      </c>
      <c r="D6921" s="5" t="s">
        <v>23</v>
      </c>
      <c r="E6921" s="5" t="s">
        <v>5</v>
      </c>
      <c r="F6921" s="5"/>
      <c r="G6921" s="5" t="s">
        <v>24</v>
      </c>
      <c r="H6921" s="5">
        <v>3956432</v>
      </c>
      <c r="I6921" s="5">
        <v>3956944</v>
      </c>
      <c r="J6921" s="5" t="s">
        <v>200</v>
      </c>
      <c r="K6921" s="5"/>
      <c r="L6921" s="5"/>
      <c r="M6921" s="5" t="e">
        <f t="shared" si="108"/>
        <v>#VALUE!</v>
      </c>
      <c r="N6921" s="5"/>
      <c r="O6921" s="5" t="s">
        <v>10292</v>
      </c>
      <c r="P6921" s="5"/>
      <c r="Q6921" s="5" t="s">
        <v>10293</v>
      </c>
      <c r="R6921" s="5">
        <v>513</v>
      </c>
      <c r="S6921" s="5"/>
      <c r="T6921" s="5"/>
    </row>
    <row r="6922" spans="1:20" x14ac:dyDescent="0.35">
      <c r="A6922" s="5" t="s">
        <v>28</v>
      </c>
      <c r="B6922" s="5" t="s">
        <v>29</v>
      </c>
      <c r="C6922" s="5" t="s">
        <v>22</v>
      </c>
      <c r="D6922" s="5" t="s">
        <v>23</v>
      </c>
      <c r="E6922" s="5" t="s">
        <v>5</v>
      </c>
      <c r="F6922" s="5"/>
      <c r="G6922" s="5" t="s">
        <v>24</v>
      </c>
      <c r="H6922" s="5">
        <v>3956432</v>
      </c>
      <c r="I6922" s="5">
        <v>3956944</v>
      </c>
      <c r="J6922" s="5" t="s">
        <v>200</v>
      </c>
      <c r="K6922" s="5" t="s">
        <v>10294</v>
      </c>
      <c r="L6922" s="5"/>
      <c r="M6922" s="5" t="e">
        <f t="shared" si="108"/>
        <v>#VALUE!</v>
      </c>
      <c r="N6922" s="5" t="s">
        <v>10295</v>
      </c>
      <c r="O6922" s="5" t="s">
        <v>10292</v>
      </c>
      <c r="P6922" s="5"/>
      <c r="Q6922" s="5" t="s">
        <v>10293</v>
      </c>
      <c r="R6922" s="5">
        <v>513</v>
      </c>
      <c r="S6922" s="5">
        <v>170</v>
      </c>
      <c r="T6922" s="5"/>
    </row>
    <row r="6923" spans="1:20" x14ac:dyDescent="0.35">
      <c r="A6923" s="5" t="s">
        <v>20</v>
      </c>
      <c r="B6923" s="5" t="s">
        <v>21</v>
      </c>
      <c r="C6923" s="5" t="s">
        <v>22</v>
      </c>
      <c r="D6923" s="5" t="s">
        <v>23</v>
      </c>
      <c r="E6923" s="5" t="s">
        <v>5</v>
      </c>
      <c r="F6923" s="5"/>
      <c r="G6923" s="5" t="s">
        <v>24</v>
      </c>
      <c r="H6923" s="5">
        <v>3957845</v>
      </c>
      <c r="I6923" s="5">
        <v>3960106</v>
      </c>
      <c r="J6923" s="5" t="s">
        <v>25</v>
      </c>
      <c r="K6923" s="5"/>
      <c r="L6923" s="5"/>
      <c r="M6923" s="5" t="e">
        <f t="shared" si="108"/>
        <v>#VALUE!</v>
      </c>
      <c r="N6923" s="5"/>
      <c r="O6923" s="5" t="s">
        <v>10296</v>
      </c>
      <c r="P6923" s="5"/>
      <c r="Q6923" s="5" t="s">
        <v>10297</v>
      </c>
      <c r="R6923" s="5">
        <v>2262</v>
      </c>
      <c r="S6923" s="5"/>
      <c r="T6923" s="5"/>
    </row>
    <row r="6924" spans="1:20" x14ac:dyDescent="0.35">
      <c r="A6924" s="5" t="s">
        <v>28</v>
      </c>
      <c r="B6924" s="5" t="s">
        <v>29</v>
      </c>
      <c r="C6924" s="5" t="s">
        <v>22</v>
      </c>
      <c r="D6924" s="5" t="s">
        <v>23</v>
      </c>
      <c r="E6924" s="5" t="s">
        <v>5</v>
      </c>
      <c r="F6924" s="5"/>
      <c r="G6924" s="5" t="s">
        <v>24</v>
      </c>
      <c r="H6924" s="5">
        <v>3957845</v>
      </c>
      <c r="I6924" s="5">
        <v>3960106</v>
      </c>
      <c r="J6924" s="5" t="s">
        <v>25</v>
      </c>
      <c r="K6924" s="5" t="s">
        <v>10298</v>
      </c>
      <c r="L6924" s="5"/>
      <c r="M6924" s="5" t="e">
        <f t="shared" si="108"/>
        <v>#VALUE!</v>
      </c>
      <c r="N6924" s="5" t="s">
        <v>10299</v>
      </c>
      <c r="O6924" s="5" t="s">
        <v>10296</v>
      </c>
      <c r="P6924" s="5"/>
      <c r="Q6924" s="5" t="s">
        <v>10297</v>
      </c>
      <c r="R6924" s="5">
        <v>2262</v>
      </c>
      <c r="S6924" s="5">
        <v>753</v>
      </c>
      <c r="T6924" s="5"/>
    </row>
    <row r="6925" spans="1:20" x14ac:dyDescent="0.35">
      <c r="A6925" s="5" t="s">
        <v>20</v>
      </c>
      <c r="B6925" s="5" t="s">
        <v>21</v>
      </c>
      <c r="C6925" s="5" t="s">
        <v>22</v>
      </c>
      <c r="D6925" s="5" t="s">
        <v>23</v>
      </c>
      <c r="E6925" s="5" t="s">
        <v>5</v>
      </c>
      <c r="F6925" s="5"/>
      <c r="G6925" s="5" t="s">
        <v>24</v>
      </c>
      <c r="H6925" s="5">
        <v>3960119</v>
      </c>
      <c r="I6925" s="5">
        <v>3960541</v>
      </c>
      <c r="J6925" s="5" t="s">
        <v>25</v>
      </c>
      <c r="K6925" s="5"/>
      <c r="L6925" s="5"/>
      <c r="M6925" s="5" t="e">
        <f t="shared" si="108"/>
        <v>#VALUE!</v>
      </c>
      <c r="N6925" s="5"/>
      <c r="O6925" s="5"/>
      <c r="P6925" s="5"/>
      <c r="Q6925" s="5" t="s">
        <v>10300</v>
      </c>
      <c r="R6925" s="5">
        <v>423</v>
      </c>
      <c r="S6925" s="5"/>
      <c r="T6925" s="5"/>
    </row>
    <row r="6926" spans="1:20" x14ac:dyDescent="0.35">
      <c r="A6926" s="5" t="s">
        <v>28</v>
      </c>
      <c r="B6926" s="5" t="s">
        <v>29</v>
      </c>
      <c r="C6926" s="5" t="s">
        <v>22</v>
      </c>
      <c r="D6926" s="5" t="s">
        <v>23</v>
      </c>
      <c r="E6926" s="5" t="s">
        <v>5</v>
      </c>
      <c r="F6926" s="5"/>
      <c r="G6926" s="5" t="s">
        <v>24</v>
      </c>
      <c r="H6926" s="5">
        <v>3960119</v>
      </c>
      <c r="I6926" s="5">
        <v>3960541</v>
      </c>
      <c r="J6926" s="5" t="s">
        <v>25</v>
      </c>
      <c r="K6926" s="5" t="s">
        <v>10301</v>
      </c>
      <c r="L6926" s="5"/>
      <c r="M6926" s="5" t="e">
        <f t="shared" si="108"/>
        <v>#VALUE!</v>
      </c>
      <c r="N6926" s="5" t="s">
        <v>89</v>
      </c>
      <c r="O6926" s="5"/>
      <c r="P6926" s="5"/>
      <c r="Q6926" s="5" t="s">
        <v>10300</v>
      </c>
      <c r="R6926" s="5">
        <v>423</v>
      </c>
      <c r="S6926" s="5">
        <v>140</v>
      </c>
      <c r="T6926" s="5"/>
    </row>
    <row r="6927" spans="1:20" x14ac:dyDescent="0.35">
      <c r="A6927" s="5" t="s">
        <v>20</v>
      </c>
      <c r="B6927" s="5" t="s">
        <v>21</v>
      </c>
      <c r="C6927" s="5" t="s">
        <v>22</v>
      </c>
      <c r="D6927" s="5" t="s">
        <v>23</v>
      </c>
      <c r="E6927" s="5" t="s">
        <v>5</v>
      </c>
      <c r="F6927" s="5"/>
      <c r="G6927" s="5" t="s">
        <v>24</v>
      </c>
      <c r="H6927" s="5">
        <v>3960602</v>
      </c>
      <c r="I6927" s="5">
        <v>3960796</v>
      </c>
      <c r="J6927" s="5" t="s">
        <v>25</v>
      </c>
      <c r="K6927" s="5"/>
      <c r="L6927" s="5"/>
      <c r="M6927" s="5" t="e">
        <f t="shared" si="108"/>
        <v>#VALUE!</v>
      </c>
      <c r="N6927" s="5"/>
      <c r="O6927" s="5"/>
      <c r="P6927" s="5"/>
      <c r="Q6927" s="5" t="s">
        <v>10302</v>
      </c>
      <c r="R6927" s="5">
        <v>195</v>
      </c>
      <c r="S6927" s="5"/>
      <c r="T6927" s="5"/>
    </row>
    <row r="6928" spans="1:20" x14ac:dyDescent="0.35">
      <c r="A6928" s="5" t="s">
        <v>28</v>
      </c>
      <c r="B6928" s="5" t="s">
        <v>29</v>
      </c>
      <c r="C6928" s="5" t="s">
        <v>22</v>
      </c>
      <c r="D6928" s="5" t="s">
        <v>23</v>
      </c>
      <c r="E6928" s="5" t="s">
        <v>5</v>
      </c>
      <c r="F6928" s="5"/>
      <c r="G6928" s="5" t="s">
        <v>24</v>
      </c>
      <c r="H6928" s="5">
        <v>3960602</v>
      </c>
      <c r="I6928" s="5">
        <v>3960796</v>
      </c>
      <c r="J6928" s="5" t="s">
        <v>25</v>
      </c>
      <c r="K6928" s="5" t="s">
        <v>10303</v>
      </c>
      <c r="L6928" s="5"/>
      <c r="M6928" s="5" t="e">
        <f t="shared" si="108"/>
        <v>#VALUE!</v>
      </c>
      <c r="N6928" s="5" t="s">
        <v>77</v>
      </c>
      <c r="O6928" s="5"/>
      <c r="P6928" s="5"/>
      <c r="Q6928" s="5" t="s">
        <v>10302</v>
      </c>
      <c r="R6928" s="5">
        <v>195</v>
      </c>
      <c r="S6928" s="5">
        <v>64</v>
      </c>
      <c r="T6928" s="5"/>
    </row>
    <row r="6929" spans="1:20" x14ac:dyDescent="0.35">
      <c r="A6929" s="5" t="s">
        <v>20</v>
      </c>
      <c r="B6929" s="5" t="s">
        <v>21</v>
      </c>
      <c r="C6929" s="5" t="s">
        <v>22</v>
      </c>
      <c r="D6929" s="5" t="s">
        <v>23</v>
      </c>
      <c r="E6929" s="5" t="s">
        <v>5</v>
      </c>
      <c r="F6929" s="5"/>
      <c r="G6929" s="5" t="s">
        <v>24</v>
      </c>
      <c r="H6929" s="5">
        <v>3960970</v>
      </c>
      <c r="I6929" s="5">
        <v>3961149</v>
      </c>
      <c r="J6929" s="5" t="s">
        <v>200</v>
      </c>
      <c r="K6929" s="5"/>
      <c r="L6929" s="5"/>
      <c r="M6929" s="5" t="e">
        <f t="shared" si="108"/>
        <v>#VALUE!</v>
      </c>
      <c r="N6929" s="5"/>
      <c r="O6929" s="5"/>
      <c r="P6929" s="5"/>
      <c r="Q6929" s="5" t="s">
        <v>10304</v>
      </c>
      <c r="R6929" s="5">
        <v>180</v>
      </c>
      <c r="S6929" s="5"/>
      <c r="T6929" s="5"/>
    </row>
    <row r="6930" spans="1:20" x14ac:dyDescent="0.35">
      <c r="A6930" s="5" t="s">
        <v>28</v>
      </c>
      <c r="B6930" s="5" t="s">
        <v>29</v>
      </c>
      <c r="C6930" s="5" t="s">
        <v>22</v>
      </c>
      <c r="D6930" s="5" t="s">
        <v>23</v>
      </c>
      <c r="E6930" s="5" t="s">
        <v>5</v>
      </c>
      <c r="F6930" s="5"/>
      <c r="G6930" s="5" t="s">
        <v>24</v>
      </c>
      <c r="H6930" s="5">
        <v>3960970</v>
      </c>
      <c r="I6930" s="5">
        <v>3961149</v>
      </c>
      <c r="J6930" s="5" t="s">
        <v>200</v>
      </c>
      <c r="K6930" s="5" t="s">
        <v>10305</v>
      </c>
      <c r="L6930" s="5"/>
      <c r="M6930" s="5" t="e">
        <f t="shared" si="108"/>
        <v>#VALUE!</v>
      </c>
      <c r="N6930" s="5" t="s">
        <v>77</v>
      </c>
      <c r="O6930" s="5"/>
      <c r="P6930" s="5"/>
      <c r="Q6930" s="5" t="s">
        <v>10304</v>
      </c>
      <c r="R6930" s="5">
        <v>180</v>
      </c>
      <c r="S6930" s="5">
        <v>59</v>
      </c>
      <c r="T6930" s="5"/>
    </row>
    <row r="6931" spans="1:20" x14ac:dyDescent="0.35">
      <c r="A6931" s="5" t="s">
        <v>20</v>
      </c>
      <c r="B6931" s="5" t="s">
        <v>21</v>
      </c>
      <c r="C6931" s="5" t="s">
        <v>22</v>
      </c>
      <c r="D6931" s="5" t="s">
        <v>23</v>
      </c>
      <c r="E6931" s="5" t="s">
        <v>5</v>
      </c>
      <c r="F6931" s="5"/>
      <c r="G6931" s="5" t="s">
        <v>24</v>
      </c>
      <c r="H6931" s="5">
        <v>3961261</v>
      </c>
      <c r="I6931" s="5">
        <v>3961776</v>
      </c>
      <c r="J6931" s="5" t="s">
        <v>25</v>
      </c>
      <c r="K6931" s="5"/>
      <c r="L6931" s="5"/>
      <c r="M6931" s="5" t="e">
        <f t="shared" si="108"/>
        <v>#VALUE!</v>
      </c>
      <c r="N6931" s="5"/>
      <c r="O6931" s="5" t="s">
        <v>10306</v>
      </c>
      <c r="P6931" s="5"/>
      <c r="Q6931" s="5" t="s">
        <v>10307</v>
      </c>
      <c r="R6931" s="5">
        <v>516</v>
      </c>
      <c r="S6931" s="5"/>
      <c r="T6931" s="5"/>
    </row>
    <row r="6932" spans="1:20" x14ac:dyDescent="0.35">
      <c r="A6932" s="5" t="s">
        <v>28</v>
      </c>
      <c r="B6932" s="5" t="s">
        <v>29</v>
      </c>
      <c r="C6932" s="5" t="s">
        <v>22</v>
      </c>
      <c r="D6932" s="5" t="s">
        <v>23</v>
      </c>
      <c r="E6932" s="5" t="s">
        <v>5</v>
      </c>
      <c r="F6932" s="5"/>
      <c r="G6932" s="5" t="s">
        <v>24</v>
      </c>
      <c r="H6932" s="5">
        <v>3961261</v>
      </c>
      <c r="I6932" s="5">
        <v>3961776</v>
      </c>
      <c r="J6932" s="5" t="s">
        <v>25</v>
      </c>
      <c r="K6932" s="5" t="s">
        <v>10308</v>
      </c>
      <c r="L6932" s="5"/>
      <c r="M6932" s="5" t="e">
        <f t="shared" si="108"/>
        <v>#VALUE!</v>
      </c>
      <c r="N6932" s="5" t="s">
        <v>10309</v>
      </c>
      <c r="O6932" s="5" t="s">
        <v>10306</v>
      </c>
      <c r="P6932" s="5"/>
      <c r="Q6932" s="5" t="s">
        <v>10307</v>
      </c>
      <c r="R6932" s="5">
        <v>516</v>
      </c>
      <c r="S6932" s="5">
        <v>171</v>
      </c>
      <c r="T6932" s="5"/>
    </row>
    <row r="6933" spans="1:20" x14ac:dyDescent="0.35">
      <c r="A6933" s="5" t="s">
        <v>20</v>
      </c>
      <c r="B6933" s="5" t="s">
        <v>21</v>
      </c>
      <c r="C6933" s="5" t="s">
        <v>22</v>
      </c>
      <c r="D6933" s="5" t="s">
        <v>23</v>
      </c>
      <c r="E6933" s="5" t="s">
        <v>5</v>
      </c>
      <c r="F6933" s="5"/>
      <c r="G6933" s="5" t="s">
        <v>24</v>
      </c>
      <c r="H6933" s="5">
        <v>3962030</v>
      </c>
      <c r="I6933" s="5">
        <v>3962830</v>
      </c>
      <c r="J6933" s="5" t="s">
        <v>200</v>
      </c>
      <c r="K6933" s="5"/>
      <c r="L6933" s="5"/>
      <c r="M6933" s="5" t="e">
        <f t="shared" si="108"/>
        <v>#VALUE!</v>
      </c>
      <c r="N6933" s="5"/>
      <c r="O6933" s="5"/>
      <c r="P6933" s="5"/>
      <c r="Q6933" s="5" t="s">
        <v>10310</v>
      </c>
      <c r="R6933" s="5">
        <v>801</v>
      </c>
      <c r="S6933" s="5"/>
      <c r="T6933" s="5"/>
    </row>
    <row r="6934" spans="1:20" x14ac:dyDescent="0.35">
      <c r="A6934" s="5" t="s">
        <v>28</v>
      </c>
      <c r="B6934" s="5" t="s">
        <v>29</v>
      </c>
      <c r="C6934" s="5" t="s">
        <v>22</v>
      </c>
      <c r="D6934" s="5" t="s">
        <v>23</v>
      </c>
      <c r="E6934" s="5" t="s">
        <v>5</v>
      </c>
      <c r="F6934" s="5"/>
      <c r="G6934" s="5" t="s">
        <v>24</v>
      </c>
      <c r="H6934" s="5">
        <v>3962030</v>
      </c>
      <c r="I6934" s="5">
        <v>3962830</v>
      </c>
      <c r="J6934" s="5" t="s">
        <v>200</v>
      </c>
      <c r="K6934" s="5" t="s">
        <v>10311</v>
      </c>
      <c r="L6934" s="5"/>
      <c r="M6934" s="5" t="e">
        <f t="shared" si="108"/>
        <v>#VALUE!</v>
      </c>
      <c r="N6934" s="5" t="s">
        <v>5157</v>
      </c>
      <c r="O6934" s="5"/>
      <c r="P6934" s="5"/>
      <c r="Q6934" s="5" t="s">
        <v>10310</v>
      </c>
      <c r="R6934" s="5">
        <v>801</v>
      </c>
      <c r="S6934" s="5">
        <v>266</v>
      </c>
      <c r="T6934" s="5"/>
    </row>
    <row r="6935" spans="1:20" x14ac:dyDescent="0.35">
      <c r="A6935" s="5" t="s">
        <v>20</v>
      </c>
      <c r="B6935" s="5" t="s">
        <v>21</v>
      </c>
      <c r="C6935" s="5" t="s">
        <v>22</v>
      </c>
      <c r="D6935" s="5" t="s">
        <v>23</v>
      </c>
      <c r="E6935" s="5" t="s">
        <v>5</v>
      </c>
      <c r="F6935" s="5"/>
      <c r="G6935" s="5" t="s">
        <v>24</v>
      </c>
      <c r="H6935" s="5">
        <v>3962823</v>
      </c>
      <c r="I6935" s="5">
        <v>3964082</v>
      </c>
      <c r="J6935" s="5" t="s">
        <v>200</v>
      </c>
      <c r="K6935" s="5"/>
      <c r="L6935" s="5"/>
      <c r="M6935" s="5" t="e">
        <f t="shared" si="108"/>
        <v>#VALUE!</v>
      </c>
      <c r="N6935" s="5"/>
      <c r="O6935" s="5"/>
      <c r="P6935" s="5"/>
      <c r="Q6935" s="5" t="s">
        <v>10312</v>
      </c>
      <c r="R6935" s="5">
        <v>1260</v>
      </c>
      <c r="S6935" s="5"/>
      <c r="T6935" s="5"/>
    </row>
    <row r="6936" spans="1:20" x14ac:dyDescent="0.35">
      <c r="A6936" s="5" t="s">
        <v>28</v>
      </c>
      <c r="B6936" s="5" t="s">
        <v>29</v>
      </c>
      <c r="C6936" s="5" t="s">
        <v>22</v>
      </c>
      <c r="D6936" s="5" t="s">
        <v>23</v>
      </c>
      <c r="E6936" s="5" t="s">
        <v>5</v>
      </c>
      <c r="F6936" s="5"/>
      <c r="G6936" s="5" t="s">
        <v>24</v>
      </c>
      <c r="H6936" s="5">
        <v>3962823</v>
      </c>
      <c r="I6936" s="5">
        <v>3964082</v>
      </c>
      <c r="J6936" s="5" t="s">
        <v>200</v>
      </c>
      <c r="K6936" s="5" t="s">
        <v>10313</v>
      </c>
      <c r="L6936" s="5"/>
      <c r="M6936" s="5" t="e">
        <f t="shared" si="108"/>
        <v>#VALUE!</v>
      </c>
      <c r="N6936" s="5" t="s">
        <v>447</v>
      </c>
      <c r="O6936" s="5"/>
      <c r="P6936" s="5"/>
      <c r="Q6936" s="5" t="s">
        <v>10312</v>
      </c>
      <c r="R6936" s="5">
        <v>1260</v>
      </c>
      <c r="S6936" s="5">
        <v>419</v>
      </c>
      <c r="T6936" s="5"/>
    </row>
    <row r="6937" spans="1:20" x14ac:dyDescent="0.35">
      <c r="A6937" s="5" t="s">
        <v>20</v>
      </c>
      <c r="B6937" s="5" t="s">
        <v>21</v>
      </c>
      <c r="C6937" s="5" t="s">
        <v>22</v>
      </c>
      <c r="D6937" s="5" t="s">
        <v>23</v>
      </c>
      <c r="E6937" s="5" t="s">
        <v>5</v>
      </c>
      <c r="F6937" s="5"/>
      <c r="G6937" s="5" t="s">
        <v>24</v>
      </c>
      <c r="H6937" s="5">
        <v>3964229</v>
      </c>
      <c r="I6937" s="5">
        <v>3964765</v>
      </c>
      <c r="J6937" s="5" t="s">
        <v>200</v>
      </c>
      <c r="K6937" s="5"/>
      <c r="L6937" s="5"/>
      <c r="M6937" s="5" t="e">
        <f t="shared" si="108"/>
        <v>#VALUE!</v>
      </c>
      <c r="N6937" s="5"/>
      <c r="O6937" s="5"/>
      <c r="P6937" s="5"/>
      <c r="Q6937" s="5" t="s">
        <v>10314</v>
      </c>
      <c r="R6937" s="5">
        <v>537</v>
      </c>
      <c r="S6937" s="5"/>
      <c r="T6937" s="5"/>
    </row>
    <row r="6938" spans="1:20" x14ac:dyDescent="0.35">
      <c r="A6938" s="5" t="s">
        <v>28</v>
      </c>
      <c r="B6938" s="5" t="s">
        <v>29</v>
      </c>
      <c r="C6938" s="5" t="s">
        <v>22</v>
      </c>
      <c r="D6938" s="5" t="s">
        <v>23</v>
      </c>
      <c r="E6938" s="5" t="s">
        <v>5</v>
      </c>
      <c r="F6938" s="5"/>
      <c r="G6938" s="5" t="s">
        <v>24</v>
      </c>
      <c r="H6938" s="5">
        <v>3964229</v>
      </c>
      <c r="I6938" s="5">
        <v>3964765</v>
      </c>
      <c r="J6938" s="5" t="s">
        <v>200</v>
      </c>
      <c r="K6938" s="5" t="s">
        <v>10315</v>
      </c>
      <c r="L6938" s="5"/>
      <c r="M6938" s="5" t="e">
        <f t="shared" si="108"/>
        <v>#VALUE!</v>
      </c>
      <c r="N6938" s="5" t="s">
        <v>1356</v>
      </c>
      <c r="O6938" s="5"/>
      <c r="P6938" s="5"/>
      <c r="Q6938" s="5" t="s">
        <v>10314</v>
      </c>
      <c r="R6938" s="5">
        <v>537</v>
      </c>
      <c r="S6938" s="5">
        <v>178</v>
      </c>
      <c r="T6938" s="5"/>
    </row>
    <row r="6939" spans="1:20" x14ac:dyDescent="0.35">
      <c r="A6939" s="5" t="s">
        <v>20</v>
      </c>
      <c r="B6939" s="5" t="s">
        <v>21</v>
      </c>
      <c r="C6939" s="5" t="s">
        <v>22</v>
      </c>
      <c r="D6939" s="5" t="s">
        <v>23</v>
      </c>
      <c r="E6939" s="5" t="s">
        <v>5</v>
      </c>
      <c r="F6939" s="5"/>
      <c r="G6939" s="5" t="s">
        <v>24</v>
      </c>
      <c r="H6939" s="5">
        <v>3964944</v>
      </c>
      <c r="I6939" s="5">
        <v>3965609</v>
      </c>
      <c r="J6939" s="5" t="s">
        <v>25</v>
      </c>
      <c r="K6939" s="5"/>
      <c r="L6939" s="5"/>
      <c r="M6939" s="5" t="e">
        <f t="shared" si="108"/>
        <v>#VALUE!</v>
      </c>
      <c r="N6939" s="5"/>
      <c r="O6939" s="5"/>
      <c r="P6939" s="5"/>
      <c r="Q6939" s="5" t="s">
        <v>10316</v>
      </c>
      <c r="R6939" s="5">
        <v>666</v>
      </c>
      <c r="S6939" s="5"/>
      <c r="T6939" s="5"/>
    </row>
    <row r="6940" spans="1:20" x14ac:dyDescent="0.35">
      <c r="A6940" s="5" t="s">
        <v>28</v>
      </c>
      <c r="B6940" s="5" t="s">
        <v>29</v>
      </c>
      <c r="C6940" s="5" t="s">
        <v>22</v>
      </c>
      <c r="D6940" s="5" t="s">
        <v>23</v>
      </c>
      <c r="E6940" s="5" t="s">
        <v>5</v>
      </c>
      <c r="F6940" s="5"/>
      <c r="G6940" s="5" t="s">
        <v>24</v>
      </c>
      <c r="H6940" s="5">
        <v>3964944</v>
      </c>
      <c r="I6940" s="5">
        <v>3965609</v>
      </c>
      <c r="J6940" s="5" t="s">
        <v>25</v>
      </c>
      <c r="K6940" s="5" t="s">
        <v>10317</v>
      </c>
      <c r="L6940" s="5"/>
      <c r="M6940" s="5" t="e">
        <f t="shared" si="108"/>
        <v>#VALUE!</v>
      </c>
      <c r="N6940" s="5" t="s">
        <v>10114</v>
      </c>
      <c r="O6940" s="5"/>
      <c r="P6940" s="5"/>
      <c r="Q6940" s="5" t="s">
        <v>10316</v>
      </c>
      <c r="R6940" s="5">
        <v>666</v>
      </c>
      <c r="S6940" s="5">
        <v>221</v>
      </c>
      <c r="T6940" s="5"/>
    </row>
    <row r="6941" spans="1:20" x14ac:dyDescent="0.35">
      <c r="A6941" s="5" t="s">
        <v>20</v>
      </c>
      <c r="B6941" s="5" t="s">
        <v>21</v>
      </c>
      <c r="C6941" s="5" t="s">
        <v>22</v>
      </c>
      <c r="D6941" s="5" t="s">
        <v>23</v>
      </c>
      <c r="E6941" s="5" t="s">
        <v>5</v>
      </c>
      <c r="F6941" s="5"/>
      <c r="G6941" s="5" t="s">
        <v>24</v>
      </c>
      <c r="H6941" s="5">
        <v>3965584</v>
      </c>
      <c r="I6941" s="5">
        <v>3965784</v>
      </c>
      <c r="J6941" s="5" t="s">
        <v>25</v>
      </c>
      <c r="K6941" s="5"/>
      <c r="L6941" s="5"/>
      <c r="M6941" s="5" t="e">
        <f t="shared" si="108"/>
        <v>#VALUE!</v>
      </c>
      <c r="N6941" s="5"/>
      <c r="O6941" s="5"/>
      <c r="P6941" s="5"/>
      <c r="Q6941" s="5" t="s">
        <v>10318</v>
      </c>
      <c r="R6941" s="5">
        <v>201</v>
      </c>
      <c r="S6941" s="5"/>
      <c r="T6941" s="5"/>
    </row>
    <row r="6942" spans="1:20" x14ac:dyDescent="0.35">
      <c r="A6942" s="5" t="s">
        <v>28</v>
      </c>
      <c r="B6942" s="5" t="s">
        <v>29</v>
      </c>
      <c r="C6942" s="5" t="s">
        <v>22</v>
      </c>
      <c r="D6942" s="5" t="s">
        <v>23</v>
      </c>
      <c r="E6942" s="5" t="s">
        <v>5</v>
      </c>
      <c r="F6942" s="5"/>
      <c r="G6942" s="5" t="s">
        <v>24</v>
      </c>
      <c r="H6942" s="5">
        <v>3965584</v>
      </c>
      <c r="I6942" s="5">
        <v>3965784</v>
      </c>
      <c r="J6942" s="5" t="s">
        <v>25</v>
      </c>
      <c r="K6942" s="5" t="s">
        <v>10319</v>
      </c>
      <c r="L6942" s="5"/>
      <c r="M6942" s="5" t="e">
        <f t="shared" si="108"/>
        <v>#VALUE!</v>
      </c>
      <c r="N6942" s="5" t="s">
        <v>77</v>
      </c>
      <c r="O6942" s="5"/>
      <c r="P6942" s="5"/>
      <c r="Q6942" s="5" t="s">
        <v>10318</v>
      </c>
      <c r="R6942" s="5">
        <v>201</v>
      </c>
      <c r="S6942" s="5">
        <v>66</v>
      </c>
      <c r="T6942" s="5"/>
    </row>
    <row r="6943" spans="1:20" x14ac:dyDescent="0.35">
      <c r="A6943" s="5" t="s">
        <v>20</v>
      </c>
      <c r="B6943" s="5" t="s">
        <v>21</v>
      </c>
      <c r="C6943" s="5" t="s">
        <v>22</v>
      </c>
      <c r="D6943" s="5" t="s">
        <v>23</v>
      </c>
      <c r="E6943" s="5" t="s">
        <v>5</v>
      </c>
      <c r="F6943" s="5"/>
      <c r="G6943" s="5" t="s">
        <v>24</v>
      </c>
      <c r="H6943" s="5">
        <v>3965838</v>
      </c>
      <c r="I6943" s="5">
        <v>3966272</v>
      </c>
      <c r="J6943" s="5" t="s">
        <v>200</v>
      </c>
      <c r="K6943" s="5"/>
      <c r="L6943" s="5"/>
      <c r="M6943" s="5" t="e">
        <f t="shared" si="108"/>
        <v>#VALUE!</v>
      </c>
      <c r="N6943" s="5"/>
      <c r="O6943" s="5"/>
      <c r="P6943" s="5"/>
      <c r="Q6943" s="5" t="s">
        <v>10320</v>
      </c>
      <c r="R6943" s="5">
        <v>435</v>
      </c>
      <c r="S6943" s="5"/>
      <c r="T6943" s="5"/>
    </row>
    <row r="6944" spans="1:20" x14ac:dyDescent="0.35">
      <c r="A6944" s="5" t="s">
        <v>28</v>
      </c>
      <c r="B6944" s="5" t="s">
        <v>29</v>
      </c>
      <c r="C6944" s="5" t="s">
        <v>22</v>
      </c>
      <c r="D6944" s="5" t="s">
        <v>23</v>
      </c>
      <c r="E6944" s="5" t="s">
        <v>5</v>
      </c>
      <c r="F6944" s="5"/>
      <c r="G6944" s="5" t="s">
        <v>24</v>
      </c>
      <c r="H6944" s="5">
        <v>3965838</v>
      </c>
      <c r="I6944" s="5">
        <v>3966272</v>
      </c>
      <c r="J6944" s="5" t="s">
        <v>200</v>
      </c>
      <c r="K6944" s="5" t="s">
        <v>10321</v>
      </c>
      <c r="L6944" s="5"/>
      <c r="M6944" s="5" t="e">
        <f t="shared" si="108"/>
        <v>#VALUE!</v>
      </c>
      <c r="N6944" s="5" t="s">
        <v>10322</v>
      </c>
      <c r="O6944" s="5"/>
      <c r="P6944" s="5"/>
      <c r="Q6944" s="5" t="s">
        <v>10320</v>
      </c>
      <c r="R6944" s="5">
        <v>435</v>
      </c>
      <c r="S6944" s="5">
        <v>144</v>
      </c>
      <c r="T6944" s="5"/>
    </row>
    <row r="6945" spans="1:20" x14ac:dyDescent="0.35">
      <c r="A6945" s="5" t="s">
        <v>20</v>
      </c>
      <c r="B6945" s="5" t="s">
        <v>21</v>
      </c>
      <c r="C6945" s="5" t="s">
        <v>22</v>
      </c>
      <c r="D6945" s="5" t="s">
        <v>23</v>
      </c>
      <c r="E6945" s="5" t="s">
        <v>5</v>
      </c>
      <c r="F6945" s="5"/>
      <c r="G6945" s="5" t="s">
        <v>24</v>
      </c>
      <c r="H6945" s="5">
        <v>3966552</v>
      </c>
      <c r="I6945" s="5">
        <v>3966737</v>
      </c>
      <c r="J6945" s="5" t="s">
        <v>200</v>
      </c>
      <c r="K6945" s="5"/>
      <c r="L6945" s="5"/>
      <c r="M6945" s="5" t="e">
        <f t="shared" si="108"/>
        <v>#VALUE!</v>
      </c>
      <c r="N6945" s="5"/>
      <c r="O6945" s="5"/>
      <c r="P6945" s="5"/>
      <c r="Q6945" s="5" t="s">
        <v>10323</v>
      </c>
      <c r="R6945" s="5">
        <v>186</v>
      </c>
      <c r="S6945" s="5"/>
      <c r="T6945" s="5"/>
    </row>
    <row r="6946" spans="1:20" x14ac:dyDescent="0.35">
      <c r="A6946" s="5" t="s">
        <v>28</v>
      </c>
      <c r="B6946" s="5" t="s">
        <v>29</v>
      </c>
      <c r="C6946" s="5" t="s">
        <v>22</v>
      </c>
      <c r="D6946" s="5" t="s">
        <v>23</v>
      </c>
      <c r="E6946" s="5" t="s">
        <v>5</v>
      </c>
      <c r="F6946" s="5"/>
      <c r="G6946" s="5" t="s">
        <v>24</v>
      </c>
      <c r="H6946" s="5">
        <v>3966552</v>
      </c>
      <c r="I6946" s="5">
        <v>3966737</v>
      </c>
      <c r="J6946" s="5" t="s">
        <v>200</v>
      </c>
      <c r="K6946" s="5" t="s">
        <v>10324</v>
      </c>
      <c r="L6946" s="5"/>
      <c r="M6946" s="5" t="e">
        <f t="shared" si="108"/>
        <v>#VALUE!</v>
      </c>
      <c r="N6946" s="5" t="s">
        <v>77</v>
      </c>
      <c r="O6946" s="5"/>
      <c r="P6946" s="5"/>
      <c r="Q6946" s="5" t="s">
        <v>10323</v>
      </c>
      <c r="R6946" s="5">
        <v>186</v>
      </c>
      <c r="S6946" s="5">
        <v>61</v>
      </c>
      <c r="T6946" s="5"/>
    </row>
    <row r="6947" spans="1:20" x14ac:dyDescent="0.35">
      <c r="A6947" s="5" t="s">
        <v>20</v>
      </c>
      <c r="B6947" s="5" t="s">
        <v>21</v>
      </c>
      <c r="C6947" s="5" t="s">
        <v>22</v>
      </c>
      <c r="D6947" s="5" t="s">
        <v>23</v>
      </c>
      <c r="E6947" s="5" t="s">
        <v>5</v>
      </c>
      <c r="F6947" s="5"/>
      <c r="G6947" s="5" t="s">
        <v>24</v>
      </c>
      <c r="H6947" s="5">
        <v>3966909</v>
      </c>
      <c r="I6947" s="5">
        <v>3967769</v>
      </c>
      <c r="J6947" s="5" t="s">
        <v>200</v>
      </c>
      <c r="K6947" s="5"/>
      <c r="L6947" s="5"/>
      <c r="M6947" s="5" t="e">
        <f t="shared" si="108"/>
        <v>#VALUE!</v>
      </c>
      <c r="N6947" s="5"/>
      <c r="O6947" s="5"/>
      <c r="P6947" s="5"/>
      <c r="Q6947" s="5" t="s">
        <v>10325</v>
      </c>
      <c r="R6947" s="5">
        <v>861</v>
      </c>
      <c r="S6947" s="5"/>
      <c r="T6947" s="5"/>
    </row>
    <row r="6948" spans="1:20" x14ac:dyDescent="0.35">
      <c r="A6948" s="5" t="s">
        <v>28</v>
      </c>
      <c r="B6948" s="5" t="s">
        <v>29</v>
      </c>
      <c r="C6948" s="5" t="s">
        <v>22</v>
      </c>
      <c r="D6948" s="5" t="s">
        <v>23</v>
      </c>
      <c r="E6948" s="5" t="s">
        <v>5</v>
      </c>
      <c r="F6948" s="5"/>
      <c r="G6948" s="5" t="s">
        <v>24</v>
      </c>
      <c r="H6948" s="5">
        <v>3966909</v>
      </c>
      <c r="I6948" s="5">
        <v>3967769</v>
      </c>
      <c r="J6948" s="5" t="s">
        <v>200</v>
      </c>
      <c r="K6948" s="5" t="s">
        <v>10326</v>
      </c>
      <c r="L6948" s="5"/>
      <c r="M6948" s="5" t="e">
        <f t="shared" si="108"/>
        <v>#VALUE!</v>
      </c>
      <c r="N6948" s="5" t="s">
        <v>77</v>
      </c>
      <c r="O6948" s="5"/>
      <c r="P6948" s="5"/>
      <c r="Q6948" s="5" t="s">
        <v>10325</v>
      </c>
      <c r="R6948" s="5">
        <v>861</v>
      </c>
      <c r="S6948" s="5">
        <v>286</v>
      </c>
      <c r="T6948" s="5"/>
    </row>
    <row r="6949" spans="1:20" x14ac:dyDescent="0.35">
      <c r="A6949" s="5" t="s">
        <v>20</v>
      </c>
      <c r="B6949" s="5" t="s">
        <v>21</v>
      </c>
      <c r="C6949" s="5" t="s">
        <v>22</v>
      </c>
      <c r="D6949" s="5" t="s">
        <v>23</v>
      </c>
      <c r="E6949" s="5" t="s">
        <v>5</v>
      </c>
      <c r="F6949" s="5"/>
      <c r="G6949" s="5" t="s">
        <v>24</v>
      </c>
      <c r="H6949" s="5">
        <v>3968141</v>
      </c>
      <c r="I6949" s="5">
        <v>3968740</v>
      </c>
      <c r="J6949" s="5" t="s">
        <v>200</v>
      </c>
      <c r="K6949" s="5"/>
      <c r="L6949" s="5"/>
      <c r="M6949" s="5" t="e">
        <f t="shared" si="108"/>
        <v>#VALUE!</v>
      </c>
      <c r="N6949" s="5"/>
      <c r="O6949" s="5"/>
      <c r="P6949" s="5"/>
      <c r="Q6949" s="5" t="s">
        <v>10327</v>
      </c>
      <c r="R6949" s="5">
        <v>600</v>
      </c>
      <c r="S6949" s="5"/>
      <c r="T6949" s="5"/>
    </row>
    <row r="6950" spans="1:20" x14ac:dyDescent="0.35">
      <c r="A6950" s="5" t="s">
        <v>28</v>
      </c>
      <c r="B6950" s="5" t="s">
        <v>29</v>
      </c>
      <c r="C6950" s="5" t="s">
        <v>22</v>
      </c>
      <c r="D6950" s="5" t="s">
        <v>23</v>
      </c>
      <c r="E6950" s="5" t="s">
        <v>5</v>
      </c>
      <c r="F6950" s="5"/>
      <c r="G6950" s="5" t="s">
        <v>24</v>
      </c>
      <c r="H6950" s="5">
        <v>3968141</v>
      </c>
      <c r="I6950" s="5">
        <v>3968740</v>
      </c>
      <c r="J6950" s="5" t="s">
        <v>200</v>
      </c>
      <c r="K6950" s="5" t="s">
        <v>10328</v>
      </c>
      <c r="L6950" s="5"/>
      <c r="M6950" s="5" t="e">
        <f t="shared" si="108"/>
        <v>#VALUE!</v>
      </c>
      <c r="N6950" s="5" t="s">
        <v>77</v>
      </c>
      <c r="O6950" s="5"/>
      <c r="P6950" s="5"/>
      <c r="Q6950" s="5" t="s">
        <v>10327</v>
      </c>
      <c r="R6950" s="5">
        <v>600</v>
      </c>
      <c r="S6950" s="5">
        <v>199</v>
      </c>
      <c r="T6950" s="5"/>
    </row>
    <row r="6951" spans="1:20" x14ac:dyDescent="0.35">
      <c r="A6951" s="5" t="s">
        <v>20</v>
      </c>
      <c r="B6951" s="5" t="s">
        <v>21</v>
      </c>
      <c r="C6951" s="5" t="s">
        <v>22</v>
      </c>
      <c r="D6951" s="5" t="s">
        <v>23</v>
      </c>
      <c r="E6951" s="5" t="s">
        <v>5</v>
      </c>
      <c r="F6951" s="5"/>
      <c r="G6951" s="5" t="s">
        <v>24</v>
      </c>
      <c r="H6951" s="5">
        <v>3968745</v>
      </c>
      <c r="I6951" s="5">
        <v>3969539</v>
      </c>
      <c r="J6951" s="5" t="s">
        <v>200</v>
      </c>
      <c r="K6951" s="5"/>
      <c r="L6951" s="5"/>
      <c r="M6951" s="5" t="e">
        <f t="shared" si="108"/>
        <v>#VALUE!</v>
      </c>
      <c r="N6951" s="5"/>
      <c r="O6951" s="5" t="s">
        <v>10329</v>
      </c>
      <c r="P6951" s="5"/>
      <c r="Q6951" s="5" t="s">
        <v>10330</v>
      </c>
      <c r="R6951" s="5">
        <v>795</v>
      </c>
      <c r="S6951" s="5"/>
      <c r="T6951" s="5"/>
    </row>
    <row r="6952" spans="1:20" x14ac:dyDescent="0.35">
      <c r="A6952" s="5" t="s">
        <v>28</v>
      </c>
      <c r="B6952" s="5" t="s">
        <v>29</v>
      </c>
      <c r="C6952" s="5" t="s">
        <v>22</v>
      </c>
      <c r="D6952" s="5" t="s">
        <v>23</v>
      </c>
      <c r="E6952" s="5" t="s">
        <v>5</v>
      </c>
      <c r="F6952" s="5"/>
      <c r="G6952" s="5" t="s">
        <v>24</v>
      </c>
      <c r="H6952" s="5">
        <v>3968745</v>
      </c>
      <c r="I6952" s="5">
        <v>3969539</v>
      </c>
      <c r="J6952" s="5" t="s">
        <v>200</v>
      </c>
      <c r="K6952" s="5" t="s">
        <v>10331</v>
      </c>
      <c r="L6952" s="5"/>
      <c r="M6952" s="5" t="e">
        <f t="shared" si="108"/>
        <v>#VALUE!</v>
      </c>
      <c r="N6952" s="5" t="s">
        <v>3076</v>
      </c>
      <c r="O6952" s="5" t="s">
        <v>10329</v>
      </c>
      <c r="P6952" s="5"/>
      <c r="Q6952" s="5" t="s">
        <v>10330</v>
      </c>
      <c r="R6952" s="5">
        <v>795</v>
      </c>
      <c r="S6952" s="5">
        <v>264</v>
      </c>
      <c r="T6952" s="5"/>
    </row>
    <row r="6953" spans="1:20" x14ac:dyDescent="0.35">
      <c r="A6953" s="5" t="s">
        <v>20</v>
      </c>
      <c r="B6953" s="5" t="s">
        <v>21</v>
      </c>
      <c r="C6953" s="5" t="s">
        <v>22</v>
      </c>
      <c r="D6953" s="5" t="s">
        <v>23</v>
      </c>
      <c r="E6953" s="5" t="s">
        <v>5</v>
      </c>
      <c r="F6953" s="5"/>
      <c r="G6953" s="5" t="s">
        <v>24</v>
      </c>
      <c r="H6953" s="5">
        <v>3969581</v>
      </c>
      <c r="I6953" s="5">
        <v>3969865</v>
      </c>
      <c r="J6953" s="5" t="s">
        <v>200</v>
      </c>
      <c r="K6953" s="5"/>
      <c r="L6953" s="5"/>
      <c r="M6953" s="5" t="e">
        <f t="shared" si="108"/>
        <v>#VALUE!</v>
      </c>
      <c r="N6953" s="5"/>
      <c r="O6953" s="5"/>
      <c r="P6953" s="5"/>
      <c r="Q6953" s="5" t="s">
        <v>10332</v>
      </c>
      <c r="R6953" s="5">
        <v>285</v>
      </c>
      <c r="S6953" s="5"/>
      <c r="T6953" s="5"/>
    </row>
    <row r="6954" spans="1:20" x14ac:dyDescent="0.35">
      <c r="A6954" s="5" t="s">
        <v>28</v>
      </c>
      <c r="B6954" s="5" t="s">
        <v>29</v>
      </c>
      <c r="C6954" s="5" t="s">
        <v>22</v>
      </c>
      <c r="D6954" s="5" t="s">
        <v>23</v>
      </c>
      <c r="E6954" s="5" t="s">
        <v>5</v>
      </c>
      <c r="F6954" s="5"/>
      <c r="G6954" s="5" t="s">
        <v>24</v>
      </c>
      <c r="H6954" s="5">
        <v>3969581</v>
      </c>
      <c r="I6954" s="5">
        <v>3969865</v>
      </c>
      <c r="J6954" s="5" t="s">
        <v>200</v>
      </c>
      <c r="K6954" s="5" t="s">
        <v>10333</v>
      </c>
      <c r="L6954" s="5"/>
      <c r="M6954" s="5" t="e">
        <f t="shared" si="108"/>
        <v>#VALUE!</v>
      </c>
      <c r="N6954" s="5" t="s">
        <v>10334</v>
      </c>
      <c r="O6954" s="5"/>
      <c r="P6954" s="5"/>
      <c r="Q6954" s="5" t="s">
        <v>10332</v>
      </c>
      <c r="R6954" s="5">
        <v>285</v>
      </c>
      <c r="S6954" s="5">
        <v>94</v>
      </c>
      <c r="T6954" s="5"/>
    </row>
    <row r="6955" spans="1:20" x14ac:dyDescent="0.35">
      <c r="A6955" s="5" t="s">
        <v>20</v>
      </c>
      <c r="B6955" s="5" t="s">
        <v>21</v>
      </c>
      <c r="C6955" s="5" t="s">
        <v>22</v>
      </c>
      <c r="D6955" s="5" t="s">
        <v>23</v>
      </c>
      <c r="E6955" s="5" t="s">
        <v>5</v>
      </c>
      <c r="F6955" s="5"/>
      <c r="G6955" s="5" t="s">
        <v>24</v>
      </c>
      <c r="H6955" s="5">
        <v>3969936</v>
      </c>
      <c r="I6955" s="5">
        <v>3970142</v>
      </c>
      <c r="J6955" s="5" t="s">
        <v>200</v>
      </c>
      <c r="K6955" s="5"/>
      <c r="L6955" s="5"/>
      <c r="M6955" s="5" t="e">
        <f t="shared" si="108"/>
        <v>#VALUE!</v>
      </c>
      <c r="N6955" s="5"/>
      <c r="O6955" s="5"/>
      <c r="P6955" s="5"/>
      <c r="Q6955" s="5" t="s">
        <v>10335</v>
      </c>
      <c r="R6955" s="5">
        <v>207</v>
      </c>
      <c r="S6955" s="5"/>
      <c r="T6955" s="5"/>
    </row>
    <row r="6956" spans="1:20" x14ac:dyDescent="0.35">
      <c r="A6956" s="5" t="s">
        <v>28</v>
      </c>
      <c r="B6956" s="5" t="s">
        <v>29</v>
      </c>
      <c r="C6956" s="5" t="s">
        <v>22</v>
      </c>
      <c r="D6956" s="5" t="s">
        <v>23</v>
      </c>
      <c r="E6956" s="5" t="s">
        <v>5</v>
      </c>
      <c r="F6956" s="5"/>
      <c r="G6956" s="5" t="s">
        <v>24</v>
      </c>
      <c r="H6956" s="5">
        <v>3969936</v>
      </c>
      <c r="I6956" s="5">
        <v>3970142</v>
      </c>
      <c r="J6956" s="5" t="s">
        <v>200</v>
      </c>
      <c r="K6956" s="5" t="s">
        <v>10336</v>
      </c>
      <c r="L6956" s="5"/>
      <c r="M6956" s="5" t="e">
        <f t="shared" si="108"/>
        <v>#VALUE!</v>
      </c>
      <c r="N6956" s="5" t="s">
        <v>77</v>
      </c>
      <c r="O6956" s="5"/>
      <c r="P6956" s="5"/>
      <c r="Q6956" s="5" t="s">
        <v>10335</v>
      </c>
      <c r="R6956" s="5">
        <v>207</v>
      </c>
      <c r="S6956" s="5">
        <v>68</v>
      </c>
      <c r="T6956" s="5"/>
    </row>
    <row r="6957" spans="1:20" x14ac:dyDescent="0.35">
      <c r="A6957" s="5" t="s">
        <v>20</v>
      </c>
      <c r="B6957" s="5" t="s">
        <v>21</v>
      </c>
      <c r="C6957" s="5" t="s">
        <v>22</v>
      </c>
      <c r="D6957" s="5" t="s">
        <v>23</v>
      </c>
      <c r="E6957" s="5" t="s">
        <v>5</v>
      </c>
      <c r="F6957" s="5"/>
      <c r="G6957" s="5" t="s">
        <v>24</v>
      </c>
      <c r="H6957" s="5">
        <v>3970308</v>
      </c>
      <c r="I6957" s="5">
        <v>3970694</v>
      </c>
      <c r="J6957" s="5" t="s">
        <v>200</v>
      </c>
      <c r="K6957" s="5"/>
      <c r="L6957" s="5"/>
      <c r="M6957" s="5" t="e">
        <f t="shared" si="108"/>
        <v>#VALUE!</v>
      </c>
      <c r="N6957" s="5"/>
      <c r="O6957" s="5"/>
      <c r="P6957" s="5"/>
      <c r="Q6957" s="5" t="s">
        <v>10337</v>
      </c>
      <c r="R6957" s="5">
        <v>387</v>
      </c>
      <c r="S6957" s="5"/>
      <c r="T6957" s="5"/>
    </row>
    <row r="6958" spans="1:20" x14ac:dyDescent="0.35">
      <c r="A6958" s="5" t="s">
        <v>28</v>
      </c>
      <c r="B6958" s="5" t="s">
        <v>29</v>
      </c>
      <c r="C6958" s="5" t="s">
        <v>22</v>
      </c>
      <c r="D6958" s="5" t="s">
        <v>23</v>
      </c>
      <c r="E6958" s="5" t="s">
        <v>5</v>
      </c>
      <c r="F6958" s="5"/>
      <c r="G6958" s="5" t="s">
        <v>24</v>
      </c>
      <c r="H6958" s="5">
        <v>3970308</v>
      </c>
      <c r="I6958" s="5">
        <v>3970694</v>
      </c>
      <c r="J6958" s="5" t="s">
        <v>200</v>
      </c>
      <c r="K6958" s="5" t="s">
        <v>10338</v>
      </c>
      <c r="L6958" s="5"/>
      <c r="M6958" s="5" t="e">
        <f t="shared" si="108"/>
        <v>#VALUE!</v>
      </c>
      <c r="N6958" s="5" t="s">
        <v>10114</v>
      </c>
      <c r="O6958" s="5"/>
      <c r="P6958" s="5"/>
      <c r="Q6958" s="5" t="s">
        <v>10337</v>
      </c>
      <c r="R6958" s="5">
        <v>387</v>
      </c>
      <c r="S6958" s="5">
        <v>128</v>
      </c>
      <c r="T6958" s="5"/>
    </row>
    <row r="6959" spans="1:20" x14ac:dyDescent="0.35">
      <c r="A6959" s="5" t="s">
        <v>20</v>
      </c>
      <c r="B6959" s="5" t="s">
        <v>21</v>
      </c>
      <c r="C6959" s="5" t="s">
        <v>22</v>
      </c>
      <c r="D6959" s="5" t="s">
        <v>23</v>
      </c>
      <c r="E6959" s="5" t="s">
        <v>5</v>
      </c>
      <c r="F6959" s="5"/>
      <c r="G6959" s="5" t="s">
        <v>24</v>
      </c>
      <c r="H6959" s="5">
        <v>3970837</v>
      </c>
      <c r="I6959" s="5">
        <v>3971217</v>
      </c>
      <c r="J6959" s="5" t="s">
        <v>200</v>
      </c>
      <c r="K6959" s="5"/>
      <c r="L6959" s="5"/>
      <c r="M6959" s="5" t="e">
        <f t="shared" si="108"/>
        <v>#VALUE!</v>
      </c>
      <c r="N6959" s="5"/>
      <c r="O6959" s="5"/>
      <c r="P6959" s="5"/>
      <c r="Q6959" s="5" t="s">
        <v>10339</v>
      </c>
      <c r="R6959" s="5">
        <v>381</v>
      </c>
      <c r="S6959" s="5"/>
      <c r="T6959" s="5"/>
    </row>
    <row r="6960" spans="1:20" x14ac:dyDescent="0.35">
      <c r="A6960" s="5" t="s">
        <v>28</v>
      </c>
      <c r="B6960" s="5" t="s">
        <v>29</v>
      </c>
      <c r="C6960" s="5" t="s">
        <v>22</v>
      </c>
      <c r="D6960" s="5" t="s">
        <v>23</v>
      </c>
      <c r="E6960" s="5" t="s">
        <v>5</v>
      </c>
      <c r="F6960" s="5"/>
      <c r="G6960" s="5" t="s">
        <v>24</v>
      </c>
      <c r="H6960" s="5">
        <v>3970837</v>
      </c>
      <c r="I6960" s="5">
        <v>3971217</v>
      </c>
      <c r="J6960" s="5" t="s">
        <v>200</v>
      </c>
      <c r="K6960" s="5" t="s">
        <v>10340</v>
      </c>
      <c r="L6960" s="5"/>
      <c r="M6960" s="5" t="e">
        <f t="shared" si="108"/>
        <v>#VALUE!</v>
      </c>
      <c r="N6960" s="5" t="s">
        <v>77</v>
      </c>
      <c r="O6960" s="5"/>
      <c r="P6960" s="5"/>
      <c r="Q6960" s="5" t="s">
        <v>10339</v>
      </c>
      <c r="R6960" s="5">
        <v>381</v>
      </c>
      <c r="S6960" s="5">
        <v>126</v>
      </c>
      <c r="T6960" s="5"/>
    </row>
    <row r="6961" spans="1:20" x14ac:dyDescent="0.35">
      <c r="A6961" s="5" t="s">
        <v>20</v>
      </c>
      <c r="B6961" s="5" t="s">
        <v>21</v>
      </c>
      <c r="C6961" s="5" t="s">
        <v>22</v>
      </c>
      <c r="D6961" s="5" t="s">
        <v>23</v>
      </c>
      <c r="E6961" s="5" t="s">
        <v>5</v>
      </c>
      <c r="F6961" s="5"/>
      <c r="G6961" s="5" t="s">
        <v>24</v>
      </c>
      <c r="H6961" s="5">
        <v>3971336</v>
      </c>
      <c r="I6961" s="5">
        <v>3972058</v>
      </c>
      <c r="J6961" s="5" t="s">
        <v>200</v>
      </c>
      <c r="K6961" s="5"/>
      <c r="L6961" s="5"/>
      <c r="M6961" s="5" t="e">
        <f t="shared" si="108"/>
        <v>#VALUE!</v>
      </c>
      <c r="N6961" s="5"/>
      <c r="O6961" s="5"/>
      <c r="P6961" s="5"/>
      <c r="Q6961" s="5" t="s">
        <v>10341</v>
      </c>
      <c r="R6961" s="5">
        <v>723</v>
      </c>
      <c r="S6961" s="5"/>
      <c r="T6961" s="5"/>
    </row>
    <row r="6962" spans="1:20" x14ac:dyDescent="0.35">
      <c r="A6962" s="5" t="s">
        <v>28</v>
      </c>
      <c r="B6962" s="5" t="s">
        <v>29</v>
      </c>
      <c r="C6962" s="5" t="s">
        <v>22</v>
      </c>
      <c r="D6962" s="5" t="s">
        <v>23</v>
      </c>
      <c r="E6962" s="5" t="s">
        <v>5</v>
      </c>
      <c r="F6962" s="5"/>
      <c r="G6962" s="5" t="s">
        <v>24</v>
      </c>
      <c r="H6962" s="5">
        <v>3971336</v>
      </c>
      <c r="I6962" s="5">
        <v>3972058</v>
      </c>
      <c r="J6962" s="5" t="s">
        <v>200</v>
      </c>
      <c r="K6962" s="5" t="s">
        <v>10342</v>
      </c>
      <c r="L6962" s="5"/>
      <c r="M6962" s="5" t="e">
        <f t="shared" si="108"/>
        <v>#VALUE!</v>
      </c>
      <c r="N6962" s="5" t="s">
        <v>77</v>
      </c>
      <c r="O6962" s="5"/>
      <c r="P6962" s="5"/>
      <c r="Q6962" s="5" t="s">
        <v>10341</v>
      </c>
      <c r="R6962" s="5">
        <v>723</v>
      </c>
      <c r="S6962" s="5">
        <v>240</v>
      </c>
      <c r="T6962" s="5"/>
    </row>
    <row r="6963" spans="1:20" x14ac:dyDescent="0.35">
      <c r="A6963" s="5" t="s">
        <v>20</v>
      </c>
      <c r="B6963" s="5" t="s">
        <v>21</v>
      </c>
      <c r="C6963" s="5" t="s">
        <v>22</v>
      </c>
      <c r="D6963" s="5" t="s">
        <v>23</v>
      </c>
      <c r="E6963" s="5" t="s">
        <v>5</v>
      </c>
      <c r="F6963" s="5"/>
      <c r="G6963" s="5" t="s">
        <v>24</v>
      </c>
      <c r="H6963" s="5">
        <v>3974204</v>
      </c>
      <c r="I6963" s="5">
        <v>3974488</v>
      </c>
      <c r="J6963" s="5" t="s">
        <v>25</v>
      </c>
      <c r="K6963" s="5"/>
      <c r="L6963" s="5"/>
      <c r="M6963" s="5" t="e">
        <f t="shared" si="108"/>
        <v>#VALUE!</v>
      </c>
      <c r="N6963" s="5"/>
      <c r="O6963" s="5"/>
      <c r="P6963" s="5"/>
      <c r="Q6963" s="5" t="s">
        <v>10343</v>
      </c>
      <c r="R6963" s="5">
        <v>285</v>
      </c>
      <c r="S6963" s="5"/>
      <c r="T6963" s="5"/>
    </row>
    <row r="6964" spans="1:20" x14ac:dyDescent="0.35">
      <c r="A6964" s="5" t="s">
        <v>28</v>
      </c>
      <c r="B6964" s="5" t="s">
        <v>29</v>
      </c>
      <c r="C6964" s="5" t="s">
        <v>22</v>
      </c>
      <c r="D6964" s="5" t="s">
        <v>23</v>
      </c>
      <c r="E6964" s="5" t="s">
        <v>5</v>
      </c>
      <c r="F6964" s="5"/>
      <c r="G6964" s="5" t="s">
        <v>24</v>
      </c>
      <c r="H6964" s="5">
        <v>3974204</v>
      </c>
      <c r="I6964" s="5">
        <v>3974488</v>
      </c>
      <c r="J6964" s="5" t="s">
        <v>25</v>
      </c>
      <c r="K6964" s="5" t="s">
        <v>10344</v>
      </c>
      <c r="L6964" s="5"/>
      <c r="M6964" s="5" t="e">
        <f t="shared" si="108"/>
        <v>#VALUE!</v>
      </c>
      <c r="N6964" s="5" t="s">
        <v>3079</v>
      </c>
      <c r="O6964" s="5"/>
      <c r="P6964" s="5"/>
      <c r="Q6964" s="5" t="s">
        <v>10343</v>
      </c>
      <c r="R6964" s="5">
        <v>285</v>
      </c>
      <c r="S6964" s="5">
        <v>94</v>
      </c>
      <c r="T6964" s="5"/>
    </row>
    <row r="6965" spans="1:20" x14ac:dyDescent="0.35">
      <c r="A6965" s="5" t="s">
        <v>20</v>
      </c>
      <c r="B6965" s="5" t="s">
        <v>21</v>
      </c>
      <c r="C6965" s="5" t="s">
        <v>22</v>
      </c>
      <c r="D6965" s="5" t="s">
        <v>23</v>
      </c>
      <c r="E6965" s="5" t="s">
        <v>5</v>
      </c>
      <c r="F6965" s="5"/>
      <c r="G6965" s="5" t="s">
        <v>24</v>
      </c>
      <c r="H6965" s="5">
        <v>3974530</v>
      </c>
      <c r="I6965" s="5">
        <v>3975324</v>
      </c>
      <c r="J6965" s="5" t="s">
        <v>25</v>
      </c>
      <c r="K6965" s="5"/>
      <c r="L6965" s="5"/>
      <c r="M6965" s="5" t="e">
        <f t="shared" si="108"/>
        <v>#VALUE!</v>
      </c>
      <c r="N6965" s="5"/>
      <c r="O6965" s="5" t="s">
        <v>10345</v>
      </c>
      <c r="P6965" s="5"/>
      <c r="Q6965" s="5" t="s">
        <v>10346</v>
      </c>
      <c r="R6965" s="5">
        <v>795</v>
      </c>
      <c r="S6965" s="5"/>
      <c r="T6965" s="5"/>
    </row>
    <row r="6966" spans="1:20" x14ac:dyDescent="0.35">
      <c r="A6966" s="5" t="s">
        <v>28</v>
      </c>
      <c r="B6966" s="5" t="s">
        <v>29</v>
      </c>
      <c r="C6966" s="5" t="s">
        <v>22</v>
      </c>
      <c r="D6966" s="5" t="s">
        <v>23</v>
      </c>
      <c r="E6966" s="5" t="s">
        <v>5</v>
      </c>
      <c r="F6966" s="5"/>
      <c r="G6966" s="5" t="s">
        <v>24</v>
      </c>
      <c r="H6966" s="5">
        <v>3974530</v>
      </c>
      <c r="I6966" s="5">
        <v>3975324</v>
      </c>
      <c r="J6966" s="5" t="s">
        <v>25</v>
      </c>
      <c r="K6966" s="5" t="s">
        <v>10347</v>
      </c>
      <c r="L6966" s="5"/>
      <c r="M6966" s="5" t="e">
        <f t="shared" si="108"/>
        <v>#VALUE!</v>
      </c>
      <c r="N6966" s="5" t="s">
        <v>9452</v>
      </c>
      <c r="O6966" s="5" t="s">
        <v>10345</v>
      </c>
      <c r="P6966" s="5"/>
      <c r="Q6966" s="5" t="s">
        <v>10346</v>
      </c>
      <c r="R6966" s="5">
        <v>795</v>
      </c>
      <c r="S6966" s="5">
        <v>264</v>
      </c>
      <c r="T6966" s="5"/>
    </row>
    <row r="6967" spans="1:20" x14ac:dyDescent="0.35">
      <c r="A6967" s="5" t="s">
        <v>20</v>
      </c>
      <c r="B6967" s="5" t="s">
        <v>21</v>
      </c>
      <c r="C6967" s="5" t="s">
        <v>22</v>
      </c>
      <c r="D6967" s="5" t="s">
        <v>23</v>
      </c>
      <c r="E6967" s="5" t="s">
        <v>5</v>
      </c>
      <c r="F6967" s="5"/>
      <c r="G6967" s="5" t="s">
        <v>24</v>
      </c>
      <c r="H6967" s="5">
        <v>3975404</v>
      </c>
      <c r="I6967" s="5">
        <v>3976159</v>
      </c>
      <c r="J6967" s="5" t="s">
        <v>200</v>
      </c>
      <c r="K6967" s="5"/>
      <c r="L6967" s="5"/>
      <c r="M6967" s="5" t="e">
        <f t="shared" si="108"/>
        <v>#VALUE!</v>
      </c>
      <c r="N6967" s="5"/>
      <c r="O6967" s="5"/>
      <c r="P6967" s="5"/>
      <c r="Q6967" s="5" t="s">
        <v>10348</v>
      </c>
      <c r="R6967" s="5">
        <v>756</v>
      </c>
      <c r="S6967" s="5"/>
      <c r="T6967" s="5"/>
    </row>
    <row r="6968" spans="1:20" x14ac:dyDescent="0.35">
      <c r="A6968" s="5" t="s">
        <v>28</v>
      </c>
      <c r="B6968" s="5" t="s">
        <v>29</v>
      </c>
      <c r="C6968" s="5" t="s">
        <v>22</v>
      </c>
      <c r="D6968" s="5" t="s">
        <v>23</v>
      </c>
      <c r="E6968" s="5" t="s">
        <v>5</v>
      </c>
      <c r="F6968" s="5"/>
      <c r="G6968" s="5" t="s">
        <v>24</v>
      </c>
      <c r="H6968" s="5">
        <v>3975404</v>
      </c>
      <c r="I6968" s="5">
        <v>3976159</v>
      </c>
      <c r="J6968" s="5" t="s">
        <v>200</v>
      </c>
      <c r="K6968" s="5" t="s">
        <v>10349</v>
      </c>
      <c r="L6968" s="5"/>
      <c r="M6968" s="5" t="e">
        <f t="shared" si="108"/>
        <v>#VALUE!</v>
      </c>
      <c r="N6968" s="5" t="s">
        <v>10350</v>
      </c>
      <c r="O6968" s="5"/>
      <c r="P6968" s="5"/>
      <c r="Q6968" s="5" t="s">
        <v>10348</v>
      </c>
      <c r="R6968" s="5">
        <v>756</v>
      </c>
      <c r="S6968" s="5">
        <v>251</v>
      </c>
      <c r="T6968" s="5"/>
    </row>
    <row r="6969" spans="1:20" x14ac:dyDescent="0.35">
      <c r="A6969" s="5" t="s">
        <v>20</v>
      </c>
      <c r="B6969" s="5" t="s">
        <v>21</v>
      </c>
      <c r="C6969" s="5" t="s">
        <v>22</v>
      </c>
      <c r="D6969" s="5" t="s">
        <v>23</v>
      </c>
      <c r="E6969" s="5" t="s">
        <v>5</v>
      </c>
      <c r="F6969" s="5"/>
      <c r="G6969" s="5" t="s">
        <v>24</v>
      </c>
      <c r="H6969" s="5">
        <v>3976276</v>
      </c>
      <c r="I6969" s="5">
        <v>3977277</v>
      </c>
      <c r="J6969" s="5" t="s">
        <v>200</v>
      </c>
      <c r="K6969" s="5"/>
      <c r="L6969" s="5"/>
      <c r="M6969" s="5" t="e">
        <f t="shared" si="108"/>
        <v>#VALUE!</v>
      </c>
      <c r="N6969" s="5"/>
      <c r="O6969" s="5"/>
      <c r="P6969" s="5"/>
      <c r="Q6969" s="5" t="s">
        <v>10351</v>
      </c>
      <c r="R6969" s="5">
        <v>1002</v>
      </c>
      <c r="S6969" s="5"/>
      <c r="T6969" s="5"/>
    </row>
    <row r="6970" spans="1:20" x14ac:dyDescent="0.35">
      <c r="A6970" s="5" t="s">
        <v>28</v>
      </c>
      <c r="B6970" s="5" t="s">
        <v>29</v>
      </c>
      <c r="C6970" s="5" t="s">
        <v>22</v>
      </c>
      <c r="D6970" s="5" t="s">
        <v>23</v>
      </c>
      <c r="E6970" s="5" t="s">
        <v>5</v>
      </c>
      <c r="F6970" s="5"/>
      <c r="G6970" s="5" t="s">
        <v>24</v>
      </c>
      <c r="H6970" s="5">
        <v>3976276</v>
      </c>
      <c r="I6970" s="5">
        <v>3977277</v>
      </c>
      <c r="J6970" s="5" t="s">
        <v>200</v>
      </c>
      <c r="K6970" s="5" t="s">
        <v>10352</v>
      </c>
      <c r="L6970" s="5"/>
      <c r="M6970" s="5" t="e">
        <f t="shared" si="108"/>
        <v>#VALUE!</v>
      </c>
      <c r="N6970" s="5" t="s">
        <v>10353</v>
      </c>
      <c r="O6970" s="5"/>
      <c r="P6970" s="5"/>
      <c r="Q6970" s="5" t="s">
        <v>10351</v>
      </c>
      <c r="R6970" s="5">
        <v>1002</v>
      </c>
      <c r="S6970" s="5">
        <v>333</v>
      </c>
      <c r="T6970" s="5"/>
    </row>
    <row r="6971" spans="1:20" x14ac:dyDescent="0.35">
      <c r="A6971" s="5" t="s">
        <v>20</v>
      </c>
      <c r="B6971" s="5" t="s">
        <v>21</v>
      </c>
      <c r="C6971" s="5" t="s">
        <v>22</v>
      </c>
      <c r="D6971" s="5" t="s">
        <v>23</v>
      </c>
      <c r="E6971" s="5" t="s">
        <v>5</v>
      </c>
      <c r="F6971" s="5"/>
      <c r="G6971" s="5" t="s">
        <v>24</v>
      </c>
      <c r="H6971" s="5">
        <v>3977270</v>
      </c>
      <c r="I6971" s="5">
        <v>3977701</v>
      </c>
      <c r="J6971" s="5" t="s">
        <v>200</v>
      </c>
      <c r="K6971" s="5"/>
      <c r="L6971" s="5"/>
      <c r="M6971" s="5" t="e">
        <f t="shared" si="108"/>
        <v>#VALUE!</v>
      </c>
      <c r="N6971" s="5"/>
      <c r="O6971" s="5"/>
      <c r="P6971" s="5"/>
      <c r="Q6971" s="5" t="s">
        <v>10354</v>
      </c>
      <c r="R6971" s="5">
        <v>432</v>
      </c>
      <c r="S6971" s="5"/>
      <c r="T6971" s="5"/>
    </row>
    <row r="6972" spans="1:20" x14ac:dyDescent="0.35">
      <c r="A6972" s="5" t="s">
        <v>28</v>
      </c>
      <c r="B6972" s="5" t="s">
        <v>29</v>
      </c>
      <c r="C6972" s="5" t="s">
        <v>22</v>
      </c>
      <c r="D6972" s="5" t="s">
        <v>23</v>
      </c>
      <c r="E6972" s="5" t="s">
        <v>5</v>
      </c>
      <c r="F6972" s="5"/>
      <c r="G6972" s="5" t="s">
        <v>24</v>
      </c>
      <c r="H6972" s="5">
        <v>3977270</v>
      </c>
      <c r="I6972" s="5">
        <v>3977701</v>
      </c>
      <c r="J6972" s="5" t="s">
        <v>200</v>
      </c>
      <c r="K6972" s="5" t="s">
        <v>10355</v>
      </c>
      <c r="L6972" s="5"/>
      <c r="M6972" s="5" t="e">
        <f t="shared" si="108"/>
        <v>#VALUE!</v>
      </c>
      <c r="N6972" s="5" t="s">
        <v>8138</v>
      </c>
      <c r="O6972" s="5"/>
      <c r="P6972" s="5"/>
      <c r="Q6972" s="5" t="s">
        <v>10354</v>
      </c>
      <c r="R6972" s="5">
        <v>432</v>
      </c>
      <c r="S6972" s="5">
        <v>143</v>
      </c>
      <c r="T6972" s="5"/>
    </row>
    <row r="6973" spans="1:20" x14ac:dyDescent="0.35">
      <c r="A6973" s="5" t="s">
        <v>20</v>
      </c>
      <c r="B6973" s="5" t="s">
        <v>21</v>
      </c>
      <c r="C6973" s="5" t="s">
        <v>22</v>
      </c>
      <c r="D6973" s="5" t="s">
        <v>23</v>
      </c>
      <c r="E6973" s="5" t="s">
        <v>5</v>
      </c>
      <c r="F6973" s="5"/>
      <c r="G6973" s="5" t="s">
        <v>24</v>
      </c>
      <c r="H6973" s="5">
        <v>3977739</v>
      </c>
      <c r="I6973" s="5">
        <v>3977891</v>
      </c>
      <c r="J6973" s="5" t="s">
        <v>200</v>
      </c>
      <c r="K6973" s="5"/>
      <c r="L6973" s="5"/>
      <c r="M6973" s="5" t="e">
        <f t="shared" si="108"/>
        <v>#VALUE!</v>
      </c>
      <c r="N6973" s="5"/>
      <c r="O6973" s="5"/>
      <c r="P6973" s="5"/>
      <c r="Q6973" s="5" t="s">
        <v>10356</v>
      </c>
      <c r="R6973" s="5">
        <v>153</v>
      </c>
      <c r="S6973" s="5"/>
      <c r="T6973" s="5"/>
    </row>
    <row r="6974" spans="1:20" x14ac:dyDescent="0.35">
      <c r="A6974" s="5" t="s">
        <v>28</v>
      </c>
      <c r="B6974" s="5" t="s">
        <v>29</v>
      </c>
      <c r="C6974" s="5" t="s">
        <v>22</v>
      </c>
      <c r="D6974" s="5" t="s">
        <v>23</v>
      </c>
      <c r="E6974" s="5" t="s">
        <v>5</v>
      </c>
      <c r="F6974" s="5"/>
      <c r="G6974" s="5" t="s">
        <v>24</v>
      </c>
      <c r="H6974" s="5">
        <v>3977739</v>
      </c>
      <c r="I6974" s="5">
        <v>3977891</v>
      </c>
      <c r="J6974" s="5" t="s">
        <v>200</v>
      </c>
      <c r="K6974" s="5" t="s">
        <v>10357</v>
      </c>
      <c r="L6974" s="5"/>
      <c r="M6974" s="5" t="e">
        <f t="shared" si="108"/>
        <v>#VALUE!</v>
      </c>
      <c r="N6974" s="5" t="s">
        <v>77</v>
      </c>
      <c r="O6974" s="5"/>
      <c r="P6974" s="5"/>
      <c r="Q6974" s="5" t="s">
        <v>10356</v>
      </c>
      <c r="R6974" s="5">
        <v>153</v>
      </c>
      <c r="S6974" s="5">
        <v>50</v>
      </c>
      <c r="T6974" s="5"/>
    </row>
    <row r="6975" spans="1:20" x14ac:dyDescent="0.35">
      <c r="A6975" s="5" t="s">
        <v>20</v>
      </c>
      <c r="B6975" s="5" t="s">
        <v>21</v>
      </c>
      <c r="C6975" s="5" t="s">
        <v>22</v>
      </c>
      <c r="D6975" s="5" t="s">
        <v>23</v>
      </c>
      <c r="E6975" s="5" t="s">
        <v>5</v>
      </c>
      <c r="F6975" s="5"/>
      <c r="G6975" s="5" t="s">
        <v>24</v>
      </c>
      <c r="H6975" s="5">
        <v>3977910</v>
      </c>
      <c r="I6975" s="5">
        <v>3978242</v>
      </c>
      <c r="J6975" s="5" t="s">
        <v>200</v>
      </c>
      <c r="K6975" s="5"/>
      <c r="L6975" s="5"/>
      <c r="M6975" s="5" t="e">
        <f t="shared" si="108"/>
        <v>#VALUE!</v>
      </c>
      <c r="N6975" s="5"/>
      <c r="O6975" s="5"/>
      <c r="P6975" s="5"/>
      <c r="Q6975" s="5" t="s">
        <v>10358</v>
      </c>
      <c r="R6975" s="5">
        <v>333</v>
      </c>
      <c r="S6975" s="5"/>
      <c r="T6975" s="5"/>
    </row>
    <row r="6976" spans="1:20" x14ac:dyDescent="0.35">
      <c r="A6976" s="5" t="s">
        <v>28</v>
      </c>
      <c r="B6976" s="5" t="s">
        <v>29</v>
      </c>
      <c r="C6976" s="5" t="s">
        <v>22</v>
      </c>
      <c r="D6976" s="5" t="s">
        <v>23</v>
      </c>
      <c r="E6976" s="5" t="s">
        <v>5</v>
      </c>
      <c r="F6976" s="5"/>
      <c r="G6976" s="5" t="s">
        <v>24</v>
      </c>
      <c r="H6976" s="5">
        <v>3977910</v>
      </c>
      <c r="I6976" s="5">
        <v>3978242</v>
      </c>
      <c r="J6976" s="5" t="s">
        <v>200</v>
      </c>
      <c r="K6976" s="5" t="s">
        <v>10359</v>
      </c>
      <c r="L6976" s="5"/>
      <c r="M6976" s="5" t="e">
        <f t="shared" si="108"/>
        <v>#VALUE!</v>
      </c>
      <c r="N6976" s="5" t="s">
        <v>77</v>
      </c>
      <c r="O6976" s="5"/>
      <c r="P6976" s="5"/>
      <c r="Q6976" s="5" t="s">
        <v>10358</v>
      </c>
      <c r="R6976" s="5">
        <v>333</v>
      </c>
      <c r="S6976" s="5">
        <v>110</v>
      </c>
      <c r="T6976" s="5"/>
    </row>
    <row r="6977" spans="1:20" x14ac:dyDescent="0.35">
      <c r="A6977" s="5" t="s">
        <v>20</v>
      </c>
      <c r="B6977" s="5" t="s">
        <v>21</v>
      </c>
      <c r="C6977" s="5" t="s">
        <v>22</v>
      </c>
      <c r="D6977" s="5" t="s">
        <v>23</v>
      </c>
      <c r="E6977" s="5" t="s">
        <v>5</v>
      </c>
      <c r="F6977" s="5"/>
      <c r="G6977" s="5" t="s">
        <v>24</v>
      </c>
      <c r="H6977" s="5">
        <v>3978244</v>
      </c>
      <c r="I6977" s="5">
        <v>3979518</v>
      </c>
      <c r="J6977" s="5" t="s">
        <v>200</v>
      </c>
      <c r="K6977" s="5"/>
      <c r="L6977" s="5"/>
      <c r="M6977" s="5" t="e">
        <f t="shared" si="108"/>
        <v>#VALUE!</v>
      </c>
      <c r="N6977" s="5"/>
      <c r="O6977" s="5"/>
      <c r="P6977" s="5"/>
      <c r="Q6977" s="5" t="s">
        <v>10360</v>
      </c>
      <c r="R6977" s="5">
        <v>1275</v>
      </c>
      <c r="S6977" s="5"/>
      <c r="T6977" s="5"/>
    </row>
    <row r="6978" spans="1:20" x14ac:dyDescent="0.35">
      <c r="A6978" s="5" t="s">
        <v>28</v>
      </c>
      <c r="B6978" s="5" t="s">
        <v>29</v>
      </c>
      <c r="C6978" s="5" t="s">
        <v>22</v>
      </c>
      <c r="D6978" s="5" t="s">
        <v>23</v>
      </c>
      <c r="E6978" s="5" t="s">
        <v>5</v>
      </c>
      <c r="F6978" s="5"/>
      <c r="G6978" s="5" t="s">
        <v>24</v>
      </c>
      <c r="H6978" s="5">
        <v>3978244</v>
      </c>
      <c r="I6978" s="5">
        <v>3979518</v>
      </c>
      <c r="J6978" s="5" t="s">
        <v>200</v>
      </c>
      <c r="K6978" s="5" t="s">
        <v>10361</v>
      </c>
      <c r="L6978" s="5"/>
      <c r="M6978" s="5" t="e">
        <f t="shared" si="108"/>
        <v>#VALUE!</v>
      </c>
      <c r="N6978" s="5" t="s">
        <v>77</v>
      </c>
      <c r="O6978" s="5"/>
      <c r="P6978" s="5"/>
      <c r="Q6978" s="5" t="s">
        <v>10360</v>
      </c>
      <c r="R6978" s="5">
        <v>1275</v>
      </c>
      <c r="S6978" s="5">
        <v>424</v>
      </c>
      <c r="T6978" s="5"/>
    </row>
    <row r="6979" spans="1:20" x14ac:dyDescent="0.35">
      <c r="A6979" s="5" t="s">
        <v>20</v>
      </c>
      <c r="B6979" s="5" t="s">
        <v>21</v>
      </c>
      <c r="C6979" s="5" t="s">
        <v>22</v>
      </c>
      <c r="D6979" s="5" t="s">
        <v>23</v>
      </c>
      <c r="E6979" s="5" t="s">
        <v>5</v>
      </c>
      <c r="F6979" s="5"/>
      <c r="G6979" s="5" t="s">
        <v>24</v>
      </c>
      <c r="H6979" s="5">
        <v>3979520</v>
      </c>
      <c r="I6979" s="5">
        <v>3980545</v>
      </c>
      <c r="J6979" s="5" t="s">
        <v>200</v>
      </c>
      <c r="K6979" s="5"/>
      <c r="L6979" s="5"/>
      <c r="M6979" s="5" t="e">
        <f t="shared" si="108"/>
        <v>#VALUE!</v>
      </c>
      <c r="N6979" s="5"/>
      <c r="O6979" s="5"/>
      <c r="P6979" s="5"/>
      <c r="Q6979" s="5" t="s">
        <v>10362</v>
      </c>
      <c r="R6979" s="5">
        <v>1026</v>
      </c>
      <c r="S6979" s="5"/>
      <c r="T6979" s="5"/>
    </row>
    <row r="6980" spans="1:20" x14ac:dyDescent="0.35">
      <c r="A6980" s="5" t="s">
        <v>28</v>
      </c>
      <c r="B6980" s="5" t="s">
        <v>29</v>
      </c>
      <c r="C6980" s="5" t="s">
        <v>22</v>
      </c>
      <c r="D6980" s="5" t="s">
        <v>23</v>
      </c>
      <c r="E6980" s="5" t="s">
        <v>5</v>
      </c>
      <c r="F6980" s="5"/>
      <c r="G6980" s="5" t="s">
        <v>24</v>
      </c>
      <c r="H6980" s="5">
        <v>3979520</v>
      </c>
      <c r="I6980" s="5">
        <v>3980545</v>
      </c>
      <c r="J6980" s="5" t="s">
        <v>200</v>
      </c>
      <c r="K6980" s="5" t="s">
        <v>10363</v>
      </c>
      <c r="L6980" s="5"/>
      <c r="M6980" s="5" t="e">
        <f t="shared" ref="M6980:M7043" si="109">SEARCH("transporter",N6980,1)</f>
        <v>#VALUE!</v>
      </c>
      <c r="N6980" s="5" t="s">
        <v>77</v>
      </c>
      <c r="O6980" s="5"/>
      <c r="P6980" s="5"/>
      <c r="Q6980" s="5" t="s">
        <v>10362</v>
      </c>
      <c r="R6980" s="5">
        <v>1026</v>
      </c>
      <c r="S6980" s="5">
        <v>341</v>
      </c>
      <c r="T6980" s="5"/>
    </row>
    <row r="6981" spans="1:20" x14ac:dyDescent="0.35">
      <c r="A6981" s="5" t="s">
        <v>20</v>
      </c>
      <c r="B6981" s="5" t="s">
        <v>21</v>
      </c>
      <c r="C6981" s="5" t="s">
        <v>22</v>
      </c>
      <c r="D6981" s="5" t="s">
        <v>23</v>
      </c>
      <c r="E6981" s="5" t="s">
        <v>5</v>
      </c>
      <c r="F6981" s="5"/>
      <c r="G6981" s="5" t="s">
        <v>24</v>
      </c>
      <c r="H6981" s="5">
        <v>3980559</v>
      </c>
      <c r="I6981" s="5">
        <v>3981647</v>
      </c>
      <c r="J6981" s="5" t="s">
        <v>200</v>
      </c>
      <c r="K6981" s="5"/>
      <c r="L6981" s="5"/>
      <c r="M6981" s="5" t="e">
        <f t="shared" si="109"/>
        <v>#VALUE!</v>
      </c>
      <c r="N6981" s="5"/>
      <c r="O6981" s="5"/>
      <c r="P6981" s="5"/>
      <c r="Q6981" s="5" t="s">
        <v>10364</v>
      </c>
      <c r="R6981" s="5">
        <v>1089</v>
      </c>
      <c r="S6981" s="5"/>
      <c r="T6981" s="5"/>
    </row>
    <row r="6982" spans="1:20" x14ac:dyDescent="0.35">
      <c r="A6982" s="5" t="s">
        <v>28</v>
      </c>
      <c r="B6982" s="5" t="s">
        <v>29</v>
      </c>
      <c r="C6982" s="5" t="s">
        <v>22</v>
      </c>
      <c r="D6982" s="5" t="s">
        <v>23</v>
      </c>
      <c r="E6982" s="5" t="s">
        <v>5</v>
      </c>
      <c r="F6982" s="5"/>
      <c r="G6982" s="5" t="s">
        <v>24</v>
      </c>
      <c r="H6982" s="5">
        <v>3980559</v>
      </c>
      <c r="I6982" s="5">
        <v>3981647</v>
      </c>
      <c r="J6982" s="5" t="s">
        <v>200</v>
      </c>
      <c r="K6982" s="5" t="s">
        <v>10365</v>
      </c>
      <c r="L6982" s="5"/>
      <c r="M6982" s="5" t="e">
        <f t="shared" si="109"/>
        <v>#VALUE!</v>
      </c>
      <c r="N6982" s="5" t="s">
        <v>77</v>
      </c>
      <c r="O6982" s="5"/>
      <c r="P6982" s="5"/>
      <c r="Q6982" s="5" t="s">
        <v>10364</v>
      </c>
      <c r="R6982" s="5">
        <v>1089</v>
      </c>
      <c r="S6982" s="5">
        <v>362</v>
      </c>
      <c r="T6982" s="5"/>
    </row>
    <row r="6983" spans="1:20" x14ac:dyDescent="0.35">
      <c r="A6983" s="5" t="s">
        <v>20</v>
      </c>
      <c r="B6983" s="5" t="s">
        <v>21</v>
      </c>
      <c r="C6983" s="5" t="s">
        <v>22</v>
      </c>
      <c r="D6983" s="5" t="s">
        <v>23</v>
      </c>
      <c r="E6983" s="5" t="s">
        <v>5</v>
      </c>
      <c r="F6983" s="5"/>
      <c r="G6983" s="5" t="s">
        <v>24</v>
      </c>
      <c r="H6983" s="5">
        <v>3981649</v>
      </c>
      <c r="I6983" s="5">
        <v>3982512</v>
      </c>
      <c r="J6983" s="5" t="s">
        <v>200</v>
      </c>
      <c r="K6983" s="5"/>
      <c r="L6983" s="5"/>
      <c r="M6983" s="5" t="e">
        <f t="shared" si="109"/>
        <v>#VALUE!</v>
      </c>
      <c r="N6983" s="5"/>
      <c r="O6983" s="5"/>
      <c r="P6983" s="5"/>
      <c r="Q6983" s="5" t="s">
        <v>10366</v>
      </c>
      <c r="R6983" s="5">
        <v>864</v>
      </c>
      <c r="S6983" s="5"/>
      <c r="T6983" s="5"/>
    </row>
    <row r="6984" spans="1:20" x14ac:dyDescent="0.35">
      <c r="A6984" s="5" t="s">
        <v>28</v>
      </c>
      <c r="B6984" s="5" t="s">
        <v>29</v>
      </c>
      <c r="C6984" s="5" t="s">
        <v>22</v>
      </c>
      <c r="D6984" s="5" t="s">
        <v>23</v>
      </c>
      <c r="E6984" s="5" t="s">
        <v>5</v>
      </c>
      <c r="F6984" s="5"/>
      <c r="G6984" s="5" t="s">
        <v>24</v>
      </c>
      <c r="H6984" s="5">
        <v>3981649</v>
      </c>
      <c r="I6984" s="5">
        <v>3982512</v>
      </c>
      <c r="J6984" s="5" t="s">
        <v>200</v>
      </c>
      <c r="K6984" s="5" t="s">
        <v>10367</v>
      </c>
      <c r="L6984" s="5"/>
      <c r="M6984" s="5" t="e">
        <f t="shared" si="109"/>
        <v>#VALUE!</v>
      </c>
      <c r="N6984" s="5" t="s">
        <v>10368</v>
      </c>
      <c r="O6984" s="5"/>
      <c r="P6984" s="5"/>
      <c r="Q6984" s="5" t="s">
        <v>10366</v>
      </c>
      <c r="R6984" s="5">
        <v>864</v>
      </c>
      <c r="S6984" s="5">
        <v>287</v>
      </c>
      <c r="T6984" s="5"/>
    </row>
    <row r="6985" spans="1:20" x14ac:dyDescent="0.35">
      <c r="A6985" s="5" t="s">
        <v>20</v>
      </c>
      <c r="B6985" s="5" t="s">
        <v>21</v>
      </c>
      <c r="C6985" s="5" t="s">
        <v>22</v>
      </c>
      <c r="D6985" s="5" t="s">
        <v>23</v>
      </c>
      <c r="E6985" s="5" t="s">
        <v>5</v>
      </c>
      <c r="F6985" s="5"/>
      <c r="G6985" s="5" t="s">
        <v>24</v>
      </c>
      <c r="H6985" s="5">
        <v>3982522</v>
      </c>
      <c r="I6985" s="5">
        <v>3985833</v>
      </c>
      <c r="J6985" s="5" t="s">
        <v>200</v>
      </c>
      <c r="K6985" s="5"/>
      <c r="L6985" s="5"/>
      <c r="M6985" s="5" t="e">
        <f t="shared" si="109"/>
        <v>#VALUE!</v>
      </c>
      <c r="N6985" s="5"/>
      <c r="O6985" s="5"/>
      <c r="P6985" s="5"/>
      <c r="Q6985" s="5" t="s">
        <v>10369</v>
      </c>
      <c r="R6985" s="5">
        <v>3312</v>
      </c>
      <c r="S6985" s="5"/>
      <c r="T6985" s="5"/>
    </row>
    <row r="6986" spans="1:20" x14ac:dyDescent="0.35">
      <c r="A6986" s="5" t="s">
        <v>28</v>
      </c>
      <c r="B6986" s="5" t="s">
        <v>29</v>
      </c>
      <c r="C6986" s="5" t="s">
        <v>22</v>
      </c>
      <c r="D6986" s="5" t="s">
        <v>23</v>
      </c>
      <c r="E6986" s="5" t="s">
        <v>5</v>
      </c>
      <c r="F6986" s="5"/>
      <c r="G6986" s="5" t="s">
        <v>24</v>
      </c>
      <c r="H6986" s="5">
        <v>3982522</v>
      </c>
      <c r="I6986" s="5">
        <v>3985833</v>
      </c>
      <c r="J6986" s="5" t="s">
        <v>200</v>
      </c>
      <c r="K6986" s="5" t="s">
        <v>10370</v>
      </c>
      <c r="L6986" s="5"/>
      <c r="M6986" s="5" t="e">
        <f t="shared" si="109"/>
        <v>#VALUE!</v>
      </c>
      <c r="N6986" s="5" t="s">
        <v>10371</v>
      </c>
      <c r="O6986" s="5"/>
      <c r="P6986" s="5"/>
      <c r="Q6986" s="5" t="s">
        <v>10369</v>
      </c>
      <c r="R6986" s="5">
        <v>3312</v>
      </c>
      <c r="S6986" s="5">
        <v>1103</v>
      </c>
      <c r="T6986" s="5"/>
    </row>
    <row r="6987" spans="1:20" x14ac:dyDescent="0.35">
      <c r="A6987" s="5" t="s">
        <v>20</v>
      </c>
      <c r="B6987" s="5" t="s">
        <v>21</v>
      </c>
      <c r="C6987" s="5" t="s">
        <v>22</v>
      </c>
      <c r="D6987" s="5" t="s">
        <v>23</v>
      </c>
      <c r="E6987" s="5" t="s">
        <v>5</v>
      </c>
      <c r="F6987" s="5"/>
      <c r="G6987" s="5" t="s">
        <v>24</v>
      </c>
      <c r="H6987" s="5">
        <v>3985823</v>
      </c>
      <c r="I6987" s="5">
        <v>3986092</v>
      </c>
      <c r="J6987" s="5" t="s">
        <v>200</v>
      </c>
      <c r="K6987" s="5"/>
      <c r="L6987" s="5"/>
      <c r="M6987" s="5" t="e">
        <f t="shared" si="109"/>
        <v>#VALUE!</v>
      </c>
      <c r="N6987" s="5"/>
      <c r="O6987" s="5"/>
      <c r="P6987" s="5"/>
      <c r="Q6987" s="5" t="s">
        <v>10372</v>
      </c>
      <c r="R6987" s="5">
        <v>270</v>
      </c>
      <c r="S6987" s="5"/>
      <c r="T6987" s="5"/>
    </row>
    <row r="6988" spans="1:20" x14ac:dyDescent="0.35">
      <c r="A6988" s="5" t="s">
        <v>28</v>
      </c>
      <c r="B6988" s="5" t="s">
        <v>29</v>
      </c>
      <c r="C6988" s="5" t="s">
        <v>22</v>
      </c>
      <c r="D6988" s="5" t="s">
        <v>23</v>
      </c>
      <c r="E6988" s="5" t="s">
        <v>5</v>
      </c>
      <c r="F6988" s="5"/>
      <c r="G6988" s="5" t="s">
        <v>24</v>
      </c>
      <c r="H6988" s="5">
        <v>3985823</v>
      </c>
      <c r="I6988" s="5">
        <v>3986092</v>
      </c>
      <c r="J6988" s="5" t="s">
        <v>200</v>
      </c>
      <c r="K6988" s="5" t="s">
        <v>10373</v>
      </c>
      <c r="L6988" s="5"/>
      <c r="M6988" s="5" t="e">
        <f t="shared" si="109"/>
        <v>#VALUE!</v>
      </c>
      <c r="N6988" s="5" t="s">
        <v>77</v>
      </c>
      <c r="O6988" s="5"/>
      <c r="P6988" s="5"/>
      <c r="Q6988" s="5" t="s">
        <v>10372</v>
      </c>
      <c r="R6988" s="5">
        <v>270</v>
      </c>
      <c r="S6988" s="5">
        <v>89</v>
      </c>
      <c r="T6988" s="5"/>
    </row>
    <row r="6989" spans="1:20" x14ac:dyDescent="0.35">
      <c r="A6989" s="5" t="s">
        <v>20</v>
      </c>
      <c r="B6989" s="5" t="s">
        <v>21</v>
      </c>
      <c r="C6989" s="5" t="s">
        <v>22</v>
      </c>
      <c r="D6989" s="5" t="s">
        <v>23</v>
      </c>
      <c r="E6989" s="5" t="s">
        <v>5</v>
      </c>
      <c r="F6989" s="5"/>
      <c r="G6989" s="5" t="s">
        <v>24</v>
      </c>
      <c r="H6989" s="5">
        <v>3986155</v>
      </c>
      <c r="I6989" s="5">
        <v>3986559</v>
      </c>
      <c r="J6989" s="5" t="s">
        <v>200</v>
      </c>
      <c r="K6989" s="5"/>
      <c r="L6989" s="5"/>
      <c r="M6989" s="5" t="e">
        <f t="shared" si="109"/>
        <v>#VALUE!</v>
      </c>
      <c r="N6989" s="5"/>
      <c r="O6989" s="5"/>
      <c r="P6989" s="5"/>
      <c r="Q6989" s="5" t="s">
        <v>10374</v>
      </c>
      <c r="R6989" s="5">
        <v>405</v>
      </c>
      <c r="S6989" s="5"/>
      <c r="T6989" s="5"/>
    </row>
    <row r="6990" spans="1:20" x14ac:dyDescent="0.35">
      <c r="A6990" s="5" t="s">
        <v>28</v>
      </c>
      <c r="B6990" s="5" t="s">
        <v>29</v>
      </c>
      <c r="C6990" s="5" t="s">
        <v>22</v>
      </c>
      <c r="D6990" s="5" t="s">
        <v>23</v>
      </c>
      <c r="E6990" s="5" t="s">
        <v>5</v>
      </c>
      <c r="F6990" s="5"/>
      <c r="G6990" s="5" t="s">
        <v>24</v>
      </c>
      <c r="H6990" s="5">
        <v>3986155</v>
      </c>
      <c r="I6990" s="5">
        <v>3986559</v>
      </c>
      <c r="J6990" s="5" t="s">
        <v>200</v>
      </c>
      <c r="K6990" s="5" t="s">
        <v>10375</v>
      </c>
      <c r="L6990" s="5"/>
      <c r="M6990" s="5" t="e">
        <f t="shared" si="109"/>
        <v>#VALUE!</v>
      </c>
      <c r="N6990" s="5" t="s">
        <v>77</v>
      </c>
      <c r="O6990" s="5"/>
      <c r="P6990" s="5"/>
      <c r="Q6990" s="5" t="s">
        <v>10374</v>
      </c>
      <c r="R6990" s="5">
        <v>405</v>
      </c>
      <c r="S6990" s="5">
        <v>134</v>
      </c>
      <c r="T6990" s="5"/>
    </row>
    <row r="6991" spans="1:20" x14ac:dyDescent="0.35">
      <c r="A6991" s="5" t="s">
        <v>20</v>
      </c>
      <c r="B6991" s="5" t="s">
        <v>21</v>
      </c>
      <c r="C6991" s="5" t="s">
        <v>22</v>
      </c>
      <c r="D6991" s="5" t="s">
        <v>23</v>
      </c>
      <c r="E6991" s="5" t="s">
        <v>5</v>
      </c>
      <c r="F6991" s="5"/>
      <c r="G6991" s="5" t="s">
        <v>24</v>
      </c>
      <c r="H6991" s="5">
        <v>3986564</v>
      </c>
      <c r="I6991" s="5">
        <v>3987406</v>
      </c>
      <c r="J6991" s="5" t="s">
        <v>200</v>
      </c>
      <c r="K6991" s="5"/>
      <c r="L6991" s="5"/>
      <c r="M6991" s="5" t="e">
        <f t="shared" si="109"/>
        <v>#VALUE!</v>
      </c>
      <c r="N6991" s="5"/>
      <c r="O6991" s="5"/>
      <c r="P6991" s="5"/>
      <c r="Q6991" s="5" t="s">
        <v>10376</v>
      </c>
      <c r="R6991" s="5">
        <v>843</v>
      </c>
      <c r="S6991" s="5"/>
      <c r="T6991" s="5"/>
    </row>
    <row r="6992" spans="1:20" x14ac:dyDescent="0.35">
      <c r="A6992" s="5" t="s">
        <v>28</v>
      </c>
      <c r="B6992" s="5" t="s">
        <v>29</v>
      </c>
      <c r="C6992" s="5" t="s">
        <v>22</v>
      </c>
      <c r="D6992" s="5" t="s">
        <v>23</v>
      </c>
      <c r="E6992" s="5" t="s">
        <v>5</v>
      </c>
      <c r="F6992" s="5"/>
      <c r="G6992" s="5" t="s">
        <v>24</v>
      </c>
      <c r="H6992" s="5">
        <v>3986564</v>
      </c>
      <c r="I6992" s="5">
        <v>3987406</v>
      </c>
      <c r="J6992" s="5" t="s">
        <v>200</v>
      </c>
      <c r="K6992" s="5" t="s">
        <v>10377</v>
      </c>
      <c r="L6992" s="5"/>
      <c r="M6992" s="5" t="e">
        <f t="shared" si="109"/>
        <v>#VALUE!</v>
      </c>
      <c r="N6992" s="5" t="s">
        <v>77</v>
      </c>
      <c r="O6992" s="5"/>
      <c r="P6992" s="5"/>
      <c r="Q6992" s="5" t="s">
        <v>10376</v>
      </c>
      <c r="R6992" s="5">
        <v>843</v>
      </c>
      <c r="S6992" s="5">
        <v>280</v>
      </c>
      <c r="T6992" s="5"/>
    </row>
    <row r="6993" spans="1:20" x14ac:dyDescent="0.35">
      <c r="A6993" s="5" t="s">
        <v>20</v>
      </c>
      <c r="B6993" s="5" t="s">
        <v>21</v>
      </c>
      <c r="C6993" s="5" t="s">
        <v>22</v>
      </c>
      <c r="D6993" s="5" t="s">
        <v>23</v>
      </c>
      <c r="E6993" s="5" t="s">
        <v>5</v>
      </c>
      <c r="F6993" s="5"/>
      <c r="G6993" s="5" t="s">
        <v>24</v>
      </c>
      <c r="H6993" s="5">
        <v>3987410</v>
      </c>
      <c r="I6993" s="5">
        <v>3987754</v>
      </c>
      <c r="J6993" s="5" t="s">
        <v>200</v>
      </c>
      <c r="K6993" s="5"/>
      <c r="L6993" s="5"/>
      <c r="M6993" s="5" t="e">
        <f t="shared" si="109"/>
        <v>#VALUE!</v>
      </c>
      <c r="N6993" s="5"/>
      <c r="O6993" s="5"/>
      <c r="P6993" s="5"/>
      <c r="Q6993" s="5" t="s">
        <v>10378</v>
      </c>
      <c r="R6993" s="5">
        <v>345</v>
      </c>
      <c r="S6993" s="5"/>
      <c r="T6993" s="5"/>
    </row>
    <row r="6994" spans="1:20" x14ac:dyDescent="0.35">
      <c r="A6994" s="5" t="s">
        <v>28</v>
      </c>
      <c r="B6994" s="5" t="s">
        <v>29</v>
      </c>
      <c r="C6994" s="5" t="s">
        <v>22</v>
      </c>
      <c r="D6994" s="5" t="s">
        <v>23</v>
      </c>
      <c r="E6994" s="5" t="s">
        <v>5</v>
      </c>
      <c r="F6994" s="5"/>
      <c r="G6994" s="5" t="s">
        <v>24</v>
      </c>
      <c r="H6994" s="5">
        <v>3987410</v>
      </c>
      <c r="I6994" s="5">
        <v>3987754</v>
      </c>
      <c r="J6994" s="5" t="s">
        <v>200</v>
      </c>
      <c r="K6994" s="5" t="s">
        <v>10379</v>
      </c>
      <c r="L6994" s="5"/>
      <c r="M6994" s="5" t="e">
        <f t="shared" si="109"/>
        <v>#VALUE!</v>
      </c>
      <c r="N6994" s="5" t="s">
        <v>77</v>
      </c>
      <c r="O6994" s="5"/>
      <c r="P6994" s="5"/>
      <c r="Q6994" s="5" t="s">
        <v>10378</v>
      </c>
      <c r="R6994" s="5">
        <v>345</v>
      </c>
      <c r="S6994" s="5">
        <v>114</v>
      </c>
      <c r="T6994" s="5"/>
    </row>
    <row r="6995" spans="1:20" x14ac:dyDescent="0.35">
      <c r="A6995" s="5" t="s">
        <v>20</v>
      </c>
      <c r="B6995" s="5" t="s">
        <v>21</v>
      </c>
      <c r="C6995" s="5" t="s">
        <v>22</v>
      </c>
      <c r="D6995" s="5" t="s">
        <v>23</v>
      </c>
      <c r="E6995" s="5" t="s">
        <v>5</v>
      </c>
      <c r="F6995" s="5"/>
      <c r="G6995" s="5" t="s">
        <v>24</v>
      </c>
      <c r="H6995" s="5">
        <v>3987759</v>
      </c>
      <c r="I6995" s="5">
        <v>3988187</v>
      </c>
      <c r="J6995" s="5" t="s">
        <v>200</v>
      </c>
      <c r="K6995" s="5"/>
      <c r="L6995" s="5"/>
      <c r="M6995" s="5" t="e">
        <f t="shared" si="109"/>
        <v>#VALUE!</v>
      </c>
      <c r="N6995" s="5"/>
      <c r="O6995" s="5"/>
      <c r="P6995" s="5"/>
      <c r="Q6995" s="5" t="s">
        <v>10380</v>
      </c>
      <c r="R6995" s="5">
        <v>429</v>
      </c>
      <c r="S6995" s="5"/>
      <c r="T6995" s="5"/>
    </row>
    <row r="6996" spans="1:20" x14ac:dyDescent="0.35">
      <c r="A6996" s="5" t="s">
        <v>28</v>
      </c>
      <c r="B6996" s="5" t="s">
        <v>29</v>
      </c>
      <c r="C6996" s="5" t="s">
        <v>22</v>
      </c>
      <c r="D6996" s="5" t="s">
        <v>23</v>
      </c>
      <c r="E6996" s="5" t="s">
        <v>5</v>
      </c>
      <c r="F6996" s="5"/>
      <c r="G6996" s="5" t="s">
        <v>24</v>
      </c>
      <c r="H6996" s="5">
        <v>3987759</v>
      </c>
      <c r="I6996" s="5">
        <v>3988187</v>
      </c>
      <c r="J6996" s="5" t="s">
        <v>200</v>
      </c>
      <c r="K6996" s="5" t="s">
        <v>10381</v>
      </c>
      <c r="L6996" s="5"/>
      <c r="M6996" s="5" t="e">
        <f t="shared" si="109"/>
        <v>#VALUE!</v>
      </c>
      <c r="N6996" s="5" t="s">
        <v>77</v>
      </c>
      <c r="O6996" s="5"/>
      <c r="P6996" s="5"/>
      <c r="Q6996" s="5" t="s">
        <v>10380</v>
      </c>
      <c r="R6996" s="5">
        <v>429</v>
      </c>
      <c r="S6996" s="5">
        <v>142</v>
      </c>
      <c r="T6996" s="5"/>
    </row>
    <row r="6997" spans="1:20" x14ac:dyDescent="0.35">
      <c r="A6997" s="5" t="s">
        <v>20</v>
      </c>
      <c r="B6997" s="5" t="s">
        <v>21</v>
      </c>
      <c r="C6997" s="5" t="s">
        <v>22</v>
      </c>
      <c r="D6997" s="5" t="s">
        <v>23</v>
      </c>
      <c r="E6997" s="5" t="s">
        <v>5</v>
      </c>
      <c r="F6997" s="5"/>
      <c r="G6997" s="5" t="s">
        <v>24</v>
      </c>
      <c r="H6997" s="5">
        <v>3988180</v>
      </c>
      <c r="I6997" s="5">
        <v>3988515</v>
      </c>
      <c r="J6997" s="5" t="s">
        <v>200</v>
      </c>
      <c r="K6997" s="5"/>
      <c r="L6997" s="5"/>
      <c r="M6997" s="5" t="e">
        <f t="shared" si="109"/>
        <v>#VALUE!</v>
      </c>
      <c r="N6997" s="5"/>
      <c r="O6997" s="5"/>
      <c r="P6997" s="5"/>
      <c r="Q6997" s="5" t="s">
        <v>10382</v>
      </c>
      <c r="R6997" s="5">
        <v>336</v>
      </c>
      <c r="S6997" s="5"/>
      <c r="T6997" s="5"/>
    </row>
    <row r="6998" spans="1:20" x14ac:dyDescent="0.35">
      <c r="A6998" s="5" t="s">
        <v>28</v>
      </c>
      <c r="B6998" s="5" t="s">
        <v>29</v>
      </c>
      <c r="C6998" s="5" t="s">
        <v>22</v>
      </c>
      <c r="D6998" s="5" t="s">
        <v>23</v>
      </c>
      <c r="E6998" s="5" t="s">
        <v>5</v>
      </c>
      <c r="F6998" s="5"/>
      <c r="G6998" s="5" t="s">
        <v>24</v>
      </c>
      <c r="H6998" s="5">
        <v>3988180</v>
      </c>
      <c r="I6998" s="5">
        <v>3988515</v>
      </c>
      <c r="J6998" s="5" t="s">
        <v>200</v>
      </c>
      <c r="K6998" s="5" t="s">
        <v>10383</v>
      </c>
      <c r="L6998" s="5"/>
      <c r="M6998" s="5" t="e">
        <f t="shared" si="109"/>
        <v>#VALUE!</v>
      </c>
      <c r="N6998" s="5" t="s">
        <v>10384</v>
      </c>
      <c r="O6998" s="5"/>
      <c r="P6998" s="5"/>
      <c r="Q6998" s="5" t="s">
        <v>10382</v>
      </c>
      <c r="R6998" s="5">
        <v>336</v>
      </c>
      <c r="S6998" s="5">
        <v>111</v>
      </c>
      <c r="T6998" s="5"/>
    </row>
    <row r="6999" spans="1:20" x14ac:dyDescent="0.35">
      <c r="A6999" s="5" t="s">
        <v>20</v>
      </c>
      <c r="B6999" s="5" t="s">
        <v>21</v>
      </c>
      <c r="C6999" s="5" t="s">
        <v>22</v>
      </c>
      <c r="D6999" s="5" t="s">
        <v>23</v>
      </c>
      <c r="E6999" s="5" t="s">
        <v>5</v>
      </c>
      <c r="F6999" s="5"/>
      <c r="G6999" s="5" t="s">
        <v>24</v>
      </c>
      <c r="H6999" s="5">
        <v>3988516</v>
      </c>
      <c r="I6999" s="5">
        <v>3988818</v>
      </c>
      <c r="J6999" s="5" t="s">
        <v>200</v>
      </c>
      <c r="K6999" s="5"/>
      <c r="L6999" s="5"/>
      <c r="M6999" s="5" t="e">
        <f t="shared" si="109"/>
        <v>#VALUE!</v>
      </c>
      <c r="N6999" s="5"/>
      <c r="O6999" s="5"/>
      <c r="P6999" s="5"/>
      <c r="Q6999" s="5" t="s">
        <v>10385</v>
      </c>
      <c r="R6999" s="5">
        <v>303</v>
      </c>
      <c r="S6999" s="5"/>
      <c r="T6999" s="5"/>
    </row>
    <row r="7000" spans="1:20" x14ac:dyDescent="0.35">
      <c r="A7000" s="5" t="s">
        <v>28</v>
      </c>
      <c r="B7000" s="5" t="s">
        <v>29</v>
      </c>
      <c r="C7000" s="5" t="s">
        <v>22</v>
      </c>
      <c r="D7000" s="5" t="s">
        <v>23</v>
      </c>
      <c r="E7000" s="5" t="s">
        <v>5</v>
      </c>
      <c r="F7000" s="5"/>
      <c r="G7000" s="5" t="s">
        <v>24</v>
      </c>
      <c r="H7000" s="5">
        <v>3988516</v>
      </c>
      <c r="I7000" s="5">
        <v>3988818</v>
      </c>
      <c r="J7000" s="5" t="s">
        <v>200</v>
      </c>
      <c r="K7000" s="5" t="s">
        <v>10386</v>
      </c>
      <c r="L7000" s="5"/>
      <c r="M7000" s="5" t="e">
        <f t="shared" si="109"/>
        <v>#VALUE!</v>
      </c>
      <c r="N7000" s="5" t="s">
        <v>9365</v>
      </c>
      <c r="O7000" s="5"/>
      <c r="P7000" s="5"/>
      <c r="Q7000" s="5" t="s">
        <v>10385</v>
      </c>
      <c r="R7000" s="5">
        <v>303</v>
      </c>
      <c r="S7000" s="5">
        <v>100</v>
      </c>
      <c r="T7000" s="5"/>
    </row>
    <row r="7001" spans="1:20" x14ac:dyDescent="0.35">
      <c r="A7001" s="5" t="s">
        <v>20</v>
      </c>
      <c r="B7001" s="5" t="s">
        <v>21</v>
      </c>
      <c r="C7001" s="5" t="s">
        <v>22</v>
      </c>
      <c r="D7001" s="5" t="s">
        <v>23</v>
      </c>
      <c r="E7001" s="5" t="s">
        <v>5</v>
      </c>
      <c r="F7001" s="5"/>
      <c r="G7001" s="5" t="s">
        <v>24</v>
      </c>
      <c r="H7001" s="5">
        <v>3988860</v>
      </c>
      <c r="I7001" s="5">
        <v>3990095</v>
      </c>
      <c r="J7001" s="5" t="s">
        <v>200</v>
      </c>
      <c r="K7001" s="5"/>
      <c r="L7001" s="5"/>
      <c r="M7001" s="5" t="e">
        <f t="shared" si="109"/>
        <v>#VALUE!</v>
      </c>
      <c r="N7001" s="5"/>
      <c r="O7001" s="5"/>
      <c r="P7001" s="5"/>
      <c r="Q7001" s="5" t="s">
        <v>10387</v>
      </c>
      <c r="R7001" s="5">
        <v>1236</v>
      </c>
      <c r="S7001" s="5"/>
      <c r="T7001" s="5"/>
    </row>
    <row r="7002" spans="1:20" x14ac:dyDescent="0.35">
      <c r="A7002" s="5" t="s">
        <v>28</v>
      </c>
      <c r="B7002" s="5" t="s">
        <v>29</v>
      </c>
      <c r="C7002" s="5" t="s">
        <v>22</v>
      </c>
      <c r="D7002" s="5" t="s">
        <v>23</v>
      </c>
      <c r="E7002" s="5" t="s">
        <v>5</v>
      </c>
      <c r="F7002" s="5"/>
      <c r="G7002" s="5" t="s">
        <v>24</v>
      </c>
      <c r="H7002" s="5">
        <v>3988860</v>
      </c>
      <c r="I7002" s="5">
        <v>3990095</v>
      </c>
      <c r="J7002" s="5" t="s">
        <v>200</v>
      </c>
      <c r="K7002" s="5" t="s">
        <v>10388</v>
      </c>
      <c r="L7002" s="5"/>
      <c r="M7002" s="5" t="e">
        <f t="shared" si="109"/>
        <v>#VALUE!</v>
      </c>
      <c r="N7002" s="5" t="s">
        <v>9368</v>
      </c>
      <c r="O7002" s="5"/>
      <c r="P7002" s="5"/>
      <c r="Q7002" s="5" t="s">
        <v>10387</v>
      </c>
      <c r="R7002" s="5">
        <v>1236</v>
      </c>
      <c r="S7002" s="5">
        <v>411</v>
      </c>
      <c r="T7002" s="5"/>
    </row>
    <row r="7003" spans="1:20" x14ac:dyDescent="0.35">
      <c r="A7003" s="5" t="s">
        <v>20</v>
      </c>
      <c r="B7003" s="5" t="s">
        <v>21</v>
      </c>
      <c r="C7003" s="5" t="s">
        <v>22</v>
      </c>
      <c r="D7003" s="5" t="s">
        <v>23</v>
      </c>
      <c r="E7003" s="5" t="s">
        <v>5</v>
      </c>
      <c r="F7003" s="5"/>
      <c r="G7003" s="5" t="s">
        <v>24</v>
      </c>
      <c r="H7003" s="5">
        <v>3990088</v>
      </c>
      <c r="I7003" s="5">
        <v>3990861</v>
      </c>
      <c r="J7003" s="5" t="s">
        <v>200</v>
      </c>
      <c r="K7003" s="5"/>
      <c r="L7003" s="5"/>
      <c r="M7003" s="5" t="e">
        <f t="shared" si="109"/>
        <v>#VALUE!</v>
      </c>
      <c r="N7003" s="5"/>
      <c r="O7003" s="5"/>
      <c r="P7003" s="5"/>
      <c r="Q7003" s="5" t="s">
        <v>10389</v>
      </c>
      <c r="R7003" s="5">
        <v>774</v>
      </c>
      <c r="S7003" s="5"/>
      <c r="T7003" s="5"/>
    </row>
    <row r="7004" spans="1:20" x14ac:dyDescent="0.35">
      <c r="A7004" s="5" t="s">
        <v>28</v>
      </c>
      <c r="B7004" s="5" t="s">
        <v>29</v>
      </c>
      <c r="C7004" s="5" t="s">
        <v>22</v>
      </c>
      <c r="D7004" s="5" t="s">
        <v>23</v>
      </c>
      <c r="E7004" s="5" t="s">
        <v>5</v>
      </c>
      <c r="F7004" s="5"/>
      <c r="G7004" s="5" t="s">
        <v>24</v>
      </c>
      <c r="H7004" s="5">
        <v>3990088</v>
      </c>
      <c r="I7004" s="5">
        <v>3990861</v>
      </c>
      <c r="J7004" s="5" t="s">
        <v>200</v>
      </c>
      <c r="K7004" s="5" t="s">
        <v>10390</v>
      </c>
      <c r="L7004" s="5"/>
      <c r="M7004" s="5" t="e">
        <f t="shared" si="109"/>
        <v>#VALUE!</v>
      </c>
      <c r="N7004" s="5" t="s">
        <v>10391</v>
      </c>
      <c r="O7004" s="5"/>
      <c r="P7004" s="5"/>
      <c r="Q7004" s="5" t="s">
        <v>10389</v>
      </c>
      <c r="R7004" s="5">
        <v>774</v>
      </c>
      <c r="S7004" s="5">
        <v>257</v>
      </c>
      <c r="T7004" s="5"/>
    </row>
    <row r="7005" spans="1:20" x14ac:dyDescent="0.35">
      <c r="A7005" s="5" t="s">
        <v>20</v>
      </c>
      <c r="B7005" s="5" t="s">
        <v>21</v>
      </c>
      <c r="C7005" s="5" t="s">
        <v>22</v>
      </c>
      <c r="D7005" s="5" t="s">
        <v>23</v>
      </c>
      <c r="E7005" s="5" t="s">
        <v>5</v>
      </c>
      <c r="F7005" s="5"/>
      <c r="G7005" s="5" t="s">
        <v>24</v>
      </c>
      <c r="H7005" s="5">
        <v>3990864</v>
      </c>
      <c r="I7005" s="5">
        <v>3991988</v>
      </c>
      <c r="J7005" s="5" t="s">
        <v>200</v>
      </c>
      <c r="K7005" s="5"/>
      <c r="L7005" s="5"/>
      <c r="M7005" s="5" t="e">
        <f t="shared" si="109"/>
        <v>#VALUE!</v>
      </c>
      <c r="N7005" s="5"/>
      <c r="O7005" s="5"/>
      <c r="P7005" s="5"/>
      <c r="Q7005" s="5" t="s">
        <v>10392</v>
      </c>
      <c r="R7005" s="5">
        <v>1125</v>
      </c>
      <c r="S7005" s="5"/>
      <c r="T7005" s="5"/>
    </row>
    <row r="7006" spans="1:20" x14ac:dyDescent="0.35">
      <c r="A7006" s="5" t="s">
        <v>28</v>
      </c>
      <c r="B7006" s="5" t="s">
        <v>29</v>
      </c>
      <c r="C7006" s="5" t="s">
        <v>22</v>
      </c>
      <c r="D7006" s="5" t="s">
        <v>23</v>
      </c>
      <c r="E7006" s="5" t="s">
        <v>5</v>
      </c>
      <c r="F7006" s="5"/>
      <c r="G7006" s="5" t="s">
        <v>24</v>
      </c>
      <c r="H7006" s="5">
        <v>3990864</v>
      </c>
      <c r="I7006" s="5">
        <v>3991988</v>
      </c>
      <c r="J7006" s="5" t="s">
        <v>200</v>
      </c>
      <c r="K7006" s="5" t="s">
        <v>10393</v>
      </c>
      <c r="L7006" s="5"/>
      <c r="M7006" s="5" t="e">
        <f t="shared" si="109"/>
        <v>#VALUE!</v>
      </c>
      <c r="N7006" s="5" t="s">
        <v>10394</v>
      </c>
      <c r="O7006" s="5"/>
      <c r="P7006" s="5"/>
      <c r="Q7006" s="5" t="s">
        <v>10392</v>
      </c>
      <c r="R7006" s="5">
        <v>1125</v>
      </c>
      <c r="S7006" s="5">
        <v>374</v>
      </c>
      <c r="T7006" s="5"/>
    </row>
    <row r="7007" spans="1:20" x14ac:dyDescent="0.35">
      <c r="A7007" s="5" t="s">
        <v>20</v>
      </c>
      <c r="B7007" s="5" t="s">
        <v>21</v>
      </c>
      <c r="C7007" s="5" t="s">
        <v>22</v>
      </c>
      <c r="D7007" s="5" t="s">
        <v>23</v>
      </c>
      <c r="E7007" s="5" t="s">
        <v>5</v>
      </c>
      <c r="F7007" s="5"/>
      <c r="G7007" s="5" t="s">
        <v>24</v>
      </c>
      <c r="H7007" s="5">
        <v>3992050</v>
      </c>
      <c r="I7007" s="5">
        <v>3993705</v>
      </c>
      <c r="J7007" s="5" t="s">
        <v>200</v>
      </c>
      <c r="K7007" s="5"/>
      <c r="L7007" s="5"/>
      <c r="M7007" s="5" t="e">
        <f t="shared" si="109"/>
        <v>#VALUE!</v>
      </c>
      <c r="N7007" s="5"/>
      <c r="O7007" s="5"/>
      <c r="P7007" s="5"/>
      <c r="Q7007" s="5" t="s">
        <v>10395</v>
      </c>
      <c r="R7007" s="5">
        <v>1656</v>
      </c>
      <c r="S7007" s="5"/>
      <c r="T7007" s="5"/>
    </row>
    <row r="7008" spans="1:20" x14ac:dyDescent="0.35">
      <c r="A7008" s="5" t="s">
        <v>28</v>
      </c>
      <c r="B7008" s="5" t="s">
        <v>29</v>
      </c>
      <c r="C7008" s="5" t="s">
        <v>22</v>
      </c>
      <c r="D7008" s="5" t="s">
        <v>23</v>
      </c>
      <c r="E7008" s="5" t="s">
        <v>5</v>
      </c>
      <c r="F7008" s="5"/>
      <c r="G7008" s="5" t="s">
        <v>24</v>
      </c>
      <c r="H7008" s="5">
        <v>3992050</v>
      </c>
      <c r="I7008" s="5">
        <v>3993705</v>
      </c>
      <c r="J7008" s="5" t="s">
        <v>200</v>
      </c>
      <c r="K7008" s="5" t="s">
        <v>10396</v>
      </c>
      <c r="L7008" s="5"/>
      <c r="M7008" s="5" t="e">
        <f t="shared" si="109"/>
        <v>#VALUE!</v>
      </c>
      <c r="N7008" s="5" t="s">
        <v>10397</v>
      </c>
      <c r="O7008" s="5"/>
      <c r="P7008" s="5"/>
      <c r="Q7008" s="5" t="s">
        <v>10395</v>
      </c>
      <c r="R7008" s="5">
        <v>1656</v>
      </c>
      <c r="S7008" s="5">
        <v>551</v>
      </c>
      <c r="T7008" s="5"/>
    </row>
    <row r="7009" spans="1:20" x14ac:dyDescent="0.35">
      <c r="A7009" s="5" t="s">
        <v>20</v>
      </c>
      <c r="B7009" s="5" t="s">
        <v>21</v>
      </c>
      <c r="C7009" s="5" t="s">
        <v>22</v>
      </c>
      <c r="D7009" s="5" t="s">
        <v>23</v>
      </c>
      <c r="E7009" s="5" t="s">
        <v>5</v>
      </c>
      <c r="F7009" s="5"/>
      <c r="G7009" s="5" t="s">
        <v>24</v>
      </c>
      <c r="H7009" s="5">
        <v>3993702</v>
      </c>
      <c r="I7009" s="5">
        <v>3994085</v>
      </c>
      <c r="J7009" s="5" t="s">
        <v>200</v>
      </c>
      <c r="K7009" s="5"/>
      <c r="L7009" s="5"/>
      <c r="M7009" s="5" t="e">
        <f t="shared" si="109"/>
        <v>#VALUE!</v>
      </c>
      <c r="N7009" s="5"/>
      <c r="O7009" s="5"/>
      <c r="P7009" s="5"/>
      <c r="Q7009" s="5" t="s">
        <v>10398</v>
      </c>
      <c r="R7009" s="5">
        <v>384</v>
      </c>
      <c r="S7009" s="5"/>
      <c r="T7009" s="5"/>
    </row>
    <row r="7010" spans="1:20" x14ac:dyDescent="0.35">
      <c r="A7010" s="5" t="s">
        <v>28</v>
      </c>
      <c r="B7010" s="5" t="s">
        <v>29</v>
      </c>
      <c r="C7010" s="5" t="s">
        <v>22</v>
      </c>
      <c r="D7010" s="5" t="s">
        <v>23</v>
      </c>
      <c r="E7010" s="5" t="s">
        <v>5</v>
      </c>
      <c r="F7010" s="5"/>
      <c r="G7010" s="5" t="s">
        <v>24</v>
      </c>
      <c r="H7010" s="5">
        <v>3993702</v>
      </c>
      <c r="I7010" s="5">
        <v>3994085</v>
      </c>
      <c r="J7010" s="5" t="s">
        <v>200</v>
      </c>
      <c r="K7010" s="5" t="s">
        <v>10399</v>
      </c>
      <c r="L7010" s="5"/>
      <c r="M7010" s="5" t="e">
        <f t="shared" si="109"/>
        <v>#VALUE!</v>
      </c>
      <c r="N7010" s="5" t="s">
        <v>77</v>
      </c>
      <c r="O7010" s="5"/>
      <c r="P7010" s="5"/>
      <c r="Q7010" s="5" t="s">
        <v>10398</v>
      </c>
      <c r="R7010" s="5">
        <v>384</v>
      </c>
      <c r="S7010" s="5">
        <v>127</v>
      </c>
      <c r="T7010" s="5"/>
    </row>
    <row r="7011" spans="1:20" x14ac:dyDescent="0.35">
      <c r="A7011" s="5" t="s">
        <v>20</v>
      </c>
      <c r="B7011" s="5" t="s">
        <v>21</v>
      </c>
      <c r="C7011" s="5" t="s">
        <v>22</v>
      </c>
      <c r="D7011" s="5" t="s">
        <v>23</v>
      </c>
      <c r="E7011" s="5" t="s">
        <v>5</v>
      </c>
      <c r="F7011" s="5"/>
      <c r="G7011" s="5" t="s">
        <v>24</v>
      </c>
      <c r="H7011" s="5">
        <v>3994188</v>
      </c>
      <c r="I7011" s="5">
        <v>3994634</v>
      </c>
      <c r="J7011" s="5" t="s">
        <v>200</v>
      </c>
      <c r="K7011" s="5"/>
      <c r="L7011" s="5"/>
      <c r="M7011" s="5" t="e">
        <f t="shared" si="109"/>
        <v>#VALUE!</v>
      </c>
      <c r="N7011" s="5"/>
      <c r="O7011" s="5"/>
      <c r="P7011" s="5"/>
      <c r="Q7011" s="5" t="s">
        <v>10400</v>
      </c>
      <c r="R7011" s="5">
        <v>447</v>
      </c>
      <c r="S7011" s="5"/>
      <c r="T7011" s="5"/>
    </row>
    <row r="7012" spans="1:20" x14ac:dyDescent="0.35">
      <c r="A7012" s="5" t="s">
        <v>28</v>
      </c>
      <c r="B7012" s="5" t="s">
        <v>29</v>
      </c>
      <c r="C7012" s="5" t="s">
        <v>22</v>
      </c>
      <c r="D7012" s="5" t="s">
        <v>23</v>
      </c>
      <c r="E7012" s="5" t="s">
        <v>5</v>
      </c>
      <c r="F7012" s="5"/>
      <c r="G7012" s="5" t="s">
        <v>24</v>
      </c>
      <c r="H7012" s="5">
        <v>3994188</v>
      </c>
      <c r="I7012" s="5">
        <v>3994634</v>
      </c>
      <c r="J7012" s="5" t="s">
        <v>200</v>
      </c>
      <c r="K7012" s="5" t="s">
        <v>10401</v>
      </c>
      <c r="L7012" s="5"/>
      <c r="M7012" s="5" t="e">
        <f t="shared" si="109"/>
        <v>#VALUE!</v>
      </c>
      <c r="N7012" s="5" t="s">
        <v>77</v>
      </c>
      <c r="O7012" s="5"/>
      <c r="P7012" s="5"/>
      <c r="Q7012" s="5" t="s">
        <v>10400</v>
      </c>
      <c r="R7012" s="5">
        <v>447</v>
      </c>
      <c r="S7012" s="5">
        <v>148</v>
      </c>
      <c r="T7012" s="5"/>
    </row>
    <row r="7013" spans="1:20" x14ac:dyDescent="0.35">
      <c r="A7013" s="5" t="s">
        <v>20</v>
      </c>
      <c r="B7013" s="5" t="s">
        <v>21</v>
      </c>
      <c r="C7013" s="5" t="s">
        <v>22</v>
      </c>
      <c r="D7013" s="5" t="s">
        <v>23</v>
      </c>
      <c r="E7013" s="5" t="s">
        <v>5</v>
      </c>
      <c r="F7013" s="5"/>
      <c r="G7013" s="5" t="s">
        <v>24</v>
      </c>
      <c r="H7013" s="5">
        <v>3994921</v>
      </c>
      <c r="I7013" s="5">
        <v>3995178</v>
      </c>
      <c r="J7013" s="5" t="s">
        <v>200</v>
      </c>
      <c r="K7013" s="5"/>
      <c r="L7013" s="5"/>
      <c r="M7013" s="5" t="e">
        <f t="shared" si="109"/>
        <v>#VALUE!</v>
      </c>
      <c r="N7013" s="5"/>
      <c r="O7013" s="5"/>
      <c r="P7013" s="5"/>
      <c r="Q7013" s="5" t="s">
        <v>10402</v>
      </c>
      <c r="R7013" s="5">
        <v>258</v>
      </c>
      <c r="S7013" s="5"/>
      <c r="T7013" s="5"/>
    </row>
    <row r="7014" spans="1:20" x14ac:dyDescent="0.35">
      <c r="A7014" s="5" t="s">
        <v>28</v>
      </c>
      <c r="B7014" s="5" t="s">
        <v>29</v>
      </c>
      <c r="C7014" s="5" t="s">
        <v>22</v>
      </c>
      <c r="D7014" s="5" t="s">
        <v>23</v>
      </c>
      <c r="E7014" s="5" t="s">
        <v>5</v>
      </c>
      <c r="F7014" s="5"/>
      <c r="G7014" s="5" t="s">
        <v>24</v>
      </c>
      <c r="H7014" s="5">
        <v>3994921</v>
      </c>
      <c r="I7014" s="5">
        <v>3995178</v>
      </c>
      <c r="J7014" s="5" t="s">
        <v>200</v>
      </c>
      <c r="K7014" s="5" t="s">
        <v>10403</v>
      </c>
      <c r="L7014" s="5"/>
      <c r="M7014" s="5" t="e">
        <f t="shared" si="109"/>
        <v>#VALUE!</v>
      </c>
      <c r="N7014" s="5" t="s">
        <v>77</v>
      </c>
      <c r="O7014" s="5"/>
      <c r="P7014" s="5"/>
      <c r="Q7014" s="5" t="s">
        <v>10402</v>
      </c>
      <c r="R7014" s="5">
        <v>258</v>
      </c>
      <c r="S7014" s="5">
        <v>85</v>
      </c>
      <c r="T7014" s="5"/>
    </row>
    <row r="7015" spans="1:20" x14ac:dyDescent="0.35">
      <c r="A7015" s="5" t="s">
        <v>20</v>
      </c>
      <c r="B7015" s="5" t="s">
        <v>21</v>
      </c>
      <c r="C7015" s="5" t="s">
        <v>22</v>
      </c>
      <c r="D7015" s="5" t="s">
        <v>23</v>
      </c>
      <c r="E7015" s="5" t="s">
        <v>5</v>
      </c>
      <c r="F7015" s="5"/>
      <c r="G7015" s="5" t="s">
        <v>24</v>
      </c>
      <c r="H7015" s="5">
        <v>3995390</v>
      </c>
      <c r="I7015" s="5">
        <v>3996004</v>
      </c>
      <c r="J7015" s="5" t="s">
        <v>200</v>
      </c>
      <c r="K7015" s="5"/>
      <c r="L7015" s="5"/>
      <c r="M7015" s="5" t="e">
        <f t="shared" si="109"/>
        <v>#VALUE!</v>
      </c>
      <c r="N7015" s="5"/>
      <c r="O7015" s="5"/>
      <c r="P7015" s="5"/>
      <c r="Q7015" s="5" t="s">
        <v>10404</v>
      </c>
      <c r="R7015" s="5">
        <v>615</v>
      </c>
      <c r="S7015" s="5"/>
      <c r="T7015" s="5"/>
    </row>
    <row r="7016" spans="1:20" x14ac:dyDescent="0.35">
      <c r="A7016" s="5" t="s">
        <v>28</v>
      </c>
      <c r="B7016" s="5" t="s">
        <v>29</v>
      </c>
      <c r="C7016" s="5" t="s">
        <v>22</v>
      </c>
      <c r="D7016" s="5" t="s">
        <v>23</v>
      </c>
      <c r="E7016" s="5" t="s">
        <v>5</v>
      </c>
      <c r="F7016" s="5"/>
      <c r="G7016" s="5" t="s">
        <v>24</v>
      </c>
      <c r="H7016" s="5">
        <v>3995390</v>
      </c>
      <c r="I7016" s="5">
        <v>3996004</v>
      </c>
      <c r="J7016" s="5" t="s">
        <v>200</v>
      </c>
      <c r="K7016" s="5" t="s">
        <v>10405</v>
      </c>
      <c r="L7016" s="5"/>
      <c r="M7016" s="5" t="e">
        <f t="shared" si="109"/>
        <v>#VALUE!</v>
      </c>
      <c r="N7016" s="5" t="s">
        <v>10406</v>
      </c>
      <c r="O7016" s="5"/>
      <c r="P7016" s="5"/>
      <c r="Q7016" s="5" t="s">
        <v>10404</v>
      </c>
      <c r="R7016" s="5">
        <v>615</v>
      </c>
      <c r="S7016" s="5">
        <v>204</v>
      </c>
      <c r="T7016" s="5"/>
    </row>
    <row r="7017" spans="1:20" x14ac:dyDescent="0.35">
      <c r="A7017" s="5" t="s">
        <v>20</v>
      </c>
      <c r="B7017" s="5" t="s">
        <v>21</v>
      </c>
      <c r="C7017" s="5" t="s">
        <v>22</v>
      </c>
      <c r="D7017" s="5" t="s">
        <v>23</v>
      </c>
      <c r="E7017" s="5" t="s">
        <v>5</v>
      </c>
      <c r="F7017" s="5"/>
      <c r="G7017" s="5" t="s">
        <v>24</v>
      </c>
      <c r="H7017" s="5">
        <v>3996266</v>
      </c>
      <c r="I7017" s="5">
        <v>3996604</v>
      </c>
      <c r="J7017" s="5" t="s">
        <v>200</v>
      </c>
      <c r="K7017" s="5"/>
      <c r="L7017" s="5"/>
      <c r="M7017" s="5" t="e">
        <f t="shared" si="109"/>
        <v>#VALUE!</v>
      </c>
      <c r="N7017" s="5"/>
      <c r="O7017" s="5"/>
      <c r="P7017" s="5"/>
      <c r="Q7017" s="5" t="s">
        <v>10407</v>
      </c>
      <c r="R7017" s="5">
        <v>339</v>
      </c>
      <c r="S7017" s="5"/>
      <c r="T7017" s="5"/>
    </row>
    <row r="7018" spans="1:20" x14ac:dyDescent="0.35">
      <c r="A7018" s="5" t="s">
        <v>28</v>
      </c>
      <c r="B7018" s="5" t="s">
        <v>29</v>
      </c>
      <c r="C7018" s="5" t="s">
        <v>22</v>
      </c>
      <c r="D7018" s="5" t="s">
        <v>23</v>
      </c>
      <c r="E7018" s="5" t="s">
        <v>5</v>
      </c>
      <c r="F7018" s="5"/>
      <c r="G7018" s="5" t="s">
        <v>24</v>
      </c>
      <c r="H7018" s="5">
        <v>3996266</v>
      </c>
      <c r="I7018" s="5">
        <v>3996604</v>
      </c>
      <c r="J7018" s="5" t="s">
        <v>200</v>
      </c>
      <c r="K7018" s="5" t="s">
        <v>10408</v>
      </c>
      <c r="L7018" s="5"/>
      <c r="M7018" s="5" t="e">
        <f t="shared" si="109"/>
        <v>#VALUE!</v>
      </c>
      <c r="N7018" s="5" t="s">
        <v>77</v>
      </c>
      <c r="O7018" s="5"/>
      <c r="P7018" s="5"/>
      <c r="Q7018" s="5" t="s">
        <v>10407</v>
      </c>
      <c r="R7018" s="5">
        <v>339</v>
      </c>
      <c r="S7018" s="5">
        <v>112</v>
      </c>
      <c r="T7018" s="5"/>
    </row>
    <row r="7019" spans="1:20" x14ac:dyDescent="0.35">
      <c r="A7019" s="5" t="s">
        <v>20</v>
      </c>
      <c r="B7019" s="5" t="s">
        <v>21</v>
      </c>
      <c r="C7019" s="5" t="s">
        <v>22</v>
      </c>
      <c r="D7019" s="5" t="s">
        <v>23</v>
      </c>
      <c r="E7019" s="5" t="s">
        <v>5</v>
      </c>
      <c r="F7019" s="5"/>
      <c r="G7019" s="5" t="s">
        <v>24</v>
      </c>
      <c r="H7019" s="5">
        <v>3996780</v>
      </c>
      <c r="I7019" s="5">
        <v>3997607</v>
      </c>
      <c r="J7019" s="5" t="s">
        <v>200</v>
      </c>
      <c r="K7019" s="5"/>
      <c r="L7019" s="5"/>
      <c r="M7019" s="5" t="e">
        <f t="shared" si="109"/>
        <v>#VALUE!</v>
      </c>
      <c r="N7019" s="5"/>
      <c r="O7019" s="5"/>
      <c r="P7019" s="5"/>
      <c r="Q7019" s="5" t="s">
        <v>10409</v>
      </c>
      <c r="R7019" s="5">
        <v>828</v>
      </c>
      <c r="S7019" s="5"/>
      <c r="T7019" s="5"/>
    </row>
    <row r="7020" spans="1:20" x14ac:dyDescent="0.35">
      <c r="A7020" s="5" t="s">
        <v>28</v>
      </c>
      <c r="B7020" s="5" t="s">
        <v>29</v>
      </c>
      <c r="C7020" s="5" t="s">
        <v>22</v>
      </c>
      <c r="D7020" s="5" t="s">
        <v>23</v>
      </c>
      <c r="E7020" s="5" t="s">
        <v>5</v>
      </c>
      <c r="F7020" s="5"/>
      <c r="G7020" s="5" t="s">
        <v>24</v>
      </c>
      <c r="H7020" s="5">
        <v>3996780</v>
      </c>
      <c r="I7020" s="5">
        <v>3997607</v>
      </c>
      <c r="J7020" s="5" t="s">
        <v>200</v>
      </c>
      <c r="K7020" s="5" t="s">
        <v>10410</v>
      </c>
      <c r="L7020" s="5"/>
      <c r="M7020" s="5" t="e">
        <f t="shared" si="109"/>
        <v>#VALUE!</v>
      </c>
      <c r="N7020" s="5" t="s">
        <v>10411</v>
      </c>
      <c r="O7020" s="5"/>
      <c r="P7020" s="5"/>
      <c r="Q7020" s="5" t="s">
        <v>10409</v>
      </c>
      <c r="R7020" s="5">
        <v>828</v>
      </c>
      <c r="S7020" s="5">
        <v>275</v>
      </c>
      <c r="T7020" s="5"/>
    </row>
    <row r="7021" spans="1:20" x14ac:dyDescent="0.35">
      <c r="A7021" s="5" t="s">
        <v>20</v>
      </c>
      <c r="B7021" s="5" t="s">
        <v>21</v>
      </c>
      <c r="C7021" s="5" t="s">
        <v>22</v>
      </c>
      <c r="D7021" s="5" t="s">
        <v>23</v>
      </c>
      <c r="E7021" s="5" t="s">
        <v>5</v>
      </c>
      <c r="F7021" s="5"/>
      <c r="G7021" s="5" t="s">
        <v>24</v>
      </c>
      <c r="H7021" s="5">
        <v>3997768</v>
      </c>
      <c r="I7021" s="5">
        <v>3998622</v>
      </c>
      <c r="J7021" s="5" t="s">
        <v>200</v>
      </c>
      <c r="K7021" s="5"/>
      <c r="L7021" s="5"/>
      <c r="M7021" s="5" t="e">
        <f t="shared" si="109"/>
        <v>#VALUE!</v>
      </c>
      <c r="N7021" s="5"/>
      <c r="O7021" s="5"/>
      <c r="P7021" s="5"/>
      <c r="Q7021" s="5" t="s">
        <v>10412</v>
      </c>
      <c r="R7021" s="5">
        <v>855</v>
      </c>
      <c r="S7021" s="5"/>
      <c r="T7021" s="5"/>
    </row>
    <row r="7022" spans="1:20" x14ac:dyDescent="0.35">
      <c r="A7022" s="5" t="s">
        <v>28</v>
      </c>
      <c r="B7022" s="5" t="s">
        <v>29</v>
      </c>
      <c r="C7022" s="5" t="s">
        <v>22</v>
      </c>
      <c r="D7022" s="5" t="s">
        <v>23</v>
      </c>
      <c r="E7022" s="5" t="s">
        <v>5</v>
      </c>
      <c r="F7022" s="5"/>
      <c r="G7022" s="5" t="s">
        <v>24</v>
      </c>
      <c r="H7022" s="5">
        <v>3997768</v>
      </c>
      <c r="I7022" s="5">
        <v>3998622</v>
      </c>
      <c r="J7022" s="5" t="s">
        <v>200</v>
      </c>
      <c r="K7022" s="5" t="s">
        <v>10413</v>
      </c>
      <c r="L7022" s="5"/>
      <c r="M7022" s="5" t="e">
        <f t="shared" si="109"/>
        <v>#VALUE!</v>
      </c>
      <c r="N7022" s="5" t="s">
        <v>77</v>
      </c>
      <c r="O7022" s="5"/>
      <c r="P7022" s="5"/>
      <c r="Q7022" s="5" t="s">
        <v>10412</v>
      </c>
      <c r="R7022" s="5">
        <v>855</v>
      </c>
      <c r="S7022" s="5">
        <v>284</v>
      </c>
      <c r="T7022" s="5"/>
    </row>
    <row r="7023" spans="1:20" x14ac:dyDescent="0.35">
      <c r="A7023" s="5" t="s">
        <v>20</v>
      </c>
      <c r="B7023" s="5" t="s">
        <v>21</v>
      </c>
      <c r="C7023" s="5" t="s">
        <v>22</v>
      </c>
      <c r="D7023" s="5" t="s">
        <v>23</v>
      </c>
      <c r="E7023" s="5" t="s">
        <v>5</v>
      </c>
      <c r="F7023" s="5"/>
      <c r="G7023" s="5" t="s">
        <v>24</v>
      </c>
      <c r="H7023" s="5">
        <v>3999101</v>
      </c>
      <c r="I7023" s="5">
        <v>3999883</v>
      </c>
      <c r="J7023" s="5" t="s">
        <v>200</v>
      </c>
      <c r="K7023" s="5"/>
      <c r="L7023" s="5"/>
      <c r="M7023" s="5" t="e">
        <f t="shared" si="109"/>
        <v>#VALUE!</v>
      </c>
      <c r="N7023" s="5"/>
      <c r="O7023" s="5"/>
      <c r="P7023" s="5"/>
      <c r="Q7023" s="5" t="s">
        <v>10414</v>
      </c>
      <c r="R7023" s="5">
        <v>783</v>
      </c>
      <c r="S7023" s="5"/>
      <c r="T7023" s="5"/>
    </row>
    <row r="7024" spans="1:20" x14ac:dyDescent="0.35">
      <c r="A7024" s="5" t="s">
        <v>28</v>
      </c>
      <c r="B7024" s="5" t="s">
        <v>29</v>
      </c>
      <c r="C7024" s="5" t="s">
        <v>22</v>
      </c>
      <c r="D7024" s="5" t="s">
        <v>23</v>
      </c>
      <c r="E7024" s="5" t="s">
        <v>5</v>
      </c>
      <c r="F7024" s="5"/>
      <c r="G7024" s="5" t="s">
        <v>24</v>
      </c>
      <c r="H7024" s="5">
        <v>3999101</v>
      </c>
      <c r="I7024" s="5">
        <v>3999883</v>
      </c>
      <c r="J7024" s="5" t="s">
        <v>200</v>
      </c>
      <c r="K7024" s="5" t="s">
        <v>10415</v>
      </c>
      <c r="L7024" s="5"/>
      <c r="M7024" s="5" t="e">
        <f t="shared" si="109"/>
        <v>#VALUE!</v>
      </c>
      <c r="N7024" s="5" t="s">
        <v>10416</v>
      </c>
      <c r="O7024" s="5"/>
      <c r="P7024" s="5"/>
      <c r="Q7024" s="5" t="s">
        <v>10414</v>
      </c>
      <c r="R7024" s="5">
        <v>783</v>
      </c>
      <c r="S7024" s="5">
        <v>260</v>
      </c>
      <c r="T7024" s="5"/>
    </row>
    <row r="7025" spans="1:20" x14ac:dyDescent="0.35">
      <c r="A7025" s="5" t="s">
        <v>20</v>
      </c>
      <c r="B7025" s="5" t="s">
        <v>21</v>
      </c>
      <c r="C7025" s="5" t="s">
        <v>22</v>
      </c>
      <c r="D7025" s="5" t="s">
        <v>23</v>
      </c>
      <c r="E7025" s="5" t="s">
        <v>5</v>
      </c>
      <c r="F7025" s="5"/>
      <c r="G7025" s="5" t="s">
        <v>24</v>
      </c>
      <c r="H7025" s="5">
        <v>4000517</v>
      </c>
      <c r="I7025" s="5">
        <v>4000702</v>
      </c>
      <c r="J7025" s="5" t="s">
        <v>200</v>
      </c>
      <c r="K7025" s="5"/>
      <c r="L7025" s="5"/>
      <c r="M7025" s="5" t="e">
        <f t="shared" si="109"/>
        <v>#VALUE!</v>
      </c>
      <c r="N7025" s="5"/>
      <c r="O7025" s="5"/>
      <c r="P7025" s="5"/>
      <c r="Q7025" s="5" t="s">
        <v>10417</v>
      </c>
      <c r="R7025" s="5">
        <v>186</v>
      </c>
      <c r="S7025" s="5"/>
      <c r="T7025" s="5"/>
    </row>
    <row r="7026" spans="1:20" x14ac:dyDescent="0.35">
      <c r="A7026" s="5" t="s">
        <v>28</v>
      </c>
      <c r="B7026" s="5" t="s">
        <v>29</v>
      </c>
      <c r="C7026" s="5" t="s">
        <v>22</v>
      </c>
      <c r="D7026" s="5" t="s">
        <v>23</v>
      </c>
      <c r="E7026" s="5" t="s">
        <v>5</v>
      </c>
      <c r="F7026" s="5"/>
      <c r="G7026" s="5" t="s">
        <v>24</v>
      </c>
      <c r="H7026" s="5">
        <v>4000517</v>
      </c>
      <c r="I7026" s="5">
        <v>4000702</v>
      </c>
      <c r="J7026" s="5" t="s">
        <v>200</v>
      </c>
      <c r="K7026" s="5" t="s">
        <v>10418</v>
      </c>
      <c r="L7026" s="5"/>
      <c r="M7026" s="5" t="e">
        <f t="shared" si="109"/>
        <v>#VALUE!</v>
      </c>
      <c r="N7026" s="5" t="s">
        <v>77</v>
      </c>
      <c r="O7026" s="5"/>
      <c r="P7026" s="5"/>
      <c r="Q7026" s="5" t="s">
        <v>10417</v>
      </c>
      <c r="R7026" s="5">
        <v>186</v>
      </c>
      <c r="S7026" s="5">
        <v>61</v>
      </c>
      <c r="T7026" s="5"/>
    </row>
    <row r="7027" spans="1:20" x14ac:dyDescent="0.35">
      <c r="A7027" s="5" t="s">
        <v>20</v>
      </c>
      <c r="B7027" s="5" t="s">
        <v>21</v>
      </c>
      <c r="C7027" s="5" t="s">
        <v>22</v>
      </c>
      <c r="D7027" s="5" t="s">
        <v>23</v>
      </c>
      <c r="E7027" s="5" t="s">
        <v>5</v>
      </c>
      <c r="F7027" s="5"/>
      <c r="G7027" s="5" t="s">
        <v>24</v>
      </c>
      <c r="H7027" s="5">
        <v>4001340</v>
      </c>
      <c r="I7027" s="5">
        <v>4002158</v>
      </c>
      <c r="J7027" s="5" t="s">
        <v>200</v>
      </c>
      <c r="K7027" s="5"/>
      <c r="L7027" s="5"/>
      <c r="M7027" s="5" t="e">
        <f t="shared" si="109"/>
        <v>#VALUE!</v>
      </c>
      <c r="N7027" s="5"/>
      <c r="O7027" s="5"/>
      <c r="P7027" s="5"/>
      <c r="Q7027" s="5" t="s">
        <v>10419</v>
      </c>
      <c r="R7027" s="5">
        <v>819</v>
      </c>
      <c r="S7027" s="5"/>
      <c r="T7027" s="5"/>
    </row>
    <row r="7028" spans="1:20" x14ac:dyDescent="0.35">
      <c r="A7028" s="5" t="s">
        <v>28</v>
      </c>
      <c r="B7028" s="5" t="s">
        <v>29</v>
      </c>
      <c r="C7028" s="5" t="s">
        <v>22</v>
      </c>
      <c r="D7028" s="5" t="s">
        <v>23</v>
      </c>
      <c r="E7028" s="5" t="s">
        <v>5</v>
      </c>
      <c r="F7028" s="5"/>
      <c r="G7028" s="5" t="s">
        <v>24</v>
      </c>
      <c r="H7028" s="5">
        <v>4001340</v>
      </c>
      <c r="I7028" s="5">
        <v>4002158</v>
      </c>
      <c r="J7028" s="5" t="s">
        <v>200</v>
      </c>
      <c r="K7028" s="5" t="s">
        <v>10420</v>
      </c>
      <c r="L7028" s="5"/>
      <c r="M7028" s="5" t="e">
        <f t="shared" si="109"/>
        <v>#VALUE!</v>
      </c>
      <c r="N7028" s="5" t="s">
        <v>10421</v>
      </c>
      <c r="O7028" s="5"/>
      <c r="P7028" s="5"/>
      <c r="Q7028" s="5" t="s">
        <v>10419</v>
      </c>
      <c r="R7028" s="5">
        <v>819</v>
      </c>
      <c r="S7028" s="5">
        <v>272</v>
      </c>
      <c r="T7028" s="5"/>
    </row>
    <row r="7029" spans="1:20" x14ac:dyDescent="0.35">
      <c r="A7029" s="5" t="s">
        <v>20</v>
      </c>
      <c r="B7029" s="5" t="s">
        <v>21</v>
      </c>
      <c r="C7029" s="5" t="s">
        <v>22</v>
      </c>
      <c r="D7029" s="5" t="s">
        <v>23</v>
      </c>
      <c r="E7029" s="5" t="s">
        <v>5</v>
      </c>
      <c r="F7029" s="5"/>
      <c r="G7029" s="5" t="s">
        <v>24</v>
      </c>
      <c r="H7029" s="5">
        <v>4002155</v>
      </c>
      <c r="I7029" s="5">
        <v>4002385</v>
      </c>
      <c r="J7029" s="5" t="s">
        <v>200</v>
      </c>
      <c r="K7029" s="5"/>
      <c r="L7029" s="5"/>
      <c r="M7029" s="5" t="e">
        <f t="shared" si="109"/>
        <v>#VALUE!</v>
      </c>
      <c r="N7029" s="5"/>
      <c r="O7029" s="5"/>
      <c r="P7029" s="5"/>
      <c r="Q7029" s="5" t="s">
        <v>10422</v>
      </c>
      <c r="R7029" s="5">
        <v>231</v>
      </c>
      <c r="S7029" s="5"/>
      <c r="T7029" s="5"/>
    </row>
    <row r="7030" spans="1:20" x14ac:dyDescent="0.35">
      <c r="A7030" s="5" t="s">
        <v>28</v>
      </c>
      <c r="B7030" s="5" t="s">
        <v>29</v>
      </c>
      <c r="C7030" s="5" t="s">
        <v>22</v>
      </c>
      <c r="D7030" s="5" t="s">
        <v>23</v>
      </c>
      <c r="E7030" s="5" t="s">
        <v>5</v>
      </c>
      <c r="F7030" s="5"/>
      <c r="G7030" s="5" t="s">
        <v>24</v>
      </c>
      <c r="H7030" s="5">
        <v>4002155</v>
      </c>
      <c r="I7030" s="5">
        <v>4002385</v>
      </c>
      <c r="J7030" s="5" t="s">
        <v>200</v>
      </c>
      <c r="K7030" s="5" t="s">
        <v>10423</v>
      </c>
      <c r="L7030" s="5"/>
      <c r="M7030" s="5" t="e">
        <f t="shared" si="109"/>
        <v>#VALUE!</v>
      </c>
      <c r="N7030" s="5" t="s">
        <v>77</v>
      </c>
      <c r="O7030" s="5"/>
      <c r="P7030" s="5"/>
      <c r="Q7030" s="5" t="s">
        <v>10422</v>
      </c>
      <c r="R7030" s="5">
        <v>231</v>
      </c>
      <c r="S7030" s="5">
        <v>76</v>
      </c>
      <c r="T7030" s="5"/>
    </row>
    <row r="7031" spans="1:20" x14ac:dyDescent="0.35">
      <c r="A7031" s="5" t="s">
        <v>20</v>
      </c>
      <c r="B7031" s="5" t="s">
        <v>21</v>
      </c>
      <c r="C7031" s="5" t="s">
        <v>22</v>
      </c>
      <c r="D7031" s="5" t="s">
        <v>23</v>
      </c>
      <c r="E7031" s="5" t="s">
        <v>5</v>
      </c>
      <c r="F7031" s="5"/>
      <c r="G7031" s="5" t="s">
        <v>24</v>
      </c>
      <c r="H7031" s="5">
        <v>4002443</v>
      </c>
      <c r="I7031" s="5">
        <v>4003147</v>
      </c>
      <c r="J7031" s="5" t="s">
        <v>200</v>
      </c>
      <c r="K7031" s="5"/>
      <c r="L7031" s="5"/>
      <c r="M7031" s="5" t="e">
        <f t="shared" si="109"/>
        <v>#VALUE!</v>
      </c>
      <c r="N7031" s="5"/>
      <c r="O7031" s="5"/>
      <c r="P7031" s="5"/>
      <c r="Q7031" s="5" t="s">
        <v>10424</v>
      </c>
      <c r="R7031" s="5">
        <v>705</v>
      </c>
      <c r="S7031" s="5"/>
      <c r="T7031" s="5"/>
    </row>
    <row r="7032" spans="1:20" x14ac:dyDescent="0.35">
      <c r="A7032" s="5" t="s">
        <v>28</v>
      </c>
      <c r="B7032" s="5" t="s">
        <v>29</v>
      </c>
      <c r="C7032" s="5" t="s">
        <v>22</v>
      </c>
      <c r="D7032" s="5" t="s">
        <v>23</v>
      </c>
      <c r="E7032" s="5" t="s">
        <v>5</v>
      </c>
      <c r="F7032" s="5"/>
      <c r="G7032" s="5" t="s">
        <v>24</v>
      </c>
      <c r="H7032" s="5">
        <v>4002443</v>
      </c>
      <c r="I7032" s="5">
        <v>4003147</v>
      </c>
      <c r="J7032" s="5" t="s">
        <v>200</v>
      </c>
      <c r="K7032" s="5" t="s">
        <v>10425</v>
      </c>
      <c r="L7032" s="5"/>
      <c r="M7032" s="5" t="e">
        <f t="shared" si="109"/>
        <v>#VALUE!</v>
      </c>
      <c r="N7032" s="5" t="s">
        <v>7904</v>
      </c>
      <c r="O7032" s="5"/>
      <c r="P7032" s="5"/>
      <c r="Q7032" s="5" t="s">
        <v>10424</v>
      </c>
      <c r="R7032" s="5">
        <v>705</v>
      </c>
      <c r="S7032" s="5">
        <v>234</v>
      </c>
      <c r="T7032" s="5"/>
    </row>
    <row r="7033" spans="1:20" x14ac:dyDescent="0.35">
      <c r="A7033" s="5" t="s">
        <v>20</v>
      </c>
      <c r="B7033" s="5" t="s">
        <v>21</v>
      </c>
      <c r="C7033" s="5" t="s">
        <v>22</v>
      </c>
      <c r="D7033" s="5" t="s">
        <v>23</v>
      </c>
      <c r="E7033" s="5" t="s">
        <v>5</v>
      </c>
      <c r="F7033" s="5"/>
      <c r="G7033" s="5" t="s">
        <v>24</v>
      </c>
      <c r="H7033" s="5">
        <v>4003144</v>
      </c>
      <c r="I7033" s="5">
        <v>4003473</v>
      </c>
      <c r="J7033" s="5" t="s">
        <v>200</v>
      </c>
      <c r="K7033" s="5"/>
      <c r="L7033" s="5"/>
      <c r="M7033" s="5" t="e">
        <f t="shared" si="109"/>
        <v>#VALUE!</v>
      </c>
      <c r="N7033" s="5"/>
      <c r="O7033" s="5"/>
      <c r="P7033" s="5"/>
      <c r="Q7033" s="5" t="s">
        <v>10426</v>
      </c>
      <c r="R7033" s="5">
        <v>330</v>
      </c>
      <c r="S7033" s="5"/>
      <c r="T7033" s="5"/>
    </row>
    <row r="7034" spans="1:20" x14ac:dyDescent="0.35">
      <c r="A7034" s="5" t="s">
        <v>28</v>
      </c>
      <c r="B7034" s="5" t="s">
        <v>29</v>
      </c>
      <c r="C7034" s="5" t="s">
        <v>22</v>
      </c>
      <c r="D7034" s="5" t="s">
        <v>23</v>
      </c>
      <c r="E7034" s="5" t="s">
        <v>5</v>
      </c>
      <c r="F7034" s="5"/>
      <c r="G7034" s="5" t="s">
        <v>24</v>
      </c>
      <c r="H7034" s="5">
        <v>4003144</v>
      </c>
      <c r="I7034" s="5">
        <v>4003473</v>
      </c>
      <c r="J7034" s="5" t="s">
        <v>200</v>
      </c>
      <c r="K7034" s="5" t="s">
        <v>10427</v>
      </c>
      <c r="L7034" s="5"/>
      <c r="M7034" s="5" t="e">
        <f t="shared" si="109"/>
        <v>#VALUE!</v>
      </c>
      <c r="N7034" s="5" t="s">
        <v>10428</v>
      </c>
      <c r="O7034" s="5"/>
      <c r="P7034" s="5"/>
      <c r="Q7034" s="5" t="s">
        <v>10426</v>
      </c>
      <c r="R7034" s="5">
        <v>330</v>
      </c>
      <c r="S7034" s="5">
        <v>109</v>
      </c>
      <c r="T7034" s="5"/>
    </row>
    <row r="7035" spans="1:20" x14ac:dyDescent="0.35">
      <c r="A7035" s="5" t="s">
        <v>20</v>
      </c>
      <c r="B7035" s="5" t="s">
        <v>21</v>
      </c>
      <c r="C7035" s="5" t="s">
        <v>22</v>
      </c>
      <c r="D7035" s="5" t="s">
        <v>23</v>
      </c>
      <c r="E7035" s="5" t="s">
        <v>5</v>
      </c>
      <c r="F7035" s="5"/>
      <c r="G7035" s="5" t="s">
        <v>24</v>
      </c>
      <c r="H7035" s="5">
        <v>4003708</v>
      </c>
      <c r="I7035" s="5">
        <v>4004196</v>
      </c>
      <c r="J7035" s="5" t="s">
        <v>200</v>
      </c>
      <c r="K7035" s="5"/>
      <c r="L7035" s="5"/>
      <c r="M7035" s="5" t="e">
        <f t="shared" si="109"/>
        <v>#VALUE!</v>
      </c>
      <c r="N7035" s="5"/>
      <c r="O7035" s="5"/>
      <c r="P7035" s="5"/>
      <c r="Q7035" s="5" t="s">
        <v>10429</v>
      </c>
      <c r="R7035" s="5">
        <v>489</v>
      </c>
      <c r="S7035" s="5"/>
      <c r="T7035" s="5"/>
    </row>
    <row r="7036" spans="1:20" x14ac:dyDescent="0.35">
      <c r="A7036" s="5" t="s">
        <v>28</v>
      </c>
      <c r="B7036" s="5" t="s">
        <v>29</v>
      </c>
      <c r="C7036" s="5" t="s">
        <v>22</v>
      </c>
      <c r="D7036" s="5" t="s">
        <v>23</v>
      </c>
      <c r="E7036" s="5" t="s">
        <v>5</v>
      </c>
      <c r="F7036" s="5"/>
      <c r="G7036" s="5" t="s">
        <v>24</v>
      </c>
      <c r="H7036" s="5">
        <v>4003708</v>
      </c>
      <c r="I7036" s="5">
        <v>4004196</v>
      </c>
      <c r="J7036" s="5" t="s">
        <v>200</v>
      </c>
      <c r="K7036" s="5" t="s">
        <v>10430</v>
      </c>
      <c r="L7036" s="5"/>
      <c r="M7036" s="5" t="e">
        <f t="shared" si="109"/>
        <v>#VALUE!</v>
      </c>
      <c r="N7036" s="5" t="s">
        <v>9414</v>
      </c>
      <c r="O7036" s="5"/>
      <c r="P7036" s="5"/>
      <c r="Q7036" s="5" t="s">
        <v>10429</v>
      </c>
      <c r="R7036" s="5">
        <v>489</v>
      </c>
      <c r="S7036" s="5">
        <v>162</v>
      </c>
      <c r="T7036" s="5"/>
    </row>
    <row r="7037" spans="1:20" x14ac:dyDescent="0.35">
      <c r="A7037" s="5" t="s">
        <v>20</v>
      </c>
      <c r="B7037" s="5" t="s">
        <v>21</v>
      </c>
      <c r="C7037" s="5" t="s">
        <v>22</v>
      </c>
      <c r="D7037" s="5" t="s">
        <v>23</v>
      </c>
      <c r="E7037" s="5" t="s">
        <v>5</v>
      </c>
      <c r="F7037" s="5"/>
      <c r="G7037" s="5" t="s">
        <v>24</v>
      </c>
      <c r="H7037" s="5">
        <v>4004256</v>
      </c>
      <c r="I7037" s="5">
        <v>4004621</v>
      </c>
      <c r="J7037" s="5" t="s">
        <v>200</v>
      </c>
      <c r="K7037" s="5"/>
      <c r="L7037" s="5"/>
      <c r="M7037" s="5" t="e">
        <f t="shared" si="109"/>
        <v>#VALUE!</v>
      </c>
      <c r="N7037" s="5"/>
      <c r="O7037" s="5"/>
      <c r="P7037" s="5"/>
      <c r="Q7037" s="5" t="s">
        <v>10431</v>
      </c>
      <c r="R7037" s="5">
        <v>366</v>
      </c>
      <c r="S7037" s="5"/>
      <c r="T7037" s="5"/>
    </row>
    <row r="7038" spans="1:20" x14ac:dyDescent="0.35">
      <c r="A7038" s="5" t="s">
        <v>28</v>
      </c>
      <c r="B7038" s="5" t="s">
        <v>29</v>
      </c>
      <c r="C7038" s="5" t="s">
        <v>22</v>
      </c>
      <c r="D7038" s="5" t="s">
        <v>23</v>
      </c>
      <c r="E7038" s="5" t="s">
        <v>5</v>
      </c>
      <c r="F7038" s="5"/>
      <c r="G7038" s="5" t="s">
        <v>24</v>
      </c>
      <c r="H7038" s="5">
        <v>4004256</v>
      </c>
      <c r="I7038" s="5">
        <v>4004621</v>
      </c>
      <c r="J7038" s="5" t="s">
        <v>200</v>
      </c>
      <c r="K7038" s="5" t="s">
        <v>10432</v>
      </c>
      <c r="L7038" s="5"/>
      <c r="M7038" s="5" t="e">
        <f t="shared" si="109"/>
        <v>#VALUE!</v>
      </c>
      <c r="N7038" s="5" t="s">
        <v>77</v>
      </c>
      <c r="O7038" s="5"/>
      <c r="P7038" s="5"/>
      <c r="Q7038" s="5" t="s">
        <v>10431</v>
      </c>
      <c r="R7038" s="5">
        <v>366</v>
      </c>
      <c r="S7038" s="5">
        <v>121</v>
      </c>
      <c r="T7038" s="5"/>
    </row>
    <row r="7039" spans="1:20" x14ac:dyDescent="0.35">
      <c r="A7039" s="5" t="s">
        <v>20</v>
      </c>
      <c r="B7039" s="5" t="s">
        <v>21</v>
      </c>
      <c r="C7039" s="5" t="s">
        <v>22</v>
      </c>
      <c r="D7039" s="5" t="s">
        <v>23</v>
      </c>
      <c r="E7039" s="5" t="s">
        <v>5</v>
      </c>
      <c r="F7039" s="5"/>
      <c r="G7039" s="5" t="s">
        <v>24</v>
      </c>
      <c r="H7039" s="5">
        <v>4005633</v>
      </c>
      <c r="I7039" s="5">
        <v>4006028</v>
      </c>
      <c r="J7039" s="5" t="s">
        <v>25</v>
      </c>
      <c r="K7039" s="5"/>
      <c r="L7039" s="5"/>
      <c r="M7039" s="5" t="e">
        <f t="shared" si="109"/>
        <v>#VALUE!</v>
      </c>
      <c r="N7039" s="5"/>
      <c r="O7039" s="5"/>
      <c r="P7039" s="5"/>
      <c r="Q7039" s="5" t="s">
        <v>10433</v>
      </c>
      <c r="R7039" s="5">
        <v>396</v>
      </c>
      <c r="S7039" s="5"/>
      <c r="T7039" s="5"/>
    </row>
    <row r="7040" spans="1:20" x14ac:dyDescent="0.35">
      <c r="A7040" s="5" t="s">
        <v>28</v>
      </c>
      <c r="B7040" s="5" t="s">
        <v>29</v>
      </c>
      <c r="C7040" s="5" t="s">
        <v>22</v>
      </c>
      <c r="D7040" s="5" t="s">
        <v>23</v>
      </c>
      <c r="E7040" s="5" t="s">
        <v>5</v>
      </c>
      <c r="F7040" s="5"/>
      <c r="G7040" s="5" t="s">
        <v>24</v>
      </c>
      <c r="H7040" s="5">
        <v>4005633</v>
      </c>
      <c r="I7040" s="5">
        <v>4006028</v>
      </c>
      <c r="J7040" s="5" t="s">
        <v>25</v>
      </c>
      <c r="K7040" s="5" t="s">
        <v>10434</v>
      </c>
      <c r="L7040" s="5"/>
      <c r="M7040" s="5" t="e">
        <f t="shared" si="109"/>
        <v>#VALUE!</v>
      </c>
      <c r="N7040" s="5" t="s">
        <v>10435</v>
      </c>
      <c r="O7040" s="5"/>
      <c r="P7040" s="5"/>
      <c r="Q7040" s="5" t="s">
        <v>10433</v>
      </c>
      <c r="R7040" s="5">
        <v>396</v>
      </c>
      <c r="S7040" s="5">
        <v>131</v>
      </c>
      <c r="T7040" s="5"/>
    </row>
    <row r="7041" spans="1:20" x14ac:dyDescent="0.35">
      <c r="A7041" s="5" t="s">
        <v>20</v>
      </c>
      <c r="B7041" s="5" t="s">
        <v>21</v>
      </c>
      <c r="C7041" s="5" t="s">
        <v>22</v>
      </c>
      <c r="D7041" s="5" t="s">
        <v>23</v>
      </c>
      <c r="E7041" s="5" t="s">
        <v>5</v>
      </c>
      <c r="F7041" s="5"/>
      <c r="G7041" s="5" t="s">
        <v>24</v>
      </c>
      <c r="H7041" s="5">
        <v>4006729</v>
      </c>
      <c r="I7041" s="5">
        <v>4007931</v>
      </c>
      <c r="J7041" s="5" t="s">
        <v>25</v>
      </c>
      <c r="K7041" s="5"/>
      <c r="L7041" s="5"/>
      <c r="M7041" s="5" t="e">
        <f t="shared" si="109"/>
        <v>#VALUE!</v>
      </c>
      <c r="N7041" s="5"/>
      <c r="O7041" s="5"/>
      <c r="P7041" s="5"/>
      <c r="Q7041" s="5" t="s">
        <v>10436</v>
      </c>
      <c r="R7041" s="5">
        <v>1203</v>
      </c>
      <c r="S7041" s="5"/>
      <c r="T7041" s="5"/>
    </row>
    <row r="7042" spans="1:20" x14ac:dyDescent="0.35">
      <c r="A7042" s="5" t="s">
        <v>28</v>
      </c>
      <c r="B7042" s="5" t="s">
        <v>29</v>
      </c>
      <c r="C7042" s="5" t="s">
        <v>22</v>
      </c>
      <c r="D7042" s="5" t="s">
        <v>23</v>
      </c>
      <c r="E7042" s="5" t="s">
        <v>5</v>
      </c>
      <c r="F7042" s="5"/>
      <c r="G7042" s="5" t="s">
        <v>24</v>
      </c>
      <c r="H7042" s="5">
        <v>4006729</v>
      </c>
      <c r="I7042" s="5">
        <v>4007931</v>
      </c>
      <c r="J7042" s="5" t="s">
        <v>25</v>
      </c>
      <c r="K7042" s="5" t="s">
        <v>10437</v>
      </c>
      <c r="L7042" s="5"/>
      <c r="M7042" s="5" t="e">
        <f t="shared" si="109"/>
        <v>#VALUE!</v>
      </c>
      <c r="N7042" s="5" t="s">
        <v>77</v>
      </c>
      <c r="O7042" s="5"/>
      <c r="P7042" s="5"/>
      <c r="Q7042" s="5" t="s">
        <v>10436</v>
      </c>
      <c r="R7042" s="5">
        <v>1203</v>
      </c>
      <c r="S7042" s="5">
        <v>400</v>
      </c>
      <c r="T7042" s="5"/>
    </row>
    <row r="7043" spans="1:20" x14ac:dyDescent="0.35">
      <c r="A7043" s="5" t="s">
        <v>20</v>
      </c>
      <c r="B7043" s="5" t="s">
        <v>21</v>
      </c>
      <c r="C7043" s="5" t="s">
        <v>22</v>
      </c>
      <c r="D7043" s="5" t="s">
        <v>23</v>
      </c>
      <c r="E7043" s="5" t="s">
        <v>5</v>
      </c>
      <c r="F7043" s="5"/>
      <c r="G7043" s="5" t="s">
        <v>24</v>
      </c>
      <c r="H7043" s="5">
        <v>4008573</v>
      </c>
      <c r="I7043" s="5">
        <v>4009853</v>
      </c>
      <c r="J7043" s="5" t="s">
        <v>25</v>
      </c>
      <c r="K7043" s="5"/>
      <c r="L7043" s="5"/>
      <c r="M7043" s="5" t="e">
        <f t="shared" si="109"/>
        <v>#VALUE!</v>
      </c>
      <c r="N7043" s="5"/>
      <c r="O7043" s="5"/>
      <c r="P7043" s="5"/>
      <c r="Q7043" s="5" t="s">
        <v>10438</v>
      </c>
      <c r="R7043" s="5">
        <v>1281</v>
      </c>
      <c r="S7043" s="5"/>
      <c r="T7043" s="5"/>
    </row>
    <row r="7044" spans="1:20" x14ac:dyDescent="0.35">
      <c r="A7044" s="5" t="s">
        <v>28</v>
      </c>
      <c r="B7044" s="5" t="s">
        <v>29</v>
      </c>
      <c r="C7044" s="5" t="s">
        <v>22</v>
      </c>
      <c r="D7044" s="5" t="s">
        <v>23</v>
      </c>
      <c r="E7044" s="5" t="s">
        <v>5</v>
      </c>
      <c r="F7044" s="5"/>
      <c r="G7044" s="5" t="s">
        <v>24</v>
      </c>
      <c r="H7044" s="5">
        <v>4008573</v>
      </c>
      <c r="I7044" s="5">
        <v>4009853</v>
      </c>
      <c r="J7044" s="5" t="s">
        <v>25</v>
      </c>
      <c r="K7044" s="5" t="s">
        <v>10439</v>
      </c>
      <c r="L7044" s="5"/>
      <c r="M7044" s="5" t="e">
        <f t="shared" ref="M7044:M7107" si="110">SEARCH("transporter",N7044,1)</f>
        <v>#VALUE!</v>
      </c>
      <c r="N7044" s="5" t="s">
        <v>10440</v>
      </c>
      <c r="O7044" s="5"/>
      <c r="P7044" s="5"/>
      <c r="Q7044" s="5" t="s">
        <v>10438</v>
      </c>
      <c r="R7044" s="5">
        <v>1281</v>
      </c>
      <c r="S7044" s="5">
        <v>426</v>
      </c>
      <c r="T7044" s="5"/>
    </row>
    <row r="7045" spans="1:20" x14ac:dyDescent="0.35">
      <c r="A7045" s="5" t="s">
        <v>20</v>
      </c>
      <c r="B7045" s="5" t="s">
        <v>21</v>
      </c>
      <c r="C7045" s="5" t="s">
        <v>22</v>
      </c>
      <c r="D7045" s="5" t="s">
        <v>23</v>
      </c>
      <c r="E7045" s="5" t="s">
        <v>5</v>
      </c>
      <c r="F7045" s="5"/>
      <c r="G7045" s="5" t="s">
        <v>24</v>
      </c>
      <c r="H7045" s="5">
        <v>4009916</v>
      </c>
      <c r="I7045" s="5">
        <v>4011268</v>
      </c>
      <c r="J7045" s="5" t="s">
        <v>200</v>
      </c>
      <c r="K7045" s="5"/>
      <c r="L7045" s="5"/>
      <c r="M7045" s="5" t="e">
        <f t="shared" si="110"/>
        <v>#VALUE!</v>
      </c>
      <c r="N7045" s="5"/>
      <c r="O7045" s="5" t="s">
        <v>10441</v>
      </c>
      <c r="P7045" s="5"/>
      <c r="Q7045" s="5" t="s">
        <v>10442</v>
      </c>
      <c r="R7045" s="5">
        <v>1353</v>
      </c>
      <c r="S7045" s="5"/>
      <c r="T7045" s="5"/>
    </row>
    <row r="7046" spans="1:20" x14ac:dyDescent="0.35">
      <c r="A7046" s="5" t="s">
        <v>28</v>
      </c>
      <c r="B7046" s="5" t="s">
        <v>29</v>
      </c>
      <c r="C7046" s="5" t="s">
        <v>22</v>
      </c>
      <c r="D7046" s="5" t="s">
        <v>23</v>
      </c>
      <c r="E7046" s="5" t="s">
        <v>5</v>
      </c>
      <c r="F7046" s="5"/>
      <c r="G7046" s="5" t="s">
        <v>24</v>
      </c>
      <c r="H7046" s="5">
        <v>4009916</v>
      </c>
      <c r="I7046" s="5">
        <v>4011268</v>
      </c>
      <c r="J7046" s="5" t="s">
        <v>200</v>
      </c>
      <c r="K7046" s="5" t="s">
        <v>10443</v>
      </c>
      <c r="L7046" s="5"/>
      <c r="M7046" s="5" t="e">
        <f t="shared" si="110"/>
        <v>#VALUE!</v>
      </c>
      <c r="N7046" s="5" t="s">
        <v>10444</v>
      </c>
      <c r="O7046" s="5" t="s">
        <v>10441</v>
      </c>
      <c r="P7046" s="5"/>
      <c r="Q7046" s="5" t="s">
        <v>10442</v>
      </c>
      <c r="R7046" s="5">
        <v>1353</v>
      </c>
      <c r="S7046" s="5">
        <v>450</v>
      </c>
      <c r="T7046" s="5"/>
    </row>
    <row r="7047" spans="1:20" x14ac:dyDescent="0.35">
      <c r="A7047" s="5" t="s">
        <v>20</v>
      </c>
      <c r="B7047" s="5" t="s">
        <v>21</v>
      </c>
      <c r="C7047" s="5" t="s">
        <v>22</v>
      </c>
      <c r="D7047" s="5" t="s">
        <v>23</v>
      </c>
      <c r="E7047" s="5" t="s">
        <v>5</v>
      </c>
      <c r="F7047" s="5"/>
      <c r="G7047" s="5" t="s">
        <v>24</v>
      </c>
      <c r="H7047" s="5">
        <v>4011322</v>
      </c>
      <c r="I7047" s="5">
        <v>4011921</v>
      </c>
      <c r="J7047" s="5" t="s">
        <v>200</v>
      </c>
      <c r="K7047" s="5"/>
      <c r="L7047" s="5"/>
      <c r="M7047" s="5" t="e">
        <f t="shared" si="110"/>
        <v>#VALUE!</v>
      </c>
      <c r="N7047" s="5"/>
      <c r="O7047" s="5"/>
      <c r="P7047" s="5"/>
      <c r="Q7047" s="5" t="s">
        <v>10445</v>
      </c>
      <c r="R7047" s="5">
        <v>600</v>
      </c>
      <c r="S7047" s="5"/>
      <c r="T7047" s="5"/>
    </row>
    <row r="7048" spans="1:20" x14ac:dyDescent="0.35">
      <c r="A7048" s="5" t="s">
        <v>28</v>
      </c>
      <c r="B7048" s="5" t="s">
        <v>29</v>
      </c>
      <c r="C7048" s="5" t="s">
        <v>22</v>
      </c>
      <c r="D7048" s="5" t="s">
        <v>23</v>
      </c>
      <c r="E7048" s="5" t="s">
        <v>5</v>
      </c>
      <c r="F7048" s="5"/>
      <c r="G7048" s="5" t="s">
        <v>24</v>
      </c>
      <c r="H7048" s="5">
        <v>4011322</v>
      </c>
      <c r="I7048" s="5">
        <v>4011921</v>
      </c>
      <c r="J7048" s="5" t="s">
        <v>200</v>
      </c>
      <c r="K7048" s="5" t="s">
        <v>10446</v>
      </c>
      <c r="L7048" s="5"/>
      <c r="M7048" s="5" t="e">
        <f t="shared" si="110"/>
        <v>#VALUE!</v>
      </c>
      <c r="N7048" s="5" t="s">
        <v>410</v>
      </c>
      <c r="O7048" s="5"/>
      <c r="P7048" s="5"/>
      <c r="Q7048" s="5" t="s">
        <v>10445</v>
      </c>
      <c r="R7048" s="5">
        <v>600</v>
      </c>
      <c r="S7048" s="5">
        <v>199</v>
      </c>
      <c r="T7048" s="5"/>
    </row>
    <row r="7049" spans="1:20" x14ac:dyDescent="0.35">
      <c r="A7049" s="5" t="s">
        <v>20</v>
      </c>
      <c r="B7049" s="5" t="s">
        <v>21</v>
      </c>
      <c r="C7049" s="5" t="s">
        <v>22</v>
      </c>
      <c r="D7049" s="5" t="s">
        <v>23</v>
      </c>
      <c r="E7049" s="5" t="s">
        <v>5</v>
      </c>
      <c r="F7049" s="5"/>
      <c r="G7049" s="5" t="s">
        <v>24</v>
      </c>
      <c r="H7049" s="5">
        <v>4012057</v>
      </c>
      <c r="I7049" s="5">
        <v>4014168</v>
      </c>
      <c r="J7049" s="5" t="s">
        <v>200</v>
      </c>
      <c r="K7049" s="5"/>
      <c r="L7049" s="5"/>
      <c r="M7049" s="5" t="e">
        <f t="shared" si="110"/>
        <v>#VALUE!</v>
      </c>
      <c r="N7049" s="5"/>
      <c r="O7049" s="5" t="s">
        <v>10447</v>
      </c>
      <c r="P7049" s="5"/>
      <c r="Q7049" s="5" t="s">
        <v>10448</v>
      </c>
      <c r="R7049" s="5">
        <v>2112</v>
      </c>
      <c r="S7049" s="5"/>
      <c r="T7049" s="5"/>
    </row>
    <row r="7050" spans="1:20" x14ac:dyDescent="0.35">
      <c r="A7050" s="5" t="s">
        <v>28</v>
      </c>
      <c r="B7050" s="5" t="s">
        <v>29</v>
      </c>
      <c r="C7050" s="5" t="s">
        <v>22</v>
      </c>
      <c r="D7050" s="5" t="s">
        <v>23</v>
      </c>
      <c r="E7050" s="5" t="s">
        <v>5</v>
      </c>
      <c r="F7050" s="5"/>
      <c r="G7050" s="5" t="s">
        <v>24</v>
      </c>
      <c r="H7050" s="5">
        <v>4012057</v>
      </c>
      <c r="I7050" s="5">
        <v>4014168</v>
      </c>
      <c r="J7050" s="5" t="s">
        <v>200</v>
      </c>
      <c r="K7050" s="5" t="s">
        <v>10449</v>
      </c>
      <c r="L7050" s="5"/>
      <c r="M7050" s="5" t="e">
        <f t="shared" si="110"/>
        <v>#VALUE!</v>
      </c>
      <c r="N7050" s="5" t="s">
        <v>10450</v>
      </c>
      <c r="O7050" s="5" t="s">
        <v>10447</v>
      </c>
      <c r="P7050" s="5"/>
      <c r="Q7050" s="5" t="s">
        <v>10448</v>
      </c>
      <c r="R7050" s="5">
        <v>2112</v>
      </c>
      <c r="S7050" s="5">
        <v>703</v>
      </c>
      <c r="T7050" s="5"/>
    </row>
    <row r="7051" spans="1:20" x14ac:dyDescent="0.35">
      <c r="A7051" s="5" t="s">
        <v>20</v>
      </c>
      <c r="B7051" s="5" t="s">
        <v>21</v>
      </c>
      <c r="C7051" s="5" t="s">
        <v>22</v>
      </c>
      <c r="D7051" s="5" t="s">
        <v>23</v>
      </c>
      <c r="E7051" s="5" t="s">
        <v>5</v>
      </c>
      <c r="F7051" s="5"/>
      <c r="G7051" s="5" t="s">
        <v>24</v>
      </c>
      <c r="H7051" s="5">
        <v>4014542</v>
      </c>
      <c r="I7051" s="5">
        <v>4014862</v>
      </c>
      <c r="J7051" s="5" t="s">
        <v>200</v>
      </c>
      <c r="K7051" s="5"/>
      <c r="L7051" s="5"/>
      <c r="M7051" s="5" t="e">
        <f t="shared" si="110"/>
        <v>#VALUE!</v>
      </c>
      <c r="N7051" s="5"/>
      <c r="O7051" s="5" t="s">
        <v>10451</v>
      </c>
      <c r="P7051" s="5"/>
      <c r="Q7051" s="5" t="s">
        <v>10452</v>
      </c>
      <c r="R7051" s="5">
        <v>321</v>
      </c>
      <c r="S7051" s="5"/>
      <c r="T7051" s="5"/>
    </row>
    <row r="7052" spans="1:20" x14ac:dyDescent="0.35">
      <c r="A7052" s="5" t="s">
        <v>28</v>
      </c>
      <c r="B7052" s="5" t="s">
        <v>29</v>
      </c>
      <c r="C7052" s="5" t="s">
        <v>22</v>
      </c>
      <c r="D7052" s="5" t="s">
        <v>23</v>
      </c>
      <c r="E7052" s="5" t="s">
        <v>5</v>
      </c>
      <c r="F7052" s="5"/>
      <c r="G7052" s="5" t="s">
        <v>24</v>
      </c>
      <c r="H7052" s="5">
        <v>4014542</v>
      </c>
      <c r="I7052" s="5">
        <v>4014862</v>
      </c>
      <c r="J7052" s="5" t="s">
        <v>200</v>
      </c>
      <c r="K7052" s="5" t="s">
        <v>10453</v>
      </c>
      <c r="L7052" s="5"/>
      <c r="M7052" s="5" t="e">
        <f t="shared" si="110"/>
        <v>#VALUE!</v>
      </c>
      <c r="N7052" s="5" t="s">
        <v>10454</v>
      </c>
      <c r="O7052" s="5" t="s">
        <v>10451</v>
      </c>
      <c r="P7052" s="5"/>
      <c r="Q7052" s="5" t="s">
        <v>10452</v>
      </c>
      <c r="R7052" s="5">
        <v>321</v>
      </c>
      <c r="S7052" s="5">
        <v>106</v>
      </c>
      <c r="T7052" s="5"/>
    </row>
    <row r="7053" spans="1:20" x14ac:dyDescent="0.35">
      <c r="A7053" s="5" t="s">
        <v>20</v>
      </c>
      <c r="B7053" s="5" t="s">
        <v>21</v>
      </c>
      <c r="C7053" s="5" t="s">
        <v>22</v>
      </c>
      <c r="D7053" s="5" t="s">
        <v>23</v>
      </c>
      <c r="E7053" s="5" t="s">
        <v>5</v>
      </c>
      <c r="F7053" s="5"/>
      <c r="G7053" s="5" t="s">
        <v>24</v>
      </c>
      <c r="H7053" s="5">
        <v>4014890</v>
      </c>
      <c r="I7053" s="5">
        <v>4015450</v>
      </c>
      <c r="J7053" s="5" t="s">
        <v>200</v>
      </c>
      <c r="K7053" s="5"/>
      <c r="L7053" s="5"/>
      <c r="M7053" s="5" t="e">
        <f t="shared" si="110"/>
        <v>#VALUE!</v>
      </c>
      <c r="N7053" s="5"/>
      <c r="O7053" s="5"/>
      <c r="P7053" s="5"/>
      <c r="Q7053" s="5" t="s">
        <v>10455</v>
      </c>
      <c r="R7053" s="5">
        <v>561</v>
      </c>
      <c r="S7053" s="5"/>
      <c r="T7053" s="5"/>
    </row>
    <row r="7054" spans="1:20" x14ac:dyDescent="0.35">
      <c r="A7054" s="5" t="s">
        <v>28</v>
      </c>
      <c r="B7054" s="5" t="s">
        <v>29</v>
      </c>
      <c r="C7054" s="5" t="s">
        <v>22</v>
      </c>
      <c r="D7054" s="5" t="s">
        <v>23</v>
      </c>
      <c r="E7054" s="5" t="s">
        <v>5</v>
      </c>
      <c r="F7054" s="5"/>
      <c r="G7054" s="5" t="s">
        <v>24</v>
      </c>
      <c r="H7054" s="5">
        <v>4014890</v>
      </c>
      <c r="I7054" s="5">
        <v>4015450</v>
      </c>
      <c r="J7054" s="5" t="s">
        <v>200</v>
      </c>
      <c r="K7054" s="5" t="s">
        <v>10456</v>
      </c>
      <c r="L7054" s="5"/>
      <c r="M7054" s="5" t="e">
        <f t="shared" si="110"/>
        <v>#VALUE!</v>
      </c>
      <c r="N7054" s="5" t="s">
        <v>535</v>
      </c>
      <c r="O7054" s="5"/>
      <c r="P7054" s="5"/>
      <c r="Q7054" s="5" t="s">
        <v>10455</v>
      </c>
      <c r="R7054" s="5">
        <v>561</v>
      </c>
      <c r="S7054" s="5">
        <v>186</v>
      </c>
      <c r="T7054" s="5"/>
    </row>
    <row r="7055" spans="1:20" x14ac:dyDescent="0.35">
      <c r="A7055" s="5" t="s">
        <v>20</v>
      </c>
      <c r="B7055" s="5" t="s">
        <v>21</v>
      </c>
      <c r="C7055" s="5" t="s">
        <v>22</v>
      </c>
      <c r="D7055" s="5" t="s">
        <v>23</v>
      </c>
      <c r="E7055" s="5" t="s">
        <v>5</v>
      </c>
      <c r="F7055" s="5"/>
      <c r="G7055" s="5" t="s">
        <v>24</v>
      </c>
      <c r="H7055" s="5">
        <v>4015785</v>
      </c>
      <c r="I7055" s="5">
        <v>4016276</v>
      </c>
      <c r="J7055" s="5" t="s">
        <v>200</v>
      </c>
      <c r="K7055" s="5"/>
      <c r="L7055" s="5"/>
      <c r="M7055" s="5" t="e">
        <f t="shared" si="110"/>
        <v>#VALUE!</v>
      </c>
      <c r="N7055" s="5"/>
      <c r="O7055" s="5"/>
      <c r="P7055" s="5"/>
      <c r="Q7055" s="5" t="s">
        <v>10457</v>
      </c>
      <c r="R7055" s="5">
        <v>492</v>
      </c>
      <c r="S7055" s="5"/>
      <c r="T7055" s="5"/>
    </row>
    <row r="7056" spans="1:20" x14ac:dyDescent="0.35">
      <c r="A7056" s="5" t="s">
        <v>28</v>
      </c>
      <c r="B7056" s="5" t="s">
        <v>29</v>
      </c>
      <c r="C7056" s="5" t="s">
        <v>22</v>
      </c>
      <c r="D7056" s="5" t="s">
        <v>23</v>
      </c>
      <c r="E7056" s="5" t="s">
        <v>5</v>
      </c>
      <c r="F7056" s="5"/>
      <c r="G7056" s="5" t="s">
        <v>24</v>
      </c>
      <c r="H7056" s="5">
        <v>4015785</v>
      </c>
      <c r="I7056" s="5">
        <v>4016276</v>
      </c>
      <c r="J7056" s="5" t="s">
        <v>200</v>
      </c>
      <c r="K7056" s="5" t="s">
        <v>10458</v>
      </c>
      <c r="L7056" s="5"/>
      <c r="M7056" s="5" t="e">
        <f t="shared" si="110"/>
        <v>#VALUE!</v>
      </c>
      <c r="N7056" s="5" t="s">
        <v>77</v>
      </c>
      <c r="O7056" s="5"/>
      <c r="P7056" s="5"/>
      <c r="Q7056" s="5" t="s">
        <v>10457</v>
      </c>
      <c r="R7056" s="5">
        <v>492</v>
      </c>
      <c r="S7056" s="5">
        <v>163</v>
      </c>
      <c r="T7056" s="5"/>
    </row>
    <row r="7057" spans="1:20" x14ac:dyDescent="0.35">
      <c r="A7057" s="5" t="s">
        <v>20</v>
      </c>
      <c r="B7057" s="5" t="s">
        <v>21</v>
      </c>
      <c r="C7057" s="5" t="s">
        <v>22</v>
      </c>
      <c r="D7057" s="5" t="s">
        <v>23</v>
      </c>
      <c r="E7057" s="5" t="s">
        <v>5</v>
      </c>
      <c r="F7057" s="5"/>
      <c r="G7057" s="5" t="s">
        <v>24</v>
      </c>
      <c r="H7057" s="5">
        <v>4016363</v>
      </c>
      <c r="I7057" s="5">
        <v>4016524</v>
      </c>
      <c r="J7057" s="5" t="s">
        <v>200</v>
      </c>
      <c r="K7057" s="5"/>
      <c r="L7057" s="5"/>
      <c r="M7057" s="5" t="e">
        <f t="shared" si="110"/>
        <v>#VALUE!</v>
      </c>
      <c r="N7057" s="5"/>
      <c r="O7057" s="5" t="s">
        <v>10459</v>
      </c>
      <c r="P7057" s="5"/>
      <c r="Q7057" s="5" t="s">
        <v>10460</v>
      </c>
      <c r="R7057" s="5">
        <v>162</v>
      </c>
      <c r="S7057" s="5"/>
      <c r="T7057" s="5"/>
    </row>
    <row r="7058" spans="1:20" x14ac:dyDescent="0.35">
      <c r="A7058" s="5" t="s">
        <v>28</v>
      </c>
      <c r="B7058" s="5" t="s">
        <v>29</v>
      </c>
      <c r="C7058" s="5" t="s">
        <v>22</v>
      </c>
      <c r="D7058" s="5" t="s">
        <v>23</v>
      </c>
      <c r="E7058" s="5" t="s">
        <v>5</v>
      </c>
      <c r="F7058" s="5"/>
      <c r="G7058" s="5" t="s">
        <v>24</v>
      </c>
      <c r="H7058" s="5">
        <v>4016363</v>
      </c>
      <c r="I7058" s="5">
        <v>4016524</v>
      </c>
      <c r="J7058" s="5" t="s">
        <v>200</v>
      </c>
      <c r="K7058" s="5" t="s">
        <v>10461</v>
      </c>
      <c r="L7058" s="5"/>
      <c r="M7058" s="5" t="e">
        <f t="shared" si="110"/>
        <v>#VALUE!</v>
      </c>
      <c r="N7058" s="5" t="s">
        <v>6938</v>
      </c>
      <c r="O7058" s="5" t="s">
        <v>10459</v>
      </c>
      <c r="P7058" s="5"/>
      <c r="Q7058" s="5" t="s">
        <v>10460</v>
      </c>
      <c r="R7058" s="5">
        <v>162</v>
      </c>
      <c r="S7058" s="5">
        <v>53</v>
      </c>
      <c r="T7058" s="5"/>
    </row>
    <row r="7059" spans="1:20" x14ac:dyDescent="0.35">
      <c r="A7059" s="5" t="s">
        <v>20</v>
      </c>
      <c r="B7059" s="5" t="s">
        <v>21</v>
      </c>
      <c r="C7059" s="5" t="s">
        <v>22</v>
      </c>
      <c r="D7059" s="5" t="s">
        <v>23</v>
      </c>
      <c r="E7059" s="5" t="s">
        <v>5</v>
      </c>
      <c r="F7059" s="5"/>
      <c r="G7059" s="5" t="s">
        <v>24</v>
      </c>
      <c r="H7059" s="5">
        <v>4017006</v>
      </c>
      <c r="I7059" s="5">
        <v>4017845</v>
      </c>
      <c r="J7059" s="5" t="s">
        <v>200</v>
      </c>
      <c r="K7059" s="5"/>
      <c r="L7059" s="5"/>
      <c r="M7059" s="5" t="e">
        <f t="shared" si="110"/>
        <v>#VALUE!</v>
      </c>
      <c r="N7059" s="5"/>
      <c r="O7059" s="5"/>
      <c r="P7059" s="5"/>
      <c r="Q7059" s="5" t="s">
        <v>10462</v>
      </c>
      <c r="R7059" s="5">
        <v>840</v>
      </c>
      <c r="S7059" s="5"/>
      <c r="T7059" s="5"/>
    </row>
    <row r="7060" spans="1:20" x14ac:dyDescent="0.35">
      <c r="A7060" s="5" t="s">
        <v>28</v>
      </c>
      <c r="B7060" s="5" t="s">
        <v>29</v>
      </c>
      <c r="C7060" s="5" t="s">
        <v>22</v>
      </c>
      <c r="D7060" s="5" t="s">
        <v>23</v>
      </c>
      <c r="E7060" s="5" t="s">
        <v>5</v>
      </c>
      <c r="F7060" s="5"/>
      <c r="G7060" s="5" t="s">
        <v>24</v>
      </c>
      <c r="H7060" s="5">
        <v>4017006</v>
      </c>
      <c r="I7060" s="5">
        <v>4017845</v>
      </c>
      <c r="J7060" s="5" t="s">
        <v>200</v>
      </c>
      <c r="K7060" s="5" t="s">
        <v>10463</v>
      </c>
      <c r="L7060" s="5"/>
      <c r="M7060" s="5" t="e">
        <f t="shared" si="110"/>
        <v>#VALUE!</v>
      </c>
      <c r="N7060" s="5" t="s">
        <v>10464</v>
      </c>
      <c r="O7060" s="5"/>
      <c r="P7060" s="5"/>
      <c r="Q7060" s="5" t="s">
        <v>10462</v>
      </c>
      <c r="R7060" s="5">
        <v>840</v>
      </c>
      <c r="S7060" s="5">
        <v>279</v>
      </c>
      <c r="T7060" s="5"/>
    </row>
    <row r="7061" spans="1:20" x14ac:dyDescent="0.35">
      <c r="A7061" s="5" t="s">
        <v>20</v>
      </c>
      <c r="B7061" s="5" t="s">
        <v>21</v>
      </c>
      <c r="C7061" s="5" t="s">
        <v>22</v>
      </c>
      <c r="D7061" s="5" t="s">
        <v>23</v>
      </c>
      <c r="E7061" s="5" t="s">
        <v>5</v>
      </c>
      <c r="F7061" s="5"/>
      <c r="G7061" s="5" t="s">
        <v>24</v>
      </c>
      <c r="H7061" s="5">
        <v>4017851</v>
      </c>
      <c r="I7061" s="5">
        <v>4018837</v>
      </c>
      <c r="J7061" s="5" t="s">
        <v>200</v>
      </c>
      <c r="K7061" s="5"/>
      <c r="L7061" s="5"/>
      <c r="M7061" s="5" t="e">
        <f t="shared" si="110"/>
        <v>#VALUE!</v>
      </c>
      <c r="N7061" s="5"/>
      <c r="O7061" s="5" t="s">
        <v>10465</v>
      </c>
      <c r="P7061" s="5"/>
      <c r="Q7061" s="5" t="s">
        <v>10466</v>
      </c>
      <c r="R7061" s="5">
        <v>987</v>
      </c>
      <c r="S7061" s="5"/>
      <c r="T7061" s="5"/>
    </row>
    <row r="7062" spans="1:20" x14ac:dyDescent="0.35">
      <c r="A7062" s="5" t="s">
        <v>28</v>
      </c>
      <c r="B7062" s="5" t="s">
        <v>29</v>
      </c>
      <c r="C7062" s="5" t="s">
        <v>22</v>
      </c>
      <c r="D7062" s="5" t="s">
        <v>23</v>
      </c>
      <c r="E7062" s="5" t="s">
        <v>5</v>
      </c>
      <c r="F7062" s="5"/>
      <c r="G7062" s="5" t="s">
        <v>24</v>
      </c>
      <c r="H7062" s="5">
        <v>4017851</v>
      </c>
      <c r="I7062" s="5">
        <v>4018837</v>
      </c>
      <c r="J7062" s="5" t="s">
        <v>200</v>
      </c>
      <c r="K7062" s="5" t="s">
        <v>10467</v>
      </c>
      <c r="L7062" s="5"/>
      <c r="M7062" s="5" t="e">
        <f t="shared" si="110"/>
        <v>#VALUE!</v>
      </c>
      <c r="N7062" s="5" t="s">
        <v>10468</v>
      </c>
      <c r="O7062" s="5" t="s">
        <v>10465</v>
      </c>
      <c r="P7062" s="5"/>
      <c r="Q7062" s="5" t="s">
        <v>10466</v>
      </c>
      <c r="R7062" s="5">
        <v>987</v>
      </c>
      <c r="S7062" s="5">
        <v>328</v>
      </c>
      <c r="T7062" s="5"/>
    </row>
    <row r="7063" spans="1:20" x14ac:dyDescent="0.35">
      <c r="A7063" s="5" t="s">
        <v>20</v>
      </c>
      <c r="B7063" s="5" t="s">
        <v>21</v>
      </c>
      <c r="C7063" s="5" t="s">
        <v>22</v>
      </c>
      <c r="D7063" s="5" t="s">
        <v>23</v>
      </c>
      <c r="E7063" s="5" t="s">
        <v>5</v>
      </c>
      <c r="F7063" s="5"/>
      <c r="G7063" s="5" t="s">
        <v>24</v>
      </c>
      <c r="H7063" s="5">
        <v>4018861</v>
      </c>
      <c r="I7063" s="5">
        <v>4019172</v>
      </c>
      <c r="J7063" s="5" t="s">
        <v>200</v>
      </c>
      <c r="K7063" s="5"/>
      <c r="L7063" s="5"/>
      <c r="M7063" s="5" t="e">
        <f t="shared" si="110"/>
        <v>#VALUE!</v>
      </c>
      <c r="N7063" s="5"/>
      <c r="O7063" s="5"/>
      <c r="P7063" s="5"/>
      <c r="Q7063" s="5" t="s">
        <v>10469</v>
      </c>
      <c r="R7063" s="5">
        <v>312</v>
      </c>
      <c r="S7063" s="5"/>
      <c r="T7063" s="5"/>
    </row>
    <row r="7064" spans="1:20" x14ac:dyDescent="0.35">
      <c r="A7064" s="5" t="s">
        <v>28</v>
      </c>
      <c r="B7064" s="5" t="s">
        <v>29</v>
      </c>
      <c r="C7064" s="5" t="s">
        <v>22</v>
      </c>
      <c r="D7064" s="5" t="s">
        <v>23</v>
      </c>
      <c r="E7064" s="5" t="s">
        <v>5</v>
      </c>
      <c r="F7064" s="5"/>
      <c r="G7064" s="5" t="s">
        <v>24</v>
      </c>
      <c r="H7064" s="5">
        <v>4018861</v>
      </c>
      <c r="I7064" s="5">
        <v>4019172</v>
      </c>
      <c r="J7064" s="5" t="s">
        <v>200</v>
      </c>
      <c r="K7064" s="5" t="s">
        <v>10470</v>
      </c>
      <c r="L7064" s="5"/>
      <c r="M7064" s="5" t="e">
        <f t="shared" si="110"/>
        <v>#VALUE!</v>
      </c>
      <c r="N7064" s="5" t="s">
        <v>77</v>
      </c>
      <c r="O7064" s="5"/>
      <c r="P7064" s="5"/>
      <c r="Q7064" s="5" t="s">
        <v>10469</v>
      </c>
      <c r="R7064" s="5">
        <v>312</v>
      </c>
      <c r="S7064" s="5">
        <v>103</v>
      </c>
      <c r="T7064" s="5"/>
    </row>
    <row r="7065" spans="1:20" x14ac:dyDescent="0.35">
      <c r="A7065" s="5" t="s">
        <v>20</v>
      </c>
      <c r="B7065" s="5" t="s">
        <v>21</v>
      </c>
      <c r="C7065" s="5" t="s">
        <v>22</v>
      </c>
      <c r="D7065" s="5" t="s">
        <v>23</v>
      </c>
      <c r="E7065" s="5" t="s">
        <v>5</v>
      </c>
      <c r="F7065" s="5"/>
      <c r="G7065" s="5" t="s">
        <v>24</v>
      </c>
      <c r="H7065" s="5">
        <v>4019165</v>
      </c>
      <c r="I7065" s="5">
        <v>4021201</v>
      </c>
      <c r="J7065" s="5" t="s">
        <v>200</v>
      </c>
      <c r="K7065" s="5"/>
      <c r="L7065" s="5"/>
      <c r="M7065" s="5" t="e">
        <f t="shared" si="110"/>
        <v>#VALUE!</v>
      </c>
      <c r="N7065" s="5"/>
      <c r="O7065" s="5" t="s">
        <v>10471</v>
      </c>
      <c r="P7065" s="5"/>
      <c r="Q7065" s="5" t="s">
        <v>10472</v>
      </c>
      <c r="R7065" s="5">
        <v>2037</v>
      </c>
      <c r="S7065" s="5"/>
      <c r="T7065" s="5"/>
    </row>
    <row r="7066" spans="1:20" x14ac:dyDescent="0.35">
      <c r="A7066" s="5" t="s">
        <v>28</v>
      </c>
      <c r="B7066" s="5" t="s">
        <v>29</v>
      </c>
      <c r="C7066" s="5" t="s">
        <v>22</v>
      </c>
      <c r="D7066" s="5" t="s">
        <v>23</v>
      </c>
      <c r="E7066" s="5" t="s">
        <v>5</v>
      </c>
      <c r="F7066" s="5"/>
      <c r="G7066" s="5" t="s">
        <v>24</v>
      </c>
      <c r="H7066" s="5">
        <v>4019165</v>
      </c>
      <c r="I7066" s="5">
        <v>4021201</v>
      </c>
      <c r="J7066" s="5" t="s">
        <v>200</v>
      </c>
      <c r="K7066" s="5" t="s">
        <v>10473</v>
      </c>
      <c r="L7066" s="5"/>
      <c r="M7066" s="5" t="e">
        <f t="shared" si="110"/>
        <v>#VALUE!</v>
      </c>
      <c r="N7066" s="5" t="s">
        <v>10474</v>
      </c>
      <c r="O7066" s="5" t="s">
        <v>10471</v>
      </c>
      <c r="P7066" s="5"/>
      <c r="Q7066" s="5" t="s">
        <v>10472</v>
      </c>
      <c r="R7066" s="5">
        <v>2037</v>
      </c>
      <c r="S7066" s="5">
        <v>678</v>
      </c>
      <c r="T7066" s="5"/>
    </row>
    <row r="7067" spans="1:20" x14ac:dyDescent="0.35">
      <c r="A7067" s="5" t="s">
        <v>20</v>
      </c>
      <c r="B7067" s="5" t="s">
        <v>21</v>
      </c>
      <c r="C7067" s="5" t="s">
        <v>22</v>
      </c>
      <c r="D7067" s="5" t="s">
        <v>23</v>
      </c>
      <c r="E7067" s="5" t="s">
        <v>5</v>
      </c>
      <c r="F7067" s="5"/>
      <c r="G7067" s="5" t="s">
        <v>24</v>
      </c>
      <c r="H7067" s="5">
        <v>4021423</v>
      </c>
      <c r="I7067" s="5">
        <v>4021749</v>
      </c>
      <c r="J7067" s="5" t="s">
        <v>25</v>
      </c>
      <c r="K7067" s="5"/>
      <c r="L7067" s="5"/>
      <c r="M7067" s="5" t="e">
        <f t="shared" si="110"/>
        <v>#VALUE!</v>
      </c>
      <c r="N7067" s="5"/>
      <c r="O7067" s="5" t="s">
        <v>10475</v>
      </c>
      <c r="P7067" s="5"/>
      <c r="Q7067" s="5" t="s">
        <v>10476</v>
      </c>
      <c r="R7067" s="5">
        <v>327</v>
      </c>
      <c r="S7067" s="5"/>
      <c r="T7067" s="5"/>
    </row>
    <row r="7068" spans="1:20" x14ac:dyDescent="0.35">
      <c r="A7068" s="5" t="s">
        <v>28</v>
      </c>
      <c r="B7068" s="5" t="s">
        <v>29</v>
      </c>
      <c r="C7068" s="5" t="s">
        <v>22</v>
      </c>
      <c r="D7068" s="5" t="s">
        <v>23</v>
      </c>
      <c r="E7068" s="5" t="s">
        <v>5</v>
      </c>
      <c r="F7068" s="5"/>
      <c r="G7068" s="5" t="s">
        <v>24</v>
      </c>
      <c r="H7068" s="5">
        <v>4021423</v>
      </c>
      <c r="I7068" s="5">
        <v>4021749</v>
      </c>
      <c r="J7068" s="5" t="s">
        <v>25</v>
      </c>
      <c r="K7068" s="5" t="s">
        <v>10477</v>
      </c>
      <c r="L7068" s="5"/>
      <c r="M7068" s="5" t="e">
        <f t="shared" si="110"/>
        <v>#VALUE!</v>
      </c>
      <c r="N7068" s="5" t="s">
        <v>10478</v>
      </c>
      <c r="O7068" s="5" t="s">
        <v>10475</v>
      </c>
      <c r="P7068" s="5"/>
      <c r="Q7068" s="5" t="s">
        <v>10476</v>
      </c>
      <c r="R7068" s="5">
        <v>327</v>
      </c>
      <c r="S7068" s="5">
        <v>108</v>
      </c>
      <c r="T7068" s="5"/>
    </row>
    <row r="7069" spans="1:20" x14ac:dyDescent="0.35">
      <c r="A7069" s="5" t="s">
        <v>20</v>
      </c>
      <c r="B7069" s="5" t="s">
        <v>21</v>
      </c>
      <c r="C7069" s="5" t="s">
        <v>22</v>
      </c>
      <c r="D7069" s="5" t="s">
        <v>23</v>
      </c>
      <c r="E7069" s="5" t="s">
        <v>5</v>
      </c>
      <c r="F7069" s="5"/>
      <c r="G7069" s="5" t="s">
        <v>24</v>
      </c>
      <c r="H7069" s="5">
        <v>4021809</v>
      </c>
      <c r="I7069" s="5">
        <v>4023755</v>
      </c>
      <c r="J7069" s="5" t="s">
        <v>200</v>
      </c>
      <c r="K7069" s="5"/>
      <c r="L7069" s="5"/>
      <c r="M7069" s="5" t="e">
        <f t="shared" si="110"/>
        <v>#VALUE!</v>
      </c>
      <c r="N7069" s="5"/>
      <c r="O7069" s="5" t="s">
        <v>10479</v>
      </c>
      <c r="P7069" s="5"/>
      <c r="Q7069" s="5" t="s">
        <v>10480</v>
      </c>
      <c r="R7069" s="5">
        <v>1947</v>
      </c>
      <c r="S7069" s="5"/>
      <c r="T7069" s="5"/>
    </row>
    <row r="7070" spans="1:20" x14ac:dyDescent="0.35">
      <c r="A7070" s="5" t="s">
        <v>28</v>
      </c>
      <c r="B7070" s="5" t="s">
        <v>29</v>
      </c>
      <c r="C7070" s="5" t="s">
        <v>22</v>
      </c>
      <c r="D7070" s="5" t="s">
        <v>23</v>
      </c>
      <c r="E7070" s="5" t="s">
        <v>5</v>
      </c>
      <c r="F7070" s="5"/>
      <c r="G7070" s="5" t="s">
        <v>24</v>
      </c>
      <c r="H7070" s="5">
        <v>4021809</v>
      </c>
      <c r="I7070" s="5">
        <v>4023755</v>
      </c>
      <c r="J7070" s="5" t="s">
        <v>200</v>
      </c>
      <c r="K7070" s="5" t="s">
        <v>10481</v>
      </c>
      <c r="L7070" s="5"/>
      <c r="M7070" s="5" t="e">
        <f t="shared" si="110"/>
        <v>#VALUE!</v>
      </c>
      <c r="N7070" s="5" t="s">
        <v>10482</v>
      </c>
      <c r="O7070" s="5" t="s">
        <v>10479</v>
      </c>
      <c r="P7070" s="5"/>
      <c r="Q7070" s="5" t="s">
        <v>10480</v>
      </c>
      <c r="R7070" s="5">
        <v>1947</v>
      </c>
      <c r="S7070" s="5">
        <v>648</v>
      </c>
      <c r="T7070" s="5"/>
    </row>
    <row r="7071" spans="1:20" x14ac:dyDescent="0.35">
      <c r="A7071" s="5" t="s">
        <v>20</v>
      </c>
      <c r="B7071" s="5" t="s">
        <v>21</v>
      </c>
      <c r="C7071" s="5" t="s">
        <v>22</v>
      </c>
      <c r="D7071" s="5" t="s">
        <v>23</v>
      </c>
      <c r="E7071" s="5" t="s">
        <v>5</v>
      </c>
      <c r="F7071" s="5"/>
      <c r="G7071" s="5" t="s">
        <v>24</v>
      </c>
      <c r="H7071" s="5">
        <v>4024107</v>
      </c>
      <c r="I7071" s="5">
        <v>4024949</v>
      </c>
      <c r="J7071" s="5" t="s">
        <v>200</v>
      </c>
      <c r="K7071" s="5"/>
      <c r="L7071" s="5"/>
      <c r="M7071" s="5" t="e">
        <f t="shared" si="110"/>
        <v>#VALUE!</v>
      </c>
      <c r="N7071" s="5"/>
      <c r="O7071" s="5" t="s">
        <v>10483</v>
      </c>
      <c r="P7071" s="5"/>
      <c r="Q7071" s="5" t="s">
        <v>10484</v>
      </c>
      <c r="R7071" s="5">
        <v>843</v>
      </c>
      <c r="S7071" s="5"/>
      <c r="T7071" s="5"/>
    </row>
    <row r="7072" spans="1:20" x14ac:dyDescent="0.35">
      <c r="A7072" s="5" t="s">
        <v>28</v>
      </c>
      <c r="B7072" s="5" t="s">
        <v>29</v>
      </c>
      <c r="C7072" s="5" t="s">
        <v>22</v>
      </c>
      <c r="D7072" s="5" t="s">
        <v>23</v>
      </c>
      <c r="E7072" s="5" t="s">
        <v>5</v>
      </c>
      <c r="F7072" s="5"/>
      <c r="G7072" s="5" t="s">
        <v>24</v>
      </c>
      <c r="H7072" s="5">
        <v>4024107</v>
      </c>
      <c r="I7072" s="5">
        <v>4024949</v>
      </c>
      <c r="J7072" s="5" t="s">
        <v>200</v>
      </c>
      <c r="K7072" s="5" t="s">
        <v>10485</v>
      </c>
      <c r="L7072" s="5"/>
      <c r="M7072" s="5" t="e">
        <f t="shared" si="110"/>
        <v>#VALUE!</v>
      </c>
      <c r="N7072" s="5" t="s">
        <v>10486</v>
      </c>
      <c r="O7072" s="5" t="s">
        <v>10483</v>
      </c>
      <c r="P7072" s="5"/>
      <c r="Q7072" s="5" t="s">
        <v>10484</v>
      </c>
      <c r="R7072" s="5">
        <v>843</v>
      </c>
      <c r="S7072" s="5">
        <v>280</v>
      </c>
      <c r="T7072" s="5"/>
    </row>
    <row r="7073" spans="1:20" x14ac:dyDescent="0.35">
      <c r="A7073" s="5" t="s">
        <v>20</v>
      </c>
      <c r="B7073" s="5" t="s">
        <v>21</v>
      </c>
      <c r="C7073" s="5" t="s">
        <v>22</v>
      </c>
      <c r="D7073" s="5" t="s">
        <v>23</v>
      </c>
      <c r="E7073" s="5" t="s">
        <v>5</v>
      </c>
      <c r="F7073" s="5"/>
      <c r="G7073" s="5" t="s">
        <v>24</v>
      </c>
      <c r="H7073" s="5">
        <v>4024950</v>
      </c>
      <c r="I7073" s="5">
        <v>4026338</v>
      </c>
      <c r="J7073" s="5" t="s">
        <v>200</v>
      </c>
      <c r="K7073" s="5"/>
      <c r="L7073" s="5"/>
      <c r="M7073" s="5" t="e">
        <f t="shared" si="110"/>
        <v>#VALUE!</v>
      </c>
      <c r="N7073" s="5"/>
      <c r="O7073" s="5"/>
      <c r="P7073" s="5"/>
      <c r="Q7073" s="5" t="s">
        <v>10487</v>
      </c>
      <c r="R7073" s="5">
        <v>1389</v>
      </c>
      <c r="S7073" s="5"/>
      <c r="T7073" s="5"/>
    </row>
    <row r="7074" spans="1:20" x14ac:dyDescent="0.35">
      <c r="A7074" s="5" t="s">
        <v>28</v>
      </c>
      <c r="B7074" s="5" t="s">
        <v>29</v>
      </c>
      <c r="C7074" s="5" t="s">
        <v>22</v>
      </c>
      <c r="D7074" s="5" t="s">
        <v>23</v>
      </c>
      <c r="E7074" s="5" t="s">
        <v>5</v>
      </c>
      <c r="F7074" s="5"/>
      <c r="G7074" s="5" t="s">
        <v>24</v>
      </c>
      <c r="H7074" s="5">
        <v>4024950</v>
      </c>
      <c r="I7074" s="5">
        <v>4026338</v>
      </c>
      <c r="J7074" s="5" t="s">
        <v>200</v>
      </c>
      <c r="K7074" s="5" t="s">
        <v>10488</v>
      </c>
      <c r="L7074" s="5"/>
      <c r="M7074" s="5" t="e">
        <f t="shared" si="110"/>
        <v>#VALUE!</v>
      </c>
      <c r="N7074" s="5" t="s">
        <v>77</v>
      </c>
      <c r="O7074" s="5"/>
      <c r="P7074" s="5"/>
      <c r="Q7074" s="5" t="s">
        <v>10487</v>
      </c>
      <c r="R7074" s="5">
        <v>1389</v>
      </c>
      <c r="S7074" s="5">
        <v>462</v>
      </c>
      <c r="T7074" s="5"/>
    </row>
    <row r="7075" spans="1:20" x14ac:dyDescent="0.35">
      <c r="A7075" s="5" t="s">
        <v>20</v>
      </c>
      <c r="B7075" s="5" t="s">
        <v>21</v>
      </c>
      <c r="C7075" s="5" t="s">
        <v>22</v>
      </c>
      <c r="D7075" s="5" t="s">
        <v>23</v>
      </c>
      <c r="E7075" s="5" t="s">
        <v>5</v>
      </c>
      <c r="F7075" s="5"/>
      <c r="G7075" s="5" t="s">
        <v>24</v>
      </c>
      <c r="H7075" s="5">
        <v>4026349</v>
      </c>
      <c r="I7075" s="5">
        <v>4027704</v>
      </c>
      <c r="J7075" s="5" t="s">
        <v>200</v>
      </c>
      <c r="K7075" s="5"/>
      <c r="L7075" s="5"/>
      <c r="M7075" s="5" t="e">
        <f t="shared" si="110"/>
        <v>#VALUE!</v>
      </c>
      <c r="N7075" s="5"/>
      <c r="O7075" s="5" t="s">
        <v>10489</v>
      </c>
      <c r="P7075" s="5"/>
      <c r="Q7075" s="5" t="s">
        <v>10490</v>
      </c>
      <c r="R7075" s="5">
        <v>1356</v>
      </c>
      <c r="S7075" s="5"/>
      <c r="T7075" s="5"/>
    </row>
    <row r="7076" spans="1:20" x14ac:dyDescent="0.35">
      <c r="A7076" s="5" t="s">
        <v>28</v>
      </c>
      <c r="B7076" s="5" t="s">
        <v>29</v>
      </c>
      <c r="C7076" s="5" t="s">
        <v>22</v>
      </c>
      <c r="D7076" s="5" t="s">
        <v>23</v>
      </c>
      <c r="E7076" s="5" t="s">
        <v>5</v>
      </c>
      <c r="F7076" s="5"/>
      <c r="G7076" s="5" t="s">
        <v>24</v>
      </c>
      <c r="H7076" s="5">
        <v>4026349</v>
      </c>
      <c r="I7076" s="5">
        <v>4027704</v>
      </c>
      <c r="J7076" s="5" t="s">
        <v>200</v>
      </c>
      <c r="K7076" s="5" t="s">
        <v>10491</v>
      </c>
      <c r="L7076" s="5"/>
      <c r="M7076" s="5" t="e">
        <f t="shared" si="110"/>
        <v>#VALUE!</v>
      </c>
      <c r="N7076" s="5" t="s">
        <v>10492</v>
      </c>
      <c r="O7076" s="5" t="s">
        <v>10489</v>
      </c>
      <c r="P7076" s="5"/>
      <c r="Q7076" s="5" t="s">
        <v>10490</v>
      </c>
      <c r="R7076" s="5">
        <v>1356</v>
      </c>
      <c r="S7076" s="5">
        <v>451</v>
      </c>
      <c r="T7076" s="5"/>
    </row>
    <row r="7077" spans="1:20" x14ac:dyDescent="0.35">
      <c r="A7077" s="5" t="s">
        <v>20</v>
      </c>
      <c r="B7077" s="5" t="s">
        <v>21</v>
      </c>
      <c r="C7077" s="5" t="s">
        <v>22</v>
      </c>
      <c r="D7077" s="5" t="s">
        <v>23</v>
      </c>
      <c r="E7077" s="5" t="s">
        <v>5</v>
      </c>
      <c r="F7077" s="5"/>
      <c r="G7077" s="5" t="s">
        <v>24</v>
      </c>
      <c r="H7077" s="5">
        <v>4027719</v>
      </c>
      <c r="I7077" s="5">
        <v>4028168</v>
      </c>
      <c r="J7077" s="5" t="s">
        <v>200</v>
      </c>
      <c r="K7077" s="5"/>
      <c r="L7077" s="5"/>
      <c r="M7077" s="5" t="e">
        <f t="shared" si="110"/>
        <v>#VALUE!</v>
      </c>
      <c r="N7077" s="5"/>
      <c r="O7077" s="5" t="s">
        <v>10493</v>
      </c>
      <c r="P7077" s="5"/>
      <c r="Q7077" s="5" t="s">
        <v>10494</v>
      </c>
      <c r="R7077" s="5">
        <v>450</v>
      </c>
      <c r="S7077" s="5"/>
      <c r="T7077" s="5"/>
    </row>
    <row r="7078" spans="1:20" x14ac:dyDescent="0.35">
      <c r="A7078" s="5" t="s">
        <v>28</v>
      </c>
      <c r="B7078" s="5" t="s">
        <v>29</v>
      </c>
      <c r="C7078" s="5" t="s">
        <v>22</v>
      </c>
      <c r="D7078" s="5" t="s">
        <v>23</v>
      </c>
      <c r="E7078" s="5" t="s">
        <v>5</v>
      </c>
      <c r="F7078" s="5"/>
      <c r="G7078" s="5" t="s">
        <v>24</v>
      </c>
      <c r="H7078" s="5">
        <v>4027719</v>
      </c>
      <c r="I7078" s="5">
        <v>4028168</v>
      </c>
      <c r="J7078" s="5" t="s">
        <v>200</v>
      </c>
      <c r="K7078" s="5" t="s">
        <v>10495</v>
      </c>
      <c r="L7078" s="5"/>
      <c r="M7078" s="5" t="e">
        <f t="shared" si="110"/>
        <v>#VALUE!</v>
      </c>
      <c r="N7078" s="5" t="s">
        <v>10496</v>
      </c>
      <c r="O7078" s="5" t="s">
        <v>10493</v>
      </c>
      <c r="P7078" s="5"/>
      <c r="Q7078" s="5" t="s">
        <v>10494</v>
      </c>
      <c r="R7078" s="5">
        <v>450</v>
      </c>
      <c r="S7078" s="5">
        <v>149</v>
      </c>
      <c r="T7078" s="5"/>
    </row>
    <row r="7079" spans="1:20" x14ac:dyDescent="0.35">
      <c r="A7079" s="5" t="s">
        <v>20</v>
      </c>
      <c r="B7079" s="5" t="s">
        <v>21</v>
      </c>
      <c r="C7079" s="5" t="s">
        <v>22</v>
      </c>
      <c r="D7079" s="5" t="s">
        <v>23</v>
      </c>
      <c r="E7079" s="5" t="s">
        <v>5</v>
      </c>
      <c r="F7079" s="5"/>
      <c r="G7079" s="5" t="s">
        <v>24</v>
      </c>
      <c r="H7079" s="5">
        <v>4028168</v>
      </c>
      <c r="I7079" s="5">
        <v>4030138</v>
      </c>
      <c r="J7079" s="5" t="s">
        <v>200</v>
      </c>
      <c r="K7079" s="5"/>
      <c r="L7079" s="5"/>
      <c r="M7079" s="5" t="e">
        <f t="shared" si="110"/>
        <v>#VALUE!</v>
      </c>
      <c r="N7079" s="5"/>
      <c r="O7079" s="5"/>
      <c r="P7079" s="5"/>
      <c r="Q7079" s="5" t="s">
        <v>10497</v>
      </c>
      <c r="R7079" s="5">
        <v>1971</v>
      </c>
      <c r="S7079" s="5"/>
      <c r="T7079" s="5"/>
    </row>
    <row r="7080" spans="1:20" x14ac:dyDescent="0.35">
      <c r="A7080" s="5" t="s">
        <v>28</v>
      </c>
      <c r="B7080" s="5" t="s">
        <v>29</v>
      </c>
      <c r="C7080" s="5" t="s">
        <v>22</v>
      </c>
      <c r="D7080" s="5" t="s">
        <v>23</v>
      </c>
      <c r="E7080" s="5" t="s">
        <v>5</v>
      </c>
      <c r="F7080" s="5"/>
      <c r="G7080" s="5" t="s">
        <v>24</v>
      </c>
      <c r="H7080" s="5">
        <v>4028168</v>
      </c>
      <c r="I7080" s="5">
        <v>4030138</v>
      </c>
      <c r="J7080" s="5" t="s">
        <v>200</v>
      </c>
      <c r="K7080" s="5" t="s">
        <v>10498</v>
      </c>
      <c r="L7080" s="5"/>
      <c r="M7080" s="5" t="e">
        <f t="shared" si="110"/>
        <v>#VALUE!</v>
      </c>
      <c r="N7080" s="5" t="s">
        <v>10499</v>
      </c>
      <c r="O7080" s="5"/>
      <c r="P7080" s="5"/>
      <c r="Q7080" s="5" t="s">
        <v>10497</v>
      </c>
      <c r="R7080" s="5">
        <v>1971</v>
      </c>
      <c r="S7080" s="5">
        <v>656</v>
      </c>
      <c r="T7080" s="5"/>
    </row>
    <row r="7081" spans="1:20" x14ac:dyDescent="0.35">
      <c r="A7081" s="5" t="s">
        <v>20</v>
      </c>
      <c r="B7081" s="5" t="s">
        <v>21</v>
      </c>
      <c r="C7081" s="5" t="s">
        <v>22</v>
      </c>
      <c r="D7081" s="5" t="s">
        <v>23</v>
      </c>
      <c r="E7081" s="5" t="s">
        <v>5</v>
      </c>
      <c r="F7081" s="5"/>
      <c r="G7081" s="5" t="s">
        <v>24</v>
      </c>
      <c r="H7081" s="5">
        <v>4030135</v>
      </c>
      <c r="I7081" s="5">
        <v>4031088</v>
      </c>
      <c r="J7081" s="5" t="s">
        <v>200</v>
      </c>
      <c r="K7081" s="5"/>
      <c r="L7081" s="5"/>
      <c r="M7081" s="5" t="e">
        <f t="shared" si="110"/>
        <v>#VALUE!</v>
      </c>
      <c r="N7081" s="5"/>
      <c r="O7081" s="5"/>
      <c r="P7081" s="5"/>
      <c r="Q7081" s="5" t="s">
        <v>10500</v>
      </c>
      <c r="R7081" s="5">
        <v>954</v>
      </c>
      <c r="S7081" s="5"/>
      <c r="T7081" s="5"/>
    </row>
    <row r="7082" spans="1:20" x14ac:dyDescent="0.35">
      <c r="A7082" s="5" t="s">
        <v>28</v>
      </c>
      <c r="B7082" s="5" t="s">
        <v>29</v>
      </c>
      <c r="C7082" s="5" t="s">
        <v>22</v>
      </c>
      <c r="D7082" s="5" t="s">
        <v>23</v>
      </c>
      <c r="E7082" s="5" t="s">
        <v>5</v>
      </c>
      <c r="F7082" s="5"/>
      <c r="G7082" s="5" t="s">
        <v>24</v>
      </c>
      <c r="H7082" s="5">
        <v>4030135</v>
      </c>
      <c r="I7082" s="5">
        <v>4031088</v>
      </c>
      <c r="J7082" s="5" t="s">
        <v>200</v>
      </c>
      <c r="K7082" s="5" t="s">
        <v>10501</v>
      </c>
      <c r="L7082" s="5"/>
      <c r="M7082" s="5" t="e">
        <f t="shared" si="110"/>
        <v>#VALUE!</v>
      </c>
      <c r="N7082" s="5" t="s">
        <v>77</v>
      </c>
      <c r="O7082" s="5"/>
      <c r="P7082" s="5"/>
      <c r="Q7082" s="5" t="s">
        <v>10500</v>
      </c>
      <c r="R7082" s="5">
        <v>954</v>
      </c>
      <c r="S7082" s="5">
        <v>317</v>
      </c>
      <c r="T7082" s="5"/>
    </row>
    <row r="7083" spans="1:20" x14ac:dyDescent="0.35">
      <c r="A7083" s="5" t="s">
        <v>20</v>
      </c>
      <c r="B7083" s="5" t="s">
        <v>21</v>
      </c>
      <c r="C7083" s="5" t="s">
        <v>22</v>
      </c>
      <c r="D7083" s="5" t="s">
        <v>23</v>
      </c>
      <c r="E7083" s="5" t="s">
        <v>5</v>
      </c>
      <c r="F7083" s="5"/>
      <c r="G7083" s="5" t="s">
        <v>24</v>
      </c>
      <c r="H7083" s="5">
        <v>4031599</v>
      </c>
      <c r="I7083" s="5">
        <v>4032036</v>
      </c>
      <c r="J7083" s="5" t="s">
        <v>200</v>
      </c>
      <c r="K7083" s="5"/>
      <c r="L7083" s="5"/>
      <c r="M7083" s="5" t="e">
        <f t="shared" si="110"/>
        <v>#VALUE!</v>
      </c>
      <c r="N7083" s="5"/>
      <c r="O7083" s="5" t="s">
        <v>10502</v>
      </c>
      <c r="P7083" s="5"/>
      <c r="Q7083" s="5" t="s">
        <v>10503</v>
      </c>
      <c r="R7083" s="5">
        <v>438</v>
      </c>
      <c r="S7083" s="5"/>
      <c r="T7083" s="5"/>
    </row>
    <row r="7084" spans="1:20" x14ac:dyDescent="0.35">
      <c r="A7084" s="5" t="s">
        <v>28</v>
      </c>
      <c r="B7084" s="5" t="s">
        <v>29</v>
      </c>
      <c r="C7084" s="5" t="s">
        <v>22</v>
      </c>
      <c r="D7084" s="5" t="s">
        <v>23</v>
      </c>
      <c r="E7084" s="5" t="s">
        <v>5</v>
      </c>
      <c r="F7084" s="5"/>
      <c r="G7084" s="5" t="s">
        <v>24</v>
      </c>
      <c r="H7084" s="5">
        <v>4031599</v>
      </c>
      <c r="I7084" s="5">
        <v>4032036</v>
      </c>
      <c r="J7084" s="5" t="s">
        <v>200</v>
      </c>
      <c r="K7084" s="5" t="s">
        <v>10504</v>
      </c>
      <c r="L7084" s="5"/>
      <c r="M7084" s="5" t="e">
        <f t="shared" si="110"/>
        <v>#VALUE!</v>
      </c>
      <c r="N7084" s="5" t="s">
        <v>10505</v>
      </c>
      <c r="O7084" s="5" t="s">
        <v>10502</v>
      </c>
      <c r="P7084" s="5"/>
      <c r="Q7084" s="5" t="s">
        <v>10503</v>
      </c>
      <c r="R7084" s="5">
        <v>438</v>
      </c>
      <c r="S7084" s="5">
        <v>145</v>
      </c>
      <c r="T7084" s="5"/>
    </row>
    <row r="7085" spans="1:20" x14ac:dyDescent="0.35">
      <c r="A7085" s="5" t="s">
        <v>20</v>
      </c>
      <c r="B7085" s="5" t="s">
        <v>21</v>
      </c>
      <c r="C7085" s="5" t="s">
        <v>22</v>
      </c>
      <c r="D7085" s="5" t="s">
        <v>23</v>
      </c>
      <c r="E7085" s="5" t="s">
        <v>5</v>
      </c>
      <c r="F7085" s="5"/>
      <c r="G7085" s="5" t="s">
        <v>24</v>
      </c>
      <c r="H7085" s="5">
        <v>4032048</v>
      </c>
      <c r="I7085" s="5">
        <v>4032335</v>
      </c>
      <c r="J7085" s="5" t="s">
        <v>200</v>
      </c>
      <c r="K7085" s="5"/>
      <c r="L7085" s="5"/>
      <c r="M7085" s="5" t="e">
        <f t="shared" si="110"/>
        <v>#VALUE!</v>
      </c>
      <c r="N7085" s="5"/>
      <c r="O7085" s="5" t="s">
        <v>10506</v>
      </c>
      <c r="P7085" s="5"/>
      <c r="Q7085" s="5" t="s">
        <v>10507</v>
      </c>
      <c r="R7085" s="5">
        <v>288</v>
      </c>
      <c r="S7085" s="5"/>
      <c r="T7085" s="5"/>
    </row>
    <row r="7086" spans="1:20" x14ac:dyDescent="0.35">
      <c r="A7086" s="5" t="s">
        <v>28</v>
      </c>
      <c r="B7086" s="5" t="s">
        <v>29</v>
      </c>
      <c r="C7086" s="5" t="s">
        <v>22</v>
      </c>
      <c r="D7086" s="5" t="s">
        <v>23</v>
      </c>
      <c r="E7086" s="5" t="s">
        <v>5</v>
      </c>
      <c r="F7086" s="5"/>
      <c r="G7086" s="5" t="s">
        <v>24</v>
      </c>
      <c r="H7086" s="5">
        <v>4032048</v>
      </c>
      <c r="I7086" s="5">
        <v>4032335</v>
      </c>
      <c r="J7086" s="5" t="s">
        <v>200</v>
      </c>
      <c r="K7086" s="5" t="s">
        <v>10508</v>
      </c>
      <c r="L7086" s="5"/>
      <c r="M7086" s="5" t="e">
        <f t="shared" si="110"/>
        <v>#VALUE!</v>
      </c>
      <c r="N7086" s="5" t="s">
        <v>10509</v>
      </c>
      <c r="O7086" s="5" t="s">
        <v>10506</v>
      </c>
      <c r="P7086" s="5"/>
      <c r="Q7086" s="5" t="s">
        <v>10507</v>
      </c>
      <c r="R7086" s="5">
        <v>288</v>
      </c>
      <c r="S7086" s="5">
        <v>95</v>
      </c>
      <c r="T7086" s="5"/>
    </row>
    <row r="7087" spans="1:20" x14ac:dyDescent="0.35">
      <c r="A7087" s="5" t="s">
        <v>20</v>
      </c>
      <c r="B7087" s="5" t="s">
        <v>21</v>
      </c>
      <c r="C7087" s="5" t="s">
        <v>22</v>
      </c>
      <c r="D7087" s="5" t="s">
        <v>23</v>
      </c>
      <c r="E7087" s="5" t="s">
        <v>5</v>
      </c>
      <c r="F7087" s="5"/>
      <c r="G7087" s="5" t="s">
        <v>24</v>
      </c>
      <c r="H7087" s="5">
        <v>4032458</v>
      </c>
      <c r="I7087" s="5">
        <v>4033084</v>
      </c>
      <c r="J7087" s="5" t="s">
        <v>200</v>
      </c>
      <c r="K7087" s="5"/>
      <c r="L7087" s="5"/>
      <c r="M7087" s="5" t="e">
        <f t="shared" si="110"/>
        <v>#VALUE!</v>
      </c>
      <c r="N7087" s="5"/>
      <c r="O7087" s="5"/>
      <c r="P7087" s="5"/>
      <c r="Q7087" s="5" t="s">
        <v>10510</v>
      </c>
      <c r="R7087" s="5">
        <v>627</v>
      </c>
      <c r="S7087" s="5"/>
      <c r="T7087" s="5"/>
    </row>
    <row r="7088" spans="1:20" x14ac:dyDescent="0.35">
      <c r="A7088" s="5" t="s">
        <v>28</v>
      </c>
      <c r="B7088" s="5" t="s">
        <v>29</v>
      </c>
      <c r="C7088" s="5" t="s">
        <v>22</v>
      </c>
      <c r="D7088" s="5" t="s">
        <v>23</v>
      </c>
      <c r="E7088" s="5" t="s">
        <v>5</v>
      </c>
      <c r="F7088" s="5"/>
      <c r="G7088" s="5" t="s">
        <v>24</v>
      </c>
      <c r="H7088" s="5">
        <v>4032458</v>
      </c>
      <c r="I7088" s="5">
        <v>4033084</v>
      </c>
      <c r="J7088" s="5" t="s">
        <v>200</v>
      </c>
      <c r="K7088" s="5" t="s">
        <v>10511</v>
      </c>
      <c r="L7088" s="5"/>
      <c r="M7088" s="5" t="e">
        <f t="shared" si="110"/>
        <v>#VALUE!</v>
      </c>
      <c r="N7088" s="5" t="s">
        <v>10512</v>
      </c>
      <c r="O7088" s="5"/>
      <c r="P7088" s="5"/>
      <c r="Q7088" s="5" t="s">
        <v>10510</v>
      </c>
      <c r="R7088" s="5">
        <v>627</v>
      </c>
      <c r="S7088" s="5">
        <v>208</v>
      </c>
      <c r="T7088" s="5"/>
    </row>
    <row r="7089" spans="1:20" x14ac:dyDescent="0.35">
      <c r="A7089" s="5" t="s">
        <v>20</v>
      </c>
      <c r="B7089" s="5" t="s">
        <v>21</v>
      </c>
      <c r="C7089" s="5" t="s">
        <v>22</v>
      </c>
      <c r="D7089" s="5" t="s">
        <v>23</v>
      </c>
      <c r="E7089" s="5" t="s">
        <v>5</v>
      </c>
      <c r="F7089" s="5"/>
      <c r="G7089" s="5" t="s">
        <v>24</v>
      </c>
      <c r="H7089" s="5">
        <v>4033291</v>
      </c>
      <c r="I7089" s="5">
        <v>4034175</v>
      </c>
      <c r="J7089" s="5" t="s">
        <v>200</v>
      </c>
      <c r="K7089" s="5"/>
      <c r="L7089" s="5"/>
      <c r="M7089" s="5" t="e">
        <f t="shared" si="110"/>
        <v>#VALUE!</v>
      </c>
      <c r="N7089" s="5"/>
      <c r="O7089" s="5" t="s">
        <v>10513</v>
      </c>
      <c r="P7089" s="5"/>
      <c r="Q7089" s="5" t="s">
        <v>10514</v>
      </c>
      <c r="R7089" s="5">
        <v>885</v>
      </c>
      <c r="S7089" s="5"/>
      <c r="T7089" s="5"/>
    </row>
    <row r="7090" spans="1:20" x14ac:dyDescent="0.35">
      <c r="A7090" s="5" t="s">
        <v>28</v>
      </c>
      <c r="B7090" s="5" t="s">
        <v>29</v>
      </c>
      <c r="C7090" s="5" t="s">
        <v>22</v>
      </c>
      <c r="D7090" s="5" t="s">
        <v>23</v>
      </c>
      <c r="E7090" s="5" t="s">
        <v>5</v>
      </c>
      <c r="F7090" s="5"/>
      <c r="G7090" s="5" t="s">
        <v>24</v>
      </c>
      <c r="H7090" s="5">
        <v>4033291</v>
      </c>
      <c r="I7090" s="5">
        <v>4034175</v>
      </c>
      <c r="J7090" s="5" t="s">
        <v>200</v>
      </c>
      <c r="K7090" s="5" t="s">
        <v>10515</v>
      </c>
      <c r="L7090" s="5"/>
      <c r="M7090" s="5" t="e">
        <f t="shared" si="110"/>
        <v>#VALUE!</v>
      </c>
      <c r="N7090" s="5" t="s">
        <v>10516</v>
      </c>
      <c r="O7090" s="5" t="s">
        <v>10513</v>
      </c>
      <c r="P7090" s="5"/>
      <c r="Q7090" s="5" t="s">
        <v>10514</v>
      </c>
      <c r="R7090" s="5">
        <v>885</v>
      </c>
      <c r="S7090" s="5">
        <v>294</v>
      </c>
      <c r="T7090" s="5"/>
    </row>
    <row r="7091" spans="1:20" x14ac:dyDescent="0.35">
      <c r="A7091" s="5" t="s">
        <v>20</v>
      </c>
      <c r="B7091" s="5" t="s">
        <v>21</v>
      </c>
      <c r="C7091" s="5" t="s">
        <v>22</v>
      </c>
      <c r="D7091" s="5" t="s">
        <v>23</v>
      </c>
      <c r="E7091" s="5" t="s">
        <v>5</v>
      </c>
      <c r="F7091" s="5"/>
      <c r="G7091" s="5" t="s">
        <v>24</v>
      </c>
      <c r="H7091" s="5">
        <v>4034186</v>
      </c>
      <c r="I7091" s="5">
        <v>4034839</v>
      </c>
      <c r="J7091" s="5" t="s">
        <v>200</v>
      </c>
      <c r="K7091" s="5"/>
      <c r="L7091" s="5"/>
      <c r="M7091" s="5" t="e">
        <f t="shared" si="110"/>
        <v>#VALUE!</v>
      </c>
      <c r="N7091" s="5"/>
      <c r="O7091" s="5"/>
      <c r="P7091" s="5"/>
      <c r="Q7091" s="5" t="s">
        <v>10517</v>
      </c>
      <c r="R7091" s="5">
        <v>654</v>
      </c>
      <c r="S7091" s="5"/>
      <c r="T7091" s="5"/>
    </row>
    <row r="7092" spans="1:20" x14ac:dyDescent="0.35">
      <c r="A7092" s="5" t="s">
        <v>28</v>
      </c>
      <c r="B7092" s="5" t="s">
        <v>29</v>
      </c>
      <c r="C7092" s="5" t="s">
        <v>22</v>
      </c>
      <c r="D7092" s="5" t="s">
        <v>23</v>
      </c>
      <c r="E7092" s="5" t="s">
        <v>5</v>
      </c>
      <c r="F7092" s="5"/>
      <c r="G7092" s="5" t="s">
        <v>24</v>
      </c>
      <c r="H7092" s="5">
        <v>4034186</v>
      </c>
      <c r="I7092" s="5">
        <v>4034839</v>
      </c>
      <c r="J7092" s="5" t="s">
        <v>200</v>
      </c>
      <c r="K7092" s="5" t="s">
        <v>10518</v>
      </c>
      <c r="L7092" s="5"/>
      <c r="M7092" s="5" t="e">
        <f t="shared" si="110"/>
        <v>#VALUE!</v>
      </c>
      <c r="N7092" s="5" t="s">
        <v>77</v>
      </c>
      <c r="O7092" s="5"/>
      <c r="P7092" s="5"/>
      <c r="Q7092" s="5" t="s">
        <v>10517</v>
      </c>
      <c r="R7092" s="5">
        <v>654</v>
      </c>
      <c r="S7092" s="5">
        <v>217</v>
      </c>
      <c r="T7092" s="5"/>
    </row>
    <row r="7093" spans="1:20" x14ac:dyDescent="0.35">
      <c r="A7093" s="5" t="s">
        <v>20</v>
      </c>
      <c r="B7093" s="5" t="s">
        <v>21</v>
      </c>
      <c r="C7093" s="5" t="s">
        <v>22</v>
      </c>
      <c r="D7093" s="5" t="s">
        <v>23</v>
      </c>
      <c r="E7093" s="5" t="s">
        <v>5</v>
      </c>
      <c r="F7093" s="5"/>
      <c r="G7093" s="5" t="s">
        <v>24</v>
      </c>
      <c r="H7093" s="5">
        <v>4034836</v>
      </c>
      <c r="I7093" s="5">
        <v>4035918</v>
      </c>
      <c r="J7093" s="5" t="s">
        <v>200</v>
      </c>
      <c r="K7093" s="5"/>
      <c r="L7093" s="5"/>
      <c r="M7093" s="5" t="e">
        <f t="shared" si="110"/>
        <v>#VALUE!</v>
      </c>
      <c r="N7093" s="5"/>
      <c r="O7093" s="5"/>
      <c r="P7093" s="5"/>
      <c r="Q7093" s="5" t="s">
        <v>10519</v>
      </c>
      <c r="R7093" s="5">
        <v>1083</v>
      </c>
      <c r="S7093" s="5"/>
      <c r="T7093" s="5"/>
    </row>
    <row r="7094" spans="1:20" x14ac:dyDescent="0.35">
      <c r="A7094" s="5" t="s">
        <v>28</v>
      </c>
      <c r="B7094" s="5" t="s">
        <v>29</v>
      </c>
      <c r="C7094" s="5" t="s">
        <v>22</v>
      </c>
      <c r="D7094" s="5" t="s">
        <v>23</v>
      </c>
      <c r="E7094" s="5" t="s">
        <v>5</v>
      </c>
      <c r="F7094" s="5"/>
      <c r="G7094" s="5" t="s">
        <v>24</v>
      </c>
      <c r="H7094" s="5">
        <v>4034836</v>
      </c>
      <c r="I7094" s="5">
        <v>4035918</v>
      </c>
      <c r="J7094" s="5" t="s">
        <v>200</v>
      </c>
      <c r="K7094" s="5" t="s">
        <v>10520</v>
      </c>
      <c r="L7094" s="5"/>
      <c r="M7094" s="5" t="e">
        <f t="shared" si="110"/>
        <v>#VALUE!</v>
      </c>
      <c r="N7094" s="5" t="s">
        <v>77</v>
      </c>
      <c r="O7094" s="5"/>
      <c r="P7094" s="5"/>
      <c r="Q7094" s="5" t="s">
        <v>10519</v>
      </c>
      <c r="R7094" s="5">
        <v>1083</v>
      </c>
      <c r="S7094" s="5">
        <v>360</v>
      </c>
      <c r="T7094" s="5"/>
    </row>
    <row r="7095" spans="1:20" x14ac:dyDescent="0.35">
      <c r="A7095" s="5" t="s">
        <v>20</v>
      </c>
      <c r="B7095" s="5" t="s">
        <v>21</v>
      </c>
      <c r="C7095" s="5" t="s">
        <v>22</v>
      </c>
      <c r="D7095" s="5" t="s">
        <v>23</v>
      </c>
      <c r="E7095" s="5" t="s">
        <v>5</v>
      </c>
      <c r="F7095" s="5"/>
      <c r="G7095" s="5" t="s">
        <v>24</v>
      </c>
      <c r="H7095" s="5">
        <v>4035977</v>
      </c>
      <c r="I7095" s="5">
        <v>4036873</v>
      </c>
      <c r="J7095" s="5" t="s">
        <v>200</v>
      </c>
      <c r="K7095" s="5"/>
      <c r="L7095" s="5"/>
      <c r="M7095" s="5" t="e">
        <f t="shared" si="110"/>
        <v>#VALUE!</v>
      </c>
      <c r="N7095" s="5"/>
      <c r="O7095" s="5" t="s">
        <v>10521</v>
      </c>
      <c r="P7095" s="5"/>
      <c r="Q7095" s="5" t="s">
        <v>10522</v>
      </c>
      <c r="R7095" s="5">
        <v>897</v>
      </c>
      <c r="S7095" s="5"/>
      <c r="T7095" s="5"/>
    </row>
    <row r="7096" spans="1:20" x14ac:dyDescent="0.35">
      <c r="A7096" s="5" t="s">
        <v>28</v>
      </c>
      <c r="B7096" s="5" t="s">
        <v>29</v>
      </c>
      <c r="C7096" s="5" t="s">
        <v>22</v>
      </c>
      <c r="D7096" s="5" t="s">
        <v>23</v>
      </c>
      <c r="E7096" s="5" t="s">
        <v>5</v>
      </c>
      <c r="F7096" s="5"/>
      <c r="G7096" s="5" t="s">
        <v>24</v>
      </c>
      <c r="H7096" s="5">
        <v>4035977</v>
      </c>
      <c r="I7096" s="5">
        <v>4036873</v>
      </c>
      <c r="J7096" s="5" t="s">
        <v>200</v>
      </c>
      <c r="K7096" s="5" t="s">
        <v>10523</v>
      </c>
      <c r="L7096" s="5"/>
      <c r="M7096" s="5" t="e">
        <f t="shared" si="110"/>
        <v>#VALUE!</v>
      </c>
      <c r="N7096" s="5" t="s">
        <v>10524</v>
      </c>
      <c r="O7096" s="5" t="s">
        <v>10521</v>
      </c>
      <c r="P7096" s="5"/>
      <c r="Q7096" s="5" t="s">
        <v>10522</v>
      </c>
      <c r="R7096" s="5">
        <v>897</v>
      </c>
      <c r="S7096" s="5">
        <v>298</v>
      </c>
      <c r="T7096" s="5"/>
    </row>
    <row r="7097" spans="1:20" x14ac:dyDescent="0.35">
      <c r="A7097" s="5" t="s">
        <v>20</v>
      </c>
      <c r="B7097" s="5" t="s">
        <v>21</v>
      </c>
      <c r="C7097" s="5" t="s">
        <v>22</v>
      </c>
      <c r="D7097" s="5" t="s">
        <v>23</v>
      </c>
      <c r="E7097" s="5" t="s">
        <v>5</v>
      </c>
      <c r="F7097" s="5"/>
      <c r="G7097" s="5" t="s">
        <v>24</v>
      </c>
      <c r="H7097" s="5">
        <v>4036876</v>
      </c>
      <c r="I7097" s="5">
        <v>4037640</v>
      </c>
      <c r="J7097" s="5" t="s">
        <v>200</v>
      </c>
      <c r="K7097" s="5"/>
      <c r="L7097" s="5"/>
      <c r="M7097" s="5" t="e">
        <f t="shared" si="110"/>
        <v>#VALUE!</v>
      </c>
      <c r="N7097" s="5"/>
      <c r="O7097" s="5" t="s">
        <v>10525</v>
      </c>
      <c r="P7097" s="5"/>
      <c r="Q7097" s="5" t="s">
        <v>10526</v>
      </c>
      <c r="R7097" s="5">
        <v>765</v>
      </c>
      <c r="S7097" s="5"/>
      <c r="T7097" s="5"/>
    </row>
    <row r="7098" spans="1:20" x14ac:dyDescent="0.35">
      <c r="A7098" s="5" t="s">
        <v>28</v>
      </c>
      <c r="B7098" s="5" t="s">
        <v>29</v>
      </c>
      <c r="C7098" s="5" t="s">
        <v>22</v>
      </c>
      <c r="D7098" s="5" t="s">
        <v>23</v>
      </c>
      <c r="E7098" s="5" t="s">
        <v>5</v>
      </c>
      <c r="F7098" s="5"/>
      <c r="G7098" s="5" t="s">
        <v>24</v>
      </c>
      <c r="H7098" s="5">
        <v>4036876</v>
      </c>
      <c r="I7098" s="5">
        <v>4037640</v>
      </c>
      <c r="J7098" s="5" t="s">
        <v>200</v>
      </c>
      <c r="K7098" s="5" t="s">
        <v>10527</v>
      </c>
      <c r="L7098" s="5"/>
      <c r="M7098" s="5" t="e">
        <f t="shared" si="110"/>
        <v>#VALUE!</v>
      </c>
      <c r="N7098" s="5" t="s">
        <v>10528</v>
      </c>
      <c r="O7098" s="5" t="s">
        <v>10525</v>
      </c>
      <c r="P7098" s="5"/>
      <c r="Q7098" s="5" t="s">
        <v>10526</v>
      </c>
      <c r="R7098" s="5">
        <v>765</v>
      </c>
      <c r="S7098" s="5">
        <v>254</v>
      </c>
      <c r="T7098" s="5"/>
    </row>
    <row r="7099" spans="1:20" x14ac:dyDescent="0.35">
      <c r="A7099" s="5" t="s">
        <v>20</v>
      </c>
      <c r="B7099" s="5" t="s">
        <v>21</v>
      </c>
      <c r="C7099" s="5" t="s">
        <v>22</v>
      </c>
      <c r="D7099" s="5" t="s">
        <v>23</v>
      </c>
      <c r="E7099" s="5" t="s">
        <v>5</v>
      </c>
      <c r="F7099" s="5"/>
      <c r="G7099" s="5" t="s">
        <v>24</v>
      </c>
      <c r="H7099" s="5">
        <v>4037865</v>
      </c>
      <c r="I7099" s="5">
        <v>4038587</v>
      </c>
      <c r="J7099" s="5" t="s">
        <v>200</v>
      </c>
      <c r="K7099" s="5"/>
      <c r="L7099" s="5"/>
      <c r="M7099" s="5" t="e">
        <f t="shared" si="110"/>
        <v>#VALUE!</v>
      </c>
      <c r="N7099" s="5"/>
      <c r="O7099" s="5" t="s">
        <v>10529</v>
      </c>
      <c r="P7099" s="5"/>
      <c r="Q7099" s="5" t="s">
        <v>10530</v>
      </c>
      <c r="R7099" s="5">
        <v>723</v>
      </c>
      <c r="S7099" s="5"/>
      <c r="T7099" s="5"/>
    </row>
    <row r="7100" spans="1:20" x14ac:dyDescent="0.35">
      <c r="A7100" s="5" t="s">
        <v>28</v>
      </c>
      <c r="B7100" s="5" t="s">
        <v>29</v>
      </c>
      <c r="C7100" s="5" t="s">
        <v>22</v>
      </c>
      <c r="D7100" s="5" t="s">
        <v>23</v>
      </c>
      <c r="E7100" s="5" t="s">
        <v>5</v>
      </c>
      <c r="F7100" s="5"/>
      <c r="G7100" s="5" t="s">
        <v>24</v>
      </c>
      <c r="H7100" s="5">
        <v>4037865</v>
      </c>
      <c r="I7100" s="5">
        <v>4038587</v>
      </c>
      <c r="J7100" s="5" t="s">
        <v>200</v>
      </c>
      <c r="K7100" s="5" t="s">
        <v>10531</v>
      </c>
      <c r="L7100" s="5"/>
      <c r="M7100" s="5" t="e">
        <f t="shared" si="110"/>
        <v>#VALUE!</v>
      </c>
      <c r="N7100" s="5" t="s">
        <v>10532</v>
      </c>
      <c r="O7100" s="5" t="s">
        <v>10529</v>
      </c>
      <c r="P7100" s="5"/>
      <c r="Q7100" s="5" t="s">
        <v>10530</v>
      </c>
      <c r="R7100" s="5">
        <v>723</v>
      </c>
      <c r="S7100" s="5">
        <v>240</v>
      </c>
      <c r="T7100" s="5"/>
    </row>
    <row r="7101" spans="1:20" x14ac:dyDescent="0.35">
      <c r="A7101" s="5" t="s">
        <v>20</v>
      </c>
      <c r="B7101" s="5" t="s">
        <v>21</v>
      </c>
      <c r="C7101" s="5" t="s">
        <v>22</v>
      </c>
      <c r="D7101" s="5" t="s">
        <v>23</v>
      </c>
      <c r="E7101" s="5" t="s">
        <v>5</v>
      </c>
      <c r="F7101" s="5"/>
      <c r="G7101" s="5" t="s">
        <v>24</v>
      </c>
      <c r="H7101" s="5">
        <v>4038589</v>
      </c>
      <c r="I7101" s="5">
        <v>4040481</v>
      </c>
      <c r="J7101" s="5" t="s">
        <v>200</v>
      </c>
      <c r="K7101" s="5"/>
      <c r="L7101" s="5"/>
      <c r="M7101" s="5" t="e">
        <f t="shared" si="110"/>
        <v>#VALUE!</v>
      </c>
      <c r="N7101" s="5"/>
      <c r="O7101" s="5" t="s">
        <v>10533</v>
      </c>
      <c r="P7101" s="5"/>
      <c r="Q7101" s="5" t="s">
        <v>10534</v>
      </c>
      <c r="R7101" s="5">
        <v>1893</v>
      </c>
      <c r="S7101" s="5"/>
      <c r="T7101" s="5"/>
    </row>
    <row r="7102" spans="1:20" x14ac:dyDescent="0.35">
      <c r="A7102" s="5" t="s">
        <v>28</v>
      </c>
      <c r="B7102" s="5" t="s">
        <v>29</v>
      </c>
      <c r="C7102" s="5" t="s">
        <v>22</v>
      </c>
      <c r="D7102" s="5" t="s">
        <v>23</v>
      </c>
      <c r="E7102" s="5" t="s">
        <v>5</v>
      </c>
      <c r="F7102" s="5"/>
      <c r="G7102" s="5" t="s">
        <v>24</v>
      </c>
      <c r="H7102" s="5">
        <v>4038589</v>
      </c>
      <c r="I7102" s="5">
        <v>4040481</v>
      </c>
      <c r="J7102" s="5" t="s">
        <v>200</v>
      </c>
      <c r="K7102" s="5" t="s">
        <v>10535</v>
      </c>
      <c r="L7102" s="5"/>
      <c r="M7102" s="5" t="e">
        <f t="shared" si="110"/>
        <v>#VALUE!</v>
      </c>
      <c r="N7102" s="5" t="s">
        <v>10536</v>
      </c>
      <c r="O7102" s="5" t="s">
        <v>10533</v>
      </c>
      <c r="P7102" s="5"/>
      <c r="Q7102" s="5" t="s">
        <v>10534</v>
      </c>
      <c r="R7102" s="5">
        <v>1893</v>
      </c>
      <c r="S7102" s="5">
        <v>630</v>
      </c>
      <c r="T7102" s="5"/>
    </row>
    <row r="7103" spans="1:20" x14ac:dyDescent="0.35">
      <c r="A7103" s="5" t="s">
        <v>20</v>
      </c>
      <c r="B7103" s="5" t="s">
        <v>21</v>
      </c>
      <c r="C7103" s="5" t="s">
        <v>22</v>
      </c>
      <c r="D7103" s="5" t="s">
        <v>23</v>
      </c>
      <c r="E7103" s="5" t="s">
        <v>5</v>
      </c>
      <c r="F7103" s="5"/>
      <c r="G7103" s="5" t="s">
        <v>24</v>
      </c>
      <c r="H7103" s="5">
        <v>4040491</v>
      </c>
      <c r="I7103" s="5">
        <v>4041870</v>
      </c>
      <c r="J7103" s="5" t="s">
        <v>200</v>
      </c>
      <c r="K7103" s="5"/>
      <c r="L7103" s="5"/>
      <c r="M7103" s="5" t="e">
        <f t="shared" si="110"/>
        <v>#VALUE!</v>
      </c>
      <c r="N7103" s="5"/>
      <c r="O7103" s="5" t="s">
        <v>10537</v>
      </c>
      <c r="P7103" s="5"/>
      <c r="Q7103" s="5" t="s">
        <v>10538</v>
      </c>
      <c r="R7103" s="5">
        <v>1380</v>
      </c>
      <c r="S7103" s="5"/>
      <c r="T7103" s="5"/>
    </row>
    <row r="7104" spans="1:20" x14ac:dyDescent="0.35">
      <c r="A7104" s="5" t="s">
        <v>28</v>
      </c>
      <c r="B7104" s="5" t="s">
        <v>29</v>
      </c>
      <c r="C7104" s="5" t="s">
        <v>22</v>
      </c>
      <c r="D7104" s="5" t="s">
        <v>23</v>
      </c>
      <c r="E7104" s="5" t="s">
        <v>5</v>
      </c>
      <c r="F7104" s="5"/>
      <c r="G7104" s="5" t="s">
        <v>24</v>
      </c>
      <c r="H7104" s="5">
        <v>4040491</v>
      </c>
      <c r="I7104" s="5">
        <v>4041870</v>
      </c>
      <c r="J7104" s="5" t="s">
        <v>200</v>
      </c>
      <c r="K7104" s="5" t="s">
        <v>10539</v>
      </c>
      <c r="L7104" s="5"/>
      <c r="M7104" s="5" t="e">
        <f t="shared" si="110"/>
        <v>#VALUE!</v>
      </c>
      <c r="N7104" s="5" t="s">
        <v>10540</v>
      </c>
      <c r="O7104" s="5" t="s">
        <v>10537</v>
      </c>
      <c r="P7104" s="5"/>
      <c r="Q7104" s="5" t="s">
        <v>10538</v>
      </c>
      <c r="R7104" s="5">
        <v>1380</v>
      </c>
      <c r="S7104" s="5">
        <v>459</v>
      </c>
      <c r="T7104" s="5"/>
    </row>
    <row r="7105" spans="1:20" x14ac:dyDescent="0.35">
      <c r="A7105" s="5" t="s">
        <v>20</v>
      </c>
      <c r="B7105" s="5" t="s">
        <v>21</v>
      </c>
      <c r="C7105" s="5" t="s">
        <v>22</v>
      </c>
      <c r="D7105" s="5" t="s">
        <v>23</v>
      </c>
      <c r="E7105" s="5" t="s">
        <v>5</v>
      </c>
      <c r="F7105" s="5"/>
      <c r="G7105" s="5" t="s">
        <v>24</v>
      </c>
      <c r="H7105" s="5">
        <v>4042010</v>
      </c>
      <c r="I7105" s="5">
        <v>4042639</v>
      </c>
      <c r="J7105" s="5" t="s">
        <v>200</v>
      </c>
      <c r="K7105" s="5"/>
      <c r="L7105" s="5"/>
      <c r="M7105" s="5" t="e">
        <f t="shared" si="110"/>
        <v>#VALUE!</v>
      </c>
      <c r="N7105" s="5"/>
      <c r="O7105" s="5"/>
      <c r="P7105" s="5"/>
      <c r="Q7105" s="5" t="s">
        <v>10541</v>
      </c>
      <c r="R7105" s="5">
        <v>630</v>
      </c>
      <c r="S7105" s="5"/>
      <c r="T7105" s="5"/>
    </row>
    <row r="7106" spans="1:20" x14ac:dyDescent="0.35">
      <c r="A7106" s="5" t="s">
        <v>28</v>
      </c>
      <c r="B7106" s="5" t="s">
        <v>29</v>
      </c>
      <c r="C7106" s="5" t="s">
        <v>22</v>
      </c>
      <c r="D7106" s="5" t="s">
        <v>23</v>
      </c>
      <c r="E7106" s="5" t="s">
        <v>5</v>
      </c>
      <c r="F7106" s="5"/>
      <c r="G7106" s="5" t="s">
        <v>24</v>
      </c>
      <c r="H7106" s="5">
        <v>4042010</v>
      </c>
      <c r="I7106" s="5">
        <v>4042639</v>
      </c>
      <c r="J7106" s="5" t="s">
        <v>200</v>
      </c>
      <c r="K7106" s="5" t="s">
        <v>10542</v>
      </c>
      <c r="L7106" s="5"/>
      <c r="M7106" s="5" t="e">
        <f t="shared" si="110"/>
        <v>#VALUE!</v>
      </c>
      <c r="N7106" s="5" t="s">
        <v>10543</v>
      </c>
      <c r="O7106" s="5"/>
      <c r="P7106" s="5"/>
      <c r="Q7106" s="5" t="s">
        <v>10541</v>
      </c>
      <c r="R7106" s="5">
        <v>630</v>
      </c>
      <c r="S7106" s="5">
        <v>209</v>
      </c>
      <c r="T7106" s="5"/>
    </row>
    <row r="7107" spans="1:20" x14ac:dyDescent="0.35">
      <c r="A7107" s="5" t="s">
        <v>20</v>
      </c>
      <c r="B7107" s="5" t="s">
        <v>21</v>
      </c>
      <c r="C7107" s="5" t="s">
        <v>22</v>
      </c>
      <c r="D7107" s="5" t="s">
        <v>23</v>
      </c>
      <c r="E7107" s="5" t="s">
        <v>5</v>
      </c>
      <c r="F7107" s="5"/>
      <c r="G7107" s="5" t="s">
        <v>24</v>
      </c>
      <c r="H7107" s="5">
        <v>4042670</v>
      </c>
      <c r="I7107" s="5">
        <v>4043626</v>
      </c>
      <c r="J7107" s="5" t="s">
        <v>200</v>
      </c>
      <c r="K7107" s="5"/>
      <c r="L7107" s="5"/>
      <c r="M7107" s="5" t="e">
        <f t="shared" si="110"/>
        <v>#VALUE!</v>
      </c>
      <c r="N7107" s="5"/>
      <c r="O7107" s="5"/>
      <c r="P7107" s="5"/>
      <c r="Q7107" s="5" t="s">
        <v>10544</v>
      </c>
      <c r="R7107" s="5">
        <v>957</v>
      </c>
      <c r="S7107" s="5"/>
      <c r="T7107" s="5"/>
    </row>
    <row r="7108" spans="1:20" x14ac:dyDescent="0.35">
      <c r="A7108" s="5" t="s">
        <v>28</v>
      </c>
      <c r="B7108" s="5" t="s">
        <v>29</v>
      </c>
      <c r="C7108" s="5" t="s">
        <v>22</v>
      </c>
      <c r="D7108" s="5" t="s">
        <v>23</v>
      </c>
      <c r="E7108" s="5" t="s">
        <v>5</v>
      </c>
      <c r="F7108" s="5"/>
      <c r="G7108" s="5" t="s">
        <v>24</v>
      </c>
      <c r="H7108" s="5">
        <v>4042670</v>
      </c>
      <c r="I7108" s="5">
        <v>4043626</v>
      </c>
      <c r="J7108" s="5" t="s">
        <v>200</v>
      </c>
      <c r="K7108" s="5" t="s">
        <v>10545</v>
      </c>
      <c r="L7108" s="5"/>
      <c r="M7108" s="5" t="e">
        <f t="shared" ref="M7108:M7110" si="111">SEARCH("transporter",N7108,1)</f>
        <v>#VALUE!</v>
      </c>
      <c r="N7108" s="5" t="s">
        <v>10546</v>
      </c>
      <c r="O7108" s="5"/>
      <c r="P7108" s="5"/>
      <c r="Q7108" s="5" t="s">
        <v>10544</v>
      </c>
      <c r="R7108" s="5">
        <v>957</v>
      </c>
      <c r="S7108" s="5">
        <v>318</v>
      </c>
      <c r="T7108" s="5"/>
    </row>
    <row r="7109" spans="1:20" x14ac:dyDescent="0.35">
      <c r="A7109" s="5" t="s">
        <v>20</v>
      </c>
      <c r="B7109" s="5" t="s">
        <v>21</v>
      </c>
      <c r="C7109" s="5" t="s">
        <v>22</v>
      </c>
      <c r="D7109" s="5" t="s">
        <v>23</v>
      </c>
      <c r="E7109" s="5" t="s">
        <v>5</v>
      </c>
      <c r="F7109" s="5"/>
      <c r="G7109" s="5" t="s">
        <v>24</v>
      </c>
      <c r="H7109" s="5">
        <v>4043877</v>
      </c>
      <c r="I7109" s="5">
        <v>4044215</v>
      </c>
      <c r="J7109" s="5" t="s">
        <v>200</v>
      </c>
      <c r="K7109" s="5"/>
      <c r="L7109" s="5"/>
      <c r="M7109" s="5" t="e">
        <f t="shared" si="111"/>
        <v>#VALUE!</v>
      </c>
      <c r="N7109" s="5"/>
      <c r="O7109" s="5" t="s">
        <v>10547</v>
      </c>
      <c r="P7109" s="5"/>
      <c r="Q7109" s="5" t="s">
        <v>10548</v>
      </c>
      <c r="R7109" s="5">
        <v>339</v>
      </c>
      <c r="S7109" s="5"/>
      <c r="T7109" s="5"/>
    </row>
    <row r="7110" spans="1:20" x14ac:dyDescent="0.35">
      <c r="A7110" s="5" t="s">
        <v>28</v>
      </c>
      <c r="B7110" s="5" t="s">
        <v>29</v>
      </c>
      <c r="C7110" s="5" t="s">
        <v>22</v>
      </c>
      <c r="D7110" s="5" t="s">
        <v>23</v>
      </c>
      <c r="E7110" s="5" t="s">
        <v>5</v>
      </c>
      <c r="F7110" s="5"/>
      <c r="G7110" s="5" t="s">
        <v>24</v>
      </c>
      <c r="H7110" s="5">
        <v>4043877</v>
      </c>
      <c r="I7110" s="5">
        <v>4044215</v>
      </c>
      <c r="J7110" s="5" t="s">
        <v>200</v>
      </c>
      <c r="K7110" s="5" t="s">
        <v>10549</v>
      </c>
      <c r="L7110" s="5"/>
      <c r="M7110" s="5" t="e">
        <f t="shared" si="111"/>
        <v>#VALUE!</v>
      </c>
      <c r="N7110" s="5" t="s">
        <v>10550</v>
      </c>
      <c r="O7110" s="5" t="s">
        <v>10547</v>
      </c>
      <c r="P7110" s="5"/>
      <c r="Q7110" s="5" t="s">
        <v>10548</v>
      </c>
      <c r="R7110" s="5">
        <v>339</v>
      </c>
      <c r="S7110" s="5">
        <v>112</v>
      </c>
      <c r="T7110" s="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B22" sqref="B22:B23"/>
    </sheetView>
  </sheetViews>
  <sheetFormatPr defaultRowHeight="14.5" x14ac:dyDescent="0.35"/>
  <cols>
    <col min="1" max="1" width="27.26953125" customWidth="1"/>
    <col min="2" max="2" width="20.08984375" bestFit="1" customWidth="1"/>
    <col min="3" max="3" width="11" customWidth="1"/>
    <col min="4" max="5" width="5.08984375" customWidth="1"/>
    <col min="6" max="6" width="11.7265625" bestFit="1" customWidth="1"/>
    <col min="7" max="7" width="6.81640625" customWidth="1"/>
    <col min="8" max="8" width="11.1796875" bestFit="1" customWidth="1"/>
  </cols>
  <sheetData>
    <row r="1" spans="1:8" x14ac:dyDescent="0.35">
      <c r="A1" s="1" t="s">
        <v>10590</v>
      </c>
      <c r="B1" s="1" t="s">
        <v>10554</v>
      </c>
    </row>
    <row r="2" spans="1:8" x14ac:dyDescent="0.35">
      <c r="A2" s="4" t="s">
        <v>10557</v>
      </c>
      <c r="B2" s="4" t="s">
        <v>21</v>
      </c>
      <c r="C2" s="4" t="s">
        <v>1382</v>
      </c>
      <c r="D2" s="4" t="s">
        <v>295</v>
      </c>
      <c r="E2" s="4" t="s">
        <v>436</v>
      </c>
      <c r="F2" s="4" t="s">
        <v>29</v>
      </c>
      <c r="G2" s="4" t="s">
        <v>10555</v>
      </c>
      <c r="H2" s="4" t="s">
        <v>10556</v>
      </c>
    </row>
    <row r="3" spans="1:8" x14ac:dyDescent="0.35">
      <c r="A3" s="9" t="s">
        <v>28</v>
      </c>
      <c r="B3" s="10"/>
      <c r="C3" s="10"/>
      <c r="D3" s="10"/>
      <c r="E3" s="10"/>
      <c r="F3" s="10">
        <v>3473</v>
      </c>
      <c r="G3" s="10"/>
      <c r="H3" s="10">
        <v>3473</v>
      </c>
    </row>
    <row r="4" spans="1:8" x14ac:dyDescent="0.35">
      <c r="A4" s="9" t="s">
        <v>20</v>
      </c>
      <c r="B4" s="10">
        <v>3473</v>
      </c>
      <c r="C4" s="10">
        <v>13</v>
      </c>
      <c r="D4" s="10">
        <v>16</v>
      </c>
      <c r="E4" s="10">
        <v>59</v>
      </c>
      <c r="F4" s="10"/>
      <c r="G4" s="10"/>
      <c r="H4" s="10">
        <v>3561</v>
      </c>
    </row>
    <row r="5" spans="1:8" x14ac:dyDescent="0.35">
      <c r="A5" s="9" t="s">
        <v>295</v>
      </c>
      <c r="B5" s="10"/>
      <c r="C5" s="10"/>
      <c r="D5" s="10"/>
      <c r="E5" s="10"/>
      <c r="F5" s="10"/>
      <c r="G5" s="10">
        <v>16</v>
      </c>
      <c r="H5" s="10">
        <v>16</v>
      </c>
    </row>
    <row r="6" spans="1:8" x14ac:dyDescent="0.35">
      <c r="A6" s="9" t="s">
        <v>436</v>
      </c>
      <c r="B6" s="10"/>
      <c r="C6" s="10"/>
      <c r="D6" s="10"/>
      <c r="E6" s="10"/>
      <c r="F6" s="10"/>
      <c r="G6" s="10">
        <v>59</v>
      </c>
      <c r="H6" s="10">
        <v>59</v>
      </c>
    </row>
    <row r="7" spans="1:8" x14ac:dyDescent="0.35">
      <c r="A7" s="9" t="s">
        <v>10556</v>
      </c>
      <c r="B7" s="10">
        <v>3473</v>
      </c>
      <c r="C7" s="10">
        <v>13</v>
      </c>
      <c r="D7" s="10">
        <v>16</v>
      </c>
      <c r="E7" s="10">
        <v>59</v>
      </c>
      <c r="F7" s="10">
        <v>3473</v>
      </c>
      <c r="G7" s="10">
        <v>75</v>
      </c>
      <c r="H7" s="10">
        <v>7109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E2" sqref="E2"/>
    </sheetView>
  </sheetViews>
  <sheetFormatPr defaultRowHeight="14.5" x14ac:dyDescent="0.35"/>
  <cols>
    <col min="1" max="1" width="10.6328125" style="6" customWidth="1"/>
    <col min="2" max="2" width="8.7265625" style="6"/>
    <col min="3" max="3" width="6.6328125" customWidth="1"/>
    <col min="4" max="4" width="7.54296875" customWidth="1"/>
    <col min="5" max="5" width="8.54296875" customWidth="1"/>
    <col min="6" max="6" width="17.1796875" customWidth="1"/>
  </cols>
  <sheetData>
    <row r="1" spans="1:7" s="12" customFormat="1" x14ac:dyDescent="0.35">
      <c r="A1" s="7" t="s">
        <v>10560</v>
      </c>
      <c r="B1" s="7" t="s">
        <v>10589</v>
      </c>
      <c r="C1" s="11" t="s">
        <v>10551</v>
      </c>
      <c r="D1" s="11" t="s">
        <v>10552</v>
      </c>
      <c r="E1" s="11" t="s">
        <v>10558</v>
      </c>
      <c r="F1" s="13" t="s">
        <v>10559</v>
      </c>
      <c r="G1" s="11" t="s">
        <v>10553</v>
      </c>
    </row>
    <row r="2" spans="1:7" x14ac:dyDescent="0.35">
      <c r="A2" s="4" t="s">
        <v>10561</v>
      </c>
      <c r="B2" s="4">
        <v>227</v>
      </c>
      <c r="C2" s="2">
        <f>MIN(main_info!S:S)</f>
        <v>22</v>
      </c>
      <c r="D2" s="2">
        <f>MAX(main_info!S:S)</f>
        <v>2729</v>
      </c>
      <c r="E2" s="2">
        <f>ROUND(AVERAGE(main_info!S:S),0)</f>
        <v>330</v>
      </c>
      <c r="F2" s="2">
        <f>ROUND(_xlfn.STDEV.P(main_info!S:S), 0)</f>
        <v>226</v>
      </c>
      <c r="G2" s="2">
        <f>MEDIAN(main_info!S:S)</f>
        <v>277</v>
      </c>
    </row>
    <row r="3" spans="1:7" x14ac:dyDescent="0.35">
      <c r="A3" s="4" t="s">
        <v>10562</v>
      </c>
      <c r="B3" s="4">
        <v>762</v>
      </c>
    </row>
    <row r="4" spans="1:7" x14ac:dyDescent="0.35">
      <c r="A4" s="4" t="s">
        <v>10563</v>
      </c>
      <c r="B4" s="4">
        <v>942</v>
      </c>
    </row>
    <row r="5" spans="1:7" x14ac:dyDescent="0.35">
      <c r="A5" s="4" t="s">
        <v>10564</v>
      </c>
      <c r="B5" s="4">
        <v>613</v>
      </c>
    </row>
    <row r="6" spans="1:7" x14ac:dyDescent="0.35">
      <c r="A6" s="4" t="s">
        <v>10565</v>
      </c>
      <c r="B6" s="4">
        <v>400</v>
      </c>
    </row>
    <row r="7" spans="1:7" x14ac:dyDescent="0.35">
      <c r="A7" s="4" t="s">
        <v>10566</v>
      </c>
      <c r="B7" s="4">
        <v>192</v>
      </c>
    </row>
    <row r="8" spans="1:7" x14ac:dyDescent="0.35">
      <c r="A8" s="4" t="s">
        <v>10567</v>
      </c>
      <c r="B8" s="4">
        <v>121</v>
      </c>
    </row>
    <row r="9" spans="1:7" x14ac:dyDescent="0.35">
      <c r="A9" s="4" t="s">
        <v>10568</v>
      </c>
      <c r="B9" s="4">
        <v>78</v>
      </c>
    </row>
    <row r="10" spans="1:7" x14ac:dyDescent="0.35">
      <c r="A10" s="4" t="s">
        <v>10569</v>
      </c>
      <c r="B10" s="4">
        <v>45</v>
      </c>
    </row>
    <row r="11" spans="1:7" x14ac:dyDescent="0.35">
      <c r="A11" s="4" t="s">
        <v>10570</v>
      </c>
      <c r="B11" s="4">
        <v>31</v>
      </c>
    </row>
    <row r="12" spans="1:7" x14ac:dyDescent="0.35">
      <c r="A12" s="4" t="s">
        <v>10571</v>
      </c>
      <c r="B12" s="4">
        <v>21</v>
      </c>
    </row>
    <row r="13" spans="1:7" x14ac:dyDescent="0.35">
      <c r="A13" s="4" t="s">
        <v>10572</v>
      </c>
      <c r="B13" s="4">
        <v>14</v>
      </c>
    </row>
    <row r="14" spans="1:7" x14ac:dyDescent="0.35">
      <c r="A14" s="4" t="s">
        <v>10573</v>
      </c>
      <c r="B14" s="4">
        <v>11</v>
      </c>
    </row>
    <row r="15" spans="1:7" x14ac:dyDescent="0.35">
      <c r="A15" s="4" t="s">
        <v>10574</v>
      </c>
      <c r="B15" s="4">
        <v>2</v>
      </c>
    </row>
    <row r="16" spans="1:7" x14ac:dyDescent="0.35">
      <c r="A16" s="4" t="s">
        <v>10575</v>
      </c>
      <c r="B16" s="4">
        <v>5</v>
      </c>
    </row>
    <row r="17" spans="1:2" x14ac:dyDescent="0.35">
      <c r="A17" s="4" t="s">
        <v>10576</v>
      </c>
      <c r="B17" s="4">
        <v>2</v>
      </c>
    </row>
    <row r="18" spans="1:2" x14ac:dyDescent="0.35">
      <c r="A18" s="4" t="s">
        <v>10577</v>
      </c>
      <c r="B18" s="4">
        <v>0</v>
      </c>
    </row>
    <row r="19" spans="1:2" x14ac:dyDescent="0.35">
      <c r="A19" s="4" t="s">
        <v>10578</v>
      </c>
      <c r="B19" s="4">
        <v>1</v>
      </c>
    </row>
    <row r="20" spans="1:2" x14ac:dyDescent="0.35">
      <c r="A20" s="4" t="s">
        <v>10579</v>
      </c>
      <c r="B20" s="4">
        <v>1</v>
      </c>
    </row>
    <row r="21" spans="1:2" x14ac:dyDescent="0.35">
      <c r="A21" s="4" t="s">
        <v>10580</v>
      </c>
      <c r="B21" s="4">
        <v>1</v>
      </c>
    </row>
    <row r="22" spans="1:2" x14ac:dyDescent="0.35">
      <c r="A22" s="4" t="s">
        <v>10581</v>
      </c>
      <c r="B22" s="4">
        <v>0</v>
      </c>
    </row>
    <row r="23" spans="1:2" x14ac:dyDescent="0.35">
      <c r="A23" s="4" t="s">
        <v>10582</v>
      </c>
      <c r="B23" s="4">
        <v>0</v>
      </c>
    </row>
    <row r="24" spans="1:2" x14ac:dyDescent="0.35">
      <c r="A24" s="4" t="s">
        <v>10583</v>
      </c>
      <c r="B24" s="4">
        <v>2</v>
      </c>
    </row>
    <row r="25" spans="1:2" x14ac:dyDescent="0.35">
      <c r="A25" s="4" t="s">
        <v>10584</v>
      </c>
      <c r="B25" s="4">
        <v>0</v>
      </c>
    </row>
    <row r="26" spans="1:2" x14ac:dyDescent="0.35">
      <c r="A26" s="4" t="s">
        <v>10585</v>
      </c>
      <c r="B26" s="4">
        <v>0</v>
      </c>
    </row>
    <row r="27" spans="1:2" x14ac:dyDescent="0.35">
      <c r="A27" s="4" t="s">
        <v>10586</v>
      </c>
      <c r="B27" s="4">
        <v>0</v>
      </c>
    </row>
    <row r="28" spans="1:2" x14ac:dyDescent="0.35">
      <c r="A28" s="4" t="s">
        <v>10587</v>
      </c>
      <c r="B28" s="4">
        <v>1</v>
      </c>
    </row>
    <row r="29" spans="1:2" x14ac:dyDescent="0.35">
      <c r="A29" s="4" t="s">
        <v>10588</v>
      </c>
      <c r="B29" s="4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2"/>
  <sheetViews>
    <sheetView workbookViewId="0">
      <selection activeCell="E14" sqref="E14"/>
    </sheetView>
  </sheetViews>
  <sheetFormatPr defaultRowHeight="14.5" x14ac:dyDescent="0.35"/>
  <cols>
    <col min="1" max="1" width="15.26953125" style="12" customWidth="1"/>
    <col min="3" max="3" width="12.26953125" customWidth="1"/>
    <col min="6" max="6" width="11.81640625" customWidth="1"/>
    <col min="7" max="7" width="15.453125" customWidth="1"/>
    <col min="8" max="8" width="12" style="17" customWidth="1"/>
    <col min="10" max="10" width="8.7265625" style="17"/>
  </cols>
  <sheetData>
    <row r="1" spans="1:10" s="12" customFormat="1" x14ac:dyDescent="0.35">
      <c r="A1" s="7"/>
      <c r="B1" s="7" t="s">
        <v>10591</v>
      </c>
      <c r="C1" s="7" t="s">
        <v>1382</v>
      </c>
      <c r="D1" s="7" t="s">
        <v>10592</v>
      </c>
      <c r="F1" s="7" t="s">
        <v>10633</v>
      </c>
      <c r="G1" s="7" t="s">
        <v>10643</v>
      </c>
      <c r="H1" s="22"/>
      <c r="J1" s="22"/>
    </row>
    <row r="2" spans="1:10" x14ac:dyDescent="0.35">
      <c r="A2" s="7" t="s">
        <v>10593</v>
      </c>
      <c r="B2" s="4">
        <f>COUNTIFS(main_info!A:A, main_info!A2, main_info!B:B, "protein_coding", main_info!J:J, "+")</f>
        <v>1805</v>
      </c>
      <c r="C2" s="4">
        <f>COUNTIFS(main_info!A:A, main_info!A2, main_info!B:B, "pseudogene", main_info!J:J, "+")</f>
        <v>7</v>
      </c>
      <c r="D2" s="4">
        <f>COUNTIFS(main_info!A:A, main_info!A2, main_info!B:B, "?RNA", main_info!J:J, "+")</f>
        <v>28</v>
      </c>
      <c r="F2" s="7" t="s">
        <v>10634</v>
      </c>
      <c r="G2" s="4">
        <v>58</v>
      </c>
      <c r="J2" s="23"/>
    </row>
    <row r="3" spans="1:10" x14ac:dyDescent="0.35">
      <c r="A3" s="7" t="s">
        <v>10594</v>
      </c>
      <c r="B3" s="4">
        <f>COUNTIFS(main_info!A:A, main_info!A2, main_info!B:B, "protein_coding", main_info!J:J, "-")</f>
        <v>1668</v>
      </c>
      <c r="C3" s="4">
        <f>COUNTIFS(main_info!A:A, main_info!A2, main_info!B:B, "pseudogene", main_info!J:J, "-")</f>
        <v>6</v>
      </c>
      <c r="D3" s="4">
        <f>COUNTIFS(main_info!A:A, main_info!A2, main_info!B:B, "?RNA", main_info!J:J, "-")</f>
        <v>47</v>
      </c>
      <c r="F3" s="7" t="s">
        <v>10635</v>
      </c>
      <c r="G3" s="4">
        <v>359</v>
      </c>
      <c r="J3" s="23"/>
    </row>
    <row r="4" spans="1:10" x14ac:dyDescent="0.35">
      <c r="F4" s="7" t="s">
        <v>10636</v>
      </c>
      <c r="G4" s="4">
        <v>901</v>
      </c>
      <c r="J4" s="23"/>
    </row>
    <row r="5" spans="1:10" x14ac:dyDescent="0.35">
      <c r="F5" s="7" t="s">
        <v>10637</v>
      </c>
      <c r="G5" s="4">
        <v>2155</v>
      </c>
      <c r="J5" s="23"/>
    </row>
    <row r="6" spans="1:10" x14ac:dyDescent="0.35">
      <c r="F6" s="7" t="s">
        <v>436</v>
      </c>
      <c r="G6" s="4">
        <v>59</v>
      </c>
      <c r="J6" s="23"/>
    </row>
    <row r="7" spans="1:10" x14ac:dyDescent="0.35">
      <c r="F7" s="7" t="s">
        <v>295</v>
      </c>
      <c r="G7" s="4">
        <v>16</v>
      </c>
      <c r="J7" s="23"/>
    </row>
    <row r="8" spans="1:10" x14ac:dyDescent="0.35">
      <c r="F8" s="7" t="s">
        <v>10637</v>
      </c>
      <c r="G8" s="4">
        <v>0</v>
      </c>
      <c r="J8" s="23"/>
    </row>
    <row r="9" spans="1:10" x14ac:dyDescent="0.35">
      <c r="J9" s="23"/>
    </row>
    <row r="10" spans="1:10" x14ac:dyDescent="0.35">
      <c r="J10" s="23"/>
    </row>
    <row r="11" spans="1:10" x14ac:dyDescent="0.35">
      <c r="J11" s="23"/>
    </row>
    <row r="12" spans="1:10" x14ac:dyDescent="0.35">
      <c r="J12" s="23"/>
    </row>
    <row r="13" spans="1:10" x14ac:dyDescent="0.35">
      <c r="J13" s="23"/>
    </row>
    <row r="14" spans="1:10" x14ac:dyDescent="0.35">
      <c r="J14" s="23"/>
    </row>
    <row r="15" spans="1:10" x14ac:dyDescent="0.35">
      <c r="J15" s="23"/>
    </row>
    <row r="16" spans="1:10" x14ac:dyDescent="0.35">
      <c r="J16" s="23"/>
    </row>
    <row r="17" spans="10:10" x14ac:dyDescent="0.35">
      <c r="J17" s="23"/>
    </row>
    <row r="18" spans="10:10" x14ac:dyDescent="0.35">
      <c r="J18" s="23"/>
    </row>
    <row r="19" spans="10:10" x14ac:dyDescent="0.35">
      <c r="J19" s="23"/>
    </row>
    <row r="20" spans="10:10" x14ac:dyDescent="0.35">
      <c r="J20" s="23"/>
    </row>
    <row r="21" spans="10:10" x14ac:dyDescent="0.35">
      <c r="J21" s="23"/>
    </row>
    <row r="22" spans="10:10" x14ac:dyDescent="0.35">
      <c r="J22" s="23"/>
    </row>
    <row r="23" spans="10:10" x14ac:dyDescent="0.35">
      <c r="J23" s="23"/>
    </row>
    <row r="24" spans="10:10" x14ac:dyDescent="0.35">
      <c r="J24" s="23"/>
    </row>
    <row r="25" spans="10:10" x14ac:dyDescent="0.35">
      <c r="J25" s="23"/>
    </row>
    <row r="26" spans="10:10" x14ac:dyDescent="0.35">
      <c r="J26" s="23"/>
    </row>
    <row r="27" spans="10:10" x14ac:dyDescent="0.35">
      <c r="J27" s="23"/>
    </row>
    <row r="28" spans="10:10" x14ac:dyDescent="0.35">
      <c r="J28" s="23"/>
    </row>
    <row r="29" spans="10:10" x14ac:dyDescent="0.35">
      <c r="J29" s="23"/>
    </row>
    <row r="30" spans="10:10" x14ac:dyDescent="0.35">
      <c r="J30" s="23"/>
    </row>
    <row r="31" spans="10:10" x14ac:dyDescent="0.35">
      <c r="J31" s="23"/>
    </row>
    <row r="32" spans="10:10" x14ac:dyDescent="0.35">
      <c r="J32" s="23"/>
    </row>
    <row r="33" spans="10:10" x14ac:dyDescent="0.35">
      <c r="J33" s="23"/>
    </row>
    <row r="34" spans="10:10" x14ac:dyDescent="0.35">
      <c r="J34" s="23"/>
    </row>
    <row r="35" spans="10:10" x14ac:dyDescent="0.35">
      <c r="J35" s="23"/>
    </row>
    <row r="36" spans="10:10" x14ac:dyDescent="0.35">
      <c r="J36" s="23"/>
    </row>
    <row r="37" spans="10:10" x14ac:dyDescent="0.35">
      <c r="J37" s="23"/>
    </row>
    <row r="38" spans="10:10" x14ac:dyDescent="0.35">
      <c r="J38" s="23"/>
    </row>
    <row r="39" spans="10:10" x14ac:dyDescent="0.35">
      <c r="J39" s="23"/>
    </row>
    <row r="40" spans="10:10" x14ac:dyDescent="0.35">
      <c r="J40" s="23"/>
    </row>
    <row r="41" spans="10:10" x14ac:dyDescent="0.35">
      <c r="J41" s="23"/>
    </row>
    <row r="42" spans="10:10" x14ac:dyDescent="0.35">
      <c r="J42" s="23"/>
    </row>
    <row r="43" spans="10:10" x14ac:dyDescent="0.35">
      <c r="J43" s="23"/>
    </row>
    <row r="44" spans="10:10" x14ac:dyDescent="0.35">
      <c r="J44" s="23"/>
    </row>
    <row r="45" spans="10:10" x14ac:dyDescent="0.35">
      <c r="J45" s="23"/>
    </row>
    <row r="46" spans="10:10" x14ac:dyDescent="0.35">
      <c r="J46" s="23"/>
    </row>
    <row r="47" spans="10:10" x14ac:dyDescent="0.35">
      <c r="J47" s="23"/>
    </row>
    <row r="48" spans="10:10" x14ac:dyDescent="0.35">
      <c r="J48" s="23"/>
    </row>
    <row r="49" spans="10:10" x14ac:dyDescent="0.35">
      <c r="J49" s="23"/>
    </row>
    <row r="50" spans="10:10" x14ac:dyDescent="0.35">
      <c r="J50" s="23"/>
    </row>
    <row r="51" spans="10:10" x14ac:dyDescent="0.35">
      <c r="J51" s="23"/>
    </row>
    <row r="52" spans="10:10" x14ac:dyDescent="0.35">
      <c r="J52" s="23"/>
    </row>
    <row r="53" spans="10:10" x14ac:dyDescent="0.35">
      <c r="J53" s="23"/>
    </row>
    <row r="54" spans="10:10" x14ac:dyDescent="0.35">
      <c r="J54" s="23"/>
    </row>
    <row r="55" spans="10:10" x14ac:dyDescent="0.35">
      <c r="J55" s="23"/>
    </row>
    <row r="56" spans="10:10" x14ac:dyDescent="0.35">
      <c r="J56" s="23"/>
    </row>
    <row r="57" spans="10:10" x14ac:dyDescent="0.35">
      <c r="J57" s="23"/>
    </row>
    <row r="58" spans="10:10" x14ac:dyDescent="0.35">
      <c r="J58" s="23"/>
    </row>
    <row r="59" spans="10:10" x14ac:dyDescent="0.35">
      <c r="J59" s="23"/>
    </row>
    <row r="60" spans="10:10" x14ac:dyDescent="0.35">
      <c r="J60" s="23"/>
    </row>
    <row r="61" spans="10:10" x14ac:dyDescent="0.35">
      <c r="J61" s="23"/>
    </row>
    <row r="62" spans="10:10" x14ac:dyDescent="0.35">
      <c r="J62" s="23"/>
    </row>
    <row r="63" spans="10:10" x14ac:dyDescent="0.35">
      <c r="J63" s="23"/>
    </row>
    <row r="64" spans="10:10" x14ac:dyDescent="0.35">
      <c r="J64" s="23"/>
    </row>
    <row r="65" spans="10:10" x14ac:dyDescent="0.35">
      <c r="J65" s="23"/>
    </row>
    <row r="66" spans="10:10" x14ac:dyDescent="0.35">
      <c r="J66" s="23"/>
    </row>
    <row r="67" spans="10:10" x14ac:dyDescent="0.35">
      <c r="J67" s="23"/>
    </row>
    <row r="68" spans="10:10" x14ac:dyDescent="0.35">
      <c r="J68" s="23"/>
    </row>
    <row r="69" spans="10:10" x14ac:dyDescent="0.35">
      <c r="J69" s="23"/>
    </row>
    <row r="70" spans="10:10" x14ac:dyDescent="0.35">
      <c r="J70" s="23"/>
    </row>
    <row r="71" spans="10:10" x14ac:dyDescent="0.35">
      <c r="J71" s="23"/>
    </row>
    <row r="72" spans="10:10" x14ac:dyDescent="0.35">
      <c r="J72" s="23"/>
    </row>
    <row r="73" spans="10:10" x14ac:dyDescent="0.35">
      <c r="J73" s="23"/>
    </row>
    <row r="74" spans="10:10" x14ac:dyDescent="0.35">
      <c r="J74" s="23"/>
    </row>
    <row r="75" spans="10:10" x14ac:dyDescent="0.35">
      <c r="J75" s="23"/>
    </row>
    <row r="76" spans="10:10" x14ac:dyDescent="0.35">
      <c r="J76" s="23"/>
    </row>
    <row r="77" spans="10:10" x14ac:dyDescent="0.35">
      <c r="J77" s="23"/>
    </row>
    <row r="78" spans="10:10" x14ac:dyDescent="0.35">
      <c r="J78" s="23"/>
    </row>
    <row r="79" spans="10:10" x14ac:dyDescent="0.35">
      <c r="J79" s="23"/>
    </row>
    <row r="80" spans="10:10" x14ac:dyDescent="0.35">
      <c r="J80" s="23"/>
    </row>
    <row r="81" spans="10:10" x14ac:dyDescent="0.35">
      <c r="J81" s="23"/>
    </row>
    <row r="82" spans="10:10" x14ac:dyDescent="0.35">
      <c r="J82" s="23"/>
    </row>
    <row r="83" spans="10:10" x14ac:dyDescent="0.35">
      <c r="J83" s="23"/>
    </row>
    <row r="84" spans="10:10" x14ac:dyDescent="0.35">
      <c r="J84" s="23"/>
    </row>
    <row r="85" spans="10:10" x14ac:dyDescent="0.35">
      <c r="J85" s="23"/>
    </row>
    <row r="86" spans="10:10" x14ac:dyDescent="0.35">
      <c r="J86" s="23"/>
    </row>
    <row r="87" spans="10:10" x14ac:dyDescent="0.35">
      <c r="J87" s="23"/>
    </row>
    <row r="88" spans="10:10" x14ac:dyDescent="0.35">
      <c r="J88" s="23"/>
    </row>
    <row r="89" spans="10:10" x14ac:dyDescent="0.35">
      <c r="J89" s="23"/>
    </row>
    <row r="90" spans="10:10" x14ac:dyDescent="0.35">
      <c r="J90" s="23"/>
    </row>
    <row r="91" spans="10:10" x14ac:dyDescent="0.35">
      <c r="J91" s="23"/>
    </row>
    <row r="92" spans="10:10" x14ac:dyDescent="0.35">
      <c r="J92" s="23"/>
    </row>
    <row r="93" spans="10:10" x14ac:dyDescent="0.35">
      <c r="J93" s="23"/>
    </row>
    <row r="94" spans="10:10" x14ac:dyDescent="0.35">
      <c r="J94" s="23"/>
    </row>
    <row r="95" spans="10:10" x14ac:dyDescent="0.35">
      <c r="J95" s="23"/>
    </row>
    <row r="96" spans="10:10" x14ac:dyDescent="0.35">
      <c r="J96" s="23"/>
    </row>
    <row r="97" spans="10:10" x14ac:dyDescent="0.35">
      <c r="J97" s="23"/>
    </row>
    <row r="98" spans="10:10" x14ac:dyDescent="0.35">
      <c r="J98" s="23"/>
    </row>
    <row r="99" spans="10:10" x14ac:dyDescent="0.35">
      <c r="J99" s="23"/>
    </row>
    <row r="100" spans="10:10" x14ac:dyDescent="0.35">
      <c r="J100" s="23"/>
    </row>
    <row r="101" spans="10:10" x14ac:dyDescent="0.35">
      <c r="J101" s="23"/>
    </row>
    <row r="102" spans="10:10" x14ac:dyDescent="0.35">
      <c r="J102" s="23"/>
    </row>
    <row r="103" spans="10:10" x14ac:dyDescent="0.35">
      <c r="J103" s="23"/>
    </row>
    <row r="104" spans="10:10" x14ac:dyDescent="0.35">
      <c r="J104" s="23"/>
    </row>
    <row r="105" spans="10:10" x14ac:dyDescent="0.35">
      <c r="J105" s="23"/>
    </row>
    <row r="106" spans="10:10" x14ac:dyDescent="0.35">
      <c r="J106" s="23"/>
    </row>
    <row r="107" spans="10:10" x14ac:dyDescent="0.35">
      <c r="J107" s="23"/>
    </row>
    <row r="108" spans="10:10" x14ac:dyDescent="0.35">
      <c r="J108" s="23"/>
    </row>
    <row r="109" spans="10:10" x14ac:dyDescent="0.35">
      <c r="J109" s="23"/>
    </row>
    <row r="110" spans="10:10" x14ac:dyDescent="0.35">
      <c r="J110" s="23"/>
    </row>
    <row r="111" spans="10:10" x14ac:dyDescent="0.35">
      <c r="J111" s="23"/>
    </row>
    <row r="112" spans="10:10" x14ac:dyDescent="0.35">
      <c r="J112" s="23"/>
    </row>
    <row r="113" spans="10:10" x14ac:dyDescent="0.35">
      <c r="J113" s="23"/>
    </row>
    <row r="114" spans="10:10" x14ac:dyDescent="0.35">
      <c r="J114" s="23"/>
    </row>
    <row r="115" spans="10:10" x14ac:dyDescent="0.35">
      <c r="J115" s="23"/>
    </row>
    <row r="116" spans="10:10" x14ac:dyDescent="0.35">
      <c r="J116" s="23"/>
    </row>
    <row r="117" spans="10:10" x14ac:dyDescent="0.35">
      <c r="J117" s="23"/>
    </row>
    <row r="118" spans="10:10" x14ac:dyDescent="0.35">
      <c r="J118" s="23"/>
    </row>
    <row r="119" spans="10:10" x14ac:dyDescent="0.35">
      <c r="J119" s="23"/>
    </row>
    <row r="120" spans="10:10" x14ac:dyDescent="0.35">
      <c r="J120" s="23"/>
    </row>
    <row r="121" spans="10:10" x14ac:dyDescent="0.35">
      <c r="J121" s="23"/>
    </row>
    <row r="122" spans="10:10" x14ac:dyDescent="0.35">
      <c r="J122" s="23"/>
    </row>
    <row r="123" spans="10:10" x14ac:dyDescent="0.35">
      <c r="J123" s="23"/>
    </row>
    <row r="124" spans="10:10" x14ac:dyDescent="0.35">
      <c r="J124" s="23"/>
    </row>
    <row r="125" spans="10:10" x14ac:dyDescent="0.35">
      <c r="J125" s="23"/>
    </row>
    <row r="126" spans="10:10" x14ac:dyDescent="0.35">
      <c r="J126" s="23"/>
    </row>
    <row r="127" spans="10:10" x14ac:dyDescent="0.35">
      <c r="J127" s="23"/>
    </row>
    <row r="128" spans="10:10" x14ac:dyDescent="0.35">
      <c r="J128" s="23"/>
    </row>
    <row r="129" spans="10:10" x14ac:dyDescent="0.35">
      <c r="J129" s="23"/>
    </row>
    <row r="130" spans="10:10" x14ac:dyDescent="0.35">
      <c r="J130" s="23"/>
    </row>
    <row r="131" spans="10:10" x14ac:dyDescent="0.35">
      <c r="J131" s="23"/>
    </row>
    <row r="132" spans="10:10" x14ac:dyDescent="0.35">
      <c r="J132" s="23"/>
    </row>
    <row r="133" spans="10:10" x14ac:dyDescent="0.35">
      <c r="J133" s="23"/>
    </row>
    <row r="134" spans="10:10" x14ac:dyDescent="0.35">
      <c r="J134" s="23"/>
    </row>
    <row r="135" spans="10:10" x14ac:dyDescent="0.35">
      <c r="J135" s="23"/>
    </row>
    <row r="136" spans="10:10" x14ac:dyDescent="0.35">
      <c r="J136" s="23"/>
    </row>
    <row r="137" spans="10:10" x14ac:dyDescent="0.35">
      <c r="J137" s="23"/>
    </row>
    <row r="138" spans="10:10" x14ac:dyDescent="0.35">
      <c r="J138" s="23"/>
    </row>
    <row r="139" spans="10:10" x14ac:dyDescent="0.35">
      <c r="J139" s="23"/>
    </row>
    <row r="140" spans="10:10" x14ac:dyDescent="0.35">
      <c r="J140" s="23"/>
    </row>
    <row r="141" spans="10:10" x14ac:dyDescent="0.35">
      <c r="J141" s="23"/>
    </row>
    <row r="142" spans="10:10" x14ac:dyDescent="0.35">
      <c r="J142" s="23"/>
    </row>
    <row r="143" spans="10:10" x14ac:dyDescent="0.35">
      <c r="J143" s="23"/>
    </row>
    <row r="144" spans="10:10" x14ac:dyDescent="0.35">
      <c r="J144" s="23"/>
    </row>
    <row r="145" spans="10:10" x14ac:dyDescent="0.35">
      <c r="J145" s="23"/>
    </row>
    <row r="146" spans="10:10" x14ac:dyDescent="0.35">
      <c r="J146" s="23"/>
    </row>
    <row r="147" spans="10:10" x14ac:dyDescent="0.35">
      <c r="J147" s="23"/>
    </row>
    <row r="148" spans="10:10" x14ac:dyDescent="0.35">
      <c r="J148" s="23"/>
    </row>
    <row r="149" spans="10:10" x14ac:dyDescent="0.35">
      <c r="J149" s="23"/>
    </row>
    <row r="150" spans="10:10" x14ac:dyDescent="0.35">
      <c r="J150" s="23"/>
    </row>
    <row r="151" spans="10:10" x14ac:dyDescent="0.35">
      <c r="J151" s="23"/>
    </row>
    <row r="152" spans="10:10" x14ac:dyDescent="0.35">
      <c r="J152" s="23"/>
    </row>
    <row r="153" spans="10:10" x14ac:dyDescent="0.35">
      <c r="J153" s="23"/>
    </row>
    <row r="154" spans="10:10" x14ac:dyDescent="0.35">
      <c r="J154" s="23"/>
    </row>
    <row r="155" spans="10:10" x14ac:dyDescent="0.35">
      <c r="J155" s="23"/>
    </row>
    <row r="156" spans="10:10" x14ac:dyDescent="0.35">
      <c r="J156" s="23"/>
    </row>
    <row r="157" spans="10:10" x14ac:dyDescent="0.35">
      <c r="J157" s="23"/>
    </row>
    <row r="158" spans="10:10" x14ac:dyDescent="0.35">
      <c r="J158" s="23"/>
    </row>
    <row r="159" spans="10:10" x14ac:dyDescent="0.35">
      <c r="J159" s="23"/>
    </row>
    <row r="160" spans="10:10" x14ac:dyDescent="0.35">
      <c r="J160" s="23"/>
    </row>
    <row r="161" spans="10:10" x14ac:dyDescent="0.35">
      <c r="J161" s="23"/>
    </row>
    <row r="162" spans="10:10" x14ac:dyDescent="0.35">
      <c r="J162" s="23"/>
    </row>
    <row r="163" spans="10:10" x14ac:dyDescent="0.35">
      <c r="J163" s="23"/>
    </row>
    <row r="164" spans="10:10" x14ac:dyDescent="0.35">
      <c r="J164" s="23"/>
    </row>
    <row r="165" spans="10:10" x14ac:dyDescent="0.35">
      <c r="J165" s="23"/>
    </row>
    <row r="166" spans="10:10" x14ac:dyDescent="0.35">
      <c r="J166" s="23"/>
    </row>
    <row r="167" spans="10:10" x14ac:dyDescent="0.35">
      <c r="J167" s="23"/>
    </row>
    <row r="168" spans="10:10" x14ac:dyDescent="0.35">
      <c r="J168" s="23"/>
    </row>
    <row r="169" spans="10:10" x14ac:dyDescent="0.35">
      <c r="J169" s="23"/>
    </row>
    <row r="170" spans="10:10" x14ac:dyDescent="0.35">
      <c r="J170" s="23"/>
    </row>
    <row r="171" spans="10:10" x14ac:dyDescent="0.35">
      <c r="J171" s="23"/>
    </row>
    <row r="172" spans="10:10" x14ac:dyDescent="0.35">
      <c r="J172" s="23"/>
    </row>
    <row r="173" spans="10:10" x14ac:dyDescent="0.35">
      <c r="J173" s="23"/>
    </row>
    <row r="174" spans="10:10" x14ac:dyDescent="0.35">
      <c r="J174" s="23"/>
    </row>
    <row r="175" spans="10:10" x14ac:dyDescent="0.35">
      <c r="J175" s="23"/>
    </row>
    <row r="176" spans="10:10" x14ac:dyDescent="0.35">
      <c r="J176" s="23"/>
    </row>
    <row r="177" spans="10:10" x14ac:dyDescent="0.35">
      <c r="J177" s="23"/>
    </row>
    <row r="178" spans="10:10" x14ac:dyDescent="0.35">
      <c r="J178" s="23"/>
    </row>
    <row r="179" spans="10:10" x14ac:dyDescent="0.35">
      <c r="J179" s="23"/>
    </row>
    <row r="180" spans="10:10" x14ac:dyDescent="0.35">
      <c r="J180" s="23"/>
    </row>
    <row r="181" spans="10:10" x14ac:dyDescent="0.35">
      <c r="J181" s="23"/>
    </row>
    <row r="182" spans="10:10" x14ac:dyDescent="0.35">
      <c r="J182" s="23"/>
    </row>
    <row r="183" spans="10:10" x14ac:dyDescent="0.35">
      <c r="J183" s="23"/>
    </row>
    <row r="184" spans="10:10" x14ac:dyDescent="0.35">
      <c r="J184" s="23"/>
    </row>
    <row r="185" spans="10:10" x14ac:dyDescent="0.35">
      <c r="J185" s="23"/>
    </row>
    <row r="186" spans="10:10" x14ac:dyDescent="0.35">
      <c r="J186" s="23"/>
    </row>
    <row r="187" spans="10:10" x14ac:dyDescent="0.35">
      <c r="J187" s="23"/>
    </row>
    <row r="188" spans="10:10" x14ac:dyDescent="0.35">
      <c r="J188" s="23"/>
    </row>
    <row r="189" spans="10:10" x14ac:dyDescent="0.35">
      <c r="J189" s="23"/>
    </row>
    <row r="190" spans="10:10" x14ac:dyDescent="0.35">
      <c r="J190" s="23"/>
    </row>
    <row r="191" spans="10:10" x14ac:dyDescent="0.35">
      <c r="J191" s="23"/>
    </row>
    <row r="192" spans="10:10" x14ac:dyDescent="0.35">
      <c r="J192" s="23"/>
    </row>
    <row r="193" spans="10:10" x14ac:dyDescent="0.35">
      <c r="J193" s="23"/>
    </row>
    <row r="194" spans="10:10" x14ac:dyDescent="0.35">
      <c r="J194" s="23"/>
    </row>
    <row r="195" spans="10:10" x14ac:dyDescent="0.35">
      <c r="J195" s="23"/>
    </row>
    <row r="196" spans="10:10" x14ac:dyDescent="0.35">
      <c r="J196" s="23"/>
    </row>
    <row r="197" spans="10:10" x14ac:dyDescent="0.35">
      <c r="J197" s="23"/>
    </row>
    <row r="198" spans="10:10" x14ac:dyDescent="0.35">
      <c r="J198" s="23"/>
    </row>
    <row r="199" spans="10:10" x14ac:dyDescent="0.35">
      <c r="J199" s="23"/>
    </row>
    <row r="200" spans="10:10" x14ac:dyDescent="0.35">
      <c r="J200" s="23"/>
    </row>
    <row r="201" spans="10:10" x14ac:dyDescent="0.35">
      <c r="J201" s="23"/>
    </row>
    <row r="202" spans="10:10" x14ac:dyDescent="0.35">
      <c r="J202" s="23"/>
    </row>
    <row r="203" spans="10:10" x14ac:dyDescent="0.35">
      <c r="J203" s="23"/>
    </row>
    <row r="204" spans="10:10" x14ac:dyDescent="0.35">
      <c r="J204" s="23"/>
    </row>
    <row r="205" spans="10:10" x14ac:dyDescent="0.35">
      <c r="J205" s="23"/>
    </row>
    <row r="206" spans="10:10" x14ac:dyDescent="0.35">
      <c r="J206" s="23"/>
    </row>
    <row r="207" spans="10:10" x14ac:dyDescent="0.35">
      <c r="J207" s="23"/>
    </row>
    <row r="208" spans="10:10" x14ac:dyDescent="0.35">
      <c r="J208" s="23"/>
    </row>
    <row r="209" spans="10:10" x14ac:dyDescent="0.35">
      <c r="J209" s="23"/>
    </row>
    <row r="210" spans="10:10" x14ac:dyDescent="0.35">
      <c r="J210" s="23"/>
    </row>
    <row r="211" spans="10:10" x14ac:dyDescent="0.35">
      <c r="J211" s="23"/>
    </row>
    <row r="212" spans="10:10" x14ac:dyDescent="0.35">
      <c r="J212" s="23"/>
    </row>
    <row r="213" spans="10:10" x14ac:dyDescent="0.35">
      <c r="J213" s="23"/>
    </row>
    <row r="214" spans="10:10" x14ac:dyDescent="0.35">
      <c r="J214" s="23"/>
    </row>
    <row r="215" spans="10:10" x14ac:dyDescent="0.35">
      <c r="J215" s="23"/>
    </row>
    <row r="216" spans="10:10" x14ac:dyDescent="0.35">
      <c r="J216" s="23"/>
    </row>
    <row r="217" spans="10:10" x14ac:dyDescent="0.35">
      <c r="J217" s="23"/>
    </row>
    <row r="218" spans="10:10" x14ac:dyDescent="0.35">
      <c r="J218" s="23"/>
    </row>
    <row r="219" spans="10:10" x14ac:dyDescent="0.35">
      <c r="J219" s="23"/>
    </row>
    <row r="220" spans="10:10" x14ac:dyDescent="0.35">
      <c r="J220" s="23"/>
    </row>
    <row r="221" spans="10:10" x14ac:dyDescent="0.35">
      <c r="J221" s="23"/>
    </row>
    <row r="222" spans="10:10" x14ac:dyDescent="0.35">
      <c r="J222" s="23"/>
    </row>
    <row r="223" spans="10:10" x14ac:dyDescent="0.35">
      <c r="J223" s="23"/>
    </row>
    <row r="224" spans="10:10" x14ac:dyDescent="0.35">
      <c r="J224" s="23"/>
    </row>
    <row r="225" spans="10:10" x14ac:dyDescent="0.35">
      <c r="J225" s="23"/>
    </row>
    <row r="226" spans="10:10" x14ac:dyDescent="0.35">
      <c r="J226" s="23"/>
    </row>
    <row r="227" spans="10:10" x14ac:dyDescent="0.35">
      <c r="J227" s="23"/>
    </row>
    <row r="228" spans="10:10" x14ac:dyDescent="0.35">
      <c r="J228" s="23"/>
    </row>
    <row r="229" spans="10:10" x14ac:dyDescent="0.35">
      <c r="J229" s="23"/>
    </row>
    <row r="230" spans="10:10" x14ac:dyDescent="0.35">
      <c r="J230" s="23"/>
    </row>
    <row r="231" spans="10:10" x14ac:dyDescent="0.35">
      <c r="J231" s="23"/>
    </row>
    <row r="232" spans="10:10" x14ac:dyDescent="0.35">
      <c r="J232" s="23"/>
    </row>
    <row r="233" spans="10:10" x14ac:dyDescent="0.35">
      <c r="J233" s="23"/>
    </row>
    <row r="234" spans="10:10" x14ac:dyDescent="0.35">
      <c r="J234" s="23"/>
    </row>
    <row r="235" spans="10:10" x14ac:dyDescent="0.35">
      <c r="J235" s="23"/>
    </row>
    <row r="236" spans="10:10" x14ac:dyDescent="0.35">
      <c r="J236" s="23"/>
    </row>
    <row r="237" spans="10:10" x14ac:dyDescent="0.35">
      <c r="J237" s="23"/>
    </row>
    <row r="238" spans="10:10" x14ac:dyDescent="0.35">
      <c r="J238" s="23"/>
    </row>
    <row r="239" spans="10:10" x14ac:dyDescent="0.35">
      <c r="J239" s="23"/>
    </row>
    <row r="240" spans="10:10" x14ac:dyDescent="0.35">
      <c r="J240" s="23"/>
    </row>
    <row r="241" spans="10:10" x14ac:dyDescent="0.35">
      <c r="J241" s="23"/>
    </row>
    <row r="242" spans="10:10" x14ac:dyDescent="0.35">
      <c r="J242" s="23"/>
    </row>
    <row r="243" spans="10:10" x14ac:dyDescent="0.35">
      <c r="J243" s="23"/>
    </row>
    <row r="244" spans="10:10" x14ac:dyDescent="0.35">
      <c r="J244" s="23"/>
    </row>
    <row r="245" spans="10:10" x14ac:dyDescent="0.35">
      <c r="J245" s="23"/>
    </row>
    <row r="246" spans="10:10" x14ac:dyDescent="0.35">
      <c r="J246" s="23"/>
    </row>
    <row r="247" spans="10:10" x14ac:dyDescent="0.35">
      <c r="J247" s="23"/>
    </row>
    <row r="248" spans="10:10" x14ac:dyDescent="0.35">
      <c r="J248" s="23"/>
    </row>
    <row r="249" spans="10:10" x14ac:dyDescent="0.35">
      <c r="J249" s="23"/>
    </row>
    <row r="250" spans="10:10" x14ac:dyDescent="0.35">
      <c r="J250" s="23"/>
    </row>
    <row r="251" spans="10:10" x14ac:dyDescent="0.35">
      <c r="J251" s="23"/>
    </row>
    <row r="252" spans="10:10" x14ac:dyDescent="0.35">
      <c r="J252" s="23"/>
    </row>
    <row r="253" spans="10:10" x14ac:dyDescent="0.35">
      <c r="J253" s="23"/>
    </row>
    <row r="254" spans="10:10" x14ac:dyDescent="0.35">
      <c r="J254" s="23"/>
    </row>
    <row r="255" spans="10:10" x14ac:dyDescent="0.35">
      <c r="J255" s="23"/>
    </row>
    <row r="256" spans="10:10" x14ac:dyDescent="0.35">
      <c r="J256" s="23"/>
    </row>
    <row r="257" spans="10:10" x14ac:dyDescent="0.35">
      <c r="J257" s="23"/>
    </row>
    <row r="258" spans="10:10" x14ac:dyDescent="0.35">
      <c r="J258" s="23"/>
    </row>
    <row r="259" spans="10:10" x14ac:dyDescent="0.35">
      <c r="J259" s="23"/>
    </row>
    <row r="260" spans="10:10" x14ac:dyDescent="0.35">
      <c r="J260" s="23"/>
    </row>
    <row r="261" spans="10:10" x14ac:dyDescent="0.35">
      <c r="J261" s="23"/>
    </row>
    <row r="262" spans="10:10" x14ac:dyDescent="0.35">
      <c r="J262" s="23"/>
    </row>
    <row r="263" spans="10:10" x14ac:dyDescent="0.35">
      <c r="J263" s="23"/>
    </row>
    <row r="264" spans="10:10" x14ac:dyDescent="0.35">
      <c r="J264" s="23"/>
    </row>
    <row r="265" spans="10:10" x14ac:dyDescent="0.35">
      <c r="J265" s="23"/>
    </row>
    <row r="266" spans="10:10" x14ac:dyDescent="0.35">
      <c r="J266" s="23"/>
    </row>
    <row r="267" spans="10:10" x14ac:dyDescent="0.35">
      <c r="J267" s="23"/>
    </row>
    <row r="268" spans="10:10" x14ac:dyDescent="0.35">
      <c r="J268" s="23"/>
    </row>
    <row r="269" spans="10:10" x14ac:dyDescent="0.35">
      <c r="J269" s="23"/>
    </row>
    <row r="270" spans="10:10" x14ac:dyDescent="0.35">
      <c r="J270" s="23"/>
    </row>
    <row r="271" spans="10:10" x14ac:dyDescent="0.35">
      <c r="J271" s="23"/>
    </row>
    <row r="272" spans="10:10" x14ac:dyDescent="0.35">
      <c r="J272" s="23"/>
    </row>
    <row r="273" spans="10:10" x14ac:dyDescent="0.35">
      <c r="J273" s="23"/>
    </row>
    <row r="274" spans="10:10" x14ac:dyDescent="0.35">
      <c r="J274" s="23"/>
    </row>
    <row r="275" spans="10:10" x14ac:dyDescent="0.35">
      <c r="J275" s="23"/>
    </row>
    <row r="276" spans="10:10" x14ac:dyDescent="0.35">
      <c r="J276" s="23"/>
    </row>
    <row r="277" spans="10:10" x14ac:dyDescent="0.35">
      <c r="J277" s="23"/>
    </row>
    <row r="278" spans="10:10" x14ac:dyDescent="0.35">
      <c r="J278" s="23"/>
    </row>
    <row r="279" spans="10:10" x14ac:dyDescent="0.35">
      <c r="J279" s="23"/>
    </row>
    <row r="280" spans="10:10" x14ac:dyDescent="0.35">
      <c r="J280" s="23"/>
    </row>
    <row r="281" spans="10:10" x14ac:dyDescent="0.35">
      <c r="J281" s="23"/>
    </row>
    <row r="282" spans="10:10" x14ac:dyDescent="0.35">
      <c r="J282" s="23"/>
    </row>
    <row r="283" spans="10:10" x14ac:dyDescent="0.35">
      <c r="J283" s="23"/>
    </row>
    <row r="284" spans="10:10" x14ac:dyDescent="0.35">
      <c r="J284" s="23"/>
    </row>
    <row r="285" spans="10:10" x14ac:dyDescent="0.35">
      <c r="J285" s="23"/>
    </row>
    <row r="286" spans="10:10" x14ac:dyDescent="0.35">
      <c r="J286" s="23"/>
    </row>
    <row r="287" spans="10:10" x14ac:dyDescent="0.35">
      <c r="J287" s="23"/>
    </row>
    <row r="288" spans="10:10" x14ac:dyDescent="0.35">
      <c r="J288" s="23"/>
    </row>
    <row r="289" spans="10:10" x14ac:dyDescent="0.35">
      <c r="J289" s="23"/>
    </row>
    <row r="290" spans="10:10" x14ac:dyDescent="0.35">
      <c r="J290" s="23"/>
    </row>
    <row r="291" spans="10:10" x14ac:dyDescent="0.35">
      <c r="J291" s="23"/>
    </row>
    <row r="292" spans="10:10" x14ac:dyDescent="0.35">
      <c r="J292" s="23"/>
    </row>
    <row r="293" spans="10:10" x14ac:dyDescent="0.35">
      <c r="J293" s="23"/>
    </row>
    <row r="294" spans="10:10" x14ac:dyDescent="0.35">
      <c r="J294" s="23"/>
    </row>
    <row r="295" spans="10:10" x14ac:dyDescent="0.35">
      <c r="J295" s="23"/>
    </row>
    <row r="296" spans="10:10" x14ac:dyDescent="0.35">
      <c r="J296" s="23"/>
    </row>
    <row r="297" spans="10:10" x14ac:dyDescent="0.35">
      <c r="J297" s="23"/>
    </row>
    <row r="298" spans="10:10" x14ac:dyDescent="0.35">
      <c r="J298" s="23"/>
    </row>
    <row r="299" spans="10:10" x14ac:dyDescent="0.35">
      <c r="J299" s="23"/>
    </row>
    <row r="300" spans="10:10" x14ac:dyDescent="0.35">
      <c r="J300" s="23"/>
    </row>
    <row r="301" spans="10:10" x14ac:dyDescent="0.35">
      <c r="J301" s="23"/>
    </row>
    <row r="302" spans="10:10" x14ac:dyDescent="0.35">
      <c r="J302" s="23"/>
    </row>
    <row r="303" spans="10:10" x14ac:dyDescent="0.35">
      <c r="J303" s="23"/>
    </row>
    <row r="304" spans="10:10" x14ac:dyDescent="0.35">
      <c r="J304" s="23"/>
    </row>
    <row r="305" spans="10:10" x14ac:dyDescent="0.35">
      <c r="J305" s="23"/>
    </row>
    <row r="306" spans="10:10" x14ac:dyDescent="0.35">
      <c r="J306" s="23"/>
    </row>
    <row r="307" spans="10:10" x14ac:dyDescent="0.35">
      <c r="J307" s="23"/>
    </row>
    <row r="308" spans="10:10" x14ac:dyDescent="0.35">
      <c r="J308" s="23"/>
    </row>
    <row r="309" spans="10:10" x14ac:dyDescent="0.35">
      <c r="J309" s="23"/>
    </row>
    <row r="310" spans="10:10" x14ac:dyDescent="0.35">
      <c r="J310" s="23"/>
    </row>
    <row r="311" spans="10:10" x14ac:dyDescent="0.35">
      <c r="J311" s="23"/>
    </row>
    <row r="312" spans="10:10" x14ac:dyDescent="0.35">
      <c r="J312" s="23"/>
    </row>
    <row r="313" spans="10:10" x14ac:dyDescent="0.35">
      <c r="J313" s="23"/>
    </row>
    <row r="314" spans="10:10" x14ac:dyDescent="0.35">
      <c r="J314" s="23"/>
    </row>
    <row r="315" spans="10:10" x14ac:dyDescent="0.35">
      <c r="J315" s="23"/>
    </row>
    <row r="316" spans="10:10" x14ac:dyDescent="0.35">
      <c r="J316" s="23"/>
    </row>
    <row r="317" spans="10:10" x14ac:dyDescent="0.35">
      <c r="J317" s="23"/>
    </row>
    <row r="318" spans="10:10" x14ac:dyDescent="0.35">
      <c r="J318" s="23"/>
    </row>
    <row r="319" spans="10:10" x14ac:dyDescent="0.35">
      <c r="J319" s="23"/>
    </row>
    <row r="320" spans="10:10" x14ac:dyDescent="0.35">
      <c r="J320" s="23"/>
    </row>
    <row r="321" spans="10:10" x14ac:dyDescent="0.35">
      <c r="J321" s="23"/>
    </row>
    <row r="322" spans="10:10" x14ac:dyDescent="0.35">
      <c r="J322" s="23"/>
    </row>
    <row r="323" spans="10:10" x14ac:dyDescent="0.35">
      <c r="J323" s="23"/>
    </row>
    <row r="324" spans="10:10" x14ac:dyDescent="0.35">
      <c r="J324" s="23"/>
    </row>
    <row r="325" spans="10:10" x14ac:dyDescent="0.35">
      <c r="J325" s="23"/>
    </row>
    <row r="326" spans="10:10" x14ac:dyDescent="0.35">
      <c r="J326" s="23"/>
    </row>
    <row r="327" spans="10:10" x14ac:dyDescent="0.35">
      <c r="J327" s="23"/>
    </row>
    <row r="328" spans="10:10" x14ac:dyDescent="0.35">
      <c r="J328" s="23"/>
    </row>
    <row r="329" spans="10:10" x14ac:dyDescent="0.35">
      <c r="J329" s="23"/>
    </row>
    <row r="330" spans="10:10" x14ac:dyDescent="0.35">
      <c r="J330" s="23"/>
    </row>
    <row r="331" spans="10:10" x14ac:dyDescent="0.35">
      <c r="J331" s="23"/>
    </row>
    <row r="332" spans="10:10" x14ac:dyDescent="0.35">
      <c r="J332" s="23"/>
    </row>
    <row r="333" spans="10:10" x14ac:dyDescent="0.35">
      <c r="J333" s="23"/>
    </row>
    <row r="334" spans="10:10" x14ac:dyDescent="0.35">
      <c r="J334" s="23"/>
    </row>
    <row r="335" spans="10:10" x14ac:dyDescent="0.35">
      <c r="J335" s="23"/>
    </row>
    <row r="336" spans="10:10" x14ac:dyDescent="0.35">
      <c r="J336" s="23"/>
    </row>
    <row r="337" spans="10:10" x14ac:dyDescent="0.35">
      <c r="J337" s="23"/>
    </row>
    <row r="338" spans="10:10" x14ac:dyDescent="0.35">
      <c r="J338" s="23"/>
    </row>
    <row r="339" spans="10:10" x14ac:dyDescent="0.35">
      <c r="J339" s="23"/>
    </row>
    <row r="340" spans="10:10" x14ac:dyDescent="0.35">
      <c r="J340" s="23"/>
    </row>
    <row r="341" spans="10:10" x14ac:dyDescent="0.35">
      <c r="J341" s="23"/>
    </row>
    <row r="342" spans="10:10" x14ac:dyDescent="0.35">
      <c r="J342" s="23"/>
    </row>
    <row r="343" spans="10:10" x14ac:dyDescent="0.35">
      <c r="J343" s="23"/>
    </row>
    <row r="344" spans="10:10" x14ac:dyDescent="0.35">
      <c r="J344" s="23"/>
    </row>
    <row r="345" spans="10:10" x14ac:dyDescent="0.35">
      <c r="J345" s="23"/>
    </row>
    <row r="346" spans="10:10" x14ac:dyDescent="0.35">
      <c r="J346" s="23"/>
    </row>
    <row r="347" spans="10:10" x14ac:dyDescent="0.35">
      <c r="J347" s="23"/>
    </row>
    <row r="348" spans="10:10" x14ac:dyDescent="0.35">
      <c r="J348" s="23"/>
    </row>
    <row r="349" spans="10:10" x14ac:dyDescent="0.35">
      <c r="J349" s="23"/>
    </row>
    <row r="350" spans="10:10" x14ac:dyDescent="0.35">
      <c r="J350" s="23"/>
    </row>
    <row r="351" spans="10:10" x14ac:dyDescent="0.35">
      <c r="J351" s="23"/>
    </row>
    <row r="352" spans="10:10" x14ac:dyDescent="0.35">
      <c r="J352" s="23"/>
    </row>
    <row r="353" spans="10:10" x14ac:dyDescent="0.35">
      <c r="J353" s="23"/>
    </row>
    <row r="354" spans="10:10" x14ac:dyDescent="0.35">
      <c r="J354" s="23"/>
    </row>
    <row r="355" spans="10:10" x14ac:dyDescent="0.35">
      <c r="J355" s="23"/>
    </row>
    <row r="356" spans="10:10" x14ac:dyDescent="0.35">
      <c r="J356" s="23"/>
    </row>
    <row r="357" spans="10:10" x14ac:dyDescent="0.35">
      <c r="J357" s="23"/>
    </row>
    <row r="358" spans="10:10" x14ac:dyDescent="0.35">
      <c r="J358" s="23"/>
    </row>
    <row r="359" spans="10:10" x14ac:dyDescent="0.35">
      <c r="J359" s="23"/>
    </row>
    <row r="360" spans="10:10" x14ac:dyDescent="0.35">
      <c r="J360" s="23"/>
    </row>
    <row r="361" spans="10:10" x14ac:dyDescent="0.35">
      <c r="J361" s="23"/>
    </row>
    <row r="362" spans="10:10" x14ac:dyDescent="0.35">
      <c r="J362" s="23"/>
    </row>
    <row r="363" spans="10:10" x14ac:dyDescent="0.35">
      <c r="J363" s="23"/>
    </row>
    <row r="364" spans="10:10" x14ac:dyDescent="0.35">
      <c r="J364" s="23"/>
    </row>
    <row r="365" spans="10:10" x14ac:dyDescent="0.35">
      <c r="J365" s="23"/>
    </row>
    <row r="366" spans="10:10" x14ac:dyDescent="0.35">
      <c r="J366" s="23"/>
    </row>
    <row r="367" spans="10:10" x14ac:dyDescent="0.35">
      <c r="J367" s="23"/>
    </row>
    <row r="368" spans="10:10" x14ac:dyDescent="0.35">
      <c r="J368" s="23"/>
    </row>
    <row r="369" spans="10:10" x14ac:dyDescent="0.35">
      <c r="J369" s="23"/>
    </row>
    <row r="370" spans="10:10" x14ac:dyDescent="0.35">
      <c r="J370" s="23"/>
    </row>
    <row r="371" spans="10:10" x14ac:dyDescent="0.35">
      <c r="J371" s="23"/>
    </row>
    <row r="372" spans="10:10" x14ac:dyDescent="0.35">
      <c r="J372" s="23"/>
    </row>
    <row r="373" spans="10:10" x14ac:dyDescent="0.35">
      <c r="J373" s="23"/>
    </row>
    <row r="374" spans="10:10" x14ac:dyDescent="0.35">
      <c r="J374" s="23"/>
    </row>
    <row r="375" spans="10:10" x14ac:dyDescent="0.35">
      <c r="J375" s="23"/>
    </row>
    <row r="376" spans="10:10" x14ac:dyDescent="0.35">
      <c r="J376" s="23"/>
    </row>
    <row r="377" spans="10:10" x14ac:dyDescent="0.35">
      <c r="J377" s="23"/>
    </row>
    <row r="378" spans="10:10" x14ac:dyDescent="0.35">
      <c r="J378" s="23"/>
    </row>
    <row r="379" spans="10:10" x14ac:dyDescent="0.35">
      <c r="J379" s="23"/>
    </row>
    <row r="380" spans="10:10" x14ac:dyDescent="0.35">
      <c r="J380" s="23"/>
    </row>
    <row r="381" spans="10:10" x14ac:dyDescent="0.35">
      <c r="J381" s="23"/>
    </row>
    <row r="382" spans="10:10" x14ac:dyDescent="0.35">
      <c r="J382" s="23"/>
    </row>
    <row r="383" spans="10:10" x14ac:dyDescent="0.35">
      <c r="J383" s="23"/>
    </row>
    <row r="384" spans="10:10" x14ac:dyDescent="0.35">
      <c r="J384" s="23"/>
    </row>
    <row r="385" spans="10:10" x14ac:dyDescent="0.35">
      <c r="J385" s="23"/>
    </row>
    <row r="386" spans="10:10" x14ac:dyDescent="0.35">
      <c r="J386" s="23"/>
    </row>
    <row r="387" spans="10:10" x14ac:dyDescent="0.35">
      <c r="J387" s="23"/>
    </row>
    <row r="388" spans="10:10" x14ac:dyDescent="0.35">
      <c r="J388" s="23"/>
    </row>
    <row r="389" spans="10:10" x14ac:dyDescent="0.35">
      <c r="J389" s="23"/>
    </row>
    <row r="390" spans="10:10" x14ac:dyDescent="0.35">
      <c r="J390" s="23"/>
    </row>
    <row r="391" spans="10:10" x14ac:dyDescent="0.35">
      <c r="J391" s="23"/>
    </row>
    <row r="392" spans="10:10" x14ac:dyDescent="0.35">
      <c r="J392" s="23"/>
    </row>
    <row r="393" spans="10:10" x14ac:dyDescent="0.35">
      <c r="J393" s="23"/>
    </row>
    <row r="394" spans="10:10" x14ac:dyDescent="0.35">
      <c r="J394" s="23"/>
    </row>
    <row r="395" spans="10:10" x14ac:dyDescent="0.35">
      <c r="J395" s="23"/>
    </row>
    <row r="396" spans="10:10" x14ac:dyDescent="0.35">
      <c r="J396" s="23"/>
    </row>
    <row r="397" spans="10:10" x14ac:dyDescent="0.35">
      <c r="J397" s="23"/>
    </row>
    <row r="398" spans="10:10" x14ac:dyDescent="0.35">
      <c r="J398" s="23"/>
    </row>
    <row r="399" spans="10:10" x14ac:dyDescent="0.35">
      <c r="J399" s="23"/>
    </row>
    <row r="400" spans="10:10" x14ac:dyDescent="0.35">
      <c r="J400" s="23"/>
    </row>
    <row r="401" spans="10:10" x14ac:dyDescent="0.35">
      <c r="J401" s="23"/>
    </row>
    <row r="402" spans="10:10" x14ac:dyDescent="0.35">
      <c r="J402" s="23"/>
    </row>
    <row r="403" spans="10:10" x14ac:dyDescent="0.35">
      <c r="J403" s="23"/>
    </row>
    <row r="404" spans="10:10" x14ac:dyDescent="0.35">
      <c r="J404" s="23"/>
    </row>
    <row r="405" spans="10:10" x14ac:dyDescent="0.35">
      <c r="J405" s="23"/>
    </row>
    <row r="406" spans="10:10" x14ac:dyDescent="0.35">
      <c r="J406" s="23"/>
    </row>
    <row r="407" spans="10:10" x14ac:dyDescent="0.35">
      <c r="J407" s="23"/>
    </row>
    <row r="408" spans="10:10" x14ac:dyDescent="0.35">
      <c r="J408" s="23"/>
    </row>
    <row r="409" spans="10:10" x14ac:dyDescent="0.35">
      <c r="J409" s="23"/>
    </row>
    <row r="410" spans="10:10" x14ac:dyDescent="0.35">
      <c r="J410" s="23"/>
    </row>
    <row r="411" spans="10:10" x14ac:dyDescent="0.35">
      <c r="J411" s="23"/>
    </row>
    <row r="412" spans="10:10" x14ac:dyDescent="0.35">
      <c r="J412" s="23"/>
    </row>
    <row r="413" spans="10:10" x14ac:dyDescent="0.35">
      <c r="J413" s="23"/>
    </row>
    <row r="414" spans="10:10" x14ac:dyDescent="0.35">
      <c r="J414" s="23"/>
    </row>
    <row r="415" spans="10:10" x14ac:dyDescent="0.35">
      <c r="J415" s="23"/>
    </row>
    <row r="416" spans="10:10" x14ac:dyDescent="0.35">
      <c r="J416" s="23"/>
    </row>
    <row r="417" spans="10:10" x14ac:dyDescent="0.35">
      <c r="J417" s="23"/>
    </row>
    <row r="418" spans="10:10" x14ac:dyDescent="0.35">
      <c r="J418" s="23"/>
    </row>
    <row r="419" spans="10:10" x14ac:dyDescent="0.35">
      <c r="J419" s="23"/>
    </row>
    <row r="420" spans="10:10" x14ac:dyDescent="0.35">
      <c r="J420" s="23"/>
    </row>
    <row r="421" spans="10:10" x14ac:dyDescent="0.35">
      <c r="J421" s="23"/>
    </row>
    <row r="422" spans="10:10" x14ac:dyDescent="0.35">
      <c r="J422" s="23"/>
    </row>
    <row r="423" spans="10:10" x14ac:dyDescent="0.35">
      <c r="J423" s="23"/>
    </row>
    <row r="424" spans="10:10" x14ac:dyDescent="0.35">
      <c r="J424" s="23"/>
    </row>
    <row r="425" spans="10:10" x14ac:dyDescent="0.35">
      <c r="J425" s="23"/>
    </row>
    <row r="426" spans="10:10" x14ac:dyDescent="0.35">
      <c r="J426" s="23"/>
    </row>
    <row r="427" spans="10:10" x14ac:dyDescent="0.35">
      <c r="J427" s="23"/>
    </row>
    <row r="428" spans="10:10" x14ac:dyDescent="0.35">
      <c r="J428" s="23"/>
    </row>
    <row r="429" spans="10:10" x14ac:dyDescent="0.35">
      <c r="J429" s="23"/>
    </row>
    <row r="430" spans="10:10" x14ac:dyDescent="0.35">
      <c r="J430" s="23"/>
    </row>
    <row r="431" spans="10:10" x14ac:dyDescent="0.35">
      <c r="J431" s="23"/>
    </row>
    <row r="432" spans="10:10" x14ac:dyDescent="0.35">
      <c r="J432" s="23"/>
    </row>
    <row r="433" spans="10:10" x14ac:dyDescent="0.35">
      <c r="J433" s="23"/>
    </row>
    <row r="434" spans="10:10" x14ac:dyDescent="0.35">
      <c r="J434" s="23"/>
    </row>
    <row r="435" spans="10:10" x14ac:dyDescent="0.35">
      <c r="J435" s="23"/>
    </row>
    <row r="436" spans="10:10" x14ac:dyDescent="0.35">
      <c r="J436" s="23"/>
    </row>
    <row r="437" spans="10:10" x14ac:dyDescent="0.35">
      <c r="J437" s="23"/>
    </row>
    <row r="438" spans="10:10" x14ac:dyDescent="0.35">
      <c r="J438" s="23"/>
    </row>
    <row r="439" spans="10:10" x14ac:dyDescent="0.35">
      <c r="J439" s="23"/>
    </row>
    <row r="440" spans="10:10" x14ac:dyDescent="0.35">
      <c r="J440" s="23"/>
    </row>
    <row r="441" spans="10:10" x14ac:dyDescent="0.35">
      <c r="J441" s="23"/>
    </row>
    <row r="442" spans="10:10" x14ac:dyDescent="0.35">
      <c r="J442" s="23"/>
    </row>
    <row r="443" spans="10:10" x14ac:dyDescent="0.35">
      <c r="J443" s="23"/>
    </row>
    <row r="444" spans="10:10" x14ac:dyDescent="0.35">
      <c r="J444" s="23"/>
    </row>
    <row r="445" spans="10:10" x14ac:dyDescent="0.35">
      <c r="J445" s="23"/>
    </row>
    <row r="446" spans="10:10" x14ac:dyDescent="0.35">
      <c r="J446" s="23"/>
    </row>
    <row r="447" spans="10:10" x14ac:dyDescent="0.35">
      <c r="J447" s="23"/>
    </row>
    <row r="448" spans="10:10" x14ac:dyDescent="0.35">
      <c r="J448" s="23"/>
    </row>
    <row r="449" spans="10:10" x14ac:dyDescent="0.35">
      <c r="J449" s="23"/>
    </row>
    <row r="450" spans="10:10" x14ac:dyDescent="0.35">
      <c r="J450" s="23"/>
    </row>
    <row r="451" spans="10:10" x14ac:dyDescent="0.35">
      <c r="J451" s="23"/>
    </row>
    <row r="452" spans="10:10" x14ac:dyDescent="0.35">
      <c r="J452" s="23"/>
    </row>
    <row r="453" spans="10:10" x14ac:dyDescent="0.35">
      <c r="J453" s="23"/>
    </row>
    <row r="454" spans="10:10" x14ac:dyDescent="0.35">
      <c r="J454" s="23"/>
    </row>
    <row r="455" spans="10:10" x14ac:dyDescent="0.35">
      <c r="J455" s="23"/>
    </row>
    <row r="456" spans="10:10" x14ac:dyDescent="0.35">
      <c r="J456" s="23"/>
    </row>
    <row r="457" spans="10:10" x14ac:dyDescent="0.35">
      <c r="J457" s="23"/>
    </row>
    <row r="458" spans="10:10" x14ac:dyDescent="0.35">
      <c r="J458" s="23"/>
    </row>
    <row r="459" spans="10:10" x14ac:dyDescent="0.35">
      <c r="J459" s="23"/>
    </row>
    <row r="460" spans="10:10" x14ac:dyDescent="0.35">
      <c r="J460" s="23"/>
    </row>
    <row r="461" spans="10:10" x14ac:dyDescent="0.35">
      <c r="J461" s="23"/>
    </row>
    <row r="462" spans="10:10" x14ac:dyDescent="0.35">
      <c r="J462" s="23"/>
    </row>
    <row r="463" spans="10:10" x14ac:dyDescent="0.35">
      <c r="J463" s="23"/>
    </row>
    <row r="464" spans="10:10" x14ac:dyDescent="0.35">
      <c r="J464" s="23"/>
    </row>
    <row r="465" spans="10:10" x14ac:dyDescent="0.35">
      <c r="J465" s="23"/>
    </row>
    <row r="466" spans="10:10" x14ac:dyDescent="0.35">
      <c r="J466" s="23"/>
    </row>
    <row r="467" spans="10:10" x14ac:dyDescent="0.35">
      <c r="J467" s="23"/>
    </row>
    <row r="468" spans="10:10" x14ac:dyDescent="0.35">
      <c r="J468" s="23"/>
    </row>
    <row r="469" spans="10:10" x14ac:dyDescent="0.35">
      <c r="J469" s="23"/>
    </row>
    <row r="470" spans="10:10" x14ac:dyDescent="0.35">
      <c r="J470" s="23"/>
    </row>
    <row r="471" spans="10:10" x14ac:dyDescent="0.35">
      <c r="J471" s="23"/>
    </row>
    <row r="472" spans="10:10" x14ac:dyDescent="0.35">
      <c r="J472" s="23"/>
    </row>
    <row r="473" spans="10:10" x14ac:dyDescent="0.35">
      <c r="J473" s="23"/>
    </row>
    <row r="474" spans="10:10" x14ac:dyDescent="0.35">
      <c r="J474" s="23"/>
    </row>
    <row r="475" spans="10:10" x14ac:dyDescent="0.35">
      <c r="J475" s="23"/>
    </row>
    <row r="476" spans="10:10" x14ac:dyDescent="0.35">
      <c r="J476" s="23"/>
    </row>
    <row r="477" spans="10:10" x14ac:dyDescent="0.35">
      <c r="J477" s="23"/>
    </row>
    <row r="478" spans="10:10" x14ac:dyDescent="0.35">
      <c r="J478" s="23"/>
    </row>
    <row r="479" spans="10:10" x14ac:dyDescent="0.35">
      <c r="J479" s="23"/>
    </row>
    <row r="480" spans="10:10" x14ac:dyDescent="0.35">
      <c r="J480" s="23"/>
    </row>
    <row r="481" spans="10:10" x14ac:dyDescent="0.35">
      <c r="J481" s="23"/>
    </row>
    <row r="482" spans="10:10" x14ac:dyDescent="0.35">
      <c r="J482" s="23"/>
    </row>
    <row r="483" spans="10:10" x14ac:dyDescent="0.35">
      <c r="J483" s="23"/>
    </row>
    <row r="484" spans="10:10" x14ac:dyDescent="0.35">
      <c r="J484" s="23"/>
    </row>
    <row r="485" spans="10:10" x14ac:dyDescent="0.35">
      <c r="J485" s="23"/>
    </row>
    <row r="486" spans="10:10" x14ac:dyDescent="0.35">
      <c r="J486" s="23"/>
    </row>
    <row r="487" spans="10:10" x14ac:dyDescent="0.35">
      <c r="J487" s="23"/>
    </row>
    <row r="488" spans="10:10" x14ac:dyDescent="0.35">
      <c r="J488" s="23"/>
    </row>
    <row r="489" spans="10:10" x14ac:dyDescent="0.35">
      <c r="J489" s="23"/>
    </row>
    <row r="490" spans="10:10" x14ac:dyDescent="0.35">
      <c r="J490" s="23"/>
    </row>
    <row r="491" spans="10:10" x14ac:dyDescent="0.35">
      <c r="J491" s="23"/>
    </row>
    <row r="492" spans="10:10" x14ac:dyDescent="0.35">
      <c r="J492" s="23"/>
    </row>
    <row r="493" spans="10:10" x14ac:dyDescent="0.35">
      <c r="J493" s="23"/>
    </row>
    <row r="494" spans="10:10" x14ac:dyDescent="0.35">
      <c r="J494" s="23"/>
    </row>
    <row r="495" spans="10:10" x14ac:dyDescent="0.35">
      <c r="J495" s="23"/>
    </row>
    <row r="496" spans="10:10" x14ac:dyDescent="0.35">
      <c r="J496" s="23"/>
    </row>
    <row r="497" spans="10:10" x14ac:dyDescent="0.35">
      <c r="J497" s="23"/>
    </row>
    <row r="498" spans="10:10" x14ac:dyDescent="0.35">
      <c r="J498" s="23"/>
    </row>
    <row r="499" spans="10:10" x14ac:dyDescent="0.35">
      <c r="J499" s="23"/>
    </row>
    <row r="500" spans="10:10" x14ac:dyDescent="0.35">
      <c r="J500" s="23"/>
    </row>
    <row r="501" spans="10:10" x14ac:dyDescent="0.35">
      <c r="J501" s="23"/>
    </row>
    <row r="502" spans="10:10" x14ac:dyDescent="0.35">
      <c r="J502" s="23"/>
    </row>
    <row r="503" spans="10:10" x14ac:dyDescent="0.35">
      <c r="J503" s="23"/>
    </row>
    <row r="504" spans="10:10" x14ac:dyDescent="0.35">
      <c r="J504" s="23"/>
    </row>
    <row r="505" spans="10:10" x14ac:dyDescent="0.35">
      <c r="J505" s="23"/>
    </row>
    <row r="506" spans="10:10" x14ac:dyDescent="0.35">
      <c r="J506" s="23"/>
    </row>
    <row r="507" spans="10:10" x14ac:dyDescent="0.35">
      <c r="J507" s="23"/>
    </row>
    <row r="508" spans="10:10" x14ac:dyDescent="0.35">
      <c r="J508" s="23"/>
    </row>
    <row r="509" spans="10:10" x14ac:dyDescent="0.35">
      <c r="J509" s="23"/>
    </row>
    <row r="510" spans="10:10" x14ac:dyDescent="0.35">
      <c r="J510" s="23"/>
    </row>
    <row r="511" spans="10:10" x14ac:dyDescent="0.35">
      <c r="J511" s="23"/>
    </row>
    <row r="512" spans="10:10" x14ac:dyDescent="0.35">
      <c r="J512" s="23"/>
    </row>
    <row r="513" spans="10:10" x14ac:dyDescent="0.35">
      <c r="J513" s="23"/>
    </row>
    <row r="514" spans="10:10" x14ac:dyDescent="0.35">
      <c r="J514" s="23"/>
    </row>
    <row r="515" spans="10:10" x14ac:dyDescent="0.35">
      <c r="J515" s="23"/>
    </row>
    <row r="516" spans="10:10" x14ac:dyDescent="0.35">
      <c r="J516" s="23"/>
    </row>
    <row r="517" spans="10:10" x14ac:dyDescent="0.35">
      <c r="J517" s="23"/>
    </row>
    <row r="518" spans="10:10" x14ac:dyDescent="0.35">
      <c r="J518" s="23"/>
    </row>
    <row r="519" spans="10:10" x14ac:dyDescent="0.35">
      <c r="J519" s="23"/>
    </row>
    <row r="520" spans="10:10" x14ac:dyDescent="0.35">
      <c r="J520" s="23"/>
    </row>
    <row r="521" spans="10:10" x14ac:dyDescent="0.35">
      <c r="J521" s="23"/>
    </row>
    <row r="522" spans="10:10" x14ac:dyDescent="0.35">
      <c r="J522" s="23"/>
    </row>
    <row r="523" spans="10:10" x14ac:dyDescent="0.35">
      <c r="J523" s="23"/>
    </row>
    <row r="524" spans="10:10" x14ac:dyDescent="0.35">
      <c r="J524" s="23"/>
    </row>
    <row r="525" spans="10:10" x14ac:dyDescent="0.35">
      <c r="J525" s="23"/>
    </row>
    <row r="526" spans="10:10" x14ac:dyDescent="0.35">
      <c r="J526" s="23"/>
    </row>
    <row r="527" spans="10:10" x14ac:dyDescent="0.35">
      <c r="J527" s="23"/>
    </row>
    <row r="528" spans="10:10" x14ac:dyDescent="0.35">
      <c r="J528" s="23"/>
    </row>
    <row r="529" spans="10:10" x14ac:dyDescent="0.35">
      <c r="J529" s="23"/>
    </row>
    <row r="530" spans="10:10" x14ac:dyDescent="0.35">
      <c r="J530" s="23"/>
    </row>
    <row r="531" spans="10:10" x14ac:dyDescent="0.35">
      <c r="J531" s="23"/>
    </row>
    <row r="532" spans="10:10" x14ac:dyDescent="0.35">
      <c r="J532" s="23"/>
    </row>
    <row r="533" spans="10:10" x14ac:dyDescent="0.35">
      <c r="J533" s="23"/>
    </row>
    <row r="534" spans="10:10" x14ac:dyDescent="0.35">
      <c r="J534" s="23"/>
    </row>
    <row r="535" spans="10:10" x14ac:dyDescent="0.35">
      <c r="J535" s="23"/>
    </row>
    <row r="536" spans="10:10" x14ac:dyDescent="0.35">
      <c r="J536" s="23"/>
    </row>
    <row r="537" spans="10:10" x14ac:dyDescent="0.35">
      <c r="J537" s="23"/>
    </row>
    <row r="538" spans="10:10" x14ac:dyDescent="0.35">
      <c r="J538" s="23"/>
    </row>
    <row r="539" spans="10:10" x14ac:dyDescent="0.35">
      <c r="J539" s="23"/>
    </row>
    <row r="540" spans="10:10" x14ac:dyDescent="0.35">
      <c r="J540" s="23"/>
    </row>
    <row r="541" spans="10:10" x14ac:dyDescent="0.35">
      <c r="J541" s="23"/>
    </row>
    <row r="542" spans="10:10" x14ac:dyDescent="0.35">
      <c r="J542" s="23"/>
    </row>
    <row r="543" spans="10:10" x14ac:dyDescent="0.35">
      <c r="J543" s="23"/>
    </row>
    <row r="544" spans="10:10" x14ac:dyDescent="0.35">
      <c r="J544" s="23"/>
    </row>
    <row r="545" spans="10:10" x14ac:dyDescent="0.35">
      <c r="J545" s="23"/>
    </row>
    <row r="546" spans="10:10" x14ac:dyDescent="0.35">
      <c r="J546" s="23"/>
    </row>
    <row r="547" spans="10:10" x14ac:dyDescent="0.35">
      <c r="J547" s="23"/>
    </row>
    <row r="548" spans="10:10" x14ac:dyDescent="0.35">
      <c r="J548" s="23"/>
    </row>
    <row r="549" spans="10:10" x14ac:dyDescent="0.35">
      <c r="J549" s="23"/>
    </row>
    <row r="550" spans="10:10" x14ac:dyDescent="0.35">
      <c r="J550" s="23"/>
    </row>
    <row r="551" spans="10:10" x14ac:dyDescent="0.35">
      <c r="J551" s="23"/>
    </row>
    <row r="552" spans="10:10" x14ac:dyDescent="0.35">
      <c r="J552" s="23"/>
    </row>
    <row r="553" spans="10:10" x14ac:dyDescent="0.35">
      <c r="J553" s="23"/>
    </row>
    <row r="554" spans="10:10" x14ac:dyDescent="0.35">
      <c r="J554" s="23"/>
    </row>
    <row r="555" spans="10:10" x14ac:dyDescent="0.35">
      <c r="J555" s="23"/>
    </row>
    <row r="556" spans="10:10" x14ac:dyDescent="0.35">
      <c r="J556" s="23"/>
    </row>
    <row r="557" spans="10:10" x14ac:dyDescent="0.35">
      <c r="J557" s="23"/>
    </row>
    <row r="558" spans="10:10" x14ac:dyDescent="0.35">
      <c r="J558" s="23"/>
    </row>
    <row r="559" spans="10:10" x14ac:dyDescent="0.35">
      <c r="J559" s="23"/>
    </row>
    <row r="560" spans="10:10" x14ac:dyDescent="0.35">
      <c r="J560" s="23"/>
    </row>
    <row r="561" spans="10:10" x14ac:dyDescent="0.35">
      <c r="J561" s="23"/>
    </row>
    <row r="562" spans="10:10" x14ac:dyDescent="0.35">
      <c r="J562" s="23"/>
    </row>
    <row r="563" spans="10:10" x14ac:dyDescent="0.35">
      <c r="J563" s="23"/>
    </row>
    <row r="564" spans="10:10" x14ac:dyDescent="0.35">
      <c r="J564" s="23"/>
    </row>
    <row r="565" spans="10:10" x14ac:dyDescent="0.35">
      <c r="J565" s="23"/>
    </row>
    <row r="566" spans="10:10" x14ac:dyDescent="0.35">
      <c r="J566" s="23"/>
    </row>
    <row r="567" spans="10:10" x14ac:dyDescent="0.35">
      <c r="J567" s="23"/>
    </row>
    <row r="568" spans="10:10" x14ac:dyDescent="0.35">
      <c r="J568" s="23"/>
    </row>
    <row r="569" spans="10:10" x14ac:dyDescent="0.35">
      <c r="J569" s="23"/>
    </row>
    <row r="570" spans="10:10" x14ac:dyDescent="0.35">
      <c r="J570" s="23"/>
    </row>
    <row r="571" spans="10:10" x14ac:dyDescent="0.35">
      <c r="J571" s="23"/>
    </row>
    <row r="572" spans="10:10" x14ac:dyDescent="0.35">
      <c r="J572" s="23"/>
    </row>
    <row r="573" spans="10:10" x14ac:dyDescent="0.35">
      <c r="J573" s="23"/>
    </row>
    <row r="574" spans="10:10" x14ac:dyDescent="0.35">
      <c r="J574" s="23"/>
    </row>
    <row r="575" spans="10:10" x14ac:dyDescent="0.35">
      <c r="J575" s="23"/>
    </row>
    <row r="576" spans="10:10" x14ac:dyDescent="0.35">
      <c r="J576" s="23"/>
    </row>
    <row r="577" spans="10:10" x14ac:dyDescent="0.35">
      <c r="J577" s="23"/>
    </row>
    <row r="578" spans="10:10" x14ac:dyDescent="0.35">
      <c r="J578" s="23"/>
    </row>
    <row r="579" spans="10:10" x14ac:dyDescent="0.35">
      <c r="J579" s="23"/>
    </row>
    <row r="580" spans="10:10" x14ac:dyDescent="0.35">
      <c r="J580" s="23"/>
    </row>
    <row r="581" spans="10:10" x14ac:dyDescent="0.35">
      <c r="J581" s="23"/>
    </row>
    <row r="582" spans="10:10" x14ac:dyDescent="0.35">
      <c r="J582" s="23"/>
    </row>
    <row r="583" spans="10:10" x14ac:dyDescent="0.35">
      <c r="J583" s="23"/>
    </row>
    <row r="584" spans="10:10" x14ac:dyDescent="0.35">
      <c r="J584" s="23"/>
    </row>
    <row r="585" spans="10:10" x14ac:dyDescent="0.35">
      <c r="J585" s="23"/>
    </row>
    <row r="586" spans="10:10" x14ac:dyDescent="0.35">
      <c r="J586" s="23"/>
    </row>
    <row r="587" spans="10:10" x14ac:dyDescent="0.35">
      <c r="J587" s="23"/>
    </row>
    <row r="588" spans="10:10" x14ac:dyDescent="0.35">
      <c r="J588" s="23"/>
    </row>
    <row r="589" spans="10:10" x14ac:dyDescent="0.35">
      <c r="J589" s="23"/>
    </row>
    <row r="590" spans="10:10" x14ac:dyDescent="0.35">
      <c r="J590" s="23"/>
    </row>
    <row r="591" spans="10:10" x14ac:dyDescent="0.35">
      <c r="J591" s="23"/>
    </row>
    <row r="592" spans="10:10" x14ac:dyDescent="0.35">
      <c r="J592" s="23"/>
    </row>
    <row r="593" spans="10:10" x14ac:dyDescent="0.35">
      <c r="J593" s="23"/>
    </row>
    <row r="594" spans="10:10" x14ac:dyDescent="0.35">
      <c r="J594" s="23"/>
    </row>
    <row r="595" spans="10:10" x14ac:dyDescent="0.35">
      <c r="J595" s="23"/>
    </row>
    <row r="596" spans="10:10" x14ac:dyDescent="0.35">
      <c r="J596" s="23"/>
    </row>
    <row r="597" spans="10:10" x14ac:dyDescent="0.35">
      <c r="J597" s="23"/>
    </row>
    <row r="598" spans="10:10" x14ac:dyDescent="0.35">
      <c r="J598" s="23"/>
    </row>
    <row r="599" spans="10:10" x14ac:dyDescent="0.35">
      <c r="J599" s="23"/>
    </row>
    <row r="600" spans="10:10" x14ac:dyDescent="0.35">
      <c r="J600" s="23"/>
    </row>
    <row r="601" spans="10:10" x14ac:dyDescent="0.35">
      <c r="J601" s="23"/>
    </row>
    <row r="602" spans="10:10" x14ac:dyDescent="0.35">
      <c r="J602" s="23"/>
    </row>
    <row r="603" spans="10:10" x14ac:dyDescent="0.35">
      <c r="J603" s="23"/>
    </row>
    <row r="604" spans="10:10" x14ac:dyDescent="0.35">
      <c r="J604" s="23"/>
    </row>
    <row r="605" spans="10:10" x14ac:dyDescent="0.35">
      <c r="J605" s="23"/>
    </row>
    <row r="606" spans="10:10" x14ac:dyDescent="0.35">
      <c r="J606" s="23"/>
    </row>
    <row r="607" spans="10:10" x14ac:dyDescent="0.35">
      <c r="J607" s="23"/>
    </row>
    <row r="608" spans="10:10" x14ac:dyDescent="0.35">
      <c r="J608" s="23"/>
    </row>
    <row r="609" spans="10:10" x14ac:dyDescent="0.35">
      <c r="J609" s="23"/>
    </row>
    <row r="610" spans="10:10" x14ac:dyDescent="0.35">
      <c r="J610" s="23"/>
    </row>
    <row r="611" spans="10:10" x14ac:dyDescent="0.35">
      <c r="J611" s="23"/>
    </row>
    <row r="612" spans="10:10" x14ac:dyDescent="0.35">
      <c r="J612" s="23"/>
    </row>
    <row r="613" spans="10:10" x14ac:dyDescent="0.35">
      <c r="J613" s="23"/>
    </row>
    <row r="614" spans="10:10" x14ac:dyDescent="0.35">
      <c r="J614" s="23"/>
    </row>
    <row r="615" spans="10:10" x14ac:dyDescent="0.35">
      <c r="J615" s="23"/>
    </row>
    <row r="616" spans="10:10" x14ac:dyDescent="0.35">
      <c r="J616" s="23"/>
    </row>
    <row r="617" spans="10:10" x14ac:dyDescent="0.35">
      <c r="J617" s="23"/>
    </row>
    <row r="618" spans="10:10" x14ac:dyDescent="0.35">
      <c r="J618" s="23"/>
    </row>
    <row r="619" spans="10:10" x14ac:dyDescent="0.35">
      <c r="J619" s="23"/>
    </row>
    <row r="620" spans="10:10" x14ac:dyDescent="0.35">
      <c r="J620" s="23"/>
    </row>
    <row r="621" spans="10:10" x14ac:dyDescent="0.35">
      <c r="J621" s="23"/>
    </row>
    <row r="622" spans="10:10" x14ac:dyDescent="0.35">
      <c r="J622" s="23"/>
    </row>
    <row r="623" spans="10:10" x14ac:dyDescent="0.35">
      <c r="J623" s="23"/>
    </row>
    <row r="624" spans="10:10" x14ac:dyDescent="0.35">
      <c r="J624" s="23"/>
    </row>
    <row r="625" spans="10:10" x14ac:dyDescent="0.35">
      <c r="J625" s="23"/>
    </row>
    <row r="626" spans="10:10" x14ac:dyDescent="0.35">
      <c r="J626" s="23"/>
    </row>
    <row r="627" spans="10:10" x14ac:dyDescent="0.35">
      <c r="J627" s="23"/>
    </row>
    <row r="628" spans="10:10" x14ac:dyDescent="0.35">
      <c r="J628" s="23"/>
    </row>
    <row r="629" spans="10:10" x14ac:dyDescent="0.35">
      <c r="J629" s="23"/>
    </row>
    <row r="630" spans="10:10" x14ac:dyDescent="0.35">
      <c r="J630" s="23"/>
    </row>
    <row r="631" spans="10:10" x14ac:dyDescent="0.35">
      <c r="J631" s="23"/>
    </row>
    <row r="632" spans="10:10" x14ac:dyDescent="0.35">
      <c r="J632" s="23"/>
    </row>
    <row r="633" spans="10:10" x14ac:dyDescent="0.35">
      <c r="J633" s="23"/>
    </row>
    <row r="634" spans="10:10" x14ac:dyDescent="0.35">
      <c r="J634" s="23"/>
    </row>
    <row r="635" spans="10:10" x14ac:dyDescent="0.35">
      <c r="J635" s="23"/>
    </row>
    <row r="636" spans="10:10" x14ac:dyDescent="0.35">
      <c r="J636" s="23"/>
    </row>
    <row r="637" spans="10:10" x14ac:dyDescent="0.35">
      <c r="J637" s="23"/>
    </row>
    <row r="638" spans="10:10" x14ac:dyDescent="0.35">
      <c r="J638" s="23"/>
    </row>
    <row r="639" spans="10:10" x14ac:dyDescent="0.35">
      <c r="J639" s="23"/>
    </row>
    <row r="640" spans="10:10" x14ac:dyDescent="0.35">
      <c r="J640" s="23"/>
    </row>
    <row r="641" spans="10:10" x14ac:dyDescent="0.35">
      <c r="J641" s="23"/>
    </row>
    <row r="642" spans="10:10" x14ac:dyDescent="0.35">
      <c r="J642" s="23"/>
    </row>
    <row r="643" spans="10:10" x14ac:dyDescent="0.35">
      <c r="J643" s="23"/>
    </row>
    <row r="644" spans="10:10" x14ac:dyDescent="0.35">
      <c r="J644" s="23"/>
    </row>
    <row r="645" spans="10:10" x14ac:dyDescent="0.35">
      <c r="J645" s="23"/>
    </row>
    <row r="646" spans="10:10" x14ac:dyDescent="0.35">
      <c r="J646" s="23"/>
    </row>
    <row r="647" spans="10:10" x14ac:dyDescent="0.35">
      <c r="J647" s="23"/>
    </row>
    <row r="648" spans="10:10" x14ac:dyDescent="0.35">
      <c r="J648" s="23"/>
    </row>
    <row r="649" spans="10:10" x14ac:dyDescent="0.35">
      <c r="J649" s="23"/>
    </row>
    <row r="650" spans="10:10" x14ac:dyDescent="0.35">
      <c r="J650" s="23"/>
    </row>
    <row r="651" spans="10:10" x14ac:dyDescent="0.35">
      <c r="J651" s="23"/>
    </row>
    <row r="652" spans="10:10" x14ac:dyDescent="0.35">
      <c r="J652" s="23"/>
    </row>
    <row r="653" spans="10:10" x14ac:dyDescent="0.35">
      <c r="J653" s="23"/>
    </row>
    <row r="654" spans="10:10" x14ac:dyDescent="0.35">
      <c r="J654" s="23"/>
    </row>
    <row r="655" spans="10:10" x14ac:dyDescent="0.35">
      <c r="J655" s="23"/>
    </row>
    <row r="656" spans="10:10" x14ac:dyDescent="0.35">
      <c r="J656" s="23"/>
    </row>
    <row r="657" spans="10:10" x14ac:dyDescent="0.35">
      <c r="J657" s="23"/>
    </row>
    <row r="658" spans="10:10" x14ac:dyDescent="0.35">
      <c r="J658" s="23"/>
    </row>
    <row r="659" spans="10:10" x14ac:dyDescent="0.35">
      <c r="J659" s="23"/>
    </row>
    <row r="660" spans="10:10" x14ac:dyDescent="0.35">
      <c r="J660" s="23"/>
    </row>
    <row r="661" spans="10:10" x14ac:dyDescent="0.35">
      <c r="J661" s="23"/>
    </row>
    <row r="662" spans="10:10" x14ac:dyDescent="0.35">
      <c r="J662" s="23"/>
    </row>
    <row r="663" spans="10:10" x14ac:dyDescent="0.35">
      <c r="J663" s="23"/>
    </row>
    <row r="664" spans="10:10" x14ac:dyDescent="0.35">
      <c r="J664" s="23"/>
    </row>
    <row r="665" spans="10:10" x14ac:dyDescent="0.35">
      <c r="J665" s="23"/>
    </row>
    <row r="666" spans="10:10" x14ac:dyDescent="0.35">
      <c r="J666" s="23"/>
    </row>
    <row r="667" spans="10:10" x14ac:dyDescent="0.35">
      <c r="J667" s="23"/>
    </row>
    <row r="668" spans="10:10" x14ac:dyDescent="0.35">
      <c r="J668" s="23"/>
    </row>
    <row r="669" spans="10:10" x14ac:dyDescent="0.35">
      <c r="J669" s="23"/>
    </row>
    <row r="670" spans="10:10" x14ac:dyDescent="0.35">
      <c r="J670" s="23"/>
    </row>
    <row r="671" spans="10:10" x14ac:dyDescent="0.35">
      <c r="J671" s="23"/>
    </row>
    <row r="672" spans="10:10" x14ac:dyDescent="0.35">
      <c r="J672" s="23"/>
    </row>
    <row r="673" spans="10:10" x14ac:dyDescent="0.35">
      <c r="J673" s="23"/>
    </row>
    <row r="674" spans="10:10" x14ac:dyDescent="0.35">
      <c r="J674" s="23"/>
    </row>
    <row r="675" spans="10:10" x14ac:dyDescent="0.35">
      <c r="J675" s="23"/>
    </row>
    <row r="676" spans="10:10" x14ac:dyDescent="0.35">
      <c r="J676" s="23"/>
    </row>
    <row r="677" spans="10:10" x14ac:dyDescent="0.35">
      <c r="J677" s="23"/>
    </row>
    <row r="678" spans="10:10" x14ac:dyDescent="0.35">
      <c r="J678" s="23"/>
    </row>
    <row r="679" spans="10:10" x14ac:dyDescent="0.35">
      <c r="J679" s="23"/>
    </row>
    <row r="680" spans="10:10" x14ac:dyDescent="0.35">
      <c r="J680" s="23"/>
    </row>
    <row r="681" spans="10:10" x14ac:dyDescent="0.35">
      <c r="J681" s="23"/>
    </row>
    <row r="682" spans="10:10" x14ac:dyDescent="0.35">
      <c r="J682" s="23"/>
    </row>
    <row r="683" spans="10:10" x14ac:dyDescent="0.35">
      <c r="J683" s="23"/>
    </row>
    <row r="684" spans="10:10" x14ac:dyDescent="0.35">
      <c r="J684" s="23"/>
    </row>
    <row r="685" spans="10:10" x14ac:dyDescent="0.35">
      <c r="J685" s="23"/>
    </row>
    <row r="686" spans="10:10" x14ac:dyDescent="0.35">
      <c r="J686" s="23"/>
    </row>
    <row r="687" spans="10:10" x14ac:dyDescent="0.35">
      <c r="J687" s="23"/>
    </row>
    <row r="688" spans="10:10" x14ac:dyDescent="0.35">
      <c r="J688" s="23"/>
    </row>
    <row r="689" spans="10:10" x14ac:dyDescent="0.35">
      <c r="J689" s="23"/>
    </row>
    <row r="690" spans="10:10" x14ac:dyDescent="0.35">
      <c r="J690" s="23"/>
    </row>
    <row r="691" spans="10:10" x14ac:dyDescent="0.35">
      <c r="J691" s="23"/>
    </row>
    <row r="692" spans="10:10" x14ac:dyDescent="0.35">
      <c r="J692" s="23"/>
    </row>
    <row r="693" spans="10:10" x14ac:dyDescent="0.35">
      <c r="J693" s="23"/>
    </row>
    <row r="694" spans="10:10" x14ac:dyDescent="0.35">
      <c r="J694" s="23"/>
    </row>
    <row r="695" spans="10:10" x14ac:dyDescent="0.35">
      <c r="J695" s="23"/>
    </row>
    <row r="696" spans="10:10" x14ac:dyDescent="0.35">
      <c r="J696" s="23"/>
    </row>
    <row r="697" spans="10:10" x14ac:dyDescent="0.35">
      <c r="J697" s="23"/>
    </row>
    <row r="698" spans="10:10" x14ac:dyDescent="0.35">
      <c r="J698" s="23"/>
    </row>
    <row r="699" spans="10:10" x14ac:dyDescent="0.35">
      <c r="J699" s="23"/>
    </row>
    <row r="700" spans="10:10" x14ac:dyDescent="0.35">
      <c r="J700" s="23"/>
    </row>
    <row r="701" spans="10:10" x14ac:dyDescent="0.35">
      <c r="J701" s="23"/>
    </row>
    <row r="702" spans="10:10" x14ac:dyDescent="0.35">
      <c r="J702" s="23"/>
    </row>
    <row r="703" spans="10:10" x14ac:dyDescent="0.35">
      <c r="J703" s="23"/>
    </row>
    <row r="704" spans="10:10" x14ac:dyDescent="0.35">
      <c r="J704" s="23"/>
    </row>
    <row r="705" spans="10:10" x14ac:dyDescent="0.35">
      <c r="J705" s="23"/>
    </row>
    <row r="706" spans="10:10" x14ac:dyDescent="0.35">
      <c r="J706" s="23"/>
    </row>
    <row r="707" spans="10:10" x14ac:dyDescent="0.35">
      <c r="J707" s="23"/>
    </row>
    <row r="708" spans="10:10" x14ac:dyDescent="0.35">
      <c r="J708" s="23"/>
    </row>
    <row r="709" spans="10:10" x14ac:dyDescent="0.35">
      <c r="J709" s="23"/>
    </row>
    <row r="710" spans="10:10" x14ac:dyDescent="0.35">
      <c r="J710" s="23"/>
    </row>
    <row r="711" spans="10:10" x14ac:dyDescent="0.35">
      <c r="J711" s="23"/>
    </row>
    <row r="712" spans="10:10" x14ac:dyDescent="0.35">
      <c r="J712" s="23"/>
    </row>
    <row r="713" spans="10:10" x14ac:dyDescent="0.35">
      <c r="J713" s="23"/>
    </row>
    <row r="714" spans="10:10" x14ac:dyDescent="0.35">
      <c r="J714" s="23"/>
    </row>
    <row r="715" spans="10:10" x14ac:dyDescent="0.35">
      <c r="J715" s="23"/>
    </row>
    <row r="716" spans="10:10" x14ac:dyDescent="0.35">
      <c r="J716" s="23"/>
    </row>
    <row r="717" spans="10:10" x14ac:dyDescent="0.35">
      <c r="J717" s="23"/>
    </row>
    <row r="718" spans="10:10" x14ac:dyDescent="0.35">
      <c r="J718" s="23"/>
    </row>
    <row r="719" spans="10:10" x14ac:dyDescent="0.35">
      <c r="J719" s="23"/>
    </row>
    <row r="720" spans="10:10" x14ac:dyDescent="0.35">
      <c r="J720" s="23"/>
    </row>
    <row r="721" spans="10:10" x14ac:dyDescent="0.35">
      <c r="J721" s="23"/>
    </row>
    <row r="722" spans="10:10" x14ac:dyDescent="0.35">
      <c r="J722" s="23"/>
    </row>
    <row r="723" spans="10:10" x14ac:dyDescent="0.35">
      <c r="J723" s="23"/>
    </row>
    <row r="724" spans="10:10" x14ac:dyDescent="0.35">
      <c r="J724" s="23"/>
    </row>
    <row r="725" spans="10:10" x14ac:dyDescent="0.35">
      <c r="J725" s="23"/>
    </row>
    <row r="726" spans="10:10" x14ac:dyDescent="0.35">
      <c r="J726" s="23"/>
    </row>
    <row r="727" spans="10:10" x14ac:dyDescent="0.35">
      <c r="J727" s="23"/>
    </row>
    <row r="728" spans="10:10" x14ac:dyDescent="0.35">
      <c r="J728" s="23"/>
    </row>
    <row r="729" spans="10:10" x14ac:dyDescent="0.35">
      <c r="J729" s="23"/>
    </row>
    <row r="730" spans="10:10" x14ac:dyDescent="0.35">
      <c r="J730" s="23"/>
    </row>
    <row r="731" spans="10:10" x14ac:dyDescent="0.35">
      <c r="J731" s="23"/>
    </row>
    <row r="732" spans="10:10" x14ac:dyDescent="0.35">
      <c r="J732" s="23"/>
    </row>
    <row r="733" spans="10:10" x14ac:dyDescent="0.35">
      <c r="J733" s="23"/>
    </row>
    <row r="734" spans="10:10" x14ac:dyDescent="0.35">
      <c r="J734" s="23"/>
    </row>
    <row r="735" spans="10:10" x14ac:dyDescent="0.35">
      <c r="J735" s="23"/>
    </row>
    <row r="736" spans="10:10" x14ac:dyDescent="0.35">
      <c r="J736" s="23"/>
    </row>
    <row r="737" spans="10:10" x14ac:dyDescent="0.35">
      <c r="J737" s="23"/>
    </row>
    <row r="738" spans="10:10" x14ac:dyDescent="0.35">
      <c r="J738" s="23"/>
    </row>
    <row r="739" spans="10:10" x14ac:dyDescent="0.35">
      <c r="J739" s="23"/>
    </row>
    <row r="740" spans="10:10" x14ac:dyDescent="0.35">
      <c r="J740" s="23"/>
    </row>
    <row r="741" spans="10:10" x14ac:dyDescent="0.35">
      <c r="J741" s="23"/>
    </row>
    <row r="742" spans="10:10" x14ac:dyDescent="0.35">
      <c r="J742" s="23"/>
    </row>
    <row r="743" spans="10:10" x14ac:dyDescent="0.35">
      <c r="J743" s="23"/>
    </row>
    <row r="744" spans="10:10" x14ac:dyDescent="0.35">
      <c r="J744" s="23"/>
    </row>
    <row r="745" spans="10:10" x14ac:dyDescent="0.35">
      <c r="J745" s="23"/>
    </row>
    <row r="746" spans="10:10" x14ac:dyDescent="0.35">
      <c r="J746" s="23"/>
    </row>
    <row r="747" spans="10:10" x14ac:dyDescent="0.35">
      <c r="J747" s="23"/>
    </row>
    <row r="748" spans="10:10" x14ac:dyDescent="0.35">
      <c r="J748" s="23"/>
    </row>
    <row r="749" spans="10:10" x14ac:dyDescent="0.35">
      <c r="J749" s="23"/>
    </row>
    <row r="750" spans="10:10" x14ac:dyDescent="0.35">
      <c r="J750" s="23"/>
    </row>
    <row r="751" spans="10:10" x14ac:dyDescent="0.35">
      <c r="J751" s="23"/>
    </row>
    <row r="752" spans="10:10" x14ac:dyDescent="0.35">
      <c r="J752" s="23"/>
    </row>
    <row r="753" spans="10:10" x14ac:dyDescent="0.35">
      <c r="J753" s="23"/>
    </row>
    <row r="754" spans="10:10" x14ac:dyDescent="0.35">
      <c r="J754" s="23"/>
    </row>
    <row r="755" spans="10:10" x14ac:dyDescent="0.35">
      <c r="J755" s="23"/>
    </row>
    <row r="756" spans="10:10" x14ac:dyDescent="0.35">
      <c r="J756" s="23"/>
    </row>
    <row r="757" spans="10:10" x14ac:dyDescent="0.35">
      <c r="J757" s="23"/>
    </row>
    <row r="758" spans="10:10" x14ac:dyDescent="0.35">
      <c r="J758" s="23"/>
    </row>
    <row r="759" spans="10:10" x14ac:dyDescent="0.35">
      <c r="J759" s="23"/>
    </row>
    <row r="760" spans="10:10" x14ac:dyDescent="0.35">
      <c r="J760" s="23"/>
    </row>
    <row r="761" spans="10:10" x14ac:dyDescent="0.35">
      <c r="J761" s="23"/>
    </row>
    <row r="762" spans="10:10" x14ac:dyDescent="0.35">
      <c r="J762" s="23"/>
    </row>
    <row r="763" spans="10:10" x14ac:dyDescent="0.35">
      <c r="J763" s="23"/>
    </row>
    <row r="764" spans="10:10" x14ac:dyDescent="0.35">
      <c r="J764" s="23"/>
    </row>
    <row r="765" spans="10:10" x14ac:dyDescent="0.35">
      <c r="J765" s="23"/>
    </row>
    <row r="766" spans="10:10" x14ac:dyDescent="0.35">
      <c r="J766" s="23"/>
    </row>
    <row r="767" spans="10:10" x14ac:dyDescent="0.35">
      <c r="J767" s="23"/>
    </row>
    <row r="768" spans="10:10" x14ac:dyDescent="0.35">
      <c r="J768" s="23"/>
    </row>
    <row r="769" spans="10:10" x14ac:dyDescent="0.35">
      <c r="J769" s="23"/>
    </row>
    <row r="770" spans="10:10" x14ac:dyDescent="0.35">
      <c r="J770" s="23"/>
    </row>
    <row r="771" spans="10:10" x14ac:dyDescent="0.35">
      <c r="J771" s="23"/>
    </row>
    <row r="772" spans="10:10" x14ac:dyDescent="0.35">
      <c r="J772" s="23"/>
    </row>
    <row r="773" spans="10:10" x14ac:dyDescent="0.35">
      <c r="J773" s="23"/>
    </row>
    <row r="774" spans="10:10" x14ac:dyDescent="0.35">
      <c r="J774" s="23"/>
    </row>
    <row r="775" spans="10:10" x14ac:dyDescent="0.35">
      <c r="J775" s="23"/>
    </row>
    <row r="776" spans="10:10" x14ac:dyDescent="0.35">
      <c r="J776" s="23"/>
    </row>
    <row r="777" spans="10:10" x14ac:dyDescent="0.35">
      <c r="J777" s="23"/>
    </row>
    <row r="778" spans="10:10" x14ac:dyDescent="0.35">
      <c r="J778" s="23"/>
    </row>
    <row r="779" spans="10:10" x14ac:dyDescent="0.35">
      <c r="J779" s="23"/>
    </row>
    <row r="780" spans="10:10" x14ac:dyDescent="0.35">
      <c r="J780" s="23"/>
    </row>
    <row r="781" spans="10:10" x14ac:dyDescent="0.35">
      <c r="J781" s="23"/>
    </row>
    <row r="782" spans="10:10" x14ac:dyDescent="0.35">
      <c r="J782" s="23"/>
    </row>
    <row r="783" spans="10:10" x14ac:dyDescent="0.35">
      <c r="J783" s="23"/>
    </row>
    <row r="784" spans="10:10" x14ac:dyDescent="0.35">
      <c r="J784" s="23"/>
    </row>
    <row r="785" spans="10:10" x14ac:dyDescent="0.35">
      <c r="J785" s="23"/>
    </row>
    <row r="786" spans="10:10" x14ac:dyDescent="0.35">
      <c r="J786" s="23"/>
    </row>
    <row r="787" spans="10:10" x14ac:dyDescent="0.35">
      <c r="J787" s="23"/>
    </row>
    <row r="788" spans="10:10" x14ac:dyDescent="0.35">
      <c r="J788" s="23"/>
    </row>
    <row r="789" spans="10:10" x14ac:dyDescent="0.35">
      <c r="J789" s="23"/>
    </row>
    <row r="790" spans="10:10" x14ac:dyDescent="0.35">
      <c r="J790" s="23"/>
    </row>
    <row r="791" spans="10:10" x14ac:dyDescent="0.35">
      <c r="J791" s="23"/>
    </row>
    <row r="792" spans="10:10" x14ac:dyDescent="0.35">
      <c r="J792" s="23"/>
    </row>
    <row r="793" spans="10:10" x14ac:dyDescent="0.35">
      <c r="J793" s="23"/>
    </row>
    <row r="794" spans="10:10" x14ac:dyDescent="0.35">
      <c r="J794" s="23"/>
    </row>
    <row r="795" spans="10:10" x14ac:dyDescent="0.35">
      <c r="J795" s="23"/>
    </row>
    <row r="796" spans="10:10" x14ac:dyDescent="0.35">
      <c r="J796" s="23"/>
    </row>
    <row r="797" spans="10:10" x14ac:dyDescent="0.35">
      <c r="J797" s="23"/>
    </row>
    <row r="798" spans="10:10" x14ac:dyDescent="0.35">
      <c r="J798" s="23"/>
    </row>
    <row r="799" spans="10:10" x14ac:dyDescent="0.35">
      <c r="J799" s="23"/>
    </row>
    <row r="800" spans="10:10" x14ac:dyDescent="0.35">
      <c r="J800" s="23"/>
    </row>
    <row r="801" spans="10:10" x14ac:dyDescent="0.35">
      <c r="J801" s="23"/>
    </row>
    <row r="802" spans="10:10" x14ac:dyDescent="0.35">
      <c r="J802" s="23"/>
    </row>
    <row r="803" spans="10:10" x14ac:dyDescent="0.35">
      <c r="J803" s="23"/>
    </row>
    <row r="804" spans="10:10" x14ac:dyDescent="0.35">
      <c r="J804" s="23"/>
    </row>
    <row r="805" spans="10:10" x14ac:dyDescent="0.35">
      <c r="J805" s="23"/>
    </row>
    <row r="806" spans="10:10" x14ac:dyDescent="0.35">
      <c r="J806" s="23"/>
    </row>
    <row r="807" spans="10:10" x14ac:dyDescent="0.35">
      <c r="J807" s="23"/>
    </row>
    <row r="808" spans="10:10" x14ac:dyDescent="0.35">
      <c r="J808" s="23"/>
    </row>
    <row r="809" spans="10:10" x14ac:dyDescent="0.35">
      <c r="J809" s="23"/>
    </row>
    <row r="810" spans="10:10" x14ac:dyDescent="0.35">
      <c r="J810" s="23"/>
    </row>
    <row r="811" spans="10:10" x14ac:dyDescent="0.35">
      <c r="J811" s="23"/>
    </row>
    <row r="812" spans="10:10" x14ac:dyDescent="0.35">
      <c r="J812" s="23"/>
    </row>
    <row r="813" spans="10:10" x14ac:dyDescent="0.35">
      <c r="J813" s="23"/>
    </row>
    <row r="814" spans="10:10" x14ac:dyDescent="0.35">
      <c r="J814" s="23"/>
    </row>
    <row r="815" spans="10:10" x14ac:dyDescent="0.35">
      <c r="J815" s="23"/>
    </row>
    <row r="816" spans="10:10" x14ac:dyDescent="0.35">
      <c r="J816" s="23"/>
    </row>
    <row r="817" spans="10:10" x14ac:dyDescent="0.35">
      <c r="J817" s="23"/>
    </row>
    <row r="818" spans="10:10" x14ac:dyDescent="0.35">
      <c r="J818" s="23"/>
    </row>
    <row r="819" spans="10:10" x14ac:dyDescent="0.35">
      <c r="J819" s="23"/>
    </row>
    <row r="820" spans="10:10" x14ac:dyDescent="0.35">
      <c r="J820" s="23"/>
    </row>
    <row r="821" spans="10:10" x14ac:dyDescent="0.35">
      <c r="J821" s="23"/>
    </row>
    <row r="822" spans="10:10" x14ac:dyDescent="0.35">
      <c r="J822" s="23"/>
    </row>
    <row r="823" spans="10:10" x14ac:dyDescent="0.35">
      <c r="J823" s="23"/>
    </row>
    <row r="824" spans="10:10" x14ac:dyDescent="0.35">
      <c r="J824" s="23"/>
    </row>
    <row r="825" spans="10:10" x14ac:dyDescent="0.35">
      <c r="J825" s="23"/>
    </row>
    <row r="826" spans="10:10" x14ac:dyDescent="0.35">
      <c r="J826" s="23"/>
    </row>
    <row r="827" spans="10:10" x14ac:dyDescent="0.35">
      <c r="J827" s="23"/>
    </row>
    <row r="828" spans="10:10" x14ac:dyDescent="0.35">
      <c r="J828" s="23"/>
    </row>
    <row r="829" spans="10:10" x14ac:dyDescent="0.35">
      <c r="J829" s="23"/>
    </row>
    <row r="830" spans="10:10" x14ac:dyDescent="0.35">
      <c r="J830" s="23"/>
    </row>
    <row r="831" spans="10:10" x14ac:dyDescent="0.35">
      <c r="J831" s="23"/>
    </row>
    <row r="832" spans="10:10" x14ac:dyDescent="0.35">
      <c r="J832" s="23"/>
    </row>
    <row r="833" spans="10:10" x14ac:dyDescent="0.35">
      <c r="J833" s="23"/>
    </row>
    <row r="834" spans="10:10" x14ac:dyDescent="0.35">
      <c r="J834" s="23"/>
    </row>
    <row r="835" spans="10:10" x14ac:dyDescent="0.35">
      <c r="J835" s="23"/>
    </row>
    <row r="836" spans="10:10" x14ac:dyDescent="0.35">
      <c r="J836" s="23"/>
    </row>
    <row r="837" spans="10:10" x14ac:dyDescent="0.35">
      <c r="J837" s="23"/>
    </row>
    <row r="838" spans="10:10" x14ac:dyDescent="0.35">
      <c r="J838" s="23"/>
    </row>
    <row r="839" spans="10:10" x14ac:dyDescent="0.35">
      <c r="J839" s="23"/>
    </row>
    <row r="840" spans="10:10" x14ac:dyDescent="0.35">
      <c r="J840" s="23"/>
    </row>
    <row r="841" spans="10:10" x14ac:dyDescent="0.35">
      <c r="J841" s="23"/>
    </row>
    <row r="842" spans="10:10" x14ac:dyDescent="0.35">
      <c r="J842" s="23"/>
    </row>
    <row r="843" spans="10:10" x14ac:dyDescent="0.35">
      <c r="J843" s="23"/>
    </row>
    <row r="844" spans="10:10" x14ac:dyDescent="0.35">
      <c r="J844" s="23"/>
    </row>
    <row r="845" spans="10:10" x14ac:dyDescent="0.35">
      <c r="J845" s="23"/>
    </row>
    <row r="846" spans="10:10" x14ac:dyDescent="0.35">
      <c r="J846" s="23"/>
    </row>
    <row r="847" spans="10:10" x14ac:dyDescent="0.35">
      <c r="J847" s="23"/>
    </row>
    <row r="848" spans="10:10" x14ac:dyDescent="0.35">
      <c r="J848" s="23"/>
    </row>
    <row r="849" spans="10:10" x14ac:dyDescent="0.35">
      <c r="J849" s="23"/>
    </row>
    <row r="850" spans="10:10" x14ac:dyDescent="0.35">
      <c r="J850" s="23"/>
    </row>
    <row r="851" spans="10:10" x14ac:dyDescent="0.35">
      <c r="J851" s="23"/>
    </row>
    <row r="852" spans="10:10" x14ac:dyDescent="0.35">
      <c r="J852" s="23"/>
    </row>
    <row r="853" spans="10:10" x14ac:dyDescent="0.35">
      <c r="J853" s="23"/>
    </row>
    <row r="854" spans="10:10" x14ac:dyDescent="0.35">
      <c r="J854" s="23"/>
    </row>
    <row r="855" spans="10:10" x14ac:dyDescent="0.35">
      <c r="J855" s="23"/>
    </row>
    <row r="856" spans="10:10" x14ac:dyDescent="0.35">
      <c r="J856" s="23"/>
    </row>
    <row r="857" spans="10:10" x14ac:dyDescent="0.35">
      <c r="J857" s="23"/>
    </row>
    <row r="858" spans="10:10" x14ac:dyDescent="0.35">
      <c r="J858" s="23"/>
    </row>
    <row r="859" spans="10:10" x14ac:dyDescent="0.35">
      <c r="J859" s="23"/>
    </row>
    <row r="860" spans="10:10" x14ac:dyDescent="0.35">
      <c r="J860" s="23"/>
    </row>
    <row r="861" spans="10:10" x14ac:dyDescent="0.35">
      <c r="J861" s="23"/>
    </row>
    <row r="862" spans="10:10" x14ac:dyDescent="0.35">
      <c r="J862" s="23"/>
    </row>
    <row r="863" spans="10:10" x14ac:dyDescent="0.35">
      <c r="J863" s="23"/>
    </row>
    <row r="864" spans="10:10" x14ac:dyDescent="0.35">
      <c r="J864" s="23"/>
    </row>
    <row r="865" spans="10:10" x14ac:dyDescent="0.35">
      <c r="J865" s="23"/>
    </row>
    <row r="866" spans="10:10" x14ac:dyDescent="0.35">
      <c r="J866" s="23"/>
    </row>
    <row r="867" spans="10:10" x14ac:dyDescent="0.35">
      <c r="J867" s="23"/>
    </row>
    <row r="868" spans="10:10" x14ac:dyDescent="0.35">
      <c r="J868" s="23"/>
    </row>
    <row r="869" spans="10:10" x14ac:dyDescent="0.35">
      <c r="J869" s="23"/>
    </row>
    <row r="870" spans="10:10" x14ac:dyDescent="0.35">
      <c r="J870" s="23"/>
    </row>
    <row r="871" spans="10:10" x14ac:dyDescent="0.35">
      <c r="J871" s="23"/>
    </row>
    <row r="872" spans="10:10" x14ac:dyDescent="0.35">
      <c r="J872" s="23"/>
    </row>
    <row r="873" spans="10:10" x14ac:dyDescent="0.35">
      <c r="J873" s="23"/>
    </row>
    <row r="874" spans="10:10" x14ac:dyDescent="0.35">
      <c r="J874" s="23"/>
    </row>
    <row r="875" spans="10:10" x14ac:dyDescent="0.35">
      <c r="J875" s="23"/>
    </row>
    <row r="876" spans="10:10" x14ac:dyDescent="0.35">
      <c r="J876" s="23"/>
    </row>
    <row r="877" spans="10:10" x14ac:dyDescent="0.35">
      <c r="J877" s="23"/>
    </row>
    <row r="878" spans="10:10" x14ac:dyDescent="0.35">
      <c r="J878" s="23"/>
    </row>
    <row r="879" spans="10:10" x14ac:dyDescent="0.35">
      <c r="J879" s="23"/>
    </row>
    <row r="880" spans="10:10" x14ac:dyDescent="0.35">
      <c r="J880" s="23"/>
    </row>
    <row r="881" spans="10:10" x14ac:dyDescent="0.35">
      <c r="J881" s="23"/>
    </row>
    <row r="882" spans="10:10" x14ac:dyDescent="0.35">
      <c r="J882" s="23"/>
    </row>
    <row r="883" spans="10:10" x14ac:dyDescent="0.35">
      <c r="J883" s="23"/>
    </row>
    <row r="884" spans="10:10" x14ac:dyDescent="0.35">
      <c r="J884" s="23"/>
    </row>
    <row r="885" spans="10:10" x14ac:dyDescent="0.35">
      <c r="J885" s="23"/>
    </row>
    <row r="886" spans="10:10" x14ac:dyDescent="0.35">
      <c r="J886" s="23"/>
    </row>
    <row r="887" spans="10:10" x14ac:dyDescent="0.35">
      <c r="J887" s="23"/>
    </row>
    <row r="888" spans="10:10" x14ac:dyDescent="0.35">
      <c r="J888" s="23"/>
    </row>
    <row r="889" spans="10:10" x14ac:dyDescent="0.35">
      <c r="J889" s="23"/>
    </row>
    <row r="890" spans="10:10" x14ac:dyDescent="0.35">
      <c r="J890" s="23"/>
    </row>
    <row r="891" spans="10:10" x14ac:dyDescent="0.35">
      <c r="J891" s="23"/>
    </row>
    <row r="892" spans="10:10" x14ac:dyDescent="0.35">
      <c r="J892" s="23"/>
    </row>
    <row r="893" spans="10:10" x14ac:dyDescent="0.35">
      <c r="J893" s="23"/>
    </row>
    <row r="894" spans="10:10" x14ac:dyDescent="0.35">
      <c r="J894" s="23"/>
    </row>
    <row r="895" spans="10:10" x14ac:dyDescent="0.35">
      <c r="J895" s="23"/>
    </row>
    <row r="896" spans="10:10" x14ac:dyDescent="0.35">
      <c r="J896" s="23"/>
    </row>
    <row r="897" spans="10:10" x14ac:dyDescent="0.35">
      <c r="J897" s="23"/>
    </row>
    <row r="898" spans="10:10" x14ac:dyDescent="0.35">
      <c r="J898" s="23"/>
    </row>
    <row r="899" spans="10:10" x14ac:dyDescent="0.35">
      <c r="J899" s="23"/>
    </row>
    <row r="900" spans="10:10" x14ac:dyDescent="0.35">
      <c r="J900" s="23"/>
    </row>
    <row r="901" spans="10:10" x14ac:dyDescent="0.35">
      <c r="J901" s="23"/>
    </row>
    <row r="902" spans="10:10" x14ac:dyDescent="0.35">
      <c r="J902" s="2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62"/>
  <sheetViews>
    <sheetView workbookViewId="0">
      <selection activeCell="G12" sqref="G12"/>
    </sheetView>
  </sheetViews>
  <sheetFormatPr defaultRowHeight="14.5" x14ac:dyDescent="0.35"/>
  <cols>
    <col min="1" max="1" width="8.7265625" style="4"/>
    <col min="2" max="2" width="15.08984375" style="4" customWidth="1"/>
    <col min="3" max="5" width="8.7265625" style="4"/>
    <col min="6" max="6" width="12.08984375" customWidth="1"/>
    <col min="7" max="7" width="12.90625" customWidth="1"/>
    <col min="8" max="8" width="14.453125" customWidth="1"/>
  </cols>
  <sheetData>
    <row r="1" spans="1:8" ht="50" customHeight="1" x14ac:dyDescent="0.35">
      <c r="A1" s="14" t="s">
        <v>0</v>
      </c>
      <c r="B1" s="14" t="s">
        <v>1</v>
      </c>
      <c r="C1" s="14" t="s">
        <v>7</v>
      </c>
      <c r="D1" s="14" t="s">
        <v>8</v>
      </c>
      <c r="E1" s="14" t="s">
        <v>9</v>
      </c>
      <c r="F1" s="8" t="s">
        <v>10639</v>
      </c>
      <c r="G1" s="8" t="s">
        <v>10640</v>
      </c>
      <c r="H1" s="8" t="s">
        <v>10641</v>
      </c>
    </row>
    <row r="2" spans="1:8" x14ac:dyDescent="0.35">
      <c r="A2" s="5" t="s">
        <v>20</v>
      </c>
      <c r="B2" s="5" t="s">
        <v>21</v>
      </c>
      <c r="C2" s="5">
        <v>101</v>
      </c>
      <c r="D2" s="5">
        <v>1456</v>
      </c>
      <c r="E2" s="5" t="s">
        <v>25</v>
      </c>
      <c r="F2" s="2">
        <f>COUNTIF(E:E,"+")</f>
        <v>1840</v>
      </c>
      <c r="G2" s="2">
        <f>COUNTIF(E:E,"-")</f>
        <v>1721</v>
      </c>
      <c r="H2" s="2">
        <f>_xlfn.BINOM.DIST(F2,F2+G2,0.5,TRUE)</f>
        <v>0.97784072754013074</v>
      </c>
    </row>
    <row r="3" spans="1:8" x14ac:dyDescent="0.35">
      <c r="A3" s="5" t="s">
        <v>20</v>
      </c>
      <c r="B3" s="5" t="s">
        <v>21</v>
      </c>
      <c r="C3" s="5">
        <v>1631</v>
      </c>
      <c r="D3" s="5">
        <v>2743</v>
      </c>
      <c r="E3" s="5" t="s">
        <v>25</v>
      </c>
      <c r="F3" s="21" t="s">
        <v>10642</v>
      </c>
      <c r="G3" s="20"/>
      <c r="H3" s="20"/>
    </row>
    <row r="4" spans="1:8" x14ac:dyDescent="0.35">
      <c r="A4" s="5" t="s">
        <v>20</v>
      </c>
      <c r="B4" s="5" t="s">
        <v>21</v>
      </c>
      <c r="C4" s="5">
        <v>2966</v>
      </c>
      <c r="D4" s="5">
        <v>3205</v>
      </c>
      <c r="E4" s="5" t="s">
        <v>25</v>
      </c>
    </row>
    <row r="5" spans="1:8" x14ac:dyDescent="0.35">
      <c r="A5" s="5" t="s">
        <v>20</v>
      </c>
      <c r="B5" s="5" t="s">
        <v>21</v>
      </c>
      <c r="C5" s="5">
        <v>3187</v>
      </c>
      <c r="D5" s="5">
        <v>4299</v>
      </c>
      <c r="E5" s="5" t="s">
        <v>25</v>
      </c>
    </row>
    <row r="6" spans="1:8" x14ac:dyDescent="0.35">
      <c r="A6" s="5" t="s">
        <v>20</v>
      </c>
      <c r="B6" s="5" t="s">
        <v>21</v>
      </c>
      <c r="C6" s="5">
        <v>4316</v>
      </c>
      <c r="D6" s="5">
        <v>6232</v>
      </c>
      <c r="E6" s="5" t="s">
        <v>25</v>
      </c>
    </row>
    <row r="7" spans="1:8" x14ac:dyDescent="0.35">
      <c r="A7" s="5" t="s">
        <v>20</v>
      </c>
      <c r="B7" s="5" t="s">
        <v>21</v>
      </c>
      <c r="C7" s="5">
        <v>6255</v>
      </c>
      <c r="D7" s="5">
        <v>8753</v>
      </c>
      <c r="E7" s="5" t="s">
        <v>25</v>
      </c>
    </row>
    <row r="8" spans="1:8" x14ac:dyDescent="0.35">
      <c r="A8" s="5" t="s">
        <v>20</v>
      </c>
      <c r="B8" s="5" t="s">
        <v>21</v>
      </c>
      <c r="C8" s="5">
        <v>8756</v>
      </c>
      <c r="D8" s="5">
        <v>9208</v>
      </c>
      <c r="E8" s="5" t="s">
        <v>25</v>
      </c>
    </row>
    <row r="9" spans="1:8" x14ac:dyDescent="0.35">
      <c r="A9" s="5" t="s">
        <v>20</v>
      </c>
      <c r="B9" s="5" t="s">
        <v>21</v>
      </c>
      <c r="C9" s="5">
        <v>9244</v>
      </c>
      <c r="D9" s="5">
        <v>9894</v>
      </c>
      <c r="E9" s="5" t="s">
        <v>25</v>
      </c>
    </row>
    <row r="10" spans="1:8" x14ac:dyDescent="0.35">
      <c r="A10" s="5" t="s">
        <v>20</v>
      </c>
      <c r="B10" s="5" t="s">
        <v>21</v>
      </c>
      <c r="C10" s="5">
        <v>9923</v>
      </c>
      <c r="D10" s="5">
        <v>10207</v>
      </c>
      <c r="E10" s="5" t="s">
        <v>25</v>
      </c>
    </row>
    <row r="11" spans="1:8" x14ac:dyDescent="0.35">
      <c r="A11" s="5" t="s">
        <v>20</v>
      </c>
      <c r="B11" s="5" t="s">
        <v>21</v>
      </c>
      <c r="C11" s="5">
        <v>10865</v>
      </c>
      <c r="D11" s="5">
        <v>11617</v>
      </c>
      <c r="E11" s="5" t="s">
        <v>25</v>
      </c>
    </row>
    <row r="12" spans="1:8" x14ac:dyDescent="0.35">
      <c r="A12" s="5" t="s">
        <v>20</v>
      </c>
      <c r="B12" s="5" t="s">
        <v>21</v>
      </c>
      <c r="C12" s="5">
        <v>11620</v>
      </c>
      <c r="D12" s="5">
        <v>12912</v>
      </c>
      <c r="E12" s="5" t="s">
        <v>25</v>
      </c>
    </row>
    <row r="13" spans="1:8" x14ac:dyDescent="0.35">
      <c r="A13" s="5" t="s">
        <v>20</v>
      </c>
      <c r="B13" s="5" t="s">
        <v>21</v>
      </c>
      <c r="C13" s="5">
        <v>12896</v>
      </c>
      <c r="D13" s="5">
        <v>14089</v>
      </c>
      <c r="E13" s="5" t="s">
        <v>25</v>
      </c>
    </row>
    <row r="14" spans="1:8" x14ac:dyDescent="0.35">
      <c r="A14" s="5" t="s">
        <v>20</v>
      </c>
      <c r="B14" s="5" t="s">
        <v>21</v>
      </c>
      <c r="C14" s="5">
        <v>14123</v>
      </c>
      <c r="D14" s="5">
        <v>15226</v>
      </c>
      <c r="E14" s="5" t="s">
        <v>25</v>
      </c>
    </row>
    <row r="15" spans="1:8" x14ac:dyDescent="0.35">
      <c r="A15" s="5" t="s">
        <v>20</v>
      </c>
      <c r="B15" s="5" t="s">
        <v>21</v>
      </c>
      <c r="C15" s="5">
        <v>15236</v>
      </c>
      <c r="D15" s="5">
        <v>16243</v>
      </c>
      <c r="E15" s="5" t="s">
        <v>25</v>
      </c>
    </row>
    <row r="16" spans="1:8" x14ac:dyDescent="0.35">
      <c r="A16" s="5" t="s">
        <v>20</v>
      </c>
      <c r="B16" s="5" t="s">
        <v>21</v>
      </c>
      <c r="C16" s="5">
        <v>16245</v>
      </c>
      <c r="D16" s="5">
        <v>17015</v>
      </c>
      <c r="E16" s="5" t="s">
        <v>25</v>
      </c>
    </row>
    <row r="17" spans="1:5" x14ac:dyDescent="0.35">
      <c r="A17" s="5" t="s">
        <v>20</v>
      </c>
      <c r="B17" s="5" t="s">
        <v>21</v>
      </c>
      <c r="C17" s="5">
        <v>17041</v>
      </c>
      <c r="D17" s="5">
        <v>17679</v>
      </c>
      <c r="E17" s="5" t="s">
        <v>25</v>
      </c>
    </row>
    <row r="18" spans="1:5" x14ac:dyDescent="0.35">
      <c r="A18" s="5" t="s">
        <v>20</v>
      </c>
      <c r="B18" s="5" t="s">
        <v>21</v>
      </c>
      <c r="C18" s="5">
        <v>17726</v>
      </c>
      <c r="D18" s="5">
        <v>18175</v>
      </c>
      <c r="E18" s="5" t="s">
        <v>25</v>
      </c>
    </row>
    <row r="19" spans="1:5" x14ac:dyDescent="0.35">
      <c r="A19" s="5" t="s">
        <v>20</v>
      </c>
      <c r="B19" s="5" t="s">
        <v>21</v>
      </c>
      <c r="C19" s="5">
        <v>18493</v>
      </c>
      <c r="D19" s="5">
        <v>19179</v>
      </c>
      <c r="E19" s="5" t="s">
        <v>25</v>
      </c>
    </row>
    <row r="20" spans="1:5" x14ac:dyDescent="0.35">
      <c r="A20" s="5" t="s">
        <v>20</v>
      </c>
      <c r="B20" s="5" t="s">
        <v>21</v>
      </c>
      <c r="C20" s="5">
        <v>19217</v>
      </c>
      <c r="D20" s="5">
        <v>20236</v>
      </c>
      <c r="E20" s="5" t="s">
        <v>25</v>
      </c>
    </row>
    <row r="21" spans="1:5" x14ac:dyDescent="0.35">
      <c r="A21" s="5" t="s">
        <v>20</v>
      </c>
      <c r="B21" s="5" t="s">
        <v>21</v>
      </c>
      <c r="C21" s="5">
        <v>20203</v>
      </c>
      <c r="D21" s="5">
        <v>21108</v>
      </c>
      <c r="E21" s="5" t="s">
        <v>25</v>
      </c>
    </row>
    <row r="22" spans="1:5" x14ac:dyDescent="0.35">
      <c r="A22" s="5" t="s">
        <v>20</v>
      </c>
      <c r="B22" s="5" t="s">
        <v>21</v>
      </c>
      <c r="C22" s="5">
        <v>21158</v>
      </c>
      <c r="D22" s="5">
        <v>22741</v>
      </c>
      <c r="E22" s="5" t="s">
        <v>25</v>
      </c>
    </row>
    <row r="23" spans="1:5" x14ac:dyDescent="0.35">
      <c r="A23" s="5" t="s">
        <v>20</v>
      </c>
      <c r="B23" s="5" t="s">
        <v>21</v>
      </c>
      <c r="C23" s="5">
        <v>22825</v>
      </c>
      <c r="D23" s="5">
        <v>23838</v>
      </c>
      <c r="E23" s="5" t="s">
        <v>25</v>
      </c>
    </row>
    <row r="24" spans="1:5" x14ac:dyDescent="0.35">
      <c r="A24" s="5" t="s">
        <v>20</v>
      </c>
      <c r="B24" s="5" t="s">
        <v>21</v>
      </c>
      <c r="C24" s="5">
        <v>23844</v>
      </c>
      <c r="D24" s="5">
        <v>24752</v>
      </c>
      <c r="E24" s="5" t="s">
        <v>25</v>
      </c>
    </row>
    <row r="25" spans="1:5" x14ac:dyDescent="0.35">
      <c r="A25" s="5" t="s">
        <v>20</v>
      </c>
      <c r="B25" s="5" t="s">
        <v>21</v>
      </c>
      <c r="C25" s="5">
        <v>25555</v>
      </c>
      <c r="D25" s="5">
        <v>26331</v>
      </c>
      <c r="E25" s="5" t="s">
        <v>25</v>
      </c>
    </row>
    <row r="26" spans="1:5" x14ac:dyDescent="0.35">
      <c r="A26" s="5" t="s">
        <v>20</v>
      </c>
      <c r="B26" s="5" t="s">
        <v>21</v>
      </c>
      <c r="C26" s="5">
        <v>26520</v>
      </c>
      <c r="D26" s="5">
        <v>27278</v>
      </c>
      <c r="E26" s="5" t="s">
        <v>25</v>
      </c>
    </row>
    <row r="27" spans="1:5" x14ac:dyDescent="0.35">
      <c r="A27" s="5" t="s">
        <v>20</v>
      </c>
      <c r="B27" s="5" t="s">
        <v>21</v>
      </c>
      <c r="C27" s="5">
        <v>27275</v>
      </c>
      <c r="D27" s="5">
        <v>28219</v>
      </c>
      <c r="E27" s="5" t="s">
        <v>25</v>
      </c>
    </row>
    <row r="28" spans="1:5" x14ac:dyDescent="0.35">
      <c r="A28" s="5" t="s">
        <v>20</v>
      </c>
      <c r="B28" s="5" t="s">
        <v>21</v>
      </c>
      <c r="C28" s="5">
        <v>28298</v>
      </c>
      <c r="D28" s="5">
        <v>29059</v>
      </c>
      <c r="E28" s="5" t="s">
        <v>25</v>
      </c>
    </row>
    <row r="29" spans="1:5" x14ac:dyDescent="0.35">
      <c r="A29" s="5" t="s">
        <v>20</v>
      </c>
      <c r="B29" s="5" t="s">
        <v>21</v>
      </c>
      <c r="C29" s="5">
        <v>29308</v>
      </c>
      <c r="D29" s="5">
        <v>30813</v>
      </c>
      <c r="E29" s="5" t="s">
        <v>25</v>
      </c>
    </row>
    <row r="30" spans="1:5" x14ac:dyDescent="0.35">
      <c r="A30" s="5" t="s">
        <v>20</v>
      </c>
      <c r="B30" s="5" t="s">
        <v>21</v>
      </c>
      <c r="C30" s="5">
        <v>30823</v>
      </c>
      <c r="D30" s="5">
        <v>31770</v>
      </c>
      <c r="E30" s="5" t="s">
        <v>25</v>
      </c>
    </row>
    <row r="31" spans="1:5" x14ac:dyDescent="0.35">
      <c r="A31" s="5" t="s">
        <v>20</v>
      </c>
      <c r="B31" s="5" t="s">
        <v>21</v>
      </c>
      <c r="C31" s="5">
        <v>31772</v>
      </c>
      <c r="D31" s="5">
        <v>32716</v>
      </c>
      <c r="E31" s="5" t="s">
        <v>25</v>
      </c>
    </row>
    <row r="32" spans="1:5" x14ac:dyDescent="0.35">
      <c r="A32" s="5" t="s">
        <v>20</v>
      </c>
      <c r="B32" s="5" t="s">
        <v>21</v>
      </c>
      <c r="C32" s="5">
        <v>32969</v>
      </c>
      <c r="D32" s="5">
        <v>34330</v>
      </c>
      <c r="E32" s="5" t="s">
        <v>25</v>
      </c>
    </row>
    <row r="33" spans="1:5" x14ac:dyDescent="0.35">
      <c r="A33" s="5" t="s">
        <v>20</v>
      </c>
      <c r="B33" s="5" t="s">
        <v>21</v>
      </c>
      <c r="C33" s="5">
        <v>34523</v>
      </c>
      <c r="D33" s="5">
        <v>35323</v>
      </c>
      <c r="E33" s="5" t="s">
        <v>25</v>
      </c>
    </row>
    <row r="34" spans="1:5" x14ac:dyDescent="0.35">
      <c r="A34" s="5" t="s">
        <v>20</v>
      </c>
      <c r="B34" s="5" t="s">
        <v>21</v>
      </c>
      <c r="C34" s="5">
        <v>35652</v>
      </c>
      <c r="D34" s="5">
        <v>36983</v>
      </c>
      <c r="E34" s="5" t="s">
        <v>25</v>
      </c>
    </row>
    <row r="35" spans="1:5" x14ac:dyDescent="0.35">
      <c r="A35" s="5" t="s">
        <v>20</v>
      </c>
      <c r="B35" s="5" t="s">
        <v>21</v>
      </c>
      <c r="C35" s="5">
        <v>37783</v>
      </c>
      <c r="D35" s="5">
        <v>38124</v>
      </c>
      <c r="E35" s="5" t="s">
        <v>25</v>
      </c>
    </row>
    <row r="36" spans="1:5" x14ac:dyDescent="0.35">
      <c r="A36" s="5" t="s">
        <v>20</v>
      </c>
      <c r="B36" s="5" t="s">
        <v>21</v>
      </c>
      <c r="C36" s="5">
        <v>38143</v>
      </c>
      <c r="D36" s="5">
        <v>39114</v>
      </c>
      <c r="E36" s="5" t="s">
        <v>25</v>
      </c>
    </row>
    <row r="37" spans="1:5" x14ac:dyDescent="0.35">
      <c r="A37" s="5" t="s">
        <v>20</v>
      </c>
      <c r="B37" s="5" t="s">
        <v>21</v>
      </c>
      <c r="C37" s="5">
        <v>39262</v>
      </c>
      <c r="D37" s="5">
        <v>40176</v>
      </c>
      <c r="E37" s="5" t="s">
        <v>25</v>
      </c>
    </row>
    <row r="38" spans="1:5" x14ac:dyDescent="0.35">
      <c r="A38" s="5" t="s">
        <v>20</v>
      </c>
      <c r="B38" s="5" t="s">
        <v>21</v>
      </c>
      <c r="C38" s="5">
        <v>40313</v>
      </c>
      <c r="D38" s="5">
        <v>41251</v>
      </c>
      <c r="E38" s="5" t="s">
        <v>25</v>
      </c>
    </row>
    <row r="39" spans="1:5" x14ac:dyDescent="0.35">
      <c r="A39" s="5" t="s">
        <v>20</v>
      </c>
      <c r="B39" s="5" t="s">
        <v>21</v>
      </c>
      <c r="C39" s="5">
        <v>41254</v>
      </c>
      <c r="D39" s="5">
        <v>42147</v>
      </c>
      <c r="E39" s="5" t="s">
        <v>25</v>
      </c>
    </row>
    <row r="40" spans="1:5" x14ac:dyDescent="0.35">
      <c r="A40" s="5" t="s">
        <v>20</v>
      </c>
      <c r="B40" s="5" t="s">
        <v>21</v>
      </c>
      <c r="C40" s="5">
        <v>42144</v>
      </c>
      <c r="D40" s="5">
        <v>43700</v>
      </c>
      <c r="E40" s="5" t="s">
        <v>25</v>
      </c>
    </row>
    <row r="41" spans="1:5" x14ac:dyDescent="0.35">
      <c r="A41" s="5" t="s">
        <v>20</v>
      </c>
      <c r="B41" s="5" t="s">
        <v>21</v>
      </c>
      <c r="C41" s="5">
        <v>43727</v>
      </c>
      <c r="D41" s="5">
        <v>44512</v>
      </c>
      <c r="E41" s="5" t="s">
        <v>25</v>
      </c>
    </row>
    <row r="42" spans="1:5" x14ac:dyDescent="0.35">
      <c r="A42" s="5" t="s">
        <v>20</v>
      </c>
      <c r="B42" s="5" t="s">
        <v>21</v>
      </c>
      <c r="C42" s="5">
        <v>44516</v>
      </c>
      <c r="D42" s="5">
        <v>45304</v>
      </c>
      <c r="E42" s="5" t="s">
        <v>25</v>
      </c>
    </row>
    <row r="43" spans="1:5" x14ac:dyDescent="0.35">
      <c r="A43" s="5" t="s">
        <v>20</v>
      </c>
      <c r="B43" s="5" t="s">
        <v>21</v>
      </c>
      <c r="C43" s="5">
        <v>45882</v>
      </c>
      <c r="D43" s="5">
        <v>47477</v>
      </c>
      <c r="E43" s="5" t="s">
        <v>25</v>
      </c>
    </row>
    <row r="44" spans="1:5" x14ac:dyDescent="0.35">
      <c r="A44" s="5" t="s">
        <v>20</v>
      </c>
      <c r="B44" s="5" t="s">
        <v>21</v>
      </c>
      <c r="C44" s="5">
        <v>47514</v>
      </c>
      <c r="D44" s="5">
        <v>48443</v>
      </c>
      <c r="E44" s="5" t="s">
        <v>25</v>
      </c>
    </row>
    <row r="45" spans="1:5" x14ac:dyDescent="0.35">
      <c r="A45" s="5" t="s">
        <v>20</v>
      </c>
      <c r="B45" s="5" t="s">
        <v>21</v>
      </c>
      <c r="C45" s="5">
        <v>48445</v>
      </c>
      <c r="D45" s="5">
        <v>49341</v>
      </c>
      <c r="E45" s="5" t="s">
        <v>25</v>
      </c>
    </row>
    <row r="46" spans="1:5" x14ac:dyDescent="0.35">
      <c r="A46" s="5" t="s">
        <v>20</v>
      </c>
      <c r="B46" s="5" t="s">
        <v>21</v>
      </c>
      <c r="C46" s="5">
        <v>49338</v>
      </c>
      <c r="D46" s="5">
        <v>50171</v>
      </c>
      <c r="E46" s="5" t="s">
        <v>25</v>
      </c>
    </row>
    <row r="47" spans="1:5" x14ac:dyDescent="0.35">
      <c r="A47" s="5" t="s">
        <v>20</v>
      </c>
      <c r="B47" s="5" t="s">
        <v>21</v>
      </c>
      <c r="C47" s="5">
        <v>50164</v>
      </c>
      <c r="D47" s="5">
        <v>50928</v>
      </c>
      <c r="E47" s="5" t="s">
        <v>25</v>
      </c>
    </row>
    <row r="48" spans="1:5" x14ac:dyDescent="0.35">
      <c r="A48" s="5" t="s">
        <v>20</v>
      </c>
      <c r="B48" s="5" t="s">
        <v>21</v>
      </c>
      <c r="C48" s="5">
        <v>51349</v>
      </c>
      <c r="D48" s="5">
        <v>52083</v>
      </c>
      <c r="E48" s="5" t="s">
        <v>25</v>
      </c>
    </row>
    <row r="49" spans="1:5" x14ac:dyDescent="0.35">
      <c r="A49" s="5" t="s">
        <v>20</v>
      </c>
      <c r="B49" s="5" t="s">
        <v>21</v>
      </c>
      <c r="C49" s="5">
        <v>52160</v>
      </c>
      <c r="D49" s="5">
        <v>52963</v>
      </c>
      <c r="E49" s="5" t="s">
        <v>200</v>
      </c>
    </row>
    <row r="50" spans="1:5" x14ac:dyDescent="0.35">
      <c r="A50" s="5" t="s">
        <v>20</v>
      </c>
      <c r="B50" s="5" t="s">
        <v>21</v>
      </c>
      <c r="C50" s="5">
        <v>53204</v>
      </c>
      <c r="D50" s="5">
        <v>53488</v>
      </c>
      <c r="E50" s="5" t="s">
        <v>25</v>
      </c>
    </row>
    <row r="51" spans="1:5" x14ac:dyDescent="0.35">
      <c r="A51" s="5" t="s">
        <v>20</v>
      </c>
      <c r="B51" s="5" t="s">
        <v>21</v>
      </c>
      <c r="C51" s="5">
        <v>53691</v>
      </c>
      <c r="D51" s="5">
        <v>53852</v>
      </c>
      <c r="E51" s="5" t="s">
        <v>200</v>
      </c>
    </row>
    <row r="52" spans="1:5" x14ac:dyDescent="0.35">
      <c r="A52" s="5" t="s">
        <v>20</v>
      </c>
      <c r="B52" s="5" t="s">
        <v>21</v>
      </c>
      <c r="C52" s="5">
        <v>54278</v>
      </c>
      <c r="D52" s="5">
        <v>55045</v>
      </c>
      <c r="E52" s="5" t="s">
        <v>25</v>
      </c>
    </row>
    <row r="53" spans="1:5" x14ac:dyDescent="0.35">
      <c r="A53" s="5" t="s">
        <v>20</v>
      </c>
      <c r="B53" s="5" t="s">
        <v>21</v>
      </c>
      <c r="C53" s="5">
        <v>55048</v>
      </c>
      <c r="D53" s="5">
        <v>56202</v>
      </c>
      <c r="E53" s="5" t="s">
        <v>25</v>
      </c>
    </row>
    <row r="54" spans="1:5" x14ac:dyDescent="0.35">
      <c r="A54" s="5" t="s">
        <v>20</v>
      </c>
      <c r="B54" s="5" t="s">
        <v>21</v>
      </c>
      <c r="C54" s="5">
        <v>56410</v>
      </c>
      <c r="D54" s="5">
        <v>57030</v>
      </c>
      <c r="E54" s="5" t="s">
        <v>25</v>
      </c>
    </row>
    <row r="55" spans="1:5" x14ac:dyDescent="0.35">
      <c r="A55" s="5" t="s">
        <v>20</v>
      </c>
      <c r="B55" s="5" t="s">
        <v>21</v>
      </c>
      <c r="C55" s="5">
        <v>57027</v>
      </c>
      <c r="D55" s="5">
        <v>59858</v>
      </c>
      <c r="E55" s="5" t="s">
        <v>200</v>
      </c>
    </row>
    <row r="56" spans="1:5" x14ac:dyDescent="0.35">
      <c r="A56" s="5" t="s">
        <v>20</v>
      </c>
      <c r="B56" s="5" t="s">
        <v>21</v>
      </c>
      <c r="C56" s="5">
        <v>60294</v>
      </c>
      <c r="D56" s="5">
        <v>61382</v>
      </c>
      <c r="E56" s="5" t="s">
        <v>25</v>
      </c>
    </row>
    <row r="57" spans="1:5" x14ac:dyDescent="0.35">
      <c r="A57" s="5" t="s">
        <v>20</v>
      </c>
      <c r="B57" s="5" t="s">
        <v>21</v>
      </c>
      <c r="C57" s="5">
        <v>61387</v>
      </c>
      <c r="D57" s="5">
        <v>62049</v>
      </c>
      <c r="E57" s="5" t="s">
        <v>25</v>
      </c>
    </row>
    <row r="58" spans="1:5" x14ac:dyDescent="0.35">
      <c r="A58" s="5" t="s">
        <v>20</v>
      </c>
      <c r="B58" s="5" t="s">
        <v>21</v>
      </c>
      <c r="C58" s="5">
        <v>62204</v>
      </c>
      <c r="D58" s="5">
        <v>63406</v>
      </c>
      <c r="E58" s="5" t="s">
        <v>25</v>
      </c>
    </row>
    <row r="59" spans="1:5" x14ac:dyDescent="0.35">
      <c r="A59" s="5" t="s">
        <v>20</v>
      </c>
      <c r="B59" s="5" t="s">
        <v>21</v>
      </c>
      <c r="C59" s="5">
        <v>63511</v>
      </c>
      <c r="D59" s="5">
        <v>63978</v>
      </c>
      <c r="E59" s="5" t="s">
        <v>25</v>
      </c>
    </row>
    <row r="60" spans="1:5" x14ac:dyDescent="0.35">
      <c r="A60" s="5" t="s">
        <v>20</v>
      </c>
      <c r="B60" s="5" t="s">
        <v>21</v>
      </c>
      <c r="C60" s="5">
        <v>64162</v>
      </c>
      <c r="D60" s="5">
        <v>64608</v>
      </c>
      <c r="E60" s="5" t="s">
        <v>25</v>
      </c>
    </row>
    <row r="61" spans="1:5" x14ac:dyDescent="0.35">
      <c r="A61" s="5" t="s">
        <v>20</v>
      </c>
      <c r="B61" s="5" t="s">
        <v>21</v>
      </c>
      <c r="C61" s="5">
        <v>64605</v>
      </c>
      <c r="D61" s="5">
        <v>65048</v>
      </c>
      <c r="E61" s="5" t="s">
        <v>25</v>
      </c>
    </row>
    <row r="62" spans="1:5" x14ac:dyDescent="0.35">
      <c r="A62" s="5" t="s">
        <v>20</v>
      </c>
      <c r="B62" s="5" t="s">
        <v>21</v>
      </c>
      <c r="C62" s="5">
        <v>65104</v>
      </c>
      <c r="D62" s="5">
        <v>65733</v>
      </c>
      <c r="E62" s="5" t="s">
        <v>200</v>
      </c>
    </row>
    <row r="63" spans="1:5" x14ac:dyDescent="0.35">
      <c r="A63" s="5" t="s">
        <v>20</v>
      </c>
      <c r="B63" s="5" t="s">
        <v>21</v>
      </c>
      <c r="C63" s="5">
        <v>65822</v>
      </c>
      <c r="D63" s="5">
        <v>66196</v>
      </c>
      <c r="E63" s="5" t="s">
        <v>200</v>
      </c>
    </row>
    <row r="64" spans="1:5" x14ac:dyDescent="0.35">
      <c r="A64" s="5" t="s">
        <v>20</v>
      </c>
      <c r="B64" s="5" t="s">
        <v>21</v>
      </c>
      <c r="C64" s="5">
        <v>66446</v>
      </c>
      <c r="D64" s="5">
        <v>66691</v>
      </c>
      <c r="E64" s="5" t="s">
        <v>25</v>
      </c>
    </row>
    <row r="65" spans="1:5" x14ac:dyDescent="0.35">
      <c r="A65" s="5" t="s">
        <v>20</v>
      </c>
      <c r="B65" s="5" t="s">
        <v>21</v>
      </c>
      <c r="C65" s="5">
        <v>66681</v>
      </c>
      <c r="D65" s="5">
        <v>67946</v>
      </c>
      <c r="E65" s="5" t="s">
        <v>25</v>
      </c>
    </row>
    <row r="66" spans="1:5" x14ac:dyDescent="0.35">
      <c r="A66" s="5" t="s">
        <v>20</v>
      </c>
      <c r="B66" s="5" t="s">
        <v>21</v>
      </c>
      <c r="C66" s="5">
        <v>68017</v>
      </c>
      <c r="D66" s="5">
        <v>69282</v>
      </c>
      <c r="E66" s="5" t="s">
        <v>25</v>
      </c>
    </row>
    <row r="67" spans="1:5" x14ac:dyDescent="0.35">
      <c r="A67" s="5" t="s">
        <v>20</v>
      </c>
      <c r="B67" s="5" t="s">
        <v>21</v>
      </c>
      <c r="C67" s="5">
        <v>69368</v>
      </c>
      <c r="D67" s="5">
        <v>70348</v>
      </c>
      <c r="E67" s="5" t="s">
        <v>25</v>
      </c>
    </row>
    <row r="68" spans="1:5" x14ac:dyDescent="0.35">
      <c r="A68" s="5" t="s">
        <v>20</v>
      </c>
      <c r="B68" s="5" t="s">
        <v>21</v>
      </c>
      <c r="C68" s="5">
        <v>70361</v>
      </c>
      <c r="D68" s="5">
        <v>70933</v>
      </c>
      <c r="E68" s="5" t="s">
        <v>25</v>
      </c>
    </row>
    <row r="69" spans="1:5" x14ac:dyDescent="0.35">
      <c r="A69" s="5" t="s">
        <v>20</v>
      </c>
      <c r="B69" s="5" t="s">
        <v>21</v>
      </c>
      <c r="C69" s="5">
        <v>71015</v>
      </c>
      <c r="D69" s="5">
        <v>72382</v>
      </c>
      <c r="E69" s="5" t="s">
        <v>200</v>
      </c>
    </row>
    <row r="70" spans="1:5" x14ac:dyDescent="0.35">
      <c r="A70" s="5" t="s">
        <v>20</v>
      </c>
      <c r="B70" s="5" t="s">
        <v>21</v>
      </c>
      <c r="C70" s="5">
        <v>72379</v>
      </c>
      <c r="D70" s="5">
        <v>73098</v>
      </c>
      <c r="E70" s="5" t="s">
        <v>200</v>
      </c>
    </row>
    <row r="71" spans="1:5" x14ac:dyDescent="0.35">
      <c r="A71" s="5" t="s">
        <v>20</v>
      </c>
      <c r="B71" s="5" t="s">
        <v>21</v>
      </c>
      <c r="C71" s="5">
        <v>73310</v>
      </c>
      <c r="D71" s="5">
        <v>74224</v>
      </c>
      <c r="E71" s="5" t="s">
        <v>25</v>
      </c>
    </row>
    <row r="72" spans="1:5" x14ac:dyDescent="0.35">
      <c r="A72" s="5" t="s">
        <v>20</v>
      </c>
      <c r="B72" s="5" t="s">
        <v>21</v>
      </c>
      <c r="C72" s="5">
        <v>74221</v>
      </c>
      <c r="D72" s="5">
        <v>74973</v>
      </c>
      <c r="E72" s="5" t="s">
        <v>25</v>
      </c>
    </row>
    <row r="73" spans="1:5" x14ac:dyDescent="0.35">
      <c r="A73" s="5" t="s">
        <v>20</v>
      </c>
      <c r="B73" s="5" t="s">
        <v>21</v>
      </c>
      <c r="C73" s="5">
        <v>74977</v>
      </c>
      <c r="D73" s="5">
        <v>75711</v>
      </c>
      <c r="E73" s="5" t="s">
        <v>25</v>
      </c>
    </row>
    <row r="74" spans="1:5" x14ac:dyDescent="0.35">
      <c r="A74" s="5" t="s">
        <v>20</v>
      </c>
      <c r="B74" s="5" t="s">
        <v>21</v>
      </c>
      <c r="C74" s="5">
        <v>75798</v>
      </c>
      <c r="D74" s="5">
        <v>76955</v>
      </c>
      <c r="E74" s="5" t="s">
        <v>200</v>
      </c>
    </row>
    <row r="75" spans="1:5" x14ac:dyDescent="0.35">
      <c r="A75" s="5" t="s">
        <v>20</v>
      </c>
      <c r="B75" s="5" t="s">
        <v>21</v>
      </c>
      <c r="C75" s="5">
        <v>77853</v>
      </c>
      <c r="D75" s="5">
        <v>79337</v>
      </c>
      <c r="E75" s="5" t="s">
        <v>25</v>
      </c>
    </row>
    <row r="76" spans="1:5" x14ac:dyDescent="0.35">
      <c r="A76" s="5" t="s">
        <v>20</v>
      </c>
      <c r="B76" s="5" t="s">
        <v>21</v>
      </c>
      <c r="C76" s="5">
        <v>79351</v>
      </c>
      <c r="D76" s="5">
        <v>79722</v>
      </c>
      <c r="E76" s="5" t="s">
        <v>25</v>
      </c>
    </row>
    <row r="77" spans="1:5" x14ac:dyDescent="0.35">
      <c r="A77" s="5" t="s">
        <v>20</v>
      </c>
      <c r="B77" s="5" t="s">
        <v>21</v>
      </c>
      <c r="C77" s="5">
        <v>79828</v>
      </c>
      <c r="D77" s="5">
        <v>80028</v>
      </c>
      <c r="E77" s="5" t="s">
        <v>25</v>
      </c>
    </row>
    <row r="78" spans="1:5" x14ac:dyDescent="0.35">
      <c r="A78" s="5" t="s">
        <v>20</v>
      </c>
      <c r="B78" s="5" t="s">
        <v>21</v>
      </c>
      <c r="C78" s="5">
        <v>80409</v>
      </c>
      <c r="D78" s="5">
        <v>81002</v>
      </c>
      <c r="E78" s="5" t="s">
        <v>25</v>
      </c>
    </row>
    <row r="79" spans="1:5" x14ac:dyDescent="0.35">
      <c r="A79" s="5" t="s">
        <v>20</v>
      </c>
      <c r="B79" s="5" t="s">
        <v>21</v>
      </c>
      <c r="C79" s="5">
        <v>81018</v>
      </c>
      <c r="D79" s="5">
        <v>81743</v>
      </c>
      <c r="E79" s="5" t="s">
        <v>25</v>
      </c>
    </row>
    <row r="80" spans="1:5" x14ac:dyDescent="0.35">
      <c r="A80" s="5" t="s">
        <v>20</v>
      </c>
      <c r="B80" s="5" t="s">
        <v>21</v>
      </c>
      <c r="C80" s="5">
        <v>81789</v>
      </c>
      <c r="D80" s="5">
        <v>82586</v>
      </c>
      <c r="E80" s="5" t="s">
        <v>25</v>
      </c>
    </row>
    <row r="81" spans="1:5" x14ac:dyDescent="0.35">
      <c r="A81" s="5" t="s">
        <v>20</v>
      </c>
      <c r="B81" s="5" t="s">
        <v>295</v>
      </c>
      <c r="C81" s="5">
        <v>82812</v>
      </c>
      <c r="D81" s="5">
        <v>82927</v>
      </c>
      <c r="E81" s="5" t="s">
        <v>25</v>
      </c>
    </row>
    <row r="82" spans="1:5" x14ac:dyDescent="0.35">
      <c r="A82" s="5" t="s">
        <v>20</v>
      </c>
      <c r="B82" s="5" t="s">
        <v>21</v>
      </c>
      <c r="C82" s="5">
        <v>83438</v>
      </c>
      <c r="D82" s="5">
        <v>83848</v>
      </c>
      <c r="E82" s="5" t="s">
        <v>200</v>
      </c>
    </row>
    <row r="83" spans="1:5" x14ac:dyDescent="0.35">
      <c r="A83" s="5" t="s">
        <v>20</v>
      </c>
      <c r="B83" s="5" t="s">
        <v>21</v>
      </c>
      <c r="C83" s="5">
        <v>84030</v>
      </c>
      <c r="D83" s="5">
        <v>84764</v>
      </c>
      <c r="E83" s="5" t="s">
        <v>25</v>
      </c>
    </row>
    <row r="84" spans="1:5" x14ac:dyDescent="0.35">
      <c r="A84" s="5" t="s">
        <v>20</v>
      </c>
      <c r="B84" s="5" t="s">
        <v>21</v>
      </c>
      <c r="C84" s="5">
        <v>84751</v>
      </c>
      <c r="D84" s="5">
        <v>86094</v>
      </c>
      <c r="E84" s="5" t="s">
        <v>25</v>
      </c>
    </row>
    <row r="85" spans="1:5" x14ac:dyDescent="0.35">
      <c r="A85" s="5" t="s">
        <v>20</v>
      </c>
      <c r="B85" s="5" t="s">
        <v>21</v>
      </c>
      <c r="C85" s="5">
        <v>86215</v>
      </c>
      <c r="D85" s="5">
        <v>86619</v>
      </c>
      <c r="E85" s="5" t="s">
        <v>200</v>
      </c>
    </row>
    <row r="86" spans="1:5" x14ac:dyDescent="0.35">
      <c r="A86" s="5" t="s">
        <v>20</v>
      </c>
      <c r="B86" s="5" t="s">
        <v>21</v>
      </c>
      <c r="C86" s="5">
        <v>86919</v>
      </c>
      <c r="D86" s="5">
        <v>87761</v>
      </c>
      <c r="E86" s="5" t="s">
        <v>25</v>
      </c>
    </row>
    <row r="87" spans="1:5" x14ac:dyDescent="0.35">
      <c r="A87" s="5" t="s">
        <v>20</v>
      </c>
      <c r="B87" s="5" t="s">
        <v>295</v>
      </c>
      <c r="C87" s="5">
        <v>88307</v>
      </c>
      <c r="D87" s="5">
        <v>89819</v>
      </c>
      <c r="E87" s="5" t="s">
        <v>25</v>
      </c>
    </row>
    <row r="88" spans="1:5" x14ac:dyDescent="0.35">
      <c r="A88" s="5" t="s">
        <v>20</v>
      </c>
      <c r="B88" s="5" t="s">
        <v>295</v>
      </c>
      <c r="C88" s="5">
        <v>90040</v>
      </c>
      <c r="D88" s="5">
        <v>92897</v>
      </c>
      <c r="E88" s="5" t="s">
        <v>25</v>
      </c>
    </row>
    <row r="89" spans="1:5" x14ac:dyDescent="0.35">
      <c r="A89" s="5" t="s">
        <v>20</v>
      </c>
      <c r="B89" s="5" t="s">
        <v>295</v>
      </c>
      <c r="C89" s="5">
        <v>93144</v>
      </c>
      <c r="D89" s="5">
        <v>93259</v>
      </c>
      <c r="E89" s="5" t="s">
        <v>25</v>
      </c>
    </row>
    <row r="90" spans="1:5" x14ac:dyDescent="0.35">
      <c r="A90" s="5" t="s">
        <v>20</v>
      </c>
      <c r="B90" s="5" t="s">
        <v>21</v>
      </c>
      <c r="C90" s="5">
        <v>93862</v>
      </c>
      <c r="D90" s="5">
        <v>98223</v>
      </c>
      <c r="E90" s="5" t="s">
        <v>25</v>
      </c>
    </row>
    <row r="91" spans="1:5" x14ac:dyDescent="0.35">
      <c r="A91" s="5" t="s">
        <v>20</v>
      </c>
      <c r="B91" s="5" t="s">
        <v>21</v>
      </c>
      <c r="C91" s="5">
        <v>98732</v>
      </c>
      <c r="D91" s="5">
        <v>99898</v>
      </c>
      <c r="E91" s="5" t="s">
        <v>25</v>
      </c>
    </row>
    <row r="92" spans="1:5" x14ac:dyDescent="0.35">
      <c r="A92" s="5" t="s">
        <v>20</v>
      </c>
      <c r="B92" s="5" t="s">
        <v>21</v>
      </c>
      <c r="C92" s="5">
        <v>100002</v>
      </c>
      <c r="D92" s="5">
        <v>100502</v>
      </c>
      <c r="E92" s="5" t="s">
        <v>200</v>
      </c>
    </row>
    <row r="93" spans="1:5" x14ac:dyDescent="0.35">
      <c r="A93" s="5" t="s">
        <v>20</v>
      </c>
      <c r="B93" s="5" t="s">
        <v>21</v>
      </c>
      <c r="C93" s="5">
        <v>100714</v>
      </c>
      <c r="D93" s="5">
        <v>102069</v>
      </c>
      <c r="E93" s="5" t="s">
        <v>200</v>
      </c>
    </row>
    <row r="94" spans="1:5" x14ac:dyDescent="0.35">
      <c r="A94" s="5" t="s">
        <v>20</v>
      </c>
      <c r="B94" s="5" t="s">
        <v>21</v>
      </c>
      <c r="C94" s="5">
        <v>102371</v>
      </c>
      <c r="D94" s="5">
        <v>103378</v>
      </c>
      <c r="E94" s="5" t="s">
        <v>25</v>
      </c>
    </row>
    <row r="95" spans="1:5" x14ac:dyDescent="0.35">
      <c r="A95" s="5" t="s">
        <v>20</v>
      </c>
      <c r="B95" s="5" t="s">
        <v>21</v>
      </c>
      <c r="C95" s="5">
        <v>103578</v>
      </c>
      <c r="D95" s="5">
        <v>104054</v>
      </c>
      <c r="E95" s="5" t="s">
        <v>25</v>
      </c>
    </row>
    <row r="96" spans="1:5" x14ac:dyDescent="0.35">
      <c r="A96" s="5" t="s">
        <v>20</v>
      </c>
      <c r="B96" s="5" t="s">
        <v>21</v>
      </c>
      <c r="C96" s="5">
        <v>104768</v>
      </c>
      <c r="D96" s="5">
        <v>105796</v>
      </c>
      <c r="E96" s="5" t="s">
        <v>25</v>
      </c>
    </row>
    <row r="97" spans="1:5" x14ac:dyDescent="0.35">
      <c r="A97" s="5" t="s">
        <v>20</v>
      </c>
      <c r="B97" s="5" t="s">
        <v>21</v>
      </c>
      <c r="C97" s="5">
        <v>105793</v>
      </c>
      <c r="D97" s="5">
        <v>106590</v>
      </c>
      <c r="E97" s="5" t="s">
        <v>25</v>
      </c>
    </row>
    <row r="98" spans="1:5" x14ac:dyDescent="0.35">
      <c r="A98" s="5" t="s">
        <v>20</v>
      </c>
      <c r="B98" s="5" t="s">
        <v>21</v>
      </c>
      <c r="C98" s="5">
        <v>106594</v>
      </c>
      <c r="D98" s="5">
        <v>107691</v>
      </c>
      <c r="E98" s="5" t="s">
        <v>25</v>
      </c>
    </row>
    <row r="99" spans="1:5" x14ac:dyDescent="0.35">
      <c r="A99" s="5" t="s">
        <v>20</v>
      </c>
      <c r="B99" s="5" t="s">
        <v>21</v>
      </c>
      <c r="C99" s="5">
        <v>107725</v>
      </c>
      <c r="D99" s="5">
        <v>108684</v>
      </c>
      <c r="E99" s="5" t="s">
        <v>25</v>
      </c>
    </row>
    <row r="100" spans="1:5" x14ac:dyDescent="0.35">
      <c r="A100" s="5" t="s">
        <v>20</v>
      </c>
      <c r="B100" s="5" t="s">
        <v>21</v>
      </c>
      <c r="C100" s="5">
        <v>108713</v>
      </c>
      <c r="D100" s="5">
        <v>109396</v>
      </c>
      <c r="E100" s="5" t="s">
        <v>25</v>
      </c>
    </row>
    <row r="101" spans="1:5" x14ac:dyDescent="0.35">
      <c r="A101" s="5" t="s">
        <v>20</v>
      </c>
      <c r="B101" s="5" t="s">
        <v>21</v>
      </c>
      <c r="C101" s="5">
        <v>109676</v>
      </c>
      <c r="D101" s="5">
        <v>110278</v>
      </c>
      <c r="E101" s="5" t="s">
        <v>25</v>
      </c>
    </row>
    <row r="102" spans="1:5" x14ac:dyDescent="0.35">
      <c r="A102" s="5" t="s">
        <v>20</v>
      </c>
      <c r="B102" s="5" t="s">
        <v>21</v>
      </c>
      <c r="C102" s="5">
        <v>110301</v>
      </c>
      <c r="D102" s="5">
        <v>111347</v>
      </c>
      <c r="E102" s="5" t="s">
        <v>25</v>
      </c>
    </row>
    <row r="103" spans="1:5" x14ac:dyDescent="0.35">
      <c r="A103" s="5" t="s">
        <v>20</v>
      </c>
      <c r="B103" s="5" t="s">
        <v>21</v>
      </c>
      <c r="C103" s="5">
        <v>111423</v>
      </c>
      <c r="D103" s="5">
        <v>111965</v>
      </c>
      <c r="E103" s="5" t="s">
        <v>200</v>
      </c>
    </row>
    <row r="104" spans="1:5" x14ac:dyDescent="0.35">
      <c r="A104" s="5" t="s">
        <v>20</v>
      </c>
      <c r="B104" s="5" t="s">
        <v>21</v>
      </c>
      <c r="C104" s="5">
        <v>112024</v>
      </c>
      <c r="D104" s="5">
        <v>112509</v>
      </c>
      <c r="E104" s="5" t="s">
        <v>200</v>
      </c>
    </row>
    <row r="105" spans="1:5" x14ac:dyDescent="0.35">
      <c r="A105" s="5" t="s">
        <v>20</v>
      </c>
      <c r="B105" s="5" t="s">
        <v>21</v>
      </c>
      <c r="C105" s="5">
        <v>112514</v>
      </c>
      <c r="D105" s="5">
        <v>113146</v>
      </c>
      <c r="E105" s="5" t="s">
        <v>200</v>
      </c>
    </row>
    <row r="106" spans="1:5" x14ac:dyDescent="0.35">
      <c r="A106" s="5" t="s">
        <v>20</v>
      </c>
      <c r="B106" s="5" t="s">
        <v>21</v>
      </c>
      <c r="C106" s="5">
        <v>113285</v>
      </c>
      <c r="D106" s="5">
        <v>114328</v>
      </c>
      <c r="E106" s="5" t="s">
        <v>200</v>
      </c>
    </row>
    <row r="107" spans="1:5" x14ac:dyDescent="0.35">
      <c r="A107" s="5" t="s">
        <v>20</v>
      </c>
      <c r="B107" s="5" t="s">
        <v>21</v>
      </c>
      <c r="C107" s="5">
        <v>114580</v>
      </c>
      <c r="D107" s="5">
        <v>115425</v>
      </c>
      <c r="E107" s="5" t="s">
        <v>200</v>
      </c>
    </row>
    <row r="108" spans="1:5" x14ac:dyDescent="0.35">
      <c r="A108" s="5" t="s">
        <v>20</v>
      </c>
      <c r="B108" s="5" t="s">
        <v>21</v>
      </c>
      <c r="C108" s="5">
        <v>115662</v>
      </c>
      <c r="D108" s="5">
        <v>116714</v>
      </c>
      <c r="E108" s="5" t="s">
        <v>25</v>
      </c>
    </row>
    <row r="109" spans="1:5" x14ac:dyDescent="0.35">
      <c r="A109" s="5" t="s">
        <v>20</v>
      </c>
      <c r="B109" s="5" t="s">
        <v>21</v>
      </c>
      <c r="C109" s="5">
        <v>116715</v>
      </c>
      <c r="D109" s="5">
        <v>118220</v>
      </c>
      <c r="E109" s="5" t="s">
        <v>25</v>
      </c>
    </row>
    <row r="110" spans="1:5" x14ac:dyDescent="0.35">
      <c r="A110" s="5" t="s">
        <v>20</v>
      </c>
      <c r="B110" s="5" t="s">
        <v>21</v>
      </c>
      <c r="C110" s="5">
        <v>118319</v>
      </c>
      <c r="D110" s="5">
        <v>118984</v>
      </c>
      <c r="E110" s="5" t="s">
        <v>25</v>
      </c>
    </row>
    <row r="111" spans="1:5" x14ac:dyDescent="0.35">
      <c r="A111" s="5" t="s">
        <v>20</v>
      </c>
      <c r="B111" s="5" t="s">
        <v>21</v>
      </c>
      <c r="C111" s="5">
        <v>119093</v>
      </c>
      <c r="D111" s="5">
        <v>119890</v>
      </c>
      <c r="E111" s="5" t="s">
        <v>200</v>
      </c>
    </row>
    <row r="112" spans="1:5" x14ac:dyDescent="0.35">
      <c r="A112" s="5" t="s">
        <v>20</v>
      </c>
      <c r="B112" s="5" t="s">
        <v>21</v>
      </c>
      <c r="C112" s="5">
        <v>119910</v>
      </c>
      <c r="D112" s="5">
        <v>120707</v>
      </c>
      <c r="E112" s="5" t="s">
        <v>200</v>
      </c>
    </row>
    <row r="113" spans="1:5" x14ac:dyDescent="0.35">
      <c r="A113" s="5" t="s">
        <v>20</v>
      </c>
      <c r="B113" s="5" t="s">
        <v>21</v>
      </c>
      <c r="C113" s="5">
        <v>120710</v>
      </c>
      <c r="D113" s="5">
        <v>121594</v>
      </c>
      <c r="E113" s="5" t="s">
        <v>200</v>
      </c>
    </row>
    <row r="114" spans="1:5" x14ac:dyDescent="0.35">
      <c r="A114" s="5" t="s">
        <v>20</v>
      </c>
      <c r="B114" s="5" t="s">
        <v>21</v>
      </c>
      <c r="C114" s="5">
        <v>121930</v>
      </c>
      <c r="D114" s="5">
        <v>124359</v>
      </c>
      <c r="E114" s="5" t="s">
        <v>25</v>
      </c>
    </row>
    <row r="115" spans="1:5" x14ac:dyDescent="0.35">
      <c r="A115" s="5" t="s">
        <v>20</v>
      </c>
      <c r="B115" s="5" t="s">
        <v>21</v>
      </c>
      <c r="C115" s="5">
        <v>124466</v>
      </c>
      <c r="D115" s="5">
        <v>125683</v>
      </c>
      <c r="E115" s="5" t="s">
        <v>200</v>
      </c>
    </row>
    <row r="116" spans="1:5" x14ac:dyDescent="0.35">
      <c r="A116" s="5" t="s">
        <v>20</v>
      </c>
      <c r="B116" s="5" t="s">
        <v>21</v>
      </c>
      <c r="C116" s="5">
        <v>125690</v>
      </c>
      <c r="D116" s="5">
        <v>126370</v>
      </c>
      <c r="E116" s="5" t="s">
        <v>200</v>
      </c>
    </row>
    <row r="117" spans="1:5" x14ac:dyDescent="0.35">
      <c r="A117" s="5" t="s">
        <v>20</v>
      </c>
      <c r="B117" s="5" t="s">
        <v>21</v>
      </c>
      <c r="C117" s="5">
        <v>126705</v>
      </c>
      <c r="D117" s="5">
        <v>127379</v>
      </c>
      <c r="E117" s="5" t="s">
        <v>25</v>
      </c>
    </row>
    <row r="118" spans="1:5" x14ac:dyDescent="0.35">
      <c r="A118" s="5" t="s">
        <v>20</v>
      </c>
      <c r="B118" s="5" t="s">
        <v>21</v>
      </c>
      <c r="C118" s="5">
        <v>127410</v>
      </c>
      <c r="D118" s="5">
        <v>128081</v>
      </c>
      <c r="E118" s="5" t="s">
        <v>25</v>
      </c>
    </row>
    <row r="119" spans="1:5" x14ac:dyDescent="0.35">
      <c r="A119" s="5" t="s">
        <v>20</v>
      </c>
      <c r="B119" s="5" t="s">
        <v>21</v>
      </c>
      <c r="C119" s="5">
        <v>128096</v>
      </c>
      <c r="D119" s="5">
        <v>130126</v>
      </c>
      <c r="E119" s="5" t="s">
        <v>25</v>
      </c>
    </row>
    <row r="120" spans="1:5" x14ac:dyDescent="0.35">
      <c r="A120" s="5" t="s">
        <v>20</v>
      </c>
      <c r="B120" s="5" t="s">
        <v>21</v>
      </c>
      <c r="C120" s="5">
        <v>130270</v>
      </c>
      <c r="D120" s="5">
        <v>131148</v>
      </c>
      <c r="E120" s="5" t="s">
        <v>200</v>
      </c>
    </row>
    <row r="121" spans="1:5" x14ac:dyDescent="0.35">
      <c r="A121" s="5" t="s">
        <v>20</v>
      </c>
      <c r="B121" s="5" t="s">
        <v>21</v>
      </c>
      <c r="C121" s="5">
        <v>131193</v>
      </c>
      <c r="D121" s="5">
        <v>131789</v>
      </c>
      <c r="E121" s="5" t="s">
        <v>200</v>
      </c>
    </row>
    <row r="122" spans="1:5" x14ac:dyDescent="0.35">
      <c r="A122" s="5" t="s">
        <v>20</v>
      </c>
      <c r="B122" s="5" t="s">
        <v>21</v>
      </c>
      <c r="C122" s="5">
        <v>132072</v>
      </c>
      <c r="D122" s="5">
        <v>133346</v>
      </c>
      <c r="E122" s="5" t="s">
        <v>25</v>
      </c>
    </row>
    <row r="123" spans="1:5" x14ac:dyDescent="0.35">
      <c r="A123" s="5" t="s">
        <v>20</v>
      </c>
      <c r="B123" s="5" t="s">
        <v>21</v>
      </c>
      <c r="C123" s="5">
        <v>133502</v>
      </c>
      <c r="D123" s="5">
        <v>134140</v>
      </c>
      <c r="E123" s="5" t="s">
        <v>25</v>
      </c>
    </row>
    <row r="124" spans="1:5" x14ac:dyDescent="0.35">
      <c r="A124" s="5" t="s">
        <v>20</v>
      </c>
      <c r="B124" s="5" t="s">
        <v>21</v>
      </c>
      <c r="C124" s="5">
        <v>134160</v>
      </c>
      <c r="D124" s="5">
        <v>134873</v>
      </c>
      <c r="E124" s="5" t="s">
        <v>25</v>
      </c>
    </row>
    <row r="125" spans="1:5" x14ac:dyDescent="0.35">
      <c r="A125" s="5" t="s">
        <v>20</v>
      </c>
      <c r="B125" s="5" t="s">
        <v>21</v>
      </c>
      <c r="C125" s="5">
        <v>134851</v>
      </c>
      <c r="D125" s="5">
        <v>135876</v>
      </c>
      <c r="E125" s="5" t="s">
        <v>25</v>
      </c>
    </row>
    <row r="126" spans="1:5" x14ac:dyDescent="0.35">
      <c r="A126" s="5" t="s">
        <v>20</v>
      </c>
      <c r="B126" s="5" t="s">
        <v>21</v>
      </c>
      <c r="C126" s="5">
        <v>136182</v>
      </c>
      <c r="D126" s="5">
        <v>136850</v>
      </c>
      <c r="E126" s="5" t="s">
        <v>25</v>
      </c>
    </row>
    <row r="127" spans="1:5" x14ac:dyDescent="0.35">
      <c r="A127" s="5" t="s">
        <v>20</v>
      </c>
      <c r="B127" s="5" t="s">
        <v>21</v>
      </c>
      <c r="C127" s="5">
        <v>136847</v>
      </c>
      <c r="D127" s="5">
        <v>139255</v>
      </c>
      <c r="E127" s="5" t="s">
        <v>25</v>
      </c>
    </row>
    <row r="128" spans="1:5" x14ac:dyDescent="0.35">
      <c r="A128" s="5" t="s">
        <v>20</v>
      </c>
      <c r="B128" s="5" t="s">
        <v>21</v>
      </c>
      <c r="C128" s="5">
        <v>139398</v>
      </c>
      <c r="D128" s="5">
        <v>139907</v>
      </c>
      <c r="E128" s="5" t="s">
        <v>25</v>
      </c>
    </row>
    <row r="129" spans="1:5" x14ac:dyDescent="0.35">
      <c r="A129" s="5" t="s">
        <v>20</v>
      </c>
      <c r="B129" s="5" t="s">
        <v>21</v>
      </c>
      <c r="C129" s="5">
        <v>139894</v>
      </c>
      <c r="D129" s="5">
        <v>142281</v>
      </c>
      <c r="E129" s="5" t="s">
        <v>25</v>
      </c>
    </row>
    <row r="130" spans="1:5" x14ac:dyDescent="0.35">
      <c r="A130" s="5" t="s">
        <v>20</v>
      </c>
      <c r="B130" s="5" t="s">
        <v>21</v>
      </c>
      <c r="C130" s="5">
        <v>142515</v>
      </c>
      <c r="D130" s="5">
        <v>144095</v>
      </c>
      <c r="E130" s="5" t="s">
        <v>200</v>
      </c>
    </row>
    <row r="131" spans="1:5" x14ac:dyDescent="0.35">
      <c r="A131" s="5" t="s">
        <v>20</v>
      </c>
      <c r="B131" s="5" t="s">
        <v>21</v>
      </c>
      <c r="C131" s="5">
        <v>144480</v>
      </c>
      <c r="D131" s="5">
        <v>145988</v>
      </c>
      <c r="E131" s="5" t="s">
        <v>25</v>
      </c>
    </row>
    <row r="132" spans="1:5" x14ac:dyDescent="0.35">
      <c r="A132" s="5" t="s">
        <v>20</v>
      </c>
      <c r="B132" s="5" t="s">
        <v>436</v>
      </c>
      <c r="C132" s="5">
        <v>146438</v>
      </c>
      <c r="D132" s="5">
        <v>146527</v>
      </c>
      <c r="E132" s="5" t="s">
        <v>25</v>
      </c>
    </row>
    <row r="133" spans="1:5" x14ac:dyDescent="0.35">
      <c r="A133" s="5" t="s">
        <v>20</v>
      </c>
      <c r="B133" s="5" t="s">
        <v>21</v>
      </c>
      <c r="C133" s="5">
        <v>146604</v>
      </c>
      <c r="D133" s="5">
        <v>147356</v>
      </c>
      <c r="E133" s="5" t="s">
        <v>200</v>
      </c>
    </row>
    <row r="134" spans="1:5" x14ac:dyDescent="0.35">
      <c r="A134" s="5" t="s">
        <v>20</v>
      </c>
      <c r="B134" s="5" t="s">
        <v>21</v>
      </c>
      <c r="C134" s="5">
        <v>147570</v>
      </c>
      <c r="D134" s="5">
        <v>148106</v>
      </c>
      <c r="E134" s="5" t="s">
        <v>25</v>
      </c>
    </row>
    <row r="135" spans="1:5" x14ac:dyDescent="0.35">
      <c r="A135" s="5" t="s">
        <v>20</v>
      </c>
      <c r="B135" s="5" t="s">
        <v>21</v>
      </c>
      <c r="C135" s="5">
        <v>148253</v>
      </c>
      <c r="D135" s="5">
        <v>149512</v>
      </c>
      <c r="E135" s="5" t="s">
        <v>25</v>
      </c>
    </row>
    <row r="136" spans="1:5" x14ac:dyDescent="0.35">
      <c r="A136" s="5" t="s">
        <v>20</v>
      </c>
      <c r="B136" s="5" t="s">
        <v>21</v>
      </c>
      <c r="C136" s="5">
        <v>149505</v>
      </c>
      <c r="D136" s="5">
        <v>150305</v>
      </c>
      <c r="E136" s="5" t="s">
        <v>25</v>
      </c>
    </row>
    <row r="137" spans="1:5" x14ac:dyDescent="0.35">
      <c r="A137" s="5" t="s">
        <v>20</v>
      </c>
      <c r="B137" s="5" t="s">
        <v>21</v>
      </c>
      <c r="C137" s="5">
        <v>150382</v>
      </c>
      <c r="D137" s="5">
        <v>150804</v>
      </c>
      <c r="E137" s="5" t="s">
        <v>200</v>
      </c>
    </row>
    <row r="138" spans="1:5" x14ac:dyDescent="0.35">
      <c r="A138" s="5" t="s">
        <v>20</v>
      </c>
      <c r="B138" s="5" t="s">
        <v>21</v>
      </c>
      <c r="C138" s="5">
        <v>150925</v>
      </c>
      <c r="D138" s="5">
        <v>151254</v>
      </c>
      <c r="E138" s="5" t="s">
        <v>200</v>
      </c>
    </row>
    <row r="139" spans="1:5" x14ac:dyDescent="0.35">
      <c r="A139" s="5" t="s">
        <v>20</v>
      </c>
      <c r="B139" s="5" t="s">
        <v>21</v>
      </c>
      <c r="C139" s="5">
        <v>151419</v>
      </c>
      <c r="D139" s="5">
        <v>152177</v>
      </c>
      <c r="E139" s="5" t="s">
        <v>200</v>
      </c>
    </row>
    <row r="140" spans="1:5" x14ac:dyDescent="0.35">
      <c r="A140" s="5" t="s">
        <v>20</v>
      </c>
      <c r="B140" s="5" t="s">
        <v>21</v>
      </c>
      <c r="C140" s="5">
        <v>152950</v>
      </c>
      <c r="D140" s="5">
        <v>154233</v>
      </c>
      <c r="E140" s="5" t="s">
        <v>200</v>
      </c>
    </row>
    <row r="141" spans="1:5" x14ac:dyDescent="0.35">
      <c r="A141" s="5" t="s">
        <v>20</v>
      </c>
      <c r="B141" s="5" t="s">
        <v>21</v>
      </c>
      <c r="C141" s="5">
        <v>156214</v>
      </c>
      <c r="D141" s="5">
        <v>156612</v>
      </c>
      <c r="E141" s="5" t="s">
        <v>200</v>
      </c>
    </row>
    <row r="142" spans="1:5" x14ac:dyDescent="0.35">
      <c r="A142" s="5" t="s">
        <v>20</v>
      </c>
      <c r="B142" s="5" t="s">
        <v>21</v>
      </c>
      <c r="C142" s="5">
        <v>156662</v>
      </c>
      <c r="D142" s="5">
        <v>157426</v>
      </c>
      <c r="E142" s="5" t="s">
        <v>200</v>
      </c>
    </row>
    <row r="143" spans="1:5" x14ac:dyDescent="0.35">
      <c r="A143" s="5" t="s">
        <v>20</v>
      </c>
      <c r="B143" s="5" t="s">
        <v>21</v>
      </c>
      <c r="C143" s="5">
        <v>157722</v>
      </c>
      <c r="D143" s="5">
        <v>158048</v>
      </c>
      <c r="E143" s="5" t="s">
        <v>25</v>
      </c>
    </row>
    <row r="144" spans="1:5" x14ac:dyDescent="0.35">
      <c r="A144" s="5" t="s">
        <v>20</v>
      </c>
      <c r="B144" s="5" t="s">
        <v>21</v>
      </c>
      <c r="C144" s="5">
        <v>159024</v>
      </c>
      <c r="D144" s="5">
        <v>159614</v>
      </c>
      <c r="E144" s="5" t="s">
        <v>200</v>
      </c>
    </row>
    <row r="145" spans="1:5" x14ac:dyDescent="0.35">
      <c r="A145" s="5" t="s">
        <v>20</v>
      </c>
      <c r="B145" s="5" t="s">
        <v>21</v>
      </c>
      <c r="C145" s="5">
        <v>160467</v>
      </c>
      <c r="D145" s="5">
        <v>160802</v>
      </c>
      <c r="E145" s="5" t="s">
        <v>25</v>
      </c>
    </row>
    <row r="146" spans="1:5" x14ac:dyDescent="0.35">
      <c r="A146" s="5" t="s">
        <v>20</v>
      </c>
      <c r="B146" s="5" t="s">
        <v>21</v>
      </c>
      <c r="C146" s="5">
        <v>161369</v>
      </c>
      <c r="D146" s="5">
        <v>162412</v>
      </c>
      <c r="E146" s="5" t="s">
        <v>25</v>
      </c>
    </row>
    <row r="147" spans="1:5" x14ac:dyDescent="0.35">
      <c r="A147" s="5" t="s">
        <v>20</v>
      </c>
      <c r="B147" s="5" t="s">
        <v>21</v>
      </c>
      <c r="C147" s="5">
        <v>162817</v>
      </c>
      <c r="D147" s="5">
        <v>164532</v>
      </c>
      <c r="E147" s="5" t="s">
        <v>25</v>
      </c>
    </row>
    <row r="148" spans="1:5" x14ac:dyDescent="0.35">
      <c r="A148" s="5" t="s">
        <v>20</v>
      </c>
      <c r="B148" s="5" t="s">
        <v>21</v>
      </c>
      <c r="C148" s="5">
        <v>164558</v>
      </c>
      <c r="D148" s="5">
        <v>165715</v>
      </c>
      <c r="E148" s="5" t="s">
        <v>25</v>
      </c>
    </row>
    <row r="149" spans="1:5" x14ac:dyDescent="0.35">
      <c r="A149" s="5" t="s">
        <v>20</v>
      </c>
      <c r="B149" s="5" t="s">
        <v>21</v>
      </c>
      <c r="C149" s="5">
        <v>166737</v>
      </c>
      <c r="D149" s="5">
        <v>167900</v>
      </c>
      <c r="E149" s="5" t="s">
        <v>25</v>
      </c>
    </row>
    <row r="150" spans="1:5" x14ac:dyDescent="0.35">
      <c r="A150" s="5" t="s">
        <v>20</v>
      </c>
      <c r="B150" s="5" t="s">
        <v>21</v>
      </c>
      <c r="C150" s="5">
        <v>167917</v>
      </c>
      <c r="D150" s="5">
        <v>168447</v>
      </c>
      <c r="E150" s="5" t="s">
        <v>25</v>
      </c>
    </row>
    <row r="151" spans="1:5" x14ac:dyDescent="0.35">
      <c r="A151" s="5" t="s">
        <v>20</v>
      </c>
      <c r="B151" s="5" t="s">
        <v>21</v>
      </c>
      <c r="C151" s="5">
        <v>168905</v>
      </c>
      <c r="D151" s="5">
        <v>169510</v>
      </c>
      <c r="E151" s="5" t="s">
        <v>25</v>
      </c>
    </row>
    <row r="152" spans="1:5" x14ac:dyDescent="0.35">
      <c r="A152" s="5" t="s">
        <v>20</v>
      </c>
      <c r="B152" s="5" t="s">
        <v>21</v>
      </c>
      <c r="C152" s="5">
        <v>169666</v>
      </c>
      <c r="D152" s="5">
        <v>170373</v>
      </c>
      <c r="E152" s="5" t="s">
        <v>25</v>
      </c>
    </row>
    <row r="153" spans="1:5" x14ac:dyDescent="0.35">
      <c r="A153" s="5" t="s">
        <v>20</v>
      </c>
      <c r="B153" s="5" t="s">
        <v>21</v>
      </c>
      <c r="C153" s="5">
        <v>170394</v>
      </c>
      <c r="D153" s="5">
        <v>170804</v>
      </c>
      <c r="E153" s="5" t="s">
        <v>25</v>
      </c>
    </row>
    <row r="154" spans="1:5" x14ac:dyDescent="0.35">
      <c r="A154" s="5" t="s">
        <v>20</v>
      </c>
      <c r="B154" s="5" t="s">
        <v>21</v>
      </c>
      <c r="C154" s="5">
        <v>170956</v>
      </c>
      <c r="D154" s="5">
        <v>171666</v>
      </c>
      <c r="E154" s="5" t="s">
        <v>25</v>
      </c>
    </row>
    <row r="155" spans="1:5" x14ac:dyDescent="0.35">
      <c r="A155" s="5" t="s">
        <v>20</v>
      </c>
      <c r="B155" s="5" t="s">
        <v>21</v>
      </c>
      <c r="C155" s="5">
        <v>171668</v>
      </c>
      <c r="D155" s="5">
        <v>172399</v>
      </c>
      <c r="E155" s="5" t="s">
        <v>25</v>
      </c>
    </row>
    <row r="156" spans="1:5" x14ac:dyDescent="0.35">
      <c r="A156" s="5" t="s">
        <v>20</v>
      </c>
      <c r="B156" s="5" t="s">
        <v>21</v>
      </c>
      <c r="C156" s="5">
        <v>172401</v>
      </c>
      <c r="D156" s="5">
        <v>173144</v>
      </c>
      <c r="E156" s="5" t="s">
        <v>25</v>
      </c>
    </row>
    <row r="157" spans="1:5" x14ac:dyDescent="0.35">
      <c r="A157" s="5" t="s">
        <v>20</v>
      </c>
      <c r="B157" s="5" t="s">
        <v>21</v>
      </c>
      <c r="C157" s="5">
        <v>173239</v>
      </c>
      <c r="D157" s="5">
        <v>173898</v>
      </c>
      <c r="E157" s="5" t="s">
        <v>25</v>
      </c>
    </row>
    <row r="158" spans="1:5" x14ac:dyDescent="0.35">
      <c r="A158" s="5" t="s">
        <v>20</v>
      </c>
      <c r="B158" s="5" t="s">
        <v>21</v>
      </c>
      <c r="C158" s="5">
        <v>173889</v>
      </c>
      <c r="D158" s="5">
        <v>175271</v>
      </c>
      <c r="E158" s="5" t="s">
        <v>25</v>
      </c>
    </row>
    <row r="159" spans="1:5" x14ac:dyDescent="0.35">
      <c r="A159" s="5" t="s">
        <v>20</v>
      </c>
      <c r="B159" s="5" t="s">
        <v>21</v>
      </c>
      <c r="C159" s="5">
        <v>175812</v>
      </c>
      <c r="D159" s="5">
        <v>176267</v>
      </c>
      <c r="E159" s="5" t="s">
        <v>200</v>
      </c>
    </row>
    <row r="160" spans="1:5" x14ac:dyDescent="0.35">
      <c r="A160" s="5" t="s">
        <v>20</v>
      </c>
      <c r="B160" s="5" t="s">
        <v>21</v>
      </c>
      <c r="C160" s="5">
        <v>176857</v>
      </c>
      <c r="D160" s="5">
        <v>177576</v>
      </c>
      <c r="E160" s="5" t="s">
        <v>25</v>
      </c>
    </row>
    <row r="161" spans="1:5" x14ac:dyDescent="0.35">
      <c r="A161" s="5" t="s">
        <v>20</v>
      </c>
      <c r="B161" s="5" t="s">
        <v>21</v>
      </c>
      <c r="C161" s="5">
        <v>177614</v>
      </c>
      <c r="D161" s="5">
        <v>178924</v>
      </c>
      <c r="E161" s="5" t="s">
        <v>25</v>
      </c>
    </row>
    <row r="162" spans="1:5" x14ac:dyDescent="0.35">
      <c r="A162" s="5" t="s">
        <v>20</v>
      </c>
      <c r="B162" s="5" t="s">
        <v>21</v>
      </c>
      <c r="C162" s="5">
        <v>179180</v>
      </c>
      <c r="D162" s="5">
        <v>179938</v>
      </c>
      <c r="E162" s="5" t="s">
        <v>25</v>
      </c>
    </row>
    <row r="163" spans="1:5" x14ac:dyDescent="0.35">
      <c r="A163" s="5" t="s">
        <v>20</v>
      </c>
      <c r="B163" s="5" t="s">
        <v>21</v>
      </c>
      <c r="C163" s="5">
        <v>179941</v>
      </c>
      <c r="D163" s="5">
        <v>182310</v>
      </c>
      <c r="E163" s="5" t="s">
        <v>25</v>
      </c>
    </row>
    <row r="164" spans="1:5" x14ac:dyDescent="0.35">
      <c r="A164" s="5" t="s">
        <v>20</v>
      </c>
      <c r="B164" s="5" t="s">
        <v>21</v>
      </c>
      <c r="C164" s="5">
        <v>182415</v>
      </c>
      <c r="D164" s="5">
        <v>183014</v>
      </c>
      <c r="E164" s="5" t="s">
        <v>25</v>
      </c>
    </row>
    <row r="165" spans="1:5" x14ac:dyDescent="0.35">
      <c r="A165" s="5" t="s">
        <v>20</v>
      </c>
      <c r="B165" s="5" t="s">
        <v>21</v>
      </c>
      <c r="C165" s="5">
        <v>183223</v>
      </c>
      <c r="D165" s="5">
        <v>184254</v>
      </c>
      <c r="E165" s="5" t="s">
        <v>25</v>
      </c>
    </row>
    <row r="166" spans="1:5" x14ac:dyDescent="0.35">
      <c r="A166" s="5" t="s">
        <v>20</v>
      </c>
      <c r="B166" s="5" t="s">
        <v>21</v>
      </c>
      <c r="C166" s="5">
        <v>184374</v>
      </c>
      <c r="D166" s="5">
        <v>185402</v>
      </c>
      <c r="E166" s="5" t="s">
        <v>25</v>
      </c>
    </row>
    <row r="167" spans="1:5" x14ac:dyDescent="0.35">
      <c r="A167" s="5" t="s">
        <v>20</v>
      </c>
      <c r="B167" s="5" t="s">
        <v>21</v>
      </c>
      <c r="C167" s="5">
        <v>185659</v>
      </c>
      <c r="D167" s="5">
        <v>186348</v>
      </c>
      <c r="E167" s="5" t="s">
        <v>25</v>
      </c>
    </row>
    <row r="168" spans="1:5" x14ac:dyDescent="0.35">
      <c r="A168" s="5" t="s">
        <v>20</v>
      </c>
      <c r="B168" s="5" t="s">
        <v>21</v>
      </c>
      <c r="C168" s="5">
        <v>186539</v>
      </c>
      <c r="D168" s="5">
        <v>187189</v>
      </c>
      <c r="E168" s="5" t="s">
        <v>25</v>
      </c>
    </row>
    <row r="169" spans="1:5" x14ac:dyDescent="0.35">
      <c r="A169" s="5" t="s">
        <v>20</v>
      </c>
      <c r="B169" s="5" t="s">
        <v>21</v>
      </c>
      <c r="C169" s="5">
        <v>187267</v>
      </c>
      <c r="D169" s="5">
        <v>188034</v>
      </c>
      <c r="E169" s="5" t="s">
        <v>25</v>
      </c>
    </row>
    <row r="170" spans="1:5" x14ac:dyDescent="0.35">
      <c r="A170" s="5" t="s">
        <v>20</v>
      </c>
      <c r="B170" s="5" t="s">
        <v>21</v>
      </c>
      <c r="C170" s="5">
        <v>188154</v>
      </c>
      <c r="D170" s="5">
        <v>189539</v>
      </c>
      <c r="E170" s="5" t="s">
        <v>200</v>
      </c>
    </row>
    <row r="171" spans="1:5" x14ac:dyDescent="0.35">
      <c r="A171" s="5" t="s">
        <v>20</v>
      </c>
      <c r="B171" s="5" t="s">
        <v>21</v>
      </c>
      <c r="C171" s="5">
        <v>189563</v>
      </c>
      <c r="D171" s="5">
        <v>190879</v>
      </c>
      <c r="E171" s="5" t="s">
        <v>200</v>
      </c>
    </row>
    <row r="172" spans="1:5" x14ac:dyDescent="0.35">
      <c r="A172" s="5" t="s">
        <v>20</v>
      </c>
      <c r="B172" s="5" t="s">
        <v>21</v>
      </c>
      <c r="C172" s="5">
        <v>191075</v>
      </c>
      <c r="D172" s="5">
        <v>192049</v>
      </c>
      <c r="E172" s="5" t="s">
        <v>200</v>
      </c>
    </row>
    <row r="173" spans="1:5" x14ac:dyDescent="0.35">
      <c r="A173" s="5" t="s">
        <v>20</v>
      </c>
      <c r="B173" s="5" t="s">
        <v>21</v>
      </c>
      <c r="C173" s="5">
        <v>192046</v>
      </c>
      <c r="D173" s="5">
        <v>193032</v>
      </c>
      <c r="E173" s="5" t="s">
        <v>200</v>
      </c>
    </row>
    <row r="174" spans="1:5" x14ac:dyDescent="0.35">
      <c r="A174" s="5" t="s">
        <v>20</v>
      </c>
      <c r="B174" s="5" t="s">
        <v>21</v>
      </c>
      <c r="C174" s="5">
        <v>193253</v>
      </c>
      <c r="D174" s="5">
        <v>195214</v>
      </c>
      <c r="E174" s="5" t="s">
        <v>200</v>
      </c>
    </row>
    <row r="175" spans="1:5" x14ac:dyDescent="0.35">
      <c r="A175" s="5" t="s">
        <v>20</v>
      </c>
      <c r="B175" s="5" t="s">
        <v>21</v>
      </c>
      <c r="C175" s="5">
        <v>195556</v>
      </c>
      <c r="D175" s="5">
        <v>196041</v>
      </c>
      <c r="E175" s="5" t="s">
        <v>25</v>
      </c>
    </row>
    <row r="176" spans="1:5" x14ac:dyDescent="0.35">
      <c r="A176" s="5" t="s">
        <v>20</v>
      </c>
      <c r="B176" s="5" t="s">
        <v>21</v>
      </c>
      <c r="C176" s="5">
        <v>196094</v>
      </c>
      <c r="D176" s="5">
        <v>196633</v>
      </c>
      <c r="E176" s="5" t="s">
        <v>25</v>
      </c>
    </row>
    <row r="177" spans="1:5" x14ac:dyDescent="0.35">
      <c r="A177" s="5" t="s">
        <v>20</v>
      </c>
      <c r="B177" s="5" t="s">
        <v>21</v>
      </c>
      <c r="C177" s="5">
        <v>196698</v>
      </c>
      <c r="D177" s="5">
        <v>198119</v>
      </c>
      <c r="E177" s="5" t="s">
        <v>200</v>
      </c>
    </row>
    <row r="178" spans="1:5" x14ac:dyDescent="0.35">
      <c r="A178" s="5" t="s">
        <v>20</v>
      </c>
      <c r="B178" s="5" t="s">
        <v>21</v>
      </c>
      <c r="C178" s="5">
        <v>198221</v>
      </c>
      <c r="D178" s="5">
        <v>199384</v>
      </c>
      <c r="E178" s="5" t="s">
        <v>200</v>
      </c>
    </row>
    <row r="179" spans="1:5" x14ac:dyDescent="0.35">
      <c r="A179" s="5" t="s">
        <v>20</v>
      </c>
      <c r="B179" s="5" t="s">
        <v>21</v>
      </c>
      <c r="C179" s="5">
        <v>199495</v>
      </c>
      <c r="D179" s="5">
        <v>200808</v>
      </c>
      <c r="E179" s="5" t="s">
        <v>200</v>
      </c>
    </row>
    <row r="180" spans="1:5" x14ac:dyDescent="0.35">
      <c r="A180" s="5" t="s">
        <v>20</v>
      </c>
      <c r="B180" s="5" t="s">
        <v>21</v>
      </c>
      <c r="C180" s="5">
        <v>201129</v>
      </c>
      <c r="D180" s="5">
        <v>203024</v>
      </c>
      <c r="E180" s="5" t="s">
        <v>200</v>
      </c>
    </row>
    <row r="181" spans="1:5" x14ac:dyDescent="0.35">
      <c r="A181" s="5" t="s">
        <v>20</v>
      </c>
      <c r="B181" s="5" t="s">
        <v>21</v>
      </c>
      <c r="C181" s="5">
        <v>203330</v>
      </c>
      <c r="D181" s="5">
        <v>203788</v>
      </c>
      <c r="E181" s="5" t="s">
        <v>25</v>
      </c>
    </row>
    <row r="182" spans="1:5" x14ac:dyDescent="0.35">
      <c r="A182" s="5" t="s">
        <v>20</v>
      </c>
      <c r="B182" s="5" t="s">
        <v>21</v>
      </c>
      <c r="C182" s="5">
        <v>204143</v>
      </c>
      <c r="D182" s="5">
        <v>205090</v>
      </c>
      <c r="E182" s="5" t="s">
        <v>25</v>
      </c>
    </row>
    <row r="183" spans="1:5" x14ac:dyDescent="0.35">
      <c r="A183" s="5" t="s">
        <v>20</v>
      </c>
      <c r="B183" s="5" t="s">
        <v>21</v>
      </c>
      <c r="C183" s="5">
        <v>205666</v>
      </c>
      <c r="D183" s="5">
        <v>206676</v>
      </c>
      <c r="E183" s="5" t="s">
        <v>25</v>
      </c>
    </row>
    <row r="184" spans="1:5" x14ac:dyDescent="0.35">
      <c r="A184" s="5" t="s">
        <v>20</v>
      </c>
      <c r="B184" s="5" t="s">
        <v>21</v>
      </c>
      <c r="C184" s="5">
        <v>206794</v>
      </c>
      <c r="D184" s="5">
        <v>208284</v>
      </c>
      <c r="E184" s="5" t="s">
        <v>25</v>
      </c>
    </row>
    <row r="185" spans="1:5" x14ac:dyDescent="0.35">
      <c r="A185" s="5" t="s">
        <v>20</v>
      </c>
      <c r="B185" s="5" t="s">
        <v>21</v>
      </c>
      <c r="C185" s="5">
        <v>208300</v>
      </c>
      <c r="D185" s="5">
        <v>209445</v>
      </c>
      <c r="E185" s="5" t="s">
        <v>25</v>
      </c>
    </row>
    <row r="186" spans="1:5" x14ac:dyDescent="0.35">
      <c r="A186" s="5" t="s">
        <v>20</v>
      </c>
      <c r="B186" s="5" t="s">
        <v>21</v>
      </c>
      <c r="C186" s="5">
        <v>209447</v>
      </c>
      <c r="D186" s="5">
        <v>213535</v>
      </c>
      <c r="E186" s="5" t="s">
        <v>25</v>
      </c>
    </row>
    <row r="187" spans="1:5" x14ac:dyDescent="0.35">
      <c r="A187" s="5" t="s">
        <v>20</v>
      </c>
      <c r="B187" s="5" t="s">
        <v>21</v>
      </c>
      <c r="C187" s="5">
        <v>213522</v>
      </c>
      <c r="D187" s="5">
        <v>214796</v>
      </c>
      <c r="E187" s="5" t="s">
        <v>25</v>
      </c>
    </row>
    <row r="188" spans="1:5" x14ac:dyDescent="0.35">
      <c r="A188" s="5" t="s">
        <v>20</v>
      </c>
      <c r="B188" s="5" t="s">
        <v>21</v>
      </c>
      <c r="C188" s="5">
        <v>214936</v>
      </c>
      <c r="D188" s="5">
        <v>215373</v>
      </c>
      <c r="E188" s="5" t="s">
        <v>25</v>
      </c>
    </row>
    <row r="189" spans="1:5" x14ac:dyDescent="0.35">
      <c r="A189" s="5" t="s">
        <v>20</v>
      </c>
      <c r="B189" s="5" t="s">
        <v>21</v>
      </c>
      <c r="C189" s="5">
        <v>215619</v>
      </c>
      <c r="D189" s="5">
        <v>216887</v>
      </c>
      <c r="E189" s="5" t="s">
        <v>200</v>
      </c>
    </row>
    <row r="190" spans="1:5" x14ac:dyDescent="0.35">
      <c r="A190" s="5" t="s">
        <v>20</v>
      </c>
      <c r="B190" s="5" t="s">
        <v>21</v>
      </c>
      <c r="C190" s="5">
        <v>217026</v>
      </c>
      <c r="D190" s="5">
        <v>217367</v>
      </c>
      <c r="E190" s="5" t="s">
        <v>200</v>
      </c>
    </row>
    <row r="191" spans="1:5" x14ac:dyDescent="0.35">
      <c r="A191" s="5" t="s">
        <v>20</v>
      </c>
      <c r="B191" s="5" t="s">
        <v>21</v>
      </c>
      <c r="C191" s="5">
        <v>217450</v>
      </c>
      <c r="D191" s="5">
        <v>219552</v>
      </c>
      <c r="E191" s="5" t="s">
        <v>200</v>
      </c>
    </row>
    <row r="192" spans="1:5" x14ac:dyDescent="0.35">
      <c r="A192" s="5" t="s">
        <v>20</v>
      </c>
      <c r="B192" s="5" t="s">
        <v>21</v>
      </c>
      <c r="C192" s="5">
        <v>220064</v>
      </c>
      <c r="D192" s="5">
        <v>220291</v>
      </c>
      <c r="E192" s="5" t="s">
        <v>25</v>
      </c>
    </row>
    <row r="193" spans="1:5" x14ac:dyDescent="0.35">
      <c r="A193" s="5" t="s">
        <v>20</v>
      </c>
      <c r="B193" s="5" t="s">
        <v>21</v>
      </c>
      <c r="C193" s="5">
        <v>220776</v>
      </c>
      <c r="D193" s="5">
        <v>222104</v>
      </c>
      <c r="E193" s="5" t="s">
        <v>25</v>
      </c>
    </row>
    <row r="194" spans="1:5" x14ac:dyDescent="0.35">
      <c r="A194" s="5" t="s">
        <v>20</v>
      </c>
      <c r="B194" s="5" t="s">
        <v>21</v>
      </c>
      <c r="C194" s="5">
        <v>222141</v>
      </c>
      <c r="D194" s="5">
        <v>222713</v>
      </c>
      <c r="E194" s="5" t="s">
        <v>25</v>
      </c>
    </row>
    <row r="195" spans="1:5" x14ac:dyDescent="0.35">
      <c r="A195" s="5" t="s">
        <v>20</v>
      </c>
      <c r="B195" s="5" t="s">
        <v>21</v>
      </c>
      <c r="C195" s="5">
        <v>223060</v>
      </c>
      <c r="D195" s="5">
        <v>224328</v>
      </c>
      <c r="E195" s="5" t="s">
        <v>25</v>
      </c>
    </row>
    <row r="196" spans="1:5" x14ac:dyDescent="0.35">
      <c r="A196" s="5" t="s">
        <v>20</v>
      </c>
      <c r="B196" s="5" t="s">
        <v>21</v>
      </c>
      <c r="C196" s="5">
        <v>224556</v>
      </c>
      <c r="D196" s="5">
        <v>225674</v>
      </c>
      <c r="E196" s="5" t="s">
        <v>25</v>
      </c>
    </row>
    <row r="197" spans="1:5" x14ac:dyDescent="0.35">
      <c r="A197" s="5" t="s">
        <v>20</v>
      </c>
      <c r="B197" s="5" t="s">
        <v>21</v>
      </c>
      <c r="C197" s="5">
        <v>225665</v>
      </c>
      <c r="D197" s="5">
        <v>228865</v>
      </c>
      <c r="E197" s="5" t="s">
        <v>25</v>
      </c>
    </row>
    <row r="198" spans="1:5" x14ac:dyDescent="0.35">
      <c r="A198" s="5" t="s">
        <v>20</v>
      </c>
      <c r="B198" s="5" t="s">
        <v>21</v>
      </c>
      <c r="C198" s="5">
        <v>228981</v>
      </c>
      <c r="D198" s="5">
        <v>231209</v>
      </c>
      <c r="E198" s="5" t="s">
        <v>25</v>
      </c>
    </row>
    <row r="199" spans="1:5" x14ac:dyDescent="0.35">
      <c r="A199" s="5" t="s">
        <v>20</v>
      </c>
      <c r="B199" s="5" t="s">
        <v>21</v>
      </c>
      <c r="C199" s="5">
        <v>231233</v>
      </c>
      <c r="D199" s="5">
        <v>232912</v>
      </c>
      <c r="E199" s="5" t="s">
        <v>25</v>
      </c>
    </row>
    <row r="200" spans="1:5" x14ac:dyDescent="0.35">
      <c r="A200" s="5" t="s">
        <v>20</v>
      </c>
      <c r="B200" s="5" t="s">
        <v>21</v>
      </c>
      <c r="C200" s="5">
        <v>232922</v>
      </c>
      <c r="D200" s="5">
        <v>233980</v>
      </c>
      <c r="E200" s="5" t="s">
        <v>25</v>
      </c>
    </row>
    <row r="201" spans="1:5" x14ac:dyDescent="0.35">
      <c r="A201" s="5" t="s">
        <v>20</v>
      </c>
      <c r="B201" s="5" t="s">
        <v>21</v>
      </c>
      <c r="C201" s="5">
        <v>234734</v>
      </c>
      <c r="D201" s="5">
        <v>235225</v>
      </c>
      <c r="E201" s="5" t="s">
        <v>25</v>
      </c>
    </row>
    <row r="202" spans="1:5" x14ac:dyDescent="0.35">
      <c r="A202" s="5" t="s">
        <v>20</v>
      </c>
      <c r="B202" s="5" t="s">
        <v>21</v>
      </c>
      <c r="C202" s="5">
        <v>235579</v>
      </c>
      <c r="D202" s="5">
        <v>235974</v>
      </c>
      <c r="E202" s="5" t="s">
        <v>25</v>
      </c>
    </row>
    <row r="203" spans="1:5" x14ac:dyDescent="0.35">
      <c r="A203" s="5" t="s">
        <v>20</v>
      </c>
      <c r="B203" s="5" t="s">
        <v>21</v>
      </c>
      <c r="C203" s="5">
        <v>236083</v>
      </c>
      <c r="D203" s="5">
        <v>236847</v>
      </c>
      <c r="E203" s="5" t="s">
        <v>25</v>
      </c>
    </row>
    <row r="204" spans="1:5" x14ac:dyDescent="0.35">
      <c r="A204" s="5" t="s">
        <v>20</v>
      </c>
      <c r="B204" s="5" t="s">
        <v>21</v>
      </c>
      <c r="C204" s="5">
        <v>236882</v>
      </c>
      <c r="D204" s="5">
        <v>238066</v>
      </c>
      <c r="E204" s="5" t="s">
        <v>25</v>
      </c>
    </row>
    <row r="205" spans="1:5" x14ac:dyDescent="0.35">
      <c r="A205" s="5" t="s">
        <v>20</v>
      </c>
      <c r="B205" s="5" t="s">
        <v>21</v>
      </c>
      <c r="C205" s="5">
        <v>238078</v>
      </c>
      <c r="D205" s="5">
        <v>239598</v>
      </c>
      <c r="E205" s="5" t="s">
        <v>25</v>
      </c>
    </row>
    <row r="206" spans="1:5" x14ac:dyDescent="0.35">
      <c r="A206" s="5" t="s">
        <v>20</v>
      </c>
      <c r="B206" s="5" t="s">
        <v>21</v>
      </c>
      <c r="C206" s="5">
        <v>239601</v>
      </c>
      <c r="D206" s="5">
        <v>240323</v>
      </c>
      <c r="E206" s="5" t="s">
        <v>25</v>
      </c>
    </row>
    <row r="207" spans="1:5" x14ac:dyDescent="0.35">
      <c r="A207" s="5" t="s">
        <v>20</v>
      </c>
      <c r="B207" s="5" t="s">
        <v>21</v>
      </c>
      <c r="C207" s="5">
        <v>240402</v>
      </c>
      <c r="D207" s="5">
        <v>242729</v>
      </c>
      <c r="E207" s="5" t="s">
        <v>25</v>
      </c>
    </row>
    <row r="208" spans="1:5" x14ac:dyDescent="0.35">
      <c r="A208" s="5" t="s">
        <v>20</v>
      </c>
      <c r="B208" s="5" t="s">
        <v>21</v>
      </c>
      <c r="C208" s="5">
        <v>242740</v>
      </c>
      <c r="D208" s="5">
        <v>243180</v>
      </c>
      <c r="E208" s="5" t="s">
        <v>25</v>
      </c>
    </row>
    <row r="209" spans="1:5" x14ac:dyDescent="0.35">
      <c r="A209" s="5" t="s">
        <v>20</v>
      </c>
      <c r="B209" s="5" t="s">
        <v>21</v>
      </c>
      <c r="C209" s="5">
        <v>243181</v>
      </c>
      <c r="D209" s="5">
        <v>243735</v>
      </c>
      <c r="E209" s="5" t="s">
        <v>25</v>
      </c>
    </row>
    <row r="210" spans="1:5" x14ac:dyDescent="0.35">
      <c r="A210" s="5" t="s">
        <v>20</v>
      </c>
      <c r="B210" s="5" t="s">
        <v>21</v>
      </c>
      <c r="C210" s="5">
        <v>243800</v>
      </c>
      <c r="D210" s="5">
        <v>244231</v>
      </c>
      <c r="E210" s="5" t="s">
        <v>25</v>
      </c>
    </row>
    <row r="211" spans="1:5" x14ac:dyDescent="0.35">
      <c r="A211" s="5" t="s">
        <v>20</v>
      </c>
      <c r="B211" s="5" t="s">
        <v>21</v>
      </c>
      <c r="C211" s="5">
        <v>244483</v>
      </c>
      <c r="D211" s="5">
        <v>245916</v>
      </c>
      <c r="E211" s="5" t="s">
        <v>25</v>
      </c>
    </row>
    <row r="212" spans="1:5" x14ac:dyDescent="0.35">
      <c r="A212" s="5" t="s">
        <v>20</v>
      </c>
      <c r="B212" s="5" t="s">
        <v>21</v>
      </c>
      <c r="C212" s="5">
        <v>245943</v>
      </c>
      <c r="D212" s="5">
        <v>247001</v>
      </c>
      <c r="E212" s="5" t="s">
        <v>25</v>
      </c>
    </row>
    <row r="213" spans="1:5" x14ac:dyDescent="0.35">
      <c r="A213" s="5" t="s">
        <v>20</v>
      </c>
      <c r="B213" s="5" t="s">
        <v>21</v>
      </c>
      <c r="C213" s="5">
        <v>247036</v>
      </c>
      <c r="D213" s="5">
        <v>247485</v>
      </c>
      <c r="E213" s="5" t="s">
        <v>25</v>
      </c>
    </row>
    <row r="214" spans="1:5" x14ac:dyDescent="0.35">
      <c r="A214" s="5" t="s">
        <v>20</v>
      </c>
      <c r="B214" s="5" t="s">
        <v>21</v>
      </c>
      <c r="C214" s="5">
        <v>247664</v>
      </c>
      <c r="D214" s="5">
        <v>248008</v>
      </c>
      <c r="E214" s="5" t="s">
        <v>25</v>
      </c>
    </row>
    <row r="215" spans="1:5" x14ac:dyDescent="0.35">
      <c r="A215" s="5" t="s">
        <v>20</v>
      </c>
      <c r="B215" s="5" t="s">
        <v>21</v>
      </c>
      <c r="C215" s="5">
        <v>247986</v>
      </c>
      <c r="D215" s="5">
        <v>248387</v>
      </c>
      <c r="E215" s="5" t="s">
        <v>25</v>
      </c>
    </row>
    <row r="216" spans="1:5" x14ac:dyDescent="0.35">
      <c r="A216" s="5" t="s">
        <v>20</v>
      </c>
      <c r="B216" s="5" t="s">
        <v>21</v>
      </c>
      <c r="C216" s="5">
        <v>248453</v>
      </c>
      <c r="D216" s="5">
        <v>249118</v>
      </c>
      <c r="E216" s="5" t="s">
        <v>25</v>
      </c>
    </row>
    <row r="217" spans="1:5" x14ac:dyDescent="0.35">
      <c r="A217" s="5" t="s">
        <v>20</v>
      </c>
      <c r="B217" s="5" t="s">
        <v>21</v>
      </c>
      <c r="C217" s="5">
        <v>249143</v>
      </c>
      <c r="D217" s="5">
        <v>249691</v>
      </c>
      <c r="E217" s="5" t="s">
        <v>25</v>
      </c>
    </row>
    <row r="218" spans="1:5" x14ac:dyDescent="0.35">
      <c r="A218" s="5" t="s">
        <v>20</v>
      </c>
      <c r="B218" s="5" t="s">
        <v>21</v>
      </c>
      <c r="C218" s="5">
        <v>249734</v>
      </c>
      <c r="D218" s="5">
        <v>249982</v>
      </c>
      <c r="E218" s="5" t="s">
        <v>25</v>
      </c>
    </row>
    <row r="219" spans="1:5" x14ac:dyDescent="0.35">
      <c r="A219" s="5" t="s">
        <v>20</v>
      </c>
      <c r="B219" s="5" t="s">
        <v>21</v>
      </c>
      <c r="C219" s="5">
        <v>250039</v>
      </c>
      <c r="D219" s="5">
        <v>250287</v>
      </c>
      <c r="E219" s="5" t="s">
        <v>25</v>
      </c>
    </row>
    <row r="220" spans="1:5" x14ac:dyDescent="0.35">
      <c r="A220" s="5" t="s">
        <v>20</v>
      </c>
      <c r="B220" s="5" t="s">
        <v>21</v>
      </c>
      <c r="C220" s="5">
        <v>250349</v>
      </c>
      <c r="D220" s="5">
        <v>250858</v>
      </c>
      <c r="E220" s="5" t="s">
        <v>25</v>
      </c>
    </row>
    <row r="221" spans="1:5" x14ac:dyDescent="0.35">
      <c r="A221" s="5" t="s">
        <v>20</v>
      </c>
      <c r="B221" s="5" t="s">
        <v>21</v>
      </c>
      <c r="C221" s="5">
        <v>250855</v>
      </c>
      <c r="D221" s="5">
        <v>251397</v>
      </c>
      <c r="E221" s="5" t="s">
        <v>25</v>
      </c>
    </row>
    <row r="222" spans="1:5" x14ac:dyDescent="0.35">
      <c r="A222" s="5" t="s">
        <v>20</v>
      </c>
      <c r="B222" s="5" t="s">
        <v>21</v>
      </c>
      <c r="C222" s="5">
        <v>251414</v>
      </c>
      <c r="D222" s="5">
        <v>252922</v>
      </c>
      <c r="E222" s="5" t="s">
        <v>25</v>
      </c>
    </row>
    <row r="223" spans="1:5" x14ac:dyDescent="0.35">
      <c r="A223" s="5" t="s">
        <v>20</v>
      </c>
      <c r="B223" s="5" t="s">
        <v>21</v>
      </c>
      <c r="C223" s="5">
        <v>252947</v>
      </c>
      <c r="D223" s="5">
        <v>253855</v>
      </c>
      <c r="E223" s="5" t="s">
        <v>25</v>
      </c>
    </row>
    <row r="224" spans="1:5" x14ac:dyDescent="0.35">
      <c r="A224" s="5" t="s">
        <v>20</v>
      </c>
      <c r="B224" s="5" t="s">
        <v>21</v>
      </c>
      <c r="C224" s="5">
        <v>253954</v>
      </c>
      <c r="D224" s="5">
        <v>255354</v>
      </c>
      <c r="E224" s="5" t="s">
        <v>25</v>
      </c>
    </row>
    <row r="225" spans="1:5" x14ac:dyDescent="0.35">
      <c r="A225" s="5" t="s">
        <v>20</v>
      </c>
      <c r="B225" s="5" t="s">
        <v>21</v>
      </c>
      <c r="C225" s="5">
        <v>255370</v>
      </c>
      <c r="D225" s="5">
        <v>255771</v>
      </c>
      <c r="E225" s="5" t="s">
        <v>25</v>
      </c>
    </row>
    <row r="226" spans="1:5" x14ac:dyDescent="0.35">
      <c r="A226" s="5" t="s">
        <v>20</v>
      </c>
      <c r="B226" s="5" t="s">
        <v>21</v>
      </c>
      <c r="C226" s="5">
        <v>255971</v>
      </c>
      <c r="D226" s="5">
        <v>257302</v>
      </c>
      <c r="E226" s="5" t="s">
        <v>25</v>
      </c>
    </row>
    <row r="227" spans="1:5" x14ac:dyDescent="0.35">
      <c r="A227" s="5" t="s">
        <v>20</v>
      </c>
      <c r="B227" s="5" t="s">
        <v>21</v>
      </c>
      <c r="C227" s="5">
        <v>257304</v>
      </c>
      <c r="D227" s="5">
        <v>258173</v>
      </c>
      <c r="E227" s="5" t="s">
        <v>25</v>
      </c>
    </row>
    <row r="228" spans="1:5" x14ac:dyDescent="0.35">
      <c r="A228" s="5" t="s">
        <v>20</v>
      </c>
      <c r="B228" s="5" t="s">
        <v>21</v>
      </c>
      <c r="C228" s="5">
        <v>258264</v>
      </c>
      <c r="D228" s="5">
        <v>259961</v>
      </c>
      <c r="E228" s="5" t="s">
        <v>25</v>
      </c>
    </row>
    <row r="229" spans="1:5" x14ac:dyDescent="0.35">
      <c r="A229" s="5" t="s">
        <v>20</v>
      </c>
      <c r="B229" s="5" t="s">
        <v>21</v>
      </c>
      <c r="C229" s="5">
        <v>260100</v>
      </c>
      <c r="D229" s="5">
        <v>261656</v>
      </c>
      <c r="E229" s="5" t="s">
        <v>200</v>
      </c>
    </row>
    <row r="230" spans="1:5" x14ac:dyDescent="0.35">
      <c r="A230" s="5" t="s">
        <v>20</v>
      </c>
      <c r="B230" s="5" t="s">
        <v>21</v>
      </c>
      <c r="C230" s="5">
        <v>261917</v>
      </c>
      <c r="D230" s="5">
        <v>262774</v>
      </c>
      <c r="E230" s="5" t="s">
        <v>25</v>
      </c>
    </row>
    <row r="231" spans="1:5" x14ac:dyDescent="0.35">
      <c r="A231" s="5" t="s">
        <v>20</v>
      </c>
      <c r="B231" s="5" t="s">
        <v>21</v>
      </c>
      <c r="C231" s="5">
        <v>262961</v>
      </c>
      <c r="D231" s="5">
        <v>263830</v>
      </c>
      <c r="E231" s="5" t="s">
        <v>25</v>
      </c>
    </row>
    <row r="232" spans="1:5" x14ac:dyDescent="0.35">
      <c r="A232" s="5" t="s">
        <v>20</v>
      </c>
      <c r="B232" s="5" t="s">
        <v>21</v>
      </c>
      <c r="C232" s="5">
        <v>263839</v>
      </c>
      <c r="D232" s="5">
        <v>264405</v>
      </c>
      <c r="E232" s="5" t="s">
        <v>25</v>
      </c>
    </row>
    <row r="233" spans="1:5" x14ac:dyDescent="0.35">
      <c r="A233" s="5" t="s">
        <v>20</v>
      </c>
      <c r="B233" s="5" t="s">
        <v>21</v>
      </c>
      <c r="C233" s="5">
        <v>264423</v>
      </c>
      <c r="D233" s="5">
        <v>265526</v>
      </c>
      <c r="E233" s="5" t="s">
        <v>25</v>
      </c>
    </row>
    <row r="234" spans="1:5" x14ac:dyDescent="0.35">
      <c r="A234" s="5" t="s">
        <v>20</v>
      </c>
      <c r="B234" s="5" t="s">
        <v>21</v>
      </c>
      <c r="C234" s="5">
        <v>265742</v>
      </c>
      <c r="D234" s="5">
        <v>266551</v>
      </c>
      <c r="E234" s="5" t="s">
        <v>25</v>
      </c>
    </row>
    <row r="235" spans="1:5" x14ac:dyDescent="0.35">
      <c r="A235" s="5" t="s">
        <v>20</v>
      </c>
      <c r="B235" s="5" t="s">
        <v>21</v>
      </c>
      <c r="C235" s="5">
        <v>266585</v>
      </c>
      <c r="D235" s="5">
        <v>267787</v>
      </c>
      <c r="E235" s="5" t="s">
        <v>25</v>
      </c>
    </row>
    <row r="236" spans="1:5" x14ac:dyDescent="0.35">
      <c r="A236" s="5" t="s">
        <v>20</v>
      </c>
      <c r="B236" s="5" t="s">
        <v>21</v>
      </c>
      <c r="C236" s="5">
        <v>267858</v>
      </c>
      <c r="D236" s="5">
        <v>270077</v>
      </c>
      <c r="E236" s="5" t="s">
        <v>25</v>
      </c>
    </row>
    <row r="237" spans="1:5" x14ac:dyDescent="0.35">
      <c r="A237" s="5" t="s">
        <v>20</v>
      </c>
      <c r="B237" s="5" t="s">
        <v>21</v>
      </c>
      <c r="C237" s="5">
        <v>270276</v>
      </c>
      <c r="D237" s="5">
        <v>273107</v>
      </c>
      <c r="E237" s="5" t="s">
        <v>25</v>
      </c>
    </row>
    <row r="238" spans="1:5" x14ac:dyDescent="0.35">
      <c r="A238" s="5" t="s">
        <v>20</v>
      </c>
      <c r="B238" s="5" t="s">
        <v>21</v>
      </c>
      <c r="C238" s="5">
        <v>273336</v>
      </c>
      <c r="D238" s="5">
        <v>275144</v>
      </c>
      <c r="E238" s="5" t="s">
        <v>25</v>
      </c>
    </row>
    <row r="239" spans="1:5" x14ac:dyDescent="0.35">
      <c r="A239" s="5" t="s">
        <v>20</v>
      </c>
      <c r="B239" s="5" t="s">
        <v>21</v>
      </c>
      <c r="C239" s="5">
        <v>275432</v>
      </c>
      <c r="D239" s="5">
        <v>276415</v>
      </c>
      <c r="E239" s="5" t="s">
        <v>25</v>
      </c>
    </row>
    <row r="240" spans="1:5" x14ac:dyDescent="0.35">
      <c r="A240" s="5" t="s">
        <v>20</v>
      </c>
      <c r="B240" s="5" t="s">
        <v>21</v>
      </c>
      <c r="C240" s="5">
        <v>276486</v>
      </c>
      <c r="D240" s="5">
        <v>277373</v>
      </c>
      <c r="E240" s="5" t="s">
        <v>25</v>
      </c>
    </row>
    <row r="241" spans="1:5" x14ac:dyDescent="0.35">
      <c r="A241" s="5" t="s">
        <v>20</v>
      </c>
      <c r="B241" s="5" t="s">
        <v>21</v>
      </c>
      <c r="C241" s="5">
        <v>277398</v>
      </c>
      <c r="D241" s="5">
        <v>278795</v>
      </c>
      <c r="E241" s="5" t="s">
        <v>25</v>
      </c>
    </row>
    <row r="242" spans="1:5" x14ac:dyDescent="0.35">
      <c r="A242" s="5" t="s">
        <v>20</v>
      </c>
      <c r="B242" s="5" t="s">
        <v>21</v>
      </c>
      <c r="C242" s="5">
        <v>278831</v>
      </c>
      <c r="D242" s="5">
        <v>280354</v>
      </c>
      <c r="E242" s="5" t="s">
        <v>25</v>
      </c>
    </row>
    <row r="243" spans="1:5" x14ac:dyDescent="0.35">
      <c r="A243" s="5" t="s">
        <v>20</v>
      </c>
      <c r="B243" s="5" t="s">
        <v>21</v>
      </c>
      <c r="C243" s="5">
        <v>280438</v>
      </c>
      <c r="D243" s="5">
        <v>282594</v>
      </c>
      <c r="E243" s="5" t="s">
        <v>25</v>
      </c>
    </row>
    <row r="244" spans="1:5" x14ac:dyDescent="0.35">
      <c r="A244" s="5" t="s">
        <v>20</v>
      </c>
      <c r="B244" s="5" t="s">
        <v>21</v>
      </c>
      <c r="C244" s="5">
        <v>282608</v>
      </c>
      <c r="D244" s="5">
        <v>283552</v>
      </c>
      <c r="E244" s="5" t="s">
        <v>25</v>
      </c>
    </row>
    <row r="245" spans="1:5" x14ac:dyDescent="0.35">
      <c r="A245" s="5" t="s">
        <v>20</v>
      </c>
      <c r="B245" s="5" t="s">
        <v>21</v>
      </c>
      <c r="C245" s="5">
        <v>283690</v>
      </c>
      <c r="D245" s="5">
        <v>284850</v>
      </c>
      <c r="E245" s="5" t="s">
        <v>25</v>
      </c>
    </row>
    <row r="246" spans="1:5" x14ac:dyDescent="0.35">
      <c r="A246" s="5" t="s">
        <v>20</v>
      </c>
      <c r="B246" s="5" t="s">
        <v>21</v>
      </c>
      <c r="C246" s="5">
        <v>284936</v>
      </c>
      <c r="D246" s="5">
        <v>286651</v>
      </c>
      <c r="E246" s="5" t="s">
        <v>25</v>
      </c>
    </row>
    <row r="247" spans="1:5" x14ac:dyDescent="0.35">
      <c r="A247" s="5" t="s">
        <v>20</v>
      </c>
      <c r="B247" s="5" t="s">
        <v>21</v>
      </c>
      <c r="C247" s="5">
        <v>286990</v>
      </c>
      <c r="D247" s="5">
        <v>287340</v>
      </c>
      <c r="E247" s="5" t="s">
        <v>25</v>
      </c>
    </row>
    <row r="248" spans="1:5" x14ac:dyDescent="0.35">
      <c r="A248" s="5" t="s">
        <v>20</v>
      </c>
      <c r="B248" s="5" t="s">
        <v>21</v>
      </c>
      <c r="C248" s="5">
        <v>287426</v>
      </c>
      <c r="D248" s="5">
        <v>288793</v>
      </c>
      <c r="E248" s="5" t="s">
        <v>25</v>
      </c>
    </row>
    <row r="249" spans="1:5" x14ac:dyDescent="0.35">
      <c r="A249" s="5" t="s">
        <v>20</v>
      </c>
      <c r="B249" s="5" t="s">
        <v>21</v>
      </c>
      <c r="C249" s="5">
        <v>288812</v>
      </c>
      <c r="D249" s="5">
        <v>290176</v>
      </c>
      <c r="E249" s="5" t="s">
        <v>25</v>
      </c>
    </row>
    <row r="250" spans="1:5" x14ac:dyDescent="0.35">
      <c r="A250" s="5" t="s">
        <v>20</v>
      </c>
      <c r="B250" s="5" t="s">
        <v>21</v>
      </c>
      <c r="C250" s="5">
        <v>290244</v>
      </c>
      <c r="D250" s="5">
        <v>291476</v>
      </c>
      <c r="E250" s="5" t="s">
        <v>200</v>
      </c>
    </row>
    <row r="251" spans="1:5" x14ac:dyDescent="0.35">
      <c r="A251" s="5" t="s">
        <v>20</v>
      </c>
      <c r="B251" s="5" t="s">
        <v>21</v>
      </c>
      <c r="C251" s="5">
        <v>291769</v>
      </c>
      <c r="D251" s="5">
        <v>292341</v>
      </c>
      <c r="E251" s="5" t="s">
        <v>25</v>
      </c>
    </row>
    <row r="252" spans="1:5" x14ac:dyDescent="0.35">
      <c r="A252" s="5" t="s">
        <v>20</v>
      </c>
      <c r="B252" s="5" t="s">
        <v>21</v>
      </c>
      <c r="C252" s="5">
        <v>292346</v>
      </c>
      <c r="D252" s="5">
        <v>293884</v>
      </c>
      <c r="E252" s="5" t="s">
        <v>25</v>
      </c>
    </row>
    <row r="253" spans="1:5" x14ac:dyDescent="0.35">
      <c r="A253" s="5" t="s">
        <v>20</v>
      </c>
      <c r="B253" s="5" t="s">
        <v>21</v>
      </c>
      <c r="C253" s="5">
        <v>294135</v>
      </c>
      <c r="D253" s="5">
        <v>294905</v>
      </c>
      <c r="E253" s="5" t="s">
        <v>25</v>
      </c>
    </row>
    <row r="254" spans="1:5" x14ac:dyDescent="0.35">
      <c r="A254" s="5" t="s">
        <v>20</v>
      </c>
      <c r="B254" s="5" t="s">
        <v>21</v>
      </c>
      <c r="C254" s="5">
        <v>295067</v>
      </c>
      <c r="D254" s="5">
        <v>295732</v>
      </c>
      <c r="E254" s="5" t="s">
        <v>25</v>
      </c>
    </row>
    <row r="255" spans="1:5" x14ac:dyDescent="0.35">
      <c r="A255" s="5" t="s">
        <v>20</v>
      </c>
      <c r="B255" s="5" t="s">
        <v>21</v>
      </c>
      <c r="C255" s="5">
        <v>295713</v>
      </c>
      <c r="D255" s="5">
        <v>296441</v>
      </c>
      <c r="E255" s="5" t="s">
        <v>25</v>
      </c>
    </row>
    <row r="256" spans="1:5" x14ac:dyDescent="0.35">
      <c r="A256" s="5" t="s">
        <v>20</v>
      </c>
      <c r="B256" s="5" t="s">
        <v>21</v>
      </c>
      <c r="C256" s="5">
        <v>296676</v>
      </c>
      <c r="D256" s="5">
        <v>297788</v>
      </c>
      <c r="E256" s="5" t="s">
        <v>25</v>
      </c>
    </row>
    <row r="257" spans="1:5" x14ac:dyDescent="0.35">
      <c r="A257" s="5" t="s">
        <v>20</v>
      </c>
      <c r="B257" s="5" t="s">
        <v>21</v>
      </c>
      <c r="C257" s="5">
        <v>297880</v>
      </c>
      <c r="D257" s="5">
        <v>298893</v>
      </c>
      <c r="E257" s="5" t="s">
        <v>200</v>
      </c>
    </row>
    <row r="258" spans="1:5" x14ac:dyDescent="0.35">
      <c r="A258" s="5" t="s">
        <v>20</v>
      </c>
      <c r="B258" s="5" t="s">
        <v>21</v>
      </c>
      <c r="C258" s="5">
        <v>299456</v>
      </c>
      <c r="D258" s="5">
        <v>299683</v>
      </c>
      <c r="E258" s="5" t="s">
        <v>200</v>
      </c>
    </row>
    <row r="259" spans="1:5" x14ac:dyDescent="0.35">
      <c r="A259" s="5" t="s">
        <v>20</v>
      </c>
      <c r="B259" s="5" t="s">
        <v>21</v>
      </c>
      <c r="C259" s="5">
        <v>299851</v>
      </c>
      <c r="D259" s="5">
        <v>300729</v>
      </c>
      <c r="E259" s="5" t="s">
        <v>25</v>
      </c>
    </row>
    <row r="260" spans="1:5" x14ac:dyDescent="0.35">
      <c r="A260" s="5" t="s">
        <v>20</v>
      </c>
      <c r="B260" s="5" t="s">
        <v>21</v>
      </c>
      <c r="C260" s="5">
        <v>300729</v>
      </c>
      <c r="D260" s="5">
        <v>301418</v>
      </c>
      <c r="E260" s="5" t="s">
        <v>25</v>
      </c>
    </row>
    <row r="261" spans="1:5" x14ac:dyDescent="0.35">
      <c r="A261" s="5" t="s">
        <v>20</v>
      </c>
      <c r="B261" s="5" t="s">
        <v>21</v>
      </c>
      <c r="C261" s="5">
        <v>301411</v>
      </c>
      <c r="D261" s="5">
        <v>302583</v>
      </c>
      <c r="E261" s="5" t="s">
        <v>25</v>
      </c>
    </row>
    <row r="262" spans="1:5" x14ac:dyDescent="0.35">
      <c r="A262" s="5" t="s">
        <v>20</v>
      </c>
      <c r="B262" s="5" t="s">
        <v>21</v>
      </c>
      <c r="C262" s="5">
        <v>302683</v>
      </c>
      <c r="D262" s="5">
        <v>303354</v>
      </c>
      <c r="E262" s="5" t="s">
        <v>25</v>
      </c>
    </row>
    <row r="263" spans="1:5" x14ac:dyDescent="0.35">
      <c r="A263" s="5" t="s">
        <v>20</v>
      </c>
      <c r="B263" s="5" t="s">
        <v>21</v>
      </c>
      <c r="C263" s="5">
        <v>303374</v>
      </c>
      <c r="D263" s="5">
        <v>304687</v>
      </c>
      <c r="E263" s="5" t="s">
        <v>25</v>
      </c>
    </row>
    <row r="264" spans="1:5" x14ac:dyDescent="0.35">
      <c r="A264" s="5" t="s">
        <v>20</v>
      </c>
      <c r="B264" s="5" t="s">
        <v>21</v>
      </c>
      <c r="C264" s="5">
        <v>304928</v>
      </c>
      <c r="D264" s="5">
        <v>306634</v>
      </c>
      <c r="E264" s="5" t="s">
        <v>25</v>
      </c>
    </row>
    <row r="265" spans="1:5" x14ac:dyDescent="0.35">
      <c r="A265" s="5" t="s">
        <v>20</v>
      </c>
      <c r="B265" s="5" t="s">
        <v>21</v>
      </c>
      <c r="C265" s="5">
        <v>306902</v>
      </c>
      <c r="D265" s="5">
        <v>308830</v>
      </c>
      <c r="E265" s="5" t="s">
        <v>200</v>
      </c>
    </row>
    <row r="266" spans="1:5" x14ac:dyDescent="0.35">
      <c r="A266" s="5" t="s">
        <v>20</v>
      </c>
      <c r="B266" s="5" t="s">
        <v>21</v>
      </c>
      <c r="C266" s="5">
        <v>308827</v>
      </c>
      <c r="D266" s="5">
        <v>311061</v>
      </c>
      <c r="E266" s="5" t="s">
        <v>200</v>
      </c>
    </row>
    <row r="267" spans="1:5" x14ac:dyDescent="0.35">
      <c r="A267" s="5" t="s">
        <v>20</v>
      </c>
      <c r="B267" s="5" t="s">
        <v>21</v>
      </c>
      <c r="C267" s="5">
        <v>311058</v>
      </c>
      <c r="D267" s="5">
        <v>311585</v>
      </c>
      <c r="E267" s="5" t="s">
        <v>200</v>
      </c>
    </row>
    <row r="268" spans="1:5" x14ac:dyDescent="0.35">
      <c r="A268" s="5" t="s">
        <v>20</v>
      </c>
      <c r="B268" s="5" t="s">
        <v>21</v>
      </c>
      <c r="C268" s="5">
        <v>311753</v>
      </c>
      <c r="D268" s="5">
        <v>312484</v>
      </c>
      <c r="E268" s="5" t="s">
        <v>25</v>
      </c>
    </row>
    <row r="269" spans="1:5" x14ac:dyDescent="0.35">
      <c r="A269" s="5" t="s">
        <v>20</v>
      </c>
      <c r="B269" s="5" t="s">
        <v>21</v>
      </c>
      <c r="C269" s="5">
        <v>312481</v>
      </c>
      <c r="D269" s="5">
        <v>312813</v>
      </c>
      <c r="E269" s="5" t="s">
        <v>25</v>
      </c>
    </row>
    <row r="270" spans="1:5" x14ac:dyDescent="0.35">
      <c r="A270" s="5" t="s">
        <v>20</v>
      </c>
      <c r="B270" s="5" t="s">
        <v>21</v>
      </c>
      <c r="C270" s="5">
        <v>312881</v>
      </c>
      <c r="D270" s="5">
        <v>313045</v>
      </c>
      <c r="E270" s="5" t="s">
        <v>200</v>
      </c>
    </row>
    <row r="271" spans="1:5" x14ac:dyDescent="0.35">
      <c r="A271" s="5" t="s">
        <v>20</v>
      </c>
      <c r="B271" s="5" t="s">
        <v>21</v>
      </c>
      <c r="C271" s="5">
        <v>313376</v>
      </c>
      <c r="D271" s="5">
        <v>313684</v>
      </c>
      <c r="E271" s="5" t="s">
        <v>25</v>
      </c>
    </row>
    <row r="272" spans="1:5" x14ac:dyDescent="0.35">
      <c r="A272" s="5" t="s">
        <v>20</v>
      </c>
      <c r="B272" s="5" t="s">
        <v>21</v>
      </c>
      <c r="C272" s="5">
        <v>313894</v>
      </c>
      <c r="D272" s="5">
        <v>314715</v>
      </c>
      <c r="E272" s="5" t="s">
        <v>25</v>
      </c>
    </row>
    <row r="273" spans="1:5" x14ac:dyDescent="0.35">
      <c r="A273" s="5" t="s">
        <v>20</v>
      </c>
      <c r="B273" s="5" t="s">
        <v>21</v>
      </c>
      <c r="C273" s="5">
        <v>314872</v>
      </c>
      <c r="D273" s="5">
        <v>315213</v>
      </c>
      <c r="E273" s="5" t="s">
        <v>200</v>
      </c>
    </row>
    <row r="274" spans="1:5" x14ac:dyDescent="0.35">
      <c r="A274" s="5" t="s">
        <v>20</v>
      </c>
      <c r="B274" s="5" t="s">
        <v>21</v>
      </c>
      <c r="C274" s="5">
        <v>315454</v>
      </c>
      <c r="D274" s="5">
        <v>315930</v>
      </c>
      <c r="E274" s="5" t="s">
        <v>25</v>
      </c>
    </row>
    <row r="275" spans="1:5" x14ac:dyDescent="0.35">
      <c r="A275" s="5" t="s">
        <v>20</v>
      </c>
      <c r="B275" s="5" t="s">
        <v>21</v>
      </c>
      <c r="C275" s="5">
        <v>316176</v>
      </c>
      <c r="D275" s="5">
        <v>316829</v>
      </c>
      <c r="E275" s="5" t="s">
        <v>200</v>
      </c>
    </row>
    <row r="276" spans="1:5" x14ac:dyDescent="0.35">
      <c r="A276" s="5" t="s">
        <v>20</v>
      </c>
      <c r="B276" s="5" t="s">
        <v>21</v>
      </c>
      <c r="C276" s="5">
        <v>316914</v>
      </c>
      <c r="D276" s="5">
        <v>318395</v>
      </c>
      <c r="E276" s="5" t="s">
        <v>200</v>
      </c>
    </row>
    <row r="277" spans="1:5" x14ac:dyDescent="0.35">
      <c r="A277" s="5" t="s">
        <v>20</v>
      </c>
      <c r="B277" s="5" t="s">
        <v>21</v>
      </c>
      <c r="C277" s="5">
        <v>318745</v>
      </c>
      <c r="D277" s="5">
        <v>319647</v>
      </c>
      <c r="E277" s="5" t="s">
        <v>200</v>
      </c>
    </row>
    <row r="278" spans="1:5" x14ac:dyDescent="0.35">
      <c r="A278" s="5" t="s">
        <v>20</v>
      </c>
      <c r="B278" s="5" t="s">
        <v>21</v>
      </c>
      <c r="C278" s="5">
        <v>319925</v>
      </c>
      <c r="D278" s="5">
        <v>321103</v>
      </c>
      <c r="E278" s="5" t="s">
        <v>25</v>
      </c>
    </row>
    <row r="279" spans="1:5" x14ac:dyDescent="0.35">
      <c r="A279" s="5" t="s">
        <v>20</v>
      </c>
      <c r="B279" s="5" t="s">
        <v>21</v>
      </c>
      <c r="C279" s="5">
        <v>321150</v>
      </c>
      <c r="D279" s="5">
        <v>321584</v>
      </c>
      <c r="E279" s="5" t="s">
        <v>200</v>
      </c>
    </row>
    <row r="280" spans="1:5" x14ac:dyDescent="0.35">
      <c r="A280" s="5" t="s">
        <v>20</v>
      </c>
      <c r="B280" s="5" t="s">
        <v>21</v>
      </c>
      <c r="C280" s="5">
        <v>321589</v>
      </c>
      <c r="D280" s="5">
        <v>322479</v>
      </c>
      <c r="E280" s="5" t="s">
        <v>200</v>
      </c>
    </row>
    <row r="281" spans="1:5" x14ac:dyDescent="0.35">
      <c r="A281" s="5" t="s">
        <v>20</v>
      </c>
      <c r="B281" s="5" t="s">
        <v>21</v>
      </c>
      <c r="C281" s="5">
        <v>322472</v>
      </c>
      <c r="D281" s="5">
        <v>323977</v>
      </c>
      <c r="E281" s="5" t="s">
        <v>200</v>
      </c>
    </row>
    <row r="282" spans="1:5" x14ac:dyDescent="0.35">
      <c r="A282" s="5" t="s">
        <v>20</v>
      </c>
      <c r="B282" s="5" t="s">
        <v>21</v>
      </c>
      <c r="C282" s="5">
        <v>324118</v>
      </c>
      <c r="D282" s="5">
        <v>325371</v>
      </c>
      <c r="E282" s="5" t="s">
        <v>25</v>
      </c>
    </row>
    <row r="283" spans="1:5" x14ac:dyDescent="0.35">
      <c r="A283" s="5" t="s">
        <v>20</v>
      </c>
      <c r="B283" s="5" t="s">
        <v>21</v>
      </c>
      <c r="C283" s="5">
        <v>325392</v>
      </c>
      <c r="D283" s="5">
        <v>326600</v>
      </c>
      <c r="E283" s="5" t="s">
        <v>25</v>
      </c>
    </row>
    <row r="284" spans="1:5" x14ac:dyDescent="0.35">
      <c r="A284" s="5" t="s">
        <v>20</v>
      </c>
      <c r="B284" s="5" t="s">
        <v>21</v>
      </c>
      <c r="C284" s="5">
        <v>326858</v>
      </c>
      <c r="D284" s="5">
        <v>327526</v>
      </c>
      <c r="E284" s="5" t="s">
        <v>25</v>
      </c>
    </row>
    <row r="285" spans="1:5" x14ac:dyDescent="0.35">
      <c r="A285" s="5" t="s">
        <v>20</v>
      </c>
      <c r="B285" s="5" t="s">
        <v>21</v>
      </c>
      <c r="C285" s="5">
        <v>327656</v>
      </c>
      <c r="D285" s="5">
        <v>328801</v>
      </c>
      <c r="E285" s="5" t="s">
        <v>25</v>
      </c>
    </row>
    <row r="286" spans="1:5" x14ac:dyDescent="0.35">
      <c r="A286" s="5" t="s">
        <v>20</v>
      </c>
      <c r="B286" s="5" t="s">
        <v>21</v>
      </c>
      <c r="C286" s="5">
        <v>329134</v>
      </c>
      <c r="D286" s="5">
        <v>330420</v>
      </c>
      <c r="E286" s="5" t="s">
        <v>25</v>
      </c>
    </row>
    <row r="287" spans="1:5" x14ac:dyDescent="0.35">
      <c r="A287" s="5" t="s">
        <v>20</v>
      </c>
      <c r="B287" s="5" t="s">
        <v>21</v>
      </c>
      <c r="C287" s="5">
        <v>330435</v>
      </c>
      <c r="D287" s="5">
        <v>330956</v>
      </c>
      <c r="E287" s="5" t="s">
        <v>25</v>
      </c>
    </row>
    <row r="288" spans="1:5" x14ac:dyDescent="0.35">
      <c r="A288" s="5" t="s">
        <v>20</v>
      </c>
      <c r="B288" s="5" t="s">
        <v>21</v>
      </c>
      <c r="C288" s="5">
        <v>331201</v>
      </c>
      <c r="D288" s="5">
        <v>332865</v>
      </c>
      <c r="E288" s="5" t="s">
        <v>25</v>
      </c>
    </row>
    <row r="289" spans="1:5" x14ac:dyDescent="0.35">
      <c r="A289" s="5" t="s">
        <v>20</v>
      </c>
      <c r="B289" s="5" t="s">
        <v>21</v>
      </c>
      <c r="C289" s="5">
        <v>332876</v>
      </c>
      <c r="D289" s="5">
        <v>334102</v>
      </c>
      <c r="E289" s="5" t="s">
        <v>25</v>
      </c>
    </row>
    <row r="290" spans="1:5" x14ac:dyDescent="0.35">
      <c r="A290" s="5" t="s">
        <v>20</v>
      </c>
      <c r="B290" s="5" t="s">
        <v>21</v>
      </c>
      <c r="C290" s="5">
        <v>334273</v>
      </c>
      <c r="D290" s="5">
        <v>334674</v>
      </c>
      <c r="E290" s="5" t="s">
        <v>200</v>
      </c>
    </row>
    <row r="291" spans="1:5" x14ac:dyDescent="0.35">
      <c r="A291" s="5" t="s">
        <v>20</v>
      </c>
      <c r="B291" s="5" t="s">
        <v>21</v>
      </c>
      <c r="C291" s="5">
        <v>335239</v>
      </c>
      <c r="D291" s="5">
        <v>336429</v>
      </c>
      <c r="E291" s="5" t="s">
        <v>25</v>
      </c>
    </row>
    <row r="292" spans="1:5" x14ac:dyDescent="0.35">
      <c r="A292" s="5" t="s">
        <v>20</v>
      </c>
      <c r="B292" s="5" t="s">
        <v>21</v>
      </c>
      <c r="C292" s="5">
        <v>336475</v>
      </c>
      <c r="D292" s="5">
        <v>337551</v>
      </c>
      <c r="E292" s="5" t="s">
        <v>25</v>
      </c>
    </row>
    <row r="293" spans="1:5" x14ac:dyDescent="0.35">
      <c r="A293" s="5" t="s">
        <v>20</v>
      </c>
      <c r="B293" s="5" t="s">
        <v>21</v>
      </c>
      <c r="C293" s="5">
        <v>337743</v>
      </c>
      <c r="D293" s="5">
        <v>339806</v>
      </c>
      <c r="E293" s="5" t="s">
        <v>25</v>
      </c>
    </row>
    <row r="294" spans="1:5" x14ac:dyDescent="0.35">
      <c r="A294" s="5" t="s">
        <v>20</v>
      </c>
      <c r="B294" s="5" t="s">
        <v>21</v>
      </c>
      <c r="C294" s="5">
        <v>339819</v>
      </c>
      <c r="D294" s="5">
        <v>340502</v>
      </c>
      <c r="E294" s="5" t="s">
        <v>25</v>
      </c>
    </row>
    <row r="295" spans="1:5" x14ac:dyDescent="0.35">
      <c r="A295" s="5" t="s">
        <v>20</v>
      </c>
      <c r="B295" s="5" t="s">
        <v>21</v>
      </c>
      <c r="C295" s="5">
        <v>340489</v>
      </c>
      <c r="D295" s="5">
        <v>341805</v>
      </c>
      <c r="E295" s="5" t="s">
        <v>25</v>
      </c>
    </row>
    <row r="296" spans="1:5" x14ac:dyDescent="0.35">
      <c r="A296" s="5" t="s">
        <v>20</v>
      </c>
      <c r="B296" s="5" t="s">
        <v>21</v>
      </c>
      <c r="C296" s="5">
        <v>341798</v>
      </c>
      <c r="D296" s="5">
        <v>342931</v>
      </c>
      <c r="E296" s="5" t="s">
        <v>25</v>
      </c>
    </row>
    <row r="297" spans="1:5" x14ac:dyDescent="0.35">
      <c r="A297" s="5" t="s">
        <v>20</v>
      </c>
      <c r="B297" s="5" t="s">
        <v>21</v>
      </c>
      <c r="C297" s="5">
        <v>343221</v>
      </c>
      <c r="D297" s="5">
        <v>345428</v>
      </c>
      <c r="E297" s="5" t="s">
        <v>25</v>
      </c>
    </row>
    <row r="298" spans="1:5" x14ac:dyDescent="0.35">
      <c r="A298" s="5" t="s">
        <v>20</v>
      </c>
      <c r="B298" s="5" t="s">
        <v>21</v>
      </c>
      <c r="C298" s="5">
        <v>345468</v>
      </c>
      <c r="D298" s="5">
        <v>347459</v>
      </c>
      <c r="E298" s="5" t="s">
        <v>25</v>
      </c>
    </row>
    <row r="299" spans="1:5" x14ac:dyDescent="0.35">
      <c r="A299" s="5" t="s">
        <v>20</v>
      </c>
      <c r="B299" s="5" t="s">
        <v>21</v>
      </c>
      <c r="C299" s="5">
        <v>347574</v>
      </c>
      <c r="D299" s="5">
        <v>347861</v>
      </c>
      <c r="E299" s="5" t="s">
        <v>25</v>
      </c>
    </row>
    <row r="300" spans="1:5" x14ac:dyDescent="0.35">
      <c r="A300" s="5" t="s">
        <v>20</v>
      </c>
      <c r="B300" s="5" t="s">
        <v>21</v>
      </c>
      <c r="C300" s="5">
        <v>347871</v>
      </c>
      <c r="D300" s="5">
        <v>349343</v>
      </c>
      <c r="E300" s="5" t="s">
        <v>25</v>
      </c>
    </row>
    <row r="301" spans="1:5" x14ac:dyDescent="0.35">
      <c r="A301" s="5" t="s">
        <v>20</v>
      </c>
      <c r="B301" s="5" t="s">
        <v>21</v>
      </c>
      <c r="C301" s="5">
        <v>349347</v>
      </c>
      <c r="D301" s="5">
        <v>350783</v>
      </c>
      <c r="E301" s="5" t="s">
        <v>25</v>
      </c>
    </row>
    <row r="302" spans="1:5" x14ac:dyDescent="0.35">
      <c r="A302" s="5" t="s">
        <v>20</v>
      </c>
      <c r="B302" s="5" t="s">
        <v>21</v>
      </c>
      <c r="C302" s="5">
        <v>350908</v>
      </c>
      <c r="D302" s="5">
        <v>351681</v>
      </c>
      <c r="E302" s="5" t="s">
        <v>25</v>
      </c>
    </row>
    <row r="303" spans="1:5" x14ac:dyDescent="0.35">
      <c r="A303" s="5" t="s">
        <v>20</v>
      </c>
      <c r="B303" s="5" t="s">
        <v>21</v>
      </c>
      <c r="C303" s="5">
        <v>351678</v>
      </c>
      <c r="D303" s="5">
        <v>352280</v>
      </c>
      <c r="E303" s="5" t="s">
        <v>25</v>
      </c>
    </row>
    <row r="304" spans="1:5" x14ac:dyDescent="0.35">
      <c r="A304" s="5" t="s">
        <v>20</v>
      </c>
      <c r="B304" s="5" t="s">
        <v>21</v>
      </c>
      <c r="C304" s="5">
        <v>352341</v>
      </c>
      <c r="D304" s="5">
        <v>352823</v>
      </c>
      <c r="E304" s="5" t="s">
        <v>25</v>
      </c>
    </row>
    <row r="305" spans="1:5" x14ac:dyDescent="0.35">
      <c r="A305" s="5" t="s">
        <v>20</v>
      </c>
      <c r="B305" s="5" t="s">
        <v>21</v>
      </c>
      <c r="C305" s="5">
        <v>353328</v>
      </c>
      <c r="D305" s="5">
        <v>354233</v>
      </c>
      <c r="E305" s="5" t="s">
        <v>25</v>
      </c>
    </row>
    <row r="306" spans="1:5" x14ac:dyDescent="0.35">
      <c r="A306" s="5" t="s">
        <v>20</v>
      </c>
      <c r="B306" s="5" t="s">
        <v>21</v>
      </c>
      <c r="C306" s="5">
        <v>354243</v>
      </c>
      <c r="D306" s="5">
        <v>355028</v>
      </c>
      <c r="E306" s="5" t="s">
        <v>25</v>
      </c>
    </row>
    <row r="307" spans="1:5" x14ac:dyDescent="0.35">
      <c r="A307" s="5" t="s">
        <v>20</v>
      </c>
      <c r="B307" s="5" t="s">
        <v>21</v>
      </c>
      <c r="C307" s="5">
        <v>355717</v>
      </c>
      <c r="D307" s="5">
        <v>356886</v>
      </c>
      <c r="E307" s="5" t="s">
        <v>25</v>
      </c>
    </row>
    <row r="308" spans="1:5" x14ac:dyDescent="0.35">
      <c r="A308" s="5" t="s">
        <v>20</v>
      </c>
      <c r="B308" s="5" t="s">
        <v>436</v>
      </c>
      <c r="C308" s="5">
        <v>357306</v>
      </c>
      <c r="D308" s="5">
        <v>357379</v>
      </c>
      <c r="E308" s="5" t="s">
        <v>25</v>
      </c>
    </row>
    <row r="309" spans="1:5" x14ac:dyDescent="0.35">
      <c r="A309" s="5" t="s">
        <v>20</v>
      </c>
      <c r="B309" s="5" t="s">
        <v>436</v>
      </c>
      <c r="C309" s="5">
        <v>357399</v>
      </c>
      <c r="D309" s="5">
        <v>357475</v>
      </c>
      <c r="E309" s="5" t="s">
        <v>25</v>
      </c>
    </row>
    <row r="310" spans="1:5" x14ac:dyDescent="0.35">
      <c r="A310" s="5" t="s">
        <v>20</v>
      </c>
      <c r="B310" s="5" t="s">
        <v>436</v>
      </c>
      <c r="C310" s="5">
        <v>357511</v>
      </c>
      <c r="D310" s="5">
        <v>357587</v>
      </c>
      <c r="E310" s="5" t="s">
        <v>25</v>
      </c>
    </row>
    <row r="311" spans="1:5" x14ac:dyDescent="0.35">
      <c r="A311" s="5" t="s">
        <v>20</v>
      </c>
      <c r="B311" s="5" t="s">
        <v>436</v>
      </c>
      <c r="C311" s="5">
        <v>357610</v>
      </c>
      <c r="D311" s="5">
        <v>357686</v>
      </c>
      <c r="E311" s="5" t="s">
        <v>25</v>
      </c>
    </row>
    <row r="312" spans="1:5" x14ac:dyDescent="0.35">
      <c r="A312" s="5" t="s">
        <v>20</v>
      </c>
      <c r="B312" s="5" t="s">
        <v>436</v>
      </c>
      <c r="C312" s="5">
        <v>358008</v>
      </c>
      <c r="D312" s="5">
        <v>358083</v>
      </c>
      <c r="E312" s="5" t="s">
        <v>25</v>
      </c>
    </row>
    <row r="313" spans="1:5" x14ac:dyDescent="0.35">
      <c r="A313" s="5" t="s">
        <v>20</v>
      </c>
      <c r="B313" s="5" t="s">
        <v>21</v>
      </c>
      <c r="C313" s="5">
        <v>358262</v>
      </c>
      <c r="D313" s="5">
        <v>359002</v>
      </c>
      <c r="E313" s="5" t="s">
        <v>25</v>
      </c>
    </row>
    <row r="314" spans="1:5" x14ac:dyDescent="0.35">
      <c r="A314" s="5" t="s">
        <v>20</v>
      </c>
      <c r="B314" s="5" t="s">
        <v>21</v>
      </c>
      <c r="C314" s="5">
        <v>359004</v>
      </c>
      <c r="D314" s="5">
        <v>359531</v>
      </c>
      <c r="E314" s="5" t="s">
        <v>25</v>
      </c>
    </row>
    <row r="315" spans="1:5" x14ac:dyDescent="0.35">
      <c r="A315" s="5" t="s">
        <v>20</v>
      </c>
      <c r="B315" s="5" t="s">
        <v>21</v>
      </c>
      <c r="C315" s="5">
        <v>359555</v>
      </c>
      <c r="D315" s="5">
        <v>359926</v>
      </c>
      <c r="E315" s="5" t="s">
        <v>25</v>
      </c>
    </row>
    <row r="316" spans="1:5" x14ac:dyDescent="0.35">
      <c r="A316" s="5" t="s">
        <v>20</v>
      </c>
      <c r="B316" s="5" t="s">
        <v>21</v>
      </c>
      <c r="C316" s="5">
        <v>360220</v>
      </c>
      <c r="D316" s="5">
        <v>361245</v>
      </c>
      <c r="E316" s="5" t="s">
        <v>25</v>
      </c>
    </row>
    <row r="317" spans="1:5" x14ac:dyDescent="0.35">
      <c r="A317" s="5" t="s">
        <v>20</v>
      </c>
      <c r="B317" s="5" t="s">
        <v>21</v>
      </c>
      <c r="C317" s="5">
        <v>361235</v>
      </c>
      <c r="D317" s="5">
        <v>361894</v>
      </c>
      <c r="E317" s="5" t="s">
        <v>25</v>
      </c>
    </row>
    <row r="318" spans="1:5" x14ac:dyDescent="0.35">
      <c r="A318" s="5" t="s">
        <v>20</v>
      </c>
      <c r="B318" s="5" t="s">
        <v>21</v>
      </c>
      <c r="C318" s="5">
        <v>362013</v>
      </c>
      <c r="D318" s="5">
        <v>362825</v>
      </c>
      <c r="E318" s="5" t="s">
        <v>25</v>
      </c>
    </row>
    <row r="319" spans="1:5" x14ac:dyDescent="0.35">
      <c r="A319" s="5" t="s">
        <v>20</v>
      </c>
      <c r="B319" s="5" t="s">
        <v>21</v>
      </c>
      <c r="C319" s="5">
        <v>362892</v>
      </c>
      <c r="D319" s="5">
        <v>363224</v>
      </c>
      <c r="E319" s="5" t="s">
        <v>200</v>
      </c>
    </row>
    <row r="320" spans="1:5" x14ac:dyDescent="0.35">
      <c r="A320" s="5" t="s">
        <v>20</v>
      </c>
      <c r="B320" s="5" t="s">
        <v>21</v>
      </c>
      <c r="C320" s="5">
        <v>363332</v>
      </c>
      <c r="D320" s="5">
        <v>363637</v>
      </c>
      <c r="E320" s="5" t="s">
        <v>200</v>
      </c>
    </row>
    <row r="321" spans="1:5" x14ac:dyDescent="0.35">
      <c r="A321" s="5" t="s">
        <v>20</v>
      </c>
      <c r="B321" s="5" t="s">
        <v>21</v>
      </c>
      <c r="C321" s="5">
        <v>363986</v>
      </c>
      <c r="D321" s="5">
        <v>364735</v>
      </c>
      <c r="E321" s="5" t="s">
        <v>200</v>
      </c>
    </row>
    <row r="322" spans="1:5" x14ac:dyDescent="0.35">
      <c r="A322" s="5" t="s">
        <v>20</v>
      </c>
      <c r="B322" s="5" t="s">
        <v>21</v>
      </c>
      <c r="C322" s="5">
        <v>364725</v>
      </c>
      <c r="D322" s="5">
        <v>365555</v>
      </c>
      <c r="E322" s="5" t="s">
        <v>200</v>
      </c>
    </row>
    <row r="323" spans="1:5" x14ac:dyDescent="0.35">
      <c r="A323" s="5" t="s">
        <v>20</v>
      </c>
      <c r="B323" s="5" t="s">
        <v>21</v>
      </c>
      <c r="C323" s="5">
        <v>365837</v>
      </c>
      <c r="D323" s="5">
        <v>366508</v>
      </c>
      <c r="E323" s="5" t="s">
        <v>25</v>
      </c>
    </row>
    <row r="324" spans="1:5" x14ac:dyDescent="0.35">
      <c r="A324" s="5" t="s">
        <v>20</v>
      </c>
      <c r="B324" s="5" t="s">
        <v>21</v>
      </c>
      <c r="C324" s="5">
        <v>366505</v>
      </c>
      <c r="D324" s="5">
        <v>368223</v>
      </c>
      <c r="E324" s="5" t="s">
        <v>25</v>
      </c>
    </row>
    <row r="325" spans="1:5" x14ac:dyDescent="0.35">
      <c r="A325" s="5" t="s">
        <v>20</v>
      </c>
      <c r="B325" s="5" t="s">
        <v>21</v>
      </c>
      <c r="C325" s="5">
        <v>368301</v>
      </c>
      <c r="D325" s="5">
        <v>369353</v>
      </c>
      <c r="E325" s="5" t="s">
        <v>25</v>
      </c>
    </row>
    <row r="326" spans="1:5" x14ac:dyDescent="0.35">
      <c r="A326" s="5" t="s">
        <v>20</v>
      </c>
      <c r="B326" s="5" t="s">
        <v>21</v>
      </c>
      <c r="C326" s="5">
        <v>369446</v>
      </c>
      <c r="D326" s="5">
        <v>370165</v>
      </c>
      <c r="E326" s="5" t="s">
        <v>200</v>
      </c>
    </row>
    <row r="327" spans="1:5" x14ac:dyDescent="0.35">
      <c r="A327" s="5" t="s">
        <v>20</v>
      </c>
      <c r="B327" s="5" t="s">
        <v>21</v>
      </c>
      <c r="C327" s="5">
        <v>370162</v>
      </c>
      <c r="D327" s="5">
        <v>370998</v>
      </c>
      <c r="E327" s="5" t="s">
        <v>200</v>
      </c>
    </row>
    <row r="328" spans="1:5" x14ac:dyDescent="0.35">
      <c r="A328" s="5" t="s">
        <v>20</v>
      </c>
      <c r="B328" s="5" t="s">
        <v>21</v>
      </c>
      <c r="C328" s="5">
        <v>371565</v>
      </c>
      <c r="D328" s="5">
        <v>372863</v>
      </c>
      <c r="E328" s="5" t="s">
        <v>25</v>
      </c>
    </row>
    <row r="329" spans="1:5" x14ac:dyDescent="0.35">
      <c r="A329" s="5" t="s">
        <v>20</v>
      </c>
      <c r="B329" s="5" t="s">
        <v>21</v>
      </c>
      <c r="C329" s="5">
        <v>372875</v>
      </c>
      <c r="D329" s="5">
        <v>373312</v>
      </c>
      <c r="E329" s="5" t="s">
        <v>25</v>
      </c>
    </row>
    <row r="330" spans="1:5" x14ac:dyDescent="0.35">
      <c r="A330" s="5" t="s">
        <v>20</v>
      </c>
      <c r="B330" s="5" t="s">
        <v>21</v>
      </c>
      <c r="C330" s="5">
        <v>373442</v>
      </c>
      <c r="D330" s="5">
        <v>374089</v>
      </c>
      <c r="E330" s="5" t="s">
        <v>25</v>
      </c>
    </row>
    <row r="331" spans="1:5" x14ac:dyDescent="0.35">
      <c r="A331" s="5" t="s">
        <v>20</v>
      </c>
      <c r="B331" s="5" t="s">
        <v>21</v>
      </c>
      <c r="C331" s="5">
        <v>374255</v>
      </c>
      <c r="D331" s="5">
        <v>374947</v>
      </c>
      <c r="E331" s="5" t="s">
        <v>25</v>
      </c>
    </row>
    <row r="332" spans="1:5" x14ac:dyDescent="0.35">
      <c r="A332" s="5" t="s">
        <v>20</v>
      </c>
      <c r="B332" s="5" t="s">
        <v>21</v>
      </c>
      <c r="C332" s="5">
        <v>374916</v>
      </c>
      <c r="D332" s="5">
        <v>377027</v>
      </c>
      <c r="E332" s="5" t="s">
        <v>25</v>
      </c>
    </row>
    <row r="333" spans="1:5" x14ac:dyDescent="0.35">
      <c r="A333" s="5" t="s">
        <v>20</v>
      </c>
      <c r="B333" s="5" t="s">
        <v>21</v>
      </c>
      <c r="C333" s="5">
        <v>377446</v>
      </c>
      <c r="D333" s="5">
        <v>378198</v>
      </c>
      <c r="E333" s="5" t="s">
        <v>25</v>
      </c>
    </row>
    <row r="334" spans="1:5" x14ac:dyDescent="0.35">
      <c r="A334" s="5" t="s">
        <v>20</v>
      </c>
      <c r="B334" s="5" t="s">
        <v>21</v>
      </c>
      <c r="C334" s="5">
        <v>378195</v>
      </c>
      <c r="D334" s="5">
        <v>379100</v>
      </c>
      <c r="E334" s="5" t="s">
        <v>25</v>
      </c>
    </row>
    <row r="335" spans="1:5" x14ac:dyDescent="0.35">
      <c r="A335" s="5" t="s">
        <v>20</v>
      </c>
      <c r="B335" s="5" t="s">
        <v>21</v>
      </c>
      <c r="C335" s="5">
        <v>379120</v>
      </c>
      <c r="D335" s="5">
        <v>381030</v>
      </c>
      <c r="E335" s="5" t="s">
        <v>25</v>
      </c>
    </row>
    <row r="336" spans="1:5" x14ac:dyDescent="0.35">
      <c r="A336" s="5" t="s">
        <v>20</v>
      </c>
      <c r="B336" s="5" t="s">
        <v>21</v>
      </c>
      <c r="C336" s="5">
        <v>381255</v>
      </c>
      <c r="D336" s="5">
        <v>382781</v>
      </c>
      <c r="E336" s="5" t="s">
        <v>25</v>
      </c>
    </row>
    <row r="337" spans="1:5" x14ac:dyDescent="0.35">
      <c r="A337" s="5" t="s">
        <v>20</v>
      </c>
      <c r="B337" s="5" t="s">
        <v>21</v>
      </c>
      <c r="C337" s="5">
        <v>382976</v>
      </c>
      <c r="D337" s="5">
        <v>384517</v>
      </c>
      <c r="E337" s="5" t="s">
        <v>25</v>
      </c>
    </row>
    <row r="338" spans="1:5" x14ac:dyDescent="0.35">
      <c r="A338" s="5" t="s">
        <v>20</v>
      </c>
      <c r="B338" s="5" t="s">
        <v>21</v>
      </c>
      <c r="C338" s="5">
        <v>384610</v>
      </c>
      <c r="D338" s="5">
        <v>386022</v>
      </c>
      <c r="E338" s="5" t="s">
        <v>200</v>
      </c>
    </row>
    <row r="339" spans="1:5" x14ac:dyDescent="0.35">
      <c r="A339" s="5" t="s">
        <v>20</v>
      </c>
      <c r="B339" s="5" t="s">
        <v>21</v>
      </c>
      <c r="C339" s="5">
        <v>386244</v>
      </c>
      <c r="D339" s="5">
        <v>386582</v>
      </c>
      <c r="E339" s="5" t="s">
        <v>25</v>
      </c>
    </row>
    <row r="340" spans="1:5" x14ac:dyDescent="0.35">
      <c r="A340" s="5" t="s">
        <v>20</v>
      </c>
      <c r="B340" s="5" t="s">
        <v>21</v>
      </c>
      <c r="C340" s="5">
        <v>386766</v>
      </c>
      <c r="D340" s="5">
        <v>387695</v>
      </c>
      <c r="E340" s="5" t="s">
        <v>25</v>
      </c>
    </row>
    <row r="341" spans="1:5" x14ac:dyDescent="0.35">
      <c r="A341" s="5" t="s">
        <v>20</v>
      </c>
      <c r="B341" s="5" t="s">
        <v>21</v>
      </c>
      <c r="C341" s="5">
        <v>387974</v>
      </c>
      <c r="D341" s="5">
        <v>388543</v>
      </c>
      <c r="E341" s="5" t="s">
        <v>25</v>
      </c>
    </row>
    <row r="342" spans="1:5" x14ac:dyDescent="0.35">
      <c r="A342" s="5" t="s">
        <v>20</v>
      </c>
      <c r="B342" s="5" t="s">
        <v>295</v>
      </c>
      <c r="C342" s="5">
        <v>389170</v>
      </c>
      <c r="D342" s="5">
        <v>390683</v>
      </c>
      <c r="E342" s="5" t="s">
        <v>25</v>
      </c>
    </row>
    <row r="343" spans="1:5" x14ac:dyDescent="0.35">
      <c r="A343" s="5" t="s">
        <v>20</v>
      </c>
      <c r="B343" s="5" t="s">
        <v>295</v>
      </c>
      <c r="C343" s="5">
        <v>390903</v>
      </c>
      <c r="D343" s="5">
        <v>393761</v>
      </c>
      <c r="E343" s="5" t="s">
        <v>25</v>
      </c>
    </row>
    <row r="344" spans="1:5" x14ac:dyDescent="0.35">
      <c r="A344" s="5" t="s">
        <v>20</v>
      </c>
      <c r="B344" s="5" t="s">
        <v>295</v>
      </c>
      <c r="C344" s="5">
        <v>393965</v>
      </c>
      <c r="D344" s="5">
        <v>394079</v>
      </c>
      <c r="E344" s="5" t="s">
        <v>25</v>
      </c>
    </row>
    <row r="345" spans="1:5" x14ac:dyDescent="0.35">
      <c r="A345" s="5" t="s">
        <v>20</v>
      </c>
      <c r="B345" s="5" t="s">
        <v>21</v>
      </c>
      <c r="C345" s="5">
        <v>394509</v>
      </c>
      <c r="D345" s="5">
        <v>396557</v>
      </c>
      <c r="E345" s="5" t="s">
        <v>200</v>
      </c>
    </row>
    <row r="346" spans="1:5" x14ac:dyDescent="0.35">
      <c r="A346" s="5" t="s">
        <v>20</v>
      </c>
      <c r="B346" s="5" t="s">
        <v>21</v>
      </c>
      <c r="C346" s="5">
        <v>396755</v>
      </c>
      <c r="D346" s="5">
        <v>399181</v>
      </c>
      <c r="E346" s="5" t="s">
        <v>200</v>
      </c>
    </row>
    <row r="347" spans="1:5" x14ac:dyDescent="0.35">
      <c r="A347" s="5" t="s">
        <v>20</v>
      </c>
      <c r="B347" s="5" t="s">
        <v>21</v>
      </c>
      <c r="C347" s="5">
        <v>399352</v>
      </c>
      <c r="D347" s="5">
        <v>401229</v>
      </c>
      <c r="E347" s="5" t="s">
        <v>200</v>
      </c>
    </row>
    <row r="348" spans="1:5" x14ac:dyDescent="0.35">
      <c r="A348" s="5" t="s">
        <v>20</v>
      </c>
      <c r="B348" s="5" t="s">
        <v>21</v>
      </c>
      <c r="C348" s="5">
        <v>401237</v>
      </c>
      <c r="D348" s="5">
        <v>402649</v>
      </c>
      <c r="E348" s="5" t="s">
        <v>200</v>
      </c>
    </row>
    <row r="349" spans="1:5" x14ac:dyDescent="0.35">
      <c r="A349" s="5" t="s">
        <v>20</v>
      </c>
      <c r="B349" s="5" t="s">
        <v>21</v>
      </c>
      <c r="C349" s="5">
        <v>402650</v>
      </c>
      <c r="D349" s="5">
        <v>403762</v>
      </c>
      <c r="E349" s="5" t="s">
        <v>200</v>
      </c>
    </row>
    <row r="350" spans="1:5" x14ac:dyDescent="0.35">
      <c r="A350" s="5" t="s">
        <v>20</v>
      </c>
      <c r="B350" s="5" t="s">
        <v>21</v>
      </c>
      <c r="C350" s="5">
        <v>403778</v>
      </c>
      <c r="D350" s="5">
        <v>404632</v>
      </c>
      <c r="E350" s="5" t="s">
        <v>200</v>
      </c>
    </row>
    <row r="351" spans="1:5" x14ac:dyDescent="0.35">
      <c r="A351" s="5" t="s">
        <v>20</v>
      </c>
      <c r="B351" s="5" t="s">
        <v>21</v>
      </c>
      <c r="C351" s="5">
        <v>404915</v>
      </c>
      <c r="D351" s="5">
        <v>407341</v>
      </c>
      <c r="E351" s="5" t="s">
        <v>200</v>
      </c>
    </row>
    <row r="352" spans="1:5" x14ac:dyDescent="0.35">
      <c r="A352" s="5" t="s">
        <v>20</v>
      </c>
      <c r="B352" s="5" t="s">
        <v>21</v>
      </c>
      <c r="C352" s="5">
        <v>407460</v>
      </c>
      <c r="D352" s="5">
        <v>409370</v>
      </c>
      <c r="E352" s="5" t="s">
        <v>200</v>
      </c>
    </row>
    <row r="353" spans="1:5" x14ac:dyDescent="0.35">
      <c r="A353" s="5" t="s">
        <v>20</v>
      </c>
      <c r="B353" s="5" t="s">
        <v>21</v>
      </c>
      <c r="C353" s="5">
        <v>409531</v>
      </c>
      <c r="D353" s="5">
        <v>410373</v>
      </c>
      <c r="E353" s="5" t="s">
        <v>200</v>
      </c>
    </row>
    <row r="354" spans="1:5" x14ac:dyDescent="0.35">
      <c r="A354" s="5" t="s">
        <v>20</v>
      </c>
      <c r="B354" s="5" t="s">
        <v>21</v>
      </c>
      <c r="C354" s="5">
        <v>410366</v>
      </c>
      <c r="D354" s="5">
        <v>411214</v>
      </c>
      <c r="E354" s="5" t="s">
        <v>200</v>
      </c>
    </row>
    <row r="355" spans="1:5" x14ac:dyDescent="0.35">
      <c r="A355" s="5" t="s">
        <v>20</v>
      </c>
      <c r="B355" s="5" t="s">
        <v>21</v>
      </c>
      <c r="C355" s="5">
        <v>411428</v>
      </c>
      <c r="D355" s="5">
        <v>413350</v>
      </c>
      <c r="E355" s="5" t="s">
        <v>25</v>
      </c>
    </row>
    <row r="356" spans="1:5" x14ac:dyDescent="0.35">
      <c r="A356" s="5" t="s">
        <v>20</v>
      </c>
      <c r="B356" s="5" t="s">
        <v>21</v>
      </c>
      <c r="C356" s="5">
        <v>413488</v>
      </c>
      <c r="D356" s="5">
        <v>414168</v>
      </c>
      <c r="E356" s="5" t="s">
        <v>25</v>
      </c>
    </row>
    <row r="357" spans="1:5" x14ac:dyDescent="0.35">
      <c r="A357" s="5" t="s">
        <v>20</v>
      </c>
      <c r="B357" s="5" t="s">
        <v>21</v>
      </c>
      <c r="C357" s="5">
        <v>414254</v>
      </c>
      <c r="D357" s="5">
        <v>415141</v>
      </c>
      <c r="E357" s="5" t="s">
        <v>200</v>
      </c>
    </row>
    <row r="358" spans="1:5" x14ac:dyDescent="0.35">
      <c r="A358" s="5" t="s">
        <v>20</v>
      </c>
      <c r="B358" s="5" t="s">
        <v>21</v>
      </c>
      <c r="C358" s="5">
        <v>415339</v>
      </c>
      <c r="D358" s="5">
        <v>417480</v>
      </c>
      <c r="E358" s="5" t="s">
        <v>25</v>
      </c>
    </row>
    <row r="359" spans="1:5" x14ac:dyDescent="0.35">
      <c r="A359" s="5" t="s">
        <v>20</v>
      </c>
      <c r="B359" s="5" t="s">
        <v>21</v>
      </c>
      <c r="C359" s="5">
        <v>417581</v>
      </c>
      <c r="D359" s="5">
        <v>418066</v>
      </c>
      <c r="E359" s="5" t="s">
        <v>25</v>
      </c>
    </row>
    <row r="360" spans="1:5" x14ac:dyDescent="0.35">
      <c r="A360" s="5" t="s">
        <v>20</v>
      </c>
      <c r="B360" s="5" t="s">
        <v>21</v>
      </c>
      <c r="C360" s="5">
        <v>418155</v>
      </c>
      <c r="D360" s="5">
        <v>419267</v>
      </c>
      <c r="E360" s="5" t="s">
        <v>25</v>
      </c>
    </row>
    <row r="361" spans="1:5" x14ac:dyDescent="0.35">
      <c r="A361" s="5" t="s">
        <v>20</v>
      </c>
      <c r="B361" s="5" t="s">
        <v>21</v>
      </c>
      <c r="C361" s="5">
        <v>419453</v>
      </c>
      <c r="D361" s="5">
        <v>420853</v>
      </c>
      <c r="E361" s="5" t="s">
        <v>25</v>
      </c>
    </row>
    <row r="362" spans="1:5" x14ac:dyDescent="0.35">
      <c r="A362" s="5" t="s">
        <v>20</v>
      </c>
      <c r="B362" s="5" t="s">
        <v>21</v>
      </c>
      <c r="C362" s="5">
        <v>420866</v>
      </c>
      <c r="D362" s="5">
        <v>421285</v>
      </c>
      <c r="E362" s="5" t="s">
        <v>25</v>
      </c>
    </row>
    <row r="363" spans="1:5" x14ac:dyDescent="0.35">
      <c r="A363" s="5" t="s">
        <v>20</v>
      </c>
      <c r="B363" s="5" t="s">
        <v>21</v>
      </c>
      <c r="C363" s="5">
        <v>421282</v>
      </c>
      <c r="D363" s="5">
        <v>421773</v>
      </c>
      <c r="E363" s="5" t="s">
        <v>25</v>
      </c>
    </row>
    <row r="364" spans="1:5" x14ac:dyDescent="0.35">
      <c r="A364" s="5" t="s">
        <v>20</v>
      </c>
      <c r="B364" s="5" t="s">
        <v>21</v>
      </c>
      <c r="C364" s="5">
        <v>421921</v>
      </c>
      <c r="D364" s="5">
        <v>422970</v>
      </c>
      <c r="E364" s="5" t="s">
        <v>25</v>
      </c>
    </row>
    <row r="365" spans="1:5" x14ac:dyDescent="0.35">
      <c r="A365" s="5" t="s">
        <v>20</v>
      </c>
      <c r="B365" s="5" t="s">
        <v>21</v>
      </c>
      <c r="C365" s="5">
        <v>423092</v>
      </c>
      <c r="D365" s="5">
        <v>423523</v>
      </c>
      <c r="E365" s="5" t="s">
        <v>25</v>
      </c>
    </row>
    <row r="366" spans="1:5" x14ac:dyDescent="0.35">
      <c r="A366" s="5" t="s">
        <v>20</v>
      </c>
      <c r="B366" s="5" t="s">
        <v>21</v>
      </c>
      <c r="C366" s="5">
        <v>423781</v>
      </c>
      <c r="D366" s="5">
        <v>425457</v>
      </c>
      <c r="E366" s="5" t="s">
        <v>25</v>
      </c>
    </row>
    <row r="367" spans="1:5" x14ac:dyDescent="0.35">
      <c r="A367" s="5" t="s">
        <v>20</v>
      </c>
      <c r="B367" s="5" t="s">
        <v>21</v>
      </c>
      <c r="C367" s="5">
        <v>425460</v>
      </c>
      <c r="D367" s="5">
        <v>426170</v>
      </c>
      <c r="E367" s="5" t="s">
        <v>25</v>
      </c>
    </row>
    <row r="368" spans="1:5" x14ac:dyDescent="0.35">
      <c r="A368" s="5" t="s">
        <v>20</v>
      </c>
      <c r="B368" s="5" t="s">
        <v>21</v>
      </c>
      <c r="C368" s="5">
        <v>426296</v>
      </c>
      <c r="D368" s="5">
        <v>426610</v>
      </c>
      <c r="E368" s="5" t="s">
        <v>25</v>
      </c>
    </row>
    <row r="369" spans="1:5" x14ac:dyDescent="0.35">
      <c r="A369" s="5" t="s">
        <v>20</v>
      </c>
      <c r="B369" s="5" t="s">
        <v>21</v>
      </c>
      <c r="C369" s="5">
        <v>426794</v>
      </c>
      <c r="D369" s="5">
        <v>427282</v>
      </c>
      <c r="E369" s="5" t="s">
        <v>25</v>
      </c>
    </row>
    <row r="370" spans="1:5" x14ac:dyDescent="0.35">
      <c r="A370" s="5" t="s">
        <v>20</v>
      </c>
      <c r="B370" s="5" t="s">
        <v>21</v>
      </c>
      <c r="C370" s="5">
        <v>427279</v>
      </c>
      <c r="D370" s="5">
        <v>427968</v>
      </c>
      <c r="E370" s="5" t="s">
        <v>25</v>
      </c>
    </row>
    <row r="371" spans="1:5" x14ac:dyDescent="0.35">
      <c r="A371" s="5" t="s">
        <v>20</v>
      </c>
      <c r="B371" s="5" t="s">
        <v>21</v>
      </c>
      <c r="C371" s="5">
        <v>427971</v>
      </c>
      <c r="D371" s="5">
        <v>429158</v>
      </c>
      <c r="E371" s="5" t="s">
        <v>25</v>
      </c>
    </row>
    <row r="372" spans="1:5" x14ac:dyDescent="0.35">
      <c r="A372" s="5" t="s">
        <v>20</v>
      </c>
      <c r="B372" s="5" t="s">
        <v>21</v>
      </c>
      <c r="C372" s="5">
        <v>429238</v>
      </c>
      <c r="D372" s="5">
        <v>430047</v>
      </c>
      <c r="E372" s="5" t="s">
        <v>25</v>
      </c>
    </row>
    <row r="373" spans="1:5" x14ac:dyDescent="0.35">
      <c r="A373" s="5" t="s">
        <v>20</v>
      </c>
      <c r="B373" s="5" t="s">
        <v>21</v>
      </c>
      <c r="C373" s="5">
        <v>430050</v>
      </c>
      <c r="D373" s="5">
        <v>430988</v>
      </c>
      <c r="E373" s="5" t="s">
        <v>25</v>
      </c>
    </row>
    <row r="374" spans="1:5" x14ac:dyDescent="0.35">
      <c r="A374" s="5" t="s">
        <v>20</v>
      </c>
      <c r="B374" s="5" t="s">
        <v>21</v>
      </c>
      <c r="C374" s="5">
        <v>431215</v>
      </c>
      <c r="D374" s="5">
        <v>431814</v>
      </c>
      <c r="E374" s="5" t="s">
        <v>25</v>
      </c>
    </row>
    <row r="375" spans="1:5" x14ac:dyDescent="0.35">
      <c r="A375" s="5" t="s">
        <v>20</v>
      </c>
      <c r="B375" s="5" t="s">
        <v>21</v>
      </c>
      <c r="C375" s="5">
        <v>431877</v>
      </c>
      <c r="D375" s="5">
        <v>432338</v>
      </c>
      <c r="E375" s="5" t="s">
        <v>200</v>
      </c>
    </row>
    <row r="376" spans="1:5" x14ac:dyDescent="0.35">
      <c r="A376" s="5" t="s">
        <v>20</v>
      </c>
      <c r="B376" s="5" t="s">
        <v>21</v>
      </c>
      <c r="C376" s="5">
        <v>432850</v>
      </c>
      <c r="D376" s="5">
        <v>433773</v>
      </c>
      <c r="E376" s="5" t="s">
        <v>25</v>
      </c>
    </row>
    <row r="377" spans="1:5" x14ac:dyDescent="0.35">
      <c r="A377" s="5" t="s">
        <v>20</v>
      </c>
      <c r="B377" s="5" t="s">
        <v>21</v>
      </c>
      <c r="C377" s="5">
        <v>433806</v>
      </c>
      <c r="D377" s="5">
        <v>435572</v>
      </c>
      <c r="E377" s="5" t="s">
        <v>25</v>
      </c>
    </row>
    <row r="378" spans="1:5" x14ac:dyDescent="0.35">
      <c r="A378" s="5" t="s">
        <v>20</v>
      </c>
      <c r="B378" s="5" t="s">
        <v>21</v>
      </c>
      <c r="C378" s="5">
        <v>435616</v>
      </c>
      <c r="D378" s="5">
        <v>436662</v>
      </c>
      <c r="E378" s="5" t="s">
        <v>25</v>
      </c>
    </row>
    <row r="379" spans="1:5" x14ac:dyDescent="0.35">
      <c r="A379" s="5" t="s">
        <v>20</v>
      </c>
      <c r="B379" s="5" t="s">
        <v>21</v>
      </c>
      <c r="C379" s="5">
        <v>436725</v>
      </c>
      <c r="D379" s="5">
        <v>437135</v>
      </c>
      <c r="E379" s="5" t="s">
        <v>200</v>
      </c>
    </row>
    <row r="380" spans="1:5" x14ac:dyDescent="0.35">
      <c r="A380" s="5" t="s">
        <v>20</v>
      </c>
      <c r="B380" s="5" t="s">
        <v>21</v>
      </c>
      <c r="C380" s="5">
        <v>437891</v>
      </c>
      <c r="D380" s="5">
        <v>439423</v>
      </c>
      <c r="E380" s="5" t="s">
        <v>25</v>
      </c>
    </row>
    <row r="381" spans="1:5" x14ac:dyDescent="0.35">
      <c r="A381" s="5" t="s">
        <v>20</v>
      </c>
      <c r="B381" s="5" t="s">
        <v>21</v>
      </c>
      <c r="C381" s="5">
        <v>439721</v>
      </c>
      <c r="D381" s="5">
        <v>440980</v>
      </c>
      <c r="E381" s="5" t="s">
        <v>25</v>
      </c>
    </row>
    <row r="382" spans="1:5" x14ac:dyDescent="0.35">
      <c r="A382" s="5" t="s">
        <v>20</v>
      </c>
      <c r="B382" s="5" t="s">
        <v>21</v>
      </c>
      <c r="C382" s="5">
        <v>441105</v>
      </c>
      <c r="D382" s="5">
        <v>442430</v>
      </c>
      <c r="E382" s="5" t="s">
        <v>200</v>
      </c>
    </row>
    <row r="383" spans="1:5" x14ac:dyDescent="0.35">
      <c r="A383" s="5" t="s">
        <v>20</v>
      </c>
      <c r="B383" s="5" t="s">
        <v>21</v>
      </c>
      <c r="C383" s="5">
        <v>443008</v>
      </c>
      <c r="D383" s="5">
        <v>443469</v>
      </c>
      <c r="E383" s="5" t="s">
        <v>25</v>
      </c>
    </row>
    <row r="384" spans="1:5" x14ac:dyDescent="0.35">
      <c r="A384" s="5" t="s">
        <v>20</v>
      </c>
      <c r="B384" s="5" t="s">
        <v>21</v>
      </c>
      <c r="C384" s="5">
        <v>443453</v>
      </c>
      <c r="D384" s="5">
        <v>444916</v>
      </c>
      <c r="E384" s="5" t="s">
        <v>25</v>
      </c>
    </row>
    <row r="385" spans="1:5" x14ac:dyDescent="0.35">
      <c r="A385" s="5" t="s">
        <v>20</v>
      </c>
      <c r="B385" s="5" t="s">
        <v>21</v>
      </c>
      <c r="C385" s="5">
        <v>445794</v>
      </c>
      <c r="D385" s="5">
        <v>446642</v>
      </c>
      <c r="E385" s="5" t="s">
        <v>25</v>
      </c>
    </row>
    <row r="386" spans="1:5" x14ac:dyDescent="0.35">
      <c r="A386" s="5" t="s">
        <v>20</v>
      </c>
      <c r="B386" s="5" t="s">
        <v>21</v>
      </c>
      <c r="C386" s="5">
        <v>446902</v>
      </c>
      <c r="D386" s="5">
        <v>447537</v>
      </c>
      <c r="E386" s="5" t="s">
        <v>25</v>
      </c>
    </row>
    <row r="387" spans="1:5" x14ac:dyDescent="0.35">
      <c r="A387" s="5" t="s">
        <v>20</v>
      </c>
      <c r="B387" s="5" t="s">
        <v>21</v>
      </c>
      <c r="C387" s="5">
        <v>447820</v>
      </c>
      <c r="D387" s="5">
        <v>448149</v>
      </c>
      <c r="E387" s="5" t="s">
        <v>25</v>
      </c>
    </row>
    <row r="388" spans="1:5" x14ac:dyDescent="0.35">
      <c r="A388" s="5" t="s">
        <v>20</v>
      </c>
      <c r="B388" s="5" t="s">
        <v>21</v>
      </c>
      <c r="C388" s="5">
        <v>448349</v>
      </c>
      <c r="D388" s="5">
        <v>448906</v>
      </c>
      <c r="E388" s="5" t="s">
        <v>25</v>
      </c>
    </row>
    <row r="389" spans="1:5" x14ac:dyDescent="0.35">
      <c r="A389" s="5" t="s">
        <v>20</v>
      </c>
      <c r="B389" s="5" t="s">
        <v>21</v>
      </c>
      <c r="C389" s="5">
        <v>449333</v>
      </c>
      <c r="D389" s="5">
        <v>450217</v>
      </c>
      <c r="E389" s="5" t="s">
        <v>25</v>
      </c>
    </row>
    <row r="390" spans="1:5" x14ac:dyDescent="0.35">
      <c r="A390" s="5" t="s">
        <v>20</v>
      </c>
      <c r="B390" s="5" t="s">
        <v>21</v>
      </c>
      <c r="C390" s="5">
        <v>450423</v>
      </c>
      <c r="D390" s="5">
        <v>453260</v>
      </c>
      <c r="E390" s="5" t="s">
        <v>25</v>
      </c>
    </row>
    <row r="391" spans="1:5" x14ac:dyDescent="0.35">
      <c r="A391" s="5" t="s">
        <v>20</v>
      </c>
      <c r="B391" s="5" t="s">
        <v>21</v>
      </c>
      <c r="C391" s="5">
        <v>453333</v>
      </c>
      <c r="D391" s="5">
        <v>455654</v>
      </c>
      <c r="E391" s="5" t="s">
        <v>25</v>
      </c>
    </row>
    <row r="392" spans="1:5" x14ac:dyDescent="0.35">
      <c r="A392" s="5" t="s">
        <v>20</v>
      </c>
      <c r="B392" s="5" t="s">
        <v>21</v>
      </c>
      <c r="C392" s="5">
        <v>456282</v>
      </c>
      <c r="D392" s="5">
        <v>457160</v>
      </c>
      <c r="E392" s="5" t="s">
        <v>25</v>
      </c>
    </row>
    <row r="393" spans="1:5" x14ac:dyDescent="0.35">
      <c r="A393" s="5" t="s">
        <v>20</v>
      </c>
      <c r="B393" s="5" t="s">
        <v>21</v>
      </c>
      <c r="C393" s="5">
        <v>457456</v>
      </c>
      <c r="D393" s="5">
        <v>458754</v>
      </c>
      <c r="E393" s="5" t="s">
        <v>25</v>
      </c>
    </row>
    <row r="394" spans="1:5" x14ac:dyDescent="0.35">
      <c r="A394" s="5" t="s">
        <v>20</v>
      </c>
      <c r="B394" s="5" t="s">
        <v>21</v>
      </c>
      <c r="C394" s="5">
        <v>458788</v>
      </c>
      <c r="D394" s="5">
        <v>459636</v>
      </c>
      <c r="E394" s="5" t="s">
        <v>25</v>
      </c>
    </row>
    <row r="395" spans="1:5" x14ac:dyDescent="0.35">
      <c r="A395" s="5" t="s">
        <v>20</v>
      </c>
      <c r="B395" s="5" t="s">
        <v>21</v>
      </c>
      <c r="C395" s="5">
        <v>459786</v>
      </c>
      <c r="D395" s="5">
        <v>460601</v>
      </c>
      <c r="E395" s="5" t="s">
        <v>25</v>
      </c>
    </row>
    <row r="396" spans="1:5" x14ac:dyDescent="0.35">
      <c r="A396" s="5" t="s">
        <v>20</v>
      </c>
      <c r="B396" s="5" t="s">
        <v>21</v>
      </c>
      <c r="C396" s="5">
        <v>460834</v>
      </c>
      <c r="D396" s="5">
        <v>461289</v>
      </c>
      <c r="E396" s="5" t="s">
        <v>25</v>
      </c>
    </row>
    <row r="397" spans="1:5" x14ac:dyDescent="0.35">
      <c r="A397" s="5" t="s">
        <v>20</v>
      </c>
      <c r="B397" s="5" t="s">
        <v>21</v>
      </c>
      <c r="C397" s="5">
        <v>461332</v>
      </c>
      <c r="D397" s="5">
        <v>462243</v>
      </c>
      <c r="E397" s="5" t="s">
        <v>25</v>
      </c>
    </row>
    <row r="398" spans="1:5" x14ac:dyDescent="0.35">
      <c r="A398" s="5" t="s">
        <v>20</v>
      </c>
      <c r="B398" s="5" t="s">
        <v>21</v>
      </c>
      <c r="C398" s="5">
        <v>462317</v>
      </c>
      <c r="D398" s="5">
        <v>462781</v>
      </c>
      <c r="E398" s="5" t="s">
        <v>25</v>
      </c>
    </row>
    <row r="399" spans="1:5" x14ac:dyDescent="0.35">
      <c r="A399" s="5" t="s">
        <v>20</v>
      </c>
      <c r="B399" s="5" t="s">
        <v>21</v>
      </c>
      <c r="C399" s="5">
        <v>463053</v>
      </c>
      <c r="D399" s="5">
        <v>463616</v>
      </c>
      <c r="E399" s="5" t="s">
        <v>25</v>
      </c>
    </row>
    <row r="400" spans="1:5" x14ac:dyDescent="0.35">
      <c r="A400" s="5" t="s">
        <v>20</v>
      </c>
      <c r="B400" s="5" t="s">
        <v>21</v>
      </c>
      <c r="C400" s="5">
        <v>463702</v>
      </c>
      <c r="D400" s="5">
        <v>464256</v>
      </c>
      <c r="E400" s="5" t="s">
        <v>25</v>
      </c>
    </row>
    <row r="401" spans="1:5" x14ac:dyDescent="0.35">
      <c r="A401" s="5" t="s">
        <v>20</v>
      </c>
      <c r="B401" s="5" t="s">
        <v>21</v>
      </c>
      <c r="C401" s="5">
        <v>464460</v>
      </c>
      <c r="D401" s="5">
        <v>468050</v>
      </c>
      <c r="E401" s="5" t="s">
        <v>25</v>
      </c>
    </row>
    <row r="402" spans="1:5" x14ac:dyDescent="0.35">
      <c r="A402" s="5" t="s">
        <v>20</v>
      </c>
      <c r="B402" s="5" t="s">
        <v>21</v>
      </c>
      <c r="C402" s="5">
        <v>468065</v>
      </c>
      <c r="D402" s="5">
        <v>469780</v>
      </c>
      <c r="E402" s="5" t="s">
        <v>25</v>
      </c>
    </row>
    <row r="403" spans="1:5" x14ac:dyDescent="0.35">
      <c r="A403" s="5" t="s">
        <v>20</v>
      </c>
      <c r="B403" s="5" t="s">
        <v>21</v>
      </c>
      <c r="C403" s="5">
        <v>469809</v>
      </c>
      <c r="D403" s="5">
        <v>470081</v>
      </c>
      <c r="E403" s="5" t="s">
        <v>25</v>
      </c>
    </row>
    <row r="404" spans="1:5" x14ac:dyDescent="0.35">
      <c r="A404" s="5" t="s">
        <v>20</v>
      </c>
      <c r="B404" s="5" t="s">
        <v>21</v>
      </c>
      <c r="C404" s="5">
        <v>470168</v>
      </c>
      <c r="D404" s="5">
        <v>471919</v>
      </c>
      <c r="E404" s="5" t="s">
        <v>25</v>
      </c>
    </row>
    <row r="405" spans="1:5" x14ac:dyDescent="0.35">
      <c r="A405" s="5" t="s">
        <v>20</v>
      </c>
      <c r="B405" s="5" t="s">
        <v>21</v>
      </c>
      <c r="C405" s="5">
        <v>471895</v>
      </c>
      <c r="D405" s="5">
        <v>473598</v>
      </c>
      <c r="E405" s="5" t="s">
        <v>25</v>
      </c>
    </row>
    <row r="406" spans="1:5" x14ac:dyDescent="0.35">
      <c r="A406" s="5" t="s">
        <v>20</v>
      </c>
      <c r="B406" s="5" t="s">
        <v>21</v>
      </c>
      <c r="C406" s="5">
        <v>473708</v>
      </c>
      <c r="D406" s="5">
        <v>474850</v>
      </c>
      <c r="E406" s="5" t="s">
        <v>25</v>
      </c>
    </row>
    <row r="407" spans="1:5" x14ac:dyDescent="0.35">
      <c r="A407" s="5" t="s">
        <v>20</v>
      </c>
      <c r="B407" s="5" t="s">
        <v>21</v>
      </c>
      <c r="C407" s="5">
        <v>474843</v>
      </c>
      <c r="D407" s="5">
        <v>475667</v>
      </c>
      <c r="E407" s="5" t="s">
        <v>25</v>
      </c>
    </row>
    <row r="408" spans="1:5" x14ac:dyDescent="0.35">
      <c r="A408" s="5" t="s">
        <v>20</v>
      </c>
      <c r="B408" s="5" t="s">
        <v>21</v>
      </c>
      <c r="C408" s="5">
        <v>475685</v>
      </c>
      <c r="D408" s="5">
        <v>477886</v>
      </c>
      <c r="E408" s="5" t="s">
        <v>25</v>
      </c>
    </row>
    <row r="409" spans="1:5" x14ac:dyDescent="0.35">
      <c r="A409" s="5" t="s">
        <v>20</v>
      </c>
      <c r="B409" s="5" t="s">
        <v>21</v>
      </c>
      <c r="C409" s="5">
        <v>477890</v>
      </c>
      <c r="D409" s="5">
        <v>480037</v>
      </c>
      <c r="E409" s="5" t="s">
        <v>25</v>
      </c>
    </row>
    <row r="410" spans="1:5" x14ac:dyDescent="0.35">
      <c r="A410" s="5" t="s">
        <v>20</v>
      </c>
      <c r="B410" s="5" t="s">
        <v>21</v>
      </c>
      <c r="C410" s="5">
        <v>480188</v>
      </c>
      <c r="D410" s="5">
        <v>480682</v>
      </c>
      <c r="E410" s="5" t="s">
        <v>200</v>
      </c>
    </row>
    <row r="411" spans="1:5" x14ac:dyDescent="0.35">
      <c r="A411" s="5" t="s">
        <v>20</v>
      </c>
      <c r="B411" s="5" t="s">
        <v>21</v>
      </c>
      <c r="C411" s="5">
        <v>481003</v>
      </c>
      <c r="D411" s="5">
        <v>481671</v>
      </c>
      <c r="E411" s="5" t="s">
        <v>200</v>
      </c>
    </row>
    <row r="412" spans="1:5" x14ac:dyDescent="0.35">
      <c r="A412" s="5" t="s">
        <v>20</v>
      </c>
      <c r="B412" s="5" t="s">
        <v>21</v>
      </c>
      <c r="C412" s="5">
        <v>482508</v>
      </c>
      <c r="D412" s="5">
        <v>483377</v>
      </c>
      <c r="E412" s="5" t="s">
        <v>200</v>
      </c>
    </row>
    <row r="413" spans="1:5" x14ac:dyDescent="0.35">
      <c r="A413" s="5" t="s">
        <v>20</v>
      </c>
      <c r="B413" s="5" t="s">
        <v>21</v>
      </c>
      <c r="C413" s="5">
        <v>483845</v>
      </c>
      <c r="D413" s="5">
        <v>484888</v>
      </c>
      <c r="E413" s="5" t="s">
        <v>25</v>
      </c>
    </row>
    <row r="414" spans="1:5" x14ac:dyDescent="0.35">
      <c r="A414" s="5" t="s">
        <v>20</v>
      </c>
      <c r="B414" s="5" t="s">
        <v>21</v>
      </c>
      <c r="C414" s="5">
        <v>485097</v>
      </c>
      <c r="D414" s="5">
        <v>487091</v>
      </c>
      <c r="E414" s="5" t="s">
        <v>25</v>
      </c>
    </row>
    <row r="415" spans="1:5" x14ac:dyDescent="0.35">
      <c r="A415" s="5" t="s">
        <v>20</v>
      </c>
      <c r="B415" s="5" t="s">
        <v>21</v>
      </c>
      <c r="C415" s="5">
        <v>487195</v>
      </c>
      <c r="D415" s="5">
        <v>489171</v>
      </c>
      <c r="E415" s="5" t="s">
        <v>200</v>
      </c>
    </row>
    <row r="416" spans="1:5" x14ac:dyDescent="0.35">
      <c r="A416" s="5" t="s">
        <v>20</v>
      </c>
      <c r="B416" s="5" t="s">
        <v>21</v>
      </c>
      <c r="C416" s="5">
        <v>489278</v>
      </c>
      <c r="D416" s="5">
        <v>490438</v>
      </c>
      <c r="E416" s="5" t="s">
        <v>200</v>
      </c>
    </row>
    <row r="417" spans="1:5" x14ac:dyDescent="0.35">
      <c r="A417" s="5" t="s">
        <v>20</v>
      </c>
      <c r="B417" s="5" t="s">
        <v>21</v>
      </c>
      <c r="C417" s="5">
        <v>490671</v>
      </c>
      <c r="D417" s="5">
        <v>492290</v>
      </c>
      <c r="E417" s="5" t="s">
        <v>25</v>
      </c>
    </row>
    <row r="418" spans="1:5" x14ac:dyDescent="0.35">
      <c r="A418" s="5" t="s">
        <v>20</v>
      </c>
      <c r="B418" s="5" t="s">
        <v>21</v>
      </c>
      <c r="C418" s="5">
        <v>492360</v>
      </c>
      <c r="D418" s="5">
        <v>492626</v>
      </c>
      <c r="E418" s="5" t="s">
        <v>25</v>
      </c>
    </row>
    <row r="419" spans="1:5" x14ac:dyDescent="0.35">
      <c r="A419" s="5" t="s">
        <v>20</v>
      </c>
      <c r="B419" s="5" t="s">
        <v>21</v>
      </c>
      <c r="C419" s="5">
        <v>492717</v>
      </c>
      <c r="D419" s="5">
        <v>494399</v>
      </c>
      <c r="E419" s="5" t="s">
        <v>25</v>
      </c>
    </row>
    <row r="420" spans="1:5" x14ac:dyDescent="0.35">
      <c r="A420" s="5" t="s">
        <v>20</v>
      </c>
      <c r="B420" s="5" t="s">
        <v>21</v>
      </c>
      <c r="C420" s="5">
        <v>494497</v>
      </c>
      <c r="D420" s="5">
        <v>494961</v>
      </c>
      <c r="E420" s="5" t="s">
        <v>25</v>
      </c>
    </row>
    <row r="421" spans="1:5" x14ac:dyDescent="0.35">
      <c r="A421" s="5" t="s">
        <v>20</v>
      </c>
      <c r="B421" s="5" t="s">
        <v>21</v>
      </c>
      <c r="C421" s="5">
        <v>495064</v>
      </c>
      <c r="D421" s="5">
        <v>496434</v>
      </c>
      <c r="E421" s="5" t="s">
        <v>200</v>
      </c>
    </row>
    <row r="422" spans="1:5" x14ac:dyDescent="0.35">
      <c r="A422" s="5" t="s">
        <v>20</v>
      </c>
      <c r="B422" s="5" t="s">
        <v>21</v>
      </c>
      <c r="C422" s="5">
        <v>496649</v>
      </c>
      <c r="D422" s="5">
        <v>497905</v>
      </c>
      <c r="E422" s="5" t="s">
        <v>200</v>
      </c>
    </row>
    <row r="423" spans="1:5" x14ac:dyDescent="0.35">
      <c r="A423" s="5" t="s">
        <v>20</v>
      </c>
      <c r="B423" s="5" t="s">
        <v>21</v>
      </c>
      <c r="C423" s="5">
        <v>497909</v>
      </c>
      <c r="D423" s="5">
        <v>499312</v>
      </c>
      <c r="E423" s="5" t="s">
        <v>200</v>
      </c>
    </row>
    <row r="424" spans="1:5" x14ac:dyDescent="0.35">
      <c r="A424" s="5" t="s">
        <v>20</v>
      </c>
      <c r="B424" s="5" t="s">
        <v>21</v>
      </c>
      <c r="C424" s="5">
        <v>499686</v>
      </c>
      <c r="D424" s="5">
        <v>500483</v>
      </c>
      <c r="E424" s="5" t="s">
        <v>25</v>
      </c>
    </row>
    <row r="425" spans="1:5" x14ac:dyDescent="0.35">
      <c r="A425" s="5" t="s">
        <v>20</v>
      </c>
      <c r="B425" s="5" t="s">
        <v>21</v>
      </c>
      <c r="C425" s="5">
        <v>500738</v>
      </c>
      <c r="D425" s="5">
        <v>501697</v>
      </c>
      <c r="E425" s="5" t="s">
        <v>25</v>
      </c>
    </row>
    <row r="426" spans="1:5" x14ac:dyDescent="0.35">
      <c r="A426" s="5" t="s">
        <v>20</v>
      </c>
      <c r="B426" s="5" t="s">
        <v>21</v>
      </c>
      <c r="C426" s="5">
        <v>501756</v>
      </c>
      <c r="D426" s="5">
        <v>502655</v>
      </c>
      <c r="E426" s="5" t="s">
        <v>25</v>
      </c>
    </row>
    <row r="427" spans="1:5" x14ac:dyDescent="0.35">
      <c r="A427" s="5" t="s">
        <v>20</v>
      </c>
      <c r="B427" s="5" t="s">
        <v>21</v>
      </c>
      <c r="C427" s="5">
        <v>502722</v>
      </c>
      <c r="D427" s="5">
        <v>503180</v>
      </c>
      <c r="E427" s="5" t="s">
        <v>25</v>
      </c>
    </row>
    <row r="428" spans="1:5" x14ac:dyDescent="0.35">
      <c r="A428" s="5" t="s">
        <v>20</v>
      </c>
      <c r="B428" s="5" t="s">
        <v>21</v>
      </c>
      <c r="C428" s="5">
        <v>503200</v>
      </c>
      <c r="D428" s="5">
        <v>503823</v>
      </c>
      <c r="E428" s="5" t="s">
        <v>25</v>
      </c>
    </row>
    <row r="429" spans="1:5" x14ac:dyDescent="0.35">
      <c r="A429" s="5" t="s">
        <v>20</v>
      </c>
      <c r="B429" s="5" t="s">
        <v>21</v>
      </c>
      <c r="C429" s="5">
        <v>504004</v>
      </c>
      <c r="D429" s="5">
        <v>505101</v>
      </c>
      <c r="E429" s="5" t="s">
        <v>25</v>
      </c>
    </row>
    <row r="430" spans="1:5" x14ac:dyDescent="0.35">
      <c r="A430" s="5" t="s">
        <v>20</v>
      </c>
      <c r="B430" s="5" t="s">
        <v>21</v>
      </c>
      <c r="C430" s="5">
        <v>505098</v>
      </c>
      <c r="D430" s="5">
        <v>508016</v>
      </c>
      <c r="E430" s="5" t="s">
        <v>25</v>
      </c>
    </row>
    <row r="431" spans="1:5" x14ac:dyDescent="0.35">
      <c r="A431" s="5" t="s">
        <v>20</v>
      </c>
      <c r="B431" s="5" t="s">
        <v>21</v>
      </c>
      <c r="C431" s="5">
        <v>508205</v>
      </c>
      <c r="D431" s="5">
        <v>509548</v>
      </c>
      <c r="E431" s="5" t="s">
        <v>25</v>
      </c>
    </row>
    <row r="432" spans="1:5" x14ac:dyDescent="0.35">
      <c r="A432" s="5" t="s">
        <v>20</v>
      </c>
      <c r="B432" s="5" t="s">
        <v>21</v>
      </c>
      <c r="C432" s="5">
        <v>509673</v>
      </c>
      <c r="D432" s="5">
        <v>510164</v>
      </c>
      <c r="E432" s="5" t="s">
        <v>200</v>
      </c>
    </row>
    <row r="433" spans="1:5" x14ac:dyDescent="0.35">
      <c r="A433" s="5" t="s">
        <v>20</v>
      </c>
      <c r="B433" s="5" t="s">
        <v>21</v>
      </c>
      <c r="C433" s="5">
        <v>510182</v>
      </c>
      <c r="D433" s="5">
        <v>510568</v>
      </c>
      <c r="E433" s="5" t="s">
        <v>200</v>
      </c>
    </row>
    <row r="434" spans="1:5" x14ac:dyDescent="0.35">
      <c r="A434" s="5" t="s">
        <v>20</v>
      </c>
      <c r="B434" s="5" t="s">
        <v>21</v>
      </c>
      <c r="C434" s="5">
        <v>510565</v>
      </c>
      <c r="D434" s="5">
        <v>511038</v>
      </c>
      <c r="E434" s="5" t="s">
        <v>200</v>
      </c>
    </row>
    <row r="435" spans="1:5" x14ac:dyDescent="0.35">
      <c r="A435" s="5" t="s">
        <v>20</v>
      </c>
      <c r="B435" s="5" t="s">
        <v>21</v>
      </c>
      <c r="C435" s="5">
        <v>511267</v>
      </c>
      <c r="D435" s="5">
        <v>512583</v>
      </c>
      <c r="E435" s="5" t="s">
        <v>25</v>
      </c>
    </row>
    <row r="436" spans="1:5" x14ac:dyDescent="0.35">
      <c r="A436" s="5" t="s">
        <v>20</v>
      </c>
      <c r="B436" s="5" t="s">
        <v>21</v>
      </c>
      <c r="C436" s="5">
        <v>513022</v>
      </c>
      <c r="D436" s="5">
        <v>513714</v>
      </c>
      <c r="E436" s="5" t="s">
        <v>25</v>
      </c>
    </row>
    <row r="437" spans="1:5" x14ac:dyDescent="0.35">
      <c r="A437" s="5" t="s">
        <v>20</v>
      </c>
      <c r="B437" s="5" t="s">
        <v>21</v>
      </c>
      <c r="C437" s="5">
        <v>513810</v>
      </c>
      <c r="D437" s="5">
        <v>516194</v>
      </c>
      <c r="E437" s="5" t="s">
        <v>25</v>
      </c>
    </row>
    <row r="438" spans="1:5" x14ac:dyDescent="0.35">
      <c r="A438" s="5" t="s">
        <v>20</v>
      </c>
      <c r="B438" s="5" t="s">
        <v>21</v>
      </c>
      <c r="C438" s="5">
        <v>516230</v>
      </c>
      <c r="D438" s="5">
        <v>516487</v>
      </c>
      <c r="E438" s="5" t="s">
        <v>200</v>
      </c>
    </row>
    <row r="439" spans="1:5" x14ac:dyDescent="0.35">
      <c r="A439" s="5" t="s">
        <v>20</v>
      </c>
      <c r="B439" s="5" t="s">
        <v>21</v>
      </c>
      <c r="C439" s="5">
        <v>517028</v>
      </c>
      <c r="D439" s="5">
        <v>517207</v>
      </c>
      <c r="E439" s="5" t="s">
        <v>200</v>
      </c>
    </row>
    <row r="440" spans="1:5" x14ac:dyDescent="0.35">
      <c r="A440" s="5" t="s">
        <v>20</v>
      </c>
      <c r="B440" s="5" t="s">
        <v>21</v>
      </c>
      <c r="C440" s="5">
        <v>517403</v>
      </c>
      <c r="D440" s="5">
        <v>518017</v>
      </c>
      <c r="E440" s="5" t="s">
        <v>25</v>
      </c>
    </row>
    <row r="441" spans="1:5" x14ac:dyDescent="0.35">
      <c r="A441" s="5" t="s">
        <v>20</v>
      </c>
      <c r="B441" s="5" t="s">
        <v>21</v>
      </c>
      <c r="C441" s="5">
        <v>517974</v>
      </c>
      <c r="D441" s="5">
        <v>518348</v>
      </c>
      <c r="E441" s="5" t="s">
        <v>25</v>
      </c>
    </row>
    <row r="442" spans="1:5" x14ac:dyDescent="0.35">
      <c r="A442" s="5" t="s">
        <v>20</v>
      </c>
      <c r="B442" s="5" t="s">
        <v>21</v>
      </c>
      <c r="C442" s="5">
        <v>518994</v>
      </c>
      <c r="D442" s="5">
        <v>519770</v>
      </c>
      <c r="E442" s="5" t="s">
        <v>25</v>
      </c>
    </row>
    <row r="443" spans="1:5" x14ac:dyDescent="0.35">
      <c r="A443" s="5" t="s">
        <v>20</v>
      </c>
      <c r="B443" s="5" t="s">
        <v>21</v>
      </c>
      <c r="C443" s="5">
        <v>520200</v>
      </c>
      <c r="D443" s="5">
        <v>521738</v>
      </c>
      <c r="E443" s="5" t="s">
        <v>25</v>
      </c>
    </row>
    <row r="444" spans="1:5" x14ac:dyDescent="0.35">
      <c r="A444" s="5" t="s">
        <v>20</v>
      </c>
      <c r="B444" s="5" t="s">
        <v>21</v>
      </c>
      <c r="C444" s="5">
        <v>521749</v>
      </c>
      <c r="D444" s="5">
        <v>521955</v>
      </c>
      <c r="E444" s="5" t="s">
        <v>25</v>
      </c>
    </row>
    <row r="445" spans="1:5" x14ac:dyDescent="0.35">
      <c r="A445" s="5" t="s">
        <v>20</v>
      </c>
      <c r="B445" s="5" t="s">
        <v>21</v>
      </c>
      <c r="C445" s="5">
        <v>522011</v>
      </c>
      <c r="D445" s="5">
        <v>522358</v>
      </c>
      <c r="E445" s="5" t="s">
        <v>25</v>
      </c>
    </row>
    <row r="446" spans="1:5" x14ac:dyDescent="0.35">
      <c r="A446" s="5" t="s">
        <v>20</v>
      </c>
      <c r="B446" s="5" t="s">
        <v>21</v>
      </c>
      <c r="C446" s="5">
        <v>522355</v>
      </c>
      <c r="D446" s="5">
        <v>523029</v>
      </c>
      <c r="E446" s="5" t="s">
        <v>25</v>
      </c>
    </row>
    <row r="447" spans="1:5" x14ac:dyDescent="0.35">
      <c r="A447" s="5" t="s">
        <v>20</v>
      </c>
      <c r="B447" s="5" t="s">
        <v>21</v>
      </c>
      <c r="C447" s="5">
        <v>523087</v>
      </c>
      <c r="D447" s="5">
        <v>526719</v>
      </c>
      <c r="E447" s="5" t="s">
        <v>25</v>
      </c>
    </row>
    <row r="448" spans="1:5" x14ac:dyDescent="0.35">
      <c r="A448" s="5" t="s">
        <v>20</v>
      </c>
      <c r="B448" s="5" t="s">
        <v>21</v>
      </c>
      <c r="C448" s="5">
        <v>526818</v>
      </c>
      <c r="D448" s="5">
        <v>527342</v>
      </c>
      <c r="E448" s="5" t="s">
        <v>25</v>
      </c>
    </row>
    <row r="449" spans="1:5" x14ac:dyDescent="0.35">
      <c r="A449" s="5" t="s">
        <v>20</v>
      </c>
      <c r="B449" s="5" t="s">
        <v>21</v>
      </c>
      <c r="C449" s="5">
        <v>527335</v>
      </c>
      <c r="D449" s="5">
        <v>527976</v>
      </c>
      <c r="E449" s="5" t="s">
        <v>25</v>
      </c>
    </row>
    <row r="450" spans="1:5" x14ac:dyDescent="0.35">
      <c r="A450" s="5" t="s">
        <v>20</v>
      </c>
      <c r="B450" s="5" t="s">
        <v>21</v>
      </c>
      <c r="C450" s="5">
        <v>528224</v>
      </c>
      <c r="D450" s="5">
        <v>528430</v>
      </c>
      <c r="E450" s="5" t="s">
        <v>25</v>
      </c>
    </row>
    <row r="451" spans="1:5" x14ac:dyDescent="0.35">
      <c r="A451" s="5" t="s">
        <v>20</v>
      </c>
      <c r="B451" s="5" t="s">
        <v>1382</v>
      </c>
      <c r="C451" s="5">
        <v>528513</v>
      </c>
      <c r="D451" s="5">
        <v>529935</v>
      </c>
      <c r="E451" s="5" t="s">
        <v>25</v>
      </c>
    </row>
    <row r="452" spans="1:5" x14ac:dyDescent="0.35">
      <c r="A452" s="5" t="s">
        <v>20</v>
      </c>
      <c r="B452" s="5" t="s">
        <v>21</v>
      </c>
      <c r="C452" s="5">
        <v>530273</v>
      </c>
      <c r="D452" s="5">
        <v>530944</v>
      </c>
      <c r="E452" s="5" t="s">
        <v>25</v>
      </c>
    </row>
    <row r="453" spans="1:5" x14ac:dyDescent="0.35">
      <c r="A453" s="5" t="s">
        <v>20</v>
      </c>
      <c r="B453" s="5" t="s">
        <v>21</v>
      </c>
      <c r="C453" s="5">
        <v>531057</v>
      </c>
      <c r="D453" s="5">
        <v>532283</v>
      </c>
      <c r="E453" s="5" t="s">
        <v>25</v>
      </c>
    </row>
    <row r="454" spans="1:5" x14ac:dyDescent="0.35">
      <c r="A454" s="5" t="s">
        <v>20</v>
      </c>
      <c r="B454" s="5" t="s">
        <v>21</v>
      </c>
      <c r="C454" s="5">
        <v>532683</v>
      </c>
      <c r="D454" s="5">
        <v>532880</v>
      </c>
      <c r="E454" s="5" t="s">
        <v>25</v>
      </c>
    </row>
    <row r="455" spans="1:5" x14ac:dyDescent="0.35">
      <c r="A455" s="5" t="s">
        <v>20</v>
      </c>
      <c r="B455" s="5" t="s">
        <v>21</v>
      </c>
      <c r="C455" s="5">
        <v>533124</v>
      </c>
      <c r="D455" s="5">
        <v>533648</v>
      </c>
      <c r="E455" s="5" t="s">
        <v>25</v>
      </c>
    </row>
    <row r="456" spans="1:5" x14ac:dyDescent="0.35">
      <c r="A456" s="5" t="s">
        <v>20</v>
      </c>
      <c r="B456" s="5" t="s">
        <v>21</v>
      </c>
      <c r="C456" s="5">
        <v>533837</v>
      </c>
      <c r="D456" s="5">
        <v>535087</v>
      </c>
      <c r="E456" s="5" t="s">
        <v>25</v>
      </c>
    </row>
    <row r="457" spans="1:5" x14ac:dyDescent="0.35">
      <c r="A457" s="5" t="s">
        <v>20</v>
      </c>
      <c r="B457" s="5" t="s">
        <v>21</v>
      </c>
      <c r="C457" s="5">
        <v>535096</v>
      </c>
      <c r="D457" s="5">
        <v>536400</v>
      </c>
      <c r="E457" s="5" t="s">
        <v>25</v>
      </c>
    </row>
    <row r="458" spans="1:5" x14ac:dyDescent="0.35">
      <c r="A458" s="5" t="s">
        <v>20</v>
      </c>
      <c r="B458" s="5" t="s">
        <v>21</v>
      </c>
      <c r="C458" s="5">
        <v>536490</v>
      </c>
      <c r="D458" s="5">
        <v>536669</v>
      </c>
      <c r="E458" s="5" t="s">
        <v>25</v>
      </c>
    </row>
    <row r="459" spans="1:5" x14ac:dyDescent="0.35">
      <c r="A459" s="5" t="s">
        <v>20</v>
      </c>
      <c r="B459" s="5" t="s">
        <v>21</v>
      </c>
      <c r="C459" s="5">
        <v>536869</v>
      </c>
      <c r="D459" s="5">
        <v>537909</v>
      </c>
      <c r="E459" s="5" t="s">
        <v>25</v>
      </c>
    </row>
    <row r="460" spans="1:5" x14ac:dyDescent="0.35">
      <c r="A460" s="5" t="s">
        <v>20</v>
      </c>
      <c r="B460" s="5" t="s">
        <v>21</v>
      </c>
      <c r="C460" s="5">
        <v>538010</v>
      </c>
      <c r="D460" s="5">
        <v>538240</v>
      </c>
      <c r="E460" s="5" t="s">
        <v>25</v>
      </c>
    </row>
    <row r="461" spans="1:5" x14ac:dyDescent="0.35">
      <c r="A461" s="5" t="s">
        <v>20</v>
      </c>
      <c r="B461" s="5" t="s">
        <v>21</v>
      </c>
      <c r="C461" s="5">
        <v>538387</v>
      </c>
      <c r="D461" s="5">
        <v>538818</v>
      </c>
      <c r="E461" s="5" t="s">
        <v>200</v>
      </c>
    </row>
    <row r="462" spans="1:5" x14ac:dyDescent="0.35">
      <c r="A462" s="5" t="s">
        <v>20</v>
      </c>
      <c r="B462" s="5" t="s">
        <v>21</v>
      </c>
      <c r="C462" s="5">
        <v>539869</v>
      </c>
      <c r="D462" s="5">
        <v>542289</v>
      </c>
      <c r="E462" s="5" t="s">
        <v>25</v>
      </c>
    </row>
    <row r="463" spans="1:5" x14ac:dyDescent="0.35">
      <c r="A463" s="5" t="s">
        <v>20</v>
      </c>
      <c r="B463" s="5" t="s">
        <v>21</v>
      </c>
      <c r="C463" s="5">
        <v>542419</v>
      </c>
      <c r="D463" s="5">
        <v>543555</v>
      </c>
      <c r="E463" s="5" t="s">
        <v>200</v>
      </c>
    </row>
    <row r="464" spans="1:5" x14ac:dyDescent="0.35">
      <c r="A464" s="5" t="s">
        <v>20</v>
      </c>
      <c r="B464" s="5" t="s">
        <v>21</v>
      </c>
      <c r="C464" s="5">
        <v>544005</v>
      </c>
      <c r="D464" s="5">
        <v>544241</v>
      </c>
      <c r="E464" s="5" t="s">
        <v>25</v>
      </c>
    </row>
    <row r="465" spans="1:5" x14ac:dyDescent="0.35">
      <c r="A465" s="5" t="s">
        <v>20</v>
      </c>
      <c r="B465" s="5" t="s">
        <v>21</v>
      </c>
      <c r="C465" s="5">
        <v>544375</v>
      </c>
      <c r="D465" s="5">
        <v>544785</v>
      </c>
      <c r="E465" s="5" t="s">
        <v>25</v>
      </c>
    </row>
    <row r="466" spans="1:5" x14ac:dyDescent="0.35">
      <c r="A466" s="5" t="s">
        <v>20</v>
      </c>
      <c r="B466" s="5" t="s">
        <v>21</v>
      </c>
      <c r="C466" s="5">
        <v>544983</v>
      </c>
      <c r="D466" s="5">
        <v>546041</v>
      </c>
      <c r="E466" s="5" t="s">
        <v>25</v>
      </c>
    </row>
    <row r="467" spans="1:5" x14ac:dyDescent="0.35">
      <c r="A467" s="5" t="s">
        <v>20</v>
      </c>
      <c r="B467" s="5" t="s">
        <v>21</v>
      </c>
      <c r="C467" s="5">
        <v>546042</v>
      </c>
      <c r="D467" s="5">
        <v>546812</v>
      </c>
      <c r="E467" s="5" t="s">
        <v>25</v>
      </c>
    </row>
    <row r="468" spans="1:5" x14ac:dyDescent="0.35">
      <c r="A468" s="5" t="s">
        <v>20</v>
      </c>
      <c r="B468" s="5" t="s">
        <v>21</v>
      </c>
      <c r="C468" s="5">
        <v>546797</v>
      </c>
      <c r="D468" s="5">
        <v>547909</v>
      </c>
      <c r="E468" s="5" t="s">
        <v>25</v>
      </c>
    </row>
    <row r="469" spans="1:5" x14ac:dyDescent="0.35">
      <c r="A469" s="5" t="s">
        <v>20</v>
      </c>
      <c r="B469" s="5" t="s">
        <v>21</v>
      </c>
      <c r="C469" s="5">
        <v>548019</v>
      </c>
      <c r="D469" s="5">
        <v>548759</v>
      </c>
      <c r="E469" s="5" t="s">
        <v>25</v>
      </c>
    </row>
    <row r="470" spans="1:5" x14ac:dyDescent="0.35">
      <c r="A470" s="5" t="s">
        <v>20</v>
      </c>
      <c r="B470" s="5" t="s">
        <v>21</v>
      </c>
      <c r="C470" s="5">
        <v>548844</v>
      </c>
      <c r="D470" s="5">
        <v>550124</v>
      </c>
      <c r="E470" s="5" t="s">
        <v>25</v>
      </c>
    </row>
    <row r="471" spans="1:5" x14ac:dyDescent="0.35">
      <c r="A471" s="5" t="s">
        <v>20</v>
      </c>
      <c r="B471" s="5" t="s">
        <v>21</v>
      </c>
      <c r="C471" s="5">
        <v>550689</v>
      </c>
      <c r="D471" s="5">
        <v>550868</v>
      </c>
      <c r="E471" s="5" t="s">
        <v>25</v>
      </c>
    </row>
    <row r="472" spans="1:5" x14ac:dyDescent="0.35">
      <c r="A472" s="5" t="s">
        <v>20</v>
      </c>
      <c r="B472" s="5" t="s">
        <v>21</v>
      </c>
      <c r="C472" s="5">
        <v>551037</v>
      </c>
      <c r="D472" s="5">
        <v>552398</v>
      </c>
      <c r="E472" s="5" t="s">
        <v>25</v>
      </c>
    </row>
    <row r="473" spans="1:5" x14ac:dyDescent="0.35">
      <c r="A473" s="5" t="s">
        <v>20</v>
      </c>
      <c r="B473" s="5" t="s">
        <v>21</v>
      </c>
      <c r="C473" s="5">
        <v>552529</v>
      </c>
      <c r="D473" s="5">
        <v>553488</v>
      </c>
      <c r="E473" s="5" t="s">
        <v>25</v>
      </c>
    </row>
    <row r="474" spans="1:5" x14ac:dyDescent="0.35">
      <c r="A474" s="5" t="s">
        <v>20</v>
      </c>
      <c r="B474" s="5" t="s">
        <v>21</v>
      </c>
      <c r="C474" s="5">
        <v>553657</v>
      </c>
      <c r="D474" s="5">
        <v>555180</v>
      </c>
      <c r="E474" s="5" t="s">
        <v>25</v>
      </c>
    </row>
    <row r="475" spans="1:5" x14ac:dyDescent="0.35">
      <c r="A475" s="5" t="s">
        <v>20</v>
      </c>
      <c r="B475" s="5" t="s">
        <v>21</v>
      </c>
      <c r="C475" s="5">
        <v>555397</v>
      </c>
      <c r="D475" s="5">
        <v>555852</v>
      </c>
      <c r="E475" s="5" t="s">
        <v>25</v>
      </c>
    </row>
    <row r="476" spans="1:5" x14ac:dyDescent="0.35">
      <c r="A476" s="5" t="s">
        <v>20</v>
      </c>
      <c r="B476" s="5" t="s">
        <v>21</v>
      </c>
      <c r="C476" s="5">
        <v>556086</v>
      </c>
      <c r="D476" s="5">
        <v>556322</v>
      </c>
      <c r="E476" s="5" t="s">
        <v>25</v>
      </c>
    </row>
    <row r="477" spans="1:5" x14ac:dyDescent="0.35">
      <c r="A477" s="5" t="s">
        <v>20</v>
      </c>
      <c r="B477" s="5" t="s">
        <v>21</v>
      </c>
      <c r="C477" s="5">
        <v>556430</v>
      </c>
      <c r="D477" s="5">
        <v>557002</v>
      </c>
      <c r="E477" s="5" t="s">
        <v>25</v>
      </c>
    </row>
    <row r="478" spans="1:5" x14ac:dyDescent="0.35">
      <c r="A478" s="5" t="s">
        <v>20</v>
      </c>
      <c r="B478" s="5" t="s">
        <v>21</v>
      </c>
      <c r="C478" s="5">
        <v>557153</v>
      </c>
      <c r="D478" s="5">
        <v>557743</v>
      </c>
      <c r="E478" s="5" t="s">
        <v>25</v>
      </c>
    </row>
    <row r="479" spans="1:5" x14ac:dyDescent="0.35">
      <c r="A479" s="5" t="s">
        <v>20</v>
      </c>
      <c r="B479" s="5" t="s">
        <v>21</v>
      </c>
      <c r="C479" s="5">
        <v>557949</v>
      </c>
      <c r="D479" s="5">
        <v>558227</v>
      </c>
      <c r="E479" s="5" t="s">
        <v>25</v>
      </c>
    </row>
    <row r="480" spans="1:5" x14ac:dyDescent="0.35">
      <c r="A480" s="5" t="s">
        <v>20</v>
      </c>
      <c r="B480" s="5" t="s">
        <v>21</v>
      </c>
      <c r="C480" s="5">
        <v>558279</v>
      </c>
      <c r="D480" s="5">
        <v>559211</v>
      </c>
      <c r="E480" s="5" t="s">
        <v>25</v>
      </c>
    </row>
    <row r="481" spans="1:5" x14ac:dyDescent="0.35">
      <c r="A481" s="5" t="s">
        <v>20</v>
      </c>
      <c r="B481" s="5" t="s">
        <v>21</v>
      </c>
      <c r="C481" s="5">
        <v>559384</v>
      </c>
      <c r="D481" s="5">
        <v>560379</v>
      </c>
      <c r="E481" s="5" t="s">
        <v>200</v>
      </c>
    </row>
    <row r="482" spans="1:5" x14ac:dyDescent="0.35">
      <c r="A482" s="5" t="s">
        <v>20</v>
      </c>
      <c r="B482" s="5" t="s">
        <v>21</v>
      </c>
      <c r="C482" s="5">
        <v>560689</v>
      </c>
      <c r="D482" s="5">
        <v>561213</v>
      </c>
      <c r="E482" s="5" t="s">
        <v>25</v>
      </c>
    </row>
    <row r="483" spans="1:5" x14ac:dyDescent="0.35">
      <c r="A483" s="5" t="s">
        <v>20</v>
      </c>
      <c r="B483" s="5" t="s">
        <v>21</v>
      </c>
      <c r="C483" s="5">
        <v>561600</v>
      </c>
      <c r="D483" s="5">
        <v>562583</v>
      </c>
      <c r="E483" s="5" t="s">
        <v>25</v>
      </c>
    </row>
    <row r="484" spans="1:5" x14ac:dyDescent="0.35">
      <c r="A484" s="5" t="s">
        <v>20</v>
      </c>
      <c r="B484" s="5" t="s">
        <v>21</v>
      </c>
      <c r="C484" s="5">
        <v>562718</v>
      </c>
      <c r="D484" s="5">
        <v>563494</v>
      </c>
      <c r="E484" s="5" t="s">
        <v>200</v>
      </c>
    </row>
    <row r="485" spans="1:5" x14ac:dyDescent="0.35">
      <c r="A485" s="5" t="s">
        <v>20</v>
      </c>
      <c r="B485" s="5" t="s">
        <v>21</v>
      </c>
      <c r="C485" s="5">
        <v>563689</v>
      </c>
      <c r="D485" s="5">
        <v>564690</v>
      </c>
      <c r="E485" s="5" t="s">
        <v>200</v>
      </c>
    </row>
    <row r="486" spans="1:5" x14ac:dyDescent="0.35">
      <c r="A486" s="5" t="s">
        <v>20</v>
      </c>
      <c r="B486" s="5" t="s">
        <v>21</v>
      </c>
      <c r="C486" s="5">
        <v>564704</v>
      </c>
      <c r="D486" s="5">
        <v>565618</v>
      </c>
      <c r="E486" s="5" t="s">
        <v>200</v>
      </c>
    </row>
    <row r="487" spans="1:5" x14ac:dyDescent="0.35">
      <c r="A487" s="5" t="s">
        <v>20</v>
      </c>
      <c r="B487" s="5" t="s">
        <v>21</v>
      </c>
      <c r="C487" s="5">
        <v>565986</v>
      </c>
      <c r="D487" s="5">
        <v>566723</v>
      </c>
      <c r="E487" s="5" t="s">
        <v>25</v>
      </c>
    </row>
    <row r="488" spans="1:5" x14ac:dyDescent="0.35">
      <c r="A488" s="5" t="s">
        <v>20</v>
      </c>
      <c r="B488" s="5" t="s">
        <v>21</v>
      </c>
      <c r="C488" s="5">
        <v>566958</v>
      </c>
      <c r="D488" s="5">
        <v>567575</v>
      </c>
      <c r="E488" s="5" t="s">
        <v>25</v>
      </c>
    </row>
    <row r="489" spans="1:5" x14ac:dyDescent="0.35">
      <c r="A489" s="5" t="s">
        <v>20</v>
      </c>
      <c r="B489" s="5" t="s">
        <v>21</v>
      </c>
      <c r="C489" s="5">
        <v>567865</v>
      </c>
      <c r="D489" s="5">
        <v>569271</v>
      </c>
      <c r="E489" s="5" t="s">
        <v>25</v>
      </c>
    </row>
    <row r="490" spans="1:5" x14ac:dyDescent="0.35">
      <c r="A490" s="5" t="s">
        <v>20</v>
      </c>
      <c r="B490" s="5" t="s">
        <v>21</v>
      </c>
      <c r="C490" s="5">
        <v>569655</v>
      </c>
      <c r="D490" s="5">
        <v>571373</v>
      </c>
      <c r="E490" s="5" t="s">
        <v>25</v>
      </c>
    </row>
    <row r="491" spans="1:5" x14ac:dyDescent="0.35">
      <c r="A491" s="5" t="s">
        <v>20</v>
      </c>
      <c r="B491" s="5" t="s">
        <v>21</v>
      </c>
      <c r="C491" s="5">
        <v>571375</v>
      </c>
      <c r="D491" s="5">
        <v>573141</v>
      </c>
      <c r="E491" s="5" t="s">
        <v>25</v>
      </c>
    </row>
    <row r="492" spans="1:5" x14ac:dyDescent="0.35">
      <c r="A492" s="5" t="s">
        <v>20</v>
      </c>
      <c r="B492" s="5" t="s">
        <v>21</v>
      </c>
      <c r="C492" s="5">
        <v>573512</v>
      </c>
      <c r="D492" s="5">
        <v>575107</v>
      </c>
      <c r="E492" s="5" t="s">
        <v>25</v>
      </c>
    </row>
    <row r="493" spans="1:5" x14ac:dyDescent="0.35">
      <c r="A493" s="5" t="s">
        <v>20</v>
      </c>
      <c r="B493" s="5" t="s">
        <v>21</v>
      </c>
      <c r="C493" s="5">
        <v>575222</v>
      </c>
      <c r="D493" s="5">
        <v>576208</v>
      </c>
      <c r="E493" s="5" t="s">
        <v>25</v>
      </c>
    </row>
    <row r="494" spans="1:5" x14ac:dyDescent="0.35">
      <c r="A494" s="5" t="s">
        <v>20</v>
      </c>
      <c r="B494" s="5" t="s">
        <v>21</v>
      </c>
      <c r="C494" s="5">
        <v>576205</v>
      </c>
      <c r="D494" s="5">
        <v>577080</v>
      </c>
      <c r="E494" s="5" t="s">
        <v>25</v>
      </c>
    </row>
    <row r="495" spans="1:5" x14ac:dyDescent="0.35">
      <c r="A495" s="5" t="s">
        <v>20</v>
      </c>
      <c r="B495" s="5" t="s">
        <v>21</v>
      </c>
      <c r="C495" s="5">
        <v>577150</v>
      </c>
      <c r="D495" s="5">
        <v>578871</v>
      </c>
      <c r="E495" s="5" t="s">
        <v>25</v>
      </c>
    </row>
    <row r="496" spans="1:5" x14ac:dyDescent="0.35">
      <c r="A496" s="5" t="s">
        <v>20</v>
      </c>
      <c r="B496" s="5" t="s">
        <v>21</v>
      </c>
      <c r="C496" s="5">
        <v>578915</v>
      </c>
      <c r="D496" s="5">
        <v>579784</v>
      </c>
      <c r="E496" s="5" t="s">
        <v>25</v>
      </c>
    </row>
    <row r="497" spans="1:5" x14ac:dyDescent="0.35">
      <c r="A497" s="5" t="s">
        <v>20</v>
      </c>
      <c r="B497" s="5" t="s">
        <v>21</v>
      </c>
      <c r="C497" s="5">
        <v>579845</v>
      </c>
      <c r="D497" s="5">
        <v>580357</v>
      </c>
      <c r="E497" s="5" t="s">
        <v>25</v>
      </c>
    </row>
    <row r="498" spans="1:5" x14ac:dyDescent="0.35">
      <c r="A498" s="5" t="s">
        <v>20</v>
      </c>
      <c r="B498" s="5" t="s">
        <v>21</v>
      </c>
      <c r="C498" s="5">
        <v>580545</v>
      </c>
      <c r="D498" s="5">
        <v>581369</v>
      </c>
      <c r="E498" s="5" t="s">
        <v>25</v>
      </c>
    </row>
    <row r="499" spans="1:5" x14ac:dyDescent="0.35">
      <c r="A499" s="5" t="s">
        <v>20</v>
      </c>
      <c r="B499" s="5" t="s">
        <v>21</v>
      </c>
      <c r="C499" s="5">
        <v>581573</v>
      </c>
      <c r="D499" s="5">
        <v>582064</v>
      </c>
      <c r="E499" s="5" t="s">
        <v>25</v>
      </c>
    </row>
    <row r="500" spans="1:5" x14ac:dyDescent="0.35">
      <c r="A500" s="5" t="s">
        <v>20</v>
      </c>
      <c r="B500" s="5" t="s">
        <v>21</v>
      </c>
      <c r="C500" s="5">
        <v>582515</v>
      </c>
      <c r="D500" s="5">
        <v>583612</v>
      </c>
      <c r="E500" s="5" t="s">
        <v>25</v>
      </c>
    </row>
    <row r="501" spans="1:5" x14ac:dyDescent="0.35">
      <c r="A501" s="5" t="s">
        <v>20</v>
      </c>
      <c r="B501" s="5" t="s">
        <v>21</v>
      </c>
      <c r="C501" s="5">
        <v>583609</v>
      </c>
      <c r="D501" s="5">
        <v>584361</v>
      </c>
      <c r="E501" s="5" t="s">
        <v>25</v>
      </c>
    </row>
    <row r="502" spans="1:5" x14ac:dyDescent="0.35">
      <c r="A502" s="5" t="s">
        <v>20</v>
      </c>
      <c r="B502" s="5" t="s">
        <v>21</v>
      </c>
      <c r="C502" s="5">
        <v>584385</v>
      </c>
      <c r="D502" s="5">
        <v>585488</v>
      </c>
      <c r="E502" s="5" t="s">
        <v>25</v>
      </c>
    </row>
    <row r="503" spans="1:5" x14ac:dyDescent="0.35">
      <c r="A503" s="5" t="s">
        <v>20</v>
      </c>
      <c r="B503" s="5" t="s">
        <v>21</v>
      </c>
      <c r="C503" s="5">
        <v>585660</v>
      </c>
      <c r="D503" s="5">
        <v>586079</v>
      </c>
      <c r="E503" s="5" t="s">
        <v>25</v>
      </c>
    </row>
    <row r="504" spans="1:5" x14ac:dyDescent="0.35">
      <c r="A504" s="5" t="s">
        <v>20</v>
      </c>
      <c r="B504" s="5" t="s">
        <v>21</v>
      </c>
      <c r="C504" s="5">
        <v>586183</v>
      </c>
      <c r="D504" s="5">
        <v>586494</v>
      </c>
      <c r="E504" s="5" t="s">
        <v>25</v>
      </c>
    </row>
    <row r="505" spans="1:5" x14ac:dyDescent="0.35">
      <c r="A505" s="5" t="s">
        <v>20</v>
      </c>
      <c r="B505" s="5" t="s">
        <v>21</v>
      </c>
      <c r="C505" s="5">
        <v>586760</v>
      </c>
      <c r="D505" s="5">
        <v>587434</v>
      </c>
      <c r="E505" s="5" t="s">
        <v>200</v>
      </c>
    </row>
    <row r="506" spans="1:5" x14ac:dyDescent="0.35">
      <c r="A506" s="5" t="s">
        <v>20</v>
      </c>
      <c r="B506" s="5" t="s">
        <v>21</v>
      </c>
      <c r="C506" s="5">
        <v>587547</v>
      </c>
      <c r="D506" s="5">
        <v>588764</v>
      </c>
      <c r="E506" s="5" t="s">
        <v>25</v>
      </c>
    </row>
    <row r="507" spans="1:5" x14ac:dyDescent="0.35">
      <c r="A507" s="5" t="s">
        <v>20</v>
      </c>
      <c r="B507" s="5" t="s">
        <v>21</v>
      </c>
      <c r="C507" s="5">
        <v>589014</v>
      </c>
      <c r="D507" s="5">
        <v>589580</v>
      </c>
      <c r="E507" s="5" t="s">
        <v>200</v>
      </c>
    </row>
    <row r="508" spans="1:5" x14ac:dyDescent="0.35">
      <c r="A508" s="5" t="s">
        <v>20</v>
      </c>
      <c r="B508" s="5" t="s">
        <v>21</v>
      </c>
      <c r="C508" s="5">
        <v>589604</v>
      </c>
      <c r="D508" s="5">
        <v>589768</v>
      </c>
      <c r="E508" s="5" t="s">
        <v>200</v>
      </c>
    </row>
    <row r="509" spans="1:5" x14ac:dyDescent="0.35">
      <c r="A509" s="5" t="s">
        <v>20</v>
      </c>
      <c r="B509" s="5" t="s">
        <v>21</v>
      </c>
      <c r="C509" s="5">
        <v>589778</v>
      </c>
      <c r="D509" s="5">
        <v>590323</v>
      </c>
      <c r="E509" s="5" t="s">
        <v>200</v>
      </c>
    </row>
    <row r="510" spans="1:5" x14ac:dyDescent="0.35">
      <c r="A510" s="5" t="s">
        <v>20</v>
      </c>
      <c r="B510" s="5" t="s">
        <v>21</v>
      </c>
      <c r="C510" s="5">
        <v>590334</v>
      </c>
      <c r="D510" s="5">
        <v>591005</v>
      </c>
      <c r="E510" s="5" t="s">
        <v>200</v>
      </c>
    </row>
    <row r="511" spans="1:5" x14ac:dyDescent="0.35">
      <c r="A511" s="5" t="s">
        <v>20</v>
      </c>
      <c r="B511" s="5" t="s">
        <v>21</v>
      </c>
      <c r="C511" s="5">
        <v>591046</v>
      </c>
      <c r="D511" s="5">
        <v>591285</v>
      </c>
      <c r="E511" s="5" t="s">
        <v>200</v>
      </c>
    </row>
    <row r="512" spans="1:5" x14ac:dyDescent="0.35">
      <c r="A512" s="5" t="s">
        <v>20</v>
      </c>
      <c r="B512" s="5" t="s">
        <v>21</v>
      </c>
      <c r="C512" s="5">
        <v>591955</v>
      </c>
      <c r="D512" s="5">
        <v>592779</v>
      </c>
      <c r="E512" s="5" t="s">
        <v>25</v>
      </c>
    </row>
    <row r="513" spans="1:5" x14ac:dyDescent="0.35">
      <c r="A513" s="5" t="s">
        <v>20</v>
      </c>
      <c r="B513" s="5" t="s">
        <v>21</v>
      </c>
      <c r="C513" s="5">
        <v>592766</v>
      </c>
      <c r="D513" s="5">
        <v>593404</v>
      </c>
      <c r="E513" s="5" t="s">
        <v>25</v>
      </c>
    </row>
    <row r="514" spans="1:5" x14ac:dyDescent="0.35">
      <c r="A514" s="5" t="s">
        <v>20</v>
      </c>
      <c r="B514" s="5" t="s">
        <v>21</v>
      </c>
      <c r="C514" s="5">
        <v>593401</v>
      </c>
      <c r="D514" s="5">
        <v>594042</v>
      </c>
      <c r="E514" s="5" t="s">
        <v>25</v>
      </c>
    </row>
    <row r="515" spans="1:5" x14ac:dyDescent="0.35">
      <c r="A515" s="5" t="s">
        <v>20</v>
      </c>
      <c r="B515" s="5" t="s">
        <v>21</v>
      </c>
      <c r="C515" s="5">
        <v>594039</v>
      </c>
      <c r="D515" s="5">
        <v>594836</v>
      </c>
      <c r="E515" s="5" t="s">
        <v>25</v>
      </c>
    </row>
    <row r="516" spans="1:5" x14ac:dyDescent="0.35">
      <c r="A516" s="5" t="s">
        <v>20</v>
      </c>
      <c r="B516" s="5" t="s">
        <v>21</v>
      </c>
      <c r="C516" s="5">
        <v>594880</v>
      </c>
      <c r="D516" s="5">
        <v>595926</v>
      </c>
      <c r="E516" s="5" t="s">
        <v>25</v>
      </c>
    </row>
    <row r="517" spans="1:5" x14ac:dyDescent="0.35">
      <c r="A517" s="5" t="s">
        <v>20</v>
      </c>
      <c r="B517" s="5" t="s">
        <v>21</v>
      </c>
      <c r="C517" s="5">
        <v>596062</v>
      </c>
      <c r="D517" s="5">
        <v>596727</v>
      </c>
      <c r="E517" s="5" t="s">
        <v>200</v>
      </c>
    </row>
    <row r="518" spans="1:5" x14ac:dyDescent="0.35">
      <c r="A518" s="5" t="s">
        <v>20</v>
      </c>
      <c r="B518" s="5" t="s">
        <v>21</v>
      </c>
      <c r="C518" s="5">
        <v>597007</v>
      </c>
      <c r="D518" s="5">
        <v>597891</v>
      </c>
      <c r="E518" s="5" t="s">
        <v>25</v>
      </c>
    </row>
    <row r="519" spans="1:5" x14ac:dyDescent="0.35">
      <c r="A519" s="5" t="s">
        <v>20</v>
      </c>
      <c r="B519" s="5" t="s">
        <v>21</v>
      </c>
      <c r="C519" s="5">
        <v>598005</v>
      </c>
      <c r="D519" s="5">
        <v>598634</v>
      </c>
      <c r="E519" s="5" t="s">
        <v>25</v>
      </c>
    </row>
    <row r="520" spans="1:5" x14ac:dyDescent="0.35">
      <c r="A520" s="5" t="s">
        <v>20</v>
      </c>
      <c r="B520" s="5" t="s">
        <v>21</v>
      </c>
      <c r="C520" s="5">
        <v>598933</v>
      </c>
      <c r="D520" s="5">
        <v>599913</v>
      </c>
      <c r="E520" s="5" t="s">
        <v>25</v>
      </c>
    </row>
    <row r="521" spans="1:5" x14ac:dyDescent="0.35">
      <c r="A521" s="5" t="s">
        <v>20</v>
      </c>
      <c r="B521" s="5" t="s">
        <v>21</v>
      </c>
      <c r="C521" s="5">
        <v>600298</v>
      </c>
      <c r="D521" s="5">
        <v>600759</v>
      </c>
      <c r="E521" s="5" t="s">
        <v>25</v>
      </c>
    </row>
    <row r="522" spans="1:5" x14ac:dyDescent="0.35">
      <c r="A522" s="5" t="s">
        <v>20</v>
      </c>
      <c r="B522" s="5" t="s">
        <v>21</v>
      </c>
      <c r="C522" s="5">
        <v>601086</v>
      </c>
      <c r="D522" s="5">
        <v>601688</v>
      </c>
      <c r="E522" s="5" t="s">
        <v>25</v>
      </c>
    </row>
    <row r="523" spans="1:5" x14ac:dyDescent="0.35">
      <c r="A523" s="5" t="s">
        <v>20</v>
      </c>
      <c r="B523" s="5" t="s">
        <v>21</v>
      </c>
      <c r="C523" s="5">
        <v>601685</v>
      </c>
      <c r="D523" s="5">
        <v>603061</v>
      </c>
      <c r="E523" s="5" t="s">
        <v>25</v>
      </c>
    </row>
    <row r="524" spans="1:5" x14ac:dyDescent="0.35">
      <c r="A524" s="5" t="s">
        <v>20</v>
      </c>
      <c r="B524" s="5" t="s">
        <v>21</v>
      </c>
      <c r="C524" s="5">
        <v>603104</v>
      </c>
      <c r="D524" s="5">
        <v>603682</v>
      </c>
      <c r="E524" s="5" t="s">
        <v>200</v>
      </c>
    </row>
    <row r="525" spans="1:5" x14ac:dyDescent="0.35">
      <c r="A525" s="5" t="s">
        <v>20</v>
      </c>
      <c r="B525" s="5" t="s">
        <v>21</v>
      </c>
      <c r="C525" s="5">
        <v>603694</v>
      </c>
      <c r="D525" s="5">
        <v>604566</v>
      </c>
      <c r="E525" s="5" t="s">
        <v>200</v>
      </c>
    </row>
    <row r="526" spans="1:5" x14ac:dyDescent="0.35">
      <c r="A526" s="5" t="s">
        <v>20</v>
      </c>
      <c r="B526" s="5" t="s">
        <v>21</v>
      </c>
      <c r="C526" s="5">
        <v>604839</v>
      </c>
      <c r="D526" s="5">
        <v>605972</v>
      </c>
      <c r="E526" s="5" t="s">
        <v>25</v>
      </c>
    </row>
    <row r="527" spans="1:5" x14ac:dyDescent="0.35">
      <c r="A527" s="5" t="s">
        <v>20</v>
      </c>
      <c r="B527" s="5" t="s">
        <v>21</v>
      </c>
      <c r="C527" s="5">
        <v>606000</v>
      </c>
      <c r="D527" s="5">
        <v>610397</v>
      </c>
      <c r="E527" s="5" t="s">
        <v>25</v>
      </c>
    </row>
    <row r="528" spans="1:5" x14ac:dyDescent="0.35">
      <c r="A528" s="5" t="s">
        <v>20</v>
      </c>
      <c r="B528" s="5" t="s">
        <v>21</v>
      </c>
      <c r="C528" s="5">
        <v>610617</v>
      </c>
      <c r="D528" s="5">
        <v>611048</v>
      </c>
      <c r="E528" s="5" t="s">
        <v>25</v>
      </c>
    </row>
    <row r="529" spans="1:5" x14ac:dyDescent="0.35">
      <c r="A529" s="5" t="s">
        <v>20</v>
      </c>
      <c r="B529" s="5" t="s">
        <v>21</v>
      </c>
      <c r="C529" s="5">
        <v>611074</v>
      </c>
      <c r="D529" s="5">
        <v>611616</v>
      </c>
      <c r="E529" s="5" t="s">
        <v>25</v>
      </c>
    </row>
    <row r="530" spans="1:5" x14ac:dyDescent="0.35">
      <c r="A530" s="5" t="s">
        <v>20</v>
      </c>
      <c r="B530" s="5" t="s">
        <v>21</v>
      </c>
      <c r="C530" s="5">
        <v>611613</v>
      </c>
      <c r="D530" s="5">
        <v>611885</v>
      </c>
      <c r="E530" s="5" t="s">
        <v>25</v>
      </c>
    </row>
    <row r="531" spans="1:5" x14ac:dyDescent="0.35">
      <c r="A531" s="5" t="s">
        <v>20</v>
      </c>
      <c r="B531" s="5" t="s">
        <v>21</v>
      </c>
      <c r="C531" s="5">
        <v>611889</v>
      </c>
      <c r="D531" s="5">
        <v>612458</v>
      </c>
      <c r="E531" s="5" t="s">
        <v>25</v>
      </c>
    </row>
    <row r="532" spans="1:5" x14ac:dyDescent="0.35">
      <c r="A532" s="5" t="s">
        <v>20</v>
      </c>
      <c r="B532" s="5" t="s">
        <v>21</v>
      </c>
      <c r="C532" s="5">
        <v>613022</v>
      </c>
      <c r="D532" s="5">
        <v>613849</v>
      </c>
      <c r="E532" s="5" t="s">
        <v>25</v>
      </c>
    </row>
    <row r="533" spans="1:5" x14ac:dyDescent="0.35">
      <c r="A533" s="5" t="s">
        <v>20</v>
      </c>
      <c r="B533" s="5" t="s">
        <v>21</v>
      </c>
      <c r="C533" s="5">
        <v>613972</v>
      </c>
      <c r="D533" s="5">
        <v>615465</v>
      </c>
      <c r="E533" s="5" t="s">
        <v>25</v>
      </c>
    </row>
    <row r="534" spans="1:5" x14ac:dyDescent="0.35">
      <c r="A534" s="5" t="s">
        <v>20</v>
      </c>
      <c r="B534" s="5" t="s">
        <v>21</v>
      </c>
      <c r="C534" s="5">
        <v>615467</v>
      </c>
      <c r="D534" s="5">
        <v>616318</v>
      </c>
      <c r="E534" s="5" t="s">
        <v>25</v>
      </c>
    </row>
    <row r="535" spans="1:5" x14ac:dyDescent="0.35">
      <c r="A535" s="5" t="s">
        <v>20</v>
      </c>
      <c r="B535" s="5" t="s">
        <v>21</v>
      </c>
      <c r="C535" s="5">
        <v>616308</v>
      </c>
      <c r="D535" s="5">
        <v>617156</v>
      </c>
      <c r="E535" s="5" t="s">
        <v>25</v>
      </c>
    </row>
    <row r="536" spans="1:5" x14ac:dyDescent="0.35">
      <c r="A536" s="5" t="s">
        <v>20</v>
      </c>
      <c r="B536" s="5" t="s">
        <v>21</v>
      </c>
      <c r="C536" s="5">
        <v>617398</v>
      </c>
      <c r="D536" s="5">
        <v>618597</v>
      </c>
      <c r="E536" s="5" t="s">
        <v>25</v>
      </c>
    </row>
    <row r="537" spans="1:5" x14ac:dyDescent="0.35">
      <c r="A537" s="5" t="s">
        <v>20</v>
      </c>
      <c r="B537" s="5" t="s">
        <v>21</v>
      </c>
      <c r="C537" s="5">
        <v>618600</v>
      </c>
      <c r="D537" s="5">
        <v>619736</v>
      </c>
      <c r="E537" s="5" t="s">
        <v>25</v>
      </c>
    </row>
    <row r="538" spans="1:5" x14ac:dyDescent="0.35">
      <c r="A538" s="5" t="s">
        <v>20</v>
      </c>
      <c r="B538" s="5" t="s">
        <v>21</v>
      </c>
      <c r="C538" s="5">
        <v>620055</v>
      </c>
      <c r="D538" s="5">
        <v>620624</v>
      </c>
      <c r="E538" s="5" t="s">
        <v>25</v>
      </c>
    </row>
    <row r="539" spans="1:5" x14ac:dyDescent="0.35">
      <c r="A539" s="5" t="s">
        <v>20</v>
      </c>
      <c r="B539" s="5" t="s">
        <v>21</v>
      </c>
      <c r="C539" s="5">
        <v>620648</v>
      </c>
      <c r="D539" s="5">
        <v>621037</v>
      </c>
      <c r="E539" s="5" t="s">
        <v>25</v>
      </c>
    </row>
    <row r="540" spans="1:5" x14ac:dyDescent="0.35">
      <c r="A540" s="5" t="s">
        <v>20</v>
      </c>
      <c r="B540" s="5" t="s">
        <v>21</v>
      </c>
      <c r="C540" s="5">
        <v>621117</v>
      </c>
      <c r="D540" s="5">
        <v>621806</v>
      </c>
      <c r="E540" s="5" t="s">
        <v>200</v>
      </c>
    </row>
    <row r="541" spans="1:5" x14ac:dyDescent="0.35">
      <c r="A541" s="5" t="s">
        <v>20</v>
      </c>
      <c r="B541" s="5" t="s">
        <v>21</v>
      </c>
      <c r="C541" s="5">
        <v>621827</v>
      </c>
      <c r="D541" s="5">
        <v>622534</v>
      </c>
      <c r="E541" s="5" t="s">
        <v>200</v>
      </c>
    </row>
    <row r="542" spans="1:5" x14ac:dyDescent="0.35">
      <c r="A542" s="5" t="s">
        <v>20</v>
      </c>
      <c r="B542" s="5" t="s">
        <v>21</v>
      </c>
      <c r="C542" s="5">
        <v>623450</v>
      </c>
      <c r="D542" s="5">
        <v>624088</v>
      </c>
      <c r="E542" s="5" t="s">
        <v>25</v>
      </c>
    </row>
    <row r="543" spans="1:5" x14ac:dyDescent="0.35">
      <c r="A543" s="5" t="s">
        <v>20</v>
      </c>
      <c r="B543" s="5" t="s">
        <v>21</v>
      </c>
      <c r="C543" s="5">
        <v>624119</v>
      </c>
      <c r="D543" s="5">
        <v>625582</v>
      </c>
      <c r="E543" s="5" t="s">
        <v>25</v>
      </c>
    </row>
    <row r="544" spans="1:5" x14ac:dyDescent="0.35">
      <c r="A544" s="5" t="s">
        <v>20</v>
      </c>
      <c r="B544" s="5" t="s">
        <v>21</v>
      </c>
      <c r="C544" s="5">
        <v>625656</v>
      </c>
      <c r="D544" s="5">
        <v>627137</v>
      </c>
      <c r="E544" s="5" t="s">
        <v>25</v>
      </c>
    </row>
    <row r="545" spans="1:5" x14ac:dyDescent="0.35">
      <c r="A545" s="5" t="s">
        <v>20</v>
      </c>
      <c r="B545" s="5" t="s">
        <v>21</v>
      </c>
      <c r="C545" s="5">
        <v>627201</v>
      </c>
      <c r="D545" s="5">
        <v>628805</v>
      </c>
      <c r="E545" s="5" t="s">
        <v>25</v>
      </c>
    </row>
    <row r="546" spans="1:5" x14ac:dyDescent="0.35">
      <c r="A546" s="5" t="s">
        <v>20</v>
      </c>
      <c r="B546" s="5" t="s">
        <v>21</v>
      </c>
      <c r="C546" s="5">
        <v>629201</v>
      </c>
      <c r="D546" s="5">
        <v>629839</v>
      </c>
      <c r="E546" s="5" t="s">
        <v>25</v>
      </c>
    </row>
    <row r="547" spans="1:5" x14ac:dyDescent="0.35">
      <c r="A547" s="5" t="s">
        <v>20</v>
      </c>
      <c r="B547" s="5" t="s">
        <v>21</v>
      </c>
      <c r="C547" s="5">
        <v>629873</v>
      </c>
      <c r="D547" s="5">
        <v>631357</v>
      </c>
      <c r="E547" s="5" t="s">
        <v>25</v>
      </c>
    </row>
    <row r="548" spans="1:5" x14ac:dyDescent="0.35">
      <c r="A548" s="5" t="s">
        <v>20</v>
      </c>
      <c r="B548" s="5" t="s">
        <v>21</v>
      </c>
      <c r="C548" s="5">
        <v>631499</v>
      </c>
      <c r="D548" s="5">
        <v>633502</v>
      </c>
      <c r="E548" s="5" t="s">
        <v>25</v>
      </c>
    </row>
    <row r="549" spans="1:5" x14ac:dyDescent="0.35">
      <c r="A549" s="5" t="s">
        <v>20</v>
      </c>
      <c r="B549" s="5" t="s">
        <v>21</v>
      </c>
      <c r="C549" s="5">
        <v>633507</v>
      </c>
      <c r="D549" s="5">
        <v>634868</v>
      </c>
      <c r="E549" s="5" t="s">
        <v>25</v>
      </c>
    </row>
    <row r="550" spans="1:5" x14ac:dyDescent="0.35">
      <c r="A550" s="5" t="s">
        <v>20</v>
      </c>
      <c r="B550" s="5" t="s">
        <v>21</v>
      </c>
      <c r="C550" s="5">
        <v>634993</v>
      </c>
      <c r="D550" s="5">
        <v>636813</v>
      </c>
      <c r="E550" s="5" t="s">
        <v>25</v>
      </c>
    </row>
    <row r="551" spans="1:5" x14ac:dyDescent="0.35">
      <c r="A551" s="5" t="s">
        <v>20</v>
      </c>
      <c r="B551" s="5" t="s">
        <v>21</v>
      </c>
      <c r="C551" s="5">
        <v>636832</v>
      </c>
      <c r="D551" s="5">
        <v>637323</v>
      </c>
      <c r="E551" s="5" t="s">
        <v>25</v>
      </c>
    </row>
    <row r="552" spans="1:5" x14ac:dyDescent="0.35">
      <c r="A552" s="5" t="s">
        <v>20</v>
      </c>
      <c r="B552" s="5" t="s">
        <v>21</v>
      </c>
      <c r="C552" s="5">
        <v>637328</v>
      </c>
      <c r="D552" s="5">
        <v>637972</v>
      </c>
      <c r="E552" s="5" t="s">
        <v>25</v>
      </c>
    </row>
    <row r="553" spans="1:5" x14ac:dyDescent="0.35">
      <c r="A553" s="5" t="s">
        <v>20</v>
      </c>
      <c r="B553" s="5" t="s">
        <v>21</v>
      </c>
      <c r="C553" s="5">
        <v>637984</v>
      </c>
      <c r="D553" s="5">
        <v>638946</v>
      </c>
      <c r="E553" s="5" t="s">
        <v>25</v>
      </c>
    </row>
    <row r="554" spans="1:5" x14ac:dyDescent="0.35">
      <c r="A554" s="5" t="s">
        <v>20</v>
      </c>
      <c r="B554" s="5" t="s">
        <v>21</v>
      </c>
      <c r="C554" s="5">
        <v>639163</v>
      </c>
      <c r="D554" s="5">
        <v>639666</v>
      </c>
      <c r="E554" s="5" t="s">
        <v>200</v>
      </c>
    </row>
    <row r="555" spans="1:5" x14ac:dyDescent="0.35">
      <c r="A555" s="5" t="s">
        <v>20</v>
      </c>
      <c r="B555" s="5" t="s">
        <v>21</v>
      </c>
      <c r="C555" s="5">
        <v>639648</v>
      </c>
      <c r="D555" s="5">
        <v>641177</v>
      </c>
      <c r="E555" s="5" t="s">
        <v>200</v>
      </c>
    </row>
    <row r="556" spans="1:5" x14ac:dyDescent="0.35">
      <c r="A556" s="5" t="s">
        <v>20</v>
      </c>
      <c r="B556" s="5" t="s">
        <v>21</v>
      </c>
      <c r="C556" s="5">
        <v>641267</v>
      </c>
      <c r="D556" s="5">
        <v>641953</v>
      </c>
      <c r="E556" s="5" t="s">
        <v>200</v>
      </c>
    </row>
    <row r="557" spans="1:5" x14ac:dyDescent="0.35">
      <c r="A557" s="5" t="s">
        <v>20</v>
      </c>
      <c r="B557" s="5" t="s">
        <v>21</v>
      </c>
      <c r="C557" s="5">
        <v>641950</v>
      </c>
      <c r="D557" s="5">
        <v>642603</v>
      </c>
      <c r="E557" s="5" t="s">
        <v>200</v>
      </c>
    </row>
    <row r="558" spans="1:5" x14ac:dyDescent="0.35">
      <c r="A558" s="5" t="s">
        <v>20</v>
      </c>
      <c r="B558" s="5" t="s">
        <v>21</v>
      </c>
      <c r="C558" s="5">
        <v>642817</v>
      </c>
      <c r="D558" s="5">
        <v>643527</v>
      </c>
      <c r="E558" s="5" t="s">
        <v>25</v>
      </c>
    </row>
    <row r="559" spans="1:5" x14ac:dyDescent="0.35">
      <c r="A559" s="5" t="s">
        <v>20</v>
      </c>
      <c r="B559" s="5" t="s">
        <v>21</v>
      </c>
      <c r="C559" s="5">
        <v>643531</v>
      </c>
      <c r="D559" s="5">
        <v>644892</v>
      </c>
      <c r="E559" s="5" t="s">
        <v>200</v>
      </c>
    </row>
    <row r="560" spans="1:5" x14ac:dyDescent="0.35">
      <c r="A560" s="5" t="s">
        <v>20</v>
      </c>
      <c r="B560" s="5" t="s">
        <v>21</v>
      </c>
      <c r="C560" s="5">
        <v>644885</v>
      </c>
      <c r="D560" s="5">
        <v>645382</v>
      </c>
      <c r="E560" s="5" t="s">
        <v>200</v>
      </c>
    </row>
    <row r="561" spans="1:5" x14ac:dyDescent="0.35">
      <c r="A561" s="5" t="s">
        <v>20</v>
      </c>
      <c r="B561" s="5" t="s">
        <v>21</v>
      </c>
      <c r="C561" s="5">
        <v>645813</v>
      </c>
      <c r="D561" s="5">
        <v>646199</v>
      </c>
      <c r="E561" s="5" t="s">
        <v>25</v>
      </c>
    </row>
    <row r="562" spans="1:5" x14ac:dyDescent="0.35">
      <c r="A562" s="5" t="s">
        <v>20</v>
      </c>
      <c r="B562" s="5" t="s">
        <v>21</v>
      </c>
      <c r="C562" s="5">
        <v>646406</v>
      </c>
      <c r="D562" s="5">
        <v>648478</v>
      </c>
      <c r="E562" s="5" t="s">
        <v>25</v>
      </c>
    </row>
    <row r="563" spans="1:5" x14ac:dyDescent="0.35">
      <c r="A563" s="5" t="s">
        <v>20</v>
      </c>
      <c r="B563" s="5" t="s">
        <v>21</v>
      </c>
      <c r="C563" s="5">
        <v>648889</v>
      </c>
      <c r="D563" s="5">
        <v>651600</v>
      </c>
      <c r="E563" s="5" t="s">
        <v>25</v>
      </c>
    </row>
    <row r="564" spans="1:5" x14ac:dyDescent="0.35">
      <c r="A564" s="5" t="s">
        <v>20</v>
      </c>
      <c r="B564" s="5" t="s">
        <v>21</v>
      </c>
      <c r="C564" s="5">
        <v>651593</v>
      </c>
      <c r="D564" s="5">
        <v>652291</v>
      </c>
      <c r="E564" s="5" t="s">
        <v>25</v>
      </c>
    </row>
    <row r="565" spans="1:5" x14ac:dyDescent="0.35">
      <c r="A565" s="5" t="s">
        <v>20</v>
      </c>
      <c r="B565" s="5" t="s">
        <v>21</v>
      </c>
      <c r="C565" s="5">
        <v>652681</v>
      </c>
      <c r="D565" s="5">
        <v>654588</v>
      </c>
      <c r="E565" s="5" t="s">
        <v>25</v>
      </c>
    </row>
    <row r="566" spans="1:5" x14ac:dyDescent="0.35">
      <c r="A566" s="5" t="s">
        <v>20</v>
      </c>
      <c r="B566" s="5" t="s">
        <v>21</v>
      </c>
      <c r="C566" s="5">
        <v>654632</v>
      </c>
      <c r="D566" s="5">
        <v>656128</v>
      </c>
      <c r="E566" s="5" t="s">
        <v>200</v>
      </c>
    </row>
    <row r="567" spans="1:5" x14ac:dyDescent="0.35">
      <c r="A567" s="5" t="s">
        <v>20</v>
      </c>
      <c r="B567" s="5" t="s">
        <v>21</v>
      </c>
      <c r="C567" s="5">
        <v>656100</v>
      </c>
      <c r="D567" s="5">
        <v>657275</v>
      </c>
      <c r="E567" s="5" t="s">
        <v>200</v>
      </c>
    </row>
    <row r="568" spans="1:5" x14ac:dyDescent="0.35">
      <c r="A568" s="5" t="s">
        <v>20</v>
      </c>
      <c r="B568" s="5" t="s">
        <v>21</v>
      </c>
      <c r="C568" s="5">
        <v>657511</v>
      </c>
      <c r="D568" s="5">
        <v>659268</v>
      </c>
      <c r="E568" s="5" t="s">
        <v>25</v>
      </c>
    </row>
    <row r="569" spans="1:5" x14ac:dyDescent="0.35">
      <c r="A569" s="5" t="s">
        <v>20</v>
      </c>
      <c r="B569" s="5" t="s">
        <v>21</v>
      </c>
      <c r="C569" s="5">
        <v>659537</v>
      </c>
      <c r="D569" s="5">
        <v>661144</v>
      </c>
      <c r="E569" s="5" t="s">
        <v>200</v>
      </c>
    </row>
    <row r="570" spans="1:5" x14ac:dyDescent="0.35">
      <c r="A570" s="5" t="s">
        <v>20</v>
      </c>
      <c r="B570" s="5" t="s">
        <v>21</v>
      </c>
      <c r="C570" s="5">
        <v>661431</v>
      </c>
      <c r="D570" s="5">
        <v>662027</v>
      </c>
      <c r="E570" s="5" t="s">
        <v>25</v>
      </c>
    </row>
    <row r="571" spans="1:5" x14ac:dyDescent="0.35">
      <c r="A571" s="5" t="s">
        <v>20</v>
      </c>
      <c r="B571" s="5" t="s">
        <v>21</v>
      </c>
      <c r="C571" s="5">
        <v>662126</v>
      </c>
      <c r="D571" s="5">
        <v>662638</v>
      </c>
      <c r="E571" s="5" t="s">
        <v>25</v>
      </c>
    </row>
    <row r="572" spans="1:5" x14ac:dyDescent="0.35">
      <c r="A572" s="5" t="s">
        <v>20</v>
      </c>
      <c r="B572" s="5" t="s">
        <v>21</v>
      </c>
      <c r="C572" s="5">
        <v>662622</v>
      </c>
      <c r="D572" s="5">
        <v>663278</v>
      </c>
      <c r="E572" s="5" t="s">
        <v>25</v>
      </c>
    </row>
    <row r="573" spans="1:5" x14ac:dyDescent="0.35">
      <c r="A573" s="5" t="s">
        <v>20</v>
      </c>
      <c r="B573" s="5" t="s">
        <v>21</v>
      </c>
      <c r="C573" s="5">
        <v>663505</v>
      </c>
      <c r="D573" s="5">
        <v>665193</v>
      </c>
      <c r="E573" s="5" t="s">
        <v>25</v>
      </c>
    </row>
    <row r="574" spans="1:5" x14ac:dyDescent="0.35">
      <c r="A574" s="5" t="s">
        <v>20</v>
      </c>
      <c r="B574" s="5" t="s">
        <v>21</v>
      </c>
      <c r="C574" s="5">
        <v>665536</v>
      </c>
      <c r="D574" s="5">
        <v>665853</v>
      </c>
      <c r="E574" s="5" t="s">
        <v>25</v>
      </c>
    </row>
    <row r="575" spans="1:5" x14ac:dyDescent="0.35">
      <c r="A575" s="5" t="s">
        <v>20</v>
      </c>
      <c r="B575" s="5" t="s">
        <v>21</v>
      </c>
      <c r="C575" s="5">
        <v>665953</v>
      </c>
      <c r="D575" s="5">
        <v>666744</v>
      </c>
      <c r="E575" s="5" t="s">
        <v>25</v>
      </c>
    </row>
    <row r="576" spans="1:5" x14ac:dyDescent="0.35">
      <c r="A576" s="5" t="s">
        <v>20</v>
      </c>
      <c r="B576" s="5" t="s">
        <v>21</v>
      </c>
      <c r="C576" s="5">
        <v>666753</v>
      </c>
      <c r="D576" s="5">
        <v>667538</v>
      </c>
      <c r="E576" s="5" t="s">
        <v>25</v>
      </c>
    </row>
    <row r="577" spans="1:5" x14ac:dyDescent="0.35">
      <c r="A577" s="5" t="s">
        <v>20</v>
      </c>
      <c r="B577" s="5" t="s">
        <v>21</v>
      </c>
      <c r="C577" s="5">
        <v>667510</v>
      </c>
      <c r="D577" s="5">
        <v>668244</v>
      </c>
      <c r="E577" s="5" t="s">
        <v>25</v>
      </c>
    </row>
    <row r="578" spans="1:5" x14ac:dyDescent="0.35">
      <c r="A578" s="5" t="s">
        <v>20</v>
      </c>
      <c r="B578" s="5" t="s">
        <v>21</v>
      </c>
      <c r="C578" s="5">
        <v>668417</v>
      </c>
      <c r="D578" s="5">
        <v>669103</v>
      </c>
      <c r="E578" s="5" t="s">
        <v>25</v>
      </c>
    </row>
    <row r="579" spans="1:5" x14ac:dyDescent="0.35">
      <c r="A579" s="5" t="s">
        <v>20</v>
      </c>
      <c r="B579" s="5" t="s">
        <v>21</v>
      </c>
      <c r="C579" s="5">
        <v>669253</v>
      </c>
      <c r="D579" s="5">
        <v>671658</v>
      </c>
      <c r="E579" s="5" t="s">
        <v>25</v>
      </c>
    </row>
    <row r="580" spans="1:5" x14ac:dyDescent="0.35">
      <c r="A580" s="5" t="s">
        <v>20</v>
      </c>
      <c r="B580" s="5" t="s">
        <v>21</v>
      </c>
      <c r="C580" s="5">
        <v>671945</v>
      </c>
      <c r="D580" s="5">
        <v>673204</v>
      </c>
      <c r="E580" s="5" t="s">
        <v>25</v>
      </c>
    </row>
    <row r="581" spans="1:5" x14ac:dyDescent="0.35">
      <c r="A581" s="5" t="s">
        <v>20</v>
      </c>
      <c r="B581" s="5" t="s">
        <v>21</v>
      </c>
      <c r="C581" s="5">
        <v>673288</v>
      </c>
      <c r="D581" s="5">
        <v>673713</v>
      </c>
      <c r="E581" s="5" t="s">
        <v>25</v>
      </c>
    </row>
    <row r="582" spans="1:5" x14ac:dyDescent="0.35">
      <c r="A582" s="5" t="s">
        <v>20</v>
      </c>
      <c r="B582" s="5" t="s">
        <v>21</v>
      </c>
      <c r="C582" s="5">
        <v>673751</v>
      </c>
      <c r="D582" s="5">
        <v>674752</v>
      </c>
      <c r="E582" s="5" t="s">
        <v>25</v>
      </c>
    </row>
    <row r="583" spans="1:5" x14ac:dyDescent="0.35">
      <c r="A583" s="5" t="s">
        <v>20</v>
      </c>
      <c r="B583" s="5" t="s">
        <v>21</v>
      </c>
      <c r="C583" s="5">
        <v>674793</v>
      </c>
      <c r="D583" s="5">
        <v>676724</v>
      </c>
      <c r="E583" s="5" t="s">
        <v>25</v>
      </c>
    </row>
    <row r="584" spans="1:5" x14ac:dyDescent="0.35">
      <c r="A584" s="5" t="s">
        <v>20</v>
      </c>
      <c r="B584" s="5" t="s">
        <v>21</v>
      </c>
      <c r="C584" s="5">
        <v>676789</v>
      </c>
      <c r="D584" s="5">
        <v>677619</v>
      </c>
      <c r="E584" s="5" t="s">
        <v>25</v>
      </c>
    </row>
    <row r="585" spans="1:5" x14ac:dyDescent="0.35">
      <c r="A585" s="5" t="s">
        <v>20</v>
      </c>
      <c r="B585" s="5" t="s">
        <v>21</v>
      </c>
      <c r="C585" s="5">
        <v>677704</v>
      </c>
      <c r="D585" s="5">
        <v>680694</v>
      </c>
      <c r="E585" s="5" t="s">
        <v>25</v>
      </c>
    </row>
    <row r="586" spans="1:5" x14ac:dyDescent="0.35">
      <c r="A586" s="5" t="s">
        <v>20</v>
      </c>
      <c r="B586" s="5" t="s">
        <v>21</v>
      </c>
      <c r="C586" s="5">
        <v>680711</v>
      </c>
      <c r="D586" s="5">
        <v>682582</v>
      </c>
      <c r="E586" s="5" t="s">
        <v>25</v>
      </c>
    </row>
    <row r="587" spans="1:5" x14ac:dyDescent="0.35">
      <c r="A587" s="5" t="s">
        <v>20</v>
      </c>
      <c r="B587" s="5" t="s">
        <v>21</v>
      </c>
      <c r="C587" s="5">
        <v>682652</v>
      </c>
      <c r="D587" s="5">
        <v>683233</v>
      </c>
      <c r="E587" s="5" t="s">
        <v>25</v>
      </c>
    </row>
    <row r="588" spans="1:5" x14ac:dyDescent="0.35">
      <c r="A588" s="5" t="s">
        <v>20</v>
      </c>
      <c r="B588" s="5" t="s">
        <v>21</v>
      </c>
      <c r="C588" s="5">
        <v>683314</v>
      </c>
      <c r="D588" s="5">
        <v>684537</v>
      </c>
      <c r="E588" s="5" t="s">
        <v>25</v>
      </c>
    </row>
    <row r="589" spans="1:5" x14ac:dyDescent="0.35">
      <c r="A589" s="5" t="s">
        <v>20</v>
      </c>
      <c r="B589" s="5" t="s">
        <v>21</v>
      </c>
      <c r="C589" s="5">
        <v>684926</v>
      </c>
      <c r="D589" s="5">
        <v>685756</v>
      </c>
      <c r="E589" s="5" t="s">
        <v>25</v>
      </c>
    </row>
    <row r="590" spans="1:5" x14ac:dyDescent="0.35">
      <c r="A590" s="5" t="s">
        <v>20</v>
      </c>
      <c r="B590" s="5" t="s">
        <v>21</v>
      </c>
      <c r="C590" s="5">
        <v>685846</v>
      </c>
      <c r="D590" s="5">
        <v>686670</v>
      </c>
      <c r="E590" s="5" t="s">
        <v>25</v>
      </c>
    </row>
    <row r="591" spans="1:5" x14ac:dyDescent="0.35">
      <c r="A591" s="5" t="s">
        <v>20</v>
      </c>
      <c r="B591" s="5" t="s">
        <v>21</v>
      </c>
      <c r="C591" s="5">
        <v>686826</v>
      </c>
      <c r="D591" s="5">
        <v>687443</v>
      </c>
      <c r="E591" s="5" t="s">
        <v>25</v>
      </c>
    </row>
    <row r="592" spans="1:5" x14ac:dyDescent="0.35">
      <c r="A592" s="5" t="s">
        <v>20</v>
      </c>
      <c r="B592" s="5" t="s">
        <v>21</v>
      </c>
      <c r="C592" s="5">
        <v>687443</v>
      </c>
      <c r="D592" s="5">
        <v>688216</v>
      </c>
      <c r="E592" s="5" t="s">
        <v>25</v>
      </c>
    </row>
    <row r="593" spans="1:5" x14ac:dyDescent="0.35">
      <c r="A593" s="5" t="s">
        <v>20</v>
      </c>
      <c r="B593" s="5" t="s">
        <v>21</v>
      </c>
      <c r="C593" s="5">
        <v>688322</v>
      </c>
      <c r="D593" s="5">
        <v>689590</v>
      </c>
      <c r="E593" s="5" t="s">
        <v>25</v>
      </c>
    </row>
    <row r="594" spans="1:5" x14ac:dyDescent="0.35">
      <c r="A594" s="5" t="s">
        <v>20</v>
      </c>
      <c r="B594" s="5" t="s">
        <v>21</v>
      </c>
      <c r="C594" s="5">
        <v>690114</v>
      </c>
      <c r="D594" s="5">
        <v>690533</v>
      </c>
      <c r="E594" s="5" t="s">
        <v>25</v>
      </c>
    </row>
    <row r="595" spans="1:5" x14ac:dyDescent="0.35">
      <c r="A595" s="5" t="s">
        <v>20</v>
      </c>
      <c r="B595" s="5" t="s">
        <v>21</v>
      </c>
      <c r="C595" s="5">
        <v>690685</v>
      </c>
      <c r="D595" s="5">
        <v>691449</v>
      </c>
      <c r="E595" s="5" t="s">
        <v>200</v>
      </c>
    </row>
    <row r="596" spans="1:5" x14ac:dyDescent="0.35">
      <c r="A596" s="5" t="s">
        <v>20</v>
      </c>
      <c r="B596" s="5" t="s">
        <v>21</v>
      </c>
      <c r="C596" s="5">
        <v>691598</v>
      </c>
      <c r="D596" s="5">
        <v>692311</v>
      </c>
      <c r="E596" s="5" t="s">
        <v>200</v>
      </c>
    </row>
    <row r="597" spans="1:5" x14ac:dyDescent="0.35">
      <c r="A597" s="5" t="s">
        <v>20</v>
      </c>
      <c r="B597" s="5" t="s">
        <v>21</v>
      </c>
      <c r="C597" s="5">
        <v>692380</v>
      </c>
      <c r="D597" s="5">
        <v>692877</v>
      </c>
      <c r="E597" s="5" t="s">
        <v>200</v>
      </c>
    </row>
    <row r="598" spans="1:5" x14ac:dyDescent="0.35">
      <c r="A598" s="5" t="s">
        <v>20</v>
      </c>
      <c r="B598" s="5" t="s">
        <v>21</v>
      </c>
      <c r="C598" s="5">
        <v>693087</v>
      </c>
      <c r="D598" s="5">
        <v>694007</v>
      </c>
      <c r="E598" s="5" t="s">
        <v>200</v>
      </c>
    </row>
    <row r="599" spans="1:5" x14ac:dyDescent="0.35">
      <c r="A599" s="5" t="s">
        <v>20</v>
      </c>
      <c r="B599" s="5" t="s">
        <v>21</v>
      </c>
      <c r="C599" s="5">
        <v>694226</v>
      </c>
      <c r="D599" s="5">
        <v>695509</v>
      </c>
      <c r="E599" s="5" t="s">
        <v>200</v>
      </c>
    </row>
    <row r="600" spans="1:5" x14ac:dyDescent="0.35">
      <c r="A600" s="5" t="s">
        <v>20</v>
      </c>
      <c r="B600" s="5" t="s">
        <v>21</v>
      </c>
      <c r="C600" s="5">
        <v>696101</v>
      </c>
      <c r="D600" s="5">
        <v>697111</v>
      </c>
      <c r="E600" s="5" t="s">
        <v>25</v>
      </c>
    </row>
    <row r="601" spans="1:5" x14ac:dyDescent="0.35">
      <c r="A601" s="5" t="s">
        <v>20</v>
      </c>
      <c r="B601" s="5" t="s">
        <v>21</v>
      </c>
      <c r="C601" s="5">
        <v>697111</v>
      </c>
      <c r="D601" s="5">
        <v>698004</v>
      </c>
      <c r="E601" s="5" t="s">
        <v>25</v>
      </c>
    </row>
    <row r="602" spans="1:5" x14ac:dyDescent="0.35">
      <c r="A602" s="5" t="s">
        <v>20</v>
      </c>
      <c r="B602" s="5" t="s">
        <v>21</v>
      </c>
      <c r="C602" s="5">
        <v>698209</v>
      </c>
      <c r="D602" s="5">
        <v>698796</v>
      </c>
      <c r="E602" s="5" t="s">
        <v>25</v>
      </c>
    </row>
    <row r="603" spans="1:5" x14ac:dyDescent="0.35">
      <c r="A603" s="5" t="s">
        <v>20</v>
      </c>
      <c r="B603" s="5" t="s">
        <v>21</v>
      </c>
      <c r="C603" s="5">
        <v>698920</v>
      </c>
      <c r="D603" s="5">
        <v>699702</v>
      </c>
      <c r="E603" s="5" t="s">
        <v>200</v>
      </c>
    </row>
    <row r="604" spans="1:5" x14ac:dyDescent="0.35">
      <c r="A604" s="5" t="s">
        <v>20</v>
      </c>
      <c r="B604" s="5" t="s">
        <v>21</v>
      </c>
      <c r="C604" s="5">
        <v>699787</v>
      </c>
      <c r="D604" s="5">
        <v>700290</v>
      </c>
      <c r="E604" s="5" t="s">
        <v>200</v>
      </c>
    </row>
    <row r="605" spans="1:5" x14ac:dyDescent="0.35">
      <c r="A605" s="5" t="s">
        <v>20</v>
      </c>
      <c r="B605" s="5" t="s">
        <v>21</v>
      </c>
      <c r="C605" s="5">
        <v>700855</v>
      </c>
      <c r="D605" s="5">
        <v>701433</v>
      </c>
      <c r="E605" s="5" t="s">
        <v>25</v>
      </c>
    </row>
    <row r="606" spans="1:5" x14ac:dyDescent="0.35">
      <c r="A606" s="5" t="s">
        <v>20</v>
      </c>
      <c r="B606" s="5" t="s">
        <v>21</v>
      </c>
      <c r="C606" s="5">
        <v>701427</v>
      </c>
      <c r="D606" s="5">
        <v>702797</v>
      </c>
      <c r="E606" s="5" t="s">
        <v>25</v>
      </c>
    </row>
    <row r="607" spans="1:5" x14ac:dyDescent="0.35">
      <c r="A607" s="5" t="s">
        <v>20</v>
      </c>
      <c r="B607" s="5" t="s">
        <v>21</v>
      </c>
      <c r="C607" s="5">
        <v>702909</v>
      </c>
      <c r="D607" s="5">
        <v>703715</v>
      </c>
      <c r="E607" s="5" t="s">
        <v>25</v>
      </c>
    </row>
    <row r="608" spans="1:5" x14ac:dyDescent="0.35">
      <c r="A608" s="5" t="s">
        <v>20</v>
      </c>
      <c r="B608" s="5" t="s">
        <v>21</v>
      </c>
      <c r="C608" s="5">
        <v>704101</v>
      </c>
      <c r="D608" s="5">
        <v>704679</v>
      </c>
      <c r="E608" s="5" t="s">
        <v>25</v>
      </c>
    </row>
    <row r="609" spans="1:5" x14ac:dyDescent="0.35">
      <c r="A609" s="5" t="s">
        <v>20</v>
      </c>
      <c r="B609" s="5" t="s">
        <v>21</v>
      </c>
      <c r="C609" s="5">
        <v>704669</v>
      </c>
      <c r="D609" s="5">
        <v>706003</v>
      </c>
      <c r="E609" s="5" t="s">
        <v>25</v>
      </c>
    </row>
    <row r="610" spans="1:5" x14ac:dyDescent="0.35">
      <c r="A610" s="5" t="s">
        <v>20</v>
      </c>
      <c r="B610" s="5" t="s">
        <v>21</v>
      </c>
      <c r="C610" s="5">
        <v>705997</v>
      </c>
      <c r="D610" s="5">
        <v>706773</v>
      </c>
      <c r="E610" s="5" t="s">
        <v>25</v>
      </c>
    </row>
    <row r="611" spans="1:5" x14ac:dyDescent="0.35">
      <c r="A611" s="5" t="s">
        <v>20</v>
      </c>
      <c r="B611" s="5" t="s">
        <v>436</v>
      </c>
      <c r="C611" s="5">
        <v>706866</v>
      </c>
      <c r="D611" s="5">
        <v>706940</v>
      </c>
      <c r="E611" s="5" t="s">
        <v>25</v>
      </c>
    </row>
    <row r="612" spans="1:5" x14ac:dyDescent="0.35">
      <c r="A612" s="5" t="s">
        <v>20</v>
      </c>
      <c r="B612" s="5" t="s">
        <v>21</v>
      </c>
      <c r="C612" s="5">
        <v>707290</v>
      </c>
      <c r="D612" s="5">
        <v>707793</v>
      </c>
      <c r="E612" s="5" t="s">
        <v>200</v>
      </c>
    </row>
    <row r="613" spans="1:5" x14ac:dyDescent="0.35">
      <c r="A613" s="5" t="s">
        <v>20</v>
      </c>
      <c r="B613" s="5" t="s">
        <v>21</v>
      </c>
      <c r="C613" s="5">
        <v>707960</v>
      </c>
      <c r="D613" s="5">
        <v>708646</v>
      </c>
      <c r="E613" s="5" t="s">
        <v>25</v>
      </c>
    </row>
    <row r="614" spans="1:5" x14ac:dyDescent="0.35">
      <c r="A614" s="5" t="s">
        <v>20</v>
      </c>
      <c r="B614" s="5" t="s">
        <v>21</v>
      </c>
      <c r="C614" s="5">
        <v>708661</v>
      </c>
      <c r="D614" s="5">
        <v>709251</v>
      </c>
      <c r="E614" s="5" t="s">
        <v>25</v>
      </c>
    </row>
    <row r="615" spans="1:5" x14ac:dyDescent="0.35">
      <c r="A615" s="5" t="s">
        <v>20</v>
      </c>
      <c r="B615" s="5" t="s">
        <v>21</v>
      </c>
      <c r="C615" s="5">
        <v>709248</v>
      </c>
      <c r="D615" s="5">
        <v>709832</v>
      </c>
      <c r="E615" s="5" t="s">
        <v>25</v>
      </c>
    </row>
    <row r="616" spans="1:5" x14ac:dyDescent="0.35">
      <c r="A616" s="5" t="s">
        <v>20</v>
      </c>
      <c r="B616" s="5" t="s">
        <v>21</v>
      </c>
      <c r="C616" s="5">
        <v>710064</v>
      </c>
      <c r="D616" s="5">
        <v>710948</v>
      </c>
      <c r="E616" s="5" t="s">
        <v>25</v>
      </c>
    </row>
    <row r="617" spans="1:5" x14ac:dyDescent="0.35">
      <c r="A617" s="5" t="s">
        <v>20</v>
      </c>
      <c r="B617" s="5" t="s">
        <v>21</v>
      </c>
      <c r="C617" s="5">
        <v>711191</v>
      </c>
      <c r="D617" s="5">
        <v>711694</v>
      </c>
      <c r="E617" s="5" t="s">
        <v>25</v>
      </c>
    </row>
    <row r="618" spans="1:5" x14ac:dyDescent="0.35">
      <c r="A618" s="5" t="s">
        <v>20</v>
      </c>
      <c r="B618" s="5" t="s">
        <v>21</v>
      </c>
      <c r="C618" s="5">
        <v>711776</v>
      </c>
      <c r="D618" s="5">
        <v>713011</v>
      </c>
      <c r="E618" s="5" t="s">
        <v>200</v>
      </c>
    </row>
    <row r="619" spans="1:5" x14ac:dyDescent="0.35">
      <c r="A619" s="5" t="s">
        <v>20</v>
      </c>
      <c r="B619" s="5" t="s">
        <v>21</v>
      </c>
      <c r="C619" s="5">
        <v>713077</v>
      </c>
      <c r="D619" s="5">
        <v>713844</v>
      </c>
      <c r="E619" s="5" t="s">
        <v>200</v>
      </c>
    </row>
    <row r="620" spans="1:5" x14ac:dyDescent="0.35">
      <c r="A620" s="5" t="s">
        <v>20</v>
      </c>
      <c r="B620" s="5" t="s">
        <v>21</v>
      </c>
      <c r="C620" s="5">
        <v>714131</v>
      </c>
      <c r="D620" s="5">
        <v>714982</v>
      </c>
      <c r="E620" s="5" t="s">
        <v>200</v>
      </c>
    </row>
    <row r="621" spans="1:5" x14ac:dyDescent="0.35">
      <c r="A621" s="5" t="s">
        <v>20</v>
      </c>
      <c r="B621" s="5" t="s">
        <v>21</v>
      </c>
      <c r="C621" s="5">
        <v>714984</v>
      </c>
      <c r="D621" s="5">
        <v>716660</v>
      </c>
      <c r="E621" s="5" t="s">
        <v>200</v>
      </c>
    </row>
    <row r="622" spans="1:5" x14ac:dyDescent="0.35">
      <c r="A622" s="5" t="s">
        <v>20</v>
      </c>
      <c r="B622" s="5" t="s">
        <v>21</v>
      </c>
      <c r="C622" s="5">
        <v>717382</v>
      </c>
      <c r="D622" s="5">
        <v>718521</v>
      </c>
      <c r="E622" s="5" t="s">
        <v>25</v>
      </c>
    </row>
    <row r="623" spans="1:5" x14ac:dyDescent="0.35">
      <c r="A623" s="5" t="s">
        <v>20</v>
      </c>
      <c r="B623" s="5" t="s">
        <v>21</v>
      </c>
      <c r="C623" s="5">
        <v>718657</v>
      </c>
      <c r="D623" s="5">
        <v>719517</v>
      </c>
      <c r="E623" s="5" t="s">
        <v>200</v>
      </c>
    </row>
    <row r="624" spans="1:5" x14ac:dyDescent="0.35">
      <c r="A624" s="5" t="s">
        <v>20</v>
      </c>
      <c r="B624" s="5" t="s">
        <v>21</v>
      </c>
      <c r="C624" s="5">
        <v>719635</v>
      </c>
      <c r="D624" s="5">
        <v>720405</v>
      </c>
      <c r="E624" s="5" t="s">
        <v>25</v>
      </c>
    </row>
    <row r="625" spans="1:5" x14ac:dyDescent="0.35">
      <c r="A625" s="5" t="s">
        <v>20</v>
      </c>
      <c r="B625" s="5" t="s">
        <v>21</v>
      </c>
      <c r="C625" s="5">
        <v>720476</v>
      </c>
      <c r="D625" s="5">
        <v>720967</v>
      </c>
      <c r="E625" s="5" t="s">
        <v>25</v>
      </c>
    </row>
    <row r="626" spans="1:5" x14ac:dyDescent="0.35">
      <c r="A626" s="5" t="s">
        <v>20</v>
      </c>
      <c r="B626" s="5" t="s">
        <v>21</v>
      </c>
      <c r="C626" s="5">
        <v>720964</v>
      </c>
      <c r="D626" s="5">
        <v>721515</v>
      </c>
      <c r="E626" s="5" t="s">
        <v>25</v>
      </c>
    </row>
    <row r="627" spans="1:5" x14ac:dyDescent="0.35">
      <c r="A627" s="5" t="s">
        <v>20</v>
      </c>
      <c r="B627" s="5" t="s">
        <v>21</v>
      </c>
      <c r="C627" s="5">
        <v>721602</v>
      </c>
      <c r="D627" s="5">
        <v>721910</v>
      </c>
      <c r="E627" s="5" t="s">
        <v>200</v>
      </c>
    </row>
    <row r="628" spans="1:5" x14ac:dyDescent="0.35">
      <c r="A628" s="5" t="s">
        <v>20</v>
      </c>
      <c r="B628" s="5" t="s">
        <v>21</v>
      </c>
      <c r="C628" s="5">
        <v>722062</v>
      </c>
      <c r="D628" s="5">
        <v>722376</v>
      </c>
      <c r="E628" s="5" t="s">
        <v>200</v>
      </c>
    </row>
    <row r="629" spans="1:5" x14ac:dyDescent="0.35">
      <c r="A629" s="5" t="s">
        <v>20</v>
      </c>
      <c r="B629" s="5" t="s">
        <v>21</v>
      </c>
      <c r="C629" s="5">
        <v>722469</v>
      </c>
      <c r="D629" s="5">
        <v>724610</v>
      </c>
      <c r="E629" s="5" t="s">
        <v>25</v>
      </c>
    </row>
    <row r="630" spans="1:5" x14ac:dyDescent="0.35">
      <c r="A630" s="5" t="s">
        <v>20</v>
      </c>
      <c r="B630" s="5" t="s">
        <v>21</v>
      </c>
      <c r="C630" s="5">
        <v>724726</v>
      </c>
      <c r="D630" s="5">
        <v>725661</v>
      </c>
      <c r="E630" s="5" t="s">
        <v>25</v>
      </c>
    </row>
    <row r="631" spans="1:5" x14ac:dyDescent="0.35">
      <c r="A631" s="5" t="s">
        <v>20</v>
      </c>
      <c r="B631" s="5" t="s">
        <v>21</v>
      </c>
      <c r="C631" s="5">
        <v>726161</v>
      </c>
      <c r="D631" s="5">
        <v>728812</v>
      </c>
      <c r="E631" s="5" t="s">
        <v>25</v>
      </c>
    </row>
    <row r="632" spans="1:5" x14ac:dyDescent="0.35">
      <c r="A632" s="5" t="s">
        <v>20</v>
      </c>
      <c r="B632" s="5" t="s">
        <v>21</v>
      </c>
      <c r="C632" s="5">
        <v>729286</v>
      </c>
      <c r="D632" s="5">
        <v>730515</v>
      </c>
      <c r="E632" s="5" t="s">
        <v>25</v>
      </c>
    </row>
    <row r="633" spans="1:5" x14ac:dyDescent="0.35">
      <c r="A633" s="5" t="s">
        <v>20</v>
      </c>
      <c r="B633" s="5" t="s">
        <v>21</v>
      </c>
      <c r="C633" s="5">
        <v>730648</v>
      </c>
      <c r="D633" s="5">
        <v>730842</v>
      </c>
      <c r="E633" s="5" t="s">
        <v>25</v>
      </c>
    </row>
    <row r="634" spans="1:5" x14ac:dyDescent="0.35">
      <c r="A634" s="5" t="s">
        <v>20</v>
      </c>
      <c r="B634" s="5" t="s">
        <v>21</v>
      </c>
      <c r="C634" s="5">
        <v>730920</v>
      </c>
      <c r="D634" s="5">
        <v>732257</v>
      </c>
      <c r="E634" s="5" t="s">
        <v>25</v>
      </c>
    </row>
    <row r="635" spans="1:5" x14ac:dyDescent="0.35">
      <c r="A635" s="5" t="s">
        <v>20</v>
      </c>
      <c r="B635" s="5" t="s">
        <v>21</v>
      </c>
      <c r="C635" s="5">
        <v>732291</v>
      </c>
      <c r="D635" s="5">
        <v>733724</v>
      </c>
      <c r="E635" s="5" t="s">
        <v>25</v>
      </c>
    </row>
    <row r="636" spans="1:5" x14ac:dyDescent="0.35">
      <c r="A636" s="5" t="s">
        <v>20</v>
      </c>
      <c r="B636" s="5" t="s">
        <v>21</v>
      </c>
      <c r="C636" s="5">
        <v>733728</v>
      </c>
      <c r="D636" s="5">
        <v>734828</v>
      </c>
      <c r="E636" s="5" t="s">
        <v>200</v>
      </c>
    </row>
    <row r="637" spans="1:5" x14ac:dyDescent="0.35">
      <c r="A637" s="5" t="s">
        <v>20</v>
      </c>
      <c r="B637" s="5" t="s">
        <v>21</v>
      </c>
      <c r="C637" s="5">
        <v>735128</v>
      </c>
      <c r="D637" s="5">
        <v>736204</v>
      </c>
      <c r="E637" s="5" t="s">
        <v>25</v>
      </c>
    </row>
    <row r="638" spans="1:5" x14ac:dyDescent="0.35">
      <c r="A638" s="5" t="s">
        <v>20</v>
      </c>
      <c r="B638" s="5" t="s">
        <v>21</v>
      </c>
      <c r="C638" s="5">
        <v>736497</v>
      </c>
      <c r="D638" s="5">
        <v>737585</v>
      </c>
      <c r="E638" s="5" t="s">
        <v>25</v>
      </c>
    </row>
    <row r="639" spans="1:5" x14ac:dyDescent="0.35">
      <c r="A639" s="5" t="s">
        <v>20</v>
      </c>
      <c r="B639" s="5" t="s">
        <v>436</v>
      </c>
      <c r="C639" s="5">
        <v>737658</v>
      </c>
      <c r="D639" s="5">
        <v>737746</v>
      </c>
      <c r="E639" s="5" t="s">
        <v>25</v>
      </c>
    </row>
    <row r="640" spans="1:5" x14ac:dyDescent="0.35">
      <c r="A640" s="5" t="s">
        <v>20</v>
      </c>
      <c r="B640" s="5" t="s">
        <v>436</v>
      </c>
      <c r="C640" s="5">
        <v>737793</v>
      </c>
      <c r="D640" s="5">
        <v>737884</v>
      </c>
      <c r="E640" s="5" t="s">
        <v>25</v>
      </c>
    </row>
    <row r="641" spans="1:5" x14ac:dyDescent="0.35">
      <c r="A641" s="5" t="s">
        <v>20</v>
      </c>
      <c r="B641" s="5" t="s">
        <v>21</v>
      </c>
      <c r="C641" s="5">
        <v>737962</v>
      </c>
      <c r="D641" s="5">
        <v>738792</v>
      </c>
      <c r="E641" s="5" t="s">
        <v>25</v>
      </c>
    </row>
    <row r="642" spans="1:5" x14ac:dyDescent="0.35">
      <c r="A642" s="5" t="s">
        <v>20</v>
      </c>
      <c r="B642" s="5" t="s">
        <v>21</v>
      </c>
      <c r="C642" s="5">
        <v>738896</v>
      </c>
      <c r="D642" s="5">
        <v>740167</v>
      </c>
      <c r="E642" s="5" t="s">
        <v>25</v>
      </c>
    </row>
    <row r="643" spans="1:5" x14ac:dyDescent="0.35">
      <c r="A643" s="5" t="s">
        <v>20</v>
      </c>
      <c r="B643" s="5" t="s">
        <v>21</v>
      </c>
      <c r="C643" s="5">
        <v>740646</v>
      </c>
      <c r="D643" s="5">
        <v>742121</v>
      </c>
      <c r="E643" s="5" t="s">
        <v>25</v>
      </c>
    </row>
    <row r="644" spans="1:5" x14ac:dyDescent="0.35">
      <c r="A644" s="5" t="s">
        <v>20</v>
      </c>
      <c r="B644" s="5" t="s">
        <v>21</v>
      </c>
      <c r="C644" s="5">
        <v>742225</v>
      </c>
      <c r="D644" s="5">
        <v>743340</v>
      </c>
      <c r="E644" s="5" t="s">
        <v>200</v>
      </c>
    </row>
    <row r="645" spans="1:5" x14ac:dyDescent="0.35">
      <c r="A645" s="5" t="s">
        <v>20</v>
      </c>
      <c r="B645" s="5" t="s">
        <v>21</v>
      </c>
      <c r="C645" s="5">
        <v>743420</v>
      </c>
      <c r="D645" s="5">
        <v>744379</v>
      </c>
      <c r="E645" s="5" t="s">
        <v>200</v>
      </c>
    </row>
    <row r="646" spans="1:5" x14ac:dyDescent="0.35">
      <c r="A646" s="5" t="s">
        <v>20</v>
      </c>
      <c r="B646" s="5" t="s">
        <v>21</v>
      </c>
      <c r="C646" s="5">
        <v>744871</v>
      </c>
      <c r="D646" s="5">
        <v>746124</v>
      </c>
      <c r="E646" s="5" t="s">
        <v>25</v>
      </c>
    </row>
    <row r="647" spans="1:5" x14ac:dyDescent="0.35">
      <c r="A647" s="5" t="s">
        <v>20</v>
      </c>
      <c r="B647" s="5" t="s">
        <v>1382</v>
      </c>
      <c r="C647" s="5">
        <v>746124</v>
      </c>
      <c r="D647" s="5">
        <v>747941</v>
      </c>
      <c r="E647" s="5" t="s">
        <v>25</v>
      </c>
    </row>
    <row r="648" spans="1:5" x14ac:dyDescent="0.35">
      <c r="A648" s="5" t="s">
        <v>20</v>
      </c>
      <c r="B648" s="5" t="s">
        <v>1382</v>
      </c>
      <c r="C648" s="5">
        <v>747957</v>
      </c>
      <c r="D648" s="5">
        <v>748364</v>
      </c>
      <c r="E648" s="5" t="s">
        <v>25</v>
      </c>
    </row>
    <row r="649" spans="1:5" x14ac:dyDescent="0.35">
      <c r="A649" s="5" t="s">
        <v>20</v>
      </c>
      <c r="B649" s="5" t="s">
        <v>21</v>
      </c>
      <c r="C649" s="5">
        <v>748377</v>
      </c>
      <c r="D649" s="5">
        <v>749459</v>
      </c>
      <c r="E649" s="5" t="s">
        <v>25</v>
      </c>
    </row>
    <row r="650" spans="1:5" x14ac:dyDescent="0.35">
      <c r="A650" s="5" t="s">
        <v>20</v>
      </c>
      <c r="B650" s="5" t="s">
        <v>21</v>
      </c>
      <c r="C650" s="5">
        <v>749554</v>
      </c>
      <c r="D650" s="5">
        <v>750000</v>
      </c>
      <c r="E650" s="5" t="s">
        <v>25</v>
      </c>
    </row>
    <row r="651" spans="1:5" x14ac:dyDescent="0.35">
      <c r="A651" s="5" t="s">
        <v>20</v>
      </c>
      <c r="B651" s="5" t="s">
        <v>21</v>
      </c>
      <c r="C651" s="5">
        <v>750102</v>
      </c>
      <c r="D651" s="5">
        <v>750242</v>
      </c>
      <c r="E651" s="5" t="s">
        <v>200</v>
      </c>
    </row>
    <row r="652" spans="1:5" x14ac:dyDescent="0.35">
      <c r="A652" s="5" t="s">
        <v>20</v>
      </c>
      <c r="B652" s="5" t="s">
        <v>21</v>
      </c>
      <c r="C652" s="5">
        <v>751016</v>
      </c>
      <c r="D652" s="5">
        <v>752008</v>
      </c>
      <c r="E652" s="5" t="s">
        <v>25</v>
      </c>
    </row>
    <row r="653" spans="1:5" x14ac:dyDescent="0.35">
      <c r="A653" s="5" t="s">
        <v>20</v>
      </c>
      <c r="B653" s="5" t="s">
        <v>21</v>
      </c>
      <c r="C653" s="5">
        <v>752241</v>
      </c>
      <c r="D653" s="5">
        <v>752714</v>
      </c>
      <c r="E653" s="5" t="s">
        <v>25</v>
      </c>
    </row>
    <row r="654" spans="1:5" x14ac:dyDescent="0.35">
      <c r="A654" s="5" t="s">
        <v>20</v>
      </c>
      <c r="B654" s="5" t="s">
        <v>21</v>
      </c>
      <c r="C654" s="5">
        <v>753297</v>
      </c>
      <c r="D654" s="5">
        <v>753695</v>
      </c>
      <c r="E654" s="5" t="s">
        <v>200</v>
      </c>
    </row>
    <row r="655" spans="1:5" x14ac:dyDescent="0.35">
      <c r="A655" s="5" t="s">
        <v>20</v>
      </c>
      <c r="B655" s="5" t="s">
        <v>21</v>
      </c>
      <c r="C655" s="5">
        <v>754233</v>
      </c>
      <c r="D655" s="5">
        <v>754406</v>
      </c>
      <c r="E655" s="5" t="s">
        <v>25</v>
      </c>
    </row>
    <row r="656" spans="1:5" x14ac:dyDescent="0.35">
      <c r="A656" s="5" t="s">
        <v>20</v>
      </c>
      <c r="B656" s="5" t="s">
        <v>21</v>
      </c>
      <c r="C656" s="5">
        <v>754458</v>
      </c>
      <c r="D656" s="5">
        <v>755123</v>
      </c>
      <c r="E656" s="5" t="s">
        <v>25</v>
      </c>
    </row>
    <row r="657" spans="1:5" x14ac:dyDescent="0.35">
      <c r="A657" s="5" t="s">
        <v>20</v>
      </c>
      <c r="B657" s="5" t="s">
        <v>21</v>
      </c>
      <c r="C657" s="5">
        <v>755123</v>
      </c>
      <c r="D657" s="5">
        <v>755692</v>
      </c>
      <c r="E657" s="5" t="s">
        <v>25</v>
      </c>
    </row>
    <row r="658" spans="1:5" x14ac:dyDescent="0.35">
      <c r="A658" s="5" t="s">
        <v>20</v>
      </c>
      <c r="B658" s="5" t="s">
        <v>21</v>
      </c>
      <c r="C658" s="5">
        <v>756225</v>
      </c>
      <c r="D658" s="5">
        <v>756686</v>
      </c>
      <c r="E658" s="5" t="s">
        <v>25</v>
      </c>
    </row>
    <row r="659" spans="1:5" x14ac:dyDescent="0.35">
      <c r="A659" s="5" t="s">
        <v>20</v>
      </c>
      <c r="B659" s="5" t="s">
        <v>21</v>
      </c>
      <c r="C659" s="5">
        <v>756899</v>
      </c>
      <c r="D659" s="5">
        <v>759043</v>
      </c>
      <c r="E659" s="5" t="s">
        <v>25</v>
      </c>
    </row>
    <row r="660" spans="1:5" x14ac:dyDescent="0.35">
      <c r="A660" s="5" t="s">
        <v>20</v>
      </c>
      <c r="B660" s="5" t="s">
        <v>21</v>
      </c>
      <c r="C660" s="5">
        <v>759129</v>
      </c>
      <c r="D660" s="5">
        <v>759755</v>
      </c>
      <c r="E660" s="5" t="s">
        <v>200</v>
      </c>
    </row>
    <row r="661" spans="1:5" x14ac:dyDescent="0.35">
      <c r="A661" s="5" t="s">
        <v>20</v>
      </c>
      <c r="B661" s="5" t="s">
        <v>21</v>
      </c>
      <c r="C661" s="5">
        <v>760239</v>
      </c>
      <c r="D661" s="5">
        <v>760523</v>
      </c>
      <c r="E661" s="5" t="s">
        <v>25</v>
      </c>
    </row>
    <row r="662" spans="1:5" x14ac:dyDescent="0.35">
      <c r="A662" s="5" t="s">
        <v>20</v>
      </c>
      <c r="B662" s="5" t="s">
        <v>21</v>
      </c>
      <c r="C662" s="5">
        <v>760557</v>
      </c>
      <c r="D662" s="5">
        <v>761180</v>
      </c>
      <c r="E662" s="5" t="s">
        <v>200</v>
      </c>
    </row>
    <row r="663" spans="1:5" x14ac:dyDescent="0.35">
      <c r="A663" s="5" t="s">
        <v>20</v>
      </c>
      <c r="B663" s="5" t="s">
        <v>21</v>
      </c>
      <c r="C663" s="5">
        <v>761358</v>
      </c>
      <c r="D663" s="5">
        <v>761948</v>
      </c>
      <c r="E663" s="5" t="s">
        <v>200</v>
      </c>
    </row>
    <row r="664" spans="1:5" x14ac:dyDescent="0.35">
      <c r="A664" s="5" t="s">
        <v>20</v>
      </c>
      <c r="B664" s="5" t="s">
        <v>21</v>
      </c>
      <c r="C664" s="5">
        <v>762309</v>
      </c>
      <c r="D664" s="5">
        <v>762932</v>
      </c>
      <c r="E664" s="5" t="s">
        <v>200</v>
      </c>
    </row>
    <row r="665" spans="1:5" x14ac:dyDescent="0.35">
      <c r="A665" s="5" t="s">
        <v>20</v>
      </c>
      <c r="B665" s="5" t="s">
        <v>21</v>
      </c>
      <c r="C665" s="5">
        <v>763110</v>
      </c>
      <c r="D665" s="5">
        <v>763700</v>
      </c>
      <c r="E665" s="5" t="s">
        <v>200</v>
      </c>
    </row>
    <row r="666" spans="1:5" x14ac:dyDescent="0.35">
      <c r="A666" s="5" t="s">
        <v>20</v>
      </c>
      <c r="B666" s="5" t="s">
        <v>21</v>
      </c>
      <c r="C666" s="5">
        <v>763878</v>
      </c>
      <c r="D666" s="5">
        <v>764468</v>
      </c>
      <c r="E666" s="5" t="s">
        <v>200</v>
      </c>
    </row>
    <row r="667" spans="1:5" x14ac:dyDescent="0.35">
      <c r="A667" s="5" t="s">
        <v>20</v>
      </c>
      <c r="B667" s="5" t="s">
        <v>21</v>
      </c>
      <c r="C667" s="5">
        <v>764961</v>
      </c>
      <c r="D667" s="5">
        <v>765476</v>
      </c>
      <c r="E667" s="5" t="s">
        <v>25</v>
      </c>
    </row>
    <row r="668" spans="1:5" x14ac:dyDescent="0.35">
      <c r="A668" s="5" t="s">
        <v>20</v>
      </c>
      <c r="B668" s="5" t="s">
        <v>21</v>
      </c>
      <c r="C668" s="5">
        <v>765725</v>
      </c>
      <c r="D668" s="5">
        <v>767131</v>
      </c>
      <c r="E668" s="5" t="s">
        <v>25</v>
      </c>
    </row>
    <row r="669" spans="1:5" x14ac:dyDescent="0.35">
      <c r="A669" s="5" t="s">
        <v>20</v>
      </c>
      <c r="B669" s="5" t="s">
        <v>21</v>
      </c>
      <c r="C669" s="5">
        <v>767745</v>
      </c>
      <c r="D669" s="5">
        <v>768557</v>
      </c>
      <c r="E669" s="5" t="s">
        <v>25</v>
      </c>
    </row>
    <row r="670" spans="1:5" x14ac:dyDescent="0.35">
      <c r="A670" s="5" t="s">
        <v>20</v>
      </c>
      <c r="B670" s="5" t="s">
        <v>21</v>
      </c>
      <c r="C670" s="5">
        <v>769160</v>
      </c>
      <c r="D670" s="5">
        <v>770809</v>
      </c>
      <c r="E670" s="5" t="s">
        <v>25</v>
      </c>
    </row>
    <row r="671" spans="1:5" x14ac:dyDescent="0.35">
      <c r="A671" s="5" t="s">
        <v>20</v>
      </c>
      <c r="B671" s="5" t="s">
        <v>21</v>
      </c>
      <c r="C671" s="5">
        <v>770902</v>
      </c>
      <c r="D671" s="5">
        <v>771666</v>
      </c>
      <c r="E671" s="5" t="s">
        <v>200</v>
      </c>
    </row>
    <row r="672" spans="1:5" x14ac:dyDescent="0.35">
      <c r="A672" s="5" t="s">
        <v>20</v>
      </c>
      <c r="B672" s="5" t="s">
        <v>21</v>
      </c>
      <c r="C672" s="5">
        <v>772259</v>
      </c>
      <c r="D672" s="5">
        <v>772969</v>
      </c>
      <c r="E672" s="5" t="s">
        <v>25</v>
      </c>
    </row>
    <row r="673" spans="1:5" x14ac:dyDescent="0.35">
      <c r="A673" s="5" t="s">
        <v>20</v>
      </c>
      <c r="B673" s="5" t="s">
        <v>21</v>
      </c>
      <c r="C673" s="5">
        <v>773015</v>
      </c>
      <c r="D673" s="5">
        <v>774160</v>
      </c>
      <c r="E673" s="5" t="s">
        <v>25</v>
      </c>
    </row>
    <row r="674" spans="1:5" x14ac:dyDescent="0.35">
      <c r="A674" s="5" t="s">
        <v>20</v>
      </c>
      <c r="B674" s="5" t="s">
        <v>21</v>
      </c>
      <c r="C674" s="5">
        <v>774352</v>
      </c>
      <c r="D674" s="5">
        <v>775743</v>
      </c>
      <c r="E674" s="5" t="s">
        <v>25</v>
      </c>
    </row>
    <row r="675" spans="1:5" x14ac:dyDescent="0.35">
      <c r="A675" s="5" t="s">
        <v>20</v>
      </c>
      <c r="B675" s="5" t="s">
        <v>21</v>
      </c>
      <c r="C675" s="5">
        <v>775764</v>
      </c>
      <c r="D675" s="5">
        <v>776861</v>
      </c>
      <c r="E675" s="5" t="s">
        <v>25</v>
      </c>
    </row>
    <row r="676" spans="1:5" x14ac:dyDescent="0.35">
      <c r="A676" s="5" t="s">
        <v>20</v>
      </c>
      <c r="B676" s="5" t="s">
        <v>21</v>
      </c>
      <c r="C676" s="5">
        <v>776932</v>
      </c>
      <c r="D676" s="5">
        <v>777447</v>
      </c>
      <c r="E676" s="5" t="s">
        <v>25</v>
      </c>
    </row>
    <row r="677" spans="1:5" x14ac:dyDescent="0.35">
      <c r="A677" s="5" t="s">
        <v>20</v>
      </c>
      <c r="B677" s="5" t="s">
        <v>21</v>
      </c>
      <c r="C677" s="5">
        <v>777550</v>
      </c>
      <c r="D677" s="5">
        <v>778467</v>
      </c>
      <c r="E677" s="5" t="s">
        <v>25</v>
      </c>
    </row>
    <row r="678" spans="1:5" x14ac:dyDescent="0.35">
      <c r="A678" s="5" t="s">
        <v>20</v>
      </c>
      <c r="B678" s="5" t="s">
        <v>21</v>
      </c>
      <c r="C678" s="5">
        <v>778496</v>
      </c>
      <c r="D678" s="5">
        <v>780436</v>
      </c>
      <c r="E678" s="5" t="s">
        <v>25</v>
      </c>
    </row>
    <row r="679" spans="1:5" x14ac:dyDescent="0.35">
      <c r="A679" s="5" t="s">
        <v>20</v>
      </c>
      <c r="B679" s="5" t="s">
        <v>21</v>
      </c>
      <c r="C679" s="5">
        <v>780460</v>
      </c>
      <c r="D679" s="5">
        <v>781206</v>
      </c>
      <c r="E679" s="5" t="s">
        <v>25</v>
      </c>
    </row>
    <row r="680" spans="1:5" x14ac:dyDescent="0.35">
      <c r="A680" s="5" t="s">
        <v>20</v>
      </c>
      <c r="B680" s="5" t="s">
        <v>21</v>
      </c>
      <c r="C680" s="5">
        <v>781199</v>
      </c>
      <c r="D680" s="5">
        <v>782182</v>
      </c>
      <c r="E680" s="5" t="s">
        <v>25</v>
      </c>
    </row>
    <row r="681" spans="1:5" x14ac:dyDescent="0.35">
      <c r="A681" s="5" t="s">
        <v>20</v>
      </c>
      <c r="B681" s="5" t="s">
        <v>21</v>
      </c>
      <c r="C681" s="5">
        <v>782332</v>
      </c>
      <c r="D681" s="5">
        <v>784248</v>
      </c>
      <c r="E681" s="5" t="s">
        <v>200</v>
      </c>
    </row>
    <row r="682" spans="1:5" x14ac:dyDescent="0.35">
      <c r="A682" s="5" t="s">
        <v>20</v>
      </c>
      <c r="B682" s="5" t="s">
        <v>21</v>
      </c>
      <c r="C682" s="5">
        <v>784595</v>
      </c>
      <c r="D682" s="5">
        <v>785125</v>
      </c>
      <c r="E682" s="5" t="s">
        <v>25</v>
      </c>
    </row>
    <row r="683" spans="1:5" x14ac:dyDescent="0.35">
      <c r="A683" s="5" t="s">
        <v>20</v>
      </c>
      <c r="B683" s="5" t="s">
        <v>21</v>
      </c>
      <c r="C683" s="5">
        <v>785188</v>
      </c>
      <c r="D683" s="5">
        <v>785679</v>
      </c>
      <c r="E683" s="5" t="s">
        <v>25</v>
      </c>
    </row>
    <row r="684" spans="1:5" x14ac:dyDescent="0.35">
      <c r="A684" s="5" t="s">
        <v>20</v>
      </c>
      <c r="B684" s="5" t="s">
        <v>21</v>
      </c>
      <c r="C684" s="5">
        <v>785767</v>
      </c>
      <c r="D684" s="5">
        <v>786222</v>
      </c>
      <c r="E684" s="5" t="s">
        <v>200</v>
      </c>
    </row>
    <row r="685" spans="1:5" x14ac:dyDescent="0.35">
      <c r="A685" s="5" t="s">
        <v>20</v>
      </c>
      <c r="B685" s="5" t="s">
        <v>21</v>
      </c>
      <c r="C685" s="5">
        <v>786215</v>
      </c>
      <c r="D685" s="5">
        <v>786673</v>
      </c>
      <c r="E685" s="5" t="s">
        <v>200</v>
      </c>
    </row>
    <row r="686" spans="1:5" x14ac:dyDescent="0.35">
      <c r="A686" s="5" t="s">
        <v>20</v>
      </c>
      <c r="B686" s="5" t="s">
        <v>21</v>
      </c>
      <c r="C686" s="5">
        <v>787094</v>
      </c>
      <c r="D686" s="5">
        <v>788173</v>
      </c>
      <c r="E686" s="5" t="s">
        <v>25</v>
      </c>
    </row>
    <row r="687" spans="1:5" x14ac:dyDescent="0.35">
      <c r="A687" s="5" t="s">
        <v>20</v>
      </c>
      <c r="B687" s="5" t="s">
        <v>21</v>
      </c>
      <c r="C687" s="5">
        <v>788437</v>
      </c>
      <c r="D687" s="5">
        <v>789366</v>
      </c>
      <c r="E687" s="5" t="s">
        <v>25</v>
      </c>
    </row>
    <row r="688" spans="1:5" x14ac:dyDescent="0.35">
      <c r="A688" s="5" t="s">
        <v>20</v>
      </c>
      <c r="B688" s="5" t="s">
        <v>21</v>
      </c>
      <c r="C688" s="5">
        <v>789588</v>
      </c>
      <c r="D688" s="5">
        <v>790877</v>
      </c>
      <c r="E688" s="5" t="s">
        <v>25</v>
      </c>
    </row>
    <row r="689" spans="1:5" x14ac:dyDescent="0.35">
      <c r="A689" s="5" t="s">
        <v>20</v>
      </c>
      <c r="B689" s="5" t="s">
        <v>21</v>
      </c>
      <c r="C689" s="5">
        <v>791091</v>
      </c>
      <c r="D689" s="5">
        <v>792086</v>
      </c>
      <c r="E689" s="5" t="s">
        <v>25</v>
      </c>
    </row>
    <row r="690" spans="1:5" x14ac:dyDescent="0.35">
      <c r="A690" s="5" t="s">
        <v>20</v>
      </c>
      <c r="B690" s="5" t="s">
        <v>21</v>
      </c>
      <c r="C690" s="5">
        <v>792130</v>
      </c>
      <c r="D690" s="5">
        <v>793029</v>
      </c>
      <c r="E690" s="5" t="s">
        <v>25</v>
      </c>
    </row>
    <row r="691" spans="1:5" x14ac:dyDescent="0.35">
      <c r="A691" s="5" t="s">
        <v>20</v>
      </c>
      <c r="B691" s="5" t="s">
        <v>21</v>
      </c>
      <c r="C691" s="5">
        <v>793022</v>
      </c>
      <c r="D691" s="5">
        <v>793783</v>
      </c>
      <c r="E691" s="5" t="s">
        <v>25</v>
      </c>
    </row>
    <row r="692" spans="1:5" x14ac:dyDescent="0.35">
      <c r="A692" s="5" t="s">
        <v>20</v>
      </c>
      <c r="B692" s="5" t="s">
        <v>21</v>
      </c>
      <c r="C692" s="5">
        <v>793793</v>
      </c>
      <c r="D692" s="5">
        <v>794110</v>
      </c>
      <c r="E692" s="5" t="s">
        <v>25</v>
      </c>
    </row>
    <row r="693" spans="1:5" x14ac:dyDescent="0.35">
      <c r="A693" s="5" t="s">
        <v>20</v>
      </c>
      <c r="B693" s="5" t="s">
        <v>21</v>
      </c>
      <c r="C693" s="5">
        <v>794222</v>
      </c>
      <c r="D693" s="5">
        <v>794431</v>
      </c>
      <c r="E693" s="5" t="s">
        <v>25</v>
      </c>
    </row>
    <row r="694" spans="1:5" x14ac:dyDescent="0.35">
      <c r="A694" s="5" t="s">
        <v>20</v>
      </c>
      <c r="B694" s="5" t="s">
        <v>21</v>
      </c>
      <c r="C694" s="5">
        <v>794695</v>
      </c>
      <c r="D694" s="5">
        <v>795303</v>
      </c>
      <c r="E694" s="5" t="s">
        <v>200</v>
      </c>
    </row>
    <row r="695" spans="1:5" x14ac:dyDescent="0.35">
      <c r="A695" s="5" t="s">
        <v>20</v>
      </c>
      <c r="B695" s="5" t="s">
        <v>21</v>
      </c>
      <c r="C695" s="5">
        <v>795313</v>
      </c>
      <c r="D695" s="5">
        <v>796260</v>
      </c>
      <c r="E695" s="5" t="s">
        <v>200</v>
      </c>
    </row>
    <row r="696" spans="1:5" x14ac:dyDescent="0.35">
      <c r="A696" s="5" t="s">
        <v>20</v>
      </c>
      <c r="B696" s="5" t="s">
        <v>21</v>
      </c>
      <c r="C696" s="5">
        <v>796339</v>
      </c>
      <c r="D696" s="5">
        <v>797727</v>
      </c>
      <c r="E696" s="5" t="s">
        <v>200</v>
      </c>
    </row>
    <row r="697" spans="1:5" x14ac:dyDescent="0.35">
      <c r="A697" s="5" t="s">
        <v>20</v>
      </c>
      <c r="B697" s="5" t="s">
        <v>21</v>
      </c>
      <c r="C697" s="5">
        <v>797743</v>
      </c>
      <c r="D697" s="5">
        <v>798093</v>
      </c>
      <c r="E697" s="5" t="s">
        <v>200</v>
      </c>
    </row>
    <row r="698" spans="1:5" x14ac:dyDescent="0.35">
      <c r="A698" s="5" t="s">
        <v>20</v>
      </c>
      <c r="B698" s="5" t="s">
        <v>21</v>
      </c>
      <c r="C698" s="5">
        <v>798108</v>
      </c>
      <c r="D698" s="5">
        <v>799673</v>
      </c>
      <c r="E698" s="5" t="s">
        <v>200</v>
      </c>
    </row>
    <row r="699" spans="1:5" x14ac:dyDescent="0.35">
      <c r="A699" s="5" t="s">
        <v>20</v>
      </c>
      <c r="B699" s="5" t="s">
        <v>21</v>
      </c>
      <c r="C699" s="5">
        <v>799703</v>
      </c>
      <c r="D699" s="5">
        <v>800068</v>
      </c>
      <c r="E699" s="5" t="s">
        <v>200</v>
      </c>
    </row>
    <row r="700" spans="1:5" x14ac:dyDescent="0.35">
      <c r="A700" s="5" t="s">
        <v>20</v>
      </c>
      <c r="B700" s="5" t="s">
        <v>21</v>
      </c>
      <c r="C700" s="5">
        <v>800077</v>
      </c>
      <c r="D700" s="5">
        <v>800394</v>
      </c>
      <c r="E700" s="5" t="s">
        <v>200</v>
      </c>
    </row>
    <row r="701" spans="1:5" x14ac:dyDescent="0.35">
      <c r="A701" s="5" t="s">
        <v>20</v>
      </c>
      <c r="B701" s="5" t="s">
        <v>21</v>
      </c>
      <c r="C701" s="5">
        <v>800419</v>
      </c>
      <c r="D701" s="5">
        <v>801243</v>
      </c>
      <c r="E701" s="5" t="s">
        <v>200</v>
      </c>
    </row>
    <row r="702" spans="1:5" x14ac:dyDescent="0.35">
      <c r="A702" s="5" t="s">
        <v>20</v>
      </c>
      <c r="B702" s="5" t="s">
        <v>21</v>
      </c>
      <c r="C702" s="5">
        <v>802098</v>
      </c>
      <c r="D702" s="5">
        <v>803909</v>
      </c>
      <c r="E702" s="5" t="s">
        <v>25</v>
      </c>
    </row>
    <row r="703" spans="1:5" x14ac:dyDescent="0.35">
      <c r="A703" s="5" t="s">
        <v>20</v>
      </c>
      <c r="B703" s="5" t="s">
        <v>21</v>
      </c>
      <c r="C703" s="5">
        <v>804078</v>
      </c>
      <c r="D703" s="5">
        <v>805064</v>
      </c>
      <c r="E703" s="5" t="s">
        <v>25</v>
      </c>
    </row>
    <row r="704" spans="1:5" x14ac:dyDescent="0.35">
      <c r="A704" s="5" t="s">
        <v>20</v>
      </c>
      <c r="B704" s="5" t="s">
        <v>21</v>
      </c>
      <c r="C704" s="5">
        <v>805225</v>
      </c>
      <c r="D704" s="5">
        <v>806391</v>
      </c>
      <c r="E704" s="5" t="s">
        <v>200</v>
      </c>
    </row>
    <row r="705" spans="1:5" x14ac:dyDescent="0.35">
      <c r="A705" s="5" t="s">
        <v>20</v>
      </c>
      <c r="B705" s="5" t="s">
        <v>21</v>
      </c>
      <c r="C705" s="5">
        <v>806378</v>
      </c>
      <c r="D705" s="5">
        <v>807505</v>
      </c>
      <c r="E705" s="5" t="s">
        <v>200</v>
      </c>
    </row>
    <row r="706" spans="1:5" x14ac:dyDescent="0.35">
      <c r="A706" s="5" t="s">
        <v>20</v>
      </c>
      <c r="B706" s="5" t="s">
        <v>21</v>
      </c>
      <c r="C706" s="5">
        <v>807517</v>
      </c>
      <c r="D706" s="5">
        <v>808449</v>
      </c>
      <c r="E706" s="5" t="s">
        <v>200</v>
      </c>
    </row>
    <row r="707" spans="1:5" x14ac:dyDescent="0.35">
      <c r="A707" s="5" t="s">
        <v>20</v>
      </c>
      <c r="B707" s="5" t="s">
        <v>21</v>
      </c>
      <c r="C707" s="5">
        <v>808673</v>
      </c>
      <c r="D707" s="5">
        <v>809737</v>
      </c>
      <c r="E707" s="5" t="s">
        <v>25</v>
      </c>
    </row>
    <row r="708" spans="1:5" x14ac:dyDescent="0.35">
      <c r="A708" s="5" t="s">
        <v>20</v>
      </c>
      <c r="B708" s="5" t="s">
        <v>21</v>
      </c>
      <c r="C708" s="5">
        <v>809815</v>
      </c>
      <c r="D708" s="5">
        <v>810438</v>
      </c>
      <c r="E708" s="5" t="s">
        <v>25</v>
      </c>
    </row>
    <row r="709" spans="1:5" x14ac:dyDescent="0.35">
      <c r="A709" s="5" t="s">
        <v>20</v>
      </c>
      <c r="B709" s="5" t="s">
        <v>21</v>
      </c>
      <c r="C709" s="5">
        <v>810542</v>
      </c>
      <c r="D709" s="5">
        <v>812323</v>
      </c>
      <c r="E709" s="5" t="s">
        <v>25</v>
      </c>
    </row>
    <row r="710" spans="1:5" x14ac:dyDescent="0.35">
      <c r="A710" s="5" t="s">
        <v>20</v>
      </c>
      <c r="B710" s="5" t="s">
        <v>21</v>
      </c>
      <c r="C710" s="5">
        <v>812411</v>
      </c>
      <c r="D710" s="5">
        <v>812878</v>
      </c>
      <c r="E710" s="5" t="s">
        <v>200</v>
      </c>
    </row>
    <row r="711" spans="1:5" x14ac:dyDescent="0.35">
      <c r="A711" s="5" t="s">
        <v>20</v>
      </c>
      <c r="B711" s="5" t="s">
        <v>21</v>
      </c>
      <c r="C711" s="5">
        <v>812875</v>
      </c>
      <c r="D711" s="5">
        <v>813495</v>
      </c>
      <c r="E711" s="5" t="s">
        <v>200</v>
      </c>
    </row>
    <row r="712" spans="1:5" x14ac:dyDescent="0.35">
      <c r="A712" s="5" t="s">
        <v>20</v>
      </c>
      <c r="B712" s="5" t="s">
        <v>21</v>
      </c>
      <c r="C712" s="5">
        <v>813543</v>
      </c>
      <c r="D712" s="5">
        <v>814559</v>
      </c>
      <c r="E712" s="5" t="s">
        <v>200</v>
      </c>
    </row>
    <row r="713" spans="1:5" x14ac:dyDescent="0.35">
      <c r="A713" s="5" t="s">
        <v>20</v>
      </c>
      <c r="B713" s="5" t="s">
        <v>21</v>
      </c>
      <c r="C713" s="5">
        <v>814990</v>
      </c>
      <c r="D713" s="5">
        <v>816516</v>
      </c>
      <c r="E713" s="5" t="s">
        <v>25</v>
      </c>
    </row>
    <row r="714" spans="1:5" x14ac:dyDescent="0.35">
      <c r="A714" s="5" t="s">
        <v>20</v>
      </c>
      <c r="B714" s="5" t="s">
        <v>21</v>
      </c>
      <c r="C714" s="5">
        <v>816615</v>
      </c>
      <c r="D714" s="5">
        <v>817403</v>
      </c>
      <c r="E714" s="5" t="s">
        <v>25</v>
      </c>
    </row>
    <row r="715" spans="1:5" x14ac:dyDescent="0.35">
      <c r="A715" s="5" t="s">
        <v>20</v>
      </c>
      <c r="B715" s="5" t="s">
        <v>21</v>
      </c>
      <c r="C715" s="5">
        <v>817485</v>
      </c>
      <c r="D715" s="5">
        <v>818954</v>
      </c>
      <c r="E715" s="5" t="s">
        <v>25</v>
      </c>
    </row>
    <row r="716" spans="1:5" x14ac:dyDescent="0.35">
      <c r="A716" s="5" t="s">
        <v>20</v>
      </c>
      <c r="B716" s="5" t="s">
        <v>21</v>
      </c>
      <c r="C716" s="5">
        <v>819224</v>
      </c>
      <c r="D716" s="5">
        <v>820639</v>
      </c>
      <c r="E716" s="5" t="s">
        <v>25</v>
      </c>
    </row>
    <row r="717" spans="1:5" x14ac:dyDescent="0.35">
      <c r="A717" s="5" t="s">
        <v>20</v>
      </c>
      <c r="B717" s="5" t="s">
        <v>21</v>
      </c>
      <c r="C717" s="5">
        <v>820654</v>
      </c>
      <c r="D717" s="5">
        <v>822018</v>
      </c>
      <c r="E717" s="5" t="s">
        <v>25</v>
      </c>
    </row>
    <row r="718" spans="1:5" x14ac:dyDescent="0.35">
      <c r="A718" s="5" t="s">
        <v>20</v>
      </c>
      <c r="B718" s="5" t="s">
        <v>21</v>
      </c>
      <c r="C718" s="5">
        <v>822077</v>
      </c>
      <c r="D718" s="5">
        <v>822973</v>
      </c>
      <c r="E718" s="5" t="s">
        <v>25</v>
      </c>
    </row>
    <row r="719" spans="1:5" x14ac:dyDescent="0.35">
      <c r="A719" s="5" t="s">
        <v>20</v>
      </c>
      <c r="B719" s="5" t="s">
        <v>21</v>
      </c>
      <c r="C719" s="5">
        <v>822961</v>
      </c>
      <c r="D719" s="5">
        <v>823683</v>
      </c>
      <c r="E719" s="5" t="s">
        <v>25</v>
      </c>
    </row>
    <row r="720" spans="1:5" x14ac:dyDescent="0.35">
      <c r="A720" s="5" t="s">
        <v>20</v>
      </c>
      <c r="B720" s="5" t="s">
        <v>21</v>
      </c>
      <c r="C720" s="5">
        <v>823689</v>
      </c>
      <c r="D720" s="5">
        <v>824993</v>
      </c>
      <c r="E720" s="5" t="s">
        <v>25</v>
      </c>
    </row>
    <row r="721" spans="1:5" x14ac:dyDescent="0.35">
      <c r="A721" s="5" t="s">
        <v>20</v>
      </c>
      <c r="B721" s="5" t="s">
        <v>21</v>
      </c>
      <c r="C721" s="5">
        <v>825060</v>
      </c>
      <c r="D721" s="5">
        <v>825377</v>
      </c>
      <c r="E721" s="5" t="s">
        <v>25</v>
      </c>
    </row>
    <row r="722" spans="1:5" x14ac:dyDescent="0.35">
      <c r="A722" s="5" t="s">
        <v>20</v>
      </c>
      <c r="B722" s="5" t="s">
        <v>21</v>
      </c>
      <c r="C722" s="5">
        <v>825390</v>
      </c>
      <c r="D722" s="5">
        <v>826976</v>
      </c>
      <c r="E722" s="5" t="s">
        <v>25</v>
      </c>
    </row>
    <row r="723" spans="1:5" x14ac:dyDescent="0.35">
      <c r="A723" s="5" t="s">
        <v>20</v>
      </c>
      <c r="B723" s="5" t="s">
        <v>21</v>
      </c>
      <c r="C723" s="5">
        <v>826981</v>
      </c>
      <c r="D723" s="5">
        <v>827322</v>
      </c>
      <c r="E723" s="5" t="s">
        <v>25</v>
      </c>
    </row>
    <row r="724" spans="1:5" x14ac:dyDescent="0.35">
      <c r="A724" s="5" t="s">
        <v>20</v>
      </c>
      <c r="B724" s="5" t="s">
        <v>21</v>
      </c>
      <c r="C724" s="5">
        <v>827315</v>
      </c>
      <c r="D724" s="5">
        <v>828439</v>
      </c>
      <c r="E724" s="5" t="s">
        <v>25</v>
      </c>
    </row>
    <row r="725" spans="1:5" x14ac:dyDescent="0.35">
      <c r="A725" s="5" t="s">
        <v>20</v>
      </c>
      <c r="B725" s="5" t="s">
        <v>21</v>
      </c>
      <c r="C725" s="5">
        <v>828451</v>
      </c>
      <c r="D725" s="5">
        <v>828852</v>
      </c>
      <c r="E725" s="5" t="s">
        <v>25</v>
      </c>
    </row>
    <row r="726" spans="1:5" x14ac:dyDescent="0.35">
      <c r="A726" s="5" t="s">
        <v>20</v>
      </c>
      <c r="B726" s="5" t="s">
        <v>21</v>
      </c>
      <c r="C726" s="5">
        <v>829145</v>
      </c>
      <c r="D726" s="5">
        <v>829813</v>
      </c>
      <c r="E726" s="5" t="s">
        <v>25</v>
      </c>
    </row>
    <row r="727" spans="1:5" x14ac:dyDescent="0.35">
      <c r="A727" s="5" t="s">
        <v>20</v>
      </c>
      <c r="B727" s="5" t="s">
        <v>21</v>
      </c>
      <c r="C727" s="5">
        <v>829810</v>
      </c>
      <c r="D727" s="5">
        <v>830679</v>
      </c>
      <c r="E727" s="5" t="s">
        <v>25</v>
      </c>
    </row>
    <row r="728" spans="1:5" x14ac:dyDescent="0.35">
      <c r="A728" s="5" t="s">
        <v>20</v>
      </c>
      <c r="B728" s="5" t="s">
        <v>21</v>
      </c>
      <c r="C728" s="5">
        <v>830906</v>
      </c>
      <c r="D728" s="5">
        <v>832198</v>
      </c>
      <c r="E728" s="5" t="s">
        <v>25</v>
      </c>
    </row>
    <row r="729" spans="1:5" x14ac:dyDescent="0.35">
      <c r="A729" s="5" t="s">
        <v>20</v>
      </c>
      <c r="B729" s="5" t="s">
        <v>21</v>
      </c>
      <c r="C729" s="5">
        <v>832335</v>
      </c>
      <c r="D729" s="5">
        <v>833255</v>
      </c>
      <c r="E729" s="5" t="s">
        <v>200</v>
      </c>
    </row>
    <row r="730" spans="1:5" x14ac:dyDescent="0.35">
      <c r="A730" s="5" t="s">
        <v>20</v>
      </c>
      <c r="B730" s="5" t="s">
        <v>21</v>
      </c>
      <c r="C730" s="5">
        <v>833508</v>
      </c>
      <c r="D730" s="5">
        <v>834425</v>
      </c>
      <c r="E730" s="5" t="s">
        <v>25</v>
      </c>
    </row>
    <row r="731" spans="1:5" x14ac:dyDescent="0.35">
      <c r="A731" s="5" t="s">
        <v>20</v>
      </c>
      <c r="B731" s="5" t="s">
        <v>21</v>
      </c>
      <c r="C731" s="5">
        <v>834637</v>
      </c>
      <c r="D731" s="5">
        <v>835176</v>
      </c>
      <c r="E731" s="5" t="s">
        <v>25</v>
      </c>
    </row>
    <row r="732" spans="1:5" x14ac:dyDescent="0.35">
      <c r="A732" s="5" t="s">
        <v>20</v>
      </c>
      <c r="B732" s="5" t="s">
        <v>21</v>
      </c>
      <c r="C732" s="5">
        <v>835821</v>
      </c>
      <c r="D732" s="5">
        <v>836450</v>
      </c>
      <c r="E732" s="5" t="s">
        <v>25</v>
      </c>
    </row>
    <row r="733" spans="1:5" x14ac:dyDescent="0.35">
      <c r="A733" s="5" t="s">
        <v>20</v>
      </c>
      <c r="B733" s="5" t="s">
        <v>21</v>
      </c>
      <c r="C733" s="5">
        <v>836578</v>
      </c>
      <c r="D733" s="5">
        <v>837555</v>
      </c>
      <c r="E733" s="5" t="s">
        <v>25</v>
      </c>
    </row>
    <row r="734" spans="1:5" x14ac:dyDescent="0.35">
      <c r="A734" s="5" t="s">
        <v>20</v>
      </c>
      <c r="B734" s="5" t="s">
        <v>21</v>
      </c>
      <c r="C734" s="5">
        <v>837806</v>
      </c>
      <c r="D734" s="5">
        <v>838834</v>
      </c>
      <c r="E734" s="5" t="s">
        <v>25</v>
      </c>
    </row>
    <row r="735" spans="1:5" x14ac:dyDescent="0.35">
      <c r="A735" s="5" t="s">
        <v>20</v>
      </c>
      <c r="B735" s="5" t="s">
        <v>21</v>
      </c>
      <c r="C735" s="5">
        <v>839029</v>
      </c>
      <c r="D735" s="5">
        <v>839811</v>
      </c>
      <c r="E735" s="5" t="s">
        <v>200</v>
      </c>
    </row>
    <row r="736" spans="1:5" x14ac:dyDescent="0.35">
      <c r="A736" s="5" t="s">
        <v>20</v>
      </c>
      <c r="B736" s="5" t="s">
        <v>21</v>
      </c>
      <c r="C736" s="5">
        <v>840109</v>
      </c>
      <c r="D736" s="5">
        <v>841155</v>
      </c>
      <c r="E736" s="5" t="s">
        <v>25</v>
      </c>
    </row>
    <row r="737" spans="1:5" x14ac:dyDescent="0.35">
      <c r="A737" s="5" t="s">
        <v>20</v>
      </c>
      <c r="B737" s="5" t="s">
        <v>21</v>
      </c>
      <c r="C737" s="5">
        <v>841232</v>
      </c>
      <c r="D737" s="5">
        <v>842713</v>
      </c>
      <c r="E737" s="5" t="s">
        <v>200</v>
      </c>
    </row>
    <row r="738" spans="1:5" x14ac:dyDescent="0.35">
      <c r="A738" s="5" t="s">
        <v>20</v>
      </c>
      <c r="B738" s="5" t="s">
        <v>21</v>
      </c>
      <c r="C738" s="5">
        <v>842731</v>
      </c>
      <c r="D738" s="5">
        <v>847320</v>
      </c>
      <c r="E738" s="5" t="s">
        <v>200</v>
      </c>
    </row>
    <row r="739" spans="1:5" x14ac:dyDescent="0.35">
      <c r="A739" s="5" t="s">
        <v>20</v>
      </c>
      <c r="B739" s="5" t="s">
        <v>21</v>
      </c>
      <c r="C739" s="5">
        <v>847826</v>
      </c>
      <c r="D739" s="5">
        <v>848809</v>
      </c>
      <c r="E739" s="5" t="s">
        <v>200</v>
      </c>
    </row>
    <row r="740" spans="1:5" x14ac:dyDescent="0.35">
      <c r="A740" s="5" t="s">
        <v>20</v>
      </c>
      <c r="B740" s="5" t="s">
        <v>21</v>
      </c>
      <c r="C740" s="5">
        <v>848876</v>
      </c>
      <c r="D740" s="5">
        <v>849505</v>
      </c>
      <c r="E740" s="5" t="s">
        <v>200</v>
      </c>
    </row>
    <row r="741" spans="1:5" x14ac:dyDescent="0.35">
      <c r="A741" s="5" t="s">
        <v>20</v>
      </c>
      <c r="B741" s="5" t="s">
        <v>21</v>
      </c>
      <c r="C741" s="5">
        <v>849967</v>
      </c>
      <c r="D741" s="5">
        <v>850644</v>
      </c>
      <c r="E741" s="5" t="s">
        <v>200</v>
      </c>
    </row>
    <row r="742" spans="1:5" x14ac:dyDescent="0.35">
      <c r="A742" s="5" t="s">
        <v>20</v>
      </c>
      <c r="B742" s="5" t="s">
        <v>21</v>
      </c>
      <c r="C742" s="5">
        <v>850850</v>
      </c>
      <c r="D742" s="5">
        <v>851341</v>
      </c>
      <c r="E742" s="5" t="s">
        <v>200</v>
      </c>
    </row>
    <row r="743" spans="1:5" x14ac:dyDescent="0.35">
      <c r="A743" s="5" t="s">
        <v>20</v>
      </c>
      <c r="B743" s="5" t="s">
        <v>21</v>
      </c>
      <c r="C743" s="5">
        <v>851673</v>
      </c>
      <c r="D743" s="5">
        <v>852719</v>
      </c>
      <c r="E743" s="5" t="s">
        <v>25</v>
      </c>
    </row>
    <row r="744" spans="1:5" x14ac:dyDescent="0.35">
      <c r="A744" s="5" t="s">
        <v>20</v>
      </c>
      <c r="B744" s="5" t="s">
        <v>21</v>
      </c>
      <c r="C744" s="5">
        <v>852839</v>
      </c>
      <c r="D744" s="5">
        <v>853462</v>
      </c>
      <c r="E744" s="5" t="s">
        <v>25</v>
      </c>
    </row>
    <row r="745" spans="1:5" x14ac:dyDescent="0.35">
      <c r="A745" s="5" t="s">
        <v>20</v>
      </c>
      <c r="B745" s="5" t="s">
        <v>21</v>
      </c>
      <c r="C745" s="5">
        <v>853765</v>
      </c>
      <c r="D745" s="5">
        <v>854532</v>
      </c>
      <c r="E745" s="5" t="s">
        <v>25</v>
      </c>
    </row>
    <row r="746" spans="1:5" x14ac:dyDescent="0.35">
      <c r="A746" s="5" t="s">
        <v>20</v>
      </c>
      <c r="B746" s="5" t="s">
        <v>21</v>
      </c>
      <c r="C746" s="5">
        <v>854519</v>
      </c>
      <c r="D746" s="5">
        <v>856537</v>
      </c>
      <c r="E746" s="5" t="s">
        <v>25</v>
      </c>
    </row>
    <row r="747" spans="1:5" x14ac:dyDescent="0.35">
      <c r="A747" s="5" t="s">
        <v>20</v>
      </c>
      <c r="B747" s="5" t="s">
        <v>21</v>
      </c>
      <c r="C747" s="5">
        <v>856718</v>
      </c>
      <c r="D747" s="5">
        <v>857407</v>
      </c>
      <c r="E747" s="5" t="s">
        <v>25</v>
      </c>
    </row>
    <row r="748" spans="1:5" x14ac:dyDescent="0.35">
      <c r="A748" s="5" t="s">
        <v>20</v>
      </c>
      <c r="B748" s="5" t="s">
        <v>21</v>
      </c>
      <c r="C748" s="5">
        <v>857404</v>
      </c>
      <c r="D748" s="5">
        <v>858429</v>
      </c>
      <c r="E748" s="5" t="s">
        <v>25</v>
      </c>
    </row>
    <row r="749" spans="1:5" x14ac:dyDescent="0.35">
      <c r="A749" s="5" t="s">
        <v>20</v>
      </c>
      <c r="B749" s="5" t="s">
        <v>21</v>
      </c>
      <c r="C749" s="5">
        <v>858612</v>
      </c>
      <c r="D749" s="5">
        <v>860429</v>
      </c>
      <c r="E749" s="5" t="s">
        <v>25</v>
      </c>
    </row>
    <row r="750" spans="1:5" x14ac:dyDescent="0.35">
      <c r="A750" s="5" t="s">
        <v>20</v>
      </c>
      <c r="B750" s="5" t="s">
        <v>21</v>
      </c>
      <c r="C750" s="5">
        <v>860526</v>
      </c>
      <c r="D750" s="5">
        <v>860783</v>
      </c>
      <c r="E750" s="5" t="s">
        <v>25</v>
      </c>
    </row>
    <row r="751" spans="1:5" x14ac:dyDescent="0.35">
      <c r="A751" s="5" t="s">
        <v>20</v>
      </c>
      <c r="B751" s="5" t="s">
        <v>21</v>
      </c>
      <c r="C751" s="5">
        <v>860864</v>
      </c>
      <c r="D751" s="5">
        <v>862288</v>
      </c>
      <c r="E751" s="5" t="s">
        <v>200</v>
      </c>
    </row>
    <row r="752" spans="1:5" x14ac:dyDescent="0.35">
      <c r="A752" s="5" t="s">
        <v>20</v>
      </c>
      <c r="B752" s="5" t="s">
        <v>21</v>
      </c>
      <c r="C752" s="5">
        <v>862758</v>
      </c>
      <c r="D752" s="5">
        <v>863678</v>
      </c>
      <c r="E752" s="5" t="s">
        <v>25</v>
      </c>
    </row>
    <row r="753" spans="1:5" x14ac:dyDescent="0.35">
      <c r="A753" s="5" t="s">
        <v>20</v>
      </c>
      <c r="B753" s="5" t="s">
        <v>21</v>
      </c>
      <c r="C753" s="5">
        <v>863720</v>
      </c>
      <c r="D753" s="5">
        <v>865282</v>
      </c>
      <c r="E753" s="5" t="s">
        <v>25</v>
      </c>
    </row>
    <row r="754" spans="1:5" x14ac:dyDescent="0.35">
      <c r="A754" s="5" t="s">
        <v>20</v>
      </c>
      <c r="B754" s="5" t="s">
        <v>21</v>
      </c>
      <c r="C754" s="5">
        <v>865317</v>
      </c>
      <c r="D754" s="5">
        <v>866747</v>
      </c>
      <c r="E754" s="5" t="s">
        <v>25</v>
      </c>
    </row>
    <row r="755" spans="1:5" x14ac:dyDescent="0.35">
      <c r="A755" s="5" t="s">
        <v>20</v>
      </c>
      <c r="B755" s="5" t="s">
        <v>21</v>
      </c>
      <c r="C755" s="5">
        <v>866775</v>
      </c>
      <c r="D755" s="5">
        <v>867425</v>
      </c>
      <c r="E755" s="5" t="s">
        <v>25</v>
      </c>
    </row>
    <row r="756" spans="1:5" x14ac:dyDescent="0.35">
      <c r="A756" s="5" t="s">
        <v>20</v>
      </c>
      <c r="B756" s="5" t="s">
        <v>21</v>
      </c>
      <c r="C756" s="5">
        <v>867518</v>
      </c>
      <c r="D756" s="5">
        <v>868984</v>
      </c>
      <c r="E756" s="5" t="s">
        <v>25</v>
      </c>
    </row>
    <row r="757" spans="1:5" x14ac:dyDescent="0.35">
      <c r="A757" s="5" t="s">
        <v>20</v>
      </c>
      <c r="B757" s="5" t="s">
        <v>21</v>
      </c>
      <c r="C757" s="5">
        <v>869198</v>
      </c>
      <c r="D757" s="5">
        <v>872239</v>
      </c>
      <c r="E757" s="5" t="s">
        <v>25</v>
      </c>
    </row>
    <row r="758" spans="1:5" x14ac:dyDescent="0.35">
      <c r="A758" s="5" t="s">
        <v>20</v>
      </c>
      <c r="B758" s="5" t="s">
        <v>21</v>
      </c>
      <c r="C758" s="5">
        <v>872330</v>
      </c>
      <c r="D758" s="5">
        <v>873922</v>
      </c>
      <c r="E758" s="5" t="s">
        <v>200</v>
      </c>
    </row>
    <row r="759" spans="1:5" x14ac:dyDescent="0.35">
      <c r="A759" s="5" t="s">
        <v>20</v>
      </c>
      <c r="B759" s="5" t="s">
        <v>21</v>
      </c>
      <c r="C759" s="5">
        <v>874214</v>
      </c>
      <c r="D759" s="5">
        <v>875758</v>
      </c>
      <c r="E759" s="5" t="s">
        <v>200</v>
      </c>
    </row>
    <row r="760" spans="1:5" x14ac:dyDescent="0.35">
      <c r="A760" s="5" t="s">
        <v>20</v>
      </c>
      <c r="B760" s="5" t="s">
        <v>21</v>
      </c>
      <c r="C760" s="5">
        <v>875763</v>
      </c>
      <c r="D760" s="5">
        <v>876434</v>
      </c>
      <c r="E760" s="5" t="s">
        <v>200</v>
      </c>
    </row>
    <row r="761" spans="1:5" x14ac:dyDescent="0.35">
      <c r="A761" s="5" t="s">
        <v>20</v>
      </c>
      <c r="B761" s="5" t="s">
        <v>21</v>
      </c>
      <c r="C761" s="5">
        <v>876709</v>
      </c>
      <c r="D761" s="5">
        <v>877062</v>
      </c>
      <c r="E761" s="5" t="s">
        <v>25</v>
      </c>
    </row>
    <row r="762" spans="1:5" x14ac:dyDescent="0.35">
      <c r="A762" s="5" t="s">
        <v>20</v>
      </c>
      <c r="B762" s="5" t="s">
        <v>21</v>
      </c>
      <c r="C762" s="5">
        <v>877083</v>
      </c>
      <c r="D762" s="5">
        <v>878642</v>
      </c>
      <c r="E762" s="5" t="s">
        <v>25</v>
      </c>
    </row>
    <row r="763" spans="1:5" x14ac:dyDescent="0.35">
      <c r="A763" s="5" t="s">
        <v>20</v>
      </c>
      <c r="B763" s="5" t="s">
        <v>21</v>
      </c>
      <c r="C763" s="5">
        <v>878708</v>
      </c>
      <c r="D763" s="5">
        <v>880081</v>
      </c>
      <c r="E763" s="5" t="s">
        <v>200</v>
      </c>
    </row>
    <row r="764" spans="1:5" x14ac:dyDescent="0.35">
      <c r="A764" s="5" t="s">
        <v>20</v>
      </c>
      <c r="B764" s="5" t="s">
        <v>21</v>
      </c>
      <c r="C764" s="5">
        <v>880613</v>
      </c>
      <c r="D764" s="5">
        <v>881743</v>
      </c>
      <c r="E764" s="5" t="s">
        <v>25</v>
      </c>
    </row>
    <row r="765" spans="1:5" x14ac:dyDescent="0.35">
      <c r="A765" s="5" t="s">
        <v>20</v>
      </c>
      <c r="B765" s="5" t="s">
        <v>21</v>
      </c>
      <c r="C765" s="5">
        <v>882005</v>
      </c>
      <c r="D765" s="5">
        <v>883624</v>
      </c>
      <c r="E765" s="5" t="s">
        <v>200</v>
      </c>
    </row>
    <row r="766" spans="1:5" x14ac:dyDescent="0.35">
      <c r="A766" s="5" t="s">
        <v>20</v>
      </c>
      <c r="B766" s="5" t="s">
        <v>21</v>
      </c>
      <c r="C766" s="5">
        <v>884135</v>
      </c>
      <c r="D766" s="5">
        <v>884890</v>
      </c>
      <c r="E766" s="5" t="s">
        <v>25</v>
      </c>
    </row>
    <row r="767" spans="1:5" x14ac:dyDescent="0.35">
      <c r="A767" s="5" t="s">
        <v>20</v>
      </c>
      <c r="B767" s="5" t="s">
        <v>21</v>
      </c>
      <c r="C767" s="5">
        <v>885044</v>
      </c>
      <c r="D767" s="5">
        <v>886009</v>
      </c>
      <c r="E767" s="5" t="s">
        <v>200</v>
      </c>
    </row>
    <row r="768" spans="1:5" x14ac:dyDescent="0.35">
      <c r="A768" s="5" t="s">
        <v>20</v>
      </c>
      <c r="B768" s="5" t="s">
        <v>21</v>
      </c>
      <c r="C768" s="5">
        <v>885996</v>
      </c>
      <c r="D768" s="5">
        <v>887024</v>
      </c>
      <c r="E768" s="5" t="s">
        <v>200</v>
      </c>
    </row>
    <row r="769" spans="1:5" x14ac:dyDescent="0.35">
      <c r="A769" s="5" t="s">
        <v>20</v>
      </c>
      <c r="B769" s="5" t="s">
        <v>21</v>
      </c>
      <c r="C769" s="5">
        <v>887285</v>
      </c>
      <c r="D769" s="5">
        <v>888562</v>
      </c>
      <c r="E769" s="5" t="s">
        <v>25</v>
      </c>
    </row>
    <row r="770" spans="1:5" x14ac:dyDescent="0.35">
      <c r="A770" s="5" t="s">
        <v>20</v>
      </c>
      <c r="B770" s="5" t="s">
        <v>21</v>
      </c>
      <c r="C770" s="5">
        <v>888739</v>
      </c>
      <c r="D770" s="5">
        <v>889527</v>
      </c>
      <c r="E770" s="5" t="s">
        <v>25</v>
      </c>
    </row>
    <row r="771" spans="1:5" x14ac:dyDescent="0.35">
      <c r="A771" s="5" t="s">
        <v>20</v>
      </c>
      <c r="B771" s="5" t="s">
        <v>21</v>
      </c>
      <c r="C771" s="5">
        <v>889556</v>
      </c>
      <c r="D771" s="5">
        <v>890659</v>
      </c>
      <c r="E771" s="5" t="s">
        <v>25</v>
      </c>
    </row>
    <row r="772" spans="1:5" x14ac:dyDescent="0.35">
      <c r="A772" s="5" t="s">
        <v>20</v>
      </c>
      <c r="B772" s="5" t="s">
        <v>21</v>
      </c>
      <c r="C772" s="5">
        <v>891128</v>
      </c>
      <c r="D772" s="5">
        <v>892381</v>
      </c>
      <c r="E772" s="5" t="s">
        <v>25</v>
      </c>
    </row>
    <row r="773" spans="1:5" x14ac:dyDescent="0.35">
      <c r="A773" s="5" t="s">
        <v>20</v>
      </c>
      <c r="B773" s="5" t="s">
        <v>21</v>
      </c>
      <c r="C773" s="5">
        <v>892514</v>
      </c>
      <c r="D773" s="5">
        <v>892852</v>
      </c>
      <c r="E773" s="5" t="s">
        <v>25</v>
      </c>
    </row>
    <row r="774" spans="1:5" x14ac:dyDescent="0.35">
      <c r="A774" s="5" t="s">
        <v>20</v>
      </c>
      <c r="B774" s="5" t="s">
        <v>21</v>
      </c>
      <c r="C774" s="5">
        <v>893076</v>
      </c>
      <c r="D774" s="5">
        <v>893366</v>
      </c>
      <c r="E774" s="5" t="s">
        <v>200</v>
      </c>
    </row>
    <row r="775" spans="1:5" x14ac:dyDescent="0.35">
      <c r="A775" s="5" t="s">
        <v>20</v>
      </c>
      <c r="B775" s="5" t="s">
        <v>21</v>
      </c>
      <c r="C775" s="5">
        <v>893620</v>
      </c>
      <c r="D775" s="5">
        <v>894873</v>
      </c>
      <c r="E775" s="5" t="s">
        <v>25</v>
      </c>
    </row>
    <row r="776" spans="1:5" x14ac:dyDescent="0.35">
      <c r="A776" s="5" t="s">
        <v>20</v>
      </c>
      <c r="B776" s="5" t="s">
        <v>21</v>
      </c>
      <c r="C776" s="5">
        <v>894956</v>
      </c>
      <c r="D776" s="5">
        <v>895294</v>
      </c>
      <c r="E776" s="5" t="s">
        <v>25</v>
      </c>
    </row>
    <row r="777" spans="1:5" x14ac:dyDescent="0.35">
      <c r="A777" s="5" t="s">
        <v>20</v>
      </c>
      <c r="B777" s="5" t="s">
        <v>21</v>
      </c>
      <c r="C777" s="5">
        <v>895499</v>
      </c>
      <c r="D777" s="5">
        <v>896470</v>
      </c>
      <c r="E777" s="5" t="s">
        <v>25</v>
      </c>
    </row>
    <row r="778" spans="1:5" x14ac:dyDescent="0.35">
      <c r="A778" s="5" t="s">
        <v>20</v>
      </c>
      <c r="B778" s="5" t="s">
        <v>21</v>
      </c>
      <c r="C778" s="5">
        <v>896498</v>
      </c>
      <c r="D778" s="5">
        <v>897679</v>
      </c>
      <c r="E778" s="5" t="s">
        <v>25</v>
      </c>
    </row>
    <row r="779" spans="1:5" x14ac:dyDescent="0.35">
      <c r="A779" s="5" t="s">
        <v>20</v>
      </c>
      <c r="B779" s="5" t="s">
        <v>21</v>
      </c>
      <c r="C779" s="5">
        <v>897676</v>
      </c>
      <c r="D779" s="5">
        <v>898470</v>
      </c>
      <c r="E779" s="5" t="s">
        <v>25</v>
      </c>
    </row>
    <row r="780" spans="1:5" x14ac:dyDescent="0.35">
      <c r="A780" s="5" t="s">
        <v>20</v>
      </c>
      <c r="B780" s="5" t="s">
        <v>21</v>
      </c>
      <c r="C780" s="5">
        <v>898662</v>
      </c>
      <c r="D780" s="5">
        <v>898937</v>
      </c>
      <c r="E780" s="5" t="s">
        <v>25</v>
      </c>
    </row>
    <row r="781" spans="1:5" x14ac:dyDescent="0.35">
      <c r="A781" s="5" t="s">
        <v>20</v>
      </c>
      <c r="B781" s="5" t="s">
        <v>21</v>
      </c>
      <c r="C781" s="5">
        <v>899139</v>
      </c>
      <c r="D781" s="5">
        <v>900077</v>
      </c>
      <c r="E781" s="5" t="s">
        <v>25</v>
      </c>
    </row>
    <row r="782" spans="1:5" x14ac:dyDescent="0.35">
      <c r="A782" s="5" t="s">
        <v>20</v>
      </c>
      <c r="B782" s="5" t="s">
        <v>21</v>
      </c>
      <c r="C782" s="5">
        <v>900130</v>
      </c>
      <c r="D782" s="5">
        <v>901680</v>
      </c>
      <c r="E782" s="5" t="s">
        <v>25</v>
      </c>
    </row>
    <row r="783" spans="1:5" x14ac:dyDescent="0.35">
      <c r="A783" s="5" t="s">
        <v>20</v>
      </c>
      <c r="B783" s="5" t="s">
        <v>21</v>
      </c>
      <c r="C783" s="5">
        <v>901720</v>
      </c>
      <c r="D783" s="5">
        <v>902754</v>
      </c>
      <c r="E783" s="5" t="s">
        <v>25</v>
      </c>
    </row>
    <row r="784" spans="1:5" x14ac:dyDescent="0.35">
      <c r="A784" s="5" t="s">
        <v>20</v>
      </c>
      <c r="B784" s="5" t="s">
        <v>21</v>
      </c>
      <c r="C784" s="5">
        <v>902817</v>
      </c>
      <c r="D784" s="5">
        <v>903485</v>
      </c>
      <c r="E784" s="5" t="s">
        <v>25</v>
      </c>
    </row>
    <row r="785" spans="1:5" x14ac:dyDescent="0.35">
      <c r="A785" s="5" t="s">
        <v>20</v>
      </c>
      <c r="B785" s="5" t="s">
        <v>21</v>
      </c>
      <c r="C785" s="5">
        <v>903600</v>
      </c>
      <c r="D785" s="5">
        <v>904415</v>
      </c>
      <c r="E785" s="5" t="s">
        <v>200</v>
      </c>
    </row>
    <row r="786" spans="1:5" x14ac:dyDescent="0.35">
      <c r="A786" s="5" t="s">
        <v>20</v>
      </c>
      <c r="B786" s="5" t="s">
        <v>21</v>
      </c>
      <c r="C786" s="5">
        <v>904387</v>
      </c>
      <c r="D786" s="5">
        <v>905340</v>
      </c>
      <c r="E786" s="5" t="s">
        <v>200</v>
      </c>
    </row>
    <row r="787" spans="1:5" x14ac:dyDescent="0.35">
      <c r="A787" s="5" t="s">
        <v>20</v>
      </c>
      <c r="B787" s="5" t="s">
        <v>21</v>
      </c>
      <c r="C787" s="5">
        <v>905461</v>
      </c>
      <c r="D787" s="5">
        <v>905769</v>
      </c>
      <c r="E787" s="5" t="s">
        <v>200</v>
      </c>
    </row>
    <row r="788" spans="1:5" x14ac:dyDescent="0.35">
      <c r="A788" s="5" t="s">
        <v>20</v>
      </c>
      <c r="B788" s="5" t="s">
        <v>21</v>
      </c>
      <c r="C788" s="5">
        <v>905772</v>
      </c>
      <c r="D788" s="5">
        <v>908492</v>
      </c>
      <c r="E788" s="5" t="s">
        <v>200</v>
      </c>
    </row>
    <row r="789" spans="1:5" x14ac:dyDescent="0.35">
      <c r="A789" s="5" t="s">
        <v>20</v>
      </c>
      <c r="B789" s="5" t="s">
        <v>21</v>
      </c>
      <c r="C789" s="5">
        <v>908485</v>
      </c>
      <c r="D789" s="5">
        <v>909846</v>
      </c>
      <c r="E789" s="5" t="s">
        <v>200</v>
      </c>
    </row>
    <row r="790" spans="1:5" x14ac:dyDescent="0.35">
      <c r="A790" s="5" t="s">
        <v>20</v>
      </c>
      <c r="B790" s="5" t="s">
        <v>21</v>
      </c>
      <c r="C790" s="5">
        <v>909895</v>
      </c>
      <c r="D790" s="5">
        <v>911259</v>
      </c>
      <c r="E790" s="5" t="s">
        <v>200</v>
      </c>
    </row>
    <row r="791" spans="1:5" x14ac:dyDescent="0.35">
      <c r="A791" s="5" t="s">
        <v>20</v>
      </c>
      <c r="B791" s="5" t="s">
        <v>21</v>
      </c>
      <c r="C791" s="5">
        <v>911259</v>
      </c>
      <c r="D791" s="5">
        <v>912845</v>
      </c>
      <c r="E791" s="5" t="s">
        <v>200</v>
      </c>
    </row>
    <row r="792" spans="1:5" x14ac:dyDescent="0.35">
      <c r="A792" s="5" t="s">
        <v>20</v>
      </c>
      <c r="B792" s="5" t="s">
        <v>21</v>
      </c>
      <c r="C792" s="5">
        <v>912861</v>
      </c>
      <c r="D792" s="5">
        <v>913244</v>
      </c>
      <c r="E792" s="5" t="s">
        <v>200</v>
      </c>
    </row>
    <row r="793" spans="1:5" x14ac:dyDescent="0.35">
      <c r="A793" s="5" t="s">
        <v>20</v>
      </c>
      <c r="B793" s="5" t="s">
        <v>21</v>
      </c>
      <c r="C793" s="5">
        <v>913260</v>
      </c>
      <c r="D793" s="5">
        <v>913586</v>
      </c>
      <c r="E793" s="5" t="s">
        <v>200</v>
      </c>
    </row>
    <row r="794" spans="1:5" x14ac:dyDescent="0.35">
      <c r="A794" s="5" t="s">
        <v>20</v>
      </c>
      <c r="B794" s="5" t="s">
        <v>21</v>
      </c>
      <c r="C794" s="5">
        <v>913615</v>
      </c>
      <c r="D794" s="5">
        <v>914436</v>
      </c>
      <c r="E794" s="5" t="s">
        <v>200</v>
      </c>
    </row>
    <row r="795" spans="1:5" x14ac:dyDescent="0.35">
      <c r="A795" s="5" t="s">
        <v>20</v>
      </c>
      <c r="B795" s="5" t="s">
        <v>21</v>
      </c>
      <c r="C795" s="5">
        <v>914982</v>
      </c>
      <c r="D795" s="5">
        <v>915932</v>
      </c>
      <c r="E795" s="5" t="s">
        <v>200</v>
      </c>
    </row>
    <row r="796" spans="1:5" x14ac:dyDescent="0.35">
      <c r="A796" s="5" t="s">
        <v>20</v>
      </c>
      <c r="B796" s="5" t="s">
        <v>21</v>
      </c>
      <c r="C796" s="5">
        <v>915945</v>
      </c>
      <c r="D796" s="5">
        <v>916610</v>
      </c>
      <c r="E796" s="5" t="s">
        <v>200</v>
      </c>
    </row>
    <row r="797" spans="1:5" x14ac:dyDescent="0.35">
      <c r="A797" s="5" t="s">
        <v>20</v>
      </c>
      <c r="B797" s="5" t="s">
        <v>21</v>
      </c>
      <c r="C797" s="5">
        <v>917122</v>
      </c>
      <c r="D797" s="5">
        <v>917604</v>
      </c>
      <c r="E797" s="5" t="s">
        <v>200</v>
      </c>
    </row>
    <row r="798" spans="1:5" x14ac:dyDescent="0.35">
      <c r="A798" s="5" t="s">
        <v>20</v>
      </c>
      <c r="B798" s="5" t="s">
        <v>21</v>
      </c>
      <c r="C798" s="5">
        <v>917591</v>
      </c>
      <c r="D798" s="5">
        <v>917803</v>
      </c>
      <c r="E798" s="5" t="s">
        <v>200</v>
      </c>
    </row>
    <row r="799" spans="1:5" x14ac:dyDescent="0.35">
      <c r="A799" s="5" t="s">
        <v>20</v>
      </c>
      <c r="B799" s="5" t="s">
        <v>21</v>
      </c>
      <c r="C799" s="5">
        <v>917936</v>
      </c>
      <c r="D799" s="5">
        <v>918820</v>
      </c>
      <c r="E799" s="5" t="s">
        <v>200</v>
      </c>
    </row>
    <row r="800" spans="1:5" x14ac:dyDescent="0.35">
      <c r="A800" s="5" t="s">
        <v>20</v>
      </c>
      <c r="B800" s="5" t="s">
        <v>21</v>
      </c>
      <c r="C800" s="5">
        <v>918875</v>
      </c>
      <c r="D800" s="5">
        <v>919546</v>
      </c>
      <c r="E800" s="5" t="s">
        <v>200</v>
      </c>
    </row>
    <row r="801" spans="1:5" x14ac:dyDescent="0.35">
      <c r="A801" s="5" t="s">
        <v>20</v>
      </c>
      <c r="B801" s="5" t="s">
        <v>21</v>
      </c>
      <c r="C801" s="5">
        <v>919929</v>
      </c>
      <c r="D801" s="5">
        <v>921137</v>
      </c>
      <c r="E801" s="5" t="s">
        <v>25</v>
      </c>
    </row>
    <row r="802" spans="1:5" x14ac:dyDescent="0.35">
      <c r="A802" s="5" t="s">
        <v>20</v>
      </c>
      <c r="B802" s="5" t="s">
        <v>21</v>
      </c>
      <c r="C802" s="5">
        <v>921196</v>
      </c>
      <c r="D802" s="5">
        <v>922143</v>
      </c>
      <c r="E802" s="5" t="s">
        <v>25</v>
      </c>
    </row>
    <row r="803" spans="1:5" x14ac:dyDescent="0.35">
      <c r="A803" s="5" t="s">
        <v>20</v>
      </c>
      <c r="B803" s="5" t="s">
        <v>21</v>
      </c>
      <c r="C803" s="5">
        <v>922155</v>
      </c>
      <c r="D803" s="5">
        <v>922883</v>
      </c>
      <c r="E803" s="5" t="s">
        <v>25</v>
      </c>
    </row>
    <row r="804" spans="1:5" x14ac:dyDescent="0.35">
      <c r="A804" s="5" t="s">
        <v>20</v>
      </c>
      <c r="B804" s="5" t="s">
        <v>21</v>
      </c>
      <c r="C804" s="5">
        <v>923733</v>
      </c>
      <c r="D804" s="5">
        <v>925412</v>
      </c>
      <c r="E804" s="5" t="s">
        <v>25</v>
      </c>
    </row>
    <row r="805" spans="1:5" x14ac:dyDescent="0.35">
      <c r="A805" s="5" t="s">
        <v>20</v>
      </c>
      <c r="B805" s="5" t="s">
        <v>21</v>
      </c>
      <c r="C805" s="5">
        <v>925560</v>
      </c>
      <c r="D805" s="5">
        <v>926339</v>
      </c>
      <c r="E805" s="5" t="s">
        <v>25</v>
      </c>
    </row>
    <row r="806" spans="1:5" x14ac:dyDescent="0.35">
      <c r="A806" s="5" t="s">
        <v>20</v>
      </c>
      <c r="B806" s="5" t="s">
        <v>21</v>
      </c>
      <c r="C806" s="5">
        <v>926436</v>
      </c>
      <c r="D806" s="5">
        <v>928430</v>
      </c>
      <c r="E806" s="5" t="s">
        <v>200</v>
      </c>
    </row>
    <row r="807" spans="1:5" x14ac:dyDescent="0.35">
      <c r="A807" s="5" t="s">
        <v>20</v>
      </c>
      <c r="B807" s="5" t="s">
        <v>21</v>
      </c>
      <c r="C807" s="5">
        <v>928632</v>
      </c>
      <c r="D807" s="5">
        <v>929261</v>
      </c>
      <c r="E807" s="5" t="s">
        <v>25</v>
      </c>
    </row>
    <row r="808" spans="1:5" x14ac:dyDescent="0.35">
      <c r="A808" s="5" t="s">
        <v>20</v>
      </c>
      <c r="B808" s="5" t="s">
        <v>21</v>
      </c>
      <c r="C808" s="5">
        <v>929266</v>
      </c>
      <c r="D808" s="5">
        <v>929979</v>
      </c>
      <c r="E808" s="5" t="s">
        <v>25</v>
      </c>
    </row>
    <row r="809" spans="1:5" x14ac:dyDescent="0.35">
      <c r="A809" s="5" t="s">
        <v>20</v>
      </c>
      <c r="B809" s="5" t="s">
        <v>436</v>
      </c>
      <c r="C809" s="5">
        <v>930037</v>
      </c>
      <c r="D809" s="5">
        <v>930112</v>
      </c>
      <c r="E809" s="5" t="s">
        <v>25</v>
      </c>
    </row>
    <row r="810" spans="1:5" x14ac:dyDescent="0.35">
      <c r="A810" s="5" t="s">
        <v>20</v>
      </c>
      <c r="B810" s="5" t="s">
        <v>21</v>
      </c>
      <c r="C810" s="5">
        <v>930345</v>
      </c>
      <c r="D810" s="5">
        <v>931322</v>
      </c>
      <c r="E810" s="5" t="s">
        <v>25</v>
      </c>
    </row>
    <row r="811" spans="1:5" x14ac:dyDescent="0.35">
      <c r="A811" s="5" t="s">
        <v>20</v>
      </c>
      <c r="B811" s="5" t="s">
        <v>21</v>
      </c>
      <c r="C811" s="5">
        <v>931770</v>
      </c>
      <c r="D811" s="5">
        <v>936533</v>
      </c>
      <c r="E811" s="5" t="s">
        <v>25</v>
      </c>
    </row>
    <row r="812" spans="1:5" x14ac:dyDescent="0.35">
      <c r="A812" s="5" t="s">
        <v>20</v>
      </c>
      <c r="B812" s="5" t="s">
        <v>21</v>
      </c>
      <c r="C812" s="5">
        <v>936715</v>
      </c>
      <c r="D812" s="5">
        <v>937758</v>
      </c>
      <c r="E812" s="5" t="s">
        <v>25</v>
      </c>
    </row>
    <row r="813" spans="1:5" x14ac:dyDescent="0.35">
      <c r="A813" s="5" t="s">
        <v>20</v>
      </c>
      <c r="B813" s="5" t="s">
        <v>21</v>
      </c>
      <c r="C813" s="5">
        <v>938159</v>
      </c>
      <c r="D813" s="5">
        <v>939367</v>
      </c>
      <c r="E813" s="5" t="s">
        <v>25</v>
      </c>
    </row>
    <row r="814" spans="1:5" x14ac:dyDescent="0.35">
      <c r="A814" s="5" t="s">
        <v>20</v>
      </c>
      <c r="B814" s="5" t="s">
        <v>21</v>
      </c>
      <c r="C814" s="5">
        <v>939423</v>
      </c>
      <c r="D814" s="5">
        <v>939878</v>
      </c>
      <c r="E814" s="5" t="s">
        <v>25</v>
      </c>
    </row>
    <row r="815" spans="1:5" x14ac:dyDescent="0.35">
      <c r="A815" s="5" t="s">
        <v>20</v>
      </c>
      <c r="B815" s="5" t="s">
        <v>21</v>
      </c>
      <c r="C815" s="5">
        <v>939932</v>
      </c>
      <c r="D815" s="5">
        <v>941326</v>
      </c>
      <c r="E815" s="5" t="s">
        <v>25</v>
      </c>
    </row>
    <row r="816" spans="1:5" x14ac:dyDescent="0.35">
      <c r="A816" s="5" t="s">
        <v>20</v>
      </c>
      <c r="B816" s="5" t="s">
        <v>21</v>
      </c>
      <c r="C816" s="5">
        <v>941341</v>
      </c>
      <c r="D816" s="5">
        <v>943230</v>
      </c>
      <c r="E816" s="5" t="s">
        <v>25</v>
      </c>
    </row>
    <row r="817" spans="1:5" x14ac:dyDescent="0.35">
      <c r="A817" s="5" t="s">
        <v>20</v>
      </c>
      <c r="B817" s="5" t="s">
        <v>21</v>
      </c>
      <c r="C817" s="5">
        <v>943326</v>
      </c>
      <c r="D817" s="5">
        <v>944207</v>
      </c>
      <c r="E817" s="5" t="s">
        <v>200</v>
      </c>
    </row>
    <row r="818" spans="1:5" x14ac:dyDescent="0.35">
      <c r="A818" s="5" t="s">
        <v>20</v>
      </c>
      <c r="B818" s="5" t="s">
        <v>436</v>
      </c>
      <c r="C818" s="5">
        <v>944346</v>
      </c>
      <c r="D818" s="5">
        <v>944438</v>
      </c>
      <c r="E818" s="5" t="s">
        <v>25</v>
      </c>
    </row>
    <row r="819" spans="1:5" x14ac:dyDescent="0.35">
      <c r="A819" s="5" t="s">
        <v>20</v>
      </c>
      <c r="B819" s="5" t="s">
        <v>21</v>
      </c>
      <c r="C819" s="5">
        <v>944951</v>
      </c>
      <c r="D819" s="5">
        <v>947125</v>
      </c>
      <c r="E819" s="5" t="s">
        <v>25</v>
      </c>
    </row>
    <row r="820" spans="1:5" x14ac:dyDescent="0.35">
      <c r="A820" s="5" t="s">
        <v>20</v>
      </c>
      <c r="B820" s="5" t="s">
        <v>21</v>
      </c>
      <c r="C820" s="5">
        <v>947122</v>
      </c>
      <c r="D820" s="5">
        <v>947655</v>
      </c>
      <c r="E820" s="5" t="s">
        <v>25</v>
      </c>
    </row>
    <row r="821" spans="1:5" x14ac:dyDescent="0.35">
      <c r="A821" s="5" t="s">
        <v>20</v>
      </c>
      <c r="B821" s="5" t="s">
        <v>21</v>
      </c>
      <c r="C821" s="5">
        <v>947921</v>
      </c>
      <c r="D821" s="5">
        <v>950089</v>
      </c>
      <c r="E821" s="5" t="s">
        <v>25</v>
      </c>
    </row>
    <row r="822" spans="1:5" x14ac:dyDescent="0.35">
      <c r="A822" s="5" t="s">
        <v>20</v>
      </c>
      <c r="B822" s="5" t="s">
        <v>21</v>
      </c>
      <c r="C822" s="5">
        <v>950093</v>
      </c>
      <c r="D822" s="5">
        <v>950623</v>
      </c>
      <c r="E822" s="5" t="s">
        <v>25</v>
      </c>
    </row>
    <row r="823" spans="1:5" x14ac:dyDescent="0.35">
      <c r="A823" s="5" t="s">
        <v>20</v>
      </c>
      <c r="B823" s="5" t="s">
        <v>21</v>
      </c>
      <c r="C823" s="5">
        <v>950767</v>
      </c>
      <c r="D823" s="5">
        <v>951549</v>
      </c>
      <c r="E823" s="5" t="s">
        <v>25</v>
      </c>
    </row>
    <row r="824" spans="1:5" x14ac:dyDescent="0.35">
      <c r="A824" s="5" t="s">
        <v>20</v>
      </c>
      <c r="B824" s="5" t="s">
        <v>21</v>
      </c>
      <c r="C824" s="5">
        <v>951566</v>
      </c>
      <c r="D824" s="5">
        <v>952126</v>
      </c>
      <c r="E824" s="5" t="s">
        <v>25</v>
      </c>
    </row>
    <row r="825" spans="1:5" x14ac:dyDescent="0.35">
      <c r="A825" s="5" t="s">
        <v>20</v>
      </c>
      <c r="B825" s="5" t="s">
        <v>21</v>
      </c>
      <c r="C825" s="5">
        <v>952144</v>
      </c>
      <c r="D825" s="5">
        <v>953523</v>
      </c>
      <c r="E825" s="5" t="s">
        <v>25</v>
      </c>
    </row>
    <row r="826" spans="1:5" x14ac:dyDescent="0.35">
      <c r="A826" s="5" t="s">
        <v>20</v>
      </c>
      <c r="B826" s="5" t="s">
        <v>21</v>
      </c>
      <c r="C826" s="5">
        <v>953811</v>
      </c>
      <c r="D826" s="5">
        <v>954962</v>
      </c>
      <c r="E826" s="5" t="s">
        <v>25</v>
      </c>
    </row>
    <row r="827" spans="1:5" x14ac:dyDescent="0.35">
      <c r="A827" s="5" t="s">
        <v>20</v>
      </c>
      <c r="B827" s="5" t="s">
        <v>21</v>
      </c>
      <c r="C827" s="5">
        <v>954980</v>
      </c>
      <c r="D827" s="5">
        <v>955741</v>
      </c>
      <c r="E827" s="5" t="s">
        <v>25</v>
      </c>
    </row>
    <row r="828" spans="1:5" x14ac:dyDescent="0.35">
      <c r="A828" s="5" t="s">
        <v>20</v>
      </c>
      <c r="B828" s="5" t="s">
        <v>21</v>
      </c>
      <c r="C828" s="5">
        <v>955734</v>
      </c>
      <c r="D828" s="5">
        <v>956909</v>
      </c>
      <c r="E828" s="5" t="s">
        <v>25</v>
      </c>
    </row>
    <row r="829" spans="1:5" x14ac:dyDescent="0.35">
      <c r="A829" s="5" t="s">
        <v>20</v>
      </c>
      <c r="B829" s="5" t="s">
        <v>21</v>
      </c>
      <c r="C829" s="5">
        <v>957172</v>
      </c>
      <c r="D829" s="5">
        <v>957783</v>
      </c>
      <c r="E829" s="5" t="s">
        <v>200</v>
      </c>
    </row>
    <row r="830" spans="1:5" x14ac:dyDescent="0.35">
      <c r="A830" s="5" t="s">
        <v>20</v>
      </c>
      <c r="B830" s="5" t="s">
        <v>21</v>
      </c>
      <c r="C830" s="5">
        <v>957989</v>
      </c>
      <c r="D830" s="5">
        <v>959878</v>
      </c>
      <c r="E830" s="5" t="s">
        <v>200</v>
      </c>
    </row>
    <row r="831" spans="1:5" x14ac:dyDescent="0.35">
      <c r="A831" s="5" t="s">
        <v>20</v>
      </c>
      <c r="B831" s="5" t="s">
        <v>21</v>
      </c>
      <c r="C831" s="5">
        <v>960044</v>
      </c>
      <c r="D831" s="5">
        <v>961579</v>
      </c>
      <c r="E831" s="5" t="s">
        <v>25</v>
      </c>
    </row>
    <row r="832" spans="1:5" x14ac:dyDescent="0.35">
      <c r="A832" s="5" t="s">
        <v>20</v>
      </c>
      <c r="B832" s="5" t="s">
        <v>21</v>
      </c>
      <c r="C832" s="5">
        <v>961779</v>
      </c>
      <c r="D832" s="5">
        <v>962582</v>
      </c>
      <c r="E832" s="5" t="s">
        <v>25</v>
      </c>
    </row>
    <row r="833" spans="1:5" x14ac:dyDescent="0.35">
      <c r="A833" s="5" t="s">
        <v>20</v>
      </c>
      <c r="B833" s="5" t="s">
        <v>21</v>
      </c>
      <c r="C833" s="5">
        <v>962692</v>
      </c>
      <c r="D833" s="5">
        <v>963198</v>
      </c>
      <c r="E833" s="5" t="s">
        <v>200</v>
      </c>
    </row>
    <row r="834" spans="1:5" x14ac:dyDescent="0.35">
      <c r="A834" s="5" t="s">
        <v>20</v>
      </c>
      <c r="B834" s="5" t="s">
        <v>21</v>
      </c>
      <c r="C834" s="5">
        <v>963237</v>
      </c>
      <c r="D834" s="5">
        <v>963845</v>
      </c>
      <c r="E834" s="5" t="s">
        <v>200</v>
      </c>
    </row>
    <row r="835" spans="1:5" x14ac:dyDescent="0.35">
      <c r="A835" s="5" t="s">
        <v>20</v>
      </c>
      <c r="B835" s="5" t="s">
        <v>21</v>
      </c>
      <c r="C835" s="5">
        <v>964037</v>
      </c>
      <c r="D835" s="5">
        <v>964318</v>
      </c>
      <c r="E835" s="5" t="s">
        <v>200</v>
      </c>
    </row>
    <row r="836" spans="1:5" x14ac:dyDescent="0.35">
      <c r="A836" s="5" t="s">
        <v>20</v>
      </c>
      <c r="B836" s="5" t="s">
        <v>21</v>
      </c>
      <c r="C836" s="5">
        <v>964811</v>
      </c>
      <c r="D836" s="5">
        <v>965338</v>
      </c>
      <c r="E836" s="5" t="s">
        <v>200</v>
      </c>
    </row>
    <row r="837" spans="1:5" x14ac:dyDescent="0.35">
      <c r="A837" s="5" t="s">
        <v>20</v>
      </c>
      <c r="B837" s="5" t="s">
        <v>21</v>
      </c>
      <c r="C837" s="5">
        <v>965563</v>
      </c>
      <c r="D837" s="5">
        <v>966417</v>
      </c>
      <c r="E837" s="5" t="s">
        <v>25</v>
      </c>
    </row>
    <row r="838" spans="1:5" x14ac:dyDescent="0.35">
      <c r="A838" s="5" t="s">
        <v>20</v>
      </c>
      <c r="B838" s="5" t="s">
        <v>21</v>
      </c>
      <c r="C838" s="5">
        <v>966647</v>
      </c>
      <c r="D838" s="5">
        <v>967804</v>
      </c>
      <c r="E838" s="5" t="s">
        <v>200</v>
      </c>
    </row>
    <row r="839" spans="1:5" x14ac:dyDescent="0.35">
      <c r="A839" s="5" t="s">
        <v>20</v>
      </c>
      <c r="B839" s="5" t="s">
        <v>21</v>
      </c>
      <c r="C839" s="5">
        <v>967986</v>
      </c>
      <c r="D839" s="5">
        <v>968297</v>
      </c>
      <c r="E839" s="5" t="s">
        <v>25</v>
      </c>
    </row>
    <row r="840" spans="1:5" x14ac:dyDescent="0.35">
      <c r="A840" s="5" t="s">
        <v>20</v>
      </c>
      <c r="B840" s="5" t="s">
        <v>21</v>
      </c>
      <c r="C840" s="5">
        <v>968339</v>
      </c>
      <c r="D840" s="5">
        <v>970582</v>
      </c>
      <c r="E840" s="5" t="s">
        <v>25</v>
      </c>
    </row>
    <row r="841" spans="1:5" x14ac:dyDescent="0.35">
      <c r="A841" s="5" t="s">
        <v>20</v>
      </c>
      <c r="B841" s="5" t="s">
        <v>21</v>
      </c>
      <c r="C841" s="5">
        <v>970992</v>
      </c>
      <c r="D841" s="5">
        <v>971573</v>
      </c>
      <c r="E841" s="5" t="s">
        <v>25</v>
      </c>
    </row>
    <row r="842" spans="1:5" x14ac:dyDescent="0.35">
      <c r="A842" s="5" t="s">
        <v>20</v>
      </c>
      <c r="B842" s="5" t="s">
        <v>21</v>
      </c>
      <c r="C842" s="5">
        <v>971606</v>
      </c>
      <c r="D842" s="5">
        <v>972202</v>
      </c>
      <c r="E842" s="5" t="s">
        <v>200</v>
      </c>
    </row>
    <row r="843" spans="1:5" x14ac:dyDescent="0.35">
      <c r="A843" s="5" t="s">
        <v>20</v>
      </c>
      <c r="B843" s="5" t="s">
        <v>21</v>
      </c>
      <c r="C843" s="5">
        <v>972708</v>
      </c>
      <c r="D843" s="5">
        <v>973337</v>
      </c>
      <c r="E843" s="5" t="s">
        <v>25</v>
      </c>
    </row>
    <row r="844" spans="1:5" x14ac:dyDescent="0.35">
      <c r="A844" s="5" t="s">
        <v>20</v>
      </c>
      <c r="B844" s="5" t="s">
        <v>21</v>
      </c>
      <c r="C844" s="5">
        <v>973889</v>
      </c>
      <c r="D844" s="5">
        <v>974548</v>
      </c>
      <c r="E844" s="5" t="s">
        <v>25</v>
      </c>
    </row>
    <row r="845" spans="1:5" x14ac:dyDescent="0.35">
      <c r="A845" s="5" t="s">
        <v>20</v>
      </c>
      <c r="B845" s="5" t="s">
        <v>21</v>
      </c>
      <c r="C845" s="5">
        <v>974566</v>
      </c>
      <c r="D845" s="5">
        <v>975270</v>
      </c>
      <c r="E845" s="5" t="s">
        <v>25</v>
      </c>
    </row>
    <row r="846" spans="1:5" x14ac:dyDescent="0.35">
      <c r="A846" s="5" t="s">
        <v>20</v>
      </c>
      <c r="B846" s="5" t="s">
        <v>21</v>
      </c>
      <c r="C846" s="5">
        <v>975293</v>
      </c>
      <c r="D846" s="5">
        <v>975982</v>
      </c>
      <c r="E846" s="5" t="s">
        <v>25</v>
      </c>
    </row>
    <row r="847" spans="1:5" x14ac:dyDescent="0.35">
      <c r="A847" s="5" t="s">
        <v>20</v>
      </c>
      <c r="B847" s="5" t="s">
        <v>21</v>
      </c>
      <c r="C847" s="5">
        <v>976356</v>
      </c>
      <c r="D847" s="5">
        <v>977843</v>
      </c>
      <c r="E847" s="5" t="s">
        <v>25</v>
      </c>
    </row>
    <row r="848" spans="1:5" x14ac:dyDescent="0.35">
      <c r="A848" s="5" t="s">
        <v>20</v>
      </c>
      <c r="B848" s="5" t="s">
        <v>21</v>
      </c>
      <c r="C848" s="5">
        <v>978040</v>
      </c>
      <c r="D848" s="5">
        <v>978804</v>
      </c>
      <c r="E848" s="5" t="s">
        <v>200</v>
      </c>
    </row>
    <row r="849" spans="1:5" x14ac:dyDescent="0.35">
      <c r="A849" s="5" t="s">
        <v>20</v>
      </c>
      <c r="B849" s="5" t="s">
        <v>21</v>
      </c>
      <c r="C849" s="5">
        <v>978908</v>
      </c>
      <c r="D849" s="5">
        <v>980809</v>
      </c>
      <c r="E849" s="5" t="s">
        <v>200</v>
      </c>
    </row>
    <row r="850" spans="1:5" x14ac:dyDescent="0.35">
      <c r="A850" s="5" t="s">
        <v>20</v>
      </c>
      <c r="B850" s="5" t="s">
        <v>21</v>
      </c>
      <c r="C850" s="5">
        <v>980936</v>
      </c>
      <c r="D850" s="5">
        <v>981424</v>
      </c>
      <c r="E850" s="5" t="s">
        <v>25</v>
      </c>
    </row>
    <row r="851" spans="1:5" x14ac:dyDescent="0.35">
      <c r="A851" s="5" t="s">
        <v>20</v>
      </c>
      <c r="B851" s="5" t="s">
        <v>21</v>
      </c>
      <c r="C851" s="5">
        <v>981641</v>
      </c>
      <c r="D851" s="5">
        <v>982135</v>
      </c>
      <c r="E851" s="5" t="s">
        <v>200</v>
      </c>
    </row>
    <row r="852" spans="1:5" x14ac:dyDescent="0.35">
      <c r="A852" s="5" t="s">
        <v>20</v>
      </c>
      <c r="B852" s="5" t="s">
        <v>21</v>
      </c>
      <c r="C852" s="5">
        <v>982264</v>
      </c>
      <c r="D852" s="5">
        <v>982848</v>
      </c>
      <c r="E852" s="5" t="s">
        <v>200</v>
      </c>
    </row>
    <row r="853" spans="1:5" x14ac:dyDescent="0.35">
      <c r="A853" s="5" t="s">
        <v>20</v>
      </c>
      <c r="B853" s="5" t="s">
        <v>21</v>
      </c>
      <c r="C853" s="5">
        <v>983311</v>
      </c>
      <c r="D853" s="5">
        <v>986409</v>
      </c>
      <c r="E853" s="5" t="s">
        <v>25</v>
      </c>
    </row>
    <row r="854" spans="1:5" x14ac:dyDescent="0.35">
      <c r="A854" s="5" t="s">
        <v>20</v>
      </c>
      <c r="B854" s="5" t="s">
        <v>21</v>
      </c>
      <c r="C854" s="5">
        <v>986850</v>
      </c>
      <c r="D854" s="5">
        <v>988601</v>
      </c>
      <c r="E854" s="5" t="s">
        <v>25</v>
      </c>
    </row>
    <row r="855" spans="1:5" x14ac:dyDescent="0.35">
      <c r="A855" s="5" t="s">
        <v>20</v>
      </c>
      <c r="B855" s="5" t="s">
        <v>21</v>
      </c>
      <c r="C855" s="5">
        <v>988622</v>
      </c>
      <c r="D855" s="5">
        <v>988942</v>
      </c>
      <c r="E855" s="5" t="s">
        <v>25</v>
      </c>
    </row>
    <row r="856" spans="1:5" x14ac:dyDescent="0.35">
      <c r="A856" s="5" t="s">
        <v>20</v>
      </c>
      <c r="B856" s="5" t="s">
        <v>21</v>
      </c>
      <c r="C856" s="5">
        <v>989034</v>
      </c>
      <c r="D856" s="5">
        <v>989933</v>
      </c>
      <c r="E856" s="5" t="s">
        <v>200</v>
      </c>
    </row>
    <row r="857" spans="1:5" x14ac:dyDescent="0.35">
      <c r="A857" s="5" t="s">
        <v>20</v>
      </c>
      <c r="B857" s="5" t="s">
        <v>21</v>
      </c>
      <c r="C857" s="5">
        <v>989935</v>
      </c>
      <c r="D857" s="5">
        <v>990570</v>
      </c>
      <c r="E857" s="5" t="s">
        <v>200</v>
      </c>
    </row>
    <row r="858" spans="1:5" x14ac:dyDescent="0.35">
      <c r="A858" s="5" t="s">
        <v>20</v>
      </c>
      <c r="B858" s="5" t="s">
        <v>21</v>
      </c>
      <c r="C858" s="5">
        <v>990692</v>
      </c>
      <c r="D858" s="5">
        <v>991423</v>
      </c>
      <c r="E858" s="5" t="s">
        <v>25</v>
      </c>
    </row>
    <row r="859" spans="1:5" x14ac:dyDescent="0.35">
      <c r="A859" s="5" t="s">
        <v>20</v>
      </c>
      <c r="B859" s="5" t="s">
        <v>21</v>
      </c>
      <c r="C859" s="5">
        <v>991601</v>
      </c>
      <c r="D859" s="5">
        <v>991873</v>
      </c>
      <c r="E859" s="5" t="s">
        <v>25</v>
      </c>
    </row>
    <row r="860" spans="1:5" x14ac:dyDescent="0.35">
      <c r="A860" s="5" t="s">
        <v>20</v>
      </c>
      <c r="B860" s="5" t="s">
        <v>21</v>
      </c>
      <c r="C860" s="5">
        <v>992001</v>
      </c>
      <c r="D860" s="5">
        <v>993233</v>
      </c>
      <c r="E860" s="5" t="s">
        <v>25</v>
      </c>
    </row>
    <row r="861" spans="1:5" x14ac:dyDescent="0.35">
      <c r="A861" s="5" t="s">
        <v>20</v>
      </c>
      <c r="B861" s="5" t="s">
        <v>21</v>
      </c>
      <c r="C861" s="5">
        <v>993437</v>
      </c>
      <c r="D861" s="5">
        <v>994420</v>
      </c>
      <c r="E861" s="5" t="s">
        <v>25</v>
      </c>
    </row>
    <row r="862" spans="1:5" x14ac:dyDescent="0.35">
      <c r="A862" s="5" t="s">
        <v>20</v>
      </c>
      <c r="B862" s="5" t="s">
        <v>21</v>
      </c>
      <c r="C862" s="5">
        <v>994510</v>
      </c>
      <c r="D862" s="5">
        <v>995994</v>
      </c>
      <c r="E862" s="5" t="s">
        <v>25</v>
      </c>
    </row>
    <row r="863" spans="1:5" x14ac:dyDescent="0.35">
      <c r="A863" s="5" t="s">
        <v>20</v>
      </c>
      <c r="B863" s="5" t="s">
        <v>21</v>
      </c>
      <c r="C863" s="5">
        <v>996192</v>
      </c>
      <c r="D863" s="5">
        <v>997697</v>
      </c>
      <c r="E863" s="5" t="s">
        <v>200</v>
      </c>
    </row>
    <row r="864" spans="1:5" x14ac:dyDescent="0.35">
      <c r="A864" s="5" t="s">
        <v>20</v>
      </c>
      <c r="B864" s="5" t="s">
        <v>21</v>
      </c>
      <c r="C864" s="5">
        <v>997712</v>
      </c>
      <c r="D864" s="5">
        <v>998431</v>
      </c>
      <c r="E864" s="5" t="s">
        <v>200</v>
      </c>
    </row>
    <row r="865" spans="1:5" x14ac:dyDescent="0.35">
      <c r="A865" s="5" t="s">
        <v>20</v>
      </c>
      <c r="B865" s="5" t="s">
        <v>21</v>
      </c>
      <c r="C865" s="5">
        <v>998431</v>
      </c>
      <c r="D865" s="5">
        <v>999012</v>
      </c>
      <c r="E865" s="5" t="s">
        <v>200</v>
      </c>
    </row>
    <row r="866" spans="1:5" x14ac:dyDescent="0.35">
      <c r="A866" s="5" t="s">
        <v>20</v>
      </c>
      <c r="B866" s="5" t="s">
        <v>21</v>
      </c>
      <c r="C866" s="5">
        <v>999295</v>
      </c>
      <c r="D866" s="5">
        <v>1000281</v>
      </c>
      <c r="E866" s="5" t="s">
        <v>25</v>
      </c>
    </row>
    <row r="867" spans="1:5" x14ac:dyDescent="0.35">
      <c r="A867" s="5" t="s">
        <v>20</v>
      </c>
      <c r="B867" s="5" t="s">
        <v>21</v>
      </c>
      <c r="C867" s="5">
        <v>1000365</v>
      </c>
      <c r="D867" s="5">
        <v>1002185</v>
      </c>
      <c r="E867" s="5" t="s">
        <v>25</v>
      </c>
    </row>
    <row r="868" spans="1:5" x14ac:dyDescent="0.35">
      <c r="A868" s="5" t="s">
        <v>20</v>
      </c>
      <c r="B868" s="5" t="s">
        <v>21</v>
      </c>
      <c r="C868" s="5">
        <v>1002163</v>
      </c>
      <c r="D868" s="5">
        <v>1003896</v>
      </c>
      <c r="E868" s="5" t="s">
        <v>25</v>
      </c>
    </row>
    <row r="869" spans="1:5" x14ac:dyDescent="0.35">
      <c r="A869" s="5" t="s">
        <v>20</v>
      </c>
      <c r="B869" s="5" t="s">
        <v>21</v>
      </c>
      <c r="C869" s="5">
        <v>1003953</v>
      </c>
      <c r="D869" s="5">
        <v>1004663</v>
      </c>
      <c r="E869" s="5" t="s">
        <v>200</v>
      </c>
    </row>
    <row r="870" spans="1:5" x14ac:dyDescent="0.35">
      <c r="A870" s="5" t="s">
        <v>20</v>
      </c>
      <c r="B870" s="5" t="s">
        <v>21</v>
      </c>
      <c r="C870" s="5">
        <v>1005025</v>
      </c>
      <c r="D870" s="5">
        <v>1005819</v>
      </c>
      <c r="E870" s="5" t="s">
        <v>25</v>
      </c>
    </row>
    <row r="871" spans="1:5" x14ac:dyDescent="0.35">
      <c r="A871" s="5" t="s">
        <v>20</v>
      </c>
      <c r="B871" s="5" t="s">
        <v>21</v>
      </c>
      <c r="C871" s="5">
        <v>1005833</v>
      </c>
      <c r="D871" s="5">
        <v>1007089</v>
      </c>
      <c r="E871" s="5" t="s">
        <v>25</v>
      </c>
    </row>
    <row r="872" spans="1:5" x14ac:dyDescent="0.35">
      <c r="A872" s="5" t="s">
        <v>20</v>
      </c>
      <c r="B872" s="5" t="s">
        <v>21</v>
      </c>
      <c r="C872" s="5">
        <v>1007091</v>
      </c>
      <c r="D872" s="5">
        <v>1008491</v>
      </c>
      <c r="E872" s="5" t="s">
        <v>25</v>
      </c>
    </row>
    <row r="873" spans="1:5" x14ac:dyDescent="0.35">
      <c r="A873" s="5" t="s">
        <v>20</v>
      </c>
      <c r="B873" s="5" t="s">
        <v>21</v>
      </c>
      <c r="C873" s="5">
        <v>1008500</v>
      </c>
      <c r="D873" s="5">
        <v>1010041</v>
      </c>
      <c r="E873" s="5" t="s">
        <v>25</v>
      </c>
    </row>
    <row r="874" spans="1:5" x14ac:dyDescent="0.35">
      <c r="A874" s="5" t="s">
        <v>20</v>
      </c>
      <c r="B874" s="5" t="s">
        <v>21</v>
      </c>
      <c r="C874" s="5">
        <v>1010141</v>
      </c>
      <c r="D874" s="5">
        <v>1011412</v>
      </c>
      <c r="E874" s="5" t="s">
        <v>25</v>
      </c>
    </row>
    <row r="875" spans="1:5" x14ac:dyDescent="0.35">
      <c r="A875" s="5" t="s">
        <v>20</v>
      </c>
      <c r="B875" s="5" t="s">
        <v>21</v>
      </c>
      <c r="C875" s="5">
        <v>1011497</v>
      </c>
      <c r="D875" s="5">
        <v>1012213</v>
      </c>
      <c r="E875" s="5" t="s">
        <v>200</v>
      </c>
    </row>
    <row r="876" spans="1:5" x14ac:dyDescent="0.35">
      <c r="A876" s="5" t="s">
        <v>20</v>
      </c>
      <c r="B876" s="5" t="s">
        <v>21</v>
      </c>
      <c r="C876" s="5">
        <v>1012210</v>
      </c>
      <c r="D876" s="5">
        <v>1013079</v>
      </c>
      <c r="E876" s="5" t="s">
        <v>200</v>
      </c>
    </row>
    <row r="877" spans="1:5" x14ac:dyDescent="0.35">
      <c r="A877" s="5" t="s">
        <v>20</v>
      </c>
      <c r="B877" s="5" t="s">
        <v>21</v>
      </c>
      <c r="C877" s="5">
        <v>1013086</v>
      </c>
      <c r="D877" s="5">
        <v>1013886</v>
      </c>
      <c r="E877" s="5" t="s">
        <v>200</v>
      </c>
    </row>
    <row r="878" spans="1:5" x14ac:dyDescent="0.35">
      <c r="A878" s="5" t="s">
        <v>20</v>
      </c>
      <c r="B878" s="5" t="s">
        <v>21</v>
      </c>
      <c r="C878" s="5">
        <v>1014349</v>
      </c>
      <c r="D878" s="5">
        <v>1016262</v>
      </c>
      <c r="E878" s="5" t="s">
        <v>25</v>
      </c>
    </row>
    <row r="879" spans="1:5" x14ac:dyDescent="0.35">
      <c r="A879" s="5" t="s">
        <v>20</v>
      </c>
      <c r="B879" s="5" t="s">
        <v>21</v>
      </c>
      <c r="C879" s="5">
        <v>1016596</v>
      </c>
      <c r="D879" s="5">
        <v>1018116</v>
      </c>
      <c r="E879" s="5" t="s">
        <v>25</v>
      </c>
    </row>
    <row r="880" spans="1:5" x14ac:dyDescent="0.35">
      <c r="A880" s="5" t="s">
        <v>20</v>
      </c>
      <c r="B880" s="5" t="s">
        <v>21</v>
      </c>
      <c r="C880" s="5">
        <v>1018106</v>
      </c>
      <c r="D880" s="5">
        <v>1019374</v>
      </c>
      <c r="E880" s="5" t="s">
        <v>25</v>
      </c>
    </row>
    <row r="881" spans="1:5" x14ac:dyDescent="0.35">
      <c r="A881" s="5" t="s">
        <v>20</v>
      </c>
      <c r="B881" s="5" t="s">
        <v>21</v>
      </c>
      <c r="C881" s="5">
        <v>1019361</v>
      </c>
      <c r="D881" s="5">
        <v>1020878</v>
      </c>
      <c r="E881" s="5" t="s">
        <v>25</v>
      </c>
    </row>
    <row r="882" spans="1:5" x14ac:dyDescent="0.35">
      <c r="A882" s="5" t="s">
        <v>20</v>
      </c>
      <c r="B882" s="5" t="s">
        <v>21</v>
      </c>
      <c r="C882" s="5">
        <v>1020991</v>
      </c>
      <c r="D882" s="5">
        <v>1022937</v>
      </c>
      <c r="E882" s="5" t="s">
        <v>25</v>
      </c>
    </row>
    <row r="883" spans="1:5" x14ac:dyDescent="0.35">
      <c r="A883" s="5" t="s">
        <v>20</v>
      </c>
      <c r="B883" s="5" t="s">
        <v>21</v>
      </c>
      <c r="C883" s="5">
        <v>1022965</v>
      </c>
      <c r="D883" s="5">
        <v>1023321</v>
      </c>
      <c r="E883" s="5" t="s">
        <v>25</v>
      </c>
    </row>
    <row r="884" spans="1:5" x14ac:dyDescent="0.35">
      <c r="A884" s="5" t="s">
        <v>20</v>
      </c>
      <c r="B884" s="5" t="s">
        <v>21</v>
      </c>
      <c r="C884" s="5">
        <v>1023388</v>
      </c>
      <c r="D884" s="5">
        <v>1024572</v>
      </c>
      <c r="E884" s="5" t="s">
        <v>25</v>
      </c>
    </row>
    <row r="885" spans="1:5" x14ac:dyDescent="0.35">
      <c r="A885" s="5" t="s">
        <v>20</v>
      </c>
      <c r="B885" s="5" t="s">
        <v>21</v>
      </c>
      <c r="C885" s="5">
        <v>1024696</v>
      </c>
      <c r="D885" s="5">
        <v>1025307</v>
      </c>
      <c r="E885" s="5" t="s">
        <v>25</v>
      </c>
    </row>
    <row r="886" spans="1:5" x14ac:dyDescent="0.35">
      <c r="A886" s="5" t="s">
        <v>20</v>
      </c>
      <c r="B886" s="5" t="s">
        <v>21</v>
      </c>
      <c r="C886" s="5">
        <v>1025640</v>
      </c>
      <c r="D886" s="5">
        <v>1028894</v>
      </c>
      <c r="E886" s="5" t="s">
        <v>25</v>
      </c>
    </row>
    <row r="887" spans="1:5" x14ac:dyDescent="0.35">
      <c r="A887" s="5" t="s">
        <v>20</v>
      </c>
      <c r="B887" s="5" t="s">
        <v>21</v>
      </c>
      <c r="C887" s="5">
        <v>1029105</v>
      </c>
      <c r="D887" s="5">
        <v>1029698</v>
      </c>
      <c r="E887" s="5" t="s">
        <v>25</v>
      </c>
    </row>
    <row r="888" spans="1:5" x14ac:dyDescent="0.35">
      <c r="A888" s="5" t="s">
        <v>20</v>
      </c>
      <c r="B888" s="5" t="s">
        <v>21</v>
      </c>
      <c r="C888" s="5">
        <v>1029695</v>
      </c>
      <c r="D888" s="5">
        <v>1030564</v>
      </c>
      <c r="E888" s="5" t="s">
        <v>25</v>
      </c>
    </row>
    <row r="889" spans="1:5" x14ac:dyDescent="0.35">
      <c r="A889" s="5" t="s">
        <v>20</v>
      </c>
      <c r="B889" s="5" t="s">
        <v>21</v>
      </c>
      <c r="C889" s="5">
        <v>1030768</v>
      </c>
      <c r="D889" s="5">
        <v>1031784</v>
      </c>
      <c r="E889" s="5" t="s">
        <v>25</v>
      </c>
    </row>
    <row r="890" spans="1:5" x14ac:dyDescent="0.35">
      <c r="A890" s="5" t="s">
        <v>20</v>
      </c>
      <c r="B890" s="5" t="s">
        <v>21</v>
      </c>
      <c r="C890" s="5">
        <v>1032737</v>
      </c>
      <c r="D890" s="5">
        <v>1033507</v>
      </c>
      <c r="E890" s="5" t="s">
        <v>25</v>
      </c>
    </row>
    <row r="891" spans="1:5" x14ac:dyDescent="0.35">
      <c r="A891" s="5" t="s">
        <v>20</v>
      </c>
      <c r="B891" s="5" t="s">
        <v>21</v>
      </c>
      <c r="C891" s="5">
        <v>1034173</v>
      </c>
      <c r="D891" s="5">
        <v>1035162</v>
      </c>
      <c r="E891" s="5" t="s">
        <v>25</v>
      </c>
    </row>
    <row r="892" spans="1:5" x14ac:dyDescent="0.35">
      <c r="A892" s="5" t="s">
        <v>20</v>
      </c>
      <c r="B892" s="5" t="s">
        <v>21</v>
      </c>
      <c r="C892" s="5">
        <v>1035203</v>
      </c>
      <c r="D892" s="5">
        <v>1035820</v>
      </c>
      <c r="E892" s="5" t="s">
        <v>25</v>
      </c>
    </row>
    <row r="893" spans="1:5" x14ac:dyDescent="0.35">
      <c r="A893" s="5" t="s">
        <v>20</v>
      </c>
      <c r="B893" s="5" t="s">
        <v>21</v>
      </c>
      <c r="C893" s="5">
        <v>1035824</v>
      </c>
      <c r="D893" s="5">
        <v>1036711</v>
      </c>
      <c r="E893" s="5" t="s">
        <v>200</v>
      </c>
    </row>
    <row r="894" spans="1:5" x14ac:dyDescent="0.35">
      <c r="A894" s="5" t="s">
        <v>20</v>
      </c>
      <c r="B894" s="5" t="s">
        <v>21</v>
      </c>
      <c r="C894" s="5">
        <v>1037518</v>
      </c>
      <c r="D894" s="5">
        <v>1037955</v>
      </c>
      <c r="E894" s="5" t="s">
        <v>200</v>
      </c>
    </row>
    <row r="895" spans="1:5" x14ac:dyDescent="0.35">
      <c r="A895" s="5" t="s">
        <v>20</v>
      </c>
      <c r="B895" s="5" t="s">
        <v>21</v>
      </c>
      <c r="C895" s="5">
        <v>1038121</v>
      </c>
      <c r="D895" s="5">
        <v>1039125</v>
      </c>
      <c r="E895" s="5" t="s">
        <v>25</v>
      </c>
    </row>
    <row r="896" spans="1:5" x14ac:dyDescent="0.35">
      <c r="A896" s="5" t="s">
        <v>20</v>
      </c>
      <c r="B896" s="5" t="s">
        <v>21</v>
      </c>
      <c r="C896" s="5">
        <v>1039291</v>
      </c>
      <c r="D896" s="5">
        <v>1040064</v>
      </c>
      <c r="E896" s="5" t="s">
        <v>200</v>
      </c>
    </row>
    <row r="897" spans="1:5" x14ac:dyDescent="0.35">
      <c r="A897" s="5" t="s">
        <v>20</v>
      </c>
      <c r="B897" s="5" t="s">
        <v>21</v>
      </c>
      <c r="C897" s="5">
        <v>1040072</v>
      </c>
      <c r="D897" s="5">
        <v>1040521</v>
      </c>
      <c r="E897" s="5" t="s">
        <v>200</v>
      </c>
    </row>
    <row r="898" spans="1:5" x14ac:dyDescent="0.35">
      <c r="A898" s="5" t="s">
        <v>20</v>
      </c>
      <c r="B898" s="5" t="s">
        <v>21</v>
      </c>
      <c r="C898" s="5">
        <v>1040742</v>
      </c>
      <c r="D898" s="5">
        <v>1042766</v>
      </c>
      <c r="E898" s="5" t="s">
        <v>25</v>
      </c>
    </row>
    <row r="899" spans="1:5" x14ac:dyDescent="0.35">
      <c r="A899" s="5" t="s">
        <v>20</v>
      </c>
      <c r="B899" s="5" t="s">
        <v>21</v>
      </c>
      <c r="C899" s="5">
        <v>1042899</v>
      </c>
      <c r="D899" s="5">
        <v>1043333</v>
      </c>
      <c r="E899" s="5" t="s">
        <v>25</v>
      </c>
    </row>
    <row r="900" spans="1:5" x14ac:dyDescent="0.35">
      <c r="A900" s="5" t="s">
        <v>20</v>
      </c>
      <c r="B900" s="5" t="s">
        <v>21</v>
      </c>
      <c r="C900" s="5">
        <v>1043478</v>
      </c>
      <c r="D900" s="5">
        <v>1044485</v>
      </c>
      <c r="E900" s="5" t="s">
        <v>25</v>
      </c>
    </row>
    <row r="901" spans="1:5" x14ac:dyDescent="0.35">
      <c r="A901" s="5" t="s">
        <v>20</v>
      </c>
      <c r="B901" s="5" t="s">
        <v>21</v>
      </c>
      <c r="C901" s="5">
        <v>1044682</v>
      </c>
      <c r="D901" s="5">
        <v>1045323</v>
      </c>
      <c r="E901" s="5" t="s">
        <v>25</v>
      </c>
    </row>
    <row r="902" spans="1:5" x14ac:dyDescent="0.35">
      <c r="A902" s="5" t="s">
        <v>20</v>
      </c>
      <c r="B902" s="5" t="s">
        <v>21</v>
      </c>
      <c r="C902" s="5">
        <v>1045681</v>
      </c>
      <c r="D902" s="5">
        <v>1046328</v>
      </c>
      <c r="E902" s="5" t="s">
        <v>25</v>
      </c>
    </row>
    <row r="903" spans="1:5" x14ac:dyDescent="0.35">
      <c r="A903" s="5" t="s">
        <v>20</v>
      </c>
      <c r="B903" s="5" t="s">
        <v>21</v>
      </c>
      <c r="C903" s="5">
        <v>1046575</v>
      </c>
      <c r="D903" s="5">
        <v>1048113</v>
      </c>
      <c r="E903" s="5" t="s">
        <v>25</v>
      </c>
    </row>
    <row r="904" spans="1:5" x14ac:dyDescent="0.35">
      <c r="A904" s="5" t="s">
        <v>20</v>
      </c>
      <c r="B904" s="5" t="s">
        <v>21</v>
      </c>
      <c r="C904" s="5">
        <v>1048130</v>
      </c>
      <c r="D904" s="5">
        <v>1049617</v>
      </c>
      <c r="E904" s="5" t="s">
        <v>25</v>
      </c>
    </row>
    <row r="905" spans="1:5" x14ac:dyDescent="0.35">
      <c r="A905" s="5" t="s">
        <v>20</v>
      </c>
      <c r="B905" s="5" t="s">
        <v>21</v>
      </c>
      <c r="C905" s="5">
        <v>1049898</v>
      </c>
      <c r="D905" s="5">
        <v>1052441</v>
      </c>
      <c r="E905" s="5" t="s">
        <v>25</v>
      </c>
    </row>
    <row r="906" spans="1:5" x14ac:dyDescent="0.35">
      <c r="A906" s="5" t="s">
        <v>20</v>
      </c>
      <c r="B906" s="5" t="s">
        <v>21</v>
      </c>
      <c r="C906" s="5">
        <v>1052542</v>
      </c>
      <c r="D906" s="5">
        <v>1053342</v>
      </c>
      <c r="E906" s="5" t="s">
        <v>25</v>
      </c>
    </row>
    <row r="907" spans="1:5" x14ac:dyDescent="0.35">
      <c r="A907" s="5" t="s">
        <v>20</v>
      </c>
      <c r="B907" s="5" t="s">
        <v>21</v>
      </c>
      <c r="C907" s="5">
        <v>1053441</v>
      </c>
      <c r="D907" s="5">
        <v>1054103</v>
      </c>
      <c r="E907" s="5" t="s">
        <v>25</v>
      </c>
    </row>
    <row r="908" spans="1:5" x14ac:dyDescent="0.35">
      <c r="A908" s="5" t="s">
        <v>20</v>
      </c>
      <c r="B908" s="5" t="s">
        <v>21</v>
      </c>
      <c r="C908" s="5">
        <v>1054113</v>
      </c>
      <c r="D908" s="5">
        <v>1054907</v>
      </c>
      <c r="E908" s="5" t="s">
        <v>25</v>
      </c>
    </row>
    <row r="909" spans="1:5" x14ac:dyDescent="0.35">
      <c r="A909" s="5" t="s">
        <v>20</v>
      </c>
      <c r="B909" s="5" t="s">
        <v>21</v>
      </c>
      <c r="C909" s="5">
        <v>1055278</v>
      </c>
      <c r="D909" s="5">
        <v>1058946</v>
      </c>
      <c r="E909" s="5" t="s">
        <v>25</v>
      </c>
    </row>
    <row r="910" spans="1:5" x14ac:dyDescent="0.35">
      <c r="A910" s="5" t="s">
        <v>20</v>
      </c>
      <c r="B910" s="5" t="s">
        <v>21</v>
      </c>
      <c r="C910" s="5">
        <v>1058980</v>
      </c>
      <c r="D910" s="5">
        <v>1062654</v>
      </c>
      <c r="E910" s="5" t="s">
        <v>25</v>
      </c>
    </row>
    <row r="911" spans="1:5" x14ac:dyDescent="0.35">
      <c r="A911" s="5" t="s">
        <v>20</v>
      </c>
      <c r="B911" s="5" t="s">
        <v>21</v>
      </c>
      <c r="C911" s="5">
        <v>1062735</v>
      </c>
      <c r="D911" s="5">
        <v>1062974</v>
      </c>
      <c r="E911" s="5" t="s">
        <v>25</v>
      </c>
    </row>
    <row r="912" spans="1:5" x14ac:dyDescent="0.35">
      <c r="A912" s="5" t="s">
        <v>20</v>
      </c>
      <c r="B912" s="5" t="s">
        <v>21</v>
      </c>
      <c r="C912" s="5">
        <v>1063078</v>
      </c>
      <c r="D912" s="5">
        <v>1063452</v>
      </c>
      <c r="E912" s="5" t="s">
        <v>25</v>
      </c>
    </row>
    <row r="913" spans="1:5" x14ac:dyDescent="0.35">
      <c r="A913" s="5" t="s">
        <v>20</v>
      </c>
      <c r="B913" s="5" t="s">
        <v>21</v>
      </c>
      <c r="C913" s="5">
        <v>1063593</v>
      </c>
      <c r="D913" s="5">
        <v>1064063</v>
      </c>
      <c r="E913" s="5" t="s">
        <v>25</v>
      </c>
    </row>
    <row r="914" spans="1:5" x14ac:dyDescent="0.35">
      <c r="A914" s="5" t="s">
        <v>20</v>
      </c>
      <c r="B914" s="5" t="s">
        <v>21</v>
      </c>
      <c r="C914" s="5">
        <v>1064102</v>
      </c>
      <c r="D914" s="5">
        <v>1066174</v>
      </c>
      <c r="E914" s="5" t="s">
        <v>25</v>
      </c>
    </row>
    <row r="915" spans="1:5" x14ac:dyDescent="0.35">
      <c r="A915" s="5" t="s">
        <v>20</v>
      </c>
      <c r="B915" s="5" t="s">
        <v>21</v>
      </c>
      <c r="C915" s="5">
        <v>1066213</v>
      </c>
      <c r="D915" s="5">
        <v>1067406</v>
      </c>
      <c r="E915" s="5" t="s">
        <v>25</v>
      </c>
    </row>
    <row r="916" spans="1:5" x14ac:dyDescent="0.35">
      <c r="A916" s="5" t="s">
        <v>20</v>
      </c>
      <c r="B916" s="5" t="s">
        <v>21</v>
      </c>
      <c r="C916" s="5">
        <v>1067925</v>
      </c>
      <c r="D916" s="5">
        <v>1068581</v>
      </c>
      <c r="E916" s="5" t="s">
        <v>200</v>
      </c>
    </row>
    <row r="917" spans="1:5" x14ac:dyDescent="0.35">
      <c r="A917" s="5" t="s">
        <v>20</v>
      </c>
      <c r="B917" s="5" t="s">
        <v>21</v>
      </c>
      <c r="C917" s="5">
        <v>1068742</v>
      </c>
      <c r="D917" s="5">
        <v>1070250</v>
      </c>
      <c r="E917" s="5" t="s">
        <v>25</v>
      </c>
    </row>
    <row r="918" spans="1:5" x14ac:dyDescent="0.35">
      <c r="A918" s="5" t="s">
        <v>20</v>
      </c>
      <c r="B918" s="5" t="s">
        <v>21</v>
      </c>
      <c r="C918" s="5">
        <v>1070419</v>
      </c>
      <c r="D918" s="5">
        <v>1071813</v>
      </c>
      <c r="E918" s="5" t="s">
        <v>25</v>
      </c>
    </row>
    <row r="919" spans="1:5" x14ac:dyDescent="0.35">
      <c r="A919" s="5" t="s">
        <v>20</v>
      </c>
      <c r="B919" s="5" t="s">
        <v>21</v>
      </c>
      <c r="C919" s="5">
        <v>1072036</v>
      </c>
      <c r="D919" s="5">
        <v>1072662</v>
      </c>
      <c r="E919" s="5" t="s">
        <v>200</v>
      </c>
    </row>
    <row r="920" spans="1:5" x14ac:dyDescent="0.35">
      <c r="A920" s="5" t="s">
        <v>20</v>
      </c>
      <c r="B920" s="5" t="s">
        <v>21</v>
      </c>
      <c r="C920" s="5">
        <v>1072754</v>
      </c>
      <c r="D920" s="5">
        <v>1073557</v>
      </c>
      <c r="E920" s="5" t="s">
        <v>200</v>
      </c>
    </row>
    <row r="921" spans="1:5" x14ac:dyDescent="0.35">
      <c r="A921" s="5" t="s">
        <v>20</v>
      </c>
      <c r="B921" s="5" t="s">
        <v>21</v>
      </c>
      <c r="C921" s="5">
        <v>1073617</v>
      </c>
      <c r="D921" s="5">
        <v>1074597</v>
      </c>
      <c r="E921" s="5" t="s">
        <v>200</v>
      </c>
    </row>
    <row r="922" spans="1:5" x14ac:dyDescent="0.35">
      <c r="A922" s="5" t="s">
        <v>20</v>
      </c>
      <c r="B922" s="5" t="s">
        <v>21</v>
      </c>
      <c r="C922" s="5">
        <v>1075072</v>
      </c>
      <c r="D922" s="5">
        <v>1076532</v>
      </c>
      <c r="E922" s="5" t="s">
        <v>200</v>
      </c>
    </row>
    <row r="923" spans="1:5" x14ac:dyDescent="0.35">
      <c r="A923" s="5" t="s">
        <v>20</v>
      </c>
      <c r="B923" s="5" t="s">
        <v>21</v>
      </c>
      <c r="C923" s="5">
        <v>1076576</v>
      </c>
      <c r="D923" s="5">
        <v>1077631</v>
      </c>
      <c r="E923" s="5" t="s">
        <v>200</v>
      </c>
    </row>
    <row r="924" spans="1:5" x14ac:dyDescent="0.35">
      <c r="A924" s="5" t="s">
        <v>20</v>
      </c>
      <c r="B924" s="5" t="s">
        <v>21</v>
      </c>
      <c r="C924" s="5">
        <v>1077808</v>
      </c>
      <c r="D924" s="5">
        <v>1079604</v>
      </c>
      <c r="E924" s="5" t="s">
        <v>200</v>
      </c>
    </row>
    <row r="925" spans="1:5" x14ac:dyDescent="0.35">
      <c r="A925" s="5" t="s">
        <v>20</v>
      </c>
      <c r="B925" s="5" t="s">
        <v>21</v>
      </c>
      <c r="C925" s="5">
        <v>1080969</v>
      </c>
      <c r="D925" s="5">
        <v>1082645</v>
      </c>
      <c r="E925" s="5" t="s">
        <v>25</v>
      </c>
    </row>
    <row r="926" spans="1:5" x14ac:dyDescent="0.35">
      <c r="A926" s="5" t="s">
        <v>20</v>
      </c>
      <c r="B926" s="5" t="s">
        <v>21</v>
      </c>
      <c r="C926" s="5">
        <v>1082745</v>
      </c>
      <c r="D926" s="5">
        <v>1083404</v>
      </c>
      <c r="E926" s="5" t="s">
        <v>25</v>
      </c>
    </row>
    <row r="927" spans="1:5" x14ac:dyDescent="0.35">
      <c r="A927" s="5" t="s">
        <v>20</v>
      </c>
      <c r="B927" s="5" t="s">
        <v>21</v>
      </c>
      <c r="C927" s="5">
        <v>1083442</v>
      </c>
      <c r="D927" s="5">
        <v>1084347</v>
      </c>
      <c r="E927" s="5" t="s">
        <v>25</v>
      </c>
    </row>
    <row r="928" spans="1:5" x14ac:dyDescent="0.35">
      <c r="A928" s="5" t="s">
        <v>20</v>
      </c>
      <c r="B928" s="5" t="s">
        <v>21</v>
      </c>
      <c r="C928" s="5">
        <v>1084375</v>
      </c>
      <c r="D928" s="5">
        <v>1086339</v>
      </c>
      <c r="E928" s="5" t="s">
        <v>25</v>
      </c>
    </row>
    <row r="929" spans="1:5" x14ac:dyDescent="0.35">
      <c r="A929" s="5" t="s">
        <v>20</v>
      </c>
      <c r="B929" s="5" t="s">
        <v>21</v>
      </c>
      <c r="C929" s="5">
        <v>1086341</v>
      </c>
      <c r="D929" s="5">
        <v>1086958</v>
      </c>
      <c r="E929" s="5" t="s">
        <v>25</v>
      </c>
    </row>
    <row r="930" spans="1:5" x14ac:dyDescent="0.35">
      <c r="A930" s="5" t="s">
        <v>20</v>
      </c>
      <c r="B930" s="5" t="s">
        <v>21</v>
      </c>
      <c r="C930" s="5">
        <v>1086992</v>
      </c>
      <c r="D930" s="5">
        <v>1087888</v>
      </c>
      <c r="E930" s="5" t="s">
        <v>25</v>
      </c>
    </row>
    <row r="931" spans="1:5" x14ac:dyDescent="0.35">
      <c r="A931" s="5" t="s">
        <v>20</v>
      </c>
      <c r="B931" s="5" t="s">
        <v>21</v>
      </c>
      <c r="C931" s="5">
        <v>1088351</v>
      </c>
      <c r="D931" s="5">
        <v>1089727</v>
      </c>
      <c r="E931" s="5" t="s">
        <v>25</v>
      </c>
    </row>
    <row r="932" spans="1:5" x14ac:dyDescent="0.35">
      <c r="A932" s="5" t="s">
        <v>20</v>
      </c>
      <c r="B932" s="5" t="s">
        <v>21</v>
      </c>
      <c r="C932" s="5">
        <v>1089811</v>
      </c>
      <c r="D932" s="5">
        <v>1090191</v>
      </c>
      <c r="E932" s="5" t="s">
        <v>25</v>
      </c>
    </row>
    <row r="933" spans="1:5" x14ac:dyDescent="0.35">
      <c r="A933" s="5" t="s">
        <v>20</v>
      </c>
      <c r="B933" s="5" t="s">
        <v>21</v>
      </c>
      <c r="C933" s="5">
        <v>1090201</v>
      </c>
      <c r="D933" s="5">
        <v>1091058</v>
      </c>
      <c r="E933" s="5" t="s">
        <v>25</v>
      </c>
    </row>
    <row r="934" spans="1:5" x14ac:dyDescent="0.35">
      <c r="A934" s="5" t="s">
        <v>20</v>
      </c>
      <c r="B934" s="5" t="s">
        <v>21</v>
      </c>
      <c r="C934" s="5">
        <v>1091215</v>
      </c>
      <c r="D934" s="5">
        <v>1091847</v>
      </c>
      <c r="E934" s="5" t="s">
        <v>25</v>
      </c>
    </row>
    <row r="935" spans="1:5" x14ac:dyDescent="0.35">
      <c r="A935" s="5" t="s">
        <v>20</v>
      </c>
      <c r="B935" s="5" t="s">
        <v>21</v>
      </c>
      <c r="C935" s="5">
        <v>1092005</v>
      </c>
      <c r="D935" s="5">
        <v>1094746</v>
      </c>
      <c r="E935" s="5" t="s">
        <v>25</v>
      </c>
    </row>
    <row r="936" spans="1:5" x14ac:dyDescent="0.35">
      <c r="A936" s="5" t="s">
        <v>20</v>
      </c>
      <c r="B936" s="5" t="s">
        <v>21</v>
      </c>
      <c r="C936" s="5">
        <v>1094783</v>
      </c>
      <c r="D936" s="5">
        <v>1096054</v>
      </c>
      <c r="E936" s="5" t="s">
        <v>25</v>
      </c>
    </row>
    <row r="937" spans="1:5" x14ac:dyDescent="0.35">
      <c r="A937" s="5" t="s">
        <v>20</v>
      </c>
      <c r="B937" s="5" t="s">
        <v>21</v>
      </c>
      <c r="C937" s="5">
        <v>1096147</v>
      </c>
      <c r="D937" s="5">
        <v>1096629</v>
      </c>
      <c r="E937" s="5" t="s">
        <v>25</v>
      </c>
    </row>
    <row r="938" spans="1:5" x14ac:dyDescent="0.35">
      <c r="A938" s="5" t="s">
        <v>20</v>
      </c>
      <c r="B938" s="5" t="s">
        <v>21</v>
      </c>
      <c r="C938" s="5">
        <v>1096641</v>
      </c>
      <c r="D938" s="5">
        <v>1098107</v>
      </c>
      <c r="E938" s="5" t="s">
        <v>25</v>
      </c>
    </row>
    <row r="939" spans="1:5" x14ac:dyDescent="0.35">
      <c r="A939" s="5" t="s">
        <v>20</v>
      </c>
      <c r="B939" s="5" t="s">
        <v>295</v>
      </c>
      <c r="C939" s="5">
        <v>1098747</v>
      </c>
      <c r="D939" s="5">
        <v>1100259</v>
      </c>
      <c r="E939" s="5" t="s">
        <v>25</v>
      </c>
    </row>
    <row r="940" spans="1:5" x14ac:dyDescent="0.35">
      <c r="A940" s="5" t="s">
        <v>20</v>
      </c>
      <c r="B940" s="5" t="s">
        <v>295</v>
      </c>
      <c r="C940" s="5">
        <v>1100477</v>
      </c>
      <c r="D940" s="5">
        <v>1103337</v>
      </c>
      <c r="E940" s="5" t="s">
        <v>25</v>
      </c>
    </row>
    <row r="941" spans="1:5" x14ac:dyDescent="0.35">
      <c r="A941" s="5" t="s">
        <v>20</v>
      </c>
      <c r="B941" s="5" t="s">
        <v>295</v>
      </c>
      <c r="C941" s="5">
        <v>1103541</v>
      </c>
      <c r="D941" s="5">
        <v>1103655</v>
      </c>
      <c r="E941" s="5" t="s">
        <v>25</v>
      </c>
    </row>
    <row r="942" spans="1:5" x14ac:dyDescent="0.35">
      <c r="A942" s="5" t="s">
        <v>20</v>
      </c>
      <c r="B942" s="5" t="s">
        <v>21</v>
      </c>
      <c r="C942" s="5">
        <v>1104515</v>
      </c>
      <c r="D942" s="5">
        <v>1104982</v>
      </c>
      <c r="E942" s="5" t="s">
        <v>25</v>
      </c>
    </row>
    <row r="943" spans="1:5" x14ac:dyDescent="0.35">
      <c r="A943" s="5" t="s">
        <v>20</v>
      </c>
      <c r="B943" s="5" t="s">
        <v>21</v>
      </c>
      <c r="C943" s="5">
        <v>1104966</v>
      </c>
      <c r="D943" s="5">
        <v>1105361</v>
      </c>
      <c r="E943" s="5" t="s">
        <v>25</v>
      </c>
    </row>
    <row r="944" spans="1:5" x14ac:dyDescent="0.35">
      <c r="A944" s="5" t="s">
        <v>20</v>
      </c>
      <c r="B944" s="5" t="s">
        <v>21</v>
      </c>
      <c r="C944" s="5">
        <v>1105373</v>
      </c>
      <c r="D944" s="5">
        <v>1106095</v>
      </c>
      <c r="E944" s="5" t="s">
        <v>25</v>
      </c>
    </row>
    <row r="945" spans="1:5" x14ac:dyDescent="0.35">
      <c r="A945" s="5" t="s">
        <v>20</v>
      </c>
      <c r="B945" s="5" t="s">
        <v>21</v>
      </c>
      <c r="C945" s="5">
        <v>1106375</v>
      </c>
      <c r="D945" s="5">
        <v>1106791</v>
      </c>
      <c r="E945" s="5" t="s">
        <v>200</v>
      </c>
    </row>
    <row r="946" spans="1:5" x14ac:dyDescent="0.35">
      <c r="A946" s="5" t="s">
        <v>20</v>
      </c>
      <c r="B946" s="5" t="s">
        <v>21</v>
      </c>
      <c r="C946" s="5">
        <v>1106954</v>
      </c>
      <c r="D946" s="5">
        <v>1108345</v>
      </c>
      <c r="E946" s="5" t="s">
        <v>25</v>
      </c>
    </row>
    <row r="947" spans="1:5" x14ac:dyDescent="0.35">
      <c r="A947" s="5" t="s">
        <v>20</v>
      </c>
      <c r="B947" s="5" t="s">
        <v>21</v>
      </c>
      <c r="C947" s="5">
        <v>1108648</v>
      </c>
      <c r="D947" s="5">
        <v>1108971</v>
      </c>
      <c r="E947" s="5" t="s">
        <v>25</v>
      </c>
    </row>
    <row r="948" spans="1:5" x14ac:dyDescent="0.35">
      <c r="A948" s="5" t="s">
        <v>20</v>
      </c>
      <c r="B948" s="5" t="s">
        <v>21</v>
      </c>
      <c r="C948" s="5">
        <v>1108964</v>
      </c>
      <c r="D948" s="5">
        <v>1109572</v>
      </c>
      <c r="E948" s="5" t="s">
        <v>25</v>
      </c>
    </row>
    <row r="949" spans="1:5" x14ac:dyDescent="0.35">
      <c r="A949" s="5" t="s">
        <v>20</v>
      </c>
      <c r="B949" s="5" t="s">
        <v>21</v>
      </c>
      <c r="C949" s="5">
        <v>1109592</v>
      </c>
      <c r="D949" s="5">
        <v>1110305</v>
      </c>
      <c r="E949" s="5" t="s">
        <v>25</v>
      </c>
    </row>
    <row r="950" spans="1:5" x14ac:dyDescent="0.35">
      <c r="A950" s="5" t="s">
        <v>20</v>
      </c>
      <c r="B950" s="5" t="s">
        <v>21</v>
      </c>
      <c r="C950" s="5">
        <v>1110356</v>
      </c>
      <c r="D950" s="5">
        <v>1111462</v>
      </c>
      <c r="E950" s="5" t="s">
        <v>200</v>
      </c>
    </row>
    <row r="951" spans="1:5" x14ac:dyDescent="0.35">
      <c r="A951" s="5" t="s">
        <v>20</v>
      </c>
      <c r="B951" s="5" t="s">
        <v>21</v>
      </c>
      <c r="C951" s="5">
        <v>1111620</v>
      </c>
      <c r="D951" s="5">
        <v>1112024</v>
      </c>
      <c r="E951" s="5" t="s">
        <v>200</v>
      </c>
    </row>
    <row r="952" spans="1:5" x14ac:dyDescent="0.35">
      <c r="A952" s="5" t="s">
        <v>20</v>
      </c>
      <c r="B952" s="5" t="s">
        <v>21</v>
      </c>
      <c r="C952" s="5">
        <v>1112102</v>
      </c>
      <c r="D952" s="5">
        <v>1113460</v>
      </c>
      <c r="E952" s="5" t="s">
        <v>200</v>
      </c>
    </row>
    <row r="953" spans="1:5" x14ac:dyDescent="0.35">
      <c r="A953" s="5" t="s">
        <v>20</v>
      </c>
      <c r="B953" s="5" t="s">
        <v>21</v>
      </c>
      <c r="C953" s="5">
        <v>1113472</v>
      </c>
      <c r="D953" s="5">
        <v>1113741</v>
      </c>
      <c r="E953" s="5" t="s">
        <v>200</v>
      </c>
    </row>
    <row r="954" spans="1:5" x14ac:dyDescent="0.35">
      <c r="A954" s="5" t="s">
        <v>20</v>
      </c>
      <c r="B954" s="5" t="s">
        <v>21</v>
      </c>
      <c r="C954" s="5">
        <v>1114025</v>
      </c>
      <c r="D954" s="5">
        <v>1114456</v>
      </c>
      <c r="E954" s="5" t="s">
        <v>25</v>
      </c>
    </row>
    <row r="955" spans="1:5" x14ac:dyDescent="0.35">
      <c r="A955" s="5" t="s">
        <v>20</v>
      </c>
      <c r="B955" s="5" t="s">
        <v>21</v>
      </c>
      <c r="C955" s="5">
        <v>1114457</v>
      </c>
      <c r="D955" s="5">
        <v>1115413</v>
      </c>
      <c r="E955" s="5" t="s">
        <v>25</v>
      </c>
    </row>
    <row r="956" spans="1:5" x14ac:dyDescent="0.35">
      <c r="A956" s="5" t="s">
        <v>20</v>
      </c>
      <c r="B956" s="5" t="s">
        <v>21</v>
      </c>
      <c r="C956" s="5">
        <v>1115873</v>
      </c>
      <c r="D956" s="5">
        <v>1118281</v>
      </c>
      <c r="E956" s="5" t="s">
        <v>25</v>
      </c>
    </row>
    <row r="957" spans="1:5" x14ac:dyDescent="0.35">
      <c r="A957" s="5" t="s">
        <v>20</v>
      </c>
      <c r="B957" s="5" t="s">
        <v>21</v>
      </c>
      <c r="C957" s="5">
        <v>1118434</v>
      </c>
      <c r="D957" s="5">
        <v>1119807</v>
      </c>
      <c r="E957" s="5" t="s">
        <v>25</v>
      </c>
    </row>
    <row r="958" spans="1:5" x14ac:dyDescent="0.35">
      <c r="A958" s="5" t="s">
        <v>20</v>
      </c>
      <c r="B958" s="5" t="s">
        <v>21</v>
      </c>
      <c r="C958" s="5">
        <v>1119807</v>
      </c>
      <c r="D958" s="5">
        <v>1120781</v>
      </c>
      <c r="E958" s="5" t="s">
        <v>25</v>
      </c>
    </row>
    <row r="959" spans="1:5" x14ac:dyDescent="0.35">
      <c r="A959" s="5" t="s">
        <v>20</v>
      </c>
      <c r="B959" s="5" t="s">
        <v>21</v>
      </c>
      <c r="C959" s="5">
        <v>1120795</v>
      </c>
      <c r="D959" s="5">
        <v>1122156</v>
      </c>
      <c r="E959" s="5" t="s">
        <v>25</v>
      </c>
    </row>
    <row r="960" spans="1:5" x14ac:dyDescent="0.35">
      <c r="A960" s="5" t="s">
        <v>20</v>
      </c>
      <c r="B960" s="5" t="s">
        <v>21</v>
      </c>
      <c r="C960" s="5">
        <v>1122175</v>
      </c>
      <c r="D960" s="5">
        <v>1123290</v>
      </c>
      <c r="E960" s="5" t="s">
        <v>25</v>
      </c>
    </row>
    <row r="961" spans="1:5" x14ac:dyDescent="0.35">
      <c r="A961" s="5" t="s">
        <v>20</v>
      </c>
      <c r="B961" s="5" t="s">
        <v>21</v>
      </c>
      <c r="C961" s="5">
        <v>1123299</v>
      </c>
      <c r="D961" s="5">
        <v>1124402</v>
      </c>
      <c r="E961" s="5" t="s">
        <v>25</v>
      </c>
    </row>
    <row r="962" spans="1:5" x14ac:dyDescent="0.35">
      <c r="A962" s="5" t="s">
        <v>20</v>
      </c>
      <c r="B962" s="5" t="s">
        <v>21</v>
      </c>
      <c r="C962" s="5">
        <v>1124402</v>
      </c>
      <c r="D962" s="5">
        <v>1125247</v>
      </c>
      <c r="E962" s="5" t="s">
        <v>25</v>
      </c>
    </row>
    <row r="963" spans="1:5" x14ac:dyDescent="0.35">
      <c r="A963" s="5" t="s">
        <v>20</v>
      </c>
      <c r="B963" s="5" t="s">
        <v>21</v>
      </c>
      <c r="C963" s="5">
        <v>1125517</v>
      </c>
      <c r="D963" s="5">
        <v>1126569</v>
      </c>
      <c r="E963" s="5" t="s">
        <v>25</v>
      </c>
    </row>
    <row r="964" spans="1:5" x14ac:dyDescent="0.35">
      <c r="A964" s="5" t="s">
        <v>20</v>
      </c>
      <c r="B964" s="5" t="s">
        <v>21</v>
      </c>
      <c r="C964" s="5">
        <v>1126645</v>
      </c>
      <c r="D964" s="5">
        <v>1127058</v>
      </c>
      <c r="E964" s="5" t="s">
        <v>25</v>
      </c>
    </row>
    <row r="965" spans="1:5" x14ac:dyDescent="0.35">
      <c r="A965" s="5" t="s">
        <v>20</v>
      </c>
      <c r="B965" s="5" t="s">
        <v>21</v>
      </c>
      <c r="C965" s="5">
        <v>1127045</v>
      </c>
      <c r="D965" s="5">
        <v>1127593</v>
      </c>
      <c r="E965" s="5" t="s">
        <v>25</v>
      </c>
    </row>
    <row r="966" spans="1:5" x14ac:dyDescent="0.35">
      <c r="A966" s="5" t="s">
        <v>20</v>
      </c>
      <c r="B966" s="5" t="s">
        <v>21</v>
      </c>
      <c r="C966" s="5">
        <v>1127805</v>
      </c>
      <c r="D966" s="5">
        <v>1128467</v>
      </c>
      <c r="E966" s="5" t="s">
        <v>25</v>
      </c>
    </row>
    <row r="967" spans="1:5" x14ac:dyDescent="0.35">
      <c r="A967" s="5" t="s">
        <v>20</v>
      </c>
      <c r="B967" s="5" t="s">
        <v>21</v>
      </c>
      <c r="C967" s="5">
        <v>1128470</v>
      </c>
      <c r="D967" s="5">
        <v>1129204</v>
      </c>
      <c r="E967" s="5" t="s">
        <v>25</v>
      </c>
    </row>
    <row r="968" spans="1:5" x14ac:dyDescent="0.35">
      <c r="A968" s="5" t="s">
        <v>20</v>
      </c>
      <c r="B968" s="5" t="s">
        <v>21</v>
      </c>
      <c r="C968" s="5">
        <v>1129191</v>
      </c>
      <c r="D968" s="5">
        <v>1129844</v>
      </c>
      <c r="E968" s="5" t="s">
        <v>25</v>
      </c>
    </row>
    <row r="969" spans="1:5" x14ac:dyDescent="0.35">
      <c r="A969" s="5" t="s">
        <v>20</v>
      </c>
      <c r="B969" s="5" t="s">
        <v>21</v>
      </c>
      <c r="C969" s="5">
        <v>1129841</v>
      </c>
      <c r="D969" s="5">
        <v>1130578</v>
      </c>
      <c r="E969" s="5" t="s">
        <v>25</v>
      </c>
    </row>
    <row r="970" spans="1:5" x14ac:dyDescent="0.35">
      <c r="A970" s="5" t="s">
        <v>20</v>
      </c>
      <c r="B970" s="5" t="s">
        <v>21</v>
      </c>
      <c r="C970" s="5">
        <v>1130893</v>
      </c>
      <c r="D970" s="5">
        <v>1131516</v>
      </c>
      <c r="E970" s="5" t="s">
        <v>25</v>
      </c>
    </row>
    <row r="971" spans="1:5" x14ac:dyDescent="0.35">
      <c r="A971" s="5" t="s">
        <v>20</v>
      </c>
      <c r="B971" s="5" t="s">
        <v>21</v>
      </c>
      <c r="C971" s="5">
        <v>1131522</v>
      </c>
      <c r="D971" s="5">
        <v>1132424</v>
      </c>
      <c r="E971" s="5" t="s">
        <v>25</v>
      </c>
    </row>
    <row r="972" spans="1:5" x14ac:dyDescent="0.35">
      <c r="A972" s="5" t="s">
        <v>20</v>
      </c>
      <c r="B972" s="5" t="s">
        <v>21</v>
      </c>
      <c r="C972" s="5">
        <v>1132450</v>
      </c>
      <c r="D972" s="5">
        <v>1133685</v>
      </c>
      <c r="E972" s="5" t="s">
        <v>25</v>
      </c>
    </row>
    <row r="973" spans="1:5" x14ac:dyDescent="0.35">
      <c r="A973" s="5" t="s">
        <v>20</v>
      </c>
      <c r="B973" s="5" t="s">
        <v>21</v>
      </c>
      <c r="C973" s="5">
        <v>1133851</v>
      </c>
      <c r="D973" s="5">
        <v>1134504</v>
      </c>
      <c r="E973" s="5" t="s">
        <v>25</v>
      </c>
    </row>
    <row r="974" spans="1:5" x14ac:dyDescent="0.35">
      <c r="A974" s="5" t="s">
        <v>20</v>
      </c>
      <c r="B974" s="5" t="s">
        <v>21</v>
      </c>
      <c r="C974" s="5">
        <v>1134501</v>
      </c>
      <c r="D974" s="5">
        <v>1135082</v>
      </c>
      <c r="E974" s="5" t="s">
        <v>25</v>
      </c>
    </row>
    <row r="975" spans="1:5" x14ac:dyDescent="0.35">
      <c r="A975" s="5" t="s">
        <v>20</v>
      </c>
      <c r="B975" s="5" t="s">
        <v>21</v>
      </c>
      <c r="C975" s="5">
        <v>1135090</v>
      </c>
      <c r="D975" s="5">
        <v>1137351</v>
      </c>
      <c r="E975" s="5" t="s">
        <v>25</v>
      </c>
    </row>
    <row r="976" spans="1:5" x14ac:dyDescent="0.35">
      <c r="A976" s="5" t="s">
        <v>20</v>
      </c>
      <c r="B976" s="5" t="s">
        <v>21</v>
      </c>
      <c r="C976" s="5">
        <v>1137527</v>
      </c>
      <c r="D976" s="5">
        <v>1137934</v>
      </c>
      <c r="E976" s="5" t="s">
        <v>25</v>
      </c>
    </row>
    <row r="977" spans="1:5" x14ac:dyDescent="0.35">
      <c r="A977" s="5" t="s">
        <v>20</v>
      </c>
      <c r="B977" s="5" t="s">
        <v>21</v>
      </c>
      <c r="C977" s="5">
        <v>1137950</v>
      </c>
      <c r="D977" s="5">
        <v>1139158</v>
      </c>
      <c r="E977" s="5" t="s">
        <v>25</v>
      </c>
    </row>
    <row r="978" spans="1:5" x14ac:dyDescent="0.35">
      <c r="A978" s="5" t="s">
        <v>20</v>
      </c>
      <c r="B978" s="5" t="s">
        <v>21</v>
      </c>
      <c r="C978" s="5">
        <v>1139274</v>
      </c>
      <c r="D978" s="5">
        <v>1139648</v>
      </c>
      <c r="E978" s="5" t="s">
        <v>25</v>
      </c>
    </row>
    <row r="979" spans="1:5" x14ac:dyDescent="0.35">
      <c r="A979" s="5" t="s">
        <v>20</v>
      </c>
      <c r="B979" s="5" t="s">
        <v>21</v>
      </c>
      <c r="C979" s="5">
        <v>1139800</v>
      </c>
      <c r="D979" s="5">
        <v>1140327</v>
      </c>
      <c r="E979" s="5" t="s">
        <v>25</v>
      </c>
    </row>
    <row r="980" spans="1:5" x14ac:dyDescent="0.35">
      <c r="A980" s="5" t="s">
        <v>20</v>
      </c>
      <c r="B980" s="5" t="s">
        <v>21</v>
      </c>
      <c r="C980" s="5">
        <v>1140379</v>
      </c>
      <c r="D980" s="5">
        <v>1141401</v>
      </c>
      <c r="E980" s="5" t="s">
        <v>25</v>
      </c>
    </row>
    <row r="981" spans="1:5" x14ac:dyDescent="0.35">
      <c r="A981" s="5" t="s">
        <v>20</v>
      </c>
      <c r="B981" s="5" t="s">
        <v>21</v>
      </c>
      <c r="C981" s="5">
        <v>1141798</v>
      </c>
      <c r="D981" s="5">
        <v>1144437</v>
      </c>
      <c r="E981" s="5" t="s">
        <v>25</v>
      </c>
    </row>
    <row r="982" spans="1:5" x14ac:dyDescent="0.35">
      <c r="A982" s="5" t="s">
        <v>20</v>
      </c>
      <c r="B982" s="5" t="s">
        <v>21</v>
      </c>
      <c r="C982" s="5">
        <v>1144535</v>
      </c>
      <c r="D982" s="5">
        <v>1144801</v>
      </c>
      <c r="E982" s="5" t="s">
        <v>25</v>
      </c>
    </row>
    <row r="983" spans="1:5" x14ac:dyDescent="0.35">
      <c r="A983" s="5" t="s">
        <v>20</v>
      </c>
      <c r="B983" s="5" t="s">
        <v>21</v>
      </c>
      <c r="C983" s="5">
        <v>1145081</v>
      </c>
      <c r="D983" s="5">
        <v>1146025</v>
      </c>
      <c r="E983" s="5" t="s">
        <v>25</v>
      </c>
    </row>
    <row r="984" spans="1:5" x14ac:dyDescent="0.35">
      <c r="A984" s="5" t="s">
        <v>20</v>
      </c>
      <c r="B984" s="5" t="s">
        <v>21</v>
      </c>
      <c r="C984" s="5">
        <v>1146056</v>
      </c>
      <c r="D984" s="5">
        <v>1146472</v>
      </c>
      <c r="E984" s="5" t="s">
        <v>25</v>
      </c>
    </row>
    <row r="985" spans="1:5" x14ac:dyDescent="0.35">
      <c r="A985" s="5" t="s">
        <v>20</v>
      </c>
      <c r="B985" s="5" t="s">
        <v>21</v>
      </c>
      <c r="C985" s="5">
        <v>1146486</v>
      </c>
      <c r="D985" s="5">
        <v>1146845</v>
      </c>
      <c r="E985" s="5" t="s">
        <v>25</v>
      </c>
    </row>
    <row r="986" spans="1:5" x14ac:dyDescent="0.35">
      <c r="A986" s="5" t="s">
        <v>20</v>
      </c>
      <c r="B986" s="5" t="s">
        <v>21</v>
      </c>
      <c r="C986" s="5">
        <v>1147281</v>
      </c>
      <c r="D986" s="5">
        <v>1147739</v>
      </c>
      <c r="E986" s="5" t="s">
        <v>25</v>
      </c>
    </row>
    <row r="987" spans="1:5" x14ac:dyDescent="0.35">
      <c r="A987" s="5" t="s">
        <v>20</v>
      </c>
      <c r="B987" s="5" t="s">
        <v>21</v>
      </c>
      <c r="C987" s="5">
        <v>1147732</v>
      </c>
      <c r="D987" s="5">
        <v>1149471</v>
      </c>
      <c r="E987" s="5" t="s">
        <v>25</v>
      </c>
    </row>
    <row r="988" spans="1:5" x14ac:dyDescent="0.35">
      <c r="A988" s="5" t="s">
        <v>20</v>
      </c>
      <c r="B988" s="5" t="s">
        <v>21</v>
      </c>
      <c r="C988" s="5">
        <v>1149496</v>
      </c>
      <c r="D988" s="5">
        <v>1149861</v>
      </c>
      <c r="E988" s="5" t="s">
        <v>25</v>
      </c>
    </row>
    <row r="989" spans="1:5" x14ac:dyDescent="0.35">
      <c r="A989" s="5" t="s">
        <v>20</v>
      </c>
      <c r="B989" s="5" t="s">
        <v>21</v>
      </c>
      <c r="C989" s="5">
        <v>1150079</v>
      </c>
      <c r="D989" s="5">
        <v>1151029</v>
      </c>
      <c r="E989" s="5" t="s">
        <v>25</v>
      </c>
    </row>
    <row r="990" spans="1:5" x14ac:dyDescent="0.35">
      <c r="A990" s="5" t="s">
        <v>20</v>
      </c>
      <c r="B990" s="5" t="s">
        <v>21</v>
      </c>
      <c r="C990" s="5">
        <v>1151112</v>
      </c>
      <c r="D990" s="5">
        <v>1151759</v>
      </c>
      <c r="E990" s="5" t="s">
        <v>25</v>
      </c>
    </row>
    <row r="991" spans="1:5" x14ac:dyDescent="0.35">
      <c r="A991" s="5" t="s">
        <v>20</v>
      </c>
      <c r="B991" s="5" t="s">
        <v>21</v>
      </c>
      <c r="C991" s="5">
        <v>1151928</v>
      </c>
      <c r="D991" s="5">
        <v>1153151</v>
      </c>
      <c r="E991" s="5" t="s">
        <v>25</v>
      </c>
    </row>
    <row r="992" spans="1:5" x14ac:dyDescent="0.35">
      <c r="A992" s="5" t="s">
        <v>20</v>
      </c>
      <c r="B992" s="5" t="s">
        <v>21</v>
      </c>
      <c r="C992" s="5">
        <v>1153410</v>
      </c>
      <c r="D992" s="5">
        <v>1154780</v>
      </c>
      <c r="E992" s="5" t="s">
        <v>25</v>
      </c>
    </row>
    <row r="993" spans="1:5" x14ac:dyDescent="0.35">
      <c r="A993" s="5" t="s">
        <v>20</v>
      </c>
      <c r="B993" s="5" t="s">
        <v>21</v>
      </c>
      <c r="C993" s="5">
        <v>1154894</v>
      </c>
      <c r="D993" s="5">
        <v>1155295</v>
      </c>
      <c r="E993" s="5" t="s">
        <v>25</v>
      </c>
    </row>
    <row r="994" spans="1:5" x14ac:dyDescent="0.35">
      <c r="A994" s="5" t="s">
        <v>20</v>
      </c>
      <c r="B994" s="5" t="s">
        <v>21</v>
      </c>
      <c r="C994" s="5">
        <v>1155459</v>
      </c>
      <c r="D994" s="5">
        <v>1156184</v>
      </c>
      <c r="E994" s="5" t="s">
        <v>25</v>
      </c>
    </row>
    <row r="995" spans="1:5" x14ac:dyDescent="0.35">
      <c r="A995" s="5" t="s">
        <v>20</v>
      </c>
      <c r="B995" s="5" t="s">
        <v>1382</v>
      </c>
      <c r="C995" s="5">
        <v>1156181</v>
      </c>
      <c r="D995" s="5">
        <v>1157119</v>
      </c>
      <c r="E995" s="5" t="s">
        <v>25</v>
      </c>
    </row>
    <row r="996" spans="1:5" x14ac:dyDescent="0.35">
      <c r="A996" s="5" t="s">
        <v>20</v>
      </c>
      <c r="B996" s="5" t="s">
        <v>1382</v>
      </c>
      <c r="C996" s="5">
        <v>1157152</v>
      </c>
      <c r="D996" s="5">
        <v>1157475</v>
      </c>
      <c r="E996" s="5" t="s">
        <v>25</v>
      </c>
    </row>
    <row r="997" spans="1:5" x14ac:dyDescent="0.35">
      <c r="A997" s="5" t="s">
        <v>20</v>
      </c>
      <c r="B997" s="5" t="s">
        <v>21</v>
      </c>
      <c r="C997" s="5">
        <v>1158255</v>
      </c>
      <c r="D997" s="5">
        <v>1159073</v>
      </c>
      <c r="E997" s="5" t="s">
        <v>25</v>
      </c>
    </row>
    <row r="998" spans="1:5" x14ac:dyDescent="0.35">
      <c r="A998" s="5" t="s">
        <v>20</v>
      </c>
      <c r="B998" s="5" t="s">
        <v>21</v>
      </c>
      <c r="C998" s="5">
        <v>1159528</v>
      </c>
      <c r="D998" s="5">
        <v>1160322</v>
      </c>
      <c r="E998" s="5" t="s">
        <v>200</v>
      </c>
    </row>
    <row r="999" spans="1:5" x14ac:dyDescent="0.35">
      <c r="A999" s="5" t="s">
        <v>20</v>
      </c>
      <c r="B999" s="5" t="s">
        <v>21</v>
      </c>
      <c r="C999" s="5">
        <v>1160364</v>
      </c>
      <c r="D999" s="5">
        <v>1160648</v>
      </c>
      <c r="E999" s="5" t="s">
        <v>200</v>
      </c>
    </row>
    <row r="1000" spans="1:5" x14ac:dyDescent="0.35">
      <c r="A1000" s="5" t="s">
        <v>20</v>
      </c>
      <c r="B1000" s="5" t="s">
        <v>21</v>
      </c>
      <c r="C1000" s="5">
        <v>1161258</v>
      </c>
      <c r="D1000" s="5">
        <v>1161608</v>
      </c>
      <c r="E1000" s="5" t="s">
        <v>25</v>
      </c>
    </row>
    <row r="1001" spans="1:5" x14ac:dyDescent="0.35">
      <c r="A1001" s="5" t="s">
        <v>20</v>
      </c>
      <c r="B1001" s="5" t="s">
        <v>21</v>
      </c>
      <c r="C1001" s="5">
        <v>1161767</v>
      </c>
      <c r="D1001" s="5">
        <v>1162366</v>
      </c>
      <c r="E1001" s="5" t="s">
        <v>25</v>
      </c>
    </row>
    <row r="1002" spans="1:5" x14ac:dyDescent="0.35">
      <c r="A1002" s="5" t="s">
        <v>20</v>
      </c>
      <c r="B1002" s="5" t="s">
        <v>21</v>
      </c>
      <c r="C1002" s="5">
        <v>1162856</v>
      </c>
      <c r="D1002" s="5">
        <v>1163152</v>
      </c>
      <c r="E1002" s="5" t="s">
        <v>25</v>
      </c>
    </row>
    <row r="1003" spans="1:5" x14ac:dyDescent="0.35">
      <c r="A1003" s="5" t="s">
        <v>20</v>
      </c>
      <c r="B1003" s="5" t="s">
        <v>21</v>
      </c>
      <c r="C1003" s="5">
        <v>1163359</v>
      </c>
      <c r="D1003" s="5">
        <v>1165188</v>
      </c>
      <c r="E1003" s="5" t="s">
        <v>25</v>
      </c>
    </row>
    <row r="1004" spans="1:5" x14ac:dyDescent="0.35">
      <c r="A1004" s="5" t="s">
        <v>20</v>
      </c>
      <c r="B1004" s="5" t="s">
        <v>21</v>
      </c>
      <c r="C1004" s="5">
        <v>1165194</v>
      </c>
      <c r="D1004" s="5">
        <v>1165946</v>
      </c>
      <c r="E1004" s="5" t="s">
        <v>25</v>
      </c>
    </row>
    <row r="1005" spans="1:5" x14ac:dyDescent="0.35">
      <c r="A1005" s="5" t="s">
        <v>20</v>
      </c>
      <c r="B1005" s="5" t="s">
        <v>21</v>
      </c>
      <c r="C1005" s="5">
        <v>1166114</v>
      </c>
      <c r="D1005" s="5">
        <v>1166506</v>
      </c>
      <c r="E1005" s="5" t="s">
        <v>200</v>
      </c>
    </row>
    <row r="1006" spans="1:5" x14ac:dyDescent="0.35">
      <c r="A1006" s="5" t="s">
        <v>20</v>
      </c>
      <c r="B1006" s="5" t="s">
        <v>21</v>
      </c>
      <c r="C1006" s="5">
        <v>1166524</v>
      </c>
      <c r="D1006" s="5">
        <v>1167738</v>
      </c>
      <c r="E1006" s="5" t="s">
        <v>200</v>
      </c>
    </row>
    <row r="1007" spans="1:5" x14ac:dyDescent="0.35">
      <c r="A1007" s="5" t="s">
        <v>20</v>
      </c>
      <c r="B1007" s="5" t="s">
        <v>21</v>
      </c>
      <c r="C1007" s="5">
        <v>1168273</v>
      </c>
      <c r="D1007" s="5">
        <v>1168713</v>
      </c>
      <c r="E1007" s="5" t="s">
        <v>25</v>
      </c>
    </row>
    <row r="1008" spans="1:5" x14ac:dyDescent="0.35">
      <c r="A1008" s="5" t="s">
        <v>20</v>
      </c>
      <c r="B1008" s="5" t="s">
        <v>21</v>
      </c>
      <c r="C1008" s="5">
        <v>1168809</v>
      </c>
      <c r="D1008" s="5">
        <v>1169258</v>
      </c>
      <c r="E1008" s="5" t="s">
        <v>25</v>
      </c>
    </row>
    <row r="1009" spans="1:5" x14ac:dyDescent="0.35">
      <c r="A1009" s="5" t="s">
        <v>20</v>
      </c>
      <c r="B1009" s="5" t="s">
        <v>21</v>
      </c>
      <c r="C1009" s="5">
        <v>1169411</v>
      </c>
      <c r="D1009" s="5">
        <v>1170628</v>
      </c>
      <c r="E1009" s="5" t="s">
        <v>25</v>
      </c>
    </row>
    <row r="1010" spans="1:5" x14ac:dyDescent="0.35">
      <c r="A1010" s="5" t="s">
        <v>20</v>
      </c>
      <c r="B1010" s="5" t="s">
        <v>21</v>
      </c>
      <c r="C1010" s="5">
        <v>1170628</v>
      </c>
      <c r="D1010" s="5">
        <v>1174140</v>
      </c>
      <c r="E1010" s="5" t="s">
        <v>25</v>
      </c>
    </row>
    <row r="1011" spans="1:5" x14ac:dyDescent="0.35">
      <c r="A1011" s="5" t="s">
        <v>20</v>
      </c>
      <c r="B1011" s="5" t="s">
        <v>21</v>
      </c>
      <c r="C1011" s="5">
        <v>1174161</v>
      </c>
      <c r="D1011" s="5">
        <v>1174841</v>
      </c>
      <c r="E1011" s="5" t="s">
        <v>25</v>
      </c>
    </row>
    <row r="1012" spans="1:5" x14ac:dyDescent="0.35">
      <c r="A1012" s="5" t="s">
        <v>20</v>
      </c>
      <c r="B1012" s="5" t="s">
        <v>21</v>
      </c>
      <c r="C1012" s="5">
        <v>1174990</v>
      </c>
      <c r="D1012" s="5">
        <v>1175364</v>
      </c>
      <c r="E1012" s="5" t="s">
        <v>25</v>
      </c>
    </row>
    <row r="1013" spans="1:5" x14ac:dyDescent="0.35">
      <c r="A1013" s="5" t="s">
        <v>20</v>
      </c>
      <c r="B1013" s="5" t="s">
        <v>21</v>
      </c>
      <c r="C1013" s="5">
        <v>1175367</v>
      </c>
      <c r="D1013" s="5">
        <v>1176233</v>
      </c>
      <c r="E1013" s="5" t="s">
        <v>25</v>
      </c>
    </row>
    <row r="1014" spans="1:5" x14ac:dyDescent="0.35">
      <c r="A1014" s="5" t="s">
        <v>20</v>
      </c>
      <c r="B1014" s="5" t="s">
        <v>21</v>
      </c>
      <c r="C1014" s="5">
        <v>1176233</v>
      </c>
      <c r="D1014" s="5">
        <v>1176853</v>
      </c>
      <c r="E1014" s="5" t="s">
        <v>25</v>
      </c>
    </row>
    <row r="1015" spans="1:5" x14ac:dyDescent="0.35">
      <c r="A1015" s="5" t="s">
        <v>20</v>
      </c>
      <c r="B1015" s="5" t="s">
        <v>21</v>
      </c>
      <c r="C1015" s="5">
        <v>1177094</v>
      </c>
      <c r="D1015" s="5">
        <v>1177582</v>
      </c>
      <c r="E1015" s="5" t="s">
        <v>25</v>
      </c>
    </row>
    <row r="1016" spans="1:5" x14ac:dyDescent="0.35">
      <c r="A1016" s="5" t="s">
        <v>20</v>
      </c>
      <c r="B1016" s="5" t="s">
        <v>21</v>
      </c>
      <c r="C1016" s="5">
        <v>1177725</v>
      </c>
      <c r="D1016" s="5">
        <v>1178588</v>
      </c>
      <c r="E1016" s="5" t="s">
        <v>200</v>
      </c>
    </row>
    <row r="1017" spans="1:5" x14ac:dyDescent="0.35">
      <c r="A1017" s="5" t="s">
        <v>20</v>
      </c>
      <c r="B1017" s="5" t="s">
        <v>21</v>
      </c>
      <c r="C1017" s="5">
        <v>1178798</v>
      </c>
      <c r="D1017" s="5">
        <v>1179520</v>
      </c>
      <c r="E1017" s="5" t="s">
        <v>25</v>
      </c>
    </row>
    <row r="1018" spans="1:5" x14ac:dyDescent="0.35">
      <c r="A1018" s="5" t="s">
        <v>20</v>
      </c>
      <c r="B1018" s="5" t="s">
        <v>21</v>
      </c>
      <c r="C1018" s="5">
        <v>1179520</v>
      </c>
      <c r="D1018" s="5">
        <v>1181199</v>
      </c>
      <c r="E1018" s="5" t="s">
        <v>25</v>
      </c>
    </row>
    <row r="1019" spans="1:5" x14ac:dyDescent="0.35">
      <c r="A1019" s="5" t="s">
        <v>20</v>
      </c>
      <c r="B1019" s="5" t="s">
        <v>21</v>
      </c>
      <c r="C1019" s="5">
        <v>1181323</v>
      </c>
      <c r="D1019" s="5">
        <v>1183383</v>
      </c>
      <c r="E1019" s="5" t="s">
        <v>25</v>
      </c>
    </row>
    <row r="1020" spans="1:5" x14ac:dyDescent="0.35">
      <c r="A1020" s="5" t="s">
        <v>20</v>
      </c>
      <c r="B1020" s="5" t="s">
        <v>21</v>
      </c>
      <c r="C1020" s="5">
        <v>1183412</v>
      </c>
      <c r="D1020" s="5">
        <v>1183888</v>
      </c>
      <c r="E1020" s="5" t="s">
        <v>25</v>
      </c>
    </row>
    <row r="1021" spans="1:5" x14ac:dyDescent="0.35">
      <c r="A1021" s="5" t="s">
        <v>20</v>
      </c>
      <c r="B1021" s="5" t="s">
        <v>21</v>
      </c>
      <c r="C1021" s="5">
        <v>1184004</v>
      </c>
      <c r="D1021" s="5">
        <v>1184489</v>
      </c>
      <c r="E1021" s="5" t="s">
        <v>25</v>
      </c>
    </row>
    <row r="1022" spans="1:5" x14ac:dyDescent="0.35">
      <c r="A1022" s="5" t="s">
        <v>20</v>
      </c>
      <c r="B1022" s="5" t="s">
        <v>21</v>
      </c>
      <c r="C1022" s="5">
        <v>1184901</v>
      </c>
      <c r="D1022" s="5">
        <v>1185683</v>
      </c>
      <c r="E1022" s="5" t="s">
        <v>25</v>
      </c>
    </row>
    <row r="1023" spans="1:5" x14ac:dyDescent="0.35">
      <c r="A1023" s="5" t="s">
        <v>20</v>
      </c>
      <c r="B1023" s="5" t="s">
        <v>21</v>
      </c>
      <c r="C1023" s="5">
        <v>1185727</v>
      </c>
      <c r="D1023" s="5">
        <v>1186611</v>
      </c>
      <c r="E1023" s="5" t="s">
        <v>25</v>
      </c>
    </row>
    <row r="1024" spans="1:5" x14ac:dyDescent="0.35">
      <c r="A1024" s="5" t="s">
        <v>20</v>
      </c>
      <c r="B1024" s="5" t="s">
        <v>21</v>
      </c>
      <c r="C1024" s="5">
        <v>1186624</v>
      </c>
      <c r="D1024" s="5">
        <v>1187463</v>
      </c>
      <c r="E1024" s="5" t="s">
        <v>25</v>
      </c>
    </row>
    <row r="1025" spans="1:5" x14ac:dyDescent="0.35">
      <c r="A1025" s="5" t="s">
        <v>20</v>
      </c>
      <c r="B1025" s="5" t="s">
        <v>21</v>
      </c>
      <c r="C1025" s="5">
        <v>1187596</v>
      </c>
      <c r="D1025" s="5">
        <v>1188360</v>
      </c>
      <c r="E1025" s="5" t="s">
        <v>25</v>
      </c>
    </row>
    <row r="1026" spans="1:5" x14ac:dyDescent="0.35">
      <c r="A1026" s="5" t="s">
        <v>20</v>
      </c>
      <c r="B1026" s="5" t="s">
        <v>21</v>
      </c>
      <c r="C1026" s="5">
        <v>1188360</v>
      </c>
      <c r="D1026" s="5">
        <v>1188701</v>
      </c>
      <c r="E1026" s="5" t="s">
        <v>25</v>
      </c>
    </row>
    <row r="1027" spans="1:5" x14ac:dyDescent="0.35">
      <c r="A1027" s="5" t="s">
        <v>20</v>
      </c>
      <c r="B1027" s="5" t="s">
        <v>21</v>
      </c>
      <c r="C1027" s="5">
        <v>1189202</v>
      </c>
      <c r="D1027" s="5">
        <v>1190236</v>
      </c>
      <c r="E1027" s="5" t="s">
        <v>25</v>
      </c>
    </row>
    <row r="1028" spans="1:5" x14ac:dyDescent="0.35">
      <c r="A1028" s="5" t="s">
        <v>20</v>
      </c>
      <c r="B1028" s="5" t="s">
        <v>21</v>
      </c>
      <c r="C1028" s="5">
        <v>1190233</v>
      </c>
      <c r="D1028" s="5">
        <v>1191444</v>
      </c>
      <c r="E1028" s="5" t="s">
        <v>25</v>
      </c>
    </row>
    <row r="1029" spans="1:5" x14ac:dyDescent="0.35">
      <c r="A1029" s="5" t="s">
        <v>20</v>
      </c>
      <c r="B1029" s="5" t="s">
        <v>21</v>
      </c>
      <c r="C1029" s="5">
        <v>1191447</v>
      </c>
      <c r="D1029" s="5">
        <v>1192604</v>
      </c>
      <c r="E1029" s="5" t="s">
        <v>25</v>
      </c>
    </row>
    <row r="1030" spans="1:5" x14ac:dyDescent="0.35">
      <c r="A1030" s="5" t="s">
        <v>20</v>
      </c>
      <c r="B1030" s="5" t="s">
        <v>21</v>
      </c>
      <c r="C1030" s="5">
        <v>1192588</v>
      </c>
      <c r="D1030" s="5">
        <v>1193760</v>
      </c>
      <c r="E1030" s="5" t="s">
        <v>25</v>
      </c>
    </row>
    <row r="1031" spans="1:5" x14ac:dyDescent="0.35">
      <c r="A1031" s="5" t="s">
        <v>20</v>
      </c>
      <c r="B1031" s="5" t="s">
        <v>21</v>
      </c>
      <c r="C1031" s="5">
        <v>1193772</v>
      </c>
      <c r="D1031" s="5">
        <v>1197521</v>
      </c>
      <c r="E1031" s="5" t="s">
        <v>25</v>
      </c>
    </row>
    <row r="1032" spans="1:5" x14ac:dyDescent="0.35">
      <c r="A1032" s="5" t="s">
        <v>20</v>
      </c>
      <c r="B1032" s="5" t="s">
        <v>21</v>
      </c>
      <c r="C1032" s="5">
        <v>1197537</v>
      </c>
      <c r="D1032" s="5">
        <v>1199495</v>
      </c>
      <c r="E1032" s="5" t="s">
        <v>25</v>
      </c>
    </row>
    <row r="1033" spans="1:5" x14ac:dyDescent="0.35">
      <c r="A1033" s="5" t="s">
        <v>20</v>
      </c>
      <c r="B1033" s="5" t="s">
        <v>21</v>
      </c>
      <c r="C1033" s="5">
        <v>1199538</v>
      </c>
      <c r="D1033" s="5">
        <v>1200572</v>
      </c>
      <c r="E1033" s="5" t="s">
        <v>25</v>
      </c>
    </row>
    <row r="1034" spans="1:5" x14ac:dyDescent="0.35">
      <c r="A1034" s="5" t="s">
        <v>20</v>
      </c>
      <c r="B1034" s="5" t="s">
        <v>21</v>
      </c>
      <c r="C1034" s="5">
        <v>1200581</v>
      </c>
      <c r="D1034" s="5">
        <v>1201600</v>
      </c>
      <c r="E1034" s="5" t="s">
        <v>25</v>
      </c>
    </row>
    <row r="1035" spans="1:5" x14ac:dyDescent="0.35">
      <c r="A1035" s="5" t="s">
        <v>20</v>
      </c>
      <c r="B1035" s="5" t="s">
        <v>21</v>
      </c>
      <c r="C1035" s="5">
        <v>1201718</v>
      </c>
      <c r="D1035" s="5">
        <v>1202809</v>
      </c>
      <c r="E1035" s="5" t="s">
        <v>25</v>
      </c>
    </row>
    <row r="1036" spans="1:5" x14ac:dyDescent="0.35">
      <c r="A1036" s="5" t="s">
        <v>20</v>
      </c>
      <c r="B1036" s="5" t="s">
        <v>21</v>
      </c>
      <c r="C1036" s="5">
        <v>1202812</v>
      </c>
      <c r="D1036" s="5">
        <v>1206579</v>
      </c>
      <c r="E1036" s="5" t="s">
        <v>25</v>
      </c>
    </row>
    <row r="1037" spans="1:5" x14ac:dyDescent="0.35">
      <c r="A1037" s="5" t="s">
        <v>20</v>
      </c>
      <c r="B1037" s="5" t="s">
        <v>21</v>
      </c>
      <c r="C1037" s="5">
        <v>1206672</v>
      </c>
      <c r="D1037" s="5">
        <v>1207514</v>
      </c>
      <c r="E1037" s="5" t="s">
        <v>25</v>
      </c>
    </row>
    <row r="1038" spans="1:5" x14ac:dyDescent="0.35">
      <c r="A1038" s="5" t="s">
        <v>20</v>
      </c>
      <c r="B1038" s="5" t="s">
        <v>21</v>
      </c>
      <c r="C1038" s="5">
        <v>1207514</v>
      </c>
      <c r="D1038" s="5">
        <v>1208248</v>
      </c>
      <c r="E1038" s="5" t="s">
        <v>25</v>
      </c>
    </row>
    <row r="1039" spans="1:5" x14ac:dyDescent="0.35">
      <c r="A1039" s="5" t="s">
        <v>20</v>
      </c>
      <c r="B1039" s="5" t="s">
        <v>21</v>
      </c>
      <c r="C1039" s="5">
        <v>1208446</v>
      </c>
      <c r="D1039" s="5">
        <v>1211871</v>
      </c>
      <c r="E1039" s="5" t="s">
        <v>25</v>
      </c>
    </row>
    <row r="1040" spans="1:5" x14ac:dyDescent="0.35">
      <c r="A1040" s="5" t="s">
        <v>20</v>
      </c>
      <c r="B1040" s="5" t="s">
        <v>21</v>
      </c>
      <c r="C1040" s="5">
        <v>1211945</v>
      </c>
      <c r="D1040" s="5">
        <v>1212574</v>
      </c>
      <c r="E1040" s="5" t="s">
        <v>25</v>
      </c>
    </row>
    <row r="1041" spans="1:5" x14ac:dyDescent="0.35">
      <c r="A1041" s="5" t="s">
        <v>20</v>
      </c>
      <c r="B1041" s="5" t="s">
        <v>21</v>
      </c>
      <c r="C1041" s="5">
        <v>1212942</v>
      </c>
      <c r="D1041" s="5">
        <v>1213736</v>
      </c>
      <c r="E1041" s="5" t="s">
        <v>25</v>
      </c>
    </row>
    <row r="1042" spans="1:5" x14ac:dyDescent="0.35">
      <c r="A1042" s="5" t="s">
        <v>20</v>
      </c>
      <c r="B1042" s="5" t="s">
        <v>21</v>
      </c>
      <c r="C1042" s="5">
        <v>1213745</v>
      </c>
      <c r="D1042" s="5">
        <v>1214569</v>
      </c>
      <c r="E1042" s="5" t="s">
        <v>25</v>
      </c>
    </row>
    <row r="1043" spans="1:5" x14ac:dyDescent="0.35">
      <c r="A1043" s="5" t="s">
        <v>20</v>
      </c>
      <c r="B1043" s="5" t="s">
        <v>21</v>
      </c>
      <c r="C1043" s="5">
        <v>1214563</v>
      </c>
      <c r="D1043" s="5">
        <v>1215300</v>
      </c>
      <c r="E1043" s="5" t="s">
        <v>25</v>
      </c>
    </row>
    <row r="1044" spans="1:5" x14ac:dyDescent="0.35">
      <c r="A1044" s="5" t="s">
        <v>20</v>
      </c>
      <c r="B1044" s="5" t="s">
        <v>21</v>
      </c>
      <c r="C1044" s="5">
        <v>1215297</v>
      </c>
      <c r="D1044" s="5">
        <v>1215515</v>
      </c>
      <c r="E1044" s="5" t="s">
        <v>25</v>
      </c>
    </row>
    <row r="1045" spans="1:5" x14ac:dyDescent="0.35">
      <c r="A1045" s="5" t="s">
        <v>20</v>
      </c>
      <c r="B1045" s="5" t="s">
        <v>21</v>
      </c>
      <c r="C1045" s="5">
        <v>1215534</v>
      </c>
      <c r="D1045" s="5">
        <v>1216370</v>
      </c>
      <c r="E1045" s="5" t="s">
        <v>25</v>
      </c>
    </row>
    <row r="1046" spans="1:5" x14ac:dyDescent="0.35">
      <c r="A1046" s="5" t="s">
        <v>20</v>
      </c>
      <c r="B1046" s="5" t="s">
        <v>21</v>
      </c>
      <c r="C1046" s="5">
        <v>1216552</v>
      </c>
      <c r="D1046" s="5">
        <v>1217154</v>
      </c>
      <c r="E1046" s="5" t="s">
        <v>25</v>
      </c>
    </row>
    <row r="1047" spans="1:5" x14ac:dyDescent="0.35">
      <c r="A1047" s="5" t="s">
        <v>20</v>
      </c>
      <c r="B1047" s="5" t="s">
        <v>21</v>
      </c>
      <c r="C1047" s="5">
        <v>1217467</v>
      </c>
      <c r="D1047" s="5">
        <v>1217757</v>
      </c>
      <c r="E1047" s="5" t="s">
        <v>25</v>
      </c>
    </row>
    <row r="1048" spans="1:5" x14ac:dyDescent="0.35">
      <c r="A1048" s="5" t="s">
        <v>20</v>
      </c>
      <c r="B1048" s="5" t="s">
        <v>21</v>
      </c>
      <c r="C1048" s="5">
        <v>1217754</v>
      </c>
      <c r="D1048" s="5">
        <v>1220255</v>
      </c>
      <c r="E1048" s="5" t="s">
        <v>25</v>
      </c>
    </row>
    <row r="1049" spans="1:5" x14ac:dyDescent="0.35">
      <c r="A1049" s="5" t="s">
        <v>20</v>
      </c>
      <c r="B1049" s="5" t="s">
        <v>21</v>
      </c>
      <c r="C1049" s="5">
        <v>1220766</v>
      </c>
      <c r="D1049" s="5">
        <v>1221137</v>
      </c>
      <c r="E1049" s="5" t="s">
        <v>25</v>
      </c>
    </row>
    <row r="1050" spans="1:5" x14ac:dyDescent="0.35">
      <c r="A1050" s="5" t="s">
        <v>20</v>
      </c>
      <c r="B1050" s="5" t="s">
        <v>21</v>
      </c>
      <c r="C1050" s="5">
        <v>1221459</v>
      </c>
      <c r="D1050" s="5">
        <v>1221980</v>
      </c>
      <c r="E1050" s="5" t="s">
        <v>25</v>
      </c>
    </row>
    <row r="1051" spans="1:5" x14ac:dyDescent="0.35">
      <c r="A1051" s="5" t="s">
        <v>20</v>
      </c>
      <c r="B1051" s="5" t="s">
        <v>21</v>
      </c>
      <c r="C1051" s="5">
        <v>1222079</v>
      </c>
      <c r="D1051" s="5">
        <v>1222435</v>
      </c>
      <c r="E1051" s="5" t="s">
        <v>25</v>
      </c>
    </row>
    <row r="1052" spans="1:5" x14ac:dyDescent="0.35">
      <c r="A1052" s="5" t="s">
        <v>20</v>
      </c>
      <c r="B1052" s="5" t="s">
        <v>21</v>
      </c>
      <c r="C1052" s="5">
        <v>1222472</v>
      </c>
      <c r="D1052" s="5">
        <v>1222840</v>
      </c>
      <c r="E1052" s="5" t="s">
        <v>25</v>
      </c>
    </row>
    <row r="1053" spans="1:5" x14ac:dyDescent="0.35">
      <c r="A1053" s="5" t="s">
        <v>20</v>
      </c>
      <c r="B1053" s="5" t="s">
        <v>21</v>
      </c>
      <c r="C1053" s="5">
        <v>1222841</v>
      </c>
      <c r="D1053" s="5">
        <v>1223146</v>
      </c>
      <c r="E1053" s="5" t="s">
        <v>25</v>
      </c>
    </row>
    <row r="1054" spans="1:5" x14ac:dyDescent="0.35">
      <c r="A1054" s="5" t="s">
        <v>20</v>
      </c>
      <c r="B1054" s="5" t="s">
        <v>21</v>
      </c>
      <c r="C1054" s="5">
        <v>1223143</v>
      </c>
      <c r="D1054" s="5">
        <v>1224000</v>
      </c>
      <c r="E1054" s="5" t="s">
        <v>25</v>
      </c>
    </row>
    <row r="1055" spans="1:5" x14ac:dyDescent="0.35">
      <c r="A1055" s="5" t="s">
        <v>20</v>
      </c>
      <c r="B1055" s="5" t="s">
        <v>21</v>
      </c>
      <c r="C1055" s="5">
        <v>1223978</v>
      </c>
      <c r="D1055" s="5">
        <v>1224844</v>
      </c>
      <c r="E1055" s="5" t="s">
        <v>25</v>
      </c>
    </row>
    <row r="1056" spans="1:5" x14ac:dyDescent="0.35">
      <c r="A1056" s="5" t="s">
        <v>20</v>
      </c>
      <c r="B1056" s="5" t="s">
        <v>21</v>
      </c>
      <c r="C1056" s="5">
        <v>1225105</v>
      </c>
      <c r="D1056" s="5">
        <v>1226310</v>
      </c>
      <c r="E1056" s="5" t="s">
        <v>25</v>
      </c>
    </row>
    <row r="1057" spans="1:5" x14ac:dyDescent="0.35">
      <c r="A1057" s="5" t="s">
        <v>20</v>
      </c>
      <c r="B1057" s="5" t="s">
        <v>21</v>
      </c>
      <c r="C1057" s="5">
        <v>1226610</v>
      </c>
      <c r="D1057" s="5">
        <v>1227134</v>
      </c>
      <c r="E1057" s="5" t="s">
        <v>25</v>
      </c>
    </row>
    <row r="1058" spans="1:5" x14ac:dyDescent="0.35">
      <c r="A1058" s="5" t="s">
        <v>20</v>
      </c>
      <c r="B1058" s="5" t="s">
        <v>21</v>
      </c>
      <c r="C1058" s="5">
        <v>1227204</v>
      </c>
      <c r="D1058" s="5">
        <v>1228016</v>
      </c>
      <c r="E1058" s="5" t="s">
        <v>25</v>
      </c>
    </row>
    <row r="1059" spans="1:5" x14ac:dyDescent="0.35">
      <c r="A1059" s="5" t="s">
        <v>20</v>
      </c>
      <c r="B1059" s="5" t="s">
        <v>21</v>
      </c>
      <c r="C1059" s="5">
        <v>1228108</v>
      </c>
      <c r="D1059" s="5">
        <v>1229196</v>
      </c>
      <c r="E1059" s="5" t="s">
        <v>25</v>
      </c>
    </row>
    <row r="1060" spans="1:5" x14ac:dyDescent="0.35">
      <c r="A1060" s="5" t="s">
        <v>20</v>
      </c>
      <c r="B1060" s="5" t="s">
        <v>21</v>
      </c>
      <c r="C1060" s="5">
        <v>1229201</v>
      </c>
      <c r="D1060" s="5">
        <v>1230283</v>
      </c>
      <c r="E1060" s="5" t="s">
        <v>25</v>
      </c>
    </row>
    <row r="1061" spans="1:5" x14ac:dyDescent="0.35">
      <c r="A1061" s="5" t="s">
        <v>20</v>
      </c>
      <c r="B1061" s="5" t="s">
        <v>21</v>
      </c>
      <c r="C1061" s="5">
        <v>1230270</v>
      </c>
      <c r="D1061" s="5">
        <v>1231025</v>
      </c>
      <c r="E1061" s="5" t="s">
        <v>25</v>
      </c>
    </row>
    <row r="1062" spans="1:5" x14ac:dyDescent="0.35">
      <c r="A1062" s="5" t="s">
        <v>20</v>
      </c>
      <c r="B1062" s="5" t="s">
        <v>21</v>
      </c>
      <c r="C1062" s="5">
        <v>1231159</v>
      </c>
      <c r="D1062" s="5">
        <v>1232502</v>
      </c>
      <c r="E1062" s="5" t="s">
        <v>25</v>
      </c>
    </row>
    <row r="1063" spans="1:5" x14ac:dyDescent="0.35">
      <c r="A1063" s="5" t="s">
        <v>20</v>
      </c>
      <c r="B1063" s="5" t="s">
        <v>21</v>
      </c>
      <c r="C1063" s="5">
        <v>1232546</v>
      </c>
      <c r="D1063" s="5">
        <v>1233202</v>
      </c>
      <c r="E1063" s="5" t="s">
        <v>200</v>
      </c>
    </row>
    <row r="1064" spans="1:5" x14ac:dyDescent="0.35">
      <c r="A1064" s="5" t="s">
        <v>20</v>
      </c>
      <c r="B1064" s="5" t="s">
        <v>21</v>
      </c>
      <c r="C1064" s="5">
        <v>1233313</v>
      </c>
      <c r="D1064" s="5">
        <v>1234104</v>
      </c>
      <c r="E1064" s="5" t="s">
        <v>25</v>
      </c>
    </row>
    <row r="1065" spans="1:5" x14ac:dyDescent="0.35">
      <c r="A1065" s="5" t="s">
        <v>20</v>
      </c>
      <c r="B1065" s="5" t="s">
        <v>21</v>
      </c>
      <c r="C1065" s="5">
        <v>1234315</v>
      </c>
      <c r="D1065" s="5">
        <v>1234659</v>
      </c>
      <c r="E1065" s="5" t="s">
        <v>25</v>
      </c>
    </row>
    <row r="1066" spans="1:5" x14ac:dyDescent="0.35">
      <c r="A1066" s="5" t="s">
        <v>20</v>
      </c>
      <c r="B1066" s="5" t="s">
        <v>21</v>
      </c>
      <c r="C1066" s="5">
        <v>1235110</v>
      </c>
      <c r="D1066" s="5">
        <v>1235895</v>
      </c>
      <c r="E1066" s="5" t="s">
        <v>25</v>
      </c>
    </row>
    <row r="1067" spans="1:5" x14ac:dyDescent="0.35">
      <c r="A1067" s="5" t="s">
        <v>20</v>
      </c>
      <c r="B1067" s="5" t="s">
        <v>21</v>
      </c>
      <c r="C1067" s="5">
        <v>1235961</v>
      </c>
      <c r="D1067" s="5">
        <v>1237886</v>
      </c>
      <c r="E1067" s="5" t="s">
        <v>25</v>
      </c>
    </row>
    <row r="1068" spans="1:5" x14ac:dyDescent="0.35">
      <c r="A1068" s="5" t="s">
        <v>20</v>
      </c>
      <c r="B1068" s="5" t="s">
        <v>21</v>
      </c>
      <c r="C1068" s="5">
        <v>1237902</v>
      </c>
      <c r="D1068" s="5">
        <v>1238549</v>
      </c>
      <c r="E1068" s="5" t="s">
        <v>25</v>
      </c>
    </row>
    <row r="1069" spans="1:5" x14ac:dyDescent="0.35">
      <c r="A1069" s="5" t="s">
        <v>20</v>
      </c>
      <c r="B1069" s="5" t="s">
        <v>21</v>
      </c>
      <c r="C1069" s="5">
        <v>1238546</v>
      </c>
      <c r="D1069" s="5">
        <v>1239205</v>
      </c>
      <c r="E1069" s="5" t="s">
        <v>25</v>
      </c>
    </row>
    <row r="1070" spans="1:5" x14ac:dyDescent="0.35">
      <c r="A1070" s="5" t="s">
        <v>20</v>
      </c>
      <c r="B1070" s="5" t="s">
        <v>21</v>
      </c>
      <c r="C1070" s="5">
        <v>1239392</v>
      </c>
      <c r="D1070" s="5">
        <v>1240327</v>
      </c>
      <c r="E1070" s="5" t="s">
        <v>25</v>
      </c>
    </row>
    <row r="1071" spans="1:5" x14ac:dyDescent="0.35">
      <c r="A1071" s="5" t="s">
        <v>20</v>
      </c>
      <c r="B1071" s="5" t="s">
        <v>21</v>
      </c>
      <c r="C1071" s="5">
        <v>1240347</v>
      </c>
      <c r="D1071" s="5">
        <v>1241687</v>
      </c>
      <c r="E1071" s="5" t="s">
        <v>25</v>
      </c>
    </row>
    <row r="1072" spans="1:5" x14ac:dyDescent="0.35">
      <c r="A1072" s="5" t="s">
        <v>20</v>
      </c>
      <c r="B1072" s="5" t="s">
        <v>21</v>
      </c>
      <c r="C1072" s="5">
        <v>1241757</v>
      </c>
      <c r="D1072" s="5">
        <v>1242542</v>
      </c>
      <c r="E1072" s="5" t="s">
        <v>25</v>
      </c>
    </row>
    <row r="1073" spans="1:5" x14ac:dyDescent="0.35">
      <c r="A1073" s="5" t="s">
        <v>20</v>
      </c>
      <c r="B1073" s="5" t="s">
        <v>21</v>
      </c>
      <c r="C1073" s="5">
        <v>1242813</v>
      </c>
      <c r="D1073" s="5">
        <v>1244711</v>
      </c>
      <c r="E1073" s="5" t="s">
        <v>25</v>
      </c>
    </row>
    <row r="1074" spans="1:5" x14ac:dyDescent="0.35">
      <c r="A1074" s="5" t="s">
        <v>20</v>
      </c>
      <c r="B1074" s="5" t="s">
        <v>21</v>
      </c>
      <c r="C1074" s="5">
        <v>1244738</v>
      </c>
      <c r="D1074" s="5">
        <v>1245523</v>
      </c>
      <c r="E1074" s="5" t="s">
        <v>25</v>
      </c>
    </row>
    <row r="1075" spans="1:5" x14ac:dyDescent="0.35">
      <c r="A1075" s="5" t="s">
        <v>20</v>
      </c>
      <c r="B1075" s="5" t="s">
        <v>21</v>
      </c>
      <c r="C1075" s="5">
        <v>1245579</v>
      </c>
      <c r="D1075" s="5">
        <v>1247753</v>
      </c>
      <c r="E1075" s="5" t="s">
        <v>25</v>
      </c>
    </row>
    <row r="1076" spans="1:5" x14ac:dyDescent="0.35">
      <c r="A1076" s="5" t="s">
        <v>20</v>
      </c>
      <c r="B1076" s="5" t="s">
        <v>21</v>
      </c>
      <c r="C1076" s="5">
        <v>1247936</v>
      </c>
      <c r="D1076" s="5">
        <v>1248550</v>
      </c>
      <c r="E1076" s="5" t="s">
        <v>25</v>
      </c>
    </row>
    <row r="1077" spans="1:5" x14ac:dyDescent="0.35">
      <c r="A1077" s="5" t="s">
        <v>20</v>
      </c>
      <c r="B1077" s="5" t="s">
        <v>21</v>
      </c>
      <c r="C1077" s="5">
        <v>1248932</v>
      </c>
      <c r="D1077" s="5">
        <v>1249354</v>
      </c>
      <c r="E1077" s="5" t="s">
        <v>25</v>
      </c>
    </row>
    <row r="1078" spans="1:5" x14ac:dyDescent="0.35">
      <c r="A1078" s="5" t="s">
        <v>20</v>
      </c>
      <c r="B1078" s="5" t="s">
        <v>21</v>
      </c>
      <c r="C1078" s="5">
        <v>1249810</v>
      </c>
      <c r="D1078" s="5">
        <v>1250598</v>
      </c>
      <c r="E1078" s="5" t="s">
        <v>25</v>
      </c>
    </row>
    <row r="1079" spans="1:5" x14ac:dyDescent="0.35">
      <c r="A1079" s="5" t="s">
        <v>20</v>
      </c>
      <c r="B1079" s="5" t="s">
        <v>436</v>
      </c>
      <c r="C1079" s="5">
        <v>1250727</v>
      </c>
      <c r="D1079" s="5">
        <v>1250803</v>
      </c>
      <c r="E1079" s="5" t="s">
        <v>25</v>
      </c>
    </row>
    <row r="1080" spans="1:5" x14ac:dyDescent="0.35">
      <c r="A1080" s="5" t="s">
        <v>20</v>
      </c>
      <c r="B1080" s="5" t="s">
        <v>21</v>
      </c>
      <c r="C1080" s="5">
        <v>1251224</v>
      </c>
      <c r="D1080" s="5">
        <v>1251721</v>
      </c>
      <c r="E1080" s="5" t="s">
        <v>25</v>
      </c>
    </row>
    <row r="1081" spans="1:5" x14ac:dyDescent="0.35">
      <c r="A1081" s="5" t="s">
        <v>20</v>
      </c>
      <c r="B1081" s="5" t="s">
        <v>21</v>
      </c>
      <c r="C1081" s="5">
        <v>1251976</v>
      </c>
      <c r="D1081" s="5">
        <v>1252125</v>
      </c>
      <c r="E1081" s="5" t="s">
        <v>25</v>
      </c>
    </row>
    <row r="1082" spans="1:5" x14ac:dyDescent="0.35">
      <c r="A1082" s="5" t="s">
        <v>20</v>
      </c>
      <c r="B1082" s="5" t="s">
        <v>21</v>
      </c>
      <c r="C1082" s="5">
        <v>1252144</v>
      </c>
      <c r="D1082" s="5">
        <v>1252521</v>
      </c>
      <c r="E1082" s="5" t="s">
        <v>25</v>
      </c>
    </row>
    <row r="1083" spans="1:5" x14ac:dyDescent="0.35">
      <c r="A1083" s="5" t="s">
        <v>20</v>
      </c>
      <c r="B1083" s="5" t="s">
        <v>21</v>
      </c>
      <c r="C1083" s="5">
        <v>1252535</v>
      </c>
      <c r="D1083" s="5">
        <v>1253071</v>
      </c>
      <c r="E1083" s="5" t="s">
        <v>25</v>
      </c>
    </row>
    <row r="1084" spans="1:5" x14ac:dyDescent="0.35">
      <c r="A1084" s="5" t="s">
        <v>20</v>
      </c>
      <c r="B1084" s="5" t="s">
        <v>21</v>
      </c>
      <c r="C1084" s="5">
        <v>1253142</v>
      </c>
      <c r="D1084" s="5">
        <v>1253567</v>
      </c>
      <c r="E1084" s="5" t="s">
        <v>25</v>
      </c>
    </row>
    <row r="1085" spans="1:5" x14ac:dyDescent="0.35">
      <c r="A1085" s="5" t="s">
        <v>20</v>
      </c>
      <c r="B1085" s="5" t="s">
        <v>21</v>
      </c>
      <c r="C1085" s="5">
        <v>1253628</v>
      </c>
      <c r="D1085" s="5">
        <v>1254317</v>
      </c>
      <c r="E1085" s="5" t="s">
        <v>25</v>
      </c>
    </row>
    <row r="1086" spans="1:5" x14ac:dyDescent="0.35">
      <c r="A1086" s="5" t="s">
        <v>20</v>
      </c>
      <c r="B1086" s="5" t="s">
        <v>21</v>
      </c>
      <c r="C1086" s="5">
        <v>1254536</v>
      </c>
      <c r="D1086" s="5">
        <v>1255057</v>
      </c>
      <c r="E1086" s="5" t="s">
        <v>25</v>
      </c>
    </row>
    <row r="1087" spans="1:5" x14ac:dyDescent="0.35">
      <c r="A1087" s="5" t="s">
        <v>20</v>
      </c>
      <c r="B1087" s="5" t="s">
        <v>21</v>
      </c>
      <c r="C1087" s="5">
        <v>1255107</v>
      </c>
      <c r="D1087" s="5">
        <v>1255490</v>
      </c>
      <c r="E1087" s="5" t="s">
        <v>25</v>
      </c>
    </row>
    <row r="1088" spans="1:5" x14ac:dyDescent="0.35">
      <c r="A1088" s="5" t="s">
        <v>20</v>
      </c>
      <c r="B1088" s="5" t="s">
        <v>21</v>
      </c>
      <c r="C1088" s="5">
        <v>1255574</v>
      </c>
      <c r="D1088" s="5">
        <v>1257025</v>
      </c>
      <c r="E1088" s="5" t="s">
        <v>25</v>
      </c>
    </row>
    <row r="1089" spans="1:5" x14ac:dyDescent="0.35">
      <c r="A1089" s="5" t="s">
        <v>20</v>
      </c>
      <c r="B1089" s="5" t="s">
        <v>21</v>
      </c>
      <c r="C1089" s="5">
        <v>1257045</v>
      </c>
      <c r="D1089" s="5">
        <v>1257623</v>
      </c>
      <c r="E1089" s="5" t="s">
        <v>25</v>
      </c>
    </row>
    <row r="1090" spans="1:5" x14ac:dyDescent="0.35">
      <c r="A1090" s="5" t="s">
        <v>20</v>
      </c>
      <c r="B1090" s="5" t="s">
        <v>21</v>
      </c>
      <c r="C1090" s="5">
        <v>1257657</v>
      </c>
      <c r="D1090" s="5">
        <v>1258475</v>
      </c>
      <c r="E1090" s="5" t="s">
        <v>200</v>
      </c>
    </row>
    <row r="1091" spans="1:5" x14ac:dyDescent="0.35">
      <c r="A1091" s="5" t="s">
        <v>20</v>
      </c>
      <c r="B1091" s="5" t="s">
        <v>21</v>
      </c>
      <c r="C1091" s="5">
        <v>1258457</v>
      </c>
      <c r="D1091" s="5">
        <v>1259284</v>
      </c>
      <c r="E1091" s="5" t="s">
        <v>200</v>
      </c>
    </row>
    <row r="1092" spans="1:5" x14ac:dyDescent="0.35">
      <c r="A1092" s="5" t="s">
        <v>20</v>
      </c>
      <c r="B1092" s="5" t="s">
        <v>21</v>
      </c>
      <c r="C1092" s="5">
        <v>1259295</v>
      </c>
      <c r="D1092" s="5">
        <v>1259777</v>
      </c>
      <c r="E1092" s="5" t="s">
        <v>200</v>
      </c>
    </row>
    <row r="1093" spans="1:5" x14ac:dyDescent="0.35">
      <c r="A1093" s="5" t="s">
        <v>20</v>
      </c>
      <c r="B1093" s="5" t="s">
        <v>21</v>
      </c>
      <c r="C1093" s="5">
        <v>1259788</v>
      </c>
      <c r="D1093" s="5">
        <v>1260348</v>
      </c>
      <c r="E1093" s="5" t="s">
        <v>200</v>
      </c>
    </row>
    <row r="1094" spans="1:5" x14ac:dyDescent="0.35">
      <c r="A1094" s="5" t="s">
        <v>20</v>
      </c>
      <c r="B1094" s="5" t="s">
        <v>21</v>
      </c>
      <c r="C1094" s="5">
        <v>1261057</v>
      </c>
      <c r="D1094" s="5">
        <v>1262352</v>
      </c>
      <c r="E1094" s="5" t="s">
        <v>25</v>
      </c>
    </row>
    <row r="1095" spans="1:5" x14ac:dyDescent="0.35">
      <c r="A1095" s="5" t="s">
        <v>20</v>
      </c>
      <c r="B1095" s="5" t="s">
        <v>21</v>
      </c>
      <c r="C1095" s="5">
        <v>1262361</v>
      </c>
      <c r="D1095" s="5">
        <v>1263077</v>
      </c>
      <c r="E1095" s="5" t="s">
        <v>25</v>
      </c>
    </row>
    <row r="1096" spans="1:5" x14ac:dyDescent="0.35">
      <c r="A1096" s="5" t="s">
        <v>20</v>
      </c>
      <c r="B1096" s="5" t="s">
        <v>21</v>
      </c>
      <c r="C1096" s="5">
        <v>1263559</v>
      </c>
      <c r="D1096" s="5">
        <v>1264269</v>
      </c>
      <c r="E1096" s="5" t="s">
        <v>25</v>
      </c>
    </row>
    <row r="1097" spans="1:5" x14ac:dyDescent="0.35">
      <c r="A1097" s="5" t="s">
        <v>20</v>
      </c>
      <c r="B1097" s="5" t="s">
        <v>21</v>
      </c>
      <c r="C1097" s="5">
        <v>1264281</v>
      </c>
      <c r="D1097" s="5">
        <v>1264919</v>
      </c>
      <c r="E1097" s="5" t="s">
        <v>25</v>
      </c>
    </row>
    <row r="1098" spans="1:5" x14ac:dyDescent="0.35">
      <c r="A1098" s="5" t="s">
        <v>20</v>
      </c>
      <c r="B1098" s="5" t="s">
        <v>21</v>
      </c>
      <c r="C1098" s="5">
        <v>1264999</v>
      </c>
      <c r="D1098" s="5">
        <v>1265532</v>
      </c>
      <c r="E1098" s="5" t="s">
        <v>200</v>
      </c>
    </row>
    <row r="1099" spans="1:5" x14ac:dyDescent="0.35">
      <c r="A1099" s="5" t="s">
        <v>20</v>
      </c>
      <c r="B1099" s="5" t="s">
        <v>21</v>
      </c>
      <c r="C1099" s="5">
        <v>1265834</v>
      </c>
      <c r="D1099" s="5">
        <v>1266604</v>
      </c>
      <c r="E1099" s="5" t="s">
        <v>25</v>
      </c>
    </row>
    <row r="1100" spans="1:5" x14ac:dyDescent="0.35">
      <c r="A1100" s="5" t="s">
        <v>20</v>
      </c>
      <c r="B1100" s="5" t="s">
        <v>21</v>
      </c>
      <c r="C1100" s="5">
        <v>1266676</v>
      </c>
      <c r="D1100" s="5">
        <v>1267530</v>
      </c>
      <c r="E1100" s="5" t="s">
        <v>25</v>
      </c>
    </row>
    <row r="1101" spans="1:5" x14ac:dyDescent="0.35">
      <c r="A1101" s="5" t="s">
        <v>20</v>
      </c>
      <c r="B1101" s="5" t="s">
        <v>21</v>
      </c>
      <c r="C1101" s="5">
        <v>1267571</v>
      </c>
      <c r="D1101" s="5">
        <v>1268050</v>
      </c>
      <c r="E1101" s="5" t="s">
        <v>200</v>
      </c>
    </row>
    <row r="1102" spans="1:5" x14ac:dyDescent="0.35">
      <c r="A1102" s="5" t="s">
        <v>20</v>
      </c>
      <c r="B1102" s="5" t="s">
        <v>21</v>
      </c>
      <c r="C1102" s="5">
        <v>1268047</v>
      </c>
      <c r="D1102" s="5">
        <v>1268589</v>
      </c>
      <c r="E1102" s="5" t="s">
        <v>200</v>
      </c>
    </row>
    <row r="1103" spans="1:5" x14ac:dyDescent="0.35">
      <c r="A1103" s="5" t="s">
        <v>20</v>
      </c>
      <c r="B1103" s="5" t="s">
        <v>21</v>
      </c>
      <c r="C1103" s="5">
        <v>1268592</v>
      </c>
      <c r="D1103" s="5">
        <v>1269569</v>
      </c>
      <c r="E1103" s="5" t="s">
        <v>200</v>
      </c>
    </row>
    <row r="1104" spans="1:5" x14ac:dyDescent="0.35">
      <c r="A1104" s="5" t="s">
        <v>20</v>
      </c>
      <c r="B1104" s="5" t="s">
        <v>21</v>
      </c>
      <c r="C1104" s="5">
        <v>1269736</v>
      </c>
      <c r="D1104" s="5">
        <v>1270665</v>
      </c>
      <c r="E1104" s="5" t="s">
        <v>200</v>
      </c>
    </row>
    <row r="1105" spans="1:5" x14ac:dyDescent="0.35">
      <c r="A1105" s="5" t="s">
        <v>20</v>
      </c>
      <c r="B1105" s="5" t="s">
        <v>21</v>
      </c>
      <c r="C1105" s="5">
        <v>1270955</v>
      </c>
      <c r="D1105" s="5">
        <v>1271716</v>
      </c>
      <c r="E1105" s="5" t="s">
        <v>200</v>
      </c>
    </row>
    <row r="1106" spans="1:5" x14ac:dyDescent="0.35">
      <c r="A1106" s="5" t="s">
        <v>20</v>
      </c>
      <c r="B1106" s="5" t="s">
        <v>21</v>
      </c>
      <c r="C1106" s="5">
        <v>1272019</v>
      </c>
      <c r="D1106" s="5">
        <v>1272354</v>
      </c>
      <c r="E1106" s="5" t="s">
        <v>25</v>
      </c>
    </row>
    <row r="1107" spans="1:5" x14ac:dyDescent="0.35">
      <c r="A1107" s="5" t="s">
        <v>20</v>
      </c>
      <c r="B1107" s="5" t="s">
        <v>436</v>
      </c>
      <c r="C1107" s="5">
        <v>1272411</v>
      </c>
      <c r="D1107" s="5">
        <v>1272486</v>
      </c>
      <c r="E1107" s="5" t="s">
        <v>25</v>
      </c>
    </row>
    <row r="1108" spans="1:5" x14ac:dyDescent="0.35">
      <c r="A1108" s="5" t="s">
        <v>20</v>
      </c>
      <c r="B1108" s="5" t="s">
        <v>21</v>
      </c>
      <c r="C1108" s="5">
        <v>1272670</v>
      </c>
      <c r="D1108" s="5">
        <v>1273752</v>
      </c>
      <c r="E1108" s="5" t="s">
        <v>200</v>
      </c>
    </row>
    <row r="1109" spans="1:5" x14ac:dyDescent="0.35">
      <c r="A1109" s="5" t="s">
        <v>20</v>
      </c>
      <c r="B1109" s="5" t="s">
        <v>21</v>
      </c>
      <c r="C1109" s="5">
        <v>1274033</v>
      </c>
      <c r="D1109" s="5">
        <v>1274536</v>
      </c>
      <c r="E1109" s="5" t="s">
        <v>200</v>
      </c>
    </row>
    <row r="1110" spans="1:5" x14ac:dyDescent="0.35">
      <c r="A1110" s="5" t="s">
        <v>20</v>
      </c>
      <c r="B1110" s="5" t="s">
        <v>21</v>
      </c>
      <c r="C1110" s="5">
        <v>1274781</v>
      </c>
      <c r="D1110" s="5">
        <v>1275182</v>
      </c>
      <c r="E1110" s="5" t="s">
        <v>200</v>
      </c>
    </row>
    <row r="1111" spans="1:5" x14ac:dyDescent="0.35">
      <c r="A1111" s="5" t="s">
        <v>20</v>
      </c>
      <c r="B1111" s="5" t="s">
        <v>21</v>
      </c>
      <c r="C1111" s="5">
        <v>1276784</v>
      </c>
      <c r="D1111" s="5">
        <v>1277254</v>
      </c>
      <c r="E1111" s="5" t="s">
        <v>25</v>
      </c>
    </row>
    <row r="1112" spans="1:5" x14ac:dyDescent="0.35">
      <c r="A1112" s="5" t="s">
        <v>20</v>
      </c>
      <c r="B1112" s="5" t="s">
        <v>21</v>
      </c>
      <c r="C1112" s="5">
        <v>1278253</v>
      </c>
      <c r="D1112" s="5">
        <v>1278576</v>
      </c>
      <c r="E1112" s="5" t="s">
        <v>25</v>
      </c>
    </row>
    <row r="1113" spans="1:5" x14ac:dyDescent="0.35">
      <c r="A1113" s="5" t="s">
        <v>20</v>
      </c>
      <c r="B1113" s="5" t="s">
        <v>21</v>
      </c>
      <c r="C1113" s="5">
        <v>1278845</v>
      </c>
      <c r="D1113" s="5">
        <v>1279501</v>
      </c>
      <c r="E1113" s="5" t="s">
        <v>25</v>
      </c>
    </row>
    <row r="1114" spans="1:5" x14ac:dyDescent="0.35">
      <c r="A1114" s="5" t="s">
        <v>20</v>
      </c>
      <c r="B1114" s="5" t="s">
        <v>21</v>
      </c>
      <c r="C1114" s="5">
        <v>1279647</v>
      </c>
      <c r="D1114" s="5">
        <v>1279967</v>
      </c>
      <c r="E1114" s="5" t="s">
        <v>25</v>
      </c>
    </row>
    <row r="1115" spans="1:5" x14ac:dyDescent="0.35">
      <c r="A1115" s="5" t="s">
        <v>20</v>
      </c>
      <c r="B1115" s="5" t="s">
        <v>21</v>
      </c>
      <c r="C1115" s="5">
        <v>1280022</v>
      </c>
      <c r="D1115" s="5">
        <v>1281401</v>
      </c>
      <c r="E1115" s="5" t="s">
        <v>25</v>
      </c>
    </row>
    <row r="1116" spans="1:5" x14ac:dyDescent="0.35">
      <c r="A1116" s="5" t="s">
        <v>20</v>
      </c>
      <c r="B1116" s="5" t="s">
        <v>21</v>
      </c>
      <c r="C1116" s="5">
        <v>1281469</v>
      </c>
      <c r="D1116" s="5">
        <v>1282278</v>
      </c>
      <c r="E1116" s="5" t="s">
        <v>25</v>
      </c>
    </row>
    <row r="1117" spans="1:5" x14ac:dyDescent="0.35">
      <c r="A1117" s="5" t="s">
        <v>20</v>
      </c>
      <c r="B1117" s="5" t="s">
        <v>21</v>
      </c>
      <c r="C1117" s="5">
        <v>1282282</v>
      </c>
      <c r="D1117" s="5">
        <v>1283325</v>
      </c>
      <c r="E1117" s="5" t="s">
        <v>25</v>
      </c>
    </row>
    <row r="1118" spans="1:5" x14ac:dyDescent="0.35">
      <c r="A1118" s="5" t="s">
        <v>20</v>
      </c>
      <c r="B1118" s="5" t="s">
        <v>21</v>
      </c>
      <c r="C1118" s="5">
        <v>1283325</v>
      </c>
      <c r="D1118" s="5">
        <v>1284605</v>
      </c>
      <c r="E1118" s="5" t="s">
        <v>25</v>
      </c>
    </row>
    <row r="1119" spans="1:5" x14ac:dyDescent="0.35">
      <c r="A1119" s="5" t="s">
        <v>20</v>
      </c>
      <c r="B1119" s="5" t="s">
        <v>21</v>
      </c>
      <c r="C1119" s="5">
        <v>1284757</v>
      </c>
      <c r="D1119" s="5">
        <v>1285671</v>
      </c>
      <c r="E1119" s="5" t="s">
        <v>25</v>
      </c>
    </row>
    <row r="1120" spans="1:5" x14ac:dyDescent="0.35">
      <c r="A1120" s="5" t="s">
        <v>20</v>
      </c>
      <c r="B1120" s="5" t="s">
        <v>21</v>
      </c>
      <c r="C1120" s="5">
        <v>1286166</v>
      </c>
      <c r="D1120" s="5">
        <v>1286513</v>
      </c>
      <c r="E1120" s="5" t="s">
        <v>25</v>
      </c>
    </row>
    <row r="1121" spans="1:5" x14ac:dyDescent="0.35">
      <c r="A1121" s="5" t="s">
        <v>20</v>
      </c>
      <c r="B1121" s="5" t="s">
        <v>21</v>
      </c>
      <c r="C1121" s="5">
        <v>1286624</v>
      </c>
      <c r="D1121" s="5">
        <v>1287580</v>
      </c>
      <c r="E1121" s="5" t="s">
        <v>200</v>
      </c>
    </row>
    <row r="1122" spans="1:5" x14ac:dyDescent="0.35">
      <c r="A1122" s="5" t="s">
        <v>20</v>
      </c>
      <c r="B1122" s="5" t="s">
        <v>21</v>
      </c>
      <c r="C1122" s="5">
        <v>1287788</v>
      </c>
      <c r="D1122" s="5">
        <v>1288252</v>
      </c>
      <c r="E1122" s="5" t="s">
        <v>25</v>
      </c>
    </row>
    <row r="1123" spans="1:5" x14ac:dyDescent="0.35">
      <c r="A1123" s="5" t="s">
        <v>20</v>
      </c>
      <c r="B1123" s="5" t="s">
        <v>21</v>
      </c>
      <c r="C1123" s="5">
        <v>1288255</v>
      </c>
      <c r="D1123" s="5">
        <v>1289040</v>
      </c>
      <c r="E1123" s="5" t="s">
        <v>25</v>
      </c>
    </row>
    <row r="1124" spans="1:5" x14ac:dyDescent="0.35">
      <c r="A1124" s="5" t="s">
        <v>20</v>
      </c>
      <c r="B1124" s="5" t="s">
        <v>21</v>
      </c>
      <c r="C1124" s="5">
        <v>1289057</v>
      </c>
      <c r="D1124" s="5">
        <v>1289566</v>
      </c>
      <c r="E1124" s="5" t="s">
        <v>25</v>
      </c>
    </row>
    <row r="1125" spans="1:5" x14ac:dyDescent="0.35">
      <c r="A1125" s="5" t="s">
        <v>20</v>
      </c>
      <c r="B1125" s="5" t="s">
        <v>21</v>
      </c>
      <c r="C1125" s="5">
        <v>1289992</v>
      </c>
      <c r="D1125" s="5">
        <v>1290519</v>
      </c>
      <c r="E1125" s="5" t="s">
        <v>25</v>
      </c>
    </row>
    <row r="1126" spans="1:5" x14ac:dyDescent="0.35">
      <c r="A1126" s="5" t="s">
        <v>20</v>
      </c>
      <c r="B1126" s="5" t="s">
        <v>21</v>
      </c>
      <c r="C1126" s="5">
        <v>1290593</v>
      </c>
      <c r="D1126" s="5">
        <v>1291009</v>
      </c>
      <c r="E1126" s="5" t="s">
        <v>25</v>
      </c>
    </row>
    <row r="1127" spans="1:5" x14ac:dyDescent="0.35">
      <c r="A1127" s="5" t="s">
        <v>20</v>
      </c>
      <c r="B1127" s="5" t="s">
        <v>21</v>
      </c>
      <c r="C1127" s="5">
        <v>1291048</v>
      </c>
      <c r="D1127" s="5">
        <v>1291653</v>
      </c>
      <c r="E1127" s="5" t="s">
        <v>25</v>
      </c>
    </row>
    <row r="1128" spans="1:5" x14ac:dyDescent="0.35">
      <c r="A1128" s="5" t="s">
        <v>20</v>
      </c>
      <c r="B1128" s="5" t="s">
        <v>21</v>
      </c>
      <c r="C1128" s="5">
        <v>1291665</v>
      </c>
      <c r="D1128" s="5">
        <v>1292660</v>
      </c>
      <c r="E1128" s="5" t="s">
        <v>25</v>
      </c>
    </row>
    <row r="1129" spans="1:5" x14ac:dyDescent="0.35">
      <c r="A1129" s="5" t="s">
        <v>20</v>
      </c>
      <c r="B1129" s="5" t="s">
        <v>21</v>
      </c>
      <c r="C1129" s="5">
        <v>1292708</v>
      </c>
      <c r="D1129" s="5">
        <v>1294645</v>
      </c>
      <c r="E1129" s="5" t="s">
        <v>25</v>
      </c>
    </row>
    <row r="1130" spans="1:5" x14ac:dyDescent="0.35">
      <c r="A1130" s="5" t="s">
        <v>20</v>
      </c>
      <c r="B1130" s="5" t="s">
        <v>21</v>
      </c>
      <c r="C1130" s="5">
        <v>1295243</v>
      </c>
      <c r="D1130" s="5">
        <v>1296073</v>
      </c>
      <c r="E1130" s="5" t="s">
        <v>25</v>
      </c>
    </row>
    <row r="1131" spans="1:5" x14ac:dyDescent="0.35">
      <c r="A1131" s="5" t="s">
        <v>20</v>
      </c>
      <c r="B1131" s="5" t="s">
        <v>21</v>
      </c>
      <c r="C1131" s="5">
        <v>1296312</v>
      </c>
      <c r="D1131" s="5">
        <v>1296629</v>
      </c>
      <c r="E1131" s="5" t="s">
        <v>25</v>
      </c>
    </row>
    <row r="1132" spans="1:5" x14ac:dyDescent="0.35">
      <c r="A1132" s="5" t="s">
        <v>20</v>
      </c>
      <c r="B1132" s="5" t="s">
        <v>21</v>
      </c>
      <c r="C1132" s="5">
        <v>1297216</v>
      </c>
      <c r="D1132" s="5">
        <v>1297950</v>
      </c>
      <c r="E1132" s="5" t="s">
        <v>25</v>
      </c>
    </row>
    <row r="1133" spans="1:5" x14ac:dyDescent="0.35">
      <c r="A1133" s="5" t="s">
        <v>20</v>
      </c>
      <c r="B1133" s="5" t="s">
        <v>21</v>
      </c>
      <c r="C1133" s="5">
        <v>1297961</v>
      </c>
      <c r="D1133" s="5">
        <v>1298833</v>
      </c>
      <c r="E1133" s="5" t="s">
        <v>25</v>
      </c>
    </row>
    <row r="1134" spans="1:5" x14ac:dyDescent="0.35">
      <c r="A1134" s="5" t="s">
        <v>20</v>
      </c>
      <c r="B1134" s="5" t="s">
        <v>21</v>
      </c>
      <c r="C1134" s="5">
        <v>1298823</v>
      </c>
      <c r="D1134" s="5">
        <v>1300145</v>
      </c>
      <c r="E1134" s="5" t="s">
        <v>25</v>
      </c>
    </row>
    <row r="1135" spans="1:5" x14ac:dyDescent="0.35">
      <c r="A1135" s="5" t="s">
        <v>20</v>
      </c>
      <c r="B1135" s="5" t="s">
        <v>21</v>
      </c>
      <c r="C1135" s="5">
        <v>1300142</v>
      </c>
      <c r="D1135" s="5">
        <v>1301086</v>
      </c>
      <c r="E1135" s="5" t="s">
        <v>25</v>
      </c>
    </row>
    <row r="1136" spans="1:5" x14ac:dyDescent="0.35">
      <c r="A1136" s="5" t="s">
        <v>20</v>
      </c>
      <c r="B1136" s="5" t="s">
        <v>21</v>
      </c>
      <c r="C1136" s="5">
        <v>1301097</v>
      </c>
      <c r="D1136" s="5">
        <v>1301972</v>
      </c>
      <c r="E1136" s="5" t="s">
        <v>25</v>
      </c>
    </row>
    <row r="1137" spans="1:5" x14ac:dyDescent="0.35">
      <c r="A1137" s="5" t="s">
        <v>20</v>
      </c>
      <c r="B1137" s="5" t="s">
        <v>21</v>
      </c>
      <c r="C1137" s="5">
        <v>1301984</v>
      </c>
      <c r="D1137" s="5">
        <v>1302391</v>
      </c>
      <c r="E1137" s="5" t="s">
        <v>25</v>
      </c>
    </row>
    <row r="1138" spans="1:5" x14ac:dyDescent="0.35">
      <c r="A1138" s="5" t="s">
        <v>20</v>
      </c>
      <c r="B1138" s="5" t="s">
        <v>21</v>
      </c>
      <c r="C1138" s="5">
        <v>1302388</v>
      </c>
      <c r="D1138" s="5">
        <v>1302930</v>
      </c>
      <c r="E1138" s="5" t="s">
        <v>25</v>
      </c>
    </row>
    <row r="1139" spans="1:5" x14ac:dyDescent="0.35">
      <c r="A1139" s="5" t="s">
        <v>20</v>
      </c>
      <c r="B1139" s="5" t="s">
        <v>21</v>
      </c>
      <c r="C1139" s="5">
        <v>1303015</v>
      </c>
      <c r="D1139" s="5">
        <v>1303707</v>
      </c>
      <c r="E1139" s="5" t="s">
        <v>25</v>
      </c>
    </row>
    <row r="1140" spans="1:5" x14ac:dyDescent="0.35">
      <c r="A1140" s="5" t="s">
        <v>20</v>
      </c>
      <c r="B1140" s="5" t="s">
        <v>21</v>
      </c>
      <c r="C1140" s="5">
        <v>1303815</v>
      </c>
      <c r="D1140" s="5">
        <v>1304348</v>
      </c>
      <c r="E1140" s="5" t="s">
        <v>25</v>
      </c>
    </row>
    <row r="1141" spans="1:5" x14ac:dyDescent="0.35">
      <c r="A1141" s="5" t="s">
        <v>20</v>
      </c>
      <c r="B1141" s="5" t="s">
        <v>21</v>
      </c>
      <c r="C1141" s="5">
        <v>1304382</v>
      </c>
      <c r="D1141" s="5">
        <v>1312478</v>
      </c>
      <c r="E1141" s="5" t="s">
        <v>25</v>
      </c>
    </row>
    <row r="1142" spans="1:5" x14ac:dyDescent="0.35">
      <c r="A1142" s="5" t="s">
        <v>20</v>
      </c>
      <c r="B1142" s="5" t="s">
        <v>21</v>
      </c>
      <c r="C1142" s="5">
        <v>1312734</v>
      </c>
      <c r="D1142" s="5">
        <v>1313501</v>
      </c>
      <c r="E1142" s="5" t="s">
        <v>25</v>
      </c>
    </row>
    <row r="1143" spans="1:5" x14ac:dyDescent="0.35">
      <c r="A1143" s="5" t="s">
        <v>20</v>
      </c>
      <c r="B1143" s="5" t="s">
        <v>21</v>
      </c>
      <c r="C1143" s="5">
        <v>1313514</v>
      </c>
      <c r="D1143" s="5">
        <v>1313810</v>
      </c>
      <c r="E1143" s="5" t="s">
        <v>25</v>
      </c>
    </row>
    <row r="1144" spans="1:5" x14ac:dyDescent="0.35">
      <c r="A1144" s="5" t="s">
        <v>20</v>
      </c>
      <c r="B1144" s="5" t="s">
        <v>21</v>
      </c>
      <c r="C1144" s="5">
        <v>1313791</v>
      </c>
      <c r="D1144" s="5">
        <v>1314345</v>
      </c>
      <c r="E1144" s="5" t="s">
        <v>25</v>
      </c>
    </row>
    <row r="1145" spans="1:5" x14ac:dyDescent="0.35">
      <c r="A1145" s="5" t="s">
        <v>20</v>
      </c>
      <c r="B1145" s="5" t="s">
        <v>21</v>
      </c>
      <c r="C1145" s="5">
        <v>1314338</v>
      </c>
      <c r="D1145" s="5">
        <v>1315606</v>
      </c>
      <c r="E1145" s="5" t="s">
        <v>25</v>
      </c>
    </row>
    <row r="1146" spans="1:5" x14ac:dyDescent="0.35">
      <c r="A1146" s="5" t="s">
        <v>20</v>
      </c>
      <c r="B1146" s="5" t="s">
        <v>21</v>
      </c>
      <c r="C1146" s="5">
        <v>1315616</v>
      </c>
      <c r="D1146" s="5">
        <v>1316542</v>
      </c>
      <c r="E1146" s="5" t="s">
        <v>25</v>
      </c>
    </row>
    <row r="1147" spans="1:5" x14ac:dyDescent="0.35">
      <c r="A1147" s="5" t="s">
        <v>20</v>
      </c>
      <c r="B1147" s="5" t="s">
        <v>21</v>
      </c>
      <c r="C1147" s="5">
        <v>1316936</v>
      </c>
      <c r="D1147" s="5">
        <v>1318231</v>
      </c>
      <c r="E1147" s="5" t="s">
        <v>25</v>
      </c>
    </row>
    <row r="1148" spans="1:5" x14ac:dyDescent="0.35">
      <c r="A1148" s="5" t="s">
        <v>20</v>
      </c>
      <c r="B1148" s="5" t="s">
        <v>21</v>
      </c>
      <c r="C1148" s="5">
        <v>1318261</v>
      </c>
      <c r="D1148" s="5">
        <v>1318995</v>
      </c>
      <c r="E1148" s="5" t="s">
        <v>25</v>
      </c>
    </row>
    <row r="1149" spans="1:5" x14ac:dyDescent="0.35">
      <c r="A1149" s="5" t="s">
        <v>20</v>
      </c>
      <c r="B1149" s="5" t="s">
        <v>21</v>
      </c>
      <c r="C1149" s="5">
        <v>1318979</v>
      </c>
      <c r="D1149" s="5">
        <v>1320928</v>
      </c>
      <c r="E1149" s="5" t="s">
        <v>25</v>
      </c>
    </row>
    <row r="1150" spans="1:5" x14ac:dyDescent="0.35">
      <c r="A1150" s="5" t="s">
        <v>20</v>
      </c>
      <c r="B1150" s="5" t="s">
        <v>21</v>
      </c>
      <c r="C1150" s="5">
        <v>1320948</v>
      </c>
      <c r="D1150" s="5">
        <v>1321901</v>
      </c>
      <c r="E1150" s="5" t="s">
        <v>25</v>
      </c>
    </row>
    <row r="1151" spans="1:5" x14ac:dyDescent="0.35">
      <c r="A1151" s="5" t="s">
        <v>20</v>
      </c>
      <c r="B1151" s="5" t="s">
        <v>21</v>
      </c>
      <c r="C1151" s="5">
        <v>1321915</v>
      </c>
      <c r="D1151" s="5">
        <v>1322964</v>
      </c>
      <c r="E1151" s="5" t="s">
        <v>25</v>
      </c>
    </row>
    <row r="1152" spans="1:5" x14ac:dyDescent="0.35">
      <c r="A1152" s="5" t="s">
        <v>20</v>
      </c>
      <c r="B1152" s="5" t="s">
        <v>21</v>
      </c>
      <c r="C1152" s="5">
        <v>1322979</v>
      </c>
      <c r="D1152" s="5">
        <v>1324004</v>
      </c>
      <c r="E1152" s="5" t="s">
        <v>25</v>
      </c>
    </row>
    <row r="1153" spans="1:5" x14ac:dyDescent="0.35">
      <c r="A1153" s="5" t="s">
        <v>20</v>
      </c>
      <c r="B1153" s="5" t="s">
        <v>21</v>
      </c>
      <c r="C1153" s="5">
        <v>1324034</v>
      </c>
      <c r="D1153" s="5">
        <v>1324717</v>
      </c>
      <c r="E1153" s="5" t="s">
        <v>25</v>
      </c>
    </row>
    <row r="1154" spans="1:5" x14ac:dyDescent="0.35">
      <c r="A1154" s="5" t="s">
        <v>20</v>
      </c>
      <c r="B1154" s="5" t="s">
        <v>21</v>
      </c>
      <c r="C1154" s="5">
        <v>1324761</v>
      </c>
      <c r="D1154" s="5">
        <v>1325726</v>
      </c>
      <c r="E1154" s="5" t="s">
        <v>25</v>
      </c>
    </row>
    <row r="1155" spans="1:5" x14ac:dyDescent="0.35">
      <c r="A1155" s="5" t="s">
        <v>20</v>
      </c>
      <c r="B1155" s="5" t="s">
        <v>21</v>
      </c>
      <c r="C1155" s="5">
        <v>1326215</v>
      </c>
      <c r="D1155" s="5">
        <v>1326421</v>
      </c>
      <c r="E1155" s="5" t="s">
        <v>25</v>
      </c>
    </row>
    <row r="1156" spans="1:5" x14ac:dyDescent="0.35">
      <c r="A1156" s="5" t="s">
        <v>20</v>
      </c>
      <c r="B1156" s="5" t="s">
        <v>21</v>
      </c>
      <c r="C1156" s="5">
        <v>1326421</v>
      </c>
      <c r="D1156" s="5">
        <v>1327470</v>
      </c>
      <c r="E1156" s="5" t="s">
        <v>25</v>
      </c>
    </row>
    <row r="1157" spans="1:5" x14ac:dyDescent="0.35">
      <c r="A1157" s="5" t="s">
        <v>20</v>
      </c>
      <c r="B1157" s="5" t="s">
        <v>21</v>
      </c>
      <c r="C1157" s="5">
        <v>1327671</v>
      </c>
      <c r="D1157" s="5">
        <v>1328537</v>
      </c>
      <c r="E1157" s="5" t="s">
        <v>25</v>
      </c>
    </row>
    <row r="1158" spans="1:5" x14ac:dyDescent="0.35">
      <c r="A1158" s="5" t="s">
        <v>20</v>
      </c>
      <c r="B1158" s="5" t="s">
        <v>21</v>
      </c>
      <c r="C1158" s="5">
        <v>1329059</v>
      </c>
      <c r="D1158" s="5">
        <v>1329826</v>
      </c>
      <c r="E1158" s="5" t="s">
        <v>25</v>
      </c>
    </row>
    <row r="1159" spans="1:5" x14ac:dyDescent="0.35">
      <c r="A1159" s="5" t="s">
        <v>20</v>
      </c>
      <c r="B1159" s="5" t="s">
        <v>21</v>
      </c>
      <c r="C1159" s="5">
        <v>1329905</v>
      </c>
      <c r="D1159" s="5">
        <v>1336648</v>
      </c>
      <c r="E1159" s="5" t="s">
        <v>25</v>
      </c>
    </row>
    <row r="1160" spans="1:5" x14ac:dyDescent="0.35">
      <c r="A1160" s="5" t="s">
        <v>20</v>
      </c>
      <c r="B1160" s="5" t="s">
        <v>21</v>
      </c>
      <c r="C1160" s="5">
        <v>1337230</v>
      </c>
      <c r="D1160" s="5">
        <v>1338900</v>
      </c>
      <c r="E1160" s="5" t="s">
        <v>25</v>
      </c>
    </row>
    <row r="1161" spans="1:5" x14ac:dyDescent="0.35">
      <c r="A1161" s="5" t="s">
        <v>20</v>
      </c>
      <c r="B1161" s="5" t="s">
        <v>21</v>
      </c>
      <c r="C1161" s="5">
        <v>1339034</v>
      </c>
      <c r="D1161" s="5">
        <v>1339852</v>
      </c>
      <c r="E1161" s="5" t="s">
        <v>25</v>
      </c>
    </row>
    <row r="1162" spans="1:5" x14ac:dyDescent="0.35">
      <c r="A1162" s="5" t="s">
        <v>20</v>
      </c>
      <c r="B1162" s="5" t="s">
        <v>21</v>
      </c>
      <c r="C1162" s="5">
        <v>1340639</v>
      </c>
      <c r="D1162" s="5">
        <v>1341892</v>
      </c>
      <c r="E1162" s="5" t="s">
        <v>25</v>
      </c>
    </row>
    <row r="1163" spans="1:5" x14ac:dyDescent="0.35">
      <c r="A1163" s="5" t="s">
        <v>20</v>
      </c>
      <c r="B1163" s="5" t="s">
        <v>21</v>
      </c>
      <c r="C1163" s="5">
        <v>1342108</v>
      </c>
      <c r="D1163" s="5">
        <v>1342506</v>
      </c>
      <c r="E1163" s="5" t="s">
        <v>25</v>
      </c>
    </row>
    <row r="1164" spans="1:5" x14ac:dyDescent="0.35">
      <c r="A1164" s="5" t="s">
        <v>20</v>
      </c>
      <c r="B1164" s="5" t="s">
        <v>21</v>
      </c>
      <c r="C1164" s="5">
        <v>1342653</v>
      </c>
      <c r="D1164" s="5">
        <v>1343105</v>
      </c>
      <c r="E1164" s="5" t="s">
        <v>25</v>
      </c>
    </row>
    <row r="1165" spans="1:5" x14ac:dyDescent="0.35">
      <c r="A1165" s="5" t="s">
        <v>20</v>
      </c>
      <c r="B1165" s="5" t="s">
        <v>21</v>
      </c>
      <c r="C1165" s="5">
        <v>1344250</v>
      </c>
      <c r="D1165" s="5">
        <v>1348629</v>
      </c>
      <c r="E1165" s="5" t="s">
        <v>200</v>
      </c>
    </row>
    <row r="1166" spans="1:5" x14ac:dyDescent="0.35">
      <c r="A1166" s="5" t="s">
        <v>20</v>
      </c>
      <c r="B1166" s="5" t="s">
        <v>21</v>
      </c>
      <c r="C1166" s="5">
        <v>1349615</v>
      </c>
      <c r="D1166" s="5">
        <v>1350226</v>
      </c>
      <c r="E1166" s="5" t="s">
        <v>25</v>
      </c>
    </row>
    <row r="1167" spans="1:5" x14ac:dyDescent="0.35">
      <c r="A1167" s="5" t="s">
        <v>20</v>
      </c>
      <c r="B1167" s="5" t="s">
        <v>21</v>
      </c>
      <c r="C1167" s="5">
        <v>1350223</v>
      </c>
      <c r="D1167" s="5">
        <v>1351077</v>
      </c>
      <c r="E1167" s="5" t="s">
        <v>25</v>
      </c>
    </row>
    <row r="1168" spans="1:5" x14ac:dyDescent="0.35">
      <c r="A1168" s="5" t="s">
        <v>20</v>
      </c>
      <c r="B1168" s="5" t="s">
        <v>21</v>
      </c>
      <c r="C1168" s="5">
        <v>1351630</v>
      </c>
      <c r="D1168" s="5">
        <v>1352949</v>
      </c>
      <c r="E1168" s="5" t="s">
        <v>25</v>
      </c>
    </row>
    <row r="1169" spans="1:5" x14ac:dyDescent="0.35">
      <c r="A1169" s="5" t="s">
        <v>20</v>
      </c>
      <c r="B1169" s="5" t="s">
        <v>21</v>
      </c>
      <c r="C1169" s="5">
        <v>1353580</v>
      </c>
      <c r="D1169" s="5">
        <v>1353810</v>
      </c>
      <c r="E1169" s="5" t="s">
        <v>25</v>
      </c>
    </row>
    <row r="1170" spans="1:5" x14ac:dyDescent="0.35">
      <c r="A1170" s="5" t="s">
        <v>20</v>
      </c>
      <c r="B1170" s="5" t="s">
        <v>21</v>
      </c>
      <c r="C1170" s="5">
        <v>1354001</v>
      </c>
      <c r="D1170" s="5">
        <v>1354384</v>
      </c>
      <c r="E1170" s="5" t="s">
        <v>25</v>
      </c>
    </row>
    <row r="1171" spans="1:5" x14ac:dyDescent="0.35">
      <c r="A1171" s="5" t="s">
        <v>20</v>
      </c>
      <c r="B1171" s="5" t="s">
        <v>21</v>
      </c>
      <c r="C1171" s="5">
        <v>1354686</v>
      </c>
      <c r="D1171" s="5">
        <v>1355153</v>
      </c>
      <c r="E1171" s="5" t="s">
        <v>200</v>
      </c>
    </row>
    <row r="1172" spans="1:5" x14ac:dyDescent="0.35">
      <c r="A1172" s="5" t="s">
        <v>20</v>
      </c>
      <c r="B1172" s="5" t="s">
        <v>21</v>
      </c>
      <c r="C1172" s="5">
        <v>1355437</v>
      </c>
      <c r="D1172" s="5">
        <v>1356291</v>
      </c>
      <c r="E1172" s="5" t="s">
        <v>25</v>
      </c>
    </row>
    <row r="1173" spans="1:5" x14ac:dyDescent="0.35">
      <c r="A1173" s="5" t="s">
        <v>20</v>
      </c>
      <c r="B1173" s="5" t="s">
        <v>21</v>
      </c>
      <c r="C1173" s="5">
        <v>1356431</v>
      </c>
      <c r="D1173" s="5">
        <v>1357096</v>
      </c>
      <c r="E1173" s="5" t="s">
        <v>25</v>
      </c>
    </row>
    <row r="1174" spans="1:5" x14ac:dyDescent="0.35">
      <c r="A1174" s="5" t="s">
        <v>20</v>
      </c>
      <c r="B1174" s="5" t="s">
        <v>21</v>
      </c>
      <c r="C1174" s="5">
        <v>1357071</v>
      </c>
      <c r="D1174" s="5">
        <v>1357385</v>
      </c>
      <c r="E1174" s="5" t="s">
        <v>25</v>
      </c>
    </row>
    <row r="1175" spans="1:5" x14ac:dyDescent="0.35">
      <c r="A1175" s="5" t="s">
        <v>20</v>
      </c>
      <c r="B1175" s="5" t="s">
        <v>21</v>
      </c>
      <c r="C1175" s="5">
        <v>1357753</v>
      </c>
      <c r="D1175" s="5">
        <v>1358679</v>
      </c>
      <c r="E1175" s="5" t="s">
        <v>25</v>
      </c>
    </row>
    <row r="1176" spans="1:5" x14ac:dyDescent="0.35">
      <c r="A1176" s="5" t="s">
        <v>20</v>
      </c>
      <c r="B1176" s="5" t="s">
        <v>21</v>
      </c>
      <c r="C1176" s="5">
        <v>1358812</v>
      </c>
      <c r="D1176" s="5">
        <v>1359876</v>
      </c>
      <c r="E1176" s="5" t="s">
        <v>25</v>
      </c>
    </row>
    <row r="1177" spans="1:5" x14ac:dyDescent="0.35">
      <c r="A1177" s="5" t="s">
        <v>20</v>
      </c>
      <c r="B1177" s="5" t="s">
        <v>21</v>
      </c>
      <c r="C1177" s="5">
        <v>1360269</v>
      </c>
      <c r="D1177" s="5">
        <v>1362071</v>
      </c>
      <c r="E1177" s="5" t="s">
        <v>25</v>
      </c>
    </row>
    <row r="1178" spans="1:5" x14ac:dyDescent="0.35">
      <c r="A1178" s="5" t="s">
        <v>20</v>
      </c>
      <c r="B1178" s="5" t="s">
        <v>21</v>
      </c>
      <c r="C1178" s="5">
        <v>1362085</v>
      </c>
      <c r="D1178" s="5">
        <v>1363593</v>
      </c>
      <c r="E1178" s="5" t="s">
        <v>25</v>
      </c>
    </row>
    <row r="1179" spans="1:5" x14ac:dyDescent="0.35">
      <c r="A1179" s="5" t="s">
        <v>20</v>
      </c>
      <c r="B1179" s="5" t="s">
        <v>21</v>
      </c>
      <c r="C1179" s="5">
        <v>1363740</v>
      </c>
      <c r="D1179" s="5">
        <v>1365200</v>
      </c>
      <c r="E1179" s="5" t="s">
        <v>25</v>
      </c>
    </row>
    <row r="1180" spans="1:5" x14ac:dyDescent="0.35">
      <c r="A1180" s="5" t="s">
        <v>20</v>
      </c>
      <c r="B1180" s="5" t="s">
        <v>21</v>
      </c>
      <c r="C1180" s="5">
        <v>1365422</v>
      </c>
      <c r="D1180" s="5">
        <v>1366051</v>
      </c>
      <c r="E1180" s="5" t="s">
        <v>25</v>
      </c>
    </row>
    <row r="1181" spans="1:5" x14ac:dyDescent="0.35">
      <c r="A1181" s="5" t="s">
        <v>20</v>
      </c>
      <c r="B1181" s="5" t="s">
        <v>21</v>
      </c>
      <c r="C1181" s="5">
        <v>1366719</v>
      </c>
      <c r="D1181" s="5">
        <v>1367390</v>
      </c>
      <c r="E1181" s="5" t="s">
        <v>200</v>
      </c>
    </row>
    <row r="1182" spans="1:5" x14ac:dyDescent="0.35">
      <c r="A1182" s="5" t="s">
        <v>20</v>
      </c>
      <c r="B1182" s="5" t="s">
        <v>21</v>
      </c>
      <c r="C1182" s="5">
        <v>1367542</v>
      </c>
      <c r="D1182" s="5">
        <v>1368447</v>
      </c>
      <c r="E1182" s="5" t="s">
        <v>200</v>
      </c>
    </row>
    <row r="1183" spans="1:5" x14ac:dyDescent="0.35">
      <c r="A1183" s="5" t="s">
        <v>20</v>
      </c>
      <c r="B1183" s="5" t="s">
        <v>21</v>
      </c>
      <c r="C1183" s="5">
        <v>1368629</v>
      </c>
      <c r="D1183" s="5">
        <v>1369594</v>
      </c>
      <c r="E1183" s="5" t="s">
        <v>25</v>
      </c>
    </row>
    <row r="1184" spans="1:5" x14ac:dyDescent="0.35">
      <c r="A1184" s="5" t="s">
        <v>20</v>
      </c>
      <c r="B1184" s="5" t="s">
        <v>21</v>
      </c>
      <c r="C1184" s="5">
        <v>1369706</v>
      </c>
      <c r="D1184" s="5">
        <v>1370371</v>
      </c>
      <c r="E1184" s="5" t="s">
        <v>200</v>
      </c>
    </row>
    <row r="1185" spans="1:5" x14ac:dyDescent="0.35">
      <c r="A1185" s="5" t="s">
        <v>20</v>
      </c>
      <c r="B1185" s="5" t="s">
        <v>21</v>
      </c>
      <c r="C1185" s="5">
        <v>1370554</v>
      </c>
      <c r="D1185" s="5">
        <v>1371054</v>
      </c>
      <c r="E1185" s="5" t="s">
        <v>25</v>
      </c>
    </row>
    <row r="1186" spans="1:5" x14ac:dyDescent="0.35">
      <c r="A1186" s="5" t="s">
        <v>20</v>
      </c>
      <c r="B1186" s="5" t="s">
        <v>21</v>
      </c>
      <c r="C1186" s="5">
        <v>1371054</v>
      </c>
      <c r="D1186" s="5">
        <v>1373348</v>
      </c>
      <c r="E1186" s="5" t="s">
        <v>25</v>
      </c>
    </row>
    <row r="1187" spans="1:5" x14ac:dyDescent="0.35">
      <c r="A1187" s="5" t="s">
        <v>20</v>
      </c>
      <c r="B1187" s="5" t="s">
        <v>21</v>
      </c>
      <c r="C1187" s="5">
        <v>1373361</v>
      </c>
      <c r="D1187" s="5">
        <v>1375736</v>
      </c>
      <c r="E1187" s="5" t="s">
        <v>25</v>
      </c>
    </row>
    <row r="1188" spans="1:5" x14ac:dyDescent="0.35">
      <c r="A1188" s="5" t="s">
        <v>20</v>
      </c>
      <c r="B1188" s="5" t="s">
        <v>21</v>
      </c>
      <c r="C1188" s="5">
        <v>1375886</v>
      </c>
      <c r="D1188" s="5">
        <v>1376266</v>
      </c>
      <c r="E1188" s="5" t="s">
        <v>25</v>
      </c>
    </row>
    <row r="1189" spans="1:5" x14ac:dyDescent="0.35">
      <c r="A1189" s="5" t="s">
        <v>20</v>
      </c>
      <c r="B1189" s="5" t="s">
        <v>21</v>
      </c>
      <c r="C1189" s="5">
        <v>1376737</v>
      </c>
      <c r="D1189" s="5">
        <v>1377954</v>
      </c>
      <c r="E1189" s="5" t="s">
        <v>25</v>
      </c>
    </row>
    <row r="1190" spans="1:5" x14ac:dyDescent="0.35">
      <c r="A1190" s="5" t="s">
        <v>20</v>
      </c>
      <c r="B1190" s="5" t="s">
        <v>21</v>
      </c>
      <c r="C1190" s="5">
        <v>1378041</v>
      </c>
      <c r="D1190" s="5">
        <v>1379066</v>
      </c>
      <c r="E1190" s="5" t="s">
        <v>25</v>
      </c>
    </row>
    <row r="1191" spans="1:5" x14ac:dyDescent="0.35">
      <c r="A1191" s="5" t="s">
        <v>20</v>
      </c>
      <c r="B1191" s="5" t="s">
        <v>21</v>
      </c>
      <c r="C1191" s="5">
        <v>1379348</v>
      </c>
      <c r="D1191" s="5">
        <v>1381675</v>
      </c>
      <c r="E1191" s="5" t="s">
        <v>25</v>
      </c>
    </row>
    <row r="1192" spans="1:5" x14ac:dyDescent="0.35">
      <c r="A1192" s="5" t="s">
        <v>20</v>
      </c>
      <c r="B1192" s="5" t="s">
        <v>21</v>
      </c>
      <c r="C1192" s="5">
        <v>1382026</v>
      </c>
      <c r="D1192" s="5">
        <v>1382460</v>
      </c>
      <c r="E1192" s="5" t="s">
        <v>25</v>
      </c>
    </row>
    <row r="1193" spans="1:5" x14ac:dyDescent="0.35">
      <c r="A1193" s="5" t="s">
        <v>20</v>
      </c>
      <c r="B1193" s="5" t="s">
        <v>21</v>
      </c>
      <c r="C1193" s="5">
        <v>1382620</v>
      </c>
      <c r="D1193" s="5">
        <v>1384356</v>
      </c>
      <c r="E1193" s="5" t="s">
        <v>25</v>
      </c>
    </row>
    <row r="1194" spans="1:5" x14ac:dyDescent="0.35">
      <c r="A1194" s="5" t="s">
        <v>20</v>
      </c>
      <c r="B1194" s="5" t="s">
        <v>21</v>
      </c>
      <c r="C1194" s="5">
        <v>1384346</v>
      </c>
      <c r="D1194" s="5">
        <v>1386229</v>
      </c>
      <c r="E1194" s="5" t="s">
        <v>25</v>
      </c>
    </row>
    <row r="1195" spans="1:5" x14ac:dyDescent="0.35">
      <c r="A1195" s="5" t="s">
        <v>20</v>
      </c>
      <c r="B1195" s="5" t="s">
        <v>21</v>
      </c>
      <c r="C1195" s="5">
        <v>1387819</v>
      </c>
      <c r="D1195" s="5">
        <v>1390038</v>
      </c>
      <c r="E1195" s="5" t="s">
        <v>25</v>
      </c>
    </row>
    <row r="1196" spans="1:5" x14ac:dyDescent="0.35">
      <c r="A1196" s="5" t="s">
        <v>20</v>
      </c>
      <c r="B1196" s="5" t="s">
        <v>21</v>
      </c>
      <c r="C1196" s="5">
        <v>1390113</v>
      </c>
      <c r="D1196" s="5">
        <v>1390550</v>
      </c>
      <c r="E1196" s="5" t="s">
        <v>25</v>
      </c>
    </row>
    <row r="1197" spans="1:5" x14ac:dyDescent="0.35">
      <c r="A1197" s="5" t="s">
        <v>20</v>
      </c>
      <c r="B1197" s="5" t="s">
        <v>21</v>
      </c>
      <c r="C1197" s="5">
        <v>1391099</v>
      </c>
      <c r="D1197" s="5">
        <v>1391710</v>
      </c>
      <c r="E1197" s="5" t="s">
        <v>25</v>
      </c>
    </row>
    <row r="1198" spans="1:5" x14ac:dyDescent="0.35">
      <c r="A1198" s="5" t="s">
        <v>20</v>
      </c>
      <c r="B1198" s="5" t="s">
        <v>21</v>
      </c>
      <c r="C1198" s="5">
        <v>1391707</v>
      </c>
      <c r="D1198" s="5">
        <v>1392561</v>
      </c>
      <c r="E1198" s="5" t="s">
        <v>25</v>
      </c>
    </row>
    <row r="1199" spans="1:5" x14ac:dyDescent="0.35">
      <c r="A1199" s="5" t="s">
        <v>20</v>
      </c>
      <c r="B1199" s="5" t="s">
        <v>21</v>
      </c>
      <c r="C1199" s="5">
        <v>1393123</v>
      </c>
      <c r="D1199" s="5">
        <v>1394349</v>
      </c>
      <c r="E1199" s="5" t="s">
        <v>25</v>
      </c>
    </row>
    <row r="1200" spans="1:5" x14ac:dyDescent="0.35">
      <c r="A1200" s="5" t="s">
        <v>20</v>
      </c>
      <c r="B1200" s="5" t="s">
        <v>21</v>
      </c>
      <c r="C1200" s="5">
        <v>1394990</v>
      </c>
      <c r="D1200" s="5">
        <v>1396177</v>
      </c>
      <c r="E1200" s="5" t="s">
        <v>200</v>
      </c>
    </row>
    <row r="1201" spans="1:5" x14ac:dyDescent="0.35">
      <c r="A1201" s="5" t="s">
        <v>20</v>
      </c>
      <c r="B1201" s="5" t="s">
        <v>21</v>
      </c>
      <c r="C1201" s="5">
        <v>1396177</v>
      </c>
      <c r="D1201" s="5">
        <v>1396656</v>
      </c>
      <c r="E1201" s="5" t="s">
        <v>200</v>
      </c>
    </row>
    <row r="1202" spans="1:5" x14ac:dyDescent="0.35">
      <c r="A1202" s="5" t="s">
        <v>20</v>
      </c>
      <c r="B1202" s="5" t="s">
        <v>21</v>
      </c>
      <c r="C1202" s="5">
        <v>1396856</v>
      </c>
      <c r="D1202" s="5">
        <v>1397953</v>
      </c>
      <c r="E1202" s="5" t="s">
        <v>25</v>
      </c>
    </row>
    <row r="1203" spans="1:5" x14ac:dyDescent="0.35">
      <c r="A1203" s="5" t="s">
        <v>20</v>
      </c>
      <c r="B1203" s="5" t="s">
        <v>21</v>
      </c>
      <c r="C1203" s="5">
        <v>1397974</v>
      </c>
      <c r="D1203" s="5">
        <v>1400304</v>
      </c>
      <c r="E1203" s="5" t="s">
        <v>25</v>
      </c>
    </row>
    <row r="1204" spans="1:5" x14ac:dyDescent="0.35">
      <c r="A1204" s="5" t="s">
        <v>20</v>
      </c>
      <c r="B1204" s="5" t="s">
        <v>21</v>
      </c>
      <c r="C1204" s="5">
        <v>1400301</v>
      </c>
      <c r="D1204" s="5">
        <v>1401056</v>
      </c>
      <c r="E1204" s="5" t="s">
        <v>200</v>
      </c>
    </row>
    <row r="1205" spans="1:5" x14ac:dyDescent="0.35">
      <c r="A1205" s="5" t="s">
        <v>20</v>
      </c>
      <c r="B1205" s="5" t="s">
        <v>21</v>
      </c>
      <c r="C1205" s="5">
        <v>1402230</v>
      </c>
      <c r="D1205" s="5">
        <v>1402832</v>
      </c>
      <c r="E1205" s="5" t="s">
        <v>25</v>
      </c>
    </row>
    <row r="1206" spans="1:5" x14ac:dyDescent="0.35">
      <c r="A1206" s="5" t="s">
        <v>20</v>
      </c>
      <c r="B1206" s="5" t="s">
        <v>21</v>
      </c>
      <c r="C1206" s="5">
        <v>1404036</v>
      </c>
      <c r="D1206" s="5">
        <v>1405409</v>
      </c>
      <c r="E1206" s="5" t="s">
        <v>200</v>
      </c>
    </row>
    <row r="1207" spans="1:5" x14ac:dyDescent="0.35">
      <c r="A1207" s="5" t="s">
        <v>20</v>
      </c>
      <c r="B1207" s="5" t="s">
        <v>21</v>
      </c>
      <c r="C1207" s="5">
        <v>1405731</v>
      </c>
      <c r="D1207" s="5">
        <v>1406975</v>
      </c>
      <c r="E1207" s="5" t="s">
        <v>25</v>
      </c>
    </row>
    <row r="1208" spans="1:5" x14ac:dyDescent="0.35">
      <c r="A1208" s="5" t="s">
        <v>20</v>
      </c>
      <c r="B1208" s="5" t="s">
        <v>21</v>
      </c>
      <c r="C1208" s="5">
        <v>1407416</v>
      </c>
      <c r="D1208" s="5">
        <v>1407958</v>
      </c>
      <c r="E1208" s="5" t="s">
        <v>200</v>
      </c>
    </row>
    <row r="1209" spans="1:5" x14ac:dyDescent="0.35">
      <c r="A1209" s="5" t="s">
        <v>20</v>
      </c>
      <c r="B1209" s="5" t="s">
        <v>21</v>
      </c>
      <c r="C1209" s="5">
        <v>1408465</v>
      </c>
      <c r="D1209" s="5">
        <v>1408740</v>
      </c>
      <c r="E1209" s="5" t="s">
        <v>25</v>
      </c>
    </row>
    <row r="1210" spans="1:5" x14ac:dyDescent="0.35">
      <c r="A1210" s="5" t="s">
        <v>20</v>
      </c>
      <c r="B1210" s="5" t="s">
        <v>21</v>
      </c>
      <c r="C1210" s="5">
        <v>1408837</v>
      </c>
      <c r="D1210" s="5">
        <v>1409721</v>
      </c>
      <c r="E1210" s="5" t="s">
        <v>25</v>
      </c>
    </row>
    <row r="1211" spans="1:5" x14ac:dyDescent="0.35">
      <c r="A1211" s="5" t="s">
        <v>20</v>
      </c>
      <c r="B1211" s="5" t="s">
        <v>21</v>
      </c>
      <c r="C1211" s="5">
        <v>1409847</v>
      </c>
      <c r="D1211" s="5">
        <v>1410683</v>
      </c>
      <c r="E1211" s="5" t="s">
        <v>25</v>
      </c>
    </row>
    <row r="1212" spans="1:5" x14ac:dyDescent="0.35">
      <c r="A1212" s="5" t="s">
        <v>20</v>
      </c>
      <c r="B1212" s="5" t="s">
        <v>21</v>
      </c>
      <c r="C1212" s="5">
        <v>1411081</v>
      </c>
      <c r="D1212" s="5">
        <v>1411722</v>
      </c>
      <c r="E1212" s="5" t="s">
        <v>200</v>
      </c>
    </row>
    <row r="1213" spans="1:5" x14ac:dyDescent="0.35">
      <c r="A1213" s="5" t="s">
        <v>20</v>
      </c>
      <c r="B1213" s="5" t="s">
        <v>21</v>
      </c>
      <c r="C1213" s="5">
        <v>1412233</v>
      </c>
      <c r="D1213" s="5">
        <v>1413312</v>
      </c>
      <c r="E1213" s="5" t="s">
        <v>25</v>
      </c>
    </row>
    <row r="1214" spans="1:5" x14ac:dyDescent="0.35">
      <c r="A1214" s="5" t="s">
        <v>20</v>
      </c>
      <c r="B1214" s="5" t="s">
        <v>21</v>
      </c>
      <c r="C1214" s="5">
        <v>1413412</v>
      </c>
      <c r="D1214" s="5">
        <v>1414875</v>
      </c>
      <c r="E1214" s="5" t="s">
        <v>25</v>
      </c>
    </row>
    <row r="1215" spans="1:5" x14ac:dyDescent="0.35">
      <c r="A1215" s="5" t="s">
        <v>20</v>
      </c>
      <c r="B1215" s="5" t="s">
        <v>21</v>
      </c>
      <c r="C1215" s="5">
        <v>1415019</v>
      </c>
      <c r="D1215" s="5">
        <v>1416875</v>
      </c>
      <c r="E1215" s="5" t="s">
        <v>200</v>
      </c>
    </row>
    <row r="1216" spans="1:5" x14ac:dyDescent="0.35">
      <c r="A1216" s="5" t="s">
        <v>20</v>
      </c>
      <c r="B1216" s="5" t="s">
        <v>21</v>
      </c>
      <c r="C1216" s="5">
        <v>1416872</v>
      </c>
      <c r="D1216" s="5">
        <v>1418611</v>
      </c>
      <c r="E1216" s="5" t="s">
        <v>200</v>
      </c>
    </row>
    <row r="1217" spans="1:5" x14ac:dyDescent="0.35">
      <c r="A1217" s="5" t="s">
        <v>20</v>
      </c>
      <c r="B1217" s="5" t="s">
        <v>21</v>
      </c>
      <c r="C1217" s="5">
        <v>1418719</v>
      </c>
      <c r="D1217" s="5">
        <v>1419594</v>
      </c>
      <c r="E1217" s="5" t="s">
        <v>25</v>
      </c>
    </row>
    <row r="1218" spans="1:5" x14ac:dyDescent="0.35">
      <c r="A1218" s="5" t="s">
        <v>20</v>
      </c>
      <c r="B1218" s="5" t="s">
        <v>21</v>
      </c>
      <c r="C1218" s="5">
        <v>1420159</v>
      </c>
      <c r="D1218" s="5">
        <v>1421199</v>
      </c>
      <c r="E1218" s="5" t="s">
        <v>25</v>
      </c>
    </row>
    <row r="1219" spans="1:5" x14ac:dyDescent="0.35">
      <c r="A1219" s="5" t="s">
        <v>20</v>
      </c>
      <c r="B1219" s="5" t="s">
        <v>21</v>
      </c>
      <c r="C1219" s="5">
        <v>1421228</v>
      </c>
      <c r="D1219" s="5">
        <v>1422277</v>
      </c>
      <c r="E1219" s="5" t="s">
        <v>25</v>
      </c>
    </row>
    <row r="1220" spans="1:5" x14ac:dyDescent="0.35">
      <c r="A1220" s="5" t="s">
        <v>20</v>
      </c>
      <c r="B1220" s="5" t="s">
        <v>21</v>
      </c>
      <c r="C1220" s="5">
        <v>1422464</v>
      </c>
      <c r="D1220" s="5">
        <v>1423558</v>
      </c>
      <c r="E1220" s="5" t="s">
        <v>25</v>
      </c>
    </row>
    <row r="1221" spans="1:5" x14ac:dyDescent="0.35">
      <c r="A1221" s="5" t="s">
        <v>20</v>
      </c>
      <c r="B1221" s="5" t="s">
        <v>21</v>
      </c>
      <c r="C1221" s="5">
        <v>1424266</v>
      </c>
      <c r="D1221" s="5">
        <v>1425612</v>
      </c>
      <c r="E1221" s="5" t="s">
        <v>25</v>
      </c>
    </row>
    <row r="1222" spans="1:5" x14ac:dyDescent="0.35">
      <c r="A1222" s="5" t="s">
        <v>20</v>
      </c>
      <c r="B1222" s="5" t="s">
        <v>21</v>
      </c>
      <c r="C1222" s="5">
        <v>1425609</v>
      </c>
      <c r="D1222" s="5">
        <v>1427303</v>
      </c>
      <c r="E1222" s="5" t="s">
        <v>25</v>
      </c>
    </row>
    <row r="1223" spans="1:5" x14ac:dyDescent="0.35">
      <c r="A1223" s="5" t="s">
        <v>20</v>
      </c>
      <c r="B1223" s="5" t="s">
        <v>21</v>
      </c>
      <c r="C1223" s="5">
        <v>1427297</v>
      </c>
      <c r="D1223" s="5">
        <v>1428646</v>
      </c>
      <c r="E1223" s="5" t="s">
        <v>25</v>
      </c>
    </row>
    <row r="1224" spans="1:5" x14ac:dyDescent="0.35">
      <c r="A1224" s="5" t="s">
        <v>20</v>
      </c>
      <c r="B1224" s="5" t="s">
        <v>21</v>
      </c>
      <c r="C1224" s="5">
        <v>1428852</v>
      </c>
      <c r="D1224" s="5">
        <v>1430042</v>
      </c>
      <c r="E1224" s="5" t="s">
        <v>25</v>
      </c>
    </row>
    <row r="1225" spans="1:5" x14ac:dyDescent="0.35">
      <c r="A1225" s="5" t="s">
        <v>20</v>
      </c>
      <c r="B1225" s="5" t="s">
        <v>21</v>
      </c>
      <c r="C1225" s="5">
        <v>1430172</v>
      </c>
      <c r="D1225" s="5">
        <v>1431398</v>
      </c>
      <c r="E1225" s="5" t="s">
        <v>25</v>
      </c>
    </row>
    <row r="1226" spans="1:5" x14ac:dyDescent="0.35">
      <c r="A1226" s="5" t="s">
        <v>20</v>
      </c>
      <c r="B1226" s="5" t="s">
        <v>21</v>
      </c>
      <c r="C1226" s="5">
        <v>1431533</v>
      </c>
      <c r="D1226" s="5">
        <v>1432465</v>
      </c>
      <c r="E1226" s="5" t="s">
        <v>25</v>
      </c>
    </row>
    <row r="1227" spans="1:5" x14ac:dyDescent="0.35">
      <c r="A1227" s="5" t="s">
        <v>20</v>
      </c>
      <c r="B1227" s="5" t="s">
        <v>21</v>
      </c>
      <c r="C1227" s="5">
        <v>1432766</v>
      </c>
      <c r="D1227" s="5">
        <v>1433464</v>
      </c>
      <c r="E1227" s="5" t="s">
        <v>25</v>
      </c>
    </row>
    <row r="1228" spans="1:5" x14ac:dyDescent="0.35">
      <c r="A1228" s="5" t="s">
        <v>20</v>
      </c>
      <c r="B1228" s="5" t="s">
        <v>21</v>
      </c>
      <c r="C1228" s="5">
        <v>1433479</v>
      </c>
      <c r="D1228" s="5">
        <v>1434714</v>
      </c>
      <c r="E1228" s="5" t="s">
        <v>25</v>
      </c>
    </row>
    <row r="1229" spans="1:5" x14ac:dyDescent="0.35">
      <c r="A1229" s="5" t="s">
        <v>20</v>
      </c>
      <c r="B1229" s="5" t="s">
        <v>21</v>
      </c>
      <c r="C1229" s="5">
        <v>1434746</v>
      </c>
      <c r="D1229" s="5">
        <v>1435270</v>
      </c>
      <c r="E1229" s="5" t="s">
        <v>200</v>
      </c>
    </row>
    <row r="1230" spans="1:5" x14ac:dyDescent="0.35">
      <c r="A1230" s="5" t="s">
        <v>20</v>
      </c>
      <c r="B1230" s="5" t="s">
        <v>21</v>
      </c>
      <c r="C1230" s="5">
        <v>1435263</v>
      </c>
      <c r="D1230" s="5">
        <v>1436438</v>
      </c>
      <c r="E1230" s="5" t="s">
        <v>200</v>
      </c>
    </row>
    <row r="1231" spans="1:5" x14ac:dyDescent="0.35">
      <c r="A1231" s="5" t="s">
        <v>20</v>
      </c>
      <c r="B1231" s="5" t="s">
        <v>21</v>
      </c>
      <c r="C1231" s="5">
        <v>1436745</v>
      </c>
      <c r="D1231" s="5">
        <v>1437692</v>
      </c>
      <c r="E1231" s="5" t="s">
        <v>25</v>
      </c>
    </row>
    <row r="1232" spans="1:5" x14ac:dyDescent="0.35">
      <c r="A1232" s="5" t="s">
        <v>20</v>
      </c>
      <c r="B1232" s="5" t="s">
        <v>21</v>
      </c>
      <c r="C1232" s="5">
        <v>1437825</v>
      </c>
      <c r="D1232" s="5">
        <v>1440404</v>
      </c>
      <c r="E1232" s="5" t="s">
        <v>25</v>
      </c>
    </row>
    <row r="1233" spans="1:5" x14ac:dyDescent="0.35">
      <c r="A1233" s="5" t="s">
        <v>20</v>
      </c>
      <c r="B1233" s="5" t="s">
        <v>21</v>
      </c>
      <c r="C1233" s="5">
        <v>1440647</v>
      </c>
      <c r="D1233" s="5">
        <v>1441528</v>
      </c>
      <c r="E1233" s="5" t="s">
        <v>25</v>
      </c>
    </row>
    <row r="1234" spans="1:5" x14ac:dyDescent="0.35">
      <c r="A1234" s="5" t="s">
        <v>20</v>
      </c>
      <c r="B1234" s="5" t="s">
        <v>21</v>
      </c>
      <c r="C1234" s="5">
        <v>1441525</v>
      </c>
      <c r="D1234" s="5">
        <v>1442292</v>
      </c>
      <c r="E1234" s="5" t="s">
        <v>25</v>
      </c>
    </row>
    <row r="1235" spans="1:5" x14ac:dyDescent="0.35">
      <c r="A1235" s="5" t="s">
        <v>20</v>
      </c>
      <c r="B1235" s="5" t="s">
        <v>21</v>
      </c>
      <c r="C1235" s="5">
        <v>1442294</v>
      </c>
      <c r="D1235" s="5">
        <v>1443154</v>
      </c>
      <c r="E1235" s="5" t="s">
        <v>25</v>
      </c>
    </row>
    <row r="1236" spans="1:5" x14ac:dyDescent="0.35">
      <c r="A1236" s="5" t="s">
        <v>20</v>
      </c>
      <c r="B1236" s="5" t="s">
        <v>21</v>
      </c>
      <c r="C1236" s="5">
        <v>1443151</v>
      </c>
      <c r="D1236" s="5">
        <v>1443582</v>
      </c>
      <c r="E1236" s="5" t="s">
        <v>25</v>
      </c>
    </row>
    <row r="1237" spans="1:5" x14ac:dyDescent="0.35">
      <c r="A1237" s="5" t="s">
        <v>20</v>
      </c>
      <c r="B1237" s="5" t="s">
        <v>21</v>
      </c>
      <c r="C1237" s="5">
        <v>1443753</v>
      </c>
      <c r="D1237" s="5">
        <v>1444760</v>
      </c>
      <c r="E1237" s="5" t="s">
        <v>25</v>
      </c>
    </row>
    <row r="1238" spans="1:5" x14ac:dyDescent="0.35">
      <c r="A1238" s="5" t="s">
        <v>20</v>
      </c>
      <c r="B1238" s="5" t="s">
        <v>21</v>
      </c>
      <c r="C1238" s="5">
        <v>1444957</v>
      </c>
      <c r="D1238" s="5">
        <v>1446504</v>
      </c>
      <c r="E1238" s="5" t="s">
        <v>200</v>
      </c>
    </row>
    <row r="1239" spans="1:5" x14ac:dyDescent="0.35">
      <c r="A1239" s="5" t="s">
        <v>20</v>
      </c>
      <c r="B1239" s="5" t="s">
        <v>21</v>
      </c>
      <c r="C1239" s="5">
        <v>1446793</v>
      </c>
      <c r="D1239" s="5">
        <v>1447554</v>
      </c>
      <c r="E1239" s="5" t="s">
        <v>25</v>
      </c>
    </row>
    <row r="1240" spans="1:5" x14ac:dyDescent="0.35">
      <c r="A1240" s="5" t="s">
        <v>20</v>
      </c>
      <c r="B1240" s="5" t="s">
        <v>21</v>
      </c>
      <c r="C1240" s="5">
        <v>1447642</v>
      </c>
      <c r="D1240" s="5">
        <v>1448169</v>
      </c>
      <c r="E1240" s="5" t="s">
        <v>25</v>
      </c>
    </row>
    <row r="1241" spans="1:5" x14ac:dyDescent="0.35">
      <c r="A1241" s="5" t="s">
        <v>20</v>
      </c>
      <c r="B1241" s="5" t="s">
        <v>21</v>
      </c>
      <c r="C1241" s="5">
        <v>1448184</v>
      </c>
      <c r="D1241" s="5">
        <v>1450235</v>
      </c>
      <c r="E1241" s="5" t="s">
        <v>25</v>
      </c>
    </row>
    <row r="1242" spans="1:5" x14ac:dyDescent="0.35">
      <c r="A1242" s="5" t="s">
        <v>20</v>
      </c>
      <c r="B1242" s="5" t="s">
        <v>21</v>
      </c>
      <c r="C1242" s="5">
        <v>1450318</v>
      </c>
      <c r="D1242" s="5">
        <v>1450698</v>
      </c>
      <c r="E1242" s="5" t="s">
        <v>200</v>
      </c>
    </row>
    <row r="1243" spans="1:5" x14ac:dyDescent="0.35">
      <c r="A1243" s="5" t="s">
        <v>20</v>
      </c>
      <c r="B1243" s="5" t="s">
        <v>21</v>
      </c>
      <c r="C1243" s="5">
        <v>1450887</v>
      </c>
      <c r="D1243" s="5">
        <v>1451168</v>
      </c>
      <c r="E1243" s="5" t="s">
        <v>25</v>
      </c>
    </row>
    <row r="1244" spans="1:5" x14ac:dyDescent="0.35">
      <c r="A1244" s="5" t="s">
        <v>20</v>
      </c>
      <c r="B1244" s="5" t="s">
        <v>21</v>
      </c>
      <c r="C1244" s="5">
        <v>1451284</v>
      </c>
      <c r="D1244" s="5">
        <v>1451514</v>
      </c>
      <c r="E1244" s="5" t="s">
        <v>200</v>
      </c>
    </row>
    <row r="1245" spans="1:5" x14ac:dyDescent="0.35">
      <c r="A1245" s="5" t="s">
        <v>20</v>
      </c>
      <c r="B1245" s="5" t="s">
        <v>21</v>
      </c>
      <c r="C1245" s="5">
        <v>1451588</v>
      </c>
      <c r="D1245" s="5">
        <v>1451839</v>
      </c>
      <c r="E1245" s="5" t="s">
        <v>200</v>
      </c>
    </row>
    <row r="1246" spans="1:5" x14ac:dyDescent="0.35">
      <c r="A1246" s="5" t="s">
        <v>20</v>
      </c>
      <c r="B1246" s="5" t="s">
        <v>21</v>
      </c>
      <c r="C1246" s="5">
        <v>1452101</v>
      </c>
      <c r="D1246" s="5">
        <v>1452946</v>
      </c>
      <c r="E1246" s="5" t="s">
        <v>25</v>
      </c>
    </row>
    <row r="1247" spans="1:5" x14ac:dyDescent="0.35">
      <c r="A1247" s="5" t="s">
        <v>20</v>
      </c>
      <c r="B1247" s="5" t="s">
        <v>21</v>
      </c>
      <c r="C1247" s="5">
        <v>1452943</v>
      </c>
      <c r="D1247" s="5">
        <v>1453893</v>
      </c>
      <c r="E1247" s="5" t="s">
        <v>25</v>
      </c>
    </row>
    <row r="1248" spans="1:5" x14ac:dyDescent="0.35">
      <c r="A1248" s="5" t="s">
        <v>20</v>
      </c>
      <c r="B1248" s="5" t="s">
        <v>21</v>
      </c>
      <c r="C1248" s="5">
        <v>1453912</v>
      </c>
      <c r="D1248" s="5">
        <v>1455237</v>
      </c>
      <c r="E1248" s="5" t="s">
        <v>25</v>
      </c>
    </row>
    <row r="1249" spans="1:5" x14ac:dyDescent="0.35">
      <c r="A1249" s="5" t="s">
        <v>20</v>
      </c>
      <c r="B1249" s="5" t="s">
        <v>21</v>
      </c>
      <c r="C1249" s="5">
        <v>1455361</v>
      </c>
      <c r="D1249" s="5">
        <v>1456209</v>
      </c>
      <c r="E1249" s="5" t="s">
        <v>25</v>
      </c>
    </row>
    <row r="1250" spans="1:5" x14ac:dyDescent="0.35">
      <c r="A1250" s="5" t="s">
        <v>20</v>
      </c>
      <c r="B1250" s="5" t="s">
        <v>21</v>
      </c>
      <c r="C1250" s="5">
        <v>1456294</v>
      </c>
      <c r="D1250" s="5">
        <v>1457343</v>
      </c>
      <c r="E1250" s="5" t="s">
        <v>25</v>
      </c>
    </row>
    <row r="1251" spans="1:5" x14ac:dyDescent="0.35">
      <c r="A1251" s="5" t="s">
        <v>20</v>
      </c>
      <c r="B1251" s="5" t="s">
        <v>21</v>
      </c>
      <c r="C1251" s="5">
        <v>1457575</v>
      </c>
      <c r="D1251" s="5">
        <v>1458549</v>
      </c>
      <c r="E1251" s="5" t="s">
        <v>25</v>
      </c>
    </row>
    <row r="1252" spans="1:5" x14ac:dyDescent="0.35">
      <c r="A1252" s="5" t="s">
        <v>20</v>
      </c>
      <c r="B1252" s="5" t="s">
        <v>21</v>
      </c>
      <c r="C1252" s="5">
        <v>1458570</v>
      </c>
      <c r="D1252" s="5">
        <v>1459796</v>
      </c>
      <c r="E1252" s="5" t="s">
        <v>25</v>
      </c>
    </row>
    <row r="1253" spans="1:5" x14ac:dyDescent="0.35">
      <c r="A1253" s="5" t="s">
        <v>20</v>
      </c>
      <c r="B1253" s="5" t="s">
        <v>21</v>
      </c>
      <c r="C1253" s="5">
        <v>1459861</v>
      </c>
      <c r="D1253" s="5">
        <v>1461258</v>
      </c>
      <c r="E1253" s="5" t="s">
        <v>25</v>
      </c>
    </row>
    <row r="1254" spans="1:5" x14ac:dyDescent="0.35">
      <c r="A1254" s="5" t="s">
        <v>20</v>
      </c>
      <c r="B1254" s="5" t="s">
        <v>21</v>
      </c>
      <c r="C1254" s="5">
        <v>1461401</v>
      </c>
      <c r="D1254" s="5">
        <v>1462390</v>
      </c>
      <c r="E1254" s="5" t="s">
        <v>25</v>
      </c>
    </row>
    <row r="1255" spans="1:5" x14ac:dyDescent="0.35">
      <c r="A1255" s="5" t="s">
        <v>20</v>
      </c>
      <c r="B1255" s="5" t="s">
        <v>21</v>
      </c>
      <c r="C1255" s="5">
        <v>1462654</v>
      </c>
      <c r="D1255" s="5">
        <v>1464159</v>
      </c>
      <c r="E1255" s="5" t="s">
        <v>25</v>
      </c>
    </row>
    <row r="1256" spans="1:5" x14ac:dyDescent="0.35">
      <c r="A1256" s="5" t="s">
        <v>20</v>
      </c>
      <c r="B1256" s="5" t="s">
        <v>21</v>
      </c>
      <c r="C1256" s="5">
        <v>1464260</v>
      </c>
      <c r="D1256" s="5">
        <v>1465759</v>
      </c>
      <c r="E1256" s="5" t="s">
        <v>25</v>
      </c>
    </row>
    <row r="1257" spans="1:5" x14ac:dyDescent="0.35">
      <c r="A1257" s="5" t="s">
        <v>20</v>
      </c>
      <c r="B1257" s="5" t="s">
        <v>21</v>
      </c>
      <c r="C1257" s="5">
        <v>1465740</v>
      </c>
      <c r="D1257" s="5">
        <v>1467014</v>
      </c>
      <c r="E1257" s="5" t="s">
        <v>25</v>
      </c>
    </row>
    <row r="1258" spans="1:5" x14ac:dyDescent="0.35">
      <c r="A1258" s="5" t="s">
        <v>20</v>
      </c>
      <c r="B1258" s="5" t="s">
        <v>21</v>
      </c>
      <c r="C1258" s="5">
        <v>1467034</v>
      </c>
      <c r="D1258" s="5">
        <v>1467402</v>
      </c>
      <c r="E1258" s="5" t="s">
        <v>25</v>
      </c>
    </row>
    <row r="1259" spans="1:5" x14ac:dyDescent="0.35">
      <c r="A1259" s="5" t="s">
        <v>20</v>
      </c>
      <c r="B1259" s="5" t="s">
        <v>21</v>
      </c>
      <c r="C1259" s="5">
        <v>1467902</v>
      </c>
      <c r="D1259" s="5">
        <v>1468756</v>
      </c>
      <c r="E1259" s="5" t="s">
        <v>25</v>
      </c>
    </row>
    <row r="1260" spans="1:5" x14ac:dyDescent="0.35">
      <c r="A1260" s="5" t="s">
        <v>20</v>
      </c>
      <c r="B1260" s="5" t="s">
        <v>21</v>
      </c>
      <c r="C1260" s="5">
        <v>1468767</v>
      </c>
      <c r="D1260" s="5">
        <v>1469708</v>
      </c>
      <c r="E1260" s="5" t="s">
        <v>25</v>
      </c>
    </row>
    <row r="1261" spans="1:5" x14ac:dyDescent="0.35">
      <c r="A1261" s="5" t="s">
        <v>20</v>
      </c>
      <c r="B1261" s="5" t="s">
        <v>21</v>
      </c>
      <c r="C1261" s="5">
        <v>1469753</v>
      </c>
      <c r="D1261" s="5">
        <v>1470427</v>
      </c>
      <c r="E1261" s="5" t="s">
        <v>25</v>
      </c>
    </row>
    <row r="1262" spans="1:5" x14ac:dyDescent="0.35">
      <c r="A1262" s="5" t="s">
        <v>20</v>
      </c>
      <c r="B1262" s="5" t="s">
        <v>21</v>
      </c>
      <c r="C1262" s="5">
        <v>1470548</v>
      </c>
      <c r="D1262" s="5">
        <v>1471270</v>
      </c>
      <c r="E1262" s="5" t="s">
        <v>25</v>
      </c>
    </row>
    <row r="1263" spans="1:5" x14ac:dyDescent="0.35">
      <c r="A1263" s="5" t="s">
        <v>20</v>
      </c>
      <c r="B1263" s="5" t="s">
        <v>21</v>
      </c>
      <c r="C1263" s="5">
        <v>1471294</v>
      </c>
      <c r="D1263" s="5">
        <v>1472013</v>
      </c>
      <c r="E1263" s="5" t="s">
        <v>25</v>
      </c>
    </row>
    <row r="1264" spans="1:5" x14ac:dyDescent="0.35">
      <c r="A1264" s="5" t="s">
        <v>20</v>
      </c>
      <c r="B1264" s="5" t="s">
        <v>21</v>
      </c>
      <c r="C1264" s="5">
        <v>1472096</v>
      </c>
      <c r="D1264" s="5">
        <v>1472815</v>
      </c>
      <c r="E1264" s="5" t="s">
        <v>25</v>
      </c>
    </row>
    <row r="1265" spans="1:5" x14ac:dyDescent="0.35">
      <c r="A1265" s="5" t="s">
        <v>20</v>
      </c>
      <c r="B1265" s="5" t="s">
        <v>21</v>
      </c>
      <c r="C1265" s="5">
        <v>1472898</v>
      </c>
      <c r="D1265" s="5">
        <v>1474418</v>
      </c>
      <c r="E1265" s="5" t="s">
        <v>25</v>
      </c>
    </row>
    <row r="1266" spans="1:5" x14ac:dyDescent="0.35">
      <c r="A1266" s="5" t="s">
        <v>20</v>
      </c>
      <c r="B1266" s="5" t="s">
        <v>21</v>
      </c>
      <c r="C1266" s="5">
        <v>1474583</v>
      </c>
      <c r="D1266" s="5">
        <v>1475332</v>
      </c>
      <c r="E1266" s="5" t="s">
        <v>25</v>
      </c>
    </row>
    <row r="1267" spans="1:5" x14ac:dyDescent="0.35">
      <c r="A1267" s="5" t="s">
        <v>20</v>
      </c>
      <c r="B1267" s="5" t="s">
        <v>21</v>
      </c>
      <c r="C1267" s="5">
        <v>1475564</v>
      </c>
      <c r="D1267" s="5">
        <v>1476208</v>
      </c>
      <c r="E1267" s="5" t="s">
        <v>25</v>
      </c>
    </row>
    <row r="1268" spans="1:5" x14ac:dyDescent="0.35">
      <c r="A1268" s="5" t="s">
        <v>20</v>
      </c>
      <c r="B1268" s="5" t="s">
        <v>21</v>
      </c>
      <c r="C1268" s="5">
        <v>1476423</v>
      </c>
      <c r="D1268" s="5">
        <v>1477613</v>
      </c>
      <c r="E1268" s="5" t="s">
        <v>200</v>
      </c>
    </row>
    <row r="1269" spans="1:5" x14ac:dyDescent="0.35">
      <c r="A1269" s="5" t="s">
        <v>20</v>
      </c>
      <c r="B1269" s="5" t="s">
        <v>21</v>
      </c>
      <c r="C1269" s="5">
        <v>1477623</v>
      </c>
      <c r="D1269" s="5">
        <v>1479029</v>
      </c>
      <c r="E1269" s="5" t="s">
        <v>200</v>
      </c>
    </row>
    <row r="1270" spans="1:5" x14ac:dyDescent="0.35">
      <c r="A1270" s="5" t="s">
        <v>20</v>
      </c>
      <c r="B1270" s="5" t="s">
        <v>21</v>
      </c>
      <c r="C1270" s="5">
        <v>1479040</v>
      </c>
      <c r="D1270" s="5">
        <v>1479504</v>
      </c>
      <c r="E1270" s="5" t="s">
        <v>200</v>
      </c>
    </row>
    <row r="1271" spans="1:5" x14ac:dyDescent="0.35">
      <c r="A1271" s="5" t="s">
        <v>20</v>
      </c>
      <c r="B1271" s="5" t="s">
        <v>21</v>
      </c>
      <c r="C1271" s="5">
        <v>1479517</v>
      </c>
      <c r="D1271" s="5">
        <v>1480275</v>
      </c>
      <c r="E1271" s="5" t="s">
        <v>200</v>
      </c>
    </row>
    <row r="1272" spans="1:5" x14ac:dyDescent="0.35">
      <c r="A1272" s="5" t="s">
        <v>20</v>
      </c>
      <c r="B1272" s="5" t="s">
        <v>21</v>
      </c>
      <c r="C1272" s="5">
        <v>1480450</v>
      </c>
      <c r="D1272" s="5">
        <v>1480812</v>
      </c>
      <c r="E1272" s="5" t="s">
        <v>200</v>
      </c>
    </row>
    <row r="1273" spans="1:5" x14ac:dyDescent="0.35">
      <c r="A1273" s="5" t="s">
        <v>20</v>
      </c>
      <c r="B1273" s="5" t="s">
        <v>21</v>
      </c>
      <c r="C1273" s="5">
        <v>1480809</v>
      </c>
      <c r="D1273" s="5">
        <v>1482077</v>
      </c>
      <c r="E1273" s="5" t="s">
        <v>200</v>
      </c>
    </row>
    <row r="1274" spans="1:5" x14ac:dyDescent="0.35">
      <c r="A1274" s="5" t="s">
        <v>20</v>
      </c>
      <c r="B1274" s="5" t="s">
        <v>21</v>
      </c>
      <c r="C1274" s="5">
        <v>1482080</v>
      </c>
      <c r="D1274" s="5">
        <v>1483549</v>
      </c>
      <c r="E1274" s="5" t="s">
        <v>200</v>
      </c>
    </row>
    <row r="1275" spans="1:5" x14ac:dyDescent="0.35">
      <c r="A1275" s="5" t="s">
        <v>20</v>
      </c>
      <c r="B1275" s="5" t="s">
        <v>21</v>
      </c>
      <c r="C1275" s="5">
        <v>1483660</v>
      </c>
      <c r="D1275" s="5">
        <v>1484295</v>
      </c>
      <c r="E1275" s="5" t="s">
        <v>200</v>
      </c>
    </row>
    <row r="1276" spans="1:5" x14ac:dyDescent="0.35">
      <c r="A1276" s="5" t="s">
        <v>20</v>
      </c>
      <c r="B1276" s="5" t="s">
        <v>21</v>
      </c>
      <c r="C1276" s="5">
        <v>1484407</v>
      </c>
      <c r="D1276" s="5">
        <v>1485897</v>
      </c>
      <c r="E1276" s="5" t="s">
        <v>200</v>
      </c>
    </row>
    <row r="1277" spans="1:5" x14ac:dyDescent="0.35">
      <c r="A1277" s="5" t="s">
        <v>20</v>
      </c>
      <c r="B1277" s="5" t="s">
        <v>21</v>
      </c>
      <c r="C1277" s="5">
        <v>1486386</v>
      </c>
      <c r="D1277" s="5">
        <v>1489946</v>
      </c>
      <c r="E1277" s="5" t="s">
        <v>25</v>
      </c>
    </row>
    <row r="1278" spans="1:5" x14ac:dyDescent="0.35">
      <c r="A1278" s="5" t="s">
        <v>20</v>
      </c>
      <c r="B1278" s="5" t="s">
        <v>21</v>
      </c>
      <c r="C1278" s="5">
        <v>1489949</v>
      </c>
      <c r="D1278" s="5">
        <v>1490905</v>
      </c>
      <c r="E1278" s="5" t="s">
        <v>25</v>
      </c>
    </row>
    <row r="1279" spans="1:5" x14ac:dyDescent="0.35">
      <c r="A1279" s="5" t="s">
        <v>20</v>
      </c>
      <c r="B1279" s="5" t="s">
        <v>21</v>
      </c>
      <c r="C1279" s="5">
        <v>1490981</v>
      </c>
      <c r="D1279" s="5">
        <v>1492723</v>
      </c>
      <c r="E1279" s="5" t="s">
        <v>25</v>
      </c>
    </row>
    <row r="1280" spans="1:5" x14ac:dyDescent="0.35">
      <c r="A1280" s="5" t="s">
        <v>20</v>
      </c>
      <c r="B1280" s="5" t="s">
        <v>21</v>
      </c>
      <c r="C1280" s="5">
        <v>1492817</v>
      </c>
      <c r="D1280" s="5">
        <v>1493947</v>
      </c>
      <c r="E1280" s="5" t="s">
        <v>200</v>
      </c>
    </row>
    <row r="1281" spans="1:5" x14ac:dyDescent="0.35">
      <c r="A1281" s="5" t="s">
        <v>20</v>
      </c>
      <c r="B1281" s="5" t="s">
        <v>21</v>
      </c>
      <c r="C1281" s="5">
        <v>1493928</v>
      </c>
      <c r="D1281" s="5">
        <v>1495736</v>
      </c>
      <c r="E1281" s="5" t="s">
        <v>200</v>
      </c>
    </row>
    <row r="1282" spans="1:5" x14ac:dyDescent="0.35">
      <c r="A1282" s="5" t="s">
        <v>20</v>
      </c>
      <c r="B1282" s="5" t="s">
        <v>21</v>
      </c>
      <c r="C1282" s="5">
        <v>1495736</v>
      </c>
      <c r="D1282" s="5">
        <v>1496422</v>
      </c>
      <c r="E1282" s="5" t="s">
        <v>200</v>
      </c>
    </row>
    <row r="1283" spans="1:5" x14ac:dyDescent="0.35">
      <c r="A1283" s="5" t="s">
        <v>20</v>
      </c>
      <c r="B1283" s="5" t="s">
        <v>21</v>
      </c>
      <c r="C1283" s="5">
        <v>1496580</v>
      </c>
      <c r="D1283" s="5">
        <v>1497290</v>
      </c>
      <c r="E1283" s="5" t="s">
        <v>200</v>
      </c>
    </row>
    <row r="1284" spans="1:5" x14ac:dyDescent="0.35">
      <c r="A1284" s="5" t="s">
        <v>20</v>
      </c>
      <c r="B1284" s="5" t="s">
        <v>21</v>
      </c>
      <c r="C1284" s="5">
        <v>1497440</v>
      </c>
      <c r="D1284" s="5">
        <v>1497925</v>
      </c>
      <c r="E1284" s="5" t="s">
        <v>25</v>
      </c>
    </row>
    <row r="1285" spans="1:5" x14ac:dyDescent="0.35">
      <c r="A1285" s="5" t="s">
        <v>20</v>
      </c>
      <c r="B1285" s="5" t="s">
        <v>21</v>
      </c>
      <c r="C1285" s="5">
        <v>1497961</v>
      </c>
      <c r="D1285" s="5">
        <v>1499142</v>
      </c>
      <c r="E1285" s="5" t="s">
        <v>25</v>
      </c>
    </row>
    <row r="1286" spans="1:5" x14ac:dyDescent="0.35">
      <c r="A1286" s="5" t="s">
        <v>20</v>
      </c>
      <c r="B1286" s="5" t="s">
        <v>21</v>
      </c>
      <c r="C1286" s="5">
        <v>1499444</v>
      </c>
      <c r="D1286" s="5">
        <v>1500622</v>
      </c>
      <c r="E1286" s="5" t="s">
        <v>25</v>
      </c>
    </row>
    <row r="1287" spans="1:5" x14ac:dyDescent="0.35">
      <c r="A1287" s="5" t="s">
        <v>20</v>
      </c>
      <c r="B1287" s="5" t="s">
        <v>21</v>
      </c>
      <c r="C1287" s="5">
        <v>1500924</v>
      </c>
      <c r="D1287" s="5">
        <v>1501358</v>
      </c>
      <c r="E1287" s="5" t="s">
        <v>25</v>
      </c>
    </row>
    <row r="1288" spans="1:5" x14ac:dyDescent="0.35">
      <c r="A1288" s="5" t="s">
        <v>20</v>
      </c>
      <c r="B1288" s="5" t="s">
        <v>21</v>
      </c>
      <c r="C1288" s="5">
        <v>1501389</v>
      </c>
      <c r="D1288" s="5">
        <v>1502003</v>
      </c>
      <c r="E1288" s="5" t="s">
        <v>25</v>
      </c>
    </row>
    <row r="1289" spans="1:5" x14ac:dyDescent="0.35">
      <c r="A1289" s="5" t="s">
        <v>20</v>
      </c>
      <c r="B1289" s="5" t="s">
        <v>21</v>
      </c>
      <c r="C1289" s="5">
        <v>1502099</v>
      </c>
      <c r="D1289" s="5">
        <v>1503361</v>
      </c>
      <c r="E1289" s="5" t="s">
        <v>200</v>
      </c>
    </row>
    <row r="1290" spans="1:5" x14ac:dyDescent="0.35">
      <c r="A1290" s="5" t="s">
        <v>20</v>
      </c>
      <c r="B1290" s="5" t="s">
        <v>21</v>
      </c>
      <c r="C1290" s="5">
        <v>1503797</v>
      </c>
      <c r="D1290" s="5">
        <v>1506292</v>
      </c>
      <c r="E1290" s="5" t="s">
        <v>25</v>
      </c>
    </row>
    <row r="1291" spans="1:5" x14ac:dyDescent="0.35">
      <c r="A1291" s="5" t="s">
        <v>20</v>
      </c>
      <c r="B1291" s="5" t="s">
        <v>21</v>
      </c>
      <c r="C1291" s="5">
        <v>1506296</v>
      </c>
      <c r="D1291" s="5">
        <v>1508665</v>
      </c>
      <c r="E1291" s="5" t="s">
        <v>25</v>
      </c>
    </row>
    <row r="1292" spans="1:5" x14ac:dyDescent="0.35">
      <c r="A1292" s="5" t="s">
        <v>20</v>
      </c>
      <c r="B1292" s="5" t="s">
        <v>21</v>
      </c>
      <c r="C1292" s="5">
        <v>1508813</v>
      </c>
      <c r="D1292" s="5">
        <v>1509346</v>
      </c>
      <c r="E1292" s="5" t="s">
        <v>25</v>
      </c>
    </row>
    <row r="1293" spans="1:5" x14ac:dyDescent="0.35">
      <c r="A1293" s="5" t="s">
        <v>20</v>
      </c>
      <c r="B1293" s="5" t="s">
        <v>21</v>
      </c>
      <c r="C1293" s="5">
        <v>1509392</v>
      </c>
      <c r="D1293" s="5">
        <v>1510555</v>
      </c>
      <c r="E1293" s="5" t="s">
        <v>25</v>
      </c>
    </row>
    <row r="1294" spans="1:5" x14ac:dyDescent="0.35">
      <c r="A1294" s="5" t="s">
        <v>20</v>
      </c>
      <c r="B1294" s="5" t="s">
        <v>21</v>
      </c>
      <c r="C1294" s="5">
        <v>1510577</v>
      </c>
      <c r="D1294" s="5">
        <v>1511737</v>
      </c>
      <c r="E1294" s="5" t="s">
        <v>25</v>
      </c>
    </row>
    <row r="1295" spans="1:5" x14ac:dyDescent="0.35">
      <c r="A1295" s="5" t="s">
        <v>20</v>
      </c>
      <c r="B1295" s="5" t="s">
        <v>21</v>
      </c>
      <c r="C1295" s="5">
        <v>1512098</v>
      </c>
      <c r="D1295" s="5">
        <v>1513912</v>
      </c>
      <c r="E1295" s="5" t="s">
        <v>25</v>
      </c>
    </row>
    <row r="1296" spans="1:5" x14ac:dyDescent="0.35">
      <c r="A1296" s="5" t="s">
        <v>20</v>
      </c>
      <c r="B1296" s="5" t="s">
        <v>21</v>
      </c>
      <c r="C1296" s="5">
        <v>1513916</v>
      </c>
      <c r="D1296" s="5">
        <v>1514560</v>
      </c>
      <c r="E1296" s="5" t="s">
        <v>25</v>
      </c>
    </row>
    <row r="1297" spans="1:5" x14ac:dyDescent="0.35">
      <c r="A1297" s="5" t="s">
        <v>20</v>
      </c>
      <c r="B1297" s="5" t="s">
        <v>21</v>
      </c>
      <c r="C1297" s="5">
        <v>1514872</v>
      </c>
      <c r="D1297" s="5">
        <v>1515360</v>
      </c>
      <c r="E1297" s="5" t="s">
        <v>25</v>
      </c>
    </row>
    <row r="1298" spans="1:5" x14ac:dyDescent="0.35">
      <c r="A1298" s="5" t="s">
        <v>20</v>
      </c>
      <c r="B1298" s="5" t="s">
        <v>21</v>
      </c>
      <c r="C1298" s="5">
        <v>1515567</v>
      </c>
      <c r="D1298" s="5">
        <v>1516922</v>
      </c>
      <c r="E1298" s="5" t="s">
        <v>25</v>
      </c>
    </row>
    <row r="1299" spans="1:5" x14ac:dyDescent="0.35">
      <c r="A1299" s="5" t="s">
        <v>20</v>
      </c>
      <c r="B1299" s="5" t="s">
        <v>21</v>
      </c>
      <c r="C1299" s="5">
        <v>1517195</v>
      </c>
      <c r="D1299" s="5">
        <v>1517878</v>
      </c>
      <c r="E1299" s="5" t="s">
        <v>25</v>
      </c>
    </row>
    <row r="1300" spans="1:5" x14ac:dyDescent="0.35">
      <c r="A1300" s="5" t="s">
        <v>20</v>
      </c>
      <c r="B1300" s="5" t="s">
        <v>21</v>
      </c>
      <c r="C1300" s="5">
        <v>1517882</v>
      </c>
      <c r="D1300" s="5">
        <v>1518946</v>
      </c>
      <c r="E1300" s="5" t="s">
        <v>25</v>
      </c>
    </row>
    <row r="1301" spans="1:5" x14ac:dyDescent="0.35">
      <c r="A1301" s="5" t="s">
        <v>20</v>
      </c>
      <c r="B1301" s="5" t="s">
        <v>21</v>
      </c>
      <c r="C1301" s="5">
        <v>1518939</v>
      </c>
      <c r="D1301" s="5">
        <v>1519964</v>
      </c>
      <c r="E1301" s="5" t="s">
        <v>25</v>
      </c>
    </row>
    <row r="1302" spans="1:5" x14ac:dyDescent="0.35">
      <c r="A1302" s="5" t="s">
        <v>20</v>
      </c>
      <c r="B1302" s="5" t="s">
        <v>21</v>
      </c>
      <c r="C1302" s="5">
        <v>1520055</v>
      </c>
      <c r="D1302" s="5">
        <v>1521176</v>
      </c>
      <c r="E1302" s="5" t="s">
        <v>25</v>
      </c>
    </row>
    <row r="1303" spans="1:5" x14ac:dyDescent="0.35">
      <c r="A1303" s="5" t="s">
        <v>20</v>
      </c>
      <c r="B1303" s="5" t="s">
        <v>21</v>
      </c>
      <c r="C1303" s="5">
        <v>1521195</v>
      </c>
      <c r="D1303" s="5">
        <v>1521551</v>
      </c>
      <c r="E1303" s="5" t="s">
        <v>25</v>
      </c>
    </row>
    <row r="1304" spans="1:5" x14ac:dyDescent="0.35">
      <c r="A1304" s="5" t="s">
        <v>20</v>
      </c>
      <c r="B1304" s="5" t="s">
        <v>21</v>
      </c>
      <c r="C1304" s="5">
        <v>1521792</v>
      </c>
      <c r="D1304" s="5">
        <v>1523141</v>
      </c>
      <c r="E1304" s="5" t="s">
        <v>25</v>
      </c>
    </row>
    <row r="1305" spans="1:5" x14ac:dyDescent="0.35">
      <c r="A1305" s="5" t="s">
        <v>20</v>
      </c>
      <c r="B1305" s="5" t="s">
        <v>21</v>
      </c>
      <c r="C1305" s="5">
        <v>1523375</v>
      </c>
      <c r="D1305" s="5">
        <v>1525123</v>
      </c>
      <c r="E1305" s="5" t="s">
        <v>25</v>
      </c>
    </row>
    <row r="1306" spans="1:5" x14ac:dyDescent="0.35">
      <c r="A1306" s="5" t="s">
        <v>20</v>
      </c>
      <c r="B1306" s="5" t="s">
        <v>21</v>
      </c>
      <c r="C1306" s="5">
        <v>1525527</v>
      </c>
      <c r="D1306" s="5">
        <v>1526411</v>
      </c>
      <c r="E1306" s="5" t="s">
        <v>25</v>
      </c>
    </row>
    <row r="1307" spans="1:5" x14ac:dyDescent="0.35">
      <c r="A1307" s="5" t="s">
        <v>20</v>
      </c>
      <c r="B1307" s="5" t="s">
        <v>21</v>
      </c>
      <c r="C1307" s="5">
        <v>1526488</v>
      </c>
      <c r="D1307" s="5">
        <v>1527045</v>
      </c>
      <c r="E1307" s="5" t="s">
        <v>25</v>
      </c>
    </row>
    <row r="1308" spans="1:5" x14ac:dyDescent="0.35">
      <c r="A1308" s="5" t="s">
        <v>20</v>
      </c>
      <c r="B1308" s="5" t="s">
        <v>21</v>
      </c>
      <c r="C1308" s="5">
        <v>1527048</v>
      </c>
      <c r="D1308" s="5">
        <v>1527479</v>
      </c>
      <c r="E1308" s="5" t="s">
        <v>25</v>
      </c>
    </row>
    <row r="1309" spans="1:5" x14ac:dyDescent="0.35">
      <c r="A1309" s="5" t="s">
        <v>20</v>
      </c>
      <c r="B1309" s="5" t="s">
        <v>21</v>
      </c>
      <c r="C1309" s="5">
        <v>1527497</v>
      </c>
      <c r="D1309" s="5">
        <v>1527841</v>
      </c>
      <c r="E1309" s="5" t="s">
        <v>25</v>
      </c>
    </row>
    <row r="1310" spans="1:5" x14ac:dyDescent="0.35">
      <c r="A1310" s="5" t="s">
        <v>20</v>
      </c>
      <c r="B1310" s="5" t="s">
        <v>21</v>
      </c>
      <c r="C1310" s="5">
        <v>1527890</v>
      </c>
      <c r="D1310" s="5">
        <v>1528306</v>
      </c>
      <c r="E1310" s="5" t="s">
        <v>25</v>
      </c>
    </row>
    <row r="1311" spans="1:5" x14ac:dyDescent="0.35">
      <c r="A1311" s="5" t="s">
        <v>20</v>
      </c>
      <c r="B1311" s="5" t="s">
        <v>21</v>
      </c>
      <c r="C1311" s="5">
        <v>1528293</v>
      </c>
      <c r="D1311" s="5">
        <v>1529255</v>
      </c>
      <c r="E1311" s="5" t="s">
        <v>25</v>
      </c>
    </row>
    <row r="1312" spans="1:5" x14ac:dyDescent="0.35">
      <c r="A1312" s="5" t="s">
        <v>20</v>
      </c>
      <c r="B1312" s="5" t="s">
        <v>21</v>
      </c>
      <c r="C1312" s="5">
        <v>1529261</v>
      </c>
      <c r="D1312" s="5">
        <v>1530469</v>
      </c>
      <c r="E1312" s="5" t="s">
        <v>25</v>
      </c>
    </row>
    <row r="1313" spans="1:5" x14ac:dyDescent="0.35">
      <c r="A1313" s="5" t="s">
        <v>20</v>
      </c>
      <c r="B1313" s="5" t="s">
        <v>21</v>
      </c>
      <c r="C1313" s="5">
        <v>1530472</v>
      </c>
      <c r="D1313" s="5">
        <v>1530690</v>
      </c>
      <c r="E1313" s="5" t="s">
        <v>25</v>
      </c>
    </row>
    <row r="1314" spans="1:5" x14ac:dyDescent="0.35">
      <c r="A1314" s="5" t="s">
        <v>20</v>
      </c>
      <c r="B1314" s="5" t="s">
        <v>21</v>
      </c>
      <c r="C1314" s="5">
        <v>1530687</v>
      </c>
      <c r="D1314" s="5">
        <v>1531583</v>
      </c>
      <c r="E1314" s="5" t="s">
        <v>25</v>
      </c>
    </row>
    <row r="1315" spans="1:5" x14ac:dyDescent="0.35">
      <c r="A1315" s="5" t="s">
        <v>20</v>
      </c>
      <c r="B1315" s="5" t="s">
        <v>21</v>
      </c>
      <c r="C1315" s="5">
        <v>1531655</v>
      </c>
      <c r="D1315" s="5">
        <v>1532482</v>
      </c>
      <c r="E1315" s="5" t="s">
        <v>25</v>
      </c>
    </row>
    <row r="1316" spans="1:5" x14ac:dyDescent="0.35">
      <c r="A1316" s="5" t="s">
        <v>20</v>
      </c>
      <c r="B1316" s="5" t="s">
        <v>21</v>
      </c>
      <c r="C1316" s="5">
        <v>1532496</v>
      </c>
      <c r="D1316" s="5">
        <v>1533368</v>
      </c>
      <c r="E1316" s="5" t="s">
        <v>25</v>
      </c>
    </row>
    <row r="1317" spans="1:5" x14ac:dyDescent="0.35">
      <c r="A1317" s="5" t="s">
        <v>20</v>
      </c>
      <c r="B1317" s="5" t="s">
        <v>21</v>
      </c>
      <c r="C1317" s="5">
        <v>1533399</v>
      </c>
      <c r="D1317" s="5">
        <v>1533848</v>
      </c>
      <c r="E1317" s="5" t="s">
        <v>25</v>
      </c>
    </row>
    <row r="1318" spans="1:5" x14ac:dyDescent="0.35">
      <c r="A1318" s="5" t="s">
        <v>20</v>
      </c>
      <c r="B1318" s="5" t="s">
        <v>21</v>
      </c>
      <c r="C1318" s="5">
        <v>1533859</v>
      </c>
      <c r="D1318" s="5">
        <v>1535598</v>
      </c>
      <c r="E1318" s="5" t="s">
        <v>25</v>
      </c>
    </row>
    <row r="1319" spans="1:5" x14ac:dyDescent="0.35">
      <c r="A1319" s="5" t="s">
        <v>20</v>
      </c>
      <c r="B1319" s="5" t="s">
        <v>21</v>
      </c>
      <c r="C1319" s="5">
        <v>1535663</v>
      </c>
      <c r="D1319" s="5">
        <v>1536232</v>
      </c>
      <c r="E1319" s="5" t="s">
        <v>25</v>
      </c>
    </row>
    <row r="1320" spans="1:5" x14ac:dyDescent="0.35">
      <c r="A1320" s="5" t="s">
        <v>20</v>
      </c>
      <c r="B1320" s="5" t="s">
        <v>21</v>
      </c>
      <c r="C1320" s="5">
        <v>1536235</v>
      </c>
      <c r="D1320" s="5">
        <v>1537023</v>
      </c>
      <c r="E1320" s="5" t="s">
        <v>25</v>
      </c>
    </row>
    <row r="1321" spans="1:5" x14ac:dyDescent="0.35">
      <c r="A1321" s="5" t="s">
        <v>20</v>
      </c>
      <c r="B1321" s="5" t="s">
        <v>21</v>
      </c>
      <c r="C1321" s="5">
        <v>1537164</v>
      </c>
      <c r="D1321" s="5">
        <v>1538690</v>
      </c>
      <c r="E1321" s="5" t="s">
        <v>200</v>
      </c>
    </row>
    <row r="1322" spans="1:5" x14ac:dyDescent="0.35">
      <c r="A1322" s="5" t="s">
        <v>20</v>
      </c>
      <c r="B1322" s="5" t="s">
        <v>21</v>
      </c>
      <c r="C1322" s="5">
        <v>1539032</v>
      </c>
      <c r="D1322" s="5">
        <v>1539781</v>
      </c>
      <c r="E1322" s="5" t="s">
        <v>25</v>
      </c>
    </row>
    <row r="1323" spans="1:5" x14ac:dyDescent="0.35">
      <c r="A1323" s="5" t="s">
        <v>20</v>
      </c>
      <c r="B1323" s="5" t="s">
        <v>21</v>
      </c>
      <c r="C1323" s="5">
        <v>1539806</v>
      </c>
      <c r="D1323" s="5">
        <v>1540591</v>
      </c>
      <c r="E1323" s="5" t="s">
        <v>25</v>
      </c>
    </row>
    <row r="1324" spans="1:5" x14ac:dyDescent="0.35">
      <c r="A1324" s="5" t="s">
        <v>20</v>
      </c>
      <c r="B1324" s="5" t="s">
        <v>21</v>
      </c>
      <c r="C1324" s="5">
        <v>1540596</v>
      </c>
      <c r="D1324" s="5">
        <v>1541294</v>
      </c>
      <c r="E1324" s="5" t="s">
        <v>25</v>
      </c>
    </row>
    <row r="1325" spans="1:5" x14ac:dyDescent="0.35">
      <c r="A1325" s="5" t="s">
        <v>20</v>
      </c>
      <c r="B1325" s="5" t="s">
        <v>21</v>
      </c>
      <c r="C1325" s="5">
        <v>1541284</v>
      </c>
      <c r="D1325" s="5">
        <v>1541997</v>
      </c>
      <c r="E1325" s="5" t="s">
        <v>25</v>
      </c>
    </row>
    <row r="1326" spans="1:5" x14ac:dyDescent="0.35">
      <c r="A1326" s="5" t="s">
        <v>20</v>
      </c>
      <c r="B1326" s="5" t="s">
        <v>21</v>
      </c>
      <c r="C1326" s="5">
        <v>1542011</v>
      </c>
      <c r="D1326" s="5">
        <v>1543042</v>
      </c>
      <c r="E1326" s="5" t="s">
        <v>25</v>
      </c>
    </row>
    <row r="1327" spans="1:5" x14ac:dyDescent="0.35">
      <c r="A1327" s="5" t="s">
        <v>20</v>
      </c>
      <c r="B1327" s="5" t="s">
        <v>21</v>
      </c>
      <c r="C1327" s="5">
        <v>1543132</v>
      </c>
      <c r="D1327" s="5">
        <v>1544547</v>
      </c>
      <c r="E1327" s="5" t="s">
        <v>25</v>
      </c>
    </row>
    <row r="1328" spans="1:5" x14ac:dyDescent="0.35">
      <c r="A1328" s="5" t="s">
        <v>20</v>
      </c>
      <c r="B1328" s="5" t="s">
        <v>21</v>
      </c>
      <c r="C1328" s="5">
        <v>1545998</v>
      </c>
      <c r="D1328" s="5">
        <v>1546831</v>
      </c>
      <c r="E1328" s="5" t="s">
        <v>25</v>
      </c>
    </row>
    <row r="1329" spans="1:5" x14ac:dyDescent="0.35">
      <c r="A1329" s="5" t="s">
        <v>20</v>
      </c>
      <c r="B1329" s="5" t="s">
        <v>21</v>
      </c>
      <c r="C1329" s="5">
        <v>1546889</v>
      </c>
      <c r="D1329" s="5">
        <v>1548016</v>
      </c>
      <c r="E1329" s="5" t="s">
        <v>25</v>
      </c>
    </row>
    <row r="1330" spans="1:5" x14ac:dyDescent="0.35">
      <c r="A1330" s="5" t="s">
        <v>20</v>
      </c>
      <c r="B1330" s="5" t="s">
        <v>21</v>
      </c>
      <c r="C1330" s="5">
        <v>1548013</v>
      </c>
      <c r="D1330" s="5">
        <v>1548855</v>
      </c>
      <c r="E1330" s="5" t="s">
        <v>25</v>
      </c>
    </row>
    <row r="1331" spans="1:5" x14ac:dyDescent="0.35">
      <c r="A1331" s="5" t="s">
        <v>20</v>
      </c>
      <c r="B1331" s="5" t="s">
        <v>21</v>
      </c>
      <c r="C1331" s="5">
        <v>1548871</v>
      </c>
      <c r="D1331" s="5">
        <v>1550634</v>
      </c>
      <c r="E1331" s="5" t="s">
        <v>25</v>
      </c>
    </row>
    <row r="1332" spans="1:5" x14ac:dyDescent="0.35">
      <c r="A1332" s="5" t="s">
        <v>20</v>
      </c>
      <c r="B1332" s="5" t="s">
        <v>21</v>
      </c>
      <c r="C1332" s="5">
        <v>1550649</v>
      </c>
      <c r="D1332" s="5">
        <v>1551776</v>
      </c>
      <c r="E1332" s="5" t="s">
        <v>25</v>
      </c>
    </row>
    <row r="1333" spans="1:5" x14ac:dyDescent="0.35">
      <c r="A1333" s="5" t="s">
        <v>20</v>
      </c>
      <c r="B1333" s="5" t="s">
        <v>21</v>
      </c>
      <c r="C1333" s="5">
        <v>1551773</v>
      </c>
      <c r="D1333" s="5">
        <v>1552765</v>
      </c>
      <c r="E1333" s="5" t="s">
        <v>25</v>
      </c>
    </row>
    <row r="1334" spans="1:5" x14ac:dyDescent="0.35">
      <c r="A1334" s="5" t="s">
        <v>20</v>
      </c>
      <c r="B1334" s="5" t="s">
        <v>21</v>
      </c>
      <c r="C1334" s="5">
        <v>1552786</v>
      </c>
      <c r="D1334" s="5">
        <v>1553922</v>
      </c>
      <c r="E1334" s="5" t="s">
        <v>25</v>
      </c>
    </row>
    <row r="1335" spans="1:5" x14ac:dyDescent="0.35">
      <c r="A1335" s="5" t="s">
        <v>20</v>
      </c>
      <c r="B1335" s="5" t="s">
        <v>21</v>
      </c>
      <c r="C1335" s="5">
        <v>1553885</v>
      </c>
      <c r="D1335" s="5">
        <v>1554967</v>
      </c>
      <c r="E1335" s="5" t="s">
        <v>25</v>
      </c>
    </row>
    <row r="1336" spans="1:5" x14ac:dyDescent="0.35">
      <c r="A1336" s="5" t="s">
        <v>20</v>
      </c>
      <c r="B1336" s="5" t="s">
        <v>21</v>
      </c>
      <c r="C1336" s="5">
        <v>1554945</v>
      </c>
      <c r="D1336" s="5">
        <v>1556273</v>
      </c>
      <c r="E1336" s="5" t="s">
        <v>25</v>
      </c>
    </row>
    <row r="1337" spans="1:5" x14ac:dyDescent="0.35">
      <c r="A1337" s="5" t="s">
        <v>20</v>
      </c>
      <c r="B1337" s="5" t="s">
        <v>21</v>
      </c>
      <c r="C1337" s="5">
        <v>1556274</v>
      </c>
      <c r="D1337" s="5">
        <v>1557479</v>
      </c>
      <c r="E1337" s="5" t="s">
        <v>25</v>
      </c>
    </row>
    <row r="1338" spans="1:5" x14ac:dyDescent="0.35">
      <c r="A1338" s="5" t="s">
        <v>20</v>
      </c>
      <c r="B1338" s="5" t="s">
        <v>21</v>
      </c>
      <c r="C1338" s="5">
        <v>1557542</v>
      </c>
      <c r="D1338" s="5">
        <v>1558978</v>
      </c>
      <c r="E1338" s="5" t="s">
        <v>25</v>
      </c>
    </row>
    <row r="1339" spans="1:5" x14ac:dyDescent="0.35">
      <c r="A1339" s="5" t="s">
        <v>20</v>
      </c>
      <c r="B1339" s="5" t="s">
        <v>21</v>
      </c>
      <c r="C1339" s="5">
        <v>1559003</v>
      </c>
      <c r="D1339" s="5">
        <v>1560175</v>
      </c>
      <c r="E1339" s="5" t="s">
        <v>25</v>
      </c>
    </row>
    <row r="1340" spans="1:5" x14ac:dyDescent="0.35">
      <c r="A1340" s="5" t="s">
        <v>20</v>
      </c>
      <c r="B1340" s="5" t="s">
        <v>21</v>
      </c>
      <c r="C1340" s="5">
        <v>1560661</v>
      </c>
      <c r="D1340" s="5">
        <v>1561176</v>
      </c>
      <c r="E1340" s="5" t="s">
        <v>25</v>
      </c>
    </row>
    <row r="1341" spans="1:5" x14ac:dyDescent="0.35">
      <c r="A1341" s="5" t="s">
        <v>20</v>
      </c>
      <c r="B1341" s="5" t="s">
        <v>21</v>
      </c>
      <c r="C1341" s="5">
        <v>1561318</v>
      </c>
      <c r="D1341" s="5">
        <v>1562010</v>
      </c>
      <c r="E1341" s="5" t="s">
        <v>25</v>
      </c>
    </row>
    <row r="1342" spans="1:5" x14ac:dyDescent="0.35">
      <c r="A1342" s="5" t="s">
        <v>20</v>
      </c>
      <c r="B1342" s="5" t="s">
        <v>21</v>
      </c>
      <c r="C1342" s="5">
        <v>1562452</v>
      </c>
      <c r="D1342" s="5">
        <v>1563612</v>
      </c>
      <c r="E1342" s="5" t="s">
        <v>25</v>
      </c>
    </row>
    <row r="1343" spans="1:5" x14ac:dyDescent="0.35">
      <c r="A1343" s="5" t="s">
        <v>20</v>
      </c>
      <c r="B1343" s="5" t="s">
        <v>21</v>
      </c>
      <c r="C1343" s="5">
        <v>1563732</v>
      </c>
      <c r="D1343" s="5">
        <v>1564064</v>
      </c>
      <c r="E1343" s="5" t="s">
        <v>200</v>
      </c>
    </row>
    <row r="1344" spans="1:5" x14ac:dyDescent="0.35">
      <c r="A1344" s="5" t="s">
        <v>20</v>
      </c>
      <c r="B1344" s="5" t="s">
        <v>21</v>
      </c>
      <c r="C1344" s="5">
        <v>1564797</v>
      </c>
      <c r="D1344" s="5">
        <v>1565552</v>
      </c>
      <c r="E1344" s="5" t="s">
        <v>25</v>
      </c>
    </row>
    <row r="1345" spans="1:5" x14ac:dyDescent="0.35">
      <c r="A1345" s="5" t="s">
        <v>20</v>
      </c>
      <c r="B1345" s="5" t="s">
        <v>21</v>
      </c>
      <c r="C1345" s="5">
        <v>1565806</v>
      </c>
      <c r="D1345" s="5">
        <v>1566831</v>
      </c>
      <c r="E1345" s="5" t="s">
        <v>200</v>
      </c>
    </row>
    <row r="1346" spans="1:5" x14ac:dyDescent="0.35">
      <c r="A1346" s="5" t="s">
        <v>20</v>
      </c>
      <c r="B1346" s="5" t="s">
        <v>21</v>
      </c>
      <c r="C1346" s="5">
        <v>1567355</v>
      </c>
      <c r="D1346" s="5">
        <v>1567978</v>
      </c>
      <c r="E1346" s="5" t="s">
        <v>200</v>
      </c>
    </row>
    <row r="1347" spans="1:5" x14ac:dyDescent="0.35">
      <c r="A1347" s="5" t="s">
        <v>20</v>
      </c>
      <c r="B1347" s="5" t="s">
        <v>21</v>
      </c>
      <c r="C1347" s="5">
        <v>1568138</v>
      </c>
      <c r="D1347" s="5">
        <v>1568986</v>
      </c>
      <c r="E1347" s="5" t="s">
        <v>25</v>
      </c>
    </row>
    <row r="1348" spans="1:5" x14ac:dyDescent="0.35">
      <c r="A1348" s="5" t="s">
        <v>20</v>
      </c>
      <c r="B1348" s="5" t="s">
        <v>21</v>
      </c>
      <c r="C1348" s="5">
        <v>1569056</v>
      </c>
      <c r="D1348" s="5">
        <v>1570228</v>
      </c>
      <c r="E1348" s="5" t="s">
        <v>200</v>
      </c>
    </row>
    <row r="1349" spans="1:5" x14ac:dyDescent="0.35">
      <c r="A1349" s="5" t="s">
        <v>20</v>
      </c>
      <c r="B1349" s="5" t="s">
        <v>21</v>
      </c>
      <c r="C1349" s="5">
        <v>1571403</v>
      </c>
      <c r="D1349" s="5">
        <v>1572065</v>
      </c>
      <c r="E1349" s="5" t="s">
        <v>200</v>
      </c>
    </row>
    <row r="1350" spans="1:5" x14ac:dyDescent="0.35">
      <c r="A1350" s="5" t="s">
        <v>20</v>
      </c>
      <c r="B1350" s="5" t="s">
        <v>21</v>
      </c>
      <c r="C1350" s="5">
        <v>1572273</v>
      </c>
      <c r="D1350" s="5">
        <v>1572749</v>
      </c>
      <c r="E1350" s="5" t="s">
        <v>25</v>
      </c>
    </row>
    <row r="1351" spans="1:5" x14ac:dyDescent="0.35">
      <c r="A1351" s="5" t="s">
        <v>20</v>
      </c>
      <c r="B1351" s="5" t="s">
        <v>21</v>
      </c>
      <c r="C1351" s="5">
        <v>1572753</v>
      </c>
      <c r="D1351" s="5">
        <v>1573100</v>
      </c>
      <c r="E1351" s="5" t="s">
        <v>25</v>
      </c>
    </row>
    <row r="1352" spans="1:5" x14ac:dyDescent="0.35">
      <c r="A1352" s="5" t="s">
        <v>20</v>
      </c>
      <c r="B1352" s="5" t="s">
        <v>21</v>
      </c>
      <c r="C1352" s="5">
        <v>1573260</v>
      </c>
      <c r="D1352" s="5">
        <v>1574639</v>
      </c>
      <c r="E1352" s="5" t="s">
        <v>200</v>
      </c>
    </row>
    <row r="1353" spans="1:5" x14ac:dyDescent="0.35">
      <c r="A1353" s="5" t="s">
        <v>20</v>
      </c>
      <c r="B1353" s="5" t="s">
        <v>21</v>
      </c>
      <c r="C1353" s="5">
        <v>1574644</v>
      </c>
      <c r="D1353" s="5">
        <v>1575861</v>
      </c>
      <c r="E1353" s="5" t="s">
        <v>200</v>
      </c>
    </row>
    <row r="1354" spans="1:5" x14ac:dyDescent="0.35">
      <c r="A1354" s="5" t="s">
        <v>20</v>
      </c>
      <c r="B1354" s="5" t="s">
        <v>21</v>
      </c>
      <c r="C1354" s="5">
        <v>1576231</v>
      </c>
      <c r="D1354" s="5">
        <v>1577271</v>
      </c>
      <c r="E1354" s="5" t="s">
        <v>25</v>
      </c>
    </row>
    <row r="1355" spans="1:5" x14ac:dyDescent="0.35">
      <c r="A1355" s="5" t="s">
        <v>20</v>
      </c>
      <c r="B1355" s="5" t="s">
        <v>21</v>
      </c>
      <c r="C1355" s="5">
        <v>1577399</v>
      </c>
      <c r="D1355" s="5">
        <v>1578622</v>
      </c>
      <c r="E1355" s="5" t="s">
        <v>25</v>
      </c>
    </row>
    <row r="1356" spans="1:5" x14ac:dyDescent="0.35">
      <c r="A1356" s="5" t="s">
        <v>20</v>
      </c>
      <c r="B1356" s="5" t="s">
        <v>21</v>
      </c>
      <c r="C1356" s="5">
        <v>1578642</v>
      </c>
      <c r="D1356" s="5">
        <v>1579511</v>
      </c>
      <c r="E1356" s="5" t="s">
        <v>25</v>
      </c>
    </row>
    <row r="1357" spans="1:5" x14ac:dyDescent="0.35">
      <c r="A1357" s="5" t="s">
        <v>20</v>
      </c>
      <c r="B1357" s="5" t="s">
        <v>21</v>
      </c>
      <c r="C1357" s="5">
        <v>1579521</v>
      </c>
      <c r="D1357" s="5">
        <v>1580693</v>
      </c>
      <c r="E1357" s="5" t="s">
        <v>25</v>
      </c>
    </row>
    <row r="1358" spans="1:5" x14ac:dyDescent="0.35">
      <c r="A1358" s="5" t="s">
        <v>20</v>
      </c>
      <c r="B1358" s="5" t="s">
        <v>21</v>
      </c>
      <c r="C1358" s="5">
        <v>1580792</v>
      </c>
      <c r="D1358" s="5">
        <v>1582270</v>
      </c>
      <c r="E1358" s="5" t="s">
        <v>200</v>
      </c>
    </row>
    <row r="1359" spans="1:5" x14ac:dyDescent="0.35">
      <c r="A1359" s="5" t="s">
        <v>20</v>
      </c>
      <c r="B1359" s="5" t="s">
        <v>21</v>
      </c>
      <c r="C1359" s="5">
        <v>1582257</v>
      </c>
      <c r="D1359" s="5">
        <v>1582934</v>
      </c>
      <c r="E1359" s="5" t="s">
        <v>200</v>
      </c>
    </row>
    <row r="1360" spans="1:5" x14ac:dyDescent="0.35">
      <c r="A1360" s="5" t="s">
        <v>20</v>
      </c>
      <c r="B1360" s="5" t="s">
        <v>21</v>
      </c>
      <c r="C1360" s="5">
        <v>1583259</v>
      </c>
      <c r="D1360" s="5">
        <v>1583927</v>
      </c>
      <c r="E1360" s="5" t="s">
        <v>25</v>
      </c>
    </row>
    <row r="1361" spans="1:5" x14ac:dyDescent="0.35">
      <c r="A1361" s="5" t="s">
        <v>20</v>
      </c>
      <c r="B1361" s="5" t="s">
        <v>21</v>
      </c>
      <c r="C1361" s="5">
        <v>1583946</v>
      </c>
      <c r="D1361" s="5">
        <v>1585214</v>
      </c>
      <c r="E1361" s="5" t="s">
        <v>25</v>
      </c>
    </row>
    <row r="1362" spans="1:5" x14ac:dyDescent="0.35">
      <c r="A1362" s="5" t="s">
        <v>20</v>
      </c>
      <c r="B1362" s="5" t="s">
        <v>21</v>
      </c>
      <c r="C1362" s="5">
        <v>1585345</v>
      </c>
      <c r="D1362" s="5">
        <v>1585809</v>
      </c>
      <c r="E1362" s="5" t="s">
        <v>25</v>
      </c>
    </row>
    <row r="1363" spans="1:5" x14ac:dyDescent="0.35">
      <c r="A1363" s="5" t="s">
        <v>20</v>
      </c>
      <c r="B1363" s="5" t="s">
        <v>21</v>
      </c>
      <c r="C1363" s="5">
        <v>1585901</v>
      </c>
      <c r="D1363" s="5">
        <v>1586986</v>
      </c>
      <c r="E1363" s="5" t="s">
        <v>25</v>
      </c>
    </row>
    <row r="1364" spans="1:5" x14ac:dyDescent="0.35">
      <c r="A1364" s="5" t="s">
        <v>20</v>
      </c>
      <c r="B1364" s="5" t="s">
        <v>21</v>
      </c>
      <c r="C1364" s="5">
        <v>1587024</v>
      </c>
      <c r="D1364" s="5">
        <v>1587866</v>
      </c>
      <c r="E1364" s="5" t="s">
        <v>25</v>
      </c>
    </row>
    <row r="1365" spans="1:5" x14ac:dyDescent="0.35">
      <c r="A1365" s="5" t="s">
        <v>20</v>
      </c>
      <c r="B1365" s="5" t="s">
        <v>21</v>
      </c>
      <c r="C1365" s="5">
        <v>1587868</v>
      </c>
      <c r="D1365" s="5">
        <v>1588431</v>
      </c>
      <c r="E1365" s="5" t="s">
        <v>25</v>
      </c>
    </row>
    <row r="1366" spans="1:5" x14ac:dyDescent="0.35">
      <c r="A1366" s="5" t="s">
        <v>20</v>
      </c>
      <c r="B1366" s="5" t="s">
        <v>21</v>
      </c>
      <c r="C1366" s="5">
        <v>1588443</v>
      </c>
      <c r="D1366" s="5">
        <v>1589699</v>
      </c>
      <c r="E1366" s="5" t="s">
        <v>25</v>
      </c>
    </row>
    <row r="1367" spans="1:5" x14ac:dyDescent="0.35">
      <c r="A1367" s="5" t="s">
        <v>20</v>
      </c>
      <c r="B1367" s="5" t="s">
        <v>21</v>
      </c>
      <c r="C1367" s="5">
        <v>1589744</v>
      </c>
      <c r="D1367" s="5">
        <v>1590754</v>
      </c>
      <c r="E1367" s="5" t="s">
        <v>25</v>
      </c>
    </row>
    <row r="1368" spans="1:5" x14ac:dyDescent="0.35">
      <c r="A1368" s="5" t="s">
        <v>20</v>
      </c>
      <c r="B1368" s="5" t="s">
        <v>21</v>
      </c>
      <c r="C1368" s="5">
        <v>1590769</v>
      </c>
      <c r="D1368" s="5">
        <v>1591755</v>
      </c>
      <c r="E1368" s="5" t="s">
        <v>25</v>
      </c>
    </row>
    <row r="1369" spans="1:5" x14ac:dyDescent="0.35">
      <c r="A1369" s="5" t="s">
        <v>20</v>
      </c>
      <c r="B1369" s="5" t="s">
        <v>21</v>
      </c>
      <c r="C1369" s="5">
        <v>1591856</v>
      </c>
      <c r="D1369" s="5">
        <v>1593022</v>
      </c>
      <c r="E1369" s="5" t="s">
        <v>25</v>
      </c>
    </row>
    <row r="1370" spans="1:5" x14ac:dyDescent="0.35">
      <c r="A1370" s="5" t="s">
        <v>20</v>
      </c>
      <c r="B1370" s="5" t="s">
        <v>21</v>
      </c>
      <c r="C1370" s="5">
        <v>1593144</v>
      </c>
      <c r="D1370" s="5">
        <v>1593980</v>
      </c>
      <c r="E1370" s="5" t="s">
        <v>25</v>
      </c>
    </row>
    <row r="1371" spans="1:5" x14ac:dyDescent="0.35">
      <c r="A1371" s="5" t="s">
        <v>20</v>
      </c>
      <c r="B1371" s="5" t="s">
        <v>21</v>
      </c>
      <c r="C1371" s="5">
        <v>1594293</v>
      </c>
      <c r="D1371" s="5">
        <v>1594955</v>
      </c>
      <c r="E1371" s="5" t="s">
        <v>25</v>
      </c>
    </row>
    <row r="1372" spans="1:5" x14ac:dyDescent="0.35">
      <c r="A1372" s="5" t="s">
        <v>20</v>
      </c>
      <c r="B1372" s="5" t="s">
        <v>21</v>
      </c>
      <c r="C1372" s="5">
        <v>1594966</v>
      </c>
      <c r="D1372" s="5">
        <v>1595724</v>
      </c>
      <c r="E1372" s="5" t="s">
        <v>25</v>
      </c>
    </row>
    <row r="1373" spans="1:5" x14ac:dyDescent="0.35">
      <c r="A1373" s="5" t="s">
        <v>20</v>
      </c>
      <c r="B1373" s="5" t="s">
        <v>21</v>
      </c>
      <c r="C1373" s="5">
        <v>1595828</v>
      </c>
      <c r="D1373" s="5">
        <v>1596679</v>
      </c>
      <c r="E1373" s="5" t="s">
        <v>25</v>
      </c>
    </row>
    <row r="1374" spans="1:5" x14ac:dyDescent="0.35">
      <c r="A1374" s="5" t="s">
        <v>20</v>
      </c>
      <c r="B1374" s="5" t="s">
        <v>21</v>
      </c>
      <c r="C1374" s="5">
        <v>1596681</v>
      </c>
      <c r="D1374" s="5">
        <v>1597256</v>
      </c>
      <c r="E1374" s="5" t="s">
        <v>25</v>
      </c>
    </row>
    <row r="1375" spans="1:5" x14ac:dyDescent="0.35">
      <c r="A1375" s="5" t="s">
        <v>20</v>
      </c>
      <c r="B1375" s="5" t="s">
        <v>21</v>
      </c>
      <c r="C1375" s="5">
        <v>1597382</v>
      </c>
      <c r="D1375" s="5">
        <v>1598020</v>
      </c>
      <c r="E1375" s="5" t="s">
        <v>25</v>
      </c>
    </row>
    <row r="1376" spans="1:5" x14ac:dyDescent="0.35">
      <c r="A1376" s="5" t="s">
        <v>20</v>
      </c>
      <c r="B1376" s="5" t="s">
        <v>21</v>
      </c>
      <c r="C1376" s="5">
        <v>1597989</v>
      </c>
      <c r="D1376" s="5">
        <v>1598837</v>
      </c>
      <c r="E1376" s="5" t="s">
        <v>25</v>
      </c>
    </row>
    <row r="1377" spans="1:5" x14ac:dyDescent="0.35">
      <c r="A1377" s="5" t="s">
        <v>20</v>
      </c>
      <c r="B1377" s="5" t="s">
        <v>21</v>
      </c>
      <c r="C1377" s="5">
        <v>1598843</v>
      </c>
      <c r="D1377" s="5">
        <v>1601476</v>
      </c>
      <c r="E1377" s="5" t="s">
        <v>25</v>
      </c>
    </row>
    <row r="1378" spans="1:5" x14ac:dyDescent="0.35">
      <c r="A1378" s="5" t="s">
        <v>20</v>
      </c>
      <c r="B1378" s="5" t="s">
        <v>21</v>
      </c>
      <c r="C1378" s="5">
        <v>1601638</v>
      </c>
      <c r="D1378" s="5">
        <v>1602627</v>
      </c>
      <c r="E1378" s="5" t="s">
        <v>25</v>
      </c>
    </row>
    <row r="1379" spans="1:5" x14ac:dyDescent="0.35">
      <c r="A1379" s="5" t="s">
        <v>20</v>
      </c>
      <c r="B1379" s="5" t="s">
        <v>21</v>
      </c>
      <c r="C1379" s="5">
        <v>1603114</v>
      </c>
      <c r="D1379" s="5">
        <v>1603362</v>
      </c>
      <c r="E1379" s="5" t="s">
        <v>200</v>
      </c>
    </row>
    <row r="1380" spans="1:5" x14ac:dyDescent="0.35">
      <c r="A1380" s="5" t="s">
        <v>20</v>
      </c>
      <c r="B1380" s="5" t="s">
        <v>21</v>
      </c>
      <c r="C1380" s="5">
        <v>1603374</v>
      </c>
      <c r="D1380" s="5">
        <v>1604753</v>
      </c>
      <c r="E1380" s="5" t="s">
        <v>200</v>
      </c>
    </row>
    <row r="1381" spans="1:5" x14ac:dyDescent="0.35">
      <c r="A1381" s="5" t="s">
        <v>20</v>
      </c>
      <c r="B1381" s="5" t="s">
        <v>21</v>
      </c>
      <c r="C1381" s="5">
        <v>1605168</v>
      </c>
      <c r="D1381" s="5">
        <v>1605896</v>
      </c>
      <c r="E1381" s="5" t="s">
        <v>25</v>
      </c>
    </row>
    <row r="1382" spans="1:5" x14ac:dyDescent="0.35">
      <c r="A1382" s="5" t="s">
        <v>20</v>
      </c>
      <c r="B1382" s="5" t="s">
        <v>21</v>
      </c>
      <c r="C1382" s="5">
        <v>1605900</v>
      </c>
      <c r="D1382" s="5">
        <v>1606820</v>
      </c>
      <c r="E1382" s="5" t="s">
        <v>25</v>
      </c>
    </row>
    <row r="1383" spans="1:5" x14ac:dyDescent="0.35">
      <c r="A1383" s="5" t="s">
        <v>20</v>
      </c>
      <c r="B1383" s="5" t="s">
        <v>21</v>
      </c>
      <c r="C1383" s="5">
        <v>1606900</v>
      </c>
      <c r="D1383" s="5">
        <v>1607397</v>
      </c>
      <c r="E1383" s="5" t="s">
        <v>200</v>
      </c>
    </row>
    <row r="1384" spans="1:5" x14ac:dyDescent="0.35">
      <c r="A1384" s="5" t="s">
        <v>20</v>
      </c>
      <c r="B1384" s="5" t="s">
        <v>21</v>
      </c>
      <c r="C1384" s="5">
        <v>1607402</v>
      </c>
      <c r="D1384" s="5">
        <v>1608166</v>
      </c>
      <c r="E1384" s="5" t="s">
        <v>200</v>
      </c>
    </row>
    <row r="1385" spans="1:5" x14ac:dyDescent="0.35">
      <c r="A1385" s="5" t="s">
        <v>20</v>
      </c>
      <c r="B1385" s="5" t="s">
        <v>21</v>
      </c>
      <c r="C1385" s="5">
        <v>1608166</v>
      </c>
      <c r="D1385" s="5">
        <v>1609365</v>
      </c>
      <c r="E1385" s="5" t="s">
        <v>200</v>
      </c>
    </row>
    <row r="1386" spans="1:5" x14ac:dyDescent="0.35">
      <c r="A1386" s="5" t="s">
        <v>20</v>
      </c>
      <c r="B1386" s="5" t="s">
        <v>21</v>
      </c>
      <c r="C1386" s="5">
        <v>1609522</v>
      </c>
      <c r="D1386" s="5">
        <v>1610151</v>
      </c>
      <c r="E1386" s="5" t="s">
        <v>25</v>
      </c>
    </row>
    <row r="1387" spans="1:5" x14ac:dyDescent="0.35">
      <c r="A1387" s="5" t="s">
        <v>20</v>
      </c>
      <c r="B1387" s="5" t="s">
        <v>21</v>
      </c>
      <c r="C1387" s="5">
        <v>1610220</v>
      </c>
      <c r="D1387" s="5">
        <v>1610948</v>
      </c>
      <c r="E1387" s="5" t="s">
        <v>200</v>
      </c>
    </row>
    <row r="1388" spans="1:5" x14ac:dyDescent="0.35">
      <c r="A1388" s="5" t="s">
        <v>20</v>
      </c>
      <c r="B1388" s="5" t="s">
        <v>21</v>
      </c>
      <c r="C1388" s="5">
        <v>1611188</v>
      </c>
      <c r="D1388" s="5">
        <v>1612681</v>
      </c>
      <c r="E1388" s="5" t="s">
        <v>25</v>
      </c>
    </row>
    <row r="1389" spans="1:5" x14ac:dyDescent="0.35">
      <c r="A1389" s="5" t="s">
        <v>20</v>
      </c>
      <c r="B1389" s="5" t="s">
        <v>21</v>
      </c>
      <c r="C1389" s="5">
        <v>1612779</v>
      </c>
      <c r="D1389" s="5">
        <v>1614641</v>
      </c>
      <c r="E1389" s="5" t="s">
        <v>25</v>
      </c>
    </row>
    <row r="1390" spans="1:5" x14ac:dyDescent="0.35">
      <c r="A1390" s="5" t="s">
        <v>20</v>
      </c>
      <c r="B1390" s="5" t="s">
        <v>21</v>
      </c>
      <c r="C1390" s="5">
        <v>1614669</v>
      </c>
      <c r="D1390" s="5">
        <v>1615166</v>
      </c>
      <c r="E1390" s="5" t="s">
        <v>25</v>
      </c>
    </row>
    <row r="1391" spans="1:5" x14ac:dyDescent="0.35">
      <c r="A1391" s="5" t="s">
        <v>20</v>
      </c>
      <c r="B1391" s="5" t="s">
        <v>21</v>
      </c>
      <c r="C1391" s="5">
        <v>1615361</v>
      </c>
      <c r="D1391" s="5">
        <v>1616497</v>
      </c>
      <c r="E1391" s="5" t="s">
        <v>25</v>
      </c>
    </row>
    <row r="1392" spans="1:5" x14ac:dyDescent="0.35">
      <c r="A1392" s="5" t="s">
        <v>20</v>
      </c>
      <c r="B1392" s="5" t="s">
        <v>21</v>
      </c>
      <c r="C1392" s="5">
        <v>1617050</v>
      </c>
      <c r="D1392" s="5">
        <v>1618042</v>
      </c>
      <c r="E1392" s="5" t="s">
        <v>25</v>
      </c>
    </row>
    <row r="1393" spans="1:5" x14ac:dyDescent="0.35">
      <c r="A1393" s="5" t="s">
        <v>20</v>
      </c>
      <c r="B1393" s="5" t="s">
        <v>21</v>
      </c>
      <c r="C1393" s="5">
        <v>1618208</v>
      </c>
      <c r="D1393" s="5">
        <v>1619761</v>
      </c>
      <c r="E1393" s="5" t="s">
        <v>25</v>
      </c>
    </row>
    <row r="1394" spans="1:5" x14ac:dyDescent="0.35">
      <c r="A1394" s="5" t="s">
        <v>20</v>
      </c>
      <c r="B1394" s="5" t="s">
        <v>21</v>
      </c>
      <c r="C1394" s="5">
        <v>1619777</v>
      </c>
      <c r="D1394" s="5">
        <v>1621357</v>
      </c>
      <c r="E1394" s="5" t="s">
        <v>25</v>
      </c>
    </row>
    <row r="1395" spans="1:5" x14ac:dyDescent="0.35">
      <c r="A1395" s="5" t="s">
        <v>20</v>
      </c>
      <c r="B1395" s="5" t="s">
        <v>21</v>
      </c>
      <c r="C1395" s="5">
        <v>1621550</v>
      </c>
      <c r="D1395" s="5">
        <v>1622818</v>
      </c>
      <c r="E1395" s="5" t="s">
        <v>25</v>
      </c>
    </row>
    <row r="1396" spans="1:5" x14ac:dyDescent="0.35">
      <c r="A1396" s="5" t="s">
        <v>20</v>
      </c>
      <c r="B1396" s="5" t="s">
        <v>21</v>
      </c>
      <c r="C1396" s="5">
        <v>1622815</v>
      </c>
      <c r="D1396" s="5">
        <v>1623303</v>
      </c>
      <c r="E1396" s="5" t="s">
        <v>25</v>
      </c>
    </row>
    <row r="1397" spans="1:5" x14ac:dyDescent="0.35">
      <c r="A1397" s="5" t="s">
        <v>20</v>
      </c>
      <c r="B1397" s="5" t="s">
        <v>21</v>
      </c>
      <c r="C1397" s="5">
        <v>1623402</v>
      </c>
      <c r="D1397" s="5">
        <v>1624463</v>
      </c>
      <c r="E1397" s="5" t="s">
        <v>25</v>
      </c>
    </row>
    <row r="1398" spans="1:5" x14ac:dyDescent="0.35">
      <c r="A1398" s="5" t="s">
        <v>20</v>
      </c>
      <c r="B1398" s="5" t="s">
        <v>21</v>
      </c>
      <c r="C1398" s="5">
        <v>1624549</v>
      </c>
      <c r="D1398" s="5">
        <v>1626213</v>
      </c>
      <c r="E1398" s="5" t="s">
        <v>25</v>
      </c>
    </row>
    <row r="1399" spans="1:5" x14ac:dyDescent="0.35">
      <c r="A1399" s="5" t="s">
        <v>20</v>
      </c>
      <c r="B1399" s="5" t="s">
        <v>21</v>
      </c>
      <c r="C1399" s="5">
        <v>1626405</v>
      </c>
      <c r="D1399" s="5">
        <v>1628066</v>
      </c>
      <c r="E1399" s="5" t="s">
        <v>25</v>
      </c>
    </row>
    <row r="1400" spans="1:5" x14ac:dyDescent="0.35">
      <c r="A1400" s="5" t="s">
        <v>20</v>
      </c>
      <c r="B1400" s="5" t="s">
        <v>21</v>
      </c>
      <c r="C1400" s="5">
        <v>1628729</v>
      </c>
      <c r="D1400" s="5">
        <v>1629673</v>
      </c>
      <c r="E1400" s="5" t="s">
        <v>25</v>
      </c>
    </row>
    <row r="1401" spans="1:5" x14ac:dyDescent="0.35">
      <c r="A1401" s="5" t="s">
        <v>20</v>
      </c>
      <c r="B1401" s="5" t="s">
        <v>21</v>
      </c>
      <c r="C1401" s="5">
        <v>1629920</v>
      </c>
      <c r="D1401" s="5">
        <v>1630987</v>
      </c>
      <c r="E1401" s="5" t="s">
        <v>25</v>
      </c>
    </row>
    <row r="1402" spans="1:5" x14ac:dyDescent="0.35">
      <c r="A1402" s="5" t="s">
        <v>20</v>
      </c>
      <c r="B1402" s="5" t="s">
        <v>21</v>
      </c>
      <c r="C1402" s="5">
        <v>1631084</v>
      </c>
      <c r="D1402" s="5">
        <v>1632334</v>
      </c>
      <c r="E1402" s="5" t="s">
        <v>25</v>
      </c>
    </row>
    <row r="1403" spans="1:5" x14ac:dyDescent="0.35">
      <c r="A1403" s="5" t="s">
        <v>20</v>
      </c>
      <c r="B1403" s="5" t="s">
        <v>21</v>
      </c>
      <c r="C1403" s="5">
        <v>1632842</v>
      </c>
      <c r="D1403" s="5">
        <v>1634029</v>
      </c>
      <c r="E1403" s="5" t="s">
        <v>25</v>
      </c>
    </row>
    <row r="1404" spans="1:5" x14ac:dyDescent="0.35">
      <c r="A1404" s="5" t="s">
        <v>20</v>
      </c>
      <c r="B1404" s="5" t="s">
        <v>21</v>
      </c>
      <c r="C1404" s="5">
        <v>1634255</v>
      </c>
      <c r="D1404" s="5">
        <v>1635187</v>
      </c>
      <c r="E1404" s="5" t="s">
        <v>25</v>
      </c>
    </row>
    <row r="1405" spans="1:5" x14ac:dyDescent="0.35">
      <c r="A1405" s="5" t="s">
        <v>20</v>
      </c>
      <c r="B1405" s="5" t="s">
        <v>21</v>
      </c>
      <c r="C1405" s="5">
        <v>1635393</v>
      </c>
      <c r="D1405" s="5">
        <v>1638428</v>
      </c>
      <c r="E1405" s="5" t="s">
        <v>25</v>
      </c>
    </row>
    <row r="1406" spans="1:5" x14ac:dyDescent="0.35">
      <c r="A1406" s="5" t="s">
        <v>20</v>
      </c>
      <c r="B1406" s="5" t="s">
        <v>21</v>
      </c>
      <c r="C1406" s="5">
        <v>1638553</v>
      </c>
      <c r="D1406" s="5">
        <v>1639470</v>
      </c>
      <c r="E1406" s="5" t="s">
        <v>25</v>
      </c>
    </row>
    <row r="1407" spans="1:5" x14ac:dyDescent="0.35">
      <c r="A1407" s="5" t="s">
        <v>20</v>
      </c>
      <c r="B1407" s="5" t="s">
        <v>21</v>
      </c>
      <c r="C1407" s="5">
        <v>1639555</v>
      </c>
      <c r="D1407" s="5">
        <v>1642620</v>
      </c>
      <c r="E1407" s="5" t="s">
        <v>25</v>
      </c>
    </row>
    <row r="1408" spans="1:5" x14ac:dyDescent="0.35">
      <c r="A1408" s="5" t="s">
        <v>20</v>
      </c>
      <c r="B1408" s="5" t="s">
        <v>21</v>
      </c>
      <c r="C1408" s="5">
        <v>1642657</v>
      </c>
      <c r="D1408" s="5">
        <v>1645788</v>
      </c>
      <c r="E1408" s="5" t="s">
        <v>25</v>
      </c>
    </row>
    <row r="1409" spans="1:5" x14ac:dyDescent="0.35">
      <c r="A1409" s="5" t="s">
        <v>20</v>
      </c>
      <c r="B1409" s="5" t="s">
        <v>21</v>
      </c>
      <c r="C1409" s="5">
        <v>1645836</v>
      </c>
      <c r="D1409" s="5">
        <v>1646882</v>
      </c>
      <c r="E1409" s="5" t="s">
        <v>200</v>
      </c>
    </row>
    <row r="1410" spans="1:5" x14ac:dyDescent="0.35">
      <c r="A1410" s="5" t="s">
        <v>20</v>
      </c>
      <c r="B1410" s="5" t="s">
        <v>21</v>
      </c>
      <c r="C1410" s="5">
        <v>1646896</v>
      </c>
      <c r="D1410" s="5">
        <v>1647675</v>
      </c>
      <c r="E1410" s="5" t="s">
        <v>200</v>
      </c>
    </row>
    <row r="1411" spans="1:5" x14ac:dyDescent="0.35">
      <c r="A1411" s="5" t="s">
        <v>20</v>
      </c>
      <c r="B1411" s="5" t="s">
        <v>21</v>
      </c>
      <c r="C1411" s="5">
        <v>1647672</v>
      </c>
      <c r="D1411" s="5">
        <v>1648517</v>
      </c>
      <c r="E1411" s="5" t="s">
        <v>200</v>
      </c>
    </row>
    <row r="1412" spans="1:5" x14ac:dyDescent="0.35">
      <c r="A1412" s="5" t="s">
        <v>20</v>
      </c>
      <c r="B1412" s="5" t="s">
        <v>21</v>
      </c>
      <c r="C1412" s="5">
        <v>1648504</v>
      </c>
      <c r="D1412" s="5">
        <v>1649571</v>
      </c>
      <c r="E1412" s="5" t="s">
        <v>200</v>
      </c>
    </row>
    <row r="1413" spans="1:5" x14ac:dyDescent="0.35">
      <c r="A1413" s="5" t="s">
        <v>20</v>
      </c>
      <c r="B1413" s="5" t="s">
        <v>21</v>
      </c>
      <c r="C1413" s="5">
        <v>1649944</v>
      </c>
      <c r="D1413" s="5">
        <v>1651011</v>
      </c>
      <c r="E1413" s="5" t="s">
        <v>200</v>
      </c>
    </row>
    <row r="1414" spans="1:5" x14ac:dyDescent="0.35">
      <c r="A1414" s="5" t="s">
        <v>20</v>
      </c>
      <c r="B1414" s="5" t="s">
        <v>21</v>
      </c>
      <c r="C1414" s="5">
        <v>1651498</v>
      </c>
      <c r="D1414" s="5">
        <v>1651740</v>
      </c>
      <c r="E1414" s="5" t="s">
        <v>25</v>
      </c>
    </row>
    <row r="1415" spans="1:5" x14ac:dyDescent="0.35">
      <c r="A1415" s="5" t="s">
        <v>20</v>
      </c>
      <c r="B1415" s="5" t="s">
        <v>21</v>
      </c>
      <c r="C1415" s="5">
        <v>1651737</v>
      </c>
      <c r="D1415" s="5">
        <v>1653440</v>
      </c>
      <c r="E1415" s="5" t="s">
        <v>25</v>
      </c>
    </row>
    <row r="1416" spans="1:5" x14ac:dyDescent="0.35">
      <c r="A1416" s="5" t="s">
        <v>20</v>
      </c>
      <c r="B1416" s="5" t="s">
        <v>21</v>
      </c>
      <c r="C1416" s="5">
        <v>1653440</v>
      </c>
      <c r="D1416" s="5">
        <v>1654603</v>
      </c>
      <c r="E1416" s="5" t="s">
        <v>25</v>
      </c>
    </row>
    <row r="1417" spans="1:5" x14ac:dyDescent="0.35">
      <c r="A1417" s="5" t="s">
        <v>20</v>
      </c>
      <c r="B1417" s="5" t="s">
        <v>21</v>
      </c>
      <c r="C1417" s="5">
        <v>1654825</v>
      </c>
      <c r="D1417" s="5">
        <v>1655454</v>
      </c>
      <c r="E1417" s="5" t="s">
        <v>200</v>
      </c>
    </row>
    <row r="1418" spans="1:5" x14ac:dyDescent="0.35">
      <c r="A1418" s="5" t="s">
        <v>20</v>
      </c>
      <c r="B1418" s="5" t="s">
        <v>21</v>
      </c>
      <c r="C1418" s="5">
        <v>1655625</v>
      </c>
      <c r="D1418" s="5">
        <v>1655873</v>
      </c>
      <c r="E1418" s="5" t="s">
        <v>25</v>
      </c>
    </row>
    <row r="1419" spans="1:5" x14ac:dyDescent="0.35">
      <c r="A1419" s="5" t="s">
        <v>20</v>
      </c>
      <c r="B1419" s="5" t="s">
        <v>21</v>
      </c>
      <c r="C1419" s="5">
        <v>1655886</v>
      </c>
      <c r="D1419" s="5">
        <v>1656104</v>
      </c>
      <c r="E1419" s="5" t="s">
        <v>25</v>
      </c>
    </row>
    <row r="1420" spans="1:5" x14ac:dyDescent="0.35">
      <c r="A1420" s="5" t="s">
        <v>20</v>
      </c>
      <c r="B1420" s="5" t="s">
        <v>21</v>
      </c>
      <c r="C1420" s="5">
        <v>1656314</v>
      </c>
      <c r="D1420" s="5">
        <v>1656817</v>
      </c>
      <c r="E1420" s="5" t="s">
        <v>200</v>
      </c>
    </row>
    <row r="1421" spans="1:5" x14ac:dyDescent="0.35">
      <c r="A1421" s="5" t="s">
        <v>20</v>
      </c>
      <c r="B1421" s="5" t="s">
        <v>21</v>
      </c>
      <c r="C1421" s="5">
        <v>1656828</v>
      </c>
      <c r="D1421" s="5">
        <v>1657502</v>
      </c>
      <c r="E1421" s="5" t="s">
        <v>200</v>
      </c>
    </row>
    <row r="1422" spans="1:5" x14ac:dyDescent="0.35">
      <c r="A1422" s="5" t="s">
        <v>20</v>
      </c>
      <c r="B1422" s="5" t="s">
        <v>21</v>
      </c>
      <c r="C1422" s="5">
        <v>1658186</v>
      </c>
      <c r="D1422" s="5">
        <v>1659145</v>
      </c>
      <c r="E1422" s="5" t="s">
        <v>25</v>
      </c>
    </row>
    <row r="1423" spans="1:5" x14ac:dyDescent="0.35">
      <c r="A1423" s="5" t="s">
        <v>20</v>
      </c>
      <c r="B1423" s="5" t="s">
        <v>21</v>
      </c>
      <c r="C1423" s="5">
        <v>1659147</v>
      </c>
      <c r="D1423" s="5">
        <v>1659650</v>
      </c>
      <c r="E1423" s="5" t="s">
        <v>25</v>
      </c>
    </row>
    <row r="1424" spans="1:5" x14ac:dyDescent="0.35">
      <c r="A1424" s="5" t="s">
        <v>20</v>
      </c>
      <c r="B1424" s="5" t="s">
        <v>21</v>
      </c>
      <c r="C1424" s="5">
        <v>1659664</v>
      </c>
      <c r="D1424" s="5">
        <v>1660101</v>
      </c>
      <c r="E1424" s="5" t="s">
        <v>25</v>
      </c>
    </row>
    <row r="1425" spans="1:5" x14ac:dyDescent="0.35">
      <c r="A1425" s="5" t="s">
        <v>20</v>
      </c>
      <c r="B1425" s="5" t="s">
        <v>21</v>
      </c>
      <c r="C1425" s="5">
        <v>1660509</v>
      </c>
      <c r="D1425" s="5">
        <v>1661750</v>
      </c>
      <c r="E1425" s="5" t="s">
        <v>25</v>
      </c>
    </row>
    <row r="1426" spans="1:5" x14ac:dyDescent="0.35">
      <c r="A1426" s="5" t="s">
        <v>20</v>
      </c>
      <c r="B1426" s="5" t="s">
        <v>21</v>
      </c>
      <c r="C1426" s="5">
        <v>1661991</v>
      </c>
      <c r="D1426" s="5">
        <v>1662275</v>
      </c>
      <c r="E1426" s="5" t="s">
        <v>25</v>
      </c>
    </row>
    <row r="1427" spans="1:5" x14ac:dyDescent="0.35">
      <c r="A1427" s="5" t="s">
        <v>20</v>
      </c>
      <c r="B1427" s="5" t="s">
        <v>436</v>
      </c>
      <c r="C1427" s="5">
        <v>1662360</v>
      </c>
      <c r="D1427" s="5">
        <v>1662444</v>
      </c>
      <c r="E1427" s="5" t="s">
        <v>25</v>
      </c>
    </row>
    <row r="1428" spans="1:5" x14ac:dyDescent="0.35">
      <c r="A1428" s="5" t="s">
        <v>20</v>
      </c>
      <c r="B1428" s="5" t="s">
        <v>21</v>
      </c>
      <c r="C1428" s="5">
        <v>1662507</v>
      </c>
      <c r="D1428" s="5">
        <v>1662896</v>
      </c>
      <c r="E1428" s="5" t="s">
        <v>200</v>
      </c>
    </row>
    <row r="1429" spans="1:5" x14ac:dyDescent="0.35">
      <c r="A1429" s="5" t="s">
        <v>20</v>
      </c>
      <c r="B1429" s="5" t="s">
        <v>21</v>
      </c>
      <c r="C1429" s="5">
        <v>1663006</v>
      </c>
      <c r="D1429" s="5">
        <v>1663542</v>
      </c>
      <c r="E1429" s="5" t="s">
        <v>25</v>
      </c>
    </row>
    <row r="1430" spans="1:5" x14ac:dyDescent="0.35">
      <c r="A1430" s="5" t="s">
        <v>20</v>
      </c>
      <c r="B1430" s="5" t="s">
        <v>21</v>
      </c>
      <c r="C1430" s="5">
        <v>1663689</v>
      </c>
      <c r="D1430" s="5">
        <v>1664948</v>
      </c>
      <c r="E1430" s="5" t="s">
        <v>25</v>
      </c>
    </row>
    <row r="1431" spans="1:5" x14ac:dyDescent="0.35">
      <c r="A1431" s="5" t="s">
        <v>20</v>
      </c>
      <c r="B1431" s="5" t="s">
        <v>21</v>
      </c>
      <c r="C1431" s="5">
        <v>1664941</v>
      </c>
      <c r="D1431" s="5">
        <v>1665741</v>
      </c>
      <c r="E1431" s="5" t="s">
        <v>25</v>
      </c>
    </row>
    <row r="1432" spans="1:5" x14ac:dyDescent="0.35">
      <c r="A1432" s="5" t="s">
        <v>20</v>
      </c>
      <c r="B1432" s="5" t="s">
        <v>21</v>
      </c>
      <c r="C1432" s="5">
        <v>1665901</v>
      </c>
      <c r="D1432" s="5">
        <v>1666635</v>
      </c>
      <c r="E1432" s="5" t="s">
        <v>200</v>
      </c>
    </row>
    <row r="1433" spans="1:5" x14ac:dyDescent="0.35">
      <c r="A1433" s="5" t="s">
        <v>20</v>
      </c>
      <c r="B1433" s="5" t="s">
        <v>21</v>
      </c>
      <c r="C1433" s="5">
        <v>1666648</v>
      </c>
      <c r="D1433" s="5">
        <v>1667091</v>
      </c>
      <c r="E1433" s="5" t="s">
        <v>200</v>
      </c>
    </row>
    <row r="1434" spans="1:5" x14ac:dyDescent="0.35">
      <c r="A1434" s="5" t="s">
        <v>20</v>
      </c>
      <c r="B1434" s="5" t="s">
        <v>21</v>
      </c>
      <c r="C1434" s="5">
        <v>1667294</v>
      </c>
      <c r="D1434" s="5">
        <v>1668916</v>
      </c>
      <c r="E1434" s="5" t="s">
        <v>200</v>
      </c>
    </row>
    <row r="1435" spans="1:5" x14ac:dyDescent="0.35">
      <c r="A1435" s="5" t="s">
        <v>20</v>
      </c>
      <c r="B1435" s="5" t="s">
        <v>21</v>
      </c>
      <c r="C1435" s="5">
        <v>1668973</v>
      </c>
      <c r="D1435" s="5">
        <v>1670520</v>
      </c>
      <c r="E1435" s="5" t="s">
        <v>200</v>
      </c>
    </row>
    <row r="1436" spans="1:5" x14ac:dyDescent="0.35">
      <c r="A1436" s="5" t="s">
        <v>20</v>
      </c>
      <c r="B1436" s="5" t="s">
        <v>21</v>
      </c>
      <c r="C1436" s="5">
        <v>1670597</v>
      </c>
      <c r="D1436" s="5">
        <v>1671082</v>
      </c>
      <c r="E1436" s="5" t="s">
        <v>200</v>
      </c>
    </row>
    <row r="1437" spans="1:5" x14ac:dyDescent="0.35">
      <c r="A1437" s="5" t="s">
        <v>20</v>
      </c>
      <c r="B1437" s="5" t="s">
        <v>21</v>
      </c>
      <c r="C1437" s="5">
        <v>1671239</v>
      </c>
      <c r="D1437" s="5">
        <v>1671484</v>
      </c>
      <c r="E1437" s="5" t="s">
        <v>25</v>
      </c>
    </row>
    <row r="1438" spans="1:5" x14ac:dyDescent="0.35">
      <c r="A1438" s="5" t="s">
        <v>20</v>
      </c>
      <c r="B1438" s="5" t="s">
        <v>21</v>
      </c>
      <c r="C1438" s="5">
        <v>1671666</v>
      </c>
      <c r="D1438" s="5">
        <v>1672082</v>
      </c>
      <c r="E1438" s="5" t="s">
        <v>200</v>
      </c>
    </row>
    <row r="1439" spans="1:5" x14ac:dyDescent="0.35">
      <c r="A1439" s="5" t="s">
        <v>20</v>
      </c>
      <c r="B1439" s="5" t="s">
        <v>21</v>
      </c>
      <c r="C1439" s="5">
        <v>1673260</v>
      </c>
      <c r="D1439" s="5">
        <v>1673610</v>
      </c>
      <c r="E1439" s="5" t="s">
        <v>25</v>
      </c>
    </row>
    <row r="1440" spans="1:5" x14ac:dyDescent="0.35">
      <c r="A1440" s="5" t="s">
        <v>20</v>
      </c>
      <c r="B1440" s="5" t="s">
        <v>21</v>
      </c>
      <c r="C1440" s="5">
        <v>1673657</v>
      </c>
      <c r="D1440" s="5">
        <v>1675924</v>
      </c>
      <c r="E1440" s="5" t="s">
        <v>25</v>
      </c>
    </row>
    <row r="1441" spans="1:5" x14ac:dyDescent="0.35">
      <c r="A1441" s="5" t="s">
        <v>20</v>
      </c>
      <c r="B1441" s="5" t="s">
        <v>21</v>
      </c>
      <c r="C1441" s="5">
        <v>1675914</v>
      </c>
      <c r="D1441" s="5">
        <v>1677104</v>
      </c>
      <c r="E1441" s="5" t="s">
        <v>25</v>
      </c>
    </row>
    <row r="1442" spans="1:5" x14ac:dyDescent="0.35">
      <c r="A1442" s="5" t="s">
        <v>20</v>
      </c>
      <c r="B1442" s="5" t="s">
        <v>21</v>
      </c>
      <c r="C1442" s="5">
        <v>1677154</v>
      </c>
      <c r="D1442" s="5">
        <v>1677594</v>
      </c>
      <c r="E1442" s="5" t="s">
        <v>25</v>
      </c>
    </row>
    <row r="1443" spans="1:5" x14ac:dyDescent="0.35">
      <c r="A1443" s="5" t="s">
        <v>20</v>
      </c>
      <c r="B1443" s="5" t="s">
        <v>21</v>
      </c>
      <c r="C1443" s="5">
        <v>1678388</v>
      </c>
      <c r="D1443" s="5">
        <v>1680064</v>
      </c>
      <c r="E1443" s="5" t="s">
        <v>200</v>
      </c>
    </row>
    <row r="1444" spans="1:5" x14ac:dyDescent="0.35">
      <c r="A1444" s="5" t="s">
        <v>20</v>
      </c>
      <c r="B1444" s="5" t="s">
        <v>21</v>
      </c>
      <c r="C1444" s="5">
        <v>1680067</v>
      </c>
      <c r="D1444" s="5">
        <v>1680429</v>
      </c>
      <c r="E1444" s="5" t="s">
        <v>200</v>
      </c>
    </row>
    <row r="1445" spans="1:5" x14ac:dyDescent="0.35">
      <c r="A1445" s="5" t="s">
        <v>20</v>
      </c>
      <c r="B1445" s="5" t="s">
        <v>21</v>
      </c>
      <c r="C1445" s="5">
        <v>1680695</v>
      </c>
      <c r="D1445" s="5">
        <v>1682773</v>
      </c>
      <c r="E1445" s="5" t="s">
        <v>25</v>
      </c>
    </row>
    <row r="1446" spans="1:5" x14ac:dyDescent="0.35">
      <c r="A1446" s="5" t="s">
        <v>20</v>
      </c>
      <c r="B1446" s="5" t="s">
        <v>21</v>
      </c>
      <c r="C1446" s="5">
        <v>1682783</v>
      </c>
      <c r="D1446" s="5">
        <v>1684117</v>
      </c>
      <c r="E1446" s="5" t="s">
        <v>25</v>
      </c>
    </row>
    <row r="1447" spans="1:5" x14ac:dyDescent="0.35">
      <c r="A1447" s="5" t="s">
        <v>20</v>
      </c>
      <c r="B1447" s="5" t="s">
        <v>21</v>
      </c>
      <c r="C1447" s="5">
        <v>1684504</v>
      </c>
      <c r="D1447" s="5">
        <v>1687416</v>
      </c>
      <c r="E1447" s="5" t="s">
        <v>25</v>
      </c>
    </row>
    <row r="1448" spans="1:5" x14ac:dyDescent="0.35">
      <c r="A1448" s="5" t="s">
        <v>20</v>
      </c>
      <c r="B1448" s="5" t="s">
        <v>21</v>
      </c>
      <c r="C1448" s="5">
        <v>1687662</v>
      </c>
      <c r="D1448" s="5">
        <v>1689053</v>
      </c>
      <c r="E1448" s="5" t="s">
        <v>25</v>
      </c>
    </row>
    <row r="1449" spans="1:5" x14ac:dyDescent="0.35">
      <c r="A1449" s="5" t="s">
        <v>20</v>
      </c>
      <c r="B1449" s="5" t="s">
        <v>21</v>
      </c>
      <c r="C1449" s="5">
        <v>1689302</v>
      </c>
      <c r="D1449" s="5">
        <v>1690315</v>
      </c>
      <c r="E1449" s="5" t="s">
        <v>25</v>
      </c>
    </row>
    <row r="1450" spans="1:5" x14ac:dyDescent="0.35">
      <c r="A1450" s="5" t="s">
        <v>20</v>
      </c>
      <c r="B1450" s="5" t="s">
        <v>21</v>
      </c>
      <c r="C1450" s="5">
        <v>1690430</v>
      </c>
      <c r="D1450" s="5">
        <v>1691227</v>
      </c>
      <c r="E1450" s="5" t="s">
        <v>25</v>
      </c>
    </row>
    <row r="1451" spans="1:5" x14ac:dyDescent="0.35">
      <c r="A1451" s="5" t="s">
        <v>20</v>
      </c>
      <c r="B1451" s="5" t="s">
        <v>21</v>
      </c>
      <c r="C1451" s="5">
        <v>1691240</v>
      </c>
      <c r="D1451" s="5">
        <v>1691971</v>
      </c>
      <c r="E1451" s="5" t="s">
        <v>25</v>
      </c>
    </row>
    <row r="1452" spans="1:5" x14ac:dyDescent="0.35">
      <c r="A1452" s="5" t="s">
        <v>20</v>
      </c>
      <c r="B1452" s="5" t="s">
        <v>21</v>
      </c>
      <c r="C1452" s="5">
        <v>1692160</v>
      </c>
      <c r="D1452" s="5">
        <v>1693437</v>
      </c>
      <c r="E1452" s="5" t="s">
        <v>25</v>
      </c>
    </row>
    <row r="1453" spans="1:5" x14ac:dyDescent="0.35">
      <c r="A1453" s="5" t="s">
        <v>20</v>
      </c>
      <c r="B1453" s="5" t="s">
        <v>21</v>
      </c>
      <c r="C1453" s="5">
        <v>1693534</v>
      </c>
      <c r="D1453" s="5">
        <v>1694685</v>
      </c>
      <c r="E1453" s="5" t="s">
        <v>25</v>
      </c>
    </row>
    <row r="1454" spans="1:5" x14ac:dyDescent="0.35">
      <c r="A1454" s="5" t="s">
        <v>20</v>
      </c>
      <c r="B1454" s="5" t="s">
        <v>21</v>
      </c>
      <c r="C1454" s="5">
        <v>1695083</v>
      </c>
      <c r="D1454" s="5">
        <v>1695892</v>
      </c>
      <c r="E1454" s="5" t="s">
        <v>25</v>
      </c>
    </row>
    <row r="1455" spans="1:5" x14ac:dyDescent="0.35">
      <c r="A1455" s="5" t="s">
        <v>20</v>
      </c>
      <c r="B1455" s="5" t="s">
        <v>21</v>
      </c>
      <c r="C1455" s="5">
        <v>1695983</v>
      </c>
      <c r="D1455" s="5">
        <v>1697140</v>
      </c>
      <c r="E1455" s="5" t="s">
        <v>25</v>
      </c>
    </row>
    <row r="1456" spans="1:5" x14ac:dyDescent="0.35">
      <c r="A1456" s="5" t="s">
        <v>20</v>
      </c>
      <c r="B1456" s="5" t="s">
        <v>21</v>
      </c>
      <c r="C1456" s="5">
        <v>1697184</v>
      </c>
      <c r="D1456" s="5">
        <v>1698386</v>
      </c>
      <c r="E1456" s="5" t="s">
        <v>25</v>
      </c>
    </row>
    <row r="1457" spans="1:5" x14ac:dyDescent="0.35">
      <c r="A1457" s="5" t="s">
        <v>20</v>
      </c>
      <c r="B1457" s="5" t="s">
        <v>21</v>
      </c>
      <c r="C1457" s="5">
        <v>1698553</v>
      </c>
      <c r="D1457" s="5">
        <v>1699806</v>
      </c>
      <c r="E1457" s="5" t="s">
        <v>25</v>
      </c>
    </row>
    <row r="1458" spans="1:5" x14ac:dyDescent="0.35">
      <c r="A1458" s="5" t="s">
        <v>20</v>
      </c>
      <c r="B1458" s="5" t="s">
        <v>21</v>
      </c>
      <c r="C1458" s="5">
        <v>1699927</v>
      </c>
      <c r="D1458" s="5">
        <v>1701411</v>
      </c>
      <c r="E1458" s="5" t="s">
        <v>200</v>
      </c>
    </row>
    <row r="1459" spans="1:5" x14ac:dyDescent="0.35">
      <c r="A1459" s="5" t="s">
        <v>20</v>
      </c>
      <c r="B1459" s="5" t="s">
        <v>21</v>
      </c>
      <c r="C1459" s="5">
        <v>1701408</v>
      </c>
      <c r="D1459" s="5">
        <v>1702736</v>
      </c>
      <c r="E1459" s="5" t="s">
        <v>200</v>
      </c>
    </row>
    <row r="1460" spans="1:5" x14ac:dyDescent="0.35">
      <c r="A1460" s="5" t="s">
        <v>20</v>
      </c>
      <c r="B1460" s="5" t="s">
        <v>21</v>
      </c>
      <c r="C1460" s="5">
        <v>1702758</v>
      </c>
      <c r="D1460" s="5">
        <v>1704305</v>
      </c>
      <c r="E1460" s="5" t="s">
        <v>200</v>
      </c>
    </row>
    <row r="1461" spans="1:5" x14ac:dyDescent="0.35">
      <c r="A1461" s="5" t="s">
        <v>20</v>
      </c>
      <c r="B1461" s="5" t="s">
        <v>21</v>
      </c>
      <c r="C1461" s="5">
        <v>1704286</v>
      </c>
      <c r="D1461" s="5">
        <v>1705374</v>
      </c>
      <c r="E1461" s="5" t="s">
        <v>200</v>
      </c>
    </row>
    <row r="1462" spans="1:5" x14ac:dyDescent="0.35">
      <c r="A1462" s="5" t="s">
        <v>20</v>
      </c>
      <c r="B1462" s="5" t="s">
        <v>21</v>
      </c>
      <c r="C1462" s="5">
        <v>1705500</v>
      </c>
      <c r="D1462" s="5">
        <v>1706783</v>
      </c>
      <c r="E1462" s="5" t="s">
        <v>200</v>
      </c>
    </row>
    <row r="1463" spans="1:5" x14ac:dyDescent="0.35">
      <c r="A1463" s="5" t="s">
        <v>20</v>
      </c>
      <c r="B1463" s="5" t="s">
        <v>21</v>
      </c>
      <c r="C1463" s="5">
        <v>1706807</v>
      </c>
      <c r="D1463" s="5">
        <v>1708087</v>
      </c>
      <c r="E1463" s="5" t="s">
        <v>200</v>
      </c>
    </row>
    <row r="1464" spans="1:5" x14ac:dyDescent="0.35">
      <c r="A1464" s="5" t="s">
        <v>20</v>
      </c>
      <c r="B1464" s="5" t="s">
        <v>21</v>
      </c>
      <c r="C1464" s="5">
        <v>1708611</v>
      </c>
      <c r="D1464" s="5">
        <v>1709330</v>
      </c>
      <c r="E1464" s="5" t="s">
        <v>25</v>
      </c>
    </row>
    <row r="1465" spans="1:5" x14ac:dyDescent="0.35">
      <c r="A1465" s="5" t="s">
        <v>20</v>
      </c>
      <c r="B1465" s="5" t="s">
        <v>21</v>
      </c>
      <c r="C1465" s="5">
        <v>1709299</v>
      </c>
      <c r="D1465" s="5">
        <v>1710309</v>
      </c>
      <c r="E1465" s="5" t="s">
        <v>25</v>
      </c>
    </row>
    <row r="1466" spans="1:5" x14ac:dyDescent="0.35">
      <c r="A1466" s="5" t="s">
        <v>20</v>
      </c>
      <c r="B1466" s="5" t="s">
        <v>21</v>
      </c>
      <c r="C1466" s="5">
        <v>1710323</v>
      </c>
      <c r="D1466" s="5">
        <v>1711087</v>
      </c>
      <c r="E1466" s="5" t="s">
        <v>25</v>
      </c>
    </row>
    <row r="1467" spans="1:5" x14ac:dyDescent="0.35">
      <c r="A1467" s="5" t="s">
        <v>20</v>
      </c>
      <c r="B1467" s="5" t="s">
        <v>21</v>
      </c>
      <c r="C1467" s="5">
        <v>1711091</v>
      </c>
      <c r="D1467" s="5">
        <v>1711792</v>
      </c>
      <c r="E1467" s="5" t="s">
        <v>25</v>
      </c>
    </row>
    <row r="1468" spans="1:5" x14ac:dyDescent="0.35">
      <c r="A1468" s="5" t="s">
        <v>20</v>
      </c>
      <c r="B1468" s="5" t="s">
        <v>21</v>
      </c>
      <c r="C1468" s="5">
        <v>1711793</v>
      </c>
      <c r="D1468" s="5">
        <v>1712311</v>
      </c>
      <c r="E1468" s="5" t="s">
        <v>25</v>
      </c>
    </row>
    <row r="1469" spans="1:5" x14ac:dyDescent="0.35">
      <c r="A1469" s="5" t="s">
        <v>20</v>
      </c>
      <c r="B1469" s="5" t="s">
        <v>21</v>
      </c>
      <c r="C1469" s="5">
        <v>1712615</v>
      </c>
      <c r="D1469" s="5">
        <v>1713100</v>
      </c>
      <c r="E1469" s="5" t="s">
        <v>25</v>
      </c>
    </row>
    <row r="1470" spans="1:5" x14ac:dyDescent="0.35">
      <c r="A1470" s="5" t="s">
        <v>20</v>
      </c>
      <c r="B1470" s="5" t="s">
        <v>21</v>
      </c>
      <c r="C1470" s="5">
        <v>1713116</v>
      </c>
      <c r="D1470" s="5">
        <v>1714057</v>
      </c>
      <c r="E1470" s="5" t="s">
        <v>25</v>
      </c>
    </row>
    <row r="1471" spans="1:5" x14ac:dyDescent="0.35">
      <c r="A1471" s="5" t="s">
        <v>20</v>
      </c>
      <c r="B1471" s="5" t="s">
        <v>21</v>
      </c>
      <c r="C1471" s="5">
        <v>1714103</v>
      </c>
      <c r="D1471" s="5">
        <v>1715866</v>
      </c>
      <c r="E1471" s="5" t="s">
        <v>25</v>
      </c>
    </row>
    <row r="1472" spans="1:5" x14ac:dyDescent="0.35">
      <c r="A1472" s="5" t="s">
        <v>20</v>
      </c>
      <c r="B1472" s="5" t="s">
        <v>21</v>
      </c>
      <c r="C1472" s="5">
        <v>1716019</v>
      </c>
      <c r="D1472" s="5">
        <v>1716831</v>
      </c>
      <c r="E1472" s="5" t="s">
        <v>200</v>
      </c>
    </row>
    <row r="1473" spans="1:5" x14ac:dyDescent="0.35">
      <c r="A1473" s="5" t="s">
        <v>20</v>
      </c>
      <c r="B1473" s="5" t="s">
        <v>21</v>
      </c>
      <c r="C1473" s="5">
        <v>1716987</v>
      </c>
      <c r="D1473" s="5">
        <v>1717721</v>
      </c>
      <c r="E1473" s="5" t="s">
        <v>25</v>
      </c>
    </row>
    <row r="1474" spans="1:5" x14ac:dyDescent="0.35">
      <c r="A1474" s="5" t="s">
        <v>20</v>
      </c>
      <c r="B1474" s="5" t="s">
        <v>21</v>
      </c>
      <c r="C1474" s="5">
        <v>1717768</v>
      </c>
      <c r="D1474" s="5">
        <v>1718154</v>
      </c>
      <c r="E1474" s="5" t="s">
        <v>200</v>
      </c>
    </row>
    <row r="1475" spans="1:5" x14ac:dyDescent="0.35">
      <c r="A1475" s="5" t="s">
        <v>20</v>
      </c>
      <c r="B1475" s="5" t="s">
        <v>21</v>
      </c>
      <c r="C1475" s="5">
        <v>1718311</v>
      </c>
      <c r="D1475" s="5">
        <v>1718931</v>
      </c>
      <c r="E1475" s="5" t="s">
        <v>25</v>
      </c>
    </row>
    <row r="1476" spans="1:5" x14ac:dyDescent="0.35">
      <c r="A1476" s="5" t="s">
        <v>20</v>
      </c>
      <c r="B1476" s="5" t="s">
        <v>21</v>
      </c>
      <c r="C1476" s="5">
        <v>1718984</v>
      </c>
      <c r="D1476" s="5">
        <v>1719697</v>
      </c>
      <c r="E1476" s="5" t="s">
        <v>200</v>
      </c>
    </row>
    <row r="1477" spans="1:5" x14ac:dyDescent="0.35">
      <c r="A1477" s="5" t="s">
        <v>20</v>
      </c>
      <c r="B1477" s="5" t="s">
        <v>21</v>
      </c>
      <c r="C1477" s="5">
        <v>1719912</v>
      </c>
      <c r="D1477" s="5">
        <v>1720634</v>
      </c>
      <c r="E1477" s="5" t="s">
        <v>25</v>
      </c>
    </row>
    <row r="1478" spans="1:5" x14ac:dyDescent="0.35">
      <c r="A1478" s="5" t="s">
        <v>20</v>
      </c>
      <c r="B1478" s="5" t="s">
        <v>21</v>
      </c>
      <c r="C1478" s="5">
        <v>1720850</v>
      </c>
      <c r="D1478" s="5">
        <v>1721725</v>
      </c>
      <c r="E1478" s="5" t="s">
        <v>25</v>
      </c>
    </row>
    <row r="1479" spans="1:5" x14ac:dyDescent="0.35">
      <c r="A1479" s="5" t="s">
        <v>20</v>
      </c>
      <c r="B1479" s="5" t="s">
        <v>436</v>
      </c>
      <c r="C1479" s="5">
        <v>1721821</v>
      </c>
      <c r="D1479" s="5">
        <v>1721897</v>
      </c>
      <c r="E1479" s="5" t="s">
        <v>25</v>
      </c>
    </row>
    <row r="1480" spans="1:5" x14ac:dyDescent="0.35">
      <c r="A1480" s="5" t="s">
        <v>20</v>
      </c>
      <c r="B1480" s="5" t="s">
        <v>21</v>
      </c>
      <c r="C1480" s="5">
        <v>1722063</v>
      </c>
      <c r="D1480" s="5">
        <v>1722473</v>
      </c>
      <c r="E1480" s="5" t="s">
        <v>200</v>
      </c>
    </row>
    <row r="1481" spans="1:5" x14ac:dyDescent="0.35">
      <c r="A1481" s="5" t="s">
        <v>20</v>
      </c>
      <c r="B1481" s="5" t="s">
        <v>21</v>
      </c>
      <c r="C1481" s="5">
        <v>1723289</v>
      </c>
      <c r="D1481" s="5">
        <v>1724491</v>
      </c>
      <c r="E1481" s="5" t="s">
        <v>25</v>
      </c>
    </row>
    <row r="1482" spans="1:5" x14ac:dyDescent="0.35">
      <c r="A1482" s="5" t="s">
        <v>20</v>
      </c>
      <c r="B1482" s="5" t="s">
        <v>21</v>
      </c>
      <c r="C1482" s="5">
        <v>1725106</v>
      </c>
      <c r="D1482" s="5">
        <v>1726038</v>
      </c>
      <c r="E1482" s="5" t="s">
        <v>200</v>
      </c>
    </row>
    <row r="1483" spans="1:5" x14ac:dyDescent="0.35">
      <c r="A1483" s="5" t="s">
        <v>20</v>
      </c>
      <c r="B1483" s="5" t="s">
        <v>21</v>
      </c>
      <c r="C1483" s="5">
        <v>1726156</v>
      </c>
      <c r="D1483" s="5">
        <v>1726794</v>
      </c>
      <c r="E1483" s="5" t="s">
        <v>25</v>
      </c>
    </row>
    <row r="1484" spans="1:5" x14ac:dyDescent="0.35">
      <c r="A1484" s="5" t="s">
        <v>20</v>
      </c>
      <c r="B1484" s="5" t="s">
        <v>21</v>
      </c>
      <c r="C1484" s="5">
        <v>1727107</v>
      </c>
      <c r="D1484" s="5">
        <v>1727985</v>
      </c>
      <c r="E1484" s="5" t="s">
        <v>200</v>
      </c>
    </row>
    <row r="1485" spans="1:5" x14ac:dyDescent="0.35">
      <c r="A1485" s="5" t="s">
        <v>20</v>
      </c>
      <c r="B1485" s="5" t="s">
        <v>21</v>
      </c>
      <c r="C1485" s="5">
        <v>1728404</v>
      </c>
      <c r="D1485" s="5">
        <v>1729288</v>
      </c>
      <c r="E1485" s="5" t="s">
        <v>200</v>
      </c>
    </row>
    <row r="1486" spans="1:5" x14ac:dyDescent="0.35">
      <c r="A1486" s="5" t="s">
        <v>20</v>
      </c>
      <c r="B1486" s="5" t="s">
        <v>21</v>
      </c>
      <c r="C1486" s="5">
        <v>1729686</v>
      </c>
      <c r="D1486" s="5">
        <v>1730405</v>
      </c>
      <c r="E1486" s="5" t="s">
        <v>25</v>
      </c>
    </row>
    <row r="1487" spans="1:5" x14ac:dyDescent="0.35">
      <c r="A1487" s="5" t="s">
        <v>20</v>
      </c>
      <c r="B1487" s="5" t="s">
        <v>21</v>
      </c>
      <c r="C1487" s="5">
        <v>1730694</v>
      </c>
      <c r="D1487" s="5">
        <v>1732253</v>
      </c>
      <c r="E1487" s="5" t="s">
        <v>25</v>
      </c>
    </row>
    <row r="1488" spans="1:5" x14ac:dyDescent="0.35">
      <c r="A1488" s="5" t="s">
        <v>20</v>
      </c>
      <c r="B1488" s="5" t="s">
        <v>21</v>
      </c>
      <c r="C1488" s="5">
        <v>1732501</v>
      </c>
      <c r="D1488" s="5">
        <v>1733652</v>
      </c>
      <c r="E1488" s="5" t="s">
        <v>25</v>
      </c>
    </row>
    <row r="1489" spans="1:5" x14ac:dyDescent="0.35">
      <c r="A1489" s="5" t="s">
        <v>20</v>
      </c>
      <c r="B1489" s="5" t="s">
        <v>21</v>
      </c>
      <c r="C1489" s="5">
        <v>1733701</v>
      </c>
      <c r="D1489" s="5">
        <v>1734519</v>
      </c>
      <c r="E1489" s="5" t="s">
        <v>25</v>
      </c>
    </row>
    <row r="1490" spans="1:5" x14ac:dyDescent="0.35">
      <c r="A1490" s="5" t="s">
        <v>20</v>
      </c>
      <c r="B1490" s="5" t="s">
        <v>21</v>
      </c>
      <c r="C1490" s="5">
        <v>1734602</v>
      </c>
      <c r="D1490" s="5">
        <v>1735561</v>
      </c>
      <c r="E1490" s="5" t="s">
        <v>200</v>
      </c>
    </row>
    <row r="1491" spans="1:5" x14ac:dyDescent="0.35">
      <c r="A1491" s="5" t="s">
        <v>20</v>
      </c>
      <c r="B1491" s="5" t="s">
        <v>21</v>
      </c>
      <c r="C1491" s="5">
        <v>1735598</v>
      </c>
      <c r="D1491" s="5">
        <v>1738021</v>
      </c>
      <c r="E1491" s="5" t="s">
        <v>200</v>
      </c>
    </row>
    <row r="1492" spans="1:5" x14ac:dyDescent="0.35">
      <c r="A1492" s="5" t="s">
        <v>20</v>
      </c>
      <c r="B1492" s="5" t="s">
        <v>21</v>
      </c>
      <c r="C1492" s="5">
        <v>1738275</v>
      </c>
      <c r="D1492" s="5">
        <v>1740737</v>
      </c>
      <c r="E1492" s="5" t="s">
        <v>200</v>
      </c>
    </row>
    <row r="1493" spans="1:5" x14ac:dyDescent="0.35">
      <c r="A1493" s="5" t="s">
        <v>20</v>
      </c>
      <c r="B1493" s="5" t="s">
        <v>21</v>
      </c>
      <c r="C1493" s="5">
        <v>1740993</v>
      </c>
      <c r="D1493" s="5">
        <v>1741949</v>
      </c>
      <c r="E1493" s="5" t="s">
        <v>200</v>
      </c>
    </row>
    <row r="1494" spans="1:5" x14ac:dyDescent="0.35">
      <c r="A1494" s="5" t="s">
        <v>20</v>
      </c>
      <c r="B1494" s="5" t="s">
        <v>21</v>
      </c>
      <c r="C1494" s="5">
        <v>1742643</v>
      </c>
      <c r="D1494" s="5">
        <v>1743806</v>
      </c>
      <c r="E1494" s="5" t="s">
        <v>25</v>
      </c>
    </row>
    <row r="1495" spans="1:5" x14ac:dyDescent="0.35">
      <c r="A1495" s="5" t="s">
        <v>20</v>
      </c>
      <c r="B1495" s="5" t="s">
        <v>21</v>
      </c>
      <c r="C1495" s="5">
        <v>1744059</v>
      </c>
      <c r="D1495" s="5">
        <v>1746503</v>
      </c>
      <c r="E1495" s="5" t="s">
        <v>25</v>
      </c>
    </row>
    <row r="1496" spans="1:5" x14ac:dyDescent="0.35">
      <c r="A1496" s="5" t="s">
        <v>20</v>
      </c>
      <c r="B1496" s="5" t="s">
        <v>21</v>
      </c>
      <c r="C1496" s="5">
        <v>1746707</v>
      </c>
      <c r="D1496" s="5">
        <v>1747708</v>
      </c>
      <c r="E1496" s="5" t="s">
        <v>25</v>
      </c>
    </row>
    <row r="1497" spans="1:5" x14ac:dyDescent="0.35">
      <c r="A1497" s="5" t="s">
        <v>20</v>
      </c>
      <c r="B1497" s="5" t="s">
        <v>21</v>
      </c>
      <c r="C1497" s="5">
        <v>1747925</v>
      </c>
      <c r="D1497" s="5">
        <v>1750753</v>
      </c>
      <c r="E1497" s="5" t="s">
        <v>25</v>
      </c>
    </row>
    <row r="1498" spans="1:5" x14ac:dyDescent="0.35">
      <c r="A1498" s="5" t="s">
        <v>20</v>
      </c>
      <c r="B1498" s="5" t="s">
        <v>21</v>
      </c>
      <c r="C1498" s="5">
        <v>1750858</v>
      </c>
      <c r="D1498" s="5">
        <v>1753146</v>
      </c>
      <c r="E1498" s="5" t="s">
        <v>25</v>
      </c>
    </row>
    <row r="1499" spans="1:5" x14ac:dyDescent="0.35">
      <c r="A1499" s="5" t="s">
        <v>20</v>
      </c>
      <c r="B1499" s="5" t="s">
        <v>21</v>
      </c>
      <c r="C1499" s="5">
        <v>1753620</v>
      </c>
      <c r="D1499" s="5">
        <v>1754144</v>
      </c>
      <c r="E1499" s="5" t="s">
        <v>200</v>
      </c>
    </row>
    <row r="1500" spans="1:5" x14ac:dyDescent="0.35">
      <c r="A1500" s="5" t="s">
        <v>20</v>
      </c>
      <c r="B1500" s="5" t="s">
        <v>21</v>
      </c>
      <c r="C1500" s="5">
        <v>1754517</v>
      </c>
      <c r="D1500" s="5">
        <v>1755101</v>
      </c>
      <c r="E1500" s="5" t="s">
        <v>25</v>
      </c>
    </row>
    <row r="1501" spans="1:5" x14ac:dyDescent="0.35">
      <c r="A1501" s="5" t="s">
        <v>20</v>
      </c>
      <c r="B1501" s="5" t="s">
        <v>21</v>
      </c>
      <c r="C1501" s="5">
        <v>1755239</v>
      </c>
      <c r="D1501" s="5">
        <v>1757014</v>
      </c>
      <c r="E1501" s="5" t="s">
        <v>25</v>
      </c>
    </row>
    <row r="1502" spans="1:5" x14ac:dyDescent="0.35">
      <c r="A1502" s="5" t="s">
        <v>20</v>
      </c>
      <c r="B1502" s="5" t="s">
        <v>21</v>
      </c>
      <c r="C1502" s="5">
        <v>1758090</v>
      </c>
      <c r="D1502" s="5">
        <v>1759358</v>
      </c>
      <c r="E1502" s="5" t="s">
        <v>200</v>
      </c>
    </row>
    <row r="1503" spans="1:5" x14ac:dyDescent="0.35">
      <c r="A1503" s="5" t="s">
        <v>20</v>
      </c>
      <c r="B1503" s="5" t="s">
        <v>21</v>
      </c>
      <c r="C1503" s="5">
        <v>1759739</v>
      </c>
      <c r="D1503" s="5">
        <v>1760074</v>
      </c>
      <c r="E1503" s="5" t="s">
        <v>25</v>
      </c>
    </row>
    <row r="1504" spans="1:5" x14ac:dyDescent="0.35">
      <c r="A1504" s="5" t="s">
        <v>20</v>
      </c>
      <c r="B1504" s="5" t="s">
        <v>21</v>
      </c>
      <c r="C1504" s="5">
        <v>1760616</v>
      </c>
      <c r="D1504" s="5">
        <v>1762055</v>
      </c>
      <c r="E1504" s="5" t="s">
        <v>25</v>
      </c>
    </row>
    <row r="1505" spans="1:5" x14ac:dyDescent="0.35">
      <c r="A1505" s="5" t="s">
        <v>20</v>
      </c>
      <c r="B1505" s="5" t="s">
        <v>21</v>
      </c>
      <c r="C1505" s="5">
        <v>1762259</v>
      </c>
      <c r="D1505" s="5">
        <v>1763188</v>
      </c>
      <c r="E1505" s="5" t="s">
        <v>25</v>
      </c>
    </row>
    <row r="1506" spans="1:5" x14ac:dyDescent="0.35">
      <c r="A1506" s="5" t="s">
        <v>20</v>
      </c>
      <c r="B1506" s="5" t="s">
        <v>21</v>
      </c>
      <c r="C1506" s="5">
        <v>1763204</v>
      </c>
      <c r="D1506" s="5">
        <v>1763446</v>
      </c>
      <c r="E1506" s="5" t="s">
        <v>25</v>
      </c>
    </row>
    <row r="1507" spans="1:5" x14ac:dyDescent="0.35">
      <c r="A1507" s="5" t="s">
        <v>20</v>
      </c>
      <c r="B1507" s="5" t="s">
        <v>21</v>
      </c>
      <c r="C1507" s="5">
        <v>1763661</v>
      </c>
      <c r="D1507" s="5">
        <v>1763993</v>
      </c>
      <c r="E1507" s="5" t="s">
        <v>25</v>
      </c>
    </row>
    <row r="1508" spans="1:5" x14ac:dyDescent="0.35">
      <c r="A1508" s="5" t="s">
        <v>20</v>
      </c>
      <c r="B1508" s="5" t="s">
        <v>21</v>
      </c>
      <c r="C1508" s="5">
        <v>1764319</v>
      </c>
      <c r="D1508" s="5">
        <v>1766679</v>
      </c>
      <c r="E1508" s="5" t="s">
        <v>200</v>
      </c>
    </row>
    <row r="1509" spans="1:5" x14ac:dyDescent="0.35">
      <c r="A1509" s="5" t="s">
        <v>20</v>
      </c>
      <c r="B1509" s="5" t="s">
        <v>21</v>
      </c>
      <c r="C1509" s="5">
        <v>1767182</v>
      </c>
      <c r="D1509" s="5">
        <v>1767574</v>
      </c>
      <c r="E1509" s="5" t="s">
        <v>25</v>
      </c>
    </row>
    <row r="1510" spans="1:5" x14ac:dyDescent="0.35">
      <c r="A1510" s="5" t="s">
        <v>20</v>
      </c>
      <c r="B1510" s="5" t="s">
        <v>21</v>
      </c>
      <c r="C1510" s="5">
        <v>1768566</v>
      </c>
      <c r="D1510" s="5">
        <v>1769069</v>
      </c>
      <c r="E1510" s="5" t="s">
        <v>25</v>
      </c>
    </row>
    <row r="1511" spans="1:5" x14ac:dyDescent="0.35">
      <c r="A1511" s="5" t="s">
        <v>20</v>
      </c>
      <c r="B1511" s="5" t="s">
        <v>21</v>
      </c>
      <c r="C1511" s="5">
        <v>1769145</v>
      </c>
      <c r="D1511" s="5">
        <v>1769615</v>
      </c>
      <c r="E1511" s="5" t="s">
        <v>25</v>
      </c>
    </row>
    <row r="1512" spans="1:5" x14ac:dyDescent="0.35">
      <c r="A1512" s="5" t="s">
        <v>20</v>
      </c>
      <c r="B1512" s="5" t="s">
        <v>21</v>
      </c>
      <c r="C1512" s="5">
        <v>1770022</v>
      </c>
      <c r="D1512" s="5">
        <v>1771695</v>
      </c>
      <c r="E1512" s="5" t="s">
        <v>25</v>
      </c>
    </row>
    <row r="1513" spans="1:5" x14ac:dyDescent="0.35">
      <c r="A1513" s="5" t="s">
        <v>20</v>
      </c>
      <c r="B1513" s="5" t="s">
        <v>21</v>
      </c>
      <c r="C1513" s="5">
        <v>1771984</v>
      </c>
      <c r="D1513" s="5">
        <v>1773627</v>
      </c>
      <c r="E1513" s="5" t="s">
        <v>200</v>
      </c>
    </row>
    <row r="1514" spans="1:5" x14ac:dyDescent="0.35">
      <c r="A1514" s="5" t="s">
        <v>20</v>
      </c>
      <c r="B1514" s="5" t="s">
        <v>21</v>
      </c>
      <c r="C1514" s="5">
        <v>1773977</v>
      </c>
      <c r="D1514" s="5">
        <v>1774558</v>
      </c>
      <c r="E1514" s="5" t="s">
        <v>25</v>
      </c>
    </row>
    <row r="1515" spans="1:5" x14ac:dyDescent="0.35">
      <c r="A1515" s="5" t="s">
        <v>20</v>
      </c>
      <c r="B1515" s="5" t="s">
        <v>21</v>
      </c>
      <c r="C1515" s="5">
        <v>1774585</v>
      </c>
      <c r="D1515" s="5">
        <v>1776654</v>
      </c>
      <c r="E1515" s="5" t="s">
        <v>25</v>
      </c>
    </row>
    <row r="1516" spans="1:5" x14ac:dyDescent="0.35">
      <c r="A1516" s="5" t="s">
        <v>20</v>
      </c>
      <c r="B1516" s="5" t="s">
        <v>21</v>
      </c>
      <c r="C1516" s="5">
        <v>1776695</v>
      </c>
      <c r="D1516" s="5">
        <v>1777195</v>
      </c>
      <c r="E1516" s="5" t="s">
        <v>25</v>
      </c>
    </row>
    <row r="1517" spans="1:5" x14ac:dyDescent="0.35">
      <c r="A1517" s="5" t="s">
        <v>20</v>
      </c>
      <c r="B1517" s="5" t="s">
        <v>21</v>
      </c>
      <c r="C1517" s="5">
        <v>1777400</v>
      </c>
      <c r="D1517" s="5">
        <v>1779121</v>
      </c>
      <c r="E1517" s="5" t="s">
        <v>25</v>
      </c>
    </row>
    <row r="1518" spans="1:5" x14ac:dyDescent="0.35">
      <c r="A1518" s="5" t="s">
        <v>20</v>
      </c>
      <c r="B1518" s="5" t="s">
        <v>21</v>
      </c>
      <c r="C1518" s="5">
        <v>1779369</v>
      </c>
      <c r="D1518" s="5">
        <v>1780406</v>
      </c>
      <c r="E1518" s="5" t="s">
        <v>25</v>
      </c>
    </row>
    <row r="1519" spans="1:5" x14ac:dyDescent="0.35">
      <c r="A1519" s="5" t="s">
        <v>20</v>
      </c>
      <c r="B1519" s="5" t="s">
        <v>21</v>
      </c>
      <c r="C1519" s="5">
        <v>1780415</v>
      </c>
      <c r="D1519" s="5">
        <v>1780885</v>
      </c>
      <c r="E1519" s="5" t="s">
        <v>25</v>
      </c>
    </row>
    <row r="1520" spans="1:5" x14ac:dyDescent="0.35">
      <c r="A1520" s="5" t="s">
        <v>20</v>
      </c>
      <c r="B1520" s="5" t="s">
        <v>21</v>
      </c>
      <c r="C1520" s="5">
        <v>1780999</v>
      </c>
      <c r="D1520" s="5">
        <v>1784037</v>
      </c>
      <c r="E1520" s="5" t="s">
        <v>25</v>
      </c>
    </row>
    <row r="1521" spans="1:5" x14ac:dyDescent="0.35">
      <c r="A1521" s="5" t="s">
        <v>20</v>
      </c>
      <c r="B1521" s="5" t="s">
        <v>21</v>
      </c>
      <c r="C1521" s="5">
        <v>1784075</v>
      </c>
      <c r="D1521" s="5">
        <v>1784479</v>
      </c>
      <c r="E1521" s="5" t="s">
        <v>25</v>
      </c>
    </row>
    <row r="1522" spans="1:5" x14ac:dyDescent="0.35">
      <c r="A1522" s="5" t="s">
        <v>20</v>
      </c>
      <c r="B1522" s="5" t="s">
        <v>21</v>
      </c>
      <c r="C1522" s="5">
        <v>1784663</v>
      </c>
      <c r="D1522" s="5">
        <v>1787182</v>
      </c>
      <c r="E1522" s="5" t="s">
        <v>200</v>
      </c>
    </row>
    <row r="1523" spans="1:5" x14ac:dyDescent="0.35">
      <c r="A1523" s="5" t="s">
        <v>20</v>
      </c>
      <c r="B1523" s="5" t="s">
        <v>21</v>
      </c>
      <c r="C1523" s="5">
        <v>1787450</v>
      </c>
      <c r="D1523" s="5">
        <v>1788112</v>
      </c>
      <c r="E1523" s="5" t="s">
        <v>25</v>
      </c>
    </row>
    <row r="1524" spans="1:5" x14ac:dyDescent="0.35">
      <c r="A1524" s="5" t="s">
        <v>20</v>
      </c>
      <c r="B1524" s="5" t="s">
        <v>21</v>
      </c>
      <c r="C1524" s="5">
        <v>1788291</v>
      </c>
      <c r="D1524" s="5">
        <v>1789676</v>
      </c>
      <c r="E1524" s="5" t="s">
        <v>25</v>
      </c>
    </row>
    <row r="1525" spans="1:5" x14ac:dyDescent="0.35">
      <c r="A1525" s="5" t="s">
        <v>20</v>
      </c>
      <c r="B1525" s="5" t="s">
        <v>21</v>
      </c>
      <c r="C1525" s="5">
        <v>1789773</v>
      </c>
      <c r="D1525" s="5">
        <v>1790039</v>
      </c>
      <c r="E1525" s="5" t="s">
        <v>200</v>
      </c>
    </row>
    <row r="1526" spans="1:5" x14ac:dyDescent="0.35">
      <c r="A1526" s="5" t="s">
        <v>20</v>
      </c>
      <c r="B1526" s="5" t="s">
        <v>21</v>
      </c>
      <c r="C1526" s="5">
        <v>1790787</v>
      </c>
      <c r="D1526" s="5">
        <v>1792151</v>
      </c>
      <c r="E1526" s="5" t="s">
        <v>25</v>
      </c>
    </row>
    <row r="1527" spans="1:5" x14ac:dyDescent="0.35">
      <c r="A1527" s="5" t="s">
        <v>20</v>
      </c>
      <c r="B1527" s="5" t="s">
        <v>21</v>
      </c>
      <c r="C1527" s="5">
        <v>1792257</v>
      </c>
      <c r="D1527" s="5">
        <v>1792886</v>
      </c>
      <c r="E1527" s="5" t="s">
        <v>25</v>
      </c>
    </row>
    <row r="1528" spans="1:5" x14ac:dyDescent="0.35">
      <c r="A1528" s="5" t="s">
        <v>20</v>
      </c>
      <c r="B1528" s="5" t="s">
        <v>21</v>
      </c>
      <c r="C1528" s="5">
        <v>1793030</v>
      </c>
      <c r="D1528" s="5">
        <v>1794010</v>
      </c>
      <c r="E1528" s="5" t="s">
        <v>25</v>
      </c>
    </row>
    <row r="1529" spans="1:5" x14ac:dyDescent="0.35">
      <c r="A1529" s="5" t="s">
        <v>20</v>
      </c>
      <c r="B1529" s="5" t="s">
        <v>21</v>
      </c>
      <c r="C1529" s="5">
        <v>1794179</v>
      </c>
      <c r="D1529" s="5">
        <v>1795534</v>
      </c>
      <c r="E1529" s="5" t="s">
        <v>25</v>
      </c>
    </row>
    <row r="1530" spans="1:5" x14ac:dyDescent="0.35">
      <c r="A1530" s="5" t="s">
        <v>20</v>
      </c>
      <c r="B1530" s="5" t="s">
        <v>21</v>
      </c>
      <c r="C1530" s="5">
        <v>1795615</v>
      </c>
      <c r="D1530" s="5">
        <v>1796265</v>
      </c>
      <c r="E1530" s="5" t="s">
        <v>200</v>
      </c>
    </row>
    <row r="1531" spans="1:5" x14ac:dyDescent="0.35">
      <c r="A1531" s="5" t="s">
        <v>20</v>
      </c>
      <c r="B1531" s="5" t="s">
        <v>21</v>
      </c>
      <c r="C1531" s="5">
        <v>1796870</v>
      </c>
      <c r="D1531" s="5">
        <v>1797910</v>
      </c>
      <c r="E1531" s="5" t="s">
        <v>25</v>
      </c>
    </row>
    <row r="1532" spans="1:5" x14ac:dyDescent="0.35">
      <c r="A1532" s="5" t="s">
        <v>20</v>
      </c>
      <c r="B1532" s="5" t="s">
        <v>21</v>
      </c>
      <c r="C1532" s="5">
        <v>1798060</v>
      </c>
      <c r="D1532" s="5">
        <v>1798272</v>
      </c>
      <c r="E1532" s="5" t="s">
        <v>200</v>
      </c>
    </row>
    <row r="1533" spans="1:5" x14ac:dyDescent="0.35">
      <c r="A1533" s="5" t="s">
        <v>20</v>
      </c>
      <c r="B1533" s="5" t="s">
        <v>21</v>
      </c>
      <c r="C1533" s="5">
        <v>1798453</v>
      </c>
      <c r="D1533" s="5">
        <v>1799040</v>
      </c>
      <c r="E1533" s="5" t="s">
        <v>25</v>
      </c>
    </row>
    <row r="1534" spans="1:5" x14ac:dyDescent="0.35">
      <c r="A1534" s="5" t="s">
        <v>20</v>
      </c>
      <c r="B1534" s="5" t="s">
        <v>21</v>
      </c>
      <c r="C1534" s="5">
        <v>1799102</v>
      </c>
      <c r="D1534" s="5">
        <v>1801759</v>
      </c>
      <c r="E1534" s="5" t="s">
        <v>25</v>
      </c>
    </row>
    <row r="1535" spans="1:5" x14ac:dyDescent="0.35">
      <c r="A1535" s="5" t="s">
        <v>20</v>
      </c>
      <c r="B1535" s="5" t="s">
        <v>21</v>
      </c>
      <c r="C1535" s="5">
        <v>1801791</v>
      </c>
      <c r="D1535" s="5">
        <v>1802618</v>
      </c>
      <c r="E1535" s="5" t="s">
        <v>200</v>
      </c>
    </row>
    <row r="1536" spans="1:5" x14ac:dyDescent="0.35">
      <c r="A1536" s="5" t="s">
        <v>20</v>
      </c>
      <c r="B1536" s="5" t="s">
        <v>21</v>
      </c>
      <c r="C1536" s="5">
        <v>1802995</v>
      </c>
      <c r="D1536" s="5">
        <v>1803492</v>
      </c>
      <c r="E1536" s="5" t="s">
        <v>25</v>
      </c>
    </row>
    <row r="1537" spans="1:5" x14ac:dyDescent="0.35">
      <c r="A1537" s="5" t="s">
        <v>20</v>
      </c>
      <c r="B1537" s="5" t="s">
        <v>21</v>
      </c>
      <c r="C1537" s="5">
        <v>1803691</v>
      </c>
      <c r="D1537" s="5">
        <v>1804857</v>
      </c>
      <c r="E1537" s="5" t="s">
        <v>25</v>
      </c>
    </row>
    <row r="1538" spans="1:5" x14ac:dyDescent="0.35">
      <c r="A1538" s="5" t="s">
        <v>20</v>
      </c>
      <c r="B1538" s="5" t="s">
        <v>21</v>
      </c>
      <c r="C1538" s="5">
        <v>1805225</v>
      </c>
      <c r="D1538" s="5">
        <v>1806385</v>
      </c>
      <c r="E1538" s="5" t="s">
        <v>25</v>
      </c>
    </row>
    <row r="1539" spans="1:5" x14ac:dyDescent="0.35">
      <c r="A1539" s="5" t="s">
        <v>20</v>
      </c>
      <c r="B1539" s="5" t="s">
        <v>21</v>
      </c>
      <c r="C1539" s="5">
        <v>1806638</v>
      </c>
      <c r="D1539" s="5">
        <v>1808557</v>
      </c>
      <c r="E1539" s="5" t="s">
        <v>25</v>
      </c>
    </row>
    <row r="1540" spans="1:5" x14ac:dyDescent="0.35">
      <c r="A1540" s="5" t="s">
        <v>20</v>
      </c>
      <c r="B1540" s="5" t="s">
        <v>21</v>
      </c>
      <c r="C1540" s="5">
        <v>1808799</v>
      </c>
      <c r="D1540" s="5">
        <v>1809884</v>
      </c>
      <c r="E1540" s="5" t="s">
        <v>25</v>
      </c>
    </row>
    <row r="1541" spans="1:5" x14ac:dyDescent="0.35">
      <c r="A1541" s="5" t="s">
        <v>20</v>
      </c>
      <c r="B1541" s="5" t="s">
        <v>21</v>
      </c>
      <c r="C1541" s="5">
        <v>1810271</v>
      </c>
      <c r="D1541" s="5">
        <v>1811500</v>
      </c>
      <c r="E1541" s="5" t="s">
        <v>25</v>
      </c>
    </row>
    <row r="1542" spans="1:5" x14ac:dyDescent="0.35">
      <c r="A1542" s="5" t="s">
        <v>20</v>
      </c>
      <c r="B1542" s="5" t="s">
        <v>21</v>
      </c>
      <c r="C1542" s="5">
        <v>1811536</v>
      </c>
      <c r="D1542" s="5">
        <v>1813434</v>
      </c>
      <c r="E1542" s="5" t="s">
        <v>25</v>
      </c>
    </row>
    <row r="1543" spans="1:5" x14ac:dyDescent="0.35">
      <c r="A1543" s="5" t="s">
        <v>20</v>
      </c>
      <c r="B1543" s="5" t="s">
        <v>21</v>
      </c>
      <c r="C1543" s="5">
        <v>1813814</v>
      </c>
      <c r="D1543" s="5">
        <v>1816471</v>
      </c>
      <c r="E1543" s="5" t="s">
        <v>25</v>
      </c>
    </row>
    <row r="1544" spans="1:5" x14ac:dyDescent="0.35">
      <c r="A1544" s="5" t="s">
        <v>20</v>
      </c>
      <c r="B1544" s="5" t="s">
        <v>21</v>
      </c>
      <c r="C1544" s="5">
        <v>1816621</v>
      </c>
      <c r="D1544" s="5">
        <v>1816989</v>
      </c>
      <c r="E1544" s="5" t="s">
        <v>25</v>
      </c>
    </row>
    <row r="1545" spans="1:5" x14ac:dyDescent="0.35">
      <c r="A1545" s="5" t="s">
        <v>20</v>
      </c>
      <c r="B1545" s="5" t="s">
        <v>21</v>
      </c>
      <c r="C1545" s="5">
        <v>1817288</v>
      </c>
      <c r="D1545" s="5">
        <v>1817461</v>
      </c>
      <c r="E1545" s="5" t="s">
        <v>25</v>
      </c>
    </row>
    <row r="1546" spans="1:5" x14ac:dyDescent="0.35">
      <c r="A1546" s="5" t="s">
        <v>20</v>
      </c>
      <c r="B1546" s="5" t="s">
        <v>21</v>
      </c>
      <c r="C1546" s="5">
        <v>1817690</v>
      </c>
      <c r="D1546" s="5">
        <v>1818253</v>
      </c>
      <c r="E1546" s="5" t="s">
        <v>25</v>
      </c>
    </row>
    <row r="1547" spans="1:5" x14ac:dyDescent="0.35">
      <c r="A1547" s="5" t="s">
        <v>20</v>
      </c>
      <c r="B1547" s="5" t="s">
        <v>21</v>
      </c>
      <c r="C1547" s="5">
        <v>1818250</v>
      </c>
      <c r="D1547" s="5">
        <v>1818642</v>
      </c>
      <c r="E1547" s="5" t="s">
        <v>25</v>
      </c>
    </row>
    <row r="1548" spans="1:5" x14ac:dyDescent="0.35">
      <c r="A1548" s="5" t="s">
        <v>20</v>
      </c>
      <c r="B1548" s="5" t="s">
        <v>21</v>
      </c>
      <c r="C1548" s="5">
        <v>1818708</v>
      </c>
      <c r="D1548" s="5">
        <v>1819937</v>
      </c>
      <c r="E1548" s="5" t="s">
        <v>25</v>
      </c>
    </row>
    <row r="1549" spans="1:5" x14ac:dyDescent="0.35">
      <c r="A1549" s="5" t="s">
        <v>20</v>
      </c>
      <c r="B1549" s="5" t="s">
        <v>21</v>
      </c>
      <c r="C1549" s="5">
        <v>1820209</v>
      </c>
      <c r="D1549" s="5">
        <v>1820661</v>
      </c>
      <c r="E1549" s="5" t="s">
        <v>25</v>
      </c>
    </row>
    <row r="1550" spans="1:5" x14ac:dyDescent="0.35">
      <c r="A1550" s="5" t="s">
        <v>20</v>
      </c>
      <c r="B1550" s="5" t="s">
        <v>21</v>
      </c>
      <c r="C1550" s="5">
        <v>1820747</v>
      </c>
      <c r="D1550" s="5">
        <v>1823485</v>
      </c>
      <c r="E1550" s="5" t="s">
        <v>200</v>
      </c>
    </row>
    <row r="1551" spans="1:5" x14ac:dyDescent="0.35">
      <c r="A1551" s="5" t="s">
        <v>20</v>
      </c>
      <c r="B1551" s="5" t="s">
        <v>21</v>
      </c>
      <c r="C1551" s="5">
        <v>1823678</v>
      </c>
      <c r="D1551" s="5">
        <v>1826740</v>
      </c>
      <c r="E1551" s="5" t="s">
        <v>200</v>
      </c>
    </row>
    <row r="1552" spans="1:5" x14ac:dyDescent="0.35">
      <c r="A1552" s="5" t="s">
        <v>20</v>
      </c>
      <c r="B1552" s="5" t="s">
        <v>21</v>
      </c>
      <c r="C1552" s="5">
        <v>1827389</v>
      </c>
      <c r="D1552" s="5">
        <v>1828510</v>
      </c>
      <c r="E1552" s="5" t="s">
        <v>25</v>
      </c>
    </row>
    <row r="1553" spans="1:5" x14ac:dyDescent="0.35">
      <c r="A1553" s="5" t="s">
        <v>20</v>
      </c>
      <c r="B1553" s="5" t="s">
        <v>21</v>
      </c>
      <c r="C1553" s="5">
        <v>1828514</v>
      </c>
      <c r="D1553" s="5">
        <v>1830874</v>
      </c>
      <c r="E1553" s="5" t="s">
        <v>25</v>
      </c>
    </row>
    <row r="1554" spans="1:5" x14ac:dyDescent="0.35">
      <c r="A1554" s="5" t="s">
        <v>20</v>
      </c>
      <c r="B1554" s="5" t="s">
        <v>21</v>
      </c>
      <c r="C1554" s="5">
        <v>1830871</v>
      </c>
      <c r="D1554" s="5">
        <v>1831872</v>
      </c>
      <c r="E1554" s="5" t="s">
        <v>25</v>
      </c>
    </row>
    <row r="1555" spans="1:5" x14ac:dyDescent="0.35">
      <c r="A1555" s="5" t="s">
        <v>20</v>
      </c>
      <c r="B1555" s="5" t="s">
        <v>21</v>
      </c>
      <c r="C1555" s="5">
        <v>1832060</v>
      </c>
      <c r="D1555" s="5">
        <v>1832395</v>
      </c>
      <c r="E1555" s="5" t="s">
        <v>25</v>
      </c>
    </row>
    <row r="1556" spans="1:5" x14ac:dyDescent="0.35">
      <c r="A1556" s="5" t="s">
        <v>20</v>
      </c>
      <c r="B1556" s="5" t="s">
        <v>21</v>
      </c>
      <c r="C1556" s="5">
        <v>1832781</v>
      </c>
      <c r="D1556" s="5">
        <v>1835648</v>
      </c>
      <c r="E1556" s="5" t="s">
        <v>25</v>
      </c>
    </row>
    <row r="1557" spans="1:5" x14ac:dyDescent="0.35">
      <c r="A1557" s="5" t="s">
        <v>20</v>
      </c>
      <c r="B1557" s="5" t="s">
        <v>21</v>
      </c>
      <c r="C1557" s="5">
        <v>1835838</v>
      </c>
      <c r="D1557" s="5">
        <v>1837136</v>
      </c>
      <c r="E1557" s="5" t="s">
        <v>200</v>
      </c>
    </row>
    <row r="1558" spans="1:5" x14ac:dyDescent="0.35">
      <c r="A1558" s="5" t="s">
        <v>20</v>
      </c>
      <c r="B1558" s="5" t="s">
        <v>21</v>
      </c>
      <c r="C1558" s="5">
        <v>1837759</v>
      </c>
      <c r="D1558" s="5">
        <v>1840071</v>
      </c>
      <c r="E1558" s="5" t="s">
        <v>25</v>
      </c>
    </row>
    <row r="1559" spans="1:5" x14ac:dyDescent="0.35">
      <c r="A1559" s="5" t="s">
        <v>20</v>
      </c>
      <c r="B1559" s="5" t="s">
        <v>21</v>
      </c>
      <c r="C1559" s="5">
        <v>1840287</v>
      </c>
      <c r="D1559" s="5">
        <v>1841966</v>
      </c>
      <c r="E1559" s="5" t="s">
        <v>25</v>
      </c>
    </row>
    <row r="1560" spans="1:5" x14ac:dyDescent="0.35">
      <c r="A1560" s="5" t="s">
        <v>20</v>
      </c>
      <c r="B1560" s="5" t="s">
        <v>21</v>
      </c>
      <c r="C1560" s="5">
        <v>1842058</v>
      </c>
      <c r="D1560" s="5">
        <v>1845078</v>
      </c>
      <c r="E1560" s="5" t="s">
        <v>25</v>
      </c>
    </row>
    <row r="1561" spans="1:5" x14ac:dyDescent="0.35">
      <c r="A1561" s="5" t="s">
        <v>20</v>
      </c>
      <c r="B1561" s="5" t="s">
        <v>21</v>
      </c>
      <c r="C1561" s="5">
        <v>1845441</v>
      </c>
      <c r="D1561" s="5">
        <v>1846361</v>
      </c>
      <c r="E1561" s="5" t="s">
        <v>200</v>
      </c>
    </row>
    <row r="1562" spans="1:5" x14ac:dyDescent="0.35">
      <c r="A1562" s="5" t="s">
        <v>20</v>
      </c>
      <c r="B1562" s="5" t="s">
        <v>21</v>
      </c>
      <c r="C1562" s="5">
        <v>1846527</v>
      </c>
      <c r="D1562" s="5">
        <v>1847408</v>
      </c>
      <c r="E1562" s="5" t="s">
        <v>25</v>
      </c>
    </row>
    <row r="1563" spans="1:5" x14ac:dyDescent="0.35">
      <c r="A1563" s="5" t="s">
        <v>20</v>
      </c>
      <c r="B1563" s="5" t="s">
        <v>21</v>
      </c>
      <c r="C1563" s="5">
        <v>1847463</v>
      </c>
      <c r="D1563" s="5">
        <v>1848377</v>
      </c>
      <c r="E1563" s="5" t="s">
        <v>25</v>
      </c>
    </row>
    <row r="1564" spans="1:5" x14ac:dyDescent="0.35">
      <c r="A1564" s="5" t="s">
        <v>20</v>
      </c>
      <c r="B1564" s="5" t="s">
        <v>21</v>
      </c>
      <c r="C1564" s="5">
        <v>1848677</v>
      </c>
      <c r="D1564" s="5">
        <v>1849306</v>
      </c>
      <c r="E1564" s="5" t="s">
        <v>25</v>
      </c>
    </row>
    <row r="1565" spans="1:5" x14ac:dyDescent="0.35">
      <c r="A1565" s="5" t="s">
        <v>20</v>
      </c>
      <c r="B1565" s="5" t="s">
        <v>21</v>
      </c>
      <c r="C1565" s="5">
        <v>1849395</v>
      </c>
      <c r="D1565" s="5">
        <v>1850201</v>
      </c>
      <c r="E1565" s="5" t="s">
        <v>25</v>
      </c>
    </row>
    <row r="1566" spans="1:5" x14ac:dyDescent="0.35">
      <c r="A1566" s="5" t="s">
        <v>20</v>
      </c>
      <c r="B1566" s="5" t="s">
        <v>21</v>
      </c>
      <c r="C1566" s="5">
        <v>1850376</v>
      </c>
      <c r="D1566" s="5">
        <v>1850939</v>
      </c>
      <c r="E1566" s="5" t="s">
        <v>25</v>
      </c>
    </row>
    <row r="1567" spans="1:5" x14ac:dyDescent="0.35">
      <c r="A1567" s="5" t="s">
        <v>20</v>
      </c>
      <c r="B1567" s="5" t="s">
        <v>21</v>
      </c>
      <c r="C1567" s="5">
        <v>1851143</v>
      </c>
      <c r="D1567" s="5">
        <v>1852969</v>
      </c>
      <c r="E1567" s="5" t="s">
        <v>25</v>
      </c>
    </row>
    <row r="1568" spans="1:5" x14ac:dyDescent="0.35">
      <c r="A1568" s="5" t="s">
        <v>20</v>
      </c>
      <c r="B1568" s="5" t="s">
        <v>21</v>
      </c>
      <c r="C1568" s="5">
        <v>1853032</v>
      </c>
      <c r="D1568" s="5">
        <v>1853577</v>
      </c>
      <c r="E1568" s="5" t="s">
        <v>200</v>
      </c>
    </row>
    <row r="1569" spans="1:5" x14ac:dyDescent="0.35">
      <c r="A1569" s="5" t="s">
        <v>20</v>
      </c>
      <c r="B1569" s="5" t="s">
        <v>21</v>
      </c>
      <c r="C1569" s="5">
        <v>1853910</v>
      </c>
      <c r="D1569" s="5">
        <v>1855484</v>
      </c>
      <c r="E1569" s="5" t="s">
        <v>25</v>
      </c>
    </row>
    <row r="1570" spans="1:5" x14ac:dyDescent="0.35">
      <c r="A1570" s="5" t="s">
        <v>20</v>
      </c>
      <c r="B1570" s="5" t="s">
        <v>21</v>
      </c>
      <c r="C1570" s="5">
        <v>1855514</v>
      </c>
      <c r="D1570" s="5">
        <v>1857082</v>
      </c>
      <c r="E1570" s="5" t="s">
        <v>25</v>
      </c>
    </row>
    <row r="1571" spans="1:5" x14ac:dyDescent="0.35">
      <c r="A1571" s="5" t="s">
        <v>20</v>
      </c>
      <c r="B1571" s="5" t="s">
        <v>21</v>
      </c>
      <c r="C1571" s="5">
        <v>1857103</v>
      </c>
      <c r="D1571" s="5">
        <v>1858242</v>
      </c>
      <c r="E1571" s="5" t="s">
        <v>25</v>
      </c>
    </row>
    <row r="1572" spans="1:5" x14ac:dyDescent="0.35">
      <c r="A1572" s="5" t="s">
        <v>20</v>
      </c>
      <c r="B1572" s="5" t="s">
        <v>21</v>
      </c>
      <c r="C1572" s="5">
        <v>1858307</v>
      </c>
      <c r="D1572" s="5">
        <v>1859095</v>
      </c>
      <c r="E1572" s="5" t="s">
        <v>25</v>
      </c>
    </row>
    <row r="1573" spans="1:5" x14ac:dyDescent="0.35">
      <c r="A1573" s="5" t="s">
        <v>20</v>
      </c>
      <c r="B1573" s="5" t="s">
        <v>21</v>
      </c>
      <c r="C1573" s="5">
        <v>1859111</v>
      </c>
      <c r="D1573" s="5">
        <v>1860301</v>
      </c>
      <c r="E1573" s="5" t="s">
        <v>25</v>
      </c>
    </row>
    <row r="1574" spans="1:5" x14ac:dyDescent="0.35">
      <c r="A1574" s="5" t="s">
        <v>20</v>
      </c>
      <c r="B1574" s="5" t="s">
        <v>21</v>
      </c>
      <c r="C1574" s="5">
        <v>1860417</v>
      </c>
      <c r="D1574" s="5">
        <v>1860776</v>
      </c>
      <c r="E1574" s="5" t="s">
        <v>25</v>
      </c>
    </row>
    <row r="1575" spans="1:5" x14ac:dyDescent="0.35">
      <c r="A1575" s="5" t="s">
        <v>20</v>
      </c>
      <c r="B1575" s="5" t="s">
        <v>21</v>
      </c>
      <c r="C1575" s="5">
        <v>1860985</v>
      </c>
      <c r="D1575" s="5">
        <v>1861644</v>
      </c>
      <c r="E1575" s="5" t="s">
        <v>200</v>
      </c>
    </row>
    <row r="1576" spans="1:5" x14ac:dyDescent="0.35">
      <c r="A1576" s="5" t="s">
        <v>20</v>
      </c>
      <c r="B1576" s="5" t="s">
        <v>21</v>
      </c>
      <c r="C1576" s="5">
        <v>1861838</v>
      </c>
      <c r="D1576" s="5">
        <v>1863013</v>
      </c>
      <c r="E1576" s="5" t="s">
        <v>25</v>
      </c>
    </row>
    <row r="1577" spans="1:5" x14ac:dyDescent="0.35">
      <c r="A1577" s="5" t="s">
        <v>20</v>
      </c>
      <c r="B1577" s="5" t="s">
        <v>21</v>
      </c>
      <c r="C1577" s="5">
        <v>1863162</v>
      </c>
      <c r="D1577" s="5">
        <v>1863836</v>
      </c>
      <c r="E1577" s="5" t="s">
        <v>200</v>
      </c>
    </row>
    <row r="1578" spans="1:5" x14ac:dyDescent="0.35">
      <c r="A1578" s="5" t="s">
        <v>20</v>
      </c>
      <c r="B1578" s="5" t="s">
        <v>21</v>
      </c>
      <c r="C1578" s="5">
        <v>1864147</v>
      </c>
      <c r="D1578" s="5">
        <v>1864779</v>
      </c>
      <c r="E1578" s="5" t="s">
        <v>25</v>
      </c>
    </row>
    <row r="1579" spans="1:5" x14ac:dyDescent="0.35">
      <c r="A1579" s="5" t="s">
        <v>20</v>
      </c>
      <c r="B1579" s="5" t="s">
        <v>21</v>
      </c>
      <c r="C1579" s="5">
        <v>1864812</v>
      </c>
      <c r="D1579" s="5">
        <v>1865789</v>
      </c>
      <c r="E1579" s="5" t="s">
        <v>25</v>
      </c>
    </row>
    <row r="1580" spans="1:5" x14ac:dyDescent="0.35">
      <c r="A1580" s="5" t="s">
        <v>20</v>
      </c>
      <c r="B1580" s="5" t="s">
        <v>21</v>
      </c>
      <c r="C1580" s="5">
        <v>1865980</v>
      </c>
      <c r="D1580" s="5">
        <v>1867146</v>
      </c>
      <c r="E1580" s="5" t="s">
        <v>25</v>
      </c>
    </row>
    <row r="1581" spans="1:5" x14ac:dyDescent="0.35">
      <c r="A1581" s="5" t="s">
        <v>20</v>
      </c>
      <c r="B1581" s="5" t="s">
        <v>21</v>
      </c>
      <c r="C1581" s="5">
        <v>1867284</v>
      </c>
      <c r="D1581" s="5">
        <v>1868021</v>
      </c>
      <c r="E1581" s="5" t="s">
        <v>200</v>
      </c>
    </row>
    <row r="1582" spans="1:5" x14ac:dyDescent="0.35">
      <c r="A1582" s="5" t="s">
        <v>20</v>
      </c>
      <c r="B1582" s="5" t="s">
        <v>21</v>
      </c>
      <c r="C1582" s="5">
        <v>1868238</v>
      </c>
      <c r="D1582" s="5">
        <v>1869410</v>
      </c>
      <c r="E1582" s="5" t="s">
        <v>200</v>
      </c>
    </row>
    <row r="1583" spans="1:5" x14ac:dyDescent="0.35">
      <c r="A1583" s="5" t="s">
        <v>20</v>
      </c>
      <c r="B1583" s="5" t="s">
        <v>21</v>
      </c>
      <c r="C1583" s="5">
        <v>1869352</v>
      </c>
      <c r="D1583" s="5">
        <v>1870149</v>
      </c>
      <c r="E1583" s="5" t="s">
        <v>200</v>
      </c>
    </row>
    <row r="1584" spans="1:5" x14ac:dyDescent="0.35">
      <c r="A1584" s="5" t="s">
        <v>20</v>
      </c>
      <c r="B1584" s="5" t="s">
        <v>21</v>
      </c>
      <c r="C1584" s="5">
        <v>1870420</v>
      </c>
      <c r="D1584" s="5">
        <v>1870854</v>
      </c>
      <c r="E1584" s="5" t="s">
        <v>200</v>
      </c>
    </row>
    <row r="1585" spans="1:5" x14ac:dyDescent="0.35">
      <c r="A1585" s="5" t="s">
        <v>20</v>
      </c>
      <c r="B1585" s="5" t="s">
        <v>21</v>
      </c>
      <c r="C1585" s="5">
        <v>1871027</v>
      </c>
      <c r="D1585" s="5">
        <v>1871455</v>
      </c>
      <c r="E1585" s="5" t="s">
        <v>25</v>
      </c>
    </row>
    <row r="1586" spans="1:5" x14ac:dyDescent="0.35">
      <c r="A1586" s="5" t="s">
        <v>20</v>
      </c>
      <c r="B1586" s="5" t="s">
        <v>21</v>
      </c>
      <c r="C1586" s="5">
        <v>1871852</v>
      </c>
      <c r="D1586" s="5">
        <v>1872427</v>
      </c>
      <c r="E1586" s="5" t="s">
        <v>25</v>
      </c>
    </row>
    <row r="1587" spans="1:5" x14ac:dyDescent="0.35">
      <c r="A1587" s="5" t="s">
        <v>20</v>
      </c>
      <c r="B1587" s="5" t="s">
        <v>21</v>
      </c>
      <c r="C1587" s="5">
        <v>1872502</v>
      </c>
      <c r="D1587" s="5">
        <v>1873017</v>
      </c>
      <c r="E1587" s="5" t="s">
        <v>25</v>
      </c>
    </row>
    <row r="1588" spans="1:5" x14ac:dyDescent="0.35">
      <c r="A1588" s="5" t="s">
        <v>20</v>
      </c>
      <c r="B1588" s="5" t="s">
        <v>21</v>
      </c>
      <c r="C1588" s="5">
        <v>1873072</v>
      </c>
      <c r="D1588" s="5">
        <v>1873791</v>
      </c>
      <c r="E1588" s="5" t="s">
        <v>200</v>
      </c>
    </row>
    <row r="1589" spans="1:5" x14ac:dyDescent="0.35">
      <c r="A1589" s="5" t="s">
        <v>20</v>
      </c>
      <c r="B1589" s="5" t="s">
        <v>21</v>
      </c>
      <c r="C1589" s="5">
        <v>1874149</v>
      </c>
      <c r="D1589" s="5">
        <v>1875378</v>
      </c>
      <c r="E1589" s="5" t="s">
        <v>200</v>
      </c>
    </row>
    <row r="1590" spans="1:5" x14ac:dyDescent="0.35">
      <c r="A1590" s="5" t="s">
        <v>20</v>
      </c>
      <c r="B1590" s="5" t="s">
        <v>21</v>
      </c>
      <c r="C1590" s="5">
        <v>1875626</v>
      </c>
      <c r="D1590" s="5">
        <v>1878706</v>
      </c>
      <c r="E1590" s="5" t="s">
        <v>25</v>
      </c>
    </row>
    <row r="1591" spans="1:5" x14ac:dyDescent="0.35">
      <c r="A1591" s="5" t="s">
        <v>20</v>
      </c>
      <c r="B1591" s="5" t="s">
        <v>21</v>
      </c>
      <c r="C1591" s="5">
        <v>1879277</v>
      </c>
      <c r="D1591" s="5">
        <v>1880359</v>
      </c>
      <c r="E1591" s="5" t="s">
        <v>25</v>
      </c>
    </row>
    <row r="1592" spans="1:5" x14ac:dyDescent="0.35">
      <c r="A1592" s="5" t="s">
        <v>20</v>
      </c>
      <c r="B1592" s="5" t="s">
        <v>21</v>
      </c>
      <c r="C1592" s="5">
        <v>1880822</v>
      </c>
      <c r="D1592" s="5">
        <v>1882147</v>
      </c>
      <c r="E1592" s="5" t="s">
        <v>25</v>
      </c>
    </row>
    <row r="1593" spans="1:5" x14ac:dyDescent="0.35">
      <c r="A1593" s="5" t="s">
        <v>20</v>
      </c>
      <c r="B1593" s="5" t="s">
        <v>21</v>
      </c>
      <c r="C1593" s="5">
        <v>1882289</v>
      </c>
      <c r="D1593" s="5">
        <v>1883845</v>
      </c>
      <c r="E1593" s="5" t="s">
        <v>25</v>
      </c>
    </row>
    <row r="1594" spans="1:5" x14ac:dyDescent="0.35">
      <c r="A1594" s="5" t="s">
        <v>20</v>
      </c>
      <c r="B1594" s="5" t="s">
        <v>21</v>
      </c>
      <c r="C1594" s="5">
        <v>1883950</v>
      </c>
      <c r="D1594" s="5">
        <v>1884696</v>
      </c>
      <c r="E1594" s="5" t="s">
        <v>25</v>
      </c>
    </row>
    <row r="1595" spans="1:5" x14ac:dyDescent="0.35">
      <c r="A1595" s="5" t="s">
        <v>20</v>
      </c>
      <c r="B1595" s="5" t="s">
        <v>21</v>
      </c>
      <c r="C1595" s="5">
        <v>1884773</v>
      </c>
      <c r="D1595" s="5">
        <v>1885096</v>
      </c>
      <c r="E1595" s="5" t="s">
        <v>25</v>
      </c>
    </row>
    <row r="1596" spans="1:5" x14ac:dyDescent="0.35">
      <c r="A1596" s="5" t="s">
        <v>20</v>
      </c>
      <c r="B1596" s="5" t="s">
        <v>21</v>
      </c>
      <c r="C1596" s="5">
        <v>1885093</v>
      </c>
      <c r="D1596" s="5">
        <v>1885950</v>
      </c>
      <c r="E1596" s="5" t="s">
        <v>25</v>
      </c>
    </row>
    <row r="1597" spans="1:5" x14ac:dyDescent="0.35">
      <c r="A1597" s="5" t="s">
        <v>20</v>
      </c>
      <c r="B1597" s="5" t="s">
        <v>21</v>
      </c>
      <c r="C1597" s="5">
        <v>1885987</v>
      </c>
      <c r="D1597" s="5">
        <v>1886742</v>
      </c>
      <c r="E1597" s="5" t="s">
        <v>25</v>
      </c>
    </row>
    <row r="1598" spans="1:5" x14ac:dyDescent="0.35">
      <c r="A1598" s="5" t="s">
        <v>20</v>
      </c>
      <c r="B1598" s="5" t="s">
        <v>21</v>
      </c>
      <c r="C1598" s="5">
        <v>1886797</v>
      </c>
      <c r="D1598" s="5">
        <v>1887258</v>
      </c>
      <c r="E1598" s="5" t="s">
        <v>25</v>
      </c>
    </row>
    <row r="1599" spans="1:5" x14ac:dyDescent="0.35">
      <c r="A1599" s="5" t="s">
        <v>20</v>
      </c>
      <c r="B1599" s="5" t="s">
        <v>21</v>
      </c>
      <c r="C1599" s="5">
        <v>1887297</v>
      </c>
      <c r="D1599" s="5">
        <v>1887566</v>
      </c>
      <c r="E1599" s="5" t="s">
        <v>25</v>
      </c>
    </row>
    <row r="1600" spans="1:5" x14ac:dyDescent="0.35">
      <c r="A1600" s="5" t="s">
        <v>20</v>
      </c>
      <c r="B1600" s="5" t="s">
        <v>21</v>
      </c>
      <c r="C1600" s="5">
        <v>1887697</v>
      </c>
      <c r="D1600" s="5">
        <v>1888290</v>
      </c>
      <c r="E1600" s="5" t="s">
        <v>200</v>
      </c>
    </row>
    <row r="1601" spans="1:5" x14ac:dyDescent="0.35">
      <c r="A1601" s="5" t="s">
        <v>20</v>
      </c>
      <c r="B1601" s="5" t="s">
        <v>21</v>
      </c>
      <c r="C1601" s="5">
        <v>1888451</v>
      </c>
      <c r="D1601" s="5">
        <v>1889182</v>
      </c>
      <c r="E1601" s="5" t="s">
        <v>25</v>
      </c>
    </row>
    <row r="1602" spans="1:5" x14ac:dyDescent="0.35">
      <c r="A1602" s="5" t="s">
        <v>20</v>
      </c>
      <c r="B1602" s="5" t="s">
        <v>21</v>
      </c>
      <c r="C1602" s="5">
        <v>1889176</v>
      </c>
      <c r="D1602" s="5">
        <v>1890186</v>
      </c>
      <c r="E1602" s="5" t="s">
        <v>25</v>
      </c>
    </row>
    <row r="1603" spans="1:5" x14ac:dyDescent="0.35">
      <c r="A1603" s="5" t="s">
        <v>20</v>
      </c>
      <c r="B1603" s="5" t="s">
        <v>21</v>
      </c>
      <c r="C1603" s="5">
        <v>1890379</v>
      </c>
      <c r="D1603" s="5">
        <v>1891758</v>
      </c>
      <c r="E1603" s="5" t="s">
        <v>200</v>
      </c>
    </row>
    <row r="1604" spans="1:5" x14ac:dyDescent="0.35">
      <c r="A1604" s="5" t="s">
        <v>20</v>
      </c>
      <c r="B1604" s="5" t="s">
        <v>21</v>
      </c>
      <c r="C1604" s="5">
        <v>1892127</v>
      </c>
      <c r="D1604" s="5">
        <v>1892516</v>
      </c>
      <c r="E1604" s="5" t="s">
        <v>200</v>
      </c>
    </row>
    <row r="1605" spans="1:5" x14ac:dyDescent="0.35">
      <c r="A1605" s="5" t="s">
        <v>20</v>
      </c>
      <c r="B1605" s="5" t="s">
        <v>21</v>
      </c>
      <c r="C1605" s="5">
        <v>1892686</v>
      </c>
      <c r="D1605" s="5">
        <v>1893492</v>
      </c>
      <c r="E1605" s="5" t="s">
        <v>25</v>
      </c>
    </row>
    <row r="1606" spans="1:5" x14ac:dyDescent="0.35">
      <c r="A1606" s="5" t="s">
        <v>20</v>
      </c>
      <c r="B1606" s="5" t="s">
        <v>21</v>
      </c>
      <c r="C1606" s="5">
        <v>1893632</v>
      </c>
      <c r="D1606" s="5">
        <v>1894621</v>
      </c>
      <c r="E1606" s="5" t="s">
        <v>200</v>
      </c>
    </row>
    <row r="1607" spans="1:5" x14ac:dyDescent="0.35">
      <c r="A1607" s="5" t="s">
        <v>20</v>
      </c>
      <c r="B1607" s="5" t="s">
        <v>21</v>
      </c>
      <c r="C1607" s="5">
        <v>1894932</v>
      </c>
      <c r="D1607" s="5">
        <v>1895969</v>
      </c>
      <c r="E1607" s="5" t="s">
        <v>25</v>
      </c>
    </row>
    <row r="1608" spans="1:5" x14ac:dyDescent="0.35">
      <c r="A1608" s="5" t="s">
        <v>20</v>
      </c>
      <c r="B1608" s="5" t="s">
        <v>21</v>
      </c>
      <c r="C1608" s="5">
        <v>1896321</v>
      </c>
      <c r="D1608" s="5">
        <v>1897946</v>
      </c>
      <c r="E1608" s="5" t="s">
        <v>25</v>
      </c>
    </row>
    <row r="1609" spans="1:5" x14ac:dyDescent="0.35">
      <c r="A1609" s="5" t="s">
        <v>20</v>
      </c>
      <c r="B1609" s="5" t="s">
        <v>21</v>
      </c>
      <c r="C1609" s="5">
        <v>1898002</v>
      </c>
      <c r="D1609" s="5">
        <v>1898946</v>
      </c>
      <c r="E1609" s="5" t="s">
        <v>200</v>
      </c>
    </row>
    <row r="1610" spans="1:5" x14ac:dyDescent="0.35">
      <c r="A1610" s="5" t="s">
        <v>20</v>
      </c>
      <c r="B1610" s="5" t="s">
        <v>21</v>
      </c>
      <c r="C1610" s="5">
        <v>1899752</v>
      </c>
      <c r="D1610" s="5">
        <v>1900642</v>
      </c>
      <c r="E1610" s="5" t="s">
        <v>25</v>
      </c>
    </row>
    <row r="1611" spans="1:5" x14ac:dyDescent="0.35">
      <c r="A1611" s="5" t="s">
        <v>20</v>
      </c>
      <c r="B1611" s="5" t="s">
        <v>21</v>
      </c>
      <c r="C1611" s="5">
        <v>1900753</v>
      </c>
      <c r="D1611" s="5">
        <v>1901727</v>
      </c>
      <c r="E1611" s="5" t="s">
        <v>25</v>
      </c>
    </row>
    <row r="1612" spans="1:5" x14ac:dyDescent="0.35">
      <c r="A1612" s="5" t="s">
        <v>20</v>
      </c>
      <c r="B1612" s="5" t="s">
        <v>21</v>
      </c>
      <c r="C1612" s="5">
        <v>1901724</v>
      </c>
      <c r="D1612" s="5">
        <v>1902524</v>
      </c>
      <c r="E1612" s="5" t="s">
        <v>25</v>
      </c>
    </row>
    <row r="1613" spans="1:5" x14ac:dyDescent="0.35">
      <c r="A1613" s="5" t="s">
        <v>20</v>
      </c>
      <c r="B1613" s="5" t="s">
        <v>21</v>
      </c>
      <c r="C1613" s="5">
        <v>1902597</v>
      </c>
      <c r="D1613" s="5">
        <v>1903490</v>
      </c>
      <c r="E1613" s="5" t="s">
        <v>200</v>
      </c>
    </row>
    <row r="1614" spans="1:5" x14ac:dyDescent="0.35">
      <c r="A1614" s="5" t="s">
        <v>20</v>
      </c>
      <c r="B1614" s="5" t="s">
        <v>21</v>
      </c>
      <c r="C1614" s="5">
        <v>1903947</v>
      </c>
      <c r="D1614" s="5">
        <v>1904873</v>
      </c>
      <c r="E1614" s="5" t="s">
        <v>25</v>
      </c>
    </row>
    <row r="1615" spans="1:5" x14ac:dyDescent="0.35">
      <c r="A1615" s="5" t="s">
        <v>20</v>
      </c>
      <c r="B1615" s="5" t="s">
        <v>21</v>
      </c>
      <c r="C1615" s="5">
        <v>1904870</v>
      </c>
      <c r="D1615" s="5">
        <v>1905304</v>
      </c>
      <c r="E1615" s="5" t="s">
        <v>25</v>
      </c>
    </row>
    <row r="1616" spans="1:5" x14ac:dyDescent="0.35">
      <c r="A1616" s="5" t="s">
        <v>20</v>
      </c>
      <c r="B1616" s="5" t="s">
        <v>21</v>
      </c>
      <c r="C1616" s="5">
        <v>1905441</v>
      </c>
      <c r="D1616" s="5">
        <v>1906613</v>
      </c>
      <c r="E1616" s="5" t="s">
        <v>25</v>
      </c>
    </row>
    <row r="1617" spans="1:5" x14ac:dyDescent="0.35">
      <c r="A1617" s="5" t="s">
        <v>20</v>
      </c>
      <c r="B1617" s="5" t="s">
        <v>21</v>
      </c>
      <c r="C1617" s="5">
        <v>1906588</v>
      </c>
      <c r="D1617" s="5">
        <v>1907448</v>
      </c>
      <c r="E1617" s="5" t="s">
        <v>25</v>
      </c>
    </row>
    <row r="1618" spans="1:5" x14ac:dyDescent="0.35">
      <c r="A1618" s="5" t="s">
        <v>20</v>
      </c>
      <c r="B1618" s="5" t="s">
        <v>21</v>
      </c>
      <c r="C1618" s="5">
        <v>1907439</v>
      </c>
      <c r="D1618" s="5">
        <v>1908140</v>
      </c>
      <c r="E1618" s="5" t="s">
        <v>25</v>
      </c>
    </row>
    <row r="1619" spans="1:5" x14ac:dyDescent="0.35">
      <c r="A1619" s="5" t="s">
        <v>20</v>
      </c>
      <c r="B1619" s="5" t="s">
        <v>21</v>
      </c>
      <c r="C1619" s="5">
        <v>1908133</v>
      </c>
      <c r="D1619" s="5">
        <v>1909038</v>
      </c>
      <c r="E1619" s="5" t="s">
        <v>25</v>
      </c>
    </row>
    <row r="1620" spans="1:5" x14ac:dyDescent="0.35">
      <c r="A1620" s="5" t="s">
        <v>20</v>
      </c>
      <c r="B1620" s="5" t="s">
        <v>21</v>
      </c>
      <c r="C1620" s="5">
        <v>1909065</v>
      </c>
      <c r="D1620" s="5">
        <v>1909640</v>
      </c>
      <c r="E1620" s="5" t="s">
        <v>25</v>
      </c>
    </row>
    <row r="1621" spans="1:5" x14ac:dyDescent="0.35">
      <c r="A1621" s="5" t="s">
        <v>20</v>
      </c>
      <c r="B1621" s="5" t="s">
        <v>21</v>
      </c>
      <c r="C1621" s="5">
        <v>1909760</v>
      </c>
      <c r="D1621" s="5">
        <v>1910281</v>
      </c>
      <c r="E1621" s="5" t="s">
        <v>25</v>
      </c>
    </row>
    <row r="1622" spans="1:5" x14ac:dyDescent="0.35">
      <c r="A1622" s="5" t="s">
        <v>20</v>
      </c>
      <c r="B1622" s="5" t="s">
        <v>21</v>
      </c>
      <c r="C1622" s="5">
        <v>1910428</v>
      </c>
      <c r="D1622" s="5">
        <v>1911549</v>
      </c>
      <c r="E1622" s="5" t="s">
        <v>25</v>
      </c>
    </row>
    <row r="1623" spans="1:5" x14ac:dyDescent="0.35">
      <c r="A1623" s="5" t="s">
        <v>20</v>
      </c>
      <c r="B1623" s="5" t="s">
        <v>21</v>
      </c>
      <c r="C1623" s="5">
        <v>1911674</v>
      </c>
      <c r="D1623" s="5">
        <v>1912792</v>
      </c>
      <c r="E1623" s="5" t="s">
        <v>200</v>
      </c>
    </row>
    <row r="1624" spans="1:5" x14ac:dyDescent="0.35">
      <c r="A1624" s="5" t="s">
        <v>20</v>
      </c>
      <c r="B1624" s="5" t="s">
        <v>21</v>
      </c>
      <c r="C1624" s="5">
        <v>1912890</v>
      </c>
      <c r="D1624" s="5">
        <v>1913921</v>
      </c>
      <c r="E1624" s="5" t="s">
        <v>200</v>
      </c>
    </row>
    <row r="1625" spans="1:5" x14ac:dyDescent="0.35">
      <c r="A1625" s="5" t="s">
        <v>20</v>
      </c>
      <c r="B1625" s="5" t="s">
        <v>21</v>
      </c>
      <c r="C1625" s="5">
        <v>1914324</v>
      </c>
      <c r="D1625" s="5">
        <v>1915574</v>
      </c>
      <c r="E1625" s="5" t="s">
        <v>25</v>
      </c>
    </row>
    <row r="1626" spans="1:5" x14ac:dyDescent="0.35">
      <c r="A1626" s="5" t="s">
        <v>20</v>
      </c>
      <c r="B1626" s="5" t="s">
        <v>21</v>
      </c>
      <c r="C1626" s="5">
        <v>1915584</v>
      </c>
      <c r="D1626" s="5">
        <v>1916465</v>
      </c>
      <c r="E1626" s="5" t="s">
        <v>25</v>
      </c>
    </row>
    <row r="1627" spans="1:5" x14ac:dyDescent="0.35">
      <c r="A1627" s="5" t="s">
        <v>20</v>
      </c>
      <c r="B1627" s="5" t="s">
        <v>21</v>
      </c>
      <c r="C1627" s="5">
        <v>1916837</v>
      </c>
      <c r="D1627" s="5">
        <v>1918597</v>
      </c>
      <c r="E1627" s="5" t="s">
        <v>25</v>
      </c>
    </row>
    <row r="1628" spans="1:5" x14ac:dyDescent="0.35">
      <c r="A1628" s="5" t="s">
        <v>20</v>
      </c>
      <c r="B1628" s="5" t="s">
        <v>21</v>
      </c>
      <c r="C1628" s="5">
        <v>1918638</v>
      </c>
      <c r="D1628" s="5">
        <v>1919165</v>
      </c>
      <c r="E1628" s="5" t="s">
        <v>200</v>
      </c>
    </row>
    <row r="1629" spans="1:5" x14ac:dyDescent="0.35">
      <c r="A1629" s="5" t="s">
        <v>20</v>
      </c>
      <c r="B1629" s="5" t="s">
        <v>21</v>
      </c>
      <c r="C1629" s="5">
        <v>1919425</v>
      </c>
      <c r="D1629" s="5">
        <v>1920309</v>
      </c>
      <c r="E1629" s="5" t="s">
        <v>25</v>
      </c>
    </row>
    <row r="1630" spans="1:5" x14ac:dyDescent="0.35">
      <c r="A1630" s="5" t="s">
        <v>20</v>
      </c>
      <c r="B1630" s="5" t="s">
        <v>21</v>
      </c>
      <c r="C1630" s="5">
        <v>1920566</v>
      </c>
      <c r="D1630" s="5">
        <v>1922707</v>
      </c>
      <c r="E1630" s="5" t="s">
        <v>200</v>
      </c>
    </row>
    <row r="1631" spans="1:5" x14ac:dyDescent="0.35">
      <c r="A1631" s="5" t="s">
        <v>20</v>
      </c>
      <c r="B1631" s="5" t="s">
        <v>21</v>
      </c>
      <c r="C1631" s="5">
        <v>1922789</v>
      </c>
      <c r="D1631" s="5">
        <v>1923487</v>
      </c>
      <c r="E1631" s="5" t="s">
        <v>200</v>
      </c>
    </row>
    <row r="1632" spans="1:5" x14ac:dyDescent="0.35">
      <c r="A1632" s="5" t="s">
        <v>20</v>
      </c>
      <c r="B1632" s="5" t="s">
        <v>21</v>
      </c>
      <c r="C1632" s="5">
        <v>1923770</v>
      </c>
      <c r="D1632" s="5">
        <v>1927495</v>
      </c>
      <c r="E1632" s="5" t="s">
        <v>25</v>
      </c>
    </row>
    <row r="1633" spans="1:5" x14ac:dyDescent="0.35">
      <c r="A1633" s="5" t="s">
        <v>20</v>
      </c>
      <c r="B1633" s="5" t="s">
        <v>21</v>
      </c>
      <c r="C1633" s="5">
        <v>1927575</v>
      </c>
      <c r="D1633" s="5">
        <v>1928069</v>
      </c>
      <c r="E1633" s="5" t="s">
        <v>25</v>
      </c>
    </row>
    <row r="1634" spans="1:5" x14ac:dyDescent="0.35">
      <c r="A1634" s="5" t="s">
        <v>20</v>
      </c>
      <c r="B1634" s="5" t="s">
        <v>21</v>
      </c>
      <c r="C1634" s="5">
        <v>1928105</v>
      </c>
      <c r="D1634" s="5">
        <v>1928812</v>
      </c>
      <c r="E1634" s="5" t="s">
        <v>25</v>
      </c>
    </row>
    <row r="1635" spans="1:5" x14ac:dyDescent="0.35">
      <c r="A1635" s="5" t="s">
        <v>20</v>
      </c>
      <c r="B1635" s="5" t="s">
        <v>21</v>
      </c>
      <c r="C1635" s="5">
        <v>1928893</v>
      </c>
      <c r="D1635" s="5">
        <v>1930281</v>
      </c>
      <c r="E1635" s="5" t="s">
        <v>25</v>
      </c>
    </row>
    <row r="1636" spans="1:5" x14ac:dyDescent="0.35">
      <c r="A1636" s="5" t="s">
        <v>20</v>
      </c>
      <c r="B1636" s="5" t="s">
        <v>21</v>
      </c>
      <c r="C1636" s="5">
        <v>1930363</v>
      </c>
      <c r="D1636" s="5">
        <v>1931418</v>
      </c>
      <c r="E1636" s="5" t="s">
        <v>25</v>
      </c>
    </row>
    <row r="1637" spans="1:5" x14ac:dyDescent="0.35">
      <c r="A1637" s="5" t="s">
        <v>20</v>
      </c>
      <c r="B1637" s="5" t="s">
        <v>21</v>
      </c>
      <c r="C1637" s="5">
        <v>1931400</v>
      </c>
      <c r="D1637" s="5">
        <v>1932056</v>
      </c>
      <c r="E1637" s="5" t="s">
        <v>25</v>
      </c>
    </row>
    <row r="1638" spans="1:5" x14ac:dyDescent="0.35">
      <c r="A1638" s="5" t="s">
        <v>20</v>
      </c>
      <c r="B1638" s="5" t="s">
        <v>21</v>
      </c>
      <c r="C1638" s="5">
        <v>1932322</v>
      </c>
      <c r="D1638" s="5">
        <v>1933851</v>
      </c>
      <c r="E1638" s="5" t="s">
        <v>25</v>
      </c>
    </row>
    <row r="1639" spans="1:5" x14ac:dyDescent="0.35">
      <c r="A1639" s="5" t="s">
        <v>20</v>
      </c>
      <c r="B1639" s="5" t="s">
        <v>21</v>
      </c>
      <c r="C1639" s="5">
        <v>1933907</v>
      </c>
      <c r="D1639" s="5">
        <v>1935163</v>
      </c>
      <c r="E1639" s="5" t="s">
        <v>25</v>
      </c>
    </row>
    <row r="1640" spans="1:5" x14ac:dyDescent="0.35">
      <c r="A1640" s="5" t="s">
        <v>20</v>
      </c>
      <c r="B1640" s="5" t="s">
        <v>21</v>
      </c>
      <c r="C1640" s="5">
        <v>1935358</v>
      </c>
      <c r="D1640" s="5">
        <v>1936179</v>
      </c>
      <c r="E1640" s="5" t="s">
        <v>25</v>
      </c>
    </row>
    <row r="1641" spans="1:5" x14ac:dyDescent="0.35">
      <c r="A1641" s="5" t="s">
        <v>20</v>
      </c>
      <c r="B1641" s="5" t="s">
        <v>21</v>
      </c>
      <c r="C1641" s="5">
        <v>1936315</v>
      </c>
      <c r="D1641" s="5">
        <v>1938921</v>
      </c>
      <c r="E1641" s="5" t="s">
        <v>25</v>
      </c>
    </row>
    <row r="1642" spans="1:5" x14ac:dyDescent="0.35">
      <c r="A1642" s="5" t="s">
        <v>20</v>
      </c>
      <c r="B1642" s="5" t="s">
        <v>21</v>
      </c>
      <c r="C1642" s="5">
        <v>1939078</v>
      </c>
      <c r="D1642" s="5">
        <v>1939767</v>
      </c>
      <c r="E1642" s="5" t="s">
        <v>25</v>
      </c>
    </row>
    <row r="1643" spans="1:5" x14ac:dyDescent="0.35">
      <c r="A1643" s="5" t="s">
        <v>20</v>
      </c>
      <c r="B1643" s="5" t="s">
        <v>21</v>
      </c>
      <c r="C1643" s="5">
        <v>1939764</v>
      </c>
      <c r="D1643" s="5">
        <v>1940204</v>
      </c>
      <c r="E1643" s="5" t="s">
        <v>25</v>
      </c>
    </row>
    <row r="1644" spans="1:5" x14ac:dyDescent="0.35">
      <c r="A1644" s="5" t="s">
        <v>20</v>
      </c>
      <c r="B1644" s="5" t="s">
        <v>21</v>
      </c>
      <c r="C1644" s="5">
        <v>1940170</v>
      </c>
      <c r="D1644" s="5">
        <v>1940901</v>
      </c>
      <c r="E1644" s="5" t="s">
        <v>25</v>
      </c>
    </row>
    <row r="1645" spans="1:5" x14ac:dyDescent="0.35">
      <c r="A1645" s="5" t="s">
        <v>20</v>
      </c>
      <c r="B1645" s="5" t="s">
        <v>21</v>
      </c>
      <c r="C1645" s="5">
        <v>1940957</v>
      </c>
      <c r="D1645" s="5">
        <v>1941970</v>
      </c>
      <c r="E1645" s="5" t="s">
        <v>25</v>
      </c>
    </row>
    <row r="1646" spans="1:5" x14ac:dyDescent="0.35">
      <c r="A1646" s="5" t="s">
        <v>20</v>
      </c>
      <c r="B1646" s="5" t="s">
        <v>21</v>
      </c>
      <c r="C1646" s="5">
        <v>1942207</v>
      </c>
      <c r="D1646" s="5">
        <v>1942491</v>
      </c>
      <c r="E1646" s="5" t="s">
        <v>25</v>
      </c>
    </row>
    <row r="1647" spans="1:5" x14ac:dyDescent="0.35">
      <c r="A1647" s="5" t="s">
        <v>20</v>
      </c>
      <c r="B1647" s="5" t="s">
        <v>21</v>
      </c>
      <c r="C1647" s="5">
        <v>1942522</v>
      </c>
      <c r="D1647" s="5">
        <v>1942881</v>
      </c>
      <c r="E1647" s="5" t="s">
        <v>25</v>
      </c>
    </row>
    <row r="1648" spans="1:5" x14ac:dyDescent="0.35">
      <c r="A1648" s="5" t="s">
        <v>20</v>
      </c>
      <c r="B1648" s="5" t="s">
        <v>21</v>
      </c>
      <c r="C1648" s="5">
        <v>1943012</v>
      </c>
      <c r="D1648" s="5">
        <v>1944160</v>
      </c>
      <c r="E1648" s="5" t="s">
        <v>25</v>
      </c>
    </row>
    <row r="1649" spans="1:5" x14ac:dyDescent="0.35">
      <c r="A1649" s="5" t="s">
        <v>20</v>
      </c>
      <c r="B1649" s="5" t="s">
        <v>21</v>
      </c>
      <c r="C1649" s="5">
        <v>1944376</v>
      </c>
      <c r="D1649" s="5">
        <v>1945026</v>
      </c>
      <c r="E1649" s="5" t="s">
        <v>25</v>
      </c>
    </row>
    <row r="1650" spans="1:5" x14ac:dyDescent="0.35">
      <c r="A1650" s="5" t="s">
        <v>20</v>
      </c>
      <c r="B1650" s="5" t="s">
        <v>21</v>
      </c>
      <c r="C1650" s="5">
        <v>1945151</v>
      </c>
      <c r="D1650" s="5">
        <v>1945384</v>
      </c>
      <c r="E1650" s="5" t="s">
        <v>200</v>
      </c>
    </row>
    <row r="1651" spans="1:5" x14ac:dyDescent="0.35">
      <c r="A1651" s="5" t="s">
        <v>20</v>
      </c>
      <c r="B1651" s="5" t="s">
        <v>21</v>
      </c>
      <c r="C1651" s="5">
        <v>1945488</v>
      </c>
      <c r="D1651" s="5">
        <v>1947416</v>
      </c>
      <c r="E1651" s="5" t="s">
        <v>200</v>
      </c>
    </row>
    <row r="1652" spans="1:5" x14ac:dyDescent="0.35">
      <c r="A1652" s="5" t="s">
        <v>20</v>
      </c>
      <c r="B1652" s="5" t="s">
        <v>21</v>
      </c>
      <c r="C1652" s="5">
        <v>1947561</v>
      </c>
      <c r="D1652" s="5">
        <v>1948190</v>
      </c>
      <c r="E1652" s="5" t="s">
        <v>25</v>
      </c>
    </row>
    <row r="1653" spans="1:5" x14ac:dyDescent="0.35">
      <c r="A1653" s="5" t="s">
        <v>20</v>
      </c>
      <c r="B1653" s="5" t="s">
        <v>21</v>
      </c>
      <c r="C1653" s="5">
        <v>1948364</v>
      </c>
      <c r="D1653" s="5">
        <v>1948816</v>
      </c>
      <c r="E1653" s="5" t="s">
        <v>200</v>
      </c>
    </row>
    <row r="1654" spans="1:5" x14ac:dyDescent="0.35">
      <c r="A1654" s="5" t="s">
        <v>20</v>
      </c>
      <c r="B1654" s="5" t="s">
        <v>21</v>
      </c>
      <c r="C1654" s="5">
        <v>1948880</v>
      </c>
      <c r="D1654" s="5">
        <v>1949710</v>
      </c>
      <c r="E1654" s="5" t="s">
        <v>200</v>
      </c>
    </row>
    <row r="1655" spans="1:5" x14ac:dyDescent="0.35">
      <c r="A1655" s="5" t="s">
        <v>20</v>
      </c>
      <c r="B1655" s="5" t="s">
        <v>21</v>
      </c>
      <c r="C1655" s="5">
        <v>1949737</v>
      </c>
      <c r="D1655" s="5">
        <v>1951359</v>
      </c>
      <c r="E1655" s="5" t="s">
        <v>200</v>
      </c>
    </row>
    <row r="1656" spans="1:5" x14ac:dyDescent="0.35">
      <c r="A1656" s="5" t="s">
        <v>20</v>
      </c>
      <c r="B1656" s="5" t="s">
        <v>21</v>
      </c>
      <c r="C1656" s="5">
        <v>1951438</v>
      </c>
      <c r="D1656" s="5">
        <v>1952373</v>
      </c>
      <c r="E1656" s="5" t="s">
        <v>200</v>
      </c>
    </row>
    <row r="1657" spans="1:5" x14ac:dyDescent="0.35">
      <c r="A1657" s="5" t="s">
        <v>20</v>
      </c>
      <c r="B1657" s="5" t="s">
        <v>21</v>
      </c>
      <c r="C1657" s="5">
        <v>1952509</v>
      </c>
      <c r="D1657" s="5">
        <v>1953243</v>
      </c>
      <c r="E1657" s="5" t="s">
        <v>25</v>
      </c>
    </row>
    <row r="1658" spans="1:5" x14ac:dyDescent="0.35">
      <c r="A1658" s="5" t="s">
        <v>20</v>
      </c>
      <c r="B1658" s="5" t="s">
        <v>21</v>
      </c>
      <c r="C1658" s="5">
        <v>1953255</v>
      </c>
      <c r="D1658" s="5">
        <v>1955651</v>
      </c>
      <c r="E1658" s="5" t="s">
        <v>25</v>
      </c>
    </row>
    <row r="1659" spans="1:5" x14ac:dyDescent="0.35">
      <c r="A1659" s="5" t="s">
        <v>20</v>
      </c>
      <c r="B1659" s="5" t="s">
        <v>21</v>
      </c>
      <c r="C1659" s="5">
        <v>1955664</v>
      </c>
      <c r="D1659" s="5">
        <v>1956680</v>
      </c>
      <c r="E1659" s="5" t="s">
        <v>25</v>
      </c>
    </row>
    <row r="1660" spans="1:5" x14ac:dyDescent="0.35">
      <c r="A1660" s="5" t="s">
        <v>20</v>
      </c>
      <c r="B1660" s="5" t="s">
        <v>21</v>
      </c>
      <c r="C1660" s="5">
        <v>1956861</v>
      </c>
      <c r="D1660" s="5">
        <v>1957127</v>
      </c>
      <c r="E1660" s="5" t="s">
        <v>200</v>
      </c>
    </row>
    <row r="1661" spans="1:5" x14ac:dyDescent="0.35">
      <c r="A1661" s="5" t="s">
        <v>20</v>
      </c>
      <c r="B1661" s="5" t="s">
        <v>21</v>
      </c>
      <c r="C1661" s="5">
        <v>1957392</v>
      </c>
      <c r="D1661" s="5">
        <v>1959197</v>
      </c>
      <c r="E1661" s="5" t="s">
        <v>25</v>
      </c>
    </row>
    <row r="1662" spans="1:5" x14ac:dyDescent="0.35">
      <c r="A1662" s="5" t="s">
        <v>20</v>
      </c>
      <c r="B1662" s="5" t="s">
        <v>21</v>
      </c>
      <c r="C1662" s="5">
        <v>1959201</v>
      </c>
      <c r="D1662" s="5">
        <v>1959626</v>
      </c>
      <c r="E1662" s="5" t="s">
        <v>25</v>
      </c>
    </row>
    <row r="1663" spans="1:5" x14ac:dyDescent="0.35">
      <c r="A1663" s="5" t="s">
        <v>20</v>
      </c>
      <c r="B1663" s="5" t="s">
        <v>21</v>
      </c>
      <c r="C1663" s="5">
        <v>1959947</v>
      </c>
      <c r="D1663" s="5">
        <v>1960714</v>
      </c>
      <c r="E1663" s="5" t="s">
        <v>25</v>
      </c>
    </row>
    <row r="1664" spans="1:5" x14ac:dyDescent="0.35">
      <c r="A1664" s="5" t="s">
        <v>20</v>
      </c>
      <c r="B1664" s="5" t="s">
        <v>21</v>
      </c>
      <c r="C1664" s="5">
        <v>1961435</v>
      </c>
      <c r="D1664" s="5">
        <v>1962922</v>
      </c>
      <c r="E1664" s="5" t="s">
        <v>25</v>
      </c>
    </row>
    <row r="1665" spans="1:5" x14ac:dyDescent="0.35">
      <c r="A1665" s="5" t="s">
        <v>20</v>
      </c>
      <c r="B1665" s="5" t="s">
        <v>21</v>
      </c>
      <c r="C1665" s="5">
        <v>1963070</v>
      </c>
      <c r="D1665" s="5">
        <v>1964221</v>
      </c>
      <c r="E1665" s="5" t="s">
        <v>25</v>
      </c>
    </row>
    <row r="1666" spans="1:5" x14ac:dyDescent="0.35">
      <c r="A1666" s="5" t="s">
        <v>20</v>
      </c>
      <c r="B1666" s="5" t="s">
        <v>21</v>
      </c>
      <c r="C1666" s="5">
        <v>1964235</v>
      </c>
      <c r="D1666" s="5">
        <v>1964864</v>
      </c>
      <c r="E1666" s="5" t="s">
        <v>25</v>
      </c>
    </row>
    <row r="1667" spans="1:5" x14ac:dyDescent="0.35">
      <c r="A1667" s="5" t="s">
        <v>20</v>
      </c>
      <c r="B1667" s="5" t="s">
        <v>21</v>
      </c>
      <c r="C1667" s="5">
        <v>1965063</v>
      </c>
      <c r="D1667" s="5">
        <v>1966061</v>
      </c>
      <c r="E1667" s="5" t="s">
        <v>200</v>
      </c>
    </row>
    <row r="1668" spans="1:5" x14ac:dyDescent="0.35">
      <c r="A1668" s="5" t="s">
        <v>20</v>
      </c>
      <c r="B1668" s="5" t="s">
        <v>21</v>
      </c>
      <c r="C1668" s="5">
        <v>1966393</v>
      </c>
      <c r="D1668" s="5">
        <v>1967106</v>
      </c>
      <c r="E1668" s="5" t="s">
        <v>25</v>
      </c>
    </row>
    <row r="1669" spans="1:5" x14ac:dyDescent="0.35">
      <c r="A1669" s="5" t="s">
        <v>20</v>
      </c>
      <c r="B1669" s="5" t="s">
        <v>21</v>
      </c>
      <c r="C1669" s="5">
        <v>1967103</v>
      </c>
      <c r="D1669" s="5">
        <v>1968458</v>
      </c>
      <c r="E1669" s="5" t="s">
        <v>25</v>
      </c>
    </row>
    <row r="1670" spans="1:5" x14ac:dyDescent="0.35">
      <c r="A1670" s="5" t="s">
        <v>20</v>
      </c>
      <c r="B1670" s="5" t="s">
        <v>21</v>
      </c>
      <c r="C1670" s="5">
        <v>1968445</v>
      </c>
      <c r="D1670" s="5">
        <v>1969449</v>
      </c>
      <c r="E1670" s="5" t="s">
        <v>25</v>
      </c>
    </row>
    <row r="1671" spans="1:5" x14ac:dyDescent="0.35">
      <c r="A1671" s="5" t="s">
        <v>20</v>
      </c>
      <c r="B1671" s="5" t="s">
        <v>21</v>
      </c>
      <c r="C1671" s="5">
        <v>1969550</v>
      </c>
      <c r="D1671" s="5">
        <v>1971466</v>
      </c>
      <c r="E1671" s="5" t="s">
        <v>200</v>
      </c>
    </row>
    <row r="1672" spans="1:5" x14ac:dyDescent="0.35">
      <c r="A1672" s="5" t="s">
        <v>20</v>
      </c>
      <c r="B1672" s="5" t="s">
        <v>21</v>
      </c>
      <c r="C1672" s="5">
        <v>1971588</v>
      </c>
      <c r="D1672" s="5">
        <v>1972145</v>
      </c>
      <c r="E1672" s="5" t="s">
        <v>200</v>
      </c>
    </row>
    <row r="1673" spans="1:5" x14ac:dyDescent="0.35">
      <c r="A1673" s="5" t="s">
        <v>20</v>
      </c>
      <c r="B1673" s="5" t="s">
        <v>21</v>
      </c>
      <c r="C1673" s="5">
        <v>1972376</v>
      </c>
      <c r="D1673" s="5">
        <v>1973023</v>
      </c>
      <c r="E1673" s="5" t="s">
        <v>25</v>
      </c>
    </row>
    <row r="1674" spans="1:5" x14ac:dyDescent="0.35">
      <c r="A1674" s="5" t="s">
        <v>20</v>
      </c>
      <c r="B1674" s="5" t="s">
        <v>21</v>
      </c>
      <c r="C1674" s="5">
        <v>1973115</v>
      </c>
      <c r="D1674" s="5">
        <v>1974998</v>
      </c>
      <c r="E1674" s="5" t="s">
        <v>25</v>
      </c>
    </row>
    <row r="1675" spans="1:5" x14ac:dyDescent="0.35">
      <c r="A1675" s="5" t="s">
        <v>20</v>
      </c>
      <c r="B1675" s="5" t="s">
        <v>21</v>
      </c>
      <c r="C1675" s="5">
        <v>1975072</v>
      </c>
      <c r="D1675" s="5">
        <v>1975668</v>
      </c>
      <c r="E1675" s="5" t="s">
        <v>25</v>
      </c>
    </row>
    <row r="1676" spans="1:5" x14ac:dyDescent="0.35">
      <c r="A1676" s="5" t="s">
        <v>20</v>
      </c>
      <c r="B1676" s="5" t="s">
        <v>21</v>
      </c>
      <c r="C1676" s="5">
        <v>1975753</v>
      </c>
      <c r="D1676" s="5">
        <v>1976871</v>
      </c>
      <c r="E1676" s="5" t="s">
        <v>200</v>
      </c>
    </row>
    <row r="1677" spans="1:5" x14ac:dyDescent="0.35">
      <c r="A1677" s="5" t="s">
        <v>20</v>
      </c>
      <c r="B1677" s="5" t="s">
        <v>21</v>
      </c>
      <c r="C1677" s="5">
        <v>1976981</v>
      </c>
      <c r="D1677" s="5">
        <v>1978102</v>
      </c>
      <c r="E1677" s="5" t="s">
        <v>200</v>
      </c>
    </row>
    <row r="1678" spans="1:5" x14ac:dyDescent="0.35">
      <c r="A1678" s="5" t="s">
        <v>20</v>
      </c>
      <c r="B1678" s="5" t="s">
        <v>21</v>
      </c>
      <c r="C1678" s="5">
        <v>1978415</v>
      </c>
      <c r="D1678" s="5">
        <v>1980826</v>
      </c>
      <c r="E1678" s="5" t="s">
        <v>25</v>
      </c>
    </row>
    <row r="1679" spans="1:5" x14ac:dyDescent="0.35">
      <c r="A1679" s="5" t="s">
        <v>20</v>
      </c>
      <c r="B1679" s="5" t="s">
        <v>21</v>
      </c>
      <c r="C1679" s="5">
        <v>1980830</v>
      </c>
      <c r="D1679" s="5">
        <v>1981294</v>
      </c>
      <c r="E1679" s="5" t="s">
        <v>25</v>
      </c>
    </row>
    <row r="1680" spans="1:5" x14ac:dyDescent="0.35">
      <c r="A1680" s="5" t="s">
        <v>20</v>
      </c>
      <c r="B1680" s="5" t="s">
        <v>21</v>
      </c>
      <c r="C1680" s="5">
        <v>1981357</v>
      </c>
      <c r="D1680" s="5">
        <v>1982202</v>
      </c>
      <c r="E1680" s="5" t="s">
        <v>200</v>
      </c>
    </row>
    <row r="1681" spans="1:5" x14ac:dyDescent="0.35">
      <c r="A1681" s="5" t="s">
        <v>20</v>
      </c>
      <c r="B1681" s="5" t="s">
        <v>21</v>
      </c>
      <c r="C1681" s="5">
        <v>1982460</v>
      </c>
      <c r="D1681" s="5">
        <v>1983596</v>
      </c>
      <c r="E1681" s="5" t="s">
        <v>200</v>
      </c>
    </row>
    <row r="1682" spans="1:5" x14ac:dyDescent="0.35">
      <c r="A1682" s="5" t="s">
        <v>20</v>
      </c>
      <c r="B1682" s="5" t="s">
        <v>21</v>
      </c>
      <c r="C1682" s="5">
        <v>1983722</v>
      </c>
      <c r="D1682" s="5">
        <v>1984504</v>
      </c>
      <c r="E1682" s="5" t="s">
        <v>200</v>
      </c>
    </row>
    <row r="1683" spans="1:5" x14ac:dyDescent="0.35">
      <c r="A1683" s="5" t="s">
        <v>20</v>
      </c>
      <c r="B1683" s="5" t="s">
        <v>21</v>
      </c>
      <c r="C1683" s="5">
        <v>1984644</v>
      </c>
      <c r="D1683" s="5">
        <v>1985054</v>
      </c>
      <c r="E1683" s="5" t="s">
        <v>25</v>
      </c>
    </row>
    <row r="1684" spans="1:5" x14ac:dyDescent="0.35">
      <c r="A1684" s="5" t="s">
        <v>20</v>
      </c>
      <c r="B1684" s="5" t="s">
        <v>21</v>
      </c>
      <c r="C1684" s="5">
        <v>1985123</v>
      </c>
      <c r="D1684" s="5">
        <v>1986043</v>
      </c>
      <c r="E1684" s="5" t="s">
        <v>25</v>
      </c>
    </row>
    <row r="1685" spans="1:5" x14ac:dyDescent="0.35">
      <c r="A1685" s="5" t="s">
        <v>20</v>
      </c>
      <c r="B1685" s="5" t="s">
        <v>21</v>
      </c>
      <c r="C1685" s="5">
        <v>1986063</v>
      </c>
      <c r="D1685" s="5">
        <v>1986866</v>
      </c>
      <c r="E1685" s="5" t="s">
        <v>25</v>
      </c>
    </row>
    <row r="1686" spans="1:5" x14ac:dyDescent="0.35">
      <c r="A1686" s="5" t="s">
        <v>20</v>
      </c>
      <c r="B1686" s="5" t="s">
        <v>21</v>
      </c>
      <c r="C1686" s="5">
        <v>1987129</v>
      </c>
      <c r="D1686" s="5">
        <v>1987866</v>
      </c>
      <c r="E1686" s="5" t="s">
        <v>25</v>
      </c>
    </row>
    <row r="1687" spans="1:5" x14ac:dyDescent="0.35">
      <c r="A1687" s="5" t="s">
        <v>20</v>
      </c>
      <c r="B1687" s="5" t="s">
        <v>21</v>
      </c>
      <c r="C1687" s="5">
        <v>1987859</v>
      </c>
      <c r="D1687" s="5">
        <v>1988548</v>
      </c>
      <c r="E1687" s="5" t="s">
        <v>25</v>
      </c>
    </row>
    <row r="1688" spans="1:5" x14ac:dyDescent="0.35">
      <c r="A1688" s="5" t="s">
        <v>20</v>
      </c>
      <c r="B1688" s="5" t="s">
        <v>21</v>
      </c>
      <c r="C1688" s="5">
        <v>1988545</v>
      </c>
      <c r="D1688" s="5">
        <v>1990164</v>
      </c>
      <c r="E1688" s="5" t="s">
        <v>25</v>
      </c>
    </row>
    <row r="1689" spans="1:5" x14ac:dyDescent="0.35">
      <c r="A1689" s="5" t="s">
        <v>20</v>
      </c>
      <c r="B1689" s="5" t="s">
        <v>21</v>
      </c>
      <c r="C1689" s="5">
        <v>1990321</v>
      </c>
      <c r="D1689" s="5">
        <v>1991514</v>
      </c>
      <c r="E1689" s="5" t="s">
        <v>25</v>
      </c>
    </row>
    <row r="1690" spans="1:5" x14ac:dyDescent="0.35">
      <c r="A1690" s="5" t="s">
        <v>20</v>
      </c>
      <c r="B1690" s="5" t="s">
        <v>21</v>
      </c>
      <c r="C1690" s="5">
        <v>1991639</v>
      </c>
      <c r="D1690" s="5">
        <v>1993051</v>
      </c>
      <c r="E1690" s="5" t="s">
        <v>25</v>
      </c>
    </row>
    <row r="1691" spans="1:5" x14ac:dyDescent="0.35">
      <c r="A1691" s="5" t="s">
        <v>20</v>
      </c>
      <c r="B1691" s="5" t="s">
        <v>21</v>
      </c>
      <c r="C1691" s="5">
        <v>1993005</v>
      </c>
      <c r="D1691" s="5">
        <v>1995650</v>
      </c>
      <c r="E1691" s="5" t="s">
        <v>25</v>
      </c>
    </row>
    <row r="1692" spans="1:5" x14ac:dyDescent="0.35">
      <c r="A1692" s="5" t="s">
        <v>20</v>
      </c>
      <c r="B1692" s="5" t="s">
        <v>21</v>
      </c>
      <c r="C1692" s="5">
        <v>1995667</v>
      </c>
      <c r="D1692" s="5">
        <v>1997799</v>
      </c>
      <c r="E1692" s="5" t="s">
        <v>25</v>
      </c>
    </row>
    <row r="1693" spans="1:5" x14ac:dyDescent="0.35">
      <c r="A1693" s="5" t="s">
        <v>20</v>
      </c>
      <c r="B1693" s="5" t="s">
        <v>21</v>
      </c>
      <c r="C1693" s="5">
        <v>1997853</v>
      </c>
      <c r="D1693" s="5">
        <v>1998311</v>
      </c>
      <c r="E1693" s="5" t="s">
        <v>25</v>
      </c>
    </row>
    <row r="1694" spans="1:5" x14ac:dyDescent="0.35">
      <c r="A1694" s="5" t="s">
        <v>20</v>
      </c>
      <c r="B1694" s="5" t="s">
        <v>21</v>
      </c>
      <c r="C1694" s="5">
        <v>1998583</v>
      </c>
      <c r="D1694" s="5">
        <v>1998912</v>
      </c>
      <c r="E1694" s="5" t="s">
        <v>200</v>
      </c>
    </row>
    <row r="1695" spans="1:5" x14ac:dyDescent="0.35">
      <c r="A1695" s="5" t="s">
        <v>20</v>
      </c>
      <c r="B1695" s="5" t="s">
        <v>1382</v>
      </c>
      <c r="C1695" s="5">
        <v>1999023</v>
      </c>
      <c r="D1695" s="5">
        <v>1999460</v>
      </c>
      <c r="E1695" s="5" t="s">
        <v>200</v>
      </c>
    </row>
    <row r="1696" spans="1:5" x14ac:dyDescent="0.35">
      <c r="A1696" s="5" t="s">
        <v>20</v>
      </c>
      <c r="B1696" s="5" t="s">
        <v>1382</v>
      </c>
      <c r="C1696" s="5">
        <v>1999803</v>
      </c>
      <c r="D1696" s="5">
        <v>2000051</v>
      </c>
      <c r="E1696" s="5" t="s">
        <v>200</v>
      </c>
    </row>
    <row r="1697" spans="1:5" x14ac:dyDescent="0.35">
      <c r="A1697" s="5" t="s">
        <v>20</v>
      </c>
      <c r="B1697" s="5" t="s">
        <v>21</v>
      </c>
      <c r="C1697" s="5">
        <v>2000246</v>
      </c>
      <c r="D1697" s="5">
        <v>2001769</v>
      </c>
      <c r="E1697" s="5" t="s">
        <v>25</v>
      </c>
    </row>
    <row r="1698" spans="1:5" x14ac:dyDescent="0.35">
      <c r="A1698" s="5" t="s">
        <v>20</v>
      </c>
      <c r="B1698" s="5" t="s">
        <v>21</v>
      </c>
      <c r="C1698" s="5">
        <v>2001769</v>
      </c>
      <c r="D1698" s="5">
        <v>2002188</v>
      </c>
      <c r="E1698" s="5" t="s">
        <v>25</v>
      </c>
    </row>
    <row r="1699" spans="1:5" x14ac:dyDescent="0.35">
      <c r="A1699" s="5" t="s">
        <v>20</v>
      </c>
      <c r="B1699" s="5" t="s">
        <v>21</v>
      </c>
      <c r="C1699" s="5">
        <v>2002842</v>
      </c>
      <c r="D1699" s="5">
        <v>2004257</v>
      </c>
      <c r="E1699" s="5" t="s">
        <v>25</v>
      </c>
    </row>
    <row r="1700" spans="1:5" x14ac:dyDescent="0.35">
      <c r="A1700" s="5" t="s">
        <v>20</v>
      </c>
      <c r="B1700" s="5" t="s">
        <v>21</v>
      </c>
      <c r="C1700" s="5">
        <v>2004250</v>
      </c>
      <c r="D1700" s="5">
        <v>2004918</v>
      </c>
      <c r="E1700" s="5" t="s">
        <v>25</v>
      </c>
    </row>
    <row r="1701" spans="1:5" x14ac:dyDescent="0.35">
      <c r="A1701" s="5" t="s">
        <v>20</v>
      </c>
      <c r="B1701" s="5" t="s">
        <v>21</v>
      </c>
      <c r="C1701" s="5">
        <v>2004915</v>
      </c>
      <c r="D1701" s="5">
        <v>2005532</v>
      </c>
      <c r="E1701" s="5" t="s">
        <v>25</v>
      </c>
    </row>
    <row r="1702" spans="1:5" x14ac:dyDescent="0.35">
      <c r="A1702" s="5" t="s">
        <v>20</v>
      </c>
      <c r="B1702" s="5" t="s">
        <v>21</v>
      </c>
      <c r="C1702" s="5">
        <v>2005609</v>
      </c>
      <c r="D1702" s="5">
        <v>2006409</v>
      </c>
      <c r="E1702" s="5" t="s">
        <v>200</v>
      </c>
    </row>
    <row r="1703" spans="1:5" x14ac:dyDescent="0.35">
      <c r="A1703" s="5" t="s">
        <v>20</v>
      </c>
      <c r="B1703" s="5" t="s">
        <v>21</v>
      </c>
      <c r="C1703" s="5">
        <v>2006402</v>
      </c>
      <c r="D1703" s="5">
        <v>2007661</v>
      </c>
      <c r="E1703" s="5" t="s">
        <v>200</v>
      </c>
    </row>
    <row r="1704" spans="1:5" x14ac:dyDescent="0.35">
      <c r="A1704" s="5" t="s">
        <v>20</v>
      </c>
      <c r="B1704" s="5" t="s">
        <v>21</v>
      </c>
      <c r="C1704" s="5">
        <v>2007808</v>
      </c>
      <c r="D1704" s="5">
        <v>2008344</v>
      </c>
      <c r="E1704" s="5" t="s">
        <v>200</v>
      </c>
    </row>
    <row r="1705" spans="1:5" x14ac:dyDescent="0.35">
      <c r="A1705" s="5" t="s">
        <v>20</v>
      </c>
      <c r="B1705" s="5" t="s">
        <v>21</v>
      </c>
      <c r="C1705" s="5">
        <v>2008461</v>
      </c>
      <c r="D1705" s="5">
        <v>2008766</v>
      </c>
      <c r="E1705" s="5" t="s">
        <v>200</v>
      </c>
    </row>
    <row r="1706" spans="1:5" x14ac:dyDescent="0.35">
      <c r="A1706" s="5" t="s">
        <v>20</v>
      </c>
      <c r="B1706" s="5" t="s">
        <v>21</v>
      </c>
      <c r="C1706" s="5">
        <v>2008944</v>
      </c>
      <c r="D1706" s="5">
        <v>2009798</v>
      </c>
      <c r="E1706" s="5" t="s">
        <v>25</v>
      </c>
    </row>
    <row r="1707" spans="1:5" x14ac:dyDescent="0.35">
      <c r="A1707" s="5" t="s">
        <v>20</v>
      </c>
      <c r="B1707" s="5" t="s">
        <v>21</v>
      </c>
      <c r="C1707" s="5">
        <v>2010667</v>
      </c>
      <c r="D1707" s="5">
        <v>2011431</v>
      </c>
      <c r="E1707" s="5" t="s">
        <v>25</v>
      </c>
    </row>
    <row r="1708" spans="1:5" x14ac:dyDescent="0.35">
      <c r="A1708" s="5" t="s">
        <v>20</v>
      </c>
      <c r="B1708" s="5" t="s">
        <v>21</v>
      </c>
      <c r="C1708" s="5">
        <v>2011758</v>
      </c>
      <c r="D1708" s="5">
        <v>2012702</v>
      </c>
      <c r="E1708" s="5" t="s">
        <v>25</v>
      </c>
    </row>
    <row r="1709" spans="1:5" x14ac:dyDescent="0.35">
      <c r="A1709" s="5" t="s">
        <v>20</v>
      </c>
      <c r="B1709" s="5" t="s">
        <v>21</v>
      </c>
      <c r="C1709" s="5">
        <v>2012992</v>
      </c>
      <c r="D1709" s="5">
        <v>2013582</v>
      </c>
      <c r="E1709" s="5" t="s">
        <v>25</v>
      </c>
    </row>
    <row r="1710" spans="1:5" x14ac:dyDescent="0.35">
      <c r="A1710" s="5" t="s">
        <v>20</v>
      </c>
      <c r="B1710" s="5" t="s">
        <v>21</v>
      </c>
      <c r="C1710" s="5">
        <v>2013563</v>
      </c>
      <c r="D1710" s="5">
        <v>2016769</v>
      </c>
      <c r="E1710" s="5" t="s">
        <v>25</v>
      </c>
    </row>
    <row r="1711" spans="1:5" x14ac:dyDescent="0.35">
      <c r="A1711" s="5" t="s">
        <v>20</v>
      </c>
      <c r="B1711" s="5" t="s">
        <v>21</v>
      </c>
      <c r="C1711" s="5">
        <v>2017046</v>
      </c>
      <c r="D1711" s="5">
        <v>2018248</v>
      </c>
      <c r="E1711" s="5" t="s">
        <v>25</v>
      </c>
    </row>
    <row r="1712" spans="1:5" x14ac:dyDescent="0.35">
      <c r="A1712" s="5" t="s">
        <v>20</v>
      </c>
      <c r="B1712" s="5" t="s">
        <v>21</v>
      </c>
      <c r="C1712" s="5">
        <v>2018374</v>
      </c>
      <c r="D1712" s="5">
        <v>2019564</v>
      </c>
      <c r="E1712" s="5" t="s">
        <v>25</v>
      </c>
    </row>
    <row r="1713" spans="1:5" x14ac:dyDescent="0.35">
      <c r="A1713" s="5" t="s">
        <v>20</v>
      </c>
      <c r="B1713" s="5" t="s">
        <v>21</v>
      </c>
      <c r="C1713" s="5">
        <v>2019589</v>
      </c>
      <c r="D1713" s="5">
        <v>2021190</v>
      </c>
      <c r="E1713" s="5" t="s">
        <v>25</v>
      </c>
    </row>
    <row r="1714" spans="1:5" x14ac:dyDescent="0.35">
      <c r="A1714" s="5" t="s">
        <v>20</v>
      </c>
      <c r="B1714" s="5" t="s">
        <v>21</v>
      </c>
      <c r="C1714" s="5">
        <v>2021306</v>
      </c>
      <c r="D1714" s="5">
        <v>2024539</v>
      </c>
      <c r="E1714" s="5" t="s">
        <v>25</v>
      </c>
    </row>
    <row r="1715" spans="1:5" x14ac:dyDescent="0.35">
      <c r="A1715" s="5" t="s">
        <v>20</v>
      </c>
      <c r="B1715" s="5" t="s">
        <v>21</v>
      </c>
      <c r="C1715" s="5">
        <v>2024650</v>
      </c>
      <c r="D1715" s="5">
        <v>2025012</v>
      </c>
      <c r="E1715" s="5" t="s">
        <v>25</v>
      </c>
    </row>
    <row r="1716" spans="1:5" x14ac:dyDescent="0.35">
      <c r="A1716" s="5" t="s">
        <v>20</v>
      </c>
      <c r="B1716" s="5" t="s">
        <v>21</v>
      </c>
      <c r="C1716" s="5">
        <v>2025130</v>
      </c>
      <c r="D1716" s="5">
        <v>2025531</v>
      </c>
      <c r="E1716" s="5" t="s">
        <v>25</v>
      </c>
    </row>
    <row r="1717" spans="1:5" x14ac:dyDescent="0.35">
      <c r="A1717" s="5" t="s">
        <v>20</v>
      </c>
      <c r="B1717" s="5" t="s">
        <v>21</v>
      </c>
      <c r="C1717" s="5">
        <v>2025996</v>
      </c>
      <c r="D1717" s="5">
        <v>2026985</v>
      </c>
      <c r="E1717" s="5" t="s">
        <v>25</v>
      </c>
    </row>
    <row r="1718" spans="1:5" x14ac:dyDescent="0.35">
      <c r="A1718" s="5" t="s">
        <v>20</v>
      </c>
      <c r="B1718" s="5" t="s">
        <v>21</v>
      </c>
      <c r="C1718" s="5">
        <v>2027181</v>
      </c>
      <c r="D1718" s="5">
        <v>2028005</v>
      </c>
      <c r="E1718" s="5" t="s">
        <v>200</v>
      </c>
    </row>
    <row r="1719" spans="1:5" x14ac:dyDescent="0.35">
      <c r="A1719" s="5" t="s">
        <v>20</v>
      </c>
      <c r="B1719" s="5" t="s">
        <v>21</v>
      </c>
      <c r="C1719" s="5">
        <v>2028002</v>
      </c>
      <c r="D1719" s="5">
        <v>2028943</v>
      </c>
      <c r="E1719" s="5" t="s">
        <v>200</v>
      </c>
    </row>
    <row r="1720" spans="1:5" x14ac:dyDescent="0.35">
      <c r="A1720" s="5" t="s">
        <v>20</v>
      </c>
      <c r="B1720" s="5" t="s">
        <v>21</v>
      </c>
      <c r="C1720" s="5">
        <v>2029054</v>
      </c>
      <c r="D1720" s="5">
        <v>2030118</v>
      </c>
      <c r="E1720" s="5" t="s">
        <v>200</v>
      </c>
    </row>
    <row r="1721" spans="1:5" x14ac:dyDescent="0.35">
      <c r="A1721" s="5" t="s">
        <v>20</v>
      </c>
      <c r="B1721" s="5" t="s">
        <v>21</v>
      </c>
      <c r="C1721" s="5">
        <v>2030115</v>
      </c>
      <c r="D1721" s="5">
        <v>2030792</v>
      </c>
      <c r="E1721" s="5" t="s">
        <v>200</v>
      </c>
    </row>
    <row r="1722" spans="1:5" x14ac:dyDescent="0.35">
      <c r="A1722" s="5" t="s">
        <v>20</v>
      </c>
      <c r="B1722" s="5" t="s">
        <v>21</v>
      </c>
      <c r="C1722" s="5">
        <v>2031054</v>
      </c>
      <c r="D1722" s="5">
        <v>2031743</v>
      </c>
      <c r="E1722" s="5" t="s">
        <v>25</v>
      </c>
    </row>
    <row r="1723" spans="1:5" x14ac:dyDescent="0.35">
      <c r="A1723" s="5" t="s">
        <v>20</v>
      </c>
      <c r="B1723" s="5" t="s">
        <v>21</v>
      </c>
      <c r="C1723" s="5">
        <v>2031730</v>
      </c>
      <c r="D1723" s="5">
        <v>2032719</v>
      </c>
      <c r="E1723" s="5" t="s">
        <v>25</v>
      </c>
    </row>
    <row r="1724" spans="1:5" x14ac:dyDescent="0.35">
      <c r="A1724" s="5" t="s">
        <v>20</v>
      </c>
      <c r="B1724" s="5" t="s">
        <v>21</v>
      </c>
      <c r="C1724" s="5">
        <v>2032985</v>
      </c>
      <c r="D1724" s="5">
        <v>2033668</v>
      </c>
      <c r="E1724" s="5" t="s">
        <v>25</v>
      </c>
    </row>
    <row r="1725" spans="1:5" x14ac:dyDescent="0.35">
      <c r="A1725" s="5" t="s">
        <v>20</v>
      </c>
      <c r="B1725" s="5" t="s">
        <v>21</v>
      </c>
      <c r="C1725" s="5">
        <v>2033665</v>
      </c>
      <c r="D1725" s="5">
        <v>2036235</v>
      </c>
      <c r="E1725" s="5" t="s">
        <v>25</v>
      </c>
    </row>
    <row r="1726" spans="1:5" x14ac:dyDescent="0.35">
      <c r="A1726" s="5" t="s">
        <v>20</v>
      </c>
      <c r="B1726" s="5" t="s">
        <v>21</v>
      </c>
      <c r="C1726" s="5">
        <v>2036426</v>
      </c>
      <c r="D1726" s="5">
        <v>2037049</v>
      </c>
      <c r="E1726" s="5" t="s">
        <v>25</v>
      </c>
    </row>
    <row r="1727" spans="1:5" x14ac:dyDescent="0.35">
      <c r="A1727" s="5" t="s">
        <v>20</v>
      </c>
      <c r="B1727" s="5" t="s">
        <v>21</v>
      </c>
      <c r="C1727" s="5">
        <v>2037315</v>
      </c>
      <c r="D1727" s="5">
        <v>2039438</v>
      </c>
      <c r="E1727" s="5" t="s">
        <v>200</v>
      </c>
    </row>
    <row r="1728" spans="1:5" x14ac:dyDescent="0.35">
      <c r="A1728" s="5" t="s">
        <v>20</v>
      </c>
      <c r="B1728" s="5" t="s">
        <v>21</v>
      </c>
      <c r="C1728" s="5">
        <v>2039780</v>
      </c>
      <c r="D1728" s="5">
        <v>2039992</v>
      </c>
      <c r="E1728" s="5" t="s">
        <v>200</v>
      </c>
    </row>
    <row r="1729" spans="1:5" x14ac:dyDescent="0.35">
      <c r="A1729" s="5" t="s">
        <v>20</v>
      </c>
      <c r="B1729" s="5" t="s">
        <v>21</v>
      </c>
      <c r="C1729" s="5">
        <v>2040400</v>
      </c>
      <c r="D1729" s="5">
        <v>2041524</v>
      </c>
      <c r="E1729" s="5" t="s">
        <v>200</v>
      </c>
    </row>
    <row r="1730" spans="1:5" x14ac:dyDescent="0.35">
      <c r="A1730" s="5" t="s">
        <v>20</v>
      </c>
      <c r="B1730" s="5" t="s">
        <v>21</v>
      </c>
      <c r="C1730" s="5">
        <v>2041778</v>
      </c>
      <c r="D1730" s="5">
        <v>2043130</v>
      </c>
      <c r="E1730" s="5" t="s">
        <v>25</v>
      </c>
    </row>
    <row r="1731" spans="1:5" x14ac:dyDescent="0.35">
      <c r="A1731" s="5" t="s">
        <v>20</v>
      </c>
      <c r="B1731" s="5" t="s">
        <v>21</v>
      </c>
      <c r="C1731" s="5">
        <v>2043185</v>
      </c>
      <c r="D1731" s="5">
        <v>2044303</v>
      </c>
      <c r="E1731" s="5" t="s">
        <v>25</v>
      </c>
    </row>
    <row r="1732" spans="1:5" x14ac:dyDescent="0.35">
      <c r="A1732" s="5" t="s">
        <v>20</v>
      </c>
      <c r="B1732" s="5" t="s">
        <v>21</v>
      </c>
      <c r="C1732" s="5">
        <v>2044630</v>
      </c>
      <c r="D1732" s="5">
        <v>2045187</v>
      </c>
      <c r="E1732" s="5" t="s">
        <v>25</v>
      </c>
    </row>
    <row r="1733" spans="1:5" x14ac:dyDescent="0.35">
      <c r="A1733" s="5" t="s">
        <v>20</v>
      </c>
      <c r="B1733" s="5" t="s">
        <v>21</v>
      </c>
      <c r="C1733" s="5">
        <v>2045465</v>
      </c>
      <c r="D1733" s="5">
        <v>2046688</v>
      </c>
      <c r="E1733" s="5" t="s">
        <v>25</v>
      </c>
    </row>
    <row r="1734" spans="1:5" x14ac:dyDescent="0.35">
      <c r="A1734" s="5" t="s">
        <v>20</v>
      </c>
      <c r="B1734" s="5" t="s">
        <v>21</v>
      </c>
      <c r="C1734" s="5">
        <v>2046910</v>
      </c>
      <c r="D1734" s="5">
        <v>2048394</v>
      </c>
      <c r="E1734" s="5" t="s">
        <v>25</v>
      </c>
    </row>
    <row r="1735" spans="1:5" x14ac:dyDescent="0.35">
      <c r="A1735" s="5" t="s">
        <v>20</v>
      </c>
      <c r="B1735" s="5" t="s">
        <v>21</v>
      </c>
      <c r="C1735" s="5">
        <v>2048529</v>
      </c>
      <c r="D1735" s="5">
        <v>2049674</v>
      </c>
      <c r="E1735" s="5" t="s">
        <v>25</v>
      </c>
    </row>
    <row r="1736" spans="1:5" x14ac:dyDescent="0.35">
      <c r="A1736" s="5" t="s">
        <v>20</v>
      </c>
      <c r="B1736" s="5" t="s">
        <v>21</v>
      </c>
      <c r="C1736" s="5">
        <v>2049693</v>
      </c>
      <c r="D1736" s="5">
        <v>2049932</v>
      </c>
      <c r="E1736" s="5" t="s">
        <v>25</v>
      </c>
    </row>
    <row r="1737" spans="1:5" x14ac:dyDescent="0.35">
      <c r="A1737" s="5" t="s">
        <v>20</v>
      </c>
      <c r="B1737" s="5" t="s">
        <v>21</v>
      </c>
      <c r="C1737" s="5">
        <v>2050151</v>
      </c>
      <c r="D1737" s="5">
        <v>2050528</v>
      </c>
      <c r="E1737" s="5" t="s">
        <v>200</v>
      </c>
    </row>
    <row r="1738" spans="1:5" x14ac:dyDescent="0.35">
      <c r="A1738" s="5" t="s">
        <v>20</v>
      </c>
      <c r="B1738" s="5" t="s">
        <v>21</v>
      </c>
      <c r="C1738" s="5">
        <v>2050751</v>
      </c>
      <c r="D1738" s="5">
        <v>2051518</v>
      </c>
      <c r="E1738" s="5" t="s">
        <v>25</v>
      </c>
    </row>
    <row r="1739" spans="1:5" x14ac:dyDescent="0.35">
      <c r="A1739" s="5" t="s">
        <v>20</v>
      </c>
      <c r="B1739" s="5" t="s">
        <v>21</v>
      </c>
      <c r="C1739" s="5">
        <v>2051807</v>
      </c>
      <c r="D1739" s="5">
        <v>2054122</v>
      </c>
      <c r="E1739" s="5" t="s">
        <v>25</v>
      </c>
    </row>
    <row r="1740" spans="1:5" x14ac:dyDescent="0.35">
      <c r="A1740" s="5" t="s">
        <v>20</v>
      </c>
      <c r="B1740" s="5" t="s">
        <v>21</v>
      </c>
      <c r="C1740" s="5">
        <v>2054146</v>
      </c>
      <c r="D1740" s="5">
        <v>2054790</v>
      </c>
      <c r="E1740" s="5" t="s">
        <v>200</v>
      </c>
    </row>
    <row r="1741" spans="1:5" x14ac:dyDescent="0.35">
      <c r="A1741" s="5" t="s">
        <v>20</v>
      </c>
      <c r="B1741" s="5" t="s">
        <v>21</v>
      </c>
      <c r="C1741" s="5">
        <v>2055134</v>
      </c>
      <c r="D1741" s="5">
        <v>2055598</v>
      </c>
      <c r="E1741" s="5" t="s">
        <v>25</v>
      </c>
    </row>
    <row r="1742" spans="1:5" x14ac:dyDescent="0.35">
      <c r="A1742" s="5" t="s">
        <v>20</v>
      </c>
      <c r="B1742" s="5" t="s">
        <v>21</v>
      </c>
      <c r="C1742" s="5">
        <v>2055787</v>
      </c>
      <c r="D1742" s="5">
        <v>2056623</v>
      </c>
      <c r="E1742" s="5" t="s">
        <v>200</v>
      </c>
    </row>
    <row r="1743" spans="1:5" x14ac:dyDescent="0.35">
      <c r="A1743" s="5" t="s">
        <v>20</v>
      </c>
      <c r="B1743" s="5" t="s">
        <v>21</v>
      </c>
      <c r="C1743" s="5">
        <v>2056620</v>
      </c>
      <c r="D1743" s="5">
        <v>2057297</v>
      </c>
      <c r="E1743" s="5" t="s">
        <v>200</v>
      </c>
    </row>
    <row r="1744" spans="1:5" x14ac:dyDescent="0.35">
      <c r="A1744" s="5" t="s">
        <v>20</v>
      </c>
      <c r="B1744" s="5" t="s">
        <v>21</v>
      </c>
      <c r="C1744" s="5">
        <v>2057528</v>
      </c>
      <c r="D1744" s="5">
        <v>2057968</v>
      </c>
      <c r="E1744" s="5" t="s">
        <v>25</v>
      </c>
    </row>
    <row r="1745" spans="1:5" x14ac:dyDescent="0.35">
      <c r="A1745" s="5" t="s">
        <v>20</v>
      </c>
      <c r="B1745" s="5" t="s">
        <v>21</v>
      </c>
      <c r="C1745" s="5">
        <v>2058307</v>
      </c>
      <c r="D1745" s="5">
        <v>2061453</v>
      </c>
      <c r="E1745" s="5" t="s">
        <v>25</v>
      </c>
    </row>
    <row r="1746" spans="1:5" x14ac:dyDescent="0.35">
      <c r="A1746" s="5" t="s">
        <v>20</v>
      </c>
      <c r="B1746" s="5" t="s">
        <v>21</v>
      </c>
      <c r="C1746" s="5">
        <v>2062010</v>
      </c>
      <c r="D1746" s="5">
        <v>2064343</v>
      </c>
      <c r="E1746" s="5" t="s">
        <v>25</v>
      </c>
    </row>
    <row r="1747" spans="1:5" x14ac:dyDescent="0.35">
      <c r="A1747" s="5" t="s">
        <v>20</v>
      </c>
      <c r="B1747" s="5" t="s">
        <v>21</v>
      </c>
      <c r="C1747" s="5">
        <v>2064623</v>
      </c>
      <c r="D1747" s="5">
        <v>2066941</v>
      </c>
      <c r="E1747" s="5" t="s">
        <v>25</v>
      </c>
    </row>
    <row r="1748" spans="1:5" x14ac:dyDescent="0.35">
      <c r="A1748" s="5" t="s">
        <v>20</v>
      </c>
      <c r="B1748" s="5" t="s">
        <v>21</v>
      </c>
      <c r="C1748" s="5">
        <v>2067134</v>
      </c>
      <c r="D1748" s="5">
        <v>2068468</v>
      </c>
      <c r="E1748" s="5" t="s">
        <v>25</v>
      </c>
    </row>
    <row r="1749" spans="1:5" x14ac:dyDescent="0.35">
      <c r="A1749" s="5" t="s">
        <v>20</v>
      </c>
      <c r="B1749" s="5" t="s">
        <v>21</v>
      </c>
      <c r="C1749" s="5">
        <v>2068689</v>
      </c>
      <c r="D1749" s="5">
        <v>2070326</v>
      </c>
      <c r="E1749" s="5" t="s">
        <v>25</v>
      </c>
    </row>
    <row r="1750" spans="1:5" x14ac:dyDescent="0.35">
      <c r="A1750" s="5" t="s">
        <v>20</v>
      </c>
      <c r="B1750" s="5" t="s">
        <v>21</v>
      </c>
      <c r="C1750" s="5">
        <v>2070444</v>
      </c>
      <c r="D1750" s="5">
        <v>2071244</v>
      </c>
      <c r="E1750" s="5" t="s">
        <v>25</v>
      </c>
    </row>
    <row r="1751" spans="1:5" x14ac:dyDescent="0.35">
      <c r="A1751" s="5" t="s">
        <v>20</v>
      </c>
      <c r="B1751" s="5" t="s">
        <v>21</v>
      </c>
      <c r="C1751" s="5">
        <v>2071261</v>
      </c>
      <c r="D1751" s="5">
        <v>2071638</v>
      </c>
      <c r="E1751" s="5" t="s">
        <v>25</v>
      </c>
    </row>
    <row r="1752" spans="1:5" x14ac:dyDescent="0.35">
      <c r="A1752" s="5" t="s">
        <v>20</v>
      </c>
      <c r="B1752" s="5" t="s">
        <v>21</v>
      </c>
      <c r="C1752" s="5">
        <v>2071657</v>
      </c>
      <c r="D1752" s="5">
        <v>2072130</v>
      </c>
      <c r="E1752" s="5" t="s">
        <v>25</v>
      </c>
    </row>
    <row r="1753" spans="1:5" x14ac:dyDescent="0.35">
      <c r="A1753" s="5" t="s">
        <v>20</v>
      </c>
      <c r="B1753" s="5" t="s">
        <v>21</v>
      </c>
      <c r="C1753" s="5">
        <v>2072117</v>
      </c>
      <c r="D1753" s="5">
        <v>2072704</v>
      </c>
      <c r="E1753" s="5" t="s">
        <v>25</v>
      </c>
    </row>
    <row r="1754" spans="1:5" x14ac:dyDescent="0.35">
      <c r="A1754" s="5" t="s">
        <v>20</v>
      </c>
      <c r="B1754" s="5" t="s">
        <v>21</v>
      </c>
      <c r="C1754" s="5">
        <v>2072726</v>
      </c>
      <c r="D1754" s="5">
        <v>2075812</v>
      </c>
      <c r="E1754" s="5" t="s">
        <v>25</v>
      </c>
    </row>
    <row r="1755" spans="1:5" x14ac:dyDescent="0.35">
      <c r="A1755" s="5" t="s">
        <v>20</v>
      </c>
      <c r="B1755" s="5" t="s">
        <v>21</v>
      </c>
      <c r="C1755" s="5">
        <v>2075815</v>
      </c>
      <c r="D1755" s="5">
        <v>2076930</v>
      </c>
      <c r="E1755" s="5" t="s">
        <v>25</v>
      </c>
    </row>
    <row r="1756" spans="1:5" x14ac:dyDescent="0.35">
      <c r="A1756" s="5" t="s">
        <v>20</v>
      </c>
      <c r="B1756" s="5" t="s">
        <v>21</v>
      </c>
      <c r="C1756" s="5">
        <v>2076948</v>
      </c>
      <c r="D1756" s="5">
        <v>2077139</v>
      </c>
      <c r="E1756" s="5" t="s">
        <v>25</v>
      </c>
    </row>
    <row r="1757" spans="1:5" x14ac:dyDescent="0.35">
      <c r="A1757" s="5" t="s">
        <v>20</v>
      </c>
      <c r="B1757" s="5" t="s">
        <v>21</v>
      </c>
      <c r="C1757" s="5">
        <v>2077322</v>
      </c>
      <c r="D1757" s="5">
        <v>2078005</v>
      </c>
      <c r="E1757" s="5" t="s">
        <v>25</v>
      </c>
    </row>
    <row r="1758" spans="1:5" x14ac:dyDescent="0.35">
      <c r="A1758" s="5" t="s">
        <v>20</v>
      </c>
      <c r="B1758" s="5" t="s">
        <v>21</v>
      </c>
      <c r="C1758" s="5">
        <v>2078483</v>
      </c>
      <c r="D1758" s="5">
        <v>2078902</v>
      </c>
      <c r="E1758" s="5" t="s">
        <v>25</v>
      </c>
    </row>
    <row r="1759" spans="1:5" x14ac:dyDescent="0.35">
      <c r="A1759" s="5" t="s">
        <v>20</v>
      </c>
      <c r="B1759" s="5" t="s">
        <v>21</v>
      </c>
      <c r="C1759" s="5">
        <v>2079118</v>
      </c>
      <c r="D1759" s="5">
        <v>2079816</v>
      </c>
      <c r="E1759" s="5" t="s">
        <v>25</v>
      </c>
    </row>
    <row r="1760" spans="1:5" x14ac:dyDescent="0.35">
      <c r="A1760" s="5" t="s">
        <v>20</v>
      </c>
      <c r="B1760" s="5" t="s">
        <v>21</v>
      </c>
      <c r="C1760" s="5">
        <v>2079819</v>
      </c>
      <c r="D1760" s="5">
        <v>2081072</v>
      </c>
      <c r="E1760" s="5" t="s">
        <v>25</v>
      </c>
    </row>
    <row r="1761" spans="1:5" x14ac:dyDescent="0.35">
      <c r="A1761" s="5" t="s">
        <v>20</v>
      </c>
      <c r="B1761" s="5" t="s">
        <v>21</v>
      </c>
      <c r="C1761" s="5">
        <v>2081295</v>
      </c>
      <c r="D1761" s="5">
        <v>2082530</v>
      </c>
      <c r="E1761" s="5" t="s">
        <v>25</v>
      </c>
    </row>
    <row r="1762" spans="1:5" x14ac:dyDescent="0.35">
      <c r="A1762" s="5" t="s">
        <v>20</v>
      </c>
      <c r="B1762" s="5" t="s">
        <v>21</v>
      </c>
      <c r="C1762" s="5">
        <v>2082626</v>
      </c>
      <c r="D1762" s="5">
        <v>2083858</v>
      </c>
      <c r="E1762" s="5" t="s">
        <v>25</v>
      </c>
    </row>
    <row r="1763" spans="1:5" x14ac:dyDescent="0.35">
      <c r="A1763" s="5" t="s">
        <v>20</v>
      </c>
      <c r="B1763" s="5" t="s">
        <v>21</v>
      </c>
      <c r="C1763" s="5">
        <v>2083980</v>
      </c>
      <c r="D1763" s="5">
        <v>2085875</v>
      </c>
      <c r="E1763" s="5" t="s">
        <v>25</v>
      </c>
    </row>
    <row r="1764" spans="1:5" x14ac:dyDescent="0.35">
      <c r="A1764" s="5" t="s">
        <v>20</v>
      </c>
      <c r="B1764" s="5" t="s">
        <v>21</v>
      </c>
      <c r="C1764" s="5">
        <v>2086263</v>
      </c>
      <c r="D1764" s="5">
        <v>2087795</v>
      </c>
      <c r="E1764" s="5" t="s">
        <v>25</v>
      </c>
    </row>
    <row r="1765" spans="1:5" x14ac:dyDescent="0.35">
      <c r="A1765" s="5" t="s">
        <v>20</v>
      </c>
      <c r="B1765" s="5" t="s">
        <v>21</v>
      </c>
      <c r="C1765" s="5">
        <v>2087976</v>
      </c>
      <c r="D1765" s="5">
        <v>2088944</v>
      </c>
      <c r="E1765" s="5" t="s">
        <v>200</v>
      </c>
    </row>
    <row r="1766" spans="1:5" x14ac:dyDescent="0.35">
      <c r="A1766" s="5" t="s">
        <v>20</v>
      </c>
      <c r="B1766" s="5" t="s">
        <v>21</v>
      </c>
      <c r="C1766" s="5">
        <v>2088957</v>
      </c>
      <c r="D1766" s="5">
        <v>2089754</v>
      </c>
      <c r="E1766" s="5" t="s">
        <v>200</v>
      </c>
    </row>
    <row r="1767" spans="1:5" x14ac:dyDescent="0.35">
      <c r="A1767" s="5" t="s">
        <v>20</v>
      </c>
      <c r="B1767" s="5" t="s">
        <v>21</v>
      </c>
      <c r="C1767" s="5">
        <v>2089756</v>
      </c>
      <c r="D1767" s="5">
        <v>2090757</v>
      </c>
      <c r="E1767" s="5" t="s">
        <v>200</v>
      </c>
    </row>
    <row r="1768" spans="1:5" x14ac:dyDescent="0.35">
      <c r="A1768" s="5" t="s">
        <v>20</v>
      </c>
      <c r="B1768" s="5" t="s">
        <v>21</v>
      </c>
      <c r="C1768" s="5">
        <v>2090987</v>
      </c>
      <c r="D1768" s="5">
        <v>2092549</v>
      </c>
      <c r="E1768" s="5" t="s">
        <v>200</v>
      </c>
    </row>
    <row r="1769" spans="1:5" x14ac:dyDescent="0.35">
      <c r="A1769" s="5" t="s">
        <v>20</v>
      </c>
      <c r="B1769" s="5" t="s">
        <v>21</v>
      </c>
      <c r="C1769" s="5">
        <v>2092952</v>
      </c>
      <c r="D1769" s="5">
        <v>2094994</v>
      </c>
      <c r="E1769" s="5" t="s">
        <v>25</v>
      </c>
    </row>
    <row r="1770" spans="1:5" x14ac:dyDescent="0.35">
      <c r="A1770" s="5" t="s">
        <v>20</v>
      </c>
      <c r="B1770" s="5" t="s">
        <v>21</v>
      </c>
      <c r="C1770" s="5">
        <v>2094975</v>
      </c>
      <c r="D1770" s="5">
        <v>2095436</v>
      </c>
      <c r="E1770" s="5" t="s">
        <v>25</v>
      </c>
    </row>
    <row r="1771" spans="1:5" x14ac:dyDescent="0.35">
      <c r="A1771" s="5" t="s">
        <v>20</v>
      </c>
      <c r="B1771" s="5" t="s">
        <v>21</v>
      </c>
      <c r="C1771" s="5">
        <v>2095521</v>
      </c>
      <c r="D1771" s="5">
        <v>2096075</v>
      </c>
      <c r="E1771" s="5" t="s">
        <v>25</v>
      </c>
    </row>
    <row r="1772" spans="1:5" x14ac:dyDescent="0.35">
      <c r="A1772" s="5" t="s">
        <v>20</v>
      </c>
      <c r="B1772" s="5" t="s">
        <v>21</v>
      </c>
      <c r="C1772" s="5">
        <v>2096171</v>
      </c>
      <c r="D1772" s="5">
        <v>2097769</v>
      </c>
      <c r="E1772" s="5" t="s">
        <v>25</v>
      </c>
    </row>
    <row r="1773" spans="1:5" x14ac:dyDescent="0.35">
      <c r="A1773" s="5" t="s">
        <v>20</v>
      </c>
      <c r="B1773" s="5" t="s">
        <v>21</v>
      </c>
      <c r="C1773" s="5">
        <v>2097868</v>
      </c>
      <c r="D1773" s="5">
        <v>2098626</v>
      </c>
      <c r="E1773" s="5" t="s">
        <v>25</v>
      </c>
    </row>
    <row r="1774" spans="1:5" x14ac:dyDescent="0.35">
      <c r="A1774" s="5" t="s">
        <v>20</v>
      </c>
      <c r="B1774" s="5" t="s">
        <v>21</v>
      </c>
      <c r="C1774" s="5">
        <v>2098726</v>
      </c>
      <c r="D1774" s="5">
        <v>2100177</v>
      </c>
      <c r="E1774" s="5" t="s">
        <v>25</v>
      </c>
    </row>
    <row r="1775" spans="1:5" x14ac:dyDescent="0.35">
      <c r="A1775" s="5" t="s">
        <v>20</v>
      </c>
      <c r="B1775" s="5" t="s">
        <v>21</v>
      </c>
      <c r="C1775" s="5">
        <v>2100179</v>
      </c>
      <c r="D1775" s="5">
        <v>2101459</v>
      </c>
      <c r="E1775" s="5" t="s">
        <v>25</v>
      </c>
    </row>
    <row r="1776" spans="1:5" x14ac:dyDescent="0.35">
      <c r="A1776" s="5" t="s">
        <v>20</v>
      </c>
      <c r="B1776" s="5" t="s">
        <v>21</v>
      </c>
      <c r="C1776" s="5">
        <v>2101460</v>
      </c>
      <c r="D1776" s="5">
        <v>2101867</v>
      </c>
      <c r="E1776" s="5" t="s">
        <v>25</v>
      </c>
    </row>
    <row r="1777" spans="1:5" x14ac:dyDescent="0.35">
      <c r="A1777" s="5" t="s">
        <v>20</v>
      </c>
      <c r="B1777" s="5" t="s">
        <v>21</v>
      </c>
      <c r="C1777" s="5">
        <v>2101857</v>
      </c>
      <c r="D1777" s="5">
        <v>2102720</v>
      </c>
      <c r="E1777" s="5" t="s">
        <v>25</v>
      </c>
    </row>
    <row r="1778" spans="1:5" x14ac:dyDescent="0.35">
      <c r="A1778" s="5" t="s">
        <v>20</v>
      </c>
      <c r="B1778" s="5" t="s">
        <v>21</v>
      </c>
      <c r="C1778" s="5">
        <v>2103328</v>
      </c>
      <c r="D1778" s="5">
        <v>2103837</v>
      </c>
      <c r="E1778" s="5" t="s">
        <v>25</v>
      </c>
    </row>
    <row r="1779" spans="1:5" x14ac:dyDescent="0.35">
      <c r="A1779" s="5" t="s">
        <v>20</v>
      </c>
      <c r="B1779" s="5" t="s">
        <v>21</v>
      </c>
      <c r="C1779" s="5">
        <v>2103996</v>
      </c>
      <c r="D1779" s="5">
        <v>2104439</v>
      </c>
      <c r="E1779" s="5" t="s">
        <v>25</v>
      </c>
    </row>
    <row r="1780" spans="1:5" x14ac:dyDescent="0.35">
      <c r="A1780" s="5" t="s">
        <v>20</v>
      </c>
      <c r="B1780" s="5" t="s">
        <v>21</v>
      </c>
      <c r="C1780" s="5">
        <v>2104432</v>
      </c>
      <c r="D1780" s="5">
        <v>2105637</v>
      </c>
      <c r="E1780" s="5" t="s">
        <v>25</v>
      </c>
    </row>
    <row r="1781" spans="1:5" x14ac:dyDescent="0.35">
      <c r="A1781" s="5" t="s">
        <v>20</v>
      </c>
      <c r="B1781" s="5" t="s">
        <v>21</v>
      </c>
      <c r="C1781" s="5">
        <v>2105682</v>
      </c>
      <c r="D1781" s="5">
        <v>2106377</v>
      </c>
      <c r="E1781" s="5" t="s">
        <v>200</v>
      </c>
    </row>
    <row r="1782" spans="1:5" x14ac:dyDescent="0.35">
      <c r="A1782" s="5" t="s">
        <v>20</v>
      </c>
      <c r="B1782" s="5" t="s">
        <v>21</v>
      </c>
      <c r="C1782" s="5">
        <v>2106764</v>
      </c>
      <c r="D1782" s="5">
        <v>2109979</v>
      </c>
      <c r="E1782" s="5" t="s">
        <v>25</v>
      </c>
    </row>
    <row r="1783" spans="1:5" x14ac:dyDescent="0.35">
      <c r="A1783" s="5" t="s">
        <v>20</v>
      </c>
      <c r="B1783" s="5" t="s">
        <v>21</v>
      </c>
      <c r="C1783" s="5">
        <v>2109960</v>
      </c>
      <c r="D1783" s="5">
        <v>2111246</v>
      </c>
      <c r="E1783" s="5" t="s">
        <v>25</v>
      </c>
    </row>
    <row r="1784" spans="1:5" x14ac:dyDescent="0.35">
      <c r="A1784" s="5" t="s">
        <v>20</v>
      </c>
      <c r="B1784" s="5" t="s">
        <v>21</v>
      </c>
      <c r="C1784" s="5">
        <v>2111446</v>
      </c>
      <c r="D1784" s="5">
        <v>2114934</v>
      </c>
      <c r="E1784" s="5" t="s">
        <v>25</v>
      </c>
    </row>
    <row r="1785" spans="1:5" x14ac:dyDescent="0.35">
      <c r="A1785" s="5" t="s">
        <v>20</v>
      </c>
      <c r="B1785" s="5" t="s">
        <v>21</v>
      </c>
      <c r="C1785" s="5">
        <v>2114995</v>
      </c>
      <c r="D1785" s="5">
        <v>2115360</v>
      </c>
      <c r="E1785" s="5" t="s">
        <v>25</v>
      </c>
    </row>
    <row r="1786" spans="1:5" x14ac:dyDescent="0.35">
      <c r="A1786" s="5" t="s">
        <v>20</v>
      </c>
      <c r="B1786" s="5" t="s">
        <v>21</v>
      </c>
      <c r="C1786" s="5">
        <v>2115400</v>
      </c>
      <c r="D1786" s="5">
        <v>2116047</v>
      </c>
      <c r="E1786" s="5" t="s">
        <v>200</v>
      </c>
    </row>
    <row r="1787" spans="1:5" x14ac:dyDescent="0.35">
      <c r="A1787" s="5" t="s">
        <v>20</v>
      </c>
      <c r="B1787" s="5" t="s">
        <v>21</v>
      </c>
      <c r="C1787" s="5">
        <v>2116560</v>
      </c>
      <c r="D1787" s="5">
        <v>2117345</v>
      </c>
      <c r="E1787" s="5" t="s">
        <v>25</v>
      </c>
    </row>
    <row r="1788" spans="1:5" x14ac:dyDescent="0.35">
      <c r="A1788" s="5" t="s">
        <v>20</v>
      </c>
      <c r="B1788" s="5" t="s">
        <v>21</v>
      </c>
      <c r="C1788" s="5">
        <v>2117450</v>
      </c>
      <c r="D1788" s="5">
        <v>2119090</v>
      </c>
      <c r="E1788" s="5" t="s">
        <v>25</v>
      </c>
    </row>
    <row r="1789" spans="1:5" x14ac:dyDescent="0.35">
      <c r="A1789" s="5" t="s">
        <v>20</v>
      </c>
      <c r="B1789" s="5" t="s">
        <v>21</v>
      </c>
      <c r="C1789" s="5">
        <v>2119225</v>
      </c>
      <c r="D1789" s="5">
        <v>2120487</v>
      </c>
      <c r="E1789" s="5" t="s">
        <v>25</v>
      </c>
    </row>
    <row r="1790" spans="1:5" x14ac:dyDescent="0.35">
      <c r="A1790" s="5" t="s">
        <v>20</v>
      </c>
      <c r="B1790" s="5" t="s">
        <v>21</v>
      </c>
      <c r="C1790" s="5">
        <v>2120540</v>
      </c>
      <c r="D1790" s="5">
        <v>2121598</v>
      </c>
      <c r="E1790" s="5" t="s">
        <v>200</v>
      </c>
    </row>
    <row r="1791" spans="1:5" x14ac:dyDescent="0.35">
      <c r="A1791" s="5" t="s">
        <v>20</v>
      </c>
      <c r="B1791" s="5" t="s">
        <v>21</v>
      </c>
      <c r="C1791" s="5">
        <v>2122150</v>
      </c>
      <c r="D1791" s="5">
        <v>2124168</v>
      </c>
      <c r="E1791" s="5" t="s">
        <v>25</v>
      </c>
    </row>
    <row r="1792" spans="1:5" x14ac:dyDescent="0.35">
      <c r="A1792" s="5" t="s">
        <v>20</v>
      </c>
      <c r="B1792" s="5" t="s">
        <v>21</v>
      </c>
      <c r="C1792" s="5">
        <v>2124343</v>
      </c>
      <c r="D1792" s="5">
        <v>2124654</v>
      </c>
      <c r="E1792" s="5" t="s">
        <v>25</v>
      </c>
    </row>
    <row r="1793" spans="1:5" x14ac:dyDescent="0.35">
      <c r="A1793" s="5" t="s">
        <v>20</v>
      </c>
      <c r="B1793" s="5" t="s">
        <v>21</v>
      </c>
      <c r="C1793" s="5">
        <v>2124843</v>
      </c>
      <c r="D1793" s="5">
        <v>2125214</v>
      </c>
      <c r="E1793" s="5" t="s">
        <v>25</v>
      </c>
    </row>
    <row r="1794" spans="1:5" x14ac:dyDescent="0.35">
      <c r="A1794" s="5" t="s">
        <v>20</v>
      </c>
      <c r="B1794" s="5" t="s">
        <v>21</v>
      </c>
      <c r="C1794" s="5">
        <v>2125409</v>
      </c>
      <c r="D1794" s="5">
        <v>2125789</v>
      </c>
      <c r="E1794" s="5" t="s">
        <v>25</v>
      </c>
    </row>
    <row r="1795" spans="1:5" x14ac:dyDescent="0.35">
      <c r="A1795" s="5" t="s">
        <v>20</v>
      </c>
      <c r="B1795" s="5" t="s">
        <v>21</v>
      </c>
      <c r="C1795" s="5">
        <v>2125950</v>
      </c>
      <c r="D1795" s="5">
        <v>2126729</v>
      </c>
      <c r="E1795" s="5" t="s">
        <v>25</v>
      </c>
    </row>
    <row r="1796" spans="1:5" x14ac:dyDescent="0.35">
      <c r="A1796" s="5" t="s">
        <v>20</v>
      </c>
      <c r="B1796" s="5" t="s">
        <v>21</v>
      </c>
      <c r="C1796" s="5">
        <v>2126834</v>
      </c>
      <c r="D1796" s="5">
        <v>2127382</v>
      </c>
      <c r="E1796" s="5" t="s">
        <v>25</v>
      </c>
    </row>
    <row r="1797" spans="1:5" x14ac:dyDescent="0.35">
      <c r="A1797" s="5" t="s">
        <v>20</v>
      </c>
      <c r="B1797" s="5" t="s">
        <v>21</v>
      </c>
      <c r="C1797" s="5">
        <v>2127655</v>
      </c>
      <c r="D1797" s="5">
        <v>2128338</v>
      </c>
      <c r="E1797" s="5" t="s">
        <v>200</v>
      </c>
    </row>
    <row r="1798" spans="1:5" x14ac:dyDescent="0.35">
      <c r="A1798" s="5" t="s">
        <v>20</v>
      </c>
      <c r="B1798" s="5" t="s">
        <v>21</v>
      </c>
      <c r="C1798" s="5">
        <v>2128669</v>
      </c>
      <c r="D1798" s="5">
        <v>2129973</v>
      </c>
      <c r="E1798" s="5" t="s">
        <v>25</v>
      </c>
    </row>
    <row r="1799" spans="1:5" x14ac:dyDescent="0.35">
      <c r="A1799" s="5" t="s">
        <v>20</v>
      </c>
      <c r="B1799" s="5" t="s">
        <v>21</v>
      </c>
      <c r="C1799" s="5">
        <v>2130369</v>
      </c>
      <c r="D1799" s="5">
        <v>2131154</v>
      </c>
      <c r="E1799" s="5" t="s">
        <v>25</v>
      </c>
    </row>
    <row r="1800" spans="1:5" x14ac:dyDescent="0.35">
      <c r="A1800" s="5" t="s">
        <v>20</v>
      </c>
      <c r="B1800" s="5" t="s">
        <v>21</v>
      </c>
      <c r="C1800" s="5">
        <v>2131180</v>
      </c>
      <c r="D1800" s="5">
        <v>2131863</v>
      </c>
      <c r="E1800" s="5" t="s">
        <v>25</v>
      </c>
    </row>
    <row r="1801" spans="1:5" x14ac:dyDescent="0.35">
      <c r="A1801" s="5" t="s">
        <v>20</v>
      </c>
      <c r="B1801" s="5" t="s">
        <v>21</v>
      </c>
      <c r="C1801" s="5">
        <v>2132025</v>
      </c>
      <c r="D1801" s="5">
        <v>2134736</v>
      </c>
      <c r="E1801" s="5" t="s">
        <v>25</v>
      </c>
    </row>
    <row r="1802" spans="1:5" x14ac:dyDescent="0.35">
      <c r="A1802" s="5" t="s">
        <v>20</v>
      </c>
      <c r="B1802" s="5" t="s">
        <v>21</v>
      </c>
      <c r="C1802" s="5">
        <v>2134746</v>
      </c>
      <c r="D1802" s="5">
        <v>2136896</v>
      </c>
      <c r="E1802" s="5" t="s">
        <v>25</v>
      </c>
    </row>
    <row r="1803" spans="1:5" x14ac:dyDescent="0.35">
      <c r="A1803" s="5" t="s">
        <v>20</v>
      </c>
      <c r="B1803" s="5" t="s">
        <v>21</v>
      </c>
      <c r="C1803" s="5">
        <v>2137044</v>
      </c>
      <c r="D1803" s="5">
        <v>2137850</v>
      </c>
      <c r="E1803" s="5" t="s">
        <v>200</v>
      </c>
    </row>
    <row r="1804" spans="1:5" x14ac:dyDescent="0.35">
      <c r="A1804" s="5" t="s">
        <v>20</v>
      </c>
      <c r="B1804" s="5" t="s">
        <v>21</v>
      </c>
      <c r="C1804" s="5">
        <v>2138133</v>
      </c>
      <c r="D1804" s="5">
        <v>2138522</v>
      </c>
      <c r="E1804" s="5" t="s">
        <v>25</v>
      </c>
    </row>
    <row r="1805" spans="1:5" x14ac:dyDescent="0.35">
      <c r="A1805" s="5" t="s">
        <v>20</v>
      </c>
      <c r="B1805" s="5" t="s">
        <v>21</v>
      </c>
      <c r="C1805" s="5">
        <v>2138626</v>
      </c>
      <c r="D1805" s="5">
        <v>2139174</v>
      </c>
      <c r="E1805" s="5" t="s">
        <v>25</v>
      </c>
    </row>
    <row r="1806" spans="1:5" x14ac:dyDescent="0.35">
      <c r="A1806" s="5" t="s">
        <v>20</v>
      </c>
      <c r="B1806" s="5" t="s">
        <v>21</v>
      </c>
      <c r="C1806" s="5">
        <v>2139343</v>
      </c>
      <c r="D1806" s="5">
        <v>2139777</v>
      </c>
      <c r="E1806" s="5" t="s">
        <v>200</v>
      </c>
    </row>
    <row r="1807" spans="1:5" x14ac:dyDescent="0.35">
      <c r="A1807" s="5" t="s">
        <v>20</v>
      </c>
      <c r="B1807" s="5" t="s">
        <v>21</v>
      </c>
      <c r="C1807" s="5">
        <v>2139892</v>
      </c>
      <c r="D1807" s="5">
        <v>2140362</v>
      </c>
      <c r="E1807" s="5" t="s">
        <v>200</v>
      </c>
    </row>
    <row r="1808" spans="1:5" x14ac:dyDescent="0.35">
      <c r="A1808" s="5" t="s">
        <v>20</v>
      </c>
      <c r="B1808" s="5" t="s">
        <v>21</v>
      </c>
      <c r="C1808" s="5">
        <v>2140846</v>
      </c>
      <c r="D1808" s="5">
        <v>2141403</v>
      </c>
      <c r="E1808" s="5" t="s">
        <v>25</v>
      </c>
    </row>
    <row r="1809" spans="1:5" x14ac:dyDescent="0.35">
      <c r="A1809" s="5" t="s">
        <v>20</v>
      </c>
      <c r="B1809" s="5" t="s">
        <v>21</v>
      </c>
      <c r="C1809" s="5">
        <v>2141460</v>
      </c>
      <c r="D1809" s="5">
        <v>2143442</v>
      </c>
      <c r="E1809" s="5" t="s">
        <v>25</v>
      </c>
    </row>
    <row r="1810" spans="1:5" x14ac:dyDescent="0.35">
      <c r="A1810" s="5" t="s">
        <v>20</v>
      </c>
      <c r="B1810" s="5" t="s">
        <v>21</v>
      </c>
      <c r="C1810" s="5">
        <v>2143542</v>
      </c>
      <c r="D1810" s="5">
        <v>2144318</v>
      </c>
      <c r="E1810" s="5" t="s">
        <v>200</v>
      </c>
    </row>
    <row r="1811" spans="1:5" x14ac:dyDescent="0.35">
      <c r="A1811" s="5" t="s">
        <v>20</v>
      </c>
      <c r="B1811" s="5" t="s">
        <v>21</v>
      </c>
      <c r="C1811" s="5">
        <v>2144636</v>
      </c>
      <c r="D1811" s="5">
        <v>2147419</v>
      </c>
      <c r="E1811" s="5" t="s">
        <v>25</v>
      </c>
    </row>
    <row r="1812" spans="1:5" x14ac:dyDescent="0.35">
      <c r="A1812" s="5" t="s">
        <v>20</v>
      </c>
      <c r="B1812" s="5" t="s">
        <v>21</v>
      </c>
      <c r="C1812" s="5">
        <v>2147432</v>
      </c>
      <c r="D1812" s="5">
        <v>2148466</v>
      </c>
      <c r="E1812" s="5" t="s">
        <v>25</v>
      </c>
    </row>
    <row r="1813" spans="1:5" x14ac:dyDescent="0.35">
      <c r="A1813" s="5" t="s">
        <v>20</v>
      </c>
      <c r="B1813" s="5" t="s">
        <v>21</v>
      </c>
      <c r="C1813" s="5">
        <v>2148611</v>
      </c>
      <c r="D1813" s="5">
        <v>2149516</v>
      </c>
      <c r="E1813" s="5" t="s">
        <v>200</v>
      </c>
    </row>
    <row r="1814" spans="1:5" x14ac:dyDescent="0.35">
      <c r="A1814" s="5" t="s">
        <v>20</v>
      </c>
      <c r="B1814" s="5" t="s">
        <v>21</v>
      </c>
      <c r="C1814" s="5">
        <v>2149797</v>
      </c>
      <c r="D1814" s="5">
        <v>2150534</v>
      </c>
      <c r="E1814" s="5" t="s">
        <v>25</v>
      </c>
    </row>
    <row r="1815" spans="1:5" x14ac:dyDescent="0.35">
      <c r="A1815" s="5" t="s">
        <v>20</v>
      </c>
      <c r="B1815" s="5" t="s">
        <v>21</v>
      </c>
      <c r="C1815" s="5">
        <v>2150546</v>
      </c>
      <c r="D1815" s="5">
        <v>2151046</v>
      </c>
      <c r="E1815" s="5" t="s">
        <v>25</v>
      </c>
    </row>
    <row r="1816" spans="1:5" x14ac:dyDescent="0.35">
      <c r="A1816" s="5" t="s">
        <v>20</v>
      </c>
      <c r="B1816" s="5" t="s">
        <v>21</v>
      </c>
      <c r="C1816" s="5">
        <v>2151157</v>
      </c>
      <c r="D1816" s="5">
        <v>2151792</v>
      </c>
      <c r="E1816" s="5" t="s">
        <v>25</v>
      </c>
    </row>
    <row r="1817" spans="1:5" x14ac:dyDescent="0.35">
      <c r="A1817" s="5" t="s">
        <v>20</v>
      </c>
      <c r="B1817" s="5" t="s">
        <v>21</v>
      </c>
      <c r="C1817" s="5">
        <v>2151936</v>
      </c>
      <c r="D1817" s="5">
        <v>2152877</v>
      </c>
      <c r="E1817" s="5" t="s">
        <v>25</v>
      </c>
    </row>
    <row r="1818" spans="1:5" x14ac:dyDescent="0.35">
      <c r="A1818" s="5" t="s">
        <v>20</v>
      </c>
      <c r="B1818" s="5" t="s">
        <v>21</v>
      </c>
      <c r="C1818" s="5">
        <v>2153213</v>
      </c>
      <c r="D1818" s="5">
        <v>2155366</v>
      </c>
      <c r="E1818" s="5" t="s">
        <v>25</v>
      </c>
    </row>
    <row r="1819" spans="1:5" x14ac:dyDescent="0.35">
      <c r="A1819" s="5" t="s">
        <v>20</v>
      </c>
      <c r="B1819" s="5" t="s">
        <v>21</v>
      </c>
      <c r="C1819" s="5">
        <v>2155566</v>
      </c>
      <c r="D1819" s="5">
        <v>2158289</v>
      </c>
      <c r="E1819" s="5" t="s">
        <v>200</v>
      </c>
    </row>
    <row r="1820" spans="1:5" x14ac:dyDescent="0.35">
      <c r="A1820" s="5" t="s">
        <v>20</v>
      </c>
      <c r="B1820" s="5" t="s">
        <v>21</v>
      </c>
      <c r="C1820" s="5">
        <v>2158855</v>
      </c>
      <c r="D1820" s="5">
        <v>2161935</v>
      </c>
      <c r="E1820" s="5" t="s">
        <v>25</v>
      </c>
    </row>
    <row r="1821" spans="1:5" x14ac:dyDescent="0.35">
      <c r="A1821" s="5" t="s">
        <v>20</v>
      </c>
      <c r="B1821" s="5" t="s">
        <v>21</v>
      </c>
      <c r="C1821" s="5">
        <v>2162059</v>
      </c>
      <c r="D1821" s="5">
        <v>2162919</v>
      </c>
      <c r="E1821" s="5" t="s">
        <v>25</v>
      </c>
    </row>
    <row r="1822" spans="1:5" x14ac:dyDescent="0.35">
      <c r="A1822" s="5" t="s">
        <v>20</v>
      </c>
      <c r="B1822" s="5" t="s">
        <v>21</v>
      </c>
      <c r="C1822" s="5">
        <v>2163015</v>
      </c>
      <c r="D1822" s="5">
        <v>2163560</v>
      </c>
      <c r="E1822" s="5" t="s">
        <v>25</v>
      </c>
    </row>
    <row r="1823" spans="1:5" x14ac:dyDescent="0.35">
      <c r="A1823" s="5" t="s">
        <v>20</v>
      </c>
      <c r="B1823" s="5" t="s">
        <v>21</v>
      </c>
      <c r="C1823" s="5">
        <v>2163838</v>
      </c>
      <c r="D1823" s="5">
        <v>2164467</v>
      </c>
      <c r="E1823" s="5" t="s">
        <v>25</v>
      </c>
    </row>
    <row r="1824" spans="1:5" x14ac:dyDescent="0.35">
      <c r="A1824" s="5" t="s">
        <v>20</v>
      </c>
      <c r="B1824" s="5" t="s">
        <v>21</v>
      </c>
      <c r="C1824" s="5">
        <v>2164448</v>
      </c>
      <c r="D1824" s="5">
        <v>2164924</v>
      </c>
      <c r="E1824" s="5" t="s">
        <v>25</v>
      </c>
    </row>
    <row r="1825" spans="1:5" x14ac:dyDescent="0.35">
      <c r="A1825" s="5" t="s">
        <v>20</v>
      </c>
      <c r="B1825" s="5" t="s">
        <v>21</v>
      </c>
      <c r="C1825" s="5">
        <v>2165224</v>
      </c>
      <c r="D1825" s="5">
        <v>2165841</v>
      </c>
      <c r="E1825" s="5" t="s">
        <v>25</v>
      </c>
    </row>
    <row r="1826" spans="1:5" x14ac:dyDescent="0.35">
      <c r="A1826" s="5" t="s">
        <v>20</v>
      </c>
      <c r="B1826" s="5" t="s">
        <v>21</v>
      </c>
      <c r="C1826" s="5">
        <v>2165844</v>
      </c>
      <c r="D1826" s="5">
        <v>2166968</v>
      </c>
      <c r="E1826" s="5" t="s">
        <v>25</v>
      </c>
    </row>
    <row r="1827" spans="1:5" x14ac:dyDescent="0.35">
      <c r="A1827" s="5" t="s">
        <v>20</v>
      </c>
      <c r="B1827" s="5" t="s">
        <v>21</v>
      </c>
      <c r="C1827" s="5">
        <v>2166977</v>
      </c>
      <c r="D1827" s="5">
        <v>2167780</v>
      </c>
      <c r="E1827" s="5" t="s">
        <v>25</v>
      </c>
    </row>
    <row r="1828" spans="1:5" x14ac:dyDescent="0.35">
      <c r="A1828" s="5" t="s">
        <v>20</v>
      </c>
      <c r="B1828" s="5" t="s">
        <v>21</v>
      </c>
      <c r="C1828" s="5">
        <v>2167866</v>
      </c>
      <c r="D1828" s="5">
        <v>2168396</v>
      </c>
      <c r="E1828" s="5" t="s">
        <v>25</v>
      </c>
    </row>
    <row r="1829" spans="1:5" x14ac:dyDescent="0.35">
      <c r="A1829" s="5" t="s">
        <v>20</v>
      </c>
      <c r="B1829" s="5" t="s">
        <v>21</v>
      </c>
      <c r="C1829" s="5">
        <v>2168531</v>
      </c>
      <c r="D1829" s="5">
        <v>2169184</v>
      </c>
      <c r="E1829" s="5" t="s">
        <v>25</v>
      </c>
    </row>
    <row r="1830" spans="1:5" x14ac:dyDescent="0.35">
      <c r="A1830" s="5" t="s">
        <v>20</v>
      </c>
      <c r="B1830" s="5" t="s">
        <v>21</v>
      </c>
      <c r="C1830" s="5">
        <v>2169181</v>
      </c>
      <c r="D1830" s="5">
        <v>2169906</v>
      </c>
      <c r="E1830" s="5" t="s">
        <v>25</v>
      </c>
    </row>
    <row r="1831" spans="1:5" x14ac:dyDescent="0.35">
      <c r="A1831" s="5" t="s">
        <v>20</v>
      </c>
      <c r="B1831" s="5" t="s">
        <v>21</v>
      </c>
      <c r="C1831" s="5">
        <v>2170187</v>
      </c>
      <c r="D1831" s="5">
        <v>2170897</v>
      </c>
      <c r="E1831" s="5" t="s">
        <v>25</v>
      </c>
    </row>
    <row r="1832" spans="1:5" x14ac:dyDescent="0.35">
      <c r="A1832" s="5" t="s">
        <v>20</v>
      </c>
      <c r="B1832" s="5" t="s">
        <v>21</v>
      </c>
      <c r="C1832" s="5">
        <v>2170884</v>
      </c>
      <c r="D1832" s="5">
        <v>2171384</v>
      </c>
      <c r="E1832" s="5" t="s">
        <v>200</v>
      </c>
    </row>
    <row r="1833" spans="1:5" x14ac:dyDescent="0.35">
      <c r="A1833" s="5" t="s">
        <v>20</v>
      </c>
      <c r="B1833" s="5" t="s">
        <v>21</v>
      </c>
      <c r="C1833" s="5">
        <v>2171576</v>
      </c>
      <c r="D1833" s="5">
        <v>2172838</v>
      </c>
      <c r="E1833" s="5" t="s">
        <v>200</v>
      </c>
    </row>
    <row r="1834" spans="1:5" x14ac:dyDescent="0.35">
      <c r="A1834" s="5" t="s">
        <v>20</v>
      </c>
      <c r="B1834" s="5" t="s">
        <v>21</v>
      </c>
      <c r="C1834" s="5">
        <v>2173341</v>
      </c>
      <c r="D1834" s="5">
        <v>2175707</v>
      </c>
      <c r="E1834" s="5" t="s">
        <v>25</v>
      </c>
    </row>
    <row r="1835" spans="1:5" x14ac:dyDescent="0.35">
      <c r="A1835" s="5" t="s">
        <v>20</v>
      </c>
      <c r="B1835" s="5" t="s">
        <v>21</v>
      </c>
      <c r="C1835" s="5">
        <v>2176024</v>
      </c>
      <c r="D1835" s="5">
        <v>2178147</v>
      </c>
      <c r="E1835" s="5" t="s">
        <v>25</v>
      </c>
    </row>
    <row r="1836" spans="1:5" x14ac:dyDescent="0.35">
      <c r="A1836" s="5" t="s">
        <v>20</v>
      </c>
      <c r="B1836" s="5" t="s">
        <v>436</v>
      </c>
      <c r="C1836" s="5">
        <v>2178524</v>
      </c>
      <c r="D1836" s="5">
        <v>2178599</v>
      </c>
      <c r="E1836" s="5" t="s">
        <v>25</v>
      </c>
    </row>
    <row r="1837" spans="1:5" x14ac:dyDescent="0.35">
      <c r="A1837" s="5" t="s">
        <v>20</v>
      </c>
      <c r="B1837" s="5" t="s">
        <v>21</v>
      </c>
      <c r="C1837" s="5">
        <v>2178728</v>
      </c>
      <c r="D1837" s="5">
        <v>2179489</v>
      </c>
      <c r="E1837" s="5" t="s">
        <v>200</v>
      </c>
    </row>
    <row r="1838" spans="1:5" x14ac:dyDescent="0.35">
      <c r="A1838" s="5" t="s">
        <v>20</v>
      </c>
      <c r="B1838" s="5" t="s">
        <v>21</v>
      </c>
      <c r="C1838" s="5">
        <v>2179997</v>
      </c>
      <c r="D1838" s="5">
        <v>2181178</v>
      </c>
      <c r="E1838" s="5" t="s">
        <v>25</v>
      </c>
    </row>
    <row r="1839" spans="1:5" x14ac:dyDescent="0.35">
      <c r="A1839" s="5" t="s">
        <v>20</v>
      </c>
      <c r="B1839" s="5" t="s">
        <v>21</v>
      </c>
      <c r="C1839" s="5">
        <v>2181277</v>
      </c>
      <c r="D1839" s="5">
        <v>2182122</v>
      </c>
      <c r="E1839" s="5" t="s">
        <v>25</v>
      </c>
    </row>
    <row r="1840" spans="1:5" x14ac:dyDescent="0.35">
      <c r="A1840" s="5" t="s">
        <v>20</v>
      </c>
      <c r="B1840" s="5" t="s">
        <v>21</v>
      </c>
      <c r="C1840" s="5">
        <v>2182283</v>
      </c>
      <c r="D1840" s="5">
        <v>2182813</v>
      </c>
      <c r="E1840" s="5" t="s">
        <v>25</v>
      </c>
    </row>
    <row r="1841" spans="1:5" x14ac:dyDescent="0.35">
      <c r="A1841" s="5" t="s">
        <v>20</v>
      </c>
      <c r="B1841" s="5" t="s">
        <v>21</v>
      </c>
      <c r="C1841" s="5">
        <v>2182822</v>
      </c>
      <c r="D1841" s="5">
        <v>2183418</v>
      </c>
      <c r="E1841" s="5" t="s">
        <v>25</v>
      </c>
    </row>
    <row r="1842" spans="1:5" x14ac:dyDescent="0.35">
      <c r="A1842" s="5" t="s">
        <v>20</v>
      </c>
      <c r="B1842" s="5" t="s">
        <v>21</v>
      </c>
      <c r="C1842" s="5">
        <v>2183597</v>
      </c>
      <c r="D1842" s="5">
        <v>2184142</v>
      </c>
      <c r="E1842" s="5" t="s">
        <v>200</v>
      </c>
    </row>
    <row r="1843" spans="1:5" x14ac:dyDescent="0.35">
      <c r="A1843" s="5" t="s">
        <v>20</v>
      </c>
      <c r="B1843" s="5" t="s">
        <v>21</v>
      </c>
      <c r="C1843" s="5">
        <v>2184659</v>
      </c>
      <c r="D1843" s="5">
        <v>2185648</v>
      </c>
      <c r="E1843" s="5" t="s">
        <v>25</v>
      </c>
    </row>
    <row r="1844" spans="1:5" x14ac:dyDescent="0.35">
      <c r="A1844" s="5" t="s">
        <v>20</v>
      </c>
      <c r="B1844" s="5" t="s">
        <v>21</v>
      </c>
      <c r="C1844" s="5">
        <v>2185797</v>
      </c>
      <c r="D1844" s="5">
        <v>2187965</v>
      </c>
      <c r="E1844" s="5" t="s">
        <v>200</v>
      </c>
    </row>
    <row r="1845" spans="1:5" x14ac:dyDescent="0.35">
      <c r="A1845" s="5" t="s">
        <v>20</v>
      </c>
      <c r="B1845" s="5" t="s">
        <v>21</v>
      </c>
      <c r="C1845" s="5">
        <v>2188603</v>
      </c>
      <c r="D1845" s="5">
        <v>2191470</v>
      </c>
      <c r="E1845" s="5" t="s">
        <v>25</v>
      </c>
    </row>
    <row r="1846" spans="1:5" x14ac:dyDescent="0.35">
      <c r="A1846" s="5" t="s">
        <v>20</v>
      </c>
      <c r="B1846" s="5" t="s">
        <v>21</v>
      </c>
      <c r="C1846" s="5">
        <v>2191634</v>
      </c>
      <c r="D1846" s="5">
        <v>2192869</v>
      </c>
      <c r="E1846" s="5" t="s">
        <v>25</v>
      </c>
    </row>
    <row r="1847" spans="1:5" x14ac:dyDescent="0.35">
      <c r="A1847" s="5" t="s">
        <v>20</v>
      </c>
      <c r="B1847" s="5" t="s">
        <v>21</v>
      </c>
      <c r="C1847" s="5">
        <v>2193116</v>
      </c>
      <c r="D1847" s="5">
        <v>2195983</v>
      </c>
      <c r="E1847" s="5" t="s">
        <v>25</v>
      </c>
    </row>
    <row r="1848" spans="1:5" x14ac:dyDescent="0.35">
      <c r="A1848" s="5" t="s">
        <v>20</v>
      </c>
      <c r="B1848" s="5" t="s">
        <v>21</v>
      </c>
      <c r="C1848" s="5">
        <v>2196227</v>
      </c>
      <c r="D1848" s="5">
        <v>2197333</v>
      </c>
      <c r="E1848" s="5" t="s">
        <v>25</v>
      </c>
    </row>
    <row r="1849" spans="1:5" x14ac:dyDescent="0.35">
      <c r="A1849" s="5" t="s">
        <v>20</v>
      </c>
      <c r="B1849" s="5" t="s">
        <v>21</v>
      </c>
      <c r="C1849" s="5">
        <v>2197362</v>
      </c>
      <c r="D1849" s="5">
        <v>2197970</v>
      </c>
      <c r="E1849" s="5" t="s">
        <v>200</v>
      </c>
    </row>
    <row r="1850" spans="1:5" x14ac:dyDescent="0.35">
      <c r="A1850" s="5" t="s">
        <v>20</v>
      </c>
      <c r="B1850" s="5" t="s">
        <v>21</v>
      </c>
      <c r="C1850" s="5">
        <v>2198212</v>
      </c>
      <c r="D1850" s="5">
        <v>2198664</v>
      </c>
      <c r="E1850" s="5" t="s">
        <v>200</v>
      </c>
    </row>
    <row r="1851" spans="1:5" x14ac:dyDescent="0.35">
      <c r="A1851" s="5" t="s">
        <v>20</v>
      </c>
      <c r="B1851" s="5" t="s">
        <v>21</v>
      </c>
      <c r="C1851" s="5">
        <v>2198952</v>
      </c>
      <c r="D1851" s="5">
        <v>2199395</v>
      </c>
      <c r="E1851" s="5" t="s">
        <v>25</v>
      </c>
    </row>
    <row r="1852" spans="1:5" x14ac:dyDescent="0.35">
      <c r="A1852" s="5" t="s">
        <v>20</v>
      </c>
      <c r="B1852" s="5" t="s">
        <v>21</v>
      </c>
      <c r="C1852" s="5">
        <v>2199581</v>
      </c>
      <c r="D1852" s="5">
        <v>2202022</v>
      </c>
      <c r="E1852" s="5" t="s">
        <v>25</v>
      </c>
    </row>
    <row r="1853" spans="1:5" x14ac:dyDescent="0.35">
      <c r="A1853" s="5" t="s">
        <v>20</v>
      </c>
      <c r="B1853" s="5" t="s">
        <v>21</v>
      </c>
      <c r="C1853" s="5">
        <v>2202236</v>
      </c>
      <c r="D1853" s="5">
        <v>2202913</v>
      </c>
      <c r="E1853" s="5" t="s">
        <v>25</v>
      </c>
    </row>
    <row r="1854" spans="1:5" x14ac:dyDescent="0.35">
      <c r="A1854" s="5" t="s">
        <v>20</v>
      </c>
      <c r="B1854" s="5" t="s">
        <v>21</v>
      </c>
      <c r="C1854" s="5">
        <v>2202989</v>
      </c>
      <c r="D1854" s="5">
        <v>2203753</v>
      </c>
      <c r="E1854" s="5" t="s">
        <v>25</v>
      </c>
    </row>
    <row r="1855" spans="1:5" x14ac:dyDescent="0.35">
      <c r="A1855" s="5" t="s">
        <v>20</v>
      </c>
      <c r="B1855" s="5" t="s">
        <v>21</v>
      </c>
      <c r="C1855" s="5">
        <v>2203863</v>
      </c>
      <c r="D1855" s="5">
        <v>2205677</v>
      </c>
      <c r="E1855" s="5" t="s">
        <v>25</v>
      </c>
    </row>
    <row r="1856" spans="1:5" x14ac:dyDescent="0.35">
      <c r="A1856" s="5" t="s">
        <v>20</v>
      </c>
      <c r="B1856" s="5" t="s">
        <v>21</v>
      </c>
      <c r="C1856" s="5">
        <v>2205680</v>
      </c>
      <c r="D1856" s="5">
        <v>2206723</v>
      </c>
      <c r="E1856" s="5" t="s">
        <v>25</v>
      </c>
    </row>
    <row r="1857" spans="1:5" x14ac:dyDescent="0.35">
      <c r="A1857" s="5" t="s">
        <v>20</v>
      </c>
      <c r="B1857" s="5" t="s">
        <v>21</v>
      </c>
      <c r="C1857" s="5">
        <v>2206803</v>
      </c>
      <c r="D1857" s="5">
        <v>2207693</v>
      </c>
      <c r="E1857" s="5" t="s">
        <v>25</v>
      </c>
    </row>
    <row r="1858" spans="1:5" x14ac:dyDescent="0.35">
      <c r="A1858" s="5" t="s">
        <v>20</v>
      </c>
      <c r="B1858" s="5" t="s">
        <v>21</v>
      </c>
      <c r="C1858" s="5">
        <v>2207811</v>
      </c>
      <c r="D1858" s="5">
        <v>2209013</v>
      </c>
      <c r="E1858" s="5" t="s">
        <v>25</v>
      </c>
    </row>
    <row r="1859" spans="1:5" x14ac:dyDescent="0.35">
      <c r="A1859" s="5" t="s">
        <v>20</v>
      </c>
      <c r="B1859" s="5" t="s">
        <v>21</v>
      </c>
      <c r="C1859" s="5">
        <v>2209699</v>
      </c>
      <c r="D1859" s="5">
        <v>2210901</v>
      </c>
      <c r="E1859" s="5" t="s">
        <v>25</v>
      </c>
    </row>
    <row r="1860" spans="1:5" x14ac:dyDescent="0.35">
      <c r="A1860" s="5" t="s">
        <v>20</v>
      </c>
      <c r="B1860" s="5" t="s">
        <v>21</v>
      </c>
      <c r="C1860" s="5">
        <v>2211035</v>
      </c>
      <c r="D1860" s="5">
        <v>2212120</v>
      </c>
      <c r="E1860" s="5" t="s">
        <v>25</v>
      </c>
    </row>
    <row r="1861" spans="1:5" x14ac:dyDescent="0.35">
      <c r="A1861" s="5" t="s">
        <v>20</v>
      </c>
      <c r="B1861" s="5" t="s">
        <v>21</v>
      </c>
      <c r="C1861" s="5">
        <v>2212143</v>
      </c>
      <c r="D1861" s="5">
        <v>2212886</v>
      </c>
      <c r="E1861" s="5" t="s">
        <v>25</v>
      </c>
    </row>
    <row r="1862" spans="1:5" x14ac:dyDescent="0.35">
      <c r="A1862" s="5" t="s">
        <v>20</v>
      </c>
      <c r="B1862" s="5" t="s">
        <v>21</v>
      </c>
      <c r="C1862" s="5">
        <v>2213110</v>
      </c>
      <c r="D1862" s="5">
        <v>2213913</v>
      </c>
      <c r="E1862" s="5" t="s">
        <v>25</v>
      </c>
    </row>
    <row r="1863" spans="1:5" x14ac:dyDescent="0.35">
      <c r="A1863" s="5" t="s">
        <v>20</v>
      </c>
      <c r="B1863" s="5" t="s">
        <v>21</v>
      </c>
      <c r="C1863" s="5">
        <v>2214103</v>
      </c>
      <c r="D1863" s="5">
        <v>2217204</v>
      </c>
      <c r="E1863" s="5" t="s">
        <v>25</v>
      </c>
    </row>
    <row r="1864" spans="1:5" x14ac:dyDescent="0.35">
      <c r="A1864" s="5" t="s">
        <v>20</v>
      </c>
      <c r="B1864" s="5" t="s">
        <v>21</v>
      </c>
      <c r="C1864" s="5">
        <v>2217206</v>
      </c>
      <c r="D1864" s="5">
        <v>2217619</v>
      </c>
      <c r="E1864" s="5" t="s">
        <v>25</v>
      </c>
    </row>
    <row r="1865" spans="1:5" x14ac:dyDescent="0.35">
      <c r="A1865" s="5" t="s">
        <v>20</v>
      </c>
      <c r="B1865" s="5" t="s">
        <v>21</v>
      </c>
      <c r="C1865" s="5">
        <v>2217637</v>
      </c>
      <c r="D1865" s="5">
        <v>2220015</v>
      </c>
      <c r="E1865" s="5" t="s">
        <v>25</v>
      </c>
    </row>
    <row r="1866" spans="1:5" x14ac:dyDescent="0.35">
      <c r="A1866" s="5" t="s">
        <v>20</v>
      </c>
      <c r="B1866" s="5" t="s">
        <v>21</v>
      </c>
      <c r="C1866" s="5">
        <v>2220029</v>
      </c>
      <c r="D1866" s="5">
        <v>2220637</v>
      </c>
      <c r="E1866" s="5" t="s">
        <v>25</v>
      </c>
    </row>
    <row r="1867" spans="1:5" x14ac:dyDescent="0.35">
      <c r="A1867" s="5" t="s">
        <v>20</v>
      </c>
      <c r="B1867" s="5" t="s">
        <v>21</v>
      </c>
      <c r="C1867" s="5">
        <v>2220642</v>
      </c>
      <c r="D1867" s="5">
        <v>2221496</v>
      </c>
      <c r="E1867" s="5" t="s">
        <v>25</v>
      </c>
    </row>
    <row r="1868" spans="1:5" x14ac:dyDescent="0.35">
      <c r="A1868" s="5" t="s">
        <v>20</v>
      </c>
      <c r="B1868" s="5" t="s">
        <v>21</v>
      </c>
      <c r="C1868" s="5">
        <v>2221493</v>
      </c>
      <c r="D1868" s="5">
        <v>2221867</v>
      </c>
      <c r="E1868" s="5" t="s">
        <v>25</v>
      </c>
    </row>
    <row r="1869" spans="1:5" x14ac:dyDescent="0.35">
      <c r="A1869" s="5" t="s">
        <v>20</v>
      </c>
      <c r="B1869" s="5" t="s">
        <v>21</v>
      </c>
      <c r="C1869" s="5">
        <v>2221867</v>
      </c>
      <c r="D1869" s="5">
        <v>2222349</v>
      </c>
      <c r="E1869" s="5" t="s">
        <v>25</v>
      </c>
    </row>
    <row r="1870" spans="1:5" x14ac:dyDescent="0.35">
      <c r="A1870" s="5" t="s">
        <v>20</v>
      </c>
      <c r="B1870" s="5" t="s">
        <v>21</v>
      </c>
      <c r="C1870" s="5">
        <v>2222365</v>
      </c>
      <c r="D1870" s="5">
        <v>2224041</v>
      </c>
      <c r="E1870" s="5" t="s">
        <v>25</v>
      </c>
    </row>
    <row r="1871" spans="1:5" x14ac:dyDescent="0.35">
      <c r="A1871" s="5" t="s">
        <v>20</v>
      </c>
      <c r="B1871" s="5" t="s">
        <v>21</v>
      </c>
      <c r="C1871" s="5">
        <v>2224281</v>
      </c>
      <c r="D1871" s="5">
        <v>2230994</v>
      </c>
      <c r="E1871" s="5" t="s">
        <v>200</v>
      </c>
    </row>
    <row r="1872" spans="1:5" x14ac:dyDescent="0.35">
      <c r="A1872" s="5" t="s">
        <v>20</v>
      </c>
      <c r="B1872" s="5" t="s">
        <v>21</v>
      </c>
      <c r="C1872" s="5">
        <v>2231170</v>
      </c>
      <c r="D1872" s="5">
        <v>2231829</v>
      </c>
      <c r="E1872" s="5" t="s">
        <v>200</v>
      </c>
    </row>
    <row r="1873" spans="1:5" x14ac:dyDescent="0.35">
      <c r="A1873" s="5" t="s">
        <v>20</v>
      </c>
      <c r="B1873" s="5" t="s">
        <v>21</v>
      </c>
      <c r="C1873" s="5">
        <v>2232212</v>
      </c>
      <c r="D1873" s="5">
        <v>2232883</v>
      </c>
      <c r="E1873" s="5" t="s">
        <v>25</v>
      </c>
    </row>
    <row r="1874" spans="1:5" x14ac:dyDescent="0.35">
      <c r="A1874" s="5" t="s">
        <v>20</v>
      </c>
      <c r="B1874" s="5" t="s">
        <v>21</v>
      </c>
      <c r="C1874" s="5">
        <v>2233161</v>
      </c>
      <c r="D1874" s="5">
        <v>2234408</v>
      </c>
      <c r="E1874" s="5" t="s">
        <v>25</v>
      </c>
    </row>
    <row r="1875" spans="1:5" x14ac:dyDescent="0.35">
      <c r="A1875" s="5" t="s">
        <v>20</v>
      </c>
      <c r="B1875" s="5" t="s">
        <v>21</v>
      </c>
      <c r="C1875" s="5">
        <v>2234645</v>
      </c>
      <c r="D1875" s="5">
        <v>2234920</v>
      </c>
      <c r="E1875" s="5" t="s">
        <v>25</v>
      </c>
    </row>
    <row r="1876" spans="1:5" x14ac:dyDescent="0.35">
      <c r="A1876" s="5" t="s">
        <v>20</v>
      </c>
      <c r="B1876" s="5" t="s">
        <v>21</v>
      </c>
      <c r="C1876" s="5">
        <v>2235023</v>
      </c>
      <c r="D1876" s="5">
        <v>2236228</v>
      </c>
      <c r="E1876" s="5" t="s">
        <v>200</v>
      </c>
    </row>
    <row r="1877" spans="1:5" x14ac:dyDescent="0.35">
      <c r="A1877" s="5" t="s">
        <v>20</v>
      </c>
      <c r="B1877" s="5" t="s">
        <v>21</v>
      </c>
      <c r="C1877" s="5">
        <v>2236419</v>
      </c>
      <c r="D1877" s="5">
        <v>2237174</v>
      </c>
      <c r="E1877" s="5" t="s">
        <v>200</v>
      </c>
    </row>
    <row r="1878" spans="1:5" x14ac:dyDescent="0.35">
      <c r="A1878" s="5" t="s">
        <v>20</v>
      </c>
      <c r="B1878" s="5" t="s">
        <v>21</v>
      </c>
      <c r="C1878" s="5">
        <v>2237185</v>
      </c>
      <c r="D1878" s="5">
        <v>2238063</v>
      </c>
      <c r="E1878" s="5" t="s">
        <v>200</v>
      </c>
    </row>
    <row r="1879" spans="1:5" x14ac:dyDescent="0.35">
      <c r="A1879" s="5" t="s">
        <v>20</v>
      </c>
      <c r="B1879" s="5" t="s">
        <v>21</v>
      </c>
      <c r="C1879" s="5">
        <v>2238208</v>
      </c>
      <c r="D1879" s="5">
        <v>2239206</v>
      </c>
      <c r="E1879" s="5" t="s">
        <v>200</v>
      </c>
    </row>
    <row r="1880" spans="1:5" x14ac:dyDescent="0.35">
      <c r="A1880" s="5" t="s">
        <v>20</v>
      </c>
      <c r="B1880" s="5" t="s">
        <v>21</v>
      </c>
      <c r="C1880" s="5">
        <v>2239761</v>
      </c>
      <c r="D1880" s="5">
        <v>2239976</v>
      </c>
      <c r="E1880" s="5" t="s">
        <v>200</v>
      </c>
    </row>
    <row r="1881" spans="1:5" x14ac:dyDescent="0.35">
      <c r="A1881" s="5" t="s">
        <v>20</v>
      </c>
      <c r="B1881" s="5" t="s">
        <v>21</v>
      </c>
      <c r="C1881" s="5">
        <v>2240146</v>
      </c>
      <c r="D1881" s="5">
        <v>2240421</v>
      </c>
      <c r="E1881" s="5" t="s">
        <v>25</v>
      </c>
    </row>
    <row r="1882" spans="1:5" x14ac:dyDescent="0.35">
      <c r="A1882" s="5" t="s">
        <v>20</v>
      </c>
      <c r="B1882" s="5" t="s">
        <v>21</v>
      </c>
      <c r="C1882" s="5">
        <v>2240557</v>
      </c>
      <c r="D1882" s="5">
        <v>2241330</v>
      </c>
      <c r="E1882" s="5" t="s">
        <v>25</v>
      </c>
    </row>
    <row r="1883" spans="1:5" x14ac:dyDescent="0.35">
      <c r="A1883" s="5" t="s">
        <v>20</v>
      </c>
      <c r="B1883" s="5" t="s">
        <v>21</v>
      </c>
      <c r="C1883" s="5">
        <v>2241363</v>
      </c>
      <c r="D1883" s="5">
        <v>2243318</v>
      </c>
      <c r="E1883" s="5" t="s">
        <v>25</v>
      </c>
    </row>
    <row r="1884" spans="1:5" x14ac:dyDescent="0.35">
      <c r="A1884" s="5" t="s">
        <v>20</v>
      </c>
      <c r="B1884" s="5" t="s">
        <v>21</v>
      </c>
      <c r="C1884" s="5">
        <v>2243299</v>
      </c>
      <c r="D1884" s="5">
        <v>2243673</v>
      </c>
      <c r="E1884" s="5" t="s">
        <v>25</v>
      </c>
    </row>
    <row r="1885" spans="1:5" x14ac:dyDescent="0.35">
      <c r="A1885" s="5" t="s">
        <v>20</v>
      </c>
      <c r="B1885" s="5" t="s">
        <v>21</v>
      </c>
      <c r="C1885" s="5">
        <v>2244116</v>
      </c>
      <c r="D1885" s="5">
        <v>2245480</v>
      </c>
      <c r="E1885" s="5" t="s">
        <v>25</v>
      </c>
    </row>
    <row r="1886" spans="1:5" x14ac:dyDescent="0.35">
      <c r="A1886" s="5" t="s">
        <v>20</v>
      </c>
      <c r="B1886" s="5" t="s">
        <v>21</v>
      </c>
      <c r="C1886" s="5">
        <v>2245982</v>
      </c>
      <c r="D1886" s="5">
        <v>2246899</v>
      </c>
      <c r="E1886" s="5" t="s">
        <v>25</v>
      </c>
    </row>
    <row r="1887" spans="1:5" x14ac:dyDescent="0.35">
      <c r="A1887" s="5" t="s">
        <v>20</v>
      </c>
      <c r="B1887" s="5" t="s">
        <v>21</v>
      </c>
      <c r="C1887" s="5">
        <v>2246886</v>
      </c>
      <c r="D1887" s="5">
        <v>2247284</v>
      </c>
      <c r="E1887" s="5" t="s">
        <v>25</v>
      </c>
    </row>
    <row r="1888" spans="1:5" x14ac:dyDescent="0.35">
      <c r="A1888" s="5" t="s">
        <v>20</v>
      </c>
      <c r="B1888" s="5" t="s">
        <v>21</v>
      </c>
      <c r="C1888" s="5">
        <v>2247840</v>
      </c>
      <c r="D1888" s="5">
        <v>2248133</v>
      </c>
      <c r="E1888" s="5" t="s">
        <v>25</v>
      </c>
    </row>
    <row r="1889" spans="1:5" x14ac:dyDescent="0.35">
      <c r="A1889" s="5" t="s">
        <v>20</v>
      </c>
      <c r="B1889" s="5" t="s">
        <v>21</v>
      </c>
      <c r="C1889" s="5">
        <v>2248431</v>
      </c>
      <c r="D1889" s="5">
        <v>2248919</v>
      </c>
      <c r="E1889" s="5" t="s">
        <v>25</v>
      </c>
    </row>
    <row r="1890" spans="1:5" x14ac:dyDescent="0.35">
      <c r="A1890" s="5" t="s">
        <v>20</v>
      </c>
      <c r="B1890" s="5" t="s">
        <v>21</v>
      </c>
      <c r="C1890" s="5">
        <v>2249491</v>
      </c>
      <c r="D1890" s="5">
        <v>2250357</v>
      </c>
      <c r="E1890" s="5" t="s">
        <v>25</v>
      </c>
    </row>
    <row r="1891" spans="1:5" x14ac:dyDescent="0.35">
      <c r="A1891" s="5" t="s">
        <v>20</v>
      </c>
      <c r="B1891" s="5" t="s">
        <v>21</v>
      </c>
      <c r="C1891" s="5">
        <v>2250522</v>
      </c>
      <c r="D1891" s="5">
        <v>2251817</v>
      </c>
      <c r="E1891" s="5" t="s">
        <v>25</v>
      </c>
    </row>
    <row r="1892" spans="1:5" x14ac:dyDescent="0.35">
      <c r="A1892" s="5" t="s">
        <v>20</v>
      </c>
      <c r="B1892" s="5" t="s">
        <v>21</v>
      </c>
      <c r="C1892" s="5">
        <v>2252423</v>
      </c>
      <c r="D1892" s="5">
        <v>2254510</v>
      </c>
      <c r="E1892" s="5" t="s">
        <v>25</v>
      </c>
    </row>
    <row r="1893" spans="1:5" x14ac:dyDescent="0.35">
      <c r="A1893" s="5" t="s">
        <v>20</v>
      </c>
      <c r="B1893" s="5" t="s">
        <v>21</v>
      </c>
      <c r="C1893" s="5">
        <v>2254579</v>
      </c>
      <c r="D1893" s="5">
        <v>2255073</v>
      </c>
      <c r="E1893" s="5" t="s">
        <v>25</v>
      </c>
    </row>
    <row r="1894" spans="1:5" x14ac:dyDescent="0.35">
      <c r="A1894" s="5" t="s">
        <v>20</v>
      </c>
      <c r="B1894" s="5" t="s">
        <v>21</v>
      </c>
      <c r="C1894" s="5">
        <v>2255088</v>
      </c>
      <c r="D1894" s="5">
        <v>2256815</v>
      </c>
      <c r="E1894" s="5" t="s">
        <v>25</v>
      </c>
    </row>
    <row r="1895" spans="1:5" x14ac:dyDescent="0.35">
      <c r="A1895" s="5" t="s">
        <v>20</v>
      </c>
      <c r="B1895" s="5" t="s">
        <v>21</v>
      </c>
      <c r="C1895" s="5">
        <v>2256839</v>
      </c>
      <c r="D1895" s="5">
        <v>2259994</v>
      </c>
      <c r="E1895" s="5" t="s">
        <v>25</v>
      </c>
    </row>
    <row r="1896" spans="1:5" x14ac:dyDescent="0.35">
      <c r="A1896" s="5" t="s">
        <v>20</v>
      </c>
      <c r="B1896" s="5" t="s">
        <v>21</v>
      </c>
      <c r="C1896" s="5">
        <v>2260160</v>
      </c>
      <c r="D1896" s="5">
        <v>2260567</v>
      </c>
      <c r="E1896" s="5" t="s">
        <v>25</v>
      </c>
    </row>
    <row r="1897" spans="1:5" x14ac:dyDescent="0.35">
      <c r="A1897" s="5" t="s">
        <v>20</v>
      </c>
      <c r="B1897" s="5" t="s">
        <v>21</v>
      </c>
      <c r="C1897" s="5">
        <v>2260611</v>
      </c>
      <c r="D1897" s="5">
        <v>2261012</v>
      </c>
      <c r="E1897" s="5" t="s">
        <v>200</v>
      </c>
    </row>
    <row r="1898" spans="1:5" x14ac:dyDescent="0.35">
      <c r="A1898" s="5" t="s">
        <v>20</v>
      </c>
      <c r="B1898" s="5" t="s">
        <v>21</v>
      </c>
      <c r="C1898" s="5">
        <v>2261316</v>
      </c>
      <c r="D1898" s="5">
        <v>2262149</v>
      </c>
      <c r="E1898" s="5" t="s">
        <v>25</v>
      </c>
    </row>
    <row r="1899" spans="1:5" x14ac:dyDescent="0.35">
      <c r="A1899" s="5" t="s">
        <v>20</v>
      </c>
      <c r="B1899" s="5" t="s">
        <v>21</v>
      </c>
      <c r="C1899" s="5">
        <v>2262299</v>
      </c>
      <c r="D1899" s="5">
        <v>2264110</v>
      </c>
      <c r="E1899" s="5" t="s">
        <v>25</v>
      </c>
    </row>
    <row r="1900" spans="1:5" x14ac:dyDescent="0.35">
      <c r="A1900" s="5" t="s">
        <v>20</v>
      </c>
      <c r="B1900" s="5" t="s">
        <v>21</v>
      </c>
      <c r="C1900" s="5">
        <v>2264383</v>
      </c>
      <c r="D1900" s="5">
        <v>2265366</v>
      </c>
      <c r="E1900" s="5" t="s">
        <v>25</v>
      </c>
    </row>
    <row r="1901" spans="1:5" x14ac:dyDescent="0.35">
      <c r="A1901" s="5" t="s">
        <v>20</v>
      </c>
      <c r="B1901" s="5" t="s">
        <v>21</v>
      </c>
      <c r="C1901" s="5">
        <v>2265768</v>
      </c>
      <c r="D1901" s="5">
        <v>2266286</v>
      </c>
      <c r="E1901" s="5" t="s">
        <v>25</v>
      </c>
    </row>
    <row r="1902" spans="1:5" x14ac:dyDescent="0.35">
      <c r="A1902" s="5" t="s">
        <v>20</v>
      </c>
      <c r="B1902" s="5" t="s">
        <v>21</v>
      </c>
      <c r="C1902" s="5">
        <v>2266445</v>
      </c>
      <c r="D1902" s="5">
        <v>2266729</v>
      </c>
      <c r="E1902" s="5" t="s">
        <v>25</v>
      </c>
    </row>
    <row r="1903" spans="1:5" x14ac:dyDescent="0.35">
      <c r="A1903" s="5" t="s">
        <v>20</v>
      </c>
      <c r="B1903" s="5" t="s">
        <v>21</v>
      </c>
      <c r="C1903" s="5">
        <v>2266929</v>
      </c>
      <c r="D1903" s="5">
        <v>2267342</v>
      </c>
      <c r="E1903" s="5" t="s">
        <v>25</v>
      </c>
    </row>
    <row r="1904" spans="1:5" x14ac:dyDescent="0.35">
      <c r="A1904" s="5" t="s">
        <v>20</v>
      </c>
      <c r="B1904" s="5" t="s">
        <v>21</v>
      </c>
      <c r="C1904" s="5">
        <v>2267830</v>
      </c>
      <c r="D1904" s="5">
        <v>2269713</v>
      </c>
      <c r="E1904" s="5" t="s">
        <v>25</v>
      </c>
    </row>
    <row r="1905" spans="1:5" x14ac:dyDescent="0.35">
      <c r="A1905" s="5" t="s">
        <v>20</v>
      </c>
      <c r="B1905" s="5" t="s">
        <v>21</v>
      </c>
      <c r="C1905" s="5">
        <v>2269726</v>
      </c>
      <c r="D1905" s="5">
        <v>2270175</v>
      </c>
      <c r="E1905" s="5" t="s">
        <v>25</v>
      </c>
    </row>
    <row r="1906" spans="1:5" x14ac:dyDescent="0.35">
      <c r="A1906" s="5" t="s">
        <v>20</v>
      </c>
      <c r="B1906" s="5" t="s">
        <v>21</v>
      </c>
      <c r="C1906" s="5">
        <v>2270172</v>
      </c>
      <c r="D1906" s="5">
        <v>2271404</v>
      </c>
      <c r="E1906" s="5" t="s">
        <v>25</v>
      </c>
    </row>
    <row r="1907" spans="1:5" x14ac:dyDescent="0.35">
      <c r="A1907" s="5" t="s">
        <v>20</v>
      </c>
      <c r="B1907" s="5" t="s">
        <v>21</v>
      </c>
      <c r="C1907" s="5">
        <v>2271659</v>
      </c>
      <c r="D1907" s="5">
        <v>2272168</v>
      </c>
      <c r="E1907" s="5" t="s">
        <v>25</v>
      </c>
    </row>
    <row r="1908" spans="1:5" x14ac:dyDescent="0.35">
      <c r="A1908" s="5" t="s">
        <v>20</v>
      </c>
      <c r="B1908" s="5" t="s">
        <v>21</v>
      </c>
      <c r="C1908" s="5">
        <v>2272229</v>
      </c>
      <c r="D1908" s="5">
        <v>2272768</v>
      </c>
      <c r="E1908" s="5" t="s">
        <v>25</v>
      </c>
    </row>
    <row r="1909" spans="1:5" x14ac:dyDescent="0.35">
      <c r="A1909" s="5" t="s">
        <v>20</v>
      </c>
      <c r="B1909" s="5" t="s">
        <v>21</v>
      </c>
      <c r="C1909" s="5">
        <v>2272894</v>
      </c>
      <c r="D1909" s="5">
        <v>2273538</v>
      </c>
      <c r="E1909" s="5" t="s">
        <v>200</v>
      </c>
    </row>
    <row r="1910" spans="1:5" x14ac:dyDescent="0.35">
      <c r="A1910" s="5" t="s">
        <v>20</v>
      </c>
      <c r="B1910" s="5" t="s">
        <v>21</v>
      </c>
      <c r="C1910" s="5">
        <v>2273673</v>
      </c>
      <c r="D1910" s="5">
        <v>2274464</v>
      </c>
      <c r="E1910" s="5" t="s">
        <v>200</v>
      </c>
    </row>
    <row r="1911" spans="1:5" x14ac:dyDescent="0.35">
      <c r="A1911" s="5" t="s">
        <v>20</v>
      </c>
      <c r="B1911" s="5" t="s">
        <v>21</v>
      </c>
      <c r="C1911" s="5">
        <v>2274451</v>
      </c>
      <c r="D1911" s="5">
        <v>2275338</v>
      </c>
      <c r="E1911" s="5" t="s">
        <v>200</v>
      </c>
    </row>
    <row r="1912" spans="1:5" x14ac:dyDescent="0.35">
      <c r="A1912" s="5" t="s">
        <v>20</v>
      </c>
      <c r="B1912" s="5" t="s">
        <v>21</v>
      </c>
      <c r="C1912" s="5">
        <v>2275354</v>
      </c>
      <c r="D1912" s="5">
        <v>2276706</v>
      </c>
      <c r="E1912" s="5" t="s">
        <v>200</v>
      </c>
    </row>
    <row r="1913" spans="1:5" x14ac:dyDescent="0.35">
      <c r="A1913" s="5" t="s">
        <v>20</v>
      </c>
      <c r="B1913" s="5" t="s">
        <v>21</v>
      </c>
      <c r="C1913" s="5">
        <v>2276718</v>
      </c>
      <c r="D1913" s="5">
        <v>2277134</v>
      </c>
      <c r="E1913" s="5" t="s">
        <v>200</v>
      </c>
    </row>
    <row r="1914" spans="1:5" x14ac:dyDescent="0.35">
      <c r="A1914" s="5" t="s">
        <v>20</v>
      </c>
      <c r="B1914" s="5" t="s">
        <v>21</v>
      </c>
      <c r="C1914" s="5">
        <v>2277234</v>
      </c>
      <c r="D1914" s="5">
        <v>2277707</v>
      </c>
      <c r="E1914" s="5" t="s">
        <v>200</v>
      </c>
    </row>
    <row r="1915" spans="1:5" x14ac:dyDescent="0.35">
      <c r="A1915" s="5" t="s">
        <v>20</v>
      </c>
      <c r="B1915" s="5" t="s">
        <v>21</v>
      </c>
      <c r="C1915" s="5">
        <v>2277698</v>
      </c>
      <c r="D1915" s="5">
        <v>2278960</v>
      </c>
      <c r="E1915" s="5" t="s">
        <v>200</v>
      </c>
    </row>
    <row r="1916" spans="1:5" x14ac:dyDescent="0.35">
      <c r="A1916" s="5" t="s">
        <v>20</v>
      </c>
      <c r="B1916" s="5" t="s">
        <v>21</v>
      </c>
      <c r="C1916" s="5">
        <v>2278970</v>
      </c>
      <c r="D1916" s="5">
        <v>2279722</v>
      </c>
      <c r="E1916" s="5" t="s">
        <v>200</v>
      </c>
    </row>
    <row r="1917" spans="1:5" x14ac:dyDescent="0.35">
      <c r="A1917" s="5" t="s">
        <v>20</v>
      </c>
      <c r="B1917" s="5" t="s">
        <v>21</v>
      </c>
      <c r="C1917" s="5">
        <v>2279704</v>
      </c>
      <c r="D1917" s="5">
        <v>2280645</v>
      </c>
      <c r="E1917" s="5" t="s">
        <v>200</v>
      </c>
    </row>
    <row r="1918" spans="1:5" x14ac:dyDescent="0.35">
      <c r="A1918" s="5" t="s">
        <v>20</v>
      </c>
      <c r="B1918" s="5" t="s">
        <v>21</v>
      </c>
      <c r="C1918" s="5">
        <v>2280633</v>
      </c>
      <c r="D1918" s="5">
        <v>2281580</v>
      </c>
      <c r="E1918" s="5" t="s">
        <v>200</v>
      </c>
    </row>
    <row r="1919" spans="1:5" x14ac:dyDescent="0.35">
      <c r="A1919" s="5" t="s">
        <v>20</v>
      </c>
      <c r="B1919" s="5" t="s">
        <v>21</v>
      </c>
      <c r="C1919" s="5">
        <v>2281591</v>
      </c>
      <c r="D1919" s="5">
        <v>2281812</v>
      </c>
      <c r="E1919" s="5" t="s">
        <v>200</v>
      </c>
    </row>
    <row r="1920" spans="1:5" x14ac:dyDescent="0.35">
      <c r="A1920" s="5" t="s">
        <v>20</v>
      </c>
      <c r="B1920" s="5" t="s">
        <v>21</v>
      </c>
      <c r="C1920" s="5">
        <v>2281890</v>
      </c>
      <c r="D1920" s="5">
        <v>2282849</v>
      </c>
      <c r="E1920" s="5" t="s">
        <v>200</v>
      </c>
    </row>
    <row r="1921" spans="1:5" x14ac:dyDescent="0.35">
      <c r="A1921" s="5" t="s">
        <v>20</v>
      </c>
      <c r="B1921" s="5" t="s">
        <v>21</v>
      </c>
      <c r="C1921" s="5">
        <v>2282865</v>
      </c>
      <c r="D1921" s="5">
        <v>2283347</v>
      </c>
      <c r="E1921" s="5" t="s">
        <v>200</v>
      </c>
    </row>
    <row r="1922" spans="1:5" x14ac:dyDescent="0.35">
      <c r="A1922" s="5" t="s">
        <v>20</v>
      </c>
      <c r="B1922" s="5" t="s">
        <v>21</v>
      </c>
      <c r="C1922" s="5">
        <v>2283459</v>
      </c>
      <c r="D1922" s="5">
        <v>2284529</v>
      </c>
      <c r="E1922" s="5" t="s">
        <v>200</v>
      </c>
    </row>
    <row r="1923" spans="1:5" x14ac:dyDescent="0.35">
      <c r="A1923" s="5" t="s">
        <v>20</v>
      </c>
      <c r="B1923" s="5" t="s">
        <v>21</v>
      </c>
      <c r="C1923" s="5">
        <v>2284606</v>
      </c>
      <c r="D1923" s="5">
        <v>2285520</v>
      </c>
      <c r="E1923" s="5" t="s">
        <v>200</v>
      </c>
    </row>
    <row r="1924" spans="1:5" x14ac:dyDescent="0.35">
      <c r="A1924" s="5" t="s">
        <v>20</v>
      </c>
      <c r="B1924" s="5" t="s">
        <v>21</v>
      </c>
      <c r="C1924" s="5">
        <v>2285876</v>
      </c>
      <c r="D1924" s="5">
        <v>2286604</v>
      </c>
      <c r="E1924" s="5" t="s">
        <v>25</v>
      </c>
    </row>
    <row r="1925" spans="1:5" x14ac:dyDescent="0.35">
      <c r="A1925" s="5" t="s">
        <v>20</v>
      </c>
      <c r="B1925" s="5" t="s">
        <v>21</v>
      </c>
      <c r="C1925" s="5">
        <v>2286606</v>
      </c>
      <c r="D1925" s="5">
        <v>2287073</v>
      </c>
      <c r="E1925" s="5" t="s">
        <v>25</v>
      </c>
    </row>
    <row r="1926" spans="1:5" x14ac:dyDescent="0.35">
      <c r="A1926" s="5" t="s">
        <v>20</v>
      </c>
      <c r="B1926" s="5" t="s">
        <v>21</v>
      </c>
      <c r="C1926" s="5">
        <v>2287108</v>
      </c>
      <c r="D1926" s="5">
        <v>2287479</v>
      </c>
      <c r="E1926" s="5" t="s">
        <v>25</v>
      </c>
    </row>
    <row r="1927" spans="1:5" x14ac:dyDescent="0.35">
      <c r="A1927" s="5" t="s">
        <v>20</v>
      </c>
      <c r="B1927" s="5" t="s">
        <v>21</v>
      </c>
      <c r="C1927" s="5">
        <v>2287500</v>
      </c>
      <c r="D1927" s="5">
        <v>2288396</v>
      </c>
      <c r="E1927" s="5" t="s">
        <v>25</v>
      </c>
    </row>
    <row r="1928" spans="1:5" x14ac:dyDescent="0.35">
      <c r="A1928" s="5" t="s">
        <v>20</v>
      </c>
      <c r="B1928" s="5" t="s">
        <v>21</v>
      </c>
      <c r="C1928" s="5">
        <v>2288417</v>
      </c>
      <c r="D1928" s="5">
        <v>2289175</v>
      </c>
      <c r="E1928" s="5" t="s">
        <v>25</v>
      </c>
    </row>
    <row r="1929" spans="1:5" x14ac:dyDescent="0.35">
      <c r="A1929" s="5" t="s">
        <v>20</v>
      </c>
      <c r="B1929" s="5" t="s">
        <v>21</v>
      </c>
      <c r="C1929" s="5">
        <v>2289209</v>
      </c>
      <c r="D1929" s="5">
        <v>2289571</v>
      </c>
      <c r="E1929" s="5" t="s">
        <v>25</v>
      </c>
    </row>
    <row r="1930" spans="1:5" x14ac:dyDescent="0.35">
      <c r="A1930" s="5" t="s">
        <v>20</v>
      </c>
      <c r="B1930" s="5" t="s">
        <v>21</v>
      </c>
      <c r="C1930" s="5">
        <v>2289663</v>
      </c>
      <c r="D1930" s="5">
        <v>2291960</v>
      </c>
      <c r="E1930" s="5" t="s">
        <v>25</v>
      </c>
    </row>
    <row r="1931" spans="1:5" x14ac:dyDescent="0.35">
      <c r="A1931" s="5" t="s">
        <v>20</v>
      </c>
      <c r="B1931" s="5" t="s">
        <v>21</v>
      </c>
      <c r="C1931" s="5">
        <v>2292040</v>
      </c>
      <c r="D1931" s="5">
        <v>2292429</v>
      </c>
      <c r="E1931" s="5" t="s">
        <v>25</v>
      </c>
    </row>
    <row r="1932" spans="1:5" x14ac:dyDescent="0.35">
      <c r="A1932" s="5" t="s">
        <v>20</v>
      </c>
      <c r="B1932" s="5" t="s">
        <v>21</v>
      </c>
      <c r="C1932" s="5">
        <v>2292669</v>
      </c>
      <c r="D1932" s="5">
        <v>2293562</v>
      </c>
      <c r="E1932" s="5" t="s">
        <v>25</v>
      </c>
    </row>
    <row r="1933" spans="1:5" x14ac:dyDescent="0.35">
      <c r="A1933" s="5" t="s">
        <v>20</v>
      </c>
      <c r="B1933" s="5" t="s">
        <v>21</v>
      </c>
      <c r="C1933" s="5">
        <v>2293704</v>
      </c>
      <c r="D1933" s="5">
        <v>2294573</v>
      </c>
      <c r="E1933" s="5" t="s">
        <v>25</v>
      </c>
    </row>
    <row r="1934" spans="1:5" x14ac:dyDescent="0.35">
      <c r="A1934" s="5" t="s">
        <v>20</v>
      </c>
      <c r="B1934" s="5" t="s">
        <v>21</v>
      </c>
      <c r="C1934" s="5">
        <v>2294789</v>
      </c>
      <c r="D1934" s="5">
        <v>2295886</v>
      </c>
      <c r="E1934" s="5" t="s">
        <v>25</v>
      </c>
    </row>
    <row r="1935" spans="1:5" x14ac:dyDescent="0.35">
      <c r="A1935" s="5" t="s">
        <v>20</v>
      </c>
      <c r="B1935" s="5" t="s">
        <v>21</v>
      </c>
      <c r="C1935" s="5">
        <v>2295995</v>
      </c>
      <c r="D1935" s="5">
        <v>2298064</v>
      </c>
      <c r="E1935" s="5" t="s">
        <v>25</v>
      </c>
    </row>
    <row r="1936" spans="1:5" x14ac:dyDescent="0.35">
      <c r="A1936" s="5" t="s">
        <v>20</v>
      </c>
      <c r="B1936" s="5" t="s">
        <v>21</v>
      </c>
      <c r="C1936" s="5">
        <v>2298091</v>
      </c>
      <c r="D1936" s="5">
        <v>2298621</v>
      </c>
      <c r="E1936" s="5" t="s">
        <v>25</v>
      </c>
    </row>
    <row r="1937" spans="1:5" x14ac:dyDescent="0.35">
      <c r="A1937" s="5" t="s">
        <v>20</v>
      </c>
      <c r="B1937" s="5" t="s">
        <v>21</v>
      </c>
      <c r="C1937" s="5">
        <v>2298638</v>
      </c>
      <c r="D1937" s="5">
        <v>2300044</v>
      </c>
      <c r="E1937" s="5" t="s">
        <v>25</v>
      </c>
    </row>
    <row r="1938" spans="1:5" x14ac:dyDescent="0.35">
      <c r="A1938" s="5" t="s">
        <v>20</v>
      </c>
      <c r="B1938" s="5" t="s">
        <v>21</v>
      </c>
      <c r="C1938" s="5">
        <v>2300191</v>
      </c>
      <c r="D1938" s="5">
        <v>2300970</v>
      </c>
      <c r="E1938" s="5" t="s">
        <v>25</v>
      </c>
    </row>
    <row r="1939" spans="1:5" x14ac:dyDescent="0.35">
      <c r="A1939" s="5" t="s">
        <v>20</v>
      </c>
      <c r="B1939" s="5" t="s">
        <v>21</v>
      </c>
      <c r="C1939" s="5">
        <v>2300999</v>
      </c>
      <c r="D1939" s="5">
        <v>2301643</v>
      </c>
      <c r="E1939" s="5" t="s">
        <v>25</v>
      </c>
    </row>
    <row r="1940" spans="1:5" x14ac:dyDescent="0.35">
      <c r="A1940" s="5" t="s">
        <v>20</v>
      </c>
      <c r="B1940" s="5" t="s">
        <v>21</v>
      </c>
      <c r="C1940" s="5">
        <v>2301744</v>
      </c>
      <c r="D1940" s="5">
        <v>2302454</v>
      </c>
      <c r="E1940" s="5" t="s">
        <v>25</v>
      </c>
    </row>
    <row r="1941" spans="1:5" x14ac:dyDescent="0.35">
      <c r="A1941" s="5" t="s">
        <v>20</v>
      </c>
      <c r="B1941" s="5" t="s">
        <v>21</v>
      </c>
      <c r="C1941" s="5">
        <v>2302455</v>
      </c>
      <c r="D1941" s="5">
        <v>2303015</v>
      </c>
      <c r="E1941" s="5" t="s">
        <v>25</v>
      </c>
    </row>
    <row r="1942" spans="1:5" x14ac:dyDescent="0.35">
      <c r="A1942" s="5" t="s">
        <v>20</v>
      </c>
      <c r="B1942" s="5" t="s">
        <v>21</v>
      </c>
      <c r="C1942" s="5">
        <v>2303222</v>
      </c>
      <c r="D1942" s="5">
        <v>2303713</v>
      </c>
      <c r="E1942" s="5" t="s">
        <v>25</v>
      </c>
    </row>
    <row r="1943" spans="1:5" x14ac:dyDescent="0.35">
      <c r="A1943" s="5" t="s">
        <v>20</v>
      </c>
      <c r="B1943" s="5" t="s">
        <v>21</v>
      </c>
      <c r="C1943" s="5">
        <v>2303737</v>
      </c>
      <c r="D1943" s="5">
        <v>2304912</v>
      </c>
      <c r="E1943" s="5" t="s">
        <v>25</v>
      </c>
    </row>
    <row r="1944" spans="1:5" x14ac:dyDescent="0.35">
      <c r="A1944" s="5" t="s">
        <v>20</v>
      </c>
      <c r="B1944" s="5" t="s">
        <v>21</v>
      </c>
      <c r="C1944" s="5">
        <v>2305279</v>
      </c>
      <c r="D1944" s="5">
        <v>2307492</v>
      </c>
      <c r="E1944" s="5" t="s">
        <v>25</v>
      </c>
    </row>
    <row r="1945" spans="1:5" x14ac:dyDescent="0.35">
      <c r="A1945" s="5" t="s">
        <v>20</v>
      </c>
      <c r="B1945" s="5" t="s">
        <v>21</v>
      </c>
      <c r="C1945" s="5">
        <v>2307531</v>
      </c>
      <c r="D1945" s="5">
        <v>2307914</v>
      </c>
      <c r="E1945" s="5" t="s">
        <v>25</v>
      </c>
    </row>
    <row r="1946" spans="1:5" x14ac:dyDescent="0.35">
      <c r="A1946" s="5" t="s">
        <v>20</v>
      </c>
      <c r="B1946" s="5" t="s">
        <v>21</v>
      </c>
      <c r="C1946" s="5">
        <v>2307898</v>
      </c>
      <c r="D1946" s="5">
        <v>2308854</v>
      </c>
      <c r="E1946" s="5" t="s">
        <v>25</v>
      </c>
    </row>
    <row r="1947" spans="1:5" x14ac:dyDescent="0.35">
      <c r="A1947" s="5" t="s">
        <v>20</v>
      </c>
      <c r="B1947" s="5" t="s">
        <v>21</v>
      </c>
      <c r="C1947" s="5">
        <v>2308844</v>
      </c>
      <c r="D1947" s="5">
        <v>2309761</v>
      </c>
      <c r="E1947" s="5" t="s">
        <v>25</v>
      </c>
    </row>
    <row r="1948" spans="1:5" x14ac:dyDescent="0.35">
      <c r="A1948" s="5" t="s">
        <v>20</v>
      </c>
      <c r="B1948" s="5" t="s">
        <v>21</v>
      </c>
      <c r="C1948" s="5">
        <v>2309770</v>
      </c>
      <c r="D1948" s="5">
        <v>2310678</v>
      </c>
      <c r="E1948" s="5" t="s">
        <v>25</v>
      </c>
    </row>
    <row r="1949" spans="1:5" x14ac:dyDescent="0.35">
      <c r="A1949" s="5" t="s">
        <v>20</v>
      </c>
      <c r="B1949" s="5" t="s">
        <v>21</v>
      </c>
      <c r="C1949" s="5">
        <v>2310800</v>
      </c>
      <c r="D1949" s="5">
        <v>2311066</v>
      </c>
      <c r="E1949" s="5" t="s">
        <v>25</v>
      </c>
    </row>
    <row r="1950" spans="1:5" x14ac:dyDescent="0.35">
      <c r="A1950" s="5" t="s">
        <v>20</v>
      </c>
      <c r="B1950" s="5" t="s">
        <v>21</v>
      </c>
      <c r="C1950" s="5">
        <v>2311167</v>
      </c>
      <c r="D1950" s="5">
        <v>2313245</v>
      </c>
      <c r="E1950" s="5" t="s">
        <v>25</v>
      </c>
    </row>
    <row r="1951" spans="1:5" x14ac:dyDescent="0.35">
      <c r="A1951" s="5" t="s">
        <v>20</v>
      </c>
      <c r="B1951" s="5" t="s">
        <v>21</v>
      </c>
      <c r="C1951" s="5">
        <v>2313248</v>
      </c>
      <c r="D1951" s="5">
        <v>2313700</v>
      </c>
      <c r="E1951" s="5" t="s">
        <v>25</v>
      </c>
    </row>
    <row r="1952" spans="1:5" x14ac:dyDescent="0.35">
      <c r="A1952" s="5" t="s">
        <v>20</v>
      </c>
      <c r="B1952" s="5" t="s">
        <v>21</v>
      </c>
      <c r="C1952" s="5">
        <v>2313866</v>
      </c>
      <c r="D1952" s="5">
        <v>2316295</v>
      </c>
      <c r="E1952" s="5" t="s">
        <v>25</v>
      </c>
    </row>
    <row r="1953" spans="1:5" x14ac:dyDescent="0.35">
      <c r="A1953" s="5" t="s">
        <v>20</v>
      </c>
      <c r="B1953" s="5" t="s">
        <v>21</v>
      </c>
      <c r="C1953" s="5">
        <v>2316302</v>
      </c>
      <c r="D1953" s="5">
        <v>2317681</v>
      </c>
      <c r="E1953" s="5" t="s">
        <v>25</v>
      </c>
    </row>
    <row r="1954" spans="1:5" x14ac:dyDescent="0.35">
      <c r="A1954" s="5" t="s">
        <v>20</v>
      </c>
      <c r="B1954" s="5" t="s">
        <v>21</v>
      </c>
      <c r="C1954" s="5">
        <v>2318359</v>
      </c>
      <c r="D1954" s="5">
        <v>2319597</v>
      </c>
      <c r="E1954" s="5" t="s">
        <v>25</v>
      </c>
    </row>
    <row r="1955" spans="1:5" x14ac:dyDescent="0.35">
      <c r="A1955" s="5" t="s">
        <v>20</v>
      </c>
      <c r="B1955" s="5" t="s">
        <v>21</v>
      </c>
      <c r="C1955" s="5">
        <v>2319655</v>
      </c>
      <c r="D1955" s="5">
        <v>2320734</v>
      </c>
      <c r="E1955" s="5" t="s">
        <v>25</v>
      </c>
    </row>
    <row r="1956" spans="1:5" x14ac:dyDescent="0.35">
      <c r="A1956" s="5" t="s">
        <v>20</v>
      </c>
      <c r="B1956" s="5" t="s">
        <v>21</v>
      </c>
      <c r="C1956" s="5">
        <v>2320910</v>
      </c>
      <c r="D1956" s="5">
        <v>2322454</v>
      </c>
      <c r="E1956" s="5" t="s">
        <v>25</v>
      </c>
    </row>
    <row r="1957" spans="1:5" x14ac:dyDescent="0.35">
      <c r="A1957" s="5" t="s">
        <v>20</v>
      </c>
      <c r="B1957" s="5" t="s">
        <v>21</v>
      </c>
      <c r="C1957" s="5">
        <v>2322527</v>
      </c>
      <c r="D1957" s="5">
        <v>2323324</v>
      </c>
      <c r="E1957" s="5" t="s">
        <v>25</v>
      </c>
    </row>
    <row r="1958" spans="1:5" x14ac:dyDescent="0.35">
      <c r="A1958" s="5" t="s">
        <v>20</v>
      </c>
      <c r="B1958" s="5" t="s">
        <v>21</v>
      </c>
      <c r="C1958" s="5">
        <v>2323351</v>
      </c>
      <c r="D1958" s="5">
        <v>2324784</v>
      </c>
      <c r="E1958" s="5" t="s">
        <v>25</v>
      </c>
    </row>
    <row r="1959" spans="1:5" x14ac:dyDescent="0.35">
      <c r="A1959" s="5" t="s">
        <v>20</v>
      </c>
      <c r="B1959" s="5" t="s">
        <v>436</v>
      </c>
      <c r="C1959" s="5">
        <v>2324846</v>
      </c>
      <c r="D1959" s="5">
        <v>2324921</v>
      </c>
      <c r="E1959" s="5" t="s">
        <v>25</v>
      </c>
    </row>
    <row r="1960" spans="1:5" x14ac:dyDescent="0.35">
      <c r="A1960" s="5" t="s">
        <v>20</v>
      </c>
      <c r="B1960" s="5" t="s">
        <v>21</v>
      </c>
      <c r="C1960" s="5">
        <v>2325200</v>
      </c>
      <c r="D1960" s="5">
        <v>2326567</v>
      </c>
      <c r="E1960" s="5" t="s">
        <v>25</v>
      </c>
    </row>
    <row r="1961" spans="1:5" x14ac:dyDescent="0.35">
      <c r="A1961" s="5" t="s">
        <v>20</v>
      </c>
      <c r="B1961" s="5" t="s">
        <v>21</v>
      </c>
      <c r="C1961" s="5">
        <v>2326817</v>
      </c>
      <c r="D1961" s="5">
        <v>2327788</v>
      </c>
      <c r="E1961" s="5" t="s">
        <v>25</v>
      </c>
    </row>
    <row r="1962" spans="1:5" x14ac:dyDescent="0.35">
      <c r="A1962" s="5" t="s">
        <v>20</v>
      </c>
      <c r="B1962" s="5" t="s">
        <v>21</v>
      </c>
      <c r="C1962" s="5">
        <v>2327763</v>
      </c>
      <c r="D1962" s="5">
        <v>2329544</v>
      </c>
      <c r="E1962" s="5" t="s">
        <v>25</v>
      </c>
    </row>
    <row r="1963" spans="1:5" x14ac:dyDescent="0.35">
      <c r="A1963" s="5" t="s">
        <v>20</v>
      </c>
      <c r="B1963" s="5" t="s">
        <v>21</v>
      </c>
      <c r="C1963" s="5">
        <v>2329545</v>
      </c>
      <c r="D1963" s="5">
        <v>2330117</v>
      </c>
      <c r="E1963" s="5" t="s">
        <v>25</v>
      </c>
    </row>
    <row r="1964" spans="1:5" x14ac:dyDescent="0.35">
      <c r="A1964" s="5" t="s">
        <v>20</v>
      </c>
      <c r="B1964" s="5" t="s">
        <v>21</v>
      </c>
      <c r="C1964" s="5">
        <v>2330417</v>
      </c>
      <c r="D1964" s="5">
        <v>2331034</v>
      </c>
      <c r="E1964" s="5" t="s">
        <v>25</v>
      </c>
    </row>
    <row r="1965" spans="1:5" x14ac:dyDescent="0.35">
      <c r="A1965" s="5" t="s">
        <v>20</v>
      </c>
      <c r="B1965" s="5" t="s">
        <v>21</v>
      </c>
      <c r="C1965" s="5">
        <v>2331208</v>
      </c>
      <c r="D1965" s="5">
        <v>2334153</v>
      </c>
      <c r="E1965" s="5" t="s">
        <v>25</v>
      </c>
    </row>
    <row r="1966" spans="1:5" x14ac:dyDescent="0.35">
      <c r="A1966" s="5" t="s">
        <v>20</v>
      </c>
      <c r="B1966" s="5" t="s">
        <v>21</v>
      </c>
      <c r="C1966" s="5">
        <v>2334230</v>
      </c>
      <c r="D1966" s="5">
        <v>2335054</v>
      </c>
      <c r="E1966" s="5" t="s">
        <v>25</v>
      </c>
    </row>
    <row r="1967" spans="1:5" x14ac:dyDescent="0.35">
      <c r="A1967" s="5" t="s">
        <v>20</v>
      </c>
      <c r="B1967" s="5" t="s">
        <v>21</v>
      </c>
      <c r="C1967" s="5">
        <v>2335233</v>
      </c>
      <c r="D1967" s="5">
        <v>2336414</v>
      </c>
      <c r="E1967" s="5" t="s">
        <v>25</v>
      </c>
    </row>
    <row r="1968" spans="1:5" x14ac:dyDescent="0.35">
      <c r="A1968" s="5" t="s">
        <v>20</v>
      </c>
      <c r="B1968" s="5" t="s">
        <v>21</v>
      </c>
      <c r="C1968" s="5">
        <v>2336433</v>
      </c>
      <c r="D1968" s="5">
        <v>2339081</v>
      </c>
      <c r="E1968" s="5" t="s">
        <v>25</v>
      </c>
    </row>
    <row r="1969" spans="1:5" x14ac:dyDescent="0.35">
      <c r="A1969" s="5" t="s">
        <v>20</v>
      </c>
      <c r="B1969" s="5" t="s">
        <v>21</v>
      </c>
      <c r="C1969" s="5">
        <v>2339207</v>
      </c>
      <c r="D1969" s="5">
        <v>2339728</v>
      </c>
      <c r="E1969" s="5" t="s">
        <v>200</v>
      </c>
    </row>
    <row r="1970" spans="1:5" x14ac:dyDescent="0.35">
      <c r="A1970" s="5" t="s">
        <v>20</v>
      </c>
      <c r="B1970" s="5" t="s">
        <v>21</v>
      </c>
      <c r="C1970" s="5">
        <v>2339815</v>
      </c>
      <c r="D1970" s="5">
        <v>2340546</v>
      </c>
      <c r="E1970" s="5" t="s">
        <v>25</v>
      </c>
    </row>
    <row r="1971" spans="1:5" x14ac:dyDescent="0.35">
      <c r="A1971" s="5" t="s">
        <v>20</v>
      </c>
      <c r="B1971" s="5" t="s">
        <v>21</v>
      </c>
      <c r="C1971" s="5">
        <v>2340675</v>
      </c>
      <c r="D1971" s="5">
        <v>2342024</v>
      </c>
      <c r="E1971" s="5" t="s">
        <v>25</v>
      </c>
    </row>
    <row r="1972" spans="1:5" x14ac:dyDescent="0.35">
      <c r="A1972" s="5" t="s">
        <v>20</v>
      </c>
      <c r="B1972" s="5" t="s">
        <v>21</v>
      </c>
      <c r="C1972" s="5">
        <v>2342054</v>
      </c>
      <c r="D1972" s="5">
        <v>2343373</v>
      </c>
      <c r="E1972" s="5" t="s">
        <v>25</v>
      </c>
    </row>
    <row r="1973" spans="1:5" x14ac:dyDescent="0.35">
      <c r="A1973" s="5" t="s">
        <v>20</v>
      </c>
      <c r="B1973" s="5" t="s">
        <v>21</v>
      </c>
      <c r="C1973" s="5">
        <v>2344005</v>
      </c>
      <c r="D1973" s="5">
        <v>2346803</v>
      </c>
      <c r="E1973" s="5" t="s">
        <v>25</v>
      </c>
    </row>
    <row r="1974" spans="1:5" x14ac:dyDescent="0.35">
      <c r="A1974" s="5" t="s">
        <v>20</v>
      </c>
      <c r="B1974" s="5" t="s">
        <v>21</v>
      </c>
      <c r="C1974" s="5">
        <v>2346933</v>
      </c>
      <c r="D1974" s="5">
        <v>2347217</v>
      </c>
      <c r="E1974" s="5" t="s">
        <v>25</v>
      </c>
    </row>
    <row r="1975" spans="1:5" x14ac:dyDescent="0.35">
      <c r="A1975" s="5" t="s">
        <v>20</v>
      </c>
      <c r="B1975" s="5" t="s">
        <v>21</v>
      </c>
      <c r="C1975" s="5">
        <v>2347259</v>
      </c>
      <c r="D1975" s="5">
        <v>2348053</v>
      </c>
      <c r="E1975" s="5" t="s">
        <v>25</v>
      </c>
    </row>
    <row r="1976" spans="1:5" x14ac:dyDescent="0.35">
      <c r="A1976" s="5" t="s">
        <v>20</v>
      </c>
      <c r="B1976" s="5" t="s">
        <v>21</v>
      </c>
      <c r="C1976" s="5">
        <v>2348387</v>
      </c>
      <c r="D1976" s="5">
        <v>2349622</v>
      </c>
      <c r="E1976" s="5" t="s">
        <v>25</v>
      </c>
    </row>
    <row r="1977" spans="1:5" x14ac:dyDescent="0.35">
      <c r="A1977" s="5" t="s">
        <v>20</v>
      </c>
      <c r="B1977" s="5" t="s">
        <v>21</v>
      </c>
      <c r="C1977" s="5">
        <v>2349634</v>
      </c>
      <c r="D1977" s="5">
        <v>2350296</v>
      </c>
      <c r="E1977" s="5" t="s">
        <v>25</v>
      </c>
    </row>
    <row r="1978" spans="1:5" x14ac:dyDescent="0.35">
      <c r="A1978" s="5" t="s">
        <v>20</v>
      </c>
      <c r="B1978" s="5" t="s">
        <v>21</v>
      </c>
      <c r="C1978" s="5">
        <v>2350301</v>
      </c>
      <c r="D1978" s="5">
        <v>2351077</v>
      </c>
      <c r="E1978" s="5" t="s">
        <v>25</v>
      </c>
    </row>
    <row r="1979" spans="1:5" x14ac:dyDescent="0.35">
      <c r="A1979" s="5" t="s">
        <v>20</v>
      </c>
      <c r="B1979" s="5" t="s">
        <v>21</v>
      </c>
      <c r="C1979" s="5">
        <v>2351172</v>
      </c>
      <c r="D1979" s="5">
        <v>2351816</v>
      </c>
      <c r="E1979" s="5" t="s">
        <v>25</v>
      </c>
    </row>
    <row r="1980" spans="1:5" x14ac:dyDescent="0.35">
      <c r="A1980" s="5" t="s">
        <v>20</v>
      </c>
      <c r="B1980" s="5" t="s">
        <v>21</v>
      </c>
      <c r="C1980" s="5">
        <v>2352163</v>
      </c>
      <c r="D1980" s="5">
        <v>2353149</v>
      </c>
      <c r="E1980" s="5" t="s">
        <v>25</v>
      </c>
    </row>
    <row r="1981" spans="1:5" x14ac:dyDescent="0.35">
      <c r="A1981" s="5" t="s">
        <v>20</v>
      </c>
      <c r="B1981" s="5" t="s">
        <v>21</v>
      </c>
      <c r="C1981" s="5">
        <v>2353240</v>
      </c>
      <c r="D1981" s="5">
        <v>2353881</v>
      </c>
      <c r="E1981" s="5" t="s">
        <v>25</v>
      </c>
    </row>
    <row r="1982" spans="1:5" x14ac:dyDescent="0.35">
      <c r="A1982" s="5" t="s">
        <v>20</v>
      </c>
      <c r="B1982" s="5" t="s">
        <v>21</v>
      </c>
      <c r="C1982" s="5">
        <v>2353919</v>
      </c>
      <c r="D1982" s="5">
        <v>2354461</v>
      </c>
      <c r="E1982" s="5" t="s">
        <v>200</v>
      </c>
    </row>
    <row r="1983" spans="1:5" x14ac:dyDescent="0.35">
      <c r="A1983" s="5" t="s">
        <v>20</v>
      </c>
      <c r="B1983" s="5" t="s">
        <v>21</v>
      </c>
      <c r="C1983" s="5">
        <v>2354580</v>
      </c>
      <c r="D1983" s="5">
        <v>2355473</v>
      </c>
      <c r="E1983" s="5" t="s">
        <v>200</v>
      </c>
    </row>
    <row r="1984" spans="1:5" x14ac:dyDescent="0.35">
      <c r="A1984" s="5" t="s">
        <v>20</v>
      </c>
      <c r="B1984" s="5" t="s">
        <v>21</v>
      </c>
      <c r="C1984" s="5">
        <v>2355489</v>
      </c>
      <c r="D1984" s="5">
        <v>2357822</v>
      </c>
      <c r="E1984" s="5" t="s">
        <v>200</v>
      </c>
    </row>
    <row r="1985" spans="1:5" x14ac:dyDescent="0.35">
      <c r="A1985" s="5" t="s">
        <v>20</v>
      </c>
      <c r="B1985" s="5" t="s">
        <v>21</v>
      </c>
      <c r="C1985" s="5">
        <v>2357880</v>
      </c>
      <c r="D1985" s="5">
        <v>2358902</v>
      </c>
      <c r="E1985" s="5" t="s">
        <v>200</v>
      </c>
    </row>
    <row r="1986" spans="1:5" x14ac:dyDescent="0.35">
      <c r="A1986" s="5" t="s">
        <v>20</v>
      </c>
      <c r="B1986" s="5" t="s">
        <v>21</v>
      </c>
      <c r="C1986" s="5">
        <v>2359241</v>
      </c>
      <c r="D1986" s="5">
        <v>2360032</v>
      </c>
      <c r="E1986" s="5" t="s">
        <v>200</v>
      </c>
    </row>
    <row r="1987" spans="1:5" x14ac:dyDescent="0.35">
      <c r="A1987" s="5" t="s">
        <v>20</v>
      </c>
      <c r="B1987" s="5" t="s">
        <v>21</v>
      </c>
      <c r="C1987" s="5">
        <v>2360035</v>
      </c>
      <c r="D1987" s="5">
        <v>2360703</v>
      </c>
      <c r="E1987" s="5" t="s">
        <v>200</v>
      </c>
    </row>
    <row r="1988" spans="1:5" x14ac:dyDescent="0.35">
      <c r="A1988" s="5" t="s">
        <v>20</v>
      </c>
      <c r="B1988" s="5" t="s">
        <v>21</v>
      </c>
      <c r="C1988" s="5">
        <v>2360717</v>
      </c>
      <c r="D1988" s="5">
        <v>2362141</v>
      </c>
      <c r="E1988" s="5" t="s">
        <v>200</v>
      </c>
    </row>
    <row r="1989" spans="1:5" x14ac:dyDescent="0.35">
      <c r="A1989" s="5" t="s">
        <v>20</v>
      </c>
      <c r="B1989" s="5" t="s">
        <v>21</v>
      </c>
      <c r="C1989" s="5">
        <v>2362919</v>
      </c>
      <c r="D1989" s="5">
        <v>2363362</v>
      </c>
      <c r="E1989" s="5" t="s">
        <v>200</v>
      </c>
    </row>
    <row r="1990" spans="1:5" x14ac:dyDescent="0.35">
      <c r="A1990" s="5" t="s">
        <v>20</v>
      </c>
      <c r="B1990" s="5" t="s">
        <v>21</v>
      </c>
      <c r="C1990" s="5">
        <v>2363626</v>
      </c>
      <c r="D1990" s="5">
        <v>2364420</v>
      </c>
      <c r="E1990" s="5" t="s">
        <v>200</v>
      </c>
    </row>
    <row r="1991" spans="1:5" x14ac:dyDescent="0.35">
      <c r="A1991" s="5" t="s">
        <v>20</v>
      </c>
      <c r="B1991" s="5" t="s">
        <v>21</v>
      </c>
      <c r="C1991" s="5">
        <v>2364420</v>
      </c>
      <c r="D1991" s="5">
        <v>2365265</v>
      </c>
      <c r="E1991" s="5" t="s">
        <v>200</v>
      </c>
    </row>
    <row r="1992" spans="1:5" x14ac:dyDescent="0.35">
      <c r="A1992" s="5" t="s">
        <v>20</v>
      </c>
      <c r="B1992" s="5" t="s">
        <v>21</v>
      </c>
      <c r="C1992" s="5">
        <v>2365406</v>
      </c>
      <c r="D1992" s="5">
        <v>2366398</v>
      </c>
      <c r="E1992" s="5" t="s">
        <v>200</v>
      </c>
    </row>
    <row r="1993" spans="1:5" x14ac:dyDescent="0.35">
      <c r="A1993" s="5" t="s">
        <v>20</v>
      </c>
      <c r="B1993" s="5" t="s">
        <v>21</v>
      </c>
      <c r="C1993" s="5">
        <v>2366883</v>
      </c>
      <c r="D1993" s="5">
        <v>2368799</v>
      </c>
      <c r="E1993" s="5" t="s">
        <v>200</v>
      </c>
    </row>
    <row r="1994" spans="1:5" x14ac:dyDescent="0.35">
      <c r="A1994" s="5" t="s">
        <v>20</v>
      </c>
      <c r="B1994" s="5" t="s">
        <v>21</v>
      </c>
      <c r="C1994" s="5">
        <v>2369240</v>
      </c>
      <c r="D1994" s="5">
        <v>2370940</v>
      </c>
      <c r="E1994" s="5" t="s">
        <v>200</v>
      </c>
    </row>
    <row r="1995" spans="1:5" x14ac:dyDescent="0.35">
      <c r="A1995" s="5" t="s">
        <v>20</v>
      </c>
      <c r="B1995" s="5" t="s">
        <v>21</v>
      </c>
      <c r="C1995" s="5">
        <v>2371105</v>
      </c>
      <c r="D1995" s="5">
        <v>2372202</v>
      </c>
      <c r="E1995" s="5" t="s">
        <v>200</v>
      </c>
    </row>
    <row r="1996" spans="1:5" x14ac:dyDescent="0.35">
      <c r="A1996" s="5" t="s">
        <v>20</v>
      </c>
      <c r="B1996" s="5" t="s">
        <v>21</v>
      </c>
      <c r="C1996" s="5">
        <v>2372429</v>
      </c>
      <c r="D1996" s="5">
        <v>2372773</v>
      </c>
      <c r="E1996" s="5" t="s">
        <v>200</v>
      </c>
    </row>
    <row r="1997" spans="1:5" x14ac:dyDescent="0.35">
      <c r="A1997" s="5" t="s">
        <v>20</v>
      </c>
      <c r="B1997" s="5" t="s">
        <v>21</v>
      </c>
      <c r="C1997" s="5">
        <v>2372774</v>
      </c>
      <c r="D1997" s="5">
        <v>2373355</v>
      </c>
      <c r="E1997" s="5" t="s">
        <v>200</v>
      </c>
    </row>
    <row r="1998" spans="1:5" x14ac:dyDescent="0.35">
      <c r="A1998" s="5" t="s">
        <v>20</v>
      </c>
      <c r="B1998" s="5" t="s">
        <v>21</v>
      </c>
      <c r="C1998" s="5">
        <v>2373336</v>
      </c>
      <c r="D1998" s="5">
        <v>2373977</v>
      </c>
      <c r="E1998" s="5" t="s">
        <v>200</v>
      </c>
    </row>
    <row r="1999" spans="1:5" x14ac:dyDescent="0.35">
      <c r="A1999" s="5" t="s">
        <v>20</v>
      </c>
      <c r="B1999" s="5" t="s">
        <v>21</v>
      </c>
      <c r="C1999" s="5">
        <v>2373995</v>
      </c>
      <c r="D1999" s="5">
        <v>2374315</v>
      </c>
      <c r="E1999" s="5" t="s">
        <v>200</v>
      </c>
    </row>
    <row r="2000" spans="1:5" x14ac:dyDescent="0.35">
      <c r="A2000" s="5" t="s">
        <v>20</v>
      </c>
      <c r="B2000" s="5" t="s">
        <v>21</v>
      </c>
      <c r="C2000" s="5">
        <v>2374409</v>
      </c>
      <c r="D2000" s="5">
        <v>2375692</v>
      </c>
      <c r="E2000" s="5" t="s">
        <v>200</v>
      </c>
    </row>
    <row r="2001" spans="1:5" x14ac:dyDescent="0.35">
      <c r="A2001" s="5" t="s">
        <v>20</v>
      </c>
      <c r="B2001" s="5" t="s">
        <v>21</v>
      </c>
      <c r="C2001" s="5">
        <v>2375806</v>
      </c>
      <c r="D2001" s="5">
        <v>2376093</v>
      </c>
      <c r="E2001" s="5" t="s">
        <v>200</v>
      </c>
    </row>
    <row r="2002" spans="1:5" x14ac:dyDescent="0.35">
      <c r="A2002" s="5" t="s">
        <v>20</v>
      </c>
      <c r="B2002" s="5" t="s">
        <v>21</v>
      </c>
      <c r="C2002" s="5">
        <v>2376106</v>
      </c>
      <c r="D2002" s="5">
        <v>2376438</v>
      </c>
      <c r="E2002" s="5" t="s">
        <v>200</v>
      </c>
    </row>
    <row r="2003" spans="1:5" x14ac:dyDescent="0.35">
      <c r="A2003" s="5" t="s">
        <v>20</v>
      </c>
      <c r="B2003" s="5" t="s">
        <v>21</v>
      </c>
      <c r="C2003" s="5">
        <v>2376445</v>
      </c>
      <c r="D2003" s="5">
        <v>2376762</v>
      </c>
      <c r="E2003" s="5" t="s">
        <v>200</v>
      </c>
    </row>
    <row r="2004" spans="1:5" x14ac:dyDescent="0.35">
      <c r="A2004" s="5" t="s">
        <v>20</v>
      </c>
      <c r="B2004" s="5" t="s">
        <v>21</v>
      </c>
      <c r="C2004" s="5">
        <v>2377213</v>
      </c>
      <c r="D2004" s="5">
        <v>2377932</v>
      </c>
      <c r="E2004" s="5" t="s">
        <v>25</v>
      </c>
    </row>
    <row r="2005" spans="1:5" x14ac:dyDescent="0.35">
      <c r="A2005" s="5" t="s">
        <v>20</v>
      </c>
      <c r="B2005" s="5" t="s">
        <v>21</v>
      </c>
      <c r="C2005" s="5">
        <v>2377992</v>
      </c>
      <c r="D2005" s="5">
        <v>2379374</v>
      </c>
      <c r="E2005" s="5" t="s">
        <v>200</v>
      </c>
    </row>
    <row r="2006" spans="1:5" x14ac:dyDescent="0.35">
      <c r="A2006" s="5" t="s">
        <v>20</v>
      </c>
      <c r="B2006" s="5" t="s">
        <v>21</v>
      </c>
      <c r="C2006" s="5">
        <v>2380293</v>
      </c>
      <c r="D2006" s="5">
        <v>2380976</v>
      </c>
      <c r="E2006" s="5" t="s">
        <v>200</v>
      </c>
    </row>
    <row r="2007" spans="1:5" x14ac:dyDescent="0.35">
      <c r="A2007" s="5" t="s">
        <v>20</v>
      </c>
      <c r="B2007" s="5" t="s">
        <v>21</v>
      </c>
      <c r="C2007" s="5">
        <v>2380969</v>
      </c>
      <c r="D2007" s="5">
        <v>2382816</v>
      </c>
      <c r="E2007" s="5" t="s">
        <v>200</v>
      </c>
    </row>
    <row r="2008" spans="1:5" x14ac:dyDescent="0.35">
      <c r="A2008" s="5" t="s">
        <v>20</v>
      </c>
      <c r="B2008" s="5" t="s">
        <v>21</v>
      </c>
      <c r="C2008" s="5">
        <v>2382988</v>
      </c>
      <c r="D2008" s="5">
        <v>2383398</v>
      </c>
      <c r="E2008" s="5" t="s">
        <v>200</v>
      </c>
    </row>
    <row r="2009" spans="1:5" x14ac:dyDescent="0.35">
      <c r="A2009" s="5" t="s">
        <v>20</v>
      </c>
      <c r="B2009" s="5" t="s">
        <v>21</v>
      </c>
      <c r="C2009" s="5">
        <v>2383462</v>
      </c>
      <c r="D2009" s="5">
        <v>2384193</v>
      </c>
      <c r="E2009" s="5" t="s">
        <v>200</v>
      </c>
    </row>
    <row r="2010" spans="1:5" x14ac:dyDescent="0.35">
      <c r="A2010" s="5" t="s">
        <v>20</v>
      </c>
      <c r="B2010" s="5" t="s">
        <v>21</v>
      </c>
      <c r="C2010" s="5">
        <v>2384177</v>
      </c>
      <c r="D2010" s="5">
        <v>2384926</v>
      </c>
      <c r="E2010" s="5" t="s">
        <v>200</v>
      </c>
    </row>
    <row r="2011" spans="1:5" x14ac:dyDescent="0.35">
      <c r="A2011" s="5" t="s">
        <v>20</v>
      </c>
      <c r="B2011" s="5" t="s">
        <v>21</v>
      </c>
      <c r="C2011" s="5">
        <v>2384980</v>
      </c>
      <c r="D2011" s="5">
        <v>2386221</v>
      </c>
      <c r="E2011" s="5" t="s">
        <v>200</v>
      </c>
    </row>
    <row r="2012" spans="1:5" x14ac:dyDescent="0.35">
      <c r="A2012" s="5" t="s">
        <v>20</v>
      </c>
      <c r="B2012" s="5" t="s">
        <v>21</v>
      </c>
      <c r="C2012" s="5">
        <v>2386400</v>
      </c>
      <c r="D2012" s="5">
        <v>2387296</v>
      </c>
      <c r="E2012" s="5" t="s">
        <v>25</v>
      </c>
    </row>
    <row r="2013" spans="1:5" x14ac:dyDescent="0.35">
      <c r="A2013" s="5" t="s">
        <v>20</v>
      </c>
      <c r="B2013" s="5" t="s">
        <v>21</v>
      </c>
      <c r="C2013" s="5">
        <v>2387378</v>
      </c>
      <c r="D2013" s="5">
        <v>2388400</v>
      </c>
      <c r="E2013" s="5" t="s">
        <v>25</v>
      </c>
    </row>
    <row r="2014" spans="1:5" x14ac:dyDescent="0.35">
      <c r="A2014" s="5" t="s">
        <v>20</v>
      </c>
      <c r="B2014" s="5" t="s">
        <v>21</v>
      </c>
      <c r="C2014" s="5">
        <v>2388544</v>
      </c>
      <c r="D2014" s="5">
        <v>2389167</v>
      </c>
      <c r="E2014" s="5" t="s">
        <v>200</v>
      </c>
    </row>
    <row r="2015" spans="1:5" x14ac:dyDescent="0.35">
      <c r="A2015" s="5" t="s">
        <v>20</v>
      </c>
      <c r="B2015" s="5" t="s">
        <v>21</v>
      </c>
      <c r="C2015" s="5">
        <v>2389580</v>
      </c>
      <c r="D2015" s="5">
        <v>2390047</v>
      </c>
      <c r="E2015" s="5" t="s">
        <v>25</v>
      </c>
    </row>
    <row r="2016" spans="1:5" x14ac:dyDescent="0.35">
      <c r="A2016" s="5" t="s">
        <v>20</v>
      </c>
      <c r="B2016" s="5" t="s">
        <v>21</v>
      </c>
      <c r="C2016" s="5">
        <v>2390150</v>
      </c>
      <c r="D2016" s="5">
        <v>2390941</v>
      </c>
      <c r="E2016" s="5" t="s">
        <v>200</v>
      </c>
    </row>
    <row r="2017" spans="1:5" x14ac:dyDescent="0.35">
      <c r="A2017" s="5" t="s">
        <v>20</v>
      </c>
      <c r="B2017" s="5" t="s">
        <v>21</v>
      </c>
      <c r="C2017" s="5">
        <v>2391077</v>
      </c>
      <c r="D2017" s="5">
        <v>2392492</v>
      </c>
      <c r="E2017" s="5" t="s">
        <v>200</v>
      </c>
    </row>
    <row r="2018" spans="1:5" x14ac:dyDescent="0.35">
      <c r="A2018" s="5" t="s">
        <v>20</v>
      </c>
      <c r="B2018" s="5" t="s">
        <v>21</v>
      </c>
      <c r="C2018" s="5">
        <v>2392713</v>
      </c>
      <c r="D2018" s="5">
        <v>2393237</v>
      </c>
      <c r="E2018" s="5" t="s">
        <v>200</v>
      </c>
    </row>
    <row r="2019" spans="1:5" x14ac:dyDescent="0.35">
      <c r="A2019" s="5" t="s">
        <v>20</v>
      </c>
      <c r="B2019" s="5" t="s">
        <v>21</v>
      </c>
      <c r="C2019" s="5">
        <v>2393544</v>
      </c>
      <c r="D2019" s="5">
        <v>2393999</v>
      </c>
      <c r="E2019" s="5" t="s">
        <v>25</v>
      </c>
    </row>
    <row r="2020" spans="1:5" x14ac:dyDescent="0.35">
      <c r="A2020" s="5" t="s">
        <v>20</v>
      </c>
      <c r="B2020" s="5" t="s">
        <v>21</v>
      </c>
      <c r="C2020" s="5">
        <v>2394085</v>
      </c>
      <c r="D2020" s="5">
        <v>2395470</v>
      </c>
      <c r="E2020" s="5" t="s">
        <v>25</v>
      </c>
    </row>
    <row r="2021" spans="1:5" x14ac:dyDescent="0.35">
      <c r="A2021" s="5" t="s">
        <v>20</v>
      </c>
      <c r="B2021" s="5" t="s">
        <v>21</v>
      </c>
      <c r="C2021" s="5">
        <v>2395585</v>
      </c>
      <c r="D2021" s="5">
        <v>2396232</v>
      </c>
      <c r="E2021" s="5" t="s">
        <v>25</v>
      </c>
    </row>
    <row r="2022" spans="1:5" x14ac:dyDescent="0.35">
      <c r="A2022" s="5" t="s">
        <v>20</v>
      </c>
      <c r="B2022" s="5" t="s">
        <v>21</v>
      </c>
      <c r="C2022" s="5">
        <v>2396258</v>
      </c>
      <c r="D2022" s="5">
        <v>2397865</v>
      </c>
      <c r="E2022" s="5" t="s">
        <v>200</v>
      </c>
    </row>
    <row r="2023" spans="1:5" x14ac:dyDescent="0.35">
      <c r="A2023" s="5" t="s">
        <v>20</v>
      </c>
      <c r="B2023" s="5" t="s">
        <v>21</v>
      </c>
      <c r="C2023" s="5">
        <v>2398077</v>
      </c>
      <c r="D2023" s="5">
        <v>2398511</v>
      </c>
      <c r="E2023" s="5" t="s">
        <v>200</v>
      </c>
    </row>
    <row r="2024" spans="1:5" x14ac:dyDescent="0.35">
      <c r="A2024" s="5" t="s">
        <v>20</v>
      </c>
      <c r="B2024" s="5" t="s">
        <v>21</v>
      </c>
      <c r="C2024" s="5">
        <v>2398828</v>
      </c>
      <c r="D2024" s="5">
        <v>2399784</v>
      </c>
      <c r="E2024" s="5" t="s">
        <v>25</v>
      </c>
    </row>
    <row r="2025" spans="1:5" x14ac:dyDescent="0.35">
      <c r="A2025" s="5" t="s">
        <v>20</v>
      </c>
      <c r="B2025" s="5" t="s">
        <v>21</v>
      </c>
      <c r="C2025" s="5">
        <v>2399908</v>
      </c>
      <c r="D2025" s="5">
        <v>2401116</v>
      </c>
      <c r="E2025" s="5" t="s">
        <v>200</v>
      </c>
    </row>
    <row r="2026" spans="1:5" x14ac:dyDescent="0.35">
      <c r="A2026" s="5" t="s">
        <v>20</v>
      </c>
      <c r="B2026" s="5" t="s">
        <v>21</v>
      </c>
      <c r="C2026" s="5">
        <v>2401283</v>
      </c>
      <c r="D2026" s="5">
        <v>2402521</v>
      </c>
      <c r="E2026" s="5" t="s">
        <v>200</v>
      </c>
    </row>
    <row r="2027" spans="1:5" x14ac:dyDescent="0.35">
      <c r="A2027" s="5" t="s">
        <v>20</v>
      </c>
      <c r="B2027" s="5" t="s">
        <v>21</v>
      </c>
      <c r="C2027" s="5">
        <v>2402782</v>
      </c>
      <c r="D2027" s="5">
        <v>2403411</v>
      </c>
      <c r="E2027" s="5" t="s">
        <v>200</v>
      </c>
    </row>
    <row r="2028" spans="1:5" x14ac:dyDescent="0.35">
      <c r="A2028" s="5" t="s">
        <v>20</v>
      </c>
      <c r="B2028" s="5" t="s">
        <v>21</v>
      </c>
      <c r="C2028" s="5">
        <v>2403643</v>
      </c>
      <c r="D2028" s="5">
        <v>2404044</v>
      </c>
      <c r="E2028" s="5" t="s">
        <v>25</v>
      </c>
    </row>
    <row r="2029" spans="1:5" x14ac:dyDescent="0.35">
      <c r="A2029" s="5" t="s">
        <v>20</v>
      </c>
      <c r="B2029" s="5" t="s">
        <v>21</v>
      </c>
      <c r="C2029" s="5">
        <v>2404121</v>
      </c>
      <c r="D2029" s="5">
        <v>2404660</v>
      </c>
      <c r="E2029" s="5" t="s">
        <v>200</v>
      </c>
    </row>
    <row r="2030" spans="1:5" x14ac:dyDescent="0.35">
      <c r="A2030" s="5" t="s">
        <v>20</v>
      </c>
      <c r="B2030" s="5" t="s">
        <v>21</v>
      </c>
      <c r="C2030" s="5">
        <v>2404882</v>
      </c>
      <c r="D2030" s="5">
        <v>2405265</v>
      </c>
      <c r="E2030" s="5" t="s">
        <v>200</v>
      </c>
    </row>
    <row r="2031" spans="1:5" x14ac:dyDescent="0.35">
      <c r="A2031" s="5" t="s">
        <v>20</v>
      </c>
      <c r="B2031" s="5" t="s">
        <v>21</v>
      </c>
      <c r="C2031" s="5">
        <v>2405269</v>
      </c>
      <c r="D2031" s="5">
        <v>2405907</v>
      </c>
      <c r="E2031" s="5" t="s">
        <v>200</v>
      </c>
    </row>
    <row r="2032" spans="1:5" x14ac:dyDescent="0.35">
      <c r="A2032" s="5" t="s">
        <v>20</v>
      </c>
      <c r="B2032" s="5" t="s">
        <v>21</v>
      </c>
      <c r="C2032" s="5">
        <v>2405953</v>
      </c>
      <c r="D2032" s="5">
        <v>2406948</v>
      </c>
      <c r="E2032" s="5" t="s">
        <v>200</v>
      </c>
    </row>
    <row r="2033" spans="1:5" x14ac:dyDescent="0.35">
      <c r="A2033" s="5" t="s">
        <v>20</v>
      </c>
      <c r="B2033" s="5" t="s">
        <v>21</v>
      </c>
      <c r="C2033" s="5">
        <v>2407188</v>
      </c>
      <c r="D2033" s="5">
        <v>2407973</v>
      </c>
      <c r="E2033" s="5" t="s">
        <v>200</v>
      </c>
    </row>
    <row r="2034" spans="1:5" x14ac:dyDescent="0.35">
      <c r="A2034" s="5" t="s">
        <v>20</v>
      </c>
      <c r="B2034" s="5" t="s">
        <v>21</v>
      </c>
      <c r="C2034" s="5">
        <v>2407966</v>
      </c>
      <c r="D2034" s="5">
        <v>2409150</v>
      </c>
      <c r="E2034" s="5" t="s">
        <v>200</v>
      </c>
    </row>
    <row r="2035" spans="1:5" x14ac:dyDescent="0.35">
      <c r="A2035" s="5" t="s">
        <v>20</v>
      </c>
      <c r="B2035" s="5" t="s">
        <v>21</v>
      </c>
      <c r="C2035" s="5">
        <v>2409143</v>
      </c>
      <c r="D2035" s="5">
        <v>2409754</v>
      </c>
      <c r="E2035" s="5" t="s">
        <v>200</v>
      </c>
    </row>
    <row r="2036" spans="1:5" x14ac:dyDescent="0.35">
      <c r="A2036" s="5" t="s">
        <v>20</v>
      </c>
      <c r="B2036" s="5" t="s">
        <v>21</v>
      </c>
      <c r="C2036" s="5">
        <v>2409756</v>
      </c>
      <c r="D2036" s="5">
        <v>2410529</v>
      </c>
      <c r="E2036" s="5" t="s">
        <v>200</v>
      </c>
    </row>
    <row r="2037" spans="1:5" x14ac:dyDescent="0.35">
      <c r="A2037" s="5" t="s">
        <v>20</v>
      </c>
      <c r="B2037" s="5" t="s">
        <v>21</v>
      </c>
      <c r="C2037" s="5">
        <v>2410532</v>
      </c>
      <c r="D2037" s="5">
        <v>2411563</v>
      </c>
      <c r="E2037" s="5" t="s">
        <v>200</v>
      </c>
    </row>
    <row r="2038" spans="1:5" x14ac:dyDescent="0.35">
      <c r="A2038" s="5" t="s">
        <v>20</v>
      </c>
      <c r="B2038" s="5" t="s">
        <v>21</v>
      </c>
      <c r="C2038" s="5">
        <v>2411547</v>
      </c>
      <c r="D2038" s="5">
        <v>2412131</v>
      </c>
      <c r="E2038" s="5" t="s">
        <v>200</v>
      </c>
    </row>
    <row r="2039" spans="1:5" x14ac:dyDescent="0.35">
      <c r="A2039" s="5" t="s">
        <v>20</v>
      </c>
      <c r="B2039" s="5" t="s">
        <v>21</v>
      </c>
      <c r="C2039" s="5">
        <v>2412131</v>
      </c>
      <c r="D2039" s="5">
        <v>2413579</v>
      </c>
      <c r="E2039" s="5" t="s">
        <v>200</v>
      </c>
    </row>
    <row r="2040" spans="1:5" x14ac:dyDescent="0.35">
      <c r="A2040" s="5" t="s">
        <v>20</v>
      </c>
      <c r="B2040" s="5" t="s">
        <v>21</v>
      </c>
      <c r="C2040" s="5">
        <v>2414142</v>
      </c>
      <c r="D2040" s="5">
        <v>2414612</v>
      </c>
      <c r="E2040" s="5" t="s">
        <v>200</v>
      </c>
    </row>
    <row r="2041" spans="1:5" x14ac:dyDescent="0.35">
      <c r="A2041" s="5" t="s">
        <v>20</v>
      </c>
      <c r="B2041" s="5" t="s">
        <v>21</v>
      </c>
      <c r="C2041" s="5">
        <v>2415036</v>
      </c>
      <c r="D2041" s="5">
        <v>2418017</v>
      </c>
      <c r="E2041" s="5" t="s">
        <v>25</v>
      </c>
    </row>
    <row r="2042" spans="1:5" x14ac:dyDescent="0.35">
      <c r="A2042" s="5" t="s">
        <v>20</v>
      </c>
      <c r="B2042" s="5" t="s">
        <v>21</v>
      </c>
      <c r="C2042" s="5">
        <v>2418132</v>
      </c>
      <c r="D2042" s="5">
        <v>2418590</v>
      </c>
      <c r="E2042" s="5" t="s">
        <v>200</v>
      </c>
    </row>
    <row r="2043" spans="1:5" x14ac:dyDescent="0.35">
      <c r="A2043" s="5" t="s">
        <v>20</v>
      </c>
      <c r="B2043" s="5" t="s">
        <v>21</v>
      </c>
      <c r="C2043" s="5">
        <v>2418581</v>
      </c>
      <c r="D2043" s="5">
        <v>2419444</v>
      </c>
      <c r="E2043" s="5" t="s">
        <v>200</v>
      </c>
    </row>
    <row r="2044" spans="1:5" x14ac:dyDescent="0.35">
      <c r="A2044" s="5" t="s">
        <v>20</v>
      </c>
      <c r="B2044" s="5" t="s">
        <v>21</v>
      </c>
      <c r="C2044" s="5">
        <v>2419583</v>
      </c>
      <c r="D2044" s="5">
        <v>2420875</v>
      </c>
      <c r="E2044" s="5" t="s">
        <v>200</v>
      </c>
    </row>
    <row r="2045" spans="1:5" x14ac:dyDescent="0.35">
      <c r="A2045" s="5" t="s">
        <v>20</v>
      </c>
      <c r="B2045" s="5" t="s">
        <v>21</v>
      </c>
      <c r="C2045" s="5">
        <v>2421275</v>
      </c>
      <c r="D2045" s="5">
        <v>2421475</v>
      </c>
      <c r="E2045" s="5" t="s">
        <v>200</v>
      </c>
    </row>
    <row r="2046" spans="1:5" x14ac:dyDescent="0.35">
      <c r="A2046" s="5" t="s">
        <v>20</v>
      </c>
      <c r="B2046" s="5" t="s">
        <v>21</v>
      </c>
      <c r="C2046" s="5">
        <v>2421899</v>
      </c>
      <c r="D2046" s="5">
        <v>2422762</v>
      </c>
      <c r="E2046" s="5" t="s">
        <v>25</v>
      </c>
    </row>
    <row r="2047" spans="1:5" x14ac:dyDescent="0.35">
      <c r="A2047" s="5" t="s">
        <v>20</v>
      </c>
      <c r="B2047" s="5" t="s">
        <v>21</v>
      </c>
      <c r="C2047" s="5">
        <v>2422813</v>
      </c>
      <c r="D2047" s="5">
        <v>2423394</v>
      </c>
      <c r="E2047" s="5" t="s">
        <v>200</v>
      </c>
    </row>
    <row r="2048" spans="1:5" x14ac:dyDescent="0.35">
      <c r="A2048" s="5" t="s">
        <v>20</v>
      </c>
      <c r="B2048" s="5" t="s">
        <v>21</v>
      </c>
      <c r="C2048" s="5">
        <v>2423506</v>
      </c>
      <c r="D2048" s="5">
        <v>2423754</v>
      </c>
      <c r="E2048" s="5" t="s">
        <v>25</v>
      </c>
    </row>
    <row r="2049" spans="1:5" x14ac:dyDescent="0.35">
      <c r="A2049" s="5" t="s">
        <v>20</v>
      </c>
      <c r="B2049" s="5" t="s">
        <v>21</v>
      </c>
      <c r="C2049" s="5">
        <v>2423808</v>
      </c>
      <c r="D2049" s="5">
        <v>2424578</v>
      </c>
      <c r="E2049" s="5" t="s">
        <v>200</v>
      </c>
    </row>
    <row r="2050" spans="1:5" x14ac:dyDescent="0.35">
      <c r="A2050" s="5" t="s">
        <v>20</v>
      </c>
      <c r="B2050" s="5" t="s">
        <v>21</v>
      </c>
      <c r="C2050" s="5">
        <v>2424681</v>
      </c>
      <c r="D2050" s="5">
        <v>2425331</v>
      </c>
      <c r="E2050" s="5" t="s">
        <v>200</v>
      </c>
    </row>
    <row r="2051" spans="1:5" x14ac:dyDescent="0.35">
      <c r="A2051" s="5" t="s">
        <v>20</v>
      </c>
      <c r="B2051" s="5" t="s">
        <v>21</v>
      </c>
      <c r="C2051" s="5">
        <v>2425551</v>
      </c>
      <c r="D2051" s="5">
        <v>2427770</v>
      </c>
      <c r="E2051" s="5" t="s">
        <v>200</v>
      </c>
    </row>
    <row r="2052" spans="1:5" x14ac:dyDescent="0.35">
      <c r="A2052" s="5" t="s">
        <v>20</v>
      </c>
      <c r="B2052" s="5" t="s">
        <v>21</v>
      </c>
      <c r="C2052" s="5">
        <v>2428111</v>
      </c>
      <c r="D2052" s="5">
        <v>2428983</v>
      </c>
      <c r="E2052" s="5" t="s">
        <v>200</v>
      </c>
    </row>
    <row r="2053" spans="1:5" x14ac:dyDescent="0.35">
      <c r="A2053" s="5" t="s">
        <v>20</v>
      </c>
      <c r="B2053" s="5" t="s">
        <v>21</v>
      </c>
      <c r="C2053" s="5">
        <v>2429165</v>
      </c>
      <c r="D2053" s="5">
        <v>2429662</v>
      </c>
      <c r="E2053" s="5" t="s">
        <v>25</v>
      </c>
    </row>
    <row r="2054" spans="1:5" x14ac:dyDescent="0.35">
      <c r="A2054" s="5" t="s">
        <v>20</v>
      </c>
      <c r="B2054" s="5" t="s">
        <v>21</v>
      </c>
      <c r="C2054" s="5">
        <v>2429675</v>
      </c>
      <c r="D2054" s="5">
        <v>2430571</v>
      </c>
      <c r="E2054" s="5" t="s">
        <v>25</v>
      </c>
    </row>
    <row r="2055" spans="1:5" x14ac:dyDescent="0.35">
      <c r="A2055" s="5" t="s">
        <v>20</v>
      </c>
      <c r="B2055" s="5" t="s">
        <v>21</v>
      </c>
      <c r="C2055" s="5">
        <v>2430733</v>
      </c>
      <c r="D2055" s="5">
        <v>2432697</v>
      </c>
      <c r="E2055" s="5" t="s">
        <v>25</v>
      </c>
    </row>
    <row r="2056" spans="1:5" x14ac:dyDescent="0.35">
      <c r="A2056" s="5" t="s">
        <v>20</v>
      </c>
      <c r="B2056" s="5" t="s">
        <v>21</v>
      </c>
      <c r="C2056" s="5">
        <v>2433007</v>
      </c>
      <c r="D2056" s="5">
        <v>2433708</v>
      </c>
      <c r="E2056" s="5" t="s">
        <v>200</v>
      </c>
    </row>
    <row r="2057" spans="1:5" x14ac:dyDescent="0.35">
      <c r="A2057" s="5" t="s">
        <v>20</v>
      </c>
      <c r="B2057" s="5" t="s">
        <v>21</v>
      </c>
      <c r="C2057" s="5">
        <v>2434034</v>
      </c>
      <c r="D2057" s="5">
        <v>2434516</v>
      </c>
      <c r="E2057" s="5" t="s">
        <v>25</v>
      </c>
    </row>
    <row r="2058" spans="1:5" x14ac:dyDescent="0.35">
      <c r="A2058" s="5" t="s">
        <v>20</v>
      </c>
      <c r="B2058" s="5" t="s">
        <v>21</v>
      </c>
      <c r="C2058" s="5">
        <v>2434516</v>
      </c>
      <c r="D2058" s="5">
        <v>2435253</v>
      </c>
      <c r="E2058" s="5" t="s">
        <v>25</v>
      </c>
    </row>
    <row r="2059" spans="1:5" x14ac:dyDescent="0.35">
      <c r="A2059" s="5" t="s">
        <v>20</v>
      </c>
      <c r="B2059" s="5" t="s">
        <v>21</v>
      </c>
      <c r="C2059" s="5">
        <v>2435254</v>
      </c>
      <c r="D2059" s="5">
        <v>2435871</v>
      </c>
      <c r="E2059" s="5" t="s">
        <v>200</v>
      </c>
    </row>
    <row r="2060" spans="1:5" x14ac:dyDescent="0.35">
      <c r="A2060" s="5" t="s">
        <v>20</v>
      </c>
      <c r="B2060" s="5" t="s">
        <v>21</v>
      </c>
      <c r="C2060" s="5">
        <v>2436079</v>
      </c>
      <c r="D2060" s="5">
        <v>2437125</v>
      </c>
      <c r="E2060" s="5" t="s">
        <v>25</v>
      </c>
    </row>
    <row r="2061" spans="1:5" x14ac:dyDescent="0.35">
      <c r="A2061" s="5" t="s">
        <v>20</v>
      </c>
      <c r="B2061" s="5" t="s">
        <v>21</v>
      </c>
      <c r="C2061" s="5">
        <v>2437154</v>
      </c>
      <c r="D2061" s="5">
        <v>2437618</v>
      </c>
      <c r="E2061" s="5" t="s">
        <v>200</v>
      </c>
    </row>
    <row r="2062" spans="1:5" x14ac:dyDescent="0.35">
      <c r="A2062" s="5" t="s">
        <v>20</v>
      </c>
      <c r="B2062" s="5" t="s">
        <v>21</v>
      </c>
      <c r="C2062" s="5">
        <v>2437985</v>
      </c>
      <c r="D2062" s="5">
        <v>2438293</v>
      </c>
      <c r="E2062" s="5" t="s">
        <v>200</v>
      </c>
    </row>
    <row r="2063" spans="1:5" x14ac:dyDescent="0.35">
      <c r="A2063" s="5" t="s">
        <v>20</v>
      </c>
      <c r="B2063" s="5" t="s">
        <v>21</v>
      </c>
      <c r="C2063" s="5">
        <v>2438345</v>
      </c>
      <c r="D2063" s="5">
        <v>2441278</v>
      </c>
      <c r="E2063" s="5" t="s">
        <v>200</v>
      </c>
    </row>
    <row r="2064" spans="1:5" x14ac:dyDescent="0.35">
      <c r="A2064" s="5" t="s">
        <v>20</v>
      </c>
      <c r="B2064" s="5" t="s">
        <v>21</v>
      </c>
      <c r="C2064" s="5">
        <v>2441351</v>
      </c>
      <c r="D2064" s="5">
        <v>2442826</v>
      </c>
      <c r="E2064" s="5" t="s">
        <v>200</v>
      </c>
    </row>
    <row r="2065" spans="1:5" x14ac:dyDescent="0.35">
      <c r="A2065" s="5" t="s">
        <v>20</v>
      </c>
      <c r="B2065" s="5" t="s">
        <v>21</v>
      </c>
      <c r="C2065" s="5">
        <v>2443152</v>
      </c>
      <c r="D2065" s="5">
        <v>2443568</v>
      </c>
      <c r="E2065" s="5" t="s">
        <v>200</v>
      </c>
    </row>
    <row r="2066" spans="1:5" x14ac:dyDescent="0.35">
      <c r="A2066" s="5" t="s">
        <v>20</v>
      </c>
      <c r="B2066" s="5" t="s">
        <v>21</v>
      </c>
      <c r="C2066" s="5">
        <v>2444021</v>
      </c>
      <c r="D2066" s="5">
        <v>2446270</v>
      </c>
      <c r="E2066" s="5" t="s">
        <v>25</v>
      </c>
    </row>
    <row r="2067" spans="1:5" x14ac:dyDescent="0.35">
      <c r="A2067" s="5" t="s">
        <v>20</v>
      </c>
      <c r="B2067" s="5" t="s">
        <v>21</v>
      </c>
      <c r="C2067" s="5">
        <v>2446361</v>
      </c>
      <c r="D2067" s="5">
        <v>2447206</v>
      </c>
      <c r="E2067" s="5" t="s">
        <v>25</v>
      </c>
    </row>
    <row r="2068" spans="1:5" x14ac:dyDescent="0.35">
      <c r="A2068" s="5" t="s">
        <v>20</v>
      </c>
      <c r="B2068" s="5" t="s">
        <v>21</v>
      </c>
      <c r="C2068" s="5">
        <v>2447262</v>
      </c>
      <c r="D2068" s="5">
        <v>2448275</v>
      </c>
      <c r="E2068" s="5" t="s">
        <v>200</v>
      </c>
    </row>
    <row r="2069" spans="1:5" x14ac:dyDescent="0.35">
      <c r="A2069" s="5" t="s">
        <v>20</v>
      </c>
      <c r="B2069" s="5" t="s">
        <v>21</v>
      </c>
      <c r="C2069" s="5">
        <v>2448875</v>
      </c>
      <c r="D2069" s="5">
        <v>2449630</v>
      </c>
      <c r="E2069" s="5" t="s">
        <v>200</v>
      </c>
    </row>
    <row r="2070" spans="1:5" x14ac:dyDescent="0.35">
      <c r="A2070" s="5" t="s">
        <v>20</v>
      </c>
      <c r="B2070" s="5" t="s">
        <v>21</v>
      </c>
      <c r="C2070" s="5">
        <v>2449798</v>
      </c>
      <c r="D2070" s="5">
        <v>2450484</v>
      </c>
      <c r="E2070" s="5" t="s">
        <v>200</v>
      </c>
    </row>
    <row r="2071" spans="1:5" x14ac:dyDescent="0.35">
      <c r="A2071" s="5" t="s">
        <v>20</v>
      </c>
      <c r="B2071" s="5" t="s">
        <v>21</v>
      </c>
      <c r="C2071" s="5">
        <v>2450481</v>
      </c>
      <c r="D2071" s="5">
        <v>2450816</v>
      </c>
      <c r="E2071" s="5" t="s">
        <v>200</v>
      </c>
    </row>
    <row r="2072" spans="1:5" x14ac:dyDescent="0.35">
      <c r="A2072" s="5" t="s">
        <v>20</v>
      </c>
      <c r="B2072" s="5" t="s">
        <v>21</v>
      </c>
      <c r="C2072" s="5">
        <v>2451057</v>
      </c>
      <c r="D2072" s="5">
        <v>2451437</v>
      </c>
      <c r="E2072" s="5" t="s">
        <v>25</v>
      </c>
    </row>
    <row r="2073" spans="1:5" x14ac:dyDescent="0.35">
      <c r="A2073" s="5" t="s">
        <v>20</v>
      </c>
      <c r="B2073" s="5" t="s">
        <v>21</v>
      </c>
      <c r="C2073" s="5">
        <v>2451509</v>
      </c>
      <c r="D2073" s="5">
        <v>2452300</v>
      </c>
      <c r="E2073" s="5" t="s">
        <v>25</v>
      </c>
    </row>
    <row r="2074" spans="1:5" x14ac:dyDescent="0.35">
      <c r="A2074" s="5" t="s">
        <v>20</v>
      </c>
      <c r="B2074" s="5" t="s">
        <v>21</v>
      </c>
      <c r="C2074" s="5">
        <v>2452330</v>
      </c>
      <c r="D2074" s="5">
        <v>2452941</v>
      </c>
      <c r="E2074" s="5" t="s">
        <v>25</v>
      </c>
    </row>
    <row r="2075" spans="1:5" x14ac:dyDescent="0.35">
      <c r="A2075" s="5" t="s">
        <v>20</v>
      </c>
      <c r="B2075" s="5" t="s">
        <v>1382</v>
      </c>
      <c r="C2075" s="5">
        <v>2453029</v>
      </c>
      <c r="D2075" s="5">
        <v>2453307</v>
      </c>
      <c r="E2075" s="5" t="s">
        <v>200</v>
      </c>
    </row>
    <row r="2076" spans="1:5" x14ac:dyDescent="0.35">
      <c r="A2076" s="5" t="s">
        <v>20</v>
      </c>
      <c r="B2076" s="5" t="s">
        <v>1382</v>
      </c>
      <c r="C2076" s="5">
        <v>2453294</v>
      </c>
      <c r="D2076" s="5">
        <v>2454223</v>
      </c>
      <c r="E2076" s="5" t="s">
        <v>200</v>
      </c>
    </row>
    <row r="2077" spans="1:5" x14ac:dyDescent="0.35">
      <c r="A2077" s="5" t="s">
        <v>20</v>
      </c>
      <c r="B2077" s="5" t="s">
        <v>21</v>
      </c>
      <c r="C2077" s="5">
        <v>2454370</v>
      </c>
      <c r="D2077" s="5">
        <v>2454930</v>
      </c>
      <c r="E2077" s="5" t="s">
        <v>200</v>
      </c>
    </row>
    <row r="2078" spans="1:5" x14ac:dyDescent="0.35">
      <c r="A2078" s="5" t="s">
        <v>20</v>
      </c>
      <c r="B2078" s="5" t="s">
        <v>21</v>
      </c>
      <c r="C2078" s="5">
        <v>2455156</v>
      </c>
      <c r="D2078" s="5">
        <v>2456109</v>
      </c>
      <c r="E2078" s="5" t="s">
        <v>200</v>
      </c>
    </row>
    <row r="2079" spans="1:5" x14ac:dyDescent="0.35">
      <c r="A2079" s="5" t="s">
        <v>20</v>
      </c>
      <c r="B2079" s="5" t="s">
        <v>21</v>
      </c>
      <c r="C2079" s="5">
        <v>2456371</v>
      </c>
      <c r="D2079" s="5">
        <v>2457147</v>
      </c>
      <c r="E2079" s="5" t="s">
        <v>200</v>
      </c>
    </row>
    <row r="2080" spans="1:5" x14ac:dyDescent="0.35">
      <c r="A2080" s="5" t="s">
        <v>20</v>
      </c>
      <c r="B2080" s="5" t="s">
        <v>21</v>
      </c>
      <c r="C2080" s="5">
        <v>2457277</v>
      </c>
      <c r="D2080" s="5">
        <v>2458437</v>
      </c>
      <c r="E2080" s="5" t="s">
        <v>25</v>
      </c>
    </row>
    <row r="2081" spans="1:5" x14ac:dyDescent="0.35">
      <c r="A2081" s="5" t="s">
        <v>20</v>
      </c>
      <c r="B2081" s="5" t="s">
        <v>21</v>
      </c>
      <c r="C2081" s="5">
        <v>2458505</v>
      </c>
      <c r="D2081" s="5">
        <v>2459788</v>
      </c>
      <c r="E2081" s="5" t="s">
        <v>200</v>
      </c>
    </row>
    <row r="2082" spans="1:5" x14ac:dyDescent="0.35">
      <c r="A2082" s="5" t="s">
        <v>20</v>
      </c>
      <c r="B2082" s="5" t="s">
        <v>21</v>
      </c>
      <c r="C2082" s="5">
        <v>2460011</v>
      </c>
      <c r="D2082" s="5">
        <v>2461606</v>
      </c>
      <c r="E2082" s="5" t="s">
        <v>200</v>
      </c>
    </row>
    <row r="2083" spans="1:5" x14ac:dyDescent="0.35">
      <c r="A2083" s="5" t="s">
        <v>20</v>
      </c>
      <c r="B2083" s="5" t="s">
        <v>21</v>
      </c>
      <c r="C2083" s="5">
        <v>2461920</v>
      </c>
      <c r="D2083" s="5">
        <v>2462636</v>
      </c>
      <c r="E2083" s="5" t="s">
        <v>200</v>
      </c>
    </row>
    <row r="2084" spans="1:5" x14ac:dyDescent="0.35">
      <c r="A2084" s="5" t="s">
        <v>20</v>
      </c>
      <c r="B2084" s="5" t="s">
        <v>21</v>
      </c>
      <c r="C2084" s="5">
        <v>2462638</v>
      </c>
      <c r="D2084" s="5">
        <v>2463375</v>
      </c>
      <c r="E2084" s="5" t="s">
        <v>200</v>
      </c>
    </row>
    <row r="2085" spans="1:5" x14ac:dyDescent="0.35">
      <c r="A2085" s="5" t="s">
        <v>20</v>
      </c>
      <c r="B2085" s="5" t="s">
        <v>21</v>
      </c>
      <c r="C2085" s="5">
        <v>2463401</v>
      </c>
      <c r="D2085" s="5">
        <v>2464357</v>
      </c>
      <c r="E2085" s="5" t="s">
        <v>200</v>
      </c>
    </row>
    <row r="2086" spans="1:5" x14ac:dyDescent="0.35">
      <c r="A2086" s="5" t="s">
        <v>20</v>
      </c>
      <c r="B2086" s="5" t="s">
        <v>21</v>
      </c>
      <c r="C2086" s="5">
        <v>2464446</v>
      </c>
      <c r="D2086" s="5">
        <v>2466311</v>
      </c>
      <c r="E2086" s="5" t="s">
        <v>200</v>
      </c>
    </row>
    <row r="2087" spans="1:5" x14ac:dyDescent="0.35">
      <c r="A2087" s="5" t="s">
        <v>20</v>
      </c>
      <c r="B2087" s="5" t="s">
        <v>21</v>
      </c>
      <c r="C2087" s="5">
        <v>2466610</v>
      </c>
      <c r="D2087" s="5">
        <v>2467371</v>
      </c>
      <c r="E2087" s="5" t="s">
        <v>200</v>
      </c>
    </row>
    <row r="2088" spans="1:5" x14ac:dyDescent="0.35">
      <c r="A2088" s="5" t="s">
        <v>20</v>
      </c>
      <c r="B2088" s="5" t="s">
        <v>21</v>
      </c>
      <c r="C2088" s="5">
        <v>2467453</v>
      </c>
      <c r="D2088" s="5">
        <v>2470389</v>
      </c>
      <c r="E2088" s="5" t="s">
        <v>200</v>
      </c>
    </row>
    <row r="2089" spans="1:5" x14ac:dyDescent="0.35">
      <c r="A2089" s="5" t="s">
        <v>20</v>
      </c>
      <c r="B2089" s="5" t="s">
        <v>21</v>
      </c>
      <c r="C2089" s="5">
        <v>2470932</v>
      </c>
      <c r="D2089" s="5">
        <v>2471840</v>
      </c>
      <c r="E2089" s="5" t="s">
        <v>200</v>
      </c>
    </row>
    <row r="2090" spans="1:5" x14ac:dyDescent="0.35">
      <c r="A2090" s="5" t="s">
        <v>20</v>
      </c>
      <c r="B2090" s="5" t="s">
        <v>21</v>
      </c>
      <c r="C2090" s="5">
        <v>2471966</v>
      </c>
      <c r="D2090" s="5">
        <v>2472721</v>
      </c>
      <c r="E2090" s="5" t="s">
        <v>200</v>
      </c>
    </row>
    <row r="2091" spans="1:5" x14ac:dyDescent="0.35">
      <c r="A2091" s="5" t="s">
        <v>20</v>
      </c>
      <c r="B2091" s="5" t="s">
        <v>21</v>
      </c>
      <c r="C2091" s="5">
        <v>2472763</v>
      </c>
      <c r="D2091" s="5">
        <v>2473782</v>
      </c>
      <c r="E2091" s="5" t="s">
        <v>200</v>
      </c>
    </row>
    <row r="2092" spans="1:5" x14ac:dyDescent="0.35">
      <c r="A2092" s="5" t="s">
        <v>20</v>
      </c>
      <c r="B2092" s="5" t="s">
        <v>21</v>
      </c>
      <c r="C2092" s="5">
        <v>2473804</v>
      </c>
      <c r="D2092" s="5">
        <v>2475159</v>
      </c>
      <c r="E2092" s="5" t="s">
        <v>200</v>
      </c>
    </row>
    <row r="2093" spans="1:5" x14ac:dyDescent="0.35">
      <c r="A2093" s="5" t="s">
        <v>20</v>
      </c>
      <c r="B2093" s="5" t="s">
        <v>21</v>
      </c>
      <c r="C2093" s="5">
        <v>2475193</v>
      </c>
      <c r="D2093" s="5">
        <v>2476641</v>
      </c>
      <c r="E2093" s="5" t="s">
        <v>200</v>
      </c>
    </row>
    <row r="2094" spans="1:5" x14ac:dyDescent="0.35">
      <c r="A2094" s="5" t="s">
        <v>20</v>
      </c>
      <c r="B2094" s="5" t="s">
        <v>21</v>
      </c>
      <c r="C2094" s="5">
        <v>2476645</v>
      </c>
      <c r="D2094" s="5">
        <v>2477742</v>
      </c>
      <c r="E2094" s="5" t="s">
        <v>200</v>
      </c>
    </row>
    <row r="2095" spans="1:5" x14ac:dyDescent="0.35">
      <c r="A2095" s="5" t="s">
        <v>20</v>
      </c>
      <c r="B2095" s="5" t="s">
        <v>21</v>
      </c>
      <c r="C2095" s="5">
        <v>2477761</v>
      </c>
      <c r="D2095" s="5">
        <v>2478168</v>
      </c>
      <c r="E2095" s="5" t="s">
        <v>200</v>
      </c>
    </row>
    <row r="2096" spans="1:5" x14ac:dyDescent="0.35">
      <c r="A2096" s="5" t="s">
        <v>20</v>
      </c>
      <c r="B2096" s="5" t="s">
        <v>21</v>
      </c>
      <c r="C2096" s="5">
        <v>2478161</v>
      </c>
      <c r="D2096" s="5">
        <v>2478685</v>
      </c>
      <c r="E2096" s="5" t="s">
        <v>200</v>
      </c>
    </row>
    <row r="2097" spans="1:5" x14ac:dyDescent="0.35">
      <c r="A2097" s="5" t="s">
        <v>20</v>
      </c>
      <c r="B2097" s="5" t="s">
        <v>21</v>
      </c>
      <c r="C2097" s="5">
        <v>2478788</v>
      </c>
      <c r="D2097" s="5">
        <v>2479765</v>
      </c>
      <c r="E2097" s="5" t="s">
        <v>200</v>
      </c>
    </row>
    <row r="2098" spans="1:5" x14ac:dyDescent="0.35">
      <c r="A2098" s="5" t="s">
        <v>20</v>
      </c>
      <c r="B2098" s="5" t="s">
        <v>21</v>
      </c>
      <c r="C2098" s="5">
        <v>2479857</v>
      </c>
      <c r="D2098" s="5">
        <v>2481362</v>
      </c>
      <c r="E2098" s="5" t="s">
        <v>200</v>
      </c>
    </row>
    <row r="2099" spans="1:5" x14ac:dyDescent="0.35">
      <c r="A2099" s="5" t="s">
        <v>20</v>
      </c>
      <c r="B2099" s="5" t="s">
        <v>21</v>
      </c>
      <c r="C2099" s="5">
        <v>2481399</v>
      </c>
      <c r="D2099" s="5">
        <v>2482478</v>
      </c>
      <c r="E2099" s="5" t="s">
        <v>200</v>
      </c>
    </row>
    <row r="2100" spans="1:5" x14ac:dyDescent="0.35">
      <c r="A2100" s="5" t="s">
        <v>20</v>
      </c>
      <c r="B2100" s="5" t="s">
        <v>21</v>
      </c>
      <c r="C2100" s="5">
        <v>2482576</v>
      </c>
      <c r="D2100" s="5">
        <v>2483841</v>
      </c>
      <c r="E2100" s="5" t="s">
        <v>200</v>
      </c>
    </row>
    <row r="2101" spans="1:5" x14ac:dyDescent="0.35">
      <c r="A2101" s="5" t="s">
        <v>20</v>
      </c>
      <c r="B2101" s="5" t="s">
        <v>21</v>
      </c>
      <c r="C2101" s="5">
        <v>2483874</v>
      </c>
      <c r="D2101" s="5">
        <v>2485022</v>
      </c>
      <c r="E2101" s="5" t="s">
        <v>200</v>
      </c>
    </row>
    <row r="2102" spans="1:5" x14ac:dyDescent="0.35">
      <c r="A2102" s="5" t="s">
        <v>20</v>
      </c>
      <c r="B2102" s="5" t="s">
        <v>21</v>
      </c>
      <c r="C2102" s="5">
        <v>2485019</v>
      </c>
      <c r="D2102" s="5">
        <v>2486095</v>
      </c>
      <c r="E2102" s="5" t="s">
        <v>200</v>
      </c>
    </row>
    <row r="2103" spans="1:5" x14ac:dyDescent="0.35">
      <c r="A2103" s="5" t="s">
        <v>20</v>
      </c>
      <c r="B2103" s="5" t="s">
        <v>21</v>
      </c>
      <c r="C2103" s="5">
        <v>2486370</v>
      </c>
      <c r="D2103" s="5">
        <v>2487464</v>
      </c>
      <c r="E2103" s="5" t="s">
        <v>200</v>
      </c>
    </row>
    <row r="2104" spans="1:5" x14ac:dyDescent="0.35">
      <c r="A2104" s="5" t="s">
        <v>20</v>
      </c>
      <c r="B2104" s="5" t="s">
        <v>21</v>
      </c>
      <c r="C2104" s="5">
        <v>2487461</v>
      </c>
      <c r="D2104" s="5">
        <v>2488339</v>
      </c>
      <c r="E2104" s="5" t="s">
        <v>200</v>
      </c>
    </row>
    <row r="2105" spans="1:5" x14ac:dyDescent="0.35">
      <c r="A2105" s="5" t="s">
        <v>20</v>
      </c>
      <c r="B2105" s="5" t="s">
        <v>21</v>
      </c>
      <c r="C2105" s="5">
        <v>2488336</v>
      </c>
      <c r="D2105" s="5">
        <v>2488974</v>
      </c>
      <c r="E2105" s="5" t="s">
        <v>200</v>
      </c>
    </row>
    <row r="2106" spans="1:5" x14ac:dyDescent="0.35">
      <c r="A2106" s="5" t="s">
        <v>20</v>
      </c>
      <c r="B2106" s="5" t="s">
        <v>21</v>
      </c>
      <c r="C2106" s="5">
        <v>2489321</v>
      </c>
      <c r="D2106" s="5">
        <v>2490688</v>
      </c>
      <c r="E2106" s="5" t="s">
        <v>200</v>
      </c>
    </row>
    <row r="2107" spans="1:5" x14ac:dyDescent="0.35">
      <c r="A2107" s="5" t="s">
        <v>20</v>
      </c>
      <c r="B2107" s="5" t="s">
        <v>21</v>
      </c>
      <c r="C2107" s="5">
        <v>2491332</v>
      </c>
      <c r="D2107" s="5">
        <v>2491652</v>
      </c>
      <c r="E2107" s="5" t="s">
        <v>25</v>
      </c>
    </row>
    <row r="2108" spans="1:5" x14ac:dyDescent="0.35">
      <c r="A2108" s="5" t="s">
        <v>20</v>
      </c>
      <c r="B2108" s="5" t="s">
        <v>21</v>
      </c>
      <c r="C2108" s="5">
        <v>2491728</v>
      </c>
      <c r="D2108" s="5">
        <v>2492096</v>
      </c>
      <c r="E2108" s="5" t="s">
        <v>200</v>
      </c>
    </row>
    <row r="2109" spans="1:5" x14ac:dyDescent="0.35">
      <c r="A2109" s="5" t="s">
        <v>20</v>
      </c>
      <c r="B2109" s="5" t="s">
        <v>21</v>
      </c>
      <c r="C2109" s="5">
        <v>2492093</v>
      </c>
      <c r="D2109" s="5">
        <v>2492869</v>
      </c>
      <c r="E2109" s="5" t="s">
        <v>200</v>
      </c>
    </row>
    <row r="2110" spans="1:5" x14ac:dyDescent="0.35">
      <c r="A2110" s="5" t="s">
        <v>20</v>
      </c>
      <c r="B2110" s="5" t="s">
        <v>21</v>
      </c>
      <c r="C2110" s="5">
        <v>2493139</v>
      </c>
      <c r="D2110" s="5">
        <v>2493981</v>
      </c>
      <c r="E2110" s="5" t="s">
        <v>200</v>
      </c>
    </row>
    <row r="2111" spans="1:5" x14ac:dyDescent="0.35">
      <c r="A2111" s="5" t="s">
        <v>20</v>
      </c>
      <c r="B2111" s="5" t="s">
        <v>21</v>
      </c>
      <c r="C2111" s="5">
        <v>2493984</v>
      </c>
      <c r="D2111" s="5">
        <v>2494511</v>
      </c>
      <c r="E2111" s="5" t="s">
        <v>200</v>
      </c>
    </row>
    <row r="2112" spans="1:5" x14ac:dyDescent="0.35">
      <c r="A2112" s="5" t="s">
        <v>20</v>
      </c>
      <c r="B2112" s="5" t="s">
        <v>21</v>
      </c>
      <c r="C2112" s="5">
        <v>2494597</v>
      </c>
      <c r="D2112" s="5">
        <v>2494941</v>
      </c>
      <c r="E2112" s="5" t="s">
        <v>200</v>
      </c>
    </row>
    <row r="2113" spans="1:5" x14ac:dyDescent="0.35">
      <c r="A2113" s="5" t="s">
        <v>20</v>
      </c>
      <c r="B2113" s="5" t="s">
        <v>21</v>
      </c>
      <c r="C2113" s="5">
        <v>2495036</v>
      </c>
      <c r="D2113" s="5">
        <v>2495734</v>
      </c>
      <c r="E2113" s="5" t="s">
        <v>200</v>
      </c>
    </row>
    <row r="2114" spans="1:5" x14ac:dyDescent="0.35">
      <c r="A2114" s="5" t="s">
        <v>20</v>
      </c>
      <c r="B2114" s="5" t="s">
        <v>21</v>
      </c>
      <c r="C2114" s="5">
        <v>2495731</v>
      </c>
      <c r="D2114" s="5">
        <v>2496243</v>
      </c>
      <c r="E2114" s="5" t="s">
        <v>200</v>
      </c>
    </row>
    <row r="2115" spans="1:5" x14ac:dyDescent="0.35">
      <c r="A2115" s="5" t="s">
        <v>20</v>
      </c>
      <c r="B2115" s="5" t="s">
        <v>21</v>
      </c>
      <c r="C2115" s="5">
        <v>2496316</v>
      </c>
      <c r="D2115" s="5">
        <v>2496549</v>
      </c>
      <c r="E2115" s="5" t="s">
        <v>200</v>
      </c>
    </row>
    <row r="2116" spans="1:5" x14ac:dyDescent="0.35">
      <c r="A2116" s="5" t="s">
        <v>20</v>
      </c>
      <c r="B2116" s="5" t="s">
        <v>21</v>
      </c>
      <c r="C2116" s="5">
        <v>2496563</v>
      </c>
      <c r="D2116" s="5">
        <v>2496808</v>
      </c>
      <c r="E2116" s="5" t="s">
        <v>200</v>
      </c>
    </row>
    <row r="2117" spans="1:5" x14ac:dyDescent="0.35">
      <c r="A2117" s="5" t="s">
        <v>20</v>
      </c>
      <c r="B2117" s="5" t="s">
        <v>21</v>
      </c>
      <c r="C2117" s="5">
        <v>2496873</v>
      </c>
      <c r="D2117" s="5">
        <v>2498210</v>
      </c>
      <c r="E2117" s="5" t="s">
        <v>200</v>
      </c>
    </row>
    <row r="2118" spans="1:5" x14ac:dyDescent="0.35">
      <c r="A2118" s="5" t="s">
        <v>20</v>
      </c>
      <c r="B2118" s="5" t="s">
        <v>21</v>
      </c>
      <c r="C2118" s="5">
        <v>2498220</v>
      </c>
      <c r="D2118" s="5">
        <v>2498576</v>
      </c>
      <c r="E2118" s="5" t="s">
        <v>200</v>
      </c>
    </row>
    <row r="2119" spans="1:5" x14ac:dyDescent="0.35">
      <c r="A2119" s="5" t="s">
        <v>20</v>
      </c>
      <c r="B2119" s="5" t="s">
        <v>21</v>
      </c>
      <c r="C2119" s="5">
        <v>2498694</v>
      </c>
      <c r="D2119" s="5">
        <v>2499608</v>
      </c>
      <c r="E2119" s="5" t="s">
        <v>200</v>
      </c>
    </row>
    <row r="2120" spans="1:5" x14ac:dyDescent="0.35">
      <c r="A2120" s="5" t="s">
        <v>20</v>
      </c>
      <c r="B2120" s="5" t="s">
        <v>21</v>
      </c>
      <c r="C2120" s="5">
        <v>2499690</v>
      </c>
      <c r="D2120" s="5">
        <v>2503262</v>
      </c>
      <c r="E2120" s="5" t="s">
        <v>200</v>
      </c>
    </row>
    <row r="2121" spans="1:5" x14ac:dyDescent="0.35">
      <c r="A2121" s="5" t="s">
        <v>20</v>
      </c>
      <c r="B2121" s="5" t="s">
        <v>21</v>
      </c>
      <c r="C2121" s="5">
        <v>2503277</v>
      </c>
      <c r="D2121" s="5">
        <v>2503939</v>
      </c>
      <c r="E2121" s="5" t="s">
        <v>200</v>
      </c>
    </row>
    <row r="2122" spans="1:5" x14ac:dyDescent="0.35">
      <c r="A2122" s="5" t="s">
        <v>20</v>
      </c>
      <c r="B2122" s="5" t="s">
        <v>21</v>
      </c>
      <c r="C2122" s="5">
        <v>2504093</v>
      </c>
      <c r="D2122" s="5">
        <v>2504317</v>
      </c>
      <c r="E2122" s="5" t="s">
        <v>200</v>
      </c>
    </row>
    <row r="2123" spans="1:5" x14ac:dyDescent="0.35">
      <c r="A2123" s="5" t="s">
        <v>20</v>
      </c>
      <c r="B2123" s="5" t="s">
        <v>21</v>
      </c>
      <c r="C2123" s="5">
        <v>2504321</v>
      </c>
      <c r="D2123" s="5">
        <v>2505316</v>
      </c>
      <c r="E2123" s="5" t="s">
        <v>200</v>
      </c>
    </row>
    <row r="2124" spans="1:5" x14ac:dyDescent="0.35">
      <c r="A2124" s="5" t="s">
        <v>20</v>
      </c>
      <c r="B2124" s="5" t="s">
        <v>21</v>
      </c>
      <c r="C2124" s="5">
        <v>2505639</v>
      </c>
      <c r="D2124" s="5">
        <v>2506097</v>
      </c>
      <c r="E2124" s="5" t="s">
        <v>200</v>
      </c>
    </row>
    <row r="2125" spans="1:5" x14ac:dyDescent="0.35">
      <c r="A2125" s="5" t="s">
        <v>20</v>
      </c>
      <c r="B2125" s="5" t="s">
        <v>21</v>
      </c>
      <c r="C2125" s="5">
        <v>2506168</v>
      </c>
      <c r="D2125" s="5">
        <v>2507358</v>
      </c>
      <c r="E2125" s="5" t="s">
        <v>200</v>
      </c>
    </row>
    <row r="2126" spans="1:5" x14ac:dyDescent="0.35">
      <c r="A2126" s="5" t="s">
        <v>20</v>
      </c>
      <c r="B2126" s="5" t="s">
        <v>21</v>
      </c>
      <c r="C2126" s="5">
        <v>2507507</v>
      </c>
      <c r="D2126" s="5">
        <v>2508769</v>
      </c>
      <c r="E2126" s="5" t="s">
        <v>25</v>
      </c>
    </row>
    <row r="2127" spans="1:5" x14ac:dyDescent="0.35">
      <c r="A2127" s="5" t="s">
        <v>20</v>
      </c>
      <c r="B2127" s="5" t="s">
        <v>21</v>
      </c>
      <c r="C2127" s="5">
        <v>2508786</v>
      </c>
      <c r="D2127" s="5">
        <v>2510342</v>
      </c>
      <c r="E2127" s="5" t="s">
        <v>25</v>
      </c>
    </row>
    <row r="2128" spans="1:5" x14ac:dyDescent="0.35">
      <c r="A2128" s="5" t="s">
        <v>20</v>
      </c>
      <c r="B2128" s="5" t="s">
        <v>21</v>
      </c>
      <c r="C2128" s="5">
        <v>2510570</v>
      </c>
      <c r="D2128" s="5">
        <v>2513104</v>
      </c>
      <c r="E2128" s="5" t="s">
        <v>25</v>
      </c>
    </row>
    <row r="2129" spans="1:5" x14ac:dyDescent="0.35">
      <c r="A2129" s="5" t="s">
        <v>20</v>
      </c>
      <c r="B2129" s="5" t="s">
        <v>21</v>
      </c>
      <c r="C2129" s="5">
        <v>2513271</v>
      </c>
      <c r="D2129" s="5">
        <v>2513603</v>
      </c>
      <c r="E2129" s="5" t="s">
        <v>200</v>
      </c>
    </row>
    <row r="2130" spans="1:5" x14ac:dyDescent="0.35">
      <c r="A2130" s="5" t="s">
        <v>20</v>
      </c>
      <c r="B2130" s="5" t="s">
        <v>21</v>
      </c>
      <c r="C2130" s="5">
        <v>2513800</v>
      </c>
      <c r="D2130" s="5">
        <v>2514072</v>
      </c>
      <c r="E2130" s="5" t="s">
        <v>25</v>
      </c>
    </row>
    <row r="2131" spans="1:5" x14ac:dyDescent="0.35">
      <c r="A2131" s="5" t="s">
        <v>20</v>
      </c>
      <c r="B2131" s="5" t="s">
        <v>21</v>
      </c>
      <c r="C2131" s="5">
        <v>2514148</v>
      </c>
      <c r="D2131" s="5">
        <v>2515116</v>
      </c>
      <c r="E2131" s="5" t="s">
        <v>200</v>
      </c>
    </row>
    <row r="2132" spans="1:5" x14ac:dyDescent="0.35">
      <c r="A2132" s="5" t="s">
        <v>20</v>
      </c>
      <c r="B2132" s="5" t="s">
        <v>21</v>
      </c>
      <c r="C2132" s="5">
        <v>2515317</v>
      </c>
      <c r="D2132" s="5">
        <v>2516153</v>
      </c>
      <c r="E2132" s="5" t="s">
        <v>200</v>
      </c>
    </row>
    <row r="2133" spans="1:5" x14ac:dyDescent="0.35">
      <c r="A2133" s="5" t="s">
        <v>20</v>
      </c>
      <c r="B2133" s="5" t="s">
        <v>436</v>
      </c>
      <c r="C2133" s="5">
        <v>2516275</v>
      </c>
      <c r="D2133" s="5">
        <v>2516360</v>
      </c>
      <c r="E2133" s="5" t="s">
        <v>200</v>
      </c>
    </row>
    <row r="2134" spans="1:5" x14ac:dyDescent="0.35">
      <c r="A2134" s="5" t="s">
        <v>20</v>
      </c>
      <c r="B2134" s="5" t="s">
        <v>21</v>
      </c>
      <c r="C2134" s="5">
        <v>2516473</v>
      </c>
      <c r="D2134" s="5">
        <v>2517069</v>
      </c>
      <c r="E2134" s="5" t="s">
        <v>200</v>
      </c>
    </row>
    <row r="2135" spans="1:5" x14ac:dyDescent="0.35">
      <c r="A2135" s="5" t="s">
        <v>20</v>
      </c>
      <c r="B2135" s="5" t="s">
        <v>21</v>
      </c>
      <c r="C2135" s="5">
        <v>2517082</v>
      </c>
      <c r="D2135" s="5">
        <v>2519661</v>
      </c>
      <c r="E2135" s="5" t="s">
        <v>200</v>
      </c>
    </row>
    <row r="2136" spans="1:5" x14ac:dyDescent="0.35">
      <c r="A2136" s="5" t="s">
        <v>20</v>
      </c>
      <c r="B2136" s="5" t="s">
        <v>21</v>
      </c>
      <c r="C2136" s="5">
        <v>2520046</v>
      </c>
      <c r="D2136" s="5">
        <v>2520975</v>
      </c>
      <c r="E2136" s="5" t="s">
        <v>200</v>
      </c>
    </row>
    <row r="2137" spans="1:5" x14ac:dyDescent="0.35">
      <c r="A2137" s="5" t="s">
        <v>20</v>
      </c>
      <c r="B2137" s="5" t="s">
        <v>21</v>
      </c>
      <c r="C2137" s="5">
        <v>2521363</v>
      </c>
      <c r="D2137" s="5">
        <v>2521959</v>
      </c>
      <c r="E2137" s="5" t="s">
        <v>200</v>
      </c>
    </row>
    <row r="2138" spans="1:5" x14ac:dyDescent="0.35">
      <c r="A2138" s="5" t="s">
        <v>20</v>
      </c>
      <c r="B2138" s="5" t="s">
        <v>21</v>
      </c>
      <c r="C2138" s="5">
        <v>2521959</v>
      </c>
      <c r="D2138" s="5">
        <v>2522591</v>
      </c>
      <c r="E2138" s="5" t="s">
        <v>200</v>
      </c>
    </row>
    <row r="2139" spans="1:5" x14ac:dyDescent="0.35">
      <c r="A2139" s="5" t="s">
        <v>20</v>
      </c>
      <c r="B2139" s="5" t="s">
        <v>21</v>
      </c>
      <c r="C2139" s="5">
        <v>2522588</v>
      </c>
      <c r="D2139" s="5">
        <v>2523709</v>
      </c>
      <c r="E2139" s="5" t="s">
        <v>200</v>
      </c>
    </row>
    <row r="2140" spans="1:5" x14ac:dyDescent="0.35">
      <c r="A2140" s="5" t="s">
        <v>20</v>
      </c>
      <c r="B2140" s="5" t="s">
        <v>21</v>
      </c>
      <c r="C2140" s="5">
        <v>2524290</v>
      </c>
      <c r="D2140" s="5">
        <v>2527796</v>
      </c>
      <c r="E2140" s="5" t="s">
        <v>200</v>
      </c>
    </row>
    <row r="2141" spans="1:5" x14ac:dyDescent="0.35">
      <c r="A2141" s="5" t="s">
        <v>20</v>
      </c>
      <c r="B2141" s="5" t="s">
        <v>21</v>
      </c>
      <c r="C2141" s="5">
        <v>2527811</v>
      </c>
      <c r="D2141" s="5">
        <v>2529562</v>
      </c>
      <c r="E2141" s="5" t="s">
        <v>200</v>
      </c>
    </row>
    <row r="2142" spans="1:5" x14ac:dyDescent="0.35">
      <c r="A2142" s="5" t="s">
        <v>20</v>
      </c>
      <c r="B2142" s="5" t="s">
        <v>21</v>
      </c>
      <c r="C2142" s="5">
        <v>2529574</v>
      </c>
      <c r="D2142" s="5">
        <v>2530107</v>
      </c>
      <c r="E2142" s="5" t="s">
        <v>200</v>
      </c>
    </row>
    <row r="2143" spans="1:5" x14ac:dyDescent="0.35">
      <c r="A2143" s="5" t="s">
        <v>20</v>
      </c>
      <c r="B2143" s="5" t="s">
        <v>21</v>
      </c>
      <c r="C2143" s="5">
        <v>2530287</v>
      </c>
      <c r="D2143" s="5">
        <v>2530784</v>
      </c>
      <c r="E2143" s="5" t="s">
        <v>200</v>
      </c>
    </row>
    <row r="2144" spans="1:5" x14ac:dyDescent="0.35">
      <c r="A2144" s="5" t="s">
        <v>20</v>
      </c>
      <c r="B2144" s="5" t="s">
        <v>21</v>
      </c>
      <c r="C2144" s="5">
        <v>2530796</v>
      </c>
      <c r="D2144" s="5">
        <v>2532304</v>
      </c>
      <c r="E2144" s="5" t="s">
        <v>200</v>
      </c>
    </row>
    <row r="2145" spans="1:5" x14ac:dyDescent="0.35">
      <c r="A2145" s="5" t="s">
        <v>20</v>
      </c>
      <c r="B2145" s="5" t="s">
        <v>21</v>
      </c>
      <c r="C2145" s="5">
        <v>2532527</v>
      </c>
      <c r="D2145" s="5">
        <v>2533720</v>
      </c>
      <c r="E2145" s="5" t="s">
        <v>200</v>
      </c>
    </row>
    <row r="2146" spans="1:5" x14ac:dyDescent="0.35">
      <c r="A2146" s="5" t="s">
        <v>20</v>
      </c>
      <c r="B2146" s="5" t="s">
        <v>21</v>
      </c>
      <c r="C2146" s="5">
        <v>2533710</v>
      </c>
      <c r="D2146" s="5">
        <v>2534549</v>
      </c>
      <c r="E2146" s="5" t="s">
        <v>200</v>
      </c>
    </row>
    <row r="2147" spans="1:5" x14ac:dyDescent="0.35">
      <c r="A2147" s="5" t="s">
        <v>20</v>
      </c>
      <c r="B2147" s="5" t="s">
        <v>21</v>
      </c>
      <c r="C2147" s="5">
        <v>2534623</v>
      </c>
      <c r="D2147" s="5">
        <v>2535069</v>
      </c>
      <c r="E2147" s="5" t="s">
        <v>200</v>
      </c>
    </row>
    <row r="2148" spans="1:5" x14ac:dyDescent="0.35">
      <c r="A2148" s="5" t="s">
        <v>20</v>
      </c>
      <c r="B2148" s="5" t="s">
        <v>21</v>
      </c>
      <c r="C2148" s="5">
        <v>2535066</v>
      </c>
      <c r="D2148" s="5">
        <v>2535557</v>
      </c>
      <c r="E2148" s="5" t="s">
        <v>200</v>
      </c>
    </row>
    <row r="2149" spans="1:5" x14ac:dyDescent="0.35">
      <c r="A2149" s="5" t="s">
        <v>20</v>
      </c>
      <c r="B2149" s="5" t="s">
        <v>21</v>
      </c>
      <c r="C2149" s="5">
        <v>2535526</v>
      </c>
      <c r="D2149" s="5">
        <v>2536122</v>
      </c>
      <c r="E2149" s="5" t="s">
        <v>200</v>
      </c>
    </row>
    <row r="2150" spans="1:5" x14ac:dyDescent="0.35">
      <c r="A2150" s="5" t="s">
        <v>20</v>
      </c>
      <c r="B2150" s="5" t="s">
        <v>21</v>
      </c>
      <c r="C2150" s="5">
        <v>2536131</v>
      </c>
      <c r="D2150" s="5">
        <v>2538170</v>
      </c>
      <c r="E2150" s="5" t="s">
        <v>200</v>
      </c>
    </row>
    <row r="2151" spans="1:5" x14ac:dyDescent="0.35">
      <c r="A2151" s="5" t="s">
        <v>20</v>
      </c>
      <c r="B2151" s="5" t="s">
        <v>21</v>
      </c>
      <c r="C2151" s="5">
        <v>2538202</v>
      </c>
      <c r="D2151" s="5">
        <v>2539815</v>
      </c>
      <c r="E2151" s="5" t="s">
        <v>200</v>
      </c>
    </row>
    <row r="2152" spans="1:5" x14ac:dyDescent="0.35">
      <c r="A2152" s="5" t="s">
        <v>20</v>
      </c>
      <c r="B2152" s="5" t="s">
        <v>21</v>
      </c>
      <c r="C2152" s="5">
        <v>2539828</v>
      </c>
      <c r="D2152" s="5">
        <v>2540172</v>
      </c>
      <c r="E2152" s="5" t="s">
        <v>200</v>
      </c>
    </row>
    <row r="2153" spans="1:5" x14ac:dyDescent="0.35">
      <c r="A2153" s="5" t="s">
        <v>20</v>
      </c>
      <c r="B2153" s="5" t="s">
        <v>21</v>
      </c>
      <c r="C2153" s="5">
        <v>2540624</v>
      </c>
      <c r="D2153" s="5">
        <v>2541259</v>
      </c>
      <c r="E2153" s="5" t="s">
        <v>200</v>
      </c>
    </row>
    <row r="2154" spans="1:5" x14ac:dyDescent="0.35">
      <c r="A2154" s="5" t="s">
        <v>20</v>
      </c>
      <c r="B2154" s="5" t="s">
        <v>21</v>
      </c>
      <c r="C2154" s="5">
        <v>2541259</v>
      </c>
      <c r="D2154" s="5">
        <v>2542161</v>
      </c>
      <c r="E2154" s="5" t="s">
        <v>200</v>
      </c>
    </row>
    <row r="2155" spans="1:5" x14ac:dyDescent="0.35">
      <c r="A2155" s="5" t="s">
        <v>20</v>
      </c>
      <c r="B2155" s="5" t="s">
        <v>21</v>
      </c>
      <c r="C2155" s="5">
        <v>2542323</v>
      </c>
      <c r="D2155" s="5">
        <v>2544227</v>
      </c>
      <c r="E2155" s="5" t="s">
        <v>200</v>
      </c>
    </row>
    <row r="2156" spans="1:5" x14ac:dyDescent="0.35">
      <c r="A2156" s="5" t="s">
        <v>20</v>
      </c>
      <c r="B2156" s="5" t="s">
        <v>21</v>
      </c>
      <c r="C2156" s="5">
        <v>2544232</v>
      </c>
      <c r="D2156" s="5">
        <v>2544978</v>
      </c>
      <c r="E2156" s="5" t="s">
        <v>200</v>
      </c>
    </row>
    <row r="2157" spans="1:5" x14ac:dyDescent="0.35">
      <c r="A2157" s="5" t="s">
        <v>20</v>
      </c>
      <c r="B2157" s="5" t="s">
        <v>21</v>
      </c>
      <c r="C2157" s="5">
        <v>2544975</v>
      </c>
      <c r="D2157" s="5">
        <v>2546006</v>
      </c>
      <c r="E2157" s="5" t="s">
        <v>200</v>
      </c>
    </row>
    <row r="2158" spans="1:5" x14ac:dyDescent="0.35">
      <c r="A2158" s="5" t="s">
        <v>20</v>
      </c>
      <c r="B2158" s="5" t="s">
        <v>21</v>
      </c>
      <c r="C2158" s="5">
        <v>2546179</v>
      </c>
      <c r="D2158" s="5">
        <v>2547504</v>
      </c>
      <c r="E2158" s="5" t="s">
        <v>200</v>
      </c>
    </row>
    <row r="2159" spans="1:5" x14ac:dyDescent="0.35">
      <c r="A2159" s="5" t="s">
        <v>20</v>
      </c>
      <c r="B2159" s="5" t="s">
        <v>21</v>
      </c>
      <c r="C2159" s="5">
        <v>2547504</v>
      </c>
      <c r="D2159" s="5">
        <v>2548205</v>
      </c>
      <c r="E2159" s="5" t="s">
        <v>200</v>
      </c>
    </row>
    <row r="2160" spans="1:5" x14ac:dyDescent="0.35">
      <c r="A2160" s="5" t="s">
        <v>20</v>
      </c>
      <c r="B2160" s="5" t="s">
        <v>21</v>
      </c>
      <c r="C2160" s="5">
        <v>2548373</v>
      </c>
      <c r="D2160" s="5">
        <v>2549314</v>
      </c>
      <c r="E2160" s="5" t="s">
        <v>200</v>
      </c>
    </row>
    <row r="2161" spans="1:5" x14ac:dyDescent="0.35">
      <c r="A2161" s="5" t="s">
        <v>20</v>
      </c>
      <c r="B2161" s="5" t="s">
        <v>21</v>
      </c>
      <c r="C2161" s="5">
        <v>2549311</v>
      </c>
      <c r="D2161" s="5">
        <v>2549751</v>
      </c>
      <c r="E2161" s="5" t="s">
        <v>200</v>
      </c>
    </row>
    <row r="2162" spans="1:5" x14ac:dyDescent="0.35">
      <c r="A2162" s="5" t="s">
        <v>20</v>
      </c>
      <c r="B2162" s="5" t="s">
        <v>21</v>
      </c>
      <c r="C2162" s="5">
        <v>2549798</v>
      </c>
      <c r="D2162" s="5">
        <v>2552191</v>
      </c>
      <c r="E2162" s="5" t="s">
        <v>200</v>
      </c>
    </row>
    <row r="2163" spans="1:5" x14ac:dyDescent="0.35">
      <c r="A2163" s="5" t="s">
        <v>20</v>
      </c>
      <c r="B2163" s="5" t="s">
        <v>21</v>
      </c>
      <c r="C2163" s="5">
        <v>2552205</v>
      </c>
      <c r="D2163" s="5">
        <v>2552501</v>
      </c>
      <c r="E2163" s="5" t="s">
        <v>200</v>
      </c>
    </row>
    <row r="2164" spans="1:5" x14ac:dyDescent="0.35">
      <c r="A2164" s="5" t="s">
        <v>20</v>
      </c>
      <c r="B2164" s="5" t="s">
        <v>21</v>
      </c>
      <c r="C2164" s="5">
        <v>2552504</v>
      </c>
      <c r="D2164" s="5">
        <v>2553169</v>
      </c>
      <c r="E2164" s="5" t="s">
        <v>200</v>
      </c>
    </row>
    <row r="2165" spans="1:5" x14ac:dyDescent="0.35">
      <c r="A2165" s="5" t="s">
        <v>20</v>
      </c>
      <c r="B2165" s="5" t="s">
        <v>21</v>
      </c>
      <c r="C2165" s="5">
        <v>2553187</v>
      </c>
      <c r="D2165" s="5">
        <v>2554065</v>
      </c>
      <c r="E2165" s="5" t="s">
        <v>200</v>
      </c>
    </row>
    <row r="2166" spans="1:5" x14ac:dyDescent="0.35">
      <c r="A2166" s="5" t="s">
        <v>20</v>
      </c>
      <c r="B2166" s="5" t="s">
        <v>21</v>
      </c>
      <c r="C2166" s="5">
        <v>2554426</v>
      </c>
      <c r="D2166" s="5">
        <v>2556195</v>
      </c>
      <c r="E2166" s="5" t="s">
        <v>25</v>
      </c>
    </row>
    <row r="2167" spans="1:5" x14ac:dyDescent="0.35">
      <c r="A2167" s="5" t="s">
        <v>20</v>
      </c>
      <c r="B2167" s="5" t="s">
        <v>21</v>
      </c>
      <c r="C2167" s="5">
        <v>2556198</v>
      </c>
      <c r="D2167" s="5">
        <v>2557112</v>
      </c>
      <c r="E2167" s="5" t="s">
        <v>200</v>
      </c>
    </row>
    <row r="2168" spans="1:5" x14ac:dyDescent="0.35">
      <c r="A2168" s="5" t="s">
        <v>20</v>
      </c>
      <c r="B2168" s="5" t="s">
        <v>21</v>
      </c>
      <c r="C2168" s="5">
        <v>2557131</v>
      </c>
      <c r="D2168" s="5">
        <v>2557868</v>
      </c>
      <c r="E2168" s="5" t="s">
        <v>200</v>
      </c>
    </row>
    <row r="2169" spans="1:5" x14ac:dyDescent="0.35">
      <c r="A2169" s="5" t="s">
        <v>20</v>
      </c>
      <c r="B2169" s="5" t="s">
        <v>21</v>
      </c>
      <c r="C2169" s="5">
        <v>2558178</v>
      </c>
      <c r="D2169" s="5">
        <v>2558666</v>
      </c>
      <c r="E2169" s="5" t="s">
        <v>200</v>
      </c>
    </row>
    <row r="2170" spans="1:5" x14ac:dyDescent="0.35">
      <c r="A2170" s="5" t="s">
        <v>20</v>
      </c>
      <c r="B2170" s="5" t="s">
        <v>21</v>
      </c>
      <c r="C2170" s="5">
        <v>2558681</v>
      </c>
      <c r="D2170" s="5">
        <v>2559328</v>
      </c>
      <c r="E2170" s="5" t="s">
        <v>200</v>
      </c>
    </row>
    <row r="2171" spans="1:5" x14ac:dyDescent="0.35">
      <c r="A2171" s="5" t="s">
        <v>20</v>
      </c>
      <c r="B2171" s="5" t="s">
        <v>21</v>
      </c>
      <c r="C2171" s="5">
        <v>2559343</v>
      </c>
      <c r="D2171" s="5">
        <v>2560458</v>
      </c>
      <c r="E2171" s="5" t="s">
        <v>200</v>
      </c>
    </row>
    <row r="2172" spans="1:5" x14ac:dyDescent="0.35">
      <c r="A2172" s="5" t="s">
        <v>20</v>
      </c>
      <c r="B2172" s="5" t="s">
        <v>436</v>
      </c>
      <c r="C2172" s="5">
        <v>2560600</v>
      </c>
      <c r="D2172" s="5">
        <v>2560676</v>
      </c>
      <c r="E2172" s="5" t="s">
        <v>200</v>
      </c>
    </row>
    <row r="2173" spans="1:5" x14ac:dyDescent="0.35">
      <c r="A2173" s="5" t="s">
        <v>20</v>
      </c>
      <c r="B2173" s="5" t="s">
        <v>21</v>
      </c>
      <c r="C2173" s="5">
        <v>2560794</v>
      </c>
      <c r="D2173" s="5">
        <v>2561264</v>
      </c>
      <c r="E2173" s="5" t="s">
        <v>200</v>
      </c>
    </row>
    <row r="2174" spans="1:5" x14ac:dyDescent="0.35">
      <c r="A2174" s="5" t="s">
        <v>20</v>
      </c>
      <c r="B2174" s="5" t="s">
        <v>21</v>
      </c>
      <c r="C2174" s="5">
        <v>2561264</v>
      </c>
      <c r="D2174" s="5">
        <v>2563009</v>
      </c>
      <c r="E2174" s="5" t="s">
        <v>200</v>
      </c>
    </row>
    <row r="2175" spans="1:5" x14ac:dyDescent="0.35">
      <c r="A2175" s="5" t="s">
        <v>20</v>
      </c>
      <c r="B2175" s="5" t="s">
        <v>21</v>
      </c>
      <c r="C2175" s="5">
        <v>2563240</v>
      </c>
      <c r="D2175" s="5">
        <v>2564712</v>
      </c>
      <c r="E2175" s="5" t="s">
        <v>200</v>
      </c>
    </row>
    <row r="2176" spans="1:5" x14ac:dyDescent="0.35">
      <c r="A2176" s="5" t="s">
        <v>20</v>
      </c>
      <c r="B2176" s="5" t="s">
        <v>21</v>
      </c>
      <c r="C2176" s="5">
        <v>2564723</v>
      </c>
      <c r="D2176" s="5">
        <v>2565352</v>
      </c>
      <c r="E2176" s="5" t="s">
        <v>200</v>
      </c>
    </row>
    <row r="2177" spans="1:5" x14ac:dyDescent="0.35">
      <c r="A2177" s="5" t="s">
        <v>20</v>
      </c>
      <c r="B2177" s="5" t="s">
        <v>21</v>
      </c>
      <c r="C2177" s="5">
        <v>2565372</v>
      </c>
      <c r="D2177" s="5">
        <v>2565788</v>
      </c>
      <c r="E2177" s="5" t="s">
        <v>200</v>
      </c>
    </row>
    <row r="2178" spans="1:5" x14ac:dyDescent="0.35">
      <c r="A2178" s="5" t="s">
        <v>20</v>
      </c>
      <c r="B2178" s="5" t="s">
        <v>21</v>
      </c>
      <c r="C2178" s="5">
        <v>2565834</v>
      </c>
      <c r="D2178" s="5">
        <v>2568005</v>
      </c>
      <c r="E2178" s="5" t="s">
        <v>200</v>
      </c>
    </row>
    <row r="2179" spans="1:5" x14ac:dyDescent="0.35">
      <c r="A2179" s="5" t="s">
        <v>20</v>
      </c>
      <c r="B2179" s="5" t="s">
        <v>21</v>
      </c>
      <c r="C2179" s="5">
        <v>2568043</v>
      </c>
      <c r="D2179" s="5">
        <v>2568561</v>
      </c>
      <c r="E2179" s="5" t="s">
        <v>200</v>
      </c>
    </row>
    <row r="2180" spans="1:5" x14ac:dyDescent="0.35">
      <c r="A2180" s="5" t="s">
        <v>20</v>
      </c>
      <c r="B2180" s="5" t="s">
        <v>21</v>
      </c>
      <c r="C2180" s="5">
        <v>2568577</v>
      </c>
      <c r="D2180" s="5">
        <v>2570631</v>
      </c>
      <c r="E2180" s="5" t="s">
        <v>200</v>
      </c>
    </row>
    <row r="2181" spans="1:5" x14ac:dyDescent="0.35">
      <c r="A2181" s="5" t="s">
        <v>20</v>
      </c>
      <c r="B2181" s="5" t="s">
        <v>21</v>
      </c>
      <c r="C2181" s="5">
        <v>2570810</v>
      </c>
      <c r="D2181" s="5">
        <v>2571703</v>
      </c>
      <c r="E2181" s="5" t="s">
        <v>200</v>
      </c>
    </row>
    <row r="2182" spans="1:5" x14ac:dyDescent="0.35">
      <c r="A2182" s="5" t="s">
        <v>20</v>
      </c>
      <c r="B2182" s="5" t="s">
        <v>21</v>
      </c>
      <c r="C2182" s="5">
        <v>2571717</v>
      </c>
      <c r="D2182" s="5">
        <v>2572985</v>
      </c>
      <c r="E2182" s="5" t="s">
        <v>200</v>
      </c>
    </row>
    <row r="2183" spans="1:5" x14ac:dyDescent="0.35">
      <c r="A2183" s="5" t="s">
        <v>20</v>
      </c>
      <c r="B2183" s="5" t="s">
        <v>21</v>
      </c>
      <c r="C2183" s="5">
        <v>2573012</v>
      </c>
      <c r="D2183" s="5">
        <v>2574490</v>
      </c>
      <c r="E2183" s="5" t="s">
        <v>200</v>
      </c>
    </row>
    <row r="2184" spans="1:5" x14ac:dyDescent="0.35">
      <c r="A2184" s="5" t="s">
        <v>20</v>
      </c>
      <c r="B2184" s="5" t="s">
        <v>21</v>
      </c>
      <c r="C2184" s="5">
        <v>2574564</v>
      </c>
      <c r="D2184" s="5">
        <v>2575508</v>
      </c>
      <c r="E2184" s="5" t="s">
        <v>200</v>
      </c>
    </row>
    <row r="2185" spans="1:5" x14ac:dyDescent="0.35">
      <c r="A2185" s="5" t="s">
        <v>20</v>
      </c>
      <c r="B2185" s="5" t="s">
        <v>21</v>
      </c>
      <c r="C2185" s="5">
        <v>2575569</v>
      </c>
      <c r="D2185" s="5">
        <v>2576153</v>
      </c>
      <c r="E2185" s="5" t="s">
        <v>200</v>
      </c>
    </row>
    <row r="2186" spans="1:5" x14ac:dyDescent="0.35">
      <c r="A2186" s="5" t="s">
        <v>20</v>
      </c>
      <c r="B2186" s="5" t="s">
        <v>21</v>
      </c>
      <c r="C2186" s="5">
        <v>2576191</v>
      </c>
      <c r="D2186" s="5">
        <v>2578575</v>
      </c>
      <c r="E2186" s="5" t="s">
        <v>200</v>
      </c>
    </row>
    <row r="2187" spans="1:5" x14ac:dyDescent="0.35">
      <c r="A2187" s="5" t="s">
        <v>20</v>
      </c>
      <c r="B2187" s="5" t="s">
        <v>21</v>
      </c>
      <c r="C2187" s="5">
        <v>2578749</v>
      </c>
      <c r="D2187" s="5">
        <v>2580020</v>
      </c>
      <c r="E2187" s="5" t="s">
        <v>200</v>
      </c>
    </row>
    <row r="2188" spans="1:5" x14ac:dyDescent="0.35">
      <c r="A2188" s="5" t="s">
        <v>20</v>
      </c>
      <c r="B2188" s="5" t="s">
        <v>21</v>
      </c>
      <c r="C2188" s="5">
        <v>2580032</v>
      </c>
      <c r="D2188" s="5">
        <v>2580541</v>
      </c>
      <c r="E2188" s="5" t="s">
        <v>200</v>
      </c>
    </row>
    <row r="2189" spans="1:5" x14ac:dyDescent="0.35">
      <c r="A2189" s="5" t="s">
        <v>20</v>
      </c>
      <c r="B2189" s="5" t="s">
        <v>21</v>
      </c>
      <c r="C2189" s="5">
        <v>2580678</v>
      </c>
      <c r="D2189" s="5">
        <v>2581997</v>
      </c>
      <c r="E2189" s="5" t="s">
        <v>200</v>
      </c>
    </row>
    <row r="2190" spans="1:5" x14ac:dyDescent="0.35">
      <c r="A2190" s="5" t="s">
        <v>20</v>
      </c>
      <c r="B2190" s="5" t="s">
        <v>21</v>
      </c>
      <c r="C2190" s="5">
        <v>2582162</v>
      </c>
      <c r="D2190" s="5">
        <v>2582866</v>
      </c>
      <c r="E2190" s="5" t="s">
        <v>200</v>
      </c>
    </row>
    <row r="2191" spans="1:5" x14ac:dyDescent="0.35">
      <c r="A2191" s="5" t="s">
        <v>20</v>
      </c>
      <c r="B2191" s="5" t="s">
        <v>21</v>
      </c>
      <c r="C2191" s="5">
        <v>2582877</v>
      </c>
      <c r="D2191" s="5">
        <v>2583635</v>
      </c>
      <c r="E2191" s="5" t="s">
        <v>200</v>
      </c>
    </row>
    <row r="2192" spans="1:5" x14ac:dyDescent="0.35">
      <c r="A2192" s="5" t="s">
        <v>20</v>
      </c>
      <c r="B2192" s="5" t="s">
        <v>21</v>
      </c>
      <c r="C2192" s="5">
        <v>2583632</v>
      </c>
      <c r="D2192" s="5">
        <v>2584639</v>
      </c>
      <c r="E2192" s="5" t="s">
        <v>200</v>
      </c>
    </row>
    <row r="2193" spans="1:5" x14ac:dyDescent="0.35">
      <c r="A2193" s="5" t="s">
        <v>20</v>
      </c>
      <c r="B2193" s="5" t="s">
        <v>21</v>
      </c>
      <c r="C2193" s="5">
        <v>2584643</v>
      </c>
      <c r="D2193" s="5">
        <v>2585443</v>
      </c>
      <c r="E2193" s="5" t="s">
        <v>200</v>
      </c>
    </row>
    <row r="2194" spans="1:5" x14ac:dyDescent="0.35">
      <c r="A2194" s="5" t="s">
        <v>20</v>
      </c>
      <c r="B2194" s="5" t="s">
        <v>21</v>
      </c>
      <c r="C2194" s="5">
        <v>2585630</v>
      </c>
      <c r="D2194" s="5">
        <v>2586739</v>
      </c>
      <c r="E2194" s="5" t="s">
        <v>200</v>
      </c>
    </row>
    <row r="2195" spans="1:5" x14ac:dyDescent="0.35">
      <c r="A2195" s="5" t="s">
        <v>20</v>
      </c>
      <c r="B2195" s="5" t="s">
        <v>21</v>
      </c>
      <c r="C2195" s="5">
        <v>2586875</v>
      </c>
      <c r="D2195" s="5">
        <v>2587507</v>
      </c>
      <c r="E2195" s="5" t="s">
        <v>200</v>
      </c>
    </row>
    <row r="2196" spans="1:5" x14ac:dyDescent="0.35">
      <c r="A2196" s="5" t="s">
        <v>20</v>
      </c>
      <c r="B2196" s="5" t="s">
        <v>21</v>
      </c>
      <c r="C2196" s="5">
        <v>2587513</v>
      </c>
      <c r="D2196" s="5">
        <v>2587857</v>
      </c>
      <c r="E2196" s="5" t="s">
        <v>200</v>
      </c>
    </row>
    <row r="2197" spans="1:5" x14ac:dyDescent="0.35">
      <c r="A2197" s="5" t="s">
        <v>20</v>
      </c>
      <c r="B2197" s="5" t="s">
        <v>21</v>
      </c>
      <c r="C2197" s="5">
        <v>2587887</v>
      </c>
      <c r="D2197" s="5">
        <v>2590112</v>
      </c>
      <c r="E2197" s="5" t="s">
        <v>200</v>
      </c>
    </row>
    <row r="2198" spans="1:5" x14ac:dyDescent="0.35">
      <c r="A2198" s="5" t="s">
        <v>20</v>
      </c>
      <c r="B2198" s="5" t="s">
        <v>21</v>
      </c>
      <c r="C2198" s="5">
        <v>2590127</v>
      </c>
      <c r="D2198" s="5">
        <v>2591056</v>
      </c>
      <c r="E2198" s="5" t="s">
        <v>200</v>
      </c>
    </row>
    <row r="2199" spans="1:5" x14ac:dyDescent="0.35">
      <c r="A2199" s="5" t="s">
        <v>20</v>
      </c>
      <c r="B2199" s="5" t="s">
        <v>21</v>
      </c>
      <c r="C2199" s="5">
        <v>2591169</v>
      </c>
      <c r="D2199" s="5">
        <v>2591876</v>
      </c>
      <c r="E2199" s="5" t="s">
        <v>200</v>
      </c>
    </row>
    <row r="2200" spans="1:5" x14ac:dyDescent="0.35">
      <c r="A2200" s="5" t="s">
        <v>20</v>
      </c>
      <c r="B2200" s="5" t="s">
        <v>21</v>
      </c>
      <c r="C2200" s="5">
        <v>2592165</v>
      </c>
      <c r="D2200" s="5">
        <v>2593166</v>
      </c>
      <c r="E2200" s="5" t="s">
        <v>200</v>
      </c>
    </row>
    <row r="2201" spans="1:5" x14ac:dyDescent="0.35">
      <c r="A2201" s="5" t="s">
        <v>20</v>
      </c>
      <c r="B2201" s="5" t="s">
        <v>21</v>
      </c>
      <c r="C2201" s="5">
        <v>2593179</v>
      </c>
      <c r="D2201" s="5">
        <v>2593739</v>
      </c>
      <c r="E2201" s="5" t="s">
        <v>200</v>
      </c>
    </row>
    <row r="2202" spans="1:5" x14ac:dyDescent="0.35">
      <c r="A2202" s="5" t="s">
        <v>20</v>
      </c>
      <c r="B2202" s="5" t="s">
        <v>21</v>
      </c>
      <c r="C2202" s="5">
        <v>2593770</v>
      </c>
      <c r="D2202" s="5">
        <v>2594360</v>
      </c>
      <c r="E2202" s="5" t="s">
        <v>200</v>
      </c>
    </row>
    <row r="2203" spans="1:5" x14ac:dyDescent="0.35">
      <c r="A2203" s="5" t="s">
        <v>20</v>
      </c>
      <c r="B2203" s="5" t="s">
        <v>21</v>
      </c>
      <c r="C2203" s="5">
        <v>2594376</v>
      </c>
      <c r="D2203" s="5">
        <v>2594999</v>
      </c>
      <c r="E2203" s="5" t="s">
        <v>200</v>
      </c>
    </row>
    <row r="2204" spans="1:5" x14ac:dyDescent="0.35">
      <c r="A2204" s="5" t="s">
        <v>20</v>
      </c>
      <c r="B2204" s="5" t="s">
        <v>21</v>
      </c>
      <c r="C2204" s="5">
        <v>2594999</v>
      </c>
      <c r="D2204" s="5">
        <v>2595955</v>
      </c>
      <c r="E2204" s="5" t="s">
        <v>200</v>
      </c>
    </row>
    <row r="2205" spans="1:5" x14ac:dyDescent="0.35">
      <c r="A2205" s="5" t="s">
        <v>20</v>
      </c>
      <c r="B2205" s="5" t="s">
        <v>21</v>
      </c>
      <c r="C2205" s="5">
        <v>2595967</v>
      </c>
      <c r="D2205" s="5">
        <v>2597298</v>
      </c>
      <c r="E2205" s="5" t="s">
        <v>200</v>
      </c>
    </row>
    <row r="2206" spans="1:5" x14ac:dyDescent="0.35">
      <c r="A2206" s="5" t="s">
        <v>20</v>
      </c>
      <c r="B2206" s="5" t="s">
        <v>21</v>
      </c>
      <c r="C2206" s="5">
        <v>2597620</v>
      </c>
      <c r="D2206" s="5">
        <v>2599053</v>
      </c>
      <c r="E2206" s="5" t="s">
        <v>200</v>
      </c>
    </row>
    <row r="2207" spans="1:5" x14ac:dyDescent="0.35">
      <c r="A2207" s="5" t="s">
        <v>20</v>
      </c>
      <c r="B2207" s="5" t="s">
        <v>21</v>
      </c>
      <c r="C2207" s="5">
        <v>2599083</v>
      </c>
      <c r="D2207" s="5">
        <v>2599643</v>
      </c>
      <c r="E2207" s="5" t="s">
        <v>200</v>
      </c>
    </row>
    <row r="2208" spans="1:5" x14ac:dyDescent="0.35">
      <c r="A2208" s="5" t="s">
        <v>20</v>
      </c>
      <c r="B2208" s="5" t="s">
        <v>21</v>
      </c>
      <c r="C2208" s="5">
        <v>2599676</v>
      </c>
      <c r="D2208" s="5">
        <v>2600998</v>
      </c>
      <c r="E2208" s="5" t="s">
        <v>200</v>
      </c>
    </row>
    <row r="2209" spans="1:5" x14ac:dyDescent="0.35">
      <c r="A2209" s="5" t="s">
        <v>20</v>
      </c>
      <c r="B2209" s="5" t="s">
        <v>21</v>
      </c>
      <c r="C2209" s="5">
        <v>2601012</v>
      </c>
      <c r="D2209" s="5">
        <v>2601956</v>
      </c>
      <c r="E2209" s="5" t="s">
        <v>200</v>
      </c>
    </row>
    <row r="2210" spans="1:5" x14ac:dyDescent="0.35">
      <c r="A2210" s="5" t="s">
        <v>20</v>
      </c>
      <c r="B2210" s="5" t="s">
        <v>21</v>
      </c>
      <c r="C2210" s="5">
        <v>2601958</v>
      </c>
      <c r="D2210" s="5">
        <v>2604042</v>
      </c>
      <c r="E2210" s="5" t="s">
        <v>200</v>
      </c>
    </row>
    <row r="2211" spans="1:5" x14ac:dyDescent="0.35">
      <c r="A2211" s="5" t="s">
        <v>20</v>
      </c>
      <c r="B2211" s="5" t="s">
        <v>21</v>
      </c>
      <c r="C2211" s="5">
        <v>2604182</v>
      </c>
      <c r="D2211" s="5">
        <v>2606569</v>
      </c>
      <c r="E2211" s="5" t="s">
        <v>200</v>
      </c>
    </row>
    <row r="2212" spans="1:5" x14ac:dyDescent="0.35">
      <c r="A2212" s="5" t="s">
        <v>20</v>
      </c>
      <c r="B2212" s="5" t="s">
        <v>21</v>
      </c>
      <c r="C2212" s="5">
        <v>2606607</v>
      </c>
      <c r="D2212" s="5">
        <v>2607038</v>
      </c>
      <c r="E2212" s="5" t="s">
        <v>200</v>
      </c>
    </row>
    <row r="2213" spans="1:5" x14ac:dyDescent="0.35">
      <c r="A2213" s="5" t="s">
        <v>20</v>
      </c>
      <c r="B2213" s="5" t="s">
        <v>21</v>
      </c>
      <c r="C2213" s="5">
        <v>2607332</v>
      </c>
      <c r="D2213" s="5">
        <v>2608090</v>
      </c>
      <c r="E2213" s="5" t="s">
        <v>25</v>
      </c>
    </row>
    <row r="2214" spans="1:5" x14ac:dyDescent="0.35">
      <c r="A2214" s="5" t="s">
        <v>20</v>
      </c>
      <c r="B2214" s="5" t="s">
        <v>21</v>
      </c>
      <c r="C2214" s="5">
        <v>2608434</v>
      </c>
      <c r="D2214" s="5">
        <v>2608676</v>
      </c>
      <c r="E2214" s="5" t="s">
        <v>200</v>
      </c>
    </row>
    <row r="2215" spans="1:5" x14ac:dyDescent="0.35">
      <c r="A2215" s="5" t="s">
        <v>20</v>
      </c>
      <c r="B2215" s="5" t="s">
        <v>21</v>
      </c>
      <c r="C2215" s="5">
        <v>2608990</v>
      </c>
      <c r="D2215" s="5">
        <v>2609406</v>
      </c>
      <c r="E2215" s="5" t="s">
        <v>25</v>
      </c>
    </row>
    <row r="2216" spans="1:5" x14ac:dyDescent="0.35">
      <c r="A2216" s="5" t="s">
        <v>20</v>
      </c>
      <c r="B2216" s="5" t="s">
        <v>21</v>
      </c>
      <c r="C2216" s="5">
        <v>2609467</v>
      </c>
      <c r="D2216" s="5">
        <v>2610105</v>
      </c>
      <c r="E2216" s="5" t="s">
        <v>200</v>
      </c>
    </row>
    <row r="2217" spans="1:5" x14ac:dyDescent="0.35">
      <c r="A2217" s="5" t="s">
        <v>20</v>
      </c>
      <c r="B2217" s="5" t="s">
        <v>21</v>
      </c>
      <c r="C2217" s="5">
        <v>2610137</v>
      </c>
      <c r="D2217" s="5">
        <v>2611960</v>
      </c>
      <c r="E2217" s="5" t="s">
        <v>200</v>
      </c>
    </row>
    <row r="2218" spans="1:5" x14ac:dyDescent="0.35">
      <c r="A2218" s="5" t="s">
        <v>20</v>
      </c>
      <c r="B2218" s="5" t="s">
        <v>21</v>
      </c>
      <c r="C2218" s="5">
        <v>2612368</v>
      </c>
      <c r="D2218" s="5">
        <v>2613624</v>
      </c>
      <c r="E2218" s="5" t="s">
        <v>25</v>
      </c>
    </row>
    <row r="2219" spans="1:5" x14ac:dyDescent="0.35">
      <c r="A2219" s="5" t="s">
        <v>20</v>
      </c>
      <c r="B2219" s="5" t="s">
        <v>21</v>
      </c>
      <c r="C2219" s="5">
        <v>2613625</v>
      </c>
      <c r="D2219" s="5">
        <v>2614245</v>
      </c>
      <c r="E2219" s="5" t="s">
        <v>25</v>
      </c>
    </row>
    <row r="2220" spans="1:5" x14ac:dyDescent="0.35">
      <c r="A2220" s="5" t="s">
        <v>20</v>
      </c>
      <c r="B2220" s="5" t="s">
        <v>21</v>
      </c>
      <c r="C2220" s="5">
        <v>2614333</v>
      </c>
      <c r="D2220" s="5">
        <v>2615613</v>
      </c>
      <c r="E2220" s="5" t="s">
        <v>25</v>
      </c>
    </row>
    <row r="2221" spans="1:5" x14ac:dyDescent="0.35">
      <c r="A2221" s="5" t="s">
        <v>20</v>
      </c>
      <c r="B2221" s="5" t="s">
        <v>21</v>
      </c>
      <c r="C2221" s="5">
        <v>2615613</v>
      </c>
      <c r="D2221" s="5">
        <v>2616677</v>
      </c>
      <c r="E2221" s="5" t="s">
        <v>25</v>
      </c>
    </row>
    <row r="2222" spans="1:5" x14ac:dyDescent="0.35">
      <c r="A2222" s="5" t="s">
        <v>20</v>
      </c>
      <c r="B2222" s="5" t="s">
        <v>21</v>
      </c>
      <c r="C2222" s="5">
        <v>2616784</v>
      </c>
      <c r="D2222" s="5">
        <v>2617254</v>
      </c>
      <c r="E2222" s="5" t="s">
        <v>25</v>
      </c>
    </row>
    <row r="2223" spans="1:5" x14ac:dyDescent="0.35">
      <c r="A2223" s="5" t="s">
        <v>20</v>
      </c>
      <c r="B2223" s="5" t="s">
        <v>21</v>
      </c>
      <c r="C2223" s="5">
        <v>2617366</v>
      </c>
      <c r="D2223" s="5">
        <v>2617974</v>
      </c>
      <c r="E2223" s="5" t="s">
        <v>25</v>
      </c>
    </row>
    <row r="2224" spans="1:5" x14ac:dyDescent="0.35">
      <c r="A2224" s="5" t="s">
        <v>20</v>
      </c>
      <c r="B2224" s="5" t="s">
        <v>21</v>
      </c>
      <c r="C2224" s="5">
        <v>2617971</v>
      </c>
      <c r="D2224" s="5">
        <v>2618693</v>
      </c>
      <c r="E2224" s="5" t="s">
        <v>25</v>
      </c>
    </row>
    <row r="2225" spans="1:5" x14ac:dyDescent="0.35">
      <c r="A2225" s="5" t="s">
        <v>20</v>
      </c>
      <c r="B2225" s="5" t="s">
        <v>21</v>
      </c>
      <c r="C2225" s="5">
        <v>2618687</v>
      </c>
      <c r="D2225" s="5">
        <v>2619445</v>
      </c>
      <c r="E2225" s="5" t="s">
        <v>25</v>
      </c>
    </row>
    <row r="2226" spans="1:5" x14ac:dyDescent="0.35">
      <c r="A2226" s="5" t="s">
        <v>20</v>
      </c>
      <c r="B2226" s="5" t="s">
        <v>21</v>
      </c>
      <c r="C2226" s="5">
        <v>2619457</v>
      </c>
      <c r="D2226" s="5">
        <v>2620077</v>
      </c>
      <c r="E2226" s="5" t="s">
        <v>25</v>
      </c>
    </row>
    <row r="2227" spans="1:5" x14ac:dyDescent="0.35">
      <c r="A2227" s="5" t="s">
        <v>20</v>
      </c>
      <c r="B2227" s="5" t="s">
        <v>21</v>
      </c>
      <c r="C2227" s="5">
        <v>2620124</v>
      </c>
      <c r="D2227" s="5">
        <v>2621266</v>
      </c>
      <c r="E2227" s="5" t="s">
        <v>200</v>
      </c>
    </row>
    <row r="2228" spans="1:5" x14ac:dyDescent="0.35">
      <c r="A2228" s="5" t="s">
        <v>20</v>
      </c>
      <c r="B2228" s="5" t="s">
        <v>21</v>
      </c>
      <c r="C2228" s="5">
        <v>2621423</v>
      </c>
      <c r="D2228" s="5">
        <v>2622211</v>
      </c>
      <c r="E2228" s="5" t="s">
        <v>200</v>
      </c>
    </row>
    <row r="2229" spans="1:5" x14ac:dyDescent="0.35">
      <c r="A2229" s="5" t="s">
        <v>20</v>
      </c>
      <c r="B2229" s="5" t="s">
        <v>21</v>
      </c>
      <c r="C2229" s="5">
        <v>2622208</v>
      </c>
      <c r="D2229" s="5">
        <v>2623248</v>
      </c>
      <c r="E2229" s="5" t="s">
        <v>200</v>
      </c>
    </row>
    <row r="2230" spans="1:5" x14ac:dyDescent="0.35">
      <c r="A2230" s="5" t="s">
        <v>20</v>
      </c>
      <c r="B2230" s="5" t="s">
        <v>21</v>
      </c>
      <c r="C2230" s="5">
        <v>2623254</v>
      </c>
      <c r="D2230" s="5">
        <v>2624057</v>
      </c>
      <c r="E2230" s="5" t="s">
        <v>200</v>
      </c>
    </row>
    <row r="2231" spans="1:5" x14ac:dyDescent="0.35">
      <c r="A2231" s="5" t="s">
        <v>20</v>
      </c>
      <c r="B2231" s="5" t="s">
        <v>21</v>
      </c>
      <c r="C2231" s="5">
        <v>2624452</v>
      </c>
      <c r="D2231" s="5">
        <v>2626149</v>
      </c>
      <c r="E2231" s="5" t="s">
        <v>200</v>
      </c>
    </row>
    <row r="2232" spans="1:5" x14ac:dyDescent="0.35">
      <c r="A2232" s="5" t="s">
        <v>20</v>
      </c>
      <c r="B2232" s="5" t="s">
        <v>21</v>
      </c>
      <c r="C2232" s="5">
        <v>2626261</v>
      </c>
      <c r="D2232" s="5">
        <v>2627520</v>
      </c>
      <c r="E2232" s="5" t="s">
        <v>200</v>
      </c>
    </row>
    <row r="2233" spans="1:5" x14ac:dyDescent="0.35">
      <c r="A2233" s="5" t="s">
        <v>20</v>
      </c>
      <c r="B2233" s="5" t="s">
        <v>21</v>
      </c>
      <c r="C2233" s="5">
        <v>2627609</v>
      </c>
      <c r="D2233" s="5">
        <v>2628541</v>
      </c>
      <c r="E2233" s="5" t="s">
        <v>200</v>
      </c>
    </row>
    <row r="2234" spans="1:5" x14ac:dyDescent="0.35">
      <c r="A2234" s="5" t="s">
        <v>20</v>
      </c>
      <c r="B2234" s="5" t="s">
        <v>21</v>
      </c>
      <c r="C2234" s="5">
        <v>2628740</v>
      </c>
      <c r="D2234" s="5">
        <v>2630293</v>
      </c>
      <c r="E2234" s="5" t="s">
        <v>25</v>
      </c>
    </row>
    <row r="2235" spans="1:5" x14ac:dyDescent="0.35">
      <c r="A2235" s="5" t="s">
        <v>20</v>
      </c>
      <c r="B2235" s="5" t="s">
        <v>21</v>
      </c>
      <c r="C2235" s="5">
        <v>2630274</v>
      </c>
      <c r="D2235" s="5">
        <v>2631002</v>
      </c>
      <c r="E2235" s="5" t="s">
        <v>200</v>
      </c>
    </row>
    <row r="2236" spans="1:5" x14ac:dyDescent="0.35">
      <c r="A2236" s="5" t="s">
        <v>20</v>
      </c>
      <c r="B2236" s="5" t="s">
        <v>21</v>
      </c>
      <c r="C2236" s="5">
        <v>2630987</v>
      </c>
      <c r="D2236" s="5">
        <v>2631769</v>
      </c>
      <c r="E2236" s="5" t="s">
        <v>200</v>
      </c>
    </row>
    <row r="2237" spans="1:5" x14ac:dyDescent="0.35">
      <c r="A2237" s="5" t="s">
        <v>20</v>
      </c>
      <c r="B2237" s="5" t="s">
        <v>21</v>
      </c>
      <c r="C2237" s="5">
        <v>2631759</v>
      </c>
      <c r="D2237" s="5">
        <v>2632721</v>
      </c>
      <c r="E2237" s="5" t="s">
        <v>200</v>
      </c>
    </row>
    <row r="2238" spans="1:5" x14ac:dyDescent="0.35">
      <c r="A2238" s="5" t="s">
        <v>20</v>
      </c>
      <c r="B2238" s="5" t="s">
        <v>21</v>
      </c>
      <c r="C2238" s="5">
        <v>2632824</v>
      </c>
      <c r="D2238" s="5">
        <v>2634053</v>
      </c>
      <c r="E2238" s="5" t="s">
        <v>200</v>
      </c>
    </row>
    <row r="2239" spans="1:5" x14ac:dyDescent="0.35">
      <c r="A2239" s="5" t="s">
        <v>20</v>
      </c>
      <c r="B2239" s="5" t="s">
        <v>21</v>
      </c>
      <c r="C2239" s="5">
        <v>2634085</v>
      </c>
      <c r="D2239" s="5">
        <v>2634762</v>
      </c>
      <c r="E2239" s="5" t="s">
        <v>200</v>
      </c>
    </row>
    <row r="2240" spans="1:5" x14ac:dyDescent="0.35">
      <c r="A2240" s="5" t="s">
        <v>20</v>
      </c>
      <c r="B2240" s="5" t="s">
        <v>21</v>
      </c>
      <c r="C2240" s="5">
        <v>2634964</v>
      </c>
      <c r="D2240" s="5">
        <v>2635176</v>
      </c>
      <c r="E2240" s="5" t="s">
        <v>25</v>
      </c>
    </row>
    <row r="2241" spans="1:5" x14ac:dyDescent="0.35">
      <c r="A2241" s="5" t="s">
        <v>20</v>
      </c>
      <c r="B2241" s="5" t="s">
        <v>21</v>
      </c>
      <c r="C2241" s="5">
        <v>2635173</v>
      </c>
      <c r="D2241" s="5">
        <v>2636066</v>
      </c>
      <c r="E2241" s="5" t="s">
        <v>200</v>
      </c>
    </row>
    <row r="2242" spans="1:5" x14ac:dyDescent="0.35">
      <c r="A2242" s="5" t="s">
        <v>20</v>
      </c>
      <c r="B2242" s="5" t="s">
        <v>21</v>
      </c>
      <c r="C2242" s="5">
        <v>2636198</v>
      </c>
      <c r="D2242" s="5">
        <v>2636719</v>
      </c>
      <c r="E2242" s="5" t="s">
        <v>200</v>
      </c>
    </row>
    <row r="2243" spans="1:5" x14ac:dyDescent="0.35">
      <c r="A2243" s="5" t="s">
        <v>20</v>
      </c>
      <c r="B2243" s="5" t="s">
        <v>21</v>
      </c>
      <c r="C2243" s="5">
        <v>2636816</v>
      </c>
      <c r="D2243" s="5">
        <v>2637469</v>
      </c>
      <c r="E2243" s="5" t="s">
        <v>200</v>
      </c>
    </row>
    <row r="2244" spans="1:5" x14ac:dyDescent="0.35">
      <c r="A2244" s="5" t="s">
        <v>20</v>
      </c>
      <c r="B2244" s="5" t="s">
        <v>21</v>
      </c>
      <c r="C2244" s="5">
        <v>2637934</v>
      </c>
      <c r="D2244" s="5">
        <v>2638296</v>
      </c>
      <c r="E2244" s="5" t="s">
        <v>25</v>
      </c>
    </row>
    <row r="2245" spans="1:5" x14ac:dyDescent="0.35">
      <c r="A2245" s="5" t="s">
        <v>20</v>
      </c>
      <c r="B2245" s="5" t="s">
        <v>21</v>
      </c>
      <c r="C2245" s="5">
        <v>2638381</v>
      </c>
      <c r="D2245" s="5">
        <v>2639292</v>
      </c>
      <c r="E2245" s="5" t="s">
        <v>200</v>
      </c>
    </row>
    <row r="2246" spans="1:5" x14ac:dyDescent="0.35">
      <c r="A2246" s="5" t="s">
        <v>20</v>
      </c>
      <c r="B2246" s="5" t="s">
        <v>21</v>
      </c>
      <c r="C2246" s="5">
        <v>2639363</v>
      </c>
      <c r="D2246" s="5">
        <v>2640535</v>
      </c>
      <c r="E2246" s="5" t="s">
        <v>200</v>
      </c>
    </row>
    <row r="2247" spans="1:5" x14ac:dyDescent="0.35">
      <c r="A2247" s="5" t="s">
        <v>20</v>
      </c>
      <c r="B2247" s="5" t="s">
        <v>21</v>
      </c>
      <c r="C2247" s="5">
        <v>2640623</v>
      </c>
      <c r="D2247" s="5">
        <v>2640901</v>
      </c>
      <c r="E2247" s="5" t="s">
        <v>200</v>
      </c>
    </row>
    <row r="2248" spans="1:5" x14ac:dyDescent="0.35">
      <c r="A2248" s="5" t="s">
        <v>20</v>
      </c>
      <c r="B2248" s="5" t="s">
        <v>21</v>
      </c>
      <c r="C2248" s="5">
        <v>2641236</v>
      </c>
      <c r="D2248" s="5">
        <v>2641613</v>
      </c>
      <c r="E2248" s="5" t="s">
        <v>200</v>
      </c>
    </row>
    <row r="2249" spans="1:5" x14ac:dyDescent="0.35">
      <c r="A2249" s="5" t="s">
        <v>20</v>
      </c>
      <c r="B2249" s="5" t="s">
        <v>21</v>
      </c>
      <c r="C2249" s="5">
        <v>2641913</v>
      </c>
      <c r="D2249" s="5">
        <v>2642278</v>
      </c>
      <c r="E2249" s="5" t="s">
        <v>200</v>
      </c>
    </row>
    <row r="2250" spans="1:5" x14ac:dyDescent="0.35">
      <c r="A2250" s="5" t="s">
        <v>20</v>
      </c>
      <c r="B2250" s="5" t="s">
        <v>21</v>
      </c>
      <c r="C2250" s="5">
        <v>2642504</v>
      </c>
      <c r="D2250" s="5">
        <v>2643355</v>
      </c>
      <c r="E2250" s="5" t="s">
        <v>200</v>
      </c>
    </row>
    <row r="2251" spans="1:5" x14ac:dyDescent="0.35">
      <c r="A2251" s="5" t="s">
        <v>20</v>
      </c>
      <c r="B2251" s="5" t="s">
        <v>21</v>
      </c>
      <c r="C2251" s="5">
        <v>2643819</v>
      </c>
      <c r="D2251" s="5">
        <v>2644970</v>
      </c>
      <c r="E2251" s="5" t="s">
        <v>25</v>
      </c>
    </row>
    <row r="2252" spans="1:5" x14ac:dyDescent="0.35">
      <c r="A2252" s="5" t="s">
        <v>20</v>
      </c>
      <c r="B2252" s="5" t="s">
        <v>21</v>
      </c>
      <c r="C2252" s="5">
        <v>2644970</v>
      </c>
      <c r="D2252" s="5">
        <v>2645512</v>
      </c>
      <c r="E2252" s="5" t="s">
        <v>25</v>
      </c>
    </row>
    <row r="2253" spans="1:5" x14ac:dyDescent="0.35">
      <c r="A2253" s="5" t="s">
        <v>20</v>
      </c>
      <c r="B2253" s="5" t="s">
        <v>21</v>
      </c>
      <c r="C2253" s="5">
        <v>2645591</v>
      </c>
      <c r="D2253" s="5">
        <v>2646001</v>
      </c>
      <c r="E2253" s="5" t="s">
        <v>200</v>
      </c>
    </row>
    <row r="2254" spans="1:5" x14ac:dyDescent="0.35">
      <c r="A2254" s="5" t="s">
        <v>20</v>
      </c>
      <c r="B2254" s="5" t="s">
        <v>21</v>
      </c>
      <c r="C2254" s="5">
        <v>2646002</v>
      </c>
      <c r="D2254" s="5">
        <v>2646394</v>
      </c>
      <c r="E2254" s="5" t="s">
        <v>200</v>
      </c>
    </row>
    <row r="2255" spans="1:5" x14ac:dyDescent="0.35">
      <c r="A2255" s="5" t="s">
        <v>20</v>
      </c>
      <c r="B2255" s="5" t="s">
        <v>21</v>
      </c>
      <c r="C2255" s="5">
        <v>2646396</v>
      </c>
      <c r="D2255" s="5">
        <v>2647244</v>
      </c>
      <c r="E2255" s="5" t="s">
        <v>200</v>
      </c>
    </row>
    <row r="2256" spans="1:5" x14ac:dyDescent="0.35">
      <c r="A2256" s="5" t="s">
        <v>20</v>
      </c>
      <c r="B2256" s="5" t="s">
        <v>21</v>
      </c>
      <c r="C2256" s="5">
        <v>2647237</v>
      </c>
      <c r="D2256" s="5">
        <v>2647539</v>
      </c>
      <c r="E2256" s="5" t="s">
        <v>200</v>
      </c>
    </row>
    <row r="2257" spans="1:5" x14ac:dyDescent="0.35">
      <c r="A2257" s="5" t="s">
        <v>20</v>
      </c>
      <c r="B2257" s="5" t="s">
        <v>21</v>
      </c>
      <c r="C2257" s="5">
        <v>2647542</v>
      </c>
      <c r="D2257" s="5">
        <v>2647934</v>
      </c>
      <c r="E2257" s="5" t="s">
        <v>200</v>
      </c>
    </row>
    <row r="2258" spans="1:5" x14ac:dyDescent="0.35">
      <c r="A2258" s="5" t="s">
        <v>20</v>
      </c>
      <c r="B2258" s="5" t="s">
        <v>21</v>
      </c>
      <c r="C2258" s="5">
        <v>2648281</v>
      </c>
      <c r="D2258" s="5">
        <v>2649402</v>
      </c>
      <c r="E2258" s="5" t="s">
        <v>200</v>
      </c>
    </row>
    <row r="2259" spans="1:5" x14ac:dyDescent="0.35">
      <c r="A2259" s="5" t="s">
        <v>20</v>
      </c>
      <c r="B2259" s="5" t="s">
        <v>21</v>
      </c>
      <c r="C2259" s="5">
        <v>2649406</v>
      </c>
      <c r="D2259" s="5">
        <v>2650596</v>
      </c>
      <c r="E2259" s="5" t="s">
        <v>200</v>
      </c>
    </row>
    <row r="2260" spans="1:5" x14ac:dyDescent="0.35">
      <c r="A2260" s="5" t="s">
        <v>20</v>
      </c>
      <c r="B2260" s="5" t="s">
        <v>21</v>
      </c>
      <c r="C2260" s="5">
        <v>2650976</v>
      </c>
      <c r="D2260" s="5">
        <v>2651458</v>
      </c>
      <c r="E2260" s="5" t="s">
        <v>25</v>
      </c>
    </row>
    <row r="2261" spans="1:5" x14ac:dyDescent="0.35">
      <c r="A2261" s="5" t="s">
        <v>20</v>
      </c>
      <c r="B2261" s="5" t="s">
        <v>436</v>
      </c>
      <c r="C2261" s="5">
        <v>2651765</v>
      </c>
      <c r="D2261" s="5">
        <v>2651841</v>
      </c>
      <c r="E2261" s="5" t="s">
        <v>200</v>
      </c>
    </row>
    <row r="2262" spans="1:5" x14ac:dyDescent="0.35">
      <c r="A2262" s="5" t="s">
        <v>20</v>
      </c>
      <c r="B2262" s="5" t="s">
        <v>21</v>
      </c>
      <c r="C2262" s="5">
        <v>2652033</v>
      </c>
      <c r="D2262" s="5">
        <v>2652512</v>
      </c>
      <c r="E2262" s="5" t="s">
        <v>25</v>
      </c>
    </row>
    <row r="2263" spans="1:5" x14ac:dyDescent="0.35">
      <c r="A2263" s="5" t="s">
        <v>20</v>
      </c>
      <c r="B2263" s="5" t="s">
        <v>21</v>
      </c>
      <c r="C2263" s="5">
        <v>2652543</v>
      </c>
      <c r="D2263" s="5">
        <v>2653421</v>
      </c>
      <c r="E2263" s="5" t="s">
        <v>25</v>
      </c>
    </row>
    <row r="2264" spans="1:5" x14ac:dyDescent="0.35">
      <c r="A2264" s="5" t="s">
        <v>20</v>
      </c>
      <c r="B2264" s="5" t="s">
        <v>21</v>
      </c>
      <c r="C2264" s="5">
        <v>2653540</v>
      </c>
      <c r="D2264" s="5">
        <v>2654949</v>
      </c>
      <c r="E2264" s="5" t="s">
        <v>25</v>
      </c>
    </row>
    <row r="2265" spans="1:5" x14ac:dyDescent="0.35">
      <c r="A2265" s="5" t="s">
        <v>20</v>
      </c>
      <c r="B2265" s="5" t="s">
        <v>21</v>
      </c>
      <c r="C2265" s="5">
        <v>2655233</v>
      </c>
      <c r="D2265" s="5">
        <v>2656369</v>
      </c>
      <c r="E2265" s="5" t="s">
        <v>25</v>
      </c>
    </row>
    <row r="2266" spans="1:5" x14ac:dyDescent="0.35">
      <c r="A2266" s="5" t="s">
        <v>20</v>
      </c>
      <c r="B2266" s="5" t="s">
        <v>21</v>
      </c>
      <c r="C2266" s="5">
        <v>2656550</v>
      </c>
      <c r="D2266" s="5">
        <v>2657455</v>
      </c>
      <c r="E2266" s="5" t="s">
        <v>25</v>
      </c>
    </row>
    <row r="2267" spans="1:5" x14ac:dyDescent="0.35">
      <c r="A2267" s="5" t="s">
        <v>20</v>
      </c>
      <c r="B2267" s="5" t="s">
        <v>21</v>
      </c>
      <c r="C2267" s="5">
        <v>2657470</v>
      </c>
      <c r="D2267" s="5">
        <v>2658576</v>
      </c>
      <c r="E2267" s="5" t="s">
        <v>25</v>
      </c>
    </row>
    <row r="2268" spans="1:5" x14ac:dyDescent="0.35">
      <c r="A2268" s="5" t="s">
        <v>20</v>
      </c>
      <c r="B2268" s="5" t="s">
        <v>21</v>
      </c>
      <c r="C2268" s="5">
        <v>2658573</v>
      </c>
      <c r="D2268" s="5">
        <v>2659379</v>
      </c>
      <c r="E2268" s="5" t="s">
        <v>25</v>
      </c>
    </row>
    <row r="2269" spans="1:5" x14ac:dyDescent="0.35">
      <c r="A2269" s="5" t="s">
        <v>20</v>
      </c>
      <c r="B2269" s="5" t="s">
        <v>21</v>
      </c>
      <c r="C2269" s="5">
        <v>2659366</v>
      </c>
      <c r="D2269" s="5">
        <v>2660079</v>
      </c>
      <c r="E2269" s="5" t="s">
        <v>25</v>
      </c>
    </row>
    <row r="2270" spans="1:5" x14ac:dyDescent="0.35">
      <c r="A2270" s="5" t="s">
        <v>20</v>
      </c>
      <c r="B2270" s="5" t="s">
        <v>21</v>
      </c>
      <c r="C2270" s="5">
        <v>2660137</v>
      </c>
      <c r="D2270" s="5">
        <v>2661672</v>
      </c>
      <c r="E2270" s="5" t="s">
        <v>200</v>
      </c>
    </row>
    <row r="2271" spans="1:5" x14ac:dyDescent="0.35">
      <c r="A2271" s="5" t="s">
        <v>20</v>
      </c>
      <c r="B2271" s="5" t="s">
        <v>21</v>
      </c>
      <c r="C2271" s="5">
        <v>2661672</v>
      </c>
      <c r="D2271" s="5">
        <v>2663783</v>
      </c>
      <c r="E2271" s="5" t="s">
        <v>200</v>
      </c>
    </row>
    <row r="2272" spans="1:5" x14ac:dyDescent="0.35">
      <c r="A2272" s="5" t="s">
        <v>20</v>
      </c>
      <c r="B2272" s="5" t="s">
        <v>21</v>
      </c>
      <c r="C2272" s="5">
        <v>2663780</v>
      </c>
      <c r="D2272" s="5">
        <v>2665384</v>
      </c>
      <c r="E2272" s="5" t="s">
        <v>200</v>
      </c>
    </row>
    <row r="2273" spans="1:5" x14ac:dyDescent="0.35">
      <c r="A2273" s="5" t="s">
        <v>20</v>
      </c>
      <c r="B2273" s="5" t="s">
        <v>21</v>
      </c>
      <c r="C2273" s="5">
        <v>2665494</v>
      </c>
      <c r="D2273" s="5">
        <v>2666294</v>
      </c>
      <c r="E2273" s="5" t="s">
        <v>200</v>
      </c>
    </row>
    <row r="2274" spans="1:5" x14ac:dyDescent="0.35">
      <c r="A2274" s="5" t="s">
        <v>20</v>
      </c>
      <c r="B2274" s="5" t="s">
        <v>21</v>
      </c>
      <c r="C2274" s="5">
        <v>2666325</v>
      </c>
      <c r="D2274" s="5">
        <v>2666963</v>
      </c>
      <c r="E2274" s="5" t="s">
        <v>200</v>
      </c>
    </row>
    <row r="2275" spans="1:5" x14ac:dyDescent="0.35">
      <c r="A2275" s="5" t="s">
        <v>20</v>
      </c>
      <c r="B2275" s="5" t="s">
        <v>21</v>
      </c>
      <c r="C2275" s="5">
        <v>2667031</v>
      </c>
      <c r="D2275" s="5">
        <v>2668425</v>
      </c>
      <c r="E2275" s="5" t="s">
        <v>200</v>
      </c>
    </row>
    <row r="2276" spans="1:5" x14ac:dyDescent="0.35">
      <c r="A2276" s="5" t="s">
        <v>20</v>
      </c>
      <c r="B2276" s="5" t="s">
        <v>21</v>
      </c>
      <c r="C2276" s="5">
        <v>2668478</v>
      </c>
      <c r="D2276" s="5">
        <v>2668870</v>
      </c>
      <c r="E2276" s="5" t="s">
        <v>200</v>
      </c>
    </row>
    <row r="2277" spans="1:5" x14ac:dyDescent="0.35">
      <c r="A2277" s="5" t="s">
        <v>20</v>
      </c>
      <c r="B2277" s="5" t="s">
        <v>21</v>
      </c>
      <c r="C2277" s="5">
        <v>2669111</v>
      </c>
      <c r="D2277" s="5">
        <v>2669581</v>
      </c>
      <c r="E2277" s="5" t="s">
        <v>200</v>
      </c>
    </row>
    <row r="2278" spans="1:5" x14ac:dyDescent="0.35">
      <c r="A2278" s="5" t="s">
        <v>20</v>
      </c>
      <c r="B2278" s="5" t="s">
        <v>21</v>
      </c>
      <c r="C2278" s="5">
        <v>2669587</v>
      </c>
      <c r="D2278" s="5">
        <v>2670219</v>
      </c>
      <c r="E2278" s="5" t="s">
        <v>200</v>
      </c>
    </row>
    <row r="2279" spans="1:5" x14ac:dyDescent="0.35">
      <c r="A2279" s="5" t="s">
        <v>20</v>
      </c>
      <c r="B2279" s="5" t="s">
        <v>21</v>
      </c>
      <c r="C2279" s="5">
        <v>2670212</v>
      </c>
      <c r="D2279" s="5">
        <v>2670886</v>
      </c>
      <c r="E2279" s="5" t="s">
        <v>200</v>
      </c>
    </row>
    <row r="2280" spans="1:5" x14ac:dyDescent="0.35">
      <c r="A2280" s="5" t="s">
        <v>20</v>
      </c>
      <c r="B2280" s="5" t="s">
        <v>21</v>
      </c>
      <c r="C2280" s="5">
        <v>2670902</v>
      </c>
      <c r="D2280" s="5">
        <v>2672230</v>
      </c>
      <c r="E2280" s="5" t="s">
        <v>200</v>
      </c>
    </row>
    <row r="2281" spans="1:5" x14ac:dyDescent="0.35">
      <c r="A2281" s="5" t="s">
        <v>20</v>
      </c>
      <c r="B2281" s="5" t="s">
        <v>21</v>
      </c>
      <c r="C2281" s="5">
        <v>2672661</v>
      </c>
      <c r="D2281" s="5">
        <v>2672819</v>
      </c>
      <c r="E2281" s="5" t="s">
        <v>200</v>
      </c>
    </row>
    <row r="2282" spans="1:5" x14ac:dyDescent="0.35">
      <c r="A2282" s="5" t="s">
        <v>20</v>
      </c>
      <c r="B2282" s="5" t="s">
        <v>21</v>
      </c>
      <c r="C2282" s="5">
        <v>2672944</v>
      </c>
      <c r="D2282" s="5">
        <v>2673864</v>
      </c>
      <c r="E2282" s="5" t="s">
        <v>200</v>
      </c>
    </row>
    <row r="2283" spans="1:5" x14ac:dyDescent="0.35">
      <c r="A2283" s="5" t="s">
        <v>20</v>
      </c>
      <c r="B2283" s="5" t="s">
        <v>21</v>
      </c>
      <c r="C2283" s="5">
        <v>2673931</v>
      </c>
      <c r="D2283" s="5">
        <v>2674548</v>
      </c>
      <c r="E2283" s="5" t="s">
        <v>200</v>
      </c>
    </row>
    <row r="2284" spans="1:5" x14ac:dyDescent="0.35">
      <c r="A2284" s="5" t="s">
        <v>20</v>
      </c>
      <c r="B2284" s="5" t="s">
        <v>21</v>
      </c>
      <c r="C2284" s="5">
        <v>2674662</v>
      </c>
      <c r="D2284" s="5">
        <v>2675909</v>
      </c>
      <c r="E2284" s="5" t="s">
        <v>200</v>
      </c>
    </row>
    <row r="2285" spans="1:5" x14ac:dyDescent="0.35">
      <c r="A2285" s="5" t="s">
        <v>20</v>
      </c>
      <c r="B2285" s="5" t="s">
        <v>21</v>
      </c>
      <c r="C2285" s="5">
        <v>2675970</v>
      </c>
      <c r="D2285" s="5">
        <v>2676854</v>
      </c>
      <c r="E2285" s="5" t="s">
        <v>200</v>
      </c>
    </row>
    <row r="2286" spans="1:5" x14ac:dyDescent="0.35">
      <c r="A2286" s="5" t="s">
        <v>20</v>
      </c>
      <c r="B2286" s="5" t="s">
        <v>21</v>
      </c>
      <c r="C2286" s="5">
        <v>2676882</v>
      </c>
      <c r="D2286" s="5">
        <v>2677571</v>
      </c>
      <c r="E2286" s="5" t="s">
        <v>200</v>
      </c>
    </row>
    <row r="2287" spans="1:5" x14ac:dyDescent="0.35">
      <c r="A2287" s="5" t="s">
        <v>20</v>
      </c>
      <c r="B2287" s="5" t="s">
        <v>21</v>
      </c>
      <c r="C2287" s="5">
        <v>2677639</v>
      </c>
      <c r="D2287" s="5">
        <v>2678418</v>
      </c>
      <c r="E2287" s="5" t="s">
        <v>200</v>
      </c>
    </row>
    <row r="2288" spans="1:5" x14ac:dyDescent="0.35">
      <c r="A2288" s="5" t="s">
        <v>20</v>
      </c>
      <c r="B2288" s="5" t="s">
        <v>21</v>
      </c>
      <c r="C2288" s="5">
        <v>2678457</v>
      </c>
      <c r="D2288" s="5">
        <v>2679152</v>
      </c>
      <c r="E2288" s="5" t="s">
        <v>200</v>
      </c>
    </row>
    <row r="2289" spans="1:5" x14ac:dyDescent="0.35">
      <c r="A2289" s="5" t="s">
        <v>20</v>
      </c>
      <c r="B2289" s="5" t="s">
        <v>21</v>
      </c>
      <c r="C2289" s="5">
        <v>2679154</v>
      </c>
      <c r="D2289" s="5">
        <v>2679522</v>
      </c>
      <c r="E2289" s="5" t="s">
        <v>200</v>
      </c>
    </row>
    <row r="2290" spans="1:5" x14ac:dyDescent="0.35">
      <c r="A2290" s="5" t="s">
        <v>20</v>
      </c>
      <c r="B2290" s="5" t="s">
        <v>21</v>
      </c>
      <c r="C2290" s="5">
        <v>2679828</v>
      </c>
      <c r="D2290" s="5">
        <v>2682449</v>
      </c>
      <c r="E2290" s="5" t="s">
        <v>200</v>
      </c>
    </row>
    <row r="2291" spans="1:5" x14ac:dyDescent="0.35">
      <c r="A2291" s="5" t="s">
        <v>20</v>
      </c>
      <c r="B2291" s="5" t="s">
        <v>21</v>
      </c>
      <c r="C2291" s="5">
        <v>2682636</v>
      </c>
      <c r="D2291" s="5">
        <v>2684267</v>
      </c>
      <c r="E2291" s="5" t="s">
        <v>200</v>
      </c>
    </row>
    <row r="2292" spans="1:5" x14ac:dyDescent="0.35">
      <c r="A2292" s="5" t="s">
        <v>20</v>
      </c>
      <c r="B2292" s="5" t="s">
        <v>21</v>
      </c>
      <c r="C2292" s="5">
        <v>2684254</v>
      </c>
      <c r="D2292" s="5">
        <v>2684649</v>
      </c>
      <c r="E2292" s="5" t="s">
        <v>200</v>
      </c>
    </row>
    <row r="2293" spans="1:5" x14ac:dyDescent="0.35">
      <c r="A2293" s="5" t="s">
        <v>20</v>
      </c>
      <c r="B2293" s="5" t="s">
        <v>21</v>
      </c>
      <c r="C2293" s="5">
        <v>2684828</v>
      </c>
      <c r="D2293" s="5">
        <v>2686024</v>
      </c>
      <c r="E2293" s="5" t="s">
        <v>200</v>
      </c>
    </row>
    <row r="2294" spans="1:5" x14ac:dyDescent="0.35">
      <c r="A2294" s="5" t="s">
        <v>20</v>
      </c>
      <c r="B2294" s="5" t="s">
        <v>21</v>
      </c>
      <c r="C2294" s="5">
        <v>2686124</v>
      </c>
      <c r="D2294" s="5">
        <v>2687779</v>
      </c>
      <c r="E2294" s="5" t="s">
        <v>200</v>
      </c>
    </row>
    <row r="2295" spans="1:5" x14ac:dyDescent="0.35">
      <c r="A2295" s="5" t="s">
        <v>20</v>
      </c>
      <c r="B2295" s="5" t="s">
        <v>21</v>
      </c>
      <c r="C2295" s="5">
        <v>2688096</v>
      </c>
      <c r="D2295" s="5">
        <v>2689475</v>
      </c>
      <c r="E2295" s="5" t="s">
        <v>25</v>
      </c>
    </row>
    <row r="2296" spans="1:5" x14ac:dyDescent="0.35">
      <c r="A2296" s="5" t="s">
        <v>20</v>
      </c>
      <c r="B2296" s="5" t="s">
        <v>21</v>
      </c>
      <c r="C2296" s="5">
        <v>2689646</v>
      </c>
      <c r="D2296" s="5">
        <v>2691622</v>
      </c>
      <c r="E2296" s="5" t="s">
        <v>25</v>
      </c>
    </row>
    <row r="2297" spans="1:5" x14ac:dyDescent="0.35">
      <c r="A2297" s="5" t="s">
        <v>20</v>
      </c>
      <c r="B2297" s="5" t="s">
        <v>21</v>
      </c>
      <c r="C2297" s="5">
        <v>2691622</v>
      </c>
      <c r="D2297" s="5">
        <v>2692317</v>
      </c>
      <c r="E2297" s="5" t="s">
        <v>25</v>
      </c>
    </row>
    <row r="2298" spans="1:5" x14ac:dyDescent="0.35">
      <c r="A2298" s="5" t="s">
        <v>20</v>
      </c>
      <c r="B2298" s="5" t="s">
        <v>21</v>
      </c>
      <c r="C2298" s="5">
        <v>2692378</v>
      </c>
      <c r="D2298" s="5">
        <v>2692614</v>
      </c>
      <c r="E2298" s="5" t="s">
        <v>25</v>
      </c>
    </row>
    <row r="2299" spans="1:5" x14ac:dyDescent="0.35">
      <c r="A2299" s="5" t="s">
        <v>20</v>
      </c>
      <c r="B2299" s="5" t="s">
        <v>21</v>
      </c>
      <c r="C2299" s="5">
        <v>2692619</v>
      </c>
      <c r="D2299" s="5">
        <v>2693362</v>
      </c>
      <c r="E2299" s="5" t="s">
        <v>25</v>
      </c>
    </row>
    <row r="2300" spans="1:5" x14ac:dyDescent="0.35">
      <c r="A2300" s="5" t="s">
        <v>20</v>
      </c>
      <c r="B2300" s="5" t="s">
        <v>21</v>
      </c>
      <c r="C2300" s="5">
        <v>2693383</v>
      </c>
      <c r="D2300" s="5">
        <v>2695248</v>
      </c>
      <c r="E2300" s="5" t="s">
        <v>25</v>
      </c>
    </row>
    <row r="2301" spans="1:5" x14ac:dyDescent="0.35">
      <c r="A2301" s="5" t="s">
        <v>20</v>
      </c>
      <c r="B2301" s="5" t="s">
        <v>21</v>
      </c>
      <c r="C2301" s="5">
        <v>2695274</v>
      </c>
      <c r="D2301" s="5">
        <v>2696035</v>
      </c>
      <c r="E2301" s="5" t="s">
        <v>25</v>
      </c>
    </row>
    <row r="2302" spans="1:5" x14ac:dyDescent="0.35">
      <c r="A2302" s="5" t="s">
        <v>20</v>
      </c>
      <c r="B2302" s="5" t="s">
        <v>21</v>
      </c>
      <c r="C2302" s="5">
        <v>2696087</v>
      </c>
      <c r="D2302" s="5">
        <v>2697238</v>
      </c>
      <c r="E2302" s="5" t="s">
        <v>25</v>
      </c>
    </row>
    <row r="2303" spans="1:5" x14ac:dyDescent="0.35">
      <c r="A2303" s="5" t="s">
        <v>20</v>
      </c>
      <c r="B2303" s="5" t="s">
        <v>21</v>
      </c>
      <c r="C2303" s="5">
        <v>2697454</v>
      </c>
      <c r="D2303" s="5">
        <v>2698452</v>
      </c>
      <c r="E2303" s="5" t="s">
        <v>200</v>
      </c>
    </row>
    <row r="2304" spans="1:5" x14ac:dyDescent="0.35">
      <c r="A2304" s="5" t="s">
        <v>20</v>
      </c>
      <c r="B2304" s="5" t="s">
        <v>21</v>
      </c>
      <c r="C2304" s="5">
        <v>2698888</v>
      </c>
      <c r="D2304" s="5">
        <v>2699577</v>
      </c>
      <c r="E2304" s="5" t="s">
        <v>200</v>
      </c>
    </row>
    <row r="2305" spans="1:5" x14ac:dyDescent="0.35">
      <c r="A2305" s="5" t="s">
        <v>20</v>
      </c>
      <c r="B2305" s="5" t="s">
        <v>21</v>
      </c>
      <c r="C2305" s="5">
        <v>2699750</v>
      </c>
      <c r="D2305" s="5">
        <v>2700517</v>
      </c>
      <c r="E2305" s="5" t="s">
        <v>200</v>
      </c>
    </row>
    <row r="2306" spans="1:5" x14ac:dyDescent="0.35">
      <c r="A2306" s="5" t="s">
        <v>20</v>
      </c>
      <c r="B2306" s="5" t="s">
        <v>21</v>
      </c>
      <c r="C2306" s="5">
        <v>2700532</v>
      </c>
      <c r="D2306" s="5">
        <v>2701212</v>
      </c>
      <c r="E2306" s="5" t="s">
        <v>200</v>
      </c>
    </row>
    <row r="2307" spans="1:5" x14ac:dyDescent="0.35">
      <c r="A2307" s="5" t="s">
        <v>20</v>
      </c>
      <c r="B2307" s="5" t="s">
        <v>21</v>
      </c>
      <c r="C2307" s="5">
        <v>2701711</v>
      </c>
      <c r="D2307" s="5">
        <v>2702793</v>
      </c>
      <c r="E2307" s="5" t="s">
        <v>25</v>
      </c>
    </row>
    <row r="2308" spans="1:5" x14ac:dyDescent="0.35">
      <c r="A2308" s="5" t="s">
        <v>20</v>
      </c>
      <c r="B2308" s="5" t="s">
        <v>21</v>
      </c>
      <c r="C2308" s="5">
        <v>2702968</v>
      </c>
      <c r="D2308" s="5">
        <v>2704332</v>
      </c>
      <c r="E2308" s="5" t="s">
        <v>25</v>
      </c>
    </row>
    <row r="2309" spans="1:5" x14ac:dyDescent="0.35">
      <c r="A2309" s="5" t="s">
        <v>20</v>
      </c>
      <c r="B2309" s="5" t="s">
        <v>21</v>
      </c>
      <c r="C2309" s="5">
        <v>2704470</v>
      </c>
      <c r="D2309" s="5">
        <v>2706233</v>
      </c>
      <c r="E2309" s="5" t="s">
        <v>200</v>
      </c>
    </row>
    <row r="2310" spans="1:5" x14ac:dyDescent="0.35">
      <c r="A2310" s="5" t="s">
        <v>20</v>
      </c>
      <c r="B2310" s="5" t="s">
        <v>21</v>
      </c>
      <c r="C2310" s="5">
        <v>2706927</v>
      </c>
      <c r="D2310" s="5">
        <v>2709815</v>
      </c>
      <c r="E2310" s="5" t="s">
        <v>200</v>
      </c>
    </row>
    <row r="2311" spans="1:5" x14ac:dyDescent="0.35">
      <c r="A2311" s="5" t="s">
        <v>20</v>
      </c>
      <c r="B2311" s="5" t="s">
        <v>21</v>
      </c>
      <c r="C2311" s="5">
        <v>2709823</v>
      </c>
      <c r="D2311" s="5">
        <v>2710521</v>
      </c>
      <c r="E2311" s="5" t="s">
        <v>200</v>
      </c>
    </row>
    <row r="2312" spans="1:5" x14ac:dyDescent="0.35">
      <c r="A2312" s="5" t="s">
        <v>20</v>
      </c>
      <c r="B2312" s="5" t="s">
        <v>21</v>
      </c>
      <c r="C2312" s="5">
        <v>2710738</v>
      </c>
      <c r="D2312" s="5">
        <v>2711373</v>
      </c>
      <c r="E2312" s="5" t="s">
        <v>200</v>
      </c>
    </row>
    <row r="2313" spans="1:5" x14ac:dyDescent="0.35">
      <c r="A2313" s="5" t="s">
        <v>20</v>
      </c>
      <c r="B2313" s="5" t="s">
        <v>21</v>
      </c>
      <c r="C2313" s="5">
        <v>2711762</v>
      </c>
      <c r="D2313" s="5">
        <v>2712076</v>
      </c>
      <c r="E2313" s="5" t="s">
        <v>200</v>
      </c>
    </row>
    <row r="2314" spans="1:5" x14ac:dyDescent="0.35">
      <c r="A2314" s="5" t="s">
        <v>20</v>
      </c>
      <c r="B2314" s="5" t="s">
        <v>21</v>
      </c>
      <c r="C2314" s="5">
        <v>2712153</v>
      </c>
      <c r="D2314" s="5">
        <v>2712899</v>
      </c>
      <c r="E2314" s="5" t="s">
        <v>200</v>
      </c>
    </row>
    <row r="2315" spans="1:5" x14ac:dyDescent="0.35">
      <c r="A2315" s="5" t="s">
        <v>20</v>
      </c>
      <c r="B2315" s="5" t="s">
        <v>21</v>
      </c>
      <c r="C2315" s="5">
        <v>2714043</v>
      </c>
      <c r="D2315" s="5">
        <v>2715344</v>
      </c>
      <c r="E2315" s="5" t="s">
        <v>200</v>
      </c>
    </row>
    <row r="2316" spans="1:5" x14ac:dyDescent="0.35">
      <c r="A2316" s="5" t="s">
        <v>20</v>
      </c>
      <c r="B2316" s="5" t="s">
        <v>21</v>
      </c>
      <c r="C2316" s="5">
        <v>2716297</v>
      </c>
      <c r="D2316" s="5">
        <v>2717778</v>
      </c>
      <c r="E2316" s="5" t="s">
        <v>25</v>
      </c>
    </row>
    <row r="2317" spans="1:5" x14ac:dyDescent="0.35">
      <c r="A2317" s="5" t="s">
        <v>20</v>
      </c>
      <c r="B2317" s="5" t="s">
        <v>21</v>
      </c>
      <c r="C2317" s="5">
        <v>2717912</v>
      </c>
      <c r="D2317" s="5">
        <v>2718466</v>
      </c>
      <c r="E2317" s="5" t="s">
        <v>200</v>
      </c>
    </row>
    <row r="2318" spans="1:5" x14ac:dyDescent="0.35">
      <c r="A2318" s="5" t="s">
        <v>20</v>
      </c>
      <c r="B2318" s="5" t="s">
        <v>21</v>
      </c>
      <c r="C2318" s="5">
        <v>2718510</v>
      </c>
      <c r="D2318" s="5">
        <v>2719178</v>
      </c>
      <c r="E2318" s="5" t="s">
        <v>200</v>
      </c>
    </row>
    <row r="2319" spans="1:5" x14ac:dyDescent="0.35">
      <c r="A2319" s="5" t="s">
        <v>20</v>
      </c>
      <c r="B2319" s="5" t="s">
        <v>21</v>
      </c>
      <c r="C2319" s="5">
        <v>2719560</v>
      </c>
      <c r="D2319" s="5">
        <v>2720282</v>
      </c>
      <c r="E2319" s="5" t="s">
        <v>25</v>
      </c>
    </row>
    <row r="2320" spans="1:5" x14ac:dyDescent="0.35">
      <c r="A2320" s="5" t="s">
        <v>20</v>
      </c>
      <c r="B2320" s="5" t="s">
        <v>21</v>
      </c>
      <c r="C2320" s="5">
        <v>2720279</v>
      </c>
      <c r="D2320" s="5">
        <v>2721019</v>
      </c>
      <c r="E2320" s="5" t="s">
        <v>25</v>
      </c>
    </row>
    <row r="2321" spans="1:5" x14ac:dyDescent="0.35">
      <c r="A2321" s="5" t="s">
        <v>20</v>
      </c>
      <c r="B2321" s="5" t="s">
        <v>21</v>
      </c>
      <c r="C2321" s="5">
        <v>2721034</v>
      </c>
      <c r="D2321" s="5">
        <v>2721882</v>
      </c>
      <c r="E2321" s="5" t="s">
        <v>25</v>
      </c>
    </row>
    <row r="2322" spans="1:5" x14ac:dyDescent="0.35">
      <c r="A2322" s="5" t="s">
        <v>20</v>
      </c>
      <c r="B2322" s="5" t="s">
        <v>21</v>
      </c>
      <c r="C2322" s="5">
        <v>2721990</v>
      </c>
      <c r="D2322" s="5">
        <v>2722787</v>
      </c>
      <c r="E2322" s="5" t="s">
        <v>25</v>
      </c>
    </row>
    <row r="2323" spans="1:5" x14ac:dyDescent="0.35">
      <c r="A2323" s="5" t="s">
        <v>20</v>
      </c>
      <c r="B2323" s="5" t="s">
        <v>21</v>
      </c>
      <c r="C2323" s="5">
        <v>2722967</v>
      </c>
      <c r="D2323" s="5">
        <v>2723944</v>
      </c>
      <c r="E2323" s="5" t="s">
        <v>200</v>
      </c>
    </row>
    <row r="2324" spans="1:5" x14ac:dyDescent="0.35">
      <c r="A2324" s="5" t="s">
        <v>20</v>
      </c>
      <c r="B2324" s="5" t="s">
        <v>21</v>
      </c>
      <c r="C2324" s="5">
        <v>2723981</v>
      </c>
      <c r="D2324" s="5">
        <v>2724607</v>
      </c>
      <c r="E2324" s="5" t="s">
        <v>200</v>
      </c>
    </row>
    <row r="2325" spans="1:5" x14ac:dyDescent="0.35">
      <c r="A2325" s="5" t="s">
        <v>20</v>
      </c>
      <c r="B2325" s="5" t="s">
        <v>21</v>
      </c>
      <c r="C2325" s="5">
        <v>2724775</v>
      </c>
      <c r="D2325" s="5">
        <v>2725578</v>
      </c>
      <c r="E2325" s="5" t="s">
        <v>200</v>
      </c>
    </row>
    <row r="2326" spans="1:5" x14ac:dyDescent="0.35">
      <c r="A2326" s="5" t="s">
        <v>20</v>
      </c>
      <c r="B2326" s="5" t="s">
        <v>21</v>
      </c>
      <c r="C2326" s="5">
        <v>2726249</v>
      </c>
      <c r="D2326" s="5">
        <v>2728036</v>
      </c>
      <c r="E2326" s="5" t="s">
        <v>200</v>
      </c>
    </row>
    <row r="2327" spans="1:5" x14ac:dyDescent="0.35">
      <c r="A2327" s="5" t="s">
        <v>20</v>
      </c>
      <c r="B2327" s="5" t="s">
        <v>21</v>
      </c>
      <c r="C2327" s="5">
        <v>2728087</v>
      </c>
      <c r="D2327" s="5">
        <v>2729025</v>
      </c>
      <c r="E2327" s="5" t="s">
        <v>200</v>
      </c>
    </row>
    <row r="2328" spans="1:5" x14ac:dyDescent="0.35">
      <c r="A2328" s="5" t="s">
        <v>20</v>
      </c>
      <c r="B2328" s="5" t="s">
        <v>21</v>
      </c>
      <c r="C2328" s="5">
        <v>2729022</v>
      </c>
      <c r="D2328" s="5">
        <v>2729972</v>
      </c>
      <c r="E2328" s="5" t="s">
        <v>200</v>
      </c>
    </row>
    <row r="2329" spans="1:5" x14ac:dyDescent="0.35">
      <c r="A2329" s="5" t="s">
        <v>20</v>
      </c>
      <c r="B2329" s="5" t="s">
        <v>21</v>
      </c>
      <c r="C2329" s="5">
        <v>2729972</v>
      </c>
      <c r="D2329" s="5">
        <v>2730460</v>
      </c>
      <c r="E2329" s="5" t="s">
        <v>200</v>
      </c>
    </row>
    <row r="2330" spans="1:5" x14ac:dyDescent="0.35">
      <c r="A2330" s="5" t="s">
        <v>20</v>
      </c>
      <c r="B2330" s="5" t="s">
        <v>21</v>
      </c>
      <c r="C2330" s="5">
        <v>2730465</v>
      </c>
      <c r="D2330" s="5">
        <v>2731403</v>
      </c>
      <c r="E2330" s="5" t="s">
        <v>200</v>
      </c>
    </row>
    <row r="2331" spans="1:5" x14ac:dyDescent="0.35">
      <c r="A2331" s="5" t="s">
        <v>20</v>
      </c>
      <c r="B2331" s="5" t="s">
        <v>21</v>
      </c>
      <c r="C2331" s="5">
        <v>2731396</v>
      </c>
      <c r="D2331" s="5">
        <v>2732244</v>
      </c>
      <c r="E2331" s="5" t="s">
        <v>200</v>
      </c>
    </row>
    <row r="2332" spans="1:5" x14ac:dyDescent="0.35">
      <c r="A2332" s="5" t="s">
        <v>20</v>
      </c>
      <c r="B2332" s="5" t="s">
        <v>21</v>
      </c>
      <c r="C2332" s="5">
        <v>2732505</v>
      </c>
      <c r="D2332" s="5">
        <v>2733629</v>
      </c>
      <c r="E2332" s="5" t="s">
        <v>25</v>
      </c>
    </row>
    <row r="2333" spans="1:5" x14ac:dyDescent="0.35">
      <c r="A2333" s="5" t="s">
        <v>20</v>
      </c>
      <c r="B2333" s="5" t="s">
        <v>21</v>
      </c>
      <c r="C2333" s="5">
        <v>2733737</v>
      </c>
      <c r="D2333" s="5">
        <v>2735254</v>
      </c>
      <c r="E2333" s="5" t="s">
        <v>200</v>
      </c>
    </row>
    <row r="2334" spans="1:5" x14ac:dyDescent="0.35">
      <c r="A2334" s="5" t="s">
        <v>20</v>
      </c>
      <c r="B2334" s="5" t="s">
        <v>21</v>
      </c>
      <c r="C2334" s="5">
        <v>2735527</v>
      </c>
      <c r="D2334" s="5">
        <v>2736285</v>
      </c>
      <c r="E2334" s="5" t="s">
        <v>200</v>
      </c>
    </row>
    <row r="2335" spans="1:5" x14ac:dyDescent="0.35">
      <c r="A2335" s="5" t="s">
        <v>20</v>
      </c>
      <c r="B2335" s="5" t="s">
        <v>21</v>
      </c>
      <c r="C2335" s="5">
        <v>2736346</v>
      </c>
      <c r="D2335" s="5">
        <v>2736567</v>
      </c>
      <c r="E2335" s="5" t="s">
        <v>200</v>
      </c>
    </row>
    <row r="2336" spans="1:5" x14ac:dyDescent="0.35">
      <c r="A2336" s="5" t="s">
        <v>20</v>
      </c>
      <c r="B2336" s="5" t="s">
        <v>21</v>
      </c>
      <c r="C2336" s="5">
        <v>2736605</v>
      </c>
      <c r="D2336" s="5">
        <v>2737372</v>
      </c>
      <c r="E2336" s="5" t="s">
        <v>200</v>
      </c>
    </row>
    <row r="2337" spans="1:5" x14ac:dyDescent="0.35">
      <c r="A2337" s="5" t="s">
        <v>20</v>
      </c>
      <c r="B2337" s="5" t="s">
        <v>21</v>
      </c>
      <c r="C2337" s="5">
        <v>2737531</v>
      </c>
      <c r="D2337" s="5">
        <v>2739036</v>
      </c>
      <c r="E2337" s="5" t="s">
        <v>200</v>
      </c>
    </row>
    <row r="2338" spans="1:5" x14ac:dyDescent="0.35">
      <c r="A2338" s="5" t="s">
        <v>20</v>
      </c>
      <c r="B2338" s="5" t="s">
        <v>21</v>
      </c>
      <c r="C2338" s="5">
        <v>2739295</v>
      </c>
      <c r="D2338" s="5">
        <v>2740290</v>
      </c>
      <c r="E2338" s="5" t="s">
        <v>200</v>
      </c>
    </row>
    <row r="2339" spans="1:5" x14ac:dyDescent="0.35">
      <c r="A2339" s="5" t="s">
        <v>20</v>
      </c>
      <c r="B2339" s="5" t="s">
        <v>21</v>
      </c>
      <c r="C2339" s="5">
        <v>2740336</v>
      </c>
      <c r="D2339" s="5">
        <v>2741733</v>
      </c>
      <c r="E2339" s="5" t="s">
        <v>200</v>
      </c>
    </row>
    <row r="2340" spans="1:5" x14ac:dyDescent="0.35">
      <c r="A2340" s="5" t="s">
        <v>20</v>
      </c>
      <c r="B2340" s="5" t="s">
        <v>21</v>
      </c>
      <c r="C2340" s="5">
        <v>2741794</v>
      </c>
      <c r="D2340" s="5">
        <v>2743029</v>
      </c>
      <c r="E2340" s="5" t="s">
        <v>200</v>
      </c>
    </row>
    <row r="2341" spans="1:5" x14ac:dyDescent="0.35">
      <c r="A2341" s="5" t="s">
        <v>20</v>
      </c>
      <c r="B2341" s="5" t="s">
        <v>21</v>
      </c>
      <c r="C2341" s="5">
        <v>2743041</v>
      </c>
      <c r="D2341" s="5">
        <v>2744015</v>
      </c>
      <c r="E2341" s="5" t="s">
        <v>200</v>
      </c>
    </row>
    <row r="2342" spans="1:5" x14ac:dyDescent="0.35">
      <c r="A2342" s="5" t="s">
        <v>20</v>
      </c>
      <c r="B2342" s="5" t="s">
        <v>21</v>
      </c>
      <c r="C2342" s="5">
        <v>2744067</v>
      </c>
      <c r="D2342" s="5">
        <v>2745170</v>
      </c>
      <c r="E2342" s="5" t="s">
        <v>200</v>
      </c>
    </row>
    <row r="2343" spans="1:5" x14ac:dyDescent="0.35">
      <c r="A2343" s="5" t="s">
        <v>20</v>
      </c>
      <c r="B2343" s="5" t="s">
        <v>21</v>
      </c>
      <c r="C2343" s="5">
        <v>2745148</v>
      </c>
      <c r="D2343" s="5">
        <v>2746461</v>
      </c>
      <c r="E2343" s="5" t="s">
        <v>200</v>
      </c>
    </row>
    <row r="2344" spans="1:5" x14ac:dyDescent="0.35">
      <c r="A2344" s="5" t="s">
        <v>20</v>
      </c>
      <c r="B2344" s="5" t="s">
        <v>21</v>
      </c>
      <c r="C2344" s="5">
        <v>2746535</v>
      </c>
      <c r="D2344" s="5">
        <v>2748064</v>
      </c>
      <c r="E2344" s="5" t="s">
        <v>200</v>
      </c>
    </row>
    <row r="2345" spans="1:5" x14ac:dyDescent="0.35">
      <c r="A2345" s="5" t="s">
        <v>20</v>
      </c>
      <c r="B2345" s="5" t="s">
        <v>21</v>
      </c>
      <c r="C2345" s="5">
        <v>2748958</v>
      </c>
      <c r="D2345" s="5">
        <v>2750757</v>
      </c>
      <c r="E2345" s="5" t="s">
        <v>200</v>
      </c>
    </row>
    <row r="2346" spans="1:5" x14ac:dyDescent="0.35">
      <c r="A2346" s="5" t="s">
        <v>20</v>
      </c>
      <c r="B2346" s="5" t="s">
        <v>21</v>
      </c>
      <c r="C2346" s="5">
        <v>2750827</v>
      </c>
      <c r="D2346" s="5">
        <v>2753379</v>
      </c>
      <c r="E2346" s="5" t="s">
        <v>200</v>
      </c>
    </row>
    <row r="2347" spans="1:5" x14ac:dyDescent="0.35">
      <c r="A2347" s="5" t="s">
        <v>20</v>
      </c>
      <c r="B2347" s="5" t="s">
        <v>21</v>
      </c>
      <c r="C2347" s="5">
        <v>2753600</v>
      </c>
      <c r="D2347" s="5">
        <v>2755591</v>
      </c>
      <c r="E2347" s="5" t="s">
        <v>200</v>
      </c>
    </row>
    <row r="2348" spans="1:5" x14ac:dyDescent="0.35">
      <c r="A2348" s="5" t="s">
        <v>20</v>
      </c>
      <c r="B2348" s="5" t="s">
        <v>21</v>
      </c>
      <c r="C2348" s="5">
        <v>2756019</v>
      </c>
      <c r="D2348" s="5">
        <v>2756498</v>
      </c>
      <c r="E2348" s="5" t="s">
        <v>25</v>
      </c>
    </row>
    <row r="2349" spans="1:5" x14ac:dyDescent="0.35">
      <c r="A2349" s="5" t="s">
        <v>20</v>
      </c>
      <c r="B2349" s="5" t="s">
        <v>21</v>
      </c>
      <c r="C2349" s="5">
        <v>2756573</v>
      </c>
      <c r="D2349" s="5">
        <v>2757358</v>
      </c>
      <c r="E2349" s="5" t="s">
        <v>200</v>
      </c>
    </row>
    <row r="2350" spans="1:5" x14ac:dyDescent="0.35">
      <c r="A2350" s="5" t="s">
        <v>20</v>
      </c>
      <c r="B2350" s="5" t="s">
        <v>21</v>
      </c>
      <c r="C2350" s="5">
        <v>2757363</v>
      </c>
      <c r="D2350" s="5">
        <v>2758031</v>
      </c>
      <c r="E2350" s="5" t="s">
        <v>200</v>
      </c>
    </row>
    <row r="2351" spans="1:5" x14ac:dyDescent="0.35">
      <c r="A2351" s="5" t="s">
        <v>20</v>
      </c>
      <c r="B2351" s="5" t="s">
        <v>21</v>
      </c>
      <c r="C2351" s="5">
        <v>2758446</v>
      </c>
      <c r="D2351" s="5">
        <v>2761472</v>
      </c>
      <c r="E2351" s="5" t="s">
        <v>25</v>
      </c>
    </row>
    <row r="2352" spans="1:5" x14ac:dyDescent="0.35">
      <c r="A2352" s="5" t="s">
        <v>20</v>
      </c>
      <c r="B2352" s="5" t="s">
        <v>21</v>
      </c>
      <c r="C2352" s="5">
        <v>2761708</v>
      </c>
      <c r="D2352" s="5">
        <v>2764548</v>
      </c>
      <c r="E2352" s="5" t="s">
        <v>25</v>
      </c>
    </row>
    <row r="2353" spans="1:5" x14ac:dyDescent="0.35">
      <c r="A2353" s="5" t="s">
        <v>20</v>
      </c>
      <c r="B2353" s="5" t="s">
        <v>21</v>
      </c>
      <c r="C2353" s="5">
        <v>2764889</v>
      </c>
      <c r="D2353" s="5">
        <v>2765161</v>
      </c>
      <c r="E2353" s="5" t="s">
        <v>25</v>
      </c>
    </row>
    <row r="2354" spans="1:5" x14ac:dyDescent="0.35">
      <c r="A2354" s="5" t="s">
        <v>20</v>
      </c>
      <c r="B2354" s="5" t="s">
        <v>21</v>
      </c>
      <c r="C2354" s="5">
        <v>2765475</v>
      </c>
      <c r="D2354" s="5">
        <v>2766074</v>
      </c>
      <c r="E2354" s="5" t="s">
        <v>25</v>
      </c>
    </row>
    <row r="2355" spans="1:5" x14ac:dyDescent="0.35">
      <c r="A2355" s="5" t="s">
        <v>20</v>
      </c>
      <c r="B2355" s="5" t="s">
        <v>21</v>
      </c>
      <c r="C2355" s="5">
        <v>2766093</v>
      </c>
      <c r="D2355" s="5">
        <v>2766269</v>
      </c>
      <c r="E2355" s="5" t="s">
        <v>200</v>
      </c>
    </row>
    <row r="2356" spans="1:5" x14ac:dyDescent="0.35">
      <c r="A2356" s="5" t="s">
        <v>20</v>
      </c>
      <c r="B2356" s="5" t="s">
        <v>21</v>
      </c>
      <c r="C2356" s="5">
        <v>2766462</v>
      </c>
      <c r="D2356" s="5">
        <v>2766743</v>
      </c>
      <c r="E2356" s="5" t="s">
        <v>200</v>
      </c>
    </row>
    <row r="2357" spans="1:5" x14ac:dyDescent="0.35">
      <c r="A2357" s="5" t="s">
        <v>20</v>
      </c>
      <c r="B2357" s="5" t="s">
        <v>21</v>
      </c>
      <c r="C2357" s="5">
        <v>2767170</v>
      </c>
      <c r="D2357" s="5">
        <v>2767400</v>
      </c>
      <c r="E2357" s="5" t="s">
        <v>25</v>
      </c>
    </row>
    <row r="2358" spans="1:5" x14ac:dyDescent="0.35">
      <c r="A2358" s="5" t="s">
        <v>20</v>
      </c>
      <c r="B2358" s="5" t="s">
        <v>21</v>
      </c>
      <c r="C2358" s="5">
        <v>2767474</v>
      </c>
      <c r="D2358" s="5">
        <v>2769231</v>
      </c>
      <c r="E2358" s="5" t="s">
        <v>200</v>
      </c>
    </row>
    <row r="2359" spans="1:5" x14ac:dyDescent="0.35">
      <c r="A2359" s="5" t="s">
        <v>20</v>
      </c>
      <c r="B2359" s="5" t="s">
        <v>21</v>
      </c>
      <c r="C2359" s="5">
        <v>2769285</v>
      </c>
      <c r="D2359" s="5">
        <v>2770127</v>
      </c>
      <c r="E2359" s="5" t="s">
        <v>200</v>
      </c>
    </row>
    <row r="2360" spans="1:5" x14ac:dyDescent="0.35">
      <c r="A2360" s="5" t="s">
        <v>20</v>
      </c>
      <c r="B2360" s="5" t="s">
        <v>21</v>
      </c>
      <c r="C2360" s="5">
        <v>2770436</v>
      </c>
      <c r="D2360" s="5">
        <v>2771131</v>
      </c>
      <c r="E2360" s="5" t="s">
        <v>200</v>
      </c>
    </row>
    <row r="2361" spans="1:5" x14ac:dyDescent="0.35">
      <c r="A2361" s="5" t="s">
        <v>20</v>
      </c>
      <c r="B2361" s="5" t="s">
        <v>21</v>
      </c>
      <c r="C2361" s="5">
        <v>2771147</v>
      </c>
      <c r="D2361" s="5">
        <v>2771905</v>
      </c>
      <c r="E2361" s="5" t="s">
        <v>200</v>
      </c>
    </row>
    <row r="2362" spans="1:5" x14ac:dyDescent="0.35">
      <c r="A2362" s="5" t="s">
        <v>20</v>
      </c>
      <c r="B2362" s="5" t="s">
        <v>21</v>
      </c>
      <c r="C2362" s="5">
        <v>2771914</v>
      </c>
      <c r="D2362" s="5">
        <v>2773119</v>
      </c>
      <c r="E2362" s="5" t="s">
        <v>200</v>
      </c>
    </row>
    <row r="2363" spans="1:5" x14ac:dyDescent="0.35">
      <c r="A2363" s="5" t="s">
        <v>20</v>
      </c>
      <c r="B2363" s="5" t="s">
        <v>21</v>
      </c>
      <c r="C2363" s="5">
        <v>2773121</v>
      </c>
      <c r="D2363" s="5">
        <v>2774002</v>
      </c>
      <c r="E2363" s="5" t="s">
        <v>200</v>
      </c>
    </row>
    <row r="2364" spans="1:5" x14ac:dyDescent="0.35">
      <c r="A2364" s="5" t="s">
        <v>20</v>
      </c>
      <c r="B2364" s="5" t="s">
        <v>21</v>
      </c>
      <c r="C2364" s="5">
        <v>2774109</v>
      </c>
      <c r="D2364" s="5">
        <v>2774948</v>
      </c>
      <c r="E2364" s="5" t="s">
        <v>200</v>
      </c>
    </row>
    <row r="2365" spans="1:5" x14ac:dyDescent="0.35">
      <c r="A2365" s="5" t="s">
        <v>20</v>
      </c>
      <c r="B2365" s="5" t="s">
        <v>21</v>
      </c>
      <c r="C2365" s="5">
        <v>2775152</v>
      </c>
      <c r="D2365" s="5">
        <v>2775718</v>
      </c>
      <c r="E2365" s="5" t="s">
        <v>200</v>
      </c>
    </row>
    <row r="2366" spans="1:5" x14ac:dyDescent="0.35">
      <c r="A2366" s="5" t="s">
        <v>20</v>
      </c>
      <c r="B2366" s="5" t="s">
        <v>21</v>
      </c>
      <c r="C2366" s="5">
        <v>2775743</v>
      </c>
      <c r="D2366" s="5">
        <v>2776300</v>
      </c>
      <c r="E2366" s="5" t="s">
        <v>200</v>
      </c>
    </row>
    <row r="2367" spans="1:5" x14ac:dyDescent="0.35">
      <c r="A2367" s="5" t="s">
        <v>20</v>
      </c>
      <c r="B2367" s="5" t="s">
        <v>21</v>
      </c>
      <c r="C2367" s="5">
        <v>2776315</v>
      </c>
      <c r="D2367" s="5">
        <v>2777805</v>
      </c>
      <c r="E2367" s="5" t="s">
        <v>200</v>
      </c>
    </row>
    <row r="2368" spans="1:5" x14ac:dyDescent="0.35">
      <c r="A2368" s="5" t="s">
        <v>20</v>
      </c>
      <c r="B2368" s="5" t="s">
        <v>21</v>
      </c>
      <c r="C2368" s="5">
        <v>2778062</v>
      </c>
      <c r="D2368" s="5">
        <v>2779159</v>
      </c>
      <c r="E2368" s="5" t="s">
        <v>200</v>
      </c>
    </row>
    <row r="2369" spans="1:5" x14ac:dyDescent="0.35">
      <c r="A2369" s="5" t="s">
        <v>20</v>
      </c>
      <c r="B2369" s="5" t="s">
        <v>21</v>
      </c>
      <c r="C2369" s="5">
        <v>2779641</v>
      </c>
      <c r="D2369" s="5">
        <v>2781131</v>
      </c>
      <c r="E2369" s="5" t="s">
        <v>25</v>
      </c>
    </row>
    <row r="2370" spans="1:5" x14ac:dyDescent="0.35">
      <c r="A2370" s="5" t="s">
        <v>20</v>
      </c>
      <c r="B2370" s="5" t="s">
        <v>21</v>
      </c>
      <c r="C2370" s="5">
        <v>2781289</v>
      </c>
      <c r="D2370" s="5">
        <v>2781948</v>
      </c>
      <c r="E2370" s="5" t="s">
        <v>200</v>
      </c>
    </row>
    <row r="2371" spans="1:5" x14ac:dyDescent="0.35">
      <c r="A2371" s="5" t="s">
        <v>20</v>
      </c>
      <c r="B2371" s="5" t="s">
        <v>21</v>
      </c>
      <c r="C2371" s="5">
        <v>2781959</v>
      </c>
      <c r="D2371" s="5">
        <v>2783275</v>
      </c>
      <c r="E2371" s="5" t="s">
        <v>200</v>
      </c>
    </row>
    <row r="2372" spans="1:5" x14ac:dyDescent="0.35">
      <c r="A2372" s="5" t="s">
        <v>20</v>
      </c>
      <c r="B2372" s="5" t="s">
        <v>21</v>
      </c>
      <c r="C2372" s="5">
        <v>2783802</v>
      </c>
      <c r="D2372" s="5">
        <v>2784848</v>
      </c>
      <c r="E2372" s="5" t="s">
        <v>200</v>
      </c>
    </row>
    <row r="2373" spans="1:5" x14ac:dyDescent="0.35">
      <c r="A2373" s="5" t="s">
        <v>20</v>
      </c>
      <c r="B2373" s="5" t="s">
        <v>21</v>
      </c>
      <c r="C2373" s="5">
        <v>2784899</v>
      </c>
      <c r="D2373" s="5">
        <v>2785552</v>
      </c>
      <c r="E2373" s="5" t="s">
        <v>200</v>
      </c>
    </row>
    <row r="2374" spans="1:5" x14ac:dyDescent="0.35">
      <c r="A2374" s="5" t="s">
        <v>20</v>
      </c>
      <c r="B2374" s="5" t="s">
        <v>21</v>
      </c>
      <c r="C2374" s="5">
        <v>2785602</v>
      </c>
      <c r="D2374" s="5">
        <v>2786399</v>
      </c>
      <c r="E2374" s="5" t="s">
        <v>200</v>
      </c>
    </row>
    <row r="2375" spans="1:5" x14ac:dyDescent="0.35">
      <c r="A2375" s="5" t="s">
        <v>20</v>
      </c>
      <c r="B2375" s="5" t="s">
        <v>21</v>
      </c>
      <c r="C2375" s="5">
        <v>2786751</v>
      </c>
      <c r="D2375" s="5">
        <v>2787167</v>
      </c>
      <c r="E2375" s="5" t="s">
        <v>200</v>
      </c>
    </row>
    <row r="2376" spans="1:5" x14ac:dyDescent="0.35">
      <c r="A2376" s="5" t="s">
        <v>20</v>
      </c>
      <c r="B2376" s="5" t="s">
        <v>21</v>
      </c>
      <c r="C2376" s="5">
        <v>2787160</v>
      </c>
      <c r="D2376" s="5">
        <v>2787795</v>
      </c>
      <c r="E2376" s="5" t="s">
        <v>200</v>
      </c>
    </row>
    <row r="2377" spans="1:5" x14ac:dyDescent="0.35">
      <c r="A2377" s="5" t="s">
        <v>20</v>
      </c>
      <c r="B2377" s="5" t="s">
        <v>21</v>
      </c>
      <c r="C2377" s="5">
        <v>2788174</v>
      </c>
      <c r="D2377" s="5">
        <v>2789997</v>
      </c>
      <c r="E2377" s="5" t="s">
        <v>200</v>
      </c>
    </row>
    <row r="2378" spans="1:5" x14ac:dyDescent="0.35">
      <c r="A2378" s="5" t="s">
        <v>20</v>
      </c>
      <c r="B2378" s="5" t="s">
        <v>21</v>
      </c>
      <c r="C2378" s="5">
        <v>2790308</v>
      </c>
      <c r="D2378" s="5">
        <v>2791645</v>
      </c>
      <c r="E2378" s="5" t="s">
        <v>200</v>
      </c>
    </row>
    <row r="2379" spans="1:5" x14ac:dyDescent="0.35">
      <c r="A2379" s="5" t="s">
        <v>20</v>
      </c>
      <c r="B2379" s="5" t="s">
        <v>21</v>
      </c>
      <c r="C2379" s="5">
        <v>2791893</v>
      </c>
      <c r="D2379" s="5">
        <v>2792942</v>
      </c>
      <c r="E2379" s="5" t="s">
        <v>200</v>
      </c>
    </row>
    <row r="2380" spans="1:5" x14ac:dyDescent="0.35">
      <c r="A2380" s="5" t="s">
        <v>20</v>
      </c>
      <c r="B2380" s="5" t="s">
        <v>21</v>
      </c>
      <c r="C2380" s="5">
        <v>2792959</v>
      </c>
      <c r="D2380" s="5">
        <v>2793723</v>
      </c>
      <c r="E2380" s="5" t="s">
        <v>200</v>
      </c>
    </row>
    <row r="2381" spans="1:5" x14ac:dyDescent="0.35">
      <c r="A2381" s="5" t="s">
        <v>20</v>
      </c>
      <c r="B2381" s="5" t="s">
        <v>21</v>
      </c>
      <c r="C2381" s="5">
        <v>2793723</v>
      </c>
      <c r="D2381" s="5">
        <v>2795075</v>
      </c>
      <c r="E2381" s="5" t="s">
        <v>200</v>
      </c>
    </row>
    <row r="2382" spans="1:5" x14ac:dyDescent="0.35">
      <c r="A2382" s="5" t="s">
        <v>20</v>
      </c>
      <c r="B2382" s="5" t="s">
        <v>21</v>
      </c>
      <c r="C2382" s="5">
        <v>2795098</v>
      </c>
      <c r="D2382" s="5">
        <v>2796144</v>
      </c>
      <c r="E2382" s="5" t="s">
        <v>200</v>
      </c>
    </row>
    <row r="2383" spans="1:5" x14ac:dyDescent="0.35">
      <c r="A2383" s="5" t="s">
        <v>20</v>
      </c>
      <c r="B2383" s="5" t="s">
        <v>21</v>
      </c>
      <c r="C2383" s="5">
        <v>2796146</v>
      </c>
      <c r="D2383" s="5">
        <v>2796454</v>
      </c>
      <c r="E2383" s="5" t="s">
        <v>200</v>
      </c>
    </row>
    <row r="2384" spans="1:5" x14ac:dyDescent="0.35">
      <c r="A2384" s="5" t="s">
        <v>20</v>
      </c>
      <c r="B2384" s="5" t="s">
        <v>21</v>
      </c>
      <c r="C2384" s="5">
        <v>2796984</v>
      </c>
      <c r="D2384" s="5">
        <v>2798087</v>
      </c>
      <c r="E2384" s="5" t="s">
        <v>25</v>
      </c>
    </row>
    <row r="2385" spans="1:5" x14ac:dyDescent="0.35">
      <c r="A2385" s="5" t="s">
        <v>20</v>
      </c>
      <c r="B2385" s="5" t="s">
        <v>21</v>
      </c>
      <c r="C2385" s="5">
        <v>2798250</v>
      </c>
      <c r="D2385" s="5">
        <v>2799959</v>
      </c>
      <c r="E2385" s="5" t="s">
        <v>25</v>
      </c>
    </row>
    <row r="2386" spans="1:5" x14ac:dyDescent="0.35">
      <c r="A2386" s="5" t="s">
        <v>20</v>
      </c>
      <c r="B2386" s="5" t="s">
        <v>21</v>
      </c>
      <c r="C2386" s="5">
        <v>2799999</v>
      </c>
      <c r="D2386" s="5">
        <v>2801297</v>
      </c>
      <c r="E2386" s="5" t="s">
        <v>25</v>
      </c>
    </row>
    <row r="2387" spans="1:5" x14ac:dyDescent="0.35">
      <c r="A2387" s="5" t="s">
        <v>20</v>
      </c>
      <c r="B2387" s="5" t="s">
        <v>21</v>
      </c>
      <c r="C2387" s="5">
        <v>2801317</v>
      </c>
      <c r="D2387" s="5">
        <v>2801754</v>
      </c>
      <c r="E2387" s="5" t="s">
        <v>25</v>
      </c>
    </row>
    <row r="2388" spans="1:5" x14ac:dyDescent="0.35">
      <c r="A2388" s="5" t="s">
        <v>20</v>
      </c>
      <c r="B2388" s="5" t="s">
        <v>21</v>
      </c>
      <c r="C2388" s="5">
        <v>2801948</v>
      </c>
      <c r="D2388" s="5">
        <v>2802562</v>
      </c>
      <c r="E2388" s="5" t="s">
        <v>200</v>
      </c>
    </row>
    <row r="2389" spans="1:5" x14ac:dyDescent="0.35">
      <c r="A2389" s="5" t="s">
        <v>20</v>
      </c>
      <c r="B2389" s="5" t="s">
        <v>21</v>
      </c>
      <c r="C2389" s="5">
        <v>2802571</v>
      </c>
      <c r="D2389" s="5">
        <v>2803953</v>
      </c>
      <c r="E2389" s="5" t="s">
        <v>200</v>
      </c>
    </row>
    <row r="2390" spans="1:5" x14ac:dyDescent="0.35">
      <c r="A2390" s="5" t="s">
        <v>20</v>
      </c>
      <c r="B2390" s="5" t="s">
        <v>21</v>
      </c>
      <c r="C2390" s="5">
        <v>2803963</v>
      </c>
      <c r="D2390" s="5">
        <v>2805741</v>
      </c>
      <c r="E2390" s="5" t="s">
        <v>200</v>
      </c>
    </row>
    <row r="2391" spans="1:5" x14ac:dyDescent="0.35">
      <c r="A2391" s="5" t="s">
        <v>20</v>
      </c>
      <c r="B2391" s="5" t="s">
        <v>21</v>
      </c>
      <c r="C2391" s="5">
        <v>2805751</v>
      </c>
      <c r="D2391" s="5">
        <v>2806368</v>
      </c>
      <c r="E2391" s="5" t="s">
        <v>200</v>
      </c>
    </row>
    <row r="2392" spans="1:5" x14ac:dyDescent="0.35">
      <c r="A2392" s="5" t="s">
        <v>20</v>
      </c>
      <c r="B2392" s="5" t="s">
        <v>21</v>
      </c>
      <c r="C2392" s="5">
        <v>2806381</v>
      </c>
      <c r="D2392" s="5">
        <v>2806638</v>
      </c>
      <c r="E2392" s="5" t="s">
        <v>200</v>
      </c>
    </row>
    <row r="2393" spans="1:5" x14ac:dyDescent="0.35">
      <c r="A2393" s="5" t="s">
        <v>20</v>
      </c>
      <c r="B2393" s="5" t="s">
        <v>21</v>
      </c>
      <c r="C2393" s="5">
        <v>2806686</v>
      </c>
      <c r="D2393" s="5">
        <v>2807102</v>
      </c>
      <c r="E2393" s="5" t="s">
        <v>200</v>
      </c>
    </row>
    <row r="2394" spans="1:5" x14ac:dyDescent="0.35">
      <c r="A2394" s="5" t="s">
        <v>20</v>
      </c>
      <c r="B2394" s="5" t="s">
        <v>21</v>
      </c>
      <c r="C2394" s="5">
        <v>2807134</v>
      </c>
      <c r="D2394" s="5">
        <v>2809104</v>
      </c>
      <c r="E2394" s="5" t="s">
        <v>200</v>
      </c>
    </row>
    <row r="2395" spans="1:5" x14ac:dyDescent="0.35">
      <c r="A2395" s="5" t="s">
        <v>20</v>
      </c>
      <c r="B2395" s="5" t="s">
        <v>21</v>
      </c>
      <c r="C2395" s="5">
        <v>2809125</v>
      </c>
      <c r="D2395" s="5">
        <v>2810126</v>
      </c>
      <c r="E2395" s="5" t="s">
        <v>200</v>
      </c>
    </row>
    <row r="2396" spans="1:5" x14ac:dyDescent="0.35">
      <c r="A2396" s="5" t="s">
        <v>20</v>
      </c>
      <c r="B2396" s="5" t="s">
        <v>21</v>
      </c>
      <c r="C2396" s="5">
        <v>2810296</v>
      </c>
      <c r="D2396" s="5">
        <v>2810646</v>
      </c>
      <c r="E2396" s="5" t="s">
        <v>200</v>
      </c>
    </row>
    <row r="2397" spans="1:5" x14ac:dyDescent="0.35">
      <c r="A2397" s="5" t="s">
        <v>20</v>
      </c>
      <c r="B2397" s="5" t="s">
        <v>21</v>
      </c>
      <c r="C2397" s="5">
        <v>2810900</v>
      </c>
      <c r="D2397" s="5">
        <v>2813488</v>
      </c>
      <c r="E2397" s="5" t="s">
        <v>25</v>
      </c>
    </row>
    <row r="2398" spans="1:5" x14ac:dyDescent="0.35">
      <c r="A2398" s="5" t="s">
        <v>20</v>
      </c>
      <c r="B2398" s="5" t="s">
        <v>21</v>
      </c>
      <c r="C2398" s="5">
        <v>2813492</v>
      </c>
      <c r="D2398" s="5">
        <v>2813758</v>
      </c>
      <c r="E2398" s="5" t="s">
        <v>25</v>
      </c>
    </row>
    <row r="2399" spans="1:5" x14ac:dyDescent="0.35">
      <c r="A2399" s="5" t="s">
        <v>20</v>
      </c>
      <c r="B2399" s="5" t="s">
        <v>21</v>
      </c>
      <c r="C2399" s="5">
        <v>2814186</v>
      </c>
      <c r="D2399" s="5">
        <v>2814812</v>
      </c>
      <c r="E2399" s="5" t="s">
        <v>25</v>
      </c>
    </row>
    <row r="2400" spans="1:5" x14ac:dyDescent="0.35">
      <c r="A2400" s="5" t="s">
        <v>20</v>
      </c>
      <c r="B2400" s="5" t="s">
        <v>436</v>
      </c>
      <c r="C2400" s="5">
        <v>2814915</v>
      </c>
      <c r="D2400" s="5">
        <v>2814990</v>
      </c>
      <c r="E2400" s="5" t="s">
        <v>200</v>
      </c>
    </row>
    <row r="2401" spans="1:5" x14ac:dyDescent="0.35">
      <c r="A2401" s="5" t="s">
        <v>20</v>
      </c>
      <c r="B2401" s="5" t="s">
        <v>436</v>
      </c>
      <c r="C2401" s="5">
        <v>2815217</v>
      </c>
      <c r="D2401" s="5">
        <v>2815301</v>
      </c>
      <c r="E2401" s="5" t="s">
        <v>200</v>
      </c>
    </row>
    <row r="2402" spans="1:5" x14ac:dyDescent="0.35">
      <c r="A2402" s="5" t="s">
        <v>20</v>
      </c>
      <c r="B2402" s="5" t="s">
        <v>436</v>
      </c>
      <c r="C2402" s="5">
        <v>2815324</v>
      </c>
      <c r="D2402" s="5">
        <v>2815399</v>
      </c>
      <c r="E2402" s="5" t="s">
        <v>200</v>
      </c>
    </row>
    <row r="2403" spans="1:5" x14ac:dyDescent="0.35">
      <c r="A2403" s="5" t="s">
        <v>20</v>
      </c>
      <c r="B2403" s="5" t="s">
        <v>436</v>
      </c>
      <c r="C2403" s="5">
        <v>2815477</v>
      </c>
      <c r="D2403" s="5">
        <v>2815553</v>
      </c>
      <c r="E2403" s="5" t="s">
        <v>200</v>
      </c>
    </row>
    <row r="2404" spans="1:5" x14ac:dyDescent="0.35">
      <c r="A2404" s="5" t="s">
        <v>20</v>
      </c>
      <c r="B2404" s="5" t="s">
        <v>436</v>
      </c>
      <c r="C2404" s="5">
        <v>2815569</v>
      </c>
      <c r="D2404" s="5">
        <v>2815643</v>
      </c>
      <c r="E2404" s="5" t="s">
        <v>200</v>
      </c>
    </row>
    <row r="2405" spans="1:5" x14ac:dyDescent="0.35">
      <c r="A2405" s="5" t="s">
        <v>20</v>
      </c>
      <c r="B2405" s="5" t="s">
        <v>436</v>
      </c>
      <c r="C2405" s="5">
        <v>2815697</v>
      </c>
      <c r="D2405" s="5">
        <v>2815771</v>
      </c>
      <c r="E2405" s="5" t="s">
        <v>200</v>
      </c>
    </row>
    <row r="2406" spans="1:5" x14ac:dyDescent="0.35">
      <c r="A2406" s="5" t="s">
        <v>20</v>
      </c>
      <c r="B2406" s="5" t="s">
        <v>295</v>
      </c>
      <c r="C2406" s="5">
        <v>2815782</v>
      </c>
      <c r="D2406" s="5">
        <v>2815896</v>
      </c>
      <c r="E2406" s="5" t="s">
        <v>200</v>
      </c>
    </row>
    <row r="2407" spans="1:5" x14ac:dyDescent="0.35">
      <c r="A2407" s="5" t="s">
        <v>20</v>
      </c>
      <c r="B2407" s="5" t="s">
        <v>295</v>
      </c>
      <c r="C2407" s="5">
        <v>2816250</v>
      </c>
      <c r="D2407" s="5">
        <v>2819108</v>
      </c>
      <c r="E2407" s="5" t="s">
        <v>200</v>
      </c>
    </row>
    <row r="2408" spans="1:5" x14ac:dyDescent="0.35">
      <c r="A2408" s="5" t="s">
        <v>20</v>
      </c>
      <c r="B2408" s="5" t="s">
        <v>436</v>
      </c>
      <c r="C2408" s="5">
        <v>2819444</v>
      </c>
      <c r="D2408" s="5">
        <v>2819520</v>
      </c>
      <c r="E2408" s="5" t="s">
        <v>200</v>
      </c>
    </row>
    <row r="2409" spans="1:5" x14ac:dyDescent="0.35">
      <c r="A2409" s="5" t="s">
        <v>20</v>
      </c>
      <c r="B2409" s="5" t="s">
        <v>436</v>
      </c>
      <c r="C2409" s="5">
        <v>2819539</v>
      </c>
      <c r="D2409" s="5">
        <v>2819614</v>
      </c>
      <c r="E2409" s="5" t="s">
        <v>200</v>
      </c>
    </row>
    <row r="2410" spans="1:5" x14ac:dyDescent="0.35">
      <c r="A2410" s="5" t="s">
        <v>20</v>
      </c>
      <c r="B2410" s="5" t="s">
        <v>295</v>
      </c>
      <c r="C2410" s="5">
        <v>2819873</v>
      </c>
      <c r="D2410" s="5">
        <v>2821385</v>
      </c>
      <c r="E2410" s="5" t="s">
        <v>200</v>
      </c>
    </row>
    <row r="2411" spans="1:5" x14ac:dyDescent="0.35">
      <c r="A2411" s="5" t="s">
        <v>20</v>
      </c>
      <c r="B2411" s="5" t="s">
        <v>436</v>
      </c>
      <c r="C2411" s="5">
        <v>2821661</v>
      </c>
      <c r="D2411" s="5">
        <v>2821734</v>
      </c>
      <c r="E2411" s="5" t="s">
        <v>200</v>
      </c>
    </row>
    <row r="2412" spans="1:5" x14ac:dyDescent="0.35">
      <c r="A2412" s="5" t="s">
        <v>20</v>
      </c>
      <c r="B2412" s="5" t="s">
        <v>436</v>
      </c>
      <c r="C2412" s="5">
        <v>2821744</v>
      </c>
      <c r="D2412" s="5">
        <v>2821818</v>
      </c>
      <c r="E2412" s="5" t="s">
        <v>200</v>
      </c>
    </row>
    <row r="2413" spans="1:5" x14ac:dyDescent="0.35">
      <c r="A2413" s="5" t="s">
        <v>20</v>
      </c>
      <c r="B2413" s="5" t="s">
        <v>436</v>
      </c>
      <c r="C2413" s="5">
        <v>2821825</v>
      </c>
      <c r="D2413" s="5">
        <v>2821900</v>
      </c>
      <c r="E2413" s="5" t="s">
        <v>200</v>
      </c>
    </row>
    <row r="2414" spans="1:5" x14ac:dyDescent="0.35">
      <c r="A2414" s="5" t="s">
        <v>20</v>
      </c>
      <c r="B2414" s="5" t="s">
        <v>436</v>
      </c>
      <c r="C2414" s="5">
        <v>2822212</v>
      </c>
      <c r="D2414" s="5">
        <v>2822288</v>
      </c>
      <c r="E2414" s="5" t="s">
        <v>200</v>
      </c>
    </row>
    <row r="2415" spans="1:5" x14ac:dyDescent="0.35">
      <c r="A2415" s="5" t="s">
        <v>20</v>
      </c>
      <c r="B2415" s="5" t="s">
        <v>436</v>
      </c>
      <c r="C2415" s="5">
        <v>2822301</v>
      </c>
      <c r="D2415" s="5">
        <v>2822376</v>
      </c>
      <c r="E2415" s="5" t="s">
        <v>200</v>
      </c>
    </row>
    <row r="2416" spans="1:5" x14ac:dyDescent="0.35">
      <c r="A2416" s="5" t="s">
        <v>20</v>
      </c>
      <c r="B2416" s="5" t="s">
        <v>21</v>
      </c>
      <c r="C2416" s="5">
        <v>2822445</v>
      </c>
      <c r="D2416" s="5">
        <v>2823188</v>
      </c>
      <c r="E2416" s="5" t="s">
        <v>200</v>
      </c>
    </row>
    <row r="2417" spans="1:5" x14ac:dyDescent="0.35">
      <c r="A2417" s="5" t="s">
        <v>20</v>
      </c>
      <c r="B2417" s="5" t="s">
        <v>21</v>
      </c>
      <c r="C2417" s="5">
        <v>2823219</v>
      </c>
      <c r="D2417" s="5">
        <v>2824376</v>
      </c>
      <c r="E2417" s="5" t="s">
        <v>200</v>
      </c>
    </row>
    <row r="2418" spans="1:5" x14ac:dyDescent="0.35">
      <c r="A2418" s="5" t="s">
        <v>20</v>
      </c>
      <c r="B2418" s="5" t="s">
        <v>21</v>
      </c>
      <c r="C2418" s="5">
        <v>2824446</v>
      </c>
      <c r="D2418" s="5">
        <v>2825525</v>
      </c>
      <c r="E2418" s="5" t="s">
        <v>200</v>
      </c>
    </row>
    <row r="2419" spans="1:5" x14ac:dyDescent="0.35">
      <c r="A2419" s="5" t="s">
        <v>20</v>
      </c>
      <c r="B2419" s="5" t="s">
        <v>21</v>
      </c>
      <c r="C2419" s="5">
        <v>2825667</v>
      </c>
      <c r="D2419" s="5">
        <v>2826011</v>
      </c>
      <c r="E2419" s="5" t="s">
        <v>25</v>
      </c>
    </row>
    <row r="2420" spans="1:5" x14ac:dyDescent="0.35">
      <c r="A2420" s="5" t="s">
        <v>20</v>
      </c>
      <c r="B2420" s="5" t="s">
        <v>21</v>
      </c>
      <c r="C2420" s="5">
        <v>2826011</v>
      </c>
      <c r="D2420" s="5">
        <v>2826556</v>
      </c>
      <c r="E2420" s="5" t="s">
        <v>25</v>
      </c>
    </row>
    <row r="2421" spans="1:5" x14ac:dyDescent="0.35">
      <c r="A2421" s="5" t="s">
        <v>20</v>
      </c>
      <c r="B2421" s="5" t="s">
        <v>21</v>
      </c>
      <c r="C2421" s="5">
        <v>2826805</v>
      </c>
      <c r="D2421" s="5">
        <v>2828556</v>
      </c>
      <c r="E2421" s="5" t="s">
        <v>200</v>
      </c>
    </row>
    <row r="2422" spans="1:5" x14ac:dyDescent="0.35">
      <c r="A2422" s="5" t="s">
        <v>20</v>
      </c>
      <c r="B2422" s="5" t="s">
        <v>21</v>
      </c>
      <c r="C2422" s="5">
        <v>2828566</v>
      </c>
      <c r="D2422" s="5">
        <v>2829261</v>
      </c>
      <c r="E2422" s="5" t="s">
        <v>200</v>
      </c>
    </row>
    <row r="2423" spans="1:5" x14ac:dyDescent="0.35">
      <c r="A2423" s="5" t="s">
        <v>20</v>
      </c>
      <c r="B2423" s="5" t="s">
        <v>21</v>
      </c>
      <c r="C2423" s="5">
        <v>2829756</v>
      </c>
      <c r="D2423" s="5">
        <v>2833994</v>
      </c>
      <c r="E2423" s="5" t="s">
        <v>200</v>
      </c>
    </row>
    <row r="2424" spans="1:5" x14ac:dyDescent="0.35">
      <c r="A2424" s="5" t="s">
        <v>20</v>
      </c>
      <c r="B2424" s="5" t="s">
        <v>21</v>
      </c>
      <c r="C2424" s="5">
        <v>2834037</v>
      </c>
      <c r="D2424" s="5">
        <v>2835593</v>
      </c>
      <c r="E2424" s="5" t="s">
        <v>200</v>
      </c>
    </row>
    <row r="2425" spans="1:5" x14ac:dyDescent="0.35">
      <c r="A2425" s="5" t="s">
        <v>20</v>
      </c>
      <c r="B2425" s="5" t="s">
        <v>21</v>
      </c>
      <c r="C2425" s="5">
        <v>2835762</v>
      </c>
      <c r="D2425" s="5">
        <v>2836589</v>
      </c>
      <c r="E2425" s="5" t="s">
        <v>200</v>
      </c>
    </row>
    <row r="2426" spans="1:5" x14ac:dyDescent="0.35">
      <c r="A2426" s="5" t="s">
        <v>20</v>
      </c>
      <c r="B2426" s="5" t="s">
        <v>21</v>
      </c>
      <c r="C2426" s="5">
        <v>2836836</v>
      </c>
      <c r="D2426" s="5">
        <v>2838044</v>
      </c>
      <c r="E2426" s="5" t="s">
        <v>200</v>
      </c>
    </row>
    <row r="2427" spans="1:5" x14ac:dyDescent="0.35">
      <c r="A2427" s="5" t="s">
        <v>20</v>
      </c>
      <c r="B2427" s="5" t="s">
        <v>21</v>
      </c>
      <c r="C2427" s="5">
        <v>2838237</v>
      </c>
      <c r="D2427" s="5">
        <v>2840081</v>
      </c>
      <c r="E2427" s="5" t="s">
        <v>200</v>
      </c>
    </row>
    <row r="2428" spans="1:5" x14ac:dyDescent="0.35">
      <c r="A2428" s="5" t="s">
        <v>20</v>
      </c>
      <c r="B2428" s="5" t="s">
        <v>21</v>
      </c>
      <c r="C2428" s="5">
        <v>2840747</v>
      </c>
      <c r="D2428" s="5">
        <v>2841865</v>
      </c>
      <c r="E2428" s="5" t="s">
        <v>200</v>
      </c>
    </row>
    <row r="2429" spans="1:5" x14ac:dyDescent="0.35">
      <c r="A2429" s="5" t="s">
        <v>20</v>
      </c>
      <c r="B2429" s="5" t="s">
        <v>21</v>
      </c>
      <c r="C2429" s="5">
        <v>2841850</v>
      </c>
      <c r="D2429" s="5">
        <v>2842488</v>
      </c>
      <c r="E2429" s="5" t="s">
        <v>200</v>
      </c>
    </row>
    <row r="2430" spans="1:5" x14ac:dyDescent="0.35">
      <c r="A2430" s="5" t="s">
        <v>20</v>
      </c>
      <c r="B2430" s="5" t="s">
        <v>21</v>
      </c>
      <c r="C2430" s="5">
        <v>2842553</v>
      </c>
      <c r="D2430" s="5">
        <v>2843701</v>
      </c>
      <c r="E2430" s="5" t="s">
        <v>200</v>
      </c>
    </row>
    <row r="2431" spans="1:5" x14ac:dyDescent="0.35">
      <c r="A2431" s="5" t="s">
        <v>20</v>
      </c>
      <c r="B2431" s="5" t="s">
        <v>21</v>
      </c>
      <c r="C2431" s="5">
        <v>2843703</v>
      </c>
      <c r="D2431" s="5">
        <v>2845484</v>
      </c>
      <c r="E2431" s="5" t="s">
        <v>200</v>
      </c>
    </row>
    <row r="2432" spans="1:5" x14ac:dyDescent="0.35">
      <c r="A2432" s="5" t="s">
        <v>20</v>
      </c>
      <c r="B2432" s="5" t="s">
        <v>21</v>
      </c>
      <c r="C2432" s="5">
        <v>2846330</v>
      </c>
      <c r="D2432" s="5">
        <v>2849854</v>
      </c>
      <c r="E2432" s="5" t="s">
        <v>200</v>
      </c>
    </row>
    <row r="2433" spans="1:5" x14ac:dyDescent="0.35">
      <c r="A2433" s="5" t="s">
        <v>20</v>
      </c>
      <c r="B2433" s="5" t="s">
        <v>21</v>
      </c>
      <c r="C2433" s="5">
        <v>2850198</v>
      </c>
      <c r="D2433" s="5">
        <v>2851622</v>
      </c>
      <c r="E2433" s="5" t="s">
        <v>200</v>
      </c>
    </row>
    <row r="2434" spans="1:5" x14ac:dyDescent="0.35">
      <c r="A2434" s="5" t="s">
        <v>20</v>
      </c>
      <c r="B2434" s="5" t="s">
        <v>21</v>
      </c>
      <c r="C2434" s="5">
        <v>2851798</v>
      </c>
      <c r="D2434" s="5">
        <v>2852913</v>
      </c>
      <c r="E2434" s="5" t="s">
        <v>200</v>
      </c>
    </row>
    <row r="2435" spans="1:5" x14ac:dyDescent="0.35">
      <c r="A2435" s="5" t="s">
        <v>20</v>
      </c>
      <c r="B2435" s="5" t="s">
        <v>21</v>
      </c>
      <c r="C2435" s="5">
        <v>2852972</v>
      </c>
      <c r="D2435" s="5">
        <v>2853433</v>
      </c>
      <c r="E2435" s="5" t="s">
        <v>200</v>
      </c>
    </row>
    <row r="2436" spans="1:5" x14ac:dyDescent="0.35">
      <c r="A2436" s="5" t="s">
        <v>20</v>
      </c>
      <c r="B2436" s="5" t="s">
        <v>21</v>
      </c>
      <c r="C2436" s="5">
        <v>2853937</v>
      </c>
      <c r="D2436" s="5">
        <v>2855418</v>
      </c>
      <c r="E2436" s="5" t="s">
        <v>200</v>
      </c>
    </row>
    <row r="2437" spans="1:5" x14ac:dyDescent="0.35">
      <c r="A2437" s="5" t="s">
        <v>20</v>
      </c>
      <c r="B2437" s="5" t="s">
        <v>21</v>
      </c>
      <c r="C2437" s="5">
        <v>2855601</v>
      </c>
      <c r="D2437" s="5">
        <v>2856794</v>
      </c>
      <c r="E2437" s="5" t="s">
        <v>200</v>
      </c>
    </row>
    <row r="2438" spans="1:5" x14ac:dyDescent="0.35">
      <c r="A2438" s="5" t="s">
        <v>20</v>
      </c>
      <c r="B2438" s="5" t="s">
        <v>21</v>
      </c>
      <c r="C2438" s="5">
        <v>2856858</v>
      </c>
      <c r="D2438" s="5">
        <v>2857364</v>
      </c>
      <c r="E2438" s="5" t="s">
        <v>200</v>
      </c>
    </row>
    <row r="2439" spans="1:5" x14ac:dyDescent="0.35">
      <c r="A2439" s="5" t="s">
        <v>20</v>
      </c>
      <c r="B2439" s="5" t="s">
        <v>21</v>
      </c>
      <c r="C2439" s="5">
        <v>2857546</v>
      </c>
      <c r="D2439" s="5">
        <v>2858004</v>
      </c>
      <c r="E2439" s="5" t="s">
        <v>25</v>
      </c>
    </row>
    <row r="2440" spans="1:5" x14ac:dyDescent="0.35">
      <c r="A2440" s="5" t="s">
        <v>20</v>
      </c>
      <c r="B2440" s="5" t="s">
        <v>21</v>
      </c>
      <c r="C2440" s="5">
        <v>2858036</v>
      </c>
      <c r="D2440" s="5">
        <v>2859532</v>
      </c>
      <c r="E2440" s="5" t="s">
        <v>200</v>
      </c>
    </row>
    <row r="2441" spans="1:5" x14ac:dyDescent="0.35">
      <c r="A2441" s="5" t="s">
        <v>20</v>
      </c>
      <c r="B2441" s="5" t="s">
        <v>21</v>
      </c>
      <c r="C2441" s="5">
        <v>2859772</v>
      </c>
      <c r="D2441" s="5">
        <v>2861229</v>
      </c>
      <c r="E2441" s="5" t="s">
        <v>200</v>
      </c>
    </row>
    <row r="2442" spans="1:5" x14ac:dyDescent="0.35">
      <c r="A2442" s="5" t="s">
        <v>20</v>
      </c>
      <c r="B2442" s="5" t="s">
        <v>21</v>
      </c>
      <c r="C2442" s="5">
        <v>2861407</v>
      </c>
      <c r="D2442" s="5">
        <v>2862744</v>
      </c>
      <c r="E2442" s="5" t="s">
        <v>200</v>
      </c>
    </row>
    <row r="2443" spans="1:5" x14ac:dyDescent="0.35">
      <c r="A2443" s="5" t="s">
        <v>20</v>
      </c>
      <c r="B2443" s="5" t="s">
        <v>21</v>
      </c>
      <c r="C2443" s="5">
        <v>2862960</v>
      </c>
      <c r="D2443" s="5">
        <v>2863979</v>
      </c>
      <c r="E2443" s="5" t="s">
        <v>25</v>
      </c>
    </row>
    <row r="2444" spans="1:5" x14ac:dyDescent="0.35">
      <c r="A2444" s="5" t="s">
        <v>20</v>
      </c>
      <c r="B2444" s="5" t="s">
        <v>21</v>
      </c>
      <c r="C2444" s="5">
        <v>2864159</v>
      </c>
      <c r="D2444" s="5">
        <v>2865256</v>
      </c>
      <c r="E2444" s="5" t="s">
        <v>200</v>
      </c>
    </row>
    <row r="2445" spans="1:5" x14ac:dyDescent="0.35">
      <c r="A2445" s="5" t="s">
        <v>20</v>
      </c>
      <c r="B2445" s="5" t="s">
        <v>21</v>
      </c>
      <c r="C2445" s="5">
        <v>2865624</v>
      </c>
      <c r="D2445" s="5">
        <v>2866805</v>
      </c>
      <c r="E2445" s="5" t="s">
        <v>25</v>
      </c>
    </row>
    <row r="2446" spans="1:5" x14ac:dyDescent="0.35">
      <c r="A2446" s="5" t="s">
        <v>20</v>
      </c>
      <c r="B2446" s="5" t="s">
        <v>21</v>
      </c>
      <c r="C2446" s="5">
        <v>2866934</v>
      </c>
      <c r="D2446" s="5">
        <v>2869537</v>
      </c>
      <c r="E2446" s="5" t="s">
        <v>200</v>
      </c>
    </row>
    <row r="2447" spans="1:5" x14ac:dyDescent="0.35">
      <c r="A2447" s="5" t="s">
        <v>20</v>
      </c>
      <c r="B2447" s="5" t="s">
        <v>21</v>
      </c>
      <c r="C2447" s="5">
        <v>2869655</v>
      </c>
      <c r="D2447" s="5">
        <v>2870308</v>
      </c>
      <c r="E2447" s="5" t="s">
        <v>200</v>
      </c>
    </row>
    <row r="2448" spans="1:5" x14ac:dyDescent="0.35">
      <c r="A2448" s="5" t="s">
        <v>20</v>
      </c>
      <c r="B2448" s="5" t="s">
        <v>21</v>
      </c>
      <c r="C2448" s="5">
        <v>2870529</v>
      </c>
      <c r="D2448" s="5">
        <v>2872499</v>
      </c>
      <c r="E2448" s="5" t="s">
        <v>200</v>
      </c>
    </row>
    <row r="2449" spans="1:5" x14ac:dyDescent="0.35">
      <c r="A2449" s="5" t="s">
        <v>20</v>
      </c>
      <c r="B2449" s="5" t="s">
        <v>21</v>
      </c>
      <c r="C2449" s="5">
        <v>2872903</v>
      </c>
      <c r="D2449" s="5">
        <v>2874438</v>
      </c>
      <c r="E2449" s="5" t="s">
        <v>200</v>
      </c>
    </row>
    <row r="2450" spans="1:5" x14ac:dyDescent="0.35">
      <c r="A2450" s="5" t="s">
        <v>20</v>
      </c>
      <c r="B2450" s="5" t="s">
        <v>21</v>
      </c>
      <c r="C2450" s="5">
        <v>2874654</v>
      </c>
      <c r="D2450" s="5">
        <v>2875391</v>
      </c>
      <c r="E2450" s="5" t="s">
        <v>200</v>
      </c>
    </row>
    <row r="2451" spans="1:5" x14ac:dyDescent="0.35">
      <c r="A2451" s="5" t="s">
        <v>20</v>
      </c>
      <c r="B2451" s="5" t="s">
        <v>21</v>
      </c>
      <c r="C2451" s="5">
        <v>2875593</v>
      </c>
      <c r="D2451" s="5">
        <v>2876783</v>
      </c>
      <c r="E2451" s="5" t="s">
        <v>200</v>
      </c>
    </row>
    <row r="2452" spans="1:5" x14ac:dyDescent="0.35">
      <c r="A2452" s="5" t="s">
        <v>20</v>
      </c>
      <c r="B2452" s="5" t="s">
        <v>21</v>
      </c>
      <c r="C2452" s="5">
        <v>2876989</v>
      </c>
      <c r="D2452" s="5">
        <v>2877993</v>
      </c>
      <c r="E2452" s="5" t="s">
        <v>200</v>
      </c>
    </row>
    <row r="2453" spans="1:5" x14ac:dyDescent="0.35">
      <c r="A2453" s="5" t="s">
        <v>20</v>
      </c>
      <c r="B2453" s="5" t="s">
        <v>21</v>
      </c>
      <c r="C2453" s="5">
        <v>2878049</v>
      </c>
      <c r="D2453" s="5">
        <v>2879110</v>
      </c>
      <c r="E2453" s="5" t="s">
        <v>200</v>
      </c>
    </row>
    <row r="2454" spans="1:5" x14ac:dyDescent="0.35">
      <c r="A2454" s="5" t="s">
        <v>20</v>
      </c>
      <c r="B2454" s="5" t="s">
        <v>21</v>
      </c>
      <c r="C2454" s="5">
        <v>2879278</v>
      </c>
      <c r="D2454" s="5">
        <v>2880735</v>
      </c>
      <c r="E2454" s="5" t="s">
        <v>200</v>
      </c>
    </row>
    <row r="2455" spans="1:5" x14ac:dyDescent="0.35">
      <c r="A2455" s="5" t="s">
        <v>20</v>
      </c>
      <c r="B2455" s="5" t="s">
        <v>21</v>
      </c>
      <c r="C2455" s="5">
        <v>2880807</v>
      </c>
      <c r="D2455" s="5">
        <v>2881721</v>
      </c>
      <c r="E2455" s="5" t="s">
        <v>200</v>
      </c>
    </row>
    <row r="2456" spans="1:5" x14ac:dyDescent="0.35">
      <c r="A2456" s="5" t="s">
        <v>20</v>
      </c>
      <c r="B2456" s="5" t="s">
        <v>21</v>
      </c>
      <c r="C2456" s="5">
        <v>2881760</v>
      </c>
      <c r="D2456" s="5">
        <v>2882209</v>
      </c>
      <c r="E2456" s="5" t="s">
        <v>200</v>
      </c>
    </row>
    <row r="2457" spans="1:5" x14ac:dyDescent="0.35">
      <c r="A2457" s="5" t="s">
        <v>20</v>
      </c>
      <c r="B2457" s="5" t="s">
        <v>21</v>
      </c>
      <c r="C2457" s="5">
        <v>2882206</v>
      </c>
      <c r="D2457" s="5">
        <v>2883510</v>
      </c>
      <c r="E2457" s="5" t="s">
        <v>200</v>
      </c>
    </row>
    <row r="2458" spans="1:5" x14ac:dyDescent="0.35">
      <c r="A2458" s="5" t="s">
        <v>20</v>
      </c>
      <c r="B2458" s="5" t="s">
        <v>21</v>
      </c>
      <c r="C2458" s="5">
        <v>2883524</v>
      </c>
      <c r="D2458" s="5">
        <v>2884306</v>
      </c>
      <c r="E2458" s="5" t="s">
        <v>200</v>
      </c>
    </row>
    <row r="2459" spans="1:5" x14ac:dyDescent="0.35">
      <c r="A2459" s="5" t="s">
        <v>20</v>
      </c>
      <c r="B2459" s="5" t="s">
        <v>21</v>
      </c>
      <c r="C2459" s="5">
        <v>2884299</v>
      </c>
      <c r="D2459" s="5">
        <v>2885303</v>
      </c>
      <c r="E2459" s="5" t="s">
        <v>200</v>
      </c>
    </row>
    <row r="2460" spans="1:5" x14ac:dyDescent="0.35">
      <c r="A2460" s="5" t="s">
        <v>20</v>
      </c>
      <c r="B2460" s="5" t="s">
        <v>21</v>
      </c>
      <c r="C2460" s="5">
        <v>2885332</v>
      </c>
      <c r="D2460" s="5">
        <v>2886927</v>
      </c>
      <c r="E2460" s="5" t="s">
        <v>200</v>
      </c>
    </row>
    <row r="2461" spans="1:5" x14ac:dyDescent="0.35">
      <c r="A2461" s="5" t="s">
        <v>20</v>
      </c>
      <c r="B2461" s="5" t="s">
        <v>21</v>
      </c>
      <c r="C2461" s="5">
        <v>2887072</v>
      </c>
      <c r="D2461" s="5">
        <v>2887392</v>
      </c>
      <c r="E2461" s="5" t="s">
        <v>200</v>
      </c>
    </row>
    <row r="2462" spans="1:5" x14ac:dyDescent="0.35">
      <c r="A2462" s="5" t="s">
        <v>20</v>
      </c>
      <c r="B2462" s="5" t="s">
        <v>21</v>
      </c>
      <c r="C2462" s="5">
        <v>2887405</v>
      </c>
      <c r="D2462" s="5">
        <v>2887842</v>
      </c>
      <c r="E2462" s="5" t="s">
        <v>200</v>
      </c>
    </row>
    <row r="2463" spans="1:5" x14ac:dyDescent="0.35">
      <c r="A2463" s="5" t="s">
        <v>20</v>
      </c>
      <c r="B2463" s="5" t="s">
        <v>21</v>
      </c>
      <c r="C2463" s="5">
        <v>2887846</v>
      </c>
      <c r="D2463" s="5">
        <v>2888253</v>
      </c>
      <c r="E2463" s="5" t="s">
        <v>200</v>
      </c>
    </row>
    <row r="2464" spans="1:5" x14ac:dyDescent="0.35">
      <c r="A2464" s="5" t="s">
        <v>20</v>
      </c>
      <c r="B2464" s="5" t="s">
        <v>21</v>
      </c>
      <c r="C2464" s="5">
        <v>2888685</v>
      </c>
      <c r="D2464" s="5">
        <v>2889080</v>
      </c>
      <c r="E2464" s="5" t="s">
        <v>200</v>
      </c>
    </row>
    <row r="2465" spans="1:5" x14ac:dyDescent="0.35">
      <c r="A2465" s="5" t="s">
        <v>20</v>
      </c>
      <c r="B2465" s="5" t="s">
        <v>21</v>
      </c>
      <c r="C2465" s="5">
        <v>2889082</v>
      </c>
      <c r="D2465" s="5">
        <v>2889474</v>
      </c>
      <c r="E2465" s="5" t="s">
        <v>200</v>
      </c>
    </row>
    <row r="2466" spans="1:5" x14ac:dyDescent="0.35">
      <c r="A2466" s="5" t="s">
        <v>20</v>
      </c>
      <c r="B2466" s="5" t="s">
        <v>21</v>
      </c>
      <c r="C2466" s="5">
        <v>2889497</v>
      </c>
      <c r="D2466" s="5">
        <v>2891404</v>
      </c>
      <c r="E2466" s="5" t="s">
        <v>200</v>
      </c>
    </row>
    <row r="2467" spans="1:5" x14ac:dyDescent="0.35">
      <c r="A2467" s="5" t="s">
        <v>20</v>
      </c>
      <c r="B2467" s="5" t="s">
        <v>21</v>
      </c>
      <c r="C2467" s="5">
        <v>2891506</v>
      </c>
      <c r="D2467" s="5">
        <v>2892318</v>
      </c>
      <c r="E2467" s="5" t="s">
        <v>200</v>
      </c>
    </row>
    <row r="2468" spans="1:5" x14ac:dyDescent="0.35">
      <c r="A2468" s="5" t="s">
        <v>20</v>
      </c>
      <c r="B2468" s="5" t="s">
        <v>21</v>
      </c>
      <c r="C2468" s="5">
        <v>2892346</v>
      </c>
      <c r="D2468" s="5">
        <v>2894490</v>
      </c>
      <c r="E2468" s="5" t="s">
        <v>200</v>
      </c>
    </row>
    <row r="2469" spans="1:5" x14ac:dyDescent="0.35">
      <c r="A2469" s="5" t="s">
        <v>20</v>
      </c>
      <c r="B2469" s="5" t="s">
        <v>21</v>
      </c>
      <c r="C2469" s="5">
        <v>2894852</v>
      </c>
      <c r="D2469" s="5">
        <v>2896465</v>
      </c>
      <c r="E2469" s="5" t="s">
        <v>25</v>
      </c>
    </row>
    <row r="2470" spans="1:5" x14ac:dyDescent="0.35">
      <c r="A2470" s="5" t="s">
        <v>20</v>
      </c>
      <c r="B2470" s="5" t="s">
        <v>21</v>
      </c>
      <c r="C2470" s="5">
        <v>2896452</v>
      </c>
      <c r="D2470" s="5">
        <v>2896802</v>
      </c>
      <c r="E2470" s="5" t="s">
        <v>25</v>
      </c>
    </row>
    <row r="2471" spans="1:5" x14ac:dyDescent="0.35">
      <c r="A2471" s="5" t="s">
        <v>20</v>
      </c>
      <c r="B2471" s="5" t="s">
        <v>21</v>
      </c>
      <c r="C2471" s="5">
        <v>2897344</v>
      </c>
      <c r="D2471" s="5">
        <v>2897934</v>
      </c>
      <c r="E2471" s="5" t="s">
        <v>200</v>
      </c>
    </row>
    <row r="2472" spans="1:5" x14ac:dyDescent="0.35">
      <c r="A2472" s="5" t="s">
        <v>20</v>
      </c>
      <c r="B2472" s="5" t="s">
        <v>21</v>
      </c>
      <c r="C2472" s="5">
        <v>2897948</v>
      </c>
      <c r="D2472" s="5">
        <v>2898613</v>
      </c>
      <c r="E2472" s="5" t="s">
        <v>200</v>
      </c>
    </row>
    <row r="2473" spans="1:5" x14ac:dyDescent="0.35">
      <c r="A2473" s="5" t="s">
        <v>20</v>
      </c>
      <c r="B2473" s="5" t="s">
        <v>21</v>
      </c>
      <c r="C2473" s="5">
        <v>2898996</v>
      </c>
      <c r="D2473" s="5">
        <v>2899748</v>
      </c>
      <c r="E2473" s="5" t="s">
        <v>200</v>
      </c>
    </row>
    <row r="2474" spans="1:5" x14ac:dyDescent="0.35">
      <c r="A2474" s="5" t="s">
        <v>20</v>
      </c>
      <c r="B2474" s="5" t="s">
        <v>21</v>
      </c>
      <c r="C2474" s="5">
        <v>2899763</v>
      </c>
      <c r="D2474" s="5">
        <v>2900869</v>
      </c>
      <c r="E2474" s="5" t="s">
        <v>200</v>
      </c>
    </row>
    <row r="2475" spans="1:5" x14ac:dyDescent="0.35">
      <c r="A2475" s="5" t="s">
        <v>20</v>
      </c>
      <c r="B2475" s="5" t="s">
        <v>21</v>
      </c>
      <c r="C2475" s="5">
        <v>2900942</v>
      </c>
      <c r="D2475" s="5">
        <v>2902237</v>
      </c>
      <c r="E2475" s="5" t="s">
        <v>200</v>
      </c>
    </row>
    <row r="2476" spans="1:5" x14ac:dyDescent="0.35">
      <c r="A2476" s="5" t="s">
        <v>20</v>
      </c>
      <c r="B2476" s="5" t="s">
        <v>21</v>
      </c>
      <c r="C2476" s="5">
        <v>2902225</v>
      </c>
      <c r="D2476" s="5">
        <v>2903115</v>
      </c>
      <c r="E2476" s="5" t="s">
        <v>200</v>
      </c>
    </row>
    <row r="2477" spans="1:5" x14ac:dyDescent="0.35">
      <c r="A2477" s="5" t="s">
        <v>20</v>
      </c>
      <c r="B2477" s="5" t="s">
        <v>21</v>
      </c>
      <c r="C2477" s="5">
        <v>2903117</v>
      </c>
      <c r="D2477" s="5">
        <v>2904454</v>
      </c>
      <c r="E2477" s="5" t="s">
        <v>200</v>
      </c>
    </row>
    <row r="2478" spans="1:5" x14ac:dyDescent="0.35">
      <c r="A2478" s="5" t="s">
        <v>20</v>
      </c>
      <c r="B2478" s="5" t="s">
        <v>21</v>
      </c>
      <c r="C2478" s="5">
        <v>2904648</v>
      </c>
      <c r="D2478" s="5">
        <v>2905421</v>
      </c>
      <c r="E2478" s="5" t="s">
        <v>200</v>
      </c>
    </row>
    <row r="2479" spans="1:5" x14ac:dyDescent="0.35">
      <c r="A2479" s="5" t="s">
        <v>20</v>
      </c>
      <c r="B2479" s="5" t="s">
        <v>21</v>
      </c>
      <c r="C2479" s="5">
        <v>2905463</v>
      </c>
      <c r="D2479" s="5">
        <v>2906692</v>
      </c>
      <c r="E2479" s="5" t="s">
        <v>200</v>
      </c>
    </row>
    <row r="2480" spans="1:5" x14ac:dyDescent="0.35">
      <c r="A2480" s="5" t="s">
        <v>20</v>
      </c>
      <c r="B2480" s="5" t="s">
        <v>21</v>
      </c>
      <c r="C2480" s="5">
        <v>2906708</v>
      </c>
      <c r="D2480" s="5">
        <v>2907727</v>
      </c>
      <c r="E2480" s="5" t="s">
        <v>200</v>
      </c>
    </row>
    <row r="2481" spans="1:5" x14ac:dyDescent="0.35">
      <c r="A2481" s="5" t="s">
        <v>20</v>
      </c>
      <c r="B2481" s="5" t="s">
        <v>21</v>
      </c>
      <c r="C2481" s="5">
        <v>2908185</v>
      </c>
      <c r="D2481" s="5">
        <v>2909513</v>
      </c>
      <c r="E2481" s="5" t="s">
        <v>200</v>
      </c>
    </row>
    <row r="2482" spans="1:5" x14ac:dyDescent="0.35">
      <c r="A2482" s="5" t="s">
        <v>20</v>
      </c>
      <c r="B2482" s="5" t="s">
        <v>21</v>
      </c>
      <c r="C2482" s="5">
        <v>2909510</v>
      </c>
      <c r="D2482" s="5">
        <v>2910685</v>
      </c>
      <c r="E2482" s="5" t="s">
        <v>200</v>
      </c>
    </row>
    <row r="2483" spans="1:5" x14ac:dyDescent="0.35">
      <c r="A2483" s="5" t="s">
        <v>20</v>
      </c>
      <c r="B2483" s="5" t="s">
        <v>21</v>
      </c>
      <c r="C2483" s="5">
        <v>2910682</v>
      </c>
      <c r="D2483" s="5">
        <v>2911689</v>
      </c>
      <c r="E2483" s="5" t="s">
        <v>200</v>
      </c>
    </row>
    <row r="2484" spans="1:5" x14ac:dyDescent="0.35">
      <c r="A2484" s="5" t="s">
        <v>20</v>
      </c>
      <c r="B2484" s="5" t="s">
        <v>21</v>
      </c>
      <c r="C2484" s="5">
        <v>2911692</v>
      </c>
      <c r="D2484" s="5">
        <v>2912210</v>
      </c>
      <c r="E2484" s="5" t="s">
        <v>200</v>
      </c>
    </row>
    <row r="2485" spans="1:5" x14ac:dyDescent="0.35">
      <c r="A2485" s="5" t="s">
        <v>20</v>
      </c>
      <c r="B2485" s="5" t="s">
        <v>21</v>
      </c>
      <c r="C2485" s="5">
        <v>2912229</v>
      </c>
      <c r="D2485" s="5">
        <v>2913266</v>
      </c>
      <c r="E2485" s="5" t="s">
        <v>200</v>
      </c>
    </row>
    <row r="2486" spans="1:5" x14ac:dyDescent="0.35">
      <c r="A2486" s="5" t="s">
        <v>20</v>
      </c>
      <c r="B2486" s="5" t="s">
        <v>21</v>
      </c>
      <c r="C2486" s="5">
        <v>2913271</v>
      </c>
      <c r="D2486" s="5">
        <v>2914317</v>
      </c>
      <c r="E2486" s="5" t="s">
        <v>200</v>
      </c>
    </row>
    <row r="2487" spans="1:5" x14ac:dyDescent="0.35">
      <c r="A2487" s="5" t="s">
        <v>20</v>
      </c>
      <c r="B2487" s="5" t="s">
        <v>21</v>
      </c>
      <c r="C2487" s="5">
        <v>2914363</v>
      </c>
      <c r="D2487" s="5">
        <v>2915409</v>
      </c>
      <c r="E2487" s="5" t="s">
        <v>200</v>
      </c>
    </row>
    <row r="2488" spans="1:5" x14ac:dyDescent="0.35">
      <c r="A2488" s="5" t="s">
        <v>20</v>
      </c>
      <c r="B2488" s="5" t="s">
        <v>21</v>
      </c>
      <c r="C2488" s="5">
        <v>2915436</v>
      </c>
      <c r="D2488" s="5">
        <v>2916416</v>
      </c>
      <c r="E2488" s="5" t="s">
        <v>200</v>
      </c>
    </row>
    <row r="2489" spans="1:5" x14ac:dyDescent="0.35">
      <c r="A2489" s="5" t="s">
        <v>20</v>
      </c>
      <c r="B2489" s="5" t="s">
        <v>21</v>
      </c>
      <c r="C2489" s="5">
        <v>2916416</v>
      </c>
      <c r="D2489" s="5">
        <v>2918248</v>
      </c>
      <c r="E2489" s="5" t="s">
        <v>200</v>
      </c>
    </row>
    <row r="2490" spans="1:5" x14ac:dyDescent="0.35">
      <c r="A2490" s="5" t="s">
        <v>20</v>
      </c>
      <c r="B2490" s="5" t="s">
        <v>21</v>
      </c>
      <c r="C2490" s="5">
        <v>2918238</v>
      </c>
      <c r="D2490" s="5">
        <v>2918861</v>
      </c>
      <c r="E2490" s="5" t="s">
        <v>200</v>
      </c>
    </row>
    <row r="2491" spans="1:5" x14ac:dyDescent="0.35">
      <c r="A2491" s="5" t="s">
        <v>20</v>
      </c>
      <c r="B2491" s="5" t="s">
        <v>21</v>
      </c>
      <c r="C2491" s="5">
        <v>2919039</v>
      </c>
      <c r="D2491" s="5">
        <v>2920334</v>
      </c>
      <c r="E2491" s="5" t="s">
        <v>200</v>
      </c>
    </row>
    <row r="2492" spans="1:5" x14ac:dyDescent="0.35">
      <c r="A2492" s="5" t="s">
        <v>20</v>
      </c>
      <c r="B2492" s="5" t="s">
        <v>21</v>
      </c>
      <c r="C2492" s="5">
        <v>2920763</v>
      </c>
      <c r="D2492" s="5">
        <v>2921365</v>
      </c>
      <c r="E2492" s="5" t="s">
        <v>200</v>
      </c>
    </row>
    <row r="2493" spans="1:5" x14ac:dyDescent="0.35">
      <c r="A2493" s="5" t="s">
        <v>20</v>
      </c>
      <c r="B2493" s="5" t="s">
        <v>21</v>
      </c>
      <c r="C2493" s="5">
        <v>2921432</v>
      </c>
      <c r="D2493" s="5">
        <v>2922460</v>
      </c>
      <c r="E2493" s="5" t="s">
        <v>200</v>
      </c>
    </row>
    <row r="2494" spans="1:5" x14ac:dyDescent="0.35">
      <c r="A2494" s="5" t="s">
        <v>20</v>
      </c>
      <c r="B2494" s="5" t="s">
        <v>21</v>
      </c>
      <c r="C2494" s="5">
        <v>2922505</v>
      </c>
      <c r="D2494" s="5">
        <v>2924097</v>
      </c>
      <c r="E2494" s="5" t="s">
        <v>200</v>
      </c>
    </row>
    <row r="2495" spans="1:5" x14ac:dyDescent="0.35">
      <c r="A2495" s="5" t="s">
        <v>20</v>
      </c>
      <c r="B2495" s="5" t="s">
        <v>21</v>
      </c>
      <c r="C2495" s="5">
        <v>2924113</v>
      </c>
      <c r="D2495" s="5">
        <v>2924610</v>
      </c>
      <c r="E2495" s="5" t="s">
        <v>200</v>
      </c>
    </row>
    <row r="2496" spans="1:5" x14ac:dyDescent="0.35">
      <c r="A2496" s="5" t="s">
        <v>20</v>
      </c>
      <c r="B2496" s="5" t="s">
        <v>21</v>
      </c>
      <c r="C2496" s="5">
        <v>2924638</v>
      </c>
      <c r="D2496" s="5">
        <v>2924946</v>
      </c>
      <c r="E2496" s="5" t="s">
        <v>200</v>
      </c>
    </row>
    <row r="2497" spans="1:5" x14ac:dyDescent="0.35">
      <c r="A2497" s="5" t="s">
        <v>20</v>
      </c>
      <c r="B2497" s="5" t="s">
        <v>21</v>
      </c>
      <c r="C2497" s="5">
        <v>2925201</v>
      </c>
      <c r="D2497" s="5">
        <v>2926232</v>
      </c>
      <c r="E2497" s="5" t="s">
        <v>200</v>
      </c>
    </row>
    <row r="2498" spans="1:5" x14ac:dyDescent="0.35">
      <c r="A2498" s="5" t="s">
        <v>20</v>
      </c>
      <c r="B2498" s="5" t="s">
        <v>21</v>
      </c>
      <c r="C2498" s="5">
        <v>2926247</v>
      </c>
      <c r="D2498" s="5">
        <v>2926750</v>
      </c>
      <c r="E2498" s="5" t="s">
        <v>200</v>
      </c>
    </row>
    <row r="2499" spans="1:5" x14ac:dyDescent="0.35">
      <c r="A2499" s="5" t="s">
        <v>20</v>
      </c>
      <c r="B2499" s="5" t="s">
        <v>21</v>
      </c>
      <c r="C2499" s="5">
        <v>2926988</v>
      </c>
      <c r="D2499" s="5">
        <v>2927476</v>
      </c>
      <c r="E2499" s="5" t="s">
        <v>200</v>
      </c>
    </row>
    <row r="2500" spans="1:5" x14ac:dyDescent="0.35">
      <c r="A2500" s="5" t="s">
        <v>20</v>
      </c>
      <c r="B2500" s="5" t="s">
        <v>21</v>
      </c>
      <c r="C2500" s="5">
        <v>2927473</v>
      </c>
      <c r="D2500" s="5">
        <v>2928087</v>
      </c>
      <c r="E2500" s="5" t="s">
        <v>200</v>
      </c>
    </row>
    <row r="2501" spans="1:5" x14ac:dyDescent="0.35">
      <c r="A2501" s="5" t="s">
        <v>20</v>
      </c>
      <c r="B2501" s="5" t="s">
        <v>21</v>
      </c>
      <c r="C2501" s="5">
        <v>2928120</v>
      </c>
      <c r="D2501" s="5">
        <v>2929565</v>
      </c>
      <c r="E2501" s="5" t="s">
        <v>200</v>
      </c>
    </row>
    <row r="2502" spans="1:5" x14ac:dyDescent="0.35">
      <c r="A2502" s="5" t="s">
        <v>20</v>
      </c>
      <c r="B2502" s="5" t="s">
        <v>21</v>
      </c>
      <c r="C2502" s="5">
        <v>2929608</v>
      </c>
      <c r="D2502" s="5">
        <v>2930309</v>
      </c>
      <c r="E2502" s="5" t="s">
        <v>200</v>
      </c>
    </row>
    <row r="2503" spans="1:5" x14ac:dyDescent="0.35">
      <c r="A2503" s="5" t="s">
        <v>20</v>
      </c>
      <c r="B2503" s="5" t="s">
        <v>21</v>
      </c>
      <c r="C2503" s="5">
        <v>2930390</v>
      </c>
      <c r="D2503" s="5">
        <v>2931151</v>
      </c>
      <c r="E2503" s="5" t="s">
        <v>200</v>
      </c>
    </row>
    <row r="2504" spans="1:5" x14ac:dyDescent="0.35">
      <c r="A2504" s="5" t="s">
        <v>20</v>
      </c>
      <c r="B2504" s="5" t="s">
        <v>21</v>
      </c>
      <c r="C2504" s="5">
        <v>2931213</v>
      </c>
      <c r="D2504" s="5">
        <v>2932046</v>
      </c>
      <c r="E2504" s="5" t="s">
        <v>200</v>
      </c>
    </row>
    <row r="2505" spans="1:5" x14ac:dyDescent="0.35">
      <c r="A2505" s="5" t="s">
        <v>20</v>
      </c>
      <c r="B2505" s="5" t="s">
        <v>21</v>
      </c>
      <c r="C2505" s="5">
        <v>2932082</v>
      </c>
      <c r="D2505" s="5">
        <v>2934142</v>
      </c>
      <c r="E2505" s="5" t="s">
        <v>200</v>
      </c>
    </row>
    <row r="2506" spans="1:5" x14ac:dyDescent="0.35">
      <c r="A2506" s="5" t="s">
        <v>20</v>
      </c>
      <c r="B2506" s="5" t="s">
        <v>21</v>
      </c>
      <c r="C2506" s="5">
        <v>2934139</v>
      </c>
      <c r="D2506" s="5">
        <v>2935206</v>
      </c>
      <c r="E2506" s="5" t="s">
        <v>200</v>
      </c>
    </row>
    <row r="2507" spans="1:5" x14ac:dyDescent="0.35">
      <c r="A2507" s="5" t="s">
        <v>20</v>
      </c>
      <c r="B2507" s="5" t="s">
        <v>21</v>
      </c>
      <c r="C2507" s="5">
        <v>2935228</v>
      </c>
      <c r="D2507" s="5">
        <v>2935983</v>
      </c>
      <c r="E2507" s="5" t="s">
        <v>200</v>
      </c>
    </row>
    <row r="2508" spans="1:5" x14ac:dyDescent="0.35">
      <c r="A2508" s="5" t="s">
        <v>20</v>
      </c>
      <c r="B2508" s="5" t="s">
        <v>21</v>
      </c>
      <c r="C2508" s="5">
        <v>2936018</v>
      </c>
      <c r="D2508" s="5">
        <v>2936284</v>
      </c>
      <c r="E2508" s="5" t="s">
        <v>200</v>
      </c>
    </row>
    <row r="2509" spans="1:5" x14ac:dyDescent="0.35">
      <c r="A2509" s="5" t="s">
        <v>20</v>
      </c>
      <c r="B2509" s="5" t="s">
        <v>21</v>
      </c>
      <c r="C2509" s="5">
        <v>2936299</v>
      </c>
      <c r="D2509" s="5">
        <v>2937051</v>
      </c>
      <c r="E2509" s="5" t="s">
        <v>200</v>
      </c>
    </row>
    <row r="2510" spans="1:5" x14ac:dyDescent="0.35">
      <c r="A2510" s="5" t="s">
        <v>20</v>
      </c>
      <c r="B2510" s="5" t="s">
        <v>21</v>
      </c>
      <c r="C2510" s="5">
        <v>2937071</v>
      </c>
      <c r="D2510" s="5">
        <v>2937430</v>
      </c>
      <c r="E2510" s="5" t="s">
        <v>200</v>
      </c>
    </row>
    <row r="2511" spans="1:5" x14ac:dyDescent="0.35">
      <c r="A2511" s="5" t="s">
        <v>20</v>
      </c>
      <c r="B2511" s="5" t="s">
        <v>21</v>
      </c>
      <c r="C2511" s="5">
        <v>2937448</v>
      </c>
      <c r="D2511" s="5">
        <v>2937810</v>
      </c>
      <c r="E2511" s="5" t="s">
        <v>200</v>
      </c>
    </row>
    <row r="2512" spans="1:5" x14ac:dyDescent="0.35">
      <c r="A2512" s="5" t="s">
        <v>20</v>
      </c>
      <c r="B2512" s="5" t="s">
        <v>21</v>
      </c>
      <c r="C2512" s="5">
        <v>2937868</v>
      </c>
      <c r="D2512" s="5">
        <v>2939001</v>
      </c>
      <c r="E2512" s="5" t="s">
        <v>200</v>
      </c>
    </row>
    <row r="2513" spans="1:5" x14ac:dyDescent="0.35">
      <c r="A2513" s="5" t="s">
        <v>20</v>
      </c>
      <c r="B2513" s="5" t="s">
        <v>21</v>
      </c>
      <c r="C2513" s="5">
        <v>2938998</v>
      </c>
      <c r="D2513" s="5">
        <v>2940011</v>
      </c>
      <c r="E2513" s="5" t="s">
        <v>200</v>
      </c>
    </row>
    <row r="2514" spans="1:5" x14ac:dyDescent="0.35">
      <c r="A2514" s="5" t="s">
        <v>20</v>
      </c>
      <c r="B2514" s="5" t="s">
        <v>21</v>
      </c>
      <c r="C2514" s="5">
        <v>2940040</v>
      </c>
      <c r="D2514" s="5">
        <v>2940789</v>
      </c>
      <c r="E2514" s="5" t="s">
        <v>200</v>
      </c>
    </row>
    <row r="2515" spans="1:5" x14ac:dyDescent="0.35">
      <c r="A2515" s="5" t="s">
        <v>20</v>
      </c>
      <c r="B2515" s="5" t="s">
        <v>21</v>
      </c>
      <c r="C2515" s="5">
        <v>2940808</v>
      </c>
      <c r="D2515" s="5">
        <v>2941653</v>
      </c>
      <c r="E2515" s="5" t="s">
        <v>200</v>
      </c>
    </row>
    <row r="2516" spans="1:5" x14ac:dyDescent="0.35">
      <c r="A2516" s="5" t="s">
        <v>20</v>
      </c>
      <c r="B2516" s="5" t="s">
        <v>21</v>
      </c>
      <c r="C2516" s="5">
        <v>2942069</v>
      </c>
      <c r="D2516" s="5">
        <v>2943559</v>
      </c>
      <c r="E2516" s="5" t="s">
        <v>200</v>
      </c>
    </row>
    <row r="2517" spans="1:5" x14ac:dyDescent="0.35">
      <c r="A2517" s="5" t="s">
        <v>20</v>
      </c>
      <c r="B2517" s="5" t="s">
        <v>21</v>
      </c>
      <c r="C2517" s="5">
        <v>2943634</v>
      </c>
      <c r="D2517" s="5">
        <v>2944041</v>
      </c>
      <c r="E2517" s="5" t="s">
        <v>200</v>
      </c>
    </row>
    <row r="2518" spans="1:5" x14ac:dyDescent="0.35">
      <c r="A2518" s="5" t="s">
        <v>20</v>
      </c>
      <c r="B2518" s="5" t="s">
        <v>21</v>
      </c>
      <c r="C2518" s="5">
        <v>2944068</v>
      </c>
      <c r="D2518" s="5">
        <v>2944487</v>
      </c>
      <c r="E2518" s="5" t="s">
        <v>200</v>
      </c>
    </row>
    <row r="2519" spans="1:5" x14ac:dyDescent="0.35">
      <c r="A2519" s="5" t="s">
        <v>20</v>
      </c>
      <c r="B2519" s="5" t="s">
        <v>21</v>
      </c>
      <c r="C2519" s="5">
        <v>2944500</v>
      </c>
      <c r="D2519" s="5">
        <v>2946005</v>
      </c>
      <c r="E2519" s="5" t="s">
        <v>200</v>
      </c>
    </row>
    <row r="2520" spans="1:5" x14ac:dyDescent="0.35">
      <c r="A2520" s="5" t="s">
        <v>20</v>
      </c>
      <c r="B2520" s="5" t="s">
        <v>21</v>
      </c>
      <c r="C2520" s="5">
        <v>2946521</v>
      </c>
      <c r="D2520" s="5">
        <v>2948275</v>
      </c>
      <c r="E2520" s="5" t="s">
        <v>200</v>
      </c>
    </row>
    <row r="2521" spans="1:5" x14ac:dyDescent="0.35">
      <c r="A2521" s="5" t="s">
        <v>20</v>
      </c>
      <c r="B2521" s="5" t="s">
        <v>21</v>
      </c>
      <c r="C2521" s="5">
        <v>2948969</v>
      </c>
      <c r="D2521" s="5">
        <v>2950363</v>
      </c>
      <c r="E2521" s="5" t="s">
        <v>25</v>
      </c>
    </row>
    <row r="2522" spans="1:5" x14ac:dyDescent="0.35">
      <c r="A2522" s="5" t="s">
        <v>20</v>
      </c>
      <c r="B2522" s="5" t="s">
        <v>21</v>
      </c>
      <c r="C2522" s="5">
        <v>2950456</v>
      </c>
      <c r="D2522" s="5">
        <v>2950845</v>
      </c>
      <c r="E2522" s="5" t="s">
        <v>200</v>
      </c>
    </row>
    <row r="2523" spans="1:5" x14ac:dyDescent="0.35">
      <c r="A2523" s="5" t="s">
        <v>20</v>
      </c>
      <c r="B2523" s="5" t="s">
        <v>21</v>
      </c>
      <c r="C2523" s="5">
        <v>2951149</v>
      </c>
      <c r="D2523" s="5">
        <v>2952219</v>
      </c>
      <c r="E2523" s="5" t="s">
        <v>200</v>
      </c>
    </row>
    <row r="2524" spans="1:5" x14ac:dyDescent="0.35">
      <c r="A2524" s="5" t="s">
        <v>20</v>
      </c>
      <c r="B2524" s="5" t="s">
        <v>21</v>
      </c>
      <c r="C2524" s="5">
        <v>2952533</v>
      </c>
      <c r="D2524" s="5">
        <v>2953402</v>
      </c>
      <c r="E2524" s="5" t="s">
        <v>200</v>
      </c>
    </row>
    <row r="2525" spans="1:5" x14ac:dyDescent="0.35">
      <c r="A2525" s="5" t="s">
        <v>20</v>
      </c>
      <c r="B2525" s="5" t="s">
        <v>21</v>
      </c>
      <c r="C2525" s="5">
        <v>2953462</v>
      </c>
      <c r="D2525" s="5">
        <v>2954217</v>
      </c>
      <c r="E2525" s="5" t="s">
        <v>200</v>
      </c>
    </row>
    <row r="2526" spans="1:5" x14ac:dyDescent="0.35">
      <c r="A2526" s="5" t="s">
        <v>20</v>
      </c>
      <c r="B2526" s="5" t="s">
        <v>21</v>
      </c>
      <c r="C2526" s="5">
        <v>2954214</v>
      </c>
      <c r="D2526" s="5">
        <v>2955239</v>
      </c>
      <c r="E2526" s="5" t="s">
        <v>200</v>
      </c>
    </row>
    <row r="2527" spans="1:5" x14ac:dyDescent="0.35">
      <c r="A2527" s="5" t="s">
        <v>20</v>
      </c>
      <c r="B2527" s="5" t="s">
        <v>21</v>
      </c>
      <c r="C2527" s="5">
        <v>2955280</v>
      </c>
      <c r="D2527" s="5">
        <v>2957115</v>
      </c>
      <c r="E2527" s="5" t="s">
        <v>200</v>
      </c>
    </row>
    <row r="2528" spans="1:5" x14ac:dyDescent="0.35">
      <c r="A2528" s="5" t="s">
        <v>20</v>
      </c>
      <c r="B2528" s="5" t="s">
        <v>21</v>
      </c>
      <c r="C2528" s="5">
        <v>2957234</v>
      </c>
      <c r="D2528" s="5">
        <v>2957482</v>
      </c>
      <c r="E2528" s="5" t="s">
        <v>25</v>
      </c>
    </row>
    <row r="2529" spans="1:5" x14ac:dyDescent="0.35">
      <c r="A2529" s="5" t="s">
        <v>20</v>
      </c>
      <c r="B2529" s="5" t="s">
        <v>21</v>
      </c>
      <c r="C2529" s="5">
        <v>2957811</v>
      </c>
      <c r="D2529" s="5">
        <v>2958011</v>
      </c>
      <c r="E2529" s="5" t="s">
        <v>25</v>
      </c>
    </row>
    <row r="2530" spans="1:5" x14ac:dyDescent="0.35">
      <c r="A2530" s="5" t="s">
        <v>20</v>
      </c>
      <c r="B2530" s="5" t="s">
        <v>21</v>
      </c>
      <c r="C2530" s="5">
        <v>2958302</v>
      </c>
      <c r="D2530" s="5">
        <v>2960323</v>
      </c>
      <c r="E2530" s="5" t="s">
        <v>200</v>
      </c>
    </row>
    <row r="2531" spans="1:5" x14ac:dyDescent="0.35">
      <c r="A2531" s="5" t="s">
        <v>20</v>
      </c>
      <c r="B2531" s="5" t="s">
        <v>21</v>
      </c>
      <c r="C2531" s="5">
        <v>2960427</v>
      </c>
      <c r="D2531" s="5">
        <v>2960651</v>
      </c>
      <c r="E2531" s="5" t="s">
        <v>200</v>
      </c>
    </row>
    <row r="2532" spans="1:5" x14ac:dyDescent="0.35">
      <c r="A2532" s="5" t="s">
        <v>20</v>
      </c>
      <c r="B2532" s="5" t="s">
        <v>21</v>
      </c>
      <c r="C2532" s="5">
        <v>2961022</v>
      </c>
      <c r="D2532" s="5">
        <v>2963829</v>
      </c>
      <c r="E2532" s="5" t="s">
        <v>200</v>
      </c>
    </row>
    <row r="2533" spans="1:5" x14ac:dyDescent="0.35">
      <c r="A2533" s="5" t="s">
        <v>20</v>
      </c>
      <c r="B2533" s="5" t="s">
        <v>21</v>
      </c>
      <c r="C2533" s="5">
        <v>2963891</v>
      </c>
      <c r="D2533" s="5">
        <v>2965867</v>
      </c>
      <c r="E2533" s="5" t="s">
        <v>200</v>
      </c>
    </row>
    <row r="2534" spans="1:5" x14ac:dyDescent="0.35">
      <c r="A2534" s="5" t="s">
        <v>20</v>
      </c>
      <c r="B2534" s="5" t="s">
        <v>21</v>
      </c>
      <c r="C2534" s="5">
        <v>2966046</v>
      </c>
      <c r="D2534" s="5">
        <v>2967245</v>
      </c>
      <c r="E2534" s="5" t="s">
        <v>200</v>
      </c>
    </row>
    <row r="2535" spans="1:5" x14ac:dyDescent="0.35">
      <c r="A2535" s="5" t="s">
        <v>20</v>
      </c>
      <c r="B2535" s="5" t="s">
        <v>21</v>
      </c>
      <c r="C2535" s="5">
        <v>2967430</v>
      </c>
      <c r="D2535" s="5">
        <v>2968575</v>
      </c>
      <c r="E2535" s="5" t="s">
        <v>200</v>
      </c>
    </row>
    <row r="2536" spans="1:5" x14ac:dyDescent="0.35">
      <c r="A2536" s="5" t="s">
        <v>20</v>
      </c>
      <c r="B2536" s="5" t="s">
        <v>21</v>
      </c>
      <c r="C2536" s="5">
        <v>2968612</v>
      </c>
      <c r="D2536" s="5">
        <v>2969529</v>
      </c>
      <c r="E2536" s="5" t="s">
        <v>200</v>
      </c>
    </row>
    <row r="2537" spans="1:5" x14ac:dyDescent="0.35">
      <c r="A2537" s="5" t="s">
        <v>20</v>
      </c>
      <c r="B2537" s="5" t="s">
        <v>21</v>
      </c>
      <c r="C2537" s="5">
        <v>2969519</v>
      </c>
      <c r="D2537" s="5">
        <v>2970208</v>
      </c>
      <c r="E2537" s="5" t="s">
        <v>200</v>
      </c>
    </row>
    <row r="2538" spans="1:5" x14ac:dyDescent="0.35">
      <c r="A2538" s="5" t="s">
        <v>20</v>
      </c>
      <c r="B2538" s="5" t="s">
        <v>21</v>
      </c>
      <c r="C2538" s="5">
        <v>2970616</v>
      </c>
      <c r="D2538" s="5">
        <v>2971830</v>
      </c>
      <c r="E2538" s="5" t="s">
        <v>200</v>
      </c>
    </row>
    <row r="2539" spans="1:5" x14ac:dyDescent="0.35">
      <c r="A2539" s="5" t="s">
        <v>20</v>
      </c>
      <c r="B2539" s="5" t="s">
        <v>21</v>
      </c>
      <c r="C2539" s="5">
        <v>2972217</v>
      </c>
      <c r="D2539" s="5">
        <v>2973416</v>
      </c>
      <c r="E2539" s="5" t="s">
        <v>200</v>
      </c>
    </row>
    <row r="2540" spans="1:5" x14ac:dyDescent="0.35">
      <c r="A2540" s="5" t="s">
        <v>20</v>
      </c>
      <c r="B2540" s="5" t="s">
        <v>21</v>
      </c>
      <c r="C2540" s="5">
        <v>2973934</v>
      </c>
      <c r="D2540" s="5">
        <v>2975082</v>
      </c>
      <c r="E2540" s="5" t="s">
        <v>200</v>
      </c>
    </row>
    <row r="2541" spans="1:5" x14ac:dyDescent="0.35">
      <c r="A2541" s="5" t="s">
        <v>20</v>
      </c>
      <c r="B2541" s="5" t="s">
        <v>21</v>
      </c>
      <c r="C2541" s="5">
        <v>2975265</v>
      </c>
      <c r="D2541" s="5">
        <v>2976464</v>
      </c>
      <c r="E2541" s="5" t="s">
        <v>200</v>
      </c>
    </row>
    <row r="2542" spans="1:5" x14ac:dyDescent="0.35">
      <c r="A2542" s="5" t="s">
        <v>20</v>
      </c>
      <c r="B2542" s="5" t="s">
        <v>21</v>
      </c>
      <c r="C2542" s="5">
        <v>2976735</v>
      </c>
      <c r="D2542" s="5">
        <v>2978177</v>
      </c>
      <c r="E2542" s="5" t="s">
        <v>25</v>
      </c>
    </row>
    <row r="2543" spans="1:5" x14ac:dyDescent="0.35">
      <c r="A2543" s="5" t="s">
        <v>20</v>
      </c>
      <c r="B2543" s="5" t="s">
        <v>21</v>
      </c>
      <c r="C2543" s="5">
        <v>2978301</v>
      </c>
      <c r="D2543" s="5">
        <v>2978963</v>
      </c>
      <c r="E2543" s="5" t="s">
        <v>200</v>
      </c>
    </row>
    <row r="2544" spans="1:5" x14ac:dyDescent="0.35">
      <c r="A2544" s="5" t="s">
        <v>20</v>
      </c>
      <c r="B2544" s="5" t="s">
        <v>21</v>
      </c>
      <c r="C2544" s="5">
        <v>2979093</v>
      </c>
      <c r="D2544" s="5">
        <v>2983355</v>
      </c>
      <c r="E2544" s="5" t="s">
        <v>200</v>
      </c>
    </row>
    <row r="2545" spans="1:5" x14ac:dyDescent="0.35">
      <c r="A2545" s="5" t="s">
        <v>20</v>
      </c>
      <c r="B2545" s="5" t="s">
        <v>21</v>
      </c>
      <c r="C2545" s="5">
        <v>2983366</v>
      </c>
      <c r="D2545" s="5">
        <v>2984430</v>
      </c>
      <c r="E2545" s="5" t="s">
        <v>200</v>
      </c>
    </row>
    <row r="2546" spans="1:5" x14ac:dyDescent="0.35">
      <c r="A2546" s="5" t="s">
        <v>20</v>
      </c>
      <c r="B2546" s="5" t="s">
        <v>21</v>
      </c>
      <c r="C2546" s="5">
        <v>2984439</v>
      </c>
      <c r="D2546" s="5">
        <v>2985233</v>
      </c>
      <c r="E2546" s="5" t="s">
        <v>200</v>
      </c>
    </row>
    <row r="2547" spans="1:5" x14ac:dyDescent="0.35">
      <c r="A2547" s="5" t="s">
        <v>20</v>
      </c>
      <c r="B2547" s="5" t="s">
        <v>21</v>
      </c>
      <c r="C2547" s="5">
        <v>2985242</v>
      </c>
      <c r="D2547" s="5">
        <v>2986126</v>
      </c>
      <c r="E2547" s="5" t="s">
        <v>200</v>
      </c>
    </row>
    <row r="2548" spans="1:5" x14ac:dyDescent="0.35">
      <c r="A2548" s="5" t="s">
        <v>20</v>
      </c>
      <c r="B2548" s="5" t="s">
        <v>21</v>
      </c>
      <c r="C2548" s="5">
        <v>2986110</v>
      </c>
      <c r="D2548" s="5">
        <v>2986820</v>
      </c>
      <c r="E2548" s="5" t="s">
        <v>200</v>
      </c>
    </row>
    <row r="2549" spans="1:5" x14ac:dyDescent="0.35">
      <c r="A2549" s="5" t="s">
        <v>20</v>
      </c>
      <c r="B2549" s="5" t="s">
        <v>21</v>
      </c>
      <c r="C2549" s="5">
        <v>2987212</v>
      </c>
      <c r="D2549" s="5">
        <v>2987880</v>
      </c>
      <c r="E2549" s="5" t="s">
        <v>200</v>
      </c>
    </row>
    <row r="2550" spans="1:5" x14ac:dyDescent="0.35">
      <c r="A2550" s="5" t="s">
        <v>20</v>
      </c>
      <c r="B2550" s="5" t="s">
        <v>21</v>
      </c>
      <c r="C2550" s="5">
        <v>2987984</v>
      </c>
      <c r="D2550" s="5">
        <v>2988367</v>
      </c>
      <c r="E2550" s="5" t="s">
        <v>200</v>
      </c>
    </row>
    <row r="2551" spans="1:5" x14ac:dyDescent="0.35">
      <c r="A2551" s="5" t="s">
        <v>20</v>
      </c>
      <c r="B2551" s="5" t="s">
        <v>21</v>
      </c>
      <c r="C2551" s="5">
        <v>2988399</v>
      </c>
      <c r="D2551" s="5">
        <v>2989229</v>
      </c>
      <c r="E2551" s="5" t="s">
        <v>200</v>
      </c>
    </row>
    <row r="2552" spans="1:5" x14ac:dyDescent="0.35">
      <c r="A2552" s="5" t="s">
        <v>20</v>
      </c>
      <c r="B2552" s="5" t="s">
        <v>21</v>
      </c>
      <c r="C2552" s="5">
        <v>2989344</v>
      </c>
      <c r="D2552" s="5">
        <v>2989985</v>
      </c>
      <c r="E2552" s="5" t="s">
        <v>200</v>
      </c>
    </row>
    <row r="2553" spans="1:5" x14ac:dyDescent="0.35">
      <c r="A2553" s="5" t="s">
        <v>20</v>
      </c>
      <c r="B2553" s="5" t="s">
        <v>21</v>
      </c>
      <c r="C2553" s="5">
        <v>2989982</v>
      </c>
      <c r="D2553" s="5">
        <v>2990767</v>
      </c>
      <c r="E2553" s="5" t="s">
        <v>200</v>
      </c>
    </row>
    <row r="2554" spans="1:5" x14ac:dyDescent="0.35">
      <c r="A2554" s="5" t="s">
        <v>20</v>
      </c>
      <c r="B2554" s="5" t="s">
        <v>21</v>
      </c>
      <c r="C2554" s="5">
        <v>2990739</v>
      </c>
      <c r="D2554" s="5">
        <v>2991737</v>
      </c>
      <c r="E2554" s="5" t="s">
        <v>200</v>
      </c>
    </row>
    <row r="2555" spans="1:5" x14ac:dyDescent="0.35">
      <c r="A2555" s="5" t="s">
        <v>20</v>
      </c>
      <c r="B2555" s="5" t="s">
        <v>21</v>
      </c>
      <c r="C2555" s="5">
        <v>2991715</v>
      </c>
      <c r="D2555" s="5">
        <v>2992014</v>
      </c>
      <c r="E2555" s="5" t="s">
        <v>200</v>
      </c>
    </row>
    <row r="2556" spans="1:5" x14ac:dyDescent="0.35">
      <c r="A2556" s="5" t="s">
        <v>20</v>
      </c>
      <c r="B2556" s="5" t="s">
        <v>21</v>
      </c>
      <c r="C2556" s="5">
        <v>2992690</v>
      </c>
      <c r="D2556" s="5">
        <v>2994711</v>
      </c>
      <c r="E2556" s="5" t="s">
        <v>25</v>
      </c>
    </row>
    <row r="2557" spans="1:5" x14ac:dyDescent="0.35">
      <c r="A2557" s="5" t="s">
        <v>20</v>
      </c>
      <c r="B2557" s="5" t="s">
        <v>21</v>
      </c>
      <c r="C2557" s="5">
        <v>2994863</v>
      </c>
      <c r="D2557" s="5">
        <v>2998330</v>
      </c>
      <c r="E2557" s="5" t="s">
        <v>200</v>
      </c>
    </row>
    <row r="2558" spans="1:5" x14ac:dyDescent="0.35">
      <c r="A2558" s="5" t="s">
        <v>20</v>
      </c>
      <c r="B2558" s="5" t="s">
        <v>21</v>
      </c>
      <c r="C2558" s="5">
        <v>2998545</v>
      </c>
      <c r="D2558" s="5">
        <v>3002201</v>
      </c>
      <c r="E2558" s="5" t="s">
        <v>200</v>
      </c>
    </row>
    <row r="2559" spans="1:5" x14ac:dyDescent="0.35">
      <c r="A2559" s="5" t="s">
        <v>20</v>
      </c>
      <c r="B2559" s="5" t="s">
        <v>21</v>
      </c>
      <c r="C2559" s="5">
        <v>3002185</v>
      </c>
      <c r="D2559" s="5">
        <v>3005529</v>
      </c>
      <c r="E2559" s="5" t="s">
        <v>200</v>
      </c>
    </row>
    <row r="2560" spans="1:5" x14ac:dyDescent="0.35">
      <c r="A2560" s="5" t="s">
        <v>20</v>
      </c>
      <c r="B2560" s="5" t="s">
        <v>21</v>
      </c>
      <c r="C2560" s="5">
        <v>3005691</v>
      </c>
      <c r="D2560" s="5">
        <v>3006701</v>
      </c>
      <c r="E2560" s="5" t="s">
        <v>200</v>
      </c>
    </row>
    <row r="2561" spans="1:5" x14ac:dyDescent="0.35">
      <c r="A2561" s="5" t="s">
        <v>20</v>
      </c>
      <c r="B2561" s="5" t="s">
        <v>21</v>
      </c>
      <c r="C2561" s="5">
        <v>3006873</v>
      </c>
      <c r="D2561" s="5">
        <v>3007712</v>
      </c>
      <c r="E2561" s="5" t="s">
        <v>200</v>
      </c>
    </row>
    <row r="2562" spans="1:5" x14ac:dyDescent="0.35">
      <c r="A2562" s="5" t="s">
        <v>20</v>
      </c>
      <c r="B2562" s="5" t="s">
        <v>21</v>
      </c>
      <c r="C2562" s="5">
        <v>3007690</v>
      </c>
      <c r="D2562" s="5">
        <v>3008283</v>
      </c>
      <c r="E2562" s="5" t="s">
        <v>200</v>
      </c>
    </row>
    <row r="2563" spans="1:5" x14ac:dyDescent="0.35">
      <c r="A2563" s="5" t="s">
        <v>20</v>
      </c>
      <c r="B2563" s="5" t="s">
        <v>21</v>
      </c>
      <c r="C2563" s="5">
        <v>3008559</v>
      </c>
      <c r="D2563" s="5">
        <v>3010631</v>
      </c>
      <c r="E2563" s="5" t="s">
        <v>200</v>
      </c>
    </row>
    <row r="2564" spans="1:5" x14ac:dyDescent="0.35">
      <c r="A2564" s="5" t="s">
        <v>20</v>
      </c>
      <c r="B2564" s="5" t="s">
        <v>21</v>
      </c>
      <c r="C2564" s="5">
        <v>3010733</v>
      </c>
      <c r="D2564" s="5">
        <v>3011539</v>
      </c>
      <c r="E2564" s="5" t="s">
        <v>200</v>
      </c>
    </row>
    <row r="2565" spans="1:5" x14ac:dyDescent="0.35">
      <c r="A2565" s="5" t="s">
        <v>20</v>
      </c>
      <c r="B2565" s="5" t="s">
        <v>21</v>
      </c>
      <c r="C2565" s="5">
        <v>3011475</v>
      </c>
      <c r="D2565" s="5">
        <v>3011888</v>
      </c>
      <c r="E2565" s="5" t="s">
        <v>200</v>
      </c>
    </row>
    <row r="2566" spans="1:5" x14ac:dyDescent="0.35">
      <c r="A2566" s="5" t="s">
        <v>20</v>
      </c>
      <c r="B2566" s="5" t="s">
        <v>21</v>
      </c>
      <c r="C2566" s="5">
        <v>3011912</v>
      </c>
      <c r="D2566" s="5">
        <v>3012226</v>
      </c>
      <c r="E2566" s="5" t="s">
        <v>200</v>
      </c>
    </row>
    <row r="2567" spans="1:5" x14ac:dyDescent="0.35">
      <c r="A2567" s="5" t="s">
        <v>20</v>
      </c>
      <c r="B2567" s="5" t="s">
        <v>21</v>
      </c>
      <c r="C2567" s="5">
        <v>3012401</v>
      </c>
      <c r="D2567" s="5">
        <v>3012757</v>
      </c>
      <c r="E2567" s="5" t="s">
        <v>200</v>
      </c>
    </row>
    <row r="2568" spans="1:5" x14ac:dyDescent="0.35">
      <c r="A2568" s="5" t="s">
        <v>20</v>
      </c>
      <c r="B2568" s="5" t="s">
        <v>21</v>
      </c>
      <c r="C2568" s="5">
        <v>3012775</v>
      </c>
      <c r="D2568" s="5">
        <v>3013158</v>
      </c>
      <c r="E2568" s="5" t="s">
        <v>200</v>
      </c>
    </row>
    <row r="2569" spans="1:5" x14ac:dyDescent="0.35">
      <c r="A2569" s="5" t="s">
        <v>20</v>
      </c>
      <c r="B2569" s="5" t="s">
        <v>21</v>
      </c>
      <c r="C2569" s="5">
        <v>3013256</v>
      </c>
      <c r="D2569" s="5">
        <v>3013519</v>
      </c>
      <c r="E2569" s="5" t="s">
        <v>200</v>
      </c>
    </row>
    <row r="2570" spans="1:5" x14ac:dyDescent="0.35">
      <c r="A2570" s="5" t="s">
        <v>20</v>
      </c>
      <c r="B2570" s="5" t="s">
        <v>21</v>
      </c>
      <c r="C2570" s="5">
        <v>3013545</v>
      </c>
      <c r="D2570" s="5">
        <v>3015281</v>
      </c>
      <c r="E2570" s="5" t="s">
        <v>200</v>
      </c>
    </row>
    <row r="2571" spans="1:5" x14ac:dyDescent="0.35">
      <c r="A2571" s="5" t="s">
        <v>20</v>
      </c>
      <c r="B2571" s="5" t="s">
        <v>21</v>
      </c>
      <c r="C2571" s="5">
        <v>3015308</v>
      </c>
      <c r="D2571" s="5">
        <v>3015907</v>
      </c>
      <c r="E2571" s="5" t="s">
        <v>200</v>
      </c>
    </row>
    <row r="2572" spans="1:5" x14ac:dyDescent="0.35">
      <c r="A2572" s="5" t="s">
        <v>20</v>
      </c>
      <c r="B2572" s="5" t="s">
        <v>21</v>
      </c>
      <c r="C2572" s="5">
        <v>3016354</v>
      </c>
      <c r="D2572" s="5">
        <v>3018093</v>
      </c>
      <c r="E2572" s="5" t="s">
        <v>200</v>
      </c>
    </row>
    <row r="2573" spans="1:5" x14ac:dyDescent="0.35">
      <c r="A2573" s="5" t="s">
        <v>20</v>
      </c>
      <c r="B2573" s="5" t="s">
        <v>21</v>
      </c>
      <c r="C2573" s="5">
        <v>3019502</v>
      </c>
      <c r="D2573" s="5">
        <v>3020029</v>
      </c>
      <c r="E2573" s="5" t="s">
        <v>200</v>
      </c>
    </row>
    <row r="2574" spans="1:5" x14ac:dyDescent="0.35">
      <c r="A2574" s="5" t="s">
        <v>20</v>
      </c>
      <c r="B2574" s="5" t="s">
        <v>21</v>
      </c>
      <c r="C2574" s="5">
        <v>3020115</v>
      </c>
      <c r="D2574" s="5">
        <v>3021080</v>
      </c>
      <c r="E2574" s="5" t="s">
        <v>200</v>
      </c>
    </row>
    <row r="2575" spans="1:5" x14ac:dyDescent="0.35">
      <c r="A2575" s="5" t="s">
        <v>20</v>
      </c>
      <c r="B2575" s="5" t="s">
        <v>21</v>
      </c>
      <c r="C2575" s="5">
        <v>3021104</v>
      </c>
      <c r="D2575" s="5">
        <v>3022429</v>
      </c>
      <c r="E2575" s="5" t="s">
        <v>200</v>
      </c>
    </row>
    <row r="2576" spans="1:5" x14ac:dyDescent="0.35">
      <c r="A2576" s="5" t="s">
        <v>20</v>
      </c>
      <c r="B2576" s="5" t="s">
        <v>21</v>
      </c>
      <c r="C2576" s="5">
        <v>3022444</v>
      </c>
      <c r="D2576" s="5">
        <v>3023853</v>
      </c>
      <c r="E2576" s="5" t="s">
        <v>200</v>
      </c>
    </row>
    <row r="2577" spans="1:5" x14ac:dyDescent="0.35">
      <c r="A2577" s="5" t="s">
        <v>20</v>
      </c>
      <c r="B2577" s="5" t="s">
        <v>21</v>
      </c>
      <c r="C2577" s="5">
        <v>3023890</v>
      </c>
      <c r="D2577" s="5">
        <v>3024300</v>
      </c>
      <c r="E2577" s="5" t="s">
        <v>200</v>
      </c>
    </row>
    <row r="2578" spans="1:5" x14ac:dyDescent="0.35">
      <c r="A2578" s="5" t="s">
        <v>20</v>
      </c>
      <c r="B2578" s="5" t="s">
        <v>21</v>
      </c>
      <c r="C2578" s="5">
        <v>3024329</v>
      </c>
      <c r="D2578" s="5">
        <v>3025330</v>
      </c>
      <c r="E2578" s="5" t="s">
        <v>200</v>
      </c>
    </row>
    <row r="2579" spans="1:5" x14ac:dyDescent="0.35">
      <c r="A2579" s="5" t="s">
        <v>20</v>
      </c>
      <c r="B2579" s="5" t="s">
        <v>21</v>
      </c>
      <c r="C2579" s="5">
        <v>3025343</v>
      </c>
      <c r="D2579" s="5">
        <v>3025621</v>
      </c>
      <c r="E2579" s="5" t="s">
        <v>200</v>
      </c>
    </row>
    <row r="2580" spans="1:5" x14ac:dyDescent="0.35">
      <c r="A2580" s="5" t="s">
        <v>20</v>
      </c>
      <c r="B2580" s="5" t="s">
        <v>21</v>
      </c>
      <c r="C2580" s="5">
        <v>3025638</v>
      </c>
      <c r="D2580" s="5">
        <v>3026477</v>
      </c>
      <c r="E2580" s="5" t="s">
        <v>200</v>
      </c>
    </row>
    <row r="2581" spans="1:5" x14ac:dyDescent="0.35">
      <c r="A2581" s="5" t="s">
        <v>20</v>
      </c>
      <c r="B2581" s="5" t="s">
        <v>21</v>
      </c>
      <c r="C2581" s="5">
        <v>3026502</v>
      </c>
      <c r="D2581" s="5">
        <v>3027326</v>
      </c>
      <c r="E2581" s="5" t="s">
        <v>200</v>
      </c>
    </row>
    <row r="2582" spans="1:5" x14ac:dyDescent="0.35">
      <c r="A2582" s="5" t="s">
        <v>20</v>
      </c>
      <c r="B2582" s="5" t="s">
        <v>21</v>
      </c>
      <c r="C2582" s="5">
        <v>3027331</v>
      </c>
      <c r="D2582" s="5">
        <v>3027984</v>
      </c>
      <c r="E2582" s="5" t="s">
        <v>200</v>
      </c>
    </row>
    <row r="2583" spans="1:5" x14ac:dyDescent="0.35">
      <c r="A2583" s="5" t="s">
        <v>20</v>
      </c>
      <c r="B2583" s="5" t="s">
        <v>21</v>
      </c>
      <c r="C2583" s="5">
        <v>3028041</v>
      </c>
      <c r="D2583" s="5">
        <v>3028403</v>
      </c>
      <c r="E2583" s="5" t="s">
        <v>200</v>
      </c>
    </row>
    <row r="2584" spans="1:5" x14ac:dyDescent="0.35">
      <c r="A2584" s="5" t="s">
        <v>20</v>
      </c>
      <c r="B2584" s="5" t="s">
        <v>21</v>
      </c>
      <c r="C2584" s="5">
        <v>3028415</v>
      </c>
      <c r="D2584" s="5">
        <v>3028789</v>
      </c>
      <c r="E2584" s="5" t="s">
        <v>200</v>
      </c>
    </row>
    <row r="2585" spans="1:5" x14ac:dyDescent="0.35">
      <c r="A2585" s="5" t="s">
        <v>20</v>
      </c>
      <c r="B2585" s="5" t="s">
        <v>21</v>
      </c>
      <c r="C2585" s="5">
        <v>3028791</v>
      </c>
      <c r="D2585" s="5">
        <v>3030605</v>
      </c>
      <c r="E2585" s="5" t="s">
        <v>200</v>
      </c>
    </row>
    <row r="2586" spans="1:5" x14ac:dyDescent="0.35">
      <c r="A2586" s="5" t="s">
        <v>20</v>
      </c>
      <c r="B2586" s="5" t="s">
        <v>21</v>
      </c>
      <c r="C2586" s="5">
        <v>3030642</v>
      </c>
      <c r="D2586" s="5">
        <v>3031145</v>
      </c>
      <c r="E2586" s="5" t="s">
        <v>200</v>
      </c>
    </row>
    <row r="2587" spans="1:5" x14ac:dyDescent="0.35">
      <c r="A2587" s="5" t="s">
        <v>20</v>
      </c>
      <c r="B2587" s="5" t="s">
        <v>21</v>
      </c>
      <c r="C2587" s="5">
        <v>3031161</v>
      </c>
      <c r="D2587" s="5">
        <v>3031829</v>
      </c>
      <c r="E2587" s="5" t="s">
        <v>200</v>
      </c>
    </row>
    <row r="2588" spans="1:5" x14ac:dyDescent="0.35">
      <c r="A2588" s="5" t="s">
        <v>20</v>
      </c>
      <c r="B2588" s="5" t="s">
        <v>21</v>
      </c>
      <c r="C2588" s="5">
        <v>3031846</v>
      </c>
      <c r="D2588" s="5">
        <v>3033513</v>
      </c>
      <c r="E2588" s="5" t="s">
        <v>200</v>
      </c>
    </row>
    <row r="2589" spans="1:5" x14ac:dyDescent="0.35">
      <c r="A2589" s="5" t="s">
        <v>20</v>
      </c>
      <c r="B2589" s="5" t="s">
        <v>21</v>
      </c>
      <c r="C2589" s="5">
        <v>3033552</v>
      </c>
      <c r="D2589" s="5">
        <v>3034337</v>
      </c>
      <c r="E2589" s="5" t="s">
        <v>200</v>
      </c>
    </row>
    <row r="2590" spans="1:5" x14ac:dyDescent="0.35">
      <c r="A2590" s="5" t="s">
        <v>20</v>
      </c>
      <c r="B2590" s="5" t="s">
        <v>21</v>
      </c>
      <c r="C2590" s="5">
        <v>3034367</v>
      </c>
      <c r="D2590" s="5">
        <v>3034642</v>
      </c>
      <c r="E2590" s="5" t="s">
        <v>200</v>
      </c>
    </row>
    <row r="2591" spans="1:5" x14ac:dyDescent="0.35">
      <c r="A2591" s="5" t="s">
        <v>20</v>
      </c>
      <c r="B2591" s="5" t="s">
        <v>21</v>
      </c>
      <c r="C2591" s="5">
        <v>3034934</v>
      </c>
      <c r="D2591" s="5">
        <v>3036049</v>
      </c>
      <c r="E2591" s="5" t="s">
        <v>200</v>
      </c>
    </row>
    <row r="2592" spans="1:5" x14ac:dyDescent="0.35">
      <c r="A2592" s="5" t="s">
        <v>20</v>
      </c>
      <c r="B2592" s="5" t="s">
        <v>21</v>
      </c>
      <c r="C2592" s="5">
        <v>3036052</v>
      </c>
      <c r="D2592" s="5">
        <v>3037305</v>
      </c>
      <c r="E2592" s="5" t="s">
        <v>200</v>
      </c>
    </row>
    <row r="2593" spans="1:5" x14ac:dyDescent="0.35">
      <c r="A2593" s="5" t="s">
        <v>20</v>
      </c>
      <c r="B2593" s="5" t="s">
        <v>436</v>
      </c>
      <c r="C2593" s="5">
        <v>3037705</v>
      </c>
      <c r="D2593" s="5">
        <v>3037780</v>
      </c>
      <c r="E2593" s="5" t="s">
        <v>25</v>
      </c>
    </row>
    <row r="2594" spans="1:5" x14ac:dyDescent="0.35">
      <c r="A2594" s="5" t="s">
        <v>20</v>
      </c>
      <c r="B2594" s="5" t="s">
        <v>21</v>
      </c>
      <c r="C2594" s="5">
        <v>3037933</v>
      </c>
      <c r="D2594" s="5">
        <v>3038595</v>
      </c>
      <c r="E2594" s="5" t="s">
        <v>200</v>
      </c>
    </row>
    <row r="2595" spans="1:5" x14ac:dyDescent="0.35">
      <c r="A2595" s="5" t="s">
        <v>20</v>
      </c>
      <c r="B2595" s="5" t="s">
        <v>21</v>
      </c>
      <c r="C2595" s="5">
        <v>3038689</v>
      </c>
      <c r="D2595" s="5">
        <v>3039396</v>
      </c>
      <c r="E2595" s="5" t="s">
        <v>200</v>
      </c>
    </row>
    <row r="2596" spans="1:5" x14ac:dyDescent="0.35">
      <c r="A2596" s="5" t="s">
        <v>20</v>
      </c>
      <c r="B2596" s="5" t="s">
        <v>21</v>
      </c>
      <c r="C2596" s="5">
        <v>3039768</v>
      </c>
      <c r="D2596" s="5">
        <v>3040178</v>
      </c>
      <c r="E2596" s="5" t="s">
        <v>200</v>
      </c>
    </row>
    <row r="2597" spans="1:5" x14ac:dyDescent="0.35">
      <c r="A2597" s="5" t="s">
        <v>20</v>
      </c>
      <c r="B2597" s="5" t="s">
        <v>21</v>
      </c>
      <c r="C2597" s="5">
        <v>3040757</v>
      </c>
      <c r="D2597" s="5">
        <v>3041248</v>
      </c>
      <c r="E2597" s="5" t="s">
        <v>200</v>
      </c>
    </row>
    <row r="2598" spans="1:5" x14ac:dyDescent="0.35">
      <c r="A2598" s="5" t="s">
        <v>20</v>
      </c>
      <c r="B2598" s="5" t="s">
        <v>21</v>
      </c>
      <c r="C2598" s="5">
        <v>3041732</v>
      </c>
      <c r="D2598" s="5">
        <v>3041980</v>
      </c>
      <c r="E2598" s="5" t="s">
        <v>25</v>
      </c>
    </row>
    <row r="2599" spans="1:5" x14ac:dyDescent="0.35">
      <c r="A2599" s="5" t="s">
        <v>20</v>
      </c>
      <c r="B2599" s="5" t="s">
        <v>21</v>
      </c>
      <c r="C2599" s="5">
        <v>3042349</v>
      </c>
      <c r="D2599" s="5">
        <v>3043422</v>
      </c>
      <c r="E2599" s="5" t="s">
        <v>25</v>
      </c>
    </row>
    <row r="2600" spans="1:5" x14ac:dyDescent="0.35">
      <c r="A2600" s="5" t="s">
        <v>20</v>
      </c>
      <c r="B2600" s="5" t="s">
        <v>21</v>
      </c>
      <c r="C2600" s="5">
        <v>3043677</v>
      </c>
      <c r="D2600" s="5">
        <v>3043982</v>
      </c>
      <c r="E2600" s="5" t="s">
        <v>200</v>
      </c>
    </row>
    <row r="2601" spans="1:5" x14ac:dyDescent="0.35">
      <c r="A2601" s="5" t="s">
        <v>20</v>
      </c>
      <c r="B2601" s="5" t="s">
        <v>21</v>
      </c>
      <c r="C2601" s="5">
        <v>3044380</v>
      </c>
      <c r="D2601" s="5">
        <v>3045540</v>
      </c>
      <c r="E2601" s="5" t="s">
        <v>25</v>
      </c>
    </row>
    <row r="2602" spans="1:5" x14ac:dyDescent="0.35">
      <c r="A2602" s="5" t="s">
        <v>20</v>
      </c>
      <c r="B2602" s="5" t="s">
        <v>21</v>
      </c>
      <c r="C2602" s="5">
        <v>3045822</v>
      </c>
      <c r="D2602" s="5">
        <v>3046472</v>
      </c>
      <c r="E2602" s="5" t="s">
        <v>200</v>
      </c>
    </row>
    <row r="2603" spans="1:5" x14ac:dyDescent="0.35">
      <c r="A2603" s="5" t="s">
        <v>20</v>
      </c>
      <c r="B2603" s="5" t="s">
        <v>21</v>
      </c>
      <c r="C2603" s="5">
        <v>3046462</v>
      </c>
      <c r="D2603" s="5">
        <v>3046923</v>
      </c>
      <c r="E2603" s="5" t="s">
        <v>200</v>
      </c>
    </row>
    <row r="2604" spans="1:5" x14ac:dyDescent="0.35">
      <c r="A2604" s="5" t="s">
        <v>20</v>
      </c>
      <c r="B2604" s="5" t="s">
        <v>21</v>
      </c>
      <c r="C2604" s="5">
        <v>3046926</v>
      </c>
      <c r="D2604" s="5">
        <v>3050552</v>
      </c>
      <c r="E2604" s="5" t="s">
        <v>200</v>
      </c>
    </row>
    <row r="2605" spans="1:5" x14ac:dyDescent="0.35">
      <c r="A2605" s="5" t="s">
        <v>20</v>
      </c>
      <c r="B2605" s="5" t="s">
        <v>21</v>
      </c>
      <c r="C2605" s="5">
        <v>3051051</v>
      </c>
      <c r="D2605" s="5">
        <v>3051530</v>
      </c>
      <c r="E2605" s="5" t="s">
        <v>200</v>
      </c>
    </row>
    <row r="2606" spans="1:5" x14ac:dyDescent="0.35">
      <c r="A2606" s="5" t="s">
        <v>20</v>
      </c>
      <c r="B2606" s="5" t="s">
        <v>21</v>
      </c>
      <c r="C2606" s="5">
        <v>3051570</v>
      </c>
      <c r="D2606" s="5">
        <v>3053237</v>
      </c>
      <c r="E2606" s="5" t="s">
        <v>200</v>
      </c>
    </row>
    <row r="2607" spans="1:5" x14ac:dyDescent="0.35">
      <c r="A2607" s="5" t="s">
        <v>20</v>
      </c>
      <c r="B2607" s="5" t="s">
        <v>21</v>
      </c>
      <c r="C2607" s="5">
        <v>3053255</v>
      </c>
      <c r="D2607" s="5">
        <v>3054178</v>
      </c>
      <c r="E2607" s="5" t="s">
        <v>200</v>
      </c>
    </row>
    <row r="2608" spans="1:5" x14ac:dyDescent="0.35">
      <c r="A2608" s="5" t="s">
        <v>20</v>
      </c>
      <c r="B2608" s="5" t="s">
        <v>21</v>
      </c>
      <c r="C2608" s="5">
        <v>3054172</v>
      </c>
      <c r="D2608" s="5">
        <v>3055095</v>
      </c>
      <c r="E2608" s="5" t="s">
        <v>200</v>
      </c>
    </row>
    <row r="2609" spans="1:5" x14ac:dyDescent="0.35">
      <c r="A2609" s="5" t="s">
        <v>20</v>
      </c>
      <c r="B2609" s="5" t="s">
        <v>21</v>
      </c>
      <c r="C2609" s="5">
        <v>3055158</v>
      </c>
      <c r="D2609" s="5">
        <v>3056933</v>
      </c>
      <c r="E2609" s="5" t="s">
        <v>200</v>
      </c>
    </row>
    <row r="2610" spans="1:5" x14ac:dyDescent="0.35">
      <c r="A2610" s="5" t="s">
        <v>20</v>
      </c>
      <c r="B2610" s="5" t="s">
        <v>21</v>
      </c>
      <c r="C2610" s="5">
        <v>3056930</v>
      </c>
      <c r="D2610" s="5">
        <v>3058669</v>
      </c>
      <c r="E2610" s="5" t="s">
        <v>200</v>
      </c>
    </row>
    <row r="2611" spans="1:5" x14ac:dyDescent="0.35">
      <c r="A2611" s="5" t="s">
        <v>20</v>
      </c>
      <c r="B2611" s="5" t="s">
        <v>21</v>
      </c>
      <c r="C2611" s="5">
        <v>3058673</v>
      </c>
      <c r="D2611" s="5">
        <v>3060349</v>
      </c>
      <c r="E2611" s="5" t="s">
        <v>200</v>
      </c>
    </row>
    <row r="2612" spans="1:5" x14ac:dyDescent="0.35">
      <c r="A2612" s="5" t="s">
        <v>20</v>
      </c>
      <c r="B2612" s="5" t="s">
        <v>21</v>
      </c>
      <c r="C2612" s="5">
        <v>3060346</v>
      </c>
      <c r="D2612" s="5">
        <v>3062067</v>
      </c>
      <c r="E2612" s="5" t="s">
        <v>200</v>
      </c>
    </row>
    <row r="2613" spans="1:5" x14ac:dyDescent="0.35">
      <c r="A2613" s="5" t="s">
        <v>20</v>
      </c>
      <c r="B2613" s="5" t="s">
        <v>21</v>
      </c>
      <c r="C2613" s="5">
        <v>3062079</v>
      </c>
      <c r="D2613" s="5">
        <v>3062381</v>
      </c>
      <c r="E2613" s="5" t="s">
        <v>200</v>
      </c>
    </row>
    <row r="2614" spans="1:5" x14ac:dyDescent="0.35">
      <c r="A2614" s="5" t="s">
        <v>20</v>
      </c>
      <c r="B2614" s="5" t="s">
        <v>21</v>
      </c>
      <c r="C2614" s="5">
        <v>3063023</v>
      </c>
      <c r="D2614" s="5">
        <v>3065356</v>
      </c>
      <c r="E2614" s="5" t="s">
        <v>25</v>
      </c>
    </row>
    <row r="2615" spans="1:5" x14ac:dyDescent="0.35">
      <c r="A2615" s="5" t="s">
        <v>20</v>
      </c>
      <c r="B2615" s="5" t="s">
        <v>21</v>
      </c>
      <c r="C2615" s="5">
        <v>3065449</v>
      </c>
      <c r="D2615" s="5">
        <v>3068913</v>
      </c>
      <c r="E2615" s="5" t="s">
        <v>200</v>
      </c>
    </row>
    <row r="2616" spans="1:5" x14ac:dyDescent="0.35">
      <c r="A2616" s="5" t="s">
        <v>20</v>
      </c>
      <c r="B2616" s="5" t="s">
        <v>21</v>
      </c>
      <c r="C2616" s="5">
        <v>3069014</v>
      </c>
      <c r="D2616" s="5">
        <v>3069385</v>
      </c>
      <c r="E2616" s="5" t="s">
        <v>200</v>
      </c>
    </row>
    <row r="2617" spans="1:5" x14ac:dyDescent="0.35">
      <c r="A2617" s="5" t="s">
        <v>20</v>
      </c>
      <c r="B2617" s="5" t="s">
        <v>21</v>
      </c>
      <c r="C2617" s="5">
        <v>3069388</v>
      </c>
      <c r="D2617" s="5">
        <v>3069633</v>
      </c>
      <c r="E2617" s="5" t="s">
        <v>200</v>
      </c>
    </row>
    <row r="2618" spans="1:5" x14ac:dyDescent="0.35">
      <c r="A2618" s="5" t="s">
        <v>20</v>
      </c>
      <c r="B2618" s="5" t="s">
        <v>21</v>
      </c>
      <c r="C2618" s="5">
        <v>3069877</v>
      </c>
      <c r="D2618" s="5">
        <v>3070959</v>
      </c>
      <c r="E2618" s="5" t="s">
        <v>200</v>
      </c>
    </row>
    <row r="2619" spans="1:5" x14ac:dyDescent="0.35">
      <c r="A2619" s="5" t="s">
        <v>20</v>
      </c>
      <c r="B2619" s="5" t="s">
        <v>21</v>
      </c>
      <c r="C2619" s="5">
        <v>3070937</v>
      </c>
      <c r="D2619" s="5">
        <v>3072238</v>
      </c>
      <c r="E2619" s="5" t="s">
        <v>200</v>
      </c>
    </row>
    <row r="2620" spans="1:5" x14ac:dyDescent="0.35">
      <c r="A2620" s="5" t="s">
        <v>20</v>
      </c>
      <c r="B2620" s="5" t="s">
        <v>21</v>
      </c>
      <c r="C2620" s="5">
        <v>3072363</v>
      </c>
      <c r="D2620" s="5">
        <v>3073430</v>
      </c>
      <c r="E2620" s="5" t="s">
        <v>200</v>
      </c>
    </row>
    <row r="2621" spans="1:5" x14ac:dyDescent="0.35">
      <c r="A2621" s="5" t="s">
        <v>20</v>
      </c>
      <c r="B2621" s="5" t="s">
        <v>21</v>
      </c>
      <c r="C2621" s="5">
        <v>3073739</v>
      </c>
      <c r="D2621" s="5">
        <v>3074671</v>
      </c>
      <c r="E2621" s="5" t="s">
        <v>200</v>
      </c>
    </row>
    <row r="2622" spans="1:5" x14ac:dyDescent="0.35">
      <c r="A2622" s="5" t="s">
        <v>20</v>
      </c>
      <c r="B2622" s="5" t="s">
        <v>21</v>
      </c>
      <c r="C2622" s="5">
        <v>3074672</v>
      </c>
      <c r="D2622" s="5">
        <v>3075736</v>
      </c>
      <c r="E2622" s="5" t="s">
        <v>200</v>
      </c>
    </row>
    <row r="2623" spans="1:5" x14ac:dyDescent="0.35">
      <c r="A2623" s="5" t="s">
        <v>20</v>
      </c>
      <c r="B2623" s="5" t="s">
        <v>21</v>
      </c>
      <c r="C2623" s="5">
        <v>3075721</v>
      </c>
      <c r="D2623" s="5">
        <v>3077259</v>
      </c>
      <c r="E2623" s="5" t="s">
        <v>200</v>
      </c>
    </row>
    <row r="2624" spans="1:5" x14ac:dyDescent="0.35">
      <c r="A2624" s="5" t="s">
        <v>20</v>
      </c>
      <c r="B2624" s="5" t="s">
        <v>21</v>
      </c>
      <c r="C2624" s="5">
        <v>3077325</v>
      </c>
      <c r="D2624" s="5">
        <v>3078419</v>
      </c>
      <c r="E2624" s="5" t="s">
        <v>200</v>
      </c>
    </row>
    <row r="2625" spans="1:5" x14ac:dyDescent="0.35">
      <c r="A2625" s="5" t="s">
        <v>20</v>
      </c>
      <c r="B2625" s="5" t="s">
        <v>21</v>
      </c>
      <c r="C2625" s="5">
        <v>3078785</v>
      </c>
      <c r="D2625" s="5">
        <v>3079411</v>
      </c>
      <c r="E2625" s="5" t="s">
        <v>25</v>
      </c>
    </row>
    <row r="2626" spans="1:5" x14ac:dyDescent="0.35">
      <c r="A2626" s="5" t="s">
        <v>20</v>
      </c>
      <c r="B2626" s="5" t="s">
        <v>21</v>
      </c>
      <c r="C2626" s="5">
        <v>3079503</v>
      </c>
      <c r="D2626" s="5">
        <v>3080864</v>
      </c>
      <c r="E2626" s="5" t="s">
        <v>200</v>
      </c>
    </row>
    <row r="2627" spans="1:5" x14ac:dyDescent="0.35">
      <c r="A2627" s="5" t="s">
        <v>20</v>
      </c>
      <c r="B2627" s="5" t="s">
        <v>21</v>
      </c>
      <c r="C2627" s="5">
        <v>3080910</v>
      </c>
      <c r="D2627" s="5">
        <v>3081593</v>
      </c>
      <c r="E2627" s="5" t="s">
        <v>200</v>
      </c>
    </row>
    <row r="2628" spans="1:5" x14ac:dyDescent="0.35">
      <c r="A2628" s="5" t="s">
        <v>20</v>
      </c>
      <c r="B2628" s="5" t="s">
        <v>21</v>
      </c>
      <c r="C2628" s="5">
        <v>3081597</v>
      </c>
      <c r="D2628" s="5">
        <v>3082160</v>
      </c>
      <c r="E2628" s="5" t="s">
        <v>200</v>
      </c>
    </row>
    <row r="2629" spans="1:5" x14ac:dyDescent="0.35">
      <c r="A2629" s="5" t="s">
        <v>20</v>
      </c>
      <c r="B2629" s="5" t="s">
        <v>21</v>
      </c>
      <c r="C2629" s="5">
        <v>3082157</v>
      </c>
      <c r="D2629" s="5">
        <v>3083125</v>
      </c>
      <c r="E2629" s="5" t="s">
        <v>200</v>
      </c>
    </row>
    <row r="2630" spans="1:5" x14ac:dyDescent="0.35">
      <c r="A2630" s="5" t="s">
        <v>20</v>
      </c>
      <c r="B2630" s="5" t="s">
        <v>21</v>
      </c>
      <c r="C2630" s="5">
        <v>3083122</v>
      </c>
      <c r="D2630" s="5">
        <v>3083550</v>
      </c>
      <c r="E2630" s="5" t="s">
        <v>200</v>
      </c>
    </row>
    <row r="2631" spans="1:5" x14ac:dyDescent="0.35">
      <c r="A2631" s="5" t="s">
        <v>20</v>
      </c>
      <c r="B2631" s="5" t="s">
        <v>21</v>
      </c>
      <c r="C2631" s="5">
        <v>3083547</v>
      </c>
      <c r="D2631" s="5">
        <v>3083987</v>
      </c>
      <c r="E2631" s="5" t="s">
        <v>200</v>
      </c>
    </row>
    <row r="2632" spans="1:5" x14ac:dyDescent="0.35">
      <c r="A2632" s="5" t="s">
        <v>20</v>
      </c>
      <c r="B2632" s="5" t="s">
        <v>21</v>
      </c>
      <c r="C2632" s="5">
        <v>3084043</v>
      </c>
      <c r="D2632" s="5">
        <v>3084453</v>
      </c>
      <c r="E2632" s="5" t="s">
        <v>200</v>
      </c>
    </row>
    <row r="2633" spans="1:5" x14ac:dyDescent="0.35">
      <c r="A2633" s="5" t="s">
        <v>20</v>
      </c>
      <c r="B2633" s="5" t="s">
        <v>21</v>
      </c>
      <c r="C2633" s="5">
        <v>3084434</v>
      </c>
      <c r="D2633" s="5">
        <v>3084973</v>
      </c>
      <c r="E2633" s="5" t="s">
        <v>200</v>
      </c>
    </row>
    <row r="2634" spans="1:5" x14ac:dyDescent="0.35">
      <c r="A2634" s="5" t="s">
        <v>20</v>
      </c>
      <c r="B2634" s="5" t="s">
        <v>21</v>
      </c>
      <c r="C2634" s="5">
        <v>3084960</v>
      </c>
      <c r="D2634" s="5">
        <v>3085331</v>
      </c>
      <c r="E2634" s="5" t="s">
        <v>200</v>
      </c>
    </row>
    <row r="2635" spans="1:5" x14ac:dyDescent="0.35">
      <c r="A2635" s="5" t="s">
        <v>20</v>
      </c>
      <c r="B2635" s="5" t="s">
        <v>21</v>
      </c>
      <c r="C2635" s="5">
        <v>3085442</v>
      </c>
      <c r="D2635" s="5">
        <v>3086836</v>
      </c>
      <c r="E2635" s="5" t="s">
        <v>200</v>
      </c>
    </row>
    <row r="2636" spans="1:5" x14ac:dyDescent="0.35">
      <c r="A2636" s="5" t="s">
        <v>20</v>
      </c>
      <c r="B2636" s="5" t="s">
        <v>21</v>
      </c>
      <c r="C2636" s="5">
        <v>3086962</v>
      </c>
      <c r="D2636" s="5">
        <v>3087819</v>
      </c>
      <c r="E2636" s="5" t="s">
        <v>25</v>
      </c>
    </row>
    <row r="2637" spans="1:5" x14ac:dyDescent="0.35">
      <c r="A2637" s="5" t="s">
        <v>20</v>
      </c>
      <c r="B2637" s="5" t="s">
        <v>21</v>
      </c>
      <c r="C2637" s="5">
        <v>3087933</v>
      </c>
      <c r="D2637" s="5">
        <v>3088622</v>
      </c>
      <c r="E2637" s="5" t="s">
        <v>200</v>
      </c>
    </row>
    <row r="2638" spans="1:5" x14ac:dyDescent="0.35">
      <c r="A2638" s="5" t="s">
        <v>20</v>
      </c>
      <c r="B2638" s="5" t="s">
        <v>21</v>
      </c>
      <c r="C2638" s="5">
        <v>3088733</v>
      </c>
      <c r="D2638" s="5">
        <v>3089308</v>
      </c>
      <c r="E2638" s="5" t="s">
        <v>200</v>
      </c>
    </row>
    <row r="2639" spans="1:5" x14ac:dyDescent="0.35">
      <c r="A2639" s="5" t="s">
        <v>20</v>
      </c>
      <c r="B2639" s="5" t="s">
        <v>21</v>
      </c>
      <c r="C2639" s="5">
        <v>3089512</v>
      </c>
      <c r="D2639" s="5">
        <v>3090228</v>
      </c>
      <c r="E2639" s="5" t="s">
        <v>200</v>
      </c>
    </row>
    <row r="2640" spans="1:5" x14ac:dyDescent="0.35">
      <c r="A2640" s="5" t="s">
        <v>20</v>
      </c>
      <c r="B2640" s="5" t="s">
        <v>21</v>
      </c>
      <c r="C2640" s="5">
        <v>3090362</v>
      </c>
      <c r="D2640" s="5">
        <v>3090868</v>
      </c>
      <c r="E2640" s="5" t="s">
        <v>200</v>
      </c>
    </row>
    <row r="2641" spans="1:5" x14ac:dyDescent="0.35">
      <c r="A2641" s="5" t="s">
        <v>20</v>
      </c>
      <c r="B2641" s="5" t="s">
        <v>21</v>
      </c>
      <c r="C2641" s="5">
        <v>3090865</v>
      </c>
      <c r="D2641" s="5">
        <v>3091632</v>
      </c>
      <c r="E2641" s="5" t="s">
        <v>200</v>
      </c>
    </row>
    <row r="2642" spans="1:5" x14ac:dyDescent="0.35">
      <c r="A2642" s="5" t="s">
        <v>20</v>
      </c>
      <c r="B2642" s="5" t="s">
        <v>21</v>
      </c>
      <c r="C2642" s="5">
        <v>3091793</v>
      </c>
      <c r="D2642" s="5">
        <v>3092608</v>
      </c>
      <c r="E2642" s="5" t="s">
        <v>200</v>
      </c>
    </row>
    <row r="2643" spans="1:5" x14ac:dyDescent="0.35">
      <c r="A2643" s="5" t="s">
        <v>20</v>
      </c>
      <c r="B2643" s="5" t="s">
        <v>21</v>
      </c>
      <c r="C2643" s="5">
        <v>3092583</v>
      </c>
      <c r="D2643" s="5">
        <v>3093248</v>
      </c>
      <c r="E2643" s="5" t="s">
        <v>200</v>
      </c>
    </row>
    <row r="2644" spans="1:5" x14ac:dyDescent="0.35">
      <c r="A2644" s="5" t="s">
        <v>20</v>
      </c>
      <c r="B2644" s="5" t="s">
        <v>21</v>
      </c>
      <c r="C2644" s="5">
        <v>3093380</v>
      </c>
      <c r="D2644" s="5">
        <v>3094348</v>
      </c>
      <c r="E2644" s="5" t="s">
        <v>200</v>
      </c>
    </row>
    <row r="2645" spans="1:5" x14ac:dyDescent="0.35">
      <c r="A2645" s="5" t="s">
        <v>20</v>
      </c>
      <c r="B2645" s="5" t="s">
        <v>21</v>
      </c>
      <c r="C2645" s="5">
        <v>3094352</v>
      </c>
      <c r="D2645" s="5">
        <v>3095365</v>
      </c>
      <c r="E2645" s="5" t="s">
        <v>200</v>
      </c>
    </row>
    <row r="2646" spans="1:5" x14ac:dyDescent="0.35">
      <c r="A2646" s="5" t="s">
        <v>20</v>
      </c>
      <c r="B2646" s="5" t="s">
        <v>21</v>
      </c>
      <c r="C2646" s="5">
        <v>3095362</v>
      </c>
      <c r="D2646" s="5">
        <v>3095769</v>
      </c>
      <c r="E2646" s="5" t="s">
        <v>200</v>
      </c>
    </row>
    <row r="2647" spans="1:5" x14ac:dyDescent="0.35">
      <c r="A2647" s="5" t="s">
        <v>20</v>
      </c>
      <c r="B2647" s="5" t="s">
        <v>436</v>
      </c>
      <c r="C2647" s="5">
        <v>3095965</v>
      </c>
      <c r="D2647" s="5">
        <v>3096040</v>
      </c>
      <c r="E2647" s="5" t="s">
        <v>200</v>
      </c>
    </row>
    <row r="2648" spans="1:5" x14ac:dyDescent="0.35">
      <c r="A2648" s="5" t="s">
        <v>20</v>
      </c>
      <c r="B2648" s="5" t="s">
        <v>436</v>
      </c>
      <c r="C2648" s="5">
        <v>3096139</v>
      </c>
      <c r="D2648" s="5">
        <v>3096215</v>
      </c>
      <c r="E2648" s="5" t="s">
        <v>200</v>
      </c>
    </row>
    <row r="2649" spans="1:5" x14ac:dyDescent="0.35">
      <c r="A2649" s="5" t="s">
        <v>20</v>
      </c>
      <c r="B2649" s="5" t="s">
        <v>436</v>
      </c>
      <c r="C2649" s="5">
        <v>3096234</v>
      </c>
      <c r="D2649" s="5">
        <v>3096310</v>
      </c>
      <c r="E2649" s="5" t="s">
        <v>200</v>
      </c>
    </row>
    <row r="2650" spans="1:5" x14ac:dyDescent="0.35">
      <c r="A2650" s="5" t="s">
        <v>20</v>
      </c>
      <c r="B2650" s="5" t="s">
        <v>21</v>
      </c>
      <c r="C2650" s="5">
        <v>3096502</v>
      </c>
      <c r="D2650" s="5">
        <v>3098892</v>
      </c>
      <c r="E2650" s="5" t="s">
        <v>200</v>
      </c>
    </row>
    <row r="2651" spans="1:5" x14ac:dyDescent="0.35">
      <c r="A2651" s="5" t="s">
        <v>20</v>
      </c>
      <c r="B2651" s="5" t="s">
        <v>21</v>
      </c>
      <c r="C2651" s="5">
        <v>3099193</v>
      </c>
      <c r="D2651" s="5">
        <v>3099636</v>
      </c>
      <c r="E2651" s="5" t="s">
        <v>200</v>
      </c>
    </row>
    <row r="2652" spans="1:5" x14ac:dyDescent="0.35">
      <c r="A2652" s="5" t="s">
        <v>20</v>
      </c>
      <c r="B2652" s="5" t="s">
        <v>21</v>
      </c>
      <c r="C2652" s="5">
        <v>3099937</v>
      </c>
      <c r="D2652" s="5">
        <v>3100281</v>
      </c>
      <c r="E2652" s="5" t="s">
        <v>200</v>
      </c>
    </row>
    <row r="2653" spans="1:5" x14ac:dyDescent="0.35">
      <c r="A2653" s="5" t="s">
        <v>20</v>
      </c>
      <c r="B2653" s="5" t="s">
        <v>21</v>
      </c>
      <c r="C2653" s="5">
        <v>3100597</v>
      </c>
      <c r="D2653" s="5">
        <v>3101940</v>
      </c>
      <c r="E2653" s="5" t="s">
        <v>200</v>
      </c>
    </row>
    <row r="2654" spans="1:5" x14ac:dyDescent="0.35">
      <c r="A2654" s="5" t="s">
        <v>20</v>
      </c>
      <c r="B2654" s="5" t="s">
        <v>21</v>
      </c>
      <c r="C2654" s="5">
        <v>3101949</v>
      </c>
      <c r="D2654" s="5">
        <v>3102704</v>
      </c>
      <c r="E2654" s="5" t="s">
        <v>200</v>
      </c>
    </row>
    <row r="2655" spans="1:5" x14ac:dyDescent="0.35">
      <c r="A2655" s="5" t="s">
        <v>20</v>
      </c>
      <c r="B2655" s="5" t="s">
        <v>21</v>
      </c>
      <c r="C2655" s="5">
        <v>3102706</v>
      </c>
      <c r="D2655" s="5">
        <v>3103644</v>
      </c>
      <c r="E2655" s="5" t="s">
        <v>200</v>
      </c>
    </row>
    <row r="2656" spans="1:5" x14ac:dyDescent="0.35">
      <c r="A2656" s="5" t="s">
        <v>20</v>
      </c>
      <c r="B2656" s="5" t="s">
        <v>21</v>
      </c>
      <c r="C2656" s="5">
        <v>3103927</v>
      </c>
      <c r="D2656" s="5">
        <v>3104277</v>
      </c>
      <c r="E2656" s="5" t="s">
        <v>25</v>
      </c>
    </row>
    <row r="2657" spans="1:5" x14ac:dyDescent="0.35">
      <c r="A2657" s="5" t="s">
        <v>20</v>
      </c>
      <c r="B2657" s="5" t="s">
        <v>21</v>
      </c>
      <c r="C2657" s="5">
        <v>3104281</v>
      </c>
      <c r="D2657" s="5">
        <v>3104748</v>
      </c>
      <c r="E2657" s="5" t="s">
        <v>25</v>
      </c>
    </row>
    <row r="2658" spans="1:5" x14ac:dyDescent="0.35">
      <c r="A2658" s="5" t="s">
        <v>20</v>
      </c>
      <c r="B2658" s="5" t="s">
        <v>21</v>
      </c>
      <c r="C2658" s="5">
        <v>3104931</v>
      </c>
      <c r="D2658" s="5">
        <v>3106196</v>
      </c>
      <c r="E2658" s="5" t="s">
        <v>25</v>
      </c>
    </row>
    <row r="2659" spans="1:5" x14ac:dyDescent="0.35">
      <c r="A2659" s="5" t="s">
        <v>20</v>
      </c>
      <c r="B2659" s="5" t="s">
        <v>21</v>
      </c>
      <c r="C2659" s="5">
        <v>3106253</v>
      </c>
      <c r="D2659" s="5">
        <v>3106687</v>
      </c>
      <c r="E2659" s="5" t="s">
        <v>200</v>
      </c>
    </row>
    <row r="2660" spans="1:5" x14ac:dyDescent="0.35">
      <c r="A2660" s="5" t="s">
        <v>20</v>
      </c>
      <c r="B2660" s="5" t="s">
        <v>21</v>
      </c>
      <c r="C2660" s="5">
        <v>3106684</v>
      </c>
      <c r="D2660" s="5">
        <v>3107616</v>
      </c>
      <c r="E2660" s="5" t="s">
        <v>200</v>
      </c>
    </row>
    <row r="2661" spans="1:5" x14ac:dyDescent="0.35">
      <c r="A2661" s="5" t="s">
        <v>20</v>
      </c>
      <c r="B2661" s="5" t="s">
        <v>21</v>
      </c>
      <c r="C2661" s="5">
        <v>3107755</v>
      </c>
      <c r="D2661" s="5">
        <v>3108930</v>
      </c>
      <c r="E2661" s="5" t="s">
        <v>200</v>
      </c>
    </row>
    <row r="2662" spans="1:5" x14ac:dyDescent="0.35">
      <c r="A2662" s="5" t="s">
        <v>20</v>
      </c>
      <c r="B2662" s="5" t="s">
        <v>21</v>
      </c>
      <c r="C2662" s="5">
        <v>3109376</v>
      </c>
      <c r="D2662" s="5">
        <v>3111202</v>
      </c>
      <c r="E2662" s="5" t="s">
        <v>200</v>
      </c>
    </row>
    <row r="2663" spans="1:5" x14ac:dyDescent="0.35">
      <c r="A2663" s="5" t="s">
        <v>20</v>
      </c>
      <c r="B2663" s="5" t="s">
        <v>21</v>
      </c>
      <c r="C2663" s="5">
        <v>3111309</v>
      </c>
      <c r="D2663" s="5">
        <v>3111857</v>
      </c>
      <c r="E2663" s="5" t="s">
        <v>200</v>
      </c>
    </row>
    <row r="2664" spans="1:5" x14ac:dyDescent="0.35">
      <c r="A2664" s="5" t="s">
        <v>20</v>
      </c>
      <c r="B2664" s="5" t="s">
        <v>21</v>
      </c>
      <c r="C2664" s="5">
        <v>3111866</v>
      </c>
      <c r="D2664" s="5">
        <v>3112900</v>
      </c>
      <c r="E2664" s="5" t="s">
        <v>200</v>
      </c>
    </row>
    <row r="2665" spans="1:5" x14ac:dyDescent="0.35">
      <c r="A2665" s="5" t="s">
        <v>20</v>
      </c>
      <c r="B2665" s="5" t="s">
        <v>21</v>
      </c>
      <c r="C2665" s="5">
        <v>3113049</v>
      </c>
      <c r="D2665" s="5">
        <v>3114218</v>
      </c>
      <c r="E2665" s="5" t="s">
        <v>200</v>
      </c>
    </row>
    <row r="2666" spans="1:5" x14ac:dyDescent="0.35">
      <c r="A2666" s="5" t="s">
        <v>20</v>
      </c>
      <c r="B2666" s="5" t="s">
        <v>21</v>
      </c>
      <c r="C2666" s="5">
        <v>3114394</v>
      </c>
      <c r="D2666" s="5">
        <v>3115500</v>
      </c>
      <c r="E2666" s="5" t="s">
        <v>25</v>
      </c>
    </row>
    <row r="2667" spans="1:5" x14ac:dyDescent="0.35">
      <c r="A2667" s="5" t="s">
        <v>20</v>
      </c>
      <c r="B2667" s="5" t="s">
        <v>21</v>
      </c>
      <c r="C2667" s="5">
        <v>3115855</v>
      </c>
      <c r="D2667" s="5">
        <v>3117150</v>
      </c>
      <c r="E2667" s="5" t="s">
        <v>25</v>
      </c>
    </row>
    <row r="2668" spans="1:5" x14ac:dyDescent="0.35">
      <c r="A2668" s="5" t="s">
        <v>20</v>
      </c>
      <c r="B2668" s="5" t="s">
        <v>21</v>
      </c>
      <c r="C2668" s="5">
        <v>3117172</v>
      </c>
      <c r="D2668" s="5">
        <v>3117681</v>
      </c>
      <c r="E2668" s="5" t="s">
        <v>25</v>
      </c>
    </row>
    <row r="2669" spans="1:5" x14ac:dyDescent="0.35">
      <c r="A2669" s="5" t="s">
        <v>20</v>
      </c>
      <c r="B2669" s="5" t="s">
        <v>21</v>
      </c>
      <c r="C2669" s="5">
        <v>3117952</v>
      </c>
      <c r="D2669" s="5">
        <v>3121851</v>
      </c>
      <c r="E2669" s="5" t="s">
        <v>200</v>
      </c>
    </row>
    <row r="2670" spans="1:5" x14ac:dyDescent="0.35">
      <c r="A2670" s="5" t="s">
        <v>20</v>
      </c>
      <c r="B2670" s="5" t="s">
        <v>21</v>
      </c>
      <c r="C2670" s="5">
        <v>3122221</v>
      </c>
      <c r="D2670" s="5">
        <v>3126021</v>
      </c>
      <c r="E2670" s="5" t="s">
        <v>200</v>
      </c>
    </row>
    <row r="2671" spans="1:5" x14ac:dyDescent="0.35">
      <c r="A2671" s="5" t="s">
        <v>20</v>
      </c>
      <c r="B2671" s="5" t="s">
        <v>21</v>
      </c>
      <c r="C2671" s="5">
        <v>3126224</v>
      </c>
      <c r="D2671" s="5">
        <v>3131344</v>
      </c>
      <c r="E2671" s="5" t="s">
        <v>200</v>
      </c>
    </row>
    <row r="2672" spans="1:5" x14ac:dyDescent="0.35">
      <c r="A2672" s="5" t="s">
        <v>20</v>
      </c>
      <c r="B2672" s="5" t="s">
        <v>21</v>
      </c>
      <c r="C2672" s="5">
        <v>3131613</v>
      </c>
      <c r="D2672" s="5">
        <v>3133616</v>
      </c>
      <c r="E2672" s="5" t="s">
        <v>200</v>
      </c>
    </row>
    <row r="2673" spans="1:5" x14ac:dyDescent="0.35">
      <c r="A2673" s="5" t="s">
        <v>20</v>
      </c>
      <c r="B2673" s="5" t="s">
        <v>21</v>
      </c>
      <c r="C2673" s="5">
        <v>3133816</v>
      </c>
      <c r="D2673" s="5">
        <v>3134412</v>
      </c>
      <c r="E2673" s="5" t="s">
        <v>200</v>
      </c>
    </row>
    <row r="2674" spans="1:5" x14ac:dyDescent="0.35">
      <c r="A2674" s="5" t="s">
        <v>20</v>
      </c>
      <c r="B2674" s="5" t="s">
        <v>21</v>
      </c>
      <c r="C2674" s="5">
        <v>3134568</v>
      </c>
      <c r="D2674" s="5">
        <v>3135212</v>
      </c>
      <c r="E2674" s="5" t="s">
        <v>200</v>
      </c>
    </row>
    <row r="2675" spans="1:5" x14ac:dyDescent="0.35">
      <c r="A2675" s="5" t="s">
        <v>20</v>
      </c>
      <c r="B2675" s="5" t="s">
        <v>21</v>
      </c>
      <c r="C2675" s="5">
        <v>3135567</v>
      </c>
      <c r="D2675" s="5">
        <v>3136241</v>
      </c>
      <c r="E2675" s="5" t="s">
        <v>200</v>
      </c>
    </row>
    <row r="2676" spans="1:5" x14ac:dyDescent="0.35">
      <c r="A2676" s="5" t="s">
        <v>20</v>
      </c>
      <c r="B2676" s="5" t="s">
        <v>21</v>
      </c>
      <c r="C2676" s="5">
        <v>3136341</v>
      </c>
      <c r="D2676" s="5">
        <v>3137351</v>
      </c>
      <c r="E2676" s="5" t="s">
        <v>200</v>
      </c>
    </row>
    <row r="2677" spans="1:5" x14ac:dyDescent="0.35">
      <c r="A2677" s="5" t="s">
        <v>20</v>
      </c>
      <c r="B2677" s="5" t="s">
        <v>21</v>
      </c>
      <c r="C2677" s="5">
        <v>3137730</v>
      </c>
      <c r="D2677" s="5">
        <v>3138740</v>
      </c>
      <c r="E2677" s="5" t="s">
        <v>200</v>
      </c>
    </row>
    <row r="2678" spans="1:5" x14ac:dyDescent="0.35">
      <c r="A2678" s="5" t="s">
        <v>20</v>
      </c>
      <c r="B2678" s="5" t="s">
        <v>21</v>
      </c>
      <c r="C2678" s="5">
        <v>3139945</v>
      </c>
      <c r="D2678" s="5">
        <v>3140610</v>
      </c>
      <c r="E2678" s="5" t="s">
        <v>200</v>
      </c>
    </row>
    <row r="2679" spans="1:5" x14ac:dyDescent="0.35">
      <c r="A2679" s="5" t="s">
        <v>20</v>
      </c>
      <c r="B2679" s="5" t="s">
        <v>21</v>
      </c>
      <c r="C2679" s="5">
        <v>3140750</v>
      </c>
      <c r="D2679" s="5">
        <v>3141604</v>
      </c>
      <c r="E2679" s="5" t="s">
        <v>200</v>
      </c>
    </row>
    <row r="2680" spans="1:5" x14ac:dyDescent="0.35">
      <c r="A2680" s="5" t="s">
        <v>20</v>
      </c>
      <c r="B2680" s="5" t="s">
        <v>21</v>
      </c>
      <c r="C2680" s="5">
        <v>3141918</v>
      </c>
      <c r="D2680" s="5">
        <v>3142508</v>
      </c>
      <c r="E2680" s="5" t="s">
        <v>200</v>
      </c>
    </row>
    <row r="2681" spans="1:5" x14ac:dyDescent="0.35">
      <c r="A2681" s="5" t="s">
        <v>20</v>
      </c>
      <c r="B2681" s="5" t="s">
        <v>21</v>
      </c>
      <c r="C2681" s="5">
        <v>3142948</v>
      </c>
      <c r="D2681" s="5">
        <v>3144057</v>
      </c>
      <c r="E2681" s="5" t="s">
        <v>25</v>
      </c>
    </row>
    <row r="2682" spans="1:5" x14ac:dyDescent="0.35">
      <c r="A2682" s="5" t="s">
        <v>20</v>
      </c>
      <c r="B2682" s="5" t="s">
        <v>21</v>
      </c>
      <c r="C2682" s="5">
        <v>3144333</v>
      </c>
      <c r="D2682" s="5">
        <v>3144743</v>
      </c>
      <c r="E2682" s="5" t="s">
        <v>25</v>
      </c>
    </row>
    <row r="2683" spans="1:5" x14ac:dyDescent="0.35">
      <c r="A2683" s="5" t="s">
        <v>20</v>
      </c>
      <c r="B2683" s="5" t="s">
        <v>21</v>
      </c>
      <c r="C2683" s="5">
        <v>3144745</v>
      </c>
      <c r="D2683" s="5">
        <v>3145302</v>
      </c>
      <c r="E2683" s="5" t="s">
        <v>25</v>
      </c>
    </row>
    <row r="2684" spans="1:5" x14ac:dyDescent="0.35">
      <c r="A2684" s="5" t="s">
        <v>20</v>
      </c>
      <c r="B2684" s="5" t="s">
        <v>21</v>
      </c>
      <c r="C2684" s="5">
        <v>3145388</v>
      </c>
      <c r="D2684" s="5">
        <v>3145612</v>
      </c>
      <c r="E2684" s="5" t="s">
        <v>25</v>
      </c>
    </row>
    <row r="2685" spans="1:5" x14ac:dyDescent="0.35">
      <c r="A2685" s="5" t="s">
        <v>20</v>
      </c>
      <c r="B2685" s="5" t="s">
        <v>21</v>
      </c>
      <c r="C2685" s="5">
        <v>3145749</v>
      </c>
      <c r="D2685" s="5">
        <v>3145979</v>
      </c>
      <c r="E2685" s="5" t="s">
        <v>25</v>
      </c>
    </row>
    <row r="2686" spans="1:5" x14ac:dyDescent="0.35">
      <c r="A2686" s="5" t="s">
        <v>20</v>
      </c>
      <c r="B2686" s="5" t="s">
        <v>21</v>
      </c>
      <c r="C2686" s="5">
        <v>3146051</v>
      </c>
      <c r="D2686" s="5">
        <v>3146209</v>
      </c>
      <c r="E2686" s="5" t="s">
        <v>25</v>
      </c>
    </row>
    <row r="2687" spans="1:5" x14ac:dyDescent="0.35">
      <c r="A2687" s="5" t="s">
        <v>20</v>
      </c>
      <c r="B2687" s="5" t="s">
        <v>21</v>
      </c>
      <c r="C2687" s="5">
        <v>3146289</v>
      </c>
      <c r="D2687" s="5">
        <v>3146894</v>
      </c>
      <c r="E2687" s="5" t="s">
        <v>25</v>
      </c>
    </row>
    <row r="2688" spans="1:5" x14ac:dyDescent="0.35">
      <c r="A2688" s="5" t="s">
        <v>20</v>
      </c>
      <c r="B2688" s="5" t="s">
        <v>21</v>
      </c>
      <c r="C2688" s="5">
        <v>3147182</v>
      </c>
      <c r="D2688" s="5">
        <v>3148180</v>
      </c>
      <c r="E2688" s="5" t="s">
        <v>200</v>
      </c>
    </row>
    <row r="2689" spans="1:5" x14ac:dyDescent="0.35">
      <c r="A2689" s="5" t="s">
        <v>20</v>
      </c>
      <c r="B2689" s="5" t="s">
        <v>21</v>
      </c>
      <c r="C2689" s="5">
        <v>3148396</v>
      </c>
      <c r="D2689" s="5">
        <v>3149406</v>
      </c>
      <c r="E2689" s="5" t="s">
        <v>200</v>
      </c>
    </row>
    <row r="2690" spans="1:5" x14ac:dyDescent="0.35">
      <c r="A2690" s="5" t="s">
        <v>20</v>
      </c>
      <c r="B2690" s="5" t="s">
        <v>21</v>
      </c>
      <c r="C2690" s="5">
        <v>3149583</v>
      </c>
      <c r="D2690" s="5">
        <v>3150518</v>
      </c>
      <c r="E2690" s="5" t="s">
        <v>200</v>
      </c>
    </row>
    <row r="2691" spans="1:5" x14ac:dyDescent="0.35">
      <c r="A2691" s="5" t="s">
        <v>20</v>
      </c>
      <c r="B2691" s="5" t="s">
        <v>21</v>
      </c>
      <c r="C2691" s="5">
        <v>3150744</v>
      </c>
      <c r="D2691" s="5">
        <v>3151505</v>
      </c>
      <c r="E2691" s="5" t="s">
        <v>200</v>
      </c>
    </row>
    <row r="2692" spans="1:5" x14ac:dyDescent="0.35">
      <c r="A2692" s="5" t="s">
        <v>20</v>
      </c>
      <c r="B2692" s="5" t="s">
        <v>21</v>
      </c>
      <c r="C2692" s="5">
        <v>3151585</v>
      </c>
      <c r="D2692" s="5">
        <v>3152490</v>
      </c>
      <c r="E2692" s="5" t="s">
        <v>200</v>
      </c>
    </row>
    <row r="2693" spans="1:5" x14ac:dyDescent="0.35">
      <c r="A2693" s="5" t="s">
        <v>20</v>
      </c>
      <c r="B2693" s="5" t="s">
        <v>21</v>
      </c>
      <c r="C2693" s="5">
        <v>3152705</v>
      </c>
      <c r="D2693" s="5">
        <v>3153124</v>
      </c>
      <c r="E2693" s="5" t="s">
        <v>200</v>
      </c>
    </row>
    <row r="2694" spans="1:5" x14ac:dyDescent="0.35">
      <c r="A2694" s="5" t="s">
        <v>20</v>
      </c>
      <c r="B2694" s="5" t="s">
        <v>21</v>
      </c>
      <c r="C2694" s="5">
        <v>3153145</v>
      </c>
      <c r="D2694" s="5">
        <v>3153459</v>
      </c>
      <c r="E2694" s="5" t="s">
        <v>200</v>
      </c>
    </row>
    <row r="2695" spans="1:5" x14ac:dyDescent="0.35">
      <c r="A2695" s="5" t="s">
        <v>20</v>
      </c>
      <c r="B2695" s="5" t="s">
        <v>21</v>
      </c>
      <c r="C2695" s="5">
        <v>3153482</v>
      </c>
      <c r="D2695" s="5">
        <v>3155695</v>
      </c>
      <c r="E2695" s="5" t="s">
        <v>200</v>
      </c>
    </row>
    <row r="2696" spans="1:5" x14ac:dyDescent="0.35">
      <c r="A2696" s="5" t="s">
        <v>20</v>
      </c>
      <c r="B2696" s="5" t="s">
        <v>21</v>
      </c>
      <c r="C2696" s="5">
        <v>3155793</v>
      </c>
      <c r="D2696" s="5">
        <v>3157544</v>
      </c>
      <c r="E2696" s="5" t="s">
        <v>200</v>
      </c>
    </row>
    <row r="2697" spans="1:5" x14ac:dyDescent="0.35">
      <c r="A2697" s="5" t="s">
        <v>20</v>
      </c>
      <c r="B2697" s="5" t="s">
        <v>21</v>
      </c>
      <c r="C2697" s="5">
        <v>3157564</v>
      </c>
      <c r="D2697" s="5">
        <v>3159363</v>
      </c>
      <c r="E2697" s="5" t="s">
        <v>200</v>
      </c>
    </row>
    <row r="2698" spans="1:5" x14ac:dyDescent="0.35">
      <c r="A2698" s="5" t="s">
        <v>20</v>
      </c>
      <c r="B2698" s="5" t="s">
        <v>21</v>
      </c>
      <c r="C2698" s="5">
        <v>3159383</v>
      </c>
      <c r="D2698" s="5">
        <v>3159781</v>
      </c>
      <c r="E2698" s="5" t="s">
        <v>200</v>
      </c>
    </row>
    <row r="2699" spans="1:5" x14ac:dyDescent="0.35">
      <c r="A2699" s="5" t="s">
        <v>20</v>
      </c>
      <c r="B2699" s="5" t="s">
        <v>21</v>
      </c>
      <c r="C2699" s="5">
        <v>3159762</v>
      </c>
      <c r="D2699" s="5">
        <v>3160331</v>
      </c>
      <c r="E2699" s="5" t="s">
        <v>200</v>
      </c>
    </row>
    <row r="2700" spans="1:5" x14ac:dyDescent="0.35">
      <c r="A2700" s="5" t="s">
        <v>20</v>
      </c>
      <c r="B2700" s="5" t="s">
        <v>21</v>
      </c>
      <c r="C2700" s="5">
        <v>3160340</v>
      </c>
      <c r="D2700" s="5">
        <v>3160729</v>
      </c>
      <c r="E2700" s="5" t="s">
        <v>200</v>
      </c>
    </row>
    <row r="2701" spans="1:5" x14ac:dyDescent="0.35">
      <c r="A2701" s="5" t="s">
        <v>20</v>
      </c>
      <c r="B2701" s="5" t="s">
        <v>21</v>
      </c>
      <c r="C2701" s="5">
        <v>3161085</v>
      </c>
      <c r="D2701" s="5">
        <v>3161801</v>
      </c>
      <c r="E2701" s="5" t="s">
        <v>200</v>
      </c>
    </row>
    <row r="2702" spans="1:5" x14ac:dyDescent="0.35">
      <c r="A2702" s="5" t="s">
        <v>20</v>
      </c>
      <c r="B2702" s="5" t="s">
        <v>21</v>
      </c>
      <c r="C2702" s="5">
        <v>3161803</v>
      </c>
      <c r="D2702" s="5">
        <v>3162135</v>
      </c>
      <c r="E2702" s="5" t="s">
        <v>200</v>
      </c>
    </row>
    <row r="2703" spans="1:5" x14ac:dyDescent="0.35">
      <c r="A2703" s="5" t="s">
        <v>20</v>
      </c>
      <c r="B2703" s="5" t="s">
        <v>21</v>
      </c>
      <c r="C2703" s="5">
        <v>3162178</v>
      </c>
      <c r="D2703" s="5">
        <v>3163533</v>
      </c>
      <c r="E2703" s="5" t="s">
        <v>200</v>
      </c>
    </row>
    <row r="2704" spans="1:5" x14ac:dyDescent="0.35">
      <c r="A2704" s="5" t="s">
        <v>20</v>
      </c>
      <c r="B2704" s="5" t="s">
        <v>21</v>
      </c>
      <c r="C2704" s="5">
        <v>3163553</v>
      </c>
      <c r="D2704" s="5">
        <v>3163969</v>
      </c>
      <c r="E2704" s="5" t="s">
        <v>200</v>
      </c>
    </row>
    <row r="2705" spans="1:5" x14ac:dyDescent="0.35">
      <c r="A2705" s="5" t="s">
        <v>20</v>
      </c>
      <c r="B2705" s="5" t="s">
        <v>21</v>
      </c>
      <c r="C2705" s="5">
        <v>3163966</v>
      </c>
      <c r="D2705" s="5">
        <v>3164316</v>
      </c>
      <c r="E2705" s="5" t="s">
        <v>200</v>
      </c>
    </row>
    <row r="2706" spans="1:5" x14ac:dyDescent="0.35">
      <c r="A2706" s="5" t="s">
        <v>20</v>
      </c>
      <c r="B2706" s="5" t="s">
        <v>21</v>
      </c>
      <c r="C2706" s="5">
        <v>3164524</v>
      </c>
      <c r="D2706" s="5">
        <v>3166848</v>
      </c>
      <c r="E2706" s="5" t="s">
        <v>200</v>
      </c>
    </row>
    <row r="2707" spans="1:5" x14ac:dyDescent="0.35">
      <c r="A2707" s="5" t="s">
        <v>20</v>
      </c>
      <c r="B2707" s="5" t="s">
        <v>21</v>
      </c>
      <c r="C2707" s="5">
        <v>3166845</v>
      </c>
      <c r="D2707" s="5">
        <v>3167963</v>
      </c>
      <c r="E2707" s="5" t="s">
        <v>200</v>
      </c>
    </row>
    <row r="2708" spans="1:5" x14ac:dyDescent="0.35">
      <c r="A2708" s="5" t="s">
        <v>20</v>
      </c>
      <c r="B2708" s="5" t="s">
        <v>21</v>
      </c>
      <c r="C2708" s="5">
        <v>3168175</v>
      </c>
      <c r="D2708" s="5">
        <v>3170091</v>
      </c>
      <c r="E2708" s="5" t="s">
        <v>200</v>
      </c>
    </row>
    <row r="2709" spans="1:5" x14ac:dyDescent="0.35">
      <c r="A2709" s="5" t="s">
        <v>20</v>
      </c>
      <c r="B2709" s="5" t="s">
        <v>21</v>
      </c>
      <c r="C2709" s="5">
        <v>3170120</v>
      </c>
      <c r="D2709" s="5">
        <v>3170713</v>
      </c>
      <c r="E2709" s="5" t="s">
        <v>200</v>
      </c>
    </row>
    <row r="2710" spans="1:5" x14ac:dyDescent="0.35">
      <c r="A2710" s="5" t="s">
        <v>20</v>
      </c>
      <c r="B2710" s="5" t="s">
        <v>21</v>
      </c>
      <c r="C2710" s="5">
        <v>3170717</v>
      </c>
      <c r="D2710" s="5">
        <v>3171811</v>
      </c>
      <c r="E2710" s="5" t="s">
        <v>200</v>
      </c>
    </row>
    <row r="2711" spans="1:5" x14ac:dyDescent="0.35">
      <c r="A2711" s="5" t="s">
        <v>20</v>
      </c>
      <c r="B2711" s="5" t="s">
        <v>21</v>
      </c>
      <c r="C2711" s="5">
        <v>3171865</v>
      </c>
      <c r="D2711" s="5">
        <v>3172917</v>
      </c>
      <c r="E2711" s="5" t="s">
        <v>200</v>
      </c>
    </row>
    <row r="2712" spans="1:5" x14ac:dyDescent="0.35">
      <c r="A2712" s="5" t="s">
        <v>20</v>
      </c>
      <c r="B2712" s="5" t="s">
        <v>21</v>
      </c>
      <c r="C2712" s="5">
        <v>3172904</v>
      </c>
      <c r="D2712" s="5">
        <v>3174217</v>
      </c>
      <c r="E2712" s="5" t="s">
        <v>200</v>
      </c>
    </row>
    <row r="2713" spans="1:5" x14ac:dyDescent="0.35">
      <c r="A2713" s="5" t="s">
        <v>20</v>
      </c>
      <c r="B2713" s="5" t="s">
        <v>21</v>
      </c>
      <c r="C2713" s="5">
        <v>3174324</v>
      </c>
      <c r="D2713" s="5">
        <v>3175652</v>
      </c>
      <c r="E2713" s="5" t="s">
        <v>200</v>
      </c>
    </row>
    <row r="2714" spans="1:5" x14ac:dyDescent="0.35">
      <c r="A2714" s="5" t="s">
        <v>20</v>
      </c>
      <c r="B2714" s="5" t="s">
        <v>21</v>
      </c>
      <c r="C2714" s="5">
        <v>3175662</v>
      </c>
      <c r="D2714" s="5">
        <v>3176114</v>
      </c>
      <c r="E2714" s="5" t="s">
        <v>200</v>
      </c>
    </row>
    <row r="2715" spans="1:5" x14ac:dyDescent="0.35">
      <c r="A2715" s="5" t="s">
        <v>20</v>
      </c>
      <c r="B2715" s="5" t="s">
        <v>21</v>
      </c>
      <c r="C2715" s="5">
        <v>3176118</v>
      </c>
      <c r="D2715" s="5">
        <v>3176834</v>
      </c>
      <c r="E2715" s="5" t="s">
        <v>200</v>
      </c>
    </row>
    <row r="2716" spans="1:5" x14ac:dyDescent="0.35">
      <c r="A2716" s="5" t="s">
        <v>20</v>
      </c>
      <c r="B2716" s="5" t="s">
        <v>21</v>
      </c>
      <c r="C2716" s="5">
        <v>3176836</v>
      </c>
      <c r="D2716" s="5">
        <v>3177042</v>
      </c>
      <c r="E2716" s="5" t="s">
        <v>200</v>
      </c>
    </row>
    <row r="2717" spans="1:5" x14ac:dyDescent="0.35">
      <c r="A2717" s="5" t="s">
        <v>20</v>
      </c>
      <c r="B2717" s="5" t="s">
        <v>21</v>
      </c>
      <c r="C2717" s="5">
        <v>3177044</v>
      </c>
      <c r="D2717" s="5">
        <v>3179392</v>
      </c>
      <c r="E2717" s="5" t="s">
        <v>200</v>
      </c>
    </row>
    <row r="2718" spans="1:5" x14ac:dyDescent="0.35">
      <c r="A2718" s="5" t="s">
        <v>20</v>
      </c>
      <c r="B2718" s="5" t="s">
        <v>21</v>
      </c>
      <c r="C2718" s="5">
        <v>3179850</v>
      </c>
      <c r="D2718" s="5">
        <v>3182576</v>
      </c>
      <c r="E2718" s="5" t="s">
        <v>200</v>
      </c>
    </row>
    <row r="2719" spans="1:5" x14ac:dyDescent="0.35">
      <c r="A2719" s="5" t="s">
        <v>20</v>
      </c>
      <c r="B2719" s="5" t="s">
        <v>21</v>
      </c>
      <c r="C2719" s="5">
        <v>3182629</v>
      </c>
      <c r="D2719" s="5">
        <v>3183618</v>
      </c>
      <c r="E2719" s="5" t="s">
        <v>200</v>
      </c>
    </row>
    <row r="2720" spans="1:5" x14ac:dyDescent="0.35">
      <c r="A2720" s="5" t="s">
        <v>20</v>
      </c>
      <c r="B2720" s="5" t="s">
        <v>21</v>
      </c>
      <c r="C2720" s="5">
        <v>3184351</v>
      </c>
      <c r="D2720" s="5">
        <v>3185511</v>
      </c>
      <c r="E2720" s="5" t="s">
        <v>200</v>
      </c>
    </row>
    <row r="2721" spans="1:5" x14ac:dyDescent="0.35">
      <c r="A2721" s="5" t="s">
        <v>20</v>
      </c>
      <c r="B2721" s="5" t="s">
        <v>21</v>
      </c>
      <c r="C2721" s="5">
        <v>3185795</v>
      </c>
      <c r="D2721" s="5">
        <v>3186232</v>
      </c>
      <c r="E2721" s="5" t="s">
        <v>25</v>
      </c>
    </row>
    <row r="2722" spans="1:5" x14ac:dyDescent="0.35">
      <c r="A2722" s="5" t="s">
        <v>20</v>
      </c>
      <c r="B2722" s="5" t="s">
        <v>21</v>
      </c>
      <c r="C2722" s="5">
        <v>3186239</v>
      </c>
      <c r="D2722" s="5">
        <v>3186595</v>
      </c>
      <c r="E2722" s="5" t="s">
        <v>25</v>
      </c>
    </row>
    <row r="2723" spans="1:5" x14ac:dyDescent="0.35">
      <c r="A2723" s="5" t="s">
        <v>20</v>
      </c>
      <c r="B2723" s="5" t="s">
        <v>21</v>
      </c>
      <c r="C2723" s="5">
        <v>3186709</v>
      </c>
      <c r="D2723" s="5">
        <v>3186885</v>
      </c>
      <c r="E2723" s="5" t="s">
        <v>200</v>
      </c>
    </row>
    <row r="2724" spans="1:5" x14ac:dyDescent="0.35">
      <c r="A2724" s="5" t="s">
        <v>20</v>
      </c>
      <c r="B2724" s="5" t="s">
        <v>21</v>
      </c>
      <c r="C2724" s="5">
        <v>3187156</v>
      </c>
      <c r="D2724" s="5">
        <v>3188529</v>
      </c>
      <c r="E2724" s="5" t="s">
        <v>200</v>
      </c>
    </row>
    <row r="2725" spans="1:5" x14ac:dyDescent="0.35">
      <c r="A2725" s="5" t="s">
        <v>20</v>
      </c>
      <c r="B2725" s="5" t="s">
        <v>21</v>
      </c>
      <c r="C2725" s="5">
        <v>3188526</v>
      </c>
      <c r="D2725" s="5">
        <v>3189218</v>
      </c>
      <c r="E2725" s="5" t="s">
        <v>200</v>
      </c>
    </row>
    <row r="2726" spans="1:5" x14ac:dyDescent="0.35">
      <c r="A2726" s="5" t="s">
        <v>20</v>
      </c>
      <c r="B2726" s="5" t="s">
        <v>21</v>
      </c>
      <c r="C2726" s="5">
        <v>3189298</v>
      </c>
      <c r="D2726" s="5">
        <v>3190032</v>
      </c>
      <c r="E2726" s="5" t="s">
        <v>200</v>
      </c>
    </row>
    <row r="2727" spans="1:5" x14ac:dyDescent="0.35">
      <c r="A2727" s="5" t="s">
        <v>20</v>
      </c>
      <c r="B2727" s="5" t="s">
        <v>21</v>
      </c>
      <c r="C2727" s="5">
        <v>3190007</v>
      </c>
      <c r="D2727" s="5">
        <v>3190972</v>
      </c>
      <c r="E2727" s="5" t="s">
        <v>200</v>
      </c>
    </row>
    <row r="2728" spans="1:5" x14ac:dyDescent="0.35">
      <c r="A2728" s="5" t="s">
        <v>20</v>
      </c>
      <c r="B2728" s="5" t="s">
        <v>21</v>
      </c>
      <c r="C2728" s="5">
        <v>3190979</v>
      </c>
      <c r="D2728" s="5">
        <v>3191800</v>
      </c>
      <c r="E2728" s="5" t="s">
        <v>200</v>
      </c>
    </row>
    <row r="2729" spans="1:5" x14ac:dyDescent="0.35">
      <c r="A2729" s="5" t="s">
        <v>20</v>
      </c>
      <c r="B2729" s="5" t="s">
        <v>21</v>
      </c>
      <c r="C2729" s="5">
        <v>3191797</v>
      </c>
      <c r="D2729" s="5">
        <v>3192723</v>
      </c>
      <c r="E2729" s="5" t="s">
        <v>200</v>
      </c>
    </row>
    <row r="2730" spans="1:5" x14ac:dyDescent="0.35">
      <c r="A2730" s="5" t="s">
        <v>20</v>
      </c>
      <c r="B2730" s="5" t="s">
        <v>21</v>
      </c>
      <c r="C2730" s="5">
        <v>3192720</v>
      </c>
      <c r="D2730" s="5">
        <v>3193460</v>
      </c>
      <c r="E2730" s="5" t="s">
        <v>200</v>
      </c>
    </row>
    <row r="2731" spans="1:5" x14ac:dyDescent="0.35">
      <c r="A2731" s="5" t="s">
        <v>20</v>
      </c>
      <c r="B2731" s="5" t="s">
        <v>21</v>
      </c>
      <c r="C2731" s="5">
        <v>3193633</v>
      </c>
      <c r="D2731" s="5">
        <v>3194241</v>
      </c>
      <c r="E2731" s="5" t="s">
        <v>200</v>
      </c>
    </row>
    <row r="2732" spans="1:5" x14ac:dyDescent="0.35">
      <c r="A2732" s="5" t="s">
        <v>20</v>
      </c>
      <c r="B2732" s="5" t="s">
        <v>21</v>
      </c>
      <c r="C2732" s="5">
        <v>3194242</v>
      </c>
      <c r="D2732" s="5">
        <v>3194907</v>
      </c>
      <c r="E2732" s="5" t="s">
        <v>200</v>
      </c>
    </row>
    <row r="2733" spans="1:5" x14ac:dyDescent="0.35">
      <c r="A2733" s="5" t="s">
        <v>20</v>
      </c>
      <c r="B2733" s="5" t="s">
        <v>21</v>
      </c>
      <c r="C2733" s="5">
        <v>3195454</v>
      </c>
      <c r="D2733" s="5">
        <v>3196920</v>
      </c>
      <c r="E2733" s="5" t="s">
        <v>25</v>
      </c>
    </row>
    <row r="2734" spans="1:5" x14ac:dyDescent="0.35">
      <c r="A2734" s="5" t="s">
        <v>20</v>
      </c>
      <c r="B2734" s="5" t="s">
        <v>21</v>
      </c>
      <c r="C2734" s="5">
        <v>3196981</v>
      </c>
      <c r="D2734" s="5">
        <v>3198144</v>
      </c>
      <c r="E2734" s="5" t="s">
        <v>25</v>
      </c>
    </row>
    <row r="2735" spans="1:5" x14ac:dyDescent="0.35">
      <c r="A2735" s="5" t="s">
        <v>20</v>
      </c>
      <c r="B2735" s="5" t="s">
        <v>21</v>
      </c>
      <c r="C2735" s="5">
        <v>3198131</v>
      </c>
      <c r="D2735" s="5">
        <v>3198313</v>
      </c>
      <c r="E2735" s="5" t="s">
        <v>25</v>
      </c>
    </row>
    <row r="2736" spans="1:5" x14ac:dyDescent="0.35">
      <c r="A2736" s="5" t="s">
        <v>20</v>
      </c>
      <c r="B2736" s="5" t="s">
        <v>21</v>
      </c>
      <c r="C2736" s="5">
        <v>3198466</v>
      </c>
      <c r="D2736" s="5">
        <v>3199101</v>
      </c>
      <c r="E2736" s="5" t="s">
        <v>200</v>
      </c>
    </row>
    <row r="2737" spans="1:5" x14ac:dyDescent="0.35">
      <c r="A2737" s="5" t="s">
        <v>20</v>
      </c>
      <c r="B2737" s="5" t="s">
        <v>21</v>
      </c>
      <c r="C2737" s="5">
        <v>3199308</v>
      </c>
      <c r="D2737" s="5">
        <v>3199622</v>
      </c>
      <c r="E2737" s="5" t="s">
        <v>25</v>
      </c>
    </row>
    <row r="2738" spans="1:5" x14ac:dyDescent="0.35">
      <c r="A2738" s="5" t="s">
        <v>20</v>
      </c>
      <c r="B2738" s="5" t="s">
        <v>436</v>
      </c>
      <c r="C2738" s="5">
        <v>3199933</v>
      </c>
      <c r="D2738" s="5">
        <v>3200009</v>
      </c>
      <c r="E2738" s="5" t="s">
        <v>200</v>
      </c>
    </row>
    <row r="2739" spans="1:5" x14ac:dyDescent="0.35">
      <c r="A2739" s="5" t="s">
        <v>20</v>
      </c>
      <c r="B2739" s="5" t="s">
        <v>436</v>
      </c>
      <c r="C2739" s="5">
        <v>3200015</v>
      </c>
      <c r="D2739" s="5">
        <v>3200101</v>
      </c>
      <c r="E2739" s="5" t="s">
        <v>200</v>
      </c>
    </row>
    <row r="2740" spans="1:5" x14ac:dyDescent="0.35">
      <c r="A2740" s="5" t="s">
        <v>20</v>
      </c>
      <c r="B2740" s="5" t="s">
        <v>21</v>
      </c>
      <c r="C2740" s="5">
        <v>3200874</v>
      </c>
      <c r="D2740" s="5">
        <v>3201155</v>
      </c>
      <c r="E2740" s="5" t="s">
        <v>25</v>
      </c>
    </row>
    <row r="2741" spans="1:5" x14ac:dyDescent="0.35">
      <c r="A2741" s="5" t="s">
        <v>20</v>
      </c>
      <c r="B2741" s="5" t="s">
        <v>21</v>
      </c>
      <c r="C2741" s="5">
        <v>3201528</v>
      </c>
      <c r="D2741" s="5">
        <v>3204002</v>
      </c>
      <c r="E2741" s="5" t="s">
        <v>25</v>
      </c>
    </row>
    <row r="2742" spans="1:5" x14ac:dyDescent="0.35">
      <c r="A2742" s="5" t="s">
        <v>20</v>
      </c>
      <c r="B2742" s="5" t="s">
        <v>21</v>
      </c>
      <c r="C2742" s="5">
        <v>3204478</v>
      </c>
      <c r="D2742" s="5">
        <v>3204720</v>
      </c>
      <c r="E2742" s="5" t="s">
        <v>25</v>
      </c>
    </row>
    <row r="2743" spans="1:5" x14ac:dyDescent="0.35">
      <c r="A2743" s="5" t="s">
        <v>20</v>
      </c>
      <c r="B2743" s="5" t="s">
        <v>21</v>
      </c>
      <c r="C2743" s="5">
        <v>3204759</v>
      </c>
      <c r="D2743" s="5">
        <v>3205280</v>
      </c>
      <c r="E2743" s="5" t="s">
        <v>200</v>
      </c>
    </row>
    <row r="2744" spans="1:5" x14ac:dyDescent="0.35">
      <c r="A2744" s="5" t="s">
        <v>20</v>
      </c>
      <c r="B2744" s="5" t="s">
        <v>21</v>
      </c>
      <c r="C2744" s="5">
        <v>3205282</v>
      </c>
      <c r="D2744" s="5">
        <v>3206142</v>
      </c>
      <c r="E2744" s="5" t="s">
        <v>200</v>
      </c>
    </row>
    <row r="2745" spans="1:5" x14ac:dyDescent="0.35">
      <c r="A2745" s="5" t="s">
        <v>20</v>
      </c>
      <c r="B2745" s="5" t="s">
        <v>21</v>
      </c>
      <c r="C2745" s="5">
        <v>3206387</v>
      </c>
      <c r="D2745" s="5">
        <v>3207643</v>
      </c>
      <c r="E2745" s="5" t="s">
        <v>25</v>
      </c>
    </row>
    <row r="2746" spans="1:5" x14ac:dyDescent="0.35">
      <c r="A2746" s="5" t="s">
        <v>20</v>
      </c>
      <c r="B2746" s="5" t="s">
        <v>21</v>
      </c>
      <c r="C2746" s="5">
        <v>3207645</v>
      </c>
      <c r="D2746" s="5">
        <v>3207785</v>
      </c>
      <c r="E2746" s="5" t="s">
        <v>200</v>
      </c>
    </row>
    <row r="2747" spans="1:5" x14ac:dyDescent="0.35">
      <c r="A2747" s="5" t="s">
        <v>20</v>
      </c>
      <c r="B2747" s="5" t="s">
        <v>21</v>
      </c>
      <c r="C2747" s="5">
        <v>3207963</v>
      </c>
      <c r="D2747" s="5">
        <v>3208712</v>
      </c>
      <c r="E2747" s="5" t="s">
        <v>25</v>
      </c>
    </row>
    <row r="2748" spans="1:5" x14ac:dyDescent="0.35">
      <c r="A2748" s="5" t="s">
        <v>20</v>
      </c>
      <c r="B2748" s="5" t="s">
        <v>21</v>
      </c>
      <c r="C2748" s="5">
        <v>3208723</v>
      </c>
      <c r="D2748" s="5">
        <v>3209652</v>
      </c>
      <c r="E2748" s="5" t="s">
        <v>25</v>
      </c>
    </row>
    <row r="2749" spans="1:5" x14ac:dyDescent="0.35">
      <c r="A2749" s="5" t="s">
        <v>20</v>
      </c>
      <c r="B2749" s="5" t="s">
        <v>21</v>
      </c>
      <c r="C2749" s="5">
        <v>3209727</v>
      </c>
      <c r="D2749" s="5">
        <v>3211301</v>
      </c>
      <c r="E2749" s="5" t="s">
        <v>200</v>
      </c>
    </row>
    <row r="2750" spans="1:5" x14ac:dyDescent="0.35">
      <c r="A2750" s="5" t="s">
        <v>20</v>
      </c>
      <c r="B2750" s="5" t="s">
        <v>21</v>
      </c>
      <c r="C2750" s="5">
        <v>3211497</v>
      </c>
      <c r="D2750" s="5">
        <v>3213413</v>
      </c>
      <c r="E2750" s="5" t="s">
        <v>25</v>
      </c>
    </row>
    <row r="2751" spans="1:5" x14ac:dyDescent="0.35">
      <c r="A2751" s="5" t="s">
        <v>20</v>
      </c>
      <c r="B2751" s="5" t="s">
        <v>21</v>
      </c>
      <c r="C2751" s="5">
        <v>3213451</v>
      </c>
      <c r="D2751" s="5">
        <v>3214452</v>
      </c>
      <c r="E2751" s="5" t="s">
        <v>200</v>
      </c>
    </row>
    <row r="2752" spans="1:5" x14ac:dyDescent="0.35">
      <c r="A2752" s="5" t="s">
        <v>20</v>
      </c>
      <c r="B2752" s="5" t="s">
        <v>21</v>
      </c>
      <c r="C2752" s="5">
        <v>3214573</v>
      </c>
      <c r="D2752" s="5">
        <v>3214932</v>
      </c>
      <c r="E2752" s="5" t="s">
        <v>200</v>
      </c>
    </row>
    <row r="2753" spans="1:5" x14ac:dyDescent="0.35">
      <c r="A2753" s="5" t="s">
        <v>20</v>
      </c>
      <c r="B2753" s="5" t="s">
        <v>21</v>
      </c>
      <c r="C2753" s="5">
        <v>3215401</v>
      </c>
      <c r="D2753" s="5">
        <v>3216153</v>
      </c>
      <c r="E2753" s="5" t="s">
        <v>200</v>
      </c>
    </row>
    <row r="2754" spans="1:5" x14ac:dyDescent="0.35">
      <c r="A2754" s="5" t="s">
        <v>20</v>
      </c>
      <c r="B2754" s="5" t="s">
        <v>21</v>
      </c>
      <c r="C2754" s="5">
        <v>3216134</v>
      </c>
      <c r="D2754" s="5">
        <v>3217108</v>
      </c>
      <c r="E2754" s="5" t="s">
        <v>200</v>
      </c>
    </row>
    <row r="2755" spans="1:5" x14ac:dyDescent="0.35">
      <c r="A2755" s="5" t="s">
        <v>20</v>
      </c>
      <c r="B2755" s="5" t="s">
        <v>21</v>
      </c>
      <c r="C2755" s="5">
        <v>3217105</v>
      </c>
      <c r="D2755" s="5">
        <v>3217878</v>
      </c>
      <c r="E2755" s="5" t="s">
        <v>200</v>
      </c>
    </row>
    <row r="2756" spans="1:5" x14ac:dyDescent="0.35">
      <c r="A2756" s="5" t="s">
        <v>20</v>
      </c>
      <c r="B2756" s="5" t="s">
        <v>21</v>
      </c>
      <c r="C2756" s="5">
        <v>3217853</v>
      </c>
      <c r="D2756" s="5">
        <v>3218149</v>
      </c>
      <c r="E2756" s="5" t="s">
        <v>200</v>
      </c>
    </row>
    <row r="2757" spans="1:5" x14ac:dyDescent="0.35">
      <c r="A2757" s="5" t="s">
        <v>20</v>
      </c>
      <c r="B2757" s="5" t="s">
        <v>21</v>
      </c>
      <c r="C2757" s="5">
        <v>3218315</v>
      </c>
      <c r="D2757" s="5">
        <v>3218482</v>
      </c>
      <c r="E2757" s="5" t="s">
        <v>25</v>
      </c>
    </row>
    <row r="2758" spans="1:5" x14ac:dyDescent="0.35">
      <c r="A2758" s="5" t="s">
        <v>20</v>
      </c>
      <c r="B2758" s="5" t="s">
        <v>21</v>
      </c>
      <c r="C2758" s="5">
        <v>3218471</v>
      </c>
      <c r="D2758" s="5">
        <v>3220015</v>
      </c>
      <c r="E2758" s="5" t="s">
        <v>200</v>
      </c>
    </row>
    <row r="2759" spans="1:5" x14ac:dyDescent="0.35">
      <c r="A2759" s="5" t="s">
        <v>20</v>
      </c>
      <c r="B2759" s="5" t="s">
        <v>21</v>
      </c>
      <c r="C2759" s="5">
        <v>3220025</v>
      </c>
      <c r="D2759" s="5">
        <v>3220900</v>
      </c>
      <c r="E2759" s="5" t="s">
        <v>200</v>
      </c>
    </row>
    <row r="2760" spans="1:5" x14ac:dyDescent="0.35">
      <c r="A2760" s="5" t="s">
        <v>20</v>
      </c>
      <c r="B2760" s="5" t="s">
        <v>21</v>
      </c>
      <c r="C2760" s="5">
        <v>3221015</v>
      </c>
      <c r="D2760" s="5">
        <v>3221533</v>
      </c>
      <c r="E2760" s="5" t="s">
        <v>200</v>
      </c>
    </row>
    <row r="2761" spans="1:5" x14ac:dyDescent="0.35">
      <c r="A2761" s="5" t="s">
        <v>20</v>
      </c>
      <c r="B2761" s="5" t="s">
        <v>21</v>
      </c>
      <c r="C2761" s="5">
        <v>3221776</v>
      </c>
      <c r="D2761" s="5">
        <v>3222600</v>
      </c>
      <c r="E2761" s="5" t="s">
        <v>200</v>
      </c>
    </row>
    <row r="2762" spans="1:5" x14ac:dyDescent="0.35">
      <c r="A2762" s="5" t="s">
        <v>20</v>
      </c>
      <c r="B2762" s="5" t="s">
        <v>21</v>
      </c>
      <c r="C2762" s="5">
        <v>3222602</v>
      </c>
      <c r="D2762" s="5">
        <v>3223906</v>
      </c>
      <c r="E2762" s="5" t="s">
        <v>200</v>
      </c>
    </row>
    <row r="2763" spans="1:5" x14ac:dyDescent="0.35">
      <c r="A2763" s="5" t="s">
        <v>20</v>
      </c>
      <c r="B2763" s="5" t="s">
        <v>21</v>
      </c>
      <c r="C2763" s="5">
        <v>3223920</v>
      </c>
      <c r="D2763" s="5">
        <v>3224828</v>
      </c>
      <c r="E2763" s="5" t="s">
        <v>200</v>
      </c>
    </row>
    <row r="2764" spans="1:5" x14ac:dyDescent="0.35">
      <c r="A2764" s="5" t="s">
        <v>20</v>
      </c>
      <c r="B2764" s="5" t="s">
        <v>21</v>
      </c>
      <c r="C2764" s="5">
        <v>3225152</v>
      </c>
      <c r="D2764" s="5">
        <v>3226132</v>
      </c>
      <c r="E2764" s="5" t="s">
        <v>200</v>
      </c>
    </row>
    <row r="2765" spans="1:5" x14ac:dyDescent="0.35">
      <c r="A2765" s="5" t="s">
        <v>20</v>
      </c>
      <c r="B2765" s="5" t="s">
        <v>21</v>
      </c>
      <c r="C2765" s="5">
        <v>3226290</v>
      </c>
      <c r="D2765" s="5">
        <v>3227363</v>
      </c>
      <c r="E2765" s="5" t="s">
        <v>200</v>
      </c>
    </row>
    <row r="2766" spans="1:5" x14ac:dyDescent="0.35">
      <c r="A2766" s="5" t="s">
        <v>20</v>
      </c>
      <c r="B2766" s="5" t="s">
        <v>21</v>
      </c>
      <c r="C2766" s="5">
        <v>3227367</v>
      </c>
      <c r="D2766" s="5">
        <v>3228125</v>
      </c>
      <c r="E2766" s="5" t="s">
        <v>200</v>
      </c>
    </row>
    <row r="2767" spans="1:5" x14ac:dyDescent="0.35">
      <c r="A2767" s="5" t="s">
        <v>20</v>
      </c>
      <c r="B2767" s="5" t="s">
        <v>21</v>
      </c>
      <c r="C2767" s="5">
        <v>3228385</v>
      </c>
      <c r="D2767" s="5">
        <v>3229170</v>
      </c>
      <c r="E2767" s="5" t="s">
        <v>200</v>
      </c>
    </row>
    <row r="2768" spans="1:5" x14ac:dyDescent="0.35">
      <c r="A2768" s="5" t="s">
        <v>20</v>
      </c>
      <c r="B2768" s="5" t="s">
        <v>21</v>
      </c>
      <c r="C2768" s="5">
        <v>3229395</v>
      </c>
      <c r="D2768" s="5">
        <v>3229916</v>
      </c>
      <c r="E2768" s="5" t="s">
        <v>25</v>
      </c>
    </row>
    <row r="2769" spans="1:5" x14ac:dyDescent="0.35">
      <c r="A2769" s="5" t="s">
        <v>20</v>
      </c>
      <c r="B2769" s="5" t="s">
        <v>21</v>
      </c>
      <c r="C2769" s="5">
        <v>3230130</v>
      </c>
      <c r="D2769" s="5">
        <v>3231086</v>
      </c>
      <c r="E2769" s="5" t="s">
        <v>25</v>
      </c>
    </row>
    <row r="2770" spans="1:5" x14ac:dyDescent="0.35">
      <c r="A2770" s="5" t="s">
        <v>20</v>
      </c>
      <c r="B2770" s="5" t="s">
        <v>21</v>
      </c>
      <c r="C2770" s="5">
        <v>3231315</v>
      </c>
      <c r="D2770" s="5">
        <v>3234059</v>
      </c>
      <c r="E2770" s="5" t="s">
        <v>200</v>
      </c>
    </row>
    <row r="2771" spans="1:5" x14ac:dyDescent="0.35">
      <c r="A2771" s="5" t="s">
        <v>20</v>
      </c>
      <c r="B2771" s="5" t="s">
        <v>21</v>
      </c>
      <c r="C2771" s="5">
        <v>3234634</v>
      </c>
      <c r="D2771" s="5">
        <v>3234777</v>
      </c>
      <c r="E2771" s="5" t="s">
        <v>200</v>
      </c>
    </row>
    <row r="2772" spans="1:5" x14ac:dyDescent="0.35">
      <c r="A2772" s="5" t="s">
        <v>20</v>
      </c>
      <c r="B2772" s="5" t="s">
        <v>21</v>
      </c>
      <c r="C2772" s="5">
        <v>3234808</v>
      </c>
      <c r="D2772" s="5">
        <v>3235206</v>
      </c>
      <c r="E2772" s="5" t="s">
        <v>200</v>
      </c>
    </row>
    <row r="2773" spans="1:5" x14ac:dyDescent="0.35">
      <c r="A2773" s="5" t="s">
        <v>20</v>
      </c>
      <c r="B2773" s="5" t="s">
        <v>21</v>
      </c>
      <c r="C2773" s="5">
        <v>3235199</v>
      </c>
      <c r="D2773" s="5">
        <v>3235843</v>
      </c>
      <c r="E2773" s="5" t="s">
        <v>200</v>
      </c>
    </row>
    <row r="2774" spans="1:5" x14ac:dyDescent="0.35">
      <c r="A2774" s="5" t="s">
        <v>20</v>
      </c>
      <c r="B2774" s="5" t="s">
        <v>21</v>
      </c>
      <c r="C2774" s="5">
        <v>3236020</v>
      </c>
      <c r="D2774" s="5">
        <v>3237525</v>
      </c>
      <c r="E2774" s="5" t="s">
        <v>200</v>
      </c>
    </row>
    <row r="2775" spans="1:5" x14ac:dyDescent="0.35">
      <c r="A2775" s="5" t="s">
        <v>20</v>
      </c>
      <c r="B2775" s="5" t="s">
        <v>21</v>
      </c>
      <c r="C2775" s="5">
        <v>3237544</v>
      </c>
      <c r="D2775" s="5">
        <v>3238392</v>
      </c>
      <c r="E2775" s="5" t="s">
        <v>200</v>
      </c>
    </row>
    <row r="2776" spans="1:5" x14ac:dyDescent="0.35">
      <c r="A2776" s="5" t="s">
        <v>20</v>
      </c>
      <c r="B2776" s="5" t="s">
        <v>21</v>
      </c>
      <c r="C2776" s="5">
        <v>3238502</v>
      </c>
      <c r="D2776" s="5">
        <v>3238912</v>
      </c>
      <c r="E2776" s="5" t="s">
        <v>200</v>
      </c>
    </row>
    <row r="2777" spans="1:5" x14ac:dyDescent="0.35">
      <c r="A2777" s="5" t="s">
        <v>20</v>
      </c>
      <c r="B2777" s="5" t="s">
        <v>21</v>
      </c>
      <c r="C2777" s="5">
        <v>3238923</v>
      </c>
      <c r="D2777" s="5">
        <v>3240050</v>
      </c>
      <c r="E2777" s="5" t="s">
        <v>200</v>
      </c>
    </row>
    <row r="2778" spans="1:5" x14ac:dyDescent="0.35">
      <c r="A2778" s="5" t="s">
        <v>20</v>
      </c>
      <c r="B2778" s="5" t="s">
        <v>21</v>
      </c>
      <c r="C2778" s="5">
        <v>3240061</v>
      </c>
      <c r="D2778" s="5">
        <v>3240333</v>
      </c>
      <c r="E2778" s="5" t="s">
        <v>200</v>
      </c>
    </row>
    <row r="2779" spans="1:5" x14ac:dyDescent="0.35">
      <c r="A2779" s="5" t="s">
        <v>20</v>
      </c>
      <c r="B2779" s="5" t="s">
        <v>21</v>
      </c>
      <c r="C2779" s="5">
        <v>3240393</v>
      </c>
      <c r="D2779" s="5">
        <v>3241970</v>
      </c>
      <c r="E2779" s="5" t="s">
        <v>200</v>
      </c>
    </row>
    <row r="2780" spans="1:5" x14ac:dyDescent="0.35">
      <c r="A2780" s="5" t="s">
        <v>20</v>
      </c>
      <c r="B2780" s="5" t="s">
        <v>21</v>
      </c>
      <c r="C2780" s="5">
        <v>3242012</v>
      </c>
      <c r="D2780" s="5">
        <v>3242323</v>
      </c>
      <c r="E2780" s="5" t="s">
        <v>200</v>
      </c>
    </row>
    <row r="2781" spans="1:5" x14ac:dyDescent="0.35">
      <c r="A2781" s="5" t="s">
        <v>20</v>
      </c>
      <c r="B2781" s="5" t="s">
        <v>21</v>
      </c>
      <c r="C2781" s="5">
        <v>3242397</v>
      </c>
      <c r="D2781" s="5">
        <v>3243530</v>
      </c>
      <c r="E2781" s="5" t="s">
        <v>200</v>
      </c>
    </row>
    <row r="2782" spans="1:5" x14ac:dyDescent="0.35">
      <c r="A2782" s="5" t="s">
        <v>20</v>
      </c>
      <c r="B2782" s="5" t="s">
        <v>21</v>
      </c>
      <c r="C2782" s="5">
        <v>3243946</v>
      </c>
      <c r="D2782" s="5">
        <v>3244479</v>
      </c>
      <c r="E2782" s="5" t="s">
        <v>200</v>
      </c>
    </row>
    <row r="2783" spans="1:5" x14ac:dyDescent="0.35">
      <c r="A2783" s="5" t="s">
        <v>20</v>
      </c>
      <c r="B2783" s="5" t="s">
        <v>21</v>
      </c>
      <c r="C2783" s="5">
        <v>3244664</v>
      </c>
      <c r="D2783" s="5">
        <v>3245554</v>
      </c>
      <c r="E2783" s="5" t="s">
        <v>200</v>
      </c>
    </row>
    <row r="2784" spans="1:5" x14ac:dyDescent="0.35">
      <c r="A2784" s="5" t="s">
        <v>20</v>
      </c>
      <c r="B2784" s="5" t="s">
        <v>21</v>
      </c>
      <c r="C2784" s="5">
        <v>3245642</v>
      </c>
      <c r="D2784" s="5">
        <v>3247036</v>
      </c>
      <c r="E2784" s="5" t="s">
        <v>200</v>
      </c>
    </row>
    <row r="2785" spans="1:5" x14ac:dyDescent="0.35">
      <c r="A2785" s="5" t="s">
        <v>20</v>
      </c>
      <c r="B2785" s="5" t="s">
        <v>21</v>
      </c>
      <c r="C2785" s="5">
        <v>3247131</v>
      </c>
      <c r="D2785" s="5">
        <v>3248090</v>
      </c>
      <c r="E2785" s="5" t="s">
        <v>200</v>
      </c>
    </row>
    <row r="2786" spans="1:5" x14ac:dyDescent="0.35">
      <c r="A2786" s="5" t="s">
        <v>20</v>
      </c>
      <c r="B2786" s="5" t="s">
        <v>21</v>
      </c>
      <c r="C2786" s="5">
        <v>3248097</v>
      </c>
      <c r="D2786" s="5">
        <v>3248711</v>
      </c>
      <c r="E2786" s="5" t="s">
        <v>200</v>
      </c>
    </row>
    <row r="2787" spans="1:5" x14ac:dyDescent="0.35">
      <c r="A2787" s="5" t="s">
        <v>20</v>
      </c>
      <c r="B2787" s="5" t="s">
        <v>21</v>
      </c>
      <c r="C2787" s="5">
        <v>3248746</v>
      </c>
      <c r="D2787" s="5">
        <v>3249600</v>
      </c>
      <c r="E2787" s="5" t="s">
        <v>200</v>
      </c>
    </row>
    <row r="2788" spans="1:5" x14ac:dyDescent="0.35">
      <c r="A2788" s="5" t="s">
        <v>20</v>
      </c>
      <c r="B2788" s="5" t="s">
        <v>21</v>
      </c>
      <c r="C2788" s="5">
        <v>3249723</v>
      </c>
      <c r="D2788" s="5">
        <v>3250940</v>
      </c>
      <c r="E2788" s="5" t="s">
        <v>200</v>
      </c>
    </row>
    <row r="2789" spans="1:5" x14ac:dyDescent="0.35">
      <c r="A2789" s="5" t="s">
        <v>20</v>
      </c>
      <c r="B2789" s="5" t="s">
        <v>21</v>
      </c>
      <c r="C2789" s="5">
        <v>3251033</v>
      </c>
      <c r="D2789" s="5">
        <v>3251185</v>
      </c>
      <c r="E2789" s="5" t="s">
        <v>200</v>
      </c>
    </row>
    <row r="2790" spans="1:5" x14ac:dyDescent="0.35">
      <c r="A2790" s="5" t="s">
        <v>20</v>
      </c>
      <c r="B2790" s="5" t="s">
        <v>21</v>
      </c>
      <c r="C2790" s="5">
        <v>3251319</v>
      </c>
      <c r="D2790" s="5">
        <v>3252950</v>
      </c>
      <c r="E2790" s="5" t="s">
        <v>200</v>
      </c>
    </row>
    <row r="2791" spans="1:5" x14ac:dyDescent="0.35">
      <c r="A2791" s="5" t="s">
        <v>20</v>
      </c>
      <c r="B2791" s="5" t="s">
        <v>21</v>
      </c>
      <c r="C2791" s="5">
        <v>3253793</v>
      </c>
      <c r="D2791" s="5">
        <v>3254572</v>
      </c>
      <c r="E2791" s="5" t="s">
        <v>25</v>
      </c>
    </row>
    <row r="2792" spans="1:5" x14ac:dyDescent="0.35">
      <c r="A2792" s="5" t="s">
        <v>20</v>
      </c>
      <c r="B2792" s="5" t="s">
        <v>21</v>
      </c>
      <c r="C2792" s="5">
        <v>3254579</v>
      </c>
      <c r="D2792" s="5">
        <v>3256063</v>
      </c>
      <c r="E2792" s="5" t="s">
        <v>25</v>
      </c>
    </row>
    <row r="2793" spans="1:5" x14ac:dyDescent="0.35">
      <c r="A2793" s="5" t="s">
        <v>20</v>
      </c>
      <c r="B2793" s="5" t="s">
        <v>21</v>
      </c>
      <c r="C2793" s="5">
        <v>3256095</v>
      </c>
      <c r="D2793" s="5">
        <v>3257510</v>
      </c>
      <c r="E2793" s="5" t="s">
        <v>25</v>
      </c>
    </row>
    <row r="2794" spans="1:5" x14ac:dyDescent="0.35">
      <c r="A2794" s="5" t="s">
        <v>20</v>
      </c>
      <c r="B2794" s="5" t="s">
        <v>21</v>
      </c>
      <c r="C2794" s="5">
        <v>3257636</v>
      </c>
      <c r="D2794" s="5">
        <v>3259090</v>
      </c>
      <c r="E2794" s="5" t="s">
        <v>25</v>
      </c>
    </row>
    <row r="2795" spans="1:5" x14ac:dyDescent="0.35">
      <c r="A2795" s="5" t="s">
        <v>20</v>
      </c>
      <c r="B2795" s="5" t="s">
        <v>21</v>
      </c>
      <c r="C2795" s="5">
        <v>3259182</v>
      </c>
      <c r="D2795" s="5">
        <v>3260105</v>
      </c>
      <c r="E2795" s="5" t="s">
        <v>200</v>
      </c>
    </row>
    <row r="2796" spans="1:5" x14ac:dyDescent="0.35">
      <c r="A2796" s="5" t="s">
        <v>20</v>
      </c>
      <c r="B2796" s="5" t="s">
        <v>21</v>
      </c>
      <c r="C2796" s="5">
        <v>3260144</v>
      </c>
      <c r="D2796" s="5">
        <v>3260749</v>
      </c>
      <c r="E2796" s="5" t="s">
        <v>200</v>
      </c>
    </row>
    <row r="2797" spans="1:5" x14ac:dyDescent="0.35">
      <c r="A2797" s="5" t="s">
        <v>20</v>
      </c>
      <c r="B2797" s="5" t="s">
        <v>21</v>
      </c>
      <c r="C2797" s="5">
        <v>3261045</v>
      </c>
      <c r="D2797" s="5">
        <v>3262121</v>
      </c>
      <c r="E2797" s="5" t="s">
        <v>25</v>
      </c>
    </row>
    <row r="2798" spans="1:5" x14ac:dyDescent="0.35">
      <c r="A2798" s="5" t="s">
        <v>20</v>
      </c>
      <c r="B2798" s="5" t="s">
        <v>21</v>
      </c>
      <c r="C2798" s="5">
        <v>3262297</v>
      </c>
      <c r="D2798" s="5">
        <v>3263163</v>
      </c>
      <c r="E2798" s="5" t="s">
        <v>200</v>
      </c>
    </row>
    <row r="2799" spans="1:5" x14ac:dyDescent="0.35">
      <c r="A2799" s="5" t="s">
        <v>20</v>
      </c>
      <c r="B2799" s="5" t="s">
        <v>21</v>
      </c>
      <c r="C2799" s="5">
        <v>3263376</v>
      </c>
      <c r="D2799" s="5">
        <v>3265091</v>
      </c>
      <c r="E2799" s="5" t="s">
        <v>25</v>
      </c>
    </row>
    <row r="2800" spans="1:5" x14ac:dyDescent="0.35">
      <c r="A2800" s="5" t="s">
        <v>20</v>
      </c>
      <c r="B2800" s="5" t="s">
        <v>21</v>
      </c>
      <c r="C2800" s="5">
        <v>3265314</v>
      </c>
      <c r="D2800" s="5">
        <v>3267695</v>
      </c>
      <c r="E2800" s="5" t="s">
        <v>200</v>
      </c>
    </row>
    <row r="2801" spans="1:5" x14ac:dyDescent="0.35">
      <c r="A2801" s="5" t="s">
        <v>20</v>
      </c>
      <c r="B2801" s="5" t="s">
        <v>21</v>
      </c>
      <c r="C2801" s="5">
        <v>3268083</v>
      </c>
      <c r="D2801" s="5">
        <v>3268814</v>
      </c>
      <c r="E2801" s="5" t="s">
        <v>200</v>
      </c>
    </row>
    <row r="2802" spans="1:5" x14ac:dyDescent="0.35">
      <c r="A2802" s="5" t="s">
        <v>20</v>
      </c>
      <c r="B2802" s="5" t="s">
        <v>21</v>
      </c>
      <c r="C2802" s="5">
        <v>3268818</v>
      </c>
      <c r="D2802" s="5">
        <v>3269222</v>
      </c>
      <c r="E2802" s="5" t="s">
        <v>200</v>
      </c>
    </row>
    <row r="2803" spans="1:5" x14ac:dyDescent="0.35">
      <c r="A2803" s="5" t="s">
        <v>20</v>
      </c>
      <c r="B2803" s="5" t="s">
        <v>21</v>
      </c>
      <c r="C2803" s="5">
        <v>3269219</v>
      </c>
      <c r="D2803" s="5">
        <v>3270385</v>
      </c>
      <c r="E2803" s="5" t="s">
        <v>200</v>
      </c>
    </row>
    <row r="2804" spans="1:5" x14ac:dyDescent="0.35">
      <c r="A2804" s="5" t="s">
        <v>20</v>
      </c>
      <c r="B2804" s="5" t="s">
        <v>21</v>
      </c>
      <c r="C2804" s="5">
        <v>3270497</v>
      </c>
      <c r="D2804" s="5">
        <v>3271510</v>
      </c>
      <c r="E2804" s="5" t="s">
        <v>200</v>
      </c>
    </row>
    <row r="2805" spans="1:5" x14ac:dyDescent="0.35">
      <c r="A2805" s="5" t="s">
        <v>20</v>
      </c>
      <c r="B2805" s="5" t="s">
        <v>21</v>
      </c>
      <c r="C2805" s="5">
        <v>3271654</v>
      </c>
      <c r="D2805" s="5">
        <v>3274173</v>
      </c>
      <c r="E2805" s="5" t="s">
        <v>200</v>
      </c>
    </row>
    <row r="2806" spans="1:5" x14ac:dyDescent="0.35">
      <c r="A2806" s="5" t="s">
        <v>20</v>
      </c>
      <c r="B2806" s="5" t="s">
        <v>21</v>
      </c>
      <c r="C2806" s="5">
        <v>3274407</v>
      </c>
      <c r="D2806" s="5">
        <v>3276011</v>
      </c>
      <c r="E2806" s="5" t="s">
        <v>200</v>
      </c>
    </row>
    <row r="2807" spans="1:5" x14ac:dyDescent="0.35">
      <c r="A2807" s="5" t="s">
        <v>20</v>
      </c>
      <c r="B2807" s="5" t="s">
        <v>21</v>
      </c>
      <c r="C2807" s="5">
        <v>3276369</v>
      </c>
      <c r="D2807" s="5">
        <v>3276902</v>
      </c>
      <c r="E2807" s="5" t="s">
        <v>200</v>
      </c>
    </row>
    <row r="2808" spans="1:5" x14ac:dyDescent="0.35">
      <c r="A2808" s="5" t="s">
        <v>20</v>
      </c>
      <c r="B2808" s="5" t="s">
        <v>21</v>
      </c>
      <c r="C2808" s="5">
        <v>3277393</v>
      </c>
      <c r="D2808" s="5">
        <v>3278856</v>
      </c>
      <c r="E2808" s="5" t="s">
        <v>25</v>
      </c>
    </row>
    <row r="2809" spans="1:5" x14ac:dyDescent="0.35">
      <c r="A2809" s="5" t="s">
        <v>20</v>
      </c>
      <c r="B2809" s="5" t="s">
        <v>21</v>
      </c>
      <c r="C2809" s="5">
        <v>3278989</v>
      </c>
      <c r="D2809" s="5">
        <v>3279315</v>
      </c>
      <c r="E2809" s="5" t="s">
        <v>25</v>
      </c>
    </row>
    <row r="2810" spans="1:5" x14ac:dyDescent="0.35">
      <c r="A2810" s="5" t="s">
        <v>20</v>
      </c>
      <c r="B2810" s="5" t="s">
        <v>21</v>
      </c>
      <c r="C2810" s="5">
        <v>3279308</v>
      </c>
      <c r="D2810" s="5">
        <v>3279898</v>
      </c>
      <c r="E2810" s="5" t="s">
        <v>25</v>
      </c>
    </row>
    <row r="2811" spans="1:5" x14ac:dyDescent="0.35">
      <c r="A2811" s="5" t="s">
        <v>20</v>
      </c>
      <c r="B2811" s="5" t="s">
        <v>21</v>
      </c>
      <c r="C2811" s="5">
        <v>3279899</v>
      </c>
      <c r="D2811" s="5">
        <v>3280846</v>
      </c>
      <c r="E2811" s="5" t="s">
        <v>25</v>
      </c>
    </row>
    <row r="2812" spans="1:5" x14ac:dyDescent="0.35">
      <c r="A2812" s="5" t="s">
        <v>20</v>
      </c>
      <c r="B2812" s="5" t="s">
        <v>21</v>
      </c>
      <c r="C2812" s="5">
        <v>3280983</v>
      </c>
      <c r="D2812" s="5">
        <v>3282401</v>
      </c>
      <c r="E2812" s="5" t="s">
        <v>200</v>
      </c>
    </row>
    <row r="2813" spans="1:5" x14ac:dyDescent="0.35">
      <c r="A2813" s="5" t="s">
        <v>20</v>
      </c>
      <c r="B2813" s="5" t="s">
        <v>21</v>
      </c>
      <c r="C2813" s="5">
        <v>3282440</v>
      </c>
      <c r="D2813" s="5">
        <v>3283480</v>
      </c>
      <c r="E2813" s="5" t="s">
        <v>200</v>
      </c>
    </row>
    <row r="2814" spans="1:5" x14ac:dyDescent="0.35">
      <c r="A2814" s="5" t="s">
        <v>20</v>
      </c>
      <c r="B2814" s="5" t="s">
        <v>21</v>
      </c>
      <c r="C2814" s="5">
        <v>3283473</v>
      </c>
      <c r="D2814" s="5">
        <v>3283751</v>
      </c>
      <c r="E2814" s="5" t="s">
        <v>200</v>
      </c>
    </row>
    <row r="2815" spans="1:5" x14ac:dyDescent="0.35">
      <c r="A2815" s="5" t="s">
        <v>20</v>
      </c>
      <c r="B2815" s="5" t="s">
        <v>21</v>
      </c>
      <c r="C2815" s="5">
        <v>3284311</v>
      </c>
      <c r="D2815" s="5">
        <v>3285555</v>
      </c>
      <c r="E2815" s="5" t="s">
        <v>200</v>
      </c>
    </row>
    <row r="2816" spans="1:5" x14ac:dyDescent="0.35">
      <c r="A2816" s="5" t="s">
        <v>20</v>
      </c>
      <c r="B2816" s="5" t="s">
        <v>21</v>
      </c>
      <c r="C2816" s="5">
        <v>3285635</v>
      </c>
      <c r="D2816" s="5">
        <v>3286804</v>
      </c>
      <c r="E2816" s="5" t="s">
        <v>200</v>
      </c>
    </row>
    <row r="2817" spans="1:5" x14ac:dyDescent="0.35">
      <c r="A2817" s="5" t="s">
        <v>20</v>
      </c>
      <c r="B2817" s="5" t="s">
        <v>21</v>
      </c>
      <c r="C2817" s="5">
        <v>3286834</v>
      </c>
      <c r="D2817" s="5">
        <v>3287922</v>
      </c>
      <c r="E2817" s="5" t="s">
        <v>200</v>
      </c>
    </row>
    <row r="2818" spans="1:5" x14ac:dyDescent="0.35">
      <c r="A2818" s="5" t="s">
        <v>20</v>
      </c>
      <c r="B2818" s="5" t="s">
        <v>21</v>
      </c>
      <c r="C2818" s="5">
        <v>3288067</v>
      </c>
      <c r="D2818" s="5">
        <v>3289242</v>
      </c>
      <c r="E2818" s="5" t="s">
        <v>200</v>
      </c>
    </row>
    <row r="2819" spans="1:5" x14ac:dyDescent="0.35">
      <c r="A2819" s="5" t="s">
        <v>20</v>
      </c>
      <c r="B2819" s="5" t="s">
        <v>21</v>
      </c>
      <c r="C2819" s="5">
        <v>3289268</v>
      </c>
      <c r="D2819" s="5">
        <v>3290131</v>
      </c>
      <c r="E2819" s="5" t="s">
        <v>200</v>
      </c>
    </row>
    <row r="2820" spans="1:5" x14ac:dyDescent="0.35">
      <c r="A2820" s="5" t="s">
        <v>20</v>
      </c>
      <c r="B2820" s="5" t="s">
        <v>21</v>
      </c>
      <c r="C2820" s="5">
        <v>3290307</v>
      </c>
      <c r="D2820" s="5">
        <v>3290738</v>
      </c>
      <c r="E2820" s="5" t="s">
        <v>25</v>
      </c>
    </row>
    <row r="2821" spans="1:5" x14ac:dyDescent="0.35">
      <c r="A2821" s="5" t="s">
        <v>20</v>
      </c>
      <c r="B2821" s="5" t="s">
        <v>21</v>
      </c>
      <c r="C2821" s="5">
        <v>3290856</v>
      </c>
      <c r="D2821" s="5">
        <v>3293342</v>
      </c>
      <c r="E2821" s="5" t="s">
        <v>200</v>
      </c>
    </row>
    <row r="2822" spans="1:5" x14ac:dyDescent="0.35">
      <c r="A2822" s="5" t="s">
        <v>20</v>
      </c>
      <c r="B2822" s="5" t="s">
        <v>21</v>
      </c>
      <c r="C2822" s="5">
        <v>3293387</v>
      </c>
      <c r="D2822" s="5">
        <v>3293968</v>
      </c>
      <c r="E2822" s="5" t="s">
        <v>200</v>
      </c>
    </row>
    <row r="2823" spans="1:5" x14ac:dyDescent="0.35">
      <c r="A2823" s="5" t="s">
        <v>20</v>
      </c>
      <c r="B2823" s="5" t="s">
        <v>21</v>
      </c>
      <c r="C2823" s="5">
        <v>3294432</v>
      </c>
      <c r="D2823" s="5">
        <v>3295256</v>
      </c>
      <c r="E2823" s="5" t="s">
        <v>25</v>
      </c>
    </row>
    <row r="2824" spans="1:5" x14ac:dyDescent="0.35">
      <c r="A2824" s="5" t="s">
        <v>20</v>
      </c>
      <c r="B2824" s="5" t="s">
        <v>21</v>
      </c>
      <c r="C2824" s="5">
        <v>3295334</v>
      </c>
      <c r="D2824" s="5">
        <v>3296182</v>
      </c>
      <c r="E2824" s="5" t="s">
        <v>25</v>
      </c>
    </row>
    <row r="2825" spans="1:5" x14ac:dyDescent="0.35">
      <c r="A2825" s="5" t="s">
        <v>20</v>
      </c>
      <c r="B2825" s="5" t="s">
        <v>21</v>
      </c>
      <c r="C2825" s="5">
        <v>3296253</v>
      </c>
      <c r="D2825" s="5">
        <v>3297431</v>
      </c>
      <c r="E2825" s="5" t="s">
        <v>200</v>
      </c>
    </row>
    <row r="2826" spans="1:5" x14ac:dyDescent="0.35">
      <c r="A2826" s="5" t="s">
        <v>20</v>
      </c>
      <c r="B2826" s="5" t="s">
        <v>21</v>
      </c>
      <c r="C2826" s="5">
        <v>3297565</v>
      </c>
      <c r="D2826" s="5">
        <v>3297906</v>
      </c>
      <c r="E2826" s="5" t="s">
        <v>200</v>
      </c>
    </row>
    <row r="2827" spans="1:5" x14ac:dyDescent="0.35">
      <c r="A2827" s="5" t="s">
        <v>20</v>
      </c>
      <c r="B2827" s="5" t="s">
        <v>21</v>
      </c>
      <c r="C2827" s="5">
        <v>3298157</v>
      </c>
      <c r="D2827" s="5">
        <v>3299971</v>
      </c>
      <c r="E2827" s="5" t="s">
        <v>200</v>
      </c>
    </row>
    <row r="2828" spans="1:5" x14ac:dyDescent="0.35">
      <c r="A2828" s="5" t="s">
        <v>20</v>
      </c>
      <c r="B2828" s="5" t="s">
        <v>21</v>
      </c>
      <c r="C2828" s="5">
        <v>3300057</v>
      </c>
      <c r="D2828" s="5">
        <v>3300449</v>
      </c>
      <c r="E2828" s="5" t="s">
        <v>200</v>
      </c>
    </row>
    <row r="2829" spans="1:5" x14ac:dyDescent="0.35">
      <c r="A2829" s="5" t="s">
        <v>20</v>
      </c>
      <c r="B2829" s="5" t="s">
        <v>21</v>
      </c>
      <c r="C2829" s="5">
        <v>3300473</v>
      </c>
      <c r="D2829" s="5">
        <v>3300910</v>
      </c>
      <c r="E2829" s="5" t="s">
        <v>200</v>
      </c>
    </row>
    <row r="2830" spans="1:5" x14ac:dyDescent="0.35">
      <c r="A2830" s="5" t="s">
        <v>20</v>
      </c>
      <c r="B2830" s="5" t="s">
        <v>21</v>
      </c>
      <c r="C2830" s="5">
        <v>3301093</v>
      </c>
      <c r="D2830" s="5">
        <v>3301833</v>
      </c>
      <c r="E2830" s="5" t="s">
        <v>200</v>
      </c>
    </row>
    <row r="2831" spans="1:5" x14ac:dyDescent="0.35">
      <c r="A2831" s="5" t="s">
        <v>20</v>
      </c>
      <c r="B2831" s="5" t="s">
        <v>21</v>
      </c>
      <c r="C2831" s="5">
        <v>3301848</v>
      </c>
      <c r="D2831" s="5">
        <v>3302669</v>
      </c>
      <c r="E2831" s="5" t="s">
        <v>200</v>
      </c>
    </row>
    <row r="2832" spans="1:5" x14ac:dyDescent="0.35">
      <c r="A2832" s="5" t="s">
        <v>20</v>
      </c>
      <c r="B2832" s="5" t="s">
        <v>21</v>
      </c>
      <c r="C2832" s="5">
        <v>3302674</v>
      </c>
      <c r="D2832" s="5">
        <v>3303528</v>
      </c>
      <c r="E2832" s="5" t="s">
        <v>200</v>
      </c>
    </row>
    <row r="2833" spans="1:5" x14ac:dyDescent="0.35">
      <c r="A2833" s="5" t="s">
        <v>20</v>
      </c>
      <c r="B2833" s="5" t="s">
        <v>21</v>
      </c>
      <c r="C2833" s="5">
        <v>3303519</v>
      </c>
      <c r="D2833" s="5">
        <v>3304370</v>
      </c>
      <c r="E2833" s="5" t="s">
        <v>200</v>
      </c>
    </row>
    <row r="2834" spans="1:5" x14ac:dyDescent="0.35">
      <c r="A2834" s="5" t="s">
        <v>20</v>
      </c>
      <c r="B2834" s="5" t="s">
        <v>21</v>
      </c>
      <c r="C2834" s="5">
        <v>3304595</v>
      </c>
      <c r="D2834" s="5">
        <v>3304936</v>
      </c>
      <c r="E2834" s="5" t="s">
        <v>200</v>
      </c>
    </row>
    <row r="2835" spans="1:5" x14ac:dyDescent="0.35">
      <c r="A2835" s="5" t="s">
        <v>20</v>
      </c>
      <c r="B2835" s="5" t="s">
        <v>21</v>
      </c>
      <c r="C2835" s="5">
        <v>3304941</v>
      </c>
      <c r="D2835" s="5">
        <v>3305900</v>
      </c>
      <c r="E2835" s="5" t="s">
        <v>200</v>
      </c>
    </row>
    <row r="2836" spans="1:5" x14ac:dyDescent="0.35">
      <c r="A2836" s="5" t="s">
        <v>20</v>
      </c>
      <c r="B2836" s="5" t="s">
        <v>21</v>
      </c>
      <c r="C2836" s="5">
        <v>3305972</v>
      </c>
      <c r="D2836" s="5">
        <v>3306601</v>
      </c>
      <c r="E2836" s="5" t="s">
        <v>200</v>
      </c>
    </row>
    <row r="2837" spans="1:5" x14ac:dyDescent="0.35">
      <c r="A2837" s="5" t="s">
        <v>20</v>
      </c>
      <c r="B2837" s="5" t="s">
        <v>21</v>
      </c>
      <c r="C2837" s="5">
        <v>3306618</v>
      </c>
      <c r="D2837" s="5">
        <v>3307010</v>
      </c>
      <c r="E2837" s="5" t="s">
        <v>200</v>
      </c>
    </row>
    <row r="2838" spans="1:5" x14ac:dyDescent="0.35">
      <c r="A2838" s="5" t="s">
        <v>20</v>
      </c>
      <c r="B2838" s="5" t="s">
        <v>21</v>
      </c>
      <c r="C2838" s="5">
        <v>3307023</v>
      </c>
      <c r="D2838" s="5">
        <v>3307385</v>
      </c>
      <c r="E2838" s="5" t="s">
        <v>200</v>
      </c>
    </row>
    <row r="2839" spans="1:5" x14ac:dyDescent="0.35">
      <c r="A2839" s="5" t="s">
        <v>20</v>
      </c>
      <c r="B2839" s="5" t="s">
        <v>21</v>
      </c>
      <c r="C2839" s="5">
        <v>3307663</v>
      </c>
      <c r="D2839" s="5">
        <v>3307890</v>
      </c>
      <c r="E2839" s="5" t="s">
        <v>200</v>
      </c>
    </row>
    <row r="2840" spans="1:5" x14ac:dyDescent="0.35">
      <c r="A2840" s="5" t="s">
        <v>20</v>
      </c>
      <c r="B2840" s="5" t="s">
        <v>21</v>
      </c>
      <c r="C2840" s="5">
        <v>3307894</v>
      </c>
      <c r="D2840" s="5">
        <v>3308196</v>
      </c>
      <c r="E2840" s="5" t="s">
        <v>200</v>
      </c>
    </row>
    <row r="2841" spans="1:5" x14ac:dyDescent="0.35">
      <c r="A2841" s="5" t="s">
        <v>20</v>
      </c>
      <c r="B2841" s="5" t="s">
        <v>21</v>
      </c>
      <c r="C2841" s="5">
        <v>3308209</v>
      </c>
      <c r="D2841" s="5">
        <v>3308958</v>
      </c>
      <c r="E2841" s="5" t="s">
        <v>200</v>
      </c>
    </row>
    <row r="2842" spans="1:5" x14ac:dyDescent="0.35">
      <c r="A2842" s="5" t="s">
        <v>20</v>
      </c>
      <c r="B2842" s="5" t="s">
        <v>21</v>
      </c>
      <c r="C2842" s="5">
        <v>3308961</v>
      </c>
      <c r="D2842" s="5">
        <v>3309620</v>
      </c>
      <c r="E2842" s="5" t="s">
        <v>200</v>
      </c>
    </row>
    <row r="2843" spans="1:5" x14ac:dyDescent="0.35">
      <c r="A2843" s="5" t="s">
        <v>20</v>
      </c>
      <c r="B2843" s="5" t="s">
        <v>21</v>
      </c>
      <c r="C2843" s="5">
        <v>3309644</v>
      </c>
      <c r="D2843" s="5">
        <v>3310903</v>
      </c>
      <c r="E2843" s="5" t="s">
        <v>200</v>
      </c>
    </row>
    <row r="2844" spans="1:5" x14ac:dyDescent="0.35">
      <c r="A2844" s="5" t="s">
        <v>20</v>
      </c>
      <c r="B2844" s="5" t="s">
        <v>21</v>
      </c>
      <c r="C2844" s="5">
        <v>3310905</v>
      </c>
      <c r="D2844" s="5">
        <v>3311348</v>
      </c>
      <c r="E2844" s="5" t="s">
        <v>200</v>
      </c>
    </row>
    <row r="2845" spans="1:5" x14ac:dyDescent="0.35">
      <c r="A2845" s="5" t="s">
        <v>20</v>
      </c>
      <c r="B2845" s="5" t="s">
        <v>21</v>
      </c>
      <c r="C2845" s="5">
        <v>3311360</v>
      </c>
      <c r="D2845" s="5">
        <v>3311542</v>
      </c>
      <c r="E2845" s="5" t="s">
        <v>200</v>
      </c>
    </row>
    <row r="2846" spans="1:5" x14ac:dyDescent="0.35">
      <c r="A2846" s="5" t="s">
        <v>20</v>
      </c>
      <c r="B2846" s="5" t="s">
        <v>21</v>
      </c>
      <c r="C2846" s="5">
        <v>3311554</v>
      </c>
      <c r="D2846" s="5">
        <v>3312060</v>
      </c>
      <c r="E2846" s="5" t="s">
        <v>200</v>
      </c>
    </row>
    <row r="2847" spans="1:5" x14ac:dyDescent="0.35">
      <c r="A2847" s="5" t="s">
        <v>20</v>
      </c>
      <c r="B2847" s="5" t="s">
        <v>21</v>
      </c>
      <c r="C2847" s="5">
        <v>3312078</v>
      </c>
      <c r="D2847" s="5">
        <v>3312368</v>
      </c>
      <c r="E2847" s="5" t="s">
        <v>200</v>
      </c>
    </row>
    <row r="2848" spans="1:5" x14ac:dyDescent="0.35">
      <c r="A2848" s="5" t="s">
        <v>20</v>
      </c>
      <c r="B2848" s="5" t="s">
        <v>21</v>
      </c>
      <c r="C2848" s="5">
        <v>3312487</v>
      </c>
      <c r="D2848" s="5">
        <v>3313023</v>
      </c>
      <c r="E2848" s="5" t="s">
        <v>200</v>
      </c>
    </row>
    <row r="2849" spans="1:5" x14ac:dyDescent="0.35">
      <c r="A2849" s="5" t="s">
        <v>20</v>
      </c>
      <c r="B2849" s="5" t="s">
        <v>21</v>
      </c>
      <c r="C2849" s="5">
        <v>3313048</v>
      </c>
      <c r="D2849" s="5">
        <v>3313446</v>
      </c>
      <c r="E2849" s="5" t="s">
        <v>200</v>
      </c>
    </row>
    <row r="2850" spans="1:5" x14ac:dyDescent="0.35">
      <c r="A2850" s="5" t="s">
        <v>20</v>
      </c>
      <c r="B2850" s="5" t="s">
        <v>21</v>
      </c>
      <c r="C2850" s="5">
        <v>3313481</v>
      </c>
      <c r="D2850" s="5">
        <v>3313666</v>
      </c>
      <c r="E2850" s="5" t="s">
        <v>200</v>
      </c>
    </row>
    <row r="2851" spans="1:5" x14ac:dyDescent="0.35">
      <c r="A2851" s="5" t="s">
        <v>20</v>
      </c>
      <c r="B2851" s="5" t="s">
        <v>21</v>
      </c>
      <c r="C2851" s="5">
        <v>3313680</v>
      </c>
      <c r="D2851" s="5">
        <v>3314222</v>
      </c>
      <c r="E2851" s="5" t="s">
        <v>200</v>
      </c>
    </row>
    <row r="2852" spans="1:5" x14ac:dyDescent="0.35">
      <c r="A2852" s="5" t="s">
        <v>20</v>
      </c>
      <c r="B2852" s="5" t="s">
        <v>21</v>
      </c>
      <c r="C2852" s="5">
        <v>3314243</v>
      </c>
      <c r="D2852" s="5">
        <v>3314563</v>
      </c>
      <c r="E2852" s="5" t="s">
        <v>200</v>
      </c>
    </row>
    <row r="2853" spans="1:5" x14ac:dyDescent="0.35">
      <c r="A2853" s="5" t="s">
        <v>20</v>
      </c>
      <c r="B2853" s="5" t="s">
        <v>21</v>
      </c>
      <c r="C2853" s="5">
        <v>3314571</v>
      </c>
      <c r="D2853" s="5">
        <v>3314939</v>
      </c>
      <c r="E2853" s="5" t="s">
        <v>200</v>
      </c>
    </row>
    <row r="2854" spans="1:5" x14ac:dyDescent="0.35">
      <c r="A2854" s="5" t="s">
        <v>20</v>
      </c>
      <c r="B2854" s="5" t="s">
        <v>21</v>
      </c>
      <c r="C2854" s="5">
        <v>3314967</v>
      </c>
      <c r="D2854" s="5">
        <v>3315224</v>
      </c>
      <c r="E2854" s="5" t="s">
        <v>200</v>
      </c>
    </row>
    <row r="2855" spans="1:5" x14ac:dyDescent="0.35">
      <c r="A2855" s="5" t="s">
        <v>20</v>
      </c>
      <c r="B2855" s="5" t="s">
        <v>21</v>
      </c>
      <c r="C2855" s="5">
        <v>3315253</v>
      </c>
      <c r="D2855" s="5">
        <v>3315456</v>
      </c>
      <c r="E2855" s="5" t="s">
        <v>200</v>
      </c>
    </row>
    <row r="2856" spans="1:5" x14ac:dyDescent="0.35">
      <c r="A2856" s="5" t="s">
        <v>20</v>
      </c>
      <c r="B2856" s="5" t="s">
        <v>21</v>
      </c>
      <c r="C2856" s="5">
        <v>3315453</v>
      </c>
      <c r="D2856" s="5">
        <v>3315845</v>
      </c>
      <c r="E2856" s="5" t="s">
        <v>200</v>
      </c>
    </row>
    <row r="2857" spans="1:5" x14ac:dyDescent="0.35">
      <c r="A2857" s="5" t="s">
        <v>20</v>
      </c>
      <c r="B2857" s="5" t="s">
        <v>21</v>
      </c>
      <c r="C2857" s="5">
        <v>3315912</v>
      </c>
      <c r="D2857" s="5">
        <v>3316634</v>
      </c>
      <c r="E2857" s="5" t="s">
        <v>200</v>
      </c>
    </row>
    <row r="2858" spans="1:5" x14ac:dyDescent="0.35">
      <c r="A2858" s="5" t="s">
        <v>20</v>
      </c>
      <c r="B2858" s="5" t="s">
        <v>21</v>
      </c>
      <c r="C2858" s="5">
        <v>3316646</v>
      </c>
      <c r="D2858" s="5">
        <v>3316924</v>
      </c>
      <c r="E2858" s="5" t="s">
        <v>200</v>
      </c>
    </row>
    <row r="2859" spans="1:5" x14ac:dyDescent="0.35">
      <c r="A2859" s="5" t="s">
        <v>20</v>
      </c>
      <c r="B2859" s="5" t="s">
        <v>21</v>
      </c>
      <c r="C2859" s="5">
        <v>3317322</v>
      </c>
      <c r="D2859" s="5">
        <v>3318056</v>
      </c>
      <c r="E2859" s="5" t="s">
        <v>200</v>
      </c>
    </row>
    <row r="2860" spans="1:5" x14ac:dyDescent="0.35">
      <c r="A2860" s="5" t="s">
        <v>20</v>
      </c>
      <c r="B2860" s="5" t="s">
        <v>21</v>
      </c>
      <c r="C2860" s="5">
        <v>3318211</v>
      </c>
      <c r="D2860" s="5">
        <v>3318501</v>
      </c>
      <c r="E2860" s="5" t="s">
        <v>200</v>
      </c>
    </row>
    <row r="2861" spans="1:5" x14ac:dyDescent="0.35">
      <c r="A2861" s="5" t="s">
        <v>20</v>
      </c>
      <c r="B2861" s="5" t="s">
        <v>21</v>
      </c>
      <c r="C2861" s="5">
        <v>3318501</v>
      </c>
      <c r="D2861" s="5">
        <v>3319121</v>
      </c>
      <c r="E2861" s="5" t="s">
        <v>200</v>
      </c>
    </row>
    <row r="2862" spans="1:5" x14ac:dyDescent="0.35">
      <c r="A2862" s="5" t="s">
        <v>20</v>
      </c>
      <c r="B2862" s="5" t="s">
        <v>21</v>
      </c>
      <c r="C2862" s="5">
        <v>3319151</v>
      </c>
      <c r="D2862" s="5">
        <v>3319780</v>
      </c>
      <c r="E2862" s="5" t="s">
        <v>200</v>
      </c>
    </row>
    <row r="2863" spans="1:5" x14ac:dyDescent="0.35">
      <c r="A2863" s="5" t="s">
        <v>20</v>
      </c>
      <c r="B2863" s="5" t="s">
        <v>21</v>
      </c>
      <c r="C2863" s="5">
        <v>3319834</v>
      </c>
      <c r="D2863" s="5">
        <v>3320142</v>
      </c>
      <c r="E2863" s="5" t="s">
        <v>200</v>
      </c>
    </row>
    <row r="2864" spans="1:5" x14ac:dyDescent="0.35">
      <c r="A2864" s="5" t="s">
        <v>20</v>
      </c>
      <c r="B2864" s="5" t="s">
        <v>21</v>
      </c>
      <c r="C2864" s="5">
        <v>3320464</v>
      </c>
      <c r="D2864" s="5">
        <v>3321306</v>
      </c>
      <c r="E2864" s="5" t="s">
        <v>200</v>
      </c>
    </row>
    <row r="2865" spans="1:5" x14ac:dyDescent="0.35">
      <c r="A2865" s="5" t="s">
        <v>20</v>
      </c>
      <c r="B2865" s="5" t="s">
        <v>21</v>
      </c>
      <c r="C2865" s="5">
        <v>3321350</v>
      </c>
      <c r="D2865" s="5">
        <v>3321805</v>
      </c>
      <c r="E2865" s="5" t="s">
        <v>200</v>
      </c>
    </row>
    <row r="2866" spans="1:5" x14ac:dyDescent="0.35">
      <c r="A2866" s="5" t="s">
        <v>20</v>
      </c>
      <c r="B2866" s="5" t="s">
        <v>21</v>
      </c>
      <c r="C2866" s="5">
        <v>3321965</v>
      </c>
      <c r="D2866" s="5">
        <v>3323158</v>
      </c>
      <c r="E2866" s="5" t="s">
        <v>200</v>
      </c>
    </row>
    <row r="2867" spans="1:5" x14ac:dyDescent="0.35">
      <c r="A2867" s="5" t="s">
        <v>20</v>
      </c>
      <c r="B2867" s="5" t="s">
        <v>436</v>
      </c>
      <c r="C2867" s="5">
        <v>3323229</v>
      </c>
      <c r="D2867" s="5">
        <v>3323304</v>
      </c>
      <c r="E2867" s="5" t="s">
        <v>200</v>
      </c>
    </row>
    <row r="2868" spans="1:5" x14ac:dyDescent="0.35">
      <c r="A2868" s="5" t="s">
        <v>20</v>
      </c>
      <c r="B2868" s="5" t="s">
        <v>436</v>
      </c>
      <c r="C2868" s="5">
        <v>3323317</v>
      </c>
      <c r="D2868" s="5">
        <v>3323401</v>
      </c>
      <c r="E2868" s="5" t="s">
        <v>200</v>
      </c>
    </row>
    <row r="2869" spans="1:5" x14ac:dyDescent="0.35">
      <c r="A2869" s="5" t="s">
        <v>20</v>
      </c>
      <c r="B2869" s="5" t="s">
        <v>21</v>
      </c>
      <c r="C2869" s="5">
        <v>3323462</v>
      </c>
      <c r="D2869" s="5">
        <v>3324070</v>
      </c>
      <c r="E2869" s="5" t="s">
        <v>200</v>
      </c>
    </row>
    <row r="2870" spans="1:5" x14ac:dyDescent="0.35">
      <c r="A2870" s="5" t="s">
        <v>20</v>
      </c>
      <c r="B2870" s="5" t="s">
        <v>21</v>
      </c>
      <c r="C2870" s="5">
        <v>3324083</v>
      </c>
      <c r="D2870" s="5">
        <v>3324577</v>
      </c>
      <c r="E2870" s="5" t="s">
        <v>200</v>
      </c>
    </row>
    <row r="2871" spans="1:5" x14ac:dyDescent="0.35">
      <c r="A2871" s="5" t="s">
        <v>20</v>
      </c>
      <c r="B2871" s="5" t="s">
        <v>21</v>
      </c>
      <c r="C2871" s="5">
        <v>3324592</v>
      </c>
      <c r="D2871" s="5">
        <v>3325617</v>
      </c>
      <c r="E2871" s="5" t="s">
        <v>200</v>
      </c>
    </row>
    <row r="2872" spans="1:5" x14ac:dyDescent="0.35">
      <c r="A2872" s="5" t="s">
        <v>20</v>
      </c>
      <c r="B2872" s="5" t="s">
        <v>21</v>
      </c>
      <c r="C2872" s="5">
        <v>3325659</v>
      </c>
      <c r="D2872" s="5">
        <v>3326876</v>
      </c>
      <c r="E2872" s="5" t="s">
        <v>200</v>
      </c>
    </row>
    <row r="2873" spans="1:5" x14ac:dyDescent="0.35">
      <c r="A2873" s="5" t="s">
        <v>20</v>
      </c>
      <c r="B2873" s="5" t="s">
        <v>21</v>
      </c>
      <c r="C2873" s="5">
        <v>3327026</v>
      </c>
      <c r="D2873" s="5">
        <v>3328261</v>
      </c>
      <c r="E2873" s="5" t="s">
        <v>200</v>
      </c>
    </row>
    <row r="2874" spans="1:5" x14ac:dyDescent="0.35">
      <c r="A2874" s="5" t="s">
        <v>20</v>
      </c>
      <c r="B2874" s="5" t="s">
        <v>21</v>
      </c>
      <c r="C2874" s="5">
        <v>3328272</v>
      </c>
      <c r="D2874" s="5">
        <v>3329498</v>
      </c>
      <c r="E2874" s="5" t="s">
        <v>200</v>
      </c>
    </row>
    <row r="2875" spans="1:5" x14ac:dyDescent="0.35">
      <c r="A2875" s="5" t="s">
        <v>20</v>
      </c>
      <c r="B2875" s="5" t="s">
        <v>21</v>
      </c>
      <c r="C2875" s="5">
        <v>3329562</v>
      </c>
      <c r="D2875" s="5">
        <v>3330794</v>
      </c>
      <c r="E2875" s="5" t="s">
        <v>200</v>
      </c>
    </row>
    <row r="2876" spans="1:5" x14ac:dyDescent="0.35">
      <c r="A2876" s="5" t="s">
        <v>20</v>
      </c>
      <c r="B2876" s="5" t="s">
        <v>21</v>
      </c>
      <c r="C2876" s="5">
        <v>3330974</v>
      </c>
      <c r="D2876" s="5">
        <v>3331453</v>
      </c>
      <c r="E2876" s="5" t="s">
        <v>25</v>
      </c>
    </row>
    <row r="2877" spans="1:5" x14ac:dyDescent="0.35">
      <c r="A2877" s="5" t="s">
        <v>20</v>
      </c>
      <c r="B2877" s="5" t="s">
        <v>21</v>
      </c>
      <c r="C2877" s="5">
        <v>3331536</v>
      </c>
      <c r="D2877" s="5">
        <v>3332213</v>
      </c>
      <c r="E2877" s="5" t="s">
        <v>200</v>
      </c>
    </row>
    <row r="2878" spans="1:5" x14ac:dyDescent="0.35">
      <c r="A2878" s="5" t="s">
        <v>20</v>
      </c>
      <c r="B2878" s="5" t="s">
        <v>21</v>
      </c>
      <c r="C2878" s="5">
        <v>3332203</v>
      </c>
      <c r="D2878" s="5">
        <v>3333081</v>
      </c>
      <c r="E2878" s="5" t="s">
        <v>200</v>
      </c>
    </row>
    <row r="2879" spans="1:5" x14ac:dyDescent="0.35">
      <c r="A2879" s="5" t="s">
        <v>20</v>
      </c>
      <c r="B2879" s="5" t="s">
        <v>21</v>
      </c>
      <c r="C2879" s="5">
        <v>3333356</v>
      </c>
      <c r="D2879" s="5">
        <v>3334054</v>
      </c>
      <c r="E2879" s="5" t="s">
        <v>25</v>
      </c>
    </row>
    <row r="2880" spans="1:5" x14ac:dyDescent="0.35">
      <c r="A2880" s="5" t="s">
        <v>20</v>
      </c>
      <c r="B2880" s="5" t="s">
        <v>21</v>
      </c>
      <c r="C2880" s="5">
        <v>3334054</v>
      </c>
      <c r="D2880" s="5">
        <v>3334590</v>
      </c>
      <c r="E2880" s="5" t="s">
        <v>25</v>
      </c>
    </row>
    <row r="2881" spans="1:5" x14ac:dyDescent="0.35">
      <c r="A2881" s="5" t="s">
        <v>20</v>
      </c>
      <c r="B2881" s="5" t="s">
        <v>21</v>
      </c>
      <c r="C2881" s="5">
        <v>3334608</v>
      </c>
      <c r="D2881" s="5">
        <v>3335366</v>
      </c>
      <c r="E2881" s="5" t="s">
        <v>200</v>
      </c>
    </row>
    <row r="2882" spans="1:5" x14ac:dyDescent="0.35">
      <c r="A2882" s="5" t="s">
        <v>20</v>
      </c>
      <c r="B2882" s="5" t="s">
        <v>21</v>
      </c>
      <c r="C2882" s="5">
        <v>3335424</v>
      </c>
      <c r="D2882" s="5">
        <v>3336431</v>
      </c>
      <c r="E2882" s="5" t="s">
        <v>200</v>
      </c>
    </row>
    <row r="2883" spans="1:5" x14ac:dyDescent="0.35">
      <c r="A2883" s="5" t="s">
        <v>20</v>
      </c>
      <c r="B2883" s="5" t="s">
        <v>21</v>
      </c>
      <c r="C2883" s="5">
        <v>3336576</v>
      </c>
      <c r="D2883" s="5">
        <v>3336827</v>
      </c>
      <c r="E2883" s="5" t="s">
        <v>200</v>
      </c>
    </row>
    <row r="2884" spans="1:5" x14ac:dyDescent="0.35">
      <c r="A2884" s="5" t="s">
        <v>20</v>
      </c>
      <c r="B2884" s="5" t="s">
        <v>21</v>
      </c>
      <c r="C2884" s="5">
        <v>3337053</v>
      </c>
      <c r="D2884" s="5">
        <v>3337367</v>
      </c>
      <c r="E2884" s="5" t="s">
        <v>25</v>
      </c>
    </row>
    <row r="2885" spans="1:5" x14ac:dyDescent="0.35">
      <c r="A2885" s="5" t="s">
        <v>20</v>
      </c>
      <c r="B2885" s="5" t="s">
        <v>21</v>
      </c>
      <c r="C2885" s="5">
        <v>3337590</v>
      </c>
      <c r="D2885" s="5">
        <v>3337814</v>
      </c>
      <c r="E2885" s="5" t="s">
        <v>25</v>
      </c>
    </row>
    <row r="2886" spans="1:5" x14ac:dyDescent="0.35">
      <c r="A2886" s="5" t="s">
        <v>20</v>
      </c>
      <c r="B2886" s="5" t="s">
        <v>436</v>
      </c>
      <c r="C2886" s="5">
        <v>3337931</v>
      </c>
      <c r="D2886" s="5">
        <v>3338007</v>
      </c>
      <c r="E2886" s="5" t="s">
        <v>200</v>
      </c>
    </row>
    <row r="2887" spans="1:5" x14ac:dyDescent="0.35">
      <c r="A2887" s="5" t="s">
        <v>20</v>
      </c>
      <c r="B2887" s="5" t="s">
        <v>436</v>
      </c>
      <c r="C2887" s="5">
        <v>3338071</v>
      </c>
      <c r="D2887" s="5">
        <v>3338145</v>
      </c>
      <c r="E2887" s="5" t="s">
        <v>200</v>
      </c>
    </row>
    <row r="2888" spans="1:5" x14ac:dyDescent="0.35">
      <c r="A2888" s="5" t="s">
        <v>20</v>
      </c>
      <c r="B2888" s="5" t="s">
        <v>436</v>
      </c>
      <c r="C2888" s="5">
        <v>3338153</v>
      </c>
      <c r="D2888" s="5">
        <v>3338237</v>
      </c>
      <c r="E2888" s="5" t="s">
        <v>200</v>
      </c>
    </row>
    <row r="2889" spans="1:5" x14ac:dyDescent="0.35">
      <c r="A2889" s="5" t="s">
        <v>20</v>
      </c>
      <c r="B2889" s="5" t="s">
        <v>436</v>
      </c>
      <c r="C2889" s="5">
        <v>3338560</v>
      </c>
      <c r="D2889" s="5">
        <v>3338634</v>
      </c>
      <c r="E2889" s="5" t="s">
        <v>200</v>
      </c>
    </row>
    <row r="2890" spans="1:5" x14ac:dyDescent="0.35">
      <c r="A2890" s="5" t="s">
        <v>20</v>
      </c>
      <c r="B2890" s="5" t="s">
        <v>21</v>
      </c>
      <c r="C2890" s="5">
        <v>3338732</v>
      </c>
      <c r="D2890" s="5">
        <v>3339232</v>
      </c>
      <c r="E2890" s="5" t="s">
        <v>200</v>
      </c>
    </row>
    <row r="2891" spans="1:5" x14ac:dyDescent="0.35">
      <c r="A2891" s="5" t="s">
        <v>20</v>
      </c>
      <c r="B2891" s="5" t="s">
        <v>21</v>
      </c>
      <c r="C2891" s="5">
        <v>3339248</v>
      </c>
      <c r="D2891" s="5">
        <v>3339622</v>
      </c>
      <c r="E2891" s="5" t="s">
        <v>200</v>
      </c>
    </row>
    <row r="2892" spans="1:5" x14ac:dyDescent="0.35">
      <c r="A2892" s="5" t="s">
        <v>20</v>
      </c>
      <c r="B2892" s="5" t="s">
        <v>436</v>
      </c>
      <c r="C2892" s="5">
        <v>3339831</v>
      </c>
      <c r="D2892" s="5">
        <v>3339906</v>
      </c>
      <c r="E2892" s="5" t="s">
        <v>200</v>
      </c>
    </row>
    <row r="2893" spans="1:5" x14ac:dyDescent="0.35">
      <c r="A2893" s="5" t="s">
        <v>20</v>
      </c>
      <c r="B2893" s="5" t="s">
        <v>436</v>
      </c>
      <c r="C2893" s="5">
        <v>3340076</v>
      </c>
      <c r="D2893" s="5">
        <v>3340160</v>
      </c>
      <c r="E2893" s="5" t="s">
        <v>200</v>
      </c>
    </row>
    <row r="2894" spans="1:5" x14ac:dyDescent="0.35">
      <c r="A2894" s="5" t="s">
        <v>20</v>
      </c>
      <c r="B2894" s="5" t="s">
        <v>436</v>
      </c>
      <c r="C2894" s="5">
        <v>3340184</v>
      </c>
      <c r="D2894" s="5">
        <v>3340259</v>
      </c>
      <c r="E2894" s="5" t="s">
        <v>200</v>
      </c>
    </row>
    <row r="2895" spans="1:5" x14ac:dyDescent="0.35">
      <c r="A2895" s="5" t="s">
        <v>20</v>
      </c>
      <c r="B2895" s="5" t="s">
        <v>436</v>
      </c>
      <c r="C2895" s="5">
        <v>3340423</v>
      </c>
      <c r="D2895" s="5">
        <v>3340499</v>
      </c>
      <c r="E2895" s="5" t="s">
        <v>200</v>
      </c>
    </row>
    <row r="2896" spans="1:5" x14ac:dyDescent="0.35">
      <c r="A2896" s="5" t="s">
        <v>20</v>
      </c>
      <c r="B2896" s="5" t="s">
        <v>436</v>
      </c>
      <c r="C2896" s="5">
        <v>3340515</v>
      </c>
      <c r="D2896" s="5">
        <v>3340589</v>
      </c>
      <c r="E2896" s="5" t="s">
        <v>200</v>
      </c>
    </row>
    <row r="2897" spans="1:5" x14ac:dyDescent="0.35">
      <c r="A2897" s="5" t="s">
        <v>20</v>
      </c>
      <c r="B2897" s="5" t="s">
        <v>436</v>
      </c>
      <c r="C2897" s="5">
        <v>3340643</v>
      </c>
      <c r="D2897" s="5">
        <v>3340717</v>
      </c>
      <c r="E2897" s="5" t="s">
        <v>200</v>
      </c>
    </row>
    <row r="2898" spans="1:5" x14ac:dyDescent="0.35">
      <c r="A2898" s="5" t="s">
        <v>20</v>
      </c>
      <c r="B2898" s="5" t="s">
        <v>295</v>
      </c>
      <c r="C2898" s="5">
        <v>3340728</v>
      </c>
      <c r="D2898" s="5">
        <v>3340842</v>
      </c>
      <c r="E2898" s="5" t="s">
        <v>200</v>
      </c>
    </row>
    <row r="2899" spans="1:5" x14ac:dyDescent="0.35">
      <c r="A2899" s="5" t="s">
        <v>20</v>
      </c>
      <c r="B2899" s="5" t="s">
        <v>295</v>
      </c>
      <c r="C2899" s="5">
        <v>3341196</v>
      </c>
      <c r="D2899" s="5">
        <v>3344056</v>
      </c>
      <c r="E2899" s="5" t="s">
        <v>200</v>
      </c>
    </row>
    <row r="2900" spans="1:5" x14ac:dyDescent="0.35">
      <c r="A2900" s="5" t="s">
        <v>20</v>
      </c>
      <c r="B2900" s="5" t="s">
        <v>436</v>
      </c>
      <c r="C2900" s="5">
        <v>3344389</v>
      </c>
      <c r="D2900" s="5">
        <v>3344465</v>
      </c>
      <c r="E2900" s="5" t="s">
        <v>200</v>
      </c>
    </row>
    <row r="2901" spans="1:5" x14ac:dyDescent="0.35">
      <c r="A2901" s="5" t="s">
        <v>20</v>
      </c>
      <c r="B2901" s="5" t="s">
        <v>436</v>
      </c>
      <c r="C2901" s="5">
        <v>3344484</v>
      </c>
      <c r="D2901" s="5">
        <v>3344559</v>
      </c>
      <c r="E2901" s="5" t="s">
        <v>200</v>
      </c>
    </row>
    <row r="2902" spans="1:5" x14ac:dyDescent="0.35">
      <c r="A2902" s="5" t="s">
        <v>20</v>
      </c>
      <c r="B2902" s="5" t="s">
        <v>295</v>
      </c>
      <c r="C2902" s="5">
        <v>3344665</v>
      </c>
      <c r="D2902" s="5">
        <v>3346177</v>
      </c>
      <c r="E2902" s="5" t="s">
        <v>200</v>
      </c>
    </row>
    <row r="2903" spans="1:5" x14ac:dyDescent="0.35">
      <c r="A2903" s="5" t="s">
        <v>20</v>
      </c>
      <c r="B2903" s="5" t="s">
        <v>21</v>
      </c>
      <c r="C2903" s="5">
        <v>3347309</v>
      </c>
      <c r="D2903" s="5">
        <v>3350182</v>
      </c>
      <c r="E2903" s="5" t="s">
        <v>25</v>
      </c>
    </row>
    <row r="2904" spans="1:5" x14ac:dyDescent="0.35">
      <c r="A2904" s="5" t="s">
        <v>20</v>
      </c>
      <c r="B2904" s="5" t="s">
        <v>21</v>
      </c>
      <c r="C2904" s="5">
        <v>3350923</v>
      </c>
      <c r="D2904" s="5">
        <v>3353970</v>
      </c>
      <c r="E2904" s="5" t="s">
        <v>25</v>
      </c>
    </row>
    <row r="2905" spans="1:5" x14ac:dyDescent="0.35">
      <c r="A2905" s="5" t="s">
        <v>20</v>
      </c>
      <c r="B2905" s="5" t="s">
        <v>21</v>
      </c>
      <c r="C2905" s="5">
        <v>3354170</v>
      </c>
      <c r="D2905" s="5">
        <v>3355084</v>
      </c>
      <c r="E2905" s="5" t="s">
        <v>200</v>
      </c>
    </row>
    <row r="2906" spans="1:5" x14ac:dyDescent="0.35">
      <c r="A2906" s="5" t="s">
        <v>20</v>
      </c>
      <c r="B2906" s="5" t="s">
        <v>21</v>
      </c>
      <c r="C2906" s="5">
        <v>3355099</v>
      </c>
      <c r="D2906" s="5">
        <v>3355719</v>
      </c>
      <c r="E2906" s="5" t="s">
        <v>200</v>
      </c>
    </row>
    <row r="2907" spans="1:5" x14ac:dyDescent="0.35">
      <c r="A2907" s="5" t="s">
        <v>20</v>
      </c>
      <c r="B2907" s="5" t="s">
        <v>21</v>
      </c>
      <c r="C2907" s="5">
        <v>3355765</v>
      </c>
      <c r="D2907" s="5">
        <v>3356310</v>
      </c>
      <c r="E2907" s="5" t="s">
        <v>25</v>
      </c>
    </row>
    <row r="2908" spans="1:5" x14ac:dyDescent="0.35">
      <c r="A2908" s="5" t="s">
        <v>20</v>
      </c>
      <c r="B2908" s="5" t="s">
        <v>21</v>
      </c>
      <c r="C2908" s="5">
        <v>3356298</v>
      </c>
      <c r="D2908" s="5">
        <v>3357653</v>
      </c>
      <c r="E2908" s="5" t="s">
        <v>25</v>
      </c>
    </row>
    <row r="2909" spans="1:5" x14ac:dyDescent="0.35">
      <c r="A2909" s="5" t="s">
        <v>20</v>
      </c>
      <c r="B2909" s="5" t="s">
        <v>21</v>
      </c>
      <c r="C2909" s="5">
        <v>3357749</v>
      </c>
      <c r="D2909" s="5">
        <v>3358189</v>
      </c>
      <c r="E2909" s="5" t="s">
        <v>200</v>
      </c>
    </row>
    <row r="2910" spans="1:5" x14ac:dyDescent="0.35">
      <c r="A2910" s="5" t="s">
        <v>20</v>
      </c>
      <c r="B2910" s="5" t="s">
        <v>21</v>
      </c>
      <c r="C2910" s="5">
        <v>3358974</v>
      </c>
      <c r="D2910" s="5">
        <v>3361700</v>
      </c>
      <c r="E2910" s="5" t="s">
        <v>25</v>
      </c>
    </row>
    <row r="2911" spans="1:5" x14ac:dyDescent="0.35">
      <c r="A2911" s="5" t="s">
        <v>20</v>
      </c>
      <c r="B2911" s="5" t="s">
        <v>21</v>
      </c>
      <c r="C2911" s="5">
        <v>3362321</v>
      </c>
      <c r="D2911" s="5">
        <v>3364510</v>
      </c>
      <c r="E2911" s="5" t="s">
        <v>25</v>
      </c>
    </row>
    <row r="2912" spans="1:5" x14ac:dyDescent="0.35">
      <c r="A2912" s="5" t="s">
        <v>20</v>
      </c>
      <c r="B2912" s="5" t="s">
        <v>21</v>
      </c>
      <c r="C2912" s="5">
        <v>3364676</v>
      </c>
      <c r="D2912" s="5">
        <v>3365044</v>
      </c>
      <c r="E2912" s="5" t="s">
        <v>25</v>
      </c>
    </row>
    <row r="2913" spans="1:5" x14ac:dyDescent="0.35">
      <c r="A2913" s="5" t="s">
        <v>20</v>
      </c>
      <c r="B2913" s="5" t="s">
        <v>21</v>
      </c>
      <c r="C2913" s="5">
        <v>3365041</v>
      </c>
      <c r="D2913" s="5">
        <v>3365895</v>
      </c>
      <c r="E2913" s="5" t="s">
        <v>25</v>
      </c>
    </row>
    <row r="2914" spans="1:5" x14ac:dyDescent="0.35">
      <c r="A2914" s="5" t="s">
        <v>20</v>
      </c>
      <c r="B2914" s="5" t="s">
        <v>21</v>
      </c>
      <c r="C2914" s="5">
        <v>3365899</v>
      </c>
      <c r="D2914" s="5">
        <v>3366666</v>
      </c>
      <c r="E2914" s="5" t="s">
        <v>25</v>
      </c>
    </row>
    <row r="2915" spans="1:5" x14ac:dyDescent="0.35">
      <c r="A2915" s="5" t="s">
        <v>20</v>
      </c>
      <c r="B2915" s="5" t="s">
        <v>21</v>
      </c>
      <c r="C2915" s="5">
        <v>3366986</v>
      </c>
      <c r="D2915" s="5">
        <v>3367264</v>
      </c>
      <c r="E2915" s="5" t="s">
        <v>200</v>
      </c>
    </row>
    <row r="2916" spans="1:5" x14ac:dyDescent="0.35">
      <c r="A2916" s="5" t="s">
        <v>20</v>
      </c>
      <c r="B2916" s="5" t="s">
        <v>21</v>
      </c>
      <c r="C2916" s="5">
        <v>3367261</v>
      </c>
      <c r="D2916" s="5">
        <v>3367608</v>
      </c>
      <c r="E2916" s="5" t="s">
        <v>200</v>
      </c>
    </row>
    <row r="2917" spans="1:5" x14ac:dyDescent="0.35">
      <c r="A2917" s="5" t="s">
        <v>20</v>
      </c>
      <c r="B2917" s="5" t="s">
        <v>21</v>
      </c>
      <c r="C2917" s="5">
        <v>3367806</v>
      </c>
      <c r="D2917" s="5">
        <v>3368384</v>
      </c>
      <c r="E2917" s="5" t="s">
        <v>200</v>
      </c>
    </row>
    <row r="2918" spans="1:5" x14ac:dyDescent="0.35">
      <c r="A2918" s="5" t="s">
        <v>20</v>
      </c>
      <c r="B2918" s="5" t="s">
        <v>21</v>
      </c>
      <c r="C2918" s="5">
        <v>3368512</v>
      </c>
      <c r="D2918" s="5">
        <v>3369531</v>
      </c>
      <c r="E2918" s="5" t="s">
        <v>25</v>
      </c>
    </row>
    <row r="2919" spans="1:5" x14ac:dyDescent="0.35">
      <c r="A2919" s="5" t="s">
        <v>20</v>
      </c>
      <c r="B2919" s="5" t="s">
        <v>21</v>
      </c>
      <c r="C2919" s="5">
        <v>3369711</v>
      </c>
      <c r="D2919" s="5">
        <v>3370154</v>
      </c>
      <c r="E2919" s="5" t="s">
        <v>25</v>
      </c>
    </row>
    <row r="2920" spans="1:5" x14ac:dyDescent="0.35">
      <c r="A2920" s="5" t="s">
        <v>20</v>
      </c>
      <c r="B2920" s="5" t="s">
        <v>21</v>
      </c>
      <c r="C2920" s="5">
        <v>3370201</v>
      </c>
      <c r="D2920" s="5">
        <v>3371109</v>
      </c>
      <c r="E2920" s="5" t="s">
        <v>200</v>
      </c>
    </row>
    <row r="2921" spans="1:5" x14ac:dyDescent="0.35">
      <c r="A2921" s="5" t="s">
        <v>20</v>
      </c>
      <c r="B2921" s="5" t="s">
        <v>21</v>
      </c>
      <c r="C2921" s="5">
        <v>3371246</v>
      </c>
      <c r="D2921" s="5">
        <v>3373780</v>
      </c>
      <c r="E2921" s="5" t="s">
        <v>200</v>
      </c>
    </row>
    <row r="2922" spans="1:5" x14ac:dyDescent="0.35">
      <c r="A2922" s="5" t="s">
        <v>20</v>
      </c>
      <c r="B2922" s="5" t="s">
        <v>21</v>
      </c>
      <c r="C2922" s="5">
        <v>3373773</v>
      </c>
      <c r="D2922" s="5">
        <v>3374453</v>
      </c>
      <c r="E2922" s="5" t="s">
        <v>200</v>
      </c>
    </row>
    <row r="2923" spans="1:5" x14ac:dyDescent="0.35">
      <c r="A2923" s="5" t="s">
        <v>20</v>
      </c>
      <c r="B2923" s="5" t="s">
        <v>21</v>
      </c>
      <c r="C2923" s="5">
        <v>3374551</v>
      </c>
      <c r="D2923" s="5">
        <v>3375393</v>
      </c>
      <c r="E2923" s="5" t="s">
        <v>200</v>
      </c>
    </row>
    <row r="2924" spans="1:5" x14ac:dyDescent="0.35">
      <c r="A2924" s="5" t="s">
        <v>20</v>
      </c>
      <c r="B2924" s="5" t="s">
        <v>21</v>
      </c>
      <c r="C2924" s="5">
        <v>3375390</v>
      </c>
      <c r="D2924" s="5">
        <v>3376070</v>
      </c>
      <c r="E2924" s="5" t="s">
        <v>200</v>
      </c>
    </row>
    <row r="2925" spans="1:5" x14ac:dyDescent="0.35">
      <c r="A2925" s="5" t="s">
        <v>20</v>
      </c>
      <c r="B2925" s="5" t="s">
        <v>21</v>
      </c>
      <c r="C2925" s="5">
        <v>3376336</v>
      </c>
      <c r="D2925" s="5">
        <v>3376959</v>
      </c>
      <c r="E2925" s="5" t="s">
        <v>200</v>
      </c>
    </row>
    <row r="2926" spans="1:5" x14ac:dyDescent="0.35">
      <c r="A2926" s="5" t="s">
        <v>20</v>
      </c>
      <c r="B2926" s="5" t="s">
        <v>21</v>
      </c>
      <c r="C2926" s="5">
        <v>3377078</v>
      </c>
      <c r="D2926" s="5">
        <v>3377641</v>
      </c>
      <c r="E2926" s="5" t="s">
        <v>200</v>
      </c>
    </row>
    <row r="2927" spans="1:5" x14ac:dyDescent="0.35">
      <c r="A2927" s="5" t="s">
        <v>20</v>
      </c>
      <c r="B2927" s="5" t="s">
        <v>21</v>
      </c>
      <c r="C2927" s="5">
        <v>3381013</v>
      </c>
      <c r="D2927" s="5">
        <v>3381291</v>
      </c>
      <c r="E2927" s="5" t="s">
        <v>200</v>
      </c>
    </row>
    <row r="2928" spans="1:5" x14ac:dyDescent="0.35">
      <c r="A2928" s="5" t="s">
        <v>20</v>
      </c>
      <c r="B2928" s="5" t="s">
        <v>21</v>
      </c>
      <c r="C2928" s="5">
        <v>3381304</v>
      </c>
      <c r="D2928" s="5">
        <v>3382296</v>
      </c>
      <c r="E2928" s="5" t="s">
        <v>200</v>
      </c>
    </row>
    <row r="2929" spans="1:5" x14ac:dyDescent="0.35">
      <c r="A2929" s="5" t="s">
        <v>20</v>
      </c>
      <c r="B2929" s="5" t="s">
        <v>21</v>
      </c>
      <c r="C2929" s="5">
        <v>3382312</v>
      </c>
      <c r="D2929" s="5">
        <v>3382806</v>
      </c>
      <c r="E2929" s="5" t="s">
        <v>200</v>
      </c>
    </row>
    <row r="2930" spans="1:5" x14ac:dyDescent="0.35">
      <c r="A2930" s="5" t="s">
        <v>20</v>
      </c>
      <c r="B2930" s="5" t="s">
        <v>21</v>
      </c>
      <c r="C2930" s="5">
        <v>3382828</v>
      </c>
      <c r="D2930" s="5">
        <v>3385107</v>
      </c>
      <c r="E2930" s="5" t="s">
        <v>200</v>
      </c>
    </row>
    <row r="2931" spans="1:5" x14ac:dyDescent="0.35">
      <c r="A2931" s="5" t="s">
        <v>20</v>
      </c>
      <c r="B2931" s="5" t="s">
        <v>21</v>
      </c>
      <c r="C2931" s="5">
        <v>3385104</v>
      </c>
      <c r="D2931" s="5">
        <v>3386189</v>
      </c>
      <c r="E2931" s="5" t="s">
        <v>200</v>
      </c>
    </row>
    <row r="2932" spans="1:5" x14ac:dyDescent="0.35">
      <c r="A2932" s="5" t="s">
        <v>20</v>
      </c>
      <c r="B2932" s="5" t="s">
        <v>21</v>
      </c>
      <c r="C2932" s="5">
        <v>3386220</v>
      </c>
      <c r="D2932" s="5">
        <v>3387098</v>
      </c>
      <c r="E2932" s="5" t="s">
        <v>200</v>
      </c>
    </row>
    <row r="2933" spans="1:5" x14ac:dyDescent="0.35">
      <c r="A2933" s="5" t="s">
        <v>20</v>
      </c>
      <c r="B2933" s="5" t="s">
        <v>21</v>
      </c>
      <c r="C2933" s="5">
        <v>3387101</v>
      </c>
      <c r="D2933" s="5">
        <v>3388552</v>
      </c>
      <c r="E2933" s="5" t="s">
        <v>200</v>
      </c>
    </row>
    <row r="2934" spans="1:5" x14ac:dyDescent="0.35">
      <c r="A2934" s="5" t="s">
        <v>20</v>
      </c>
      <c r="B2934" s="5" t="s">
        <v>21</v>
      </c>
      <c r="C2934" s="5">
        <v>3388568</v>
      </c>
      <c r="D2934" s="5">
        <v>3389278</v>
      </c>
      <c r="E2934" s="5" t="s">
        <v>200</v>
      </c>
    </row>
    <row r="2935" spans="1:5" x14ac:dyDescent="0.35">
      <c r="A2935" s="5" t="s">
        <v>20</v>
      </c>
      <c r="B2935" s="5" t="s">
        <v>21</v>
      </c>
      <c r="C2935" s="5">
        <v>3389463</v>
      </c>
      <c r="D2935" s="5">
        <v>3390554</v>
      </c>
      <c r="E2935" s="5" t="s">
        <v>200</v>
      </c>
    </row>
    <row r="2936" spans="1:5" x14ac:dyDescent="0.35">
      <c r="A2936" s="5" t="s">
        <v>20</v>
      </c>
      <c r="B2936" s="5" t="s">
        <v>21</v>
      </c>
      <c r="C2936" s="5">
        <v>3390628</v>
      </c>
      <c r="D2936" s="5">
        <v>3391653</v>
      </c>
      <c r="E2936" s="5" t="s">
        <v>200</v>
      </c>
    </row>
    <row r="2937" spans="1:5" x14ac:dyDescent="0.35">
      <c r="A2937" s="5" t="s">
        <v>20</v>
      </c>
      <c r="B2937" s="5" t="s">
        <v>21</v>
      </c>
      <c r="C2937" s="5">
        <v>3392066</v>
      </c>
      <c r="D2937" s="5">
        <v>3392515</v>
      </c>
      <c r="E2937" s="5" t="s">
        <v>200</v>
      </c>
    </row>
    <row r="2938" spans="1:5" x14ac:dyDescent="0.35">
      <c r="A2938" s="5" t="s">
        <v>20</v>
      </c>
      <c r="B2938" s="5" t="s">
        <v>21</v>
      </c>
      <c r="C2938" s="5">
        <v>3392822</v>
      </c>
      <c r="D2938" s="5">
        <v>3393085</v>
      </c>
      <c r="E2938" s="5" t="s">
        <v>200</v>
      </c>
    </row>
    <row r="2939" spans="1:5" x14ac:dyDescent="0.35">
      <c r="A2939" s="5" t="s">
        <v>20</v>
      </c>
      <c r="B2939" s="5" t="s">
        <v>21</v>
      </c>
      <c r="C2939" s="5">
        <v>3393311</v>
      </c>
      <c r="D2939" s="5">
        <v>3394693</v>
      </c>
      <c r="E2939" s="5" t="s">
        <v>200</v>
      </c>
    </row>
    <row r="2940" spans="1:5" x14ac:dyDescent="0.35">
      <c r="A2940" s="5" t="s">
        <v>20</v>
      </c>
      <c r="B2940" s="5" t="s">
        <v>21</v>
      </c>
      <c r="C2940" s="5">
        <v>3394707</v>
      </c>
      <c r="D2940" s="5">
        <v>3395996</v>
      </c>
      <c r="E2940" s="5" t="s">
        <v>200</v>
      </c>
    </row>
    <row r="2941" spans="1:5" x14ac:dyDescent="0.35">
      <c r="A2941" s="5" t="s">
        <v>20</v>
      </c>
      <c r="B2941" s="5" t="s">
        <v>21</v>
      </c>
      <c r="C2941" s="5">
        <v>3396027</v>
      </c>
      <c r="D2941" s="5">
        <v>3397010</v>
      </c>
      <c r="E2941" s="5" t="s">
        <v>200</v>
      </c>
    </row>
    <row r="2942" spans="1:5" x14ac:dyDescent="0.35">
      <c r="A2942" s="5" t="s">
        <v>20</v>
      </c>
      <c r="B2942" s="5" t="s">
        <v>21</v>
      </c>
      <c r="C2942" s="5">
        <v>3397025</v>
      </c>
      <c r="D2942" s="5">
        <v>3397990</v>
      </c>
      <c r="E2942" s="5" t="s">
        <v>200</v>
      </c>
    </row>
    <row r="2943" spans="1:5" x14ac:dyDescent="0.35">
      <c r="A2943" s="5" t="s">
        <v>20</v>
      </c>
      <c r="B2943" s="5" t="s">
        <v>21</v>
      </c>
      <c r="C2943" s="5">
        <v>3398253</v>
      </c>
      <c r="D2943" s="5">
        <v>3399545</v>
      </c>
      <c r="E2943" s="5" t="s">
        <v>200</v>
      </c>
    </row>
    <row r="2944" spans="1:5" x14ac:dyDescent="0.35">
      <c r="A2944" s="5" t="s">
        <v>20</v>
      </c>
      <c r="B2944" s="5" t="s">
        <v>21</v>
      </c>
      <c r="C2944" s="5">
        <v>3399570</v>
      </c>
      <c r="D2944" s="5">
        <v>3399935</v>
      </c>
      <c r="E2944" s="5" t="s">
        <v>200</v>
      </c>
    </row>
    <row r="2945" spans="1:5" x14ac:dyDescent="0.35">
      <c r="A2945" s="5" t="s">
        <v>20</v>
      </c>
      <c r="B2945" s="5" t="s">
        <v>21</v>
      </c>
      <c r="C2945" s="5">
        <v>3399970</v>
      </c>
      <c r="D2945" s="5">
        <v>3400977</v>
      </c>
      <c r="E2945" s="5" t="s">
        <v>200</v>
      </c>
    </row>
    <row r="2946" spans="1:5" x14ac:dyDescent="0.35">
      <c r="A2946" s="5" t="s">
        <v>20</v>
      </c>
      <c r="B2946" s="5" t="s">
        <v>21</v>
      </c>
      <c r="C2946" s="5">
        <v>3400977</v>
      </c>
      <c r="D2946" s="5">
        <v>3401510</v>
      </c>
      <c r="E2946" s="5" t="s">
        <v>200</v>
      </c>
    </row>
    <row r="2947" spans="1:5" x14ac:dyDescent="0.35">
      <c r="A2947" s="5" t="s">
        <v>20</v>
      </c>
      <c r="B2947" s="5" t="s">
        <v>21</v>
      </c>
      <c r="C2947" s="5">
        <v>3401795</v>
      </c>
      <c r="D2947" s="5">
        <v>3402253</v>
      </c>
      <c r="E2947" s="5" t="s">
        <v>200</v>
      </c>
    </row>
    <row r="2948" spans="1:5" x14ac:dyDescent="0.35">
      <c r="A2948" s="5" t="s">
        <v>20</v>
      </c>
      <c r="B2948" s="5" t="s">
        <v>21</v>
      </c>
      <c r="C2948" s="5">
        <v>3402283</v>
      </c>
      <c r="D2948" s="5">
        <v>3403260</v>
      </c>
      <c r="E2948" s="5" t="s">
        <v>200</v>
      </c>
    </row>
    <row r="2949" spans="1:5" x14ac:dyDescent="0.35">
      <c r="A2949" s="5" t="s">
        <v>20</v>
      </c>
      <c r="B2949" s="5" t="s">
        <v>21</v>
      </c>
      <c r="C2949" s="5">
        <v>3403624</v>
      </c>
      <c r="D2949" s="5">
        <v>3403893</v>
      </c>
      <c r="E2949" s="5" t="s">
        <v>25</v>
      </c>
    </row>
    <row r="2950" spans="1:5" x14ac:dyDescent="0.35">
      <c r="A2950" s="5" t="s">
        <v>20</v>
      </c>
      <c r="B2950" s="5" t="s">
        <v>21</v>
      </c>
      <c r="C2950" s="5">
        <v>3404001</v>
      </c>
      <c r="D2950" s="5">
        <v>3405371</v>
      </c>
      <c r="E2950" s="5" t="s">
        <v>200</v>
      </c>
    </row>
    <row r="2951" spans="1:5" x14ac:dyDescent="0.35">
      <c r="A2951" s="5" t="s">
        <v>20</v>
      </c>
      <c r="B2951" s="5" t="s">
        <v>21</v>
      </c>
      <c r="C2951" s="5">
        <v>3405364</v>
      </c>
      <c r="D2951" s="5">
        <v>3406068</v>
      </c>
      <c r="E2951" s="5" t="s">
        <v>200</v>
      </c>
    </row>
    <row r="2952" spans="1:5" x14ac:dyDescent="0.35">
      <c r="A2952" s="5" t="s">
        <v>20</v>
      </c>
      <c r="B2952" s="5" t="s">
        <v>21</v>
      </c>
      <c r="C2952" s="5">
        <v>3406447</v>
      </c>
      <c r="D2952" s="5">
        <v>3407373</v>
      </c>
      <c r="E2952" s="5" t="s">
        <v>200</v>
      </c>
    </row>
    <row r="2953" spans="1:5" x14ac:dyDescent="0.35">
      <c r="A2953" s="5" t="s">
        <v>20</v>
      </c>
      <c r="B2953" s="5" t="s">
        <v>21</v>
      </c>
      <c r="C2953" s="5">
        <v>3407752</v>
      </c>
      <c r="D2953" s="5">
        <v>3408480</v>
      </c>
      <c r="E2953" s="5" t="s">
        <v>200</v>
      </c>
    </row>
    <row r="2954" spans="1:5" x14ac:dyDescent="0.35">
      <c r="A2954" s="5" t="s">
        <v>20</v>
      </c>
      <c r="B2954" s="5" t="s">
        <v>21</v>
      </c>
      <c r="C2954" s="5">
        <v>3408983</v>
      </c>
      <c r="D2954" s="5">
        <v>3409276</v>
      </c>
      <c r="E2954" s="5" t="s">
        <v>200</v>
      </c>
    </row>
    <row r="2955" spans="1:5" x14ac:dyDescent="0.35">
      <c r="A2955" s="5" t="s">
        <v>20</v>
      </c>
      <c r="B2955" s="5" t="s">
        <v>21</v>
      </c>
      <c r="C2955" s="5">
        <v>3409314</v>
      </c>
      <c r="D2955" s="5">
        <v>3409523</v>
      </c>
      <c r="E2955" s="5" t="s">
        <v>200</v>
      </c>
    </row>
    <row r="2956" spans="1:5" x14ac:dyDescent="0.35">
      <c r="A2956" s="5" t="s">
        <v>20</v>
      </c>
      <c r="B2956" s="5" t="s">
        <v>21</v>
      </c>
      <c r="C2956" s="5">
        <v>3409609</v>
      </c>
      <c r="D2956" s="5">
        <v>3411591</v>
      </c>
      <c r="E2956" s="5" t="s">
        <v>200</v>
      </c>
    </row>
    <row r="2957" spans="1:5" x14ac:dyDescent="0.35">
      <c r="A2957" s="5" t="s">
        <v>20</v>
      </c>
      <c r="B2957" s="5" t="s">
        <v>21</v>
      </c>
      <c r="C2957" s="5">
        <v>3412101</v>
      </c>
      <c r="D2957" s="5">
        <v>3413648</v>
      </c>
      <c r="E2957" s="5" t="s">
        <v>200</v>
      </c>
    </row>
    <row r="2958" spans="1:5" x14ac:dyDescent="0.35">
      <c r="A2958" s="5" t="s">
        <v>20</v>
      </c>
      <c r="B2958" s="5" t="s">
        <v>21</v>
      </c>
      <c r="C2958" s="5">
        <v>3413657</v>
      </c>
      <c r="D2958" s="5">
        <v>3415114</v>
      </c>
      <c r="E2958" s="5" t="s">
        <v>200</v>
      </c>
    </row>
    <row r="2959" spans="1:5" x14ac:dyDescent="0.35">
      <c r="A2959" s="5" t="s">
        <v>20</v>
      </c>
      <c r="B2959" s="5" t="s">
        <v>21</v>
      </c>
      <c r="C2959" s="5">
        <v>3415306</v>
      </c>
      <c r="D2959" s="5">
        <v>3417198</v>
      </c>
      <c r="E2959" s="5" t="s">
        <v>200</v>
      </c>
    </row>
    <row r="2960" spans="1:5" x14ac:dyDescent="0.35">
      <c r="A2960" s="5" t="s">
        <v>20</v>
      </c>
      <c r="B2960" s="5" t="s">
        <v>21</v>
      </c>
      <c r="C2960" s="5">
        <v>3417213</v>
      </c>
      <c r="D2960" s="5">
        <v>3418217</v>
      </c>
      <c r="E2960" s="5" t="s">
        <v>200</v>
      </c>
    </row>
    <row r="2961" spans="1:5" x14ac:dyDescent="0.35">
      <c r="A2961" s="5" t="s">
        <v>20</v>
      </c>
      <c r="B2961" s="5" t="s">
        <v>21</v>
      </c>
      <c r="C2961" s="5">
        <v>3418214</v>
      </c>
      <c r="D2961" s="5">
        <v>3419200</v>
      </c>
      <c r="E2961" s="5" t="s">
        <v>200</v>
      </c>
    </row>
    <row r="2962" spans="1:5" x14ac:dyDescent="0.35">
      <c r="A2962" s="5" t="s">
        <v>20</v>
      </c>
      <c r="B2962" s="5" t="s">
        <v>21</v>
      </c>
      <c r="C2962" s="5">
        <v>3419414</v>
      </c>
      <c r="D2962" s="5">
        <v>3420145</v>
      </c>
      <c r="E2962" s="5" t="s">
        <v>200</v>
      </c>
    </row>
    <row r="2963" spans="1:5" x14ac:dyDescent="0.35">
      <c r="A2963" s="5" t="s">
        <v>20</v>
      </c>
      <c r="B2963" s="5" t="s">
        <v>21</v>
      </c>
      <c r="C2963" s="5">
        <v>3420314</v>
      </c>
      <c r="D2963" s="5">
        <v>3420775</v>
      </c>
      <c r="E2963" s="5" t="s">
        <v>200</v>
      </c>
    </row>
    <row r="2964" spans="1:5" x14ac:dyDescent="0.35">
      <c r="A2964" s="5" t="s">
        <v>20</v>
      </c>
      <c r="B2964" s="5" t="s">
        <v>21</v>
      </c>
      <c r="C2964" s="5">
        <v>3420781</v>
      </c>
      <c r="D2964" s="5">
        <v>3421089</v>
      </c>
      <c r="E2964" s="5" t="s">
        <v>200</v>
      </c>
    </row>
    <row r="2965" spans="1:5" x14ac:dyDescent="0.35">
      <c r="A2965" s="5" t="s">
        <v>20</v>
      </c>
      <c r="B2965" s="5" t="s">
        <v>21</v>
      </c>
      <c r="C2965" s="5">
        <v>3421146</v>
      </c>
      <c r="D2965" s="5">
        <v>3422363</v>
      </c>
      <c r="E2965" s="5" t="s">
        <v>200</v>
      </c>
    </row>
    <row r="2966" spans="1:5" x14ac:dyDescent="0.35">
      <c r="A2966" s="5" t="s">
        <v>20</v>
      </c>
      <c r="B2966" s="5" t="s">
        <v>21</v>
      </c>
      <c r="C2966" s="5">
        <v>3422524</v>
      </c>
      <c r="D2966" s="5">
        <v>3422814</v>
      </c>
      <c r="E2966" s="5" t="s">
        <v>200</v>
      </c>
    </row>
    <row r="2967" spans="1:5" x14ac:dyDescent="0.35">
      <c r="A2967" s="5" t="s">
        <v>20</v>
      </c>
      <c r="B2967" s="5" t="s">
        <v>21</v>
      </c>
      <c r="C2967" s="5">
        <v>3422970</v>
      </c>
      <c r="D2967" s="5">
        <v>3424367</v>
      </c>
      <c r="E2967" s="5" t="s">
        <v>25</v>
      </c>
    </row>
    <row r="2968" spans="1:5" x14ac:dyDescent="0.35">
      <c r="A2968" s="5" t="s">
        <v>20</v>
      </c>
      <c r="B2968" s="5" t="s">
        <v>21</v>
      </c>
      <c r="C2968" s="5">
        <v>3424352</v>
      </c>
      <c r="D2968" s="5">
        <v>3424807</v>
      </c>
      <c r="E2968" s="5" t="s">
        <v>25</v>
      </c>
    </row>
    <row r="2969" spans="1:5" x14ac:dyDescent="0.35">
      <c r="A2969" s="5" t="s">
        <v>20</v>
      </c>
      <c r="B2969" s="5" t="s">
        <v>21</v>
      </c>
      <c r="C2969" s="5">
        <v>3424873</v>
      </c>
      <c r="D2969" s="5">
        <v>3426264</v>
      </c>
      <c r="E2969" s="5" t="s">
        <v>200</v>
      </c>
    </row>
    <row r="2970" spans="1:5" x14ac:dyDescent="0.35">
      <c r="A2970" s="5" t="s">
        <v>20</v>
      </c>
      <c r="B2970" s="5" t="s">
        <v>21</v>
      </c>
      <c r="C2970" s="5">
        <v>3426362</v>
      </c>
      <c r="D2970" s="5">
        <v>3428017</v>
      </c>
      <c r="E2970" s="5" t="s">
        <v>200</v>
      </c>
    </row>
    <row r="2971" spans="1:5" x14ac:dyDescent="0.35">
      <c r="A2971" s="5" t="s">
        <v>20</v>
      </c>
      <c r="B2971" s="5" t="s">
        <v>21</v>
      </c>
      <c r="C2971" s="5">
        <v>3428244</v>
      </c>
      <c r="D2971" s="5">
        <v>3428675</v>
      </c>
      <c r="E2971" s="5" t="s">
        <v>25</v>
      </c>
    </row>
    <row r="2972" spans="1:5" x14ac:dyDescent="0.35">
      <c r="A2972" s="5" t="s">
        <v>20</v>
      </c>
      <c r="B2972" s="5" t="s">
        <v>21</v>
      </c>
      <c r="C2972" s="5">
        <v>3428924</v>
      </c>
      <c r="D2972" s="5">
        <v>3430870</v>
      </c>
      <c r="E2972" s="5" t="s">
        <v>200</v>
      </c>
    </row>
    <row r="2973" spans="1:5" x14ac:dyDescent="0.35">
      <c r="A2973" s="5" t="s">
        <v>20</v>
      </c>
      <c r="B2973" s="5" t="s">
        <v>21</v>
      </c>
      <c r="C2973" s="5">
        <v>3431226</v>
      </c>
      <c r="D2973" s="5">
        <v>3432911</v>
      </c>
      <c r="E2973" s="5" t="s">
        <v>200</v>
      </c>
    </row>
    <row r="2974" spans="1:5" x14ac:dyDescent="0.35">
      <c r="A2974" s="5" t="s">
        <v>20</v>
      </c>
      <c r="B2974" s="5" t="s">
        <v>21</v>
      </c>
      <c r="C2974" s="5">
        <v>3433190</v>
      </c>
      <c r="D2974" s="5">
        <v>3433834</v>
      </c>
      <c r="E2974" s="5" t="s">
        <v>200</v>
      </c>
    </row>
    <row r="2975" spans="1:5" x14ac:dyDescent="0.35">
      <c r="A2975" s="5" t="s">
        <v>20</v>
      </c>
      <c r="B2975" s="5" t="s">
        <v>21</v>
      </c>
      <c r="C2975" s="5">
        <v>3433965</v>
      </c>
      <c r="D2975" s="5">
        <v>3434636</v>
      </c>
      <c r="E2975" s="5" t="s">
        <v>200</v>
      </c>
    </row>
    <row r="2976" spans="1:5" x14ac:dyDescent="0.35">
      <c r="A2976" s="5" t="s">
        <v>20</v>
      </c>
      <c r="B2976" s="5" t="s">
        <v>21</v>
      </c>
      <c r="C2976" s="5">
        <v>3434888</v>
      </c>
      <c r="D2976" s="5">
        <v>3435466</v>
      </c>
      <c r="E2976" s="5" t="s">
        <v>25</v>
      </c>
    </row>
    <row r="2977" spans="1:5" x14ac:dyDescent="0.35">
      <c r="A2977" s="5" t="s">
        <v>20</v>
      </c>
      <c r="B2977" s="5" t="s">
        <v>21</v>
      </c>
      <c r="C2977" s="5">
        <v>3435473</v>
      </c>
      <c r="D2977" s="5">
        <v>3436774</v>
      </c>
      <c r="E2977" s="5" t="s">
        <v>25</v>
      </c>
    </row>
    <row r="2978" spans="1:5" x14ac:dyDescent="0.35">
      <c r="A2978" s="5" t="s">
        <v>20</v>
      </c>
      <c r="B2978" s="5" t="s">
        <v>21</v>
      </c>
      <c r="C2978" s="5">
        <v>3436873</v>
      </c>
      <c r="D2978" s="5">
        <v>3437874</v>
      </c>
      <c r="E2978" s="5" t="s">
        <v>200</v>
      </c>
    </row>
    <row r="2979" spans="1:5" x14ac:dyDescent="0.35">
      <c r="A2979" s="5" t="s">
        <v>20</v>
      </c>
      <c r="B2979" s="5" t="s">
        <v>21</v>
      </c>
      <c r="C2979" s="5">
        <v>3437887</v>
      </c>
      <c r="D2979" s="5">
        <v>3438657</v>
      </c>
      <c r="E2979" s="5" t="s">
        <v>200</v>
      </c>
    </row>
    <row r="2980" spans="1:5" x14ac:dyDescent="0.35">
      <c r="A2980" s="5" t="s">
        <v>20</v>
      </c>
      <c r="B2980" s="5" t="s">
        <v>21</v>
      </c>
      <c r="C2980" s="5">
        <v>3438654</v>
      </c>
      <c r="D2980" s="5">
        <v>3439070</v>
      </c>
      <c r="E2980" s="5" t="s">
        <v>200</v>
      </c>
    </row>
    <row r="2981" spans="1:5" x14ac:dyDescent="0.35">
      <c r="A2981" s="5" t="s">
        <v>20</v>
      </c>
      <c r="B2981" s="5" t="s">
        <v>21</v>
      </c>
      <c r="C2981" s="5">
        <v>3439318</v>
      </c>
      <c r="D2981" s="5">
        <v>3441144</v>
      </c>
      <c r="E2981" s="5" t="s">
        <v>200</v>
      </c>
    </row>
    <row r="2982" spans="1:5" x14ac:dyDescent="0.35">
      <c r="A2982" s="5" t="s">
        <v>20</v>
      </c>
      <c r="B2982" s="5" t="s">
        <v>21</v>
      </c>
      <c r="C2982" s="5">
        <v>3441210</v>
      </c>
      <c r="D2982" s="5">
        <v>3441719</v>
      </c>
      <c r="E2982" s="5" t="s">
        <v>200</v>
      </c>
    </row>
    <row r="2983" spans="1:5" x14ac:dyDescent="0.35">
      <c r="A2983" s="5" t="s">
        <v>20</v>
      </c>
      <c r="B2983" s="5" t="s">
        <v>21</v>
      </c>
      <c r="C2983" s="5">
        <v>3441712</v>
      </c>
      <c r="D2983" s="5">
        <v>3443160</v>
      </c>
      <c r="E2983" s="5" t="s">
        <v>200</v>
      </c>
    </row>
    <row r="2984" spans="1:5" x14ac:dyDescent="0.35">
      <c r="A2984" s="5" t="s">
        <v>20</v>
      </c>
      <c r="B2984" s="5" t="s">
        <v>436</v>
      </c>
      <c r="C2984" s="5">
        <v>3443195</v>
      </c>
      <c r="D2984" s="5">
        <v>3443270</v>
      </c>
      <c r="E2984" s="5" t="s">
        <v>200</v>
      </c>
    </row>
    <row r="2985" spans="1:5" x14ac:dyDescent="0.35">
      <c r="A2985" s="5" t="s">
        <v>20</v>
      </c>
      <c r="B2985" s="5" t="s">
        <v>436</v>
      </c>
      <c r="C2985" s="5">
        <v>3443311</v>
      </c>
      <c r="D2985" s="5">
        <v>3443385</v>
      </c>
      <c r="E2985" s="5" t="s">
        <v>200</v>
      </c>
    </row>
    <row r="2986" spans="1:5" x14ac:dyDescent="0.35">
      <c r="A2986" s="5" t="s">
        <v>20</v>
      </c>
      <c r="B2986" s="5" t="s">
        <v>436</v>
      </c>
      <c r="C2986" s="5">
        <v>3443405</v>
      </c>
      <c r="D2986" s="5">
        <v>3443481</v>
      </c>
      <c r="E2986" s="5" t="s">
        <v>200</v>
      </c>
    </row>
    <row r="2987" spans="1:5" x14ac:dyDescent="0.35">
      <c r="A2987" s="5" t="s">
        <v>20</v>
      </c>
      <c r="B2987" s="5" t="s">
        <v>436</v>
      </c>
      <c r="C2987" s="5">
        <v>3443502</v>
      </c>
      <c r="D2987" s="5">
        <v>3443578</v>
      </c>
      <c r="E2987" s="5" t="s">
        <v>200</v>
      </c>
    </row>
    <row r="2988" spans="1:5" x14ac:dyDescent="0.35">
      <c r="A2988" s="5" t="s">
        <v>20</v>
      </c>
      <c r="B2988" s="5" t="s">
        <v>436</v>
      </c>
      <c r="C2988" s="5">
        <v>3443627</v>
      </c>
      <c r="D2988" s="5">
        <v>3443703</v>
      </c>
      <c r="E2988" s="5" t="s">
        <v>200</v>
      </c>
    </row>
    <row r="2989" spans="1:5" x14ac:dyDescent="0.35">
      <c r="A2989" s="5" t="s">
        <v>20</v>
      </c>
      <c r="B2989" s="5" t="s">
        <v>436</v>
      </c>
      <c r="C2989" s="5">
        <v>3443732</v>
      </c>
      <c r="D2989" s="5">
        <v>3443819</v>
      </c>
      <c r="E2989" s="5" t="s">
        <v>200</v>
      </c>
    </row>
    <row r="2990" spans="1:5" x14ac:dyDescent="0.35">
      <c r="A2990" s="5" t="s">
        <v>20</v>
      </c>
      <c r="B2990" s="5" t="s">
        <v>21</v>
      </c>
      <c r="C2990" s="5">
        <v>3443908</v>
      </c>
      <c r="D2990" s="5">
        <v>3444885</v>
      </c>
      <c r="E2990" s="5" t="s">
        <v>200</v>
      </c>
    </row>
    <row r="2991" spans="1:5" x14ac:dyDescent="0.35">
      <c r="A2991" s="5" t="s">
        <v>20</v>
      </c>
      <c r="B2991" s="5" t="s">
        <v>21</v>
      </c>
      <c r="C2991" s="5">
        <v>3444875</v>
      </c>
      <c r="D2991" s="5">
        <v>3445171</v>
      </c>
      <c r="E2991" s="5" t="s">
        <v>200</v>
      </c>
    </row>
    <row r="2992" spans="1:5" x14ac:dyDescent="0.35">
      <c r="A2992" s="5" t="s">
        <v>20</v>
      </c>
      <c r="B2992" s="5" t="s">
        <v>21</v>
      </c>
      <c r="C2992" s="5">
        <v>3445237</v>
      </c>
      <c r="D2992" s="5">
        <v>3445476</v>
      </c>
      <c r="E2992" s="5" t="s">
        <v>200</v>
      </c>
    </row>
    <row r="2993" spans="1:5" x14ac:dyDescent="0.35">
      <c r="A2993" s="5" t="s">
        <v>20</v>
      </c>
      <c r="B2993" s="5" t="s">
        <v>21</v>
      </c>
      <c r="C2993" s="5">
        <v>3445625</v>
      </c>
      <c r="D2993" s="5">
        <v>3445912</v>
      </c>
      <c r="E2993" s="5" t="s">
        <v>200</v>
      </c>
    </row>
    <row r="2994" spans="1:5" x14ac:dyDescent="0.35">
      <c r="A2994" s="5" t="s">
        <v>20</v>
      </c>
      <c r="B2994" s="5" t="s">
        <v>21</v>
      </c>
      <c r="C2994" s="5">
        <v>3446004</v>
      </c>
      <c r="D2994" s="5">
        <v>3447428</v>
      </c>
      <c r="E2994" s="5" t="s">
        <v>200</v>
      </c>
    </row>
    <row r="2995" spans="1:5" x14ac:dyDescent="0.35">
      <c r="A2995" s="5" t="s">
        <v>20</v>
      </c>
      <c r="B2995" s="5" t="s">
        <v>21</v>
      </c>
      <c r="C2995" s="5">
        <v>3447573</v>
      </c>
      <c r="D2995" s="5">
        <v>3449210</v>
      </c>
      <c r="E2995" s="5" t="s">
        <v>200</v>
      </c>
    </row>
    <row r="2996" spans="1:5" x14ac:dyDescent="0.35">
      <c r="A2996" s="5" t="s">
        <v>20</v>
      </c>
      <c r="B2996" s="5" t="s">
        <v>21</v>
      </c>
      <c r="C2996" s="5">
        <v>3449346</v>
      </c>
      <c r="D2996" s="5">
        <v>3450833</v>
      </c>
      <c r="E2996" s="5" t="s">
        <v>200</v>
      </c>
    </row>
    <row r="2997" spans="1:5" x14ac:dyDescent="0.35">
      <c r="A2997" s="5" t="s">
        <v>20</v>
      </c>
      <c r="B2997" s="5" t="s">
        <v>21</v>
      </c>
      <c r="C2997" s="5">
        <v>3450917</v>
      </c>
      <c r="D2997" s="5">
        <v>3454363</v>
      </c>
      <c r="E2997" s="5" t="s">
        <v>200</v>
      </c>
    </row>
    <row r="2998" spans="1:5" x14ac:dyDescent="0.35">
      <c r="A2998" s="5" t="s">
        <v>20</v>
      </c>
      <c r="B2998" s="5" t="s">
        <v>21</v>
      </c>
      <c r="C2998" s="5">
        <v>3454480</v>
      </c>
      <c r="D2998" s="5">
        <v>3455109</v>
      </c>
      <c r="E2998" s="5" t="s">
        <v>200</v>
      </c>
    </row>
    <row r="2999" spans="1:5" x14ac:dyDescent="0.35">
      <c r="A2999" s="5" t="s">
        <v>20</v>
      </c>
      <c r="B2999" s="5" t="s">
        <v>21</v>
      </c>
      <c r="C2999" s="5">
        <v>3455117</v>
      </c>
      <c r="D2999" s="5">
        <v>3456085</v>
      </c>
      <c r="E2999" s="5" t="s">
        <v>200</v>
      </c>
    </row>
    <row r="3000" spans="1:5" x14ac:dyDescent="0.35">
      <c r="A3000" s="5" t="s">
        <v>20</v>
      </c>
      <c r="B3000" s="5" t="s">
        <v>21</v>
      </c>
      <c r="C3000" s="5">
        <v>3456136</v>
      </c>
      <c r="D3000" s="5">
        <v>3457506</v>
      </c>
      <c r="E3000" s="5" t="s">
        <v>200</v>
      </c>
    </row>
    <row r="3001" spans="1:5" x14ac:dyDescent="0.35">
      <c r="A3001" s="5" t="s">
        <v>20</v>
      </c>
      <c r="B3001" s="5" t="s">
        <v>21</v>
      </c>
      <c r="C3001" s="5">
        <v>3457577</v>
      </c>
      <c r="D3001" s="5">
        <v>3457852</v>
      </c>
      <c r="E3001" s="5" t="s">
        <v>200</v>
      </c>
    </row>
    <row r="3002" spans="1:5" x14ac:dyDescent="0.35">
      <c r="A3002" s="5" t="s">
        <v>20</v>
      </c>
      <c r="B3002" s="5" t="s">
        <v>21</v>
      </c>
      <c r="C3002" s="5">
        <v>3458109</v>
      </c>
      <c r="D3002" s="5">
        <v>3458912</v>
      </c>
      <c r="E3002" s="5" t="s">
        <v>200</v>
      </c>
    </row>
    <row r="3003" spans="1:5" x14ac:dyDescent="0.35">
      <c r="A3003" s="5" t="s">
        <v>20</v>
      </c>
      <c r="B3003" s="5" t="s">
        <v>21</v>
      </c>
      <c r="C3003" s="5">
        <v>3459188</v>
      </c>
      <c r="D3003" s="5">
        <v>3460606</v>
      </c>
      <c r="E3003" s="5" t="s">
        <v>25</v>
      </c>
    </row>
    <row r="3004" spans="1:5" x14ac:dyDescent="0.35">
      <c r="A3004" s="5" t="s">
        <v>20</v>
      </c>
      <c r="B3004" s="5" t="s">
        <v>21</v>
      </c>
      <c r="C3004" s="5">
        <v>3460665</v>
      </c>
      <c r="D3004" s="5">
        <v>3460952</v>
      </c>
      <c r="E3004" s="5" t="s">
        <v>25</v>
      </c>
    </row>
    <row r="3005" spans="1:5" x14ac:dyDescent="0.35">
      <c r="A3005" s="5" t="s">
        <v>20</v>
      </c>
      <c r="B3005" s="5" t="s">
        <v>21</v>
      </c>
      <c r="C3005" s="5">
        <v>3461231</v>
      </c>
      <c r="D3005" s="5">
        <v>3462001</v>
      </c>
      <c r="E3005" s="5" t="s">
        <v>25</v>
      </c>
    </row>
    <row r="3006" spans="1:5" x14ac:dyDescent="0.35">
      <c r="A3006" s="5" t="s">
        <v>20</v>
      </c>
      <c r="B3006" s="5" t="s">
        <v>21</v>
      </c>
      <c r="C3006" s="5">
        <v>3462265</v>
      </c>
      <c r="D3006" s="5">
        <v>3463110</v>
      </c>
      <c r="E3006" s="5" t="s">
        <v>25</v>
      </c>
    </row>
    <row r="3007" spans="1:5" x14ac:dyDescent="0.35">
      <c r="A3007" s="5" t="s">
        <v>20</v>
      </c>
      <c r="B3007" s="5" t="s">
        <v>21</v>
      </c>
      <c r="C3007" s="5">
        <v>3463266</v>
      </c>
      <c r="D3007" s="5">
        <v>3464591</v>
      </c>
      <c r="E3007" s="5" t="s">
        <v>25</v>
      </c>
    </row>
    <row r="3008" spans="1:5" x14ac:dyDescent="0.35">
      <c r="A3008" s="5" t="s">
        <v>20</v>
      </c>
      <c r="B3008" s="5" t="s">
        <v>21</v>
      </c>
      <c r="C3008" s="5">
        <v>3464779</v>
      </c>
      <c r="D3008" s="5">
        <v>3465279</v>
      </c>
      <c r="E3008" s="5" t="s">
        <v>200</v>
      </c>
    </row>
    <row r="3009" spans="1:5" x14ac:dyDescent="0.35">
      <c r="A3009" s="5" t="s">
        <v>20</v>
      </c>
      <c r="B3009" s="5" t="s">
        <v>21</v>
      </c>
      <c r="C3009" s="5">
        <v>3465664</v>
      </c>
      <c r="D3009" s="5">
        <v>3466635</v>
      </c>
      <c r="E3009" s="5" t="s">
        <v>25</v>
      </c>
    </row>
    <row r="3010" spans="1:5" x14ac:dyDescent="0.35">
      <c r="A3010" s="5" t="s">
        <v>20</v>
      </c>
      <c r="B3010" s="5" t="s">
        <v>21</v>
      </c>
      <c r="C3010" s="5">
        <v>3466892</v>
      </c>
      <c r="D3010" s="5">
        <v>3467281</v>
      </c>
      <c r="E3010" s="5" t="s">
        <v>25</v>
      </c>
    </row>
    <row r="3011" spans="1:5" x14ac:dyDescent="0.35">
      <c r="A3011" s="5" t="s">
        <v>20</v>
      </c>
      <c r="B3011" s="5" t="s">
        <v>21</v>
      </c>
      <c r="C3011" s="5">
        <v>3467262</v>
      </c>
      <c r="D3011" s="5">
        <v>3467957</v>
      </c>
      <c r="E3011" s="5" t="s">
        <v>25</v>
      </c>
    </row>
    <row r="3012" spans="1:5" x14ac:dyDescent="0.35">
      <c r="A3012" s="5" t="s">
        <v>20</v>
      </c>
      <c r="B3012" s="5" t="s">
        <v>21</v>
      </c>
      <c r="C3012" s="5">
        <v>3467951</v>
      </c>
      <c r="D3012" s="5">
        <v>3468775</v>
      </c>
      <c r="E3012" s="5" t="s">
        <v>25</v>
      </c>
    </row>
    <row r="3013" spans="1:5" x14ac:dyDescent="0.35">
      <c r="A3013" s="5" t="s">
        <v>20</v>
      </c>
      <c r="B3013" s="5" t="s">
        <v>21</v>
      </c>
      <c r="C3013" s="5">
        <v>3468954</v>
      </c>
      <c r="D3013" s="5">
        <v>3469886</v>
      </c>
      <c r="E3013" s="5" t="s">
        <v>25</v>
      </c>
    </row>
    <row r="3014" spans="1:5" x14ac:dyDescent="0.35">
      <c r="A3014" s="5" t="s">
        <v>20</v>
      </c>
      <c r="B3014" s="5" t="s">
        <v>21</v>
      </c>
      <c r="C3014" s="5">
        <v>3469886</v>
      </c>
      <c r="D3014" s="5">
        <v>3470617</v>
      </c>
      <c r="E3014" s="5" t="s">
        <v>25</v>
      </c>
    </row>
    <row r="3015" spans="1:5" x14ac:dyDescent="0.35">
      <c r="A3015" s="5" t="s">
        <v>20</v>
      </c>
      <c r="B3015" s="5" t="s">
        <v>21</v>
      </c>
      <c r="C3015" s="5">
        <v>3470604</v>
      </c>
      <c r="D3015" s="5">
        <v>3471854</v>
      </c>
      <c r="E3015" s="5" t="s">
        <v>25</v>
      </c>
    </row>
    <row r="3016" spans="1:5" x14ac:dyDescent="0.35">
      <c r="A3016" s="5" t="s">
        <v>20</v>
      </c>
      <c r="B3016" s="5" t="s">
        <v>21</v>
      </c>
      <c r="C3016" s="5">
        <v>3472022</v>
      </c>
      <c r="D3016" s="5">
        <v>3472726</v>
      </c>
      <c r="E3016" s="5" t="s">
        <v>200</v>
      </c>
    </row>
    <row r="3017" spans="1:5" x14ac:dyDescent="0.35">
      <c r="A3017" s="5" t="s">
        <v>20</v>
      </c>
      <c r="B3017" s="5" t="s">
        <v>21</v>
      </c>
      <c r="C3017" s="5">
        <v>3472811</v>
      </c>
      <c r="D3017" s="5">
        <v>3473365</v>
      </c>
      <c r="E3017" s="5" t="s">
        <v>200</v>
      </c>
    </row>
    <row r="3018" spans="1:5" x14ac:dyDescent="0.35">
      <c r="A3018" s="5" t="s">
        <v>20</v>
      </c>
      <c r="B3018" s="5" t="s">
        <v>21</v>
      </c>
      <c r="C3018" s="5">
        <v>3473367</v>
      </c>
      <c r="D3018" s="5">
        <v>3474410</v>
      </c>
      <c r="E3018" s="5" t="s">
        <v>200</v>
      </c>
    </row>
    <row r="3019" spans="1:5" x14ac:dyDescent="0.35">
      <c r="A3019" s="5" t="s">
        <v>20</v>
      </c>
      <c r="B3019" s="5" t="s">
        <v>21</v>
      </c>
      <c r="C3019" s="5">
        <v>3474456</v>
      </c>
      <c r="D3019" s="5">
        <v>3475400</v>
      </c>
      <c r="E3019" s="5" t="s">
        <v>200</v>
      </c>
    </row>
    <row r="3020" spans="1:5" x14ac:dyDescent="0.35">
      <c r="A3020" s="5" t="s">
        <v>20</v>
      </c>
      <c r="B3020" s="5" t="s">
        <v>21</v>
      </c>
      <c r="C3020" s="5">
        <v>3475466</v>
      </c>
      <c r="D3020" s="5">
        <v>3476968</v>
      </c>
      <c r="E3020" s="5" t="s">
        <v>200</v>
      </c>
    </row>
    <row r="3021" spans="1:5" x14ac:dyDescent="0.35">
      <c r="A3021" s="5" t="s">
        <v>20</v>
      </c>
      <c r="B3021" s="5" t="s">
        <v>21</v>
      </c>
      <c r="C3021" s="5">
        <v>3477037</v>
      </c>
      <c r="D3021" s="5">
        <v>3477816</v>
      </c>
      <c r="E3021" s="5" t="s">
        <v>200</v>
      </c>
    </row>
    <row r="3022" spans="1:5" x14ac:dyDescent="0.35">
      <c r="A3022" s="5" t="s">
        <v>20</v>
      </c>
      <c r="B3022" s="5" t="s">
        <v>21</v>
      </c>
      <c r="C3022" s="5">
        <v>3477813</v>
      </c>
      <c r="D3022" s="5">
        <v>3478550</v>
      </c>
      <c r="E3022" s="5" t="s">
        <v>200</v>
      </c>
    </row>
    <row r="3023" spans="1:5" x14ac:dyDescent="0.35">
      <c r="A3023" s="5" t="s">
        <v>20</v>
      </c>
      <c r="B3023" s="5" t="s">
        <v>21</v>
      </c>
      <c r="C3023" s="5">
        <v>3478644</v>
      </c>
      <c r="D3023" s="5">
        <v>3479699</v>
      </c>
      <c r="E3023" s="5" t="s">
        <v>200</v>
      </c>
    </row>
    <row r="3024" spans="1:5" x14ac:dyDescent="0.35">
      <c r="A3024" s="5" t="s">
        <v>20</v>
      </c>
      <c r="B3024" s="5" t="s">
        <v>21</v>
      </c>
      <c r="C3024" s="5">
        <v>3479704</v>
      </c>
      <c r="D3024" s="5">
        <v>3480444</v>
      </c>
      <c r="E3024" s="5" t="s">
        <v>200</v>
      </c>
    </row>
    <row r="3025" spans="1:5" x14ac:dyDescent="0.35">
      <c r="A3025" s="5" t="s">
        <v>20</v>
      </c>
      <c r="B3025" s="5" t="s">
        <v>21</v>
      </c>
      <c r="C3025" s="5">
        <v>3480739</v>
      </c>
      <c r="D3025" s="5">
        <v>3481530</v>
      </c>
      <c r="E3025" s="5" t="s">
        <v>200</v>
      </c>
    </row>
    <row r="3026" spans="1:5" x14ac:dyDescent="0.35">
      <c r="A3026" s="5" t="s">
        <v>20</v>
      </c>
      <c r="B3026" s="5" t="s">
        <v>21</v>
      </c>
      <c r="C3026" s="5">
        <v>3481561</v>
      </c>
      <c r="D3026" s="5">
        <v>3482853</v>
      </c>
      <c r="E3026" s="5" t="s">
        <v>200</v>
      </c>
    </row>
    <row r="3027" spans="1:5" x14ac:dyDescent="0.35">
      <c r="A3027" s="5" t="s">
        <v>20</v>
      </c>
      <c r="B3027" s="5" t="s">
        <v>21</v>
      </c>
      <c r="C3027" s="5">
        <v>3483096</v>
      </c>
      <c r="D3027" s="5">
        <v>3484061</v>
      </c>
      <c r="E3027" s="5" t="s">
        <v>200</v>
      </c>
    </row>
    <row r="3028" spans="1:5" x14ac:dyDescent="0.35">
      <c r="A3028" s="5" t="s">
        <v>20</v>
      </c>
      <c r="B3028" s="5" t="s">
        <v>21</v>
      </c>
      <c r="C3028" s="5">
        <v>3484079</v>
      </c>
      <c r="D3028" s="5">
        <v>3486496</v>
      </c>
      <c r="E3028" s="5" t="s">
        <v>200</v>
      </c>
    </row>
    <row r="3029" spans="1:5" x14ac:dyDescent="0.35">
      <c r="A3029" s="5" t="s">
        <v>20</v>
      </c>
      <c r="B3029" s="5" t="s">
        <v>21</v>
      </c>
      <c r="C3029" s="5">
        <v>3486568</v>
      </c>
      <c r="D3029" s="5">
        <v>3487206</v>
      </c>
      <c r="E3029" s="5" t="s">
        <v>200</v>
      </c>
    </row>
    <row r="3030" spans="1:5" x14ac:dyDescent="0.35">
      <c r="A3030" s="5" t="s">
        <v>20</v>
      </c>
      <c r="B3030" s="5" t="s">
        <v>21</v>
      </c>
      <c r="C3030" s="5">
        <v>3487184</v>
      </c>
      <c r="D3030" s="5">
        <v>3488476</v>
      </c>
      <c r="E3030" s="5" t="s">
        <v>200</v>
      </c>
    </row>
    <row r="3031" spans="1:5" x14ac:dyDescent="0.35">
      <c r="A3031" s="5" t="s">
        <v>20</v>
      </c>
      <c r="B3031" s="5" t="s">
        <v>21</v>
      </c>
      <c r="C3031" s="5">
        <v>3489394</v>
      </c>
      <c r="D3031" s="5">
        <v>3491427</v>
      </c>
      <c r="E3031" s="5" t="s">
        <v>25</v>
      </c>
    </row>
    <row r="3032" spans="1:5" x14ac:dyDescent="0.35">
      <c r="A3032" s="5" t="s">
        <v>20</v>
      </c>
      <c r="B3032" s="5" t="s">
        <v>21</v>
      </c>
      <c r="C3032" s="5">
        <v>3491460</v>
      </c>
      <c r="D3032" s="5">
        <v>3493181</v>
      </c>
      <c r="E3032" s="5" t="s">
        <v>200</v>
      </c>
    </row>
    <row r="3033" spans="1:5" x14ac:dyDescent="0.35">
      <c r="A3033" s="5" t="s">
        <v>20</v>
      </c>
      <c r="B3033" s="5" t="s">
        <v>21</v>
      </c>
      <c r="C3033" s="5">
        <v>3493504</v>
      </c>
      <c r="D3033" s="5">
        <v>3495342</v>
      </c>
      <c r="E3033" s="5" t="s">
        <v>200</v>
      </c>
    </row>
    <row r="3034" spans="1:5" x14ac:dyDescent="0.35">
      <c r="A3034" s="5" t="s">
        <v>20</v>
      </c>
      <c r="B3034" s="5" t="s">
        <v>21</v>
      </c>
      <c r="C3034" s="5">
        <v>3495482</v>
      </c>
      <c r="D3034" s="5">
        <v>3496249</v>
      </c>
      <c r="E3034" s="5" t="s">
        <v>200</v>
      </c>
    </row>
    <row r="3035" spans="1:5" x14ac:dyDescent="0.35">
      <c r="A3035" s="5" t="s">
        <v>20</v>
      </c>
      <c r="B3035" s="5" t="s">
        <v>21</v>
      </c>
      <c r="C3035" s="5">
        <v>3496534</v>
      </c>
      <c r="D3035" s="5">
        <v>3497550</v>
      </c>
      <c r="E3035" s="5" t="s">
        <v>200</v>
      </c>
    </row>
    <row r="3036" spans="1:5" x14ac:dyDescent="0.35">
      <c r="A3036" s="5" t="s">
        <v>20</v>
      </c>
      <c r="B3036" s="5" t="s">
        <v>21</v>
      </c>
      <c r="C3036" s="5">
        <v>3497552</v>
      </c>
      <c r="D3036" s="5">
        <v>3498226</v>
      </c>
      <c r="E3036" s="5" t="s">
        <v>200</v>
      </c>
    </row>
    <row r="3037" spans="1:5" x14ac:dyDescent="0.35">
      <c r="A3037" s="5" t="s">
        <v>20</v>
      </c>
      <c r="B3037" s="5" t="s">
        <v>21</v>
      </c>
      <c r="C3037" s="5">
        <v>3498567</v>
      </c>
      <c r="D3037" s="5">
        <v>3500753</v>
      </c>
      <c r="E3037" s="5" t="s">
        <v>25</v>
      </c>
    </row>
    <row r="3038" spans="1:5" x14ac:dyDescent="0.35">
      <c r="A3038" s="5" t="s">
        <v>20</v>
      </c>
      <c r="B3038" s="5" t="s">
        <v>21</v>
      </c>
      <c r="C3038" s="5">
        <v>3501104</v>
      </c>
      <c r="D3038" s="5">
        <v>3501958</v>
      </c>
      <c r="E3038" s="5" t="s">
        <v>200</v>
      </c>
    </row>
    <row r="3039" spans="1:5" x14ac:dyDescent="0.35">
      <c r="A3039" s="5" t="s">
        <v>20</v>
      </c>
      <c r="B3039" s="5" t="s">
        <v>21</v>
      </c>
      <c r="C3039" s="5">
        <v>3502071</v>
      </c>
      <c r="D3039" s="5">
        <v>3502784</v>
      </c>
      <c r="E3039" s="5" t="s">
        <v>200</v>
      </c>
    </row>
    <row r="3040" spans="1:5" x14ac:dyDescent="0.35">
      <c r="A3040" s="5" t="s">
        <v>20</v>
      </c>
      <c r="B3040" s="5" t="s">
        <v>21</v>
      </c>
      <c r="C3040" s="5">
        <v>3503179</v>
      </c>
      <c r="D3040" s="5">
        <v>3504060</v>
      </c>
      <c r="E3040" s="5" t="s">
        <v>25</v>
      </c>
    </row>
    <row r="3041" spans="1:5" x14ac:dyDescent="0.35">
      <c r="A3041" s="5" t="s">
        <v>20</v>
      </c>
      <c r="B3041" s="5" t="s">
        <v>21</v>
      </c>
      <c r="C3041" s="5">
        <v>3504796</v>
      </c>
      <c r="D3041" s="5">
        <v>3506772</v>
      </c>
      <c r="E3041" s="5" t="s">
        <v>200</v>
      </c>
    </row>
    <row r="3042" spans="1:5" x14ac:dyDescent="0.35">
      <c r="A3042" s="5" t="s">
        <v>20</v>
      </c>
      <c r="B3042" s="5" t="s">
        <v>21</v>
      </c>
      <c r="C3042" s="5">
        <v>3506769</v>
      </c>
      <c r="D3042" s="5">
        <v>3507377</v>
      </c>
      <c r="E3042" s="5" t="s">
        <v>200</v>
      </c>
    </row>
    <row r="3043" spans="1:5" x14ac:dyDescent="0.35">
      <c r="A3043" s="5" t="s">
        <v>20</v>
      </c>
      <c r="B3043" s="5" t="s">
        <v>21</v>
      </c>
      <c r="C3043" s="5">
        <v>3507517</v>
      </c>
      <c r="D3043" s="5">
        <v>3508767</v>
      </c>
      <c r="E3043" s="5" t="s">
        <v>200</v>
      </c>
    </row>
    <row r="3044" spans="1:5" x14ac:dyDescent="0.35">
      <c r="A3044" s="5" t="s">
        <v>20</v>
      </c>
      <c r="B3044" s="5" t="s">
        <v>21</v>
      </c>
      <c r="C3044" s="5">
        <v>3508771</v>
      </c>
      <c r="D3044" s="5">
        <v>3509463</v>
      </c>
      <c r="E3044" s="5" t="s">
        <v>200</v>
      </c>
    </row>
    <row r="3045" spans="1:5" x14ac:dyDescent="0.35">
      <c r="A3045" s="5" t="s">
        <v>20</v>
      </c>
      <c r="B3045" s="5" t="s">
        <v>21</v>
      </c>
      <c r="C3045" s="5">
        <v>3509840</v>
      </c>
      <c r="D3045" s="5">
        <v>3510418</v>
      </c>
      <c r="E3045" s="5" t="s">
        <v>200</v>
      </c>
    </row>
    <row r="3046" spans="1:5" x14ac:dyDescent="0.35">
      <c r="A3046" s="5" t="s">
        <v>20</v>
      </c>
      <c r="B3046" s="5" t="s">
        <v>21</v>
      </c>
      <c r="C3046" s="5">
        <v>3510411</v>
      </c>
      <c r="D3046" s="5">
        <v>3511037</v>
      </c>
      <c r="E3046" s="5" t="s">
        <v>200</v>
      </c>
    </row>
    <row r="3047" spans="1:5" x14ac:dyDescent="0.35">
      <c r="A3047" s="5" t="s">
        <v>20</v>
      </c>
      <c r="B3047" s="5" t="s">
        <v>21</v>
      </c>
      <c r="C3047" s="5">
        <v>3511025</v>
      </c>
      <c r="D3047" s="5">
        <v>3512170</v>
      </c>
      <c r="E3047" s="5" t="s">
        <v>200</v>
      </c>
    </row>
    <row r="3048" spans="1:5" x14ac:dyDescent="0.35">
      <c r="A3048" s="5" t="s">
        <v>20</v>
      </c>
      <c r="B3048" s="5" t="s">
        <v>21</v>
      </c>
      <c r="C3048" s="5">
        <v>3512183</v>
      </c>
      <c r="D3048" s="5">
        <v>3512923</v>
      </c>
      <c r="E3048" s="5" t="s">
        <v>200</v>
      </c>
    </row>
    <row r="3049" spans="1:5" x14ac:dyDescent="0.35">
      <c r="A3049" s="5" t="s">
        <v>20</v>
      </c>
      <c r="B3049" s="5" t="s">
        <v>21</v>
      </c>
      <c r="C3049" s="5">
        <v>3512917</v>
      </c>
      <c r="D3049" s="5">
        <v>3513546</v>
      </c>
      <c r="E3049" s="5" t="s">
        <v>200</v>
      </c>
    </row>
    <row r="3050" spans="1:5" x14ac:dyDescent="0.35">
      <c r="A3050" s="5" t="s">
        <v>20</v>
      </c>
      <c r="B3050" s="5" t="s">
        <v>21</v>
      </c>
      <c r="C3050" s="5">
        <v>3513609</v>
      </c>
      <c r="D3050" s="5">
        <v>3514493</v>
      </c>
      <c r="E3050" s="5" t="s">
        <v>200</v>
      </c>
    </row>
    <row r="3051" spans="1:5" x14ac:dyDescent="0.35">
      <c r="A3051" s="5" t="s">
        <v>20</v>
      </c>
      <c r="B3051" s="5" t="s">
        <v>21</v>
      </c>
      <c r="C3051" s="5">
        <v>3514490</v>
      </c>
      <c r="D3051" s="5">
        <v>3515842</v>
      </c>
      <c r="E3051" s="5" t="s">
        <v>200</v>
      </c>
    </row>
    <row r="3052" spans="1:5" x14ac:dyDescent="0.35">
      <c r="A3052" s="5" t="s">
        <v>20</v>
      </c>
      <c r="B3052" s="5" t="s">
        <v>21</v>
      </c>
      <c r="C3052" s="5">
        <v>3515896</v>
      </c>
      <c r="D3052" s="5">
        <v>3517170</v>
      </c>
      <c r="E3052" s="5" t="s">
        <v>200</v>
      </c>
    </row>
    <row r="3053" spans="1:5" x14ac:dyDescent="0.35">
      <c r="A3053" s="5" t="s">
        <v>20</v>
      </c>
      <c r="B3053" s="5" t="s">
        <v>21</v>
      </c>
      <c r="C3053" s="5">
        <v>3517172</v>
      </c>
      <c r="D3053" s="5">
        <v>3518200</v>
      </c>
      <c r="E3053" s="5" t="s">
        <v>200</v>
      </c>
    </row>
    <row r="3054" spans="1:5" x14ac:dyDescent="0.35">
      <c r="A3054" s="5" t="s">
        <v>20</v>
      </c>
      <c r="B3054" s="5" t="s">
        <v>21</v>
      </c>
      <c r="C3054" s="5">
        <v>3518321</v>
      </c>
      <c r="D3054" s="5">
        <v>3519262</v>
      </c>
      <c r="E3054" s="5" t="s">
        <v>200</v>
      </c>
    </row>
    <row r="3055" spans="1:5" x14ac:dyDescent="0.35">
      <c r="A3055" s="5" t="s">
        <v>20</v>
      </c>
      <c r="B3055" s="5" t="s">
        <v>21</v>
      </c>
      <c r="C3055" s="5">
        <v>3519669</v>
      </c>
      <c r="D3055" s="5">
        <v>3520487</v>
      </c>
      <c r="E3055" s="5" t="s">
        <v>200</v>
      </c>
    </row>
    <row r="3056" spans="1:5" x14ac:dyDescent="0.35">
      <c r="A3056" s="5" t="s">
        <v>20</v>
      </c>
      <c r="B3056" s="5" t="s">
        <v>21</v>
      </c>
      <c r="C3056" s="5">
        <v>3520498</v>
      </c>
      <c r="D3056" s="5">
        <v>3521379</v>
      </c>
      <c r="E3056" s="5" t="s">
        <v>200</v>
      </c>
    </row>
    <row r="3057" spans="1:5" x14ac:dyDescent="0.35">
      <c r="A3057" s="5" t="s">
        <v>20</v>
      </c>
      <c r="B3057" s="5" t="s">
        <v>21</v>
      </c>
      <c r="C3057" s="5">
        <v>3521455</v>
      </c>
      <c r="D3057" s="5">
        <v>3522291</v>
      </c>
      <c r="E3057" s="5" t="s">
        <v>200</v>
      </c>
    </row>
    <row r="3058" spans="1:5" x14ac:dyDescent="0.35">
      <c r="A3058" s="5" t="s">
        <v>20</v>
      </c>
      <c r="B3058" s="5" t="s">
        <v>21</v>
      </c>
      <c r="C3058" s="5">
        <v>3522306</v>
      </c>
      <c r="D3058" s="5">
        <v>3524000</v>
      </c>
      <c r="E3058" s="5" t="s">
        <v>200</v>
      </c>
    </row>
    <row r="3059" spans="1:5" x14ac:dyDescent="0.35">
      <c r="A3059" s="5" t="s">
        <v>20</v>
      </c>
      <c r="B3059" s="5" t="s">
        <v>21</v>
      </c>
      <c r="C3059" s="5">
        <v>3524065</v>
      </c>
      <c r="D3059" s="5">
        <v>3525015</v>
      </c>
      <c r="E3059" s="5" t="s">
        <v>200</v>
      </c>
    </row>
    <row r="3060" spans="1:5" x14ac:dyDescent="0.35">
      <c r="A3060" s="5" t="s">
        <v>20</v>
      </c>
      <c r="B3060" s="5" t="s">
        <v>21</v>
      </c>
      <c r="C3060" s="5">
        <v>3525230</v>
      </c>
      <c r="D3060" s="5">
        <v>3526324</v>
      </c>
      <c r="E3060" s="5" t="s">
        <v>200</v>
      </c>
    </row>
    <row r="3061" spans="1:5" x14ac:dyDescent="0.35">
      <c r="A3061" s="5" t="s">
        <v>20</v>
      </c>
      <c r="B3061" s="5" t="s">
        <v>21</v>
      </c>
      <c r="C3061" s="5">
        <v>3526417</v>
      </c>
      <c r="D3061" s="5">
        <v>3527367</v>
      </c>
      <c r="E3061" s="5" t="s">
        <v>200</v>
      </c>
    </row>
    <row r="3062" spans="1:5" x14ac:dyDescent="0.35">
      <c r="A3062" s="5" t="s">
        <v>20</v>
      </c>
      <c r="B3062" s="5" t="s">
        <v>21</v>
      </c>
      <c r="C3062" s="5">
        <v>3527364</v>
      </c>
      <c r="D3062" s="5">
        <v>3531179</v>
      </c>
      <c r="E3062" s="5" t="s">
        <v>200</v>
      </c>
    </row>
    <row r="3063" spans="1:5" x14ac:dyDescent="0.35">
      <c r="A3063" s="5" t="s">
        <v>20</v>
      </c>
      <c r="B3063" s="5" t="s">
        <v>21</v>
      </c>
      <c r="C3063" s="5">
        <v>3531237</v>
      </c>
      <c r="D3063" s="5">
        <v>3532502</v>
      </c>
      <c r="E3063" s="5" t="s">
        <v>200</v>
      </c>
    </row>
    <row r="3064" spans="1:5" x14ac:dyDescent="0.35">
      <c r="A3064" s="5" t="s">
        <v>20</v>
      </c>
      <c r="B3064" s="5" t="s">
        <v>21</v>
      </c>
      <c r="C3064" s="5">
        <v>3533087</v>
      </c>
      <c r="D3064" s="5">
        <v>3534067</v>
      </c>
      <c r="E3064" s="5" t="s">
        <v>200</v>
      </c>
    </row>
    <row r="3065" spans="1:5" x14ac:dyDescent="0.35">
      <c r="A3065" s="5" t="s">
        <v>20</v>
      </c>
      <c r="B3065" s="5" t="s">
        <v>21</v>
      </c>
      <c r="C3065" s="5">
        <v>3534163</v>
      </c>
      <c r="D3065" s="5">
        <v>3536316</v>
      </c>
      <c r="E3065" s="5" t="s">
        <v>200</v>
      </c>
    </row>
    <row r="3066" spans="1:5" x14ac:dyDescent="0.35">
      <c r="A3066" s="5" t="s">
        <v>20</v>
      </c>
      <c r="B3066" s="5" t="s">
        <v>21</v>
      </c>
      <c r="C3066" s="5">
        <v>3537037</v>
      </c>
      <c r="D3066" s="5">
        <v>3545226</v>
      </c>
      <c r="E3066" s="5" t="s">
        <v>200</v>
      </c>
    </row>
    <row r="3067" spans="1:5" x14ac:dyDescent="0.35">
      <c r="A3067" s="5" t="s">
        <v>20</v>
      </c>
      <c r="B3067" s="5" t="s">
        <v>21</v>
      </c>
      <c r="C3067" s="5">
        <v>3546130</v>
      </c>
      <c r="D3067" s="5">
        <v>3552039</v>
      </c>
      <c r="E3067" s="5" t="s">
        <v>200</v>
      </c>
    </row>
    <row r="3068" spans="1:5" x14ac:dyDescent="0.35">
      <c r="A3068" s="5" t="s">
        <v>20</v>
      </c>
      <c r="B3068" s="5" t="s">
        <v>21</v>
      </c>
      <c r="C3068" s="5">
        <v>3552125</v>
      </c>
      <c r="D3068" s="5">
        <v>3552802</v>
      </c>
      <c r="E3068" s="5" t="s">
        <v>200</v>
      </c>
    </row>
    <row r="3069" spans="1:5" x14ac:dyDescent="0.35">
      <c r="A3069" s="5" t="s">
        <v>20</v>
      </c>
      <c r="B3069" s="5" t="s">
        <v>21</v>
      </c>
      <c r="C3069" s="5">
        <v>3552923</v>
      </c>
      <c r="D3069" s="5">
        <v>3553102</v>
      </c>
      <c r="E3069" s="5" t="s">
        <v>200</v>
      </c>
    </row>
    <row r="3070" spans="1:5" x14ac:dyDescent="0.35">
      <c r="A3070" s="5" t="s">
        <v>20</v>
      </c>
      <c r="B3070" s="5" t="s">
        <v>21</v>
      </c>
      <c r="C3070" s="5">
        <v>3553244</v>
      </c>
      <c r="D3070" s="5">
        <v>3553936</v>
      </c>
      <c r="E3070" s="5" t="s">
        <v>200</v>
      </c>
    </row>
    <row r="3071" spans="1:5" x14ac:dyDescent="0.35">
      <c r="A3071" s="5" t="s">
        <v>20</v>
      </c>
      <c r="B3071" s="5" t="s">
        <v>21</v>
      </c>
      <c r="C3071" s="5">
        <v>3554384</v>
      </c>
      <c r="D3071" s="5">
        <v>3554776</v>
      </c>
      <c r="E3071" s="5" t="s">
        <v>200</v>
      </c>
    </row>
    <row r="3072" spans="1:5" x14ac:dyDescent="0.35">
      <c r="A3072" s="5" t="s">
        <v>20</v>
      </c>
      <c r="B3072" s="5" t="s">
        <v>21</v>
      </c>
      <c r="C3072" s="5">
        <v>3555398</v>
      </c>
      <c r="D3072" s="5">
        <v>3556270</v>
      </c>
      <c r="E3072" s="5" t="s">
        <v>200</v>
      </c>
    </row>
    <row r="3073" spans="1:5" x14ac:dyDescent="0.35">
      <c r="A3073" s="5" t="s">
        <v>20</v>
      </c>
      <c r="B3073" s="5" t="s">
        <v>21</v>
      </c>
      <c r="C3073" s="5">
        <v>3556680</v>
      </c>
      <c r="D3073" s="5">
        <v>3557447</v>
      </c>
      <c r="E3073" s="5" t="s">
        <v>200</v>
      </c>
    </row>
    <row r="3074" spans="1:5" x14ac:dyDescent="0.35">
      <c r="A3074" s="5" t="s">
        <v>20</v>
      </c>
      <c r="B3074" s="5" t="s">
        <v>21</v>
      </c>
      <c r="C3074" s="5">
        <v>3557621</v>
      </c>
      <c r="D3074" s="5">
        <v>3558361</v>
      </c>
      <c r="E3074" s="5" t="s">
        <v>25</v>
      </c>
    </row>
    <row r="3075" spans="1:5" x14ac:dyDescent="0.35">
      <c r="A3075" s="5" t="s">
        <v>20</v>
      </c>
      <c r="B3075" s="5" t="s">
        <v>21</v>
      </c>
      <c r="C3075" s="5">
        <v>3558451</v>
      </c>
      <c r="D3075" s="5">
        <v>3559419</v>
      </c>
      <c r="E3075" s="5" t="s">
        <v>200</v>
      </c>
    </row>
    <row r="3076" spans="1:5" x14ac:dyDescent="0.35">
      <c r="A3076" s="5" t="s">
        <v>20</v>
      </c>
      <c r="B3076" s="5" t="s">
        <v>21</v>
      </c>
      <c r="C3076" s="5">
        <v>3559412</v>
      </c>
      <c r="D3076" s="5">
        <v>3560536</v>
      </c>
      <c r="E3076" s="5" t="s">
        <v>200</v>
      </c>
    </row>
    <row r="3077" spans="1:5" x14ac:dyDescent="0.35">
      <c r="A3077" s="5" t="s">
        <v>20</v>
      </c>
      <c r="B3077" s="5" t="s">
        <v>21</v>
      </c>
      <c r="C3077" s="5">
        <v>3560538</v>
      </c>
      <c r="D3077" s="5">
        <v>3561650</v>
      </c>
      <c r="E3077" s="5" t="s">
        <v>200</v>
      </c>
    </row>
    <row r="3078" spans="1:5" x14ac:dyDescent="0.35">
      <c r="A3078" s="5" t="s">
        <v>20</v>
      </c>
      <c r="B3078" s="5" t="s">
        <v>21</v>
      </c>
      <c r="C3078" s="5">
        <v>3561719</v>
      </c>
      <c r="D3078" s="5">
        <v>3562456</v>
      </c>
      <c r="E3078" s="5" t="s">
        <v>200</v>
      </c>
    </row>
    <row r="3079" spans="1:5" x14ac:dyDescent="0.35">
      <c r="A3079" s="5" t="s">
        <v>20</v>
      </c>
      <c r="B3079" s="5" t="s">
        <v>21</v>
      </c>
      <c r="C3079" s="5">
        <v>3562453</v>
      </c>
      <c r="D3079" s="5">
        <v>3563490</v>
      </c>
      <c r="E3079" s="5" t="s">
        <v>200</v>
      </c>
    </row>
    <row r="3080" spans="1:5" x14ac:dyDescent="0.35">
      <c r="A3080" s="5" t="s">
        <v>20</v>
      </c>
      <c r="B3080" s="5" t="s">
        <v>21</v>
      </c>
      <c r="C3080" s="5">
        <v>3563493</v>
      </c>
      <c r="D3080" s="5">
        <v>3564248</v>
      </c>
      <c r="E3080" s="5" t="s">
        <v>200</v>
      </c>
    </row>
    <row r="3081" spans="1:5" x14ac:dyDescent="0.35">
      <c r="A3081" s="5" t="s">
        <v>20</v>
      </c>
      <c r="B3081" s="5" t="s">
        <v>21</v>
      </c>
      <c r="C3081" s="5">
        <v>3564380</v>
      </c>
      <c r="D3081" s="5">
        <v>3565804</v>
      </c>
      <c r="E3081" s="5" t="s">
        <v>200</v>
      </c>
    </row>
    <row r="3082" spans="1:5" x14ac:dyDescent="0.35">
      <c r="A3082" s="5" t="s">
        <v>20</v>
      </c>
      <c r="B3082" s="5" t="s">
        <v>21</v>
      </c>
      <c r="C3082" s="5">
        <v>3566084</v>
      </c>
      <c r="D3082" s="5">
        <v>3566776</v>
      </c>
      <c r="E3082" s="5" t="s">
        <v>25</v>
      </c>
    </row>
    <row r="3083" spans="1:5" x14ac:dyDescent="0.35">
      <c r="A3083" s="5" t="s">
        <v>20</v>
      </c>
      <c r="B3083" s="5" t="s">
        <v>21</v>
      </c>
      <c r="C3083" s="5">
        <v>3566788</v>
      </c>
      <c r="D3083" s="5">
        <v>3567786</v>
      </c>
      <c r="E3083" s="5" t="s">
        <v>25</v>
      </c>
    </row>
    <row r="3084" spans="1:5" x14ac:dyDescent="0.35">
      <c r="A3084" s="5" t="s">
        <v>20</v>
      </c>
      <c r="B3084" s="5" t="s">
        <v>21</v>
      </c>
      <c r="C3084" s="5">
        <v>3568220</v>
      </c>
      <c r="D3084" s="5">
        <v>3569047</v>
      </c>
      <c r="E3084" s="5" t="s">
        <v>200</v>
      </c>
    </row>
    <row r="3085" spans="1:5" x14ac:dyDescent="0.35">
      <c r="A3085" s="5" t="s">
        <v>20</v>
      </c>
      <c r="B3085" s="5" t="s">
        <v>21</v>
      </c>
      <c r="C3085" s="5">
        <v>3569077</v>
      </c>
      <c r="D3085" s="5">
        <v>3569832</v>
      </c>
      <c r="E3085" s="5" t="s">
        <v>200</v>
      </c>
    </row>
    <row r="3086" spans="1:5" x14ac:dyDescent="0.35">
      <c r="A3086" s="5" t="s">
        <v>20</v>
      </c>
      <c r="B3086" s="5" t="s">
        <v>21</v>
      </c>
      <c r="C3086" s="5">
        <v>3569969</v>
      </c>
      <c r="D3086" s="5">
        <v>3570886</v>
      </c>
      <c r="E3086" s="5" t="s">
        <v>200</v>
      </c>
    </row>
    <row r="3087" spans="1:5" x14ac:dyDescent="0.35">
      <c r="A3087" s="5" t="s">
        <v>20</v>
      </c>
      <c r="B3087" s="5" t="s">
        <v>21</v>
      </c>
      <c r="C3087" s="5">
        <v>3570879</v>
      </c>
      <c r="D3087" s="5">
        <v>3571313</v>
      </c>
      <c r="E3087" s="5" t="s">
        <v>200</v>
      </c>
    </row>
    <row r="3088" spans="1:5" x14ac:dyDescent="0.35">
      <c r="A3088" s="5" t="s">
        <v>20</v>
      </c>
      <c r="B3088" s="5" t="s">
        <v>21</v>
      </c>
      <c r="C3088" s="5">
        <v>3571413</v>
      </c>
      <c r="D3088" s="5">
        <v>3571565</v>
      </c>
      <c r="E3088" s="5" t="s">
        <v>200</v>
      </c>
    </row>
    <row r="3089" spans="1:5" x14ac:dyDescent="0.35">
      <c r="A3089" s="5" t="s">
        <v>20</v>
      </c>
      <c r="B3089" s="5" t="s">
        <v>21</v>
      </c>
      <c r="C3089" s="5">
        <v>3571582</v>
      </c>
      <c r="D3089" s="5">
        <v>3571836</v>
      </c>
      <c r="E3089" s="5" t="s">
        <v>200</v>
      </c>
    </row>
    <row r="3090" spans="1:5" x14ac:dyDescent="0.35">
      <c r="A3090" s="5" t="s">
        <v>20</v>
      </c>
      <c r="B3090" s="5" t="s">
        <v>21</v>
      </c>
      <c r="C3090" s="5">
        <v>3571918</v>
      </c>
      <c r="D3090" s="5">
        <v>3573210</v>
      </c>
      <c r="E3090" s="5" t="s">
        <v>200</v>
      </c>
    </row>
    <row r="3091" spans="1:5" x14ac:dyDescent="0.35">
      <c r="A3091" s="5" t="s">
        <v>20</v>
      </c>
      <c r="B3091" s="5" t="s">
        <v>21</v>
      </c>
      <c r="C3091" s="5">
        <v>3573212</v>
      </c>
      <c r="D3091" s="5">
        <v>3574237</v>
      </c>
      <c r="E3091" s="5" t="s">
        <v>200</v>
      </c>
    </row>
    <row r="3092" spans="1:5" x14ac:dyDescent="0.35">
      <c r="A3092" s="5" t="s">
        <v>20</v>
      </c>
      <c r="B3092" s="5" t="s">
        <v>21</v>
      </c>
      <c r="C3092" s="5">
        <v>3574251</v>
      </c>
      <c r="D3092" s="5">
        <v>3575339</v>
      </c>
      <c r="E3092" s="5" t="s">
        <v>200</v>
      </c>
    </row>
    <row r="3093" spans="1:5" x14ac:dyDescent="0.35">
      <c r="A3093" s="5" t="s">
        <v>20</v>
      </c>
      <c r="B3093" s="5" t="s">
        <v>21</v>
      </c>
      <c r="C3093" s="5">
        <v>3575341</v>
      </c>
      <c r="D3093" s="5">
        <v>3576204</v>
      </c>
      <c r="E3093" s="5" t="s">
        <v>200</v>
      </c>
    </row>
    <row r="3094" spans="1:5" x14ac:dyDescent="0.35">
      <c r="A3094" s="5" t="s">
        <v>20</v>
      </c>
      <c r="B3094" s="5" t="s">
        <v>21</v>
      </c>
      <c r="C3094" s="5">
        <v>3576214</v>
      </c>
      <c r="D3094" s="5">
        <v>3579543</v>
      </c>
      <c r="E3094" s="5" t="s">
        <v>200</v>
      </c>
    </row>
    <row r="3095" spans="1:5" x14ac:dyDescent="0.35">
      <c r="A3095" s="5" t="s">
        <v>20</v>
      </c>
      <c r="B3095" s="5" t="s">
        <v>21</v>
      </c>
      <c r="C3095" s="5">
        <v>3579533</v>
      </c>
      <c r="D3095" s="5">
        <v>3579802</v>
      </c>
      <c r="E3095" s="5" t="s">
        <v>200</v>
      </c>
    </row>
    <row r="3096" spans="1:5" x14ac:dyDescent="0.35">
      <c r="A3096" s="5" t="s">
        <v>20</v>
      </c>
      <c r="B3096" s="5" t="s">
        <v>21</v>
      </c>
      <c r="C3096" s="5">
        <v>3579865</v>
      </c>
      <c r="D3096" s="5">
        <v>3580269</v>
      </c>
      <c r="E3096" s="5" t="s">
        <v>200</v>
      </c>
    </row>
    <row r="3097" spans="1:5" x14ac:dyDescent="0.35">
      <c r="A3097" s="5" t="s">
        <v>20</v>
      </c>
      <c r="B3097" s="5" t="s">
        <v>21</v>
      </c>
      <c r="C3097" s="5">
        <v>3580274</v>
      </c>
      <c r="D3097" s="5">
        <v>3581116</v>
      </c>
      <c r="E3097" s="5" t="s">
        <v>200</v>
      </c>
    </row>
    <row r="3098" spans="1:5" x14ac:dyDescent="0.35">
      <c r="A3098" s="5" t="s">
        <v>20</v>
      </c>
      <c r="B3098" s="5" t="s">
        <v>21</v>
      </c>
      <c r="C3098" s="5">
        <v>3581119</v>
      </c>
      <c r="D3098" s="5">
        <v>3581187</v>
      </c>
      <c r="E3098" s="5" t="s">
        <v>200</v>
      </c>
    </row>
    <row r="3099" spans="1:5" x14ac:dyDescent="0.35">
      <c r="A3099" s="5" t="s">
        <v>20</v>
      </c>
      <c r="B3099" s="5" t="s">
        <v>21</v>
      </c>
      <c r="C3099" s="5">
        <v>3581469</v>
      </c>
      <c r="D3099" s="5">
        <v>3581909</v>
      </c>
      <c r="E3099" s="5" t="s">
        <v>200</v>
      </c>
    </row>
    <row r="3100" spans="1:5" x14ac:dyDescent="0.35">
      <c r="A3100" s="5" t="s">
        <v>20</v>
      </c>
      <c r="B3100" s="5" t="s">
        <v>21</v>
      </c>
      <c r="C3100" s="5">
        <v>3581890</v>
      </c>
      <c r="D3100" s="5">
        <v>3582204</v>
      </c>
      <c r="E3100" s="5" t="s">
        <v>200</v>
      </c>
    </row>
    <row r="3101" spans="1:5" x14ac:dyDescent="0.35">
      <c r="A3101" s="5" t="s">
        <v>20</v>
      </c>
      <c r="B3101" s="5" t="s">
        <v>21</v>
      </c>
      <c r="C3101" s="5">
        <v>3582226</v>
      </c>
      <c r="D3101" s="5">
        <v>3582528</v>
      </c>
      <c r="E3101" s="5" t="s">
        <v>200</v>
      </c>
    </row>
    <row r="3102" spans="1:5" x14ac:dyDescent="0.35">
      <c r="A3102" s="5" t="s">
        <v>20</v>
      </c>
      <c r="B3102" s="5" t="s">
        <v>21</v>
      </c>
      <c r="C3102" s="5">
        <v>3582570</v>
      </c>
      <c r="D3102" s="5">
        <v>3583805</v>
      </c>
      <c r="E3102" s="5" t="s">
        <v>200</v>
      </c>
    </row>
    <row r="3103" spans="1:5" x14ac:dyDescent="0.35">
      <c r="A3103" s="5" t="s">
        <v>20</v>
      </c>
      <c r="B3103" s="5" t="s">
        <v>21</v>
      </c>
      <c r="C3103" s="5">
        <v>3583798</v>
      </c>
      <c r="D3103" s="5">
        <v>3584571</v>
      </c>
      <c r="E3103" s="5" t="s">
        <v>200</v>
      </c>
    </row>
    <row r="3104" spans="1:5" x14ac:dyDescent="0.35">
      <c r="A3104" s="5" t="s">
        <v>20</v>
      </c>
      <c r="B3104" s="5" t="s">
        <v>21</v>
      </c>
      <c r="C3104" s="5">
        <v>3584574</v>
      </c>
      <c r="D3104" s="5">
        <v>3584849</v>
      </c>
      <c r="E3104" s="5" t="s">
        <v>200</v>
      </c>
    </row>
    <row r="3105" spans="1:5" x14ac:dyDescent="0.35">
      <c r="A3105" s="5" t="s">
        <v>20</v>
      </c>
      <c r="B3105" s="5" t="s">
        <v>21</v>
      </c>
      <c r="C3105" s="5">
        <v>3585759</v>
      </c>
      <c r="D3105" s="5">
        <v>3587414</v>
      </c>
      <c r="E3105" s="5" t="s">
        <v>200</v>
      </c>
    </row>
    <row r="3106" spans="1:5" x14ac:dyDescent="0.35">
      <c r="A3106" s="5" t="s">
        <v>20</v>
      </c>
      <c r="B3106" s="5" t="s">
        <v>21</v>
      </c>
      <c r="C3106" s="5">
        <v>3587411</v>
      </c>
      <c r="D3106" s="5">
        <v>3587839</v>
      </c>
      <c r="E3106" s="5" t="s">
        <v>200</v>
      </c>
    </row>
    <row r="3107" spans="1:5" x14ac:dyDescent="0.35">
      <c r="A3107" s="5" t="s">
        <v>20</v>
      </c>
      <c r="B3107" s="5" t="s">
        <v>21</v>
      </c>
      <c r="C3107" s="5">
        <v>3587897</v>
      </c>
      <c r="D3107" s="5">
        <v>3588628</v>
      </c>
      <c r="E3107" s="5" t="s">
        <v>200</v>
      </c>
    </row>
    <row r="3108" spans="1:5" x14ac:dyDescent="0.35">
      <c r="A3108" s="5" t="s">
        <v>20</v>
      </c>
      <c r="B3108" s="5" t="s">
        <v>21</v>
      </c>
      <c r="C3108" s="5">
        <v>3589099</v>
      </c>
      <c r="D3108" s="5">
        <v>3589713</v>
      </c>
      <c r="E3108" s="5" t="s">
        <v>200</v>
      </c>
    </row>
    <row r="3109" spans="1:5" x14ac:dyDescent="0.35">
      <c r="A3109" s="5" t="s">
        <v>20</v>
      </c>
      <c r="B3109" s="5" t="s">
        <v>21</v>
      </c>
      <c r="C3109" s="5">
        <v>3589975</v>
      </c>
      <c r="D3109" s="5">
        <v>3590313</v>
      </c>
      <c r="E3109" s="5" t="s">
        <v>200</v>
      </c>
    </row>
    <row r="3110" spans="1:5" x14ac:dyDescent="0.35">
      <c r="A3110" s="5" t="s">
        <v>20</v>
      </c>
      <c r="B3110" s="5" t="s">
        <v>21</v>
      </c>
      <c r="C3110" s="5">
        <v>3590627</v>
      </c>
      <c r="D3110" s="5">
        <v>3591481</v>
      </c>
      <c r="E3110" s="5" t="s">
        <v>200</v>
      </c>
    </row>
    <row r="3111" spans="1:5" x14ac:dyDescent="0.35">
      <c r="A3111" s="5" t="s">
        <v>20</v>
      </c>
      <c r="B3111" s="5" t="s">
        <v>21</v>
      </c>
      <c r="C3111" s="5">
        <v>3591737</v>
      </c>
      <c r="D3111" s="5">
        <v>3591958</v>
      </c>
      <c r="E3111" s="5" t="s">
        <v>200</v>
      </c>
    </row>
    <row r="3112" spans="1:5" x14ac:dyDescent="0.35">
      <c r="A3112" s="5" t="s">
        <v>20</v>
      </c>
      <c r="B3112" s="5" t="s">
        <v>21</v>
      </c>
      <c r="C3112" s="5">
        <v>3591960</v>
      </c>
      <c r="D3112" s="5">
        <v>3592751</v>
      </c>
      <c r="E3112" s="5" t="s">
        <v>200</v>
      </c>
    </row>
    <row r="3113" spans="1:5" x14ac:dyDescent="0.35">
      <c r="A3113" s="5" t="s">
        <v>20</v>
      </c>
      <c r="B3113" s="5" t="s">
        <v>21</v>
      </c>
      <c r="C3113" s="5">
        <v>3592842</v>
      </c>
      <c r="D3113" s="5">
        <v>3593012</v>
      </c>
      <c r="E3113" s="5" t="s">
        <v>200</v>
      </c>
    </row>
    <row r="3114" spans="1:5" x14ac:dyDescent="0.35">
      <c r="A3114" s="5" t="s">
        <v>20</v>
      </c>
      <c r="B3114" s="5" t="s">
        <v>21</v>
      </c>
      <c r="C3114" s="5">
        <v>3593005</v>
      </c>
      <c r="D3114" s="5">
        <v>3593211</v>
      </c>
      <c r="E3114" s="5" t="s">
        <v>200</v>
      </c>
    </row>
    <row r="3115" spans="1:5" x14ac:dyDescent="0.35">
      <c r="A3115" s="5" t="s">
        <v>20</v>
      </c>
      <c r="B3115" s="5" t="s">
        <v>21</v>
      </c>
      <c r="C3115" s="5">
        <v>3593385</v>
      </c>
      <c r="D3115" s="5">
        <v>3593570</v>
      </c>
      <c r="E3115" s="5" t="s">
        <v>200</v>
      </c>
    </row>
    <row r="3116" spans="1:5" x14ac:dyDescent="0.35">
      <c r="A3116" s="5" t="s">
        <v>20</v>
      </c>
      <c r="B3116" s="5" t="s">
        <v>21</v>
      </c>
      <c r="C3116" s="5">
        <v>3593567</v>
      </c>
      <c r="D3116" s="5">
        <v>3594412</v>
      </c>
      <c r="E3116" s="5" t="s">
        <v>200</v>
      </c>
    </row>
    <row r="3117" spans="1:5" x14ac:dyDescent="0.35">
      <c r="A3117" s="5" t="s">
        <v>20</v>
      </c>
      <c r="B3117" s="5" t="s">
        <v>21</v>
      </c>
      <c r="C3117" s="5">
        <v>3594409</v>
      </c>
      <c r="D3117" s="5">
        <v>3595278</v>
      </c>
      <c r="E3117" s="5" t="s">
        <v>200</v>
      </c>
    </row>
    <row r="3118" spans="1:5" x14ac:dyDescent="0.35">
      <c r="A3118" s="5" t="s">
        <v>20</v>
      </c>
      <c r="B3118" s="5" t="s">
        <v>21</v>
      </c>
      <c r="C3118" s="5">
        <v>3595308</v>
      </c>
      <c r="D3118" s="5">
        <v>3595535</v>
      </c>
      <c r="E3118" s="5" t="s">
        <v>200</v>
      </c>
    </row>
    <row r="3119" spans="1:5" x14ac:dyDescent="0.35">
      <c r="A3119" s="5" t="s">
        <v>20</v>
      </c>
      <c r="B3119" s="5" t="s">
        <v>21</v>
      </c>
      <c r="C3119" s="5">
        <v>3595532</v>
      </c>
      <c r="D3119" s="5">
        <v>3595699</v>
      </c>
      <c r="E3119" s="5" t="s">
        <v>200</v>
      </c>
    </row>
    <row r="3120" spans="1:5" x14ac:dyDescent="0.35">
      <c r="A3120" s="5" t="s">
        <v>20</v>
      </c>
      <c r="B3120" s="5" t="s">
        <v>21</v>
      </c>
      <c r="C3120" s="5">
        <v>3595759</v>
      </c>
      <c r="D3120" s="5">
        <v>3596247</v>
      </c>
      <c r="E3120" s="5" t="s">
        <v>200</v>
      </c>
    </row>
    <row r="3121" spans="1:5" x14ac:dyDescent="0.35">
      <c r="A3121" s="5" t="s">
        <v>20</v>
      </c>
      <c r="B3121" s="5" t="s">
        <v>21</v>
      </c>
      <c r="C3121" s="5">
        <v>3596307</v>
      </c>
      <c r="D3121" s="5">
        <v>3596642</v>
      </c>
      <c r="E3121" s="5" t="s">
        <v>200</v>
      </c>
    </row>
    <row r="3122" spans="1:5" x14ac:dyDescent="0.35">
      <c r="A3122" s="5" t="s">
        <v>20</v>
      </c>
      <c r="B3122" s="5" t="s">
        <v>21</v>
      </c>
      <c r="C3122" s="5">
        <v>3596657</v>
      </c>
      <c r="D3122" s="5">
        <v>3596848</v>
      </c>
      <c r="E3122" s="5" t="s">
        <v>200</v>
      </c>
    </row>
    <row r="3123" spans="1:5" x14ac:dyDescent="0.35">
      <c r="A3123" s="5" t="s">
        <v>20</v>
      </c>
      <c r="B3123" s="5" t="s">
        <v>21</v>
      </c>
      <c r="C3123" s="5">
        <v>3596926</v>
      </c>
      <c r="D3123" s="5">
        <v>3597435</v>
      </c>
      <c r="E3123" s="5" t="s">
        <v>25</v>
      </c>
    </row>
    <row r="3124" spans="1:5" x14ac:dyDescent="0.35">
      <c r="A3124" s="5" t="s">
        <v>20</v>
      </c>
      <c r="B3124" s="5" t="s">
        <v>21</v>
      </c>
      <c r="C3124" s="5">
        <v>3597494</v>
      </c>
      <c r="D3124" s="5">
        <v>3597874</v>
      </c>
      <c r="E3124" s="5" t="s">
        <v>25</v>
      </c>
    </row>
    <row r="3125" spans="1:5" x14ac:dyDescent="0.35">
      <c r="A3125" s="5" t="s">
        <v>20</v>
      </c>
      <c r="B3125" s="5" t="s">
        <v>21</v>
      </c>
      <c r="C3125" s="5">
        <v>3598811</v>
      </c>
      <c r="D3125" s="5">
        <v>3598987</v>
      </c>
      <c r="E3125" s="5" t="s">
        <v>200</v>
      </c>
    </row>
    <row r="3126" spans="1:5" x14ac:dyDescent="0.35">
      <c r="A3126" s="5" t="s">
        <v>20</v>
      </c>
      <c r="B3126" s="5" t="s">
        <v>21</v>
      </c>
      <c r="C3126" s="5">
        <v>3599462</v>
      </c>
      <c r="D3126" s="5">
        <v>3599983</v>
      </c>
      <c r="E3126" s="5" t="s">
        <v>25</v>
      </c>
    </row>
    <row r="3127" spans="1:5" x14ac:dyDescent="0.35">
      <c r="A3127" s="5" t="s">
        <v>20</v>
      </c>
      <c r="B3127" s="5" t="s">
        <v>21</v>
      </c>
      <c r="C3127" s="5">
        <v>3599943</v>
      </c>
      <c r="D3127" s="5">
        <v>3600167</v>
      </c>
      <c r="E3127" s="5" t="s">
        <v>200</v>
      </c>
    </row>
    <row r="3128" spans="1:5" x14ac:dyDescent="0.35">
      <c r="A3128" s="5" t="s">
        <v>20</v>
      </c>
      <c r="B3128" s="5" t="s">
        <v>21</v>
      </c>
      <c r="C3128" s="5">
        <v>3600282</v>
      </c>
      <c r="D3128" s="5">
        <v>3600518</v>
      </c>
      <c r="E3128" s="5" t="s">
        <v>25</v>
      </c>
    </row>
    <row r="3129" spans="1:5" x14ac:dyDescent="0.35">
      <c r="A3129" s="5" t="s">
        <v>20</v>
      </c>
      <c r="B3129" s="5" t="s">
        <v>21</v>
      </c>
      <c r="C3129" s="5">
        <v>3600667</v>
      </c>
      <c r="D3129" s="5">
        <v>3600873</v>
      </c>
      <c r="E3129" s="5" t="s">
        <v>200</v>
      </c>
    </row>
    <row r="3130" spans="1:5" x14ac:dyDescent="0.35">
      <c r="A3130" s="5" t="s">
        <v>20</v>
      </c>
      <c r="B3130" s="5" t="s">
        <v>21</v>
      </c>
      <c r="C3130" s="5">
        <v>3601183</v>
      </c>
      <c r="D3130" s="5">
        <v>3601365</v>
      </c>
      <c r="E3130" s="5" t="s">
        <v>200</v>
      </c>
    </row>
    <row r="3131" spans="1:5" x14ac:dyDescent="0.35">
      <c r="A3131" s="5" t="s">
        <v>20</v>
      </c>
      <c r="B3131" s="5" t="s">
        <v>21</v>
      </c>
      <c r="C3131" s="5">
        <v>3601502</v>
      </c>
      <c r="D3131" s="5">
        <v>3601687</v>
      </c>
      <c r="E3131" s="5" t="s">
        <v>200</v>
      </c>
    </row>
    <row r="3132" spans="1:5" x14ac:dyDescent="0.35">
      <c r="A3132" s="5" t="s">
        <v>20</v>
      </c>
      <c r="B3132" s="5" t="s">
        <v>21</v>
      </c>
      <c r="C3132" s="5">
        <v>3602133</v>
      </c>
      <c r="D3132" s="5">
        <v>3602621</v>
      </c>
      <c r="E3132" s="5" t="s">
        <v>25</v>
      </c>
    </row>
    <row r="3133" spans="1:5" x14ac:dyDescent="0.35">
      <c r="A3133" s="5" t="s">
        <v>20</v>
      </c>
      <c r="B3133" s="5" t="s">
        <v>21</v>
      </c>
      <c r="C3133" s="5">
        <v>3602691</v>
      </c>
      <c r="D3133" s="5">
        <v>3603326</v>
      </c>
      <c r="E3133" s="5" t="s">
        <v>25</v>
      </c>
    </row>
    <row r="3134" spans="1:5" x14ac:dyDescent="0.35">
      <c r="A3134" s="5" t="s">
        <v>20</v>
      </c>
      <c r="B3134" s="5" t="s">
        <v>21</v>
      </c>
      <c r="C3134" s="5">
        <v>3603512</v>
      </c>
      <c r="D3134" s="5">
        <v>3603955</v>
      </c>
      <c r="E3134" s="5" t="s">
        <v>25</v>
      </c>
    </row>
    <row r="3135" spans="1:5" x14ac:dyDescent="0.35">
      <c r="A3135" s="5" t="s">
        <v>20</v>
      </c>
      <c r="B3135" s="5" t="s">
        <v>21</v>
      </c>
      <c r="C3135" s="5">
        <v>3603973</v>
      </c>
      <c r="D3135" s="5">
        <v>3605016</v>
      </c>
      <c r="E3135" s="5" t="s">
        <v>25</v>
      </c>
    </row>
    <row r="3136" spans="1:5" x14ac:dyDescent="0.35">
      <c r="A3136" s="5" t="s">
        <v>20</v>
      </c>
      <c r="B3136" s="5" t="s">
        <v>21</v>
      </c>
      <c r="C3136" s="5">
        <v>3605478</v>
      </c>
      <c r="D3136" s="5">
        <v>3606251</v>
      </c>
      <c r="E3136" s="5" t="s">
        <v>200</v>
      </c>
    </row>
    <row r="3137" spans="1:5" x14ac:dyDescent="0.35">
      <c r="A3137" s="5" t="s">
        <v>20</v>
      </c>
      <c r="B3137" s="5" t="s">
        <v>21</v>
      </c>
      <c r="C3137" s="5">
        <v>3606418</v>
      </c>
      <c r="D3137" s="5">
        <v>3607212</v>
      </c>
      <c r="E3137" s="5" t="s">
        <v>200</v>
      </c>
    </row>
    <row r="3138" spans="1:5" x14ac:dyDescent="0.35">
      <c r="A3138" s="5" t="s">
        <v>20</v>
      </c>
      <c r="B3138" s="5" t="s">
        <v>21</v>
      </c>
      <c r="C3138" s="5">
        <v>3607254</v>
      </c>
      <c r="D3138" s="5">
        <v>3607538</v>
      </c>
      <c r="E3138" s="5" t="s">
        <v>200</v>
      </c>
    </row>
    <row r="3139" spans="1:5" x14ac:dyDescent="0.35">
      <c r="A3139" s="5" t="s">
        <v>20</v>
      </c>
      <c r="B3139" s="5" t="s">
        <v>21</v>
      </c>
      <c r="C3139" s="5">
        <v>3607609</v>
      </c>
      <c r="D3139" s="5">
        <v>3608637</v>
      </c>
      <c r="E3139" s="5" t="s">
        <v>200</v>
      </c>
    </row>
    <row r="3140" spans="1:5" x14ac:dyDescent="0.35">
      <c r="A3140" s="5" t="s">
        <v>20</v>
      </c>
      <c r="B3140" s="5" t="s">
        <v>21</v>
      </c>
      <c r="C3140" s="5">
        <v>3609593</v>
      </c>
      <c r="D3140" s="5">
        <v>3610129</v>
      </c>
      <c r="E3140" s="5" t="s">
        <v>200</v>
      </c>
    </row>
    <row r="3141" spans="1:5" x14ac:dyDescent="0.35">
      <c r="A3141" s="5" t="s">
        <v>20</v>
      </c>
      <c r="B3141" s="5" t="s">
        <v>21</v>
      </c>
      <c r="C3141" s="5">
        <v>3610462</v>
      </c>
      <c r="D3141" s="5">
        <v>3610719</v>
      </c>
      <c r="E3141" s="5" t="s">
        <v>200</v>
      </c>
    </row>
    <row r="3142" spans="1:5" x14ac:dyDescent="0.35">
      <c r="A3142" s="5" t="s">
        <v>20</v>
      </c>
      <c r="B3142" s="5" t="s">
        <v>21</v>
      </c>
      <c r="C3142" s="5">
        <v>3610712</v>
      </c>
      <c r="D3142" s="5">
        <v>3610981</v>
      </c>
      <c r="E3142" s="5" t="s">
        <v>200</v>
      </c>
    </row>
    <row r="3143" spans="1:5" x14ac:dyDescent="0.35">
      <c r="A3143" s="5" t="s">
        <v>20</v>
      </c>
      <c r="B3143" s="5" t="s">
        <v>21</v>
      </c>
      <c r="C3143" s="5">
        <v>3611143</v>
      </c>
      <c r="D3143" s="5">
        <v>3611985</v>
      </c>
      <c r="E3143" s="5" t="s">
        <v>25</v>
      </c>
    </row>
    <row r="3144" spans="1:5" x14ac:dyDescent="0.35">
      <c r="A3144" s="5" t="s">
        <v>20</v>
      </c>
      <c r="B3144" s="5" t="s">
        <v>21</v>
      </c>
      <c r="C3144" s="5">
        <v>3612248</v>
      </c>
      <c r="D3144" s="5">
        <v>3613417</v>
      </c>
      <c r="E3144" s="5" t="s">
        <v>25</v>
      </c>
    </row>
    <row r="3145" spans="1:5" x14ac:dyDescent="0.35">
      <c r="A3145" s="5" t="s">
        <v>20</v>
      </c>
      <c r="B3145" s="5" t="s">
        <v>21</v>
      </c>
      <c r="C3145" s="5">
        <v>3613492</v>
      </c>
      <c r="D3145" s="5">
        <v>3615120</v>
      </c>
      <c r="E3145" s="5" t="s">
        <v>200</v>
      </c>
    </row>
    <row r="3146" spans="1:5" x14ac:dyDescent="0.35">
      <c r="A3146" s="5" t="s">
        <v>20</v>
      </c>
      <c r="B3146" s="5" t="s">
        <v>21</v>
      </c>
      <c r="C3146" s="5">
        <v>3615461</v>
      </c>
      <c r="D3146" s="5">
        <v>3615991</v>
      </c>
      <c r="E3146" s="5" t="s">
        <v>200</v>
      </c>
    </row>
    <row r="3147" spans="1:5" x14ac:dyDescent="0.35">
      <c r="A3147" s="5" t="s">
        <v>20</v>
      </c>
      <c r="B3147" s="5" t="s">
        <v>21</v>
      </c>
      <c r="C3147" s="5">
        <v>3615992</v>
      </c>
      <c r="D3147" s="5">
        <v>3616549</v>
      </c>
      <c r="E3147" s="5" t="s">
        <v>200</v>
      </c>
    </row>
    <row r="3148" spans="1:5" x14ac:dyDescent="0.35">
      <c r="A3148" s="5" t="s">
        <v>20</v>
      </c>
      <c r="B3148" s="5" t="s">
        <v>21</v>
      </c>
      <c r="C3148" s="5">
        <v>3616595</v>
      </c>
      <c r="D3148" s="5">
        <v>3617323</v>
      </c>
      <c r="E3148" s="5" t="s">
        <v>200</v>
      </c>
    </row>
    <row r="3149" spans="1:5" x14ac:dyDescent="0.35">
      <c r="A3149" s="5" t="s">
        <v>20</v>
      </c>
      <c r="B3149" s="5" t="s">
        <v>21</v>
      </c>
      <c r="C3149" s="5">
        <v>3617605</v>
      </c>
      <c r="D3149" s="5">
        <v>3620598</v>
      </c>
      <c r="E3149" s="5" t="s">
        <v>25</v>
      </c>
    </row>
    <row r="3150" spans="1:5" x14ac:dyDescent="0.35">
      <c r="A3150" s="5" t="s">
        <v>20</v>
      </c>
      <c r="B3150" s="5" t="s">
        <v>21</v>
      </c>
      <c r="C3150" s="5">
        <v>3621181</v>
      </c>
      <c r="D3150" s="5">
        <v>3623187</v>
      </c>
      <c r="E3150" s="5" t="s">
        <v>200</v>
      </c>
    </row>
    <row r="3151" spans="1:5" x14ac:dyDescent="0.35">
      <c r="A3151" s="5" t="s">
        <v>20</v>
      </c>
      <c r="B3151" s="5" t="s">
        <v>21</v>
      </c>
      <c r="C3151" s="5">
        <v>3623420</v>
      </c>
      <c r="D3151" s="5">
        <v>3624046</v>
      </c>
      <c r="E3151" s="5" t="s">
        <v>25</v>
      </c>
    </row>
    <row r="3152" spans="1:5" x14ac:dyDescent="0.35">
      <c r="A3152" s="5" t="s">
        <v>20</v>
      </c>
      <c r="B3152" s="5" t="s">
        <v>21</v>
      </c>
      <c r="C3152" s="5">
        <v>3624289</v>
      </c>
      <c r="D3152" s="5">
        <v>3624600</v>
      </c>
      <c r="E3152" s="5" t="s">
        <v>25</v>
      </c>
    </row>
    <row r="3153" spans="1:5" x14ac:dyDescent="0.35">
      <c r="A3153" s="5" t="s">
        <v>20</v>
      </c>
      <c r="B3153" s="5" t="s">
        <v>21</v>
      </c>
      <c r="C3153" s="5">
        <v>3624578</v>
      </c>
      <c r="D3153" s="5">
        <v>3624889</v>
      </c>
      <c r="E3153" s="5" t="s">
        <v>25</v>
      </c>
    </row>
    <row r="3154" spans="1:5" x14ac:dyDescent="0.35">
      <c r="A3154" s="5" t="s">
        <v>20</v>
      </c>
      <c r="B3154" s="5" t="s">
        <v>21</v>
      </c>
      <c r="C3154" s="5">
        <v>3625076</v>
      </c>
      <c r="D3154" s="5">
        <v>3625507</v>
      </c>
      <c r="E3154" s="5" t="s">
        <v>200</v>
      </c>
    </row>
    <row r="3155" spans="1:5" x14ac:dyDescent="0.35">
      <c r="A3155" s="5" t="s">
        <v>20</v>
      </c>
      <c r="B3155" s="5" t="s">
        <v>21</v>
      </c>
      <c r="C3155" s="5">
        <v>3625591</v>
      </c>
      <c r="D3155" s="5">
        <v>3626376</v>
      </c>
      <c r="E3155" s="5" t="s">
        <v>200</v>
      </c>
    </row>
    <row r="3156" spans="1:5" x14ac:dyDescent="0.35">
      <c r="A3156" s="5" t="s">
        <v>20</v>
      </c>
      <c r="B3156" s="5" t="s">
        <v>21</v>
      </c>
      <c r="C3156" s="5">
        <v>3626496</v>
      </c>
      <c r="D3156" s="5">
        <v>3628121</v>
      </c>
      <c r="E3156" s="5" t="s">
        <v>200</v>
      </c>
    </row>
    <row r="3157" spans="1:5" x14ac:dyDescent="0.35">
      <c r="A3157" s="5" t="s">
        <v>20</v>
      </c>
      <c r="B3157" s="5" t="s">
        <v>21</v>
      </c>
      <c r="C3157" s="5">
        <v>3628177</v>
      </c>
      <c r="D3157" s="5">
        <v>3630987</v>
      </c>
      <c r="E3157" s="5" t="s">
        <v>25</v>
      </c>
    </row>
    <row r="3158" spans="1:5" x14ac:dyDescent="0.35">
      <c r="A3158" s="5" t="s">
        <v>20</v>
      </c>
      <c r="B3158" s="5" t="s">
        <v>21</v>
      </c>
      <c r="C3158" s="5">
        <v>3631229</v>
      </c>
      <c r="D3158" s="5">
        <v>3631984</v>
      </c>
      <c r="E3158" s="5" t="s">
        <v>25</v>
      </c>
    </row>
    <row r="3159" spans="1:5" x14ac:dyDescent="0.35">
      <c r="A3159" s="5" t="s">
        <v>20</v>
      </c>
      <c r="B3159" s="5" t="s">
        <v>21</v>
      </c>
      <c r="C3159" s="5">
        <v>3632059</v>
      </c>
      <c r="D3159" s="5">
        <v>3632427</v>
      </c>
      <c r="E3159" s="5" t="s">
        <v>200</v>
      </c>
    </row>
    <row r="3160" spans="1:5" x14ac:dyDescent="0.35">
      <c r="A3160" s="5" t="s">
        <v>20</v>
      </c>
      <c r="B3160" s="5" t="s">
        <v>21</v>
      </c>
      <c r="C3160" s="5">
        <v>3632962</v>
      </c>
      <c r="D3160" s="5">
        <v>3633684</v>
      </c>
      <c r="E3160" s="5" t="s">
        <v>25</v>
      </c>
    </row>
    <row r="3161" spans="1:5" x14ac:dyDescent="0.35">
      <c r="A3161" s="5" t="s">
        <v>20</v>
      </c>
      <c r="B3161" s="5" t="s">
        <v>21</v>
      </c>
      <c r="C3161" s="5">
        <v>3633741</v>
      </c>
      <c r="D3161" s="5">
        <v>3634556</v>
      </c>
      <c r="E3161" s="5" t="s">
        <v>25</v>
      </c>
    </row>
    <row r="3162" spans="1:5" x14ac:dyDescent="0.35">
      <c r="A3162" s="5" t="s">
        <v>20</v>
      </c>
      <c r="B3162" s="5" t="s">
        <v>21</v>
      </c>
      <c r="C3162" s="5">
        <v>3634556</v>
      </c>
      <c r="D3162" s="5">
        <v>3635278</v>
      </c>
      <c r="E3162" s="5" t="s">
        <v>25</v>
      </c>
    </row>
    <row r="3163" spans="1:5" x14ac:dyDescent="0.35">
      <c r="A3163" s="5" t="s">
        <v>20</v>
      </c>
      <c r="B3163" s="5" t="s">
        <v>21</v>
      </c>
      <c r="C3163" s="5">
        <v>3635272</v>
      </c>
      <c r="D3163" s="5">
        <v>3635931</v>
      </c>
      <c r="E3163" s="5" t="s">
        <v>25</v>
      </c>
    </row>
    <row r="3164" spans="1:5" x14ac:dyDescent="0.35">
      <c r="A3164" s="5" t="s">
        <v>20</v>
      </c>
      <c r="B3164" s="5" t="s">
        <v>21</v>
      </c>
      <c r="C3164" s="5">
        <v>3636125</v>
      </c>
      <c r="D3164" s="5">
        <v>3637192</v>
      </c>
      <c r="E3164" s="5" t="s">
        <v>200</v>
      </c>
    </row>
    <row r="3165" spans="1:5" x14ac:dyDescent="0.35">
      <c r="A3165" s="5" t="s">
        <v>20</v>
      </c>
      <c r="B3165" s="5" t="s">
        <v>21</v>
      </c>
      <c r="C3165" s="5">
        <v>3637462</v>
      </c>
      <c r="D3165" s="5">
        <v>3638274</v>
      </c>
      <c r="E3165" s="5" t="s">
        <v>25</v>
      </c>
    </row>
    <row r="3166" spans="1:5" x14ac:dyDescent="0.35">
      <c r="A3166" s="5" t="s">
        <v>20</v>
      </c>
      <c r="B3166" s="5" t="s">
        <v>21</v>
      </c>
      <c r="C3166" s="5">
        <v>3638559</v>
      </c>
      <c r="D3166" s="5">
        <v>3639338</v>
      </c>
      <c r="E3166" s="5" t="s">
        <v>200</v>
      </c>
    </row>
    <row r="3167" spans="1:5" x14ac:dyDescent="0.35">
      <c r="A3167" s="5" t="s">
        <v>20</v>
      </c>
      <c r="B3167" s="5" t="s">
        <v>21</v>
      </c>
      <c r="C3167" s="5">
        <v>3639331</v>
      </c>
      <c r="D3167" s="5">
        <v>3639819</v>
      </c>
      <c r="E3167" s="5" t="s">
        <v>200</v>
      </c>
    </row>
    <row r="3168" spans="1:5" x14ac:dyDescent="0.35">
      <c r="A3168" s="5" t="s">
        <v>20</v>
      </c>
      <c r="B3168" s="5" t="s">
        <v>21</v>
      </c>
      <c r="C3168" s="5">
        <v>3639842</v>
      </c>
      <c r="D3168" s="5">
        <v>3640051</v>
      </c>
      <c r="E3168" s="5" t="s">
        <v>25</v>
      </c>
    </row>
    <row r="3169" spans="1:5" x14ac:dyDescent="0.35">
      <c r="A3169" s="5" t="s">
        <v>20</v>
      </c>
      <c r="B3169" s="5" t="s">
        <v>21</v>
      </c>
      <c r="C3169" s="5">
        <v>3640010</v>
      </c>
      <c r="D3169" s="5">
        <v>3640219</v>
      </c>
      <c r="E3169" s="5" t="s">
        <v>200</v>
      </c>
    </row>
    <row r="3170" spans="1:5" x14ac:dyDescent="0.35">
      <c r="A3170" s="5" t="s">
        <v>20</v>
      </c>
      <c r="B3170" s="5" t="s">
        <v>21</v>
      </c>
      <c r="C3170" s="5">
        <v>3640508</v>
      </c>
      <c r="D3170" s="5">
        <v>3641008</v>
      </c>
      <c r="E3170" s="5" t="s">
        <v>200</v>
      </c>
    </row>
    <row r="3171" spans="1:5" x14ac:dyDescent="0.35">
      <c r="A3171" s="5" t="s">
        <v>20</v>
      </c>
      <c r="B3171" s="5" t="s">
        <v>21</v>
      </c>
      <c r="C3171" s="5">
        <v>3641366</v>
      </c>
      <c r="D3171" s="5">
        <v>3641932</v>
      </c>
      <c r="E3171" s="5" t="s">
        <v>25</v>
      </c>
    </row>
    <row r="3172" spans="1:5" x14ac:dyDescent="0.35">
      <c r="A3172" s="5" t="s">
        <v>20</v>
      </c>
      <c r="B3172" s="5" t="s">
        <v>21</v>
      </c>
      <c r="C3172" s="5">
        <v>3642033</v>
      </c>
      <c r="D3172" s="5">
        <v>3642647</v>
      </c>
      <c r="E3172" s="5" t="s">
        <v>25</v>
      </c>
    </row>
    <row r="3173" spans="1:5" x14ac:dyDescent="0.35">
      <c r="A3173" s="5" t="s">
        <v>20</v>
      </c>
      <c r="B3173" s="5" t="s">
        <v>21</v>
      </c>
      <c r="C3173" s="5">
        <v>3643040</v>
      </c>
      <c r="D3173" s="5">
        <v>3643621</v>
      </c>
      <c r="E3173" s="5" t="s">
        <v>25</v>
      </c>
    </row>
    <row r="3174" spans="1:5" x14ac:dyDescent="0.35">
      <c r="A3174" s="5" t="s">
        <v>20</v>
      </c>
      <c r="B3174" s="5" t="s">
        <v>21</v>
      </c>
      <c r="C3174" s="5">
        <v>3643646</v>
      </c>
      <c r="D3174" s="5">
        <v>3644404</v>
      </c>
      <c r="E3174" s="5" t="s">
        <v>25</v>
      </c>
    </row>
    <row r="3175" spans="1:5" x14ac:dyDescent="0.35">
      <c r="A3175" s="5" t="s">
        <v>20</v>
      </c>
      <c r="B3175" s="5" t="s">
        <v>21</v>
      </c>
      <c r="C3175" s="5">
        <v>3644804</v>
      </c>
      <c r="D3175" s="5">
        <v>3645787</v>
      </c>
      <c r="E3175" s="5" t="s">
        <v>25</v>
      </c>
    </row>
    <row r="3176" spans="1:5" x14ac:dyDescent="0.35">
      <c r="A3176" s="5" t="s">
        <v>20</v>
      </c>
      <c r="B3176" s="5" t="s">
        <v>21</v>
      </c>
      <c r="C3176" s="5">
        <v>3645914</v>
      </c>
      <c r="D3176" s="5">
        <v>3646234</v>
      </c>
      <c r="E3176" s="5" t="s">
        <v>25</v>
      </c>
    </row>
    <row r="3177" spans="1:5" x14ac:dyDescent="0.35">
      <c r="A3177" s="5" t="s">
        <v>20</v>
      </c>
      <c r="B3177" s="5" t="s">
        <v>21</v>
      </c>
      <c r="C3177" s="5">
        <v>3646333</v>
      </c>
      <c r="D3177" s="5">
        <v>3647073</v>
      </c>
      <c r="E3177" s="5" t="s">
        <v>200</v>
      </c>
    </row>
    <row r="3178" spans="1:5" x14ac:dyDescent="0.35">
      <c r="A3178" s="5" t="s">
        <v>20</v>
      </c>
      <c r="B3178" s="5" t="s">
        <v>21</v>
      </c>
      <c r="C3178" s="5">
        <v>3647102</v>
      </c>
      <c r="D3178" s="5">
        <v>3647467</v>
      </c>
      <c r="E3178" s="5" t="s">
        <v>200</v>
      </c>
    </row>
    <row r="3179" spans="1:5" x14ac:dyDescent="0.35">
      <c r="A3179" s="5" t="s">
        <v>20</v>
      </c>
      <c r="B3179" s="5" t="s">
        <v>21</v>
      </c>
      <c r="C3179" s="5">
        <v>3647872</v>
      </c>
      <c r="D3179" s="5">
        <v>3648600</v>
      </c>
      <c r="E3179" s="5" t="s">
        <v>200</v>
      </c>
    </row>
    <row r="3180" spans="1:5" x14ac:dyDescent="0.35">
      <c r="A3180" s="5" t="s">
        <v>20</v>
      </c>
      <c r="B3180" s="5" t="s">
        <v>21</v>
      </c>
      <c r="C3180" s="5">
        <v>3648601</v>
      </c>
      <c r="D3180" s="5">
        <v>3649278</v>
      </c>
      <c r="E3180" s="5" t="s">
        <v>200</v>
      </c>
    </row>
    <row r="3181" spans="1:5" x14ac:dyDescent="0.35">
      <c r="A3181" s="5" t="s">
        <v>20</v>
      </c>
      <c r="B3181" s="5" t="s">
        <v>21</v>
      </c>
      <c r="C3181" s="5">
        <v>3649450</v>
      </c>
      <c r="D3181" s="5">
        <v>3650241</v>
      </c>
      <c r="E3181" s="5" t="s">
        <v>200</v>
      </c>
    </row>
    <row r="3182" spans="1:5" x14ac:dyDescent="0.35">
      <c r="A3182" s="5" t="s">
        <v>20</v>
      </c>
      <c r="B3182" s="5" t="s">
        <v>21</v>
      </c>
      <c r="C3182" s="5">
        <v>3650709</v>
      </c>
      <c r="D3182" s="5">
        <v>3651518</v>
      </c>
      <c r="E3182" s="5" t="s">
        <v>200</v>
      </c>
    </row>
    <row r="3183" spans="1:5" x14ac:dyDescent="0.35">
      <c r="A3183" s="5" t="s">
        <v>20</v>
      </c>
      <c r="B3183" s="5" t="s">
        <v>21</v>
      </c>
      <c r="C3183" s="5">
        <v>3651587</v>
      </c>
      <c r="D3183" s="5">
        <v>3652708</v>
      </c>
      <c r="E3183" s="5" t="s">
        <v>200</v>
      </c>
    </row>
    <row r="3184" spans="1:5" x14ac:dyDescent="0.35">
      <c r="A3184" s="5" t="s">
        <v>20</v>
      </c>
      <c r="B3184" s="5" t="s">
        <v>21</v>
      </c>
      <c r="C3184" s="5">
        <v>3652937</v>
      </c>
      <c r="D3184" s="5">
        <v>3653104</v>
      </c>
      <c r="E3184" s="5" t="s">
        <v>25</v>
      </c>
    </row>
    <row r="3185" spans="1:5" x14ac:dyDescent="0.35">
      <c r="A3185" s="5" t="s">
        <v>20</v>
      </c>
      <c r="B3185" s="5" t="s">
        <v>21</v>
      </c>
      <c r="C3185" s="5">
        <v>3653361</v>
      </c>
      <c r="D3185" s="5">
        <v>3653540</v>
      </c>
      <c r="E3185" s="5" t="s">
        <v>25</v>
      </c>
    </row>
    <row r="3186" spans="1:5" x14ac:dyDescent="0.35">
      <c r="A3186" s="5" t="s">
        <v>20</v>
      </c>
      <c r="B3186" s="5" t="s">
        <v>21</v>
      </c>
      <c r="C3186" s="5">
        <v>3653755</v>
      </c>
      <c r="D3186" s="5">
        <v>3654480</v>
      </c>
      <c r="E3186" s="5" t="s">
        <v>200</v>
      </c>
    </row>
    <row r="3187" spans="1:5" x14ac:dyDescent="0.35">
      <c r="A3187" s="5" t="s">
        <v>20</v>
      </c>
      <c r="B3187" s="5" t="s">
        <v>21</v>
      </c>
      <c r="C3187" s="5">
        <v>3654569</v>
      </c>
      <c r="D3187" s="5">
        <v>3656146</v>
      </c>
      <c r="E3187" s="5" t="s">
        <v>200</v>
      </c>
    </row>
    <row r="3188" spans="1:5" x14ac:dyDescent="0.35">
      <c r="A3188" s="5" t="s">
        <v>20</v>
      </c>
      <c r="B3188" s="5" t="s">
        <v>21</v>
      </c>
      <c r="C3188" s="5">
        <v>3656156</v>
      </c>
      <c r="D3188" s="5">
        <v>3657088</v>
      </c>
      <c r="E3188" s="5" t="s">
        <v>200</v>
      </c>
    </row>
    <row r="3189" spans="1:5" x14ac:dyDescent="0.35">
      <c r="A3189" s="5" t="s">
        <v>20</v>
      </c>
      <c r="B3189" s="5" t="s">
        <v>21</v>
      </c>
      <c r="C3189" s="5">
        <v>3657315</v>
      </c>
      <c r="D3189" s="5">
        <v>3658037</v>
      </c>
      <c r="E3189" s="5" t="s">
        <v>25</v>
      </c>
    </row>
    <row r="3190" spans="1:5" x14ac:dyDescent="0.35">
      <c r="A3190" s="5" t="s">
        <v>20</v>
      </c>
      <c r="B3190" s="5" t="s">
        <v>21</v>
      </c>
      <c r="C3190" s="5">
        <v>3658054</v>
      </c>
      <c r="D3190" s="5">
        <v>3658191</v>
      </c>
      <c r="E3190" s="5" t="s">
        <v>25</v>
      </c>
    </row>
    <row r="3191" spans="1:5" x14ac:dyDescent="0.35">
      <c r="A3191" s="5" t="s">
        <v>20</v>
      </c>
      <c r="B3191" s="5" t="s">
        <v>21</v>
      </c>
      <c r="C3191" s="5">
        <v>3658188</v>
      </c>
      <c r="D3191" s="5">
        <v>3660779</v>
      </c>
      <c r="E3191" s="5" t="s">
        <v>200</v>
      </c>
    </row>
    <row r="3192" spans="1:5" x14ac:dyDescent="0.35">
      <c r="A3192" s="5" t="s">
        <v>20</v>
      </c>
      <c r="B3192" s="5" t="s">
        <v>21</v>
      </c>
      <c r="C3192" s="5">
        <v>3660837</v>
      </c>
      <c r="D3192" s="5">
        <v>3661829</v>
      </c>
      <c r="E3192" s="5" t="s">
        <v>200</v>
      </c>
    </row>
    <row r="3193" spans="1:5" x14ac:dyDescent="0.35">
      <c r="A3193" s="5" t="s">
        <v>20</v>
      </c>
      <c r="B3193" s="5" t="s">
        <v>21</v>
      </c>
      <c r="C3193" s="5">
        <v>3661823</v>
      </c>
      <c r="D3193" s="5">
        <v>3662578</v>
      </c>
      <c r="E3193" s="5" t="s">
        <v>200</v>
      </c>
    </row>
    <row r="3194" spans="1:5" x14ac:dyDescent="0.35">
      <c r="A3194" s="5" t="s">
        <v>20</v>
      </c>
      <c r="B3194" s="5" t="s">
        <v>21</v>
      </c>
      <c r="C3194" s="5">
        <v>3662592</v>
      </c>
      <c r="D3194" s="5">
        <v>3663530</v>
      </c>
      <c r="E3194" s="5" t="s">
        <v>200</v>
      </c>
    </row>
    <row r="3195" spans="1:5" x14ac:dyDescent="0.35">
      <c r="A3195" s="5" t="s">
        <v>20</v>
      </c>
      <c r="B3195" s="5" t="s">
        <v>21</v>
      </c>
      <c r="C3195" s="5">
        <v>3663817</v>
      </c>
      <c r="D3195" s="5">
        <v>3665211</v>
      </c>
      <c r="E3195" s="5" t="s">
        <v>200</v>
      </c>
    </row>
    <row r="3196" spans="1:5" x14ac:dyDescent="0.35">
      <c r="A3196" s="5" t="s">
        <v>20</v>
      </c>
      <c r="B3196" s="5" t="s">
        <v>21</v>
      </c>
      <c r="C3196" s="5">
        <v>3665208</v>
      </c>
      <c r="D3196" s="5">
        <v>3665753</v>
      </c>
      <c r="E3196" s="5" t="s">
        <v>200</v>
      </c>
    </row>
    <row r="3197" spans="1:5" x14ac:dyDescent="0.35">
      <c r="A3197" s="5" t="s">
        <v>20</v>
      </c>
      <c r="B3197" s="5" t="s">
        <v>21</v>
      </c>
      <c r="C3197" s="5">
        <v>3665915</v>
      </c>
      <c r="D3197" s="5">
        <v>3666757</v>
      </c>
      <c r="E3197" s="5" t="s">
        <v>25</v>
      </c>
    </row>
    <row r="3198" spans="1:5" x14ac:dyDescent="0.35">
      <c r="A3198" s="5" t="s">
        <v>20</v>
      </c>
      <c r="B3198" s="5" t="s">
        <v>21</v>
      </c>
      <c r="C3198" s="5">
        <v>3667001</v>
      </c>
      <c r="D3198" s="5">
        <v>3667819</v>
      </c>
      <c r="E3198" s="5" t="s">
        <v>25</v>
      </c>
    </row>
    <row r="3199" spans="1:5" x14ac:dyDescent="0.35">
      <c r="A3199" s="5" t="s">
        <v>20</v>
      </c>
      <c r="B3199" s="5" t="s">
        <v>21</v>
      </c>
      <c r="C3199" s="5">
        <v>3667961</v>
      </c>
      <c r="D3199" s="5">
        <v>3668578</v>
      </c>
      <c r="E3199" s="5" t="s">
        <v>25</v>
      </c>
    </row>
    <row r="3200" spans="1:5" x14ac:dyDescent="0.35">
      <c r="A3200" s="5" t="s">
        <v>20</v>
      </c>
      <c r="B3200" s="5" t="s">
        <v>21</v>
      </c>
      <c r="C3200" s="5">
        <v>3668601</v>
      </c>
      <c r="D3200" s="5">
        <v>3669830</v>
      </c>
      <c r="E3200" s="5" t="s">
        <v>200</v>
      </c>
    </row>
    <row r="3201" spans="1:5" x14ac:dyDescent="0.35">
      <c r="A3201" s="5" t="s">
        <v>20</v>
      </c>
      <c r="B3201" s="5" t="s">
        <v>21</v>
      </c>
      <c r="C3201" s="5">
        <v>3669925</v>
      </c>
      <c r="D3201" s="5">
        <v>3670797</v>
      </c>
      <c r="E3201" s="5" t="s">
        <v>200</v>
      </c>
    </row>
    <row r="3202" spans="1:5" x14ac:dyDescent="0.35">
      <c r="A3202" s="5" t="s">
        <v>20</v>
      </c>
      <c r="B3202" s="5" t="s">
        <v>21</v>
      </c>
      <c r="C3202" s="5">
        <v>3670888</v>
      </c>
      <c r="D3202" s="5">
        <v>3672336</v>
      </c>
      <c r="E3202" s="5" t="s">
        <v>200</v>
      </c>
    </row>
    <row r="3203" spans="1:5" x14ac:dyDescent="0.35">
      <c r="A3203" s="5" t="s">
        <v>20</v>
      </c>
      <c r="B3203" s="5" t="s">
        <v>21</v>
      </c>
      <c r="C3203" s="5">
        <v>3672482</v>
      </c>
      <c r="D3203" s="5">
        <v>3673096</v>
      </c>
      <c r="E3203" s="5" t="s">
        <v>25</v>
      </c>
    </row>
    <row r="3204" spans="1:5" x14ac:dyDescent="0.35">
      <c r="A3204" s="5" t="s">
        <v>20</v>
      </c>
      <c r="B3204" s="5" t="s">
        <v>21</v>
      </c>
      <c r="C3204" s="5">
        <v>3673186</v>
      </c>
      <c r="D3204" s="5">
        <v>3673815</v>
      </c>
      <c r="E3204" s="5" t="s">
        <v>200</v>
      </c>
    </row>
    <row r="3205" spans="1:5" x14ac:dyDescent="0.35">
      <c r="A3205" s="5" t="s">
        <v>20</v>
      </c>
      <c r="B3205" s="5" t="s">
        <v>21</v>
      </c>
      <c r="C3205" s="5">
        <v>3673830</v>
      </c>
      <c r="D3205" s="5">
        <v>3674963</v>
      </c>
      <c r="E3205" s="5" t="s">
        <v>200</v>
      </c>
    </row>
    <row r="3206" spans="1:5" x14ac:dyDescent="0.35">
      <c r="A3206" s="5" t="s">
        <v>20</v>
      </c>
      <c r="B3206" s="5" t="s">
        <v>21</v>
      </c>
      <c r="C3206" s="5">
        <v>3675039</v>
      </c>
      <c r="D3206" s="5">
        <v>3676298</v>
      </c>
      <c r="E3206" s="5" t="s">
        <v>200</v>
      </c>
    </row>
    <row r="3207" spans="1:5" x14ac:dyDescent="0.35">
      <c r="A3207" s="5" t="s">
        <v>20</v>
      </c>
      <c r="B3207" s="5" t="s">
        <v>21</v>
      </c>
      <c r="C3207" s="5">
        <v>3676300</v>
      </c>
      <c r="D3207" s="5">
        <v>3677412</v>
      </c>
      <c r="E3207" s="5" t="s">
        <v>200</v>
      </c>
    </row>
    <row r="3208" spans="1:5" x14ac:dyDescent="0.35">
      <c r="A3208" s="5" t="s">
        <v>20</v>
      </c>
      <c r="B3208" s="5" t="s">
        <v>21</v>
      </c>
      <c r="C3208" s="5">
        <v>3677414</v>
      </c>
      <c r="D3208" s="5">
        <v>3678223</v>
      </c>
      <c r="E3208" s="5" t="s">
        <v>200</v>
      </c>
    </row>
    <row r="3209" spans="1:5" x14ac:dyDescent="0.35">
      <c r="A3209" s="5" t="s">
        <v>20</v>
      </c>
      <c r="B3209" s="5" t="s">
        <v>21</v>
      </c>
      <c r="C3209" s="5">
        <v>3678592</v>
      </c>
      <c r="D3209" s="5">
        <v>3679632</v>
      </c>
      <c r="E3209" s="5" t="s">
        <v>200</v>
      </c>
    </row>
    <row r="3210" spans="1:5" x14ac:dyDescent="0.35">
      <c r="A3210" s="5" t="s">
        <v>20</v>
      </c>
      <c r="B3210" s="5" t="s">
        <v>21</v>
      </c>
      <c r="C3210" s="5">
        <v>3679817</v>
      </c>
      <c r="D3210" s="5">
        <v>3680593</v>
      </c>
      <c r="E3210" s="5" t="s">
        <v>200</v>
      </c>
    </row>
    <row r="3211" spans="1:5" x14ac:dyDescent="0.35">
      <c r="A3211" s="5" t="s">
        <v>20</v>
      </c>
      <c r="B3211" s="5" t="s">
        <v>21</v>
      </c>
      <c r="C3211" s="5">
        <v>3680593</v>
      </c>
      <c r="D3211" s="5">
        <v>3681474</v>
      </c>
      <c r="E3211" s="5" t="s">
        <v>200</v>
      </c>
    </row>
    <row r="3212" spans="1:5" x14ac:dyDescent="0.35">
      <c r="A3212" s="5" t="s">
        <v>20</v>
      </c>
      <c r="B3212" s="5" t="s">
        <v>21</v>
      </c>
      <c r="C3212" s="5">
        <v>3681620</v>
      </c>
      <c r="D3212" s="5">
        <v>3682282</v>
      </c>
      <c r="E3212" s="5" t="s">
        <v>200</v>
      </c>
    </row>
    <row r="3213" spans="1:5" x14ac:dyDescent="0.35">
      <c r="A3213" s="5" t="s">
        <v>20</v>
      </c>
      <c r="B3213" s="5" t="s">
        <v>21</v>
      </c>
      <c r="C3213" s="5">
        <v>3682285</v>
      </c>
      <c r="D3213" s="5">
        <v>3682590</v>
      </c>
      <c r="E3213" s="5" t="s">
        <v>200</v>
      </c>
    </row>
    <row r="3214" spans="1:5" x14ac:dyDescent="0.35">
      <c r="A3214" s="5" t="s">
        <v>20</v>
      </c>
      <c r="B3214" s="5" t="s">
        <v>21</v>
      </c>
      <c r="C3214" s="5">
        <v>3682591</v>
      </c>
      <c r="D3214" s="5">
        <v>3683157</v>
      </c>
      <c r="E3214" s="5" t="s">
        <v>200</v>
      </c>
    </row>
    <row r="3215" spans="1:5" x14ac:dyDescent="0.35">
      <c r="A3215" s="5" t="s">
        <v>20</v>
      </c>
      <c r="B3215" s="5" t="s">
        <v>21</v>
      </c>
      <c r="C3215" s="5">
        <v>3683619</v>
      </c>
      <c r="D3215" s="5">
        <v>3684257</v>
      </c>
      <c r="E3215" s="5" t="s">
        <v>200</v>
      </c>
    </row>
    <row r="3216" spans="1:5" x14ac:dyDescent="0.35">
      <c r="A3216" s="5" t="s">
        <v>20</v>
      </c>
      <c r="B3216" s="5" t="s">
        <v>21</v>
      </c>
      <c r="C3216" s="5">
        <v>3684562</v>
      </c>
      <c r="D3216" s="5">
        <v>3688647</v>
      </c>
      <c r="E3216" s="5" t="s">
        <v>200</v>
      </c>
    </row>
    <row r="3217" spans="1:5" x14ac:dyDescent="0.35">
      <c r="A3217" s="5" t="s">
        <v>20</v>
      </c>
      <c r="B3217" s="5" t="s">
        <v>21</v>
      </c>
      <c r="C3217" s="5">
        <v>3688827</v>
      </c>
      <c r="D3217" s="5">
        <v>3691382</v>
      </c>
      <c r="E3217" s="5" t="s">
        <v>200</v>
      </c>
    </row>
    <row r="3218" spans="1:5" x14ac:dyDescent="0.35">
      <c r="A3218" s="5" t="s">
        <v>20</v>
      </c>
      <c r="B3218" s="5" t="s">
        <v>21</v>
      </c>
      <c r="C3218" s="5">
        <v>3691466</v>
      </c>
      <c r="D3218" s="5">
        <v>3692545</v>
      </c>
      <c r="E3218" s="5" t="s">
        <v>200</v>
      </c>
    </row>
    <row r="3219" spans="1:5" x14ac:dyDescent="0.35">
      <c r="A3219" s="5" t="s">
        <v>20</v>
      </c>
      <c r="B3219" s="5" t="s">
        <v>21</v>
      </c>
      <c r="C3219" s="5">
        <v>3692542</v>
      </c>
      <c r="D3219" s="5">
        <v>3694833</v>
      </c>
      <c r="E3219" s="5" t="s">
        <v>200</v>
      </c>
    </row>
    <row r="3220" spans="1:5" x14ac:dyDescent="0.35">
      <c r="A3220" s="5" t="s">
        <v>20</v>
      </c>
      <c r="B3220" s="5" t="s">
        <v>21</v>
      </c>
      <c r="C3220" s="5">
        <v>3694823</v>
      </c>
      <c r="D3220" s="5">
        <v>3695611</v>
      </c>
      <c r="E3220" s="5" t="s">
        <v>200</v>
      </c>
    </row>
    <row r="3221" spans="1:5" x14ac:dyDescent="0.35">
      <c r="A3221" s="5" t="s">
        <v>20</v>
      </c>
      <c r="B3221" s="5" t="s">
        <v>21</v>
      </c>
      <c r="C3221" s="5">
        <v>3695689</v>
      </c>
      <c r="D3221" s="5">
        <v>3695877</v>
      </c>
      <c r="E3221" s="5" t="s">
        <v>200</v>
      </c>
    </row>
    <row r="3222" spans="1:5" x14ac:dyDescent="0.35">
      <c r="A3222" s="5" t="s">
        <v>20</v>
      </c>
      <c r="B3222" s="5" t="s">
        <v>21</v>
      </c>
      <c r="C3222" s="5">
        <v>3696558</v>
      </c>
      <c r="D3222" s="5">
        <v>3699125</v>
      </c>
      <c r="E3222" s="5" t="s">
        <v>25</v>
      </c>
    </row>
    <row r="3223" spans="1:5" x14ac:dyDescent="0.35">
      <c r="A3223" s="5" t="s">
        <v>20</v>
      </c>
      <c r="B3223" s="5" t="s">
        <v>21</v>
      </c>
      <c r="C3223" s="5">
        <v>3699421</v>
      </c>
      <c r="D3223" s="5">
        <v>3699831</v>
      </c>
      <c r="E3223" s="5" t="s">
        <v>200</v>
      </c>
    </row>
    <row r="3224" spans="1:5" x14ac:dyDescent="0.35">
      <c r="A3224" s="5" t="s">
        <v>20</v>
      </c>
      <c r="B3224" s="5" t="s">
        <v>21</v>
      </c>
      <c r="C3224" s="5">
        <v>3699833</v>
      </c>
      <c r="D3224" s="5">
        <v>3700429</v>
      </c>
      <c r="E3224" s="5" t="s">
        <v>200</v>
      </c>
    </row>
    <row r="3225" spans="1:5" x14ac:dyDescent="0.35">
      <c r="A3225" s="5" t="s">
        <v>20</v>
      </c>
      <c r="B3225" s="5" t="s">
        <v>21</v>
      </c>
      <c r="C3225" s="5">
        <v>3700426</v>
      </c>
      <c r="D3225" s="5">
        <v>3700872</v>
      </c>
      <c r="E3225" s="5" t="s">
        <v>200</v>
      </c>
    </row>
    <row r="3226" spans="1:5" x14ac:dyDescent="0.35">
      <c r="A3226" s="5" t="s">
        <v>20</v>
      </c>
      <c r="B3226" s="5" t="s">
        <v>21</v>
      </c>
      <c r="C3226" s="5">
        <v>3700985</v>
      </c>
      <c r="D3226" s="5">
        <v>3702616</v>
      </c>
      <c r="E3226" s="5" t="s">
        <v>200</v>
      </c>
    </row>
    <row r="3227" spans="1:5" x14ac:dyDescent="0.35">
      <c r="A3227" s="5" t="s">
        <v>20</v>
      </c>
      <c r="B3227" s="5" t="s">
        <v>21</v>
      </c>
      <c r="C3227" s="5">
        <v>3702623</v>
      </c>
      <c r="D3227" s="5">
        <v>3704416</v>
      </c>
      <c r="E3227" s="5" t="s">
        <v>200</v>
      </c>
    </row>
    <row r="3228" spans="1:5" x14ac:dyDescent="0.35">
      <c r="A3228" s="5" t="s">
        <v>20</v>
      </c>
      <c r="B3228" s="5" t="s">
        <v>21</v>
      </c>
      <c r="C3228" s="5">
        <v>3704701</v>
      </c>
      <c r="D3228" s="5">
        <v>3705603</v>
      </c>
      <c r="E3228" s="5" t="s">
        <v>200</v>
      </c>
    </row>
    <row r="3229" spans="1:5" x14ac:dyDescent="0.35">
      <c r="A3229" s="5" t="s">
        <v>20</v>
      </c>
      <c r="B3229" s="5" t="s">
        <v>21</v>
      </c>
      <c r="C3229" s="5">
        <v>3705966</v>
      </c>
      <c r="D3229" s="5">
        <v>3706535</v>
      </c>
      <c r="E3229" s="5" t="s">
        <v>25</v>
      </c>
    </row>
    <row r="3230" spans="1:5" x14ac:dyDescent="0.35">
      <c r="A3230" s="5" t="s">
        <v>20</v>
      </c>
      <c r="B3230" s="5" t="s">
        <v>21</v>
      </c>
      <c r="C3230" s="5">
        <v>3706566</v>
      </c>
      <c r="D3230" s="5">
        <v>3707159</v>
      </c>
      <c r="E3230" s="5" t="s">
        <v>25</v>
      </c>
    </row>
    <row r="3231" spans="1:5" x14ac:dyDescent="0.35">
      <c r="A3231" s="5" t="s">
        <v>20</v>
      </c>
      <c r="B3231" s="5" t="s">
        <v>21</v>
      </c>
      <c r="C3231" s="5">
        <v>3707275</v>
      </c>
      <c r="D3231" s="5">
        <v>3708552</v>
      </c>
      <c r="E3231" s="5" t="s">
        <v>25</v>
      </c>
    </row>
    <row r="3232" spans="1:5" x14ac:dyDescent="0.35">
      <c r="A3232" s="5" t="s">
        <v>20</v>
      </c>
      <c r="B3232" s="5" t="s">
        <v>21</v>
      </c>
      <c r="C3232" s="5">
        <v>3708595</v>
      </c>
      <c r="D3232" s="5">
        <v>3710766</v>
      </c>
      <c r="E3232" s="5" t="s">
        <v>200</v>
      </c>
    </row>
    <row r="3233" spans="1:5" x14ac:dyDescent="0.35">
      <c r="A3233" s="5" t="s">
        <v>20</v>
      </c>
      <c r="B3233" s="5" t="s">
        <v>21</v>
      </c>
      <c r="C3233" s="5">
        <v>3711092</v>
      </c>
      <c r="D3233" s="5">
        <v>3711538</v>
      </c>
      <c r="E3233" s="5" t="s">
        <v>25</v>
      </c>
    </row>
    <row r="3234" spans="1:5" x14ac:dyDescent="0.35">
      <c r="A3234" s="5" t="s">
        <v>20</v>
      </c>
      <c r="B3234" s="5" t="s">
        <v>21</v>
      </c>
      <c r="C3234" s="5">
        <v>3711691</v>
      </c>
      <c r="D3234" s="5">
        <v>3712476</v>
      </c>
      <c r="E3234" s="5" t="s">
        <v>200</v>
      </c>
    </row>
    <row r="3235" spans="1:5" x14ac:dyDescent="0.35">
      <c r="A3235" s="5" t="s">
        <v>20</v>
      </c>
      <c r="B3235" s="5" t="s">
        <v>21</v>
      </c>
      <c r="C3235" s="5">
        <v>3712501</v>
      </c>
      <c r="D3235" s="5">
        <v>3713838</v>
      </c>
      <c r="E3235" s="5" t="s">
        <v>200</v>
      </c>
    </row>
    <row r="3236" spans="1:5" x14ac:dyDescent="0.35">
      <c r="A3236" s="5" t="s">
        <v>20</v>
      </c>
      <c r="B3236" s="5" t="s">
        <v>21</v>
      </c>
      <c r="C3236" s="5">
        <v>3714018</v>
      </c>
      <c r="D3236" s="5">
        <v>3715175</v>
      </c>
      <c r="E3236" s="5" t="s">
        <v>200</v>
      </c>
    </row>
    <row r="3237" spans="1:5" x14ac:dyDescent="0.35">
      <c r="A3237" s="5" t="s">
        <v>20</v>
      </c>
      <c r="B3237" s="5" t="s">
        <v>21</v>
      </c>
      <c r="C3237" s="5">
        <v>3715416</v>
      </c>
      <c r="D3237" s="5">
        <v>3715988</v>
      </c>
      <c r="E3237" s="5" t="s">
        <v>25</v>
      </c>
    </row>
    <row r="3238" spans="1:5" x14ac:dyDescent="0.35">
      <c r="A3238" s="5" t="s">
        <v>20</v>
      </c>
      <c r="B3238" s="5" t="s">
        <v>21</v>
      </c>
      <c r="C3238" s="5">
        <v>3716020</v>
      </c>
      <c r="D3238" s="5">
        <v>3716397</v>
      </c>
      <c r="E3238" s="5" t="s">
        <v>200</v>
      </c>
    </row>
    <row r="3239" spans="1:5" x14ac:dyDescent="0.35">
      <c r="A3239" s="5" t="s">
        <v>20</v>
      </c>
      <c r="B3239" s="5" t="s">
        <v>21</v>
      </c>
      <c r="C3239" s="5">
        <v>3716433</v>
      </c>
      <c r="D3239" s="5">
        <v>3717608</v>
      </c>
      <c r="E3239" s="5" t="s">
        <v>200</v>
      </c>
    </row>
    <row r="3240" spans="1:5" x14ac:dyDescent="0.35">
      <c r="A3240" s="5" t="s">
        <v>20</v>
      </c>
      <c r="B3240" s="5" t="s">
        <v>21</v>
      </c>
      <c r="C3240" s="5">
        <v>3717861</v>
      </c>
      <c r="D3240" s="5">
        <v>3718244</v>
      </c>
      <c r="E3240" s="5" t="s">
        <v>200</v>
      </c>
    </row>
    <row r="3241" spans="1:5" x14ac:dyDescent="0.35">
      <c r="A3241" s="5" t="s">
        <v>20</v>
      </c>
      <c r="B3241" s="5" t="s">
        <v>21</v>
      </c>
      <c r="C3241" s="5">
        <v>3718445</v>
      </c>
      <c r="D3241" s="5">
        <v>3718714</v>
      </c>
      <c r="E3241" s="5" t="s">
        <v>200</v>
      </c>
    </row>
    <row r="3242" spans="1:5" x14ac:dyDescent="0.35">
      <c r="A3242" s="5" t="s">
        <v>20</v>
      </c>
      <c r="B3242" s="5" t="s">
        <v>21</v>
      </c>
      <c r="C3242" s="5">
        <v>3718705</v>
      </c>
      <c r="D3242" s="5">
        <v>3719337</v>
      </c>
      <c r="E3242" s="5" t="s">
        <v>200</v>
      </c>
    </row>
    <row r="3243" spans="1:5" x14ac:dyDescent="0.35">
      <c r="A3243" s="5" t="s">
        <v>20</v>
      </c>
      <c r="B3243" s="5" t="s">
        <v>21</v>
      </c>
      <c r="C3243" s="5">
        <v>3719348</v>
      </c>
      <c r="D3243" s="5">
        <v>3719890</v>
      </c>
      <c r="E3243" s="5" t="s">
        <v>200</v>
      </c>
    </row>
    <row r="3244" spans="1:5" x14ac:dyDescent="0.35">
      <c r="A3244" s="5" t="s">
        <v>20</v>
      </c>
      <c r="B3244" s="5" t="s">
        <v>21</v>
      </c>
      <c r="C3244" s="5">
        <v>3719887</v>
      </c>
      <c r="D3244" s="5">
        <v>3720759</v>
      </c>
      <c r="E3244" s="5" t="s">
        <v>200</v>
      </c>
    </row>
    <row r="3245" spans="1:5" x14ac:dyDescent="0.35">
      <c r="A3245" s="5" t="s">
        <v>20</v>
      </c>
      <c r="B3245" s="5" t="s">
        <v>21</v>
      </c>
      <c r="C3245" s="5">
        <v>3720814</v>
      </c>
      <c r="D3245" s="5">
        <v>3721251</v>
      </c>
      <c r="E3245" s="5" t="s">
        <v>200</v>
      </c>
    </row>
    <row r="3246" spans="1:5" x14ac:dyDescent="0.35">
      <c r="A3246" s="5" t="s">
        <v>20</v>
      </c>
      <c r="B3246" s="5" t="s">
        <v>21</v>
      </c>
      <c r="C3246" s="5">
        <v>3721601</v>
      </c>
      <c r="D3246" s="5">
        <v>3723592</v>
      </c>
      <c r="E3246" s="5" t="s">
        <v>200</v>
      </c>
    </row>
    <row r="3247" spans="1:5" x14ac:dyDescent="0.35">
      <c r="A3247" s="5" t="s">
        <v>20</v>
      </c>
      <c r="B3247" s="5" t="s">
        <v>21</v>
      </c>
      <c r="C3247" s="5">
        <v>3723810</v>
      </c>
      <c r="D3247" s="5">
        <v>3724883</v>
      </c>
      <c r="E3247" s="5" t="s">
        <v>200</v>
      </c>
    </row>
    <row r="3248" spans="1:5" x14ac:dyDescent="0.35">
      <c r="A3248" s="5" t="s">
        <v>20</v>
      </c>
      <c r="B3248" s="5" t="s">
        <v>21</v>
      </c>
      <c r="C3248" s="5">
        <v>3724883</v>
      </c>
      <c r="D3248" s="5">
        <v>3725173</v>
      </c>
      <c r="E3248" s="5" t="s">
        <v>200</v>
      </c>
    </row>
    <row r="3249" spans="1:5" x14ac:dyDescent="0.35">
      <c r="A3249" s="5" t="s">
        <v>20</v>
      </c>
      <c r="B3249" s="5" t="s">
        <v>21</v>
      </c>
      <c r="C3249" s="5">
        <v>3725746</v>
      </c>
      <c r="D3249" s="5">
        <v>3726450</v>
      </c>
      <c r="E3249" s="5" t="s">
        <v>25</v>
      </c>
    </row>
    <row r="3250" spans="1:5" x14ac:dyDescent="0.35">
      <c r="A3250" s="5" t="s">
        <v>20</v>
      </c>
      <c r="B3250" s="5" t="s">
        <v>21</v>
      </c>
      <c r="C3250" s="5">
        <v>3726464</v>
      </c>
      <c r="D3250" s="5">
        <v>3727015</v>
      </c>
      <c r="E3250" s="5" t="s">
        <v>25</v>
      </c>
    </row>
    <row r="3251" spans="1:5" x14ac:dyDescent="0.35">
      <c r="A3251" s="5" t="s">
        <v>20</v>
      </c>
      <c r="B3251" s="5" t="s">
        <v>21</v>
      </c>
      <c r="C3251" s="5">
        <v>3726996</v>
      </c>
      <c r="D3251" s="5">
        <v>3727796</v>
      </c>
      <c r="E3251" s="5" t="s">
        <v>25</v>
      </c>
    </row>
    <row r="3252" spans="1:5" x14ac:dyDescent="0.35">
      <c r="A3252" s="5" t="s">
        <v>20</v>
      </c>
      <c r="B3252" s="5" t="s">
        <v>21</v>
      </c>
      <c r="C3252" s="5">
        <v>3727882</v>
      </c>
      <c r="D3252" s="5">
        <v>3728871</v>
      </c>
      <c r="E3252" s="5" t="s">
        <v>25</v>
      </c>
    </row>
    <row r="3253" spans="1:5" x14ac:dyDescent="0.35">
      <c r="A3253" s="5" t="s">
        <v>20</v>
      </c>
      <c r="B3253" s="5" t="s">
        <v>21</v>
      </c>
      <c r="C3253" s="5">
        <v>3728835</v>
      </c>
      <c r="D3253" s="5">
        <v>3730223</v>
      </c>
      <c r="E3253" s="5" t="s">
        <v>200</v>
      </c>
    </row>
    <row r="3254" spans="1:5" x14ac:dyDescent="0.35">
      <c r="A3254" s="5" t="s">
        <v>20</v>
      </c>
      <c r="B3254" s="5" t="s">
        <v>21</v>
      </c>
      <c r="C3254" s="5">
        <v>3730220</v>
      </c>
      <c r="D3254" s="5">
        <v>3730864</v>
      </c>
      <c r="E3254" s="5" t="s">
        <v>200</v>
      </c>
    </row>
    <row r="3255" spans="1:5" x14ac:dyDescent="0.35">
      <c r="A3255" s="5" t="s">
        <v>20</v>
      </c>
      <c r="B3255" s="5" t="s">
        <v>21</v>
      </c>
      <c r="C3255" s="5">
        <v>3731010</v>
      </c>
      <c r="D3255" s="5">
        <v>3731441</v>
      </c>
      <c r="E3255" s="5" t="s">
        <v>200</v>
      </c>
    </row>
    <row r="3256" spans="1:5" x14ac:dyDescent="0.35">
      <c r="A3256" s="5" t="s">
        <v>20</v>
      </c>
      <c r="B3256" s="5" t="s">
        <v>21</v>
      </c>
      <c r="C3256" s="5">
        <v>3731425</v>
      </c>
      <c r="D3256" s="5">
        <v>3731646</v>
      </c>
      <c r="E3256" s="5" t="s">
        <v>200</v>
      </c>
    </row>
    <row r="3257" spans="1:5" x14ac:dyDescent="0.35">
      <c r="A3257" s="5" t="s">
        <v>20</v>
      </c>
      <c r="B3257" s="5" t="s">
        <v>21</v>
      </c>
      <c r="C3257" s="5">
        <v>3731929</v>
      </c>
      <c r="D3257" s="5">
        <v>3732123</v>
      </c>
      <c r="E3257" s="5" t="s">
        <v>200</v>
      </c>
    </row>
    <row r="3258" spans="1:5" x14ac:dyDescent="0.35">
      <c r="A3258" s="5" t="s">
        <v>20</v>
      </c>
      <c r="B3258" s="5" t="s">
        <v>21</v>
      </c>
      <c r="C3258" s="5">
        <v>3732128</v>
      </c>
      <c r="D3258" s="5">
        <v>3732421</v>
      </c>
      <c r="E3258" s="5" t="s">
        <v>200</v>
      </c>
    </row>
    <row r="3259" spans="1:5" x14ac:dyDescent="0.35">
      <c r="A3259" s="5" t="s">
        <v>20</v>
      </c>
      <c r="B3259" s="5" t="s">
        <v>21</v>
      </c>
      <c r="C3259" s="5">
        <v>3732545</v>
      </c>
      <c r="D3259" s="5">
        <v>3733819</v>
      </c>
      <c r="E3259" s="5" t="s">
        <v>200</v>
      </c>
    </row>
    <row r="3260" spans="1:5" x14ac:dyDescent="0.35">
      <c r="A3260" s="5" t="s">
        <v>20</v>
      </c>
      <c r="B3260" s="5" t="s">
        <v>21</v>
      </c>
      <c r="C3260" s="5">
        <v>3733972</v>
      </c>
      <c r="D3260" s="5">
        <v>3734691</v>
      </c>
      <c r="E3260" s="5" t="s">
        <v>25</v>
      </c>
    </row>
    <row r="3261" spans="1:5" x14ac:dyDescent="0.35">
      <c r="A3261" s="5" t="s">
        <v>20</v>
      </c>
      <c r="B3261" s="5" t="s">
        <v>21</v>
      </c>
      <c r="C3261" s="5">
        <v>3734785</v>
      </c>
      <c r="D3261" s="5">
        <v>3735669</v>
      </c>
      <c r="E3261" s="5" t="s">
        <v>200</v>
      </c>
    </row>
    <row r="3262" spans="1:5" x14ac:dyDescent="0.35">
      <c r="A3262" s="5" t="s">
        <v>20</v>
      </c>
      <c r="B3262" s="5" t="s">
        <v>21</v>
      </c>
      <c r="C3262" s="5">
        <v>3736070</v>
      </c>
      <c r="D3262" s="5">
        <v>3736741</v>
      </c>
      <c r="E3262" s="5" t="s">
        <v>25</v>
      </c>
    </row>
    <row r="3263" spans="1:5" x14ac:dyDescent="0.35">
      <c r="A3263" s="5" t="s">
        <v>20</v>
      </c>
      <c r="B3263" s="5" t="s">
        <v>21</v>
      </c>
      <c r="C3263" s="5">
        <v>3736815</v>
      </c>
      <c r="D3263" s="5">
        <v>3737558</v>
      </c>
      <c r="E3263" s="5" t="s">
        <v>200</v>
      </c>
    </row>
    <row r="3264" spans="1:5" x14ac:dyDescent="0.35">
      <c r="A3264" s="5" t="s">
        <v>20</v>
      </c>
      <c r="B3264" s="5" t="s">
        <v>21</v>
      </c>
      <c r="C3264" s="5">
        <v>3737569</v>
      </c>
      <c r="D3264" s="5">
        <v>3739899</v>
      </c>
      <c r="E3264" s="5" t="s">
        <v>200</v>
      </c>
    </row>
    <row r="3265" spans="1:5" x14ac:dyDescent="0.35">
      <c r="A3265" s="5" t="s">
        <v>20</v>
      </c>
      <c r="B3265" s="5" t="s">
        <v>21</v>
      </c>
      <c r="C3265" s="5">
        <v>3739862</v>
      </c>
      <c r="D3265" s="5">
        <v>3741214</v>
      </c>
      <c r="E3265" s="5" t="s">
        <v>200</v>
      </c>
    </row>
    <row r="3266" spans="1:5" x14ac:dyDescent="0.35">
      <c r="A3266" s="5" t="s">
        <v>20</v>
      </c>
      <c r="B3266" s="5" t="s">
        <v>21</v>
      </c>
      <c r="C3266" s="5">
        <v>3741315</v>
      </c>
      <c r="D3266" s="5">
        <v>3741938</v>
      </c>
      <c r="E3266" s="5" t="s">
        <v>200</v>
      </c>
    </row>
    <row r="3267" spans="1:5" x14ac:dyDescent="0.35">
      <c r="A3267" s="5" t="s">
        <v>20</v>
      </c>
      <c r="B3267" s="5" t="s">
        <v>21</v>
      </c>
      <c r="C3267" s="5">
        <v>3742170</v>
      </c>
      <c r="D3267" s="5">
        <v>3743597</v>
      </c>
      <c r="E3267" s="5" t="s">
        <v>25</v>
      </c>
    </row>
    <row r="3268" spans="1:5" x14ac:dyDescent="0.35">
      <c r="A3268" s="5" t="s">
        <v>20</v>
      </c>
      <c r="B3268" s="5" t="s">
        <v>21</v>
      </c>
      <c r="C3268" s="5">
        <v>3743605</v>
      </c>
      <c r="D3268" s="5">
        <v>3745707</v>
      </c>
      <c r="E3268" s="5" t="s">
        <v>25</v>
      </c>
    </row>
    <row r="3269" spans="1:5" x14ac:dyDescent="0.35">
      <c r="A3269" s="5" t="s">
        <v>20</v>
      </c>
      <c r="B3269" s="5" t="s">
        <v>21</v>
      </c>
      <c r="C3269" s="5">
        <v>3745747</v>
      </c>
      <c r="D3269" s="5">
        <v>3747447</v>
      </c>
      <c r="E3269" s="5" t="s">
        <v>200</v>
      </c>
    </row>
    <row r="3270" spans="1:5" x14ac:dyDescent="0.35">
      <c r="A3270" s="5" t="s">
        <v>20</v>
      </c>
      <c r="B3270" s="5" t="s">
        <v>21</v>
      </c>
      <c r="C3270" s="5">
        <v>3747716</v>
      </c>
      <c r="D3270" s="5">
        <v>3748171</v>
      </c>
      <c r="E3270" s="5" t="s">
        <v>200</v>
      </c>
    </row>
    <row r="3271" spans="1:5" x14ac:dyDescent="0.35">
      <c r="A3271" s="5" t="s">
        <v>20</v>
      </c>
      <c r="B3271" s="5" t="s">
        <v>21</v>
      </c>
      <c r="C3271" s="5">
        <v>3748164</v>
      </c>
      <c r="D3271" s="5">
        <v>3748589</v>
      </c>
      <c r="E3271" s="5" t="s">
        <v>200</v>
      </c>
    </row>
    <row r="3272" spans="1:5" x14ac:dyDescent="0.35">
      <c r="A3272" s="5" t="s">
        <v>20</v>
      </c>
      <c r="B3272" s="5" t="s">
        <v>21</v>
      </c>
      <c r="C3272" s="5">
        <v>3748861</v>
      </c>
      <c r="D3272" s="5">
        <v>3750102</v>
      </c>
      <c r="E3272" s="5" t="s">
        <v>25</v>
      </c>
    </row>
    <row r="3273" spans="1:5" x14ac:dyDescent="0.35">
      <c r="A3273" s="5" t="s">
        <v>20</v>
      </c>
      <c r="B3273" s="5" t="s">
        <v>21</v>
      </c>
      <c r="C3273" s="5">
        <v>3750196</v>
      </c>
      <c r="D3273" s="5">
        <v>3751461</v>
      </c>
      <c r="E3273" s="5" t="s">
        <v>25</v>
      </c>
    </row>
    <row r="3274" spans="1:5" x14ac:dyDescent="0.35">
      <c r="A3274" s="5" t="s">
        <v>20</v>
      </c>
      <c r="B3274" s="5" t="s">
        <v>21</v>
      </c>
      <c r="C3274" s="5">
        <v>3751645</v>
      </c>
      <c r="D3274" s="5">
        <v>3753714</v>
      </c>
      <c r="E3274" s="5" t="s">
        <v>200</v>
      </c>
    </row>
    <row r="3275" spans="1:5" x14ac:dyDescent="0.35">
      <c r="A3275" s="5" t="s">
        <v>20</v>
      </c>
      <c r="B3275" s="5" t="s">
        <v>21</v>
      </c>
      <c r="C3275" s="5">
        <v>3754226</v>
      </c>
      <c r="D3275" s="5">
        <v>3754900</v>
      </c>
      <c r="E3275" s="5" t="s">
        <v>25</v>
      </c>
    </row>
    <row r="3276" spans="1:5" x14ac:dyDescent="0.35">
      <c r="A3276" s="5" t="s">
        <v>20</v>
      </c>
      <c r="B3276" s="5" t="s">
        <v>21</v>
      </c>
      <c r="C3276" s="5">
        <v>3755032</v>
      </c>
      <c r="D3276" s="5">
        <v>3755259</v>
      </c>
      <c r="E3276" s="5" t="s">
        <v>200</v>
      </c>
    </row>
    <row r="3277" spans="1:5" x14ac:dyDescent="0.35">
      <c r="A3277" s="5" t="s">
        <v>20</v>
      </c>
      <c r="B3277" s="5" t="s">
        <v>21</v>
      </c>
      <c r="C3277" s="5">
        <v>3755507</v>
      </c>
      <c r="D3277" s="5">
        <v>3756973</v>
      </c>
      <c r="E3277" s="5" t="s">
        <v>200</v>
      </c>
    </row>
    <row r="3278" spans="1:5" x14ac:dyDescent="0.35">
      <c r="A3278" s="5" t="s">
        <v>20</v>
      </c>
      <c r="B3278" s="5" t="s">
        <v>21</v>
      </c>
      <c r="C3278" s="5">
        <v>3756966</v>
      </c>
      <c r="D3278" s="5">
        <v>3758312</v>
      </c>
      <c r="E3278" s="5" t="s">
        <v>200</v>
      </c>
    </row>
    <row r="3279" spans="1:5" x14ac:dyDescent="0.35">
      <c r="A3279" s="5" t="s">
        <v>20</v>
      </c>
      <c r="B3279" s="5" t="s">
        <v>21</v>
      </c>
      <c r="C3279" s="5">
        <v>3758326</v>
      </c>
      <c r="D3279" s="5">
        <v>3760974</v>
      </c>
      <c r="E3279" s="5" t="s">
        <v>200</v>
      </c>
    </row>
    <row r="3280" spans="1:5" x14ac:dyDescent="0.35">
      <c r="A3280" s="5" t="s">
        <v>20</v>
      </c>
      <c r="B3280" s="5" t="s">
        <v>21</v>
      </c>
      <c r="C3280" s="5">
        <v>3761011</v>
      </c>
      <c r="D3280" s="5">
        <v>3761388</v>
      </c>
      <c r="E3280" s="5" t="s">
        <v>200</v>
      </c>
    </row>
    <row r="3281" spans="1:5" x14ac:dyDescent="0.35">
      <c r="A3281" s="5" t="s">
        <v>20</v>
      </c>
      <c r="B3281" s="5" t="s">
        <v>21</v>
      </c>
      <c r="C3281" s="5">
        <v>3761814</v>
      </c>
      <c r="D3281" s="5">
        <v>3763748</v>
      </c>
      <c r="E3281" s="5" t="s">
        <v>200</v>
      </c>
    </row>
    <row r="3282" spans="1:5" x14ac:dyDescent="0.35">
      <c r="A3282" s="5" t="s">
        <v>20</v>
      </c>
      <c r="B3282" s="5" t="s">
        <v>21</v>
      </c>
      <c r="C3282" s="5">
        <v>3763771</v>
      </c>
      <c r="D3282" s="5">
        <v>3764130</v>
      </c>
      <c r="E3282" s="5" t="s">
        <v>200</v>
      </c>
    </row>
    <row r="3283" spans="1:5" x14ac:dyDescent="0.35">
      <c r="A3283" s="5" t="s">
        <v>20</v>
      </c>
      <c r="B3283" s="5" t="s">
        <v>21</v>
      </c>
      <c r="C3283" s="5">
        <v>3764162</v>
      </c>
      <c r="D3283" s="5">
        <v>3765088</v>
      </c>
      <c r="E3283" s="5" t="s">
        <v>200</v>
      </c>
    </row>
    <row r="3284" spans="1:5" x14ac:dyDescent="0.35">
      <c r="A3284" s="5" t="s">
        <v>20</v>
      </c>
      <c r="B3284" s="5" t="s">
        <v>21</v>
      </c>
      <c r="C3284" s="5">
        <v>3765487</v>
      </c>
      <c r="D3284" s="5">
        <v>3766362</v>
      </c>
      <c r="E3284" s="5" t="s">
        <v>200</v>
      </c>
    </row>
    <row r="3285" spans="1:5" x14ac:dyDescent="0.35">
      <c r="A3285" s="5" t="s">
        <v>20</v>
      </c>
      <c r="B3285" s="5" t="s">
        <v>21</v>
      </c>
      <c r="C3285" s="5">
        <v>3766396</v>
      </c>
      <c r="D3285" s="5">
        <v>3766731</v>
      </c>
      <c r="E3285" s="5" t="s">
        <v>200</v>
      </c>
    </row>
    <row r="3286" spans="1:5" x14ac:dyDescent="0.35">
      <c r="A3286" s="5" t="s">
        <v>20</v>
      </c>
      <c r="B3286" s="5" t="s">
        <v>21</v>
      </c>
      <c r="C3286" s="5">
        <v>3767650</v>
      </c>
      <c r="D3286" s="5">
        <v>3768561</v>
      </c>
      <c r="E3286" s="5" t="s">
        <v>200</v>
      </c>
    </row>
    <row r="3287" spans="1:5" x14ac:dyDescent="0.35">
      <c r="A3287" s="5" t="s">
        <v>20</v>
      </c>
      <c r="B3287" s="5" t="s">
        <v>21</v>
      </c>
      <c r="C3287" s="5">
        <v>3768609</v>
      </c>
      <c r="D3287" s="5">
        <v>3769379</v>
      </c>
      <c r="E3287" s="5" t="s">
        <v>200</v>
      </c>
    </row>
    <row r="3288" spans="1:5" x14ac:dyDescent="0.35">
      <c r="A3288" s="5" t="s">
        <v>20</v>
      </c>
      <c r="B3288" s="5" t="s">
        <v>21</v>
      </c>
      <c r="C3288" s="5">
        <v>3769517</v>
      </c>
      <c r="D3288" s="5">
        <v>3770221</v>
      </c>
      <c r="E3288" s="5" t="s">
        <v>25</v>
      </c>
    </row>
    <row r="3289" spans="1:5" x14ac:dyDescent="0.35">
      <c r="A3289" s="5" t="s">
        <v>20</v>
      </c>
      <c r="B3289" s="5" t="s">
        <v>21</v>
      </c>
      <c r="C3289" s="5">
        <v>3770272</v>
      </c>
      <c r="D3289" s="5">
        <v>3771492</v>
      </c>
      <c r="E3289" s="5" t="s">
        <v>200</v>
      </c>
    </row>
    <row r="3290" spans="1:5" x14ac:dyDescent="0.35">
      <c r="A3290" s="5" t="s">
        <v>20</v>
      </c>
      <c r="B3290" s="5" t="s">
        <v>21</v>
      </c>
      <c r="C3290" s="5">
        <v>3771495</v>
      </c>
      <c r="D3290" s="5">
        <v>3774110</v>
      </c>
      <c r="E3290" s="5" t="s">
        <v>200</v>
      </c>
    </row>
    <row r="3291" spans="1:5" x14ac:dyDescent="0.35">
      <c r="A3291" s="5" t="s">
        <v>20</v>
      </c>
      <c r="B3291" s="5" t="s">
        <v>21</v>
      </c>
      <c r="C3291" s="5">
        <v>3774157</v>
      </c>
      <c r="D3291" s="5">
        <v>3775257</v>
      </c>
      <c r="E3291" s="5" t="s">
        <v>200</v>
      </c>
    </row>
    <row r="3292" spans="1:5" x14ac:dyDescent="0.35">
      <c r="A3292" s="5" t="s">
        <v>20</v>
      </c>
      <c r="B3292" s="5" t="s">
        <v>21</v>
      </c>
      <c r="C3292" s="5">
        <v>3775259</v>
      </c>
      <c r="D3292" s="5">
        <v>3776281</v>
      </c>
      <c r="E3292" s="5" t="s">
        <v>200</v>
      </c>
    </row>
    <row r="3293" spans="1:5" x14ac:dyDescent="0.35">
      <c r="A3293" s="5" t="s">
        <v>20</v>
      </c>
      <c r="B3293" s="5" t="s">
        <v>21</v>
      </c>
      <c r="C3293" s="5">
        <v>3776274</v>
      </c>
      <c r="D3293" s="5">
        <v>3777665</v>
      </c>
      <c r="E3293" s="5" t="s">
        <v>200</v>
      </c>
    </row>
    <row r="3294" spans="1:5" x14ac:dyDescent="0.35">
      <c r="A3294" s="5" t="s">
        <v>20</v>
      </c>
      <c r="B3294" s="5" t="s">
        <v>21</v>
      </c>
      <c r="C3294" s="5">
        <v>3777837</v>
      </c>
      <c r="D3294" s="5">
        <v>3778904</v>
      </c>
      <c r="E3294" s="5" t="s">
        <v>200</v>
      </c>
    </row>
    <row r="3295" spans="1:5" x14ac:dyDescent="0.35">
      <c r="A3295" s="5" t="s">
        <v>20</v>
      </c>
      <c r="B3295" s="5" t="s">
        <v>21</v>
      </c>
      <c r="C3295" s="5">
        <v>3779014</v>
      </c>
      <c r="D3295" s="5">
        <v>3779457</v>
      </c>
      <c r="E3295" s="5" t="s">
        <v>200</v>
      </c>
    </row>
    <row r="3296" spans="1:5" x14ac:dyDescent="0.35">
      <c r="A3296" s="5" t="s">
        <v>20</v>
      </c>
      <c r="B3296" s="5" t="s">
        <v>21</v>
      </c>
      <c r="C3296" s="5">
        <v>3779827</v>
      </c>
      <c r="D3296" s="5">
        <v>3780381</v>
      </c>
      <c r="E3296" s="5" t="s">
        <v>200</v>
      </c>
    </row>
    <row r="3297" spans="1:5" x14ac:dyDescent="0.35">
      <c r="A3297" s="5" t="s">
        <v>20</v>
      </c>
      <c r="B3297" s="5" t="s">
        <v>21</v>
      </c>
      <c r="C3297" s="5">
        <v>3780395</v>
      </c>
      <c r="D3297" s="5">
        <v>3780715</v>
      </c>
      <c r="E3297" s="5" t="s">
        <v>200</v>
      </c>
    </row>
    <row r="3298" spans="1:5" x14ac:dyDescent="0.35">
      <c r="A3298" s="5" t="s">
        <v>20</v>
      </c>
      <c r="B3298" s="5" t="s">
        <v>21</v>
      </c>
      <c r="C3298" s="5">
        <v>3781062</v>
      </c>
      <c r="D3298" s="5">
        <v>3783056</v>
      </c>
      <c r="E3298" s="5" t="s">
        <v>25</v>
      </c>
    </row>
    <row r="3299" spans="1:5" x14ac:dyDescent="0.35">
      <c r="A3299" s="5" t="s">
        <v>20</v>
      </c>
      <c r="B3299" s="5" t="s">
        <v>21</v>
      </c>
      <c r="C3299" s="5">
        <v>3783259</v>
      </c>
      <c r="D3299" s="5">
        <v>3784866</v>
      </c>
      <c r="E3299" s="5" t="s">
        <v>25</v>
      </c>
    </row>
    <row r="3300" spans="1:5" x14ac:dyDescent="0.35">
      <c r="A3300" s="5" t="s">
        <v>20</v>
      </c>
      <c r="B3300" s="5" t="s">
        <v>21</v>
      </c>
      <c r="C3300" s="5">
        <v>3785038</v>
      </c>
      <c r="D3300" s="5">
        <v>3786804</v>
      </c>
      <c r="E3300" s="5" t="s">
        <v>200</v>
      </c>
    </row>
    <row r="3301" spans="1:5" x14ac:dyDescent="0.35">
      <c r="A3301" s="5" t="s">
        <v>20</v>
      </c>
      <c r="B3301" s="5" t="s">
        <v>21</v>
      </c>
      <c r="C3301" s="5">
        <v>3786859</v>
      </c>
      <c r="D3301" s="5">
        <v>3787194</v>
      </c>
      <c r="E3301" s="5" t="s">
        <v>200</v>
      </c>
    </row>
    <row r="3302" spans="1:5" x14ac:dyDescent="0.35">
      <c r="A3302" s="5" t="s">
        <v>20</v>
      </c>
      <c r="B3302" s="5" t="s">
        <v>21</v>
      </c>
      <c r="C3302" s="5">
        <v>3787399</v>
      </c>
      <c r="D3302" s="5">
        <v>3788238</v>
      </c>
      <c r="E3302" s="5" t="s">
        <v>25</v>
      </c>
    </row>
    <row r="3303" spans="1:5" x14ac:dyDescent="0.35">
      <c r="A3303" s="5" t="s">
        <v>20</v>
      </c>
      <c r="B3303" s="5" t="s">
        <v>21</v>
      </c>
      <c r="C3303" s="5">
        <v>3788417</v>
      </c>
      <c r="D3303" s="5">
        <v>3789178</v>
      </c>
      <c r="E3303" s="5" t="s">
        <v>200</v>
      </c>
    </row>
    <row r="3304" spans="1:5" x14ac:dyDescent="0.35">
      <c r="A3304" s="5" t="s">
        <v>20</v>
      </c>
      <c r="B3304" s="5" t="s">
        <v>21</v>
      </c>
      <c r="C3304" s="5">
        <v>3789180</v>
      </c>
      <c r="D3304" s="5">
        <v>3790028</v>
      </c>
      <c r="E3304" s="5" t="s">
        <v>200</v>
      </c>
    </row>
    <row r="3305" spans="1:5" x14ac:dyDescent="0.35">
      <c r="A3305" s="5" t="s">
        <v>20</v>
      </c>
      <c r="B3305" s="5" t="s">
        <v>21</v>
      </c>
      <c r="C3305" s="5">
        <v>3790121</v>
      </c>
      <c r="D3305" s="5">
        <v>3791344</v>
      </c>
      <c r="E3305" s="5" t="s">
        <v>200</v>
      </c>
    </row>
    <row r="3306" spans="1:5" x14ac:dyDescent="0.35">
      <c r="A3306" s="5" t="s">
        <v>20</v>
      </c>
      <c r="B3306" s="5" t="s">
        <v>21</v>
      </c>
      <c r="C3306" s="5">
        <v>3791613</v>
      </c>
      <c r="D3306" s="5">
        <v>3792461</v>
      </c>
      <c r="E3306" s="5" t="s">
        <v>25</v>
      </c>
    </row>
    <row r="3307" spans="1:5" x14ac:dyDescent="0.35">
      <c r="A3307" s="5" t="s">
        <v>20</v>
      </c>
      <c r="B3307" s="5" t="s">
        <v>21</v>
      </c>
      <c r="C3307" s="5">
        <v>3792588</v>
      </c>
      <c r="D3307" s="5">
        <v>3793475</v>
      </c>
      <c r="E3307" s="5" t="s">
        <v>200</v>
      </c>
    </row>
    <row r="3308" spans="1:5" x14ac:dyDescent="0.35">
      <c r="A3308" s="5" t="s">
        <v>20</v>
      </c>
      <c r="B3308" s="5" t="s">
        <v>21</v>
      </c>
      <c r="C3308" s="5">
        <v>3793861</v>
      </c>
      <c r="D3308" s="5">
        <v>3795399</v>
      </c>
      <c r="E3308" s="5" t="s">
        <v>200</v>
      </c>
    </row>
    <row r="3309" spans="1:5" x14ac:dyDescent="0.35">
      <c r="A3309" s="5" t="s">
        <v>20</v>
      </c>
      <c r="B3309" s="5" t="s">
        <v>21</v>
      </c>
      <c r="C3309" s="5">
        <v>3795918</v>
      </c>
      <c r="D3309" s="5">
        <v>3798227</v>
      </c>
      <c r="E3309" s="5" t="s">
        <v>25</v>
      </c>
    </row>
    <row r="3310" spans="1:5" x14ac:dyDescent="0.35">
      <c r="A3310" s="5" t="s">
        <v>20</v>
      </c>
      <c r="B3310" s="5" t="s">
        <v>21</v>
      </c>
      <c r="C3310" s="5">
        <v>3798543</v>
      </c>
      <c r="D3310" s="5">
        <v>3799508</v>
      </c>
      <c r="E3310" s="5" t="s">
        <v>25</v>
      </c>
    </row>
    <row r="3311" spans="1:5" x14ac:dyDescent="0.35">
      <c r="A3311" s="5" t="s">
        <v>20</v>
      </c>
      <c r="B3311" s="5" t="s">
        <v>21</v>
      </c>
      <c r="C3311" s="5">
        <v>3799513</v>
      </c>
      <c r="D3311" s="5">
        <v>3800202</v>
      </c>
      <c r="E3311" s="5" t="s">
        <v>25</v>
      </c>
    </row>
    <row r="3312" spans="1:5" x14ac:dyDescent="0.35">
      <c r="A3312" s="5" t="s">
        <v>20</v>
      </c>
      <c r="B3312" s="5" t="s">
        <v>21</v>
      </c>
      <c r="C3312" s="5">
        <v>3800195</v>
      </c>
      <c r="D3312" s="5">
        <v>3801199</v>
      </c>
      <c r="E3312" s="5" t="s">
        <v>25</v>
      </c>
    </row>
    <row r="3313" spans="1:5" x14ac:dyDescent="0.35">
      <c r="A3313" s="5" t="s">
        <v>20</v>
      </c>
      <c r="B3313" s="5" t="s">
        <v>21</v>
      </c>
      <c r="C3313" s="5">
        <v>3801393</v>
      </c>
      <c r="D3313" s="5">
        <v>3802433</v>
      </c>
      <c r="E3313" s="5" t="s">
        <v>200</v>
      </c>
    </row>
    <row r="3314" spans="1:5" x14ac:dyDescent="0.35">
      <c r="A3314" s="5" t="s">
        <v>20</v>
      </c>
      <c r="B3314" s="5" t="s">
        <v>21</v>
      </c>
      <c r="C3314" s="5">
        <v>3802446</v>
      </c>
      <c r="D3314" s="5">
        <v>3803012</v>
      </c>
      <c r="E3314" s="5" t="s">
        <v>200</v>
      </c>
    </row>
    <row r="3315" spans="1:5" x14ac:dyDescent="0.35">
      <c r="A3315" s="5" t="s">
        <v>20</v>
      </c>
      <c r="B3315" s="5" t="s">
        <v>21</v>
      </c>
      <c r="C3315" s="5">
        <v>3803058</v>
      </c>
      <c r="D3315" s="5">
        <v>3803591</v>
      </c>
      <c r="E3315" s="5" t="s">
        <v>200</v>
      </c>
    </row>
    <row r="3316" spans="1:5" x14ac:dyDescent="0.35">
      <c r="A3316" s="5" t="s">
        <v>20</v>
      </c>
      <c r="B3316" s="5" t="s">
        <v>21</v>
      </c>
      <c r="C3316" s="5">
        <v>3803953</v>
      </c>
      <c r="D3316" s="5">
        <v>3804567</v>
      </c>
      <c r="E3316" s="5" t="s">
        <v>200</v>
      </c>
    </row>
    <row r="3317" spans="1:5" x14ac:dyDescent="0.35">
      <c r="A3317" s="5" t="s">
        <v>20</v>
      </c>
      <c r="B3317" s="5" t="s">
        <v>21</v>
      </c>
      <c r="C3317" s="5">
        <v>3804632</v>
      </c>
      <c r="D3317" s="5">
        <v>3805303</v>
      </c>
      <c r="E3317" s="5" t="s">
        <v>200</v>
      </c>
    </row>
    <row r="3318" spans="1:5" x14ac:dyDescent="0.35">
      <c r="A3318" s="5" t="s">
        <v>20</v>
      </c>
      <c r="B3318" s="5" t="s">
        <v>21</v>
      </c>
      <c r="C3318" s="5">
        <v>3805370</v>
      </c>
      <c r="D3318" s="5">
        <v>3805633</v>
      </c>
      <c r="E3318" s="5" t="s">
        <v>200</v>
      </c>
    </row>
    <row r="3319" spans="1:5" x14ac:dyDescent="0.35">
      <c r="A3319" s="5" t="s">
        <v>20</v>
      </c>
      <c r="B3319" s="5" t="s">
        <v>21</v>
      </c>
      <c r="C3319" s="5">
        <v>3805998</v>
      </c>
      <c r="D3319" s="5">
        <v>3806408</v>
      </c>
      <c r="E3319" s="5" t="s">
        <v>200</v>
      </c>
    </row>
    <row r="3320" spans="1:5" x14ac:dyDescent="0.35">
      <c r="A3320" s="5" t="s">
        <v>20</v>
      </c>
      <c r="B3320" s="5" t="s">
        <v>21</v>
      </c>
      <c r="C3320" s="5">
        <v>3806593</v>
      </c>
      <c r="D3320" s="5">
        <v>3807219</v>
      </c>
      <c r="E3320" s="5" t="s">
        <v>200</v>
      </c>
    </row>
    <row r="3321" spans="1:5" x14ac:dyDescent="0.35">
      <c r="A3321" s="5" t="s">
        <v>20</v>
      </c>
      <c r="B3321" s="5" t="s">
        <v>21</v>
      </c>
      <c r="C3321" s="5">
        <v>3807542</v>
      </c>
      <c r="D3321" s="5">
        <v>3808993</v>
      </c>
      <c r="E3321" s="5" t="s">
        <v>200</v>
      </c>
    </row>
    <row r="3322" spans="1:5" x14ac:dyDescent="0.35">
      <c r="A3322" s="5" t="s">
        <v>20</v>
      </c>
      <c r="B3322" s="5" t="s">
        <v>21</v>
      </c>
      <c r="C3322" s="5">
        <v>3809123</v>
      </c>
      <c r="D3322" s="5">
        <v>3809734</v>
      </c>
      <c r="E3322" s="5" t="s">
        <v>25</v>
      </c>
    </row>
    <row r="3323" spans="1:5" x14ac:dyDescent="0.35">
      <c r="A3323" s="5" t="s">
        <v>20</v>
      </c>
      <c r="B3323" s="5" t="s">
        <v>21</v>
      </c>
      <c r="C3323" s="5">
        <v>3809933</v>
      </c>
      <c r="D3323" s="5">
        <v>3810892</v>
      </c>
      <c r="E3323" s="5" t="s">
        <v>200</v>
      </c>
    </row>
    <row r="3324" spans="1:5" x14ac:dyDescent="0.35">
      <c r="A3324" s="5" t="s">
        <v>20</v>
      </c>
      <c r="B3324" s="5" t="s">
        <v>21</v>
      </c>
      <c r="C3324" s="5">
        <v>3811054</v>
      </c>
      <c r="D3324" s="5">
        <v>3811524</v>
      </c>
      <c r="E3324" s="5" t="s">
        <v>200</v>
      </c>
    </row>
    <row r="3325" spans="1:5" x14ac:dyDescent="0.35">
      <c r="A3325" s="5" t="s">
        <v>20</v>
      </c>
      <c r="B3325" s="5" t="s">
        <v>21</v>
      </c>
      <c r="C3325" s="5">
        <v>3811641</v>
      </c>
      <c r="D3325" s="5">
        <v>3812534</v>
      </c>
      <c r="E3325" s="5" t="s">
        <v>200</v>
      </c>
    </row>
    <row r="3326" spans="1:5" x14ac:dyDescent="0.35">
      <c r="A3326" s="5" t="s">
        <v>20</v>
      </c>
      <c r="B3326" s="5" t="s">
        <v>21</v>
      </c>
      <c r="C3326" s="5">
        <v>3812717</v>
      </c>
      <c r="D3326" s="5">
        <v>3813481</v>
      </c>
      <c r="E3326" s="5" t="s">
        <v>200</v>
      </c>
    </row>
    <row r="3327" spans="1:5" x14ac:dyDescent="0.35">
      <c r="A3327" s="5" t="s">
        <v>20</v>
      </c>
      <c r="B3327" s="5" t="s">
        <v>21</v>
      </c>
      <c r="C3327" s="5">
        <v>3813707</v>
      </c>
      <c r="D3327" s="5">
        <v>3814819</v>
      </c>
      <c r="E3327" s="5" t="s">
        <v>25</v>
      </c>
    </row>
    <row r="3328" spans="1:5" x14ac:dyDescent="0.35">
      <c r="A3328" s="5" t="s">
        <v>20</v>
      </c>
      <c r="B3328" s="5" t="s">
        <v>21</v>
      </c>
      <c r="C3328" s="5">
        <v>3814896</v>
      </c>
      <c r="D3328" s="5">
        <v>3815261</v>
      </c>
      <c r="E3328" s="5" t="s">
        <v>200</v>
      </c>
    </row>
    <row r="3329" spans="1:5" x14ac:dyDescent="0.35">
      <c r="A3329" s="5" t="s">
        <v>20</v>
      </c>
      <c r="B3329" s="5" t="s">
        <v>21</v>
      </c>
      <c r="C3329" s="5">
        <v>3815698</v>
      </c>
      <c r="D3329" s="5">
        <v>3816228</v>
      </c>
      <c r="E3329" s="5" t="s">
        <v>25</v>
      </c>
    </row>
    <row r="3330" spans="1:5" x14ac:dyDescent="0.35">
      <c r="A3330" s="5" t="s">
        <v>20</v>
      </c>
      <c r="B3330" s="5" t="s">
        <v>21</v>
      </c>
      <c r="C3330" s="5">
        <v>3816350</v>
      </c>
      <c r="D3330" s="5">
        <v>3817984</v>
      </c>
      <c r="E3330" s="5" t="s">
        <v>200</v>
      </c>
    </row>
    <row r="3331" spans="1:5" x14ac:dyDescent="0.35">
      <c r="A3331" s="5" t="s">
        <v>20</v>
      </c>
      <c r="B3331" s="5" t="s">
        <v>21</v>
      </c>
      <c r="C3331" s="5">
        <v>3818192</v>
      </c>
      <c r="D3331" s="5">
        <v>3819067</v>
      </c>
      <c r="E3331" s="5" t="s">
        <v>200</v>
      </c>
    </row>
    <row r="3332" spans="1:5" x14ac:dyDescent="0.35">
      <c r="A3332" s="5" t="s">
        <v>20</v>
      </c>
      <c r="B3332" s="5" t="s">
        <v>21</v>
      </c>
      <c r="C3332" s="5">
        <v>3819151</v>
      </c>
      <c r="D3332" s="5">
        <v>3819684</v>
      </c>
      <c r="E3332" s="5" t="s">
        <v>200</v>
      </c>
    </row>
    <row r="3333" spans="1:5" x14ac:dyDescent="0.35">
      <c r="A3333" s="5" t="s">
        <v>20</v>
      </c>
      <c r="B3333" s="5" t="s">
        <v>21</v>
      </c>
      <c r="C3333" s="5">
        <v>3819787</v>
      </c>
      <c r="D3333" s="5">
        <v>3820461</v>
      </c>
      <c r="E3333" s="5" t="s">
        <v>200</v>
      </c>
    </row>
    <row r="3334" spans="1:5" x14ac:dyDescent="0.35">
      <c r="A3334" s="5" t="s">
        <v>20</v>
      </c>
      <c r="B3334" s="5" t="s">
        <v>21</v>
      </c>
      <c r="C3334" s="5">
        <v>3820641</v>
      </c>
      <c r="D3334" s="5">
        <v>3821489</v>
      </c>
      <c r="E3334" s="5" t="s">
        <v>200</v>
      </c>
    </row>
    <row r="3335" spans="1:5" x14ac:dyDescent="0.35">
      <c r="A3335" s="5" t="s">
        <v>20</v>
      </c>
      <c r="B3335" s="5" t="s">
        <v>21</v>
      </c>
      <c r="C3335" s="5">
        <v>3822256</v>
      </c>
      <c r="D3335" s="5">
        <v>3823023</v>
      </c>
      <c r="E3335" s="5" t="s">
        <v>200</v>
      </c>
    </row>
    <row r="3336" spans="1:5" x14ac:dyDescent="0.35">
      <c r="A3336" s="5" t="s">
        <v>20</v>
      </c>
      <c r="B3336" s="5" t="s">
        <v>21</v>
      </c>
      <c r="C3336" s="5">
        <v>3823204</v>
      </c>
      <c r="D3336" s="5">
        <v>3824610</v>
      </c>
      <c r="E3336" s="5" t="s">
        <v>200</v>
      </c>
    </row>
    <row r="3337" spans="1:5" x14ac:dyDescent="0.35">
      <c r="A3337" s="5" t="s">
        <v>20</v>
      </c>
      <c r="B3337" s="5" t="s">
        <v>21</v>
      </c>
      <c r="C3337" s="5">
        <v>3824611</v>
      </c>
      <c r="D3337" s="5">
        <v>3825327</v>
      </c>
      <c r="E3337" s="5" t="s">
        <v>200</v>
      </c>
    </row>
    <row r="3338" spans="1:5" x14ac:dyDescent="0.35">
      <c r="A3338" s="5" t="s">
        <v>20</v>
      </c>
      <c r="B3338" s="5" t="s">
        <v>21</v>
      </c>
      <c r="C3338" s="5">
        <v>3825575</v>
      </c>
      <c r="D3338" s="5">
        <v>3826180</v>
      </c>
      <c r="E3338" s="5" t="s">
        <v>200</v>
      </c>
    </row>
    <row r="3339" spans="1:5" x14ac:dyDescent="0.35">
      <c r="A3339" s="5" t="s">
        <v>20</v>
      </c>
      <c r="B3339" s="5" t="s">
        <v>21</v>
      </c>
      <c r="C3339" s="5">
        <v>3826757</v>
      </c>
      <c r="D3339" s="5">
        <v>3827116</v>
      </c>
      <c r="E3339" s="5" t="s">
        <v>25</v>
      </c>
    </row>
    <row r="3340" spans="1:5" x14ac:dyDescent="0.35">
      <c r="A3340" s="5" t="s">
        <v>20</v>
      </c>
      <c r="B3340" s="5" t="s">
        <v>21</v>
      </c>
      <c r="C3340" s="5">
        <v>3827220</v>
      </c>
      <c r="D3340" s="5">
        <v>3828011</v>
      </c>
      <c r="E3340" s="5" t="s">
        <v>200</v>
      </c>
    </row>
    <row r="3341" spans="1:5" x14ac:dyDescent="0.35">
      <c r="A3341" s="5" t="s">
        <v>20</v>
      </c>
      <c r="B3341" s="5" t="s">
        <v>21</v>
      </c>
      <c r="C3341" s="5">
        <v>3828050</v>
      </c>
      <c r="D3341" s="5">
        <v>3828634</v>
      </c>
      <c r="E3341" s="5" t="s">
        <v>200</v>
      </c>
    </row>
    <row r="3342" spans="1:5" x14ac:dyDescent="0.35">
      <c r="A3342" s="5" t="s">
        <v>20</v>
      </c>
      <c r="B3342" s="5" t="s">
        <v>21</v>
      </c>
      <c r="C3342" s="5">
        <v>3828849</v>
      </c>
      <c r="D3342" s="5">
        <v>3829406</v>
      </c>
      <c r="E3342" s="5" t="s">
        <v>200</v>
      </c>
    </row>
    <row r="3343" spans="1:5" x14ac:dyDescent="0.35">
      <c r="A3343" s="5" t="s">
        <v>20</v>
      </c>
      <c r="B3343" s="5" t="s">
        <v>21</v>
      </c>
      <c r="C3343" s="5">
        <v>3829635</v>
      </c>
      <c r="D3343" s="5">
        <v>3830615</v>
      </c>
      <c r="E3343" s="5" t="s">
        <v>200</v>
      </c>
    </row>
    <row r="3344" spans="1:5" x14ac:dyDescent="0.35">
      <c r="A3344" s="5" t="s">
        <v>20</v>
      </c>
      <c r="B3344" s="5" t="s">
        <v>21</v>
      </c>
      <c r="C3344" s="5">
        <v>3830651</v>
      </c>
      <c r="D3344" s="5">
        <v>3831181</v>
      </c>
      <c r="E3344" s="5" t="s">
        <v>200</v>
      </c>
    </row>
    <row r="3345" spans="1:5" x14ac:dyDescent="0.35">
      <c r="A3345" s="5" t="s">
        <v>20</v>
      </c>
      <c r="B3345" s="5" t="s">
        <v>21</v>
      </c>
      <c r="C3345" s="5">
        <v>3831219</v>
      </c>
      <c r="D3345" s="5">
        <v>3832058</v>
      </c>
      <c r="E3345" s="5" t="s">
        <v>200</v>
      </c>
    </row>
    <row r="3346" spans="1:5" x14ac:dyDescent="0.35">
      <c r="A3346" s="5" t="s">
        <v>20</v>
      </c>
      <c r="B3346" s="5" t="s">
        <v>21</v>
      </c>
      <c r="C3346" s="5">
        <v>3832078</v>
      </c>
      <c r="D3346" s="5">
        <v>3832395</v>
      </c>
      <c r="E3346" s="5" t="s">
        <v>200</v>
      </c>
    </row>
    <row r="3347" spans="1:5" x14ac:dyDescent="0.35">
      <c r="A3347" s="5" t="s">
        <v>20</v>
      </c>
      <c r="B3347" s="5" t="s">
        <v>21</v>
      </c>
      <c r="C3347" s="5">
        <v>3832433</v>
      </c>
      <c r="D3347" s="5">
        <v>3832888</v>
      </c>
      <c r="E3347" s="5" t="s">
        <v>200</v>
      </c>
    </row>
    <row r="3348" spans="1:5" x14ac:dyDescent="0.35">
      <c r="A3348" s="5" t="s">
        <v>20</v>
      </c>
      <c r="B3348" s="5" t="s">
        <v>21</v>
      </c>
      <c r="C3348" s="5">
        <v>3833181</v>
      </c>
      <c r="D3348" s="5">
        <v>3833474</v>
      </c>
      <c r="E3348" s="5" t="s">
        <v>25</v>
      </c>
    </row>
    <row r="3349" spans="1:5" x14ac:dyDescent="0.35">
      <c r="A3349" s="5" t="s">
        <v>20</v>
      </c>
      <c r="B3349" s="5" t="s">
        <v>21</v>
      </c>
      <c r="C3349" s="5">
        <v>3833607</v>
      </c>
      <c r="D3349" s="5">
        <v>3834014</v>
      </c>
      <c r="E3349" s="5" t="s">
        <v>25</v>
      </c>
    </row>
    <row r="3350" spans="1:5" x14ac:dyDescent="0.35">
      <c r="A3350" s="5" t="s">
        <v>20</v>
      </c>
      <c r="B3350" s="5" t="s">
        <v>21</v>
      </c>
      <c r="C3350" s="5">
        <v>3834110</v>
      </c>
      <c r="D3350" s="5">
        <v>3834937</v>
      </c>
      <c r="E3350" s="5" t="s">
        <v>200</v>
      </c>
    </row>
    <row r="3351" spans="1:5" x14ac:dyDescent="0.35">
      <c r="A3351" s="5" t="s">
        <v>20</v>
      </c>
      <c r="B3351" s="5" t="s">
        <v>21</v>
      </c>
      <c r="C3351" s="5">
        <v>3835096</v>
      </c>
      <c r="D3351" s="5">
        <v>3836202</v>
      </c>
      <c r="E3351" s="5" t="s">
        <v>200</v>
      </c>
    </row>
    <row r="3352" spans="1:5" x14ac:dyDescent="0.35">
      <c r="A3352" s="5" t="s">
        <v>20</v>
      </c>
      <c r="B3352" s="5" t="s">
        <v>21</v>
      </c>
      <c r="C3352" s="5">
        <v>3836589</v>
      </c>
      <c r="D3352" s="5">
        <v>3836762</v>
      </c>
      <c r="E3352" s="5" t="s">
        <v>25</v>
      </c>
    </row>
    <row r="3353" spans="1:5" x14ac:dyDescent="0.35">
      <c r="A3353" s="5" t="s">
        <v>20</v>
      </c>
      <c r="B3353" s="5" t="s">
        <v>21</v>
      </c>
      <c r="C3353" s="5">
        <v>3836828</v>
      </c>
      <c r="D3353" s="5">
        <v>3837025</v>
      </c>
      <c r="E3353" s="5" t="s">
        <v>200</v>
      </c>
    </row>
    <row r="3354" spans="1:5" x14ac:dyDescent="0.35">
      <c r="A3354" s="5" t="s">
        <v>20</v>
      </c>
      <c r="B3354" s="5" t="s">
        <v>21</v>
      </c>
      <c r="C3354" s="5">
        <v>3837249</v>
      </c>
      <c r="D3354" s="5">
        <v>3839588</v>
      </c>
      <c r="E3354" s="5" t="s">
        <v>200</v>
      </c>
    </row>
    <row r="3355" spans="1:5" x14ac:dyDescent="0.35">
      <c r="A3355" s="5" t="s">
        <v>20</v>
      </c>
      <c r="B3355" s="5" t="s">
        <v>21</v>
      </c>
      <c r="C3355" s="5">
        <v>3839578</v>
      </c>
      <c r="D3355" s="5">
        <v>3841098</v>
      </c>
      <c r="E3355" s="5" t="s">
        <v>200</v>
      </c>
    </row>
    <row r="3356" spans="1:5" x14ac:dyDescent="0.35">
      <c r="A3356" s="5" t="s">
        <v>20</v>
      </c>
      <c r="B3356" s="5" t="s">
        <v>21</v>
      </c>
      <c r="C3356" s="5">
        <v>3841311</v>
      </c>
      <c r="D3356" s="5">
        <v>3843185</v>
      </c>
      <c r="E3356" s="5" t="s">
        <v>200</v>
      </c>
    </row>
    <row r="3357" spans="1:5" x14ac:dyDescent="0.35">
      <c r="A3357" s="5" t="s">
        <v>20</v>
      </c>
      <c r="B3357" s="5" t="s">
        <v>21</v>
      </c>
      <c r="C3357" s="5">
        <v>3843919</v>
      </c>
      <c r="D3357" s="5">
        <v>3844881</v>
      </c>
      <c r="E3357" s="5" t="s">
        <v>200</v>
      </c>
    </row>
    <row r="3358" spans="1:5" x14ac:dyDescent="0.35">
      <c r="A3358" s="5" t="s">
        <v>20</v>
      </c>
      <c r="B3358" s="5" t="s">
        <v>21</v>
      </c>
      <c r="C3358" s="5">
        <v>3844886</v>
      </c>
      <c r="D3358" s="5">
        <v>3846424</v>
      </c>
      <c r="E3358" s="5" t="s">
        <v>200</v>
      </c>
    </row>
    <row r="3359" spans="1:5" x14ac:dyDescent="0.35">
      <c r="A3359" s="5" t="s">
        <v>20</v>
      </c>
      <c r="B3359" s="5" t="s">
        <v>21</v>
      </c>
      <c r="C3359" s="5">
        <v>3846429</v>
      </c>
      <c r="D3359" s="5">
        <v>3846797</v>
      </c>
      <c r="E3359" s="5" t="s">
        <v>200</v>
      </c>
    </row>
    <row r="3360" spans="1:5" x14ac:dyDescent="0.35">
      <c r="A3360" s="5" t="s">
        <v>20</v>
      </c>
      <c r="B3360" s="5" t="s">
        <v>21</v>
      </c>
      <c r="C3360" s="5">
        <v>3847073</v>
      </c>
      <c r="D3360" s="5">
        <v>3847651</v>
      </c>
      <c r="E3360" s="5" t="s">
        <v>25</v>
      </c>
    </row>
    <row r="3361" spans="1:5" x14ac:dyDescent="0.35">
      <c r="A3361" s="5" t="s">
        <v>20</v>
      </c>
      <c r="B3361" s="5" t="s">
        <v>21</v>
      </c>
      <c r="C3361" s="5">
        <v>3847788</v>
      </c>
      <c r="D3361" s="5">
        <v>3848180</v>
      </c>
      <c r="E3361" s="5" t="s">
        <v>200</v>
      </c>
    </row>
    <row r="3362" spans="1:5" x14ac:dyDescent="0.35">
      <c r="A3362" s="5" t="s">
        <v>20</v>
      </c>
      <c r="B3362" s="5" t="s">
        <v>21</v>
      </c>
      <c r="C3362" s="5">
        <v>3848326</v>
      </c>
      <c r="D3362" s="5">
        <v>3849000</v>
      </c>
      <c r="E3362" s="5" t="s">
        <v>25</v>
      </c>
    </row>
    <row r="3363" spans="1:5" x14ac:dyDescent="0.35">
      <c r="A3363" s="5" t="s">
        <v>20</v>
      </c>
      <c r="B3363" s="5" t="s">
        <v>21</v>
      </c>
      <c r="C3363" s="5">
        <v>3849072</v>
      </c>
      <c r="D3363" s="5">
        <v>3850037</v>
      </c>
      <c r="E3363" s="5" t="s">
        <v>200</v>
      </c>
    </row>
    <row r="3364" spans="1:5" x14ac:dyDescent="0.35">
      <c r="A3364" s="5" t="s">
        <v>20</v>
      </c>
      <c r="B3364" s="5" t="s">
        <v>21</v>
      </c>
      <c r="C3364" s="5">
        <v>3850938</v>
      </c>
      <c r="D3364" s="5">
        <v>3851765</v>
      </c>
      <c r="E3364" s="5" t="s">
        <v>25</v>
      </c>
    </row>
    <row r="3365" spans="1:5" x14ac:dyDescent="0.35">
      <c r="A3365" s="5" t="s">
        <v>20</v>
      </c>
      <c r="B3365" s="5" t="s">
        <v>21</v>
      </c>
      <c r="C3365" s="5">
        <v>3851855</v>
      </c>
      <c r="D3365" s="5">
        <v>3853072</v>
      </c>
      <c r="E3365" s="5" t="s">
        <v>25</v>
      </c>
    </row>
    <row r="3366" spans="1:5" x14ac:dyDescent="0.35">
      <c r="A3366" s="5" t="s">
        <v>20</v>
      </c>
      <c r="B3366" s="5" t="s">
        <v>21</v>
      </c>
      <c r="C3366" s="5">
        <v>3853233</v>
      </c>
      <c r="D3366" s="5">
        <v>3853877</v>
      </c>
      <c r="E3366" s="5" t="s">
        <v>25</v>
      </c>
    </row>
    <row r="3367" spans="1:5" x14ac:dyDescent="0.35">
      <c r="A3367" s="5" t="s">
        <v>20</v>
      </c>
      <c r="B3367" s="5" t="s">
        <v>21</v>
      </c>
      <c r="C3367" s="5">
        <v>3854108</v>
      </c>
      <c r="D3367" s="5">
        <v>3856243</v>
      </c>
      <c r="E3367" s="5" t="s">
        <v>200</v>
      </c>
    </row>
    <row r="3368" spans="1:5" x14ac:dyDescent="0.35">
      <c r="A3368" s="5" t="s">
        <v>20</v>
      </c>
      <c r="B3368" s="5" t="s">
        <v>21</v>
      </c>
      <c r="C3368" s="5">
        <v>3856437</v>
      </c>
      <c r="D3368" s="5">
        <v>3858380</v>
      </c>
      <c r="E3368" s="5" t="s">
        <v>200</v>
      </c>
    </row>
    <row r="3369" spans="1:5" x14ac:dyDescent="0.35">
      <c r="A3369" s="5" t="s">
        <v>20</v>
      </c>
      <c r="B3369" s="5" t="s">
        <v>21</v>
      </c>
      <c r="C3369" s="5">
        <v>3858840</v>
      </c>
      <c r="D3369" s="5">
        <v>3859049</v>
      </c>
      <c r="E3369" s="5" t="s">
        <v>25</v>
      </c>
    </row>
    <row r="3370" spans="1:5" x14ac:dyDescent="0.35">
      <c r="A3370" s="5" t="s">
        <v>20</v>
      </c>
      <c r="B3370" s="5" t="s">
        <v>21</v>
      </c>
      <c r="C3370" s="5">
        <v>3859243</v>
      </c>
      <c r="D3370" s="5">
        <v>3860163</v>
      </c>
      <c r="E3370" s="5" t="s">
        <v>25</v>
      </c>
    </row>
    <row r="3371" spans="1:5" x14ac:dyDescent="0.35">
      <c r="A3371" s="5" t="s">
        <v>20</v>
      </c>
      <c r="B3371" s="5" t="s">
        <v>21</v>
      </c>
      <c r="C3371" s="5">
        <v>3860253</v>
      </c>
      <c r="D3371" s="5">
        <v>3861620</v>
      </c>
      <c r="E3371" s="5" t="s">
        <v>200</v>
      </c>
    </row>
    <row r="3372" spans="1:5" x14ac:dyDescent="0.35">
      <c r="A3372" s="5" t="s">
        <v>20</v>
      </c>
      <c r="B3372" s="5" t="s">
        <v>21</v>
      </c>
      <c r="C3372" s="5">
        <v>3862044</v>
      </c>
      <c r="D3372" s="5">
        <v>3862709</v>
      </c>
      <c r="E3372" s="5" t="s">
        <v>25</v>
      </c>
    </row>
    <row r="3373" spans="1:5" x14ac:dyDescent="0.35">
      <c r="A3373" s="5" t="s">
        <v>20</v>
      </c>
      <c r="B3373" s="5" t="s">
        <v>21</v>
      </c>
      <c r="C3373" s="5">
        <v>3862728</v>
      </c>
      <c r="D3373" s="5">
        <v>3864377</v>
      </c>
      <c r="E3373" s="5" t="s">
        <v>25</v>
      </c>
    </row>
    <row r="3374" spans="1:5" x14ac:dyDescent="0.35">
      <c r="A3374" s="5" t="s">
        <v>20</v>
      </c>
      <c r="B3374" s="5" t="s">
        <v>21</v>
      </c>
      <c r="C3374" s="5">
        <v>3864559</v>
      </c>
      <c r="D3374" s="5">
        <v>3866913</v>
      </c>
      <c r="E3374" s="5" t="s">
        <v>25</v>
      </c>
    </row>
    <row r="3375" spans="1:5" x14ac:dyDescent="0.35">
      <c r="A3375" s="5" t="s">
        <v>20</v>
      </c>
      <c r="B3375" s="5" t="s">
        <v>21</v>
      </c>
      <c r="C3375" s="5">
        <v>3867331</v>
      </c>
      <c r="D3375" s="5">
        <v>3867720</v>
      </c>
      <c r="E3375" s="5" t="s">
        <v>25</v>
      </c>
    </row>
    <row r="3376" spans="1:5" x14ac:dyDescent="0.35">
      <c r="A3376" s="5" t="s">
        <v>20</v>
      </c>
      <c r="B3376" s="5" t="s">
        <v>21</v>
      </c>
      <c r="C3376" s="5">
        <v>3867739</v>
      </c>
      <c r="D3376" s="5">
        <v>3868176</v>
      </c>
      <c r="E3376" s="5" t="s">
        <v>25</v>
      </c>
    </row>
    <row r="3377" spans="1:5" x14ac:dyDescent="0.35">
      <c r="A3377" s="5" t="s">
        <v>20</v>
      </c>
      <c r="B3377" s="5" t="s">
        <v>21</v>
      </c>
      <c r="C3377" s="5">
        <v>3868166</v>
      </c>
      <c r="D3377" s="5">
        <v>3868480</v>
      </c>
      <c r="E3377" s="5" t="s">
        <v>25</v>
      </c>
    </row>
    <row r="3378" spans="1:5" x14ac:dyDescent="0.35">
      <c r="A3378" s="5" t="s">
        <v>20</v>
      </c>
      <c r="B3378" s="5" t="s">
        <v>21</v>
      </c>
      <c r="C3378" s="5">
        <v>3868945</v>
      </c>
      <c r="D3378" s="5">
        <v>3869637</v>
      </c>
      <c r="E3378" s="5" t="s">
        <v>200</v>
      </c>
    </row>
    <row r="3379" spans="1:5" x14ac:dyDescent="0.35">
      <c r="A3379" s="5" t="s">
        <v>20</v>
      </c>
      <c r="B3379" s="5" t="s">
        <v>21</v>
      </c>
      <c r="C3379" s="5">
        <v>3869905</v>
      </c>
      <c r="D3379" s="5">
        <v>3870894</v>
      </c>
      <c r="E3379" s="5" t="s">
        <v>200</v>
      </c>
    </row>
    <row r="3380" spans="1:5" x14ac:dyDescent="0.35">
      <c r="A3380" s="5" t="s">
        <v>20</v>
      </c>
      <c r="B3380" s="5" t="s">
        <v>21</v>
      </c>
      <c r="C3380" s="5">
        <v>3871487</v>
      </c>
      <c r="D3380" s="5">
        <v>3873256</v>
      </c>
      <c r="E3380" s="5" t="s">
        <v>25</v>
      </c>
    </row>
    <row r="3381" spans="1:5" x14ac:dyDescent="0.35">
      <c r="A3381" s="5" t="s">
        <v>20</v>
      </c>
      <c r="B3381" s="5" t="s">
        <v>21</v>
      </c>
      <c r="C3381" s="5">
        <v>3873475</v>
      </c>
      <c r="D3381" s="5">
        <v>3873615</v>
      </c>
      <c r="E3381" s="5" t="s">
        <v>200</v>
      </c>
    </row>
    <row r="3382" spans="1:5" x14ac:dyDescent="0.35">
      <c r="A3382" s="5" t="s">
        <v>20</v>
      </c>
      <c r="B3382" s="5" t="s">
        <v>21</v>
      </c>
      <c r="C3382" s="5">
        <v>3873707</v>
      </c>
      <c r="D3382" s="5">
        <v>3874267</v>
      </c>
      <c r="E3382" s="5" t="s">
        <v>25</v>
      </c>
    </row>
    <row r="3383" spans="1:5" x14ac:dyDescent="0.35">
      <c r="A3383" s="5" t="s">
        <v>20</v>
      </c>
      <c r="B3383" s="5" t="s">
        <v>21</v>
      </c>
      <c r="C3383" s="5">
        <v>3874287</v>
      </c>
      <c r="D3383" s="5">
        <v>3875366</v>
      </c>
      <c r="E3383" s="5" t="s">
        <v>200</v>
      </c>
    </row>
    <row r="3384" spans="1:5" x14ac:dyDescent="0.35">
      <c r="A3384" s="5" t="s">
        <v>20</v>
      </c>
      <c r="B3384" s="5" t="s">
        <v>21</v>
      </c>
      <c r="C3384" s="5">
        <v>3875564</v>
      </c>
      <c r="D3384" s="5">
        <v>3876919</v>
      </c>
      <c r="E3384" s="5" t="s">
        <v>25</v>
      </c>
    </row>
    <row r="3385" spans="1:5" x14ac:dyDescent="0.35">
      <c r="A3385" s="5" t="s">
        <v>20</v>
      </c>
      <c r="B3385" s="5" t="s">
        <v>21</v>
      </c>
      <c r="C3385" s="5">
        <v>3876962</v>
      </c>
      <c r="D3385" s="5">
        <v>3877162</v>
      </c>
      <c r="E3385" s="5" t="s">
        <v>25</v>
      </c>
    </row>
    <row r="3386" spans="1:5" x14ac:dyDescent="0.35">
      <c r="A3386" s="5" t="s">
        <v>20</v>
      </c>
      <c r="B3386" s="5" t="s">
        <v>21</v>
      </c>
      <c r="C3386" s="5">
        <v>3877401</v>
      </c>
      <c r="D3386" s="5">
        <v>3878186</v>
      </c>
      <c r="E3386" s="5" t="s">
        <v>200</v>
      </c>
    </row>
    <row r="3387" spans="1:5" x14ac:dyDescent="0.35">
      <c r="A3387" s="5" t="s">
        <v>20</v>
      </c>
      <c r="B3387" s="5" t="s">
        <v>21</v>
      </c>
      <c r="C3387" s="5">
        <v>3878323</v>
      </c>
      <c r="D3387" s="5">
        <v>3878748</v>
      </c>
      <c r="E3387" s="5" t="s">
        <v>200</v>
      </c>
    </row>
    <row r="3388" spans="1:5" x14ac:dyDescent="0.35">
      <c r="A3388" s="5" t="s">
        <v>20</v>
      </c>
      <c r="B3388" s="5" t="s">
        <v>21</v>
      </c>
      <c r="C3388" s="5">
        <v>3878822</v>
      </c>
      <c r="D3388" s="5">
        <v>3879001</v>
      </c>
      <c r="E3388" s="5" t="s">
        <v>200</v>
      </c>
    </row>
    <row r="3389" spans="1:5" x14ac:dyDescent="0.35">
      <c r="A3389" s="5" t="s">
        <v>20</v>
      </c>
      <c r="B3389" s="5" t="s">
        <v>21</v>
      </c>
      <c r="C3389" s="5">
        <v>3879136</v>
      </c>
      <c r="D3389" s="5">
        <v>3879612</v>
      </c>
      <c r="E3389" s="5" t="s">
        <v>200</v>
      </c>
    </row>
    <row r="3390" spans="1:5" x14ac:dyDescent="0.35">
      <c r="A3390" s="5" t="s">
        <v>20</v>
      </c>
      <c r="B3390" s="5" t="s">
        <v>21</v>
      </c>
      <c r="C3390" s="5">
        <v>3879697</v>
      </c>
      <c r="D3390" s="5">
        <v>3880209</v>
      </c>
      <c r="E3390" s="5" t="s">
        <v>200</v>
      </c>
    </row>
    <row r="3391" spans="1:5" x14ac:dyDescent="0.35">
      <c r="A3391" s="5" t="s">
        <v>20</v>
      </c>
      <c r="B3391" s="5" t="s">
        <v>21</v>
      </c>
      <c r="C3391" s="5">
        <v>3880301</v>
      </c>
      <c r="D3391" s="5">
        <v>3880726</v>
      </c>
      <c r="E3391" s="5" t="s">
        <v>200</v>
      </c>
    </row>
    <row r="3392" spans="1:5" x14ac:dyDescent="0.35">
      <c r="A3392" s="5" t="s">
        <v>20</v>
      </c>
      <c r="B3392" s="5" t="s">
        <v>1382</v>
      </c>
      <c r="C3392" s="5">
        <v>3880742</v>
      </c>
      <c r="D3392" s="5">
        <v>3881098</v>
      </c>
      <c r="E3392" s="5" t="s">
        <v>200</v>
      </c>
    </row>
    <row r="3393" spans="1:5" x14ac:dyDescent="0.35">
      <c r="A3393" s="5" t="s">
        <v>20</v>
      </c>
      <c r="B3393" s="5" t="s">
        <v>1382</v>
      </c>
      <c r="C3393" s="5">
        <v>3882237</v>
      </c>
      <c r="D3393" s="5">
        <v>3882389</v>
      </c>
      <c r="E3393" s="5" t="s">
        <v>200</v>
      </c>
    </row>
    <row r="3394" spans="1:5" x14ac:dyDescent="0.35">
      <c r="A3394" s="5" t="s">
        <v>20</v>
      </c>
      <c r="B3394" s="5" t="s">
        <v>21</v>
      </c>
      <c r="C3394" s="5">
        <v>3882396</v>
      </c>
      <c r="D3394" s="5">
        <v>3882578</v>
      </c>
      <c r="E3394" s="5" t="s">
        <v>200</v>
      </c>
    </row>
    <row r="3395" spans="1:5" x14ac:dyDescent="0.35">
      <c r="A3395" s="5" t="s">
        <v>20</v>
      </c>
      <c r="B3395" s="5" t="s">
        <v>21</v>
      </c>
      <c r="C3395" s="5">
        <v>3883127</v>
      </c>
      <c r="D3395" s="5">
        <v>3883984</v>
      </c>
      <c r="E3395" s="5" t="s">
        <v>200</v>
      </c>
    </row>
    <row r="3396" spans="1:5" x14ac:dyDescent="0.35">
      <c r="A3396" s="5" t="s">
        <v>20</v>
      </c>
      <c r="B3396" s="5" t="s">
        <v>21</v>
      </c>
      <c r="C3396" s="5">
        <v>3884140</v>
      </c>
      <c r="D3396" s="5">
        <v>3885492</v>
      </c>
      <c r="E3396" s="5" t="s">
        <v>200</v>
      </c>
    </row>
    <row r="3397" spans="1:5" x14ac:dyDescent="0.35">
      <c r="A3397" s="5" t="s">
        <v>20</v>
      </c>
      <c r="B3397" s="5" t="s">
        <v>21</v>
      </c>
      <c r="C3397" s="5">
        <v>3885500</v>
      </c>
      <c r="D3397" s="5">
        <v>3885715</v>
      </c>
      <c r="E3397" s="5" t="s">
        <v>200</v>
      </c>
    </row>
    <row r="3398" spans="1:5" x14ac:dyDescent="0.35">
      <c r="A3398" s="5" t="s">
        <v>20</v>
      </c>
      <c r="B3398" s="5" t="s">
        <v>21</v>
      </c>
      <c r="C3398" s="5">
        <v>3885784</v>
      </c>
      <c r="D3398" s="5">
        <v>3886068</v>
      </c>
      <c r="E3398" s="5" t="s">
        <v>25</v>
      </c>
    </row>
    <row r="3399" spans="1:5" x14ac:dyDescent="0.35">
      <c r="A3399" s="5" t="s">
        <v>20</v>
      </c>
      <c r="B3399" s="5" t="s">
        <v>21</v>
      </c>
      <c r="C3399" s="5">
        <v>3886088</v>
      </c>
      <c r="D3399" s="5">
        <v>3887551</v>
      </c>
      <c r="E3399" s="5" t="s">
        <v>200</v>
      </c>
    </row>
    <row r="3400" spans="1:5" x14ac:dyDescent="0.35">
      <c r="A3400" s="5" t="s">
        <v>20</v>
      </c>
      <c r="B3400" s="5" t="s">
        <v>21</v>
      </c>
      <c r="C3400" s="5">
        <v>3887621</v>
      </c>
      <c r="D3400" s="5">
        <v>3888112</v>
      </c>
      <c r="E3400" s="5" t="s">
        <v>200</v>
      </c>
    </row>
    <row r="3401" spans="1:5" x14ac:dyDescent="0.35">
      <c r="A3401" s="5" t="s">
        <v>20</v>
      </c>
      <c r="B3401" s="5" t="s">
        <v>21</v>
      </c>
      <c r="C3401" s="5">
        <v>3888420</v>
      </c>
      <c r="D3401" s="5">
        <v>3889388</v>
      </c>
      <c r="E3401" s="5" t="s">
        <v>25</v>
      </c>
    </row>
    <row r="3402" spans="1:5" x14ac:dyDescent="0.35">
      <c r="A3402" s="5" t="s">
        <v>20</v>
      </c>
      <c r="B3402" s="5" t="s">
        <v>21</v>
      </c>
      <c r="C3402" s="5">
        <v>3889473</v>
      </c>
      <c r="D3402" s="5">
        <v>3890102</v>
      </c>
      <c r="E3402" s="5" t="s">
        <v>200</v>
      </c>
    </row>
    <row r="3403" spans="1:5" x14ac:dyDescent="0.35">
      <c r="A3403" s="5" t="s">
        <v>20</v>
      </c>
      <c r="B3403" s="5" t="s">
        <v>21</v>
      </c>
      <c r="C3403" s="5">
        <v>3890225</v>
      </c>
      <c r="D3403" s="5">
        <v>3892222</v>
      </c>
      <c r="E3403" s="5" t="s">
        <v>25</v>
      </c>
    </row>
    <row r="3404" spans="1:5" x14ac:dyDescent="0.35">
      <c r="A3404" s="5" t="s">
        <v>20</v>
      </c>
      <c r="B3404" s="5" t="s">
        <v>21</v>
      </c>
      <c r="C3404" s="5">
        <v>3892512</v>
      </c>
      <c r="D3404" s="5">
        <v>3893228</v>
      </c>
      <c r="E3404" s="5" t="s">
        <v>25</v>
      </c>
    </row>
    <row r="3405" spans="1:5" x14ac:dyDescent="0.35">
      <c r="A3405" s="5" t="s">
        <v>20</v>
      </c>
      <c r="B3405" s="5" t="s">
        <v>21</v>
      </c>
      <c r="C3405" s="5">
        <v>3893228</v>
      </c>
      <c r="D3405" s="5">
        <v>3893989</v>
      </c>
      <c r="E3405" s="5" t="s">
        <v>25</v>
      </c>
    </row>
    <row r="3406" spans="1:5" x14ac:dyDescent="0.35">
      <c r="A3406" s="5" t="s">
        <v>20</v>
      </c>
      <c r="B3406" s="5" t="s">
        <v>21</v>
      </c>
      <c r="C3406" s="5">
        <v>3893986</v>
      </c>
      <c r="D3406" s="5">
        <v>3894714</v>
      </c>
      <c r="E3406" s="5" t="s">
        <v>25</v>
      </c>
    </row>
    <row r="3407" spans="1:5" x14ac:dyDescent="0.35">
      <c r="A3407" s="5" t="s">
        <v>20</v>
      </c>
      <c r="B3407" s="5" t="s">
        <v>21</v>
      </c>
      <c r="C3407" s="5">
        <v>3894730</v>
      </c>
      <c r="D3407" s="5">
        <v>3895404</v>
      </c>
      <c r="E3407" s="5" t="s">
        <v>25</v>
      </c>
    </row>
    <row r="3408" spans="1:5" x14ac:dyDescent="0.35">
      <c r="A3408" s="5" t="s">
        <v>20</v>
      </c>
      <c r="B3408" s="5" t="s">
        <v>21</v>
      </c>
      <c r="C3408" s="5">
        <v>3895380</v>
      </c>
      <c r="D3408" s="5">
        <v>3896711</v>
      </c>
      <c r="E3408" s="5" t="s">
        <v>25</v>
      </c>
    </row>
    <row r="3409" spans="1:5" x14ac:dyDescent="0.35">
      <c r="A3409" s="5" t="s">
        <v>20</v>
      </c>
      <c r="B3409" s="5" t="s">
        <v>21</v>
      </c>
      <c r="C3409" s="5">
        <v>3897013</v>
      </c>
      <c r="D3409" s="5">
        <v>3897297</v>
      </c>
      <c r="E3409" s="5" t="s">
        <v>25</v>
      </c>
    </row>
    <row r="3410" spans="1:5" x14ac:dyDescent="0.35">
      <c r="A3410" s="5" t="s">
        <v>20</v>
      </c>
      <c r="B3410" s="5" t="s">
        <v>21</v>
      </c>
      <c r="C3410" s="5">
        <v>3897339</v>
      </c>
      <c r="D3410" s="5">
        <v>3898133</v>
      </c>
      <c r="E3410" s="5" t="s">
        <v>25</v>
      </c>
    </row>
    <row r="3411" spans="1:5" x14ac:dyDescent="0.35">
      <c r="A3411" s="5" t="s">
        <v>20</v>
      </c>
      <c r="B3411" s="5" t="s">
        <v>21</v>
      </c>
      <c r="C3411" s="5">
        <v>3898130</v>
      </c>
      <c r="D3411" s="5">
        <v>3898597</v>
      </c>
      <c r="E3411" s="5" t="s">
        <v>200</v>
      </c>
    </row>
    <row r="3412" spans="1:5" x14ac:dyDescent="0.35">
      <c r="A3412" s="5" t="s">
        <v>20</v>
      </c>
      <c r="B3412" s="5" t="s">
        <v>21</v>
      </c>
      <c r="C3412" s="5">
        <v>3899850</v>
      </c>
      <c r="D3412" s="5">
        <v>3905378</v>
      </c>
      <c r="E3412" s="5" t="s">
        <v>200</v>
      </c>
    </row>
    <row r="3413" spans="1:5" x14ac:dyDescent="0.35">
      <c r="A3413" s="5" t="s">
        <v>20</v>
      </c>
      <c r="B3413" s="5" t="s">
        <v>21</v>
      </c>
      <c r="C3413" s="5">
        <v>3905421</v>
      </c>
      <c r="D3413" s="5">
        <v>3905669</v>
      </c>
      <c r="E3413" s="5" t="s">
        <v>200</v>
      </c>
    </row>
    <row r="3414" spans="1:5" x14ac:dyDescent="0.35">
      <c r="A3414" s="5" t="s">
        <v>20</v>
      </c>
      <c r="B3414" s="5" t="s">
        <v>21</v>
      </c>
      <c r="C3414" s="5">
        <v>3906052</v>
      </c>
      <c r="D3414" s="5">
        <v>3908538</v>
      </c>
      <c r="E3414" s="5" t="s">
        <v>25</v>
      </c>
    </row>
    <row r="3415" spans="1:5" x14ac:dyDescent="0.35">
      <c r="A3415" s="5" t="s">
        <v>20</v>
      </c>
      <c r="B3415" s="5" t="s">
        <v>21</v>
      </c>
      <c r="C3415" s="5">
        <v>3908771</v>
      </c>
      <c r="D3415" s="5">
        <v>3909019</v>
      </c>
      <c r="E3415" s="5" t="s">
        <v>25</v>
      </c>
    </row>
    <row r="3416" spans="1:5" x14ac:dyDescent="0.35">
      <c r="A3416" s="5" t="s">
        <v>20</v>
      </c>
      <c r="B3416" s="5" t="s">
        <v>21</v>
      </c>
      <c r="C3416" s="5">
        <v>3909260</v>
      </c>
      <c r="D3416" s="5">
        <v>3909676</v>
      </c>
      <c r="E3416" s="5" t="s">
        <v>200</v>
      </c>
    </row>
    <row r="3417" spans="1:5" x14ac:dyDescent="0.35">
      <c r="A3417" s="5" t="s">
        <v>20</v>
      </c>
      <c r="B3417" s="5" t="s">
        <v>21</v>
      </c>
      <c r="C3417" s="5">
        <v>3909922</v>
      </c>
      <c r="D3417" s="5">
        <v>3911073</v>
      </c>
      <c r="E3417" s="5" t="s">
        <v>200</v>
      </c>
    </row>
    <row r="3418" spans="1:5" x14ac:dyDescent="0.35">
      <c r="A3418" s="5" t="s">
        <v>20</v>
      </c>
      <c r="B3418" s="5" t="s">
        <v>21</v>
      </c>
      <c r="C3418" s="5">
        <v>3911106</v>
      </c>
      <c r="D3418" s="5">
        <v>3911318</v>
      </c>
      <c r="E3418" s="5" t="s">
        <v>200</v>
      </c>
    </row>
    <row r="3419" spans="1:5" x14ac:dyDescent="0.35">
      <c r="A3419" s="5" t="s">
        <v>20</v>
      </c>
      <c r="B3419" s="5" t="s">
        <v>21</v>
      </c>
      <c r="C3419" s="5">
        <v>3911370</v>
      </c>
      <c r="D3419" s="5">
        <v>3911546</v>
      </c>
      <c r="E3419" s="5" t="s">
        <v>25</v>
      </c>
    </row>
    <row r="3420" spans="1:5" x14ac:dyDescent="0.35">
      <c r="A3420" s="5" t="s">
        <v>20</v>
      </c>
      <c r="B3420" s="5" t="s">
        <v>21</v>
      </c>
      <c r="C3420" s="5">
        <v>3911884</v>
      </c>
      <c r="D3420" s="5">
        <v>3912087</v>
      </c>
      <c r="E3420" s="5" t="s">
        <v>200</v>
      </c>
    </row>
    <row r="3421" spans="1:5" x14ac:dyDescent="0.35">
      <c r="A3421" s="5" t="s">
        <v>20</v>
      </c>
      <c r="B3421" s="5" t="s">
        <v>21</v>
      </c>
      <c r="C3421" s="5">
        <v>3912405</v>
      </c>
      <c r="D3421" s="5">
        <v>3912626</v>
      </c>
      <c r="E3421" s="5" t="s">
        <v>200</v>
      </c>
    </row>
    <row r="3422" spans="1:5" x14ac:dyDescent="0.35">
      <c r="A3422" s="5" t="s">
        <v>20</v>
      </c>
      <c r="B3422" s="5" t="s">
        <v>21</v>
      </c>
      <c r="C3422" s="5">
        <v>3912902</v>
      </c>
      <c r="D3422" s="5">
        <v>3914134</v>
      </c>
      <c r="E3422" s="5" t="s">
        <v>200</v>
      </c>
    </row>
    <row r="3423" spans="1:5" x14ac:dyDescent="0.35">
      <c r="A3423" s="5" t="s">
        <v>20</v>
      </c>
      <c r="B3423" s="5" t="s">
        <v>21</v>
      </c>
      <c r="C3423" s="5">
        <v>3914136</v>
      </c>
      <c r="D3423" s="5">
        <v>3915842</v>
      </c>
      <c r="E3423" s="5" t="s">
        <v>200</v>
      </c>
    </row>
    <row r="3424" spans="1:5" x14ac:dyDescent="0.35">
      <c r="A3424" s="5" t="s">
        <v>20</v>
      </c>
      <c r="B3424" s="5" t="s">
        <v>21</v>
      </c>
      <c r="C3424" s="5">
        <v>3916129</v>
      </c>
      <c r="D3424" s="5">
        <v>3916794</v>
      </c>
      <c r="E3424" s="5" t="s">
        <v>200</v>
      </c>
    </row>
    <row r="3425" spans="1:5" x14ac:dyDescent="0.35">
      <c r="A3425" s="5" t="s">
        <v>20</v>
      </c>
      <c r="B3425" s="5" t="s">
        <v>21</v>
      </c>
      <c r="C3425" s="5">
        <v>3917255</v>
      </c>
      <c r="D3425" s="5">
        <v>3917404</v>
      </c>
      <c r="E3425" s="5" t="s">
        <v>25</v>
      </c>
    </row>
    <row r="3426" spans="1:5" x14ac:dyDescent="0.35">
      <c r="A3426" s="5" t="s">
        <v>20</v>
      </c>
      <c r="B3426" s="5" t="s">
        <v>21</v>
      </c>
      <c r="C3426" s="5">
        <v>3917447</v>
      </c>
      <c r="D3426" s="5">
        <v>3917704</v>
      </c>
      <c r="E3426" s="5" t="s">
        <v>200</v>
      </c>
    </row>
    <row r="3427" spans="1:5" x14ac:dyDescent="0.35">
      <c r="A3427" s="5" t="s">
        <v>20</v>
      </c>
      <c r="B3427" s="5" t="s">
        <v>21</v>
      </c>
      <c r="C3427" s="5">
        <v>3917875</v>
      </c>
      <c r="D3427" s="5">
        <v>3918186</v>
      </c>
      <c r="E3427" s="5" t="s">
        <v>200</v>
      </c>
    </row>
    <row r="3428" spans="1:5" x14ac:dyDescent="0.35">
      <c r="A3428" s="5" t="s">
        <v>20</v>
      </c>
      <c r="B3428" s="5" t="s">
        <v>21</v>
      </c>
      <c r="C3428" s="5">
        <v>3918481</v>
      </c>
      <c r="D3428" s="5">
        <v>3918669</v>
      </c>
      <c r="E3428" s="5" t="s">
        <v>200</v>
      </c>
    </row>
    <row r="3429" spans="1:5" x14ac:dyDescent="0.35">
      <c r="A3429" s="5" t="s">
        <v>20</v>
      </c>
      <c r="B3429" s="5" t="s">
        <v>21</v>
      </c>
      <c r="C3429" s="5">
        <v>3919017</v>
      </c>
      <c r="D3429" s="5">
        <v>3919400</v>
      </c>
      <c r="E3429" s="5" t="s">
        <v>200</v>
      </c>
    </row>
    <row r="3430" spans="1:5" x14ac:dyDescent="0.35">
      <c r="A3430" s="5" t="s">
        <v>20</v>
      </c>
      <c r="B3430" s="5" t="s">
        <v>21</v>
      </c>
      <c r="C3430" s="5">
        <v>3919422</v>
      </c>
      <c r="D3430" s="5">
        <v>3920618</v>
      </c>
      <c r="E3430" s="5" t="s">
        <v>200</v>
      </c>
    </row>
    <row r="3431" spans="1:5" x14ac:dyDescent="0.35">
      <c r="A3431" s="5" t="s">
        <v>20</v>
      </c>
      <c r="B3431" s="5" t="s">
        <v>21</v>
      </c>
      <c r="C3431" s="5">
        <v>3920618</v>
      </c>
      <c r="D3431" s="5">
        <v>3921913</v>
      </c>
      <c r="E3431" s="5" t="s">
        <v>200</v>
      </c>
    </row>
    <row r="3432" spans="1:5" x14ac:dyDescent="0.35">
      <c r="A3432" s="5" t="s">
        <v>20</v>
      </c>
      <c r="B3432" s="5" t="s">
        <v>21</v>
      </c>
      <c r="C3432" s="5">
        <v>3922067</v>
      </c>
      <c r="D3432" s="5">
        <v>3922525</v>
      </c>
      <c r="E3432" s="5" t="s">
        <v>200</v>
      </c>
    </row>
    <row r="3433" spans="1:5" x14ac:dyDescent="0.35">
      <c r="A3433" s="5" t="s">
        <v>20</v>
      </c>
      <c r="B3433" s="5" t="s">
        <v>21</v>
      </c>
      <c r="C3433" s="5">
        <v>3922979</v>
      </c>
      <c r="D3433" s="5">
        <v>3923278</v>
      </c>
      <c r="E3433" s="5" t="s">
        <v>200</v>
      </c>
    </row>
    <row r="3434" spans="1:5" x14ac:dyDescent="0.35">
      <c r="A3434" s="5" t="s">
        <v>20</v>
      </c>
      <c r="B3434" s="5" t="s">
        <v>21</v>
      </c>
      <c r="C3434" s="5">
        <v>3923514</v>
      </c>
      <c r="D3434" s="5">
        <v>3923657</v>
      </c>
      <c r="E3434" s="5" t="s">
        <v>200</v>
      </c>
    </row>
    <row r="3435" spans="1:5" x14ac:dyDescent="0.35">
      <c r="A3435" s="5" t="s">
        <v>20</v>
      </c>
      <c r="B3435" s="5" t="s">
        <v>21</v>
      </c>
      <c r="C3435" s="5">
        <v>3923750</v>
      </c>
      <c r="D3435" s="5">
        <v>3924016</v>
      </c>
      <c r="E3435" s="5" t="s">
        <v>200</v>
      </c>
    </row>
    <row r="3436" spans="1:5" x14ac:dyDescent="0.35">
      <c r="A3436" s="5" t="s">
        <v>20</v>
      </c>
      <c r="B3436" s="5" t="s">
        <v>21</v>
      </c>
      <c r="C3436" s="5">
        <v>3924613</v>
      </c>
      <c r="D3436" s="5">
        <v>3926823</v>
      </c>
      <c r="E3436" s="5" t="s">
        <v>200</v>
      </c>
    </row>
    <row r="3437" spans="1:5" x14ac:dyDescent="0.35">
      <c r="A3437" s="5" t="s">
        <v>20</v>
      </c>
      <c r="B3437" s="5" t="s">
        <v>21</v>
      </c>
      <c r="C3437" s="5">
        <v>3926840</v>
      </c>
      <c r="D3437" s="5">
        <v>3929029</v>
      </c>
      <c r="E3437" s="5" t="s">
        <v>200</v>
      </c>
    </row>
    <row r="3438" spans="1:5" x14ac:dyDescent="0.35">
      <c r="A3438" s="5" t="s">
        <v>20</v>
      </c>
      <c r="B3438" s="5" t="s">
        <v>21</v>
      </c>
      <c r="C3438" s="5">
        <v>3929031</v>
      </c>
      <c r="D3438" s="5">
        <v>3929522</v>
      </c>
      <c r="E3438" s="5" t="s">
        <v>200</v>
      </c>
    </row>
    <row r="3439" spans="1:5" x14ac:dyDescent="0.35">
      <c r="A3439" s="5" t="s">
        <v>20</v>
      </c>
      <c r="B3439" s="5" t="s">
        <v>21</v>
      </c>
      <c r="C3439" s="5">
        <v>3929738</v>
      </c>
      <c r="D3439" s="5">
        <v>3930772</v>
      </c>
      <c r="E3439" s="5" t="s">
        <v>200</v>
      </c>
    </row>
    <row r="3440" spans="1:5" x14ac:dyDescent="0.35">
      <c r="A3440" s="5" t="s">
        <v>20</v>
      </c>
      <c r="B3440" s="5" t="s">
        <v>21</v>
      </c>
      <c r="C3440" s="5">
        <v>3930888</v>
      </c>
      <c r="D3440" s="5">
        <v>3931718</v>
      </c>
      <c r="E3440" s="5" t="s">
        <v>200</v>
      </c>
    </row>
    <row r="3441" spans="1:5" x14ac:dyDescent="0.35">
      <c r="A3441" s="5" t="s">
        <v>20</v>
      </c>
      <c r="B3441" s="5" t="s">
        <v>21</v>
      </c>
      <c r="C3441" s="5">
        <v>3931981</v>
      </c>
      <c r="D3441" s="5">
        <v>3932460</v>
      </c>
      <c r="E3441" s="5" t="s">
        <v>25</v>
      </c>
    </row>
    <row r="3442" spans="1:5" x14ac:dyDescent="0.35">
      <c r="A3442" s="5" t="s">
        <v>20</v>
      </c>
      <c r="B3442" s="5" t="s">
        <v>21</v>
      </c>
      <c r="C3442" s="5">
        <v>3932609</v>
      </c>
      <c r="D3442" s="5">
        <v>3933016</v>
      </c>
      <c r="E3442" s="5" t="s">
        <v>200</v>
      </c>
    </row>
    <row r="3443" spans="1:5" x14ac:dyDescent="0.35">
      <c r="A3443" s="5" t="s">
        <v>20</v>
      </c>
      <c r="B3443" s="5" t="s">
        <v>21</v>
      </c>
      <c r="C3443" s="5">
        <v>3933164</v>
      </c>
      <c r="D3443" s="5">
        <v>3934051</v>
      </c>
      <c r="E3443" s="5" t="s">
        <v>200</v>
      </c>
    </row>
    <row r="3444" spans="1:5" x14ac:dyDescent="0.35">
      <c r="A3444" s="5" t="s">
        <v>20</v>
      </c>
      <c r="B3444" s="5" t="s">
        <v>21</v>
      </c>
      <c r="C3444" s="5">
        <v>3934189</v>
      </c>
      <c r="D3444" s="5">
        <v>3935043</v>
      </c>
      <c r="E3444" s="5" t="s">
        <v>200</v>
      </c>
    </row>
    <row r="3445" spans="1:5" x14ac:dyDescent="0.35">
      <c r="A3445" s="5" t="s">
        <v>20</v>
      </c>
      <c r="B3445" s="5" t="s">
        <v>21</v>
      </c>
      <c r="C3445" s="5">
        <v>3935161</v>
      </c>
      <c r="D3445" s="5">
        <v>3936219</v>
      </c>
      <c r="E3445" s="5" t="s">
        <v>200</v>
      </c>
    </row>
    <row r="3446" spans="1:5" x14ac:dyDescent="0.35">
      <c r="A3446" s="5" t="s">
        <v>20</v>
      </c>
      <c r="B3446" s="5" t="s">
        <v>21</v>
      </c>
      <c r="C3446" s="5">
        <v>3936435</v>
      </c>
      <c r="D3446" s="5">
        <v>3936581</v>
      </c>
      <c r="E3446" s="5" t="s">
        <v>200</v>
      </c>
    </row>
    <row r="3447" spans="1:5" x14ac:dyDescent="0.35">
      <c r="A3447" s="5" t="s">
        <v>20</v>
      </c>
      <c r="B3447" s="5" t="s">
        <v>21</v>
      </c>
      <c r="C3447" s="5">
        <v>3937159</v>
      </c>
      <c r="D3447" s="5">
        <v>3937971</v>
      </c>
      <c r="E3447" s="5" t="s">
        <v>25</v>
      </c>
    </row>
    <row r="3448" spans="1:5" x14ac:dyDescent="0.35">
      <c r="A3448" s="5" t="s">
        <v>20</v>
      </c>
      <c r="B3448" s="5" t="s">
        <v>21</v>
      </c>
      <c r="C3448" s="5">
        <v>3938293</v>
      </c>
      <c r="D3448" s="5">
        <v>3938850</v>
      </c>
      <c r="E3448" s="5" t="s">
        <v>200</v>
      </c>
    </row>
    <row r="3449" spans="1:5" x14ac:dyDescent="0.35">
      <c r="A3449" s="5" t="s">
        <v>20</v>
      </c>
      <c r="B3449" s="5" t="s">
        <v>21</v>
      </c>
      <c r="C3449" s="5">
        <v>3939018</v>
      </c>
      <c r="D3449" s="5">
        <v>3940991</v>
      </c>
      <c r="E3449" s="5" t="s">
        <v>25</v>
      </c>
    </row>
    <row r="3450" spans="1:5" x14ac:dyDescent="0.35">
      <c r="A3450" s="5" t="s">
        <v>20</v>
      </c>
      <c r="B3450" s="5" t="s">
        <v>21</v>
      </c>
      <c r="C3450" s="5">
        <v>3941365</v>
      </c>
      <c r="D3450" s="5">
        <v>3941901</v>
      </c>
      <c r="E3450" s="5" t="s">
        <v>25</v>
      </c>
    </row>
    <row r="3451" spans="1:5" x14ac:dyDescent="0.35">
      <c r="A3451" s="5" t="s">
        <v>20</v>
      </c>
      <c r="B3451" s="5" t="s">
        <v>21</v>
      </c>
      <c r="C3451" s="5">
        <v>3942048</v>
      </c>
      <c r="D3451" s="5">
        <v>3943307</v>
      </c>
      <c r="E3451" s="5" t="s">
        <v>25</v>
      </c>
    </row>
    <row r="3452" spans="1:5" x14ac:dyDescent="0.35">
      <c r="A3452" s="5" t="s">
        <v>20</v>
      </c>
      <c r="B3452" s="5" t="s">
        <v>21</v>
      </c>
      <c r="C3452" s="5">
        <v>3943300</v>
      </c>
      <c r="D3452" s="5">
        <v>3944100</v>
      </c>
      <c r="E3452" s="5" t="s">
        <v>25</v>
      </c>
    </row>
    <row r="3453" spans="1:5" x14ac:dyDescent="0.35">
      <c r="A3453" s="5" t="s">
        <v>20</v>
      </c>
      <c r="B3453" s="5" t="s">
        <v>21</v>
      </c>
      <c r="C3453" s="5">
        <v>3944333</v>
      </c>
      <c r="D3453" s="5">
        <v>3944629</v>
      </c>
      <c r="E3453" s="5" t="s">
        <v>200</v>
      </c>
    </row>
    <row r="3454" spans="1:5" x14ac:dyDescent="0.35">
      <c r="A3454" s="5" t="s">
        <v>20</v>
      </c>
      <c r="B3454" s="5" t="s">
        <v>21</v>
      </c>
      <c r="C3454" s="5">
        <v>3944992</v>
      </c>
      <c r="D3454" s="5">
        <v>3946350</v>
      </c>
      <c r="E3454" s="5" t="s">
        <v>200</v>
      </c>
    </row>
    <row r="3455" spans="1:5" x14ac:dyDescent="0.35">
      <c r="A3455" s="5" t="s">
        <v>20</v>
      </c>
      <c r="B3455" s="5" t="s">
        <v>21</v>
      </c>
      <c r="C3455" s="5">
        <v>3946355</v>
      </c>
      <c r="D3455" s="5">
        <v>3947017</v>
      </c>
      <c r="E3455" s="5" t="s">
        <v>200</v>
      </c>
    </row>
    <row r="3456" spans="1:5" x14ac:dyDescent="0.35">
      <c r="A3456" s="5" t="s">
        <v>20</v>
      </c>
      <c r="B3456" s="5" t="s">
        <v>1382</v>
      </c>
      <c r="C3456" s="5">
        <v>3947356</v>
      </c>
      <c r="D3456" s="5">
        <v>3948120</v>
      </c>
      <c r="E3456" s="5" t="s">
        <v>25</v>
      </c>
    </row>
    <row r="3457" spans="1:5" x14ac:dyDescent="0.35">
      <c r="A3457" s="5" t="s">
        <v>20</v>
      </c>
      <c r="B3457" s="5" t="s">
        <v>1382</v>
      </c>
      <c r="C3457" s="5">
        <v>3948089</v>
      </c>
      <c r="D3457" s="5">
        <v>3948523</v>
      </c>
      <c r="E3457" s="5" t="s">
        <v>25</v>
      </c>
    </row>
    <row r="3458" spans="1:5" x14ac:dyDescent="0.35">
      <c r="A3458" s="5" t="s">
        <v>20</v>
      </c>
      <c r="B3458" s="5" t="s">
        <v>21</v>
      </c>
      <c r="C3458" s="5">
        <v>3948495</v>
      </c>
      <c r="D3458" s="5">
        <v>3948842</v>
      </c>
      <c r="E3458" s="5" t="s">
        <v>25</v>
      </c>
    </row>
    <row r="3459" spans="1:5" x14ac:dyDescent="0.35">
      <c r="A3459" s="5" t="s">
        <v>20</v>
      </c>
      <c r="B3459" s="5" t="s">
        <v>21</v>
      </c>
      <c r="C3459" s="5">
        <v>3948858</v>
      </c>
      <c r="D3459" s="5">
        <v>3949622</v>
      </c>
      <c r="E3459" s="5" t="s">
        <v>25</v>
      </c>
    </row>
    <row r="3460" spans="1:5" x14ac:dyDescent="0.35">
      <c r="A3460" s="5" t="s">
        <v>20</v>
      </c>
      <c r="B3460" s="5" t="s">
        <v>21</v>
      </c>
      <c r="C3460" s="5">
        <v>3949629</v>
      </c>
      <c r="D3460" s="5">
        <v>3949925</v>
      </c>
      <c r="E3460" s="5" t="s">
        <v>25</v>
      </c>
    </row>
    <row r="3461" spans="1:5" x14ac:dyDescent="0.35">
      <c r="A3461" s="5" t="s">
        <v>20</v>
      </c>
      <c r="B3461" s="5" t="s">
        <v>21</v>
      </c>
      <c r="C3461" s="5">
        <v>3950343</v>
      </c>
      <c r="D3461" s="5">
        <v>3950921</v>
      </c>
      <c r="E3461" s="5" t="s">
        <v>25</v>
      </c>
    </row>
    <row r="3462" spans="1:5" x14ac:dyDescent="0.35">
      <c r="A3462" s="5" t="s">
        <v>20</v>
      </c>
      <c r="B3462" s="5" t="s">
        <v>21</v>
      </c>
      <c r="C3462" s="5">
        <v>3951031</v>
      </c>
      <c r="D3462" s="5">
        <v>3951900</v>
      </c>
      <c r="E3462" s="5" t="s">
        <v>200</v>
      </c>
    </row>
    <row r="3463" spans="1:5" x14ac:dyDescent="0.35">
      <c r="A3463" s="5" t="s">
        <v>20</v>
      </c>
      <c r="B3463" s="5" t="s">
        <v>21</v>
      </c>
      <c r="C3463" s="5">
        <v>3952042</v>
      </c>
      <c r="D3463" s="5">
        <v>3953508</v>
      </c>
      <c r="E3463" s="5" t="s">
        <v>25</v>
      </c>
    </row>
    <row r="3464" spans="1:5" x14ac:dyDescent="0.35">
      <c r="A3464" s="5" t="s">
        <v>20</v>
      </c>
      <c r="B3464" s="5" t="s">
        <v>21</v>
      </c>
      <c r="C3464" s="5">
        <v>3953689</v>
      </c>
      <c r="D3464" s="5">
        <v>3954348</v>
      </c>
      <c r="E3464" s="5" t="s">
        <v>200</v>
      </c>
    </row>
    <row r="3465" spans="1:5" x14ac:dyDescent="0.35">
      <c r="A3465" s="5" t="s">
        <v>20</v>
      </c>
      <c r="B3465" s="5" t="s">
        <v>21</v>
      </c>
      <c r="C3465" s="5">
        <v>3954464</v>
      </c>
      <c r="D3465" s="5">
        <v>3955075</v>
      </c>
      <c r="E3465" s="5" t="s">
        <v>25</v>
      </c>
    </row>
    <row r="3466" spans="1:5" x14ac:dyDescent="0.35">
      <c r="A3466" s="5" t="s">
        <v>20</v>
      </c>
      <c r="B3466" s="5" t="s">
        <v>21</v>
      </c>
      <c r="C3466" s="5">
        <v>3955321</v>
      </c>
      <c r="D3466" s="5">
        <v>3955860</v>
      </c>
      <c r="E3466" s="5" t="s">
        <v>200</v>
      </c>
    </row>
    <row r="3467" spans="1:5" x14ac:dyDescent="0.35">
      <c r="A3467" s="5" t="s">
        <v>20</v>
      </c>
      <c r="B3467" s="5" t="s">
        <v>21</v>
      </c>
      <c r="C3467" s="5">
        <v>3956038</v>
      </c>
      <c r="D3467" s="5">
        <v>3956364</v>
      </c>
      <c r="E3467" s="5" t="s">
        <v>200</v>
      </c>
    </row>
    <row r="3468" spans="1:5" x14ac:dyDescent="0.35">
      <c r="A3468" s="5" t="s">
        <v>20</v>
      </c>
      <c r="B3468" s="5" t="s">
        <v>21</v>
      </c>
      <c r="C3468" s="5">
        <v>3956432</v>
      </c>
      <c r="D3468" s="5">
        <v>3956944</v>
      </c>
      <c r="E3468" s="5" t="s">
        <v>200</v>
      </c>
    </row>
    <row r="3469" spans="1:5" x14ac:dyDescent="0.35">
      <c r="A3469" s="5" t="s">
        <v>20</v>
      </c>
      <c r="B3469" s="5" t="s">
        <v>21</v>
      </c>
      <c r="C3469" s="5">
        <v>3957845</v>
      </c>
      <c r="D3469" s="5">
        <v>3960106</v>
      </c>
      <c r="E3469" s="5" t="s">
        <v>25</v>
      </c>
    </row>
    <row r="3470" spans="1:5" x14ac:dyDescent="0.35">
      <c r="A3470" s="5" t="s">
        <v>20</v>
      </c>
      <c r="B3470" s="5" t="s">
        <v>21</v>
      </c>
      <c r="C3470" s="5">
        <v>3960119</v>
      </c>
      <c r="D3470" s="5">
        <v>3960541</v>
      </c>
      <c r="E3470" s="5" t="s">
        <v>25</v>
      </c>
    </row>
    <row r="3471" spans="1:5" x14ac:dyDescent="0.35">
      <c r="A3471" s="5" t="s">
        <v>20</v>
      </c>
      <c r="B3471" s="5" t="s">
        <v>21</v>
      </c>
      <c r="C3471" s="5">
        <v>3960602</v>
      </c>
      <c r="D3471" s="5">
        <v>3960796</v>
      </c>
      <c r="E3471" s="5" t="s">
        <v>25</v>
      </c>
    </row>
    <row r="3472" spans="1:5" x14ac:dyDescent="0.35">
      <c r="A3472" s="5" t="s">
        <v>20</v>
      </c>
      <c r="B3472" s="5" t="s">
        <v>21</v>
      </c>
      <c r="C3472" s="5">
        <v>3960970</v>
      </c>
      <c r="D3472" s="5">
        <v>3961149</v>
      </c>
      <c r="E3472" s="5" t="s">
        <v>200</v>
      </c>
    </row>
    <row r="3473" spans="1:5" x14ac:dyDescent="0.35">
      <c r="A3473" s="5" t="s">
        <v>20</v>
      </c>
      <c r="B3473" s="5" t="s">
        <v>21</v>
      </c>
      <c r="C3473" s="5">
        <v>3961261</v>
      </c>
      <c r="D3473" s="5">
        <v>3961776</v>
      </c>
      <c r="E3473" s="5" t="s">
        <v>25</v>
      </c>
    </row>
    <row r="3474" spans="1:5" x14ac:dyDescent="0.35">
      <c r="A3474" s="5" t="s">
        <v>20</v>
      </c>
      <c r="B3474" s="5" t="s">
        <v>21</v>
      </c>
      <c r="C3474" s="5">
        <v>3962030</v>
      </c>
      <c r="D3474" s="5">
        <v>3962830</v>
      </c>
      <c r="E3474" s="5" t="s">
        <v>200</v>
      </c>
    </row>
    <row r="3475" spans="1:5" x14ac:dyDescent="0.35">
      <c r="A3475" s="5" t="s">
        <v>20</v>
      </c>
      <c r="B3475" s="5" t="s">
        <v>21</v>
      </c>
      <c r="C3475" s="5">
        <v>3962823</v>
      </c>
      <c r="D3475" s="5">
        <v>3964082</v>
      </c>
      <c r="E3475" s="5" t="s">
        <v>200</v>
      </c>
    </row>
    <row r="3476" spans="1:5" x14ac:dyDescent="0.35">
      <c r="A3476" s="5" t="s">
        <v>20</v>
      </c>
      <c r="B3476" s="5" t="s">
        <v>21</v>
      </c>
      <c r="C3476" s="5">
        <v>3964229</v>
      </c>
      <c r="D3476" s="5">
        <v>3964765</v>
      </c>
      <c r="E3476" s="5" t="s">
        <v>200</v>
      </c>
    </row>
    <row r="3477" spans="1:5" x14ac:dyDescent="0.35">
      <c r="A3477" s="5" t="s">
        <v>20</v>
      </c>
      <c r="B3477" s="5" t="s">
        <v>21</v>
      </c>
      <c r="C3477" s="5">
        <v>3964944</v>
      </c>
      <c r="D3477" s="5">
        <v>3965609</v>
      </c>
      <c r="E3477" s="5" t="s">
        <v>25</v>
      </c>
    </row>
    <row r="3478" spans="1:5" x14ac:dyDescent="0.35">
      <c r="A3478" s="5" t="s">
        <v>20</v>
      </c>
      <c r="B3478" s="5" t="s">
        <v>21</v>
      </c>
      <c r="C3478" s="5">
        <v>3965584</v>
      </c>
      <c r="D3478" s="5">
        <v>3965784</v>
      </c>
      <c r="E3478" s="5" t="s">
        <v>25</v>
      </c>
    </row>
    <row r="3479" spans="1:5" x14ac:dyDescent="0.35">
      <c r="A3479" s="5" t="s">
        <v>20</v>
      </c>
      <c r="B3479" s="5" t="s">
        <v>21</v>
      </c>
      <c r="C3479" s="5">
        <v>3965838</v>
      </c>
      <c r="D3479" s="5">
        <v>3966272</v>
      </c>
      <c r="E3479" s="5" t="s">
        <v>200</v>
      </c>
    </row>
    <row r="3480" spans="1:5" x14ac:dyDescent="0.35">
      <c r="A3480" s="5" t="s">
        <v>20</v>
      </c>
      <c r="B3480" s="5" t="s">
        <v>21</v>
      </c>
      <c r="C3480" s="5">
        <v>3966552</v>
      </c>
      <c r="D3480" s="5">
        <v>3966737</v>
      </c>
      <c r="E3480" s="5" t="s">
        <v>200</v>
      </c>
    </row>
    <row r="3481" spans="1:5" x14ac:dyDescent="0.35">
      <c r="A3481" s="5" t="s">
        <v>20</v>
      </c>
      <c r="B3481" s="5" t="s">
        <v>21</v>
      </c>
      <c r="C3481" s="5">
        <v>3966909</v>
      </c>
      <c r="D3481" s="5">
        <v>3967769</v>
      </c>
      <c r="E3481" s="5" t="s">
        <v>200</v>
      </c>
    </row>
    <row r="3482" spans="1:5" x14ac:dyDescent="0.35">
      <c r="A3482" s="5" t="s">
        <v>20</v>
      </c>
      <c r="B3482" s="5" t="s">
        <v>21</v>
      </c>
      <c r="C3482" s="5">
        <v>3968141</v>
      </c>
      <c r="D3482" s="5">
        <v>3968740</v>
      </c>
      <c r="E3482" s="5" t="s">
        <v>200</v>
      </c>
    </row>
    <row r="3483" spans="1:5" x14ac:dyDescent="0.35">
      <c r="A3483" s="5" t="s">
        <v>20</v>
      </c>
      <c r="B3483" s="5" t="s">
        <v>21</v>
      </c>
      <c r="C3483" s="5">
        <v>3968745</v>
      </c>
      <c r="D3483" s="5">
        <v>3969539</v>
      </c>
      <c r="E3483" s="5" t="s">
        <v>200</v>
      </c>
    </row>
    <row r="3484" spans="1:5" x14ac:dyDescent="0.35">
      <c r="A3484" s="5" t="s">
        <v>20</v>
      </c>
      <c r="B3484" s="5" t="s">
        <v>21</v>
      </c>
      <c r="C3484" s="5">
        <v>3969581</v>
      </c>
      <c r="D3484" s="5">
        <v>3969865</v>
      </c>
      <c r="E3484" s="5" t="s">
        <v>200</v>
      </c>
    </row>
    <row r="3485" spans="1:5" x14ac:dyDescent="0.35">
      <c r="A3485" s="5" t="s">
        <v>20</v>
      </c>
      <c r="B3485" s="5" t="s">
        <v>21</v>
      </c>
      <c r="C3485" s="5">
        <v>3969936</v>
      </c>
      <c r="D3485" s="5">
        <v>3970142</v>
      </c>
      <c r="E3485" s="5" t="s">
        <v>200</v>
      </c>
    </row>
    <row r="3486" spans="1:5" x14ac:dyDescent="0.35">
      <c r="A3486" s="5" t="s">
        <v>20</v>
      </c>
      <c r="B3486" s="5" t="s">
        <v>21</v>
      </c>
      <c r="C3486" s="5">
        <v>3970308</v>
      </c>
      <c r="D3486" s="5">
        <v>3970694</v>
      </c>
      <c r="E3486" s="5" t="s">
        <v>200</v>
      </c>
    </row>
    <row r="3487" spans="1:5" x14ac:dyDescent="0.35">
      <c r="A3487" s="5" t="s">
        <v>20</v>
      </c>
      <c r="B3487" s="5" t="s">
        <v>21</v>
      </c>
      <c r="C3487" s="5">
        <v>3970837</v>
      </c>
      <c r="D3487" s="5">
        <v>3971217</v>
      </c>
      <c r="E3487" s="5" t="s">
        <v>200</v>
      </c>
    </row>
    <row r="3488" spans="1:5" x14ac:dyDescent="0.35">
      <c r="A3488" s="5" t="s">
        <v>20</v>
      </c>
      <c r="B3488" s="5" t="s">
        <v>21</v>
      </c>
      <c r="C3488" s="5">
        <v>3971336</v>
      </c>
      <c r="D3488" s="5">
        <v>3972058</v>
      </c>
      <c r="E3488" s="5" t="s">
        <v>200</v>
      </c>
    </row>
    <row r="3489" spans="1:5" x14ac:dyDescent="0.35">
      <c r="A3489" s="5" t="s">
        <v>20</v>
      </c>
      <c r="B3489" s="5" t="s">
        <v>21</v>
      </c>
      <c r="C3489" s="5">
        <v>3974204</v>
      </c>
      <c r="D3489" s="5">
        <v>3974488</v>
      </c>
      <c r="E3489" s="5" t="s">
        <v>25</v>
      </c>
    </row>
    <row r="3490" spans="1:5" x14ac:dyDescent="0.35">
      <c r="A3490" s="5" t="s">
        <v>20</v>
      </c>
      <c r="B3490" s="5" t="s">
        <v>21</v>
      </c>
      <c r="C3490" s="5">
        <v>3974530</v>
      </c>
      <c r="D3490" s="5">
        <v>3975324</v>
      </c>
      <c r="E3490" s="5" t="s">
        <v>25</v>
      </c>
    </row>
    <row r="3491" spans="1:5" x14ac:dyDescent="0.35">
      <c r="A3491" s="5" t="s">
        <v>20</v>
      </c>
      <c r="B3491" s="5" t="s">
        <v>21</v>
      </c>
      <c r="C3491" s="5">
        <v>3975404</v>
      </c>
      <c r="D3491" s="5">
        <v>3976159</v>
      </c>
      <c r="E3491" s="5" t="s">
        <v>200</v>
      </c>
    </row>
    <row r="3492" spans="1:5" x14ac:dyDescent="0.35">
      <c r="A3492" s="5" t="s">
        <v>20</v>
      </c>
      <c r="B3492" s="5" t="s">
        <v>21</v>
      </c>
      <c r="C3492" s="5">
        <v>3976276</v>
      </c>
      <c r="D3492" s="5">
        <v>3977277</v>
      </c>
      <c r="E3492" s="5" t="s">
        <v>200</v>
      </c>
    </row>
    <row r="3493" spans="1:5" x14ac:dyDescent="0.35">
      <c r="A3493" s="5" t="s">
        <v>20</v>
      </c>
      <c r="B3493" s="5" t="s">
        <v>21</v>
      </c>
      <c r="C3493" s="5">
        <v>3977270</v>
      </c>
      <c r="D3493" s="5">
        <v>3977701</v>
      </c>
      <c r="E3493" s="5" t="s">
        <v>200</v>
      </c>
    </row>
    <row r="3494" spans="1:5" x14ac:dyDescent="0.35">
      <c r="A3494" s="5" t="s">
        <v>20</v>
      </c>
      <c r="B3494" s="5" t="s">
        <v>21</v>
      </c>
      <c r="C3494" s="5">
        <v>3977739</v>
      </c>
      <c r="D3494" s="5">
        <v>3977891</v>
      </c>
      <c r="E3494" s="5" t="s">
        <v>200</v>
      </c>
    </row>
    <row r="3495" spans="1:5" x14ac:dyDescent="0.35">
      <c r="A3495" s="5" t="s">
        <v>20</v>
      </c>
      <c r="B3495" s="5" t="s">
        <v>21</v>
      </c>
      <c r="C3495" s="5">
        <v>3977910</v>
      </c>
      <c r="D3495" s="5">
        <v>3978242</v>
      </c>
      <c r="E3495" s="5" t="s">
        <v>200</v>
      </c>
    </row>
    <row r="3496" spans="1:5" x14ac:dyDescent="0.35">
      <c r="A3496" s="5" t="s">
        <v>20</v>
      </c>
      <c r="B3496" s="5" t="s">
        <v>21</v>
      </c>
      <c r="C3496" s="5">
        <v>3978244</v>
      </c>
      <c r="D3496" s="5">
        <v>3979518</v>
      </c>
      <c r="E3496" s="5" t="s">
        <v>200</v>
      </c>
    </row>
    <row r="3497" spans="1:5" x14ac:dyDescent="0.35">
      <c r="A3497" s="5" t="s">
        <v>20</v>
      </c>
      <c r="B3497" s="5" t="s">
        <v>21</v>
      </c>
      <c r="C3497" s="5">
        <v>3979520</v>
      </c>
      <c r="D3497" s="5">
        <v>3980545</v>
      </c>
      <c r="E3497" s="5" t="s">
        <v>200</v>
      </c>
    </row>
    <row r="3498" spans="1:5" x14ac:dyDescent="0.35">
      <c r="A3498" s="5" t="s">
        <v>20</v>
      </c>
      <c r="B3498" s="5" t="s">
        <v>21</v>
      </c>
      <c r="C3498" s="5">
        <v>3980559</v>
      </c>
      <c r="D3498" s="5">
        <v>3981647</v>
      </c>
      <c r="E3498" s="5" t="s">
        <v>200</v>
      </c>
    </row>
    <row r="3499" spans="1:5" x14ac:dyDescent="0.35">
      <c r="A3499" s="5" t="s">
        <v>20</v>
      </c>
      <c r="B3499" s="5" t="s">
        <v>21</v>
      </c>
      <c r="C3499" s="5">
        <v>3981649</v>
      </c>
      <c r="D3499" s="5">
        <v>3982512</v>
      </c>
      <c r="E3499" s="5" t="s">
        <v>200</v>
      </c>
    </row>
    <row r="3500" spans="1:5" x14ac:dyDescent="0.35">
      <c r="A3500" s="5" t="s">
        <v>20</v>
      </c>
      <c r="B3500" s="5" t="s">
        <v>21</v>
      </c>
      <c r="C3500" s="5">
        <v>3982522</v>
      </c>
      <c r="D3500" s="5">
        <v>3985833</v>
      </c>
      <c r="E3500" s="5" t="s">
        <v>200</v>
      </c>
    </row>
    <row r="3501" spans="1:5" x14ac:dyDescent="0.35">
      <c r="A3501" s="5" t="s">
        <v>20</v>
      </c>
      <c r="B3501" s="5" t="s">
        <v>21</v>
      </c>
      <c r="C3501" s="5">
        <v>3985823</v>
      </c>
      <c r="D3501" s="5">
        <v>3986092</v>
      </c>
      <c r="E3501" s="5" t="s">
        <v>200</v>
      </c>
    </row>
    <row r="3502" spans="1:5" x14ac:dyDescent="0.35">
      <c r="A3502" s="5" t="s">
        <v>20</v>
      </c>
      <c r="B3502" s="5" t="s">
        <v>21</v>
      </c>
      <c r="C3502" s="5">
        <v>3986155</v>
      </c>
      <c r="D3502" s="5">
        <v>3986559</v>
      </c>
      <c r="E3502" s="5" t="s">
        <v>200</v>
      </c>
    </row>
    <row r="3503" spans="1:5" x14ac:dyDescent="0.35">
      <c r="A3503" s="5" t="s">
        <v>20</v>
      </c>
      <c r="B3503" s="5" t="s">
        <v>21</v>
      </c>
      <c r="C3503" s="5">
        <v>3986564</v>
      </c>
      <c r="D3503" s="5">
        <v>3987406</v>
      </c>
      <c r="E3503" s="5" t="s">
        <v>200</v>
      </c>
    </row>
    <row r="3504" spans="1:5" x14ac:dyDescent="0.35">
      <c r="A3504" s="5" t="s">
        <v>20</v>
      </c>
      <c r="B3504" s="5" t="s">
        <v>21</v>
      </c>
      <c r="C3504" s="5">
        <v>3987410</v>
      </c>
      <c r="D3504" s="5">
        <v>3987754</v>
      </c>
      <c r="E3504" s="5" t="s">
        <v>200</v>
      </c>
    </row>
    <row r="3505" spans="1:5" x14ac:dyDescent="0.35">
      <c r="A3505" s="5" t="s">
        <v>20</v>
      </c>
      <c r="B3505" s="5" t="s">
        <v>21</v>
      </c>
      <c r="C3505" s="5">
        <v>3987759</v>
      </c>
      <c r="D3505" s="5">
        <v>3988187</v>
      </c>
      <c r="E3505" s="5" t="s">
        <v>200</v>
      </c>
    </row>
    <row r="3506" spans="1:5" x14ac:dyDescent="0.35">
      <c r="A3506" s="5" t="s">
        <v>20</v>
      </c>
      <c r="B3506" s="5" t="s">
        <v>21</v>
      </c>
      <c r="C3506" s="5">
        <v>3988180</v>
      </c>
      <c r="D3506" s="5">
        <v>3988515</v>
      </c>
      <c r="E3506" s="5" t="s">
        <v>200</v>
      </c>
    </row>
    <row r="3507" spans="1:5" x14ac:dyDescent="0.35">
      <c r="A3507" s="5" t="s">
        <v>20</v>
      </c>
      <c r="B3507" s="5" t="s">
        <v>21</v>
      </c>
      <c r="C3507" s="5">
        <v>3988516</v>
      </c>
      <c r="D3507" s="5">
        <v>3988818</v>
      </c>
      <c r="E3507" s="5" t="s">
        <v>200</v>
      </c>
    </row>
    <row r="3508" spans="1:5" x14ac:dyDescent="0.35">
      <c r="A3508" s="5" t="s">
        <v>20</v>
      </c>
      <c r="B3508" s="5" t="s">
        <v>21</v>
      </c>
      <c r="C3508" s="5">
        <v>3988860</v>
      </c>
      <c r="D3508" s="5">
        <v>3990095</v>
      </c>
      <c r="E3508" s="5" t="s">
        <v>200</v>
      </c>
    </row>
    <row r="3509" spans="1:5" x14ac:dyDescent="0.35">
      <c r="A3509" s="5" t="s">
        <v>20</v>
      </c>
      <c r="B3509" s="5" t="s">
        <v>21</v>
      </c>
      <c r="C3509" s="5">
        <v>3990088</v>
      </c>
      <c r="D3509" s="5">
        <v>3990861</v>
      </c>
      <c r="E3509" s="5" t="s">
        <v>200</v>
      </c>
    </row>
    <row r="3510" spans="1:5" x14ac:dyDescent="0.35">
      <c r="A3510" s="5" t="s">
        <v>20</v>
      </c>
      <c r="B3510" s="5" t="s">
        <v>21</v>
      </c>
      <c r="C3510" s="5">
        <v>3990864</v>
      </c>
      <c r="D3510" s="5">
        <v>3991988</v>
      </c>
      <c r="E3510" s="5" t="s">
        <v>200</v>
      </c>
    </row>
    <row r="3511" spans="1:5" x14ac:dyDescent="0.35">
      <c r="A3511" s="5" t="s">
        <v>20</v>
      </c>
      <c r="B3511" s="5" t="s">
        <v>21</v>
      </c>
      <c r="C3511" s="5">
        <v>3992050</v>
      </c>
      <c r="D3511" s="5">
        <v>3993705</v>
      </c>
      <c r="E3511" s="5" t="s">
        <v>200</v>
      </c>
    </row>
    <row r="3512" spans="1:5" x14ac:dyDescent="0.35">
      <c r="A3512" s="5" t="s">
        <v>20</v>
      </c>
      <c r="B3512" s="5" t="s">
        <v>21</v>
      </c>
      <c r="C3512" s="5">
        <v>3993702</v>
      </c>
      <c r="D3512" s="5">
        <v>3994085</v>
      </c>
      <c r="E3512" s="5" t="s">
        <v>200</v>
      </c>
    </row>
    <row r="3513" spans="1:5" x14ac:dyDescent="0.35">
      <c r="A3513" s="5" t="s">
        <v>20</v>
      </c>
      <c r="B3513" s="5" t="s">
        <v>21</v>
      </c>
      <c r="C3513" s="5">
        <v>3994188</v>
      </c>
      <c r="D3513" s="5">
        <v>3994634</v>
      </c>
      <c r="E3513" s="5" t="s">
        <v>200</v>
      </c>
    </row>
    <row r="3514" spans="1:5" x14ac:dyDescent="0.35">
      <c r="A3514" s="5" t="s">
        <v>20</v>
      </c>
      <c r="B3514" s="5" t="s">
        <v>21</v>
      </c>
      <c r="C3514" s="5">
        <v>3994921</v>
      </c>
      <c r="D3514" s="5">
        <v>3995178</v>
      </c>
      <c r="E3514" s="5" t="s">
        <v>200</v>
      </c>
    </row>
    <row r="3515" spans="1:5" x14ac:dyDescent="0.35">
      <c r="A3515" s="5" t="s">
        <v>20</v>
      </c>
      <c r="B3515" s="5" t="s">
        <v>21</v>
      </c>
      <c r="C3515" s="5">
        <v>3995390</v>
      </c>
      <c r="D3515" s="5">
        <v>3996004</v>
      </c>
      <c r="E3515" s="5" t="s">
        <v>200</v>
      </c>
    </row>
    <row r="3516" spans="1:5" x14ac:dyDescent="0.35">
      <c r="A3516" s="5" t="s">
        <v>20</v>
      </c>
      <c r="B3516" s="5" t="s">
        <v>21</v>
      </c>
      <c r="C3516" s="5">
        <v>3996266</v>
      </c>
      <c r="D3516" s="5">
        <v>3996604</v>
      </c>
      <c r="E3516" s="5" t="s">
        <v>200</v>
      </c>
    </row>
    <row r="3517" spans="1:5" x14ac:dyDescent="0.35">
      <c r="A3517" s="5" t="s">
        <v>20</v>
      </c>
      <c r="B3517" s="5" t="s">
        <v>21</v>
      </c>
      <c r="C3517" s="5">
        <v>3996780</v>
      </c>
      <c r="D3517" s="5">
        <v>3997607</v>
      </c>
      <c r="E3517" s="5" t="s">
        <v>200</v>
      </c>
    </row>
    <row r="3518" spans="1:5" x14ac:dyDescent="0.35">
      <c r="A3518" s="5" t="s">
        <v>20</v>
      </c>
      <c r="B3518" s="5" t="s">
        <v>21</v>
      </c>
      <c r="C3518" s="5">
        <v>3997768</v>
      </c>
      <c r="D3518" s="5">
        <v>3998622</v>
      </c>
      <c r="E3518" s="5" t="s">
        <v>200</v>
      </c>
    </row>
    <row r="3519" spans="1:5" x14ac:dyDescent="0.35">
      <c r="A3519" s="5" t="s">
        <v>20</v>
      </c>
      <c r="B3519" s="5" t="s">
        <v>21</v>
      </c>
      <c r="C3519" s="5">
        <v>3999101</v>
      </c>
      <c r="D3519" s="5">
        <v>3999883</v>
      </c>
      <c r="E3519" s="5" t="s">
        <v>200</v>
      </c>
    </row>
    <row r="3520" spans="1:5" x14ac:dyDescent="0.35">
      <c r="A3520" s="5" t="s">
        <v>20</v>
      </c>
      <c r="B3520" s="5" t="s">
        <v>21</v>
      </c>
      <c r="C3520" s="5">
        <v>4000517</v>
      </c>
      <c r="D3520" s="5">
        <v>4000702</v>
      </c>
      <c r="E3520" s="5" t="s">
        <v>200</v>
      </c>
    </row>
    <row r="3521" spans="1:5" x14ac:dyDescent="0.35">
      <c r="A3521" s="5" t="s">
        <v>20</v>
      </c>
      <c r="B3521" s="5" t="s">
        <v>21</v>
      </c>
      <c r="C3521" s="5">
        <v>4001340</v>
      </c>
      <c r="D3521" s="5">
        <v>4002158</v>
      </c>
      <c r="E3521" s="5" t="s">
        <v>200</v>
      </c>
    </row>
    <row r="3522" spans="1:5" x14ac:dyDescent="0.35">
      <c r="A3522" s="5" t="s">
        <v>20</v>
      </c>
      <c r="B3522" s="5" t="s">
        <v>21</v>
      </c>
      <c r="C3522" s="5">
        <v>4002155</v>
      </c>
      <c r="D3522" s="5">
        <v>4002385</v>
      </c>
      <c r="E3522" s="5" t="s">
        <v>200</v>
      </c>
    </row>
    <row r="3523" spans="1:5" x14ac:dyDescent="0.35">
      <c r="A3523" s="5" t="s">
        <v>20</v>
      </c>
      <c r="B3523" s="5" t="s">
        <v>21</v>
      </c>
      <c r="C3523" s="5">
        <v>4002443</v>
      </c>
      <c r="D3523" s="5">
        <v>4003147</v>
      </c>
      <c r="E3523" s="5" t="s">
        <v>200</v>
      </c>
    </row>
    <row r="3524" spans="1:5" x14ac:dyDescent="0.35">
      <c r="A3524" s="5" t="s">
        <v>20</v>
      </c>
      <c r="B3524" s="5" t="s">
        <v>21</v>
      </c>
      <c r="C3524" s="5">
        <v>4003144</v>
      </c>
      <c r="D3524" s="5">
        <v>4003473</v>
      </c>
      <c r="E3524" s="5" t="s">
        <v>200</v>
      </c>
    </row>
    <row r="3525" spans="1:5" x14ac:dyDescent="0.35">
      <c r="A3525" s="5" t="s">
        <v>20</v>
      </c>
      <c r="B3525" s="5" t="s">
        <v>21</v>
      </c>
      <c r="C3525" s="5">
        <v>4003708</v>
      </c>
      <c r="D3525" s="5">
        <v>4004196</v>
      </c>
      <c r="E3525" s="5" t="s">
        <v>200</v>
      </c>
    </row>
    <row r="3526" spans="1:5" x14ac:dyDescent="0.35">
      <c r="A3526" s="5" t="s">
        <v>20</v>
      </c>
      <c r="B3526" s="5" t="s">
        <v>21</v>
      </c>
      <c r="C3526" s="5">
        <v>4004256</v>
      </c>
      <c r="D3526" s="5">
        <v>4004621</v>
      </c>
      <c r="E3526" s="5" t="s">
        <v>200</v>
      </c>
    </row>
    <row r="3527" spans="1:5" x14ac:dyDescent="0.35">
      <c r="A3527" s="5" t="s">
        <v>20</v>
      </c>
      <c r="B3527" s="5" t="s">
        <v>21</v>
      </c>
      <c r="C3527" s="5">
        <v>4005633</v>
      </c>
      <c r="D3527" s="5">
        <v>4006028</v>
      </c>
      <c r="E3527" s="5" t="s">
        <v>25</v>
      </c>
    </row>
    <row r="3528" spans="1:5" x14ac:dyDescent="0.35">
      <c r="A3528" s="5" t="s">
        <v>20</v>
      </c>
      <c r="B3528" s="5" t="s">
        <v>21</v>
      </c>
      <c r="C3528" s="5">
        <v>4006729</v>
      </c>
      <c r="D3528" s="5">
        <v>4007931</v>
      </c>
      <c r="E3528" s="5" t="s">
        <v>25</v>
      </c>
    </row>
    <row r="3529" spans="1:5" x14ac:dyDescent="0.35">
      <c r="A3529" s="5" t="s">
        <v>20</v>
      </c>
      <c r="B3529" s="5" t="s">
        <v>21</v>
      </c>
      <c r="C3529" s="5">
        <v>4008573</v>
      </c>
      <c r="D3529" s="5">
        <v>4009853</v>
      </c>
      <c r="E3529" s="5" t="s">
        <v>25</v>
      </c>
    </row>
    <row r="3530" spans="1:5" x14ac:dyDescent="0.35">
      <c r="A3530" s="5" t="s">
        <v>20</v>
      </c>
      <c r="B3530" s="5" t="s">
        <v>21</v>
      </c>
      <c r="C3530" s="5">
        <v>4009916</v>
      </c>
      <c r="D3530" s="5">
        <v>4011268</v>
      </c>
      <c r="E3530" s="5" t="s">
        <v>200</v>
      </c>
    </row>
    <row r="3531" spans="1:5" x14ac:dyDescent="0.35">
      <c r="A3531" s="5" t="s">
        <v>20</v>
      </c>
      <c r="B3531" s="5" t="s">
        <v>21</v>
      </c>
      <c r="C3531" s="5">
        <v>4011322</v>
      </c>
      <c r="D3531" s="5">
        <v>4011921</v>
      </c>
      <c r="E3531" s="5" t="s">
        <v>200</v>
      </c>
    </row>
    <row r="3532" spans="1:5" x14ac:dyDescent="0.35">
      <c r="A3532" s="5" t="s">
        <v>20</v>
      </c>
      <c r="B3532" s="5" t="s">
        <v>21</v>
      </c>
      <c r="C3532" s="5">
        <v>4012057</v>
      </c>
      <c r="D3532" s="5">
        <v>4014168</v>
      </c>
      <c r="E3532" s="5" t="s">
        <v>200</v>
      </c>
    </row>
    <row r="3533" spans="1:5" x14ac:dyDescent="0.35">
      <c r="A3533" s="5" t="s">
        <v>20</v>
      </c>
      <c r="B3533" s="5" t="s">
        <v>21</v>
      </c>
      <c r="C3533" s="5">
        <v>4014542</v>
      </c>
      <c r="D3533" s="5">
        <v>4014862</v>
      </c>
      <c r="E3533" s="5" t="s">
        <v>200</v>
      </c>
    </row>
    <row r="3534" spans="1:5" x14ac:dyDescent="0.35">
      <c r="A3534" s="5" t="s">
        <v>20</v>
      </c>
      <c r="B3534" s="5" t="s">
        <v>21</v>
      </c>
      <c r="C3534" s="5">
        <v>4014890</v>
      </c>
      <c r="D3534" s="5">
        <v>4015450</v>
      </c>
      <c r="E3534" s="5" t="s">
        <v>200</v>
      </c>
    </row>
    <row r="3535" spans="1:5" x14ac:dyDescent="0.35">
      <c r="A3535" s="5" t="s">
        <v>20</v>
      </c>
      <c r="B3535" s="5" t="s">
        <v>21</v>
      </c>
      <c r="C3535" s="5">
        <v>4015785</v>
      </c>
      <c r="D3535" s="5">
        <v>4016276</v>
      </c>
      <c r="E3535" s="5" t="s">
        <v>200</v>
      </c>
    </row>
    <row r="3536" spans="1:5" x14ac:dyDescent="0.35">
      <c r="A3536" s="5" t="s">
        <v>20</v>
      </c>
      <c r="B3536" s="5" t="s">
        <v>21</v>
      </c>
      <c r="C3536" s="5">
        <v>4016363</v>
      </c>
      <c r="D3536" s="5">
        <v>4016524</v>
      </c>
      <c r="E3536" s="5" t="s">
        <v>200</v>
      </c>
    </row>
    <row r="3537" spans="1:5" x14ac:dyDescent="0.35">
      <c r="A3537" s="5" t="s">
        <v>20</v>
      </c>
      <c r="B3537" s="5" t="s">
        <v>21</v>
      </c>
      <c r="C3537" s="5">
        <v>4017006</v>
      </c>
      <c r="D3537" s="5">
        <v>4017845</v>
      </c>
      <c r="E3537" s="5" t="s">
        <v>200</v>
      </c>
    </row>
    <row r="3538" spans="1:5" x14ac:dyDescent="0.35">
      <c r="A3538" s="5" t="s">
        <v>20</v>
      </c>
      <c r="B3538" s="5" t="s">
        <v>21</v>
      </c>
      <c r="C3538" s="5">
        <v>4017851</v>
      </c>
      <c r="D3538" s="5">
        <v>4018837</v>
      </c>
      <c r="E3538" s="5" t="s">
        <v>200</v>
      </c>
    </row>
    <row r="3539" spans="1:5" x14ac:dyDescent="0.35">
      <c r="A3539" s="5" t="s">
        <v>20</v>
      </c>
      <c r="B3539" s="5" t="s">
        <v>21</v>
      </c>
      <c r="C3539" s="5">
        <v>4018861</v>
      </c>
      <c r="D3539" s="5">
        <v>4019172</v>
      </c>
      <c r="E3539" s="5" t="s">
        <v>200</v>
      </c>
    </row>
    <row r="3540" spans="1:5" x14ac:dyDescent="0.35">
      <c r="A3540" s="5" t="s">
        <v>20</v>
      </c>
      <c r="B3540" s="5" t="s">
        <v>21</v>
      </c>
      <c r="C3540" s="5">
        <v>4019165</v>
      </c>
      <c r="D3540" s="5">
        <v>4021201</v>
      </c>
      <c r="E3540" s="5" t="s">
        <v>200</v>
      </c>
    </row>
    <row r="3541" spans="1:5" x14ac:dyDescent="0.35">
      <c r="A3541" s="5" t="s">
        <v>20</v>
      </c>
      <c r="B3541" s="5" t="s">
        <v>21</v>
      </c>
      <c r="C3541" s="5">
        <v>4021423</v>
      </c>
      <c r="D3541" s="5">
        <v>4021749</v>
      </c>
      <c r="E3541" s="5" t="s">
        <v>25</v>
      </c>
    </row>
    <row r="3542" spans="1:5" x14ac:dyDescent="0.35">
      <c r="A3542" s="5" t="s">
        <v>20</v>
      </c>
      <c r="B3542" s="5" t="s">
        <v>21</v>
      </c>
      <c r="C3542" s="5">
        <v>4021809</v>
      </c>
      <c r="D3542" s="5">
        <v>4023755</v>
      </c>
      <c r="E3542" s="5" t="s">
        <v>200</v>
      </c>
    </row>
    <row r="3543" spans="1:5" x14ac:dyDescent="0.35">
      <c r="A3543" s="5" t="s">
        <v>20</v>
      </c>
      <c r="B3543" s="5" t="s">
        <v>21</v>
      </c>
      <c r="C3543" s="5">
        <v>4024107</v>
      </c>
      <c r="D3543" s="5">
        <v>4024949</v>
      </c>
      <c r="E3543" s="5" t="s">
        <v>200</v>
      </c>
    </row>
    <row r="3544" spans="1:5" x14ac:dyDescent="0.35">
      <c r="A3544" s="5" t="s">
        <v>20</v>
      </c>
      <c r="B3544" s="5" t="s">
        <v>21</v>
      </c>
      <c r="C3544" s="5">
        <v>4024950</v>
      </c>
      <c r="D3544" s="5">
        <v>4026338</v>
      </c>
      <c r="E3544" s="5" t="s">
        <v>200</v>
      </c>
    </row>
    <row r="3545" spans="1:5" x14ac:dyDescent="0.35">
      <c r="A3545" s="5" t="s">
        <v>20</v>
      </c>
      <c r="B3545" s="5" t="s">
        <v>21</v>
      </c>
      <c r="C3545" s="5">
        <v>4026349</v>
      </c>
      <c r="D3545" s="5">
        <v>4027704</v>
      </c>
      <c r="E3545" s="5" t="s">
        <v>200</v>
      </c>
    </row>
    <row r="3546" spans="1:5" x14ac:dyDescent="0.35">
      <c r="A3546" s="5" t="s">
        <v>20</v>
      </c>
      <c r="B3546" s="5" t="s">
        <v>21</v>
      </c>
      <c r="C3546" s="5">
        <v>4027719</v>
      </c>
      <c r="D3546" s="5">
        <v>4028168</v>
      </c>
      <c r="E3546" s="5" t="s">
        <v>200</v>
      </c>
    </row>
    <row r="3547" spans="1:5" x14ac:dyDescent="0.35">
      <c r="A3547" s="5" t="s">
        <v>20</v>
      </c>
      <c r="B3547" s="5" t="s">
        <v>21</v>
      </c>
      <c r="C3547" s="5">
        <v>4028168</v>
      </c>
      <c r="D3547" s="5">
        <v>4030138</v>
      </c>
      <c r="E3547" s="5" t="s">
        <v>200</v>
      </c>
    </row>
    <row r="3548" spans="1:5" x14ac:dyDescent="0.35">
      <c r="A3548" s="5" t="s">
        <v>20</v>
      </c>
      <c r="B3548" s="5" t="s">
        <v>21</v>
      </c>
      <c r="C3548" s="5">
        <v>4030135</v>
      </c>
      <c r="D3548" s="5">
        <v>4031088</v>
      </c>
      <c r="E3548" s="5" t="s">
        <v>200</v>
      </c>
    </row>
    <row r="3549" spans="1:5" x14ac:dyDescent="0.35">
      <c r="A3549" s="5" t="s">
        <v>20</v>
      </c>
      <c r="B3549" s="5" t="s">
        <v>21</v>
      </c>
      <c r="C3549" s="5">
        <v>4031599</v>
      </c>
      <c r="D3549" s="5">
        <v>4032036</v>
      </c>
      <c r="E3549" s="5" t="s">
        <v>200</v>
      </c>
    </row>
    <row r="3550" spans="1:5" x14ac:dyDescent="0.35">
      <c r="A3550" s="5" t="s">
        <v>20</v>
      </c>
      <c r="B3550" s="5" t="s">
        <v>21</v>
      </c>
      <c r="C3550" s="5">
        <v>4032048</v>
      </c>
      <c r="D3550" s="5">
        <v>4032335</v>
      </c>
      <c r="E3550" s="5" t="s">
        <v>200</v>
      </c>
    </row>
    <row r="3551" spans="1:5" x14ac:dyDescent="0.35">
      <c r="A3551" s="5" t="s">
        <v>20</v>
      </c>
      <c r="B3551" s="5" t="s">
        <v>21</v>
      </c>
      <c r="C3551" s="5">
        <v>4032458</v>
      </c>
      <c r="D3551" s="5">
        <v>4033084</v>
      </c>
      <c r="E3551" s="5" t="s">
        <v>200</v>
      </c>
    </row>
    <row r="3552" spans="1:5" x14ac:dyDescent="0.35">
      <c r="A3552" s="5" t="s">
        <v>20</v>
      </c>
      <c r="B3552" s="5" t="s">
        <v>21</v>
      </c>
      <c r="C3552" s="5">
        <v>4033291</v>
      </c>
      <c r="D3552" s="5">
        <v>4034175</v>
      </c>
      <c r="E3552" s="5" t="s">
        <v>200</v>
      </c>
    </row>
    <row r="3553" spans="1:5" x14ac:dyDescent="0.35">
      <c r="A3553" s="5" t="s">
        <v>20</v>
      </c>
      <c r="B3553" s="5" t="s">
        <v>21</v>
      </c>
      <c r="C3553" s="5">
        <v>4034186</v>
      </c>
      <c r="D3553" s="5">
        <v>4034839</v>
      </c>
      <c r="E3553" s="5" t="s">
        <v>200</v>
      </c>
    </row>
    <row r="3554" spans="1:5" x14ac:dyDescent="0.35">
      <c r="A3554" s="5" t="s">
        <v>20</v>
      </c>
      <c r="B3554" s="5" t="s">
        <v>21</v>
      </c>
      <c r="C3554" s="5">
        <v>4034836</v>
      </c>
      <c r="D3554" s="5">
        <v>4035918</v>
      </c>
      <c r="E3554" s="5" t="s">
        <v>200</v>
      </c>
    </row>
    <row r="3555" spans="1:5" x14ac:dyDescent="0.35">
      <c r="A3555" s="5" t="s">
        <v>20</v>
      </c>
      <c r="B3555" s="5" t="s">
        <v>21</v>
      </c>
      <c r="C3555" s="5">
        <v>4035977</v>
      </c>
      <c r="D3555" s="5">
        <v>4036873</v>
      </c>
      <c r="E3555" s="5" t="s">
        <v>200</v>
      </c>
    </row>
    <row r="3556" spans="1:5" x14ac:dyDescent="0.35">
      <c r="A3556" s="5" t="s">
        <v>20</v>
      </c>
      <c r="B3556" s="5" t="s">
        <v>21</v>
      </c>
      <c r="C3556" s="5">
        <v>4036876</v>
      </c>
      <c r="D3556" s="5">
        <v>4037640</v>
      </c>
      <c r="E3556" s="5" t="s">
        <v>200</v>
      </c>
    </row>
    <row r="3557" spans="1:5" x14ac:dyDescent="0.35">
      <c r="A3557" s="5" t="s">
        <v>20</v>
      </c>
      <c r="B3557" s="5" t="s">
        <v>21</v>
      </c>
      <c r="C3557" s="5">
        <v>4037865</v>
      </c>
      <c r="D3557" s="5">
        <v>4038587</v>
      </c>
      <c r="E3557" s="5" t="s">
        <v>200</v>
      </c>
    </row>
    <row r="3558" spans="1:5" x14ac:dyDescent="0.35">
      <c r="A3558" s="5" t="s">
        <v>20</v>
      </c>
      <c r="B3558" s="5" t="s">
        <v>21</v>
      </c>
      <c r="C3558" s="5">
        <v>4038589</v>
      </c>
      <c r="D3558" s="5">
        <v>4040481</v>
      </c>
      <c r="E3558" s="5" t="s">
        <v>200</v>
      </c>
    </row>
    <row r="3559" spans="1:5" x14ac:dyDescent="0.35">
      <c r="A3559" s="5" t="s">
        <v>20</v>
      </c>
      <c r="B3559" s="5" t="s">
        <v>21</v>
      </c>
      <c r="C3559" s="5">
        <v>4040491</v>
      </c>
      <c r="D3559" s="5">
        <v>4041870</v>
      </c>
      <c r="E3559" s="5" t="s">
        <v>200</v>
      </c>
    </row>
    <row r="3560" spans="1:5" x14ac:dyDescent="0.35">
      <c r="A3560" s="5" t="s">
        <v>20</v>
      </c>
      <c r="B3560" s="5" t="s">
        <v>21</v>
      </c>
      <c r="C3560" s="5">
        <v>4042010</v>
      </c>
      <c r="D3560" s="5">
        <v>4042639</v>
      </c>
      <c r="E3560" s="5" t="s">
        <v>200</v>
      </c>
    </row>
    <row r="3561" spans="1:5" x14ac:dyDescent="0.35">
      <c r="A3561" s="5" t="s">
        <v>20</v>
      </c>
      <c r="B3561" s="5" t="s">
        <v>21</v>
      </c>
      <c r="C3561" s="5">
        <v>4042670</v>
      </c>
      <c r="D3561" s="5">
        <v>4043626</v>
      </c>
      <c r="E3561" s="5" t="s">
        <v>200</v>
      </c>
    </row>
    <row r="3562" spans="1:5" x14ac:dyDescent="0.35">
      <c r="A3562" s="5" t="s">
        <v>20</v>
      </c>
      <c r="B3562" s="5" t="s">
        <v>21</v>
      </c>
      <c r="C3562" s="5">
        <v>4043877</v>
      </c>
      <c r="D3562" s="5">
        <v>4044215</v>
      </c>
      <c r="E3562" s="5" t="s">
        <v>200</v>
      </c>
    </row>
  </sheetData>
  <mergeCells count="1">
    <mergeCell ref="F3:H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74"/>
  <sheetViews>
    <sheetView workbookViewId="0">
      <selection activeCell="C1" sqref="C1"/>
    </sheetView>
  </sheetViews>
  <sheetFormatPr defaultRowHeight="14.5" x14ac:dyDescent="0.35"/>
  <cols>
    <col min="1" max="1" width="8.7265625" style="4"/>
    <col min="2" max="2" width="15.08984375" style="4" customWidth="1"/>
    <col min="3" max="3" width="8.7265625" style="4"/>
    <col min="4" max="4" width="7.81640625" style="4" bestFit="1" customWidth="1"/>
    <col min="5" max="6" width="8.7265625" style="4"/>
    <col min="8" max="9" width="11.36328125" customWidth="1"/>
    <col min="10" max="10" width="13.453125" customWidth="1"/>
    <col min="11" max="11" width="4.08984375" customWidth="1"/>
    <col min="12" max="12" width="8.7265625" style="4"/>
    <col min="13" max="13" width="16.26953125" style="4" bestFit="1" customWidth="1"/>
    <col min="14" max="14" width="16.26953125" style="4" customWidth="1"/>
    <col min="15" max="15" width="10.6328125" customWidth="1"/>
    <col min="18" max="18" width="8.7265625" style="17"/>
    <col min="19" max="19" width="10.54296875" customWidth="1"/>
    <col min="20" max="20" width="20" customWidth="1"/>
  </cols>
  <sheetData>
    <row r="1" spans="1:20" s="18" customFormat="1" ht="32.5" customHeight="1" x14ac:dyDescent="0.35">
      <c r="A1" s="14" t="s">
        <v>0</v>
      </c>
      <c r="B1" s="14" t="s">
        <v>1</v>
      </c>
      <c r="C1" s="14" t="s">
        <v>7</v>
      </c>
      <c r="D1" s="14" t="s">
        <v>8</v>
      </c>
      <c r="E1" s="14" t="s">
        <v>9</v>
      </c>
      <c r="F1" s="14" t="s">
        <v>10595</v>
      </c>
      <c r="G1" s="8" t="s">
        <v>10596</v>
      </c>
      <c r="H1" s="8" t="s">
        <v>10597</v>
      </c>
      <c r="I1" s="8" t="s">
        <v>10639</v>
      </c>
      <c r="J1" s="8" t="s">
        <v>10640</v>
      </c>
      <c r="L1" s="14" t="s">
        <v>10595</v>
      </c>
      <c r="M1" s="14" t="s">
        <v>10598</v>
      </c>
      <c r="N1" s="14" t="s">
        <v>10605</v>
      </c>
      <c r="O1" s="8" t="s">
        <v>10601</v>
      </c>
      <c r="P1" s="8" t="s">
        <v>10599</v>
      </c>
      <c r="Q1" s="8" t="s">
        <v>10600</v>
      </c>
      <c r="R1" s="19"/>
      <c r="S1" s="14" t="s">
        <v>10631</v>
      </c>
      <c r="T1" s="14" t="s">
        <v>10638</v>
      </c>
    </row>
    <row r="2" spans="1:20" x14ac:dyDescent="0.35">
      <c r="A2" s="5" t="s">
        <v>28</v>
      </c>
      <c r="B2" s="5" t="s">
        <v>29</v>
      </c>
      <c r="C2" s="5">
        <v>101</v>
      </c>
      <c r="D2" s="5">
        <v>1456</v>
      </c>
      <c r="E2" s="5" t="s">
        <v>25</v>
      </c>
      <c r="F2" s="4">
        <v>1</v>
      </c>
      <c r="G2" s="2">
        <v>100</v>
      </c>
      <c r="H2" s="2">
        <f>MAX(F:F)</f>
        <v>1883</v>
      </c>
      <c r="I2" s="2">
        <f>COUNTIF(N:N,"+")</f>
        <v>1011</v>
      </c>
      <c r="J2" s="2">
        <f>COUNTIF(N:N,"-")</f>
        <v>872</v>
      </c>
      <c r="L2" s="4">
        <v>1</v>
      </c>
      <c r="M2" s="4">
        <f>COUNTIF(F:F, L2)</f>
        <v>1</v>
      </c>
      <c r="N2" s="4" t="s">
        <v>25</v>
      </c>
      <c r="O2" s="2">
        <f>MAX(M:M)</f>
        <v>21</v>
      </c>
      <c r="P2" s="2">
        <f>ROUND(AVERAGE(M:M),2)</f>
        <v>1.84</v>
      </c>
      <c r="Q2" s="2">
        <f>MEDIAN(M:M)</f>
        <v>1</v>
      </c>
      <c r="S2" s="4">
        <v>1</v>
      </c>
      <c r="T2" s="4">
        <f>COUNTIF(M:M,S2)</f>
        <v>1125</v>
      </c>
    </row>
    <row r="3" spans="1:20" x14ac:dyDescent="0.35">
      <c r="A3" s="5" t="s">
        <v>28</v>
      </c>
      <c r="B3" s="5" t="s">
        <v>29</v>
      </c>
      <c r="C3" s="5">
        <v>1631</v>
      </c>
      <c r="D3" s="5">
        <v>2743</v>
      </c>
      <c r="E3" s="5" t="s">
        <v>25</v>
      </c>
      <c r="F3" s="4">
        <f>IF(AND(E3=E2,(C3-D2)&lt;$G$2),F2,F2+1)</f>
        <v>2</v>
      </c>
      <c r="L3" s="4">
        <v>2</v>
      </c>
      <c r="M3" s="4">
        <f>COUNTIF(F:F, L3)</f>
        <v>1</v>
      </c>
      <c r="N3" s="4" t="s">
        <v>25</v>
      </c>
      <c r="S3" s="4">
        <v>2</v>
      </c>
      <c r="T3" s="4">
        <f>COUNTIF(M:M,S3)</f>
        <v>403</v>
      </c>
    </row>
    <row r="4" spans="1:20" x14ac:dyDescent="0.35">
      <c r="A4" s="5" t="s">
        <v>28</v>
      </c>
      <c r="B4" s="5" t="s">
        <v>29</v>
      </c>
      <c r="C4" s="5">
        <v>2966</v>
      </c>
      <c r="D4" s="5">
        <v>3205</v>
      </c>
      <c r="E4" s="5" t="s">
        <v>25</v>
      </c>
      <c r="F4" s="4">
        <f>IF(AND(E4=E3,(C4-D3)&lt;$G$2),F3,F3+1)</f>
        <v>3</v>
      </c>
      <c r="L4" s="4">
        <v>3</v>
      </c>
      <c r="M4" s="4">
        <f>COUNTIF(F:F, L4)</f>
        <v>7</v>
      </c>
      <c r="N4" s="4" t="s">
        <v>25</v>
      </c>
      <c r="S4" s="4">
        <v>3</v>
      </c>
      <c r="T4" s="4">
        <f>COUNTIF(M:M,S4)</f>
        <v>181</v>
      </c>
    </row>
    <row r="5" spans="1:20" x14ac:dyDescent="0.35">
      <c r="A5" s="5" t="s">
        <v>28</v>
      </c>
      <c r="B5" s="5" t="s">
        <v>29</v>
      </c>
      <c r="C5" s="5">
        <v>3187</v>
      </c>
      <c r="D5" s="5">
        <v>4299</v>
      </c>
      <c r="E5" s="5" t="s">
        <v>25</v>
      </c>
      <c r="F5" s="4">
        <f>IF(AND(E5=E4,(C5-D4)&lt;$G$2),F4,F4+1)</f>
        <v>3</v>
      </c>
      <c r="L5" s="4">
        <v>4</v>
      </c>
      <c r="M5" s="4">
        <f>COUNTIF(F:F, L5)</f>
        <v>8</v>
      </c>
      <c r="N5" s="4" t="s">
        <v>25</v>
      </c>
      <c r="S5" s="4">
        <v>4</v>
      </c>
      <c r="T5" s="4">
        <f>COUNTIF(M:M,S5)</f>
        <v>69</v>
      </c>
    </row>
    <row r="6" spans="1:20" x14ac:dyDescent="0.35">
      <c r="A6" s="5" t="s">
        <v>28</v>
      </c>
      <c r="B6" s="5" t="s">
        <v>29</v>
      </c>
      <c r="C6" s="5">
        <v>4316</v>
      </c>
      <c r="D6" s="5">
        <v>6232</v>
      </c>
      <c r="E6" s="5" t="s">
        <v>25</v>
      </c>
      <c r="F6" s="4">
        <f>IF(AND(E6=E5,(C6-D5)&lt;$G$2),F5,F5+1)</f>
        <v>3</v>
      </c>
      <c r="L6" s="4">
        <v>5</v>
      </c>
      <c r="M6" s="4">
        <f>COUNTIF(F:F, L6)</f>
        <v>6</v>
      </c>
      <c r="N6" s="4" t="s">
        <v>25</v>
      </c>
      <c r="S6" s="4">
        <v>5</v>
      </c>
      <c r="T6" s="4">
        <f>COUNTIF(M:M,S6)</f>
        <v>45</v>
      </c>
    </row>
    <row r="7" spans="1:20" x14ac:dyDescent="0.35">
      <c r="A7" s="5" t="s">
        <v>28</v>
      </c>
      <c r="B7" s="5" t="s">
        <v>29</v>
      </c>
      <c r="C7" s="5">
        <v>6255</v>
      </c>
      <c r="D7" s="5">
        <v>8753</v>
      </c>
      <c r="E7" s="5" t="s">
        <v>25</v>
      </c>
      <c r="F7" s="4">
        <f>IF(AND(E7=E6,(C7-D6)&lt;$G$2),F6,F6+1)</f>
        <v>3</v>
      </c>
      <c r="L7" s="4">
        <v>6</v>
      </c>
      <c r="M7" s="4">
        <f>COUNTIF(F:F, L7)</f>
        <v>1</v>
      </c>
      <c r="N7" s="4" t="s">
        <v>25</v>
      </c>
      <c r="S7" s="4">
        <v>6</v>
      </c>
      <c r="T7" s="4">
        <f>COUNTIF(M:M,S7)</f>
        <v>18</v>
      </c>
    </row>
    <row r="8" spans="1:20" x14ac:dyDescent="0.35">
      <c r="A8" s="5" t="s">
        <v>28</v>
      </c>
      <c r="B8" s="5" t="s">
        <v>29</v>
      </c>
      <c r="C8" s="5">
        <v>8756</v>
      </c>
      <c r="D8" s="5">
        <v>9208</v>
      </c>
      <c r="E8" s="5" t="s">
        <v>25</v>
      </c>
      <c r="F8" s="4">
        <f>IF(AND(E8=E7,(C8-D7)&lt;$G$2),F7,F7+1)</f>
        <v>3</v>
      </c>
      <c r="L8" s="4">
        <v>7</v>
      </c>
      <c r="M8" s="4">
        <f>COUNTIF(F:F, L8)</f>
        <v>3</v>
      </c>
      <c r="N8" s="4" t="s">
        <v>25</v>
      </c>
      <c r="S8" s="4">
        <v>7</v>
      </c>
      <c r="T8" s="4">
        <f>COUNTIF(M:M,S8)</f>
        <v>10</v>
      </c>
    </row>
    <row r="9" spans="1:20" x14ac:dyDescent="0.35">
      <c r="A9" s="5" t="s">
        <v>28</v>
      </c>
      <c r="B9" s="5" t="s">
        <v>29</v>
      </c>
      <c r="C9" s="5">
        <v>9244</v>
      </c>
      <c r="D9" s="5">
        <v>9894</v>
      </c>
      <c r="E9" s="5" t="s">
        <v>25</v>
      </c>
      <c r="F9" s="4">
        <f>IF(AND(E9=E8,(C9-D8)&lt;$G$2),F8,F8+1)</f>
        <v>3</v>
      </c>
      <c r="L9" s="4">
        <v>8</v>
      </c>
      <c r="M9" s="4">
        <f>COUNTIF(F:F, L9)</f>
        <v>3</v>
      </c>
      <c r="N9" s="4" t="s">
        <v>25</v>
      </c>
      <c r="S9" s="4">
        <v>8</v>
      </c>
      <c r="T9" s="4">
        <f>COUNTIF(M:M,S9)</f>
        <v>15</v>
      </c>
    </row>
    <row r="10" spans="1:20" x14ac:dyDescent="0.35">
      <c r="A10" s="5" t="s">
        <v>28</v>
      </c>
      <c r="B10" s="5" t="s">
        <v>29</v>
      </c>
      <c r="C10" s="5">
        <v>9923</v>
      </c>
      <c r="D10" s="5">
        <v>10207</v>
      </c>
      <c r="E10" s="5" t="s">
        <v>25</v>
      </c>
      <c r="F10" s="4">
        <f>IF(AND(E10=E9,(C10-D9)&lt;$G$2),F9,F9+1)</f>
        <v>3</v>
      </c>
      <c r="L10" s="4">
        <v>9</v>
      </c>
      <c r="M10" s="4">
        <f>COUNTIF(F:F, L10)</f>
        <v>1</v>
      </c>
      <c r="N10" s="4" t="s">
        <v>25</v>
      </c>
      <c r="S10" s="4">
        <v>9</v>
      </c>
      <c r="T10" s="4">
        <f>COUNTIF(M:M,S10)</f>
        <v>7</v>
      </c>
    </row>
    <row r="11" spans="1:20" x14ac:dyDescent="0.35">
      <c r="A11" s="5" t="s">
        <v>28</v>
      </c>
      <c r="B11" s="5" t="s">
        <v>29</v>
      </c>
      <c r="C11" s="5">
        <v>10865</v>
      </c>
      <c r="D11" s="5">
        <v>11617</v>
      </c>
      <c r="E11" s="5" t="s">
        <v>25</v>
      </c>
      <c r="F11" s="4">
        <f>IF(AND(E11=E10,(C11-D10)&lt;$G$2),F10,F10+1)</f>
        <v>4</v>
      </c>
      <c r="L11" s="4">
        <v>10</v>
      </c>
      <c r="M11" s="4">
        <f>COUNTIF(F:F, L11)</f>
        <v>1</v>
      </c>
      <c r="N11" s="4" t="s">
        <v>25</v>
      </c>
      <c r="S11" s="4">
        <v>10</v>
      </c>
      <c r="T11" s="4">
        <f>COUNTIF(M:M,S11)</f>
        <v>2</v>
      </c>
    </row>
    <row r="12" spans="1:20" x14ac:dyDescent="0.35">
      <c r="A12" s="5" t="s">
        <v>28</v>
      </c>
      <c r="B12" s="5" t="s">
        <v>29</v>
      </c>
      <c r="C12" s="5">
        <v>11620</v>
      </c>
      <c r="D12" s="5">
        <v>12912</v>
      </c>
      <c r="E12" s="5" t="s">
        <v>25</v>
      </c>
      <c r="F12" s="4">
        <f>IF(AND(E12=E11,(C12-D11)&lt;$G$2),F11,F11+1)</f>
        <v>4</v>
      </c>
      <c r="L12" s="4">
        <v>11</v>
      </c>
      <c r="M12" s="4">
        <f>COUNTIF(F:F, L12)</f>
        <v>1</v>
      </c>
      <c r="N12" s="4" t="s">
        <v>25</v>
      </c>
      <c r="S12" s="4">
        <v>11</v>
      </c>
      <c r="T12" s="4">
        <f>COUNTIF(M:M,S12)</f>
        <v>2</v>
      </c>
    </row>
    <row r="13" spans="1:20" x14ac:dyDescent="0.35">
      <c r="A13" s="5" t="s">
        <v>28</v>
      </c>
      <c r="B13" s="5" t="s">
        <v>29</v>
      </c>
      <c r="C13" s="5">
        <v>12896</v>
      </c>
      <c r="D13" s="5">
        <v>14089</v>
      </c>
      <c r="E13" s="5" t="s">
        <v>25</v>
      </c>
      <c r="F13" s="4">
        <f>IF(AND(E13=E12,(C13-D12)&lt;$G$2),F12,F12+1)</f>
        <v>4</v>
      </c>
      <c r="L13" s="4">
        <v>12</v>
      </c>
      <c r="M13" s="4">
        <f>COUNTIF(F:F, L13)</f>
        <v>2</v>
      </c>
      <c r="N13" s="4" t="s">
        <v>25</v>
      </c>
      <c r="S13" s="4">
        <v>12</v>
      </c>
      <c r="T13" s="4">
        <f>COUNTIF(M:M,S13)</f>
        <v>2</v>
      </c>
    </row>
    <row r="14" spans="1:20" x14ac:dyDescent="0.35">
      <c r="A14" s="5" t="s">
        <v>28</v>
      </c>
      <c r="B14" s="5" t="s">
        <v>29</v>
      </c>
      <c r="C14" s="5">
        <v>14123</v>
      </c>
      <c r="D14" s="5">
        <v>15226</v>
      </c>
      <c r="E14" s="5" t="s">
        <v>25</v>
      </c>
      <c r="F14" s="4">
        <f>IF(AND(E14=E13,(C14-D13)&lt;$G$2),F13,F13+1)</f>
        <v>4</v>
      </c>
      <c r="L14" s="4">
        <v>13</v>
      </c>
      <c r="M14" s="4">
        <f>COUNTIF(F:F, L14)</f>
        <v>1</v>
      </c>
      <c r="N14" s="4" t="s">
        <v>25</v>
      </c>
      <c r="S14" s="4">
        <v>13</v>
      </c>
      <c r="T14" s="4">
        <f>COUNTIF(M:M,S14)</f>
        <v>0</v>
      </c>
    </row>
    <row r="15" spans="1:20" x14ac:dyDescent="0.35">
      <c r="A15" s="5" t="s">
        <v>28</v>
      </c>
      <c r="B15" s="5" t="s">
        <v>29</v>
      </c>
      <c r="C15" s="5">
        <v>15236</v>
      </c>
      <c r="D15" s="5">
        <v>16243</v>
      </c>
      <c r="E15" s="5" t="s">
        <v>25</v>
      </c>
      <c r="F15" s="4">
        <f>IF(AND(E15=E14,(C15-D14)&lt;$G$2),F14,F14+1)</f>
        <v>4</v>
      </c>
      <c r="L15" s="4">
        <v>14</v>
      </c>
      <c r="M15" s="4">
        <f>COUNTIF(F:F, L15)</f>
        <v>5</v>
      </c>
      <c r="N15" s="4" t="s">
        <v>25</v>
      </c>
      <c r="S15" s="4">
        <v>14</v>
      </c>
      <c r="T15" s="4">
        <f>COUNTIF(M:M,S15)</f>
        <v>0</v>
      </c>
    </row>
    <row r="16" spans="1:20" x14ac:dyDescent="0.35">
      <c r="A16" s="5" t="s">
        <v>28</v>
      </c>
      <c r="B16" s="5" t="s">
        <v>29</v>
      </c>
      <c r="C16" s="5">
        <v>16245</v>
      </c>
      <c r="D16" s="5">
        <v>17015</v>
      </c>
      <c r="E16" s="5" t="s">
        <v>25</v>
      </c>
      <c r="F16" s="4">
        <f>IF(AND(E16=E15,(C16-D15)&lt;$G$2),F15,F15+1)</f>
        <v>4</v>
      </c>
      <c r="L16" s="4">
        <v>15</v>
      </c>
      <c r="M16" s="4">
        <f>COUNTIF(F:F, L16)</f>
        <v>5</v>
      </c>
      <c r="N16" s="4" t="s">
        <v>25</v>
      </c>
      <c r="S16" s="4">
        <v>15</v>
      </c>
      <c r="T16" s="4">
        <f>COUNTIF(M:M,S16)</f>
        <v>1</v>
      </c>
    </row>
    <row r="17" spans="1:20" x14ac:dyDescent="0.35">
      <c r="A17" s="5" t="s">
        <v>28</v>
      </c>
      <c r="B17" s="5" t="s">
        <v>29</v>
      </c>
      <c r="C17" s="5">
        <v>17041</v>
      </c>
      <c r="D17" s="5">
        <v>17679</v>
      </c>
      <c r="E17" s="5" t="s">
        <v>25</v>
      </c>
      <c r="F17" s="4">
        <f>IF(AND(E17=E16,(C17-D16)&lt;$G$2),F16,F16+1)</f>
        <v>4</v>
      </c>
      <c r="L17" s="4">
        <v>16</v>
      </c>
      <c r="M17" s="4">
        <f>COUNTIF(F:F, L17)</f>
        <v>1</v>
      </c>
      <c r="N17" s="4" t="s">
        <v>25</v>
      </c>
      <c r="S17" s="4">
        <v>16</v>
      </c>
      <c r="T17" s="4">
        <f>COUNTIF(M:M,S17)</f>
        <v>0</v>
      </c>
    </row>
    <row r="18" spans="1:20" x14ac:dyDescent="0.35">
      <c r="A18" s="5" t="s">
        <v>28</v>
      </c>
      <c r="B18" s="5" t="s">
        <v>29</v>
      </c>
      <c r="C18" s="5">
        <v>17726</v>
      </c>
      <c r="D18" s="5">
        <v>18175</v>
      </c>
      <c r="E18" s="5" t="s">
        <v>25</v>
      </c>
      <c r="F18" s="4">
        <f>IF(AND(E18=E17,(C18-D17)&lt;$G$2),F17,F17+1)</f>
        <v>4</v>
      </c>
      <c r="L18" s="4">
        <v>17</v>
      </c>
      <c r="M18" s="4">
        <f>COUNTIF(F:F, L18)</f>
        <v>1</v>
      </c>
      <c r="N18" s="4" t="s">
        <v>200</v>
      </c>
      <c r="S18" s="4">
        <v>17</v>
      </c>
      <c r="T18" s="4">
        <f>COUNTIF(M:M,S18)</f>
        <v>1</v>
      </c>
    </row>
    <row r="19" spans="1:20" x14ac:dyDescent="0.35">
      <c r="A19" s="5" t="s">
        <v>28</v>
      </c>
      <c r="B19" s="5" t="s">
        <v>29</v>
      </c>
      <c r="C19" s="5">
        <v>18493</v>
      </c>
      <c r="D19" s="5">
        <v>19179</v>
      </c>
      <c r="E19" s="5" t="s">
        <v>25</v>
      </c>
      <c r="F19" s="4">
        <f>IF(AND(E19=E18,(C19-D18)&lt;$G$2),F18,F18+1)</f>
        <v>5</v>
      </c>
      <c r="L19" s="4">
        <v>18</v>
      </c>
      <c r="M19" s="4">
        <f>COUNTIF(F:F, L19)</f>
        <v>1</v>
      </c>
      <c r="N19" s="4" t="s">
        <v>25</v>
      </c>
      <c r="S19" s="4">
        <v>18</v>
      </c>
      <c r="T19" s="4">
        <f>COUNTIF(M:M,S19)</f>
        <v>1</v>
      </c>
    </row>
    <row r="20" spans="1:20" x14ac:dyDescent="0.35">
      <c r="A20" s="5" t="s">
        <v>28</v>
      </c>
      <c r="B20" s="5" t="s">
        <v>29</v>
      </c>
      <c r="C20" s="5">
        <v>19217</v>
      </c>
      <c r="D20" s="5">
        <v>20236</v>
      </c>
      <c r="E20" s="5" t="s">
        <v>25</v>
      </c>
      <c r="F20" s="4">
        <f>IF(AND(E20=E19,(C20-D19)&lt;$G$2),F19,F19+1)</f>
        <v>5</v>
      </c>
      <c r="L20" s="4">
        <v>19</v>
      </c>
      <c r="M20" s="4">
        <f>COUNTIF(F:F, L20)</f>
        <v>1</v>
      </c>
      <c r="N20" s="4" t="s">
        <v>200</v>
      </c>
      <c r="S20" s="4">
        <v>19</v>
      </c>
      <c r="T20" s="4">
        <f>COUNTIF(M:M,S20)</f>
        <v>0</v>
      </c>
    </row>
    <row r="21" spans="1:20" x14ac:dyDescent="0.35">
      <c r="A21" s="5" t="s">
        <v>28</v>
      </c>
      <c r="B21" s="5" t="s">
        <v>29</v>
      </c>
      <c r="C21" s="5">
        <v>20203</v>
      </c>
      <c r="D21" s="5">
        <v>21108</v>
      </c>
      <c r="E21" s="5" t="s">
        <v>25</v>
      </c>
      <c r="F21" s="4">
        <f>IF(AND(E21=E20,(C21-D20)&lt;$G$2),F20,F20+1)</f>
        <v>5</v>
      </c>
      <c r="L21" s="4">
        <v>20</v>
      </c>
      <c r="M21" s="4">
        <f>COUNTIF(F:F, L21)</f>
        <v>2</v>
      </c>
      <c r="N21" s="4" t="s">
        <v>25</v>
      </c>
      <c r="S21" s="4">
        <v>20</v>
      </c>
      <c r="T21" s="4">
        <f>COUNTIF(M:M,S21)</f>
        <v>0</v>
      </c>
    </row>
    <row r="22" spans="1:20" x14ac:dyDescent="0.35">
      <c r="A22" s="5" t="s">
        <v>28</v>
      </c>
      <c r="B22" s="5" t="s">
        <v>29</v>
      </c>
      <c r="C22" s="5">
        <v>21158</v>
      </c>
      <c r="D22" s="5">
        <v>22741</v>
      </c>
      <c r="E22" s="5" t="s">
        <v>25</v>
      </c>
      <c r="F22" s="4">
        <f>IF(AND(E22=E21,(C22-D21)&lt;$G$2),F21,F21+1)</f>
        <v>5</v>
      </c>
      <c r="L22" s="4">
        <v>21</v>
      </c>
      <c r="M22" s="4">
        <f>COUNTIF(F:F, L22)</f>
        <v>1</v>
      </c>
      <c r="N22" s="4" t="s">
        <v>25</v>
      </c>
      <c r="S22" s="4">
        <v>21</v>
      </c>
      <c r="T22" s="4">
        <f>COUNTIF(M:M,S22)</f>
        <v>1</v>
      </c>
    </row>
    <row r="23" spans="1:20" x14ac:dyDescent="0.35">
      <c r="A23" s="5" t="s">
        <v>28</v>
      </c>
      <c r="B23" s="5" t="s">
        <v>29</v>
      </c>
      <c r="C23" s="5">
        <v>22825</v>
      </c>
      <c r="D23" s="5">
        <v>23838</v>
      </c>
      <c r="E23" s="5" t="s">
        <v>25</v>
      </c>
      <c r="F23" s="4">
        <f>IF(AND(E23=E22,(C23-D22)&lt;$G$2),F22,F22+1)</f>
        <v>5</v>
      </c>
      <c r="L23" s="4">
        <v>22</v>
      </c>
      <c r="M23" s="4">
        <f>COUNTIF(F:F, L23)</f>
        <v>1</v>
      </c>
      <c r="N23" s="4" t="s">
        <v>200</v>
      </c>
    </row>
    <row r="24" spans="1:20" x14ac:dyDescent="0.35">
      <c r="A24" s="5" t="s">
        <v>28</v>
      </c>
      <c r="B24" s="5" t="s">
        <v>29</v>
      </c>
      <c r="C24" s="5">
        <v>23844</v>
      </c>
      <c r="D24" s="5">
        <v>24752</v>
      </c>
      <c r="E24" s="5" t="s">
        <v>25</v>
      </c>
      <c r="F24" s="4">
        <f>IF(AND(E24=E23,(C24-D23)&lt;$G$2),F23,F23+1)</f>
        <v>5</v>
      </c>
      <c r="L24" s="4">
        <v>23</v>
      </c>
      <c r="M24" s="4">
        <f>COUNTIF(F:F, L24)</f>
        <v>2</v>
      </c>
      <c r="N24" s="4" t="s">
        <v>25</v>
      </c>
    </row>
    <row r="25" spans="1:20" x14ac:dyDescent="0.35">
      <c r="A25" s="5" t="s">
        <v>28</v>
      </c>
      <c r="B25" s="5" t="s">
        <v>29</v>
      </c>
      <c r="C25" s="5">
        <v>25555</v>
      </c>
      <c r="D25" s="5">
        <v>26331</v>
      </c>
      <c r="E25" s="5" t="s">
        <v>25</v>
      </c>
      <c r="F25" s="4">
        <f>IF(AND(E25=E24,(C25-D24)&lt;$G$2),F24,F24+1)</f>
        <v>6</v>
      </c>
      <c r="L25" s="4">
        <v>24</v>
      </c>
      <c r="M25" s="4">
        <f>COUNTIF(F:F, L25)</f>
        <v>1</v>
      </c>
      <c r="N25" s="4" t="s">
        <v>25</v>
      </c>
    </row>
    <row r="26" spans="1:20" x14ac:dyDescent="0.35">
      <c r="A26" s="5" t="s">
        <v>28</v>
      </c>
      <c r="B26" s="5" t="s">
        <v>29</v>
      </c>
      <c r="C26" s="5">
        <v>26520</v>
      </c>
      <c r="D26" s="5">
        <v>27278</v>
      </c>
      <c r="E26" s="5" t="s">
        <v>25</v>
      </c>
      <c r="F26" s="4">
        <f>IF(AND(E26=E25,(C26-D25)&lt;$G$2),F25,F25+1)</f>
        <v>7</v>
      </c>
      <c r="L26" s="4">
        <v>25</v>
      </c>
      <c r="M26" s="4">
        <f>COUNTIF(F:F, L26)</f>
        <v>1</v>
      </c>
      <c r="N26" s="4" t="s">
        <v>25</v>
      </c>
    </row>
    <row r="27" spans="1:20" x14ac:dyDescent="0.35">
      <c r="A27" s="5" t="s">
        <v>28</v>
      </c>
      <c r="B27" s="5" t="s">
        <v>29</v>
      </c>
      <c r="C27" s="5">
        <v>27275</v>
      </c>
      <c r="D27" s="5">
        <v>28219</v>
      </c>
      <c r="E27" s="5" t="s">
        <v>25</v>
      </c>
      <c r="F27" s="4">
        <f>IF(AND(E27=E26,(C27-D26)&lt;$G$2),F26,F26+1)</f>
        <v>7</v>
      </c>
      <c r="L27" s="4">
        <v>26</v>
      </c>
      <c r="M27" s="4">
        <f>COUNTIF(F:F, L27)</f>
        <v>2</v>
      </c>
      <c r="N27" s="4" t="s">
        <v>25</v>
      </c>
    </row>
    <row r="28" spans="1:20" x14ac:dyDescent="0.35">
      <c r="A28" s="5" t="s">
        <v>28</v>
      </c>
      <c r="B28" s="5" t="s">
        <v>29</v>
      </c>
      <c r="C28" s="5">
        <v>28298</v>
      </c>
      <c r="D28" s="5">
        <v>29059</v>
      </c>
      <c r="E28" s="5" t="s">
        <v>25</v>
      </c>
      <c r="F28" s="4">
        <f>IF(AND(E28=E27,(C28-D27)&lt;$G$2),F27,F27+1)</f>
        <v>7</v>
      </c>
      <c r="L28" s="4">
        <v>27</v>
      </c>
      <c r="M28" s="4">
        <f>COUNTIF(F:F, L28)</f>
        <v>2</v>
      </c>
      <c r="N28" s="4" t="s">
        <v>200</v>
      </c>
    </row>
    <row r="29" spans="1:20" x14ac:dyDescent="0.35">
      <c r="A29" s="5" t="s">
        <v>28</v>
      </c>
      <c r="B29" s="5" t="s">
        <v>29</v>
      </c>
      <c r="C29" s="5">
        <v>29308</v>
      </c>
      <c r="D29" s="5">
        <v>30813</v>
      </c>
      <c r="E29" s="5" t="s">
        <v>25</v>
      </c>
      <c r="F29" s="4">
        <f>IF(AND(E29=E28,(C29-D28)&lt;$G$2),F28,F28+1)</f>
        <v>8</v>
      </c>
      <c r="L29" s="4">
        <v>28</v>
      </c>
      <c r="M29" s="4">
        <f>COUNTIF(F:F, L29)</f>
        <v>5</v>
      </c>
      <c r="N29" s="4" t="s">
        <v>25</v>
      </c>
    </row>
    <row r="30" spans="1:20" x14ac:dyDescent="0.35">
      <c r="A30" s="5" t="s">
        <v>28</v>
      </c>
      <c r="B30" s="5" t="s">
        <v>29</v>
      </c>
      <c r="C30" s="5">
        <v>30823</v>
      </c>
      <c r="D30" s="5">
        <v>31770</v>
      </c>
      <c r="E30" s="5" t="s">
        <v>25</v>
      </c>
      <c r="F30" s="4">
        <f>IF(AND(E30=E29,(C30-D29)&lt;$G$2),F29,F29+1)</f>
        <v>8</v>
      </c>
      <c r="L30" s="4">
        <v>29</v>
      </c>
      <c r="M30" s="4">
        <f>COUNTIF(F:F, L30)</f>
        <v>2</v>
      </c>
      <c r="N30" s="4" t="s">
        <v>200</v>
      </c>
    </row>
    <row r="31" spans="1:20" x14ac:dyDescent="0.35">
      <c r="A31" s="5" t="s">
        <v>28</v>
      </c>
      <c r="B31" s="5" t="s">
        <v>29</v>
      </c>
      <c r="C31" s="5">
        <v>31772</v>
      </c>
      <c r="D31" s="5">
        <v>32716</v>
      </c>
      <c r="E31" s="5" t="s">
        <v>25</v>
      </c>
      <c r="F31" s="4">
        <f>IF(AND(E31=E30,(C31-D30)&lt;$G$2),F30,F30+1)</f>
        <v>8</v>
      </c>
      <c r="L31" s="4">
        <v>30</v>
      </c>
      <c r="M31" s="4">
        <f>COUNTIF(F:F, L31)</f>
        <v>3</v>
      </c>
      <c r="N31" s="4" t="s">
        <v>25</v>
      </c>
    </row>
    <row r="32" spans="1:20" x14ac:dyDescent="0.35">
      <c r="A32" s="5" t="s">
        <v>28</v>
      </c>
      <c r="B32" s="5" t="s">
        <v>29</v>
      </c>
      <c r="C32" s="5">
        <v>32969</v>
      </c>
      <c r="D32" s="5">
        <v>34330</v>
      </c>
      <c r="E32" s="5" t="s">
        <v>25</v>
      </c>
      <c r="F32" s="4">
        <f>IF(AND(E32=E31,(C32-D31)&lt;$G$2),F31,F31+1)</f>
        <v>9</v>
      </c>
      <c r="L32" s="4">
        <v>31</v>
      </c>
      <c r="M32" s="4">
        <f>COUNTIF(F:F, L32)</f>
        <v>1</v>
      </c>
      <c r="N32" s="4" t="s">
        <v>200</v>
      </c>
    </row>
    <row r="33" spans="1:14" x14ac:dyDescent="0.35">
      <c r="A33" s="5" t="s">
        <v>28</v>
      </c>
      <c r="B33" s="5" t="s">
        <v>29</v>
      </c>
      <c r="C33" s="5">
        <v>34523</v>
      </c>
      <c r="D33" s="5">
        <v>35323</v>
      </c>
      <c r="E33" s="5" t="s">
        <v>25</v>
      </c>
      <c r="F33" s="4">
        <f>IF(AND(E33=E32,(C33-D32)&lt;$G$2),F32,F32+1)</f>
        <v>10</v>
      </c>
      <c r="L33" s="4">
        <v>32</v>
      </c>
      <c r="M33" s="4">
        <f>COUNTIF(F:F, L33)</f>
        <v>2</v>
      </c>
      <c r="N33" s="4" t="s">
        <v>25</v>
      </c>
    </row>
    <row r="34" spans="1:14" x14ac:dyDescent="0.35">
      <c r="A34" s="5" t="s">
        <v>28</v>
      </c>
      <c r="B34" s="5" t="s">
        <v>29</v>
      </c>
      <c r="C34" s="5">
        <v>35652</v>
      </c>
      <c r="D34" s="5">
        <v>36983</v>
      </c>
      <c r="E34" s="5" t="s">
        <v>25</v>
      </c>
      <c r="F34" s="4">
        <f>IF(AND(E34=E33,(C34-D33)&lt;$G$2),F33,F33+1)</f>
        <v>11</v>
      </c>
      <c r="L34" s="4">
        <v>33</v>
      </c>
      <c r="M34" s="4">
        <f>COUNTIF(F:F, L34)</f>
        <v>1</v>
      </c>
      <c r="N34" s="4" t="s">
        <v>25</v>
      </c>
    </row>
    <row r="35" spans="1:14" x14ac:dyDescent="0.35">
      <c r="A35" s="5" t="s">
        <v>28</v>
      </c>
      <c r="B35" s="5" t="s">
        <v>29</v>
      </c>
      <c r="C35" s="5">
        <v>37783</v>
      </c>
      <c r="D35" s="5">
        <v>38124</v>
      </c>
      <c r="E35" s="5" t="s">
        <v>25</v>
      </c>
      <c r="F35" s="4">
        <f>IF(AND(E35=E34,(C35-D34)&lt;$G$2),F34,F34+1)</f>
        <v>12</v>
      </c>
      <c r="L35" s="4">
        <v>34</v>
      </c>
      <c r="M35" s="4">
        <f>COUNTIF(F:F, L35)</f>
        <v>3</v>
      </c>
      <c r="N35" s="4" t="s">
        <v>25</v>
      </c>
    </row>
    <row r="36" spans="1:14" x14ac:dyDescent="0.35">
      <c r="A36" s="5" t="s">
        <v>28</v>
      </c>
      <c r="B36" s="5" t="s">
        <v>29</v>
      </c>
      <c r="C36" s="5">
        <v>38143</v>
      </c>
      <c r="D36" s="5">
        <v>39114</v>
      </c>
      <c r="E36" s="5" t="s">
        <v>25</v>
      </c>
      <c r="F36" s="4">
        <f>IF(AND(E36=E35,(C36-D35)&lt;$G$2),F35,F35+1)</f>
        <v>12</v>
      </c>
      <c r="L36" s="4">
        <v>35</v>
      </c>
      <c r="M36" s="4">
        <f>COUNTIF(F:F, L36)</f>
        <v>1</v>
      </c>
      <c r="N36" s="4" t="s">
        <v>200</v>
      </c>
    </row>
    <row r="37" spans="1:14" x14ac:dyDescent="0.35">
      <c r="A37" s="5" t="s">
        <v>28</v>
      </c>
      <c r="B37" s="5" t="s">
        <v>29</v>
      </c>
      <c r="C37" s="5">
        <v>39262</v>
      </c>
      <c r="D37" s="5">
        <v>40176</v>
      </c>
      <c r="E37" s="5" t="s">
        <v>25</v>
      </c>
      <c r="F37" s="4">
        <f>IF(AND(E37=E36,(C37-D36)&lt;$G$2),F36,F36+1)</f>
        <v>13</v>
      </c>
      <c r="L37" s="4">
        <v>36</v>
      </c>
      <c r="M37" s="4">
        <f>COUNTIF(F:F, L37)</f>
        <v>2</v>
      </c>
      <c r="N37" s="4" t="s">
        <v>25</v>
      </c>
    </row>
    <row r="38" spans="1:14" x14ac:dyDescent="0.35">
      <c r="A38" s="5" t="s">
        <v>28</v>
      </c>
      <c r="B38" s="5" t="s">
        <v>29</v>
      </c>
      <c r="C38" s="5">
        <v>40313</v>
      </c>
      <c r="D38" s="5">
        <v>41251</v>
      </c>
      <c r="E38" s="5" t="s">
        <v>25</v>
      </c>
      <c r="F38" s="4">
        <f>IF(AND(E38=E37,(C38-D37)&lt;$G$2),F37,F37+1)</f>
        <v>14</v>
      </c>
      <c r="L38" s="4">
        <v>37</v>
      </c>
      <c r="M38" s="4">
        <f>COUNTIF(F:F, L38)</f>
        <v>1</v>
      </c>
      <c r="N38" s="4" t="s">
        <v>200</v>
      </c>
    </row>
    <row r="39" spans="1:14" x14ac:dyDescent="0.35">
      <c r="A39" s="5" t="s">
        <v>28</v>
      </c>
      <c r="B39" s="5" t="s">
        <v>29</v>
      </c>
      <c r="C39" s="5">
        <v>41254</v>
      </c>
      <c r="D39" s="5">
        <v>42147</v>
      </c>
      <c r="E39" s="5" t="s">
        <v>25</v>
      </c>
      <c r="F39" s="4">
        <f>IF(AND(E39=E38,(C39-D38)&lt;$G$2),F38,F38+1)</f>
        <v>14</v>
      </c>
      <c r="L39" s="4">
        <v>38</v>
      </c>
      <c r="M39" s="4">
        <f>COUNTIF(F:F, L39)</f>
        <v>1</v>
      </c>
      <c r="N39" s="4" t="s">
        <v>25</v>
      </c>
    </row>
    <row r="40" spans="1:14" x14ac:dyDescent="0.35">
      <c r="A40" s="5" t="s">
        <v>28</v>
      </c>
      <c r="B40" s="5" t="s">
        <v>29</v>
      </c>
      <c r="C40" s="5">
        <v>42144</v>
      </c>
      <c r="D40" s="5">
        <v>43700</v>
      </c>
      <c r="E40" s="5" t="s">
        <v>25</v>
      </c>
      <c r="F40" s="4">
        <f>IF(AND(E40=E39,(C40-D39)&lt;$G$2),F39,F39+1)</f>
        <v>14</v>
      </c>
      <c r="L40" s="4">
        <v>39</v>
      </c>
      <c r="M40" s="4">
        <f>COUNTIF(F:F, L40)</f>
        <v>1</v>
      </c>
      <c r="N40" s="4" t="s">
        <v>25</v>
      </c>
    </row>
    <row r="41" spans="1:14" x14ac:dyDescent="0.35">
      <c r="A41" s="5" t="s">
        <v>28</v>
      </c>
      <c r="B41" s="5" t="s">
        <v>29</v>
      </c>
      <c r="C41" s="5">
        <v>43727</v>
      </c>
      <c r="D41" s="5">
        <v>44512</v>
      </c>
      <c r="E41" s="5" t="s">
        <v>25</v>
      </c>
      <c r="F41" s="4">
        <f>IF(AND(E41=E40,(C41-D40)&lt;$G$2),F40,F40+1)</f>
        <v>14</v>
      </c>
      <c r="L41" s="4">
        <v>40</v>
      </c>
      <c r="M41" s="4">
        <f>COUNTIF(F:F, L41)</f>
        <v>1</v>
      </c>
      <c r="N41" s="4" t="s">
        <v>25</v>
      </c>
    </row>
    <row r="42" spans="1:14" x14ac:dyDescent="0.35">
      <c r="A42" s="5" t="s">
        <v>28</v>
      </c>
      <c r="B42" s="5" t="s">
        <v>29</v>
      </c>
      <c r="C42" s="5">
        <v>44516</v>
      </c>
      <c r="D42" s="5">
        <v>45304</v>
      </c>
      <c r="E42" s="5" t="s">
        <v>25</v>
      </c>
      <c r="F42" s="4">
        <f>IF(AND(E42=E41,(C42-D41)&lt;$G$2),F41,F41+1)</f>
        <v>14</v>
      </c>
      <c r="L42" s="4">
        <v>41</v>
      </c>
      <c r="M42" s="4">
        <f>COUNTIF(F:F, L42)</f>
        <v>1</v>
      </c>
      <c r="N42" s="4" t="s">
        <v>200</v>
      </c>
    </row>
    <row r="43" spans="1:14" x14ac:dyDescent="0.35">
      <c r="A43" s="5" t="s">
        <v>28</v>
      </c>
      <c r="B43" s="5" t="s">
        <v>29</v>
      </c>
      <c r="C43" s="5">
        <v>45882</v>
      </c>
      <c r="D43" s="5">
        <v>47477</v>
      </c>
      <c r="E43" s="5" t="s">
        <v>25</v>
      </c>
      <c r="F43" s="4">
        <f>IF(AND(E43=E42,(C43-D42)&lt;$G$2),F42,F42+1)</f>
        <v>15</v>
      </c>
      <c r="L43" s="4">
        <v>42</v>
      </c>
      <c r="M43" s="4">
        <f>COUNTIF(F:F, L43)</f>
        <v>1</v>
      </c>
      <c r="N43" s="4" t="s">
        <v>200</v>
      </c>
    </row>
    <row r="44" spans="1:14" x14ac:dyDescent="0.35">
      <c r="A44" s="5" t="s">
        <v>28</v>
      </c>
      <c r="B44" s="5" t="s">
        <v>29</v>
      </c>
      <c r="C44" s="5">
        <v>47514</v>
      </c>
      <c r="D44" s="5">
        <v>48443</v>
      </c>
      <c r="E44" s="5" t="s">
        <v>25</v>
      </c>
      <c r="F44" s="4">
        <f>IF(AND(E44=E43,(C44-D43)&lt;$G$2),F43,F43+1)</f>
        <v>15</v>
      </c>
      <c r="L44" s="4">
        <v>43</v>
      </c>
      <c r="M44" s="4">
        <f>COUNTIF(F:F, L44)</f>
        <v>1</v>
      </c>
      <c r="N44" s="4" t="s">
        <v>25</v>
      </c>
    </row>
    <row r="45" spans="1:14" x14ac:dyDescent="0.35">
      <c r="A45" s="5" t="s">
        <v>28</v>
      </c>
      <c r="B45" s="5" t="s">
        <v>29</v>
      </c>
      <c r="C45" s="5">
        <v>48445</v>
      </c>
      <c r="D45" s="5">
        <v>49341</v>
      </c>
      <c r="E45" s="5" t="s">
        <v>25</v>
      </c>
      <c r="F45" s="4">
        <f>IF(AND(E45=E44,(C45-D44)&lt;$G$2),F44,F44+1)</f>
        <v>15</v>
      </c>
      <c r="L45" s="4">
        <v>44</v>
      </c>
      <c r="M45" s="4">
        <f>COUNTIF(F:F, L45)</f>
        <v>1</v>
      </c>
      <c r="N45" s="4" t="s">
        <v>25</v>
      </c>
    </row>
    <row r="46" spans="1:14" x14ac:dyDescent="0.35">
      <c r="A46" s="5" t="s">
        <v>28</v>
      </c>
      <c r="B46" s="5" t="s">
        <v>29</v>
      </c>
      <c r="C46" s="5">
        <v>49338</v>
      </c>
      <c r="D46" s="5">
        <v>50171</v>
      </c>
      <c r="E46" s="5" t="s">
        <v>25</v>
      </c>
      <c r="F46" s="4">
        <f>IF(AND(E46=E45,(C46-D45)&lt;$G$2),F45,F45+1)</f>
        <v>15</v>
      </c>
      <c r="L46" s="4">
        <v>45</v>
      </c>
      <c r="M46" s="4">
        <f>COUNTIF(F:F, L46)</f>
        <v>5</v>
      </c>
      <c r="N46" s="4" t="s">
        <v>25</v>
      </c>
    </row>
    <row r="47" spans="1:14" x14ac:dyDescent="0.35">
      <c r="A47" s="5" t="s">
        <v>28</v>
      </c>
      <c r="B47" s="5" t="s">
        <v>29</v>
      </c>
      <c r="C47" s="5">
        <v>50164</v>
      </c>
      <c r="D47" s="5">
        <v>50928</v>
      </c>
      <c r="E47" s="5" t="s">
        <v>25</v>
      </c>
      <c r="F47" s="4">
        <f>IF(AND(E47=E46,(C47-D46)&lt;$G$2),F46,F46+1)</f>
        <v>15</v>
      </c>
      <c r="L47" s="4">
        <v>46</v>
      </c>
      <c r="M47" s="4">
        <f>COUNTIF(F:F, L47)</f>
        <v>2</v>
      </c>
      <c r="N47" s="4" t="s">
        <v>25</v>
      </c>
    </row>
    <row r="48" spans="1:14" x14ac:dyDescent="0.35">
      <c r="A48" s="5" t="s">
        <v>28</v>
      </c>
      <c r="B48" s="5" t="s">
        <v>29</v>
      </c>
      <c r="C48" s="5">
        <v>51349</v>
      </c>
      <c r="D48" s="5">
        <v>52083</v>
      </c>
      <c r="E48" s="5" t="s">
        <v>25</v>
      </c>
      <c r="F48" s="4">
        <f>IF(AND(E48=E47,(C48-D47)&lt;$G$2),F47,F47+1)</f>
        <v>16</v>
      </c>
      <c r="L48" s="4">
        <v>47</v>
      </c>
      <c r="M48" s="4">
        <f>COUNTIF(F:F, L48)</f>
        <v>3</v>
      </c>
      <c r="N48" s="4" t="s">
        <v>200</v>
      </c>
    </row>
    <row r="49" spans="1:14" x14ac:dyDescent="0.35">
      <c r="A49" s="5" t="s">
        <v>28</v>
      </c>
      <c r="B49" s="5" t="s">
        <v>29</v>
      </c>
      <c r="C49" s="5">
        <v>52160</v>
      </c>
      <c r="D49" s="5">
        <v>52963</v>
      </c>
      <c r="E49" s="5" t="s">
        <v>200</v>
      </c>
      <c r="F49" s="4">
        <f>IF(AND(E49=E48,(C49-D48)&lt;$G$2),F48,F48+1)</f>
        <v>17</v>
      </c>
      <c r="L49" s="4">
        <v>48</v>
      </c>
      <c r="M49" s="4">
        <f>COUNTIF(F:F, L49)</f>
        <v>1</v>
      </c>
      <c r="N49" s="4" t="s">
        <v>200</v>
      </c>
    </row>
    <row r="50" spans="1:14" x14ac:dyDescent="0.35">
      <c r="A50" s="5" t="s">
        <v>28</v>
      </c>
      <c r="B50" s="5" t="s">
        <v>29</v>
      </c>
      <c r="C50" s="5">
        <v>53204</v>
      </c>
      <c r="D50" s="5">
        <v>53488</v>
      </c>
      <c r="E50" s="5" t="s">
        <v>25</v>
      </c>
      <c r="F50" s="4">
        <f>IF(AND(E50=E49,(C50-D49)&lt;$G$2),F49,F49+1)</f>
        <v>18</v>
      </c>
      <c r="L50" s="4">
        <v>49</v>
      </c>
      <c r="M50" s="4">
        <f>COUNTIF(F:F, L50)</f>
        <v>1</v>
      </c>
      <c r="N50" s="4" t="s">
        <v>200</v>
      </c>
    </row>
    <row r="51" spans="1:14" x14ac:dyDescent="0.35">
      <c r="A51" s="5" t="s">
        <v>28</v>
      </c>
      <c r="B51" s="5" t="s">
        <v>29</v>
      </c>
      <c r="C51" s="5">
        <v>53691</v>
      </c>
      <c r="D51" s="5">
        <v>53852</v>
      </c>
      <c r="E51" s="5" t="s">
        <v>200</v>
      </c>
      <c r="F51" s="4">
        <f>IF(AND(E51=E50,(C51-D50)&lt;$G$2),F50,F50+1)</f>
        <v>19</v>
      </c>
      <c r="L51" s="4">
        <v>50</v>
      </c>
      <c r="M51" s="4">
        <f>COUNTIF(F:F, L51)</f>
        <v>3</v>
      </c>
      <c r="N51" s="4" t="s">
        <v>25</v>
      </c>
    </row>
    <row r="52" spans="1:14" x14ac:dyDescent="0.35">
      <c r="A52" s="5" t="s">
        <v>28</v>
      </c>
      <c r="B52" s="5" t="s">
        <v>29</v>
      </c>
      <c r="C52" s="5">
        <v>54278</v>
      </c>
      <c r="D52" s="5">
        <v>55045</v>
      </c>
      <c r="E52" s="5" t="s">
        <v>25</v>
      </c>
      <c r="F52" s="4">
        <f>IF(AND(E52=E51,(C52-D51)&lt;$G$2),F51,F51+1)</f>
        <v>20</v>
      </c>
      <c r="L52" s="4">
        <v>51</v>
      </c>
      <c r="M52" s="4">
        <f>COUNTIF(F:F, L52)</f>
        <v>3</v>
      </c>
      <c r="N52" s="4" t="s">
        <v>200</v>
      </c>
    </row>
    <row r="53" spans="1:14" x14ac:dyDescent="0.35">
      <c r="A53" s="5" t="s">
        <v>28</v>
      </c>
      <c r="B53" s="5" t="s">
        <v>29</v>
      </c>
      <c r="C53" s="5">
        <v>55048</v>
      </c>
      <c r="D53" s="5">
        <v>56202</v>
      </c>
      <c r="E53" s="5" t="s">
        <v>25</v>
      </c>
      <c r="F53" s="4">
        <f>IF(AND(E53=E52,(C53-D52)&lt;$G$2),F52,F52+1)</f>
        <v>20</v>
      </c>
      <c r="L53" s="4">
        <v>52</v>
      </c>
      <c r="M53" s="4">
        <f>COUNTIF(F:F, L53)</f>
        <v>1</v>
      </c>
      <c r="N53" s="4" t="s">
        <v>25</v>
      </c>
    </row>
    <row r="54" spans="1:14" x14ac:dyDescent="0.35">
      <c r="A54" s="5" t="s">
        <v>28</v>
      </c>
      <c r="B54" s="5" t="s">
        <v>29</v>
      </c>
      <c r="C54" s="5">
        <v>56410</v>
      </c>
      <c r="D54" s="5">
        <v>57030</v>
      </c>
      <c r="E54" s="5" t="s">
        <v>25</v>
      </c>
      <c r="F54" s="4">
        <f>IF(AND(E54=E53,(C54-D53)&lt;$G$2),F53,F53+1)</f>
        <v>21</v>
      </c>
      <c r="L54" s="4">
        <v>53</v>
      </c>
      <c r="M54" s="4">
        <f>COUNTIF(F:F, L54)</f>
        <v>2</v>
      </c>
      <c r="N54" s="4" t="s">
        <v>200</v>
      </c>
    </row>
    <row r="55" spans="1:14" x14ac:dyDescent="0.35">
      <c r="A55" s="5" t="s">
        <v>28</v>
      </c>
      <c r="B55" s="5" t="s">
        <v>29</v>
      </c>
      <c r="C55" s="5">
        <v>57027</v>
      </c>
      <c r="D55" s="5">
        <v>59858</v>
      </c>
      <c r="E55" s="5" t="s">
        <v>200</v>
      </c>
      <c r="F55" s="4">
        <f>IF(AND(E55=E54,(C55-D54)&lt;$G$2),F54,F54+1)</f>
        <v>22</v>
      </c>
      <c r="L55" s="4">
        <v>54</v>
      </c>
      <c r="M55" s="4">
        <f>COUNTIF(F:F, L55)</f>
        <v>3</v>
      </c>
      <c r="N55" s="4" t="s">
        <v>25</v>
      </c>
    </row>
    <row r="56" spans="1:14" x14ac:dyDescent="0.35">
      <c r="A56" s="5" t="s">
        <v>28</v>
      </c>
      <c r="B56" s="5" t="s">
        <v>29</v>
      </c>
      <c r="C56" s="5">
        <v>60294</v>
      </c>
      <c r="D56" s="5">
        <v>61382</v>
      </c>
      <c r="E56" s="5" t="s">
        <v>25</v>
      </c>
      <c r="F56" s="4">
        <f>IF(AND(E56=E55,(C56-D55)&lt;$G$2),F55,F55+1)</f>
        <v>23</v>
      </c>
      <c r="L56" s="4">
        <v>55</v>
      </c>
      <c r="M56" s="4">
        <f>COUNTIF(F:F, L56)</f>
        <v>2</v>
      </c>
      <c r="N56" s="4" t="s">
        <v>200</v>
      </c>
    </row>
    <row r="57" spans="1:14" x14ac:dyDescent="0.35">
      <c r="A57" s="5" t="s">
        <v>28</v>
      </c>
      <c r="B57" s="5" t="s">
        <v>29</v>
      </c>
      <c r="C57" s="5">
        <v>61387</v>
      </c>
      <c r="D57" s="5">
        <v>62049</v>
      </c>
      <c r="E57" s="5" t="s">
        <v>25</v>
      </c>
      <c r="F57" s="4">
        <f>IF(AND(E57=E56,(C57-D56)&lt;$G$2),F56,F56+1)</f>
        <v>23</v>
      </c>
      <c r="L57" s="4">
        <v>56</v>
      </c>
      <c r="M57" s="4">
        <f>COUNTIF(F:F, L57)</f>
        <v>1</v>
      </c>
      <c r="N57" s="4" t="s">
        <v>25</v>
      </c>
    </row>
    <row r="58" spans="1:14" x14ac:dyDescent="0.35">
      <c r="A58" s="5" t="s">
        <v>28</v>
      </c>
      <c r="B58" s="5" t="s">
        <v>29</v>
      </c>
      <c r="C58" s="5">
        <v>62204</v>
      </c>
      <c r="D58" s="5">
        <v>63406</v>
      </c>
      <c r="E58" s="5" t="s">
        <v>25</v>
      </c>
      <c r="F58" s="4">
        <f>IF(AND(E58=E57,(C58-D57)&lt;$G$2),F57,F57+1)</f>
        <v>24</v>
      </c>
      <c r="L58" s="4">
        <v>57</v>
      </c>
      <c r="M58" s="4">
        <f>COUNTIF(F:F, L58)</f>
        <v>3</v>
      </c>
      <c r="N58" s="4" t="s">
        <v>25</v>
      </c>
    </row>
    <row r="59" spans="1:14" x14ac:dyDescent="0.35">
      <c r="A59" s="5" t="s">
        <v>28</v>
      </c>
      <c r="B59" s="5" t="s">
        <v>29</v>
      </c>
      <c r="C59" s="5">
        <v>63511</v>
      </c>
      <c r="D59" s="5">
        <v>63978</v>
      </c>
      <c r="E59" s="5" t="s">
        <v>25</v>
      </c>
      <c r="F59" s="4">
        <f>IF(AND(E59=E58,(C59-D58)&lt;$G$2),F58,F58+1)</f>
        <v>25</v>
      </c>
      <c r="L59" s="4">
        <v>58</v>
      </c>
      <c r="M59" s="4">
        <f>COUNTIF(F:F, L59)</f>
        <v>2</v>
      </c>
      <c r="N59" s="4" t="s">
        <v>25</v>
      </c>
    </row>
    <row r="60" spans="1:14" x14ac:dyDescent="0.35">
      <c r="A60" s="5" t="s">
        <v>28</v>
      </c>
      <c r="B60" s="5" t="s">
        <v>29</v>
      </c>
      <c r="C60" s="5">
        <v>64162</v>
      </c>
      <c r="D60" s="5">
        <v>64608</v>
      </c>
      <c r="E60" s="5" t="s">
        <v>25</v>
      </c>
      <c r="F60" s="4">
        <f>IF(AND(E60=E59,(C60-D59)&lt;$G$2),F59,F59+1)</f>
        <v>26</v>
      </c>
      <c r="L60" s="4">
        <v>59</v>
      </c>
      <c r="M60" s="4">
        <f>COUNTIF(F:F, L60)</f>
        <v>2</v>
      </c>
      <c r="N60" s="4" t="s">
        <v>25</v>
      </c>
    </row>
    <row r="61" spans="1:14" x14ac:dyDescent="0.35">
      <c r="A61" s="5" t="s">
        <v>28</v>
      </c>
      <c r="B61" s="5" t="s">
        <v>29</v>
      </c>
      <c r="C61" s="5">
        <v>64605</v>
      </c>
      <c r="D61" s="5">
        <v>65048</v>
      </c>
      <c r="E61" s="5" t="s">
        <v>25</v>
      </c>
      <c r="F61" s="4">
        <f>IF(AND(E61=E60,(C61-D60)&lt;$G$2),F60,F60+1)</f>
        <v>26</v>
      </c>
      <c r="L61" s="4">
        <v>60</v>
      </c>
      <c r="M61" s="4">
        <f>COUNTIF(F:F, L61)</f>
        <v>1</v>
      </c>
      <c r="N61" s="4" t="s">
        <v>200</v>
      </c>
    </row>
    <row r="62" spans="1:14" x14ac:dyDescent="0.35">
      <c r="A62" s="5" t="s">
        <v>28</v>
      </c>
      <c r="B62" s="5" t="s">
        <v>29</v>
      </c>
      <c r="C62" s="5">
        <v>65104</v>
      </c>
      <c r="D62" s="5">
        <v>65733</v>
      </c>
      <c r="E62" s="5" t="s">
        <v>200</v>
      </c>
      <c r="F62" s="4">
        <f>IF(AND(E62=E61,(C62-D61)&lt;$G$2),F61,F61+1)</f>
        <v>27</v>
      </c>
      <c r="L62" s="4">
        <v>61</v>
      </c>
      <c r="M62" s="4">
        <f>COUNTIF(F:F, L62)</f>
        <v>1</v>
      </c>
      <c r="N62" s="4" t="s">
        <v>25</v>
      </c>
    </row>
    <row r="63" spans="1:14" x14ac:dyDescent="0.35">
      <c r="A63" s="5" t="s">
        <v>28</v>
      </c>
      <c r="B63" s="5" t="s">
        <v>29</v>
      </c>
      <c r="C63" s="5">
        <v>65822</v>
      </c>
      <c r="D63" s="5">
        <v>66196</v>
      </c>
      <c r="E63" s="5" t="s">
        <v>200</v>
      </c>
      <c r="F63" s="4">
        <f>IF(AND(E63=E62,(C63-D62)&lt;$G$2),F62,F62+1)</f>
        <v>27</v>
      </c>
      <c r="L63" s="4">
        <v>62</v>
      </c>
      <c r="M63" s="4">
        <f>COUNTIF(F:F, L63)</f>
        <v>1</v>
      </c>
      <c r="N63" s="4" t="s">
        <v>200</v>
      </c>
    </row>
    <row r="64" spans="1:14" x14ac:dyDescent="0.35">
      <c r="A64" s="5" t="s">
        <v>28</v>
      </c>
      <c r="B64" s="5" t="s">
        <v>29</v>
      </c>
      <c r="C64" s="5">
        <v>66446</v>
      </c>
      <c r="D64" s="5">
        <v>66691</v>
      </c>
      <c r="E64" s="5" t="s">
        <v>25</v>
      </c>
      <c r="F64" s="4">
        <f>IF(AND(E64=E63,(C64-D63)&lt;$G$2),F63,F63+1)</f>
        <v>28</v>
      </c>
      <c r="L64" s="4">
        <v>63</v>
      </c>
      <c r="M64" s="4">
        <f>COUNTIF(F:F, L64)</f>
        <v>1</v>
      </c>
      <c r="N64" s="4" t="s">
        <v>25</v>
      </c>
    </row>
    <row r="65" spans="1:14" x14ac:dyDescent="0.35">
      <c r="A65" s="5" t="s">
        <v>28</v>
      </c>
      <c r="B65" s="5" t="s">
        <v>29</v>
      </c>
      <c r="C65" s="5">
        <v>66681</v>
      </c>
      <c r="D65" s="5">
        <v>67946</v>
      </c>
      <c r="E65" s="5" t="s">
        <v>25</v>
      </c>
      <c r="F65" s="4">
        <f>IF(AND(E65=E64,(C65-D64)&lt;$G$2),F64,F64+1)</f>
        <v>28</v>
      </c>
      <c r="L65" s="4">
        <v>64</v>
      </c>
      <c r="M65" s="4">
        <f>COUNTIF(F:F, L65)</f>
        <v>2</v>
      </c>
      <c r="N65" s="4" t="s">
        <v>25</v>
      </c>
    </row>
    <row r="66" spans="1:14" x14ac:dyDescent="0.35">
      <c r="A66" s="5" t="s">
        <v>28</v>
      </c>
      <c r="B66" s="5" t="s">
        <v>29</v>
      </c>
      <c r="C66" s="5">
        <v>68017</v>
      </c>
      <c r="D66" s="5">
        <v>69282</v>
      </c>
      <c r="E66" s="5" t="s">
        <v>25</v>
      </c>
      <c r="F66" s="4">
        <f>IF(AND(E66=E65,(C66-D65)&lt;$G$2),F65,F65+1)</f>
        <v>28</v>
      </c>
      <c r="L66" s="4">
        <v>65</v>
      </c>
      <c r="M66" s="4">
        <f>COUNTIF(F:F, L66)</f>
        <v>1</v>
      </c>
      <c r="N66" s="4" t="s">
        <v>200</v>
      </c>
    </row>
    <row r="67" spans="1:14" x14ac:dyDescent="0.35">
      <c r="A67" s="5" t="s">
        <v>28</v>
      </c>
      <c r="B67" s="5" t="s">
        <v>29</v>
      </c>
      <c r="C67" s="5">
        <v>69368</v>
      </c>
      <c r="D67" s="5">
        <v>70348</v>
      </c>
      <c r="E67" s="5" t="s">
        <v>25</v>
      </c>
      <c r="F67" s="4">
        <f>IF(AND(E67=E66,(C67-D66)&lt;$G$2),F66,F66+1)</f>
        <v>28</v>
      </c>
      <c r="L67" s="4">
        <v>66</v>
      </c>
      <c r="M67" s="4">
        <f>COUNTIF(F:F, L67)</f>
        <v>1</v>
      </c>
      <c r="N67" s="4" t="s">
        <v>200</v>
      </c>
    </row>
    <row r="68" spans="1:14" x14ac:dyDescent="0.35">
      <c r="A68" s="5" t="s">
        <v>28</v>
      </c>
      <c r="B68" s="5" t="s">
        <v>29</v>
      </c>
      <c r="C68" s="5">
        <v>70361</v>
      </c>
      <c r="D68" s="5">
        <v>70933</v>
      </c>
      <c r="E68" s="5" t="s">
        <v>25</v>
      </c>
      <c r="F68" s="4">
        <f>IF(AND(E68=E67,(C68-D67)&lt;$G$2),F67,F67+1)</f>
        <v>28</v>
      </c>
      <c r="L68" s="4">
        <v>67</v>
      </c>
      <c r="M68" s="4">
        <f>COUNTIF(F:F, L68)</f>
        <v>1</v>
      </c>
      <c r="N68" s="4" t="s">
        <v>200</v>
      </c>
    </row>
    <row r="69" spans="1:14" x14ac:dyDescent="0.35">
      <c r="A69" s="5" t="s">
        <v>28</v>
      </c>
      <c r="B69" s="5" t="s">
        <v>29</v>
      </c>
      <c r="C69" s="5">
        <v>71015</v>
      </c>
      <c r="D69" s="5">
        <v>72382</v>
      </c>
      <c r="E69" s="5" t="s">
        <v>200</v>
      </c>
      <c r="F69" s="4">
        <f>IF(AND(E69=E68,(C69-D68)&lt;$G$2),F68,F68+1)</f>
        <v>29</v>
      </c>
      <c r="L69" s="4">
        <v>68</v>
      </c>
      <c r="M69" s="4">
        <f>COUNTIF(F:F, L69)</f>
        <v>1</v>
      </c>
      <c r="N69" s="4" t="s">
        <v>200</v>
      </c>
    </row>
    <row r="70" spans="1:14" x14ac:dyDescent="0.35">
      <c r="A70" s="5" t="s">
        <v>28</v>
      </c>
      <c r="B70" s="5" t="s">
        <v>29</v>
      </c>
      <c r="C70" s="5">
        <v>72379</v>
      </c>
      <c r="D70" s="5">
        <v>73098</v>
      </c>
      <c r="E70" s="5" t="s">
        <v>200</v>
      </c>
      <c r="F70" s="4">
        <f>IF(AND(E70=E69,(C70-D69)&lt;$G$2),F69,F69+1)</f>
        <v>29</v>
      </c>
      <c r="L70" s="4">
        <v>69</v>
      </c>
      <c r="M70" s="4">
        <f>COUNTIF(F:F, L70)</f>
        <v>2</v>
      </c>
      <c r="N70" s="4" t="s">
        <v>200</v>
      </c>
    </row>
    <row r="71" spans="1:14" x14ac:dyDescent="0.35">
      <c r="A71" s="5" t="s">
        <v>28</v>
      </c>
      <c r="B71" s="5" t="s">
        <v>29</v>
      </c>
      <c r="C71" s="5">
        <v>73310</v>
      </c>
      <c r="D71" s="5">
        <v>74224</v>
      </c>
      <c r="E71" s="5" t="s">
        <v>25</v>
      </c>
      <c r="F71" s="4">
        <f>IF(AND(E71=E70,(C71-D70)&lt;$G$2),F70,F70+1)</f>
        <v>30</v>
      </c>
      <c r="L71" s="4">
        <v>70</v>
      </c>
      <c r="M71" s="4">
        <f>COUNTIF(F:F, L71)</f>
        <v>1</v>
      </c>
      <c r="N71" s="4" t="s">
        <v>25</v>
      </c>
    </row>
    <row r="72" spans="1:14" x14ac:dyDescent="0.35">
      <c r="A72" s="5" t="s">
        <v>28</v>
      </c>
      <c r="B72" s="5" t="s">
        <v>29</v>
      </c>
      <c r="C72" s="5">
        <v>74221</v>
      </c>
      <c r="D72" s="5">
        <v>74973</v>
      </c>
      <c r="E72" s="5" t="s">
        <v>25</v>
      </c>
      <c r="F72" s="4">
        <f>IF(AND(E72=E71,(C72-D71)&lt;$G$2),F71,F71+1)</f>
        <v>30</v>
      </c>
      <c r="L72" s="4">
        <v>71</v>
      </c>
      <c r="M72" s="4">
        <f>COUNTIF(F:F, L72)</f>
        <v>1</v>
      </c>
      <c r="N72" s="4" t="s">
        <v>200</v>
      </c>
    </row>
    <row r="73" spans="1:14" x14ac:dyDescent="0.35">
      <c r="A73" s="5" t="s">
        <v>28</v>
      </c>
      <c r="B73" s="5" t="s">
        <v>29</v>
      </c>
      <c r="C73" s="5">
        <v>74977</v>
      </c>
      <c r="D73" s="5">
        <v>75711</v>
      </c>
      <c r="E73" s="5" t="s">
        <v>25</v>
      </c>
      <c r="F73" s="4">
        <f>IF(AND(E73=E72,(C73-D72)&lt;$G$2),F72,F72+1)</f>
        <v>30</v>
      </c>
      <c r="L73" s="4">
        <v>72</v>
      </c>
      <c r="M73" s="4">
        <f>COUNTIF(F:F, L73)</f>
        <v>1</v>
      </c>
      <c r="N73" s="4" t="s">
        <v>25</v>
      </c>
    </row>
    <row r="74" spans="1:14" x14ac:dyDescent="0.35">
      <c r="A74" s="5" t="s">
        <v>28</v>
      </c>
      <c r="B74" s="5" t="s">
        <v>29</v>
      </c>
      <c r="C74" s="5">
        <v>75798</v>
      </c>
      <c r="D74" s="5">
        <v>76955</v>
      </c>
      <c r="E74" s="5" t="s">
        <v>200</v>
      </c>
      <c r="F74" s="4">
        <f>IF(AND(E74=E73,(C74-D73)&lt;$G$2),F73,F73+1)</f>
        <v>31</v>
      </c>
      <c r="L74" s="4">
        <v>73</v>
      </c>
      <c r="M74" s="4">
        <f>COUNTIF(F:F, L74)</f>
        <v>1</v>
      </c>
      <c r="N74" s="4" t="s">
        <v>25</v>
      </c>
    </row>
    <row r="75" spans="1:14" x14ac:dyDescent="0.35">
      <c r="A75" s="5" t="s">
        <v>28</v>
      </c>
      <c r="B75" s="5" t="s">
        <v>29</v>
      </c>
      <c r="C75" s="5">
        <v>77853</v>
      </c>
      <c r="D75" s="5">
        <v>79337</v>
      </c>
      <c r="E75" s="5" t="s">
        <v>25</v>
      </c>
      <c r="F75" s="4">
        <f>IF(AND(E75=E74,(C75-D74)&lt;$G$2),F74,F74+1)</f>
        <v>32</v>
      </c>
      <c r="L75" s="4">
        <v>74</v>
      </c>
      <c r="M75" s="4">
        <f>COUNTIF(F:F, L75)</f>
        <v>2</v>
      </c>
      <c r="N75" s="4" t="s">
        <v>25</v>
      </c>
    </row>
    <row r="76" spans="1:14" x14ac:dyDescent="0.35">
      <c r="A76" s="5" t="s">
        <v>28</v>
      </c>
      <c r="B76" s="5" t="s">
        <v>29</v>
      </c>
      <c r="C76" s="5">
        <v>79351</v>
      </c>
      <c r="D76" s="5">
        <v>79722</v>
      </c>
      <c r="E76" s="5" t="s">
        <v>25</v>
      </c>
      <c r="F76" s="4">
        <f>IF(AND(E76=E75,(C76-D75)&lt;$G$2),F75,F75+1)</f>
        <v>32</v>
      </c>
      <c r="L76" s="4">
        <v>75</v>
      </c>
      <c r="M76" s="4">
        <f>COUNTIF(F:F, L76)</f>
        <v>2</v>
      </c>
      <c r="N76" s="4" t="s">
        <v>25</v>
      </c>
    </row>
    <row r="77" spans="1:14" x14ac:dyDescent="0.35">
      <c r="A77" s="5" t="s">
        <v>28</v>
      </c>
      <c r="B77" s="5" t="s">
        <v>29</v>
      </c>
      <c r="C77" s="5">
        <v>79828</v>
      </c>
      <c r="D77" s="5">
        <v>80028</v>
      </c>
      <c r="E77" s="5" t="s">
        <v>25</v>
      </c>
      <c r="F77" s="4">
        <f>IF(AND(E77=E76,(C77-D76)&lt;$G$2),F76,F76+1)</f>
        <v>33</v>
      </c>
      <c r="L77" s="4">
        <v>76</v>
      </c>
      <c r="M77" s="4">
        <f>COUNTIF(F:F, L77)</f>
        <v>1</v>
      </c>
      <c r="N77" s="4" t="s">
        <v>25</v>
      </c>
    </row>
    <row r="78" spans="1:14" x14ac:dyDescent="0.35">
      <c r="A78" s="5" t="s">
        <v>28</v>
      </c>
      <c r="B78" s="5" t="s">
        <v>29</v>
      </c>
      <c r="C78" s="5">
        <v>80409</v>
      </c>
      <c r="D78" s="5">
        <v>81002</v>
      </c>
      <c r="E78" s="5" t="s">
        <v>25</v>
      </c>
      <c r="F78" s="4">
        <f>IF(AND(E78=E77,(C78-D77)&lt;$G$2),F77,F77+1)</f>
        <v>34</v>
      </c>
      <c r="L78" s="4">
        <v>77</v>
      </c>
      <c r="M78" s="4">
        <f>COUNTIF(F:F, L78)</f>
        <v>2</v>
      </c>
      <c r="N78" s="4" t="s">
        <v>25</v>
      </c>
    </row>
    <row r="79" spans="1:14" x14ac:dyDescent="0.35">
      <c r="A79" s="5" t="s">
        <v>28</v>
      </c>
      <c r="B79" s="5" t="s">
        <v>29</v>
      </c>
      <c r="C79" s="5">
        <v>81018</v>
      </c>
      <c r="D79" s="5">
        <v>81743</v>
      </c>
      <c r="E79" s="5" t="s">
        <v>25</v>
      </c>
      <c r="F79" s="4">
        <f>IF(AND(E79=E78,(C79-D78)&lt;$G$2),F78,F78+1)</f>
        <v>34</v>
      </c>
      <c r="L79" s="4">
        <v>78</v>
      </c>
      <c r="M79" s="4">
        <f>COUNTIF(F:F, L79)</f>
        <v>5</v>
      </c>
      <c r="N79" s="4" t="s">
        <v>25</v>
      </c>
    </row>
    <row r="80" spans="1:14" x14ac:dyDescent="0.35">
      <c r="A80" s="5" t="s">
        <v>28</v>
      </c>
      <c r="B80" s="5" t="s">
        <v>29</v>
      </c>
      <c r="C80" s="5">
        <v>81789</v>
      </c>
      <c r="D80" s="5">
        <v>82586</v>
      </c>
      <c r="E80" s="5" t="s">
        <v>25</v>
      </c>
      <c r="F80" s="4">
        <f>IF(AND(E80=E79,(C80-D79)&lt;$G$2),F79,F79+1)</f>
        <v>34</v>
      </c>
      <c r="L80" s="4">
        <v>79</v>
      </c>
      <c r="M80" s="4">
        <f>COUNTIF(F:F, L80)</f>
        <v>1</v>
      </c>
      <c r="N80" s="4" t="s">
        <v>200</v>
      </c>
    </row>
    <row r="81" spans="1:14" x14ac:dyDescent="0.35">
      <c r="A81" s="5" t="s">
        <v>28</v>
      </c>
      <c r="B81" s="5" t="s">
        <v>29</v>
      </c>
      <c r="C81" s="5">
        <v>83438</v>
      </c>
      <c r="D81" s="5">
        <v>83848</v>
      </c>
      <c r="E81" s="5" t="s">
        <v>200</v>
      </c>
      <c r="F81" s="4">
        <f>IF(AND(E81=E80,(C81-D80)&lt;$G$2),F80,F80+1)</f>
        <v>35</v>
      </c>
      <c r="L81" s="4">
        <v>80</v>
      </c>
      <c r="M81" s="4">
        <f>COUNTIF(F:F, L81)</f>
        <v>2</v>
      </c>
      <c r="N81" s="4" t="s">
        <v>25</v>
      </c>
    </row>
    <row r="82" spans="1:14" x14ac:dyDescent="0.35">
      <c r="A82" s="5" t="s">
        <v>28</v>
      </c>
      <c r="B82" s="5" t="s">
        <v>29</v>
      </c>
      <c r="C82" s="5">
        <v>84030</v>
      </c>
      <c r="D82" s="5">
        <v>84764</v>
      </c>
      <c r="E82" s="5" t="s">
        <v>25</v>
      </c>
      <c r="F82" s="4">
        <f>IF(AND(E82=E81,(C82-D81)&lt;$G$2),F81,F81+1)</f>
        <v>36</v>
      </c>
      <c r="L82" s="4">
        <v>81</v>
      </c>
      <c r="M82" s="4">
        <f>COUNTIF(F:F, L82)</f>
        <v>2</v>
      </c>
      <c r="N82" s="4" t="s">
        <v>25</v>
      </c>
    </row>
    <row r="83" spans="1:14" x14ac:dyDescent="0.35">
      <c r="A83" s="5" t="s">
        <v>28</v>
      </c>
      <c r="B83" s="5" t="s">
        <v>29</v>
      </c>
      <c r="C83" s="5">
        <v>84751</v>
      </c>
      <c r="D83" s="5">
        <v>86094</v>
      </c>
      <c r="E83" s="5" t="s">
        <v>25</v>
      </c>
      <c r="F83" s="4">
        <f>IF(AND(E83=E82,(C83-D82)&lt;$G$2),F82,F82+1)</f>
        <v>36</v>
      </c>
      <c r="L83" s="4">
        <v>82</v>
      </c>
      <c r="M83" s="4">
        <f>COUNTIF(F:F, L83)</f>
        <v>1</v>
      </c>
      <c r="N83" s="4" t="s">
        <v>25</v>
      </c>
    </row>
    <row r="84" spans="1:14" x14ac:dyDescent="0.35">
      <c r="A84" s="5" t="s">
        <v>28</v>
      </c>
      <c r="B84" s="5" t="s">
        <v>29</v>
      </c>
      <c r="C84" s="5">
        <v>86215</v>
      </c>
      <c r="D84" s="5">
        <v>86619</v>
      </c>
      <c r="E84" s="5" t="s">
        <v>200</v>
      </c>
      <c r="F84" s="4">
        <f>IF(AND(E84=E83,(C84-D83)&lt;$G$2),F83,F83+1)</f>
        <v>37</v>
      </c>
      <c r="L84" s="4">
        <v>83</v>
      </c>
      <c r="M84" s="4">
        <f>COUNTIF(F:F, L84)</f>
        <v>1</v>
      </c>
      <c r="N84" s="4" t="s">
        <v>25</v>
      </c>
    </row>
    <row r="85" spans="1:14" x14ac:dyDescent="0.35">
      <c r="A85" s="5" t="s">
        <v>28</v>
      </c>
      <c r="B85" s="5" t="s">
        <v>29</v>
      </c>
      <c r="C85" s="5">
        <v>86919</v>
      </c>
      <c r="D85" s="5">
        <v>87761</v>
      </c>
      <c r="E85" s="5" t="s">
        <v>25</v>
      </c>
      <c r="F85" s="4">
        <f>IF(AND(E85=E84,(C85-D84)&lt;$G$2),F84,F84+1)</f>
        <v>38</v>
      </c>
      <c r="L85" s="4">
        <v>84</v>
      </c>
      <c r="M85" s="4">
        <f>COUNTIF(F:F, L85)</f>
        <v>1</v>
      </c>
      <c r="N85" s="4" t="s">
        <v>25</v>
      </c>
    </row>
    <row r="86" spans="1:14" x14ac:dyDescent="0.35">
      <c r="A86" s="5" t="s">
        <v>28</v>
      </c>
      <c r="B86" s="5" t="s">
        <v>29</v>
      </c>
      <c r="C86" s="5">
        <v>93862</v>
      </c>
      <c r="D86" s="5">
        <v>98223</v>
      </c>
      <c r="E86" s="5" t="s">
        <v>25</v>
      </c>
      <c r="F86" s="4">
        <f>IF(AND(E86=E85,(C86-D85)&lt;$G$2),F85,F85+1)</f>
        <v>39</v>
      </c>
      <c r="L86" s="4">
        <v>85</v>
      </c>
      <c r="M86" s="4">
        <f>COUNTIF(F:F, L86)</f>
        <v>1</v>
      </c>
      <c r="N86" s="4" t="s">
        <v>25</v>
      </c>
    </row>
    <row r="87" spans="1:14" x14ac:dyDescent="0.35">
      <c r="A87" s="5" t="s">
        <v>28</v>
      </c>
      <c r="B87" s="5" t="s">
        <v>29</v>
      </c>
      <c r="C87" s="5">
        <v>98732</v>
      </c>
      <c r="D87" s="5">
        <v>99898</v>
      </c>
      <c r="E87" s="5" t="s">
        <v>25</v>
      </c>
      <c r="F87" s="4">
        <f>IF(AND(E87=E86,(C87-D86)&lt;$G$2),F86,F86+1)</f>
        <v>40</v>
      </c>
      <c r="L87" s="4">
        <v>86</v>
      </c>
      <c r="M87" s="4">
        <f>COUNTIF(F:F, L87)</f>
        <v>2</v>
      </c>
      <c r="N87" s="4" t="s">
        <v>25</v>
      </c>
    </row>
    <row r="88" spans="1:14" x14ac:dyDescent="0.35">
      <c r="A88" s="5" t="s">
        <v>28</v>
      </c>
      <c r="B88" s="5" t="s">
        <v>29</v>
      </c>
      <c r="C88" s="5">
        <v>100002</v>
      </c>
      <c r="D88" s="5">
        <v>100502</v>
      </c>
      <c r="E88" s="5" t="s">
        <v>200</v>
      </c>
      <c r="F88" s="4">
        <f>IF(AND(E88=E87,(C88-D87)&lt;$G$2),F87,F87+1)</f>
        <v>41</v>
      </c>
      <c r="L88" s="4">
        <v>87</v>
      </c>
      <c r="M88" s="4">
        <f>COUNTIF(F:F, L88)</f>
        <v>2</v>
      </c>
      <c r="N88" s="4" t="s">
        <v>200</v>
      </c>
    </row>
    <row r="89" spans="1:14" x14ac:dyDescent="0.35">
      <c r="A89" s="5" t="s">
        <v>28</v>
      </c>
      <c r="B89" s="5" t="s">
        <v>29</v>
      </c>
      <c r="C89" s="5">
        <v>100714</v>
      </c>
      <c r="D89" s="5">
        <v>102069</v>
      </c>
      <c r="E89" s="5" t="s">
        <v>200</v>
      </c>
      <c r="F89" s="4">
        <f>IF(AND(E89=E88,(C89-D88)&lt;$G$2),F88,F88+1)</f>
        <v>42</v>
      </c>
      <c r="L89" s="4">
        <v>88</v>
      </c>
      <c r="M89" s="4">
        <f>COUNTIF(F:F, L89)</f>
        <v>2</v>
      </c>
      <c r="N89" s="4" t="s">
        <v>200</v>
      </c>
    </row>
    <row r="90" spans="1:14" x14ac:dyDescent="0.35">
      <c r="A90" s="5" t="s">
        <v>28</v>
      </c>
      <c r="B90" s="5" t="s">
        <v>29</v>
      </c>
      <c r="C90" s="5">
        <v>102371</v>
      </c>
      <c r="D90" s="5">
        <v>103378</v>
      </c>
      <c r="E90" s="5" t="s">
        <v>25</v>
      </c>
      <c r="F90" s="4">
        <f>IF(AND(E90=E89,(C90-D89)&lt;$G$2),F89,F89+1)</f>
        <v>43</v>
      </c>
      <c r="L90" s="4">
        <v>89</v>
      </c>
      <c r="M90" s="4">
        <f>COUNTIF(F:F, L90)</f>
        <v>1</v>
      </c>
      <c r="N90" s="4" t="s">
        <v>200</v>
      </c>
    </row>
    <row r="91" spans="1:14" x14ac:dyDescent="0.35">
      <c r="A91" s="5" t="s">
        <v>28</v>
      </c>
      <c r="B91" s="5" t="s">
        <v>29</v>
      </c>
      <c r="C91" s="5">
        <v>103578</v>
      </c>
      <c r="D91" s="5">
        <v>104054</v>
      </c>
      <c r="E91" s="5" t="s">
        <v>25</v>
      </c>
      <c r="F91" s="4">
        <f>IF(AND(E91=E90,(C91-D90)&lt;$G$2),F90,F90+1)</f>
        <v>44</v>
      </c>
      <c r="L91" s="4">
        <v>90</v>
      </c>
      <c r="M91" s="4">
        <f>COUNTIF(F:F, L91)</f>
        <v>2</v>
      </c>
      <c r="N91" s="4" t="s">
        <v>25</v>
      </c>
    </row>
    <row r="92" spans="1:14" x14ac:dyDescent="0.35">
      <c r="A92" s="5" t="s">
        <v>28</v>
      </c>
      <c r="B92" s="5" t="s">
        <v>29</v>
      </c>
      <c r="C92" s="5">
        <v>104768</v>
      </c>
      <c r="D92" s="5">
        <v>105796</v>
      </c>
      <c r="E92" s="5" t="s">
        <v>25</v>
      </c>
      <c r="F92" s="4">
        <f>IF(AND(E92=E91,(C92-D91)&lt;$G$2),F91,F91+1)</f>
        <v>45</v>
      </c>
      <c r="L92" s="4">
        <v>91</v>
      </c>
      <c r="M92" s="4">
        <f>COUNTIF(F:F, L92)</f>
        <v>1</v>
      </c>
      <c r="N92" s="4" t="s">
        <v>200</v>
      </c>
    </row>
    <row r="93" spans="1:14" x14ac:dyDescent="0.35">
      <c r="A93" s="5" t="s">
        <v>28</v>
      </c>
      <c r="B93" s="5" t="s">
        <v>29</v>
      </c>
      <c r="C93" s="5">
        <v>105793</v>
      </c>
      <c r="D93" s="5">
        <v>106590</v>
      </c>
      <c r="E93" s="5" t="s">
        <v>25</v>
      </c>
      <c r="F93" s="4">
        <f>IF(AND(E93=E92,(C93-D92)&lt;$G$2),F92,F92+1)</f>
        <v>45</v>
      </c>
      <c r="L93" s="4">
        <v>92</v>
      </c>
      <c r="M93" s="4">
        <f>COUNTIF(F:F, L93)</f>
        <v>1</v>
      </c>
      <c r="N93" s="4" t="s">
        <v>200</v>
      </c>
    </row>
    <row r="94" spans="1:14" x14ac:dyDescent="0.35">
      <c r="A94" s="5" t="s">
        <v>28</v>
      </c>
      <c r="B94" s="5" t="s">
        <v>29</v>
      </c>
      <c r="C94" s="5">
        <v>106594</v>
      </c>
      <c r="D94" s="5">
        <v>107691</v>
      </c>
      <c r="E94" s="5" t="s">
        <v>25</v>
      </c>
      <c r="F94" s="4">
        <f>IF(AND(E94=E93,(C94-D93)&lt;$G$2),F93,F93+1)</f>
        <v>45</v>
      </c>
      <c r="L94" s="4">
        <v>93</v>
      </c>
      <c r="M94" s="4">
        <f>COUNTIF(F:F, L94)</f>
        <v>1</v>
      </c>
      <c r="N94" s="4" t="s">
        <v>200</v>
      </c>
    </row>
    <row r="95" spans="1:14" x14ac:dyDescent="0.35">
      <c r="A95" s="5" t="s">
        <v>28</v>
      </c>
      <c r="B95" s="5" t="s">
        <v>29</v>
      </c>
      <c r="C95" s="5">
        <v>107725</v>
      </c>
      <c r="D95" s="5">
        <v>108684</v>
      </c>
      <c r="E95" s="5" t="s">
        <v>25</v>
      </c>
      <c r="F95" s="4">
        <f>IF(AND(E95=E94,(C95-D94)&lt;$G$2),F94,F94+1)</f>
        <v>45</v>
      </c>
      <c r="L95" s="4">
        <v>94</v>
      </c>
      <c r="M95" s="4">
        <f>COUNTIF(F:F, L95)</f>
        <v>1</v>
      </c>
      <c r="N95" s="4" t="s">
        <v>200</v>
      </c>
    </row>
    <row r="96" spans="1:14" x14ac:dyDescent="0.35">
      <c r="A96" s="5" t="s">
        <v>28</v>
      </c>
      <c r="B96" s="5" t="s">
        <v>29</v>
      </c>
      <c r="C96" s="5">
        <v>108713</v>
      </c>
      <c r="D96" s="5">
        <v>109396</v>
      </c>
      <c r="E96" s="5" t="s">
        <v>25</v>
      </c>
      <c r="F96" s="4">
        <f>IF(AND(E96=E95,(C96-D95)&lt;$G$2),F95,F95+1)</f>
        <v>45</v>
      </c>
      <c r="L96" s="4">
        <v>95</v>
      </c>
      <c r="M96" s="4">
        <f>COUNTIF(F:F, L96)</f>
        <v>1</v>
      </c>
      <c r="N96" s="4" t="s">
        <v>25</v>
      </c>
    </row>
    <row r="97" spans="1:14" x14ac:dyDescent="0.35">
      <c r="A97" s="5" t="s">
        <v>28</v>
      </c>
      <c r="B97" s="5" t="s">
        <v>29</v>
      </c>
      <c r="C97" s="5">
        <v>109676</v>
      </c>
      <c r="D97" s="5">
        <v>110278</v>
      </c>
      <c r="E97" s="5" t="s">
        <v>25</v>
      </c>
      <c r="F97" s="4">
        <f>IF(AND(E97=E96,(C97-D96)&lt;$G$2),F96,F96+1)</f>
        <v>46</v>
      </c>
      <c r="L97" s="4">
        <v>96</v>
      </c>
      <c r="M97" s="4">
        <f>COUNTIF(F:F, L97)</f>
        <v>1</v>
      </c>
      <c r="N97" s="4" t="s">
        <v>25</v>
      </c>
    </row>
    <row r="98" spans="1:14" x14ac:dyDescent="0.35">
      <c r="A98" s="5" t="s">
        <v>28</v>
      </c>
      <c r="B98" s="5" t="s">
        <v>29</v>
      </c>
      <c r="C98" s="5">
        <v>110301</v>
      </c>
      <c r="D98" s="5">
        <v>111347</v>
      </c>
      <c r="E98" s="5" t="s">
        <v>25</v>
      </c>
      <c r="F98" s="4">
        <f>IF(AND(E98=E97,(C98-D97)&lt;$G$2),F97,F97+1)</f>
        <v>46</v>
      </c>
      <c r="L98" s="4">
        <v>97</v>
      </c>
      <c r="M98" s="4">
        <f>COUNTIF(F:F, L98)</f>
        <v>1</v>
      </c>
      <c r="N98" s="4" t="s">
        <v>25</v>
      </c>
    </row>
    <row r="99" spans="1:14" x14ac:dyDescent="0.35">
      <c r="A99" s="5" t="s">
        <v>28</v>
      </c>
      <c r="B99" s="5" t="s">
        <v>29</v>
      </c>
      <c r="C99" s="5">
        <v>111423</v>
      </c>
      <c r="D99" s="5">
        <v>111965</v>
      </c>
      <c r="E99" s="5" t="s">
        <v>200</v>
      </c>
      <c r="F99" s="4">
        <f>IF(AND(E99=E98,(C99-D98)&lt;$G$2),F98,F98+1)</f>
        <v>47</v>
      </c>
      <c r="L99" s="4">
        <v>98</v>
      </c>
      <c r="M99" s="4">
        <f>COUNTIF(F:F, L99)</f>
        <v>4</v>
      </c>
      <c r="N99" s="4" t="s">
        <v>25</v>
      </c>
    </row>
    <row r="100" spans="1:14" x14ac:dyDescent="0.35">
      <c r="A100" s="5" t="s">
        <v>28</v>
      </c>
      <c r="B100" s="5" t="s">
        <v>29</v>
      </c>
      <c r="C100" s="5">
        <v>112024</v>
      </c>
      <c r="D100" s="5">
        <v>112509</v>
      </c>
      <c r="E100" s="5" t="s">
        <v>200</v>
      </c>
      <c r="F100" s="4">
        <f>IF(AND(E100=E99,(C100-D99)&lt;$G$2),F99,F99+1)</f>
        <v>47</v>
      </c>
      <c r="L100" s="4">
        <v>99</v>
      </c>
      <c r="M100" s="4">
        <f>COUNTIF(F:F, L100)</f>
        <v>1</v>
      </c>
      <c r="N100" s="4" t="s">
        <v>25</v>
      </c>
    </row>
    <row r="101" spans="1:14" x14ac:dyDescent="0.35">
      <c r="A101" s="5" t="s">
        <v>28</v>
      </c>
      <c r="B101" s="5" t="s">
        <v>29</v>
      </c>
      <c r="C101" s="5">
        <v>112514</v>
      </c>
      <c r="D101" s="5">
        <v>113146</v>
      </c>
      <c r="E101" s="5" t="s">
        <v>200</v>
      </c>
      <c r="F101" s="4">
        <f>IF(AND(E101=E100,(C101-D100)&lt;$G$2),F100,F100+1)</f>
        <v>47</v>
      </c>
      <c r="L101" s="4">
        <v>100</v>
      </c>
      <c r="M101" s="4">
        <f>COUNTIF(F:F, L101)</f>
        <v>1</v>
      </c>
      <c r="N101" s="4" t="s">
        <v>200</v>
      </c>
    </row>
    <row r="102" spans="1:14" x14ac:dyDescent="0.35">
      <c r="A102" s="5" t="s">
        <v>28</v>
      </c>
      <c r="B102" s="5" t="s">
        <v>29</v>
      </c>
      <c r="C102" s="5">
        <v>113285</v>
      </c>
      <c r="D102" s="5">
        <v>114328</v>
      </c>
      <c r="E102" s="5" t="s">
        <v>200</v>
      </c>
      <c r="F102" s="4">
        <f>IF(AND(E102=E101,(C102-D101)&lt;$G$2),F101,F101+1)</f>
        <v>48</v>
      </c>
      <c r="L102" s="4">
        <v>101</v>
      </c>
      <c r="M102" s="4">
        <f>COUNTIF(F:F, L102)</f>
        <v>2</v>
      </c>
      <c r="N102" s="4" t="s">
        <v>200</v>
      </c>
    </row>
    <row r="103" spans="1:14" x14ac:dyDescent="0.35">
      <c r="A103" s="5" t="s">
        <v>28</v>
      </c>
      <c r="B103" s="5" t="s">
        <v>29</v>
      </c>
      <c r="C103" s="5">
        <v>114580</v>
      </c>
      <c r="D103" s="5">
        <v>115425</v>
      </c>
      <c r="E103" s="5" t="s">
        <v>200</v>
      </c>
      <c r="F103" s="4">
        <f>IF(AND(E103=E102,(C103-D102)&lt;$G$2),F102,F102+1)</f>
        <v>49</v>
      </c>
      <c r="L103" s="4">
        <v>102</v>
      </c>
      <c r="M103" s="4">
        <f>COUNTIF(F:F, L103)</f>
        <v>1</v>
      </c>
      <c r="N103" s="4" t="s">
        <v>25</v>
      </c>
    </row>
    <row r="104" spans="1:14" x14ac:dyDescent="0.35">
      <c r="A104" s="5" t="s">
        <v>28</v>
      </c>
      <c r="B104" s="5" t="s">
        <v>29</v>
      </c>
      <c r="C104" s="5">
        <v>115662</v>
      </c>
      <c r="D104" s="5">
        <v>116714</v>
      </c>
      <c r="E104" s="5" t="s">
        <v>25</v>
      </c>
      <c r="F104" s="4">
        <f>IF(AND(E104=E103,(C104-D103)&lt;$G$2),F103,F103+1)</f>
        <v>50</v>
      </c>
      <c r="L104" s="4">
        <v>103</v>
      </c>
      <c r="M104" s="4">
        <f>COUNTIF(F:F, L104)</f>
        <v>2</v>
      </c>
      <c r="N104" s="4" t="s">
        <v>25</v>
      </c>
    </row>
    <row r="105" spans="1:14" x14ac:dyDescent="0.35">
      <c r="A105" s="5" t="s">
        <v>28</v>
      </c>
      <c r="B105" s="5" t="s">
        <v>29</v>
      </c>
      <c r="C105" s="5">
        <v>116715</v>
      </c>
      <c r="D105" s="5">
        <v>118220</v>
      </c>
      <c r="E105" s="5" t="s">
        <v>25</v>
      </c>
      <c r="F105" s="4">
        <f>IF(AND(E105=E104,(C105-D104)&lt;$G$2),F104,F104+1)</f>
        <v>50</v>
      </c>
      <c r="L105" s="4">
        <v>104</v>
      </c>
      <c r="M105" s="4">
        <f>COUNTIF(F:F, L105)</f>
        <v>1</v>
      </c>
      <c r="N105" s="4" t="s">
        <v>25</v>
      </c>
    </row>
    <row r="106" spans="1:14" x14ac:dyDescent="0.35">
      <c r="A106" s="5" t="s">
        <v>28</v>
      </c>
      <c r="B106" s="5" t="s">
        <v>29</v>
      </c>
      <c r="C106" s="5">
        <v>118319</v>
      </c>
      <c r="D106" s="5">
        <v>118984</v>
      </c>
      <c r="E106" s="5" t="s">
        <v>25</v>
      </c>
      <c r="F106" s="4">
        <f>IF(AND(E106=E105,(C106-D105)&lt;$G$2),F105,F105+1)</f>
        <v>50</v>
      </c>
      <c r="L106" s="4">
        <v>105</v>
      </c>
      <c r="M106" s="4">
        <f>COUNTIF(F:F, L106)</f>
        <v>2</v>
      </c>
      <c r="N106" s="4" t="s">
        <v>25</v>
      </c>
    </row>
    <row r="107" spans="1:14" x14ac:dyDescent="0.35">
      <c r="A107" s="5" t="s">
        <v>28</v>
      </c>
      <c r="B107" s="5" t="s">
        <v>29</v>
      </c>
      <c r="C107" s="5">
        <v>119093</v>
      </c>
      <c r="D107" s="5">
        <v>119890</v>
      </c>
      <c r="E107" s="5" t="s">
        <v>200</v>
      </c>
      <c r="F107" s="4">
        <f>IF(AND(E107=E106,(C107-D106)&lt;$G$2),F106,F106+1)</f>
        <v>51</v>
      </c>
      <c r="L107" s="4">
        <v>106</v>
      </c>
      <c r="M107" s="4">
        <f>COUNTIF(F:F, L107)</f>
        <v>3</v>
      </c>
      <c r="N107" s="4" t="s">
        <v>25</v>
      </c>
    </row>
    <row r="108" spans="1:14" x14ac:dyDescent="0.35">
      <c r="A108" s="5" t="s">
        <v>28</v>
      </c>
      <c r="B108" s="5" t="s">
        <v>29</v>
      </c>
      <c r="C108" s="5">
        <v>119910</v>
      </c>
      <c r="D108" s="5">
        <v>120707</v>
      </c>
      <c r="E108" s="5" t="s">
        <v>200</v>
      </c>
      <c r="F108" s="4">
        <f>IF(AND(E108=E107,(C108-D107)&lt;$G$2),F107,F107+1)</f>
        <v>51</v>
      </c>
      <c r="L108" s="4">
        <v>107</v>
      </c>
      <c r="M108" s="4">
        <f>COUNTIF(F:F, L108)</f>
        <v>1</v>
      </c>
      <c r="N108" s="4" t="s">
        <v>25</v>
      </c>
    </row>
    <row r="109" spans="1:14" x14ac:dyDescent="0.35">
      <c r="A109" s="5" t="s">
        <v>28</v>
      </c>
      <c r="B109" s="5" t="s">
        <v>29</v>
      </c>
      <c r="C109" s="5">
        <v>120710</v>
      </c>
      <c r="D109" s="5">
        <v>121594</v>
      </c>
      <c r="E109" s="5" t="s">
        <v>200</v>
      </c>
      <c r="F109" s="4">
        <f>IF(AND(E109=E108,(C109-D108)&lt;$G$2),F108,F108+1)</f>
        <v>51</v>
      </c>
      <c r="L109" s="4">
        <v>108</v>
      </c>
      <c r="M109" s="4">
        <f>COUNTIF(F:F, L109)</f>
        <v>1</v>
      </c>
      <c r="N109" s="4" t="s">
        <v>25</v>
      </c>
    </row>
    <row r="110" spans="1:14" x14ac:dyDescent="0.35">
      <c r="A110" s="5" t="s">
        <v>28</v>
      </c>
      <c r="B110" s="5" t="s">
        <v>29</v>
      </c>
      <c r="C110" s="5">
        <v>121930</v>
      </c>
      <c r="D110" s="5">
        <v>124359</v>
      </c>
      <c r="E110" s="5" t="s">
        <v>25</v>
      </c>
      <c r="F110" s="4">
        <f>IF(AND(E110=E109,(C110-D109)&lt;$G$2),F109,F109+1)</f>
        <v>52</v>
      </c>
      <c r="L110" s="4">
        <v>109</v>
      </c>
      <c r="M110" s="4">
        <f>COUNTIF(F:F, L110)</f>
        <v>8</v>
      </c>
      <c r="N110" s="4" t="s">
        <v>25</v>
      </c>
    </row>
    <row r="111" spans="1:14" x14ac:dyDescent="0.35">
      <c r="A111" s="5" t="s">
        <v>28</v>
      </c>
      <c r="B111" s="5" t="s">
        <v>29</v>
      </c>
      <c r="C111" s="5">
        <v>124466</v>
      </c>
      <c r="D111" s="5">
        <v>125683</v>
      </c>
      <c r="E111" s="5" t="s">
        <v>200</v>
      </c>
      <c r="F111" s="4">
        <f>IF(AND(E111=E110,(C111-D110)&lt;$G$2),F110,F110+1)</f>
        <v>53</v>
      </c>
      <c r="L111" s="4">
        <v>110</v>
      </c>
      <c r="M111" s="4">
        <f>COUNTIF(F:F, L111)</f>
        <v>3</v>
      </c>
      <c r="N111" s="4" t="s">
        <v>25</v>
      </c>
    </row>
    <row r="112" spans="1:14" x14ac:dyDescent="0.35">
      <c r="A112" s="5" t="s">
        <v>28</v>
      </c>
      <c r="B112" s="5" t="s">
        <v>29</v>
      </c>
      <c r="C112" s="5">
        <v>125690</v>
      </c>
      <c r="D112" s="5">
        <v>126370</v>
      </c>
      <c r="E112" s="5" t="s">
        <v>200</v>
      </c>
      <c r="F112" s="4">
        <f>IF(AND(E112=E111,(C112-D111)&lt;$G$2),F111,F111+1)</f>
        <v>53</v>
      </c>
      <c r="L112" s="4">
        <v>111</v>
      </c>
      <c r="M112" s="4">
        <f>COUNTIF(F:F, L112)</f>
        <v>12</v>
      </c>
      <c r="N112" s="4" t="s">
        <v>25</v>
      </c>
    </row>
    <row r="113" spans="1:14" x14ac:dyDescent="0.35">
      <c r="A113" s="5" t="s">
        <v>28</v>
      </c>
      <c r="B113" s="5" t="s">
        <v>29</v>
      </c>
      <c r="C113" s="5">
        <v>126705</v>
      </c>
      <c r="D113" s="5">
        <v>127379</v>
      </c>
      <c r="E113" s="5" t="s">
        <v>25</v>
      </c>
      <c r="F113" s="4">
        <f>IF(AND(E113=E112,(C113-D112)&lt;$G$2),F112,F112+1)</f>
        <v>54</v>
      </c>
      <c r="L113" s="4">
        <v>112</v>
      </c>
      <c r="M113" s="4">
        <f>COUNTIF(F:F, L113)</f>
        <v>3</v>
      </c>
      <c r="N113" s="4" t="s">
        <v>25</v>
      </c>
    </row>
    <row r="114" spans="1:14" x14ac:dyDescent="0.35">
      <c r="A114" s="5" t="s">
        <v>28</v>
      </c>
      <c r="B114" s="5" t="s">
        <v>29</v>
      </c>
      <c r="C114" s="5">
        <v>127410</v>
      </c>
      <c r="D114" s="5">
        <v>128081</v>
      </c>
      <c r="E114" s="5" t="s">
        <v>25</v>
      </c>
      <c r="F114" s="4">
        <f>IF(AND(E114=E113,(C114-D113)&lt;$G$2),F113,F113+1)</f>
        <v>54</v>
      </c>
      <c r="L114" s="4">
        <v>113</v>
      </c>
      <c r="M114" s="4">
        <f>COUNTIF(F:F, L114)</f>
        <v>1</v>
      </c>
      <c r="N114" s="4" t="s">
        <v>200</v>
      </c>
    </row>
    <row r="115" spans="1:14" x14ac:dyDescent="0.35">
      <c r="A115" s="5" t="s">
        <v>28</v>
      </c>
      <c r="B115" s="5" t="s">
        <v>29</v>
      </c>
      <c r="C115" s="5">
        <v>128096</v>
      </c>
      <c r="D115" s="5">
        <v>130126</v>
      </c>
      <c r="E115" s="5" t="s">
        <v>25</v>
      </c>
      <c r="F115" s="4">
        <f>IF(AND(E115=E114,(C115-D114)&lt;$G$2),F114,F114+1)</f>
        <v>54</v>
      </c>
      <c r="L115" s="4">
        <v>114</v>
      </c>
      <c r="M115" s="4">
        <f>COUNTIF(F:F, L115)</f>
        <v>1</v>
      </c>
      <c r="N115" s="4" t="s">
        <v>25</v>
      </c>
    </row>
    <row r="116" spans="1:14" x14ac:dyDescent="0.35">
      <c r="A116" s="5" t="s">
        <v>28</v>
      </c>
      <c r="B116" s="5" t="s">
        <v>29</v>
      </c>
      <c r="C116" s="5">
        <v>130270</v>
      </c>
      <c r="D116" s="5">
        <v>131148</v>
      </c>
      <c r="E116" s="5" t="s">
        <v>200</v>
      </c>
      <c r="F116" s="4">
        <f>IF(AND(E116=E115,(C116-D115)&lt;$G$2),F115,F115+1)</f>
        <v>55</v>
      </c>
      <c r="L116" s="4">
        <v>115</v>
      </c>
      <c r="M116" s="4">
        <f>COUNTIF(F:F, L116)</f>
        <v>3</v>
      </c>
      <c r="N116" s="4" t="s">
        <v>25</v>
      </c>
    </row>
    <row r="117" spans="1:14" x14ac:dyDescent="0.35">
      <c r="A117" s="5" t="s">
        <v>28</v>
      </c>
      <c r="B117" s="5" t="s">
        <v>29</v>
      </c>
      <c r="C117" s="5">
        <v>131193</v>
      </c>
      <c r="D117" s="5">
        <v>131789</v>
      </c>
      <c r="E117" s="5" t="s">
        <v>200</v>
      </c>
      <c r="F117" s="4">
        <f>IF(AND(E117=E116,(C117-D116)&lt;$G$2),F116,F116+1)</f>
        <v>55</v>
      </c>
      <c r="L117" s="4">
        <v>116</v>
      </c>
      <c r="M117" s="4">
        <f>COUNTIF(F:F, L117)</f>
        <v>3</v>
      </c>
      <c r="N117" s="4" t="s">
        <v>25</v>
      </c>
    </row>
    <row r="118" spans="1:14" x14ac:dyDescent="0.35">
      <c r="A118" s="5" t="s">
        <v>28</v>
      </c>
      <c r="B118" s="5" t="s">
        <v>29</v>
      </c>
      <c r="C118" s="5">
        <v>132072</v>
      </c>
      <c r="D118" s="5">
        <v>133346</v>
      </c>
      <c r="E118" s="5" t="s">
        <v>25</v>
      </c>
      <c r="F118" s="4">
        <f>IF(AND(E118=E117,(C118-D117)&lt;$G$2),F117,F117+1)</f>
        <v>56</v>
      </c>
      <c r="L118" s="4">
        <v>117</v>
      </c>
      <c r="M118" s="4">
        <f>COUNTIF(F:F, L118)</f>
        <v>1</v>
      </c>
      <c r="N118" s="4" t="s">
        <v>25</v>
      </c>
    </row>
    <row r="119" spans="1:14" x14ac:dyDescent="0.35">
      <c r="A119" s="5" t="s">
        <v>28</v>
      </c>
      <c r="B119" s="5" t="s">
        <v>29</v>
      </c>
      <c r="C119" s="5">
        <v>133502</v>
      </c>
      <c r="D119" s="5">
        <v>134140</v>
      </c>
      <c r="E119" s="5" t="s">
        <v>25</v>
      </c>
      <c r="F119" s="4">
        <f>IF(AND(E119=E118,(C119-D118)&lt;$G$2),F118,F118+1)</f>
        <v>57</v>
      </c>
      <c r="L119" s="4">
        <v>118</v>
      </c>
      <c r="M119" s="4">
        <f>COUNTIF(F:F, L119)</f>
        <v>1</v>
      </c>
      <c r="N119" s="4" t="s">
        <v>25</v>
      </c>
    </row>
    <row r="120" spans="1:14" x14ac:dyDescent="0.35">
      <c r="A120" s="5" t="s">
        <v>28</v>
      </c>
      <c r="B120" s="5" t="s">
        <v>29</v>
      </c>
      <c r="C120" s="5">
        <v>134160</v>
      </c>
      <c r="D120" s="5">
        <v>134873</v>
      </c>
      <c r="E120" s="5" t="s">
        <v>25</v>
      </c>
      <c r="F120" s="4">
        <f>IF(AND(E120=E119,(C120-D119)&lt;$G$2),F119,F119+1)</f>
        <v>57</v>
      </c>
      <c r="L120" s="4">
        <v>119</v>
      </c>
      <c r="M120" s="4">
        <f>COUNTIF(F:F, L120)</f>
        <v>6</v>
      </c>
      <c r="N120" s="4" t="s">
        <v>25</v>
      </c>
    </row>
    <row r="121" spans="1:14" x14ac:dyDescent="0.35">
      <c r="A121" s="5" t="s">
        <v>28</v>
      </c>
      <c r="B121" s="5" t="s">
        <v>29</v>
      </c>
      <c r="C121" s="5">
        <v>134851</v>
      </c>
      <c r="D121" s="5">
        <v>135876</v>
      </c>
      <c r="E121" s="5" t="s">
        <v>25</v>
      </c>
      <c r="F121" s="4">
        <f>IF(AND(E121=E120,(C121-D120)&lt;$G$2),F120,F120+1)</f>
        <v>57</v>
      </c>
      <c r="L121" s="4">
        <v>120</v>
      </c>
      <c r="M121" s="4">
        <f>COUNTIF(F:F, L121)</f>
        <v>2</v>
      </c>
      <c r="N121" s="4" t="s">
        <v>25</v>
      </c>
    </row>
    <row r="122" spans="1:14" x14ac:dyDescent="0.35">
      <c r="A122" s="5" t="s">
        <v>28</v>
      </c>
      <c r="B122" s="5" t="s">
        <v>29</v>
      </c>
      <c r="C122" s="5">
        <v>136182</v>
      </c>
      <c r="D122" s="5">
        <v>136850</v>
      </c>
      <c r="E122" s="5" t="s">
        <v>25</v>
      </c>
      <c r="F122" s="4">
        <f>IF(AND(E122=E121,(C122-D121)&lt;$G$2),F121,F121+1)</f>
        <v>58</v>
      </c>
      <c r="L122" s="4">
        <v>121</v>
      </c>
      <c r="M122" s="4">
        <f>COUNTIF(F:F, L122)</f>
        <v>3</v>
      </c>
      <c r="N122" s="4" t="s">
        <v>25</v>
      </c>
    </row>
    <row r="123" spans="1:14" x14ac:dyDescent="0.35">
      <c r="A123" s="5" t="s">
        <v>28</v>
      </c>
      <c r="B123" s="5" t="s">
        <v>29</v>
      </c>
      <c r="C123" s="5">
        <v>136847</v>
      </c>
      <c r="D123" s="5">
        <v>139255</v>
      </c>
      <c r="E123" s="5" t="s">
        <v>25</v>
      </c>
      <c r="F123" s="4">
        <f>IF(AND(E123=E122,(C123-D122)&lt;$G$2),F122,F122+1)</f>
        <v>58</v>
      </c>
      <c r="L123" s="4">
        <v>122</v>
      </c>
      <c r="M123" s="4">
        <f>COUNTIF(F:F, L123)</f>
        <v>1</v>
      </c>
      <c r="N123" s="4" t="s">
        <v>200</v>
      </c>
    </row>
    <row r="124" spans="1:14" x14ac:dyDescent="0.35">
      <c r="A124" s="5" t="s">
        <v>28</v>
      </c>
      <c r="B124" s="5" t="s">
        <v>29</v>
      </c>
      <c r="C124" s="5">
        <v>139398</v>
      </c>
      <c r="D124" s="5">
        <v>139907</v>
      </c>
      <c r="E124" s="5" t="s">
        <v>25</v>
      </c>
      <c r="F124" s="4">
        <f>IF(AND(E124=E123,(C124-D123)&lt;$G$2),F123,F123+1)</f>
        <v>59</v>
      </c>
      <c r="L124" s="4">
        <v>123</v>
      </c>
      <c r="M124" s="4">
        <f>COUNTIF(F:F, L124)</f>
        <v>2</v>
      </c>
      <c r="N124" s="4" t="s">
        <v>25</v>
      </c>
    </row>
    <row r="125" spans="1:14" x14ac:dyDescent="0.35">
      <c r="A125" s="5" t="s">
        <v>28</v>
      </c>
      <c r="B125" s="5" t="s">
        <v>29</v>
      </c>
      <c r="C125" s="5">
        <v>139894</v>
      </c>
      <c r="D125" s="5">
        <v>142281</v>
      </c>
      <c r="E125" s="5" t="s">
        <v>25</v>
      </c>
      <c r="F125" s="4">
        <f>IF(AND(E125=E124,(C125-D124)&lt;$G$2),F124,F124+1)</f>
        <v>59</v>
      </c>
      <c r="L125" s="4">
        <v>124</v>
      </c>
      <c r="M125" s="4">
        <f>COUNTIF(F:F, L125)</f>
        <v>1</v>
      </c>
      <c r="N125" s="4" t="s">
        <v>25</v>
      </c>
    </row>
    <row r="126" spans="1:14" x14ac:dyDescent="0.35">
      <c r="A126" s="5" t="s">
        <v>28</v>
      </c>
      <c r="B126" s="5" t="s">
        <v>29</v>
      </c>
      <c r="C126" s="5">
        <v>142515</v>
      </c>
      <c r="D126" s="5">
        <v>144095</v>
      </c>
      <c r="E126" s="5" t="s">
        <v>200</v>
      </c>
      <c r="F126" s="4">
        <f>IF(AND(E126=E125,(C126-D125)&lt;$G$2),F125,F125+1)</f>
        <v>60</v>
      </c>
      <c r="L126" s="4">
        <v>125</v>
      </c>
      <c r="M126" s="4">
        <f>COUNTIF(F:F, L126)</f>
        <v>2</v>
      </c>
      <c r="N126" s="4" t="s">
        <v>25</v>
      </c>
    </row>
    <row r="127" spans="1:14" x14ac:dyDescent="0.35">
      <c r="A127" s="5" t="s">
        <v>28</v>
      </c>
      <c r="B127" s="5" t="s">
        <v>29</v>
      </c>
      <c r="C127" s="5">
        <v>144480</v>
      </c>
      <c r="D127" s="5">
        <v>145988</v>
      </c>
      <c r="E127" s="5" t="s">
        <v>25</v>
      </c>
      <c r="F127" s="4">
        <f>IF(AND(E127=E126,(C127-D126)&lt;$G$2),F126,F126+1)</f>
        <v>61</v>
      </c>
      <c r="L127" s="4">
        <v>126</v>
      </c>
      <c r="M127" s="4">
        <f>COUNTIF(F:F, L127)</f>
        <v>1</v>
      </c>
      <c r="N127" s="4" t="s">
        <v>25</v>
      </c>
    </row>
    <row r="128" spans="1:14" x14ac:dyDescent="0.35">
      <c r="A128" s="5" t="s">
        <v>28</v>
      </c>
      <c r="B128" s="5" t="s">
        <v>29</v>
      </c>
      <c r="C128" s="5">
        <v>146604</v>
      </c>
      <c r="D128" s="5">
        <v>147356</v>
      </c>
      <c r="E128" s="5" t="s">
        <v>200</v>
      </c>
      <c r="F128" s="4">
        <f>IF(AND(E128=E127,(C128-D127)&lt;$G$2),F127,F127+1)</f>
        <v>62</v>
      </c>
      <c r="L128" s="4">
        <v>127</v>
      </c>
      <c r="M128" s="4">
        <f>COUNTIF(F:F, L128)</f>
        <v>1</v>
      </c>
      <c r="N128" s="4" t="s">
        <v>200</v>
      </c>
    </row>
    <row r="129" spans="1:14" x14ac:dyDescent="0.35">
      <c r="A129" s="5" t="s">
        <v>28</v>
      </c>
      <c r="B129" s="5" t="s">
        <v>29</v>
      </c>
      <c r="C129" s="5">
        <v>147570</v>
      </c>
      <c r="D129" s="5">
        <v>148106</v>
      </c>
      <c r="E129" s="5" t="s">
        <v>25</v>
      </c>
      <c r="F129" s="4">
        <f>IF(AND(E129=E128,(C129-D128)&lt;$G$2),F128,F128+1)</f>
        <v>63</v>
      </c>
      <c r="L129" s="4">
        <v>128</v>
      </c>
      <c r="M129" s="4">
        <f>COUNTIF(F:F, L129)</f>
        <v>1</v>
      </c>
      <c r="N129" s="4" t="s">
        <v>200</v>
      </c>
    </row>
    <row r="130" spans="1:14" x14ac:dyDescent="0.35">
      <c r="A130" s="5" t="s">
        <v>28</v>
      </c>
      <c r="B130" s="5" t="s">
        <v>29</v>
      </c>
      <c r="C130" s="5">
        <v>148253</v>
      </c>
      <c r="D130" s="5">
        <v>149512</v>
      </c>
      <c r="E130" s="5" t="s">
        <v>25</v>
      </c>
      <c r="F130" s="4">
        <f>IF(AND(E130=E129,(C130-D129)&lt;$G$2),F129,F129+1)</f>
        <v>64</v>
      </c>
      <c r="L130" s="4">
        <v>129</v>
      </c>
      <c r="M130" s="4">
        <f>COUNTIF(F:F, L130)</f>
        <v>3</v>
      </c>
      <c r="N130" s="4" t="s">
        <v>25</v>
      </c>
    </row>
    <row r="131" spans="1:14" x14ac:dyDescent="0.35">
      <c r="A131" s="5" t="s">
        <v>28</v>
      </c>
      <c r="B131" s="5" t="s">
        <v>29</v>
      </c>
      <c r="C131" s="5">
        <v>149505</v>
      </c>
      <c r="D131" s="5">
        <v>150305</v>
      </c>
      <c r="E131" s="5" t="s">
        <v>25</v>
      </c>
      <c r="F131" s="4">
        <f>IF(AND(E131=E130,(C131-D130)&lt;$G$2),F130,F130+1)</f>
        <v>64</v>
      </c>
      <c r="L131" s="4">
        <v>130</v>
      </c>
      <c r="M131" s="4">
        <f>COUNTIF(F:F, L131)</f>
        <v>2</v>
      </c>
      <c r="N131" s="4" t="s">
        <v>25</v>
      </c>
    </row>
    <row r="132" spans="1:14" x14ac:dyDescent="0.35">
      <c r="A132" s="5" t="s">
        <v>28</v>
      </c>
      <c r="B132" s="5" t="s">
        <v>29</v>
      </c>
      <c r="C132" s="5">
        <v>150382</v>
      </c>
      <c r="D132" s="5">
        <v>150804</v>
      </c>
      <c r="E132" s="5" t="s">
        <v>200</v>
      </c>
      <c r="F132" s="4">
        <f>IF(AND(E132=E131,(C132-D131)&lt;$G$2),F131,F131+1)</f>
        <v>65</v>
      </c>
      <c r="L132" s="4">
        <v>131</v>
      </c>
      <c r="M132" s="4">
        <f>COUNTIF(F:F, L132)</f>
        <v>1</v>
      </c>
      <c r="N132" s="4" t="s">
        <v>25</v>
      </c>
    </row>
    <row r="133" spans="1:14" x14ac:dyDescent="0.35">
      <c r="A133" s="5" t="s">
        <v>28</v>
      </c>
      <c r="B133" s="5" t="s">
        <v>29</v>
      </c>
      <c r="C133" s="5">
        <v>150925</v>
      </c>
      <c r="D133" s="5">
        <v>151254</v>
      </c>
      <c r="E133" s="5" t="s">
        <v>200</v>
      </c>
      <c r="F133" s="4">
        <f>IF(AND(E133=E132,(C133-D132)&lt;$G$2),F132,F132+1)</f>
        <v>66</v>
      </c>
      <c r="L133" s="4">
        <v>132</v>
      </c>
      <c r="M133" s="4">
        <f>COUNTIF(F:F, L133)</f>
        <v>3</v>
      </c>
      <c r="N133" s="4" t="s">
        <v>200</v>
      </c>
    </row>
    <row r="134" spans="1:14" x14ac:dyDescent="0.35">
      <c r="A134" s="5" t="s">
        <v>28</v>
      </c>
      <c r="B134" s="5" t="s">
        <v>29</v>
      </c>
      <c r="C134" s="5">
        <v>151419</v>
      </c>
      <c r="D134" s="5">
        <v>152177</v>
      </c>
      <c r="E134" s="5" t="s">
        <v>200</v>
      </c>
      <c r="F134" s="4">
        <f>IF(AND(E134=E133,(C134-D133)&lt;$G$2),F133,F133+1)</f>
        <v>67</v>
      </c>
      <c r="L134" s="4">
        <v>133</v>
      </c>
      <c r="M134" s="4">
        <f>COUNTIF(F:F, L134)</f>
        <v>2</v>
      </c>
      <c r="N134" s="4" t="s">
        <v>25</v>
      </c>
    </row>
    <row r="135" spans="1:14" x14ac:dyDescent="0.35">
      <c r="A135" s="5" t="s">
        <v>28</v>
      </c>
      <c r="B135" s="5" t="s">
        <v>29</v>
      </c>
      <c r="C135" s="5">
        <v>152950</v>
      </c>
      <c r="D135" s="5">
        <v>154233</v>
      </c>
      <c r="E135" s="5" t="s">
        <v>200</v>
      </c>
      <c r="F135" s="4">
        <f>IF(AND(E135=E134,(C135-D134)&lt;$G$2),F134,F134+1)</f>
        <v>68</v>
      </c>
      <c r="L135" s="4">
        <v>134</v>
      </c>
      <c r="M135" s="4">
        <f>COUNTIF(F:F, L135)</f>
        <v>1</v>
      </c>
      <c r="N135" s="4" t="s">
        <v>200</v>
      </c>
    </row>
    <row r="136" spans="1:14" x14ac:dyDescent="0.35">
      <c r="A136" s="5" t="s">
        <v>28</v>
      </c>
      <c r="B136" s="5" t="s">
        <v>29</v>
      </c>
      <c r="C136" s="5">
        <v>156214</v>
      </c>
      <c r="D136" s="5">
        <v>156612</v>
      </c>
      <c r="E136" s="5" t="s">
        <v>200</v>
      </c>
      <c r="F136" s="4">
        <f>IF(AND(E136=E135,(C136-D135)&lt;$G$2),F135,F135+1)</f>
        <v>69</v>
      </c>
      <c r="L136" s="4">
        <v>135</v>
      </c>
      <c r="M136" s="4">
        <f>COUNTIF(F:F, L136)</f>
        <v>1</v>
      </c>
      <c r="N136" s="4" t="s">
        <v>25</v>
      </c>
    </row>
    <row r="137" spans="1:14" x14ac:dyDescent="0.35">
      <c r="A137" s="5" t="s">
        <v>28</v>
      </c>
      <c r="B137" s="5" t="s">
        <v>29</v>
      </c>
      <c r="C137" s="5">
        <v>156662</v>
      </c>
      <c r="D137" s="5">
        <v>157426</v>
      </c>
      <c r="E137" s="5" t="s">
        <v>200</v>
      </c>
      <c r="F137" s="4">
        <f>IF(AND(E137=E136,(C137-D136)&lt;$G$2),F136,F136+1)</f>
        <v>69</v>
      </c>
      <c r="L137" s="4">
        <v>136</v>
      </c>
      <c r="M137" s="4">
        <f>COUNTIF(F:F, L137)</f>
        <v>1</v>
      </c>
      <c r="N137" s="4" t="s">
        <v>25</v>
      </c>
    </row>
    <row r="138" spans="1:14" x14ac:dyDescent="0.35">
      <c r="A138" s="5" t="s">
        <v>28</v>
      </c>
      <c r="B138" s="5" t="s">
        <v>29</v>
      </c>
      <c r="C138" s="5">
        <v>157722</v>
      </c>
      <c r="D138" s="5">
        <v>158048</v>
      </c>
      <c r="E138" s="5" t="s">
        <v>25</v>
      </c>
      <c r="F138" s="4">
        <f>IF(AND(E138=E137,(C138-D137)&lt;$G$2),F137,F137+1)</f>
        <v>70</v>
      </c>
      <c r="L138" s="4">
        <v>137</v>
      </c>
      <c r="M138" s="4">
        <f>COUNTIF(F:F, L138)</f>
        <v>1</v>
      </c>
      <c r="N138" s="4" t="s">
        <v>200</v>
      </c>
    </row>
    <row r="139" spans="1:14" x14ac:dyDescent="0.35">
      <c r="A139" s="5" t="s">
        <v>28</v>
      </c>
      <c r="B139" s="5" t="s">
        <v>29</v>
      </c>
      <c r="C139" s="5">
        <v>159024</v>
      </c>
      <c r="D139" s="5">
        <v>159614</v>
      </c>
      <c r="E139" s="5" t="s">
        <v>200</v>
      </c>
      <c r="F139" s="4">
        <f>IF(AND(E139=E138,(C139-D138)&lt;$G$2),F138,F138+1)</f>
        <v>71</v>
      </c>
      <c r="L139" s="4">
        <v>138</v>
      </c>
      <c r="M139" s="4">
        <f>COUNTIF(F:F, L139)</f>
        <v>1</v>
      </c>
      <c r="N139" s="4" t="s">
        <v>25</v>
      </c>
    </row>
    <row r="140" spans="1:14" x14ac:dyDescent="0.35">
      <c r="A140" s="5" t="s">
        <v>28</v>
      </c>
      <c r="B140" s="5" t="s">
        <v>29</v>
      </c>
      <c r="C140" s="5">
        <v>160467</v>
      </c>
      <c r="D140" s="5">
        <v>160802</v>
      </c>
      <c r="E140" s="5" t="s">
        <v>25</v>
      </c>
      <c r="F140" s="4">
        <f>IF(AND(E140=E139,(C140-D139)&lt;$G$2),F139,F139+1)</f>
        <v>72</v>
      </c>
      <c r="L140" s="4">
        <v>139</v>
      </c>
      <c r="M140" s="4">
        <f>COUNTIF(F:F, L140)</f>
        <v>2</v>
      </c>
      <c r="N140" s="4" t="s">
        <v>200</v>
      </c>
    </row>
    <row r="141" spans="1:14" x14ac:dyDescent="0.35">
      <c r="A141" s="5" t="s">
        <v>28</v>
      </c>
      <c r="B141" s="5" t="s">
        <v>29</v>
      </c>
      <c r="C141" s="5">
        <v>161369</v>
      </c>
      <c r="D141" s="5">
        <v>162412</v>
      </c>
      <c r="E141" s="5" t="s">
        <v>25</v>
      </c>
      <c r="F141" s="4">
        <f>IF(AND(E141=E140,(C141-D140)&lt;$G$2),F140,F140+1)</f>
        <v>73</v>
      </c>
      <c r="L141" s="4">
        <v>140</v>
      </c>
      <c r="M141" s="4">
        <f>COUNTIF(F:F, L141)</f>
        <v>1</v>
      </c>
      <c r="N141" s="4" t="s">
        <v>200</v>
      </c>
    </row>
    <row r="142" spans="1:14" x14ac:dyDescent="0.35">
      <c r="A142" s="5" t="s">
        <v>28</v>
      </c>
      <c r="B142" s="5" t="s">
        <v>29</v>
      </c>
      <c r="C142" s="5">
        <v>162817</v>
      </c>
      <c r="D142" s="5">
        <v>164532</v>
      </c>
      <c r="E142" s="5" t="s">
        <v>25</v>
      </c>
      <c r="F142" s="4">
        <f>IF(AND(E142=E141,(C142-D141)&lt;$G$2),F141,F141+1)</f>
        <v>74</v>
      </c>
      <c r="L142" s="4">
        <v>141</v>
      </c>
      <c r="M142" s="4">
        <f>COUNTIF(F:F, L142)</f>
        <v>1</v>
      </c>
      <c r="N142" s="4" t="s">
        <v>25</v>
      </c>
    </row>
    <row r="143" spans="1:14" x14ac:dyDescent="0.35">
      <c r="A143" s="5" t="s">
        <v>28</v>
      </c>
      <c r="B143" s="5" t="s">
        <v>29</v>
      </c>
      <c r="C143" s="5">
        <v>164558</v>
      </c>
      <c r="D143" s="5">
        <v>165715</v>
      </c>
      <c r="E143" s="5" t="s">
        <v>25</v>
      </c>
      <c r="F143" s="4">
        <f>IF(AND(E143=E142,(C143-D142)&lt;$G$2),F142,F142+1)</f>
        <v>74</v>
      </c>
      <c r="L143" s="4">
        <v>142</v>
      </c>
      <c r="M143" s="4">
        <f>COUNTIF(F:F, L143)</f>
        <v>3</v>
      </c>
      <c r="N143" s="4" t="s">
        <v>200</v>
      </c>
    </row>
    <row r="144" spans="1:14" x14ac:dyDescent="0.35">
      <c r="A144" s="5" t="s">
        <v>28</v>
      </c>
      <c r="B144" s="5" t="s">
        <v>29</v>
      </c>
      <c r="C144" s="5">
        <v>166737</v>
      </c>
      <c r="D144" s="5">
        <v>167900</v>
      </c>
      <c r="E144" s="5" t="s">
        <v>25</v>
      </c>
      <c r="F144" s="4">
        <f>IF(AND(E144=E143,(C144-D143)&lt;$G$2),F143,F143+1)</f>
        <v>75</v>
      </c>
      <c r="L144" s="4">
        <v>143</v>
      </c>
      <c r="M144" s="4">
        <f>COUNTIF(F:F, L144)</f>
        <v>2</v>
      </c>
      <c r="N144" s="4" t="s">
        <v>25</v>
      </c>
    </row>
    <row r="145" spans="1:14" x14ac:dyDescent="0.35">
      <c r="A145" s="5" t="s">
        <v>28</v>
      </c>
      <c r="B145" s="5" t="s">
        <v>29</v>
      </c>
      <c r="C145" s="5">
        <v>167917</v>
      </c>
      <c r="D145" s="5">
        <v>168447</v>
      </c>
      <c r="E145" s="5" t="s">
        <v>25</v>
      </c>
      <c r="F145" s="4">
        <f>IF(AND(E145=E144,(C145-D144)&lt;$G$2),F144,F144+1)</f>
        <v>75</v>
      </c>
      <c r="L145" s="4">
        <v>144</v>
      </c>
      <c r="M145" s="4">
        <f>COUNTIF(F:F, L145)</f>
        <v>1</v>
      </c>
      <c r="N145" s="4" t="s">
        <v>25</v>
      </c>
    </row>
    <row r="146" spans="1:14" x14ac:dyDescent="0.35">
      <c r="A146" s="5" t="s">
        <v>28</v>
      </c>
      <c r="B146" s="5" t="s">
        <v>29</v>
      </c>
      <c r="C146" s="5">
        <v>168905</v>
      </c>
      <c r="D146" s="5">
        <v>169510</v>
      </c>
      <c r="E146" s="5" t="s">
        <v>25</v>
      </c>
      <c r="F146" s="4">
        <f>IF(AND(E146=E145,(C146-D145)&lt;$G$2),F145,F145+1)</f>
        <v>76</v>
      </c>
      <c r="L146" s="4">
        <v>145</v>
      </c>
      <c r="M146" s="4">
        <f>COUNTIF(F:F, L146)</f>
        <v>1</v>
      </c>
      <c r="N146" s="4" t="s">
        <v>25</v>
      </c>
    </row>
    <row r="147" spans="1:14" x14ac:dyDescent="0.35">
      <c r="A147" s="5" t="s">
        <v>28</v>
      </c>
      <c r="B147" s="5" t="s">
        <v>29</v>
      </c>
      <c r="C147" s="5">
        <v>169666</v>
      </c>
      <c r="D147" s="5">
        <v>170373</v>
      </c>
      <c r="E147" s="5" t="s">
        <v>25</v>
      </c>
      <c r="F147" s="4">
        <f>IF(AND(E147=E146,(C147-D146)&lt;$G$2),F146,F146+1)</f>
        <v>77</v>
      </c>
      <c r="L147" s="4">
        <v>146</v>
      </c>
      <c r="M147" s="4">
        <f>COUNTIF(F:F, L147)</f>
        <v>2</v>
      </c>
      <c r="N147" s="4" t="s">
        <v>25</v>
      </c>
    </row>
    <row r="148" spans="1:14" x14ac:dyDescent="0.35">
      <c r="A148" s="5" t="s">
        <v>28</v>
      </c>
      <c r="B148" s="5" t="s">
        <v>29</v>
      </c>
      <c r="C148" s="5">
        <v>170394</v>
      </c>
      <c r="D148" s="5">
        <v>170804</v>
      </c>
      <c r="E148" s="5" t="s">
        <v>25</v>
      </c>
      <c r="F148" s="4">
        <f>IF(AND(E148=E147,(C148-D147)&lt;$G$2),F147,F147+1)</f>
        <v>77</v>
      </c>
      <c r="L148" s="4">
        <v>147</v>
      </c>
      <c r="M148" s="4">
        <f>COUNTIF(F:F, L148)</f>
        <v>2</v>
      </c>
      <c r="N148" s="4" t="s">
        <v>25</v>
      </c>
    </row>
    <row r="149" spans="1:14" x14ac:dyDescent="0.35">
      <c r="A149" s="5" t="s">
        <v>28</v>
      </c>
      <c r="B149" s="5" t="s">
        <v>29</v>
      </c>
      <c r="C149" s="5">
        <v>170956</v>
      </c>
      <c r="D149" s="5">
        <v>171666</v>
      </c>
      <c r="E149" s="5" t="s">
        <v>25</v>
      </c>
      <c r="F149" s="4">
        <f>IF(AND(E149=E148,(C149-D148)&lt;$G$2),F148,F148+1)</f>
        <v>78</v>
      </c>
      <c r="L149" s="4">
        <v>148</v>
      </c>
      <c r="M149" s="4">
        <f>COUNTIF(F:F, L149)</f>
        <v>1</v>
      </c>
      <c r="N149" s="4" t="s">
        <v>200</v>
      </c>
    </row>
    <row r="150" spans="1:14" x14ac:dyDescent="0.35">
      <c r="A150" s="5" t="s">
        <v>28</v>
      </c>
      <c r="B150" s="5" t="s">
        <v>29</v>
      </c>
      <c r="C150" s="5">
        <v>171668</v>
      </c>
      <c r="D150" s="5">
        <v>172399</v>
      </c>
      <c r="E150" s="5" t="s">
        <v>25</v>
      </c>
      <c r="F150" s="4">
        <f>IF(AND(E150=E149,(C150-D149)&lt;$G$2),F149,F149+1)</f>
        <v>78</v>
      </c>
      <c r="L150" s="4">
        <v>149</v>
      </c>
      <c r="M150" s="4">
        <f>COUNTIF(F:F, L150)</f>
        <v>2</v>
      </c>
      <c r="N150" s="4" t="s">
        <v>25</v>
      </c>
    </row>
    <row r="151" spans="1:14" x14ac:dyDescent="0.35">
      <c r="A151" s="5" t="s">
        <v>28</v>
      </c>
      <c r="B151" s="5" t="s">
        <v>29</v>
      </c>
      <c r="C151" s="5">
        <v>172401</v>
      </c>
      <c r="D151" s="5">
        <v>173144</v>
      </c>
      <c r="E151" s="5" t="s">
        <v>25</v>
      </c>
      <c r="F151" s="4">
        <f>IF(AND(E151=E150,(C151-D150)&lt;$G$2),F150,F150+1)</f>
        <v>78</v>
      </c>
      <c r="L151" s="4">
        <v>150</v>
      </c>
      <c r="M151" s="4">
        <f>COUNTIF(F:F, L151)</f>
        <v>4</v>
      </c>
      <c r="N151" s="4" t="s">
        <v>25</v>
      </c>
    </row>
    <row r="152" spans="1:14" x14ac:dyDescent="0.35">
      <c r="A152" s="5" t="s">
        <v>28</v>
      </c>
      <c r="B152" s="5" t="s">
        <v>29</v>
      </c>
      <c r="C152" s="5">
        <v>173239</v>
      </c>
      <c r="D152" s="5">
        <v>173898</v>
      </c>
      <c r="E152" s="5" t="s">
        <v>25</v>
      </c>
      <c r="F152" s="4">
        <f>IF(AND(E152=E151,(C152-D151)&lt;$G$2),F151,F151+1)</f>
        <v>78</v>
      </c>
      <c r="L152" s="4">
        <v>151</v>
      </c>
      <c r="M152" s="4">
        <f>COUNTIF(F:F, L152)</f>
        <v>2</v>
      </c>
      <c r="N152" s="4" t="s">
        <v>25</v>
      </c>
    </row>
    <row r="153" spans="1:14" x14ac:dyDescent="0.35">
      <c r="A153" s="5" t="s">
        <v>28</v>
      </c>
      <c r="B153" s="5" t="s">
        <v>29</v>
      </c>
      <c r="C153" s="5">
        <v>173889</v>
      </c>
      <c r="D153" s="5">
        <v>175271</v>
      </c>
      <c r="E153" s="5" t="s">
        <v>25</v>
      </c>
      <c r="F153" s="4">
        <f>IF(AND(E153=E152,(C153-D152)&lt;$G$2),F152,F152+1)</f>
        <v>78</v>
      </c>
      <c r="L153" s="4">
        <v>152</v>
      </c>
      <c r="M153" s="4">
        <f>COUNTIF(F:F, L153)</f>
        <v>3</v>
      </c>
      <c r="N153" s="4" t="s">
        <v>25</v>
      </c>
    </row>
    <row r="154" spans="1:14" x14ac:dyDescent="0.35">
      <c r="A154" s="5" t="s">
        <v>28</v>
      </c>
      <c r="B154" s="5" t="s">
        <v>29</v>
      </c>
      <c r="C154" s="5">
        <v>175812</v>
      </c>
      <c r="D154" s="5">
        <v>176267</v>
      </c>
      <c r="E154" s="5" t="s">
        <v>200</v>
      </c>
      <c r="F154" s="4">
        <f>IF(AND(E154=E153,(C154-D153)&lt;$G$2),F153,F153+1)</f>
        <v>79</v>
      </c>
      <c r="L154" s="4">
        <v>153</v>
      </c>
      <c r="M154" s="4">
        <f>COUNTIF(F:F, L154)</f>
        <v>3</v>
      </c>
      <c r="N154" s="4" t="s">
        <v>25</v>
      </c>
    </row>
    <row r="155" spans="1:14" x14ac:dyDescent="0.35">
      <c r="A155" s="5" t="s">
        <v>28</v>
      </c>
      <c r="B155" s="5" t="s">
        <v>29</v>
      </c>
      <c r="C155" s="5">
        <v>176857</v>
      </c>
      <c r="D155" s="5">
        <v>177576</v>
      </c>
      <c r="E155" s="5" t="s">
        <v>25</v>
      </c>
      <c r="F155" s="4">
        <f>IF(AND(E155=E154,(C155-D154)&lt;$G$2),F154,F154+1)</f>
        <v>80</v>
      </c>
      <c r="L155" s="4">
        <v>154</v>
      </c>
      <c r="M155" s="4">
        <f>COUNTIF(F:F, L155)</f>
        <v>2</v>
      </c>
      <c r="N155" s="4" t="s">
        <v>25</v>
      </c>
    </row>
    <row r="156" spans="1:14" x14ac:dyDescent="0.35">
      <c r="A156" s="5" t="s">
        <v>28</v>
      </c>
      <c r="B156" s="5" t="s">
        <v>29</v>
      </c>
      <c r="C156" s="5">
        <v>177614</v>
      </c>
      <c r="D156" s="5">
        <v>178924</v>
      </c>
      <c r="E156" s="5" t="s">
        <v>25</v>
      </c>
      <c r="F156" s="4">
        <f>IF(AND(E156=E155,(C156-D155)&lt;$G$2),F155,F155+1)</f>
        <v>80</v>
      </c>
      <c r="L156" s="4">
        <v>155</v>
      </c>
      <c r="M156" s="4">
        <f>COUNTIF(F:F, L156)</f>
        <v>1</v>
      </c>
      <c r="N156" s="4" t="s">
        <v>25</v>
      </c>
    </row>
    <row r="157" spans="1:14" x14ac:dyDescent="0.35">
      <c r="A157" s="5" t="s">
        <v>28</v>
      </c>
      <c r="B157" s="5" t="s">
        <v>29</v>
      </c>
      <c r="C157" s="5">
        <v>179180</v>
      </c>
      <c r="D157" s="5">
        <v>179938</v>
      </c>
      <c r="E157" s="5" t="s">
        <v>25</v>
      </c>
      <c r="F157" s="4">
        <f>IF(AND(E157=E156,(C157-D156)&lt;$G$2),F156,F156+1)</f>
        <v>81</v>
      </c>
      <c r="L157" s="4">
        <v>156</v>
      </c>
      <c r="M157" s="4">
        <f>COUNTIF(F:F, L157)</f>
        <v>3</v>
      </c>
      <c r="N157" s="4" t="s">
        <v>25</v>
      </c>
    </row>
    <row r="158" spans="1:14" x14ac:dyDescent="0.35">
      <c r="A158" s="5" t="s">
        <v>28</v>
      </c>
      <c r="B158" s="5" t="s">
        <v>29</v>
      </c>
      <c r="C158" s="5">
        <v>179941</v>
      </c>
      <c r="D158" s="5">
        <v>182310</v>
      </c>
      <c r="E158" s="5" t="s">
        <v>25</v>
      </c>
      <c r="F158" s="4">
        <f>IF(AND(E158=E157,(C158-D157)&lt;$G$2),F157,F157+1)</f>
        <v>81</v>
      </c>
      <c r="L158" s="4">
        <v>157</v>
      </c>
      <c r="M158" s="4">
        <f>COUNTIF(F:F, L158)</f>
        <v>2</v>
      </c>
      <c r="N158" s="4" t="s">
        <v>25</v>
      </c>
    </row>
    <row r="159" spans="1:14" x14ac:dyDescent="0.35">
      <c r="A159" s="5" t="s">
        <v>28</v>
      </c>
      <c r="B159" s="5" t="s">
        <v>29</v>
      </c>
      <c r="C159" s="5">
        <v>182415</v>
      </c>
      <c r="D159" s="5">
        <v>183014</v>
      </c>
      <c r="E159" s="5" t="s">
        <v>25</v>
      </c>
      <c r="F159" s="4">
        <f>IF(AND(E159=E158,(C159-D158)&lt;$G$2),F158,F158+1)</f>
        <v>82</v>
      </c>
      <c r="L159" s="4">
        <v>158</v>
      </c>
      <c r="M159" s="4">
        <f>COUNTIF(F:F, L159)</f>
        <v>1</v>
      </c>
      <c r="N159" s="4" t="s">
        <v>25</v>
      </c>
    </row>
    <row r="160" spans="1:14" x14ac:dyDescent="0.35">
      <c r="A160" s="5" t="s">
        <v>28</v>
      </c>
      <c r="B160" s="5" t="s">
        <v>29</v>
      </c>
      <c r="C160" s="5">
        <v>183223</v>
      </c>
      <c r="D160" s="5">
        <v>184254</v>
      </c>
      <c r="E160" s="5" t="s">
        <v>25</v>
      </c>
      <c r="F160" s="4">
        <f>IF(AND(E160=E159,(C160-D159)&lt;$G$2),F159,F159+1)</f>
        <v>83</v>
      </c>
      <c r="L160" s="4">
        <v>159</v>
      </c>
      <c r="M160" s="4">
        <f>COUNTIF(F:F, L160)</f>
        <v>1</v>
      </c>
      <c r="N160" s="4" t="s">
        <v>200</v>
      </c>
    </row>
    <row r="161" spans="1:14" x14ac:dyDescent="0.35">
      <c r="A161" s="5" t="s">
        <v>28</v>
      </c>
      <c r="B161" s="5" t="s">
        <v>29</v>
      </c>
      <c r="C161" s="5">
        <v>184374</v>
      </c>
      <c r="D161" s="5">
        <v>185402</v>
      </c>
      <c r="E161" s="5" t="s">
        <v>25</v>
      </c>
      <c r="F161" s="4">
        <f>IF(AND(E161=E160,(C161-D160)&lt;$G$2),F160,F160+1)</f>
        <v>84</v>
      </c>
      <c r="L161" s="4">
        <v>160</v>
      </c>
      <c r="M161" s="4">
        <f>COUNTIF(F:F, L161)</f>
        <v>1</v>
      </c>
      <c r="N161" s="4" t="s">
        <v>200</v>
      </c>
    </row>
    <row r="162" spans="1:14" x14ac:dyDescent="0.35">
      <c r="A162" s="5" t="s">
        <v>28</v>
      </c>
      <c r="B162" s="5" t="s">
        <v>29</v>
      </c>
      <c r="C162" s="5">
        <v>185659</v>
      </c>
      <c r="D162" s="5">
        <v>186348</v>
      </c>
      <c r="E162" s="5" t="s">
        <v>25</v>
      </c>
      <c r="F162" s="4">
        <f>IF(AND(E162=E161,(C162-D161)&lt;$G$2),F161,F161+1)</f>
        <v>85</v>
      </c>
      <c r="L162" s="4">
        <v>161</v>
      </c>
      <c r="M162" s="4">
        <f>COUNTIF(F:F, L162)</f>
        <v>2</v>
      </c>
      <c r="N162" s="4" t="s">
        <v>200</v>
      </c>
    </row>
    <row r="163" spans="1:14" x14ac:dyDescent="0.35">
      <c r="A163" s="5" t="s">
        <v>28</v>
      </c>
      <c r="B163" s="5" t="s">
        <v>29</v>
      </c>
      <c r="C163" s="5">
        <v>186539</v>
      </c>
      <c r="D163" s="5">
        <v>187189</v>
      </c>
      <c r="E163" s="5" t="s">
        <v>25</v>
      </c>
      <c r="F163" s="4">
        <f>IF(AND(E163=E162,(C163-D162)&lt;$G$2),F162,F162+1)</f>
        <v>86</v>
      </c>
      <c r="L163" s="4">
        <v>162</v>
      </c>
      <c r="M163" s="4">
        <f>COUNTIF(F:F, L163)</f>
        <v>3</v>
      </c>
      <c r="N163" s="4" t="s">
        <v>25</v>
      </c>
    </row>
    <row r="164" spans="1:14" x14ac:dyDescent="0.35">
      <c r="A164" s="5" t="s">
        <v>28</v>
      </c>
      <c r="B164" s="5" t="s">
        <v>29</v>
      </c>
      <c r="C164" s="5">
        <v>187267</v>
      </c>
      <c r="D164" s="5">
        <v>188034</v>
      </c>
      <c r="E164" s="5" t="s">
        <v>25</v>
      </c>
      <c r="F164" s="4">
        <f>IF(AND(E164=E163,(C164-D163)&lt;$G$2),F163,F163+1)</f>
        <v>86</v>
      </c>
      <c r="L164" s="4">
        <v>163</v>
      </c>
      <c r="M164" s="4">
        <f>COUNTIF(F:F, L164)</f>
        <v>2</v>
      </c>
      <c r="N164" s="4" t="s">
        <v>200</v>
      </c>
    </row>
    <row r="165" spans="1:14" x14ac:dyDescent="0.35">
      <c r="A165" s="5" t="s">
        <v>28</v>
      </c>
      <c r="B165" s="5" t="s">
        <v>29</v>
      </c>
      <c r="C165" s="5">
        <v>188154</v>
      </c>
      <c r="D165" s="5">
        <v>189539</v>
      </c>
      <c r="E165" s="5" t="s">
        <v>200</v>
      </c>
      <c r="F165" s="4">
        <f>IF(AND(E165=E164,(C165-D164)&lt;$G$2),F164,F164+1)</f>
        <v>87</v>
      </c>
      <c r="L165" s="4">
        <v>164</v>
      </c>
      <c r="M165" s="4">
        <f>COUNTIF(F:F, L165)</f>
        <v>2</v>
      </c>
      <c r="N165" s="4" t="s">
        <v>25</v>
      </c>
    </row>
    <row r="166" spans="1:14" x14ac:dyDescent="0.35">
      <c r="A166" s="5" t="s">
        <v>28</v>
      </c>
      <c r="B166" s="5" t="s">
        <v>29</v>
      </c>
      <c r="C166" s="5">
        <v>189563</v>
      </c>
      <c r="D166" s="5">
        <v>190879</v>
      </c>
      <c r="E166" s="5" t="s">
        <v>200</v>
      </c>
      <c r="F166" s="4">
        <f>IF(AND(E166=E165,(C166-D165)&lt;$G$2),F165,F165+1)</f>
        <v>87</v>
      </c>
      <c r="L166" s="4">
        <v>165</v>
      </c>
      <c r="M166" s="4">
        <f>COUNTIF(F:F, L166)</f>
        <v>1</v>
      </c>
      <c r="N166" s="4" t="s">
        <v>25</v>
      </c>
    </row>
    <row r="167" spans="1:14" x14ac:dyDescent="0.35">
      <c r="A167" s="5" t="s">
        <v>28</v>
      </c>
      <c r="B167" s="5" t="s">
        <v>29</v>
      </c>
      <c r="C167" s="5">
        <v>191075</v>
      </c>
      <c r="D167" s="5">
        <v>192049</v>
      </c>
      <c r="E167" s="5" t="s">
        <v>200</v>
      </c>
      <c r="F167" s="4">
        <f>IF(AND(E167=E166,(C167-D166)&lt;$G$2),F166,F166+1)</f>
        <v>88</v>
      </c>
      <c r="L167" s="4">
        <v>166</v>
      </c>
      <c r="M167" s="4">
        <f>COUNTIF(F:F, L167)</f>
        <v>2</v>
      </c>
      <c r="N167" s="4" t="s">
        <v>25</v>
      </c>
    </row>
    <row r="168" spans="1:14" x14ac:dyDescent="0.35">
      <c r="A168" s="5" t="s">
        <v>28</v>
      </c>
      <c r="B168" s="5" t="s">
        <v>29</v>
      </c>
      <c r="C168" s="5">
        <v>192046</v>
      </c>
      <c r="D168" s="5">
        <v>193032</v>
      </c>
      <c r="E168" s="5" t="s">
        <v>200</v>
      </c>
      <c r="F168" s="4">
        <f>IF(AND(E168=E167,(C168-D167)&lt;$G$2),F167,F167+1)</f>
        <v>88</v>
      </c>
      <c r="L168" s="4">
        <v>167</v>
      </c>
      <c r="M168" s="4">
        <f>COUNTIF(F:F, L168)</f>
        <v>3</v>
      </c>
      <c r="N168" s="4" t="s">
        <v>25</v>
      </c>
    </row>
    <row r="169" spans="1:14" x14ac:dyDescent="0.35">
      <c r="A169" s="5" t="s">
        <v>28</v>
      </c>
      <c r="B169" s="5" t="s">
        <v>29</v>
      </c>
      <c r="C169" s="5">
        <v>193253</v>
      </c>
      <c r="D169" s="5">
        <v>195214</v>
      </c>
      <c r="E169" s="5" t="s">
        <v>200</v>
      </c>
      <c r="F169" s="4">
        <f>IF(AND(E169=E168,(C169-D168)&lt;$G$2),F168,F168+1)</f>
        <v>89</v>
      </c>
      <c r="L169" s="4">
        <v>168</v>
      </c>
      <c r="M169" s="4">
        <f>COUNTIF(F:F, L169)</f>
        <v>1</v>
      </c>
      <c r="N169" s="4" t="s">
        <v>25</v>
      </c>
    </row>
    <row r="170" spans="1:14" x14ac:dyDescent="0.35">
      <c r="A170" s="5" t="s">
        <v>28</v>
      </c>
      <c r="B170" s="5" t="s">
        <v>29</v>
      </c>
      <c r="C170" s="5">
        <v>195556</v>
      </c>
      <c r="D170" s="5">
        <v>196041</v>
      </c>
      <c r="E170" s="5" t="s">
        <v>25</v>
      </c>
      <c r="F170" s="4">
        <f>IF(AND(E170=E169,(C170-D169)&lt;$G$2),F169,F169+1)</f>
        <v>90</v>
      </c>
      <c r="L170" s="4">
        <v>169</v>
      </c>
      <c r="M170" s="4">
        <f>COUNTIF(F:F, L170)</f>
        <v>1</v>
      </c>
      <c r="N170" s="4" t="s">
        <v>25</v>
      </c>
    </row>
    <row r="171" spans="1:14" x14ac:dyDescent="0.35">
      <c r="A171" s="5" t="s">
        <v>28</v>
      </c>
      <c r="B171" s="5" t="s">
        <v>29</v>
      </c>
      <c r="C171" s="5">
        <v>196094</v>
      </c>
      <c r="D171" s="5">
        <v>196633</v>
      </c>
      <c r="E171" s="5" t="s">
        <v>25</v>
      </c>
      <c r="F171" s="4">
        <f>IF(AND(E171=E170,(C171-D170)&lt;$G$2),F170,F170+1)</f>
        <v>90</v>
      </c>
      <c r="L171" s="4">
        <v>170</v>
      </c>
      <c r="M171" s="4">
        <f>COUNTIF(F:F, L171)</f>
        <v>1</v>
      </c>
      <c r="N171" s="4" t="s">
        <v>200</v>
      </c>
    </row>
    <row r="172" spans="1:14" x14ac:dyDescent="0.35">
      <c r="A172" s="5" t="s">
        <v>28</v>
      </c>
      <c r="B172" s="5" t="s">
        <v>29</v>
      </c>
      <c r="C172" s="5">
        <v>196698</v>
      </c>
      <c r="D172" s="5">
        <v>198119</v>
      </c>
      <c r="E172" s="5" t="s">
        <v>200</v>
      </c>
      <c r="F172" s="4">
        <f>IF(AND(E172=E171,(C172-D171)&lt;$G$2),F171,F171+1)</f>
        <v>91</v>
      </c>
      <c r="L172" s="4">
        <v>171</v>
      </c>
      <c r="M172" s="4">
        <f>COUNTIF(F:F, L172)</f>
        <v>1</v>
      </c>
      <c r="N172" s="4" t="s">
        <v>25</v>
      </c>
    </row>
    <row r="173" spans="1:14" x14ac:dyDescent="0.35">
      <c r="A173" s="5" t="s">
        <v>28</v>
      </c>
      <c r="B173" s="5" t="s">
        <v>29</v>
      </c>
      <c r="C173" s="5">
        <v>198221</v>
      </c>
      <c r="D173" s="5">
        <v>199384</v>
      </c>
      <c r="E173" s="5" t="s">
        <v>200</v>
      </c>
      <c r="F173" s="4">
        <f>IF(AND(E173=E172,(C173-D172)&lt;$G$2),F172,F172+1)</f>
        <v>92</v>
      </c>
      <c r="L173" s="4">
        <v>172</v>
      </c>
      <c r="M173" s="4">
        <f>COUNTIF(F:F, L173)</f>
        <v>1</v>
      </c>
      <c r="N173" s="4" t="s">
        <v>25</v>
      </c>
    </row>
    <row r="174" spans="1:14" x14ac:dyDescent="0.35">
      <c r="A174" s="5" t="s">
        <v>28</v>
      </c>
      <c r="B174" s="5" t="s">
        <v>29</v>
      </c>
      <c r="C174" s="5">
        <v>199495</v>
      </c>
      <c r="D174" s="5">
        <v>200808</v>
      </c>
      <c r="E174" s="5" t="s">
        <v>200</v>
      </c>
      <c r="F174" s="4">
        <f>IF(AND(E174=E173,(C174-D173)&lt;$G$2),F173,F173+1)</f>
        <v>93</v>
      </c>
      <c r="L174" s="4">
        <v>173</v>
      </c>
      <c r="M174" s="4">
        <f>COUNTIF(F:F, L174)</f>
        <v>1</v>
      </c>
      <c r="N174" s="4" t="s">
        <v>25</v>
      </c>
    </row>
    <row r="175" spans="1:14" x14ac:dyDescent="0.35">
      <c r="A175" s="5" t="s">
        <v>28</v>
      </c>
      <c r="B175" s="5" t="s">
        <v>29</v>
      </c>
      <c r="C175" s="5">
        <v>201129</v>
      </c>
      <c r="D175" s="5">
        <v>203024</v>
      </c>
      <c r="E175" s="5" t="s">
        <v>200</v>
      </c>
      <c r="F175" s="4">
        <f>IF(AND(E175=E174,(C175-D174)&lt;$G$2),F174,F174+1)</f>
        <v>94</v>
      </c>
      <c r="L175" s="4">
        <v>174</v>
      </c>
      <c r="M175" s="4">
        <f>COUNTIF(F:F, L175)</f>
        <v>1</v>
      </c>
      <c r="N175" s="4" t="s">
        <v>200</v>
      </c>
    </row>
    <row r="176" spans="1:14" x14ac:dyDescent="0.35">
      <c r="A176" s="5" t="s">
        <v>28</v>
      </c>
      <c r="B176" s="5" t="s">
        <v>29</v>
      </c>
      <c r="C176" s="5">
        <v>203330</v>
      </c>
      <c r="D176" s="5">
        <v>203788</v>
      </c>
      <c r="E176" s="5" t="s">
        <v>25</v>
      </c>
      <c r="F176" s="4">
        <f>IF(AND(E176=E175,(C176-D175)&lt;$G$2),F175,F175+1)</f>
        <v>95</v>
      </c>
      <c r="L176" s="4">
        <v>175</v>
      </c>
      <c r="M176" s="4">
        <f>COUNTIF(F:F, L176)</f>
        <v>1</v>
      </c>
      <c r="N176" s="4" t="s">
        <v>200</v>
      </c>
    </row>
    <row r="177" spans="1:14" x14ac:dyDescent="0.35">
      <c r="A177" s="5" t="s">
        <v>28</v>
      </c>
      <c r="B177" s="5" t="s">
        <v>29</v>
      </c>
      <c r="C177" s="5">
        <v>204143</v>
      </c>
      <c r="D177" s="5">
        <v>205090</v>
      </c>
      <c r="E177" s="5" t="s">
        <v>25</v>
      </c>
      <c r="F177" s="4">
        <f>IF(AND(E177=E176,(C177-D176)&lt;$G$2),F176,F176+1)</f>
        <v>96</v>
      </c>
      <c r="L177" s="4">
        <v>176</v>
      </c>
      <c r="M177" s="4">
        <f>COUNTIF(F:F, L177)</f>
        <v>4</v>
      </c>
      <c r="N177" s="4" t="s">
        <v>200</v>
      </c>
    </row>
    <row r="178" spans="1:14" x14ac:dyDescent="0.35">
      <c r="A178" s="5" t="s">
        <v>28</v>
      </c>
      <c r="B178" s="5" t="s">
        <v>29</v>
      </c>
      <c r="C178" s="5">
        <v>205666</v>
      </c>
      <c r="D178" s="5">
        <v>206676</v>
      </c>
      <c r="E178" s="5" t="s">
        <v>25</v>
      </c>
      <c r="F178" s="4">
        <f>IF(AND(E178=E177,(C178-D177)&lt;$G$2),F177,F177+1)</f>
        <v>97</v>
      </c>
      <c r="L178" s="4">
        <v>177</v>
      </c>
      <c r="M178" s="4">
        <f>COUNTIF(F:F, L178)</f>
        <v>1</v>
      </c>
      <c r="N178" s="4" t="s">
        <v>200</v>
      </c>
    </row>
    <row r="179" spans="1:14" x14ac:dyDescent="0.35">
      <c r="A179" s="5" t="s">
        <v>28</v>
      </c>
      <c r="B179" s="5" t="s">
        <v>29</v>
      </c>
      <c r="C179" s="5">
        <v>206794</v>
      </c>
      <c r="D179" s="5">
        <v>208284</v>
      </c>
      <c r="E179" s="5" t="s">
        <v>25</v>
      </c>
      <c r="F179" s="4">
        <f>IF(AND(E179=E178,(C179-D178)&lt;$G$2),F178,F178+1)</f>
        <v>98</v>
      </c>
      <c r="L179" s="4">
        <v>178</v>
      </c>
      <c r="M179" s="4">
        <f>COUNTIF(F:F, L179)</f>
        <v>1</v>
      </c>
      <c r="N179" s="4" t="s">
        <v>200</v>
      </c>
    </row>
    <row r="180" spans="1:14" x14ac:dyDescent="0.35">
      <c r="A180" s="5" t="s">
        <v>28</v>
      </c>
      <c r="B180" s="5" t="s">
        <v>29</v>
      </c>
      <c r="C180" s="5">
        <v>208300</v>
      </c>
      <c r="D180" s="5">
        <v>209445</v>
      </c>
      <c r="E180" s="5" t="s">
        <v>25</v>
      </c>
      <c r="F180" s="4">
        <f>IF(AND(E180=E179,(C180-D179)&lt;$G$2),F179,F179+1)</f>
        <v>98</v>
      </c>
      <c r="L180" s="4">
        <v>179</v>
      </c>
      <c r="M180" s="4">
        <f>COUNTIF(F:F, L180)</f>
        <v>2</v>
      </c>
      <c r="N180" s="4" t="s">
        <v>200</v>
      </c>
    </row>
    <row r="181" spans="1:14" x14ac:dyDescent="0.35">
      <c r="A181" s="5" t="s">
        <v>28</v>
      </c>
      <c r="B181" s="5" t="s">
        <v>29</v>
      </c>
      <c r="C181" s="5">
        <v>209447</v>
      </c>
      <c r="D181" s="5">
        <v>213535</v>
      </c>
      <c r="E181" s="5" t="s">
        <v>25</v>
      </c>
      <c r="F181" s="4">
        <f>IF(AND(E181=E180,(C181-D180)&lt;$G$2),F180,F180+1)</f>
        <v>98</v>
      </c>
      <c r="L181" s="4">
        <v>180</v>
      </c>
      <c r="M181" s="4">
        <f>COUNTIF(F:F, L181)</f>
        <v>1</v>
      </c>
      <c r="N181" s="4" t="s">
        <v>25</v>
      </c>
    </row>
    <row r="182" spans="1:14" x14ac:dyDescent="0.35">
      <c r="A182" s="5" t="s">
        <v>28</v>
      </c>
      <c r="B182" s="5" t="s">
        <v>29</v>
      </c>
      <c r="C182" s="5">
        <v>213522</v>
      </c>
      <c r="D182" s="5">
        <v>214796</v>
      </c>
      <c r="E182" s="5" t="s">
        <v>25</v>
      </c>
      <c r="F182" s="4">
        <f>IF(AND(E182=E181,(C182-D181)&lt;$G$2),F181,F181+1)</f>
        <v>98</v>
      </c>
      <c r="L182" s="4">
        <v>181</v>
      </c>
      <c r="M182" s="4">
        <f>COUNTIF(F:F, L182)</f>
        <v>1</v>
      </c>
      <c r="N182" s="4" t="s">
        <v>25</v>
      </c>
    </row>
    <row r="183" spans="1:14" x14ac:dyDescent="0.35">
      <c r="A183" s="5" t="s">
        <v>28</v>
      </c>
      <c r="B183" s="5" t="s">
        <v>29</v>
      </c>
      <c r="C183" s="5">
        <v>214936</v>
      </c>
      <c r="D183" s="5">
        <v>215373</v>
      </c>
      <c r="E183" s="5" t="s">
        <v>25</v>
      </c>
      <c r="F183" s="4">
        <f>IF(AND(E183=E182,(C183-D182)&lt;$G$2),F182,F182+1)</f>
        <v>99</v>
      </c>
      <c r="L183" s="4">
        <v>182</v>
      </c>
      <c r="M183" s="4">
        <f>COUNTIF(F:F, L183)</f>
        <v>1</v>
      </c>
      <c r="N183" s="4" t="s">
        <v>200</v>
      </c>
    </row>
    <row r="184" spans="1:14" x14ac:dyDescent="0.35">
      <c r="A184" s="5" t="s">
        <v>28</v>
      </c>
      <c r="B184" s="5" t="s">
        <v>29</v>
      </c>
      <c r="C184" s="5">
        <v>215619</v>
      </c>
      <c r="D184" s="5">
        <v>216887</v>
      </c>
      <c r="E184" s="5" t="s">
        <v>200</v>
      </c>
      <c r="F184" s="4">
        <f>IF(AND(E184=E183,(C184-D183)&lt;$G$2),F183,F183+1)</f>
        <v>100</v>
      </c>
      <c r="L184" s="4">
        <v>183</v>
      </c>
      <c r="M184" s="4">
        <f>COUNTIF(F:F, L184)</f>
        <v>1</v>
      </c>
      <c r="N184" s="4" t="s">
        <v>25</v>
      </c>
    </row>
    <row r="185" spans="1:14" x14ac:dyDescent="0.35">
      <c r="A185" s="5" t="s">
        <v>28</v>
      </c>
      <c r="B185" s="5" t="s">
        <v>29</v>
      </c>
      <c r="C185" s="5">
        <v>217026</v>
      </c>
      <c r="D185" s="5">
        <v>217367</v>
      </c>
      <c r="E185" s="5" t="s">
        <v>200</v>
      </c>
      <c r="F185" s="4">
        <f>IF(AND(E185=E184,(C185-D184)&lt;$G$2),F184,F184+1)</f>
        <v>101</v>
      </c>
      <c r="L185" s="4">
        <v>184</v>
      </c>
      <c r="M185" s="4">
        <f>COUNTIF(F:F, L185)</f>
        <v>2</v>
      </c>
      <c r="N185" s="4" t="s">
        <v>25</v>
      </c>
    </row>
    <row r="186" spans="1:14" x14ac:dyDescent="0.35">
      <c r="A186" s="5" t="s">
        <v>28</v>
      </c>
      <c r="B186" s="5" t="s">
        <v>29</v>
      </c>
      <c r="C186" s="5">
        <v>217450</v>
      </c>
      <c r="D186" s="5">
        <v>219552</v>
      </c>
      <c r="E186" s="5" t="s">
        <v>200</v>
      </c>
      <c r="F186" s="4">
        <f>IF(AND(E186=E185,(C186-D185)&lt;$G$2),F185,F185+1)</f>
        <v>101</v>
      </c>
      <c r="L186" s="4">
        <v>185</v>
      </c>
      <c r="M186" s="4">
        <f>COUNTIF(F:F, L186)</f>
        <v>3</v>
      </c>
      <c r="N186" s="4" t="s">
        <v>25</v>
      </c>
    </row>
    <row r="187" spans="1:14" x14ac:dyDescent="0.35">
      <c r="A187" s="5" t="s">
        <v>28</v>
      </c>
      <c r="B187" s="5" t="s">
        <v>29</v>
      </c>
      <c r="C187" s="5">
        <v>220064</v>
      </c>
      <c r="D187" s="5">
        <v>220291</v>
      </c>
      <c r="E187" s="5" t="s">
        <v>25</v>
      </c>
      <c r="F187" s="4">
        <f>IF(AND(E187=E186,(C187-D186)&lt;$G$2),F186,F186+1)</f>
        <v>102</v>
      </c>
      <c r="L187" s="4">
        <v>186</v>
      </c>
      <c r="M187" s="4">
        <f>COUNTIF(F:F, L187)</f>
        <v>1</v>
      </c>
      <c r="N187" s="4" t="s">
        <v>25</v>
      </c>
    </row>
    <row r="188" spans="1:14" x14ac:dyDescent="0.35">
      <c r="A188" s="5" t="s">
        <v>28</v>
      </c>
      <c r="B188" s="5" t="s">
        <v>29</v>
      </c>
      <c r="C188" s="5">
        <v>220776</v>
      </c>
      <c r="D188" s="5">
        <v>222104</v>
      </c>
      <c r="E188" s="5" t="s">
        <v>25</v>
      </c>
      <c r="F188" s="4">
        <f>IF(AND(E188=E187,(C188-D187)&lt;$G$2),F187,F187+1)</f>
        <v>103</v>
      </c>
      <c r="L188" s="4">
        <v>187</v>
      </c>
      <c r="M188" s="4">
        <f>COUNTIF(F:F, L188)</f>
        <v>1</v>
      </c>
      <c r="N188" s="4" t="s">
        <v>25</v>
      </c>
    </row>
    <row r="189" spans="1:14" x14ac:dyDescent="0.35">
      <c r="A189" s="5" t="s">
        <v>28</v>
      </c>
      <c r="B189" s="5" t="s">
        <v>29</v>
      </c>
      <c r="C189" s="5">
        <v>222141</v>
      </c>
      <c r="D189" s="5">
        <v>222713</v>
      </c>
      <c r="E189" s="5" t="s">
        <v>25</v>
      </c>
      <c r="F189" s="4">
        <f>IF(AND(E189=E188,(C189-D188)&lt;$G$2),F188,F188+1)</f>
        <v>103</v>
      </c>
      <c r="L189" s="4">
        <v>188</v>
      </c>
      <c r="M189" s="4">
        <f>COUNTIF(F:F, L189)</f>
        <v>2</v>
      </c>
      <c r="N189" s="4" t="s">
        <v>25</v>
      </c>
    </row>
    <row r="190" spans="1:14" x14ac:dyDescent="0.35">
      <c r="A190" s="5" t="s">
        <v>28</v>
      </c>
      <c r="B190" s="5" t="s">
        <v>29</v>
      </c>
      <c r="C190" s="5">
        <v>223060</v>
      </c>
      <c r="D190" s="5">
        <v>224328</v>
      </c>
      <c r="E190" s="5" t="s">
        <v>25</v>
      </c>
      <c r="F190" s="4">
        <f>IF(AND(E190=E189,(C190-D189)&lt;$G$2),F189,F189+1)</f>
        <v>104</v>
      </c>
      <c r="L190" s="4">
        <v>189</v>
      </c>
      <c r="M190" s="4">
        <f>COUNTIF(F:F, L190)</f>
        <v>1</v>
      </c>
      <c r="N190" s="4" t="s">
        <v>25</v>
      </c>
    </row>
    <row r="191" spans="1:14" x14ac:dyDescent="0.35">
      <c r="A191" s="5" t="s">
        <v>28</v>
      </c>
      <c r="B191" s="5" t="s">
        <v>29</v>
      </c>
      <c r="C191" s="5">
        <v>224556</v>
      </c>
      <c r="D191" s="5">
        <v>225674</v>
      </c>
      <c r="E191" s="5" t="s">
        <v>25</v>
      </c>
      <c r="F191" s="4">
        <f>IF(AND(E191=E190,(C191-D190)&lt;$G$2),F190,F190+1)</f>
        <v>105</v>
      </c>
      <c r="L191" s="4">
        <v>190</v>
      </c>
      <c r="M191" s="4">
        <f>COUNTIF(F:F, L191)</f>
        <v>5</v>
      </c>
      <c r="N191" s="4" t="s">
        <v>25</v>
      </c>
    </row>
    <row r="192" spans="1:14" x14ac:dyDescent="0.35">
      <c r="A192" s="5" t="s">
        <v>28</v>
      </c>
      <c r="B192" s="5" t="s">
        <v>29</v>
      </c>
      <c r="C192" s="5">
        <v>225665</v>
      </c>
      <c r="D192" s="5">
        <v>228865</v>
      </c>
      <c r="E192" s="5" t="s">
        <v>25</v>
      </c>
      <c r="F192" s="4">
        <f>IF(AND(E192=E191,(C192-D191)&lt;$G$2),F191,F191+1)</f>
        <v>105</v>
      </c>
      <c r="L192" s="4">
        <v>191</v>
      </c>
      <c r="M192" s="4">
        <f>COUNTIF(F:F, L192)</f>
        <v>1</v>
      </c>
      <c r="N192" s="4" t="s">
        <v>25</v>
      </c>
    </row>
    <row r="193" spans="1:14" x14ac:dyDescent="0.35">
      <c r="A193" s="5" t="s">
        <v>28</v>
      </c>
      <c r="B193" s="5" t="s">
        <v>29</v>
      </c>
      <c r="C193" s="5">
        <v>228981</v>
      </c>
      <c r="D193" s="5">
        <v>231209</v>
      </c>
      <c r="E193" s="5" t="s">
        <v>25</v>
      </c>
      <c r="F193" s="4">
        <f>IF(AND(E193=E192,(C193-D192)&lt;$G$2),F192,F192+1)</f>
        <v>106</v>
      </c>
      <c r="L193" s="4">
        <v>192</v>
      </c>
      <c r="M193" s="4">
        <f>COUNTIF(F:F, L193)</f>
        <v>1</v>
      </c>
      <c r="N193" s="4" t="s">
        <v>200</v>
      </c>
    </row>
    <row r="194" spans="1:14" x14ac:dyDescent="0.35">
      <c r="A194" s="5" t="s">
        <v>28</v>
      </c>
      <c r="B194" s="5" t="s">
        <v>29</v>
      </c>
      <c r="C194" s="5">
        <v>231233</v>
      </c>
      <c r="D194" s="5">
        <v>232912</v>
      </c>
      <c r="E194" s="5" t="s">
        <v>25</v>
      </c>
      <c r="F194" s="4">
        <f>IF(AND(E194=E193,(C194-D193)&lt;$G$2),F193,F193+1)</f>
        <v>106</v>
      </c>
      <c r="L194" s="4">
        <v>193</v>
      </c>
      <c r="M194" s="4">
        <f>COUNTIF(F:F, L194)</f>
        <v>3</v>
      </c>
      <c r="N194" s="4" t="s">
        <v>25</v>
      </c>
    </row>
    <row r="195" spans="1:14" x14ac:dyDescent="0.35">
      <c r="A195" s="5" t="s">
        <v>28</v>
      </c>
      <c r="B195" s="5" t="s">
        <v>29</v>
      </c>
      <c r="C195" s="5">
        <v>232922</v>
      </c>
      <c r="D195" s="5">
        <v>233980</v>
      </c>
      <c r="E195" s="5" t="s">
        <v>25</v>
      </c>
      <c r="F195" s="4">
        <f>IF(AND(E195=E194,(C195-D194)&lt;$G$2),F194,F194+1)</f>
        <v>106</v>
      </c>
      <c r="L195" s="4">
        <v>194</v>
      </c>
      <c r="M195" s="4">
        <f>COUNTIF(F:F, L195)</f>
        <v>1</v>
      </c>
      <c r="N195" s="4" t="s">
        <v>200</v>
      </c>
    </row>
    <row r="196" spans="1:14" x14ac:dyDescent="0.35">
      <c r="A196" s="5" t="s">
        <v>28</v>
      </c>
      <c r="B196" s="5" t="s">
        <v>29</v>
      </c>
      <c r="C196" s="5">
        <v>234734</v>
      </c>
      <c r="D196" s="5">
        <v>235225</v>
      </c>
      <c r="E196" s="5" t="s">
        <v>25</v>
      </c>
      <c r="F196" s="4">
        <f>IF(AND(E196=E195,(C196-D195)&lt;$G$2),F195,F195+1)</f>
        <v>107</v>
      </c>
      <c r="L196" s="4">
        <v>195</v>
      </c>
      <c r="M196" s="4">
        <f>COUNTIF(F:F, L196)</f>
        <v>1</v>
      </c>
      <c r="N196" s="4" t="s">
        <v>25</v>
      </c>
    </row>
    <row r="197" spans="1:14" x14ac:dyDescent="0.35">
      <c r="A197" s="5" t="s">
        <v>28</v>
      </c>
      <c r="B197" s="5" t="s">
        <v>29</v>
      </c>
      <c r="C197" s="5">
        <v>235579</v>
      </c>
      <c r="D197" s="5">
        <v>235974</v>
      </c>
      <c r="E197" s="5" t="s">
        <v>25</v>
      </c>
      <c r="F197" s="4">
        <f>IF(AND(E197=E196,(C197-D196)&lt;$G$2),F196,F196+1)</f>
        <v>108</v>
      </c>
      <c r="L197" s="4">
        <v>196</v>
      </c>
      <c r="M197" s="4">
        <f>COUNTIF(F:F, L197)</f>
        <v>1</v>
      </c>
      <c r="N197" s="4" t="s">
        <v>25</v>
      </c>
    </row>
    <row r="198" spans="1:14" x14ac:dyDescent="0.35">
      <c r="A198" s="5" t="s">
        <v>28</v>
      </c>
      <c r="B198" s="5" t="s">
        <v>29</v>
      </c>
      <c r="C198" s="5">
        <v>236083</v>
      </c>
      <c r="D198" s="5">
        <v>236847</v>
      </c>
      <c r="E198" s="5" t="s">
        <v>25</v>
      </c>
      <c r="F198" s="4">
        <f>IF(AND(E198=E197,(C198-D197)&lt;$G$2),F197,F197+1)</f>
        <v>109</v>
      </c>
      <c r="L198" s="4">
        <v>197</v>
      </c>
      <c r="M198" s="4">
        <f>COUNTIF(F:F, L198)</f>
        <v>1</v>
      </c>
      <c r="N198" s="4" t="s">
        <v>200</v>
      </c>
    </row>
    <row r="199" spans="1:14" x14ac:dyDescent="0.35">
      <c r="A199" s="5" t="s">
        <v>28</v>
      </c>
      <c r="B199" s="5" t="s">
        <v>29</v>
      </c>
      <c r="C199" s="5">
        <v>236882</v>
      </c>
      <c r="D199" s="5">
        <v>238066</v>
      </c>
      <c r="E199" s="5" t="s">
        <v>25</v>
      </c>
      <c r="F199" s="4">
        <f>IF(AND(E199=E198,(C199-D198)&lt;$G$2),F198,F198+1)</f>
        <v>109</v>
      </c>
      <c r="L199" s="4">
        <v>198</v>
      </c>
      <c r="M199" s="4">
        <f>COUNTIF(F:F, L199)</f>
        <v>2</v>
      </c>
      <c r="N199" s="4" t="s">
        <v>25</v>
      </c>
    </row>
    <row r="200" spans="1:14" x14ac:dyDescent="0.35">
      <c r="A200" s="5" t="s">
        <v>28</v>
      </c>
      <c r="B200" s="5" t="s">
        <v>29</v>
      </c>
      <c r="C200" s="5">
        <v>238078</v>
      </c>
      <c r="D200" s="5">
        <v>239598</v>
      </c>
      <c r="E200" s="5" t="s">
        <v>25</v>
      </c>
      <c r="F200" s="4">
        <f>IF(AND(E200=E199,(C200-D199)&lt;$G$2),F199,F199+1)</f>
        <v>109</v>
      </c>
      <c r="L200" s="4">
        <v>199</v>
      </c>
      <c r="M200" s="4">
        <f>COUNTIF(F:F, L200)</f>
        <v>1</v>
      </c>
      <c r="N200" s="4" t="s">
        <v>25</v>
      </c>
    </row>
    <row r="201" spans="1:14" x14ac:dyDescent="0.35">
      <c r="A201" s="5" t="s">
        <v>28</v>
      </c>
      <c r="B201" s="5" t="s">
        <v>29</v>
      </c>
      <c r="C201" s="5">
        <v>239601</v>
      </c>
      <c r="D201" s="5">
        <v>240323</v>
      </c>
      <c r="E201" s="5" t="s">
        <v>25</v>
      </c>
      <c r="F201" s="4">
        <f>IF(AND(E201=E200,(C201-D200)&lt;$G$2),F200,F200+1)</f>
        <v>109</v>
      </c>
      <c r="L201" s="4">
        <v>200</v>
      </c>
      <c r="M201" s="4">
        <f>COUNTIF(F:F, L201)</f>
        <v>1</v>
      </c>
      <c r="N201" s="4" t="s">
        <v>25</v>
      </c>
    </row>
    <row r="202" spans="1:14" x14ac:dyDescent="0.35">
      <c r="A202" s="5" t="s">
        <v>28</v>
      </c>
      <c r="B202" s="5" t="s">
        <v>29</v>
      </c>
      <c r="C202" s="5">
        <v>240402</v>
      </c>
      <c r="D202" s="5">
        <v>242729</v>
      </c>
      <c r="E202" s="5" t="s">
        <v>25</v>
      </c>
      <c r="F202" s="4">
        <f>IF(AND(E202=E201,(C202-D201)&lt;$G$2),F201,F201+1)</f>
        <v>109</v>
      </c>
      <c r="L202" s="4">
        <v>201</v>
      </c>
      <c r="M202" s="4">
        <f>COUNTIF(F:F, L202)</f>
        <v>1</v>
      </c>
      <c r="N202" s="4" t="s">
        <v>25</v>
      </c>
    </row>
    <row r="203" spans="1:14" x14ac:dyDescent="0.35">
      <c r="A203" s="5" t="s">
        <v>28</v>
      </c>
      <c r="B203" s="5" t="s">
        <v>29</v>
      </c>
      <c r="C203" s="5">
        <v>242740</v>
      </c>
      <c r="D203" s="5">
        <v>243180</v>
      </c>
      <c r="E203" s="5" t="s">
        <v>25</v>
      </c>
      <c r="F203" s="4">
        <f>IF(AND(E203=E202,(C203-D202)&lt;$G$2),F202,F202+1)</f>
        <v>109</v>
      </c>
      <c r="L203" s="4">
        <v>202</v>
      </c>
      <c r="M203" s="4">
        <f>COUNTIF(F:F, L203)</f>
        <v>1</v>
      </c>
      <c r="N203" s="4" t="s">
        <v>25</v>
      </c>
    </row>
    <row r="204" spans="1:14" x14ac:dyDescent="0.35">
      <c r="A204" s="5" t="s">
        <v>28</v>
      </c>
      <c r="B204" s="5" t="s">
        <v>29</v>
      </c>
      <c r="C204" s="5">
        <v>243181</v>
      </c>
      <c r="D204" s="5">
        <v>243735</v>
      </c>
      <c r="E204" s="5" t="s">
        <v>25</v>
      </c>
      <c r="F204" s="4">
        <f>IF(AND(E204=E203,(C204-D203)&lt;$G$2),F203,F203+1)</f>
        <v>109</v>
      </c>
      <c r="L204" s="4">
        <v>203</v>
      </c>
      <c r="M204" s="4">
        <f>COUNTIF(F:F, L204)</f>
        <v>1</v>
      </c>
      <c r="N204" s="4" t="s">
        <v>25</v>
      </c>
    </row>
    <row r="205" spans="1:14" x14ac:dyDescent="0.35">
      <c r="A205" s="5" t="s">
        <v>28</v>
      </c>
      <c r="B205" s="5" t="s">
        <v>29</v>
      </c>
      <c r="C205" s="5">
        <v>243800</v>
      </c>
      <c r="D205" s="5">
        <v>244231</v>
      </c>
      <c r="E205" s="5" t="s">
        <v>25</v>
      </c>
      <c r="F205" s="4">
        <f>IF(AND(E205=E204,(C205-D204)&lt;$G$2),F204,F204+1)</f>
        <v>109</v>
      </c>
      <c r="L205" s="4">
        <v>204</v>
      </c>
      <c r="M205" s="4">
        <f>COUNTIF(F:F, L205)</f>
        <v>2</v>
      </c>
      <c r="N205" s="4" t="s">
        <v>25</v>
      </c>
    </row>
    <row r="206" spans="1:14" x14ac:dyDescent="0.35">
      <c r="A206" s="5" t="s">
        <v>28</v>
      </c>
      <c r="B206" s="5" t="s">
        <v>29</v>
      </c>
      <c r="C206" s="5">
        <v>244483</v>
      </c>
      <c r="D206" s="5">
        <v>245916</v>
      </c>
      <c r="E206" s="5" t="s">
        <v>25</v>
      </c>
      <c r="F206" s="4">
        <f>IF(AND(E206=E205,(C206-D205)&lt;$G$2),F205,F205+1)</f>
        <v>110</v>
      </c>
      <c r="L206" s="4">
        <v>205</v>
      </c>
      <c r="M206" s="4">
        <f>COUNTIF(F:F, L206)</f>
        <v>1</v>
      </c>
      <c r="N206" s="4" t="s">
        <v>25</v>
      </c>
    </row>
    <row r="207" spans="1:14" x14ac:dyDescent="0.35">
      <c r="A207" s="5" t="s">
        <v>28</v>
      </c>
      <c r="B207" s="5" t="s">
        <v>29</v>
      </c>
      <c r="C207" s="5">
        <v>245943</v>
      </c>
      <c r="D207" s="5">
        <v>247001</v>
      </c>
      <c r="E207" s="5" t="s">
        <v>25</v>
      </c>
      <c r="F207" s="4">
        <f>IF(AND(E207=E206,(C207-D206)&lt;$G$2),F206,F206+1)</f>
        <v>110</v>
      </c>
      <c r="L207" s="4">
        <v>206</v>
      </c>
      <c r="M207" s="4">
        <f>COUNTIF(F:F, L207)</f>
        <v>2</v>
      </c>
      <c r="N207" s="4" t="s">
        <v>25</v>
      </c>
    </row>
    <row r="208" spans="1:14" x14ac:dyDescent="0.35">
      <c r="A208" s="5" t="s">
        <v>28</v>
      </c>
      <c r="B208" s="5" t="s">
        <v>29</v>
      </c>
      <c r="C208" s="5">
        <v>247036</v>
      </c>
      <c r="D208" s="5">
        <v>247485</v>
      </c>
      <c r="E208" s="5" t="s">
        <v>25</v>
      </c>
      <c r="F208" s="4">
        <f>IF(AND(E208=E207,(C208-D207)&lt;$G$2),F207,F207+1)</f>
        <v>110</v>
      </c>
      <c r="L208" s="4">
        <v>207</v>
      </c>
      <c r="M208" s="4">
        <f>COUNTIF(F:F, L208)</f>
        <v>1</v>
      </c>
      <c r="N208" s="4" t="s">
        <v>25</v>
      </c>
    </row>
    <row r="209" spans="1:14" x14ac:dyDescent="0.35">
      <c r="A209" s="5" t="s">
        <v>28</v>
      </c>
      <c r="B209" s="5" t="s">
        <v>29</v>
      </c>
      <c r="C209" s="5">
        <v>247664</v>
      </c>
      <c r="D209" s="5">
        <v>248008</v>
      </c>
      <c r="E209" s="5" t="s">
        <v>25</v>
      </c>
      <c r="F209" s="4">
        <f>IF(AND(E209=E208,(C209-D208)&lt;$G$2),F208,F208+1)</f>
        <v>111</v>
      </c>
      <c r="L209" s="4">
        <v>208</v>
      </c>
      <c r="M209" s="4">
        <f>COUNTIF(F:F, L209)</f>
        <v>3</v>
      </c>
      <c r="N209" s="4" t="s">
        <v>25</v>
      </c>
    </row>
    <row r="210" spans="1:14" x14ac:dyDescent="0.35">
      <c r="A210" s="5" t="s">
        <v>28</v>
      </c>
      <c r="B210" s="5" t="s">
        <v>29</v>
      </c>
      <c r="C210" s="5">
        <v>247986</v>
      </c>
      <c r="D210" s="5">
        <v>248387</v>
      </c>
      <c r="E210" s="5" t="s">
        <v>25</v>
      </c>
      <c r="F210" s="4">
        <f>IF(AND(E210=E209,(C210-D209)&lt;$G$2),F209,F209+1)</f>
        <v>111</v>
      </c>
      <c r="L210" s="4">
        <v>209</v>
      </c>
      <c r="M210" s="4">
        <f>COUNTIF(F:F, L210)</f>
        <v>2</v>
      </c>
      <c r="N210" s="4" t="s">
        <v>25</v>
      </c>
    </row>
    <row r="211" spans="1:14" x14ac:dyDescent="0.35">
      <c r="A211" s="5" t="s">
        <v>28</v>
      </c>
      <c r="B211" s="5" t="s">
        <v>29</v>
      </c>
      <c r="C211" s="5">
        <v>248453</v>
      </c>
      <c r="D211" s="5">
        <v>249118</v>
      </c>
      <c r="E211" s="5" t="s">
        <v>25</v>
      </c>
      <c r="F211" s="4">
        <f>IF(AND(E211=E210,(C211-D210)&lt;$G$2),F210,F210+1)</f>
        <v>111</v>
      </c>
      <c r="L211" s="4">
        <v>210</v>
      </c>
      <c r="M211" s="4">
        <f>COUNTIF(F:F, L211)</f>
        <v>5</v>
      </c>
      <c r="N211" s="4" t="s">
        <v>25</v>
      </c>
    </row>
    <row r="212" spans="1:14" x14ac:dyDescent="0.35">
      <c r="A212" s="5" t="s">
        <v>28</v>
      </c>
      <c r="B212" s="5" t="s">
        <v>29</v>
      </c>
      <c r="C212" s="5">
        <v>249143</v>
      </c>
      <c r="D212" s="5">
        <v>249691</v>
      </c>
      <c r="E212" s="5" t="s">
        <v>25</v>
      </c>
      <c r="F212" s="4">
        <f>IF(AND(E212=E211,(C212-D211)&lt;$G$2),F211,F211+1)</f>
        <v>111</v>
      </c>
      <c r="L212" s="4">
        <v>211</v>
      </c>
      <c r="M212" s="4">
        <f>COUNTIF(F:F, L212)</f>
        <v>4</v>
      </c>
      <c r="N212" s="4" t="s">
        <v>25</v>
      </c>
    </row>
    <row r="213" spans="1:14" x14ac:dyDescent="0.35">
      <c r="A213" s="5" t="s">
        <v>28</v>
      </c>
      <c r="B213" s="5" t="s">
        <v>29</v>
      </c>
      <c r="C213" s="5">
        <v>249734</v>
      </c>
      <c r="D213" s="5">
        <v>249982</v>
      </c>
      <c r="E213" s="5" t="s">
        <v>25</v>
      </c>
      <c r="F213" s="4">
        <f>IF(AND(E213=E212,(C213-D212)&lt;$G$2),F212,F212+1)</f>
        <v>111</v>
      </c>
      <c r="L213" s="4">
        <v>212</v>
      </c>
      <c r="M213" s="4">
        <f>COUNTIF(F:F, L213)</f>
        <v>1</v>
      </c>
      <c r="N213" s="4" t="s">
        <v>200</v>
      </c>
    </row>
    <row r="214" spans="1:14" x14ac:dyDescent="0.35">
      <c r="A214" s="5" t="s">
        <v>28</v>
      </c>
      <c r="B214" s="5" t="s">
        <v>29</v>
      </c>
      <c r="C214" s="5">
        <v>250039</v>
      </c>
      <c r="D214" s="5">
        <v>250287</v>
      </c>
      <c r="E214" s="5" t="s">
        <v>25</v>
      </c>
      <c r="F214" s="4">
        <f>IF(AND(E214=E213,(C214-D213)&lt;$G$2),F213,F213+1)</f>
        <v>111</v>
      </c>
      <c r="L214" s="4">
        <v>213</v>
      </c>
      <c r="M214" s="4">
        <f>COUNTIF(F:F, L214)</f>
        <v>1</v>
      </c>
      <c r="N214" s="4" t="s">
        <v>200</v>
      </c>
    </row>
    <row r="215" spans="1:14" x14ac:dyDescent="0.35">
      <c r="A215" s="5" t="s">
        <v>28</v>
      </c>
      <c r="B215" s="5" t="s">
        <v>29</v>
      </c>
      <c r="C215" s="5">
        <v>250349</v>
      </c>
      <c r="D215" s="5">
        <v>250858</v>
      </c>
      <c r="E215" s="5" t="s">
        <v>25</v>
      </c>
      <c r="F215" s="4">
        <f>IF(AND(E215=E214,(C215-D214)&lt;$G$2),F214,F214+1)</f>
        <v>111</v>
      </c>
      <c r="L215" s="4">
        <v>214</v>
      </c>
      <c r="M215" s="4">
        <f>COUNTIF(F:F, L215)</f>
        <v>1</v>
      </c>
      <c r="N215" s="4" t="s">
        <v>200</v>
      </c>
    </row>
    <row r="216" spans="1:14" x14ac:dyDescent="0.35">
      <c r="A216" s="5" t="s">
        <v>28</v>
      </c>
      <c r="B216" s="5" t="s">
        <v>29</v>
      </c>
      <c r="C216" s="5">
        <v>250855</v>
      </c>
      <c r="D216" s="5">
        <v>251397</v>
      </c>
      <c r="E216" s="5" t="s">
        <v>25</v>
      </c>
      <c r="F216" s="4">
        <f>IF(AND(E216=E215,(C216-D215)&lt;$G$2),F215,F215+1)</f>
        <v>111</v>
      </c>
      <c r="L216" s="4">
        <v>215</v>
      </c>
      <c r="M216" s="4">
        <f>COUNTIF(F:F, L216)</f>
        <v>1</v>
      </c>
      <c r="N216" s="4" t="s">
        <v>25</v>
      </c>
    </row>
    <row r="217" spans="1:14" x14ac:dyDescent="0.35">
      <c r="A217" s="5" t="s">
        <v>28</v>
      </c>
      <c r="B217" s="5" t="s">
        <v>29</v>
      </c>
      <c r="C217" s="5">
        <v>251414</v>
      </c>
      <c r="D217" s="5">
        <v>252922</v>
      </c>
      <c r="E217" s="5" t="s">
        <v>25</v>
      </c>
      <c r="F217" s="4">
        <f>IF(AND(E217=E216,(C217-D216)&lt;$G$2),F216,F216+1)</f>
        <v>111</v>
      </c>
      <c r="L217" s="4">
        <v>216</v>
      </c>
      <c r="M217" s="4">
        <f>COUNTIF(F:F, L217)</f>
        <v>1</v>
      </c>
      <c r="N217" s="4" t="s">
        <v>25</v>
      </c>
    </row>
    <row r="218" spans="1:14" x14ac:dyDescent="0.35">
      <c r="A218" s="5" t="s">
        <v>28</v>
      </c>
      <c r="B218" s="5" t="s">
        <v>29</v>
      </c>
      <c r="C218" s="5">
        <v>252947</v>
      </c>
      <c r="D218" s="5">
        <v>253855</v>
      </c>
      <c r="E218" s="5" t="s">
        <v>25</v>
      </c>
      <c r="F218" s="4">
        <f>IF(AND(E218=E217,(C218-D217)&lt;$G$2),F217,F217+1)</f>
        <v>111</v>
      </c>
      <c r="L218" s="4">
        <v>217</v>
      </c>
      <c r="M218" s="4">
        <f>COUNTIF(F:F, L218)</f>
        <v>1</v>
      </c>
      <c r="N218" s="4" t="s">
        <v>200</v>
      </c>
    </row>
    <row r="219" spans="1:14" x14ac:dyDescent="0.35">
      <c r="A219" s="5" t="s">
        <v>28</v>
      </c>
      <c r="B219" s="5" t="s">
        <v>29</v>
      </c>
      <c r="C219" s="5">
        <v>253954</v>
      </c>
      <c r="D219" s="5">
        <v>255354</v>
      </c>
      <c r="E219" s="5" t="s">
        <v>25</v>
      </c>
      <c r="F219" s="4">
        <f>IF(AND(E219=E218,(C219-D218)&lt;$G$2),F218,F218+1)</f>
        <v>111</v>
      </c>
      <c r="L219" s="4">
        <v>218</v>
      </c>
      <c r="M219" s="4">
        <f>COUNTIF(F:F, L219)</f>
        <v>1</v>
      </c>
      <c r="N219" s="4" t="s">
        <v>200</v>
      </c>
    </row>
    <row r="220" spans="1:14" x14ac:dyDescent="0.35">
      <c r="A220" s="5" t="s">
        <v>28</v>
      </c>
      <c r="B220" s="5" t="s">
        <v>29</v>
      </c>
      <c r="C220" s="5">
        <v>255370</v>
      </c>
      <c r="D220" s="5">
        <v>255771</v>
      </c>
      <c r="E220" s="5" t="s">
        <v>25</v>
      </c>
      <c r="F220" s="4">
        <f>IF(AND(E220=E219,(C220-D219)&lt;$G$2),F219,F219+1)</f>
        <v>111</v>
      </c>
      <c r="L220" s="4">
        <v>219</v>
      </c>
      <c r="M220" s="4">
        <f>COUNTIF(F:F, L220)</f>
        <v>4</v>
      </c>
      <c r="N220" s="4" t="s">
        <v>25</v>
      </c>
    </row>
    <row r="221" spans="1:14" x14ac:dyDescent="0.35">
      <c r="A221" s="5" t="s">
        <v>28</v>
      </c>
      <c r="B221" s="5" t="s">
        <v>29</v>
      </c>
      <c r="C221" s="5">
        <v>255971</v>
      </c>
      <c r="D221" s="5">
        <v>257302</v>
      </c>
      <c r="E221" s="5" t="s">
        <v>25</v>
      </c>
      <c r="F221" s="4">
        <f>IF(AND(E221=E220,(C221-D220)&lt;$G$2),F220,F220+1)</f>
        <v>112</v>
      </c>
      <c r="L221" s="4">
        <v>220</v>
      </c>
      <c r="M221" s="4">
        <f>COUNTIF(F:F, L221)</f>
        <v>1</v>
      </c>
      <c r="N221" s="4" t="s">
        <v>200</v>
      </c>
    </row>
    <row r="222" spans="1:14" x14ac:dyDescent="0.35">
      <c r="A222" s="5" t="s">
        <v>28</v>
      </c>
      <c r="B222" s="5" t="s">
        <v>29</v>
      </c>
      <c r="C222" s="5">
        <v>257304</v>
      </c>
      <c r="D222" s="5">
        <v>258173</v>
      </c>
      <c r="E222" s="5" t="s">
        <v>25</v>
      </c>
      <c r="F222" s="4">
        <f>IF(AND(E222=E221,(C222-D221)&lt;$G$2),F221,F221+1)</f>
        <v>112</v>
      </c>
      <c r="L222" s="4">
        <v>221</v>
      </c>
      <c r="M222" s="4">
        <f>COUNTIF(F:F, L222)</f>
        <v>2</v>
      </c>
      <c r="N222" s="4" t="s">
        <v>200</v>
      </c>
    </row>
    <row r="223" spans="1:14" x14ac:dyDescent="0.35">
      <c r="A223" s="5" t="s">
        <v>28</v>
      </c>
      <c r="B223" s="5" t="s">
        <v>29</v>
      </c>
      <c r="C223" s="5">
        <v>258264</v>
      </c>
      <c r="D223" s="5">
        <v>259961</v>
      </c>
      <c r="E223" s="5" t="s">
        <v>25</v>
      </c>
      <c r="F223" s="4">
        <f>IF(AND(E223=E222,(C223-D222)&lt;$G$2),F222,F222+1)</f>
        <v>112</v>
      </c>
      <c r="L223" s="4">
        <v>222</v>
      </c>
      <c r="M223" s="4">
        <f>COUNTIF(F:F, L223)</f>
        <v>1</v>
      </c>
      <c r="N223" s="4" t="s">
        <v>25</v>
      </c>
    </row>
    <row r="224" spans="1:14" x14ac:dyDescent="0.35">
      <c r="A224" s="5" t="s">
        <v>28</v>
      </c>
      <c r="B224" s="5" t="s">
        <v>29</v>
      </c>
      <c r="C224" s="5">
        <v>260100</v>
      </c>
      <c r="D224" s="5">
        <v>261656</v>
      </c>
      <c r="E224" s="5" t="s">
        <v>200</v>
      </c>
      <c r="F224" s="4">
        <f>IF(AND(E224=E223,(C224-D223)&lt;$G$2),F223,F223+1)</f>
        <v>113</v>
      </c>
      <c r="L224" s="4">
        <v>223</v>
      </c>
      <c r="M224" s="4">
        <f>COUNTIF(F:F, L224)</f>
        <v>4</v>
      </c>
      <c r="N224" s="4" t="s">
        <v>25</v>
      </c>
    </row>
    <row r="225" spans="1:14" x14ac:dyDescent="0.35">
      <c r="A225" s="5" t="s">
        <v>28</v>
      </c>
      <c r="B225" s="5" t="s">
        <v>29</v>
      </c>
      <c r="C225" s="5">
        <v>261917</v>
      </c>
      <c r="D225" s="5">
        <v>262774</v>
      </c>
      <c r="E225" s="5" t="s">
        <v>25</v>
      </c>
      <c r="F225" s="4">
        <f>IF(AND(E225=E224,(C225-D224)&lt;$G$2),F224,F224+1)</f>
        <v>114</v>
      </c>
      <c r="L225" s="4">
        <v>224</v>
      </c>
      <c r="M225" s="4">
        <f>COUNTIF(F:F, L225)</f>
        <v>2</v>
      </c>
      <c r="N225" s="4" t="s">
        <v>25</v>
      </c>
    </row>
    <row r="226" spans="1:14" x14ac:dyDescent="0.35">
      <c r="A226" s="5" t="s">
        <v>28</v>
      </c>
      <c r="B226" s="5" t="s">
        <v>29</v>
      </c>
      <c r="C226" s="5">
        <v>262961</v>
      </c>
      <c r="D226" s="5">
        <v>263830</v>
      </c>
      <c r="E226" s="5" t="s">
        <v>25</v>
      </c>
      <c r="F226" s="4">
        <f>IF(AND(E226=E225,(C226-D225)&lt;$G$2),F225,F225+1)</f>
        <v>115</v>
      </c>
      <c r="L226" s="4">
        <v>225</v>
      </c>
      <c r="M226" s="4">
        <f>COUNTIF(F:F, L226)</f>
        <v>1</v>
      </c>
      <c r="N226" s="4" t="s">
        <v>25</v>
      </c>
    </row>
    <row r="227" spans="1:14" x14ac:dyDescent="0.35">
      <c r="A227" s="5" t="s">
        <v>28</v>
      </c>
      <c r="B227" s="5" t="s">
        <v>29</v>
      </c>
      <c r="C227" s="5">
        <v>263839</v>
      </c>
      <c r="D227" s="5">
        <v>264405</v>
      </c>
      <c r="E227" s="5" t="s">
        <v>25</v>
      </c>
      <c r="F227" s="4">
        <f>IF(AND(E227=E226,(C227-D226)&lt;$G$2),F226,F226+1)</f>
        <v>115</v>
      </c>
      <c r="L227" s="4">
        <v>226</v>
      </c>
      <c r="M227" s="4">
        <f>COUNTIF(F:F, L227)</f>
        <v>3</v>
      </c>
      <c r="N227" s="4" t="s">
        <v>200</v>
      </c>
    </row>
    <row r="228" spans="1:14" x14ac:dyDescent="0.35">
      <c r="A228" s="5" t="s">
        <v>28</v>
      </c>
      <c r="B228" s="5" t="s">
        <v>29</v>
      </c>
      <c r="C228" s="5">
        <v>264423</v>
      </c>
      <c r="D228" s="5">
        <v>265526</v>
      </c>
      <c r="E228" s="5" t="s">
        <v>25</v>
      </c>
      <c r="F228" s="4">
        <f>IF(AND(E228=E227,(C228-D227)&lt;$G$2),F227,F227+1)</f>
        <v>115</v>
      </c>
      <c r="L228" s="4">
        <v>227</v>
      </c>
      <c r="M228" s="4">
        <f>COUNTIF(F:F, L228)</f>
        <v>1</v>
      </c>
      <c r="N228" s="4" t="s">
        <v>25</v>
      </c>
    </row>
    <row r="229" spans="1:14" x14ac:dyDescent="0.35">
      <c r="A229" s="5" t="s">
        <v>28</v>
      </c>
      <c r="B229" s="5" t="s">
        <v>29</v>
      </c>
      <c r="C229" s="5">
        <v>265742</v>
      </c>
      <c r="D229" s="5">
        <v>266551</v>
      </c>
      <c r="E229" s="5" t="s">
        <v>25</v>
      </c>
      <c r="F229" s="4">
        <f>IF(AND(E229=E228,(C229-D228)&lt;$G$2),F228,F228+1)</f>
        <v>116</v>
      </c>
      <c r="L229" s="4">
        <v>228</v>
      </c>
      <c r="M229" s="4">
        <f>COUNTIF(F:F, L229)</f>
        <v>2</v>
      </c>
      <c r="N229" s="4" t="s">
        <v>25</v>
      </c>
    </row>
    <row r="230" spans="1:14" x14ac:dyDescent="0.35">
      <c r="A230" s="5" t="s">
        <v>28</v>
      </c>
      <c r="B230" s="5" t="s">
        <v>29</v>
      </c>
      <c r="C230" s="5">
        <v>266585</v>
      </c>
      <c r="D230" s="5">
        <v>267787</v>
      </c>
      <c r="E230" s="5" t="s">
        <v>25</v>
      </c>
      <c r="F230" s="4">
        <f>IF(AND(E230=E229,(C230-D229)&lt;$G$2),F229,F229+1)</f>
        <v>116</v>
      </c>
      <c r="L230" s="4">
        <v>229</v>
      </c>
      <c r="M230" s="4">
        <f>COUNTIF(F:F, L230)</f>
        <v>1</v>
      </c>
      <c r="N230" s="4" t="s">
        <v>200</v>
      </c>
    </row>
    <row r="231" spans="1:14" x14ac:dyDescent="0.35">
      <c r="A231" s="5" t="s">
        <v>28</v>
      </c>
      <c r="B231" s="5" t="s">
        <v>29</v>
      </c>
      <c r="C231" s="5">
        <v>267858</v>
      </c>
      <c r="D231" s="5">
        <v>270077</v>
      </c>
      <c r="E231" s="5" t="s">
        <v>25</v>
      </c>
      <c r="F231" s="4">
        <f>IF(AND(E231=E230,(C231-D230)&lt;$G$2),F230,F230+1)</f>
        <v>116</v>
      </c>
      <c r="L231" s="4">
        <v>230</v>
      </c>
      <c r="M231" s="4">
        <f>COUNTIF(F:F, L231)</f>
        <v>1</v>
      </c>
      <c r="N231" s="4" t="s">
        <v>200</v>
      </c>
    </row>
    <row r="232" spans="1:14" x14ac:dyDescent="0.35">
      <c r="A232" s="5" t="s">
        <v>28</v>
      </c>
      <c r="B232" s="5" t="s">
        <v>29</v>
      </c>
      <c r="C232" s="5">
        <v>270276</v>
      </c>
      <c r="D232" s="5">
        <v>273107</v>
      </c>
      <c r="E232" s="5" t="s">
        <v>25</v>
      </c>
      <c r="F232" s="4">
        <f>IF(AND(E232=E231,(C232-D231)&lt;$G$2),F231,F231+1)</f>
        <v>117</v>
      </c>
      <c r="L232" s="4">
        <v>231</v>
      </c>
      <c r="M232" s="4">
        <f>COUNTIF(F:F, L232)</f>
        <v>2</v>
      </c>
      <c r="N232" s="4" t="s">
        <v>25</v>
      </c>
    </row>
    <row r="233" spans="1:14" x14ac:dyDescent="0.35">
      <c r="A233" s="5" t="s">
        <v>28</v>
      </c>
      <c r="B233" s="5" t="s">
        <v>29</v>
      </c>
      <c r="C233" s="5">
        <v>273336</v>
      </c>
      <c r="D233" s="5">
        <v>275144</v>
      </c>
      <c r="E233" s="5" t="s">
        <v>25</v>
      </c>
      <c r="F233" s="4">
        <f>IF(AND(E233=E232,(C233-D232)&lt;$G$2),F232,F232+1)</f>
        <v>118</v>
      </c>
      <c r="L233" s="4">
        <v>232</v>
      </c>
      <c r="M233" s="4">
        <f>COUNTIF(F:F, L233)</f>
        <v>1</v>
      </c>
      <c r="N233" s="4" t="s">
        <v>25</v>
      </c>
    </row>
    <row r="234" spans="1:14" x14ac:dyDescent="0.35">
      <c r="A234" s="5" t="s">
        <v>28</v>
      </c>
      <c r="B234" s="5" t="s">
        <v>29</v>
      </c>
      <c r="C234" s="5">
        <v>275432</v>
      </c>
      <c r="D234" s="5">
        <v>276415</v>
      </c>
      <c r="E234" s="5" t="s">
        <v>25</v>
      </c>
      <c r="F234" s="4">
        <f>IF(AND(E234=E233,(C234-D233)&lt;$G$2),F233,F233+1)</f>
        <v>119</v>
      </c>
      <c r="L234" s="4">
        <v>233</v>
      </c>
      <c r="M234" s="4">
        <f>COUNTIF(F:F, L234)</f>
        <v>7</v>
      </c>
      <c r="N234" s="4" t="s">
        <v>25</v>
      </c>
    </row>
    <row r="235" spans="1:14" x14ac:dyDescent="0.35">
      <c r="A235" s="5" t="s">
        <v>28</v>
      </c>
      <c r="B235" s="5" t="s">
        <v>29</v>
      </c>
      <c r="C235" s="5">
        <v>276486</v>
      </c>
      <c r="D235" s="5">
        <v>277373</v>
      </c>
      <c r="E235" s="5" t="s">
        <v>25</v>
      </c>
      <c r="F235" s="4">
        <f>IF(AND(E235=E234,(C235-D234)&lt;$G$2),F234,F234+1)</f>
        <v>119</v>
      </c>
      <c r="L235" s="4">
        <v>234</v>
      </c>
      <c r="M235" s="4">
        <f>COUNTIF(F:F, L235)</f>
        <v>1</v>
      </c>
      <c r="N235" s="4" t="s">
        <v>25</v>
      </c>
    </row>
    <row r="236" spans="1:14" x14ac:dyDescent="0.35">
      <c r="A236" s="5" t="s">
        <v>28</v>
      </c>
      <c r="B236" s="5" t="s">
        <v>29</v>
      </c>
      <c r="C236" s="5">
        <v>277398</v>
      </c>
      <c r="D236" s="5">
        <v>278795</v>
      </c>
      <c r="E236" s="5" t="s">
        <v>25</v>
      </c>
      <c r="F236" s="4">
        <f>IF(AND(E236=E235,(C236-D235)&lt;$G$2),F235,F235+1)</f>
        <v>119</v>
      </c>
      <c r="L236" s="4">
        <v>235</v>
      </c>
      <c r="M236" s="4">
        <f>COUNTIF(F:F, L236)</f>
        <v>1</v>
      </c>
      <c r="N236" s="4" t="s">
        <v>25</v>
      </c>
    </row>
    <row r="237" spans="1:14" x14ac:dyDescent="0.35">
      <c r="A237" s="5" t="s">
        <v>28</v>
      </c>
      <c r="B237" s="5" t="s">
        <v>29</v>
      </c>
      <c r="C237" s="5">
        <v>278831</v>
      </c>
      <c r="D237" s="5">
        <v>280354</v>
      </c>
      <c r="E237" s="5" t="s">
        <v>25</v>
      </c>
      <c r="F237" s="4">
        <f>IF(AND(E237=E236,(C237-D236)&lt;$G$2),F236,F236+1)</f>
        <v>119</v>
      </c>
      <c r="L237" s="4">
        <v>236</v>
      </c>
      <c r="M237" s="4">
        <f>COUNTIF(F:F, L237)</f>
        <v>1</v>
      </c>
      <c r="N237" s="4" t="s">
        <v>25</v>
      </c>
    </row>
    <row r="238" spans="1:14" x14ac:dyDescent="0.35">
      <c r="A238" s="5" t="s">
        <v>28</v>
      </c>
      <c r="B238" s="5" t="s">
        <v>29</v>
      </c>
      <c r="C238" s="5">
        <v>280438</v>
      </c>
      <c r="D238" s="5">
        <v>282594</v>
      </c>
      <c r="E238" s="5" t="s">
        <v>25</v>
      </c>
      <c r="F238" s="4">
        <f>IF(AND(E238=E237,(C238-D237)&lt;$G$2),F237,F237+1)</f>
        <v>119</v>
      </c>
      <c r="L238" s="4">
        <v>237</v>
      </c>
      <c r="M238" s="4">
        <f>COUNTIF(F:F, L238)</f>
        <v>1</v>
      </c>
      <c r="N238" s="4" t="s">
        <v>25</v>
      </c>
    </row>
    <row r="239" spans="1:14" x14ac:dyDescent="0.35">
      <c r="A239" s="5" t="s">
        <v>28</v>
      </c>
      <c r="B239" s="5" t="s">
        <v>29</v>
      </c>
      <c r="C239" s="5">
        <v>282608</v>
      </c>
      <c r="D239" s="5">
        <v>283552</v>
      </c>
      <c r="E239" s="5" t="s">
        <v>25</v>
      </c>
      <c r="F239" s="4">
        <f>IF(AND(E239=E238,(C239-D238)&lt;$G$2),F238,F238+1)</f>
        <v>119</v>
      </c>
      <c r="L239" s="4">
        <v>238</v>
      </c>
      <c r="M239" s="4">
        <f>COUNTIF(F:F, L239)</f>
        <v>1</v>
      </c>
      <c r="N239" s="4" t="s">
        <v>25</v>
      </c>
    </row>
    <row r="240" spans="1:14" x14ac:dyDescent="0.35">
      <c r="A240" s="5" t="s">
        <v>28</v>
      </c>
      <c r="B240" s="5" t="s">
        <v>29</v>
      </c>
      <c r="C240" s="5">
        <v>283690</v>
      </c>
      <c r="D240" s="5">
        <v>284850</v>
      </c>
      <c r="E240" s="5" t="s">
        <v>25</v>
      </c>
      <c r="F240" s="4">
        <f>IF(AND(E240=E239,(C240-D239)&lt;$G$2),F239,F239+1)</f>
        <v>120</v>
      </c>
      <c r="L240" s="4">
        <v>239</v>
      </c>
      <c r="M240" s="4">
        <f>COUNTIF(F:F, L240)</f>
        <v>3</v>
      </c>
      <c r="N240" s="4" t="s">
        <v>25</v>
      </c>
    </row>
    <row r="241" spans="1:14" x14ac:dyDescent="0.35">
      <c r="A241" s="5" t="s">
        <v>28</v>
      </c>
      <c r="B241" s="5" t="s">
        <v>29</v>
      </c>
      <c r="C241" s="5">
        <v>284936</v>
      </c>
      <c r="D241" s="5">
        <v>286651</v>
      </c>
      <c r="E241" s="5" t="s">
        <v>25</v>
      </c>
      <c r="F241" s="4">
        <f>IF(AND(E241=E240,(C241-D240)&lt;$G$2),F240,F240+1)</f>
        <v>120</v>
      </c>
      <c r="L241" s="4">
        <v>240</v>
      </c>
      <c r="M241" s="4">
        <f>COUNTIF(F:F, L241)</f>
        <v>1</v>
      </c>
      <c r="N241" s="4" t="s">
        <v>25</v>
      </c>
    </row>
    <row r="242" spans="1:14" x14ac:dyDescent="0.35">
      <c r="A242" s="5" t="s">
        <v>28</v>
      </c>
      <c r="B242" s="5" t="s">
        <v>29</v>
      </c>
      <c r="C242" s="5">
        <v>286990</v>
      </c>
      <c r="D242" s="5">
        <v>287340</v>
      </c>
      <c r="E242" s="5" t="s">
        <v>25</v>
      </c>
      <c r="F242" s="4">
        <f>IF(AND(E242=E241,(C242-D241)&lt;$G$2),F241,F241+1)</f>
        <v>121</v>
      </c>
      <c r="L242" s="4">
        <v>241</v>
      </c>
      <c r="M242" s="4">
        <f>COUNTIF(F:F, L242)</f>
        <v>1</v>
      </c>
      <c r="N242" s="4" t="s">
        <v>25</v>
      </c>
    </row>
    <row r="243" spans="1:14" x14ac:dyDescent="0.35">
      <c r="A243" s="5" t="s">
        <v>28</v>
      </c>
      <c r="B243" s="5" t="s">
        <v>29</v>
      </c>
      <c r="C243" s="5">
        <v>287426</v>
      </c>
      <c r="D243" s="5">
        <v>288793</v>
      </c>
      <c r="E243" s="5" t="s">
        <v>25</v>
      </c>
      <c r="F243" s="4">
        <f>IF(AND(E243=E242,(C243-D242)&lt;$G$2),F242,F242+1)</f>
        <v>121</v>
      </c>
      <c r="L243" s="4">
        <v>242</v>
      </c>
      <c r="M243" s="4">
        <f>COUNTIF(F:F, L243)</f>
        <v>1</v>
      </c>
      <c r="N243" s="4" t="s">
        <v>200</v>
      </c>
    </row>
    <row r="244" spans="1:14" x14ac:dyDescent="0.35">
      <c r="A244" s="5" t="s">
        <v>28</v>
      </c>
      <c r="B244" s="5" t="s">
        <v>29</v>
      </c>
      <c r="C244" s="5">
        <v>288812</v>
      </c>
      <c r="D244" s="5">
        <v>290176</v>
      </c>
      <c r="E244" s="5" t="s">
        <v>25</v>
      </c>
      <c r="F244" s="4">
        <f>IF(AND(E244=E243,(C244-D243)&lt;$G$2),F243,F243+1)</f>
        <v>121</v>
      </c>
      <c r="L244" s="4">
        <v>243</v>
      </c>
      <c r="M244" s="4">
        <f>COUNTIF(F:F, L244)</f>
        <v>1</v>
      </c>
      <c r="N244" s="4" t="s">
        <v>25</v>
      </c>
    </row>
    <row r="245" spans="1:14" x14ac:dyDescent="0.35">
      <c r="A245" s="5" t="s">
        <v>28</v>
      </c>
      <c r="B245" s="5" t="s">
        <v>29</v>
      </c>
      <c r="C245" s="5">
        <v>290244</v>
      </c>
      <c r="D245" s="5">
        <v>291476</v>
      </c>
      <c r="E245" s="5" t="s">
        <v>200</v>
      </c>
      <c r="F245" s="4">
        <f>IF(AND(E245=E244,(C245-D244)&lt;$G$2),F244,F244+1)</f>
        <v>122</v>
      </c>
      <c r="L245" s="4">
        <v>244</v>
      </c>
      <c r="M245" s="4">
        <f>COUNTIF(F:F, L245)</f>
        <v>1</v>
      </c>
      <c r="N245" s="4" t="s">
        <v>200</v>
      </c>
    </row>
    <row r="246" spans="1:14" x14ac:dyDescent="0.35">
      <c r="A246" s="5" t="s">
        <v>28</v>
      </c>
      <c r="B246" s="5" t="s">
        <v>29</v>
      </c>
      <c r="C246" s="5">
        <v>291769</v>
      </c>
      <c r="D246" s="5">
        <v>292341</v>
      </c>
      <c r="E246" s="5" t="s">
        <v>25</v>
      </c>
      <c r="F246" s="4">
        <f>IF(AND(E246=E245,(C246-D245)&lt;$G$2),F245,F245+1)</f>
        <v>123</v>
      </c>
      <c r="L246" s="4">
        <v>245</v>
      </c>
      <c r="M246" s="4">
        <f>COUNTIF(F:F, L246)</f>
        <v>1</v>
      </c>
      <c r="N246" s="4" t="s">
        <v>25</v>
      </c>
    </row>
    <row r="247" spans="1:14" x14ac:dyDescent="0.35">
      <c r="A247" s="5" t="s">
        <v>28</v>
      </c>
      <c r="B247" s="5" t="s">
        <v>29</v>
      </c>
      <c r="C247" s="5">
        <v>292346</v>
      </c>
      <c r="D247" s="5">
        <v>293884</v>
      </c>
      <c r="E247" s="5" t="s">
        <v>25</v>
      </c>
      <c r="F247" s="4">
        <f>IF(AND(E247=E246,(C247-D246)&lt;$G$2),F246,F246+1)</f>
        <v>123</v>
      </c>
      <c r="L247" s="4">
        <v>246</v>
      </c>
      <c r="M247" s="4">
        <f>COUNTIF(F:F, L247)</f>
        <v>1</v>
      </c>
      <c r="N247" s="4" t="s">
        <v>25</v>
      </c>
    </row>
    <row r="248" spans="1:14" x14ac:dyDescent="0.35">
      <c r="A248" s="5" t="s">
        <v>28</v>
      </c>
      <c r="B248" s="5" t="s">
        <v>29</v>
      </c>
      <c r="C248" s="5">
        <v>294135</v>
      </c>
      <c r="D248" s="5">
        <v>294905</v>
      </c>
      <c r="E248" s="5" t="s">
        <v>25</v>
      </c>
      <c r="F248" s="4">
        <f>IF(AND(E248=E247,(C248-D247)&lt;$G$2),F247,F247+1)</f>
        <v>124</v>
      </c>
      <c r="L248" s="4">
        <v>247</v>
      </c>
      <c r="M248" s="4">
        <f>COUNTIF(F:F, L248)</f>
        <v>3</v>
      </c>
      <c r="N248" s="4" t="s">
        <v>25</v>
      </c>
    </row>
    <row r="249" spans="1:14" x14ac:dyDescent="0.35">
      <c r="A249" s="5" t="s">
        <v>28</v>
      </c>
      <c r="B249" s="5" t="s">
        <v>29</v>
      </c>
      <c r="C249" s="5">
        <v>295067</v>
      </c>
      <c r="D249" s="5">
        <v>295732</v>
      </c>
      <c r="E249" s="5" t="s">
        <v>25</v>
      </c>
      <c r="F249" s="4">
        <f>IF(AND(E249=E248,(C249-D248)&lt;$G$2),F248,F248+1)</f>
        <v>125</v>
      </c>
      <c r="L249" s="4">
        <v>248</v>
      </c>
      <c r="M249" s="4">
        <f>COUNTIF(F:F, L249)</f>
        <v>2</v>
      </c>
      <c r="N249" s="4" t="s">
        <v>25</v>
      </c>
    </row>
    <row r="250" spans="1:14" x14ac:dyDescent="0.35">
      <c r="A250" s="5" t="s">
        <v>28</v>
      </c>
      <c r="B250" s="5" t="s">
        <v>29</v>
      </c>
      <c r="C250" s="5">
        <v>295713</v>
      </c>
      <c r="D250" s="5">
        <v>296441</v>
      </c>
      <c r="E250" s="5" t="s">
        <v>25</v>
      </c>
      <c r="F250" s="4">
        <f>IF(AND(E250=E249,(C250-D249)&lt;$G$2),F249,F249+1)</f>
        <v>125</v>
      </c>
      <c r="L250" s="4">
        <v>249</v>
      </c>
      <c r="M250" s="4">
        <f>COUNTIF(F:F, L250)</f>
        <v>1</v>
      </c>
      <c r="N250" s="4" t="s">
        <v>25</v>
      </c>
    </row>
    <row r="251" spans="1:14" x14ac:dyDescent="0.35">
      <c r="A251" s="5" t="s">
        <v>28</v>
      </c>
      <c r="B251" s="5" t="s">
        <v>29</v>
      </c>
      <c r="C251" s="5">
        <v>296676</v>
      </c>
      <c r="D251" s="5">
        <v>297788</v>
      </c>
      <c r="E251" s="5" t="s">
        <v>25</v>
      </c>
      <c r="F251" s="4">
        <f>IF(AND(E251=E250,(C251-D250)&lt;$G$2),F250,F250+1)</f>
        <v>126</v>
      </c>
      <c r="L251" s="4">
        <v>250</v>
      </c>
      <c r="M251" s="4">
        <f>COUNTIF(F:F, L251)</f>
        <v>1</v>
      </c>
      <c r="N251" s="4" t="s">
        <v>25</v>
      </c>
    </row>
    <row r="252" spans="1:14" x14ac:dyDescent="0.35">
      <c r="A252" s="5" t="s">
        <v>28</v>
      </c>
      <c r="B252" s="5" t="s">
        <v>29</v>
      </c>
      <c r="C252" s="5">
        <v>297880</v>
      </c>
      <c r="D252" s="5">
        <v>298893</v>
      </c>
      <c r="E252" s="5" t="s">
        <v>200</v>
      </c>
      <c r="F252" s="4">
        <f>IF(AND(E252=E251,(C252-D251)&lt;$G$2),F251,F251+1)</f>
        <v>127</v>
      </c>
      <c r="L252" s="4">
        <v>251</v>
      </c>
      <c r="M252" s="4">
        <f>COUNTIF(F:F, L252)</f>
        <v>1</v>
      </c>
      <c r="N252" s="4" t="s">
        <v>25</v>
      </c>
    </row>
    <row r="253" spans="1:14" x14ac:dyDescent="0.35">
      <c r="A253" s="5" t="s">
        <v>28</v>
      </c>
      <c r="B253" s="5" t="s">
        <v>29</v>
      </c>
      <c r="C253" s="5">
        <v>299456</v>
      </c>
      <c r="D253" s="5">
        <v>299683</v>
      </c>
      <c r="E253" s="5" t="s">
        <v>200</v>
      </c>
      <c r="F253" s="4">
        <f>IF(AND(E253=E252,(C253-D252)&lt;$G$2),F252,F252+1)</f>
        <v>128</v>
      </c>
      <c r="L253" s="4">
        <v>252</v>
      </c>
      <c r="M253" s="4">
        <f>COUNTIF(F:F, L253)</f>
        <v>1</v>
      </c>
      <c r="N253" s="4" t="s">
        <v>25</v>
      </c>
    </row>
    <row r="254" spans="1:14" x14ac:dyDescent="0.35">
      <c r="A254" s="5" t="s">
        <v>28</v>
      </c>
      <c r="B254" s="5" t="s">
        <v>29</v>
      </c>
      <c r="C254" s="5">
        <v>299851</v>
      </c>
      <c r="D254" s="5">
        <v>300729</v>
      </c>
      <c r="E254" s="5" t="s">
        <v>25</v>
      </c>
      <c r="F254" s="4">
        <f>IF(AND(E254=E253,(C254-D253)&lt;$G$2),F253,F253+1)</f>
        <v>129</v>
      </c>
      <c r="L254" s="4">
        <v>253</v>
      </c>
      <c r="M254" s="4">
        <f>COUNTIF(F:F, L254)</f>
        <v>1</v>
      </c>
      <c r="N254" s="4" t="s">
        <v>25</v>
      </c>
    </row>
    <row r="255" spans="1:14" x14ac:dyDescent="0.35">
      <c r="A255" s="5" t="s">
        <v>28</v>
      </c>
      <c r="B255" s="5" t="s">
        <v>29</v>
      </c>
      <c r="C255" s="5">
        <v>300729</v>
      </c>
      <c r="D255" s="5">
        <v>301418</v>
      </c>
      <c r="E255" s="5" t="s">
        <v>25</v>
      </c>
      <c r="F255" s="4">
        <f>IF(AND(E255=E254,(C255-D254)&lt;$G$2),F254,F254+1)</f>
        <v>129</v>
      </c>
      <c r="L255" s="4">
        <v>254</v>
      </c>
      <c r="M255" s="4">
        <f>COUNTIF(F:F, L255)</f>
        <v>1</v>
      </c>
      <c r="N255" s="4" t="s">
        <v>25</v>
      </c>
    </row>
    <row r="256" spans="1:14" x14ac:dyDescent="0.35">
      <c r="A256" s="5" t="s">
        <v>28</v>
      </c>
      <c r="B256" s="5" t="s">
        <v>29</v>
      </c>
      <c r="C256" s="5">
        <v>301411</v>
      </c>
      <c r="D256" s="5">
        <v>302583</v>
      </c>
      <c r="E256" s="5" t="s">
        <v>25</v>
      </c>
      <c r="F256" s="4">
        <f>IF(AND(E256=E255,(C256-D255)&lt;$G$2),F255,F255+1)</f>
        <v>129</v>
      </c>
      <c r="L256" s="4">
        <v>255</v>
      </c>
      <c r="M256" s="4">
        <f>COUNTIF(F:F, L256)</f>
        <v>1</v>
      </c>
      <c r="N256" s="4" t="s">
        <v>25</v>
      </c>
    </row>
    <row r="257" spans="1:14" x14ac:dyDescent="0.35">
      <c r="A257" s="5" t="s">
        <v>28</v>
      </c>
      <c r="B257" s="5" t="s">
        <v>29</v>
      </c>
      <c r="C257" s="5">
        <v>302683</v>
      </c>
      <c r="D257" s="5">
        <v>303354</v>
      </c>
      <c r="E257" s="5" t="s">
        <v>25</v>
      </c>
      <c r="F257" s="4">
        <f>IF(AND(E257=E256,(C257-D256)&lt;$G$2),F256,F256+1)</f>
        <v>130</v>
      </c>
      <c r="L257" s="4">
        <v>256</v>
      </c>
      <c r="M257" s="4">
        <f>COUNTIF(F:F, L257)</f>
        <v>1</v>
      </c>
      <c r="N257" s="4" t="s">
        <v>25</v>
      </c>
    </row>
    <row r="258" spans="1:14" x14ac:dyDescent="0.35">
      <c r="A258" s="5" t="s">
        <v>28</v>
      </c>
      <c r="B258" s="5" t="s">
        <v>29</v>
      </c>
      <c r="C258" s="5">
        <v>303374</v>
      </c>
      <c r="D258" s="5">
        <v>304687</v>
      </c>
      <c r="E258" s="5" t="s">
        <v>25</v>
      </c>
      <c r="F258" s="4">
        <f>IF(AND(E258=E257,(C258-D257)&lt;$G$2),F257,F257+1)</f>
        <v>130</v>
      </c>
      <c r="L258" s="4">
        <v>257</v>
      </c>
      <c r="M258" s="4">
        <f>COUNTIF(F:F, L258)</f>
        <v>2</v>
      </c>
      <c r="N258" s="4" t="s">
        <v>25</v>
      </c>
    </row>
    <row r="259" spans="1:14" x14ac:dyDescent="0.35">
      <c r="A259" s="5" t="s">
        <v>28</v>
      </c>
      <c r="B259" s="5" t="s">
        <v>29</v>
      </c>
      <c r="C259" s="5">
        <v>304928</v>
      </c>
      <c r="D259" s="5">
        <v>306634</v>
      </c>
      <c r="E259" s="5" t="s">
        <v>25</v>
      </c>
      <c r="F259" s="4">
        <f>IF(AND(E259=E258,(C259-D258)&lt;$G$2),F258,F258+1)</f>
        <v>131</v>
      </c>
      <c r="L259" s="4">
        <v>258</v>
      </c>
      <c r="M259" s="4">
        <f>COUNTIF(F:F, L259)</f>
        <v>1</v>
      </c>
      <c r="N259" s="4" t="s">
        <v>200</v>
      </c>
    </row>
    <row r="260" spans="1:14" x14ac:dyDescent="0.35">
      <c r="A260" s="5" t="s">
        <v>28</v>
      </c>
      <c r="B260" s="5" t="s">
        <v>29</v>
      </c>
      <c r="C260" s="5">
        <v>306902</v>
      </c>
      <c r="D260" s="5">
        <v>308830</v>
      </c>
      <c r="E260" s="5" t="s">
        <v>200</v>
      </c>
      <c r="F260" s="4">
        <f>IF(AND(E260=E259,(C260-D259)&lt;$G$2),F259,F259+1)</f>
        <v>132</v>
      </c>
      <c r="L260" s="4">
        <v>259</v>
      </c>
      <c r="M260" s="4">
        <f>COUNTIF(F:F, L260)</f>
        <v>1</v>
      </c>
      <c r="N260" s="4" t="s">
        <v>25</v>
      </c>
    </row>
    <row r="261" spans="1:14" x14ac:dyDescent="0.35">
      <c r="A261" s="5" t="s">
        <v>28</v>
      </c>
      <c r="B261" s="5" t="s">
        <v>29</v>
      </c>
      <c r="C261" s="5">
        <v>308827</v>
      </c>
      <c r="D261" s="5">
        <v>311061</v>
      </c>
      <c r="E261" s="5" t="s">
        <v>200</v>
      </c>
      <c r="F261" s="4">
        <f>IF(AND(E261=E260,(C261-D260)&lt;$G$2),F260,F260+1)</f>
        <v>132</v>
      </c>
      <c r="L261" s="4">
        <v>260</v>
      </c>
      <c r="M261" s="4">
        <f>COUNTIF(F:F, L261)</f>
        <v>1</v>
      </c>
      <c r="N261" s="4" t="s">
        <v>25</v>
      </c>
    </row>
    <row r="262" spans="1:14" x14ac:dyDescent="0.35">
      <c r="A262" s="5" t="s">
        <v>28</v>
      </c>
      <c r="B262" s="5" t="s">
        <v>29</v>
      </c>
      <c r="C262" s="5">
        <v>311058</v>
      </c>
      <c r="D262" s="5">
        <v>311585</v>
      </c>
      <c r="E262" s="5" t="s">
        <v>200</v>
      </c>
      <c r="F262" s="4">
        <f>IF(AND(E262=E261,(C262-D261)&lt;$G$2),F261,F261+1)</f>
        <v>132</v>
      </c>
      <c r="L262" s="4">
        <v>261</v>
      </c>
      <c r="M262" s="4">
        <f>COUNTIF(F:F, L262)</f>
        <v>1</v>
      </c>
      <c r="N262" s="4" t="s">
        <v>200</v>
      </c>
    </row>
    <row r="263" spans="1:14" x14ac:dyDescent="0.35">
      <c r="A263" s="5" t="s">
        <v>28</v>
      </c>
      <c r="B263" s="5" t="s">
        <v>29</v>
      </c>
      <c r="C263" s="5">
        <v>311753</v>
      </c>
      <c r="D263" s="5">
        <v>312484</v>
      </c>
      <c r="E263" s="5" t="s">
        <v>25</v>
      </c>
      <c r="F263" s="4">
        <f>IF(AND(E263=E262,(C263-D262)&lt;$G$2),F262,F262+1)</f>
        <v>133</v>
      </c>
      <c r="L263" s="4">
        <v>262</v>
      </c>
      <c r="M263" s="4">
        <f>COUNTIF(F:F, L263)</f>
        <v>2</v>
      </c>
      <c r="N263" s="4" t="s">
        <v>200</v>
      </c>
    </row>
    <row r="264" spans="1:14" x14ac:dyDescent="0.35">
      <c r="A264" s="5" t="s">
        <v>28</v>
      </c>
      <c r="B264" s="5" t="s">
        <v>29</v>
      </c>
      <c r="C264" s="5">
        <v>312481</v>
      </c>
      <c r="D264" s="5">
        <v>312813</v>
      </c>
      <c r="E264" s="5" t="s">
        <v>25</v>
      </c>
      <c r="F264" s="4">
        <f>IF(AND(E264=E263,(C264-D263)&lt;$G$2),F263,F263+1)</f>
        <v>133</v>
      </c>
      <c r="L264" s="4">
        <v>263</v>
      </c>
      <c r="M264" s="4">
        <f>COUNTIF(F:F, L264)</f>
        <v>1</v>
      </c>
      <c r="N264" s="4" t="s">
        <v>25</v>
      </c>
    </row>
    <row r="265" spans="1:14" x14ac:dyDescent="0.35">
      <c r="A265" s="5" t="s">
        <v>28</v>
      </c>
      <c r="B265" s="5" t="s">
        <v>29</v>
      </c>
      <c r="C265" s="5">
        <v>312881</v>
      </c>
      <c r="D265" s="5">
        <v>313045</v>
      </c>
      <c r="E265" s="5" t="s">
        <v>200</v>
      </c>
      <c r="F265" s="4">
        <f>IF(AND(E265=E264,(C265-D264)&lt;$G$2),F264,F264+1)</f>
        <v>134</v>
      </c>
      <c r="L265" s="4">
        <v>264</v>
      </c>
      <c r="M265" s="4">
        <f>COUNTIF(F:F, L265)</f>
        <v>1</v>
      </c>
      <c r="N265" s="4" t="s">
        <v>25</v>
      </c>
    </row>
    <row r="266" spans="1:14" x14ac:dyDescent="0.35">
      <c r="A266" s="5" t="s">
        <v>28</v>
      </c>
      <c r="B266" s="5" t="s">
        <v>29</v>
      </c>
      <c r="C266" s="5">
        <v>313376</v>
      </c>
      <c r="D266" s="5">
        <v>313684</v>
      </c>
      <c r="E266" s="5" t="s">
        <v>25</v>
      </c>
      <c r="F266" s="4">
        <f>IF(AND(E266=E265,(C266-D265)&lt;$G$2),F265,F265+1)</f>
        <v>135</v>
      </c>
      <c r="L266" s="4">
        <v>265</v>
      </c>
      <c r="M266" s="4">
        <f>COUNTIF(F:F, L266)</f>
        <v>1</v>
      </c>
      <c r="N266" s="4" t="s">
        <v>25</v>
      </c>
    </row>
    <row r="267" spans="1:14" x14ac:dyDescent="0.35">
      <c r="A267" s="5" t="s">
        <v>28</v>
      </c>
      <c r="B267" s="5" t="s">
        <v>29</v>
      </c>
      <c r="C267" s="5">
        <v>313894</v>
      </c>
      <c r="D267" s="5">
        <v>314715</v>
      </c>
      <c r="E267" s="5" t="s">
        <v>25</v>
      </c>
      <c r="F267" s="4">
        <f>IF(AND(E267=E266,(C267-D266)&lt;$G$2),F266,F266+1)</f>
        <v>136</v>
      </c>
      <c r="L267" s="4">
        <v>266</v>
      </c>
      <c r="M267" s="4">
        <f>COUNTIF(F:F, L267)</f>
        <v>2</v>
      </c>
      <c r="N267" s="4" t="s">
        <v>25</v>
      </c>
    </row>
    <row r="268" spans="1:14" x14ac:dyDescent="0.35">
      <c r="A268" s="5" t="s">
        <v>28</v>
      </c>
      <c r="B268" s="5" t="s">
        <v>29</v>
      </c>
      <c r="C268" s="5">
        <v>314872</v>
      </c>
      <c r="D268" s="5">
        <v>315213</v>
      </c>
      <c r="E268" s="5" t="s">
        <v>200</v>
      </c>
      <c r="F268" s="4">
        <f>IF(AND(E268=E267,(C268-D267)&lt;$G$2),F267,F267+1)</f>
        <v>137</v>
      </c>
      <c r="L268" s="4">
        <v>267</v>
      </c>
      <c r="M268" s="4">
        <f>COUNTIF(F:F, L268)</f>
        <v>1</v>
      </c>
      <c r="N268" s="4" t="s">
        <v>25</v>
      </c>
    </row>
    <row r="269" spans="1:14" x14ac:dyDescent="0.35">
      <c r="A269" s="5" t="s">
        <v>28</v>
      </c>
      <c r="B269" s="5" t="s">
        <v>29</v>
      </c>
      <c r="C269" s="5">
        <v>315454</v>
      </c>
      <c r="D269" s="5">
        <v>315930</v>
      </c>
      <c r="E269" s="5" t="s">
        <v>25</v>
      </c>
      <c r="F269" s="4">
        <f>IF(AND(E269=E268,(C269-D268)&lt;$G$2),F268,F268+1)</f>
        <v>138</v>
      </c>
      <c r="L269" s="4">
        <v>268</v>
      </c>
      <c r="M269" s="4">
        <f>COUNTIF(F:F, L269)</f>
        <v>5</v>
      </c>
      <c r="N269" s="4" t="s">
        <v>25</v>
      </c>
    </row>
    <row r="270" spans="1:14" x14ac:dyDescent="0.35">
      <c r="A270" s="5" t="s">
        <v>28</v>
      </c>
      <c r="B270" s="5" t="s">
        <v>29</v>
      </c>
      <c r="C270" s="5">
        <v>316176</v>
      </c>
      <c r="D270" s="5">
        <v>316829</v>
      </c>
      <c r="E270" s="5" t="s">
        <v>200</v>
      </c>
      <c r="F270" s="4">
        <f>IF(AND(E270=E269,(C270-D269)&lt;$G$2),F269,F269+1)</f>
        <v>139</v>
      </c>
      <c r="L270" s="4">
        <v>269</v>
      </c>
      <c r="M270" s="4">
        <f>COUNTIF(F:F, L270)</f>
        <v>1</v>
      </c>
      <c r="N270" s="4" t="s">
        <v>25</v>
      </c>
    </row>
    <row r="271" spans="1:14" x14ac:dyDescent="0.35">
      <c r="A271" s="5" t="s">
        <v>28</v>
      </c>
      <c r="B271" s="5" t="s">
        <v>29</v>
      </c>
      <c r="C271" s="5">
        <v>316914</v>
      </c>
      <c r="D271" s="5">
        <v>318395</v>
      </c>
      <c r="E271" s="5" t="s">
        <v>200</v>
      </c>
      <c r="F271" s="4">
        <f>IF(AND(E271=E270,(C271-D270)&lt;$G$2),F270,F270+1)</f>
        <v>139</v>
      </c>
      <c r="L271" s="4">
        <v>270</v>
      </c>
      <c r="M271" s="4">
        <f>COUNTIF(F:F, L271)</f>
        <v>1</v>
      </c>
      <c r="N271" s="4" t="s">
        <v>25</v>
      </c>
    </row>
    <row r="272" spans="1:14" x14ac:dyDescent="0.35">
      <c r="A272" s="5" t="s">
        <v>28</v>
      </c>
      <c r="B272" s="5" t="s">
        <v>29</v>
      </c>
      <c r="C272" s="5">
        <v>318745</v>
      </c>
      <c r="D272" s="5">
        <v>319647</v>
      </c>
      <c r="E272" s="5" t="s">
        <v>200</v>
      </c>
      <c r="F272" s="4">
        <f>IF(AND(E272=E271,(C272-D271)&lt;$G$2),F271,F271+1)</f>
        <v>140</v>
      </c>
      <c r="L272" s="4">
        <v>271</v>
      </c>
      <c r="M272" s="4">
        <f>COUNTIF(F:F, L272)</f>
        <v>3</v>
      </c>
      <c r="N272" s="4" t="s">
        <v>25</v>
      </c>
    </row>
    <row r="273" spans="1:14" x14ac:dyDescent="0.35">
      <c r="A273" s="5" t="s">
        <v>28</v>
      </c>
      <c r="B273" s="5" t="s">
        <v>29</v>
      </c>
      <c r="C273" s="5">
        <v>319925</v>
      </c>
      <c r="D273" s="5">
        <v>321103</v>
      </c>
      <c r="E273" s="5" t="s">
        <v>25</v>
      </c>
      <c r="F273" s="4">
        <f>IF(AND(E273=E272,(C273-D272)&lt;$G$2),F272,F272+1)</f>
        <v>141</v>
      </c>
      <c r="L273" s="4">
        <v>272</v>
      </c>
      <c r="M273" s="4">
        <f>COUNTIF(F:F, L273)</f>
        <v>1</v>
      </c>
      <c r="N273" s="4" t="s">
        <v>25</v>
      </c>
    </row>
    <row r="274" spans="1:14" x14ac:dyDescent="0.35">
      <c r="A274" s="5" t="s">
        <v>28</v>
      </c>
      <c r="B274" s="5" t="s">
        <v>29</v>
      </c>
      <c r="C274" s="5">
        <v>321150</v>
      </c>
      <c r="D274" s="5">
        <v>321584</v>
      </c>
      <c r="E274" s="5" t="s">
        <v>200</v>
      </c>
      <c r="F274" s="4">
        <f>IF(AND(E274=E273,(C274-D273)&lt;$G$2),F273,F273+1)</f>
        <v>142</v>
      </c>
      <c r="L274" s="4">
        <v>273</v>
      </c>
      <c r="M274" s="4">
        <f>COUNTIF(F:F, L274)</f>
        <v>1</v>
      </c>
      <c r="N274" s="4" t="s">
        <v>25</v>
      </c>
    </row>
    <row r="275" spans="1:14" x14ac:dyDescent="0.35">
      <c r="A275" s="5" t="s">
        <v>28</v>
      </c>
      <c r="B275" s="5" t="s">
        <v>29</v>
      </c>
      <c r="C275" s="5">
        <v>321589</v>
      </c>
      <c r="D275" s="5">
        <v>322479</v>
      </c>
      <c r="E275" s="5" t="s">
        <v>200</v>
      </c>
      <c r="F275" s="4">
        <f>IF(AND(E275=E274,(C275-D274)&lt;$G$2),F274,F274+1)</f>
        <v>142</v>
      </c>
      <c r="L275" s="4">
        <v>274</v>
      </c>
      <c r="M275" s="4">
        <f>COUNTIF(F:F, L275)</f>
        <v>1</v>
      </c>
      <c r="N275" s="4" t="s">
        <v>200</v>
      </c>
    </row>
    <row r="276" spans="1:14" x14ac:dyDescent="0.35">
      <c r="A276" s="5" t="s">
        <v>28</v>
      </c>
      <c r="B276" s="5" t="s">
        <v>29</v>
      </c>
      <c r="C276" s="5">
        <v>322472</v>
      </c>
      <c r="D276" s="5">
        <v>323977</v>
      </c>
      <c r="E276" s="5" t="s">
        <v>200</v>
      </c>
      <c r="F276" s="4">
        <f>IF(AND(E276=E275,(C276-D275)&lt;$G$2),F275,F275+1)</f>
        <v>142</v>
      </c>
      <c r="L276" s="4">
        <v>275</v>
      </c>
      <c r="M276" s="4">
        <f>COUNTIF(F:F, L276)</f>
        <v>1</v>
      </c>
      <c r="N276" s="4" t="s">
        <v>25</v>
      </c>
    </row>
    <row r="277" spans="1:14" x14ac:dyDescent="0.35">
      <c r="A277" s="5" t="s">
        <v>28</v>
      </c>
      <c r="B277" s="5" t="s">
        <v>29</v>
      </c>
      <c r="C277" s="5">
        <v>324118</v>
      </c>
      <c r="D277" s="5">
        <v>325371</v>
      </c>
      <c r="E277" s="5" t="s">
        <v>25</v>
      </c>
      <c r="F277" s="4">
        <f>IF(AND(E277=E276,(C277-D276)&lt;$G$2),F276,F276+1)</f>
        <v>143</v>
      </c>
      <c r="L277" s="4">
        <v>276</v>
      </c>
      <c r="M277" s="4">
        <f>COUNTIF(F:F, L277)</f>
        <v>5</v>
      </c>
      <c r="N277" s="4" t="s">
        <v>200</v>
      </c>
    </row>
    <row r="278" spans="1:14" x14ac:dyDescent="0.35">
      <c r="A278" s="5" t="s">
        <v>28</v>
      </c>
      <c r="B278" s="5" t="s">
        <v>29</v>
      </c>
      <c r="C278" s="5">
        <v>325392</v>
      </c>
      <c r="D278" s="5">
        <v>326600</v>
      </c>
      <c r="E278" s="5" t="s">
        <v>25</v>
      </c>
      <c r="F278" s="4">
        <f>IF(AND(E278=E277,(C278-D277)&lt;$G$2),F277,F277+1)</f>
        <v>143</v>
      </c>
      <c r="L278" s="4">
        <v>277</v>
      </c>
      <c r="M278" s="4">
        <f>COUNTIF(F:F, L278)</f>
        <v>5</v>
      </c>
      <c r="N278" s="4" t="s">
        <v>25</v>
      </c>
    </row>
    <row r="279" spans="1:14" x14ac:dyDescent="0.35">
      <c r="A279" s="5" t="s">
        <v>28</v>
      </c>
      <c r="B279" s="5" t="s">
        <v>29</v>
      </c>
      <c r="C279" s="5">
        <v>326858</v>
      </c>
      <c r="D279" s="5">
        <v>327526</v>
      </c>
      <c r="E279" s="5" t="s">
        <v>25</v>
      </c>
      <c r="F279" s="4">
        <f>IF(AND(E279=E278,(C279-D278)&lt;$G$2),F278,F278+1)</f>
        <v>144</v>
      </c>
      <c r="L279" s="4">
        <v>278</v>
      </c>
      <c r="M279" s="4">
        <f>COUNTIF(F:F, L279)</f>
        <v>1</v>
      </c>
      <c r="N279" s="4" t="s">
        <v>200</v>
      </c>
    </row>
    <row r="280" spans="1:14" x14ac:dyDescent="0.35">
      <c r="A280" s="5" t="s">
        <v>28</v>
      </c>
      <c r="B280" s="5" t="s">
        <v>29</v>
      </c>
      <c r="C280" s="5">
        <v>327656</v>
      </c>
      <c r="D280" s="5">
        <v>328801</v>
      </c>
      <c r="E280" s="5" t="s">
        <v>25</v>
      </c>
      <c r="F280" s="4">
        <f>IF(AND(E280=E279,(C280-D279)&lt;$G$2),F279,F279+1)</f>
        <v>145</v>
      </c>
      <c r="L280" s="4">
        <v>279</v>
      </c>
      <c r="M280" s="4">
        <f>COUNTIF(F:F, L280)</f>
        <v>1</v>
      </c>
      <c r="N280" s="4" t="s">
        <v>25</v>
      </c>
    </row>
    <row r="281" spans="1:14" x14ac:dyDescent="0.35">
      <c r="A281" s="5" t="s">
        <v>28</v>
      </c>
      <c r="B281" s="5" t="s">
        <v>29</v>
      </c>
      <c r="C281" s="5">
        <v>329134</v>
      </c>
      <c r="D281" s="5">
        <v>330420</v>
      </c>
      <c r="E281" s="5" t="s">
        <v>25</v>
      </c>
      <c r="F281" s="4">
        <f>IF(AND(E281=E280,(C281-D280)&lt;$G$2),F280,F280+1)</f>
        <v>146</v>
      </c>
      <c r="L281" s="4">
        <v>280</v>
      </c>
      <c r="M281" s="4">
        <f>COUNTIF(F:F, L281)</f>
        <v>1</v>
      </c>
      <c r="N281" s="4" t="s">
        <v>25</v>
      </c>
    </row>
    <row r="282" spans="1:14" x14ac:dyDescent="0.35">
      <c r="A282" s="5" t="s">
        <v>28</v>
      </c>
      <c r="B282" s="5" t="s">
        <v>29</v>
      </c>
      <c r="C282" s="5">
        <v>330435</v>
      </c>
      <c r="D282" s="5">
        <v>330956</v>
      </c>
      <c r="E282" s="5" t="s">
        <v>25</v>
      </c>
      <c r="F282" s="4">
        <f>IF(AND(E282=E281,(C282-D281)&lt;$G$2),F281,F281+1)</f>
        <v>146</v>
      </c>
      <c r="L282" s="4">
        <v>281</v>
      </c>
      <c r="M282" s="4">
        <f>COUNTIF(F:F, L282)</f>
        <v>1</v>
      </c>
      <c r="N282" s="4" t="s">
        <v>25</v>
      </c>
    </row>
    <row r="283" spans="1:14" x14ac:dyDescent="0.35">
      <c r="A283" s="5" t="s">
        <v>28</v>
      </c>
      <c r="B283" s="5" t="s">
        <v>29</v>
      </c>
      <c r="C283" s="5">
        <v>331201</v>
      </c>
      <c r="D283" s="5">
        <v>332865</v>
      </c>
      <c r="E283" s="5" t="s">
        <v>25</v>
      </c>
      <c r="F283" s="4">
        <f>IF(AND(E283=E282,(C283-D282)&lt;$G$2),F282,F282+1)</f>
        <v>147</v>
      </c>
      <c r="L283" s="4">
        <v>282</v>
      </c>
      <c r="M283" s="4">
        <f>COUNTIF(F:F, L283)</f>
        <v>1</v>
      </c>
      <c r="N283" s="4" t="s">
        <v>25</v>
      </c>
    </row>
    <row r="284" spans="1:14" x14ac:dyDescent="0.35">
      <c r="A284" s="5" t="s">
        <v>28</v>
      </c>
      <c r="B284" s="5" t="s">
        <v>29</v>
      </c>
      <c r="C284" s="5">
        <v>332876</v>
      </c>
      <c r="D284" s="5">
        <v>334102</v>
      </c>
      <c r="E284" s="5" t="s">
        <v>25</v>
      </c>
      <c r="F284" s="4">
        <f>IF(AND(E284=E283,(C284-D283)&lt;$G$2),F283,F283+1)</f>
        <v>147</v>
      </c>
      <c r="L284" s="4">
        <v>283</v>
      </c>
      <c r="M284" s="4">
        <f>COUNTIF(F:F, L284)</f>
        <v>2</v>
      </c>
      <c r="N284" s="4" t="s">
        <v>25</v>
      </c>
    </row>
    <row r="285" spans="1:14" x14ac:dyDescent="0.35">
      <c r="A285" s="5" t="s">
        <v>28</v>
      </c>
      <c r="B285" s="5" t="s">
        <v>29</v>
      </c>
      <c r="C285" s="5">
        <v>334273</v>
      </c>
      <c r="D285" s="5">
        <v>334674</v>
      </c>
      <c r="E285" s="5" t="s">
        <v>200</v>
      </c>
      <c r="F285" s="4">
        <f>IF(AND(E285=E284,(C285-D284)&lt;$G$2),F284,F284+1)</f>
        <v>148</v>
      </c>
      <c r="L285" s="4">
        <v>284</v>
      </c>
      <c r="M285" s="4">
        <f>COUNTIF(F:F, L285)</f>
        <v>2</v>
      </c>
      <c r="N285" s="4" t="s">
        <v>200</v>
      </c>
    </row>
    <row r="286" spans="1:14" x14ac:dyDescent="0.35">
      <c r="A286" s="5" t="s">
        <v>28</v>
      </c>
      <c r="B286" s="5" t="s">
        <v>29</v>
      </c>
      <c r="C286" s="5">
        <v>335239</v>
      </c>
      <c r="D286" s="5">
        <v>336429</v>
      </c>
      <c r="E286" s="5" t="s">
        <v>25</v>
      </c>
      <c r="F286" s="4">
        <f>IF(AND(E286=E285,(C286-D285)&lt;$G$2),F285,F285+1)</f>
        <v>149</v>
      </c>
      <c r="L286" s="4">
        <v>285</v>
      </c>
      <c r="M286" s="4">
        <f>COUNTIF(F:F, L286)</f>
        <v>2</v>
      </c>
      <c r="N286" s="4" t="s">
        <v>25</v>
      </c>
    </row>
    <row r="287" spans="1:14" x14ac:dyDescent="0.35">
      <c r="A287" s="5" t="s">
        <v>28</v>
      </c>
      <c r="B287" s="5" t="s">
        <v>29</v>
      </c>
      <c r="C287" s="5">
        <v>336475</v>
      </c>
      <c r="D287" s="5">
        <v>337551</v>
      </c>
      <c r="E287" s="5" t="s">
        <v>25</v>
      </c>
      <c r="F287" s="4">
        <f>IF(AND(E287=E286,(C287-D286)&lt;$G$2),F286,F286+1)</f>
        <v>149</v>
      </c>
      <c r="L287" s="4">
        <v>286</v>
      </c>
      <c r="M287" s="4">
        <f>COUNTIF(F:F, L287)</f>
        <v>4</v>
      </c>
      <c r="N287" s="4" t="s">
        <v>25</v>
      </c>
    </row>
    <row r="288" spans="1:14" x14ac:dyDescent="0.35">
      <c r="A288" s="5" t="s">
        <v>28</v>
      </c>
      <c r="B288" s="5" t="s">
        <v>29</v>
      </c>
      <c r="C288" s="5">
        <v>337743</v>
      </c>
      <c r="D288" s="5">
        <v>339806</v>
      </c>
      <c r="E288" s="5" t="s">
        <v>25</v>
      </c>
      <c r="F288" s="4">
        <f>IF(AND(E288=E287,(C288-D287)&lt;$G$2),F287,F287+1)</f>
        <v>150</v>
      </c>
      <c r="L288" s="4">
        <v>287</v>
      </c>
      <c r="M288" s="4">
        <f>COUNTIF(F:F, L288)</f>
        <v>1</v>
      </c>
      <c r="N288" s="4" t="s">
        <v>25</v>
      </c>
    </row>
    <row r="289" spans="1:14" x14ac:dyDescent="0.35">
      <c r="A289" s="5" t="s">
        <v>28</v>
      </c>
      <c r="B289" s="5" t="s">
        <v>29</v>
      </c>
      <c r="C289" s="5">
        <v>339819</v>
      </c>
      <c r="D289" s="5">
        <v>340502</v>
      </c>
      <c r="E289" s="5" t="s">
        <v>25</v>
      </c>
      <c r="F289" s="4">
        <f>IF(AND(E289=E288,(C289-D288)&lt;$G$2),F288,F288+1)</f>
        <v>150</v>
      </c>
      <c r="L289" s="4">
        <v>288</v>
      </c>
      <c r="M289" s="4">
        <f>COUNTIF(F:F, L289)</f>
        <v>3</v>
      </c>
      <c r="N289" s="4" t="s">
        <v>25</v>
      </c>
    </row>
    <row r="290" spans="1:14" x14ac:dyDescent="0.35">
      <c r="A290" s="5" t="s">
        <v>28</v>
      </c>
      <c r="B290" s="5" t="s">
        <v>29</v>
      </c>
      <c r="C290" s="5">
        <v>340489</v>
      </c>
      <c r="D290" s="5">
        <v>341805</v>
      </c>
      <c r="E290" s="5" t="s">
        <v>25</v>
      </c>
      <c r="F290" s="4">
        <f>IF(AND(E290=E289,(C290-D289)&lt;$G$2),F289,F289+1)</f>
        <v>150</v>
      </c>
      <c r="L290" s="4">
        <v>289</v>
      </c>
      <c r="M290" s="4">
        <f>COUNTIF(F:F, L290)</f>
        <v>2</v>
      </c>
      <c r="N290" s="4" t="s">
        <v>25</v>
      </c>
    </row>
    <row r="291" spans="1:14" x14ac:dyDescent="0.35">
      <c r="A291" s="5" t="s">
        <v>28</v>
      </c>
      <c r="B291" s="5" t="s">
        <v>29</v>
      </c>
      <c r="C291" s="5">
        <v>341798</v>
      </c>
      <c r="D291" s="5">
        <v>342931</v>
      </c>
      <c r="E291" s="5" t="s">
        <v>25</v>
      </c>
      <c r="F291" s="4">
        <f>IF(AND(E291=E290,(C291-D290)&lt;$G$2),F290,F290+1)</f>
        <v>150</v>
      </c>
      <c r="L291" s="4">
        <v>290</v>
      </c>
      <c r="M291" s="4">
        <f>COUNTIF(F:F, L291)</f>
        <v>2</v>
      </c>
      <c r="N291" s="4" t="s">
        <v>25</v>
      </c>
    </row>
    <row r="292" spans="1:14" x14ac:dyDescent="0.35">
      <c r="A292" s="5" t="s">
        <v>28</v>
      </c>
      <c r="B292" s="5" t="s">
        <v>29</v>
      </c>
      <c r="C292" s="5">
        <v>343221</v>
      </c>
      <c r="D292" s="5">
        <v>345428</v>
      </c>
      <c r="E292" s="5" t="s">
        <v>25</v>
      </c>
      <c r="F292" s="4">
        <f>IF(AND(E292=E291,(C292-D291)&lt;$G$2),F291,F291+1)</f>
        <v>151</v>
      </c>
      <c r="L292" s="4">
        <v>291</v>
      </c>
      <c r="M292" s="4">
        <f>COUNTIF(F:F, L292)</f>
        <v>2</v>
      </c>
      <c r="N292" s="4" t="s">
        <v>200</v>
      </c>
    </row>
    <row r="293" spans="1:14" x14ac:dyDescent="0.35">
      <c r="A293" s="5" t="s">
        <v>28</v>
      </c>
      <c r="B293" s="5" t="s">
        <v>29</v>
      </c>
      <c r="C293" s="5">
        <v>345468</v>
      </c>
      <c r="D293" s="5">
        <v>347459</v>
      </c>
      <c r="E293" s="5" t="s">
        <v>25</v>
      </c>
      <c r="F293" s="4">
        <f>IF(AND(E293=E292,(C293-D292)&lt;$G$2),F292,F292+1)</f>
        <v>151</v>
      </c>
      <c r="L293" s="4">
        <v>292</v>
      </c>
      <c r="M293" s="4">
        <f>COUNTIF(F:F, L293)</f>
        <v>4</v>
      </c>
      <c r="N293" s="4" t="s">
        <v>25</v>
      </c>
    </row>
    <row r="294" spans="1:14" x14ac:dyDescent="0.35">
      <c r="A294" s="5" t="s">
        <v>28</v>
      </c>
      <c r="B294" s="5" t="s">
        <v>29</v>
      </c>
      <c r="C294" s="5">
        <v>347574</v>
      </c>
      <c r="D294" s="5">
        <v>347861</v>
      </c>
      <c r="E294" s="5" t="s">
        <v>25</v>
      </c>
      <c r="F294" s="4">
        <f>IF(AND(E294=E293,(C294-D293)&lt;$G$2),F293,F293+1)</f>
        <v>152</v>
      </c>
      <c r="L294" s="4">
        <v>293</v>
      </c>
      <c r="M294" s="4">
        <f>COUNTIF(F:F, L294)</f>
        <v>2</v>
      </c>
      <c r="N294" s="4" t="s">
        <v>25</v>
      </c>
    </row>
    <row r="295" spans="1:14" x14ac:dyDescent="0.35">
      <c r="A295" s="5" t="s">
        <v>28</v>
      </c>
      <c r="B295" s="5" t="s">
        <v>29</v>
      </c>
      <c r="C295" s="5">
        <v>347871</v>
      </c>
      <c r="D295" s="5">
        <v>349343</v>
      </c>
      <c r="E295" s="5" t="s">
        <v>25</v>
      </c>
      <c r="F295" s="4">
        <f>IF(AND(E295=E294,(C295-D294)&lt;$G$2),F294,F294+1)</f>
        <v>152</v>
      </c>
      <c r="L295" s="4">
        <v>294</v>
      </c>
      <c r="M295" s="4">
        <f>COUNTIF(F:F, L295)</f>
        <v>2</v>
      </c>
      <c r="N295" s="4" t="s">
        <v>25</v>
      </c>
    </row>
    <row r="296" spans="1:14" x14ac:dyDescent="0.35">
      <c r="A296" s="5" t="s">
        <v>28</v>
      </c>
      <c r="B296" s="5" t="s">
        <v>29</v>
      </c>
      <c r="C296" s="5">
        <v>349347</v>
      </c>
      <c r="D296" s="5">
        <v>350783</v>
      </c>
      <c r="E296" s="5" t="s">
        <v>25</v>
      </c>
      <c r="F296" s="4">
        <f>IF(AND(E296=E295,(C296-D295)&lt;$G$2),F295,F295+1)</f>
        <v>152</v>
      </c>
      <c r="L296" s="4">
        <v>295</v>
      </c>
      <c r="M296" s="4">
        <f>COUNTIF(F:F, L296)</f>
        <v>4</v>
      </c>
      <c r="N296" s="4" t="s">
        <v>25</v>
      </c>
    </row>
    <row r="297" spans="1:14" x14ac:dyDescent="0.35">
      <c r="A297" s="5" t="s">
        <v>28</v>
      </c>
      <c r="B297" s="5" t="s">
        <v>29</v>
      </c>
      <c r="C297" s="5">
        <v>350908</v>
      </c>
      <c r="D297" s="5">
        <v>351681</v>
      </c>
      <c r="E297" s="5" t="s">
        <v>25</v>
      </c>
      <c r="F297" s="4">
        <f>IF(AND(E297=E296,(C297-D296)&lt;$G$2),F296,F296+1)</f>
        <v>153</v>
      </c>
      <c r="L297" s="4">
        <v>296</v>
      </c>
      <c r="M297" s="4">
        <f>COUNTIF(F:F, L297)</f>
        <v>4</v>
      </c>
      <c r="N297" s="4" t="s">
        <v>200</v>
      </c>
    </row>
    <row r="298" spans="1:14" x14ac:dyDescent="0.35">
      <c r="A298" s="5" t="s">
        <v>28</v>
      </c>
      <c r="B298" s="5" t="s">
        <v>29</v>
      </c>
      <c r="C298" s="5">
        <v>351678</v>
      </c>
      <c r="D298" s="5">
        <v>352280</v>
      </c>
      <c r="E298" s="5" t="s">
        <v>25</v>
      </c>
      <c r="F298" s="4">
        <f>IF(AND(E298=E297,(C298-D297)&lt;$G$2),F297,F297+1)</f>
        <v>153</v>
      </c>
      <c r="L298" s="4">
        <v>297</v>
      </c>
      <c r="M298" s="4">
        <f>COUNTIF(F:F, L298)</f>
        <v>1</v>
      </c>
      <c r="N298" s="4" t="s">
        <v>25</v>
      </c>
    </row>
    <row r="299" spans="1:14" x14ac:dyDescent="0.35">
      <c r="A299" s="5" t="s">
        <v>28</v>
      </c>
      <c r="B299" s="5" t="s">
        <v>29</v>
      </c>
      <c r="C299" s="5">
        <v>352341</v>
      </c>
      <c r="D299" s="5">
        <v>352823</v>
      </c>
      <c r="E299" s="5" t="s">
        <v>25</v>
      </c>
      <c r="F299" s="4">
        <f>IF(AND(E299=E298,(C299-D298)&lt;$G$2),F298,F298+1)</f>
        <v>153</v>
      </c>
      <c r="L299" s="4">
        <v>298</v>
      </c>
      <c r="M299" s="4">
        <f>COUNTIF(F:F, L299)</f>
        <v>2</v>
      </c>
      <c r="N299" s="4" t="s">
        <v>200</v>
      </c>
    </row>
    <row r="300" spans="1:14" x14ac:dyDescent="0.35">
      <c r="A300" s="5" t="s">
        <v>28</v>
      </c>
      <c r="B300" s="5" t="s">
        <v>29</v>
      </c>
      <c r="C300" s="5">
        <v>353328</v>
      </c>
      <c r="D300" s="5">
        <v>354233</v>
      </c>
      <c r="E300" s="5" t="s">
        <v>25</v>
      </c>
      <c r="F300" s="4">
        <f>IF(AND(E300=E299,(C300-D299)&lt;$G$2),F299,F299+1)</f>
        <v>154</v>
      </c>
      <c r="L300" s="4">
        <v>299</v>
      </c>
      <c r="M300" s="4">
        <f>COUNTIF(F:F, L300)</f>
        <v>1</v>
      </c>
      <c r="N300" s="4" t="s">
        <v>25</v>
      </c>
    </row>
    <row r="301" spans="1:14" x14ac:dyDescent="0.35">
      <c r="A301" s="5" t="s">
        <v>28</v>
      </c>
      <c r="B301" s="5" t="s">
        <v>29</v>
      </c>
      <c r="C301" s="5">
        <v>354243</v>
      </c>
      <c r="D301" s="5">
        <v>355028</v>
      </c>
      <c r="E301" s="5" t="s">
        <v>25</v>
      </c>
      <c r="F301" s="4">
        <f>IF(AND(E301=E300,(C301-D300)&lt;$G$2),F300,F300+1)</f>
        <v>154</v>
      </c>
      <c r="L301" s="4">
        <v>300</v>
      </c>
      <c r="M301" s="4">
        <f>COUNTIF(F:F, L301)</f>
        <v>1</v>
      </c>
      <c r="N301" s="4" t="s">
        <v>25</v>
      </c>
    </row>
    <row r="302" spans="1:14" x14ac:dyDescent="0.35">
      <c r="A302" s="5" t="s">
        <v>28</v>
      </c>
      <c r="B302" s="5" t="s">
        <v>29</v>
      </c>
      <c r="C302" s="5">
        <v>355717</v>
      </c>
      <c r="D302" s="5">
        <v>356886</v>
      </c>
      <c r="E302" s="5" t="s">
        <v>25</v>
      </c>
      <c r="F302" s="4">
        <f>IF(AND(E302=E301,(C302-D301)&lt;$G$2),F301,F301+1)</f>
        <v>155</v>
      </c>
      <c r="L302" s="4">
        <v>301</v>
      </c>
      <c r="M302" s="4">
        <f>COUNTIF(F:F, L302)</f>
        <v>2</v>
      </c>
      <c r="N302" s="4" t="s">
        <v>25</v>
      </c>
    </row>
    <row r="303" spans="1:14" x14ac:dyDescent="0.35">
      <c r="A303" s="5" t="s">
        <v>28</v>
      </c>
      <c r="B303" s="5" t="s">
        <v>29</v>
      </c>
      <c r="C303" s="5">
        <v>358262</v>
      </c>
      <c r="D303" s="5">
        <v>359002</v>
      </c>
      <c r="E303" s="5" t="s">
        <v>25</v>
      </c>
      <c r="F303" s="4">
        <f>IF(AND(E303=E302,(C303-D302)&lt;$G$2),F302,F302+1)</f>
        <v>156</v>
      </c>
      <c r="L303" s="4">
        <v>302</v>
      </c>
      <c r="M303" s="4">
        <f>COUNTIF(F:F, L303)</f>
        <v>1</v>
      </c>
      <c r="N303" s="4" t="s">
        <v>25</v>
      </c>
    </row>
    <row r="304" spans="1:14" x14ac:dyDescent="0.35">
      <c r="A304" s="5" t="s">
        <v>28</v>
      </c>
      <c r="B304" s="5" t="s">
        <v>29</v>
      </c>
      <c r="C304" s="5">
        <v>359004</v>
      </c>
      <c r="D304" s="5">
        <v>359531</v>
      </c>
      <c r="E304" s="5" t="s">
        <v>25</v>
      </c>
      <c r="F304" s="4">
        <f>IF(AND(E304=E303,(C304-D303)&lt;$G$2),F303,F303+1)</f>
        <v>156</v>
      </c>
      <c r="L304" s="4">
        <v>303</v>
      </c>
      <c r="M304" s="4">
        <f>COUNTIF(F:F, L304)</f>
        <v>2</v>
      </c>
      <c r="N304" s="4" t="s">
        <v>200</v>
      </c>
    </row>
    <row r="305" spans="1:14" x14ac:dyDescent="0.35">
      <c r="A305" s="5" t="s">
        <v>28</v>
      </c>
      <c r="B305" s="5" t="s">
        <v>29</v>
      </c>
      <c r="C305" s="5">
        <v>359555</v>
      </c>
      <c r="D305" s="5">
        <v>359926</v>
      </c>
      <c r="E305" s="5" t="s">
        <v>25</v>
      </c>
      <c r="F305" s="4">
        <f>IF(AND(E305=E304,(C305-D304)&lt;$G$2),F304,F304+1)</f>
        <v>156</v>
      </c>
      <c r="L305" s="4">
        <v>304</v>
      </c>
      <c r="M305" s="4">
        <f>COUNTIF(F:F, L305)</f>
        <v>1</v>
      </c>
      <c r="N305" s="4" t="s">
        <v>25</v>
      </c>
    </row>
    <row r="306" spans="1:14" x14ac:dyDescent="0.35">
      <c r="A306" s="5" t="s">
        <v>28</v>
      </c>
      <c r="B306" s="5" t="s">
        <v>29</v>
      </c>
      <c r="C306" s="5">
        <v>360220</v>
      </c>
      <c r="D306" s="5">
        <v>361245</v>
      </c>
      <c r="E306" s="5" t="s">
        <v>25</v>
      </c>
      <c r="F306" s="4">
        <f>IF(AND(E306=E305,(C306-D305)&lt;$G$2),F305,F305+1)</f>
        <v>157</v>
      </c>
      <c r="L306" s="4">
        <v>305</v>
      </c>
      <c r="M306" s="4">
        <f>COUNTIF(F:F, L306)</f>
        <v>1</v>
      </c>
      <c r="N306" s="4" t="s">
        <v>200</v>
      </c>
    </row>
    <row r="307" spans="1:14" x14ac:dyDescent="0.35">
      <c r="A307" s="5" t="s">
        <v>28</v>
      </c>
      <c r="B307" s="5" t="s">
        <v>29</v>
      </c>
      <c r="C307" s="5">
        <v>361235</v>
      </c>
      <c r="D307" s="5">
        <v>361894</v>
      </c>
      <c r="E307" s="5" t="s">
        <v>25</v>
      </c>
      <c r="F307" s="4">
        <f>IF(AND(E307=E306,(C307-D306)&lt;$G$2),F306,F306+1)</f>
        <v>157</v>
      </c>
      <c r="L307" s="4">
        <v>306</v>
      </c>
      <c r="M307" s="4">
        <f>COUNTIF(F:F, L307)</f>
        <v>3</v>
      </c>
      <c r="N307" s="4" t="s">
        <v>25</v>
      </c>
    </row>
    <row r="308" spans="1:14" x14ac:dyDescent="0.35">
      <c r="A308" s="5" t="s">
        <v>28</v>
      </c>
      <c r="B308" s="5" t="s">
        <v>29</v>
      </c>
      <c r="C308" s="5">
        <v>362013</v>
      </c>
      <c r="D308" s="5">
        <v>362825</v>
      </c>
      <c r="E308" s="5" t="s">
        <v>25</v>
      </c>
      <c r="F308" s="4">
        <f>IF(AND(E308=E307,(C308-D307)&lt;$G$2),F307,F307+1)</f>
        <v>158</v>
      </c>
      <c r="L308" s="4">
        <v>307</v>
      </c>
      <c r="M308" s="4">
        <f>COUNTIF(F:F, L308)</f>
        <v>1</v>
      </c>
      <c r="N308" s="4" t="s">
        <v>25</v>
      </c>
    </row>
    <row r="309" spans="1:14" x14ac:dyDescent="0.35">
      <c r="A309" s="5" t="s">
        <v>28</v>
      </c>
      <c r="B309" s="5" t="s">
        <v>29</v>
      </c>
      <c r="C309" s="5">
        <v>362892</v>
      </c>
      <c r="D309" s="5">
        <v>363224</v>
      </c>
      <c r="E309" s="5" t="s">
        <v>200</v>
      </c>
      <c r="F309" s="4">
        <f>IF(AND(E309=E308,(C309-D308)&lt;$G$2),F308,F308+1)</f>
        <v>159</v>
      </c>
      <c r="L309" s="4">
        <v>308</v>
      </c>
      <c r="M309" s="4">
        <f>COUNTIF(F:F, L309)</f>
        <v>1</v>
      </c>
      <c r="N309" s="4" t="s">
        <v>25</v>
      </c>
    </row>
    <row r="310" spans="1:14" x14ac:dyDescent="0.35">
      <c r="A310" s="5" t="s">
        <v>28</v>
      </c>
      <c r="B310" s="5" t="s">
        <v>29</v>
      </c>
      <c r="C310" s="5">
        <v>363332</v>
      </c>
      <c r="D310" s="5">
        <v>363637</v>
      </c>
      <c r="E310" s="5" t="s">
        <v>200</v>
      </c>
      <c r="F310" s="4">
        <f>IF(AND(E310=E309,(C310-D309)&lt;$G$2),F309,F309+1)</f>
        <v>160</v>
      </c>
      <c r="L310" s="4">
        <v>309</v>
      </c>
      <c r="M310" s="4">
        <f>COUNTIF(F:F, L310)</f>
        <v>3</v>
      </c>
      <c r="N310" s="4" t="s">
        <v>25</v>
      </c>
    </row>
    <row r="311" spans="1:14" x14ac:dyDescent="0.35">
      <c r="A311" s="5" t="s">
        <v>28</v>
      </c>
      <c r="B311" s="5" t="s">
        <v>29</v>
      </c>
      <c r="C311" s="5">
        <v>363986</v>
      </c>
      <c r="D311" s="5">
        <v>364735</v>
      </c>
      <c r="E311" s="5" t="s">
        <v>200</v>
      </c>
      <c r="F311" s="4">
        <f>IF(AND(E311=E310,(C311-D310)&lt;$G$2),F310,F310+1)</f>
        <v>161</v>
      </c>
      <c r="L311" s="4">
        <v>310</v>
      </c>
      <c r="M311" s="4">
        <f>COUNTIF(F:F, L311)</f>
        <v>1</v>
      </c>
      <c r="N311" s="4" t="s">
        <v>25</v>
      </c>
    </row>
    <row r="312" spans="1:14" x14ac:dyDescent="0.35">
      <c r="A312" s="5" t="s">
        <v>28</v>
      </c>
      <c r="B312" s="5" t="s">
        <v>29</v>
      </c>
      <c r="C312" s="5">
        <v>364725</v>
      </c>
      <c r="D312" s="5">
        <v>365555</v>
      </c>
      <c r="E312" s="5" t="s">
        <v>200</v>
      </c>
      <c r="F312" s="4">
        <f>IF(AND(E312=E311,(C312-D311)&lt;$G$2),F311,F311+1)</f>
        <v>161</v>
      </c>
      <c r="L312" s="4">
        <v>311</v>
      </c>
      <c r="M312" s="4">
        <f>COUNTIF(F:F, L312)</f>
        <v>1</v>
      </c>
      <c r="N312" s="4" t="s">
        <v>25</v>
      </c>
    </row>
    <row r="313" spans="1:14" x14ac:dyDescent="0.35">
      <c r="A313" s="5" t="s">
        <v>28</v>
      </c>
      <c r="B313" s="5" t="s">
        <v>29</v>
      </c>
      <c r="C313" s="5">
        <v>365837</v>
      </c>
      <c r="D313" s="5">
        <v>366508</v>
      </c>
      <c r="E313" s="5" t="s">
        <v>25</v>
      </c>
      <c r="F313" s="4">
        <f>IF(AND(E313=E312,(C313-D312)&lt;$G$2),F312,F312+1)</f>
        <v>162</v>
      </c>
      <c r="L313" s="4">
        <v>312</v>
      </c>
      <c r="M313" s="4">
        <f>COUNTIF(F:F, L313)</f>
        <v>9</v>
      </c>
      <c r="N313" s="4" t="s">
        <v>25</v>
      </c>
    </row>
    <row r="314" spans="1:14" x14ac:dyDescent="0.35">
      <c r="A314" s="5" t="s">
        <v>28</v>
      </c>
      <c r="B314" s="5" t="s">
        <v>29</v>
      </c>
      <c r="C314" s="5">
        <v>366505</v>
      </c>
      <c r="D314" s="5">
        <v>368223</v>
      </c>
      <c r="E314" s="5" t="s">
        <v>25</v>
      </c>
      <c r="F314" s="4">
        <f>IF(AND(E314=E313,(C314-D313)&lt;$G$2),F313,F313+1)</f>
        <v>162</v>
      </c>
      <c r="L314" s="4">
        <v>313</v>
      </c>
      <c r="M314" s="4">
        <f>COUNTIF(F:F, L314)</f>
        <v>2</v>
      </c>
      <c r="N314" s="4" t="s">
        <v>25</v>
      </c>
    </row>
    <row r="315" spans="1:14" x14ac:dyDescent="0.35">
      <c r="A315" s="5" t="s">
        <v>28</v>
      </c>
      <c r="B315" s="5" t="s">
        <v>29</v>
      </c>
      <c r="C315" s="5">
        <v>368301</v>
      </c>
      <c r="D315" s="5">
        <v>369353</v>
      </c>
      <c r="E315" s="5" t="s">
        <v>25</v>
      </c>
      <c r="F315" s="4">
        <f>IF(AND(E315=E314,(C315-D314)&lt;$G$2),F314,F314+1)</f>
        <v>162</v>
      </c>
      <c r="L315" s="4">
        <v>314</v>
      </c>
      <c r="M315" s="4">
        <f>COUNTIF(F:F, L315)</f>
        <v>2</v>
      </c>
      <c r="N315" s="4" t="s">
        <v>25</v>
      </c>
    </row>
    <row r="316" spans="1:14" x14ac:dyDescent="0.35">
      <c r="A316" s="5" t="s">
        <v>28</v>
      </c>
      <c r="B316" s="5" t="s">
        <v>29</v>
      </c>
      <c r="C316" s="5">
        <v>369446</v>
      </c>
      <c r="D316" s="5">
        <v>370165</v>
      </c>
      <c r="E316" s="5" t="s">
        <v>200</v>
      </c>
      <c r="F316" s="4">
        <f>IF(AND(E316=E315,(C316-D315)&lt;$G$2),F315,F315+1)</f>
        <v>163</v>
      </c>
      <c r="L316" s="4">
        <v>315</v>
      </c>
      <c r="M316" s="4">
        <f>COUNTIF(F:F, L316)</f>
        <v>1</v>
      </c>
      <c r="N316" s="4" t="s">
        <v>25</v>
      </c>
    </row>
    <row r="317" spans="1:14" x14ac:dyDescent="0.35">
      <c r="A317" s="5" t="s">
        <v>28</v>
      </c>
      <c r="B317" s="5" t="s">
        <v>29</v>
      </c>
      <c r="C317" s="5">
        <v>370162</v>
      </c>
      <c r="D317" s="5">
        <v>370998</v>
      </c>
      <c r="E317" s="5" t="s">
        <v>200</v>
      </c>
      <c r="F317" s="4">
        <f>IF(AND(E317=E316,(C317-D316)&lt;$G$2),F316,F316+1)</f>
        <v>163</v>
      </c>
      <c r="L317" s="4">
        <v>316</v>
      </c>
      <c r="M317" s="4">
        <f>COUNTIF(F:F, L317)</f>
        <v>1</v>
      </c>
      <c r="N317" s="4" t="s">
        <v>25</v>
      </c>
    </row>
    <row r="318" spans="1:14" x14ac:dyDescent="0.35">
      <c r="A318" s="5" t="s">
        <v>28</v>
      </c>
      <c r="B318" s="5" t="s">
        <v>29</v>
      </c>
      <c r="C318" s="5">
        <v>371565</v>
      </c>
      <c r="D318" s="5">
        <v>372863</v>
      </c>
      <c r="E318" s="5" t="s">
        <v>25</v>
      </c>
      <c r="F318" s="4">
        <f>IF(AND(E318=E317,(C318-D317)&lt;$G$2),F317,F317+1)</f>
        <v>164</v>
      </c>
      <c r="L318" s="4">
        <v>317</v>
      </c>
      <c r="M318" s="4">
        <f>COUNTIF(F:F, L318)</f>
        <v>1</v>
      </c>
      <c r="N318" s="4" t="s">
        <v>200</v>
      </c>
    </row>
    <row r="319" spans="1:14" x14ac:dyDescent="0.35">
      <c r="A319" s="5" t="s">
        <v>28</v>
      </c>
      <c r="B319" s="5" t="s">
        <v>29</v>
      </c>
      <c r="C319" s="5">
        <v>372875</v>
      </c>
      <c r="D319" s="5">
        <v>373312</v>
      </c>
      <c r="E319" s="5" t="s">
        <v>25</v>
      </c>
      <c r="F319" s="4">
        <f>IF(AND(E319=E318,(C319-D318)&lt;$G$2),F318,F318+1)</f>
        <v>164</v>
      </c>
      <c r="L319" s="4">
        <v>318</v>
      </c>
      <c r="M319" s="4">
        <f>COUNTIF(F:F, L319)</f>
        <v>2</v>
      </c>
      <c r="N319" s="4" t="s">
        <v>200</v>
      </c>
    </row>
    <row r="320" spans="1:14" x14ac:dyDescent="0.35">
      <c r="A320" s="5" t="s">
        <v>28</v>
      </c>
      <c r="B320" s="5" t="s">
        <v>29</v>
      </c>
      <c r="C320" s="5">
        <v>373442</v>
      </c>
      <c r="D320" s="5">
        <v>374089</v>
      </c>
      <c r="E320" s="5" t="s">
        <v>25</v>
      </c>
      <c r="F320" s="4">
        <f>IF(AND(E320=E319,(C320-D319)&lt;$G$2),F319,F319+1)</f>
        <v>165</v>
      </c>
      <c r="L320" s="4">
        <v>319</v>
      </c>
      <c r="M320" s="4">
        <f>COUNTIF(F:F, L320)</f>
        <v>1</v>
      </c>
      <c r="N320" s="4" t="s">
        <v>200</v>
      </c>
    </row>
    <row r="321" spans="1:14" x14ac:dyDescent="0.35">
      <c r="A321" s="5" t="s">
        <v>28</v>
      </c>
      <c r="B321" s="5" t="s">
        <v>29</v>
      </c>
      <c r="C321" s="5">
        <v>374255</v>
      </c>
      <c r="D321" s="5">
        <v>374947</v>
      </c>
      <c r="E321" s="5" t="s">
        <v>25</v>
      </c>
      <c r="F321" s="4">
        <f>IF(AND(E321=E320,(C321-D320)&lt;$G$2),F320,F320+1)</f>
        <v>166</v>
      </c>
      <c r="L321" s="4">
        <v>320</v>
      </c>
      <c r="M321" s="4">
        <f>COUNTIF(F:F, L321)</f>
        <v>1</v>
      </c>
      <c r="N321" s="4" t="s">
        <v>200</v>
      </c>
    </row>
    <row r="322" spans="1:14" x14ac:dyDescent="0.35">
      <c r="A322" s="5" t="s">
        <v>28</v>
      </c>
      <c r="B322" s="5" t="s">
        <v>29</v>
      </c>
      <c r="C322" s="5">
        <v>374916</v>
      </c>
      <c r="D322" s="5">
        <v>377027</v>
      </c>
      <c r="E322" s="5" t="s">
        <v>25</v>
      </c>
      <c r="F322" s="4">
        <f>IF(AND(E322=E321,(C322-D321)&lt;$G$2),F321,F321+1)</f>
        <v>166</v>
      </c>
      <c r="L322" s="4">
        <v>321</v>
      </c>
      <c r="M322" s="4">
        <f>COUNTIF(F:F, L322)</f>
        <v>2</v>
      </c>
      <c r="N322" s="4" t="s">
        <v>25</v>
      </c>
    </row>
    <row r="323" spans="1:14" x14ac:dyDescent="0.35">
      <c r="A323" s="5" t="s">
        <v>28</v>
      </c>
      <c r="B323" s="5" t="s">
        <v>29</v>
      </c>
      <c r="C323" s="5">
        <v>377446</v>
      </c>
      <c r="D323" s="5">
        <v>378198</v>
      </c>
      <c r="E323" s="5" t="s">
        <v>25</v>
      </c>
      <c r="F323" s="4">
        <f>IF(AND(E323=E322,(C323-D322)&lt;$G$2),F322,F322+1)</f>
        <v>167</v>
      </c>
      <c r="L323" s="4">
        <v>322</v>
      </c>
      <c r="M323" s="4">
        <f>COUNTIF(F:F, L323)</f>
        <v>1</v>
      </c>
      <c r="N323" s="4" t="s">
        <v>25</v>
      </c>
    </row>
    <row r="324" spans="1:14" x14ac:dyDescent="0.35">
      <c r="A324" s="5" t="s">
        <v>28</v>
      </c>
      <c r="B324" s="5" t="s">
        <v>29</v>
      </c>
      <c r="C324" s="5">
        <v>378195</v>
      </c>
      <c r="D324" s="5">
        <v>379100</v>
      </c>
      <c r="E324" s="5" t="s">
        <v>25</v>
      </c>
      <c r="F324" s="4">
        <f>IF(AND(E324=E323,(C324-D323)&lt;$G$2),F323,F323+1)</f>
        <v>167</v>
      </c>
      <c r="L324" s="4">
        <v>323</v>
      </c>
      <c r="M324" s="4">
        <f>COUNTIF(F:F, L324)</f>
        <v>2</v>
      </c>
      <c r="N324" s="4" t="s">
        <v>200</v>
      </c>
    </row>
    <row r="325" spans="1:14" x14ac:dyDescent="0.35">
      <c r="A325" s="5" t="s">
        <v>28</v>
      </c>
      <c r="B325" s="5" t="s">
        <v>29</v>
      </c>
      <c r="C325" s="5">
        <v>379120</v>
      </c>
      <c r="D325" s="5">
        <v>381030</v>
      </c>
      <c r="E325" s="5" t="s">
        <v>25</v>
      </c>
      <c r="F325" s="4">
        <f>IF(AND(E325=E324,(C325-D324)&lt;$G$2),F324,F324+1)</f>
        <v>167</v>
      </c>
      <c r="L325" s="4">
        <v>324</v>
      </c>
      <c r="M325" s="4">
        <f>COUNTIF(F:F, L325)</f>
        <v>2</v>
      </c>
      <c r="N325" s="4" t="s">
        <v>25</v>
      </c>
    </row>
    <row r="326" spans="1:14" x14ac:dyDescent="0.35">
      <c r="A326" s="5" t="s">
        <v>28</v>
      </c>
      <c r="B326" s="5" t="s">
        <v>29</v>
      </c>
      <c r="C326" s="5">
        <v>381255</v>
      </c>
      <c r="D326" s="5">
        <v>382781</v>
      </c>
      <c r="E326" s="5" t="s">
        <v>25</v>
      </c>
      <c r="F326" s="4">
        <f>IF(AND(E326=E325,(C326-D325)&lt;$G$2),F325,F325+1)</f>
        <v>168</v>
      </c>
      <c r="L326" s="4">
        <v>325</v>
      </c>
      <c r="M326" s="4">
        <f>COUNTIF(F:F, L326)</f>
        <v>1</v>
      </c>
      <c r="N326" s="4" t="s">
        <v>25</v>
      </c>
    </row>
    <row r="327" spans="1:14" x14ac:dyDescent="0.35">
      <c r="A327" s="5" t="s">
        <v>28</v>
      </c>
      <c r="B327" s="5" t="s">
        <v>29</v>
      </c>
      <c r="C327" s="5">
        <v>382976</v>
      </c>
      <c r="D327" s="5">
        <v>384517</v>
      </c>
      <c r="E327" s="5" t="s">
        <v>25</v>
      </c>
      <c r="F327" s="4">
        <f>IF(AND(E327=E326,(C327-D326)&lt;$G$2),F326,F326+1)</f>
        <v>169</v>
      </c>
      <c r="L327" s="4">
        <v>326</v>
      </c>
      <c r="M327" s="4">
        <f>COUNTIF(F:F, L327)</f>
        <v>3</v>
      </c>
      <c r="N327" s="4" t="s">
        <v>25</v>
      </c>
    </row>
    <row r="328" spans="1:14" x14ac:dyDescent="0.35">
      <c r="A328" s="5" t="s">
        <v>28</v>
      </c>
      <c r="B328" s="5" t="s">
        <v>29</v>
      </c>
      <c r="C328" s="5">
        <v>384610</v>
      </c>
      <c r="D328" s="5">
        <v>386022</v>
      </c>
      <c r="E328" s="5" t="s">
        <v>200</v>
      </c>
      <c r="F328" s="4">
        <f>IF(AND(E328=E327,(C328-D327)&lt;$G$2),F327,F327+1)</f>
        <v>170</v>
      </c>
      <c r="L328" s="4">
        <v>327</v>
      </c>
      <c r="M328" s="4">
        <f>COUNTIF(F:F, L328)</f>
        <v>1</v>
      </c>
      <c r="N328" s="4" t="s">
        <v>200</v>
      </c>
    </row>
    <row r="329" spans="1:14" x14ac:dyDescent="0.35">
      <c r="A329" s="5" t="s">
        <v>28</v>
      </c>
      <c r="B329" s="5" t="s">
        <v>29</v>
      </c>
      <c r="C329" s="5">
        <v>386244</v>
      </c>
      <c r="D329" s="5">
        <v>386582</v>
      </c>
      <c r="E329" s="5" t="s">
        <v>25</v>
      </c>
      <c r="F329" s="4">
        <f>IF(AND(E329=E328,(C329-D328)&lt;$G$2),F328,F328+1)</f>
        <v>171</v>
      </c>
      <c r="L329" s="4">
        <v>328</v>
      </c>
      <c r="M329" s="4">
        <f>COUNTIF(F:F, L329)</f>
        <v>3</v>
      </c>
      <c r="N329" s="4" t="s">
        <v>25</v>
      </c>
    </row>
    <row r="330" spans="1:14" x14ac:dyDescent="0.35">
      <c r="A330" s="5" t="s">
        <v>28</v>
      </c>
      <c r="B330" s="5" t="s">
        <v>29</v>
      </c>
      <c r="C330" s="5">
        <v>386766</v>
      </c>
      <c r="D330" s="5">
        <v>387695</v>
      </c>
      <c r="E330" s="5" t="s">
        <v>25</v>
      </c>
      <c r="F330" s="4">
        <f>IF(AND(E330=E329,(C330-D329)&lt;$G$2),F329,F329+1)</f>
        <v>172</v>
      </c>
      <c r="L330" s="4">
        <v>329</v>
      </c>
      <c r="M330" s="4">
        <f>COUNTIF(F:F, L330)</f>
        <v>1</v>
      </c>
      <c r="N330" s="4" t="s">
        <v>25</v>
      </c>
    </row>
    <row r="331" spans="1:14" x14ac:dyDescent="0.35">
      <c r="A331" s="5" t="s">
        <v>28</v>
      </c>
      <c r="B331" s="5" t="s">
        <v>29</v>
      </c>
      <c r="C331" s="5">
        <v>387974</v>
      </c>
      <c r="D331" s="5">
        <v>388543</v>
      </c>
      <c r="E331" s="5" t="s">
        <v>25</v>
      </c>
      <c r="F331" s="4">
        <f>IF(AND(E331=E330,(C331-D330)&lt;$G$2),F330,F330+1)</f>
        <v>173</v>
      </c>
      <c r="L331" s="4">
        <v>330</v>
      </c>
      <c r="M331" s="4">
        <f>COUNTIF(F:F, L331)</f>
        <v>1</v>
      </c>
      <c r="N331" s="4" t="s">
        <v>25</v>
      </c>
    </row>
    <row r="332" spans="1:14" x14ac:dyDescent="0.35">
      <c r="A332" s="5" t="s">
        <v>28</v>
      </c>
      <c r="B332" s="5" t="s">
        <v>29</v>
      </c>
      <c r="C332" s="5">
        <v>394509</v>
      </c>
      <c r="D332" s="5">
        <v>396557</v>
      </c>
      <c r="E332" s="5" t="s">
        <v>200</v>
      </c>
      <c r="F332" s="4">
        <f>IF(AND(E332=E331,(C332-D331)&lt;$G$2),F331,F331+1)</f>
        <v>174</v>
      </c>
      <c r="L332" s="4">
        <v>331</v>
      </c>
      <c r="M332" s="4">
        <f>COUNTIF(F:F, L332)</f>
        <v>2</v>
      </c>
      <c r="N332" s="4" t="s">
        <v>200</v>
      </c>
    </row>
    <row r="333" spans="1:14" x14ac:dyDescent="0.35">
      <c r="A333" s="5" t="s">
        <v>28</v>
      </c>
      <c r="B333" s="5" t="s">
        <v>29</v>
      </c>
      <c r="C333" s="5">
        <v>396755</v>
      </c>
      <c r="D333" s="5">
        <v>399181</v>
      </c>
      <c r="E333" s="5" t="s">
        <v>200</v>
      </c>
      <c r="F333" s="4">
        <f>IF(AND(E333=E332,(C333-D332)&lt;$G$2),F332,F332+1)</f>
        <v>175</v>
      </c>
      <c r="L333" s="4">
        <v>332</v>
      </c>
      <c r="M333" s="4">
        <f>COUNTIF(F:F, L333)</f>
        <v>2</v>
      </c>
      <c r="N333" s="4" t="s">
        <v>200</v>
      </c>
    </row>
    <row r="334" spans="1:14" x14ac:dyDescent="0.35">
      <c r="A334" s="5" t="s">
        <v>28</v>
      </c>
      <c r="B334" s="5" t="s">
        <v>29</v>
      </c>
      <c r="C334" s="5">
        <v>399352</v>
      </c>
      <c r="D334" s="5">
        <v>401229</v>
      </c>
      <c r="E334" s="5" t="s">
        <v>200</v>
      </c>
      <c r="F334" s="4">
        <f>IF(AND(E334=E333,(C334-D333)&lt;$G$2),F333,F333+1)</f>
        <v>176</v>
      </c>
      <c r="L334" s="4">
        <v>333</v>
      </c>
      <c r="M334" s="4">
        <f>COUNTIF(F:F, L334)</f>
        <v>1</v>
      </c>
      <c r="N334" s="4" t="s">
        <v>25</v>
      </c>
    </row>
    <row r="335" spans="1:14" x14ac:dyDescent="0.35">
      <c r="A335" s="5" t="s">
        <v>28</v>
      </c>
      <c r="B335" s="5" t="s">
        <v>29</v>
      </c>
      <c r="C335" s="5">
        <v>401237</v>
      </c>
      <c r="D335" s="5">
        <v>402649</v>
      </c>
      <c r="E335" s="5" t="s">
        <v>200</v>
      </c>
      <c r="F335" s="4">
        <f>IF(AND(E335=E334,(C335-D334)&lt;$G$2),F334,F334+1)</f>
        <v>176</v>
      </c>
      <c r="L335" s="4">
        <v>334</v>
      </c>
      <c r="M335" s="4">
        <f>COUNTIF(F:F, L335)</f>
        <v>1</v>
      </c>
      <c r="N335" s="4" t="s">
        <v>200</v>
      </c>
    </row>
    <row r="336" spans="1:14" x14ac:dyDescent="0.35">
      <c r="A336" s="5" t="s">
        <v>28</v>
      </c>
      <c r="B336" s="5" t="s">
        <v>29</v>
      </c>
      <c r="C336" s="5">
        <v>402650</v>
      </c>
      <c r="D336" s="5">
        <v>403762</v>
      </c>
      <c r="E336" s="5" t="s">
        <v>200</v>
      </c>
      <c r="F336" s="4">
        <f>IF(AND(E336=E335,(C336-D335)&lt;$G$2),F335,F335+1)</f>
        <v>176</v>
      </c>
      <c r="L336" s="4">
        <v>335</v>
      </c>
      <c r="M336" s="4">
        <f>COUNTIF(F:F, L336)</f>
        <v>3</v>
      </c>
      <c r="N336" s="4" t="s">
        <v>25</v>
      </c>
    </row>
    <row r="337" spans="1:14" x14ac:dyDescent="0.35">
      <c r="A337" s="5" t="s">
        <v>28</v>
      </c>
      <c r="B337" s="5" t="s">
        <v>29</v>
      </c>
      <c r="C337" s="5">
        <v>403778</v>
      </c>
      <c r="D337" s="5">
        <v>404632</v>
      </c>
      <c r="E337" s="5" t="s">
        <v>200</v>
      </c>
      <c r="F337" s="4">
        <f>IF(AND(E337=E336,(C337-D336)&lt;$G$2),F336,F336+1)</f>
        <v>176</v>
      </c>
      <c r="L337" s="4">
        <v>336</v>
      </c>
      <c r="M337" s="4">
        <f>COUNTIF(F:F, L337)</f>
        <v>1</v>
      </c>
      <c r="N337" s="4" t="s">
        <v>200</v>
      </c>
    </row>
    <row r="338" spans="1:14" x14ac:dyDescent="0.35">
      <c r="A338" s="5" t="s">
        <v>28</v>
      </c>
      <c r="B338" s="5" t="s">
        <v>29</v>
      </c>
      <c r="C338" s="5">
        <v>404915</v>
      </c>
      <c r="D338" s="5">
        <v>407341</v>
      </c>
      <c r="E338" s="5" t="s">
        <v>200</v>
      </c>
      <c r="F338" s="4">
        <f>IF(AND(E338=E337,(C338-D337)&lt;$G$2),F337,F337+1)</f>
        <v>177</v>
      </c>
      <c r="L338" s="4">
        <v>337</v>
      </c>
      <c r="M338" s="4">
        <f>COUNTIF(F:F, L338)</f>
        <v>1</v>
      </c>
      <c r="N338" s="4" t="s">
        <v>200</v>
      </c>
    </row>
    <row r="339" spans="1:14" x14ac:dyDescent="0.35">
      <c r="A339" s="5" t="s">
        <v>28</v>
      </c>
      <c r="B339" s="5" t="s">
        <v>29</v>
      </c>
      <c r="C339" s="5">
        <v>407460</v>
      </c>
      <c r="D339" s="5">
        <v>409370</v>
      </c>
      <c r="E339" s="5" t="s">
        <v>200</v>
      </c>
      <c r="F339" s="4">
        <f>IF(AND(E339=E338,(C339-D338)&lt;$G$2),F338,F338+1)</f>
        <v>178</v>
      </c>
      <c r="L339" s="4">
        <v>338</v>
      </c>
      <c r="M339" s="4">
        <f>COUNTIF(F:F, L339)</f>
        <v>1</v>
      </c>
      <c r="N339" s="4" t="s">
        <v>25</v>
      </c>
    </row>
    <row r="340" spans="1:14" x14ac:dyDescent="0.35">
      <c r="A340" s="5" t="s">
        <v>28</v>
      </c>
      <c r="B340" s="5" t="s">
        <v>29</v>
      </c>
      <c r="C340" s="5">
        <v>409531</v>
      </c>
      <c r="D340" s="5">
        <v>410373</v>
      </c>
      <c r="E340" s="5" t="s">
        <v>200</v>
      </c>
      <c r="F340" s="4">
        <f>IF(AND(E340=E339,(C340-D339)&lt;$G$2),F339,F339+1)</f>
        <v>179</v>
      </c>
      <c r="L340" s="4">
        <v>339</v>
      </c>
      <c r="M340" s="4">
        <f>COUNTIF(F:F, L340)</f>
        <v>1</v>
      </c>
      <c r="N340" s="4" t="s">
        <v>25</v>
      </c>
    </row>
    <row r="341" spans="1:14" x14ac:dyDescent="0.35">
      <c r="A341" s="5" t="s">
        <v>28</v>
      </c>
      <c r="B341" s="5" t="s">
        <v>29</v>
      </c>
      <c r="C341" s="5">
        <v>410366</v>
      </c>
      <c r="D341" s="5">
        <v>411214</v>
      </c>
      <c r="E341" s="5" t="s">
        <v>200</v>
      </c>
      <c r="F341" s="4">
        <f>IF(AND(E341=E340,(C341-D340)&lt;$G$2),F340,F340+1)</f>
        <v>179</v>
      </c>
      <c r="L341" s="4">
        <v>340</v>
      </c>
      <c r="M341" s="4">
        <f>COUNTIF(F:F, L341)</f>
        <v>1</v>
      </c>
      <c r="N341" s="4" t="s">
        <v>25</v>
      </c>
    </row>
    <row r="342" spans="1:14" x14ac:dyDescent="0.35">
      <c r="A342" s="5" t="s">
        <v>28</v>
      </c>
      <c r="B342" s="5" t="s">
        <v>29</v>
      </c>
      <c r="C342" s="5">
        <v>411428</v>
      </c>
      <c r="D342" s="5">
        <v>413350</v>
      </c>
      <c r="E342" s="5" t="s">
        <v>25</v>
      </c>
      <c r="F342" s="4">
        <f>IF(AND(E342=E341,(C342-D341)&lt;$G$2),F341,F341+1)</f>
        <v>180</v>
      </c>
      <c r="L342" s="4">
        <v>341</v>
      </c>
      <c r="M342" s="4">
        <f>COUNTIF(F:F, L342)</f>
        <v>1</v>
      </c>
      <c r="N342" s="4" t="s">
        <v>25</v>
      </c>
    </row>
    <row r="343" spans="1:14" x14ac:dyDescent="0.35">
      <c r="A343" s="5" t="s">
        <v>28</v>
      </c>
      <c r="B343" s="5" t="s">
        <v>29</v>
      </c>
      <c r="C343" s="5">
        <v>413488</v>
      </c>
      <c r="D343" s="5">
        <v>414168</v>
      </c>
      <c r="E343" s="5" t="s">
        <v>25</v>
      </c>
      <c r="F343" s="4">
        <f>IF(AND(E343=E342,(C343-D342)&lt;$G$2),F342,F342+1)</f>
        <v>181</v>
      </c>
      <c r="L343" s="4">
        <v>342</v>
      </c>
      <c r="M343" s="4">
        <f>COUNTIF(F:F, L343)</f>
        <v>3</v>
      </c>
      <c r="N343" s="4" t="s">
        <v>25</v>
      </c>
    </row>
    <row r="344" spans="1:14" x14ac:dyDescent="0.35">
      <c r="A344" s="5" t="s">
        <v>28</v>
      </c>
      <c r="B344" s="5" t="s">
        <v>29</v>
      </c>
      <c r="C344" s="5">
        <v>414254</v>
      </c>
      <c r="D344" s="5">
        <v>415141</v>
      </c>
      <c r="E344" s="5" t="s">
        <v>200</v>
      </c>
      <c r="F344" s="4">
        <f>IF(AND(E344=E343,(C344-D343)&lt;$G$2),F343,F343+1)</f>
        <v>182</v>
      </c>
      <c r="L344" s="4">
        <v>343</v>
      </c>
      <c r="M344" s="4">
        <f>COUNTIF(F:F, L344)</f>
        <v>1</v>
      </c>
      <c r="N344" s="4" t="s">
        <v>200</v>
      </c>
    </row>
    <row r="345" spans="1:14" x14ac:dyDescent="0.35">
      <c r="A345" s="5" t="s">
        <v>28</v>
      </c>
      <c r="B345" s="5" t="s">
        <v>29</v>
      </c>
      <c r="C345" s="5">
        <v>415339</v>
      </c>
      <c r="D345" s="5">
        <v>417480</v>
      </c>
      <c r="E345" s="5" t="s">
        <v>25</v>
      </c>
      <c r="F345" s="4">
        <f>IF(AND(E345=E344,(C345-D344)&lt;$G$2),F344,F344+1)</f>
        <v>183</v>
      </c>
      <c r="L345" s="4">
        <v>344</v>
      </c>
      <c r="M345" s="4">
        <f>COUNTIF(F:F, L345)</f>
        <v>1</v>
      </c>
      <c r="N345" s="4" t="s">
        <v>25</v>
      </c>
    </row>
    <row r="346" spans="1:14" x14ac:dyDescent="0.35">
      <c r="A346" s="5" t="s">
        <v>28</v>
      </c>
      <c r="B346" s="5" t="s">
        <v>29</v>
      </c>
      <c r="C346" s="5">
        <v>417581</v>
      </c>
      <c r="D346" s="5">
        <v>418066</v>
      </c>
      <c r="E346" s="5" t="s">
        <v>25</v>
      </c>
      <c r="F346" s="4">
        <f>IF(AND(E346=E345,(C346-D345)&lt;$G$2),F345,F345+1)</f>
        <v>184</v>
      </c>
      <c r="L346" s="4">
        <v>345</v>
      </c>
      <c r="M346" s="4">
        <f>COUNTIF(F:F, L346)</f>
        <v>1</v>
      </c>
      <c r="N346" s="4" t="s">
        <v>25</v>
      </c>
    </row>
    <row r="347" spans="1:14" x14ac:dyDescent="0.35">
      <c r="A347" s="5" t="s">
        <v>28</v>
      </c>
      <c r="B347" s="5" t="s">
        <v>29</v>
      </c>
      <c r="C347" s="5">
        <v>418155</v>
      </c>
      <c r="D347" s="5">
        <v>419267</v>
      </c>
      <c r="E347" s="5" t="s">
        <v>25</v>
      </c>
      <c r="F347" s="4">
        <f>IF(AND(E347=E346,(C347-D346)&lt;$G$2),F346,F346+1)</f>
        <v>184</v>
      </c>
      <c r="L347" s="4">
        <v>346</v>
      </c>
      <c r="M347" s="4">
        <f>COUNTIF(F:F, L347)</f>
        <v>1</v>
      </c>
      <c r="N347" s="4" t="s">
        <v>25</v>
      </c>
    </row>
    <row r="348" spans="1:14" x14ac:dyDescent="0.35">
      <c r="A348" s="5" t="s">
        <v>28</v>
      </c>
      <c r="B348" s="5" t="s">
        <v>29</v>
      </c>
      <c r="C348" s="5">
        <v>419453</v>
      </c>
      <c r="D348" s="5">
        <v>420853</v>
      </c>
      <c r="E348" s="5" t="s">
        <v>25</v>
      </c>
      <c r="F348" s="4">
        <f>IF(AND(E348=E347,(C348-D347)&lt;$G$2),F347,F347+1)</f>
        <v>185</v>
      </c>
      <c r="L348" s="4">
        <v>347</v>
      </c>
      <c r="M348" s="4">
        <f>COUNTIF(F:F, L348)</f>
        <v>1</v>
      </c>
      <c r="N348" s="4" t="s">
        <v>25</v>
      </c>
    </row>
    <row r="349" spans="1:14" x14ac:dyDescent="0.35">
      <c r="A349" s="5" t="s">
        <v>28</v>
      </c>
      <c r="B349" s="5" t="s">
        <v>29</v>
      </c>
      <c r="C349" s="5">
        <v>420866</v>
      </c>
      <c r="D349" s="5">
        <v>421285</v>
      </c>
      <c r="E349" s="5" t="s">
        <v>25</v>
      </c>
      <c r="F349" s="4">
        <f>IF(AND(E349=E348,(C349-D348)&lt;$G$2),F348,F348+1)</f>
        <v>185</v>
      </c>
      <c r="L349" s="4">
        <v>348</v>
      </c>
      <c r="M349" s="4">
        <f>COUNTIF(F:F, L349)</f>
        <v>1</v>
      </c>
      <c r="N349" s="4" t="s">
        <v>25</v>
      </c>
    </row>
    <row r="350" spans="1:14" x14ac:dyDescent="0.35">
      <c r="A350" s="5" t="s">
        <v>28</v>
      </c>
      <c r="B350" s="5" t="s">
        <v>29</v>
      </c>
      <c r="C350" s="5">
        <v>421282</v>
      </c>
      <c r="D350" s="5">
        <v>421773</v>
      </c>
      <c r="E350" s="5" t="s">
        <v>25</v>
      </c>
      <c r="F350" s="4">
        <f>IF(AND(E350=E349,(C350-D349)&lt;$G$2),F349,F349+1)</f>
        <v>185</v>
      </c>
      <c r="L350" s="4">
        <v>349</v>
      </c>
      <c r="M350" s="4">
        <f>COUNTIF(F:F, L350)</f>
        <v>2</v>
      </c>
      <c r="N350" s="4" t="s">
        <v>200</v>
      </c>
    </row>
    <row r="351" spans="1:14" x14ac:dyDescent="0.35">
      <c r="A351" s="5" t="s">
        <v>28</v>
      </c>
      <c r="B351" s="5" t="s">
        <v>29</v>
      </c>
      <c r="C351" s="5">
        <v>421921</v>
      </c>
      <c r="D351" s="5">
        <v>422970</v>
      </c>
      <c r="E351" s="5" t="s">
        <v>25</v>
      </c>
      <c r="F351" s="4">
        <f>IF(AND(E351=E350,(C351-D350)&lt;$G$2),F350,F350+1)</f>
        <v>186</v>
      </c>
      <c r="L351" s="4">
        <v>350</v>
      </c>
      <c r="M351" s="4">
        <f>COUNTIF(F:F, L351)</f>
        <v>1</v>
      </c>
      <c r="N351" s="4" t="s">
        <v>25</v>
      </c>
    </row>
    <row r="352" spans="1:14" x14ac:dyDescent="0.35">
      <c r="A352" s="5" t="s">
        <v>28</v>
      </c>
      <c r="B352" s="5" t="s">
        <v>29</v>
      </c>
      <c r="C352" s="5">
        <v>423092</v>
      </c>
      <c r="D352" s="5">
        <v>423523</v>
      </c>
      <c r="E352" s="5" t="s">
        <v>25</v>
      </c>
      <c r="F352" s="4">
        <f>IF(AND(E352=E351,(C352-D351)&lt;$G$2),F351,F351+1)</f>
        <v>187</v>
      </c>
      <c r="L352" s="4">
        <v>351</v>
      </c>
      <c r="M352" s="4">
        <f>COUNTIF(F:F, L352)</f>
        <v>2</v>
      </c>
      <c r="N352" s="4" t="s">
        <v>25</v>
      </c>
    </row>
    <row r="353" spans="1:14" x14ac:dyDescent="0.35">
      <c r="A353" s="5" t="s">
        <v>28</v>
      </c>
      <c r="B353" s="5" t="s">
        <v>29</v>
      </c>
      <c r="C353" s="5">
        <v>423781</v>
      </c>
      <c r="D353" s="5">
        <v>425457</v>
      </c>
      <c r="E353" s="5" t="s">
        <v>25</v>
      </c>
      <c r="F353" s="4">
        <f>IF(AND(E353=E352,(C353-D352)&lt;$G$2),F352,F352+1)</f>
        <v>188</v>
      </c>
      <c r="L353" s="4">
        <v>352</v>
      </c>
      <c r="M353" s="4">
        <f>COUNTIF(F:F, L353)</f>
        <v>1</v>
      </c>
      <c r="N353" s="4" t="s">
        <v>200</v>
      </c>
    </row>
    <row r="354" spans="1:14" x14ac:dyDescent="0.35">
      <c r="A354" s="5" t="s">
        <v>28</v>
      </c>
      <c r="B354" s="5" t="s">
        <v>29</v>
      </c>
      <c r="C354" s="5">
        <v>425460</v>
      </c>
      <c r="D354" s="5">
        <v>426170</v>
      </c>
      <c r="E354" s="5" t="s">
        <v>25</v>
      </c>
      <c r="F354" s="4">
        <f>IF(AND(E354=E353,(C354-D353)&lt;$G$2),F353,F353+1)</f>
        <v>188</v>
      </c>
      <c r="L354" s="4">
        <v>353</v>
      </c>
      <c r="M354" s="4">
        <f>COUNTIF(F:F, L354)</f>
        <v>1</v>
      </c>
      <c r="N354" s="4" t="s">
        <v>25</v>
      </c>
    </row>
    <row r="355" spans="1:14" x14ac:dyDescent="0.35">
      <c r="A355" s="5" t="s">
        <v>28</v>
      </c>
      <c r="B355" s="5" t="s">
        <v>29</v>
      </c>
      <c r="C355" s="5">
        <v>426296</v>
      </c>
      <c r="D355" s="5">
        <v>426610</v>
      </c>
      <c r="E355" s="5" t="s">
        <v>25</v>
      </c>
      <c r="F355" s="4">
        <f>IF(AND(E355=E354,(C355-D354)&lt;$G$2),F354,F354+1)</f>
        <v>189</v>
      </c>
      <c r="L355" s="4">
        <v>354</v>
      </c>
      <c r="M355" s="4">
        <f>COUNTIF(F:F, L355)</f>
        <v>1</v>
      </c>
      <c r="N355" s="4" t="s">
        <v>25</v>
      </c>
    </row>
    <row r="356" spans="1:14" x14ac:dyDescent="0.35">
      <c r="A356" s="5" t="s">
        <v>28</v>
      </c>
      <c r="B356" s="5" t="s">
        <v>29</v>
      </c>
      <c r="C356" s="5">
        <v>426794</v>
      </c>
      <c r="D356" s="5">
        <v>427282</v>
      </c>
      <c r="E356" s="5" t="s">
        <v>25</v>
      </c>
      <c r="F356" s="4">
        <f>IF(AND(E356=E355,(C356-D355)&lt;$G$2),F355,F355+1)</f>
        <v>190</v>
      </c>
      <c r="L356" s="4">
        <v>355</v>
      </c>
      <c r="M356" s="4">
        <f>COUNTIF(F:F, L356)</f>
        <v>1</v>
      </c>
      <c r="N356" s="4" t="s">
        <v>200</v>
      </c>
    </row>
    <row r="357" spans="1:14" x14ac:dyDescent="0.35">
      <c r="A357" s="5" t="s">
        <v>28</v>
      </c>
      <c r="B357" s="5" t="s">
        <v>29</v>
      </c>
      <c r="C357" s="5">
        <v>427279</v>
      </c>
      <c r="D357" s="5">
        <v>427968</v>
      </c>
      <c r="E357" s="5" t="s">
        <v>25</v>
      </c>
      <c r="F357" s="4">
        <f>IF(AND(E357=E356,(C357-D356)&lt;$G$2),F356,F356+1)</f>
        <v>190</v>
      </c>
      <c r="L357" s="4">
        <v>356</v>
      </c>
      <c r="M357" s="4">
        <f>COUNTIF(F:F, L357)</f>
        <v>3</v>
      </c>
      <c r="N357" s="4" t="s">
        <v>25</v>
      </c>
    </row>
    <row r="358" spans="1:14" x14ac:dyDescent="0.35">
      <c r="A358" s="5" t="s">
        <v>28</v>
      </c>
      <c r="B358" s="5" t="s">
        <v>29</v>
      </c>
      <c r="C358" s="5">
        <v>427971</v>
      </c>
      <c r="D358" s="5">
        <v>429158</v>
      </c>
      <c r="E358" s="5" t="s">
        <v>25</v>
      </c>
      <c r="F358" s="4">
        <f>IF(AND(E358=E357,(C358-D357)&lt;$G$2),F357,F357+1)</f>
        <v>190</v>
      </c>
      <c r="L358" s="4">
        <v>357</v>
      </c>
      <c r="M358" s="4">
        <f>COUNTIF(F:F, L358)</f>
        <v>1</v>
      </c>
      <c r="N358" s="4" t="s">
        <v>25</v>
      </c>
    </row>
    <row r="359" spans="1:14" x14ac:dyDescent="0.35">
      <c r="A359" s="5" t="s">
        <v>28</v>
      </c>
      <c r="B359" s="5" t="s">
        <v>29</v>
      </c>
      <c r="C359" s="5">
        <v>429238</v>
      </c>
      <c r="D359" s="5">
        <v>430047</v>
      </c>
      <c r="E359" s="5" t="s">
        <v>25</v>
      </c>
      <c r="F359" s="4">
        <f>IF(AND(E359=E358,(C359-D358)&lt;$G$2),F358,F358+1)</f>
        <v>190</v>
      </c>
      <c r="L359" s="4">
        <v>358</v>
      </c>
      <c r="M359" s="4">
        <f>COUNTIF(F:F, L359)</f>
        <v>1</v>
      </c>
      <c r="N359" s="4" t="s">
        <v>25</v>
      </c>
    </row>
    <row r="360" spans="1:14" x14ac:dyDescent="0.35">
      <c r="A360" s="5" t="s">
        <v>28</v>
      </c>
      <c r="B360" s="5" t="s">
        <v>29</v>
      </c>
      <c r="C360" s="5">
        <v>430050</v>
      </c>
      <c r="D360" s="5">
        <v>430988</v>
      </c>
      <c r="E360" s="5" t="s">
        <v>25</v>
      </c>
      <c r="F360" s="4">
        <f>IF(AND(E360=E359,(C360-D359)&lt;$G$2),F359,F359+1)</f>
        <v>190</v>
      </c>
      <c r="L360" s="4">
        <v>359</v>
      </c>
      <c r="M360" s="4">
        <f>COUNTIF(F:F, L360)</f>
        <v>1</v>
      </c>
      <c r="N360" s="4" t="s">
        <v>200</v>
      </c>
    </row>
    <row r="361" spans="1:14" x14ac:dyDescent="0.35">
      <c r="A361" s="5" t="s">
        <v>28</v>
      </c>
      <c r="B361" s="5" t="s">
        <v>29</v>
      </c>
      <c r="C361" s="5">
        <v>431215</v>
      </c>
      <c r="D361" s="5">
        <v>431814</v>
      </c>
      <c r="E361" s="5" t="s">
        <v>25</v>
      </c>
      <c r="F361" s="4">
        <f>IF(AND(E361=E360,(C361-D360)&lt;$G$2),F360,F360+1)</f>
        <v>191</v>
      </c>
      <c r="L361" s="4">
        <v>360</v>
      </c>
      <c r="M361" s="4">
        <f>COUNTIF(F:F, L361)</f>
        <v>1</v>
      </c>
      <c r="N361" s="4" t="s">
        <v>25</v>
      </c>
    </row>
    <row r="362" spans="1:14" x14ac:dyDescent="0.35">
      <c r="A362" s="5" t="s">
        <v>28</v>
      </c>
      <c r="B362" s="5" t="s">
        <v>29</v>
      </c>
      <c r="C362" s="5">
        <v>431877</v>
      </c>
      <c r="D362" s="5">
        <v>432338</v>
      </c>
      <c r="E362" s="5" t="s">
        <v>200</v>
      </c>
      <c r="F362" s="4">
        <f>IF(AND(E362=E361,(C362-D361)&lt;$G$2),F361,F361+1)</f>
        <v>192</v>
      </c>
      <c r="L362" s="4">
        <v>361</v>
      </c>
      <c r="M362" s="4">
        <f>COUNTIF(F:F, L362)</f>
        <v>1</v>
      </c>
      <c r="N362" s="4" t="s">
        <v>200</v>
      </c>
    </row>
    <row r="363" spans="1:14" x14ac:dyDescent="0.35">
      <c r="A363" s="5" t="s">
        <v>28</v>
      </c>
      <c r="B363" s="5" t="s">
        <v>29</v>
      </c>
      <c r="C363" s="5">
        <v>432850</v>
      </c>
      <c r="D363" s="5">
        <v>433773</v>
      </c>
      <c r="E363" s="5" t="s">
        <v>25</v>
      </c>
      <c r="F363" s="4">
        <f>IF(AND(E363=E362,(C363-D362)&lt;$G$2),F362,F362+1)</f>
        <v>193</v>
      </c>
      <c r="L363" s="4">
        <v>362</v>
      </c>
      <c r="M363" s="4">
        <f>COUNTIF(F:F, L363)</f>
        <v>1</v>
      </c>
      <c r="N363" s="4" t="s">
        <v>200</v>
      </c>
    </row>
    <row r="364" spans="1:14" x14ac:dyDescent="0.35">
      <c r="A364" s="5" t="s">
        <v>28</v>
      </c>
      <c r="B364" s="5" t="s">
        <v>29</v>
      </c>
      <c r="C364" s="5">
        <v>433806</v>
      </c>
      <c r="D364" s="5">
        <v>435572</v>
      </c>
      <c r="E364" s="5" t="s">
        <v>25</v>
      </c>
      <c r="F364" s="4">
        <f>IF(AND(E364=E363,(C364-D363)&lt;$G$2),F363,F363+1)</f>
        <v>193</v>
      </c>
      <c r="L364" s="4">
        <v>363</v>
      </c>
      <c r="M364" s="4">
        <f>COUNTIF(F:F, L364)</f>
        <v>1</v>
      </c>
      <c r="N364" s="4" t="s">
        <v>200</v>
      </c>
    </row>
    <row r="365" spans="1:14" x14ac:dyDescent="0.35">
      <c r="A365" s="5" t="s">
        <v>28</v>
      </c>
      <c r="B365" s="5" t="s">
        <v>29</v>
      </c>
      <c r="C365" s="5">
        <v>435616</v>
      </c>
      <c r="D365" s="5">
        <v>436662</v>
      </c>
      <c r="E365" s="5" t="s">
        <v>25</v>
      </c>
      <c r="F365" s="4">
        <f>IF(AND(E365=E364,(C365-D364)&lt;$G$2),F364,F364+1)</f>
        <v>193</v>
      </c>
      <c r="L365" s="4">
        <v>364</v>
      </c>
      <c r="M365" s="4">
        <f>COUNTIF(F:F, L365)</f>
        <v>1</v>
      </c>
      <c r="N365" s="4" t="s">
        <v>200</v>
      </c>
    </row>
    <row r="366" spans="1:14" x14ac:dyDescent="0.35">
      <c r="A366" s="5" t="s">
        <v>28</v>
      </c>
      <c r="B366" s="5" t="s">
        <v>29</v>
      </c>
      <c r="C366" s="5">
        <v>436725</v>
      </c>
      <c r="D366" s="5">
        <v>437135</v>
      </c>
      <c r="E366" s="5" t="s">
        <v>200</v>
      </c>
      <c r="F366" s="4">
        <f>IF(AND(E366=E365,(C366-D365)&lt;$G$2),F365,F365+1)</f>
        <v>194</v>
      </c>
      <c r="L366" s="4">
        <v>365</v>
      </c>
      <c r="M366" s="4">
        <f>COUNTIF(F:F, L366)</f>
        <v>1</v>
      </c>
      <c r="N366" s="4" t="s">
        <v>200</v>
      </c>
    </row>
    <row r="367" spans="1:14" x14ac:dyDescent="0.35">
      <c r="A367" s="5" t="s">
        <v>28</v>
      </c>
      <c r="B367" s="5" t="s">
        <v>29</v>
      </c>
      <c r="C367" s="5">
        <v>437891</v>
      </c>
      <c r="D367" s="5">
        <v>439423</v>
      </c>
      <c r="E367" s="5" t="s">
        <v>25</v>
      </c>
      <c r="F367" s="4">
        <f>IF(AND(E367=E366,(C367-D366)&lt;$G$2),F366,F366+1)</f>
        <v>195</v>
      </c>
      <c r="L367" s="4">
        <v>366</v>
      </c>
      <c r="M367" s="4">
        <f>COUNTIF(F:F, L367)</f>
        <v>1</v>
      </c>
      <c r="N367" s="4" t="s">
        <v>25</v>
      </c>
    </row>
    <row r="368" spans="1:14" x14ac:dyDescent="0.35">
      <c r="A368" s="5" t="s">
        <v>28</v>
      </c>
      <c r="B368" s="5" t="s">
        <v>29</v>
      </c>
      <c r="C368" s="5">
        <v>439721</v>
      </c>
      <c r="D368" s="5">
        <v>440980</v>
      </c>
      <c r="E368" s="5" t="s">
        <v>25</v>
      </c>
      <c r="F368" s="4">
        <f>IF(AND(E368=E367,(C368-D367)&lt;$G$2),F367,F367+1)</f>
        <v>196</v>
      </c>
      <c r="L368" s="4">
        <v>367</v>
      </c>
      <c r="M368" s="4">
        <f>COUNTIF(F:F, L368)</f>
        <v>1</v>
      </c>
      <c r="N368" s="4" t="s">
        <v>25</v>
      </c>
    </row>
    <row r="369" spans="1:14" x14ac:dyDescent="0.35">
      <c r="A369" s="5" t="s">
        <v>28</v>
      </c>
      <c r="B369" s="5" t="s">
        <v>29</v>
      </c>
      <c r="C369" s="5">
        <v>441105</v>
      </c>
      <c r="D369" s="5">
        <v>442430</v>
      </c>
      <c r="E369" s="5" t="s">
        <v>200</v>
      </c>
      <c r="F369" s="4">
        <f>IF(AND(E369=E368,(C369-D368)&lt;$G$2),F368,F368+1)</f>
        <v>197</v>
      </c>
      <c r="L369" s="4">
        <v>368</v>
      </c>
      <c r="M369" s="4">
        <f>COUNTIF(F:F, L369)</f>
        <v>1</v>
      </c>
      <c r="N369" s="4" t="s">
        <v>25</v>
      </c>
    </row>
    <row r="370" spans="1:14" x14ac:dyDescent="0.35">
      <c r="A370" s="5" t="s">
        <v>28</v>
      </c>
      <c r="B370" s="5" t="s">
        <v>29</v>
      </c>
      <c r="C370" s="5">
        <v>443008</v>
      </c>
      <c r="D370" s="5">
        <v>443469</v>
      </c>
      <c r="E370" s="5" t="s">
        <v>25</v>
      </c>
      <c r="F370" s="4">
        <f>IF(AND(E370=E369,(C370-D369)&lt;$G$2),F369,F369+1)</f>
        <v>198</v>
      </c>
      <c r="L370" s="4">
        <v>369</v>
      </c>
      <c r="M370" s="4">
        <f>COUNTIF(F:F, L370)</f>
        <v>1</v>
      </c>
      <c r="N370" s="4" t="s">
        <v>25</v>
      </c>
    </row>
    <row r="371" spans="1:14" x14ac:dyDescent="0.35">
      <c r="A371" s="5" t="s">
        <v>28</v>
      </c>
      <c r="B371" s="5" t="s">
        <v>29</v>
      </c>
      <c r="C371" s="5">
        <v>443453</v>
      </c>
      <c r="D371" s="5">
        <v>444916</v>
      </c>
      <c r="E371" s="5" t="s">
        <v>25</v>
      </c>
      <c r="F371" s="4">
        <f>IF(AND(E371=E370,(C371-D370)&lt;$G$2),F370,F370+1)</f>
        <v>198</v>
      </c>
      <c r="L371" s="4">
        <v>370</v>
      </c>
      <c r="M371" s="4">
        <f>COUNTIF(F:F, L371)</f>
        <v>1</v>
      </c>
      <c r="N371" s="4" t="s">
        <v>200</v>
      </c>
    </row>
    <row r="372" spans="1:14" x14ac:dyDescent="0.35">
      <c r="A372" s="5" t="s">
        <v>28</v>
      </c>
      <c r="B372" s="5" t="s">
        <v>29</v>
      </c>
      <c r="C372" s="5">
        <v>445794</v>
      </c>
      <c r="D372" s="5">
        <v>446642</v>
      </c>
      <c r="E372" s="5" t="s">
        <v>25</v>
      </c>
      <c r="F372" s="4">
        <f>IF(AND(E372=E371,(C372-D371)&lt;$G$2),F371,F371+1)</f>
        <v>199</v>
      </c>
      <c r="L372" s="4">
        <v>371</v>
      </c>
      <c r="M372" s="4">
        <f>COUNTIF(F:F, L372)</f>
        <v>2</v>
      </c>
      <c r="N372" s="4" t="s">
        <v>25</v>
      </c>
    </row>
    <row r="373" spans="1:14" x14ac:dyDescent="0.35">
      <c r="A373" s="5" t="s">
        <v>28</v>
      </c>
      <c r="B373" s="5" t="s">
        <v>29</v>
      </c>
      <c r="C373" s="5">
        <v>446902</v>
      </c>
      <c r="D373" s="5">
        <v>447537</v>
      </c>
      <c r="E373" s="5" t="s">
        <v>25</v>
      </c>
      <c r="F373" s="4">
        <f>IF(AND(E373=E372,(C373-D372)&lt;$G$2),F372,F372+1)</f>
        <v>200</v>
      </c>
      <c r="L373" s="4">
        <v>372</v>
      </c>
      <c r="M373" s="4">
        <f>COUNTIF(F:F, L373)</f>
        <v>3</v>
      </c>
      <c r="N373" s="4" t="s">
        <v>25</v>
      </c>
    </row>
    <row r="374" spans="1:14" x14ac:dyDescent="0.35">
      <c r="A374" s="5" t="s">
        <v>28</v>
      </c>
      <c r="B374" s="5" t="s">
        <v>29</v>
      </c>
      <c r="C374" s="5">
        <v>447820</v>
      </c>
      <c r="D374" s="5">
        <v>448149</v>
      </c>
      <c r="E374" s="5" t="s">
        <v>25</v>
      </c>
      <c r="F374" s="4">
        <f>IF(AND(E374=E373,(C374-D373)&lt;$G$2),F373,F373+1)</f>
        <v>201</v>
      </c>
      <c r="L374" s="4">
        <v>373</v>
      </c>
      <c r="M374" s="4">
        <f>COUNTIF(F:F, L374)</f>
        <v>4</v>
      </c>
      <c r="N374" s="4" t="s">
        <v>25</v>
      </c>
    </row>
    <row r="375" spans="1:14" x14ac:dyDescent="0.35">
      <c r="A375" s="5" t="s">
        <v>28</v>
      </c>
      <c r="B375" s="5" t="s">
        <v>29</v>
      </c>
      <c r="C375" s="5">
        <v>448349</v>
      </c>
      <c r="D375" s="5">
        <v>448906</v>
      </c>
      <c r="E375" s="5" t="s">
        <v>25</v>
      </c>
      <c r="F375" s="4">
        <f>IF(AND(E375=E374,(C375-D374)&lt;$G$2),F374,F374+1)</f>
        <v>202</v>
      </c>
      <c r="L375" s="4">
        <v>374</v>
      </c>
      <c r="M375" s="4">
        <f>COUNTIF(F:F, L375)</f>
        <v>1</v>
      </c>
      <c r="N375" s="4" t="s">
        <v>200</v>
      </c>
    </row>
    <row r="376" spans="1:14" x14ac:dyDescent="0.35">
      <c r="A376" s="5" t="s">
        <v>28</v>
      </c>
      <c r="B376" s="5" t="s">
        <v>29</v>
      </c>
      <c r="C376" s="5">
        <v>449333</v>
      </c>
      <c r="D376" s="5">
        <v>450217</v>
      </c>
      <c r="E376" s="5" t="s">
        <v>25</v>
      </c>
      <c r="F376" s="4">
        <f>IF(AND(E376=E375,(C376-D375)&lt;$G$2),F375,F375+1)</f>
        <v>203</v>
      </c>
      <c r="L376" s="4">
        <v>375</v>
      </c>
      <c r="M376" s="4">
        <f>COUNTIF(F:F, L376)</f>
        <v>2</v>
      </c>
      <c r="N376" s="4" t="s">
        <v>25</v>
      </c>
    </row>
    <row r="377" spans="1:14" x14ac:dyDescent="0.35">
      <c r="A377" s="5" t="s">
        <v>28</v>
      </c>
      <c r="B377" s="5" t="s">
        <v>29</v>
      </c>
      <c r="C377" s="5">
        <v>450423</v>
      </c>
      <c r="D377" s="5">
        <v>453260</v>
      </c>
      <c r="E377" s="5" t="s">
        <v>25</v>
      </c>
      <c r="F377" s="4">
        <f>IF(AND(E377=E376,(C377-D376)&lt;$G$2),F376,F376+1)</f>
        <v>204</v>
      </c>
      <c r="L377" s="4">
        <v>376</v>
      </c>
      <c r="M377" s="4">
        <f>COUNTIF(F:F, L377)</f>
        <v>2</v>
      </c>
      <c r="N377" s="4" t="s">
        <v>200</v>
      </c>
    </row>
    <row r="378" spans="1:14" x14ac:dyDescent="0.35">
      <c r="A378" s="5" t="s">
        <v>28</v>
      </c>
      <c r="B378" s="5" t="s">
        <v>29</v>
      </c>
      <c r="C378" s="5">
        <v>453333</v>
      </c>
      <c r="D378" s="5">
        <v>455654</v>
      </c>
      <c r="E378" s="5" t="s">
        <v>25</v>
      </c>
      <c r="F378" s="4">
        <f>IF(AND(E378=E377,(C378-D377)&lt;$G$2),F377,F377+1)</f>
        <v>204</v>
      </c>
      <c r="L378" s="4">
        <v>377</v>
      </c>
      <c r="M378" s="4">
        <f>COUNTIF(F:F, L378)</f>
        <v>1</v>
      </c>
      <c r="N378" s="4" t="s">
        <v>25</v>
      </c>
    </row>
    <row r="379" spans="1:14" x14ac:dyDescent="0.35">
      <c r="A379" s="5" t="s">
        <v>28</v>
      </c>
      <c r="B379" s="5" t="s">
        <v>29</v>
      </c>
      <c r="C379" s="5">
        <v>456282</v>
      </c>
      <c r="D379" s="5">
        <v>457160</v>
      </c>
      <c r="E379" s="5" t="s">
        <v>25</v>
      </c>
      <c r="F379" s="4">
        <f>IF(AND(E379=E378,(C379-D378)&lt;$G$2),F378,F378+1)</f>
        <v>205</v>
      </c>
      <c r="L379" s="4">
        <v>378</v>
      </c>
      <c r="M379" s="4">
        <f>COUNTIF(F:F, L379)</f>
        <v>1</v>
      </c>
      <c r="N379" s="4" t="s">
        <v>25</v>
      </c>
    </row>
    <row r="380" spans="1:14" x14ac:dyDescent="0.35">
      <c r="A380" s="5" t="s">
        <v>28</v>
      </c>
      <c r="B380" s="5" t="s">
        <v>29</v>
      </c>
      <c r="C380" s="5">
        <v>457456</v>
      </c>
      <c r="D380" s="5">
        <v>458754</v>
      </c>
      <c r="E380" s="5" t="s">
        <v>25</v>
      </c>
      <c r="F380" s="4">
        <f>IF(AND(E380=E379,(C380-D379)&lt;$G$2),F379,F379+1)</f>
        <v>206</v>
      </c>
      <c r="L380" s="4">
        <v>379</v>
      </c>
      <c r="M380" s="4">
        <f>COUNTIF(F:F, L380)</f>
        <v>1</v>
      </c>
      <c r="N380" s="4" t="s">
        <v>25</v>
      </c>
    </row>
    <row r="381" spans="1:14" x14ac:dyDescent="0.35">
      <c r="A381" s="5" t="s">
        <v>28</v>
      </c>
      <c r="B381" s="5" t="s">
        <v>29</v>
      </c>
      <c r="C381" s="5">
        <v>458788</v>
      </c>
      <c r="D381" s="5">
        <v>459636</v>
      </c>
      <c r="E381" s="5" t="s">
        <v>25</v>
      </c>
      <c r="F381" s="4">
        <f>IF(AND(E381=E380,(C381-D380)&lt;$G$2),F380,F380+1)</f>
        <v>206</v>
      </c>
      <c r="L381" s="4">
        <v>380</v>
      </c>
      <c r="M381" s="4">
        <f>COUNTIF(F:F, L381)</f>
        <v>4</v>
      </c>
      <c r="N381" s="4" t="s">
        <v>25</v>
      </c>
    </row>
    <row r="382" spans="1:14" x14ac:dyDescent="0.35">
      <c r="A382" s="5" t="s">
        <v>28</v>
      </c>
      <c r="B382" s="5" t="s">
        <v>29</v>
      </c>
      <c r="C382" s="5">
        <v>459786</v>
      </c>
      <c r="D382" s="5">
        <v>460601</v>
      </c>
      <c r="E382" s="5" t="s">
        <v>25</v>
      </c>
      <c r="F382" s="4">
        <f>IF(AND(E382=E381,(C382-D381)&lt;$G$2),F381,F381+1)</f>
        <v>207</v>
      </c>
      <c r="L382" s="4">
        <v>381</v>
      </c>
      <c r="M382" s="4">
        <f>COUNTIF(F:F, L382)</f>
        <v>1</v>
      </c>
      <c r="N382" s="4" t="s">
        <v>25</v>
      </c>
    </row>
    <row r="383" spans="1:14" x14ac:dyDescent="0.35">
      <c r="A383" s="5" t="s">
        <v>28</v>
      </c>
      <c r="B383" s="5" t="s">
        <v>29</v>
      </c>
      <c r="C383" s="5">
        <v>460834</v>
      </c>
      <c r="D383" s="5">
        <v>461289</v>
      </c>
      <c r="E383" s="5" t="s">
        <v>25</v>
      </c>
      <c r="F383" s="4">
        <f>IF(AND(E383=E382,(C383-D382)&lt;$G$2),F382,F382+1)</f>
        <v>208</v>
      </c>
      <c r="L383" s="4">
        <v>382</v>
      </c>
      <c r="M383" s="4">
        <f>COUNTIF(F:F, L383)</f>
        <v>8</v>
      </c>
      <c r="N383" s="4" t="s">
        <v>200</v>
      </c>
    </row>
    <row r="384" spans="1:14" x14ac:dyDescent="0.35">
      <c r="A384" s="5" t="s">
        <v>28</v>
      </c>
      <c r="B384" s="5" t="s">
        <v>29</v>
      </c>
      <c r="C384" s="5">
        <v>461332</v>
      </c>
      <c r="D384" s="5">
        <v>462243</v>
      </c>
      <c r="E384" s="5" t="s">
        <v>25</v>
      </c>
      <c r="F384" s="4">
        <f>IF(AND(E384=E383,(C384-D383)&lt;$G$2),F383,F383+1)</f>
        <v>208</v>
      </c>
      <c r="L384" s="4">
        <v>383</v>
      </c>
      <c r="M384" s="4">
        <f>COUNTIF(F:F, L384)</f>
        <v>1</v>
      </c>
      <c r="N384" s="4" t="s">
        <v>25</v>
      </c>
    </row>
    <row r="385" spans="1:14" x14ac:dyDescent="0.35">
      <c r="A385" s="5" t="s">
        <v>28</v>
      </c>
      <c r="B385" s="5" t="s">
        <v>29</v>
      </c>
      <c r="C385" s="5">
        <v>462317</v>
      </c>
      <c r="D385" s="5">
        <v>462781</v>
      </c>
      <c r="E385" s="5" t="s">
        <v>25</v>
      </c>
      <c r="F385" s="4">
        <f>IF(AND(E385=E384,(C385-D384)&lt;$G$2),F384,F384+1)</f>
        <v>208</v>
      </c>
      <c r="L385" s="4">
        <v>384</v>
      </c>
      <c r="M385" s="4">
        <f>COUNTIF(F:F, L385)</f>
        <v>1</v>
      </c>
      <c r="N385" s="4" t="s">
        <v>25</v>
      </c>
    </row>
    <row r="386" spans="1:14" x14ac:dyDescent="0.35">
      <c r="A386" s="5" t="s">
        <v>28</v>
      </c>
      <c r="B386" s="5" t="s">
        <v>29</v>
      </c>
      <c r="C386" s="5">
        <v>463053</v>
      </c>
      <c r="D386" s="5">
        <v>463616</v>
      </c>
      <c r="E386" s="5" t="s">
        <v>25</v>
      </c>
      <c r="F386" s="4">
        <f>IF(AND(E386=E385,(C386-D385)&lt;$G$2),F385,F385+1)</f>
        <v>209</v>
      </c>
      <c r="L386" s="4">
        <v>385</v>
      </c>
      <c r="M386" s="4">
        <f>COUNTIF(F:F, L386)</f>
        <v>3</v>
      </c>
      <c r="N386" s="4" t="s">
        <v>200</v>
      </c>
    </row>
    <row r="387" spans="1:14" x14ac:dyDescent="0.35">
      <c r="A387" s="5" t="s">
        <v>28</v>
      </c>
      <c r="B387" s="5" t="s">
        <v>29</v>
      </c>
      <c r="C387" s="5">
        <v>463702</v>
      </c>
      <c r="D387" s="5">
        <v>464256</v>
      </c>
      <c r="E387" s="5" t="s">
        <v>25</v>
      </c>
      <c r="F387" s="4">
        <f>IF(AND(E387=E386,(C387-D386)&lt;$G$2),F386,F386+1)</f>
        <v>209</v>
      </c>
      <c r="L387" s="4">
        <v>386</v>
      </c>
      <c r="M387" s="4">
        <f>COUNTIF(F:F, L387)</f>
        <v>2</v>
      </c>
      <c r="N387" s="4" t="s">
        <v>25</v>
      </c>
    </row>
    <row r="388" spans="1:14" x14ac:dyDescent="0.35">
      <c r="A388" s="5" t="s">
        <v>28</v>
      </c>
      <c r="B388" s="5" t="s">
        <v>29</v>
      </c>
      <c r="C388" s="5">
        <v>464460</v>
      </c>
      <c r="D388" s="5">
        <v>468050</v>
      </c>
      <c r="E388" s="5" t="s">
        <v>25</v>
      </c>
      <c r="F388" s="4">
        <f>IF(AND(E388=E387,(C388-D387)&lt;$G$2),F387,F387+1)</f>
        <v>210</v>
      </c>
      <c r="L388" s="4">
        <v>387</v>
      </c>
      <c r="M388" s="4">
        <f>COUNTIF(F:F, L388)</f>
        <v>1</v>
      </c>
      <c r="N388" s="4" t="s">
        <v>25</v>
      </c>
    </row>
    <row r="389" spans="1:14" x14ac:dyDescent="0.35">
      <c r="A389" s="5" t="s">
        <v>28</v>
      </c>
      <c r="B389" s="5" t="s">
        <v>29</v>
      </c>
      <c r="C389" s="5">
        <v>468065</v>
      </c>
      <c r="D389" s="5">
        <v>469780</v>
      </c>
      <c r="E389" s="5" t="s">
        <v>25</v>
      </c>
      <c r="F389" s="4">
        <f>IF(AND(E389=E388,(C389-D388)&lt;$G$2),F388,F388+1)</f>
        <v>210</v>
      </c>
      <c r="L389" s="4">
        <v>388</v>
      </c>
      <c r="M389" s="4">
        <f>COUNTIF(F:F, L389)</f>
        <v>3</v>
      </c>
      <c r="N389" s="4" t="s">
        <v>200</v>
      </c>
    </row>
    <row r="390" spans="1:14" x14ac:dyDescent="0.35">
      <c r="A390" s="5" t="s">
        <v>28</v>
      </c>
      <c r="B390" s="5" t="s">
        <v>29</v>
      </c>
      <c r="C390" s="5">
        <v>469809</v>
      </c>
      <c r="D390" s="5">
        <v>470081</v>
      </c>
      <c r="E390" s="5" t="s">
        <v>25</v>
      </c>
      <c r="F390" s="4">
        <f>IF(AND(E390=E389,(C390-D389)&lt;$G$2),F389,F389+1)</f>
        <v>210</v>
      </c>
      <c r="L390" s="4">
        <v>389</v>
      </c>
      <c r="M390" s="4">
        <f>COUNTIF(F:F, L390)</f>
        <v>3</v>
      </c>
      <c r="N390" s="4" t="s">
        <v>25</v>
      </c>
    </row>
    <row r="391" spans="1:14" x14ac:dyDescent="0.35">
      <c r="A391" s="5" t="s">
        <v>28</v>
      </c>
      <c r="B391" s="5" t="s">
        <v>29</v>
      </c>
      <c r="C391" s="5">
        <v>470168</v>
      </c>
      <c r="D391" s="5">
        <v>471919</v>
      </c>
      <c r="E391" s="5" t="s">
        <v>25</v>
      </c>
      <c r="F391" s="4">
        <f>IF(AND(E391=E390,(C391-D390)&lt;$G$2),F390,F390+1)</f>
        <v>210</v>
      </c>
      <c r="L391" s="4">
        <v>390</v>
      </c>
      <c r="M391" s="4">
        <f>COUNTIF(F:F, L391)</f>
        <v>10</v>
      </c>
      <c r="N391" s="4" t="s">
        <v>25</v>
      </c>
    </row>
    <row r="392" spans="1:14" x14ac:dyDescent="0.35">
      <c r="A392" s="5" t="s">
        <v>28</v>
      </c>
      <c r="B392" s="5" t="s">
        <v>29</v>
      </c>
      <c r="C392" s="5">
        <v>471895</v>
      </c>
      <c r="D392" s="5">
        <v>473598</v>
      </c>
      <c r="E392" s="5" t="s">
        <v>25</v>
      </c>
      <c r="F392" s="4">
        <f>IF(AND(E392=E391,(C392-D391)&lt;$G$2),F391,F391+1)</f>
        <v>210</v>
      </c>
      <c r="L392" s="4">
        <v>391</v>
      </c>
      <c r="M392" s="4">
        <f>COUNTIF(F:F, L392)</f>
        <v>2</v>
      </c>
      <c r="N392" s="4" t="s">
        <v>25</v>
      </c>
    </row>
    <row r="393" spans="1:14" x14ac:dyDescent="0.35">
      <c r="A393" s="5" t="s">
        <v>28</v>
      </c>
      <c r="B393" s="5" t="s">
        <v>29</v>
      </c>
      <c r="C393" s="5">
        <v>473708</v>
      </c>
      <c r="D393" s="5">
        <v>474850</v>
      </c>
      <c r="E393" s="5" t="s">
        <v>25</v>
      </c>
      <c r="F393" s="4">
        <f>IF(AND(E393=E392,(C393-D392)&lt;$G$2),F392,F392+1)</f>
        <v>211</v>
      </c>
      <c r="L393" s="4">
        <v>392</v>
      </c>
      <c r="M393" s="4">
        <f>COUNTIF(F:F, L393)</f>
        <v>1</v>
      </c>
      <c r="N393" s="4" t="s">
        <v>25</v>
      </c>
    </row>
    <row r="394" spans="1:14" x14ac:dyDescent="0.35">
      <c r="A394" s="5" t="s">
        <v>28</v>
      </c>
      <c r="B394" s="5" t="s">
        <v>29</v>
      </c>
      <c r="C394" s="5">
        <v>474843</v>
      </c>
      <c r="D394" s="5">
        <v>475667</v>
      </c>
      <c r="E394" s="5" t="s">
        <v>25</v>
      </c>
      <c r="F394" s="4">
        <f>IF(AND(E394=E393,(C394-D393)&lt;$G$2),F393,F393+1)</f>
        <v>211</v>
      </c>
      <c r="L394" s="4">
        <v>393</v>
      </c>
      <c r="M394" s="4">
        <f>COUNTIF(F:F, L394)</f>
        <v>1</v>
      </c>
      <c r="N394" s="4" t="s">
        <v>200</v>
      </c>
    </row>
    <row r="395" spans="1:14" x14ac:dyDescent="0.35">
      <c r="A395" s="5" t="s">
        <v>28</v>
      </c>
      <c r="B395" s="5" t="s">
        <v>29</v>
      </c>
      <c r="C395" s="5">
        <v>475685</v>
      </c>
      <c r="D395" s="5">
        <v>477886</v>
      </c>
      <c r="E395" s="5" t="s">
        <v>25</v>
      </c>
      <c r="F395" s="4">
        <f>IF(AND(E395=E394,(C395-D394)&lt;$G$2),F394,F394+1)</f>
        <v>211</v>
      </c>
      <c r="L395" s="4">
        <v>394</v>
      </c>
      <c r="M395" s="4">
        <f>COUNTIF(F:F, L395)</f>
        <v>1</v>
      </c>
      <c r="N395" s="4" t="s">
        <v>25</v>
      </c>
    </row>
    <row r="396" spans="1:14" x14ac:dyDescent="0.35">
      <c r="A396" s="5" t="s">
        <v>28</v>
      </c>
      <c r="B396" s="5" t="s">
        <v>29</v>
      </c>
      <c r="C396" s="5">
        <v>477890</v>
      </c>
      <c r="D396" s="5">
        <v>480037</v>
      </c>
      <c r="E396" s="5" t="s">
        <v>25</v>
      </c>
      <c r="F396" s="4">
        <f>IF(AND(E396=E395,(C396-D395)&lt;$G$2),F395,F395+1)</f>
        <v>211</v>
      </c>
      <c r="L396" s="4">
        <v>395</v>
      </c>
      <c r="M396" s="4">
        <f>COUNTIF(F:F, L396)</f>
        <v>1</v>
      </c>
      <c r="N396" s="4" t="s">
        <v>25</v>
      </c>
    </row>
    <row r="397" spans="1:14" x14ac:dyDescent="0.35">
      <c r="A397" s="5" t="s">
        <v>28</v>
      </c>
      <c r="B397" s="5" t="s">
        <v>29</v>
      </c>
      <c r="C397" s="5">
        <v>480188</v>
      </c>
      <c r="D397" s="5">
        <v>480682</v>
      </c>
      <c r="E397" s="5" t="s">
        <v>200</v>
      </c>
      <c r="F397" s="4">
        <f>IF(AND(E397=E396,(C397-D396)&lt;$G$2),F396,F396+1)</f>
        <v>212</v>
      </c>
      <c r="L397" s="4">
        <v>396</v>
      </c>
      <c r="M397" s="4">
        <f>COUNTIF(F:F, L397)</f>
        <v>1</v>
      </c>
      <c r="N397" s="4" t="s">
        <v>25</v>
      </c>
    </row>
    <row r="398" spans="1:14" x14ac:dyDescent="0.35">
      <c r="A398" s="5" t="s">
        <v>28</v>
      </c>
      <c r="B398" s="5" t="s">
        <v>29</v>
      </c>
      <c r="C398" s="5">
        <v>481003</v>
      </c>
      <c r="D398" s="5">
        <v>481671</v>
      </c>
      <c r="E398" s="5" t="s">
        <v>200</v>
      </c>
      <c r="F398" s="4">
        <f>IF(AND(E398=E397,(C398-D397)&lt;$G$2),F397,F397+1)</f>
        <v>213</v>
      </c>
      <c r="L398" s="4">
        <v>397</v>
      </c>
      <c r="M398" s="4">
        <f>COUNTIF(F:F, L398)</f>
        <v>1</v>
      </c>
      <c r="N398" s="4" t="s">
        <v>25</v>
      </c>
    </row>
    <row r="399" spans="1:14" x14ac:dyDescent="0.35">
      <c r="A399" s="5" t="s">
        <v>28</v>
      </c>
      <c r="B399" s="5" t="s">
        <v>29</v>
      </c>
      <c r="C399" s="5">
        <v>482508</v>
      </c>
      <c r="D399" s="5">
        <v>483377</v>
      </c>
      <c r="E399" s="5" t="s">
        <v>200</v>
      </c>
      <c r="F399" s="4">
        <f>IF(AND(E399=E398,(C399-D398)&lt;$G$2),F398,F398+1)</f>
        <v>214</v>
      </c>
      <c r="L399" s="4">
        <v>398</v>
      </c>
      <c r="M399" s="4">
        <f>COUNTIF(F:F, L399)</f>
        <v>1</v>
      </c>
      <c r="N399" s="4" t="s">
        <v>25</v>
      </c>
    </row>
    <row r="400" spans="1:14" x14ac:dyDescent="0.35">
      <c r="A400" s="5" t="s">
        <v>28</v>
      </c>
      <c r="B400" s="5" t="s">
        <v>29</v>
      </c>
      <c r="C400" s="5">
        <v>483845</v>
      </c>
      <c r="D400" s="5">
        <v>484888</v>
      </c>
      <c r="E400" s="5" t="s">
        <v>25</v>
      </c>
      <c r="F400" s="4">
        <f>IF(AND(E400=E399,(C400-D399)&lt;$G$2),F399,F399+1)</f>
        <v>215</v>
      </c>
      <c r="L400" s="4">
        <v>399</v>
      </c>
      <c r="M400" s="4">
        <f>COUNTIF(F:F, L400)</f>
        <v>1</v>
      </c>
      <c r="N400" s="4" t="s">
        <v>200</v>
      </c>
    </row>
    <row r="401" spans="1:14" x14ac:dyDescent="0.35">
      <c r="A401" s="5" t="s">
        <v>28</v>
      </c>
      <c r="B401" s="5" t="s">
        <v>29</v>
      </c>
      <c r="C401" s="5">
        <v>485097</v>
      </c>
      <c r="D401" s="5">
        <v>487091</v>
      </c>
      <c r="E401" s="5" t="s">
        <v>25</v>
      </c>
      <c r="F401" s="4">
        <f>IF(AND(E401=E400,(C401-D400)&lt;$G$2),F400,F400+1)</f>
        <v>216</v>
      </c>
      <c r="L401" s="4">
        <v>400</v>
      </c>
      <c r="M401" s="4">
        <f>COUNTIF(F:F, L401)</f>
        <v>1</v>
      </c>
      <c r="N401" s="4" t="s">
        <v>25</v>
      </c>
    </row>
    <row r="402" spans="1:14" x14ac:dyDescent="0.35">
      <c r="A402" s="5" t="s">
        <v>28</v>
      </c>
      <c r="B402" s="5" t="s">
        <v>29</v>
      </c>
      <c r="C402" s="5">
        <v>487195</v>
      </c>
      <c r="D402" s="5">
        <v>489171</v>
      </c>
      <c r="E402" s="5" t="s">
        <v>200</v>
      </c>
      <c r="F402" s="4">
        <f>IF(AND(E402=E401,(C402-D401)&lt;$G$2),F401,F401+1)</f>
        <v>217</v>
      </c>
      <c r="L402" s="4">
        <v>401</v>
      </c>
      <c r="M402" s="4">
        <f>COUNTIF(F:F, L402)</f>
        <v>2</v>
      </c>
      <c r="N402" s="4" t="s">
        <v>200</v>
      </c>
    </row>
    <row r="403" spans="1:14" x14ac:dyDescent="0.35">
      <c r="A403" s="5" t="s">
        <v>28</v>
      </c>
      <c r="B403" s="5" t="s">
        <v>29</v>
      </c>
      <c r="C403" s="5">
        <v>489278</v>
      </c>
      <c r="D403" s="5">
        <v>490438</v>
      </c>
      <c r="E403" s="5" t="s">
        <v>200</v>
      </c>
      <c r="F403" s="4">
        <f>IF(AND(E403=E402,(C403-D402)&lt;$G$2),F402,F402+1)</f>
        <v>218</v>
      </c>
      <c r="L403" s="4">
        <v>402</v>
      </c>
      <c r="M403" s="4">
        <f>COUNTIF(F:F, L403)</f>
        <v>2</v>
      </c>
      <c r="N403" s="4" t="s">
        <v>200</v>
      </c>
    </row>
    <row r="404" spans="1:14" x14ac:dyDescent="0.35">
      <c r="A404" s="5" t="s">
        <v>28</v>
      </c>
      <c r="B404" s="5" t="s">
        <v>29</v>
      </c>
      <c r="C404" s="5">
        <v>490671</v>
      </c>
      <c r="D404" s="5">
        <v>492290</v>
      </c>
      <c r="E404" s="5" t="s">
        <v>25</v>
      </c>
      <c r="F404" s="4">
        <f>IF(AND(E404=E403,(C404-D403)&lt;$G$2),F403,F403+1)</f>
        <v>219</v>
      </c>
      <c r="L404" s="4">
        <v>403</v>
      </c>
      <c r="M404" s="4">
        <f>COUNTIF(F:F, L404)</f>
        <v>1</v>
      </c>
      <c r="N404" s="4" t="s">
        <v>200</v>
      </c>
    </row>
    <row r="405" spans="1:14" x14ac:dyDescent="0.35">
      <c r="A405" s="5" t="s">
        <v>28</v>
      </c>
      <c r="B405" s="5" t="s">
        <v>29</v>
      </c>
      <c r="C405" s="5">
        <v>492360</v>
      </c>
      <c r="D405" s="5">
        <v>492626</v>
      </c>
      <c r="E405" s="5" t="s">
        <v>25</v>
      </c>
      <c r="F405" s="4">
        <f>IF(AND(E405=E404,(C405-D404)&lt;$G$2),F404,F404+1)</f>
        <v>219</v>
      </c>
      <c r="L405" s="4">
        <v>404</v>
      </c>
      <c r="M405" s="4">
        <f>COUNTIF(F:F, L405)</f>
        <v>1</v>
      </c>
      <c r="N405" s="4" t="s">
        <v>200</v>
      </c>
    </row>
    <row r="406" spans="1:14" x14ac:dyDescent="0.35">
      <c r="A406" s="5" t="s">
        <v>28</v>
      </c>
      <c r="B406" s="5" t="s">
        <v>29</v>
      </c>
      <c r="C406" s="5">
        <v>492717</v>
      </c>
      <c r="D406" s="5">
        <v>494399</v>
      </c>
      <c r="E406" s="5" t="s">
        <v>25</v>
      </c>
      <c r="F406" s="4">
        <f>IF(AND(E406=E405,(C406-D405)&lt;$G$2),F405,F405+1)</f>
        <v>219</v>
      </c>
      <c r="L406" s="4">
        <v>405</v>
      </c>
      <c r="M406" s="4">
        <f>COUNTIF(F:F, L406)</f>
        <v>1</v>
      </c>
      <c r="N406" s="4" t="s">
        <v>25</v>
      </c>
    </row>
    <row r="407" spans="1:14" x14ac:dyDescent="0.35">
      <c r="A407" s="5" t="s">
        <v>28</v>
      </c>
      <c r="B407" s="5" t="s">
        <v>29</v>
      </c>
      <c r="C407" s="5">
        <v>494497</v>
      </c>
      <c r="D407" s="5">
        <v>494961</v>
      </c>
      <c r="E407" s="5" t="s">
        <v>25</v>
      </c>
      <c r="F407" s="4">
        <f>IF(AND(E407=E406,(C407-D406)&lt;$G$2),F406,F406+1)</f>
        <v>219</v>
      </c>
      <c r="L407" s="4">
        <v>406</v>
      </c>
      <c r="M407" s="4">
        <f>COUNTIF(F:F, L407)</f>
        <v>1</v>
      </c>
      <c r="N407" s="4" t="s">
        <v>25</v>
      </c>
    </row>
    <row r="408" spans="1:14" x14ac:dyDescent="0.35">
      <c r="A408" s="5" t="s">
        <v>28</v>
      </c>
      <c r="B408" s="5" t="s">
        <v>29</v>
      </c>
      <c r="C408" s="5">
        <v>495064</v>
      </c>
      <c r="D408" s="5">
        <v>496434</v>
      </c>
      <c r="E408" s="5" t="s">
        <v>200</v>
      </c>
      <c r="F408" s="4">
        <f>IF(AND(E408=E407,(C408-D407)&lt;$G$2),F407,F407+1)</f>
        <v>220</v>
      </c>
      <c r="L408" s="4">
        <v>407</v>
      </c>
      <c r="M408" s="4">
        <f>COUNTIF(F:F, L408)</f>
        <v>2</v>
      </c>
      <c r="N408" s="4" t="s">
        <v>25</v>
      </c>
    </row>
    <row r="409" spans="1:14" x14ac:dyDescent="0.35">
      <c r="A409" s="5" t="s">
        <v>28</v>
      </c>
      <c r="B409" s="5" t="s">
        <v>29</v>
      </c>
      <c r="C409" s="5">
        <v>496649</v>
      </c>
      <c r="D409" s="5">
        <v>497905</v>
      </c>
      <c r="E409" s="5" t="s">
        <v>200</v>
      </c>
      <c r="F409" s="4">
        <f>IF(AND(E409=E408,(C409-D408)&lt;$G$2),F408,F408+1)</f>
        <v>221</v>
      </c>
      <c r="L409" s="4">
        <v>408</v>
      </c>
      <c r="M409" s="4">
        <f>COUNTIF(F:F, L409)</f>
        <v>2</v>
      </c>
      <c r="N409" s="4" t="s">
        <v>25</v>
      </c>
    </row>
    <row r="410" spans="1:14" x14ac:dyDescent="0.35">
      <c r="A410" s="5" t="s">
        <v>28</v>
      </c>
      <c r="B410" s="5" t="s">
        <v>29</v>
      </c>
      <c r="C410" s="5">
        <v>497909</v>
      </c>
      <c r="D410" s="5">
        <v>499312</v>
      </c>
      <c r="E410" s="5" t="s">
        <v>200</v>
      </c>
      <c r="F410" s="4">
        <f>IF(AND(E410=E409,(C410-D409)&lt;$G$2),F409,F409+1)</f>
        <v>221</v>
      </c>
      <c r="L410" s="4">
        <v>409</v>
      </c>
      <c r="M410" s="4">
        <f>COUNTIF(F:F, L410)</f>
        <v>2</v>
      </c>
      <c r="N410" s="4" t="s">
        <v>25</v>
      </c>
    </row>
    <row r="411" spans="1:14" x14ac:dyDescent="0.35">
      <c r="A411" s="5" t="s">
        <v>28</v>
      </c>
      <c r="B411" s="5" t="s">
        <v>29</v>
      </c>
      <c r="C411" s="5">
        <v>499686</v>
      </c>
      <c r="D411" s="5">
        <v>500483</v>
      </c>
      <c r="E411" s="5" t="s">
        <v>25</v>
      </c>
      <c r="F411" s="4">
        <f>IF(AND(E411=E410,(C411-D410)&lt;$G$2),F410,F410+1)</f>
        <v>222</v>
      </c>
      <c r="L411" s="4">
        <v>410</v>
      </c>
      <c r="M411" s="4">
        <f>COUNTIF(F:F, L411)</f>
        <v>1</v>
      </c>
      <c r="N411" s="4" t="s">
        <v>200</v>
      </c>
    </row>
    <row r="412" spans="1:14" x14ac:dyDescent="0.35">
      <c r="A412" s="5" t="s">
        <v>28</v>
      </c>
      <c r="B412" s="5" t="s">
        <v>29</v>
      </c>
      <c r="C412" s="5">
        <v>500738</v>
      </c>
      <c r="D412" s="5">
        <v>501697</v>
      </c>
      <c r="E412" s="5" t="s">
        <v>25</v>
      </c>
      <c r="F412" s="4">
        <f>IF(AND(E412=E411,(C412-D411)&lt;$G$2),F411,F411+1)</f>
        <v>223</v>
      </c>
      <c r="L412" s="4">
        <v>411</v>
      </c>
      <c r="M412" s="4">
        <f>COUNTIF(F:F, L412)</f>
        <v>5</v>
      </c>
      <c r="N412" s="4" t="s">
        <v>25</v>
      </c>
    </row>
    <row r="413" spans="1:14" x14ac:dyDescent="0.35">
      <c r="A413" s="5" t="s">
        <v>28</v>
      </c>
      <c r="B413" s="5" t="s">
        <v>29</v>
      </c>
      <c r="C413" s="5">
        <v>501756</v>
      </c>
      <c r="D413" s="5">
        <v>502655</v>
      </c>
      <c r="E413" s="5" t="s">
        <v>25</v>
      </c>
      <c r="F413" s="4">
        <f>IF(AND(E413=E412,(C413-D412)&lt;$G$2),F412,F412+1)</f>
        <v>223</v>
      </c>
      <c r="L413" s="4">
        <v>412</v>
      </c>
      <c r="M413" s="4">
        <f>COUNTIF(F:F, L413)</f>
        <v>1</v>
      </c>
      <c r="N413" s="4" t="s">
        <v>25</v>
      </c>
    </row>
    <row r="414" spans="1:14" x14ac:dyDescent="0.35">
      <c r="A414" s="5" t="s">
        <v>28</v>
      </c>
      <c r="B414" s="5" t="s">
        <v>29</v>
      </c>
      <c r="C414" s="5">
        <v>502722</v>
      </c>
      <c r="D414" s="5">
        <v>503180</v>
      </c>
      <c r="E414" s="5" t="s">
        <v>25</v>
      </c>
      <c r="F414" s="4">
        <f>IF(AND(E414=E413,(C414-D413)&lt;$G$2),F413,F413+1)</f>
        <v>223</v>
      </c>
      <c r="L414" s="4">
        <v>413</v>
      </c>
      <c r="M414" s="4">
        <f>COUNTIF(F:F, L414)</f>
        <v>1</v>
      </c>
      <c r="N414" s="4" t="s">
        <v>200</v>
      </c>
    </row>
    <row r="415" spans="1:14" x14ac:dyDescent="0.35">
      <c r="A415" s="5" t="s">
        <v>28</v>
      </c>
      <c r="B415" s="5" t="s">
        <v>29</v>
      </c>
      <c r="C415" s="5">
        <v>503200</v>
      </c>
      <c r="D415" s="5">
        <v>503823</v>
      </c>
      <c r="E415" s="5" t="s">
        <v>25</v>
      </c>
      <c r="F415" s="4">
        <f>IF(AND(E415=E414,(C415-D414)&lt;$G$2),F414,F414+1)</f>
        <v>223</v>
      </c>
      <c r="L415" s="4">
        <v>414</v>
      </c>
      <c r="M415" s="4">
        <f>COUNTIF(F:F, L415)</f>
        <v>2</v>
      </c>
      <c r="N415" s="4" t="s">
        <v>200</v>
      </c>
    </row>
    <row r="416" spans="1:14" x14ac:dyDescent="0.35">
      <c r="A416" s="5" t="s">
        <v>28</v>
      </c>
      <c r="B416" s="5" t="s">
        <v>29</v>
      </c>
      <c r="C416" s="5">
        <v>504004</v>
      </c>
      <c r="D416" s="5">
        <v>505101</v>
      </c>
      <c r="E416" s="5" t="s">
        <v>25</v>
      </c>
      <c r="F416" s="4">
        <f>IF(AND(E416=E415,(C416-D415)&lt;$G$2),F415,F415+1)</f>
        <v>224</v>
      </c>
      <c r="L416" s="4">
        <v>415</v>
      </c>
      <c r="M416" s="4">
        <f>COUNTIF(F:F, L416)</f>
        <v>2</v>
      </c>
      <c r="N416" s="4" t="s">
        <v>25</v>
      </c>
    </row>
    <row r="417" spans="1:14" x14ac:dyDescent="0.35">
      <c r="A417" s="5" t="s">
        <v>28</v>
      </c>
      <c r="B417" s="5" t="s">
        <v>29</v>
      </c>
      <c r="C417" s="5">
        <v>505098</v>
      </c>
      <c r="D417" s="5">
        <v>508016</v>
      </c>
      <c r="E417" s="5" t="s">
        <v>25</v>
      </c>
      <c r="F417" s="4">
        <f>IF(AND(E417=E416,(C417-D416)&lt;$G$2),F416,F416+1)</f>
        <v>224</v>
      </c>
      <c r="L417" s="4">
        <v>416</v>
      </c>
      <c r="M417" s="4">
        <f>COUNTIF(F:F, L417)</f>
        <v>1</v>
      </c>
      <c r="N417" s="4" t="s">
        <v>200</v>
      </c>
    </row>
    <row r="418" spans="1:14" x14ac:dyDescent="0.35">
      <c r="A418" s="5" t="s">
        <v>28</v>
      </c>
      <c r="B418" s="5" t="s">
        <v>29</v>
      </c>
      <c r="C418" s="5">
        <v>508205</v>
      </c>
      <c r="D418" s="5">
        <v>509548</v>
      </c>
      <c r="E418" s="5" t="s">
        <v>25</v>
      </c>
      <c r="F418" s="4">
        <f>IF(AND(E418=E417,(C418-D417)&lt;$G$2),F417,F417+1)</f>
        <v>225</v>
      </c>
      <c r="L418" s="4">
        <v>417</v>
      </c>
      <c r="M418" s="4">
        <f>COUNTIF(F:F, L418)</f>
        <v>1</v>
      </c>
      <c r="N418" s="4" t="s">
        <v>25</v>
      </c>
    </row>
    <row r="419" spans="1:14" x14ac:dyDescent="0.35">
      <c r="A419" s="5" t="s">
        <v>28</v>
      </c>
      <c r="B419" s="5" t="s">
        <v>29</v>
      </c>
      <c r="C419" s="5">
        <v>509673</v>
      </c>
      <c r="D419" s="5">
        <v>510164</v>
      </c>
      <c r="E419" s="5" t="s">
        <v>200</v>
      </c>
      <c r="F419" s="4">
        <f>IF(AND(E419=E418,(C419-D418)&lt;$G$2),F418,F418+1)</f>
        <v>226</v>
      </c>
      <c r="L419" s="4">
        <v>418</v>
      </c>
      <c r="M419" s="4">
        <f>COUNTIF(F:F, L419)</f>
        <v>1</v>
      </c>
      <c r="N419" s="4" t="s">
        <v>200</v>
      </c>
    </row>
    <row r="420" spans="1:14" x14ac:dyDescent="0.35">
      <c r="A420" s="5" t="s">
        <v>28</v>
      </c>
      <c r="B420" s="5" t="s">
        <v>29</v>
      </c>
      <c r="C420" s="5">
        <v>510182</v>
      </c>
      <c r="D420" s="5">
        <v>510568</v>
      </c>
      <c r="E420" s="5" t="s">
        <v>200</v>
      </c>
      <c r="F420" s="4">
        <f>IF(AND(E420=E419,(C420-D419)&lt;$G$2),F419,F419+1)</f>
        <v>226</v>
      </c>
      <c r="L420" s="4">
        <v>419</v>
      </c>
      <c r="M420" s="4">
        <f>COUNTIF(F:F, L420)</f>
        <v>1</v>
      </c>
      <c r="N420" s="4" t="s">
        <v>25</v>
      </c>
    </row>
    <row r="421" spans="1:14" x14ac:dyDescent="0.35">
      <c r="A421" s="5" t="s">
        <v>28</v>
      </c>
      <c r="B421" s="5" t="s">
        <v>29</v>
      </c>
      <c r="C421" s="5">
        <v>510565</v>
      </c>
      <c r="D421" s="5">
        <v>511038</v>
      </c>
      <c r="E421" s="5" t="s">
        <v>200</v>
      </c>
      <c r="F421" s="4">
        <f>IF(AND(E421=E420,(C421-D420)&lt;$G$2),F420,F420+1)</f>
        <v>226</v>
      </c>
      <c r="L421" s="4">
        <v>420</v>
      </c>
      <c r="M421" s="4">
        <f>COUNTIF(F:F, L421)</f>
        <v>2</v>
      </c>
      <c r="N421" s="4" t="s">
        <v>200</v>
      </c>
    </row>
    <row r="422" spans="1:14" x14ac:dyDescent="0.35">
      <c r="A422" s="5" t="s">
        <v>28</v>
      </c>
      <c r="B422" s="5" t="s">
        <v>29</v>
      </c>
      <c r="C422" s="5">
        <v>511267</v>
      </c>
      <c r="D422" s="5">
        <v>512583</v>
      </c>
      <c r="E422" s="5" t="s">
        <v>25</v>
      </c>
      <c r="F422" s="4">
        <f>IF(AND(E422=E421,(C422-D421)&lt;$G$2),F421,F421+1)</f>
        <v>227</v>
      </c>
      <c r="L422" s="4">
        <v>421</v>
      </c>
      <c r="M422" s="4">
        <f>COUNTIF(F:F, L422)</f>
        <v>1</v>
      </c>
      <c r="N422" s="4" t="s">
        <v>25</v>
      </c>
    </row>
    <row r="423" spans="1:14" x14ac:dyDescent="0.35">
      <c r="A423" s="5" t="s">
        <v>28</v>
      </c>
      <c r="B423" s="5" t="s">
        <v>29</v>
      </c>
      <c r="C423" s="5">
        <v>513022</v>
      </c>
      <c r="D423" s="5">
        <v>513714</v>
      </c>
      <c r="E423" s="5" t="s">
        <v>25</v>
      </c>
      <c r="F423" s="4">
        <f>IF(AND(E423=E422,(C423-D422)&lt;$G$2),F422,F422+1)</f>
        <v>228</v>
      </c>
      <c r="L423" s="4">
        <v>422</v>
      </c>
      <c r="M423" s="4">
        <f>COUNTIF(F:F, L423)</f>
        <v>2</v>
      </c>
      <c r="N423" s="4" t="s">
        <v>25</v>
      </c>
    </row>
    <row r="424" spans="1:14" x14ac:dyDescent="0.35">
      <c r="A424" s="5" t="s">
        <v>28</v>
      </c>
      <c r="B424" s="5" t="s">
        <v>29</v>
      </c>
      <c r="C424" s="5">
        <v>513810</v>
      </c>
      <c r="D424" s="5">
        <v>516194</v>
      </c>
      <c r="E424" s="5" t="s">
        <v>25</v>
      </c>
      <c r="F424" s="4">
        <f>IF(AND(E424=E423,(C424-D423)&lt;$G$2),F423,F423+1)</f>
        <v>228</v>
      </c>
      <c r="L424" s="4">
        <v>423</v>
      </c>
      <c r="M424" s="4">
        <f>COUNTIF(F:F, L424)</f>
        <v>1</v>
      </c>
      <c r="N424" s="4" t="s">
        <v>25</v>
      </c>
    </row>
    <row r="425" spans="1:14" x14ac:dyDescent="0.35">
      <c r="A425" s="5" t="s">
        <v>28</v>
      </c>
      <c r="B425" s="5" t="s">
        <v>29</v>
      </c>
      <c r="C425" s="5">
        <v>516230</v>
      </c>
      <c r="D425" s="5">
        <v>516487</v>
      </c>
      <c r="E425" s="5" t="s">
        <v>200</v>
      </c>
      <c r="F425" s="4">
        <f>IF(AND(E425=E424,(C425-D424)&lt;$G$2),F424,F424+1)</f>
        <v>229</v>
      </c>
      <c r="L425" s="4">
        <v>424</v>
      </c>
      <c r="M425" s="4">
        <f>COUNTIF(F:F, L425)</f>
        <v>1</v>
      </c>
      <c r="N425" s="4" t="s">
        <v>25</v>
      </c>
    </row>
    <row r="426" spans="1:14" x14ac:dyDescent="0.35">
      <c r="A426" s="5" t="s">
        <v>28</v>
      </c>
      <c r="B426" s="5" t="s">
        <v>29</v>
      </c>
      <c r="C426" s="5">
        <v>517028</v>
      </c>
      <c r="D426" s="5">
        <v>517207</v>
      </c>
      <c r="E426" s="5" t="s">
        <v>200</v>
      </c>
      <c r="F426" s="4">
        <f>IF(AND(E426=E425,(C426-D425)&lt;$G$2),F425,F425+1)</f>
        <v>230</v>
      </c>
      <c r="L426" s="4">
        <v>425</v>
      </c>
      <c r="M426" s="4">
        <f>COUNTIF(F:F, L426)</f>
        <v>1</v>
      </c>
      <c r="N426" s="4" t="s">
        <v>200</v>
      </c>
    </row>
    <row r="427" spans="1:14" x14ac:dyDescent="0.35">
      <c r="A427" s="5" t="s">
        <v>28</v>
      </c>
      <c r="B427" s="5" t="s">
        <v>29</v>
      </c>
      <c r="C427" s="5">
        <v>517403</v>
      </c>
      <c r="D427" s="5">
        <v>518017</v>
      </c>
      <c r="E427" s="5" t="s">
        <v>25</v>
      </c>
      <c r="F427" s="4">
        <f>IF(AND(E427=E426,(C427-D426)&lt;$G$2),F426,F426+1)</f>
        <v>231</v>
      </c>
      <c r="L427" s="4">
        <v>426</v>
      </c>
      <c r="M427" s="4">
        <f>COUNTIF(F:F, L427)</f>
        <v>2</v>
      </c>
      <c r="N427" s="4" t="s">
        <v>25</v>
      </c>
    </row>
    <row r="428" spans="1:14" x14ac:dyDescent="0.35">
      <c r="A428" s="5" t="s">
        <v>28</v>
      </c>
      <c r="B428" s="5" t="s">
        <v>29</v>
      </c>
      <c r="C428" s="5">
        <v>517974</v>
      </c>
      <c r="D428" s="5">
        <v>518348</v>
      </c>
      <c r="E428" s="5" t="s">
        <v>25</v>
      </c>
      <c r="F428" s="4">
        <f>IF(AND(E428=E427,(C428-D427)&lt;$G$2),F427,F427+1)</f>
        <v>231</v>
      </c>
      <c r="L428" s="4">
        <v>427</v>
      </c>
      <c r="M428" s="4">
        <f>COUNTIF(F:F, L428)</f>
        <v>3</v>
      </c>
      <c r="N428" s="4" t="s">
        <v>25</v>
      </c>
    </row>
    <row r="429" spans="1:14" x14ac:dyDescent="0.35">
      <c r="A429" s="5" t="s">
        <v>28</v>
      </c>
      <c r="B429" s="5" t="s">
        <v>29</v>
      </c>
      <c r="C429" s="5">
        <v>518994</v>
      </c>
      <c r="D429" s="5">
        <v>519770</v>
      </c>
      <c r="E429" s="5" t="s">
        <v>25</v>
      </c>
      <c r="F429" s="4">
        <f>IF(AND(E429=E428,(C429-D428)&lt;$G$2),F428,F428+1)</f>
        <v>232</v>
      </c>
      <c r="L429" s="4">
        <v>428</v>
      </c>
      <c r="M429" s="4">
        <f>COUNTIF(F:F, L429)</f>
        <v>1</v>
      </c>
      <c r="N429" s="4" t="s">
        <v>25</v>
      </c>
    </row>
    <row r="430" spans="1:14" x14ac:dyDescent="0.35">
      <c r="A430" s="5" t="s">
        <v>28</v>
      </c>
      <c r="B430" s="5" t="s">
        <v>29</v>
      </c>
      <c r="C430" s="5">
        <v>520200</v>
      </c>
      <c r="D430" s="5">
        <v>521738</v>
      </c>
      <c r="E430" s="5" t="s">
        <v>25</v>
      </c>
      <c r="F430" s="4">
        <f>IF(AND(E430=E429,(C430-D429)&lt;$G$2),F429,F429+1)</f>
        <v>233</v>
      </c>
      <c r="L430" s="4">
        <v>429</v>
      </c>
      <c r="M430" s="4">
        <f>COUNTIF(F:F, L430)</f>
        <v>4</v>
      </c>
      <c r="N430" s="4" t="s">
        <v>25</v>
      </c>
    </row>
    <row r="431" spans="1:14" x14ac:dyDescent="0.35">
      <c r="A431" s="5" t="s">
        <v>28</v>
      </c>
      <c r="B431" s="5" t="s">
        <v>29</v>
      </c>
      <c r="C431" s="5">
        <v>521749</v>
      </c>
      <c r="D431" s="5">
        <v>521955</v>
      </c>
      <c r="E431" s="5" t="s">
        <v>25</v>
      </c>
      <c r="F431" s="4">
        <f>IF(AND(E431=E430,(C431-D430)&lt;$G$2),F430,F430+1)</f>
        <v>233</v>
      </c>
      <c r="L431" s="4">
        <v>430</v>
      </c>
      <c r="M431" s="4">
        <f>COUNTIF(F:F, L431)</f>
        <v>2</v>
      </c>
      <c r="N431" s="4" t="s">
        <v>200</v>
      </c>
    </row>
    <row r="432" spans="1:14" x14ac:dyDescent="0.35">
      <c r="A432" s="5" t="s">
        <v>28</v>
      </c>
      <c r="B432" s="5" t="s">
        <v>29</v>
      </c>
      <c r="C432" s="5">
        <v>522011</v>
      </c>
      <c r="D432" s="5">
        <v>522358</v>
      </c>
      <c r="E432" s="5" t="s">
        <v>25</v>
      </c>
      <c r="F432" s="4">
        <f>IF(AND(E432=E431,(C432-D431)&lt;$G$2),F431,F431+1)</f>
        <v>233</v>
      </c>
      <c r="L432" s="4">
        <v>431</v>
      </c>
      <c r="M432" s="4">
        <f>COUNTIF(F:F, L432)</f>
        <v>8</v>
      </c>
      <c r="N432" s="4" t="s">
        <v>200</v>
      </c>
    </row>
    <row r="433" spans="1:14" x14ac:dyDescent="0.35">
      <c r="A433" s="5" t="s">
        <v>28</v>
      </c>
      <c r="B433" s="5" t="s">
        <v>29</v>
      </c>
      <c r="C433" s="5">
        <v>522355</v>
      </c>
      <c r="D433" s="5">
        <v>523029</v>
      </c>
      <c r="E433" s="5" t="s">
        <v>25</v>
      </c>
      <c r="F433" s="4">
        <f>IF(AND(E433=E432,(C433-D432)&lt;$G$2),F432,F432+1)</f>
        <v>233</v>
      </c>
      <c r="L433" s="4">
        <v>432</v>
      </c>
      <c r="M433" s="4">
        <f>COUNTIF(F:F, L433)</f>
        <v>2</v>
      </c>
      <c r="N433" s="4" t="s">
        <v>200</v>
      </c>
    </row>
    <row r="434" spans="1:14" x14ac:dyDescent="0.35">
      <c r="A434" s="5" t="s">
        <v>28</v>
      </c>
      <c r="B434" s="5" t="s">
        <v>29</v>
      </c>
      <c r="C434" s="5">
        <v>523087</v>
      </c>
      <c r="D434" s="5">
        <v>526719</v>
      </c>
      <c r="E434" s="5" t="s">
        <v>25</v>
      </c>
      <c r="F434" s="4">
        <f>IF(AND(E434=E433,(C434-D433)&lt;$G$2),F433,F433+1)</f>
        <v>233</v>
      </c>
      <c r="L434" s="4">
        <v>433</v>
      </c>
      <c r="M434" s="4">
        <f>COUNTIF(F:F, L434)</f>
        <v>2</v>
      </c>
      <c r="N434" s="4" t="s">
        <v>200</v>
      </c>
    </row>
    <row r="435" spans="1:14" x14ac:dyDescent="0.35">
      <c r="A435" s="5" t="s">
        <v>28</v>
      </c>
      <c r="B435" s="5" t="s">
        <v>29</v>
      </c>
      <c r="C435" s="5">
        <v>526818</v>
      </c>
      <c r="D435" s="5">
        <v>527342</v>
      </c>
      <c r="E435" s="5" t="s">
        <v>25</v>
      </c>
      <c r="F435" s="4">
        <f>IF(AND(E435=E434,(C435-D434)&lt;$G$2),F434,F434+1)</f>
        <v>233</v>
      </c>
      <c r="L435" s="4">
        <v>434</v>
      </c>
      <c r="M435" s="4">
        <f>COUNTIF(F:F, L435)</f>
        <v>2</v>
      </c>
      <c r="N435" s="4" t="s">
        <v>200</v>
      </c>
    </row>
    <row r="436" spans="1:14" x14ac:dyDescent="0.35">
      <c r="A436" s="5" t="s">
        <v>28</v>
      </c>
      <c r="B436" s="5" t="s">
        <v>29</v>
      </c>
      <c r="C436" s="5">
        <v>527335</v>
      </c>
      <c r="D436" s="5">
        <v>527976</v>
      </c>
      <c r="E436" s="5" t="s">
        <v>25</v>
      </c>
      <c r="F436" s="4">
        <f>IF(AND(E436=E435,(C436-D435)&lt;$G$2),F435,F435+1)</f>
        <v>233</v>
      </c>
      <c r="L436" s="4">
        <v>435</v>
      </c>
      <c r="M436" s="4">
        <f>COUNTIF(F:F, L436)</f>
        <v>3</v>
      </c>
      <c r="N436" s="4" t="s">
        <v>25</v>
      </c>
    </row>
    <row r="437" spans="1:14" x14ac:dyDescent="0.35">
      <c r="A437" s="5" t="s">
        <v>28</v>
      </c>
      <c r="B437" s="5" t="s">
        <v>29</v>
      </c>
      <c r="C437" s="5">
        <v>528224</v>
      </c>
      <c r="D437" s="5">
        <v>528430</v>
      </c>
      <c r="E437" s="5" t="s">
        <v>25</v>
      </c>
      <c r="F437" s="4">
        <f>IF(AND(E437=E436,(C437-D436)&lt;$G$2),F436,F436+1)</f>
        <v>234</v>
      </c>
      <c r="L437" s="4">
        <v>436</v>
      </c>
      <c r="M437" s="4">
        <f>COUNTIF(F:F, L437)</f>
        <v>1</v>
      </c>
      <c r="N437" s="4" t="s">
        <v>25</v>
      </c>
    </row>
    <row r="438" spans="1:14" x14ac:dyDescent="0.35">
      <c r="A438" s="5" t="s">
        <v>28</v>
      </c>
      <c r="B438" s="5" t="s">
        <v>29</v>
      </c>
      <c r="C438" s="5">
        <v>530273</v>
      </c>
      <c r="D438" s="5">
        <v>530944</v>
      </c>
      <c r="E438" s="5" t="s">
        <v>25</v>
      </c>
      <c r="F438" s="4">
        <f>IF(AND(E438=E437,(C438-D437)&lt;$G$2),F437,F437+1)</f>
        <v>235</v>
      </c>
      <c r="L438" s="4">
        <v>437</v>
      </c>
      <c r="M438" s="4">
        <f>COUNTIF(F:F, L438)</f>
        <v>1</v>
      </c>
      <c r="N438" s="4" t="s">
        <v>25</v>
      </c>
    </row>
    <row r="439" spans="1:14" x14ac:dyDescent="0.35">
      <c r="A439" s="5" t="s">
        <v>28</v>
      </c>
      <c r="B439" s="5" t="s">
        <v>29</v>
      </c>
      <c r="C439" s="5">
        <v>531057</v>
      </c>
      <c r="D439" s="5">
        <v>532283</v>
      </c>
      <c r="E439" s="5" t="s">
        <v>25</v>
      </c>
      <c r="F439" s="4">
        <f>IF(AND(E439=E438,(C439-D438)&lt;$G$2),F438,F438+1)</f>
        <v>236</v>
      </c>
      <c r="L439" s="4">
        <v>438</v>
      </c>
      <c r="M439" s="4">
        <f>COUNTIF(F:F, L439)</f>
        <v>1</v>
      </c>
      <c r="N439" s="4" t="s">
        <v>200</v>
      </c>
    </row>
    <row r="440" spans="1:14" x14ac:dyDescent="0.35">
      <c r="A440" s="5" t="s">
        <v>28</v>
      </c>
      <c r="B440" s="5" t="s">
        <v>29</v>
      </c>
      <c r="C440" s="5">
        <v>532683</v>
      </c>
      <c r="D440" s="5">
        <v>532880</v>
      </c>
      <c r="E440" s="5" t="s">
        <v>25</v>
      </c>
      <c r="F440" s="4">
        <f>IF(AND(E440=E439,(C440-D439)&lt;$G$2),F439,F439+1)</f>
        <v>237</v>
      </c>
      <c r="L440" s="4">
        <v>439</v>
      </c>
      <c r="M440" s="4">
        <f>COUNTIF(F:F, L440)</f>
        <v>2</v>
      </c>
      <c r="N440" s="4" t="s">
        <v>25</v>
      </c>
    </row>
    <row r="441" spans="1:14" x14ac:dyDescent="0.35">
      <c r="A441" s="5" t="s">
        <v>28</v>
      </c>
      <c r="B441" s="5" t="s">
        <v>29</v>
      </c>
      <c r="C441" s="5">
        <v>533124</v>
      </c>
      <c r="D441" s="5">
        <v>533648</v>
      </c>
      <c r="E441" s="5" t="s">
        <v>25</v>
      </c>
      <c r="F441" s="4">
        <f>IF(AND(E441=E440,(C441-D440)&lt;$G$2),F440,F440+1)</f>
        <v>238</v>
      </c>
      <c r="L441" s="4">
        <v>440</v>
      </c>
      <c r="M441" s="4">
        <f>COUNTIF(F:F, L441)</f>
        <v>1</v>
      </c>
      <c r="N441" s="4" t="s">
        <v>25</v>
      </c>
    </row>
    <row r="442" spans="1:14" x14ac:dyDescent="0.35">
      <c r="A442" s="5" t="s">
        <v>28</v>
      </c>
      <c r="B442" s="5" t="s">
        <v>29</v>
      </c>
      <c r="C442" s="5">
        <v>533837</v>
      </c>
      <c r="D442" s="5">
        <v>535087</v>
      </c>
      <c r="E442" s="5" t="s">
        <v>25</v>
      </c>
      <c r="F442" s="4">
        <f>IF(AND(E442=E441,(C442-D441)&lt;$G$2),F441,F441+1)</f>
        <v>239</v>
      </c>
      <c r="L442" s="4">
        <v>441</v>
      </c>
      <c r="M442" s="4">
        <f>COUNTIF(F:F, L442)</f>
        <v>1</v>
      </c>
      <c r="N442" s="4" t="s">
        <v>25</v>
      </c>
    </row>
    <row r="443" spans="1:14" x14ac:dyDescent="0.35">
      <c r="A443" s="5" t="s">
        <v>28</v>
      </c>
      <c r="B443" s="5" t="s">
        <v>29</v>
      </c>
      <c r="C443" s="5">
        <v>535096</v>
      </c>
      <c r="D443" s="5">
        <v>536400</v>
      </c>
      <c r="E443" s="5" t="s">
        <v>25</v>
      </c>
      <c r="F443" s="4">
        <f>IF(AND(E443=E442,(C443-D442)&lt;$G$2),F442,F442+1)</f>
        <v>239</v>
      </c>
      <c r="L443" s="4">
        <v>442</v>
      </c>
      <c r="M443" s="4">
        <f>COUNTIF(F:F, L443)</f>
        <v>1</v>
      </c>
      <c r="N443" s="4" t="s">
        <v>25</v>
      </c>
    </row>
    <row r="444" spans="1:14" x14ac:dyDescent="0.35">
      <c r="A444" s="5" t="s">
        <v>28</v>
      </c>
      <c r="B444" s="5" t="s">
        <v>29</v>
      </c>
      <c r="C444" s="5">
        <v>536490</v>
      </c>
      <c r="D444" s="5">
        <v>536669</v>
      </c>
      <c r="E444" s="5" t="s">
        <v>25</v>
      </c>
      <c r="F444" s="4">
        <f>IF(AND(E444=E443,(C444-D443)&lt;$G$2),F443,F443+1)</f>
        <v>239</v>
      </c>
      <c r="L444" s="4">
        <v>443</v>
      </c>
      <c r="M444" s="4">
        <f>COUNTIF(F:F, L444)</f>
        <v>4</v>
      </c>
      <c r="N444" s="4" t="s">
        <v>25</v>
      </c>
    </row>
    <row r="445" spans="1:14" x14ac:dyDescent="0.35">
      <c r="A445" s="5" t="s">
        <v>28</v>
      </c>
      <c r="B445" s="5" t="s">
        <v>29</v>
      </c>
      <c r="C445" s="5">
        <v>536869</v>
      </c>
      <c r="D445" s="5">
        <v>537909</v>
      </c>
      <c r="E445" s="5" t="s">
        <v>25</v>
      </c>
      <c r="F445" s="4">
        <f>IF(AND(E445=E444,(C445-D444)&lt;$G$2),F444,F444+1)</f>
        <v>240</v>
      </c>
      <c r="L445" s="4">
        <v>444</v>
      </c>
      <c r="M445" s="4">
        <f>COUNTIF(F:F, L445)</f>
        <v>1</v>
      </c>
      <c r="N445" s="4" t="s">
        <v>200</v>
      </c>
    </row>
    <row r="446" spans="1:14" x14ac:dyDescent="0.35">
      <c r="A446" s="5" t="s">
        <v>28</v>
      </c>
      <c r="B446" s="5" t="s">
        <v>29</v>
      </c>
      <c r="C446" s="5">
        <v>538010</v>
      </c>
      <c r="D446" s="5">
        <v>538240</v>
      </c>
      <c r="E446" s="5" t="s">
        <v>25</v>
      </c>
      <c r="F446" s="4">
        <f>IF(AND(E446=E445,(C446-D445)&lt;$G$2),F445,F445+1)</f>
        <v>241</v>
      </c>
      <c r="L446" s="4">
        <v>445</v>
      </c>
      <c r="M446" s="4">
        <f>COUNTIF(F:F, L446)</f>
        <v>2</v>
      </c>
      <c r="N446" s="4" t="s">
        <v>25</v>
      </c>
    </row>
    <row r="447" spans="1:14" x14ac:dyDescent="0.35">
      <c r="A447" s="5" t="s">
        <v>28</v>
      </c>
      <c r="B447" s="5" t="s">
        <v>29</v>
      </c>
      <c r="C447" s="5">
        <v>538387</v>
      </c>
      <c r="D447" s="5">
        <v>538818</v>
      </c>
      <c r="E447" s="5" t="s">
        <v>200</v>
      </c>
      <c r="F447" s="4">
        <f>IF(AND(E447=E446,(C447-D446)&lt;$G$2),F446,F446+1)</f>
        <v>242</v>
      </c>
      <c r="L447" s="4">
        <v>446</v>
      </c>
      <c r="M447" s="4">
        <f>COUNTIF(F:F, L447)</f>
        <v>2</v>
      </c>
      <c r="N447" s="4" t="s">
        <v>25</v>
      </c>
    </row>
    <row r="448" spans="1:14" x14ac:dyDescent="0.35">
      <c r="A448" s="5" t="s">
        <v>28</v>
      </c>
      <c r="B448" s="5" t="s">
        <v>29</v>
      </c>
      <c r="C448" s="5">
        <v>539869</v>
      </c>
      <c r="D448" s="5">
        <v>542289</v>
      </c>
      <c r="E448" s="5" t="s">
        <v>25</v>
      </c>
      <c r="F448" s="4">
        <f>IF(AND(E448=E447,(C448-D447)&lt;$G$2),F447,F447+1)</f>
        <v>243</v>
      </c>
      <c r="L448" s="4">
        <v>447</v>
      </c>
      <c r="M448" s="4">
        <f>COUNTIF(F:F, L448)</f>
        <v>3</v>
      </c>
      <c r="N448" s="4" t="s">
        <v>25</v>
      </c>
    </row>
    <row r="449" spans="1:14" x14ac:dyDescent="0.35">
      <c r="A449" s="5" t="s">
        <v>28</v>
      </c>
      <c r="B449" s="5" t="s">
        <v>29</v>
      </c>
      <c r="C449" s="5">
        <v>542419</v>
      </c>
      <c r="D449" s="5">
        <v>543555</v>
      </c>
      <c r="E449" s="5" t="s">
        <v>200</v>
      </c>
      <c r="F449" s="4">
        <f>IF(AND(E449=E448,(C449-D448)&lt;$G$2),F448,F448+1)</f>
        <v>244</v>
      </c>
      <c r="L449" s="4">
        <v>448</v>
      </c>
      <c r="M449" s="4">
        <f>COUNTIF(F:F, L449)</f>
        <v>3</v>
      </c>
      <c r="N449" s="4" t="s">
        <v>25</v>
      </c>
    </row>
    <row r="450" spans="1:14" x14ac:dyDescent="0.35">
      <c r="A450" s="5" t="s">
        <v>28</v>
      </c>
      <c r="B450" s="5" t="s">
        <v>29</v>
      </c>
      <c r="C450" s="5">
        <v>544005</v>
      </c>
      <c r="D450" s="5">
        <v>544241</v>
      </c>
      <c r="E450" s="5" t="s">
        <v>25</v>
      </c>
      <c r="F450" s="4">
        <f>IF(AND(E450=E449,(C450-D449)&lt;$G$2),F449,F449+1)</f>
        <v>245</v>
      </c>
      <c r="L450" s="4">
        <v>449</v>
      </c>
      <c r="M450" s="4">
        <f>COUNTIF(F:F, L450)</f>
        <v>1</v>
      </c>
      <c r="N450" s="4" t="s">
        <v>200</v>
      </c>
    </row>
    <row r="451" spans="1:14" x14ac:dyDescent="0.35">
      <c r="A451" s="5" t="s">
        <v>28</v>
      </c>
      <c r="B451" s="5" t="s">
        <v>29</v>
      </c>
      <c r="C451" s="5">
        <v>544375</v>
      </c>
      <c r="D451" s="5">
        <v>544785</v>
      </c>
      <c r="E451" s="5" t="s">
        <v>25</v>
      </c>
      <c r="F451" s="4">
        <f>IF(AND(E451=E450,(C451-D450)&lt;$G$2),F450,F450+1)</f>
        <v>246</v>
      </c>
      <c r="L451" s="4">
        <v>450</v>
      </c>
      <c r="M451" s="4">
        <f>COUNTIF(F:F, L451)</f>
        <v>1</v>
      </c>
      <c r="N451" s="4" t="s">
        <v>200</v>
      </c>
    </row>
    <row r="452" spans="1:14" x14ac:dyDescent="0.35">
      <c r="A452" s="5" t="s">
        <v>28</v>
      </c>
      <c r="B452" s="5" t="s">
        <v>29</v>
      </c>
      <c r="C452" s="5">
        <v>544983</v>
      </c>
      <c r="D452" s="5">
        <v>546041</v>
      </c>
      <c r="E452" s="5" t="s">
        <v>25</v>
      </c>
      <c r="F452" s="4">
        <f>IF(AND(E452=E451,(C452-D451)&lt;$G$2),F451,F451+1)</f>
        <v>247</v>
      </c>
      <c r="L452" s="4">
        <v>451</v>
      </c>
      <c r="M452" s="4">
        <f>COUNTIF(F:F, L452)</f>
        <v>1</v>
      </c>
      <c r="N452" s="4" t="s">
        <v>25</v>
      </c>
    </row>
    <row r="453" spans="1:14" x14ac:dyDescent="0.35">
      <c r="A453" s="5" t="s">
        <v>28</v>
      </c>
      <c r="B453" s="5" t="s">
        <v>29</v>
      </c>
      <c r="C453" s="5">
        <v>546042</v>
      </c>
      <c r="D453" s="5">
        <v>546812</v>
      </c>
      <c r="E453" s="5" t="s">
        <v>25</v>
      </c>
      <c r="F453" s="4">
        <f>IF(AND(E453=E452,(C453-D452)&lt;$G$2),F452,F452+1)</f>
        <v>247</v>
      </c>
      <c r="L453" s="4">
        <v>452</v>
      </c>
      <c r="M453" s="4">
        <f>COUNTIF(F:F, L453)</f>
        <v>1</v>
      </c>
      <c r="N453" s="4" t="s">
        <v>25</v>
      </c>
    </row>
    <row r="454" spans="1:14" x14ac:dyDescent="0.35">
      <c r="A454" s="5" t="s">
        <v>28</v>
      </c>
      <c r="B454" s="5" t="s">
        <v>29</v>
      </c>
      <c r="C454" s="5">
        <v>546797</v>
      </c>
      <c r="D454" s="5">
        <v>547909</v>
      </c>
      <c r="E454" s="5" t="s">
        <v>25</v>
      </c>
      <c r="F454" s="4">
        <f>IF(AND(E454=E453,(C454-D453)&lt;$G$2),F453,F453+1)</f>
        <v>247</v>
      </c>
      <c r="L454" s="4">
        <v>453</v>
      </c>
      <c r="M454" s="4">
        <f>COUNTIF(F:F, L454)</f>
        <v>2</v>
      </c>
      <c r="N454" s="4" t="s">
        <v>200</v>
      </c>
    </row>
    <row r="455" spans="1:14" x14ac:dyDescent="0.35">
      <c r="A455" s="5" t="s">
        <v>28</v>
      </c>
      <c r="B455" s="5" t="s">
        <v>29</v>
      </c>
      <c r="C455" s="5">
        <v>548019</v>
      </c>
      <c r="D455" s="5">
        <v>548759</v>
      </c>
      <c r="E455" s="5" t="s">
        <v>25</v>
      </c>
      <c r="F455" s="4">
        <f>IF(AND(E455=E454,(C455-D454)&lt;$G$2),F454,F454+1)</f>
        <v>248</v>
      </c>
      <c r="L455" s="4">
        <v>454</v>
      </c>
      <c r="M455" s="4">
        <f>COUNTIF(F:F, L455)</f>
        <v>1</v>
      </c>
      <c r="N455" s="4" t="s">
        <v>200</v>
      </c>
    </row>
    <row r="456" spans="1:14" x14ac:dyDescent="0.35">
      <c r="A456" s="5" t="s">
        <v>28</v>
      </c>
      <c r="B456" s="5" t="s">
        <v>29</v>
      </c>
      <c r="C456" s="5">
        <v>548844</v>
      </c>
      <c r="D456" s="5">
        <v>550124</v>
      </c>
      <c r="E456" s="5" t="s">
        <v>25</v>
      </c>
      <c r="F456" s="4">
        <f>IF(AND(E456=E455,(C456-D455)&lt;$G$2),F455,F455+1)</f>
        <v>248</v>
      </c>
      <c r="L456" s="4">
        <v>455</v>
      </c>
      <c r="M456" s="4">
        <f>COUNTIF(F:F, L456)</f>
        <v>1</v>
      </c>
      <c r="N456" s="4" t="s">
        <v>200</v>
      </c>
    </row>
    <row r="457" spans="1:14" x14ac:dyDescent="0.35">
      <c r="A457" s="5" t="s">
        <v>28</v>
      </c>
      <c r="B457" s="5" t="s">
        <v>29</v>
      </c>
      <c r="C457" s="5">
        <v>550689</v>
      </c>
      <c r="D457" s="5">
        <v>550868</v>
      </c>
      <c r="E457" s="5" t="s">
        <v>25</v>
      </c>
      <c r="F457" s="4">
        <f>IF(AND(E457=E456,(C457-D456)&lt;$G$2),F456,F456+1)</f>
        <v>249</v>
      </c>
      <c r="L457" s="4">
        <v>456</v>
      </c>
      <c r="M457" s="4">
        <f>COUNTIF(F:F, L457)</f>
        <v>1</v>
      </c>
      <c r="N457" s="4" t="s">
        <v>25</v>
      </c>
    </row>
    <row r="458" spans="1:14" x14ac:dyDescent="0.35">
      <c r="A458" s="5" t="s">
        <v>28</v>
      </c>
      <c r="B458" s="5" t="s">
        <v>29</v>
      </c>
      <c r="C458" s="5">
        <v>551037</v>
      </c>
      <c r="D458" s="5">
        <v>552398</v>
      </c>
      <c r="E458" s="5" t="s">
        <v>25</v>
      </c>
      <c r="F458" s="4">
        <f>IF(AND(E458=E457,(C458-D457)&lt;$G$2),F457,F457+1)</f>
        <v>250</v>
      </c>
      <c r="L458" s="4">
        <v>457</v>
      </c>
      <c r="M458" s="4">
        <f>COUNTIF(F:F, L458)</f>
        <v>1</v>
      </c>
      <c r="N458" s="4" t="s">
        <v>200</v>
      </c>
    </row>
    <row r="459" spans="1:14" x14ac:dyDescent="0.35">
      <c r="A459" s="5" t="s">
        <v>28</v>
      </c>
      <c r="B459" s="5" t="s">
        <v>29</v>
      </c>
      <c r="C459" s="5">
        <v>552529</v>
      </c>
      <c r="D459" s="5">
        <v>553488</v>
      </c>
      <c r="E459" s="5" t="s">
        <v>25</v>
      </c>
      <c r="F459" s="4">
        <f>IF(AND(E459=E458,(C459-D458)&lt;$G$2),F458,F458+1)</f>
        <v>251</v>
      </c>
      <c r="L459" s="4">
        <v>458</v>
      </c>
      <c r="M459" s="4">
        <f>COUNTIF(F:F, L459)</f>
        <v>2</v>
      </c>
      <c r="N459" s="4" t="s">
        <v>25</v>
      </c>
    </row>
    <row r="460" spans="1:14" x14ac:dyDescent="0.35">
      <c r="A460" s="5" t="s">
        <v>28</v>
      </c>
      <c r="B460" s="5" t="s">
        <v>29</v>
      </c>
      <c r="C460" s="5">
        <v>553657</v>
      </c>
      <c r="D460" s="5">
        <v>555180</v>
      </c>
      <c r="E460" s="5" t="s">
        <v>25</v>
      </c>
      <c r="F460" s="4">
        <f>IF(AND(E460=E459,(C460-D459)&lt;$G$2),F459,F459+1)</f>
        <v>252</v>
      </c>
      <c r="L460" s="4">
        <v>459</v>
      </c>
      <c r="M460" s="4">
        <f>COUNTIF(F:F, L460)</f>
        <v>1</v>
      </c>
      <c r="N460" s="4" t="s">
        <v>25</v>
      </c>
    </row>
    <row r="461" spans="1:14" x14ac:dyDescent="0.35">
      <c r="A461" s="5" t="s">
        <v>28</v>
      </c>
      <c r="B461" s="5" t="s">
        <v>29</v>
      </c>
      <c r="C461" s="5">
        <v>555397</v>
      </c>
      <c r="D461" s="5">
        <v>555852</v>
      </c>
      <c r="E461" s="5" t="s">
        <v>25</v>
      </c>
      <c r="F461" s="4">
        <f>IF(AND(E461=E460,(C461-D460)&lt;$G$2),F460,F460+1)</f>
        <v>253</v>
      </c>
      <c r="L461" s="4">
        <v>460</v>
      </c>
      <c r="M461" s="4">
        <f>COUNTIF(F:F, L461)</f>
        <v>1</v>
      </c>
      <c r="N461" s="4" t="s">
        <v>200</v>
      </c>
    </row>
    <row r="462" spans="1:14" x14ac:dyDescent="0.35">
      <c r="A462" s="5" t="s">
        <v>28</v>
      </c>
      <c r="B462" s="5" t="s">
        <v>29</v>
      </c>
      <c r="C462" s="5">
        <v>556086</v>
      </c>
      <c r="D462" s="5">
        <v>556322</v>
      </c>
      <c r="E462" s="5" t="s">
        <v>25</v>
      </c>
      <c r="F462" s="4">
        <f>IF(AND(E462=E461,(C462-D461)&lt;$G$2),F461,F461+1)</f>
        <v>254</v>
      </c>
      <c r="L462" s="4">
        <v>461</v>
      </c>
      <c r="M462" s="4">
        <f>COUNTIF(F:F, L462)</f>
        <v>1</v>
      </c>
      <c r="N462" s="4" t="s">
        <v>25</v>
      </c>
    </row>
    <row r="463" spans="1:14" x14ac:dyDescent="0.35">
      <c r="A463" s="5" t="s">
        <v>28</v>
      </c>
      <c r="B463" s="5" t="s">
        <v>29</v>
      </c>
      <c r="C463" s="5">
        <v>556430</v>
      </c>
      <c r="D463" s="5">
        <v>557002</v>
      </c>
      <c r="E463" s="5" t="s">
        <v>25</v>
      </c>
      <c r="F463" s="4">
        <f>IF(AND(E463=E462,(C463-D462)&lt;$G$2),F462,F462+1)</f>
        <v>255</v>
      </c>
      <c r="L463" s="4">
        <v>462</v>
      </c>
      <c r="M463" s="4">
        <f>COUNTIF(F:F, L463)</f>
        <v>3</v>
      </c>
      <c r="N463" s="4" t="s">
        <v>25</v>
      </c>
    </row>
    <row r="464" spans="1:14" x14ac:dyDescent="0.35">
      <c r="A464" s="5" t="s">
        <v>28</v>
      </c>
      <c r="B464" s="5" t="s">
        <v>29</v>
      </c>
      <c r="C464" s="5">
        <v>557153</v>
      </c>
      <c r="D464" s="5">
        <v>557743</v>
      </c>
      <c r="E464" s="5" t="s">
        <v>25</v>
      </c>
      <c r="F464" s="4">
        <f>IF(AND(E464=E463,(C464-D463)&lt;$G$2),F463,F463+1)</f>
        <v>256</v>
      </c>
      <c r="L464" s="4">
        <v>463</v>
      </c>
      <c r="M464" s="4">
        <f>COUNTIF(F:F, L464)</f>
        <v>1</v>
      </c>
      <c r="N464" s="4" t="s">
        <v>25</v>
      </c>
    </row>
    <row r="465" spans="1:14" x14ac:dyDescent="0.35">
      <c r="A465" s="5" t="s">
        <v>28</v>
      </c>
      <c r="B465" s="5" t="s">
        <v>29</v>
      </c>
      <c r="C465" s="5">
        <v>557949</v>
      </c>
      <c r="D465" s="5">
        <v>558227</v>
      </c>
      <c r="E465" s="5" t="s">
        <v>25</v>
      </c>
      <c r="F465" s="4">
        <f>IF(AND(E465=E464,(C465-D464)&lt;$G$2),F464,F464+1)</f>
        <v>257</v>
      </c>
      <c r="L465" s="4">
        <v>464</v>
      </c>
      <c r="M465" s="4">
        <f>COUNTIF(F:F, L465)</f>
        <v>1</v>
      </c>
      <c r="N465" s="4" t="s">
        <v>200</v>
      </c>
    </row>
    <row r="466" spans="1:14" x14ac:dyDescent="0.35">
      <c r="A466" s="5" t="s">
        <v>28</v>
      </c>
      <c r="B466" s="5" t="s">
        <v>29</v>
      </c>
      <c r="C466" s="5">
        <v>558279</v>
      </c>
      <c r="D466" s="5">
        <v>559211</v>
      </c>
      <c r="E466" s="5" t="s">
        <v>25</v>
      </c>
      <c r="F466" s="4">
        <f>IF(AND(E466=E465,(C466-D465)&lt;$G$2),F465,F465+1)</f>
        <v>257</v>
      </c>
      <c r="L466" s="4">
        <v>465</v>
      </c>
      <c r="M466" s="4">
        <f>COUNTIF(F:F, L466)</f>
        <v>1</v>
      </c>
      <c r="N466" s="4" t="s">
        <v>200</v>
      </c>
    </row>
    <row r="467" spans="1:14" x14ac:dyDescent="0.35">
      <c r="A467" s="5" t="s">
        <v>28</v>
      </c>
      <c r="B467" s="5" t="s">
        <v>29</v>
      </c>
      <c r="C467" s="5">
        <v>559384</v>
      </c>
      <c r="D467" s="5">
        <v>560379</v>
      </c>
      <c r="E467" s="5" t="s">
        <v>200</v>
      </c>
      <c r="F467" s="4">
        <f>IF(AND(E467=E466,(C467-D466)&lt;$G$2),F466,F466+1)</f>
        <v>258</v>
      </c>
      <c r="L467" s="4">
        <v>466</v>
      </c>
      <c r="M467" s="4">
        <f>COUNTIF(F:F, L467)</f>
        <v>1</v>
      </c>
      <c r="N467" s="4" t="s">
        <v>25</v>
      </c>
    </row>
    <row r="468" spans="1:14" x14ac:dyDescent="0.35">
      <c r="A468" s="5" t="s">
        <v>28</v>
      </c>
      <c r="B468" s="5" t="s">
        <v>29</v>
      </c>
      <c r="C468" s="5">
        <v>560689</v>
      </c>
      <c r="D468" s="5">
        <v>561213</v>
      </c>
      <c r="E468" s="5" t="s">
        <v>25</v>
      </c>
      <c r="F468" s="4">
        <f>IF(AND(E468=E467,(C468-D467)&lt;$G$2),F467,F467+1)</f>
        <v>259</v>
      </c>
      <c r="L468" s="4">
        <v>467</v>
      </c>
      <c r="M468" s="4">
        <f>COUNTIF(F:F, L468)</f>
        <v>1</v>
      </c>
      <c r="N468" s="4" t="s">
        <v>200</v>
      </c>
    </row>
    <row r="469" spans="1:14" x14ac:dyDescent="0.35">
      <c r="A469" s="5" t="s">
        <v>28</v>
      </c>
      <c r="B469" s="5" t="s">
        <v>29</v>
      </c>
      <c r="C469" s="5">
        <v>561600</v>
      </c>
      <c r="D469" s="5">
        <v>562583</v>
      </c>
      <c r="E469" s="5" t="s">
        <v>25</v>
      </c>
      <c r="F469" s="4">
        <f>IF(AND(E469=E468,(C469-D468)&lt;$G$2),F468,F468+1)</f>
        <v>260</v>
      </c>
      <c r="L469" s="4">
        <v>468</v>
      </c>
      <c r="M469" s="4">
        <f>COUNTIF(F:F, L469)</f>
        <v>1</v>
      </c>
      <c r="N469" s="4" t="s">
        <v>200</v>
      </c>
    </row>
    <row r="470" spans="1:14" x14ac:dyDescent="0.35">
      <c r="A470" s="5" t="s">
        <v>28</v>
      </c>
      <c r="B470" s="5" t="s">
        <v>29</v>
      </c>
      <c r="C470" s="5">
        <v>562718</v>
      </c>
      <c r="D470" s="5">
        <v>563494</v>
      </c>
      <c r="E470" s="5" t="s">
        <v>200</v>
      </c>
      <c r="F470" s="4">
        <f>IF(AND(E470=E469,(C470-D469)&lt;$G$2),F469,F469+1)</f>
        <v>261</v>
      </c>
      <c r="L470" s="4">
        <v>469</v>
      </c>
      <c r="M470" s="4">
        <f>COUNTIF(F:F, L470)</f>
        <v>1</v>
      </c>
      <c r="N470" s="4" t="s">
        <v>25</v>
      </c>
    </row>
    <row r="471" spans="1:14" x14ac:dyDescent="0.35">
      <c r="A471" s="5" t="s">
        <v>28</v>
      </c>
      <c r="B471" s="5" t="s">
        <v>29</v>
      </c>
      <c r="C471" s="5">
        <v>563689</v>
      </c>
      <c r="D471" s="5">
        <v>564690</v>
      </c>
      <c r="E471" s="5" t="s">
        <v>200</v>
      </c>
      <c r="F471" s="4">
        <f>IF(AND(E471=E470,(C471-D470)&lt;$G$2),F470,F470+1)</f>
        <v>262</v>
      </c>
      <c r="L471" s="4">
        <v>470</v>
      </c>
      <c r="M471" s="4">
        <f>COUNTIF(F:F, L471)</f>
        <v>2</v>
      </c>
      <c r="N471" s="4" t="s">
        <v>25</v>
      </c>
    </row>
    <row r="472" spans="1:14" x14ac:dyDescent="0.35">
      <c r="A472" s="5" t="s">
        <v>28</v>
      </c>
      <c r="B472" s="5" t="s">
        <v>29</v>
      </c>
      <c r="C472" s="5">
        <v>564704</v>
      </c>
      <c r="D472" s="5">
        <v>565618</v>
      </c>
      <c r="E472" s="5" t="s">
        <v>200</v>
      </c>
      <c r="F472" s="4">
        <f>IF(AND(E472=E471,(C472-D471)&lt;$G$2),F471,F471+1)</f>
        <v>262</v>
      </c>
      <c r="L472" s="4">
        <v>471</v>
      </c>
      <c r="M472" s="4">
        <f>COUNTIF(F:F, L472)</f>
        <v>2</v>
      </c>
      <c r="N472" s="4" t="s">
        <v>200</v>
      </c>
    </row>
    <row r="473" spans="1:14" x14ac:dyDescent="0.35">
      <c r="A473" s="5" t="s">
        <v>28</v>
      </c>
      <c r="B473" s="5" t="s">
        <v>29</v>
      </c>
      <c r="C473" s="5">
        <v>565986</v>
      </c>
      <c r="D473" s="5">
        <v>566723</v>
      </c>
      <c r="E473" s="5" t="s">
        <v>25</v>
      </c>
      <c r="F473" s="4">
        <f>IF(AND(E473=E472,(C473-D472)&lt;$G$2),F472,F472+1)</f>
        <v>263</v>
      </c>
      <c r="L473" s="4">
        <v>472</v>
      </c>
      <c r="M473" s="4">
        <f>COUNTIF(F:F, L473)</f>
        <v>1</v>
      </c>
      <c r="N473" s="4" t="s">
        <v>25</v>
      </c>
    </row>
    <row r="474" spans="1:14" x14ac:dyDescent="0.35">
      <c r="A474" s="5" t="s">
        <v>28</v>
      </c>
      <c r="B474" s="5" t="s">
        <v>29</v>
      </c>
      <c r="C474" s="5">
        <v>566958</v>
      </c>
      <c r="D474" s="5">
        <v>567575</v>
      </c>
      <c r="E474" s="5" t="s">
        <v>25</v>
      </c>
      <c r="F474" s="4">
        <f>IF(AND(E474=E473,(C474-D473)&lt;$G$2),F473,F473+1)</f>
        <v>264</v>
      </c>
      <c r="L474" s="4">
        <v>473</v>
      </c>
      <c r="M474" s="4">
        <f>COUNTIF(F:F, L474)</f>
        <v>1</v>
      </c>
      <c r="N474" s="4" t="s">
        <v>25</v>
      </c>
    </row>
    <row r="475" spans="1:14" x14ac:dyDescent="0.35">
      <c r="A475" s="5" t="s">
        <v>28</v>
      </c>
      <c r="B475" s="5" t="s">
        <v>29</v>
      </c>
      <c r="C475" s="5">
        <v>567865</v>
      </c>
      <c r="D475" s="5">
        <v>569271</v>
      </c>
      <c r="E475" s="5" t="s">
        <v>25</v>
      </c>
      <c r="F475" s="4">
        <f>IF(AND(E475=E474,(C475-D474)&lt;$G$2),F474,F474+1)</f>
        <v>265</v>
      </c>
      <c r="L475" s="4">
        <v>474</v>
      </c>
      <c r="M475" s="4">
        <f>COUNTIF(F:F, L475)</f>
        <v>1</v>
      </c>
      <c r="N475" s="4" t="s">
        <v>25</v>
      </c>
    </row>
    <row r="476" spans="1:14" x14ac:dyDescent="0.35">
      <c r="A476" s="5" t="s">
        <v>28</v>
      </c>
      <c r="B476" s="5" t="s">
        <v>29</v>
      </c>
      <c r="C476" s="5">
        <v>569655</v>
      </c>
      <c r="D476" s="5">
        <v>571373</v>
      </c>
      <c r="E476" s="5" t="s">
        <v>25</v>
      </c>
      <c r="F476" s="4">
        <f>IF(AND(E476=E475,(C476-D475)&lt;$G$2),F475,F475+1)</f>
        <v>266</v>
      </c>
      <c r="L476" s="4">
        <v>475</v>
      </c>
      <c r="M476" s="4">
        <f>COUNTIF(F:F, L476)</f>
        <v>2</v>
      </c>
      <c r="N476" s="4" t="s">
        <v>25</v>
      </c>
    </row>
    <row r="477" spans="1:14" x14ac:dyDescent="0.35">
      <c r="A477" s="5" t="s">
        <v>28</v>
      </c>
      <c r="B477" s="5" t="s">
        <v>29</v>
      </c>
      <c r="C477" s="5">
        <v>571375</v>
      </c>
      <c r="D477" s="5">
        <v>573141</v>
      </c>
      <c r="E477" s="5" t="s">
        <v>25</v>
      </c>
      <c r="F477" s="4">
        <f>IF(AND(E477=E476,(C477-D476)&lt;$G$2),F476,F476+1)</f>
        <v>266</v>
      </c>
      <c r="L477" s="4">
        <v>476</v>
      </c>
      <c r="M477" s="4">
        <f>COUNTIF(F:F, L477)</f>
        <v>3</v>
      </c>
      <c r="N477" s="4" t="s">
        <v>200</v>
      </c>
    </row>
    <row r="478" spans="1:14" x14ac:dyDescent="0.35">
      <c r="A478" s="5" t="s">
        <v>28</v>
      </c>
      <c r="B478" s="5" t="s">
        <v>29</v>
      </c>
      <c r="C478" s="5">
        <v>573512</v>
      </c>
      <c r="D478" s="5">
        <v>575107</v>
      </c>
      <c r="E478" s="5" t="s">
        <v>25</v>
      </c>
      <c r="F478" s="4">
        <f>IF(AND(E478=E477,(C478-D477)&lt;$G$2),F477,F477+1)</f>
        <v>267</v>
      </c>
      <c r="L478" s="4">
        <v>477</v>
      </c>
      <c r="M478" s="4">
        <f>COUNTIF(F:F, L478)</f>
        <v>3</v>
      </c>
      <c r="N478" s="4" t="s">
        <v>25</v>
      </c>
    </row>
    <row r="479" spans="1:14" x14ac:dyDescent="0.35">
      <c r="A479" s="5" t="s">
        <v>28</v>
      </c>
      <c r="B479" s="5" t="s">
        <v>29</v>
      </c>
      <c r="C479" s="5">
        <v>575222</v>
      </c>
      <c r="D479" s="5">
        <v>576208</v>
      </c>
      <c r="E479" s="5" t="s">
        <v>25</v>
      </c>
      <c r="F479" s="4">
        <f>IF(AND(E479=E478,(C479-D478)&lt;$G$2),F478,F478+1)</f>
        <v>268</v>
      </c>
      <c r="L479" s="4">
        <v>478</v>
      </c>
      <c r="M479" s="4">
        <f>COUNTIF(F:F, L479)</f>
        <v>1</v>
      </c>
      <c r="N479" s="4" t="s">
        <v>200</v>
      </c>
    </row>
    <row r="480" spans="1:14" x14ac:dyDescent="0.35">
      <c r="A480" s="5" t="s">
        <v>28</v>
      </c>
      <c r="B480" s="5" t="s">
        <v>29</v>
      </c>
      <c r="C480" s="5">
        <v>576205</v>
      </c>
      <c r="D480" s="5">
        <v>577080</v>
      </c>
      <c r="E480" s="5" t="s">
        <v>25</v>
      </c>
      <c r="F480" s="4">
        <f>IF(AND(E480=E479,(C480-D479)&lt;$G$2),F479,F479+1)</f>
        <v>268</v>
      </c>
      <c r="L480" s="4">
        <v>479</v>
      </c>
      <c r="M480" s="4">
        <f>COUNTIF(F:F, L480)</f>
        <v>4</v>
      </c>
      <c r="N480" s="4" t="s">
        <v>25</v>
      </c>
    </row>
    <row r="481" spans="1:14" x14ac:dyDescent="0.35">
      <c r="A481" s="5" t="s">
        <v>28</v>
      </c>
      <c r="B481" s="5" t="s">
        <v>29</v>
      </c>
      <c r="C481" s="5">
        <v>577150</v>
      </c>
      <c r="D481" s="5">
        <v>578871</v>
      </c>
      <c r="E481" s="5" t="s">
        <v>25</v>
      </c>
      <c r="F481" s="4">
        <f>IF(AND(E481=E480,(C481-D480)&lt;$G$2),F480,F480+1)</f>
        <v>268</v>
      </c>
      <c r="L481" s="4">
        <v>480</v>
      </c>
      <c r="M481" s="4">
        <f>COUNTIF(F:F, L481)</f>
        <v>1</v>
      </c>
      <c r="N481" s="4" t="s">
        <v>25</v>
      </c>
    </row>
    <row r="482" spans="1:14" x14ac:dyDescent="0.35">
      <c r="A482" s="5" t="s">
        <v>28</v>
      </c>
      <c r="B482" s="5" t="s">
        <v>29</v>
      </c>
      <c r="C482" s="5">
        <v>578915</v>
      </c>
      <c r="D482" s="5">
        <v>579784</v>
      </c>
      <c r="E482" s="5" t="s">
        <v>25</v>
      </c>
      <c r="F482" s="4">
        <f>IF(AND(E482=E481,(C482-D481)&lt;$G$2),F481,F481+1)</f>
        <v>268</v>
      </c>
      <c r="L482" s="4">
        <v>481</v>
      </c>
      <c r="M482" s="4">
        <f>COUNTIF(F:F, L482)</f>
        <v>3</v>
      </c>
      <c r="N482" s="4" t="s">
        <v>200</v>
      </c>
    </row>
    <row r="483" spans="1:14" x14ac:dyDescent="0.35">
      <c r="A483" s="5" t="s">
        <v>28</v>
      </c>
      <c r="B483" s="5" t="s">
        <v>29</v>
      </c>
      <c r="C483" s="5">
        <v>579845</v>
      </c>
      <c r="D483" s="5">
        <v>580357</v>
      </c>
      <c r="E483" s="5" t="s">
        <v>25</v>
      </c>
      <c r="F483" s="4">
        <f>IF(AND(E483=E482,(C483-D482)&lt;$G$2),F482,F482+1)</f>
        <v>268</v>
      </c>
      <c r="L483" s="4">
        <v>482</v>
      </c>
      <c r="M483" s="4">
        <f>COUNTIF(F:F, L483)</f>
        <v>1</v>
      </c>
      <c r="N483" s="4" t="s">
        <v>25</v>
      </c>
    </row>
    <row r="484" spans="1:14" x14ac:dyDescent="0.35">
      <c r="A484" s="5" t="s">
        <v>28</v>
      </c>
      <c r="B484" s="5" t="s">
        <v>29</v>
      </c>
      <c r="C484" s="5">
        <v>580545</v>
      </c>
      <c r="D484" s="5">
        <v>581369</v>
      </c>
      <c r="E484" s="5" t="s">
        <v>25</v>
      </c>
      <c r="F484" s="4">
        <f>IF(AND(E484=E483,(C484-D483)&lt;$G$2),F483,F483+1)</f>
        <v>269</v>
      </c>
      <c r="L484" s="4">
        <v>483</v>
      </c>
      <c r="M484" s="4">
        <f>COUNTIF(F:F, L484)</f>
        <v>3</v>
      </c>
      <c r="N484" s="4" t="s">
        <v>25</v>
      </c>
    </row>
    <row r="485" spans="1:14" x14ac:dyDescent="0.35">
      <c r="A485" s="5" t="s">
        <v>28</v>
      </c>
      <c r="B485" s="5" t="s">
        <v>29</v>
      </c>
      <c r="C485" s="5">
        <v>581573</v>
      </c>
      <c r="D485" s="5">
        <v>582064</v>
      </c>
      <c r="E485" s="5" t="s">
        <v>25</v>
      </c>
      <c r="F485" s="4">
        <f>IF(AND(E485=E484,(C485-D484)&lt;$G$2),F484,F484+1)</f>
        <v>270</v>
      </c>
      <c r="L485" s="4">
        <v>484</v>
      </c>
      <c r="M485" s="4">
        <f>COUNTIF(F:F, L485)</f>
        <v>3</v>
      </c>
      <c r="N485" s="4" t="s">
        <v>25</v>
      </c>
    </row>
    <row r="486" spans="1:14" x14ac:dyDescent="0.35">
      <c r="A486" s="5" t="s">
        <v>28</v>
      </c>
      <c r="B486" s="5" t="s">
        <v>29</v>
      </c>
      <c r="C486" s="5">
        <v>582515</v>
      </c>
      <c r="D486" s="5">
        <v>583612</v>
      </c>
      <c r="E486" s="5" t="s">
        <v>25</v>
      </c>
      <c r="F486" s="4">
        <f>IF(AND(E486=E485,(C486-D485)&lt;$G$2),F485,F485+1)</f>
        <v>271</v>
      </c>
      <c r="L486" s="4">
        <v>485</v>
      </c>
      <c r="M486" s="4">
        <f>COUNTIF(F:F, L486)</f>
        <v>1</v>
      </c>
      <c r="N486" s="4" t="s">
        <v>25</v>
      </c>
    </row>
    <row r="487" spans="1:14" x14ac:dyDescent="0.35">
      <c r="A487" s="5" t="s">
        <v>28</v>
      </c>
      <c r="B487" s="5" t="s">
        <v>29</v>
      </c>
      <c r="C487" s="5">
        <v>583609</v>
      </c>
      <c r="D487" s="5">
        <v>584361</v>
      </c>
      <c r="E487" s="5" t="s">
        <v>25</v>
      </c>
      <c r="F487" s="4">
        <f>IF(AND(E487=E486,(C487-D486)&lt;$G$2),F486,F486+1)</f>
        <v>271</v>
      </c>
      <c r="L487" s="4">
        <v>486</v>
      </c>
      <c r="M487" s="4">
        <f>COUNTIF(F:F, L487)</f>
        <v>1</v>
      </c>
      <c r="N487" s="4" t="s">
        <v>25</v>
      </c>
    </row>
    <row r="488" spans="1:14" x14ac:dyDescent="0.35">
      <c r="A488" s="5" t="s">
        <v>28</v>
      </c>
      <c r="B488" s="5" t="s">
        <v>29</v>
      </c>
      <c r="C488" s="5">
        <v>584385</v>
      </c>
      <c r="D488" s="5">
        <v>585488</v>
      </c>
      <c r="E488" s="5" t="s">
        <v>25</v>
      </c>
      <c r="F488" s="4">
        <f>IF(AND(E488=E487,(C488-D487)&lt;$G$2),F487,F487+1)</f>
        <v>271</v>
      </c>
      <c r="L488" s="4">
        <v>487</v>
      </c>
      <c r="M488" s="4">
        <f>COUNTIF(F:F, L488)</f>
        <v>2</v>
      </c>
      <c r="N488" s="4" t="s">
        <v>25</v>
      </c>
    </row>
    <row r="489" spans="1:14" x14ac:dyDescent="0.35">
      <c r="A489" s="5" t="s">
        <v>28</v>
      </c>
      <c r="B489" s="5" t="s">
        <v>29</v>
      </c>
      <c r="C489" s="5">
        <v>585660</v>
      </c>
      <c r="D489" s="5">
        <v>586079</v>
      </c>
      <c r="E489" s="5" t="s">
        <v>25</v>
      </c>
      <c r="F489" s="4">
        <f>IF(AND(E489=E488,(C489-D488)&lt;$G$2),F488,F488+1)</f>
        <v>272</v>
      </c>
      <c r="L489" s="4">
        <v>488</v>
      </c>
      <c r="M489" s="4">
        <f>COUNTIF(F:F, L489)</f>
        <v>1</v>
      </c>
      <c r="N489" s="4" t="s">
        <v>25</v>
      </c>
    </row>
    <row r="490" spans="1:14" x14ac:dyDescent="0.35">
      <c r="A490" s="5" t="s">
        <v>28</v>
      </c>
      <c r="B490" s="5" t="s">
        <v>29</v>
      </c>
      <c r="C490" s="5">
        <v>586183</v>
      </c>
      <c r="D490" s="5">
        <v>586494</v>
      </c>
      <c r="E490" s="5" t="s">
        <v>25</v>
      </c>
      <c r="F490" s="4">
        <f>IF(AND(E490=E489,(C490-D489)&lt;$G$2),F489,F489+1)</f>
        <v>273</v>
      </c>
      <c r="L490" s="4">
        <v>489</v>
      </c>
      <c r="M490" s="4">
        <f>COUNTIF(F:F, L490)</f>
        <v>1</v>
      </c>
      <c r="N490" s="4" t="s">
        <v>25</v>
      </c>
    </row>
    <row r="491" spans="1:14" x14ac:dyDescent="0.35">
      <c r="A491" s="5" t="s">
        <v>28</v>
      </c>
      <c r="B491" s="5" t="s">
        <v>29</v>
      </c>
      <c r="C491" s="5">
        <v>586760</v>
      </c>
      <c r="D491" s="5">
        <v>587434</v>
      </c>
      <c r="E491" s="5" t="s">
        <v>200</v>
      </c>
      <c r="F491" s="4">
        <f>IF(AND(E491=E490,(C491-D490)&lt;$G$2),F490,F490+1)</f>
        <v>274</v>
      </c>
      <c r="L491" s="4">
        <v>490</v>
      </c>
      <c r="M491" s="4">
        <f>COUNTIF(F:F, L491)</f>
        <v>2</v>
      </c>
      <c r="N491" s="4" t="s">
        <v>25</v>
      </c>
    </row>
    <row r="492" spans="1:14" x14ac:dyDescent="0.35">
      <c r="A492" s="5" t="s">
        <v>28</v>
      </c>
      <c r="B492" s="5" t="s">
        <v>29</v>
      </c>
      <c r="C492" s="5">
        <v>587547</v>
      </c>
      <c r="D492" s="5">
        <v>588764</v>
      </c>
      <c r="E492" s="5" t="s">
        <v>25</v>
      </c>
      <c r="F492" s="4">
        <f>IF(AND(E492=E491,(C492-D491)&lt;$G$2),F491,F491+1)</f>
        <v>275</v>
      </c>
      <c r="L492" s="4">
        <v>491</v>
      </c>
      <c r="M492" s="4">
        <f>COUNTIF(F:F, L492)</f>
        <v>1</v>
      </c>
      <c r="N492" s="4" t="s">
        <v>200</v>
      </c>
    </row>
    <row r="493" spans="1:14" x14ac:dyDescent="0.35">
      <c r="A493" s="5" t="s">
        <v>28</v>
      </c>
      <c r="B493" s="5" t="s">
        <v>29</v>
      </c>
      <c r="C493" s="5">
        <v>589014</v>
      </c>
      <c r="D493" s="5">
        <v>589580</v>
      </c>
      <c r="E493" s="5" t="s">
        <v>200</v>
      </c>
      <c r="F493" s="4">
        <f>IF(AND(E493=E492,(C493-D492)&lt;$G$2),F492,F492+1)</f>
        <v>276</v>
      </c>
      <c r="L493" s="4">
        <v>492</v>
      </c>
      <c r="M493" s="4">
        <f>COUNTIF(F:F, L493)</f>
        <v>1</v>
      </c>
      <c r="N493" s="4" t="s">
        <v>200</v>
      </c>
    </row>
    <row r="494" spans="1:14" x14ac:dyDescent="0.35">
      <c r="A494" s="5" t="s">
        <v>28</v>
      </c>
      <c r="B494" s="5" t="s">
        <v>29</v>
      </c>
      <c r="C494" s="5">
        <v>589604</v>
      </c>
      <c r="D494" s="5">
        <v>589768</v>
      </c>
      <c r="E494" s="5" t="s">
        <v>200</v>
      </c>
      <c r="F494" s="4">
        <f>IF(AND(E494=E493,(C494-D493)&lt;$G$2),F493,F493+1)</f>
        <v>276</v>
      </c>
      <c r="L494" s="4">
        <v>493</v>
      </c>
      <c r="M494" s="4">
        <f>COUNTIF(F:F, L494)</f>
        <v>1</v>
      </c>
      <c r="N494" s="4" t="s">
        <v>25</v>
      </c>
    </row>
    <row r="495" spans="1:14" x14ac:dyDescent="0.35">
      <c r="A495" s="5" t="s">
        <v>28</v>
      </c>
      <c r="B495" s="5" t="s">
        <v>29</v>
      </c>
      <c r="C495" s="5">
        <v>589778</v>
      </c>
      <c r="D495" s="5">
        <v>590323</v>
      </c>
      <c r="E495" s="5" t="s">
        <v>200</v>
      </c>
      <c r="F495" s="4">
        <f>IF(AND(E495=E494,(C495-D494)&lt;$G$2),F494,F494+1)</f>
        <v>276</v>
      </c>
      <c r="L495" s="4">
        <v>494</v>
      </c>
      <c r="M495" s="4">
        <f>COUNTIF(F:F, L495)</f>
        <v>2</v>
      </c>
      <c r="N495" s="4" t="s">
        <v>200</v>
      </c>
    </row>
    <row r="496" spans="1:14" x14ac:dyDescent="0.35">
      <c r="A496" s="5" t="s">
        <v>28</v>
      </c>
      <c r="B496" s="5" t="s">
        <v>29</v>
      </c>
      <c r="C496" s="5">
        <v>590334</v>
      </c>
      <c r="D496" s="5">
        <v>591005</v>
      </c>
      <c r="E496" s="5" t="s">
        <v>200</v>
      </c>
      <c r="F496" s="4">
        <f>IF(AND(E496=E495,(C496-D495)&lt;$G$2),F495,F495+1)</f>
        <v>276</v>
      </c>
      <c r="L496" s="4">
        <v>495</v>
      </c>
      <c r="M496" s="4">
        <f>COUNTIF(F:F, L496)</f>
        <v>1</v>
      </c>
      <c r="N496" s="4" t="s">
        <v>25</v>
      </c>
    </row>
    <row r="497" spans="1:14" x14ac:dyDescent="0.35">
      <c r="A497" s="5" t="s">
        <v>28</v>
      </c>
      <c r="B497" s="5" t="s">
        <v>29</v>
      </c>
      <c r="C497" s="5">
        <v>591046</v>
      </c>
      <c r="D497" s="5">
        <v>591285</v>
      </c>
      <c r="E497" s="5" t="s">
        <v>200</v>
      </c>
      <c r="F497" s="4">
        <f>IF(AND(E497=E496,(C497-D496)&lt;$G$2),F496,F496+1)</f>
        <v>276</v>
      </c>
      <c r="L497" s="4">
        <v>496</v>
      </c>
      <c r="M497" s="4">
        <f>COUNTIF(F:F, L497)</f>
        <v>1</v>
      </c>
      <c r="N497" s="4" t="s">
        <v>25</v>
      </c>
    </row>
    <row r="498" spans="1:14" x14ac:dyDescent="0.35">
      <c r="A498" s="5" t="s">
        <v>28</v>
      </c>
      <c r="B498" s="5" t="s">
        <v>29</v>
      </c>
      <c r="C498" s="5">
        <v>591955</v>
      </c>
      <c r="D498" s="5">
        <v>592779</v>
      </c>
      <c r="E498" s="5" t="s">
        <v>25</v>
      </c>
      <c r="F498" s="4">
        <f>IF(AND(E498=E497,(C498-D497)&lt;$G$2),F497,F497+1)</f>
        <v>277</v>
      </c>
      <c r="L498" s="4">
        <v>497</v>
      </c>
      <c r="M498" s="4">
        <f>COUNTIF(F:F, L498)</f>
        <v>1</v>
      </c>
      <c r="N498" s="4" t="s">
        <v>25</v>
      </c>
    </row>
    <row r="499" spans="1:14" x14ac:dyDescent="0.35">
      <c r="A499" s="5" t="s">
        <v>28</v>
      </c>
      <c r="B499" s="5" t="s">
        <v>29</v>
      </c>
      <c r="C499" s="5">
        <v>592766</v>
      </c>
      <c r="D499" s="5">
        <v>593404</v>
      </c>
      <c r="E499" s="5" t="s">
        <v>25</v>
      </c>
      <c r="F499" s="4">
        <f>IF(AND(E499=E498,(C499-D498)&lt;$G$2),F498,F498+1)</f>
        <v>277</v>
      </c>
      <c r="L499" s="4">
        <v>498</v>
      </c>
      <c r="M499" s="4">
        <f>COUNTIF(F:F, L499)</f>
        <v>1</v>
      </c>
      <c r="N499" s="4" t="s">
        <v>25</v>
      </c>
    </row>
    <row r="500" spans="1:14" x14ac:dyDescent="0.35">
      <c r="A500" s="5" t="s">
        <v>28</v>
      </c>
      <c r="B500" s="5" t="s">
        <v>29</v>
      </c>
      <c r="C500" s="5">
        <v>593401</v>
      </c>
      <c r="D500" s="5">
        <v>594042</v>
      </c>
      <c r="E500" s="5" t="s">
        <v>25</v>
      </c>
      <c r="F500" s="4">
        <f>IF(AND(E500=E499,(C500-D499)&lt;$G$2),F499,F499+1)</f>
        <v>277</v>
      </c>
      <c r="L500" s="4">
        <v>499</v>
      </c>
      <c r="M500" s="4">
        <f>COUNTIF(F:F, L500)</f>
        <v>1</v>
      </c>
      <c r="N500" s="4" t="s">
        <v>25</v>
      </c>
    </row>
    <row r="501" spans="1:14" x14ac:dyDescent="0.35">
      <c r="A501" s="5" t="s">
        <v>28</v>
      </c>
      <c r="B501" s="5" t="s">
        <v>29</v>
      </c>
      <c r="C501" s="5">
        <v>594039</v>
      </c>
      <c r="D501" s="5">
        <v>594836</v>
      </c>
      <c r="E501" s="5" t="s">
        <v>25</v>
      </c>
      <c r="F501" s="4">
        <f>IF(AND(E501=E500,(C501-D500)&lt;$G$2),F500,F500+1)</f>
        <v>277</v>
      </c>
      <c r="L501" s="4">
        <v>500</v>
      </c>
      <c r="M501" s="4">
        <f>COUNTIF(F:F, L501)</f>
        <v>2</v>
      </c>
      <c r="N501" s="4" t="s">
        <v>25</v>
      </c>
    </row>
    <row r="502" spans="1:14" x14ac:dyDescent="0.35">
      <c r="A502" s="5" t="s">
        <v>28</v>
      </c>
      <c r="B502" s="5" t="s">
        <v>29</v>
      </c>
      <c r="C502" s="5">
        <v>594880</v>
      </c>
      <c r="D502" s="5">
        <v>595926</v>
      </c>
      <c r="E502" s="5" t="s">
        <v>25</v>
      </c>
      <c r="F502" s="4">
        <f>IF(AND(E502=E501,(C502-D501)&lt;$G$2),F501,F501+1)</f>
        <v>277</v>
      </c>
      <c r="L502" s="4">
        <v>501</v>
      </c>
      <c r="M502" s="4">
        <f>COUNTIF(F:F, L502)</f>
        <v>1</v>
      </c>
      <c r="N502" s="4" t="s">
        <v>25</v>
      </c>
    </row>
    <row r="503" spans="1:14" x14ac:dyDescent="0.35">
      <c r="A503" s="5" t="s">
        <v>28</v>
      </c>
      <c r="B503" s="5" t="s">
        <v>29</v>
      </c>
      <c r="C503" s="5">
        <v>596062</v>
      </c>
      <c r="D503" s="5">
        <v>596727</v>
      </c>
      <c r="E503" s="5" t="s">
        <v>200</v>
      </c>
      <c r="F503" s="4">
        <f>IF(AND(E503=E502,(C503-D502)&lt;$G$2),F502,F502+1)</f>
        <v>278</v>
      </c>
      <c r="L503" s="4">
        <v>502</v>
      </c>
      <c r="M503" s="4">
        <f>COUNTIF(F:F, L503)</f>
        <v>3</v>
      </c>
      <c r="N503" s="4" t="s">
        <v>25</v>
      </c>
    </row>
    <row r="504" spans="1:14" x14ac:dyDescent="0.35">
      <c r="A504" s="5" t="s">
        <v>28</v>
      </c>
      <c r="B504" s="5" t="s">
        <v>29</v>
      </c>
      <c r="C504" s="5">
        <v>597007</v>
      </c>
      <c r="D504" s="5">
        <v>597891</v>
      </c>
      <c r="E504" s="5" t="s">
        <v>25</v>
      </c>
      <c r="F504" s="4">
        <f>IF(AND(E504=E503,(C504-D503)&lt;$G$2),F503,F503+1)</f>
        <v>279</v>
      </c>
      <c r="L504" s="4">
        <v>503</v>
      </c>
      <c r="M504" s="4">
        <f>COUNTIF(F:F, L504)</f>
        <v>3</v>
      </c>
      <c r="N504" s="4" t="s">
        <v>25</v>
      </c>
    </row>
    <row r="505" spans="1:14" x14ac:dyDescent="0.35">
      <c r="A505" s="5" t="s">
        <v>28</v>
      </c>
      <c r="B505" s="5" t="s">
        <v>29</v>
      </c>
      <c r="C505" s="5">
        <v>598005</v>
      </c>
      <c r="D505" s="5">
        <v>598634</v>
      </c>
      <c r="E505" s="5" t="s">
        <v>25</v>
      </c>
      <c r="F505" s="4">
        <f>IF(AND(E505=E504,(C505-D504)&lt;$G$2),F504,F504+1)</f>
        <v>280</v>
      </c>
      <c r="L505" s="4">
        <v>504</v>
      </c>
      <c r="M505" s="4">
        <f>COUNTIF(F:F, L505)</f>
        <v>1</v>
      </c>
      <c r="N505" s="4" t="s">
        <v>25</v>
      </c>
    </row>
    <row r="506" spans="1:14" x14ac:dyDescent="0.35">
      <c r="A506" s="5" t="s">
        <v>28</v>
      </c>
      <c r="B506" s="5" t="s">
        <v>29</v>
      </c>
      <c r="C506" s="5">
        <v>598933</v>
      </c>
      <c r="D506" s="5">
        <v>599913</v>
      </c>
      <c r="E506" s="5" t="s">
        <v>25</v>
      </c>
      <c r="F506" s="4">
        <f>IF(AND(E506=E505,(C506-D505)&lt;$G$2),F505,F505+1)</f>
        <v>281</v>
      </c>
      <c r="L506" s="4">
        <v>505</v>
      </c>
      <c r="M506" s="4">
        <f>COUNTIF(F:F, L506)</f>
        <v>3</v>
      </c>
      <c r="N506" s="4" t="s">
        <v>25</v>
      </c>
    </row>
    <row r="507" spans="1:14" x14ac:dyDescent="0.35">
      <c r="A507" s="5" t="s">
        <v>28</v>
      </c>
      <c r="B507" s="5" t="s">
        <v>29</v>
      </c>
      <c r="C507" s="5">
        <v>600298</v>
      </c>
      <c r="D507" s="5">
        <v>600759</v>
      </c>
      <c r="E507" s="5" t="s">
        <v>25</v>
      </c>
      <c r="F507" s="4">
        <f>IF(AND(E507=E506,(C507-D506)&lt;$G$2),F506,F506+1)</f>
        <v>282</v>
      </c>
      <c r="L507" s="4">
        <v>506</v>
      </c>
      <c r="M507" s="4">
        <f>COUNTIF(F:F, L507)</f>
        <v>1</v>
      </c>
      <c r="N507" s="4" t="s">
        <v>200</v>
      </c>
    </row>
    <row r="508" spans="1:14" x14ac:dyDescent="0.35">
      <c r="A508" s="5" t="s">
        <v>28</v>
      </c>
      <c r="B508" s="5" t="s">
        <v>29</v>
      </c>
      <c r="C508" s="5">
        <v>601086</v>
      </c>
      <c r="D508" s="5">
        <v>601688</v>
      </c>
      <c r="E508" s="5" t="s">
        <v>25</v>
      </c>
      <c r="F508" s="4">
        <f>IF(AND(E508=E507,(C508-D507)&lt;$G$2),F507,F507+1)</f>
        <v>283</v>
      </c>
      <c r="L508" s="4">
        <v>507</v>
      </c>
      <c r="M508" s="4">
        <f>COUNTIF(F:F, L508)</f>
        <v>1</v>
      </c>
      <c r="N508" s="4" t="s">
        <v>25</v>
      </c>
    </row>
    <row r="509" spans="1:14" x14ac:dyDescent="0.35">
      <c r="A509" s="5" t="s">
        <v>28</v>
      </c>
      <c r="B509" s="5" t="s">
        <v>29</v>
      </c>
      <c r="C509" s="5">
        <v>601685</v>
      </c>
      <c r="D509" s="5">
        <v>603061</v>
      </c>
      <c r="E509" s="5" t="s">
        <v>25</v>
      </c>
      <c r="F509" s="4">
        <f>IF(AND(E509=E508,(C509-D508)&lt;$G$2),F508,F508+1)</f>
        <v>283</v>
      </c>
      <c r="L509" s="4">
        <v>508</v>
      </c>
      <c r="M509" s="4">
        <f>COUNTIF(F:F, L509)</f>
        <v>1</v>
      </c>
      <c r="N509" s="4" t="s">
        <v>25</v>
      </c>
    </row>
    <row r="510" spans="1:14" x14ac:dyDescent="0.35">
      <c r="A510" s="5" t="s">
        <v>28</v>
      </c>
      <c r="B510" s="5" t="s">
        <v>29</v>
      </c>
      <c r="C510" s="5">
        <v>603104</v>
      </c>
      <c r="D510" s="5">
        <v>603682</v>
      </c>
      <c r="E510" s="5" t="s">
        <v>200</v>
      </c>
      <c r="F510" s="4">
        <f>IF(AND(E510=E509,(C510-D509)&lt;$G$2),F509,F509+1)</f>
        <v>284</v>
      </c>
      <c r="L510" s="4">
        <v>509</v>
      </c>
      <c r="M510" s="4">
        <f>COUNTIF(F:F, L510)</f>
        <v>3</v>
      </c>
      <c r="N510" s="4" t="s">
        <v>200</v>
      </c>
    </row>
    <row r="511" spans="1:14" x14ac:dyDescent="0.35">
      <c r="A511" s="5" t="s">
        <v>28</v>
      </c>
      <c r="B511" s="5" t="s">
        <v>29</v>
      </c>
      <c r="C511" s="5">
        <v>603694</v>
      </c>
      <c r="D511" s="5">
        <v>604566</v>
      </c>
      <c r="E511" s="5" t="s">
        <v>200</v>
      </c>
      <c r="F511" s="4">
        <f>IF(AND(E511=E510,(C511-D510)&lt;$G$2),F510,F510+1)</f>
        <v>284</v>
      </c>
      <c r="L511" s="4">
        <v>510</v>
      </c>
      <c r="M511" s="4">
        <f>COUNTIF(F:F, L511)</f>
        <v>2</v>
      </c>
      <c r="N511" s="4" t="s">
        <v>200</v>
      </c>
    </row>
    <row r="512" spans="1:14" x14ac:dyDescent="0.35">
      <c r="A512" s="5" t="s">
        <v>28</v>
      </c>
      <c r="B512" s="5" t="s">
        <v>29</v>
      </c>
      <c r="C512" s="5">
        <v>604839</v>
      </c>
      <c r="D512" s="5">
        <v>605972</v>
      </c>
      <c r="E512" s="5" t="s">
        <v>25</v>
      </c>
      <c r="F512" s="4">
        <f>IF(AND(E512=E511,(C512-D511)&lt;$G$2),F511,F511+1)</f>
        <v>285</v>
      </c>
      <c r="L512" s="4">
        <v>511</v>
      </c>
      <c r="M512" s="4">
        <f>COUNTIF(F:F, L512)</f>
        <v>1</v>
      </c>
      <c r="N512" s="4" t="s">
        <v>200</v>
      </c>
    </row>
    <row r="513" spans="1:14" x14ac:dyDescent="0.35">
      <c r="A513" s="5" t="s">
        <v>28</v>
      </c>
      <c r="B513" s="5" t="s">
        <v>29</v>
      </c>
      <c r="C513" s="5">
        <v>606000</v>
      </c>
      <c r="D513" s="5">
        <v>610397</v>
      </c>
      <c r="E513" s="5" t="s">
        <v>25</v>
      </c>
      <c r="F513" s="4">
        <f>IF(AND(E513=E512,(C513-D512)&lt;$G$2),F512,F512+1)</f>
        <v>285</v>
      </c>
      <c r="L513" s="4">
        <v>512</v>
      </c>
      <c r="M513" s="4">
        <f>COUNTIF(F:F, L513)</f>
        <v>1</v>
      </c>
      <c r="N513" s="4" t="s">
        <v>25</v>
      </c>
    </row>
    <row r="514" spans="1:14" x14ac:dyDescent="0.35">
      <c r="A514" s="5" t="s">
        <v>28</v>
      </c>
      <c r="B514" s="5" t="s">
        <v>29</v>
      </c>
      <c r="C514" s="5">
        <v>610617</v>
      </c>
      <c r="D514" s="5">
        <v>611048</v>
      </c>
      <c r="E514" s="5" t="s">
        <v>25</v>
      </c>
      <c r="F514" s="4">
        <f>IF(AND(E514=E513,(C514-D513)&lt;$G$2),F513,F513+1)</f>
        <v>286</v>
      </c>
      <c r="L514" s="4">
        <v>513</v>
      </c>
      <c r="M514" s="4">
        <f>COUNTIF(F:F, L514)</f>
        <v>5</v>
      </c>
      <c r="N514" s="4" t="s">
        <v>25</v>
      </c>
    </row>
    <row r="515" spans="1:14" x14ac:dyDescent="0.35">
      <c r="A515" s="5" t="s">
        <v>28</v>
      </c>
      <c r="B515" s="5" t="s">
        <v>29</v>
      </c>
      <c r="C515" s="5">
        <v>611074</v>
      </c>
      <c r="D515" s="5">
        <v>611616</v>
      </c>
      <c r="E515" s="5" t="s">
        <v>25</v>
      </c>
      <c r="F515" s="4">
        <f>IF(AND(E515=E514,(C515-D514)&lt;$G$2),F514,F514+1)</f>
        <v>286</v>
      </c>
      <c r="L515" s="4">
        <v>514</v>
      </c>
      <c r="M515" s="4">
        <f>COUNTIF(F:F, L515)</f>
        <v>3</v>
      </c>
      <c r="N515" s="4" t="s">
        <v>25</v>
      </c>
    </row>
    <row r="516" spans="1:14" x14ac:dyDescent="0.35">
      <c r="A516" s="5" t="s">
        <v>28</v>
      </c>
      <c r="B516" s="5" t="s">
        <v>29</v>
      </c>
      <c r="C516" s="5">
        <v>611613</v>
      </c>
      <c r="D516" s="5">
        <v>611885</v>
      </c>
      <c r="E516" s="5" t="s">
        <v>25</v>
      </c>
      <c r="F516" s="4">
        <f>IF(AND(E516=E515,(C516-D515)&lt;$G$2),F515,F515+1)</f>
        <v>286</v>
      </c>
      <c r="L516" s="4">
        <v>515</v>
      </c>
      <c r="M516" s="4">
        <f>COUNTIF(F:F, L516)</f>
        <v>1</v>
      </c>
      <c r="N516" s="4" t="s">
        <v>25</v>
      </c>
    </row>
    <row r="517" spans="1:14" x14ac:dyDescent="0.35">
      <c r="A517" s="5" t="s">
        <v>28</v>
      </c>
      <c r="B517" s="5" t="s">
        <v>29</v>
      </c>
      <c r="C517" s="5">
        <v>611889</v>
      </c>
      <c r="D517" s="5">
        <v>612458</v>
      </c>
      <c r="E517" s="5" t="s">
        <v>25</v>
      </c>
      <c r="F517" s="4">
        <f>IF(AND(E517=E516,(C517-D516)&lt;$G$2),F516,F516+1)</f>
        <v>286</v>
      </c>
      <c r="L517" s="4">
        <v>516</v>
      </c>
      <c r="M517" s="4">
        <f>COUNTIF(F:F, L517)</f>
        <v>4</v>
      </c>
      <c r="N517" s="4" t="s">
        <v>25</v>
      </c>
    </row>
    <row r="518" spans="1:14" x14ac:dyDescent="0.35">
      <c r="A518" s="5" t="s">
        <v>28</v>
      </c>
      <c r="B518" s="5" t="s">
        <v>29</v>
      </c>
      <c r="C518" s="5">
        <v>613022</v>
      </c>
      <c r="D518" s="5">
        <v>613849</v>
      </c>
      <c r="E518" s="5" t="s">
        <v>25</v>
      </c>
      <c r="F518" s="4">
        <f>IF(AND(E518=E517,(C518-D517)&lt;$G$2),F517,F517+1)</f>
        <v>287</v>
      </c>
      <c r="L518" s="4">
        <v>517</v>
      </c>
      <c r="M518" s="4">
        <f>COUNTIF(F:F, L518)</f>
        <v>3</v>
      </c>
      <c r="N518" s="4" t="s">
        <v>25</v>
      </c>
    </row>
    <row r="519" spans="1:14" x14ac:dyDescent="0.35">
      <c r="A519" s="5" t="s">
        <v>28</v>
      </c>
      <c r="B519" s="5" t="s">
        <v>29</v>
      </c>
      <c r="C519" s="5">
        <v>613972</v>
      </c>
      <c r="D519" s="5">
        <v>615465</v>
      </c>
      <c r="E519" s="5" t="s">
        <v>25</v>
      </c>
      <c r="F519" s="4">
        <f>IF(AND(E519=E518,(C519-D518)&lt;$G$2),F518,F518+1)</f>
        <v>288</v>
      </c>
      <c r="L519" s="4">
        <v>518</v>
      </c>
      <c r="M519" s="4">
        <f>COUNTIF(F:F, L519)</f>
        <v>1</v>
      </c>
      <c r="N519" s="4" t="s">
        <v>200</v>
      </c>
    </row>
    <row r="520" spans="1:14" x14ac:dyDescent="0.35">
      <c r="A520" s="5" t="s">
        <v>28</v>
      </c>
      <c r="B520" s="5" t="s">
        <v>29</v>
      </c>
      <c r="C520" s="5">
        <v>615467</v>
      </c>
      <c r="D520" s="5">
        <v>616318</v>
      </c>
      <c r="E520" s="5" t="s">
        <v>25</v>
      </c>
      <c r="F520" s="4">
        <f>IF(AND(E520=E519,(C520-D519)&lt;$G$2),F519,F519+1)</f>
        <v>288</v>
      </c>
      <c r="L520" s="4">
        <v>519</v>
      </c>
      <c r="M520" s="4">
        <f>COUNTIF(F:F, L520)</f>
        <v>1</v>
      </c>
      <c r="N520" s="4" t="s">
        <v>25</v>
      </c>
    </row>
    <row r="521" spans="1:14" x14ac:dyDescent="0.35">
      <c r="A521" s="5" t="s">
        <v>28</v>
      </c>
      <c r="B521" s="5" t="s">
        <v>29</v>
      </c>
      <c r="C521" s="5">
        <v>616308</v>
      </c>
      <c r="D521" s="5">
        <v>617156</v>
      </c>
      <c r="E521" s="5" t="s">
        <v>25</v>
      </c>
      <c r="F521" s="4">
        <f>IF(AND(E521=E520,(C521-D520)&lt;$G$2),F520,F520+1)</f>
        <v>288</v>
      </c>
      <c r="L521" s="4">
        <v>520</v>
      </c>
      <c r="M521" s="4">
        <f>COUNTIF(F:F, L521)</f>
        <v>3</v>
      </c>
      <c r="N521" s="4" t="s">
        <v>25</v>
      </c>
    </row>
    <row r="522" spans="1:14" x14ac:dyDescent="0.35">
      <c r="A522" s="5" t="s">
        <v>28</v>
      </c>
      <c r="B522" s="5" t="s">
        <v>29</v>
      </c>
      <c r="C522" s="5">
        <v>617398</v>
      </c>
      <c r="D522" s="5">
        <v>618597</v>
      </c>
      <c r="E522" s="5" t="s">
        <v>25</v>
      </c>
      <c r="F522" s="4">
        <f>IF(AND(E522=E521,(C522-D521)&lt;$G$2),F521,F521+1)</f>
        <v>289</v>
      </c>
      <c r="L522" s="4">
        <v>521</v>
      </c>
      <c r="M522" s="4">
        <f>COUNTIF(F:F, L522)</f>
        <v>1</v>
      </c>
      <c r="N522" s="4" t="s">
        <v>200</v>
      </c>
    </row>
    <row r="523" spans="1:14" x14ac:dyDescent="0.35">
      <c r="A523" s="5" t="s">
        <v>28</v>
      </c>
      <c r="B523" s="5" t="s">
        <v>29</v>
      </c>
      <c r="C523" s="5">
        <v>618600</v>
      </c>
      <c r="D523" s="5">
        <v>619736</v>
      </c>
      <c r="E523" s="5" t="s">
        <v>25</v>
      </c>
      <c r="F523" s="4">
        <f>IF(AND(E523=E522,(C523-D522)&lt;$G$2),F522,F522+1)</f>
        <v>289</v>
      </c>
      <c r="L523" s="4">
        <v>522</v>
      </c>
      <c r="M523" s="4">
        <f>COUNTIF(F:F, L523)</f>
        <v>3</v>
      </c>
      <c r="N523" s="4" t="s">
        <v>200</v>
      </c>
    </row>
    <row r="524" spans="1:14" x14ac:dyDescent="0.35">
      <c r="A524" s="5" t="s">
        <v>28</v>
      </c>
      <c r="B524" s="5" t="s">
        <v>29</v>
      </c>
      <c r="C524" s="5">
        <v>620055</v>
      </c>
      <c r="D524" s="5">
        <v>620624</v>
      </c>
      <c r="E524" s="5" t="s">
        <v>25</v>
      </c>
      <c r="F524" s="4">
        <f>IF(AND(E524=E523,(C524-D523)&lt;$G$2),F523,F523+1)</f>
        <v>290</v>
      </c>
      <c r="L524" s="4">
        <v>523</v>
      </c>
      <c r="M524" s="4">
        <f>COUNTIF(F:F, L524)</f>
        <v>2</v>
      </c>
      <c r="N524" s="4" t="s">
        <v>25</v>
      </c>
    </row>
    <row r="525" spans="1:14" x14ac:dyDescent="0.35">
      <c r="A525" s="5" t="s">
        <v>28</v>
      </c>
      <c r="B525" s="5" t="s">
        <v>29</v>
      </c>
      <c r="C525" s="5">
        <v>620648</v>
      </c>
      <c r="D525" s="5">
        <v>621037</v>
      </c>
      <c r="E525" s="5" t="s">
        <v>25</v>
      </c>
      <c r="F525" s="4">
        <f>IF(AND(E525=E524,(C525-D524)&lt;$G$2),F524,F524+1)</f>
        <v>290</v>
      </c>
      <c r="L525" s="4">
        <v>524</v>
      </c>
      <c r="M525" s="4">
        <f>COUNTIF(F:F, L525)</f>
        <v>1</v>
      </c>
      <c r="N525" s="4" t="s">
        <v>25</v>
      </c>
    </row>
    <row r="526" spans="1:14" x14ac:dyDescent="0.35">
      <c r="A526" s="5" t="s">
        <v>28</v>
      </c>
      <c r="B526" s="5" t="s">
        <v>29</v>
      </c>
      <c r="C526" s="5">
        <v>621117</v>
      </c>
      <c r="D526" s="5">
        <v>621806</v>
      </c>
      <c r="E526" s="5" t="s">
        <v>200</v>
      </c>
      <c r="F526" s="4">
        <f>IF(AND(E526=E525,(C526-D525)&lt;$G$2),F525,F525+1)</f>
        <v>291</v>
      </c>
      <c r="L526" s="4">
        <v>525</v>
      </c>
      <c r="M526" s="4">
        <f>COUNTIF(F:F, L526)</f>
        <v>6</v>
      </c>
      <c r="N526" s="4" t="s">
        <v>25</v>
      </c>
    </row>
    <row r="527" spans="1:14" x14ac:dyDescent="0.35">
      <c r="A527" s="5" t="s">
        <v>28</v>
      </c>
      <c r="B527" s="5" t="s">
        <v>29</v>
      </c>
      <c r="C527" s="5">
        <v>621827</v>
      </c>
      <c r="D527" s="5">
        <v>622534</v>
      </c>
      <c r="E527" s="5" t="s">
        <v>200</v>
      </c>
      <c r="F527" s="4">
        <f>IF(AND(E527=E526,(C527-D526)&lt;$G$2),F526,F526+1)</f>
        <v>291</v>
      </c>
      <c r="L527" s="4">
        <v>526</v>
      </c>
      <c r="M527" s="4">
        <f>COUNTIF(F:F, L527)</f>
        <v>3</v>
      </c>
      <c r="N527" s="4" t="s">
        <v>25</v>
      </c>
    </row>
    <row r="528" spans="1:14" x14ac:dyDescent="0.35">
      <c r="A528" s="5" t="s">
        <v>28</v>
      </c>
      <c r="B528" s="5" t="s">
        <v>29</v>
      </c>
      <c r="C528" s="5">
        <v>623450</v>
      </c>
      <c r="D528" s="5">
        <v>624088</v>
      </c>
      <c r="E528" s="5" t="s">
        <v>25</v>
      </c>
      <c r="F528" s="4">
        <f>IF(AND(E528=E527,(C528-D527)&lt;$G$2),F527,F527+1)</f>
        <v>292</v>
      </c>
      <c r="L528" s="4">
        <v>527</v>
      </c>
      <c r="M528" s="4">
        <f>COUNTIF(F:F, L528)</f>
        <v>4</v>
      </c>
      <c r="N528" s="4" t="s">
        <v>25</v>
      </c>
    </row>
    <row r="529" spans="1:14" x14ac:dyDescent="0.35">
      <c r="A529" s="5" t="s">
        <v>28</v>
      </c>
      <c r="B529" s="5" t="s">
        <v>29</v>
      </c>
      <c r="C529" s="5">
        <v>624119</v>
      </c>
      <c r="D529" s="5">
        <v>625582</v>
      </c>
      <c r="E529" s="5" t="s">
        <v>25</v>
      </c>
      <c r="F529" s="4">
        <f>IF(AND(E529=E528,(C529-D528)&lt;$G$2),F528,F528+1)</f>
        <v>292</v>
      </c>
      <c r="L529" s="4">
        <v>528</v>
      </c>
      <c r="M529" s="4">
        <f>COUNTIF(F:F, L529)</f>
        <v>3</v>
      </c>
      <c r="N529" s="4" t="s">
        <v>25</v>
      </c>
    </row>
    <row r="530" spans="1:14" x14ac:dyDescent="0.35">
      <c r="A530" s="5" t="s">
        <v>28</v>
      </c>
      <c r="B530" s="5" t="s">
        <v>29</v>
      </c>
      <c r="C530" s="5">
        <v>625656</v>
      </c>
      <c r="D530" s="5">
        <v>627137</v>
      </c>
      <c r="E530" s="5" t="s">
        <v>25</v>
      </c>
      <c r="F530" s="4">
        <f>IF(AND(E530=E529,(C530-D529)&lt;$G$2),F529,F529+1)</f>
        <v>292</v>
      </c>
      <c r="L530" s="4">
        <v>529</v>
      </c>
      <c r="M530" s="4">
        <f>COUNTIF(F:F, L530)</f>
        <v>3</v>
      </c>
      <c r="N530" s="4" t="s">
        <v>25</v>
      </c>
    </row>
    <row r="531" spans="1:14" x14ac:dyDescent="0.35">
      <c r="A531" s="5" t="s">
        <v>28</v>
      </c>
      <c r="B531" s="5" t="s">
        <v>29</v>
      </c>
      <c r="C531" s="5">
        <v>627201</v>
      </c>
      <c r="D531" s="5">
        <v>628805</v>
      </c>
      <c r="E531" s="5" t="s">
        <v>25</v>
      </c>
      <c r="F531" s="4">
        <f>IF(AND(E531=E530,(C531-D530)&lt;$G$2),F530,F530+1)</f>
        <v>292</v>
      </c>
      <c r="L531" s="4">
        <v>530</v>
      </c>
      <c r="M531" s="4">
        <f>COUNTIF(F:F, L531)</f>
        <v>2</v>
      </c>
      <c r="N531" s="4" t="s">
        <v>25</v>
      </c>
    </row>
    <row r="532" spans="1:14" x14ac:dyDescent="0.35">
      <c r="A532" s="5" t="s">
        <v>28</v>
      </c>
      <c r="B532" s="5" t="s">
        <v>29</v>
      </c>
      <c r="C532" s="5">
        <v>629201</v>
      </c>
      <c r="D532" s="5">
        <v>629839</v>
      </c>
      <c r="E532" s="5" t="s">
        <v>25</v>
      </c>
      <c r="F532" s="4">
        <f>IF(AND(E532=E531,(C532-D531)&lt;$G$2),F531,F531+1)</f>
        <v>293</v>
      </c>
      <c r="L532" s="4">
        <v>531</v>
      </c>
      <c r="M532" s="4">
        <f>COUNTIF(F:F, L532)</f>
        <v>1</v>
      </c>
      <c r="N532" s="4" t="s">
        <v>25</v>
      </c>
    </row>
    <row r="533" spans="1:14" x14ac:dyDescent="0.35">
      <c r="A533" s="5" t="s">
        <v>28</v>
      </c>
      <c r="B533" s="5" t="s">
        <v>29</v>
      </c>
      <c r="C533" s="5">
        <v>629873</v>
      </c>
      <c r="D533" s="5">
        <v>631357</v>
      </c>
      <c r="E533" s="5" t="s">
        <v>25</v>
      </c>
      <c r="F533" s="4">
        <f>IF(AND(E533=E532,(C533-D532)&lt;$G$2),F532,F532+1)</f>
        <v>293</v>
      </c>
      <c r="L533" s="4">
        <v>532</v>
      </c>
      <c r="M533" s="4">
        <f>COUNTIF(F:F, L533)</f>
        <v>2</v>
      </c>
      <c r="N533" s="4" t="s">
        <v>25</v>
      </c>
    </row>
    <row r="534" spans="1:14" x14ac:dyDescent="0.35">
      <c r="A534" s="5" t="s">
        <v>28</v>
      </c>
      <c r="B534" s="5" t="s">
        <v>29</v>
      </c>
      <c r="C534" s="5">
        <v>631499</v>
      </c>
      <c r="D534" s="5">
        <v>633502</v>
      </c>
      <c r="E534" s="5" t="s">
        <v>25</v>
      </c>
      <c r="F534" s="4">
        <f>IF(AND(E534=E533,(C534-D533)&lt;$G$2),F533,F533+1)</f>
        <v>294</v>
      </c>
      <c r="L534" s="4">
        <v>533</v>
      </c>
      <c r="M534" s="4">
        <f>COUNTIF(F:F, L534)</f>
        <v>2</v>
      </c>
      <c r="N534" s="4" t="s">
        <v>25</v>
      </c>
    </row>
    <row r="535" spans="1:14" x14ac:dyDescent="0.35">
      <c r="A535" s="5" t="s">
        <v>28</v>
      </c>
      <c r="B535" s="5" t="s">
        <v>29</v>
      </c>
      <c r="C535" s="5">
        <v>633507</v>
      </c>
      <c r="D535" s="5">
        <v>634868</v>
      </c>
      <c r="E535" s="5" t="s">
        <v>25</v>
      </c>
      <c r="F535" s="4">
        <f>IF(AND(E535=E534,(C535-D534)&lt;$G$2),F534,F534+1)</f>
        <v>294</v>
      </c>
      <c r="L535" s="4">
        <v>534</v>
      </c>
      <c r="M535" s="4">
        <f>COUNTIF(F:F, L535)</f>
        <v>3</v>
      </c>
      <c r="N535" s="4" t="s">
        <v>25</v>
      </c>
    </row>
    <row r="536" spans="1:14" x14ac:dyDescent="0.35">
      <c r="A536" s="5" t="s">
        <v>28</v>
      </c>
      <c r="B536" s="5" t="s">
        <v>29</v>
      </c>
      <c r="C536" s="5">
        <v>634993</v>
      </c>
      <c r="D536" s="5">
        <v>636813</v>
      </c>
      <c r="E536" s="5" t="s">
        <v>25</v>
      </c>
      <c r="F536" s="4">
        <f>IF(AND(E536=E535,(C536-D535)&lt;$G$2),F535,F535+1)</f>
        <v>295</v>
      </c>
      <c r="L536" s="4">
        <v>535</v>
      </c>
      <c r="M536" s="4">
        <f>COUNTIF(F:F, L536)</f>
        <v>3</v>
      </c>
      <c r="N536" s="4" t="s">
        <v>25</v>
      </c>
    </row>
    <row r="537" spans="1:14" x14ac:dyDescent="0.35">
      <c r="A537" s="5" t="s">
        <v>28</v>
      </c>
      <c r="B537" s="5" t="s">
        <v>29</v>
      </c>
      <c r="C537" s="5">
        <v>636832</v>
      </c>
      <c r="D537" s="5">
        <v>637323</v>
      </c>
      <c r="E537" s="5" t="s">
        <v>25</v>
      </c>
      <c r="F537" s="4">
        <f>IF(AND(E537=E536,(C537-D536)&lt;$G$2),F536,F536+1)</f>
        <v>295</v>
      </c>
      <c r="L537" s="4">
        <v>536</v>
      </c>
      <c r="M537" s="4">
        <f>COUNTIF(F:F, L537)</f>
        <v>2</v>
      </c>
      <c r="N537" s="4" t="s">
        <v>25</v>
      </c>
    </row>
    <row r="538" spans="1:14" x14ac:dyDescent="0.35">
      <c r="A538" s="5" t="s">
        <v>28</v>
      </c>
      <c r="B538" s="5" t="s">
        <v>29</v>
      </c>
      <c r="C538" s="5">
        <v>637328</v>
      </c>
      <c r="D538" s="5">
        <v>637972</v>
      </c>
      <c r="E538" s="5" t="s">
        <v>25</v>
      </c>
      <c r="F538" s="4">
        <f>IF(AND(E538=E537,(C538-D537)&lt;$G$2),F537,F537+1)</f>
        <v>295</v>
      </c>
      <c r="L538" s="4">
        <v>537</v>
      </c>
      <c r="M538" s="4">
        <f>COUNTIF(F:F, L538)</f>
        <v>1</v>
      </c>
      <c r="N538" s="4" t="s">
        <v>25</v>
      </c>
    </row>
    <row r="539" spans="1:14" x14ac:dyDescent="0.35">
      <c r="A539" s="5" t="s">
        <v>28</v>
      </c>
      <c r="B539" s="5" t="s">
        <v>29</v>
      </c>
      <c r="C539" s="5">
        <v>637984</v>
      </c>
      <c r="D539" s="5">
        <v>638946</v>
      </c>
      <c r="E539" s="5" t="s">
        <v>25</v>
      </c>
      <c r="F539" s="4">
        <f>IF(AND(E539=E538,(C539-D538)&lt;$G$2),F538,F538+1)</f>
        <v>295</v>
      </c>
      <c r="L539" s="4">
        <v>538</v>
      </c>
      <c r="M539" s="4">
        <f>COUNTIF(F:F, L539)</f>
        <v>1</v>
      </c>
      <c r="N539" s="4" t="s">
        <v>25</v>
      </c>
    </row>
    <row r="540" spans="1:14" x14ac:dyDescent="0.35">
      <c r="A540" s="5" t="s">
        <v>28</v>
      </c>
      <c r="B540" s="5" t="s">
        <v>29</v>
      </c>
      <c r="C540" s="5">
        <v>639163</v>
      </c>
      <c r="D540" s="5">
        <v>639666</v>
      </c>
      <c r="E540" s="5" t="s">
        <v>200</v>
      </c>
      <c r="F540" s="4">
        <f>IF(AND(E540=E539,(C540-D539)&lt;$G$2),F539,F539+1)</f>
        <v>296</v>
      </c>
      <c r="L540" s="4">
        <v>539</v>
      </c>
      <c r="M540" s="4">
        <f>COUNTIF(F:F, L540)</f>
        <v>1</v>
      </c>
      <c r="N540" s="4" t="s">
        <v>25</v>
      </c>
    </row>
    <row r="541" spans="1:14" x14ac:dyDescent="0.35">
      <c r="A541" s="5" t="s">
        <v>28</v>
      </c>
      <c r="B541" s="5" t="s">
        <v>29</v>
      </c>
      <c r="C541" s="5">
        <v>639648</v>
      </c>
      <c r="D541" s="5">
        <v>641177</v>
      </c>
      <c r="E541" s="5" t="s">
        <v>200</v>
      </c>
      <c r="F541" s="4">
        <f>IF(AND(E541=E540,(C541-D540)&lt;$G$2),F540,F540+1)</f>
        <v>296</v>
      </c>
      <c r="L541" s="4">
        <v>540</v>
      </c>
      <c r="M541" s="4">
        <f>COUNTIF(F:F, L541)</f>
        <v>1</v>
      </c>
      <c r="N541" s="4" t="s">
        <v>25</v>
      </c>
    </row>
    <row r="542" spans="1:14" x14ac:dyDescent="0.35">
      <c r="A542" s="5" t="s">
        <v>28</v>
      </c>
      <c r="B542" s="5" t="s">
        <v>29</v>
      </c>
      <c r="C542" s="5">
        <v>641267</v>
      </c>
      <c r="D542" s="5">
        <v>641953</v>
      </c>
      <c r="E542" s="5" t="s">
        <v>200</v>
      </c>
      <c r="F542" s="4">
        <f>IF(AND(E542=E541,(C542-D541)&lt;$G$2),F541,F541+1)</f>
        <v>296</v>
      </c>
      <c r="L542" s="4">
        <v>541</v>
      </c>
      <c r="M542" s="4">
        <f>COUNTIF(F:F, L542)</f>
        <v>1</v>
      </c>
      <c r="N542" s="4" t="s">
        <v>25</v>
      </c>
    </row>
    <row r="543" spans="1:14" x14ac:dyDescent="0.35">
      <c r="A543" s="5" t="s">
        <v>28</v>
      </c>
      <c r="B543" s="5" t="s">
        <v>29</v>
      </c>
      <c r="C543" s="5">
        <v>641950</v>
      </c>
      <c r="D543" s="5">
        <v>642603</v>
      </c>
      <c r="E543" s="5" t="s">
        <v>200</v>
      </c>
      <c r="F543" s="4">
        <f>IF(AND(E543=E542,(C543-D542)&lt;$G$2),F542,F542+1)</f>
        <v>296</v>
      </c>
      <c r="L543" s="4">
        <v>542</v>
      </c>
      <c r="M543" s="4">
        <f>COUNTIF(F:F, L543)</f>
        <v>2</v>
      </c>
      <c r="N543" s="4" t="s">
        <v>200</v>
      </c>
    </row>
    <row r="544" spans="1:14" x14ac:dyDescent="0.35">
      <c r="A544" s="5" t="s">
        <v>28</v>
      </c>
      <c r="B544" s="5" t="s">
        <v>29</v>
      </c>
      <c r="C544" s="5">
        <v>642817</v>
      </c>
      <c r="D544" s="5">
        <v>643527</v>
      </c>
      <c r="E544" s="5" t="s">
        <v>25</v>
      </c>
      <c r="F544" s="4">
        <f>IF(AND(E544=E543,(C544-D543)&lt;$G$2),F543,F543+1)</f>
        <v>297</v>
      </c>
      <c r="L544" s="4">
        <v>543</v>
      </c>
      <c r="M544" s="4">
        <f>COUNTIF(F:F, L544)</f>
        <v>1</v>
      </c>
      <c r="N544" s="4" t="s">
        <v>25</v>
      </c>
    </row>
    <row r="545" spans="1:14" x14ac:dyDescent="0.35">
      <c r="A545" s="5" t="s">
        <v>28</v>
      </c>
      <c r="B545" s="5" t="s">
        <v>29</v>
      </c>
      <c r="C545" s="5">
        <v>643531</v>
      </c>
      <c r="D545" s="5">
        <v>644892</v>
      </c>
      <c r="E545" s="5" t="s">
        <v>200</v>
      </c>
      <c r="F545" s="4">
        <f>IF(AND(E545=E544,(C545-D544)&lt;$G$2),F544,F544+1)</f>
        <v>298</v>
      </c>
      <c r="L545" s="4">
        <v>544</v>
      </c>
      <c r="M545" s="4">
        <f>COUNTIF(F:F, L545)</f>
        <v>1</v>
      </c>
      <c r="N545" s="4" t="s">
        <v>25</v>
      </c>
    </row>
    <row r="546" spans="1:14" x14ac:dyDescent="0.35">
      <c r="A546" s="5" t="s">
        <v>28</v>
      </c>
      <c r="B546" s="5" t="s">
        <v>29</v>
      </c>
      <c r="C546" s="5">
        <v>644885</v>
      </c>
      <c r="D546" s="5">
        <v>645382</v>
      </c>
      <c r="E546" s="5" t="s">
        <v>200</v>
      </c>
      <c r="F546" s="4">
        <f>IF(AND(E546=E545,(C546-D545)&lt;$G$2),F545,F545+1)</f>
        <v>298</v>
      </c>
      <c r="L546" s="4">
        <v>545</v>
      </c>
      <c r="M546" s="4">
        <f>COUNTIF(F:F, L546)</f>
        <v>1</v>
      </c>
      <c r="N546" s="4" t="s">
        <v>25</v>
      </c>
    </row>
    <row r="547" spans="1:14" x14ac:dyDescent="0.35">
      <c r="A547" s="5" t="s">
        <v>28</v>
      </c>
      <c r="B547" s="5" t="s">
        <v>29</v>
      </c>
      <c r="C547" s="5">
        <v>645813</v>
      </c>
      <c r="D547" s="5">
        <v>646199</v>
      </c>
      <c r="E547" s="5" t="s">
        <v>25</v>
      </c>
      <c r="F547" s="4">
        <f>IF(AND(E547=E546,(C547-D546)&lt;$G$2),F546,F546+1)</f>
        <v>299</v>
      </c>
      <c r="L547" s="4">
        <v>546</v>
      </c>
      <c r="M547" s="4">
        <f>COUNTIF(F:F, L547)</f>
        <v>2</v>
      </c>
      <c r="N547" s="4" t="s">
        <v>25</v>
      </c>
    </row>
    <row r="548" spans="1:14" x14ac:dyDescent="0.35">
      <c r="A548" s="5" t="s">
        <v>28</v>
      </c>
      <c r="B548" s="5" t="s">
        <v>29</v>
      </c>
      <c r="C548" s="5">
        <v>646406</v>
      </c>
      <c r="D548" s="5">
        <v>648478</v>
      </c>
      <c r="E548" s="5" t="s">
        <v>25</v>
      </c>
      <c r="F548" s="4">
        <f>IF(AND(E548=E547,(C548-D547)&lt;$G$2),F547,F547+1)</f>
        <v>300</v>
      </c>
      <c r="L548" s="4">
        <v>547</v>
      </c>
      <c r="M548" s="4">
        <f>COUNTIF(F:F, L548)</f>
        <v>2</v>
      </c>
      <c r="N548" s="4" t="s">
        <v>200</v>
      </c>
    </row>
    <row r="549" spans="1:14" x14ac:dyDescent="0.35">
      <c r="A549" s="5" t="s">
        <v>28</v>
      </c>
      <c r="B549" s="5" t="s">
        <v>29</v>
      </c>
      <c r="C549" s="5">
        <v>648889</v>
      </c>
      <c r="D549" s="5">
        <v>651600</v>
      </c>
      <c r="E549" s="5" t="s">
        <v>25</v>
      </c>
      <c r="F549" s="4">
        <f>IF(AND(E549=E548,(C549-D548)&lt;$G$2),F548,F548+1)</f>
        <v>301</v>
      </c>
      <c r="L549" s="4">
        <v>548</v>
      </c>
      <c r="M549" s="4">
        <f>COUNTIF(F:F, L549)</f>
        <v>2</v>
      </c>
      <c r="N549" s="4" t="s">
        <v>25</v>
      </c>
    </row>
    <row r="550" spans="1:14" x14ac:dyDescent="0.35">
      <c r="A550" s="5" t="s">
        <v>28</v>
      </c>
      <c r="B550" s="5" t="s">
        <v>29</v>
      </c>
      <c r="C550" s="5">
        <v>651593</v>
      </c>
      <c r="D550" s="5">
        <v>652291</v>
      </c>
      <c r="E550" s="5" t="s">
        <v>25</v>
      </c>
      <c r="F550" s="4">
        <f>IF(AND(E550=E549,(C550-D549)&lt;$G$2),F549,F549+1)</f>
        <v>301</v>
      </c>
      <c r="L550" s="4">
        <v>549</v>
      </c>
      <c r="M550" s="4">
        <f>COUNTIF(F:F, L550)</f>
        <v>3</v>
      </c>
      <c r="N550" s="4" t="s">
        <v>25</v>
      </c>
    </row>
    <row r="551" spans="1:14" x14ac:dyDescent="0.35">
      <c r="A551" s="5" t="s">
        <v>28</v>
      </c>
      <c r="B551" s="5" t="s">
        <v>29</v>
      </c>
      <c r="C551" s="5">
        <v>652681</v>
      </c>
      <c r="D551" s="5">
        <v>654588</v>
      </c>
      <c r="E551" s="5" t="s">
        <v>25</v>
      </c>
      <c r="F551" s="4">
        <f>IF(AND(E551=E550,(C551-D550)&lt;$G$2),F550,F550+1)</f>
        <v>302</v>
      </c>
      <c r="L551" s="4">
        <v>550</v>
      </c>
      <c r="M551" s="4">
        <f>COUNTIF(F:F, L551)</f>
        <v>3</v>
      </c>
      <c r="N551" s="4" t="s">
        <v>25</v>
      </c>
    </row>
    <row r="552" spans="1:14" x14ac:dyDescent="0.35">
      <c r="A552" s="5" t="s">
        <v>28</v>
      </c>
      <c r="B552" s="5" t="s">
        <v>29</v>
      </c>
      <c r="C552" s="5">
        <v>654632</v>
      </c>
      <c r="D552" s="5">
        <v>656128</v>
      </c>
      <c r="E552" s="5" t="s">
        <v>200</v>
      </c>
      <c r="F552" s="4">
        <f>IF(AND(E552=E551,(C552-D551)&lt;$G$2),F551,F551+1)</f>
        <v>303</v>
      </c>
      <c r="L552" s="4">
        <v>551</v>
      </c>
      <c r="M552" s="4">
        <f>COUNTIF(F:F, L552)</f>
        <v>1</v>
      </c>
      <c r="N552" s="4" t="s">
        <v>25</v>
      </c>
    </row>
    <row r="553" spans="1:14" x14ac:dyDescent="0.35">
      <c r="A553" s="5" t="s">
        <v>28</v>
      </c>
      <c r="B553" s="5" t="s">
        <v>29</v>
      </c>
      <c r="C553" s="5">
        <v>656100</v>
      </c>
      <c r="D553" s="5">
        <v>657275</v>
      </c>
      <c r="E553" s="5" t="s">
        <v>200</v>
      </c>
      <c r="F553" s="4">
        <f>IF(AND(E553=E552,(C553-D552)&lt;$G$2),F552,F552+1)</f>
        <v>303</v>
      </c>
      <c r="L553" s="4">
        <v>552</v>
      </c>
      <c r="M553" s="4">
        <f>COUNTIF(F:F, L553)</f>
        <v>1</v>
      </c>
      <c r="N553" s="4" t="s">
        <v>200</v>
      </c>
    </row>
    <row r="554" spans="1:14" x14ac:dyDescent="0.35">
      <c r="A554" s="5" t="s">
        <v>28</v>
      </c>
      <c r="B554" s="5" t="s">
        <v>29</v>
      </c>
      <c r="C554" s="5">
        <v>657511</v>
      </c>
      <c r="D554" s="5">
        <v>659268</v>
      </c>
      <c r="E554" s="5" t="s">
        <v>25</v>
      </c>
      <c r="F554" s="4">
        <f>IF(AND(E554=E553,(C554-D553)&lt;$G$2),F553,F553+1)</f>
        <v>304</v>
      </c>
      <c r="L554" s="4">
        <v>553</v>
      </c>
      <c r="M554" s="4">
        <f>COUNTIF(F:F, L554)</f>
        <v>2</v>
      </c>
      <c r="N554" s="4" t="s">
        <v>25</v>
      </c>
    </row>
    <row r="555" spans="1:14" x14ac:dyDescent="0.35">
      <c r="A555" s="5" t="s">
        <v>28</v>
      </c>
      <c r="B555" s="5" t="s">
        <v>29</v>
      </c>
      <c r="C555" s="5">
        <v>659537</v>
      </c>
      <c r="D555" s="5">
        <v>661144</v>
      </c>
      <c r="E555" s="5" t="s">
        <v>200</v>
      </c>
      <c r="F555" s="4">
        <f>IF(AND(E555=E554,(C555-D554)&lt;$G$2),F554,F554+1)</f>
        <v>305</v>
      </c>
      <c r="L555" s="4">
        <v>554</v>
      </c>
      <c r="M555" s="4">
        <f>COUNTIF(F:F, L555)</f>
        <v>2</v>
      </c>
      <c r="N555" s="4" t="s">
        <v>25</v>
      </c>
    </row>
    <row r="556" spans="1:14" x14ac:dyDescent="0.35">
      <c r="A556" s="5" t="s">
        <v>28</v>
      </c>
      <c r="B556" s="5" t="s">
        <v>29</v>
      </c>
      <c r="C556" s="5">
        <v>661431</v>
      </c>
      <c r="D556" s="5">
        <v>662027</v>
      </c>
      <c r="E556" s="5" t="s">
        <v>25</v>
      </c>
      <c r="F556" s="4">
        <f>IF(AND(E556=E555,(C556-D555)&lt;$G$2),F555,F555+1)</f>
        <v>306</v>
      </c>
      <c r="L556" s="4">
        <v>555</v>
      </c>
      <c r="M556" s="4">
        <f>COUNTIF(F:F, L556)</f>
        <v>1</v>
      </c>
      <c r="N556" s="4" t="s">
        <v>25</v>
      </c>
    </row>
    <row r="557" spans="1:14" x14ac:dyDescent="0.35">
      <c r="A557" s="5" t="s">
        <v>28</v>
      </c>
      <c r="B557" s="5" t="s">
        <v>29</v>
      </c>
      <c r="C557" s="5">
        <v>662126</v>
      </c>
      <c r="D557" s="5">
        <v>662638</v>
      </c>
      <c r="E557" s="5" t="s">
        <v>25</v>
      </c>
      <c r="F557" s="4">
        <f>IF(AND(E557=E556,(C557-D556)&lt;$G$2),F556,F556+1)</f>
        <v>306</v>
      </c>
      <c r="L557" s="4">
        <v>556</v>
      </c>
      <c r="M557" s="4">
        <f>COUNTIF(F:F, L557)</f>
        <v>3</v>
      </c>
      <c r="N557" s="4" t="s">
        <v>25</v>
      </c>
    </row>
    <row r="558" spans="1:14" x14ac:dyDescent="0.35">
      <c r="A558" s="5" t="s">
        <v>28</v>
      </c>
      <c r="B558" s="5" t="s">
        <v>29</v>
      </c>
      <c r="C558" s="5">
        <v>662622</v>
      </c>
      <c r="D558" s="5">
        <v>663278</v>
      </c>
      <c r="E558" s="5" t="s">
        <v>25</v>
      </c>
      <c r="F558" s="4">
        <f>IF(AND(E558=E557,(C558-D557)&lt;$G$2),F557,F557+1)</f>
        <v>306</v>
      </c>
      <c r="L558" s="4">
        <v>557</v>
      </c>
      <c r="M558" s="4">
        <f>COUNTIF(F:F, L558)</f>
        <v>2</v>
      </c>
      <c r="N558" s="4" t="s">
        <v>25</v>
      </c>
    </row>
    <row r="559" spans="1:14" x14ac:dyDescent="0.35">
      <c r="A559" s="5" t="s">
        <v>28</v>
      </c>
      <c r="B559" s="5" t="s">
        <v>29</v>
      </c>
      <c r="C559" s="5">
        <v>663505</v>
      </c>
      <c r="D559" s="5">
        <v>665193</v>
      </c>
      <c r="E559" s="5" t="s">
        <v>25</v>
      </c>
      <c r="F559" s="4">
        <f>IF(AND(E559=E558,(C559-D558)&lt;$G$2),F558,F558+1)</f>
        <v>307</v>
      </c>
      <c r="L559" s="4">
        <v>558</v>
      </c>
      <c r="M559" s="4">
        <f>COUNTIF(F:F, L559)</f>
        <v>8</v>
      </c>
      <c r="N559" s="4" t="s">
        <v>25</v>
      </c>
    </row>
    <row r="560" spans="1:14" x14ac:dyDescent="0.35">
      <c r="A560" s="5" t="s">
        <v>28</v>
      </c>
      <c r="B560" s="5" t="s">
        <v>29</v>
      </c>
      <c r="C560" s="5">
        <v>665536</v>
      </c>
      <c r="D560" s="5">
        <v>665853</v>
      </c>
      <c r="E560" s="5" t="s">
        <v>25</v>
      </c>
      <c r="F560" s="4">
        <f>IF(AND(E560=E559,(C560-D559)&lt;$G$2),F559,F559+1)</f>
        <v>308</v>
      </c>
      <c r="L560" s="4">
        <v>559</v>
      </c>
      <c r="M560" s="4">
        <f>COUNTIF(F:F, L560)</f>
        <v>4</v>
      </c>
      <c r="N560" s="4" t="s">
        <v>25</v>
      </c>
    </row>
    <row r="561" spans="1:14" x14ac:dyDescent="0.35">
      <c r="A561" s="5" t="s">
        <v>28</v>
      </c>
      <c r="B561" s="5" t="s">
        <v>29</v>
      </c>
      <c r="C561" s="5">
        <v>665953</v>
      </c>
      <c r="D561" s="5">
        <v>666744</v>
      </c>
      <c r="E561" s="5" t="s">
        <v>25</v>
      </c>
      <c r="F561" s="4">
        <f>IF(AND(E561=E560,(C561-D560)&lt;$G$2),F560,F560+1)</f>
        <v>309</v>
      </c>
      <c r="L561" s="4">
        <v>560</v>
      </c>
      <c r="M561" s="4">
        <f>COUNTIF(F:F, L561)</f>
        <v>2</v>
      </c>
      <c r="N561" s="4" t="s">
        <v>25</v>
      </c>
    </row>
    <row r="562" spans="1:14" x14ac:dyDescent="0.35">
      <c r="A562" s="5" t="s">
        <v>28</v>
      </c>
      <c r="B562" s="5" t="s">
        <v>29</v>
      </c>
      <c r="C562" s="5">
        <v>666753</v>
      </c>
      <c r="D562" s="5">
        <v>667538</v>
      </c>
      <c r="E562" s="5" t="s">
        <v>25</v>
      </c>
      <c r="F562" s="4">
        <f>IF(AND(E562=E561,(C562-D561)&lt;$G$2),F561,F561+1)</f>
        <v>309</v>
      </c>
      <c r="L562" s="4">
        <v>561</v>
      </c>
      <c r="M562" s="4">
        <f>COUNTIF(F:F, L562)</f>
        <v>5</v>
      </c>
      <c r="N562" s="4" t="s">
        <v>25</v>
      </c>
    </row>
    <row r="563" spans="1:14" x14ac:dyDescent="0.35">
      <c r="A563" s="5" t="s">
        <v>28</v>
      </c>
      <c r="B563" s="5" t="s">
        <v>29</v>
      </c>
      <c r="C563" s="5">
        <v>667510</v>
      </c>
      <c r="D563" s="5">
        <v>668244</v>
      </c>
      <c r="E563" s="5" t="s">
        <v>25</v>
      </c>
      <c r="F563" s="4">
        <f>IF(AND(E563=E562,(C563-D562)&lt;$G$2),F562,F562+1)</f>
        <v>309</v>
      </c>
      <c r="L563" s="4">
        <v>562</v>
      </c>
      <c r="M563" s="4">
        <f>COUNTIF(F:F, L563)</f>
        <v>1</v>
      </c>
      <c r="N563" s="4" t="s">
        <v>25</v>
      </c>
    </row>
    <row r="564" spans="1:14" x14ac:dyDescent="0.35">
      <c r="A564" s="5" t="s">
        <v>28</v>
      </c>
      <c r="B564" s="5" t="s">
        <v>29</v>
      </c>
      <c r="C564" s="5">
        <v>668417</v>
      </c>
      <c r="D564" s="5">
        <v>669103</v>
      </c>
      <c r="E564" s="5" t="s">
        <v>25</v>
      </c>
      <c r="F564" s="4">
        <f>IF(AND(E564=E563,(C564-D563)&lt;$G$2),F563,F563+1)</f>
        <v>310</v>
      </c>
      <c r="L564" s="4">
        <v>563</v>
      </c>
      <c r="M564" s="4">
        <f>COUNTIF(F:F, L564)</f>
        <v>2</v>
      </c>
      <c r="N564" s="4" t="s">
        <v>25</v>
      </c>
    </row>
    <row r="565" spans="1:14" x14ac:dyDescent="0.35">
      <c r="A565" s="5" t="s">
        <v>28</v>
      </c>
      <c r="B565" s="5" t="s">
        <v>29</v>
      </c>
      <c r="C565" s="5">
        <v>669253</v>
      </c>
      <c r="D565" s="5">
        <v>671658</v>
      </c>
      <c r="E565" s="5" t="s">
        <v>25</v>
      </c>
      <c r="F565" s="4">
        <f>IF(AND(E565=E564,(C565-D564)&lt;$G$2),F564,F564+1)</f>
        <v>311</v>
      </c>
      <c r="L565" s="4">
        <v>564</v>
      </c>
      <c r="M565" s="4">
        <f>COUNTIF(F:F, L565)</f>
        <v>1</v>
      </c>
      <c r="N565" s="4" t="s">
        <v>25</v>
      </c>
    </row>
    <row r="566" spans="1:14" x14ac:dyDescent="0.35">
      <c r="A566" s="5" t="s">
        <v>28</v>
      </c>
      <c r="B566" s="5" t="s">
        <v>29</v>
      </c>
      <c r="C566" s="5">
        <v>671945</v>
      </c>
      <c r="D566" s="5">
        <v>673204</v>
      </c>
      <c r="E566" s="5" t="s">
        <v>25</v>
      </c>
      <c r="F566" s="4">
        <f>IF(AND(E566=E565,(C566-D565)&lt;$G$2),F565,F565+1)</f>
        <v>312</v>
      </c>
      <c r="L566" s="4">
        <v>565</v>
      </c>
      <c r="M566" s="4">
        <f>COUNTIF(F:F, L566)</f>
        <v>6</v>
      </c>
      <c r="N566" s="4" t="s">
        <v>25</v>
      </c>
    </row>
    <row r="567" spans="1:14" x14ac:dyDescent="0.35">
      <c r="A567" s="5" t="s">
        <v>28</v>
      </c>
      <c r="B567" s="5" t="s">
        <v>29</v>
      </c>
      <c r="C567" s="5">
        <v>673288</v>
      </c>
      <c r="D567" s="5">
        <v>673713</v>
      </c>
      <c r="E567" s="5" t="s">
        <v>25</v>
      </c>
      <c r="F567" s="4">
        <f>IF(AND(E567=E566,(C567-D566)&lt;$G$2),F566,F566+1)</f>
        <v>312</v>
      </c>
      <c r="L567" s="4">
        <v>566</v>
      </c>
      <c r="M567" s="4">
        <f>COUNTIF(F:F, L567)</f>
        <v>1</v>
      </c>
      <c r="N567" s="4" t="s">
        <v>25</v>
      </c>
    </row>
    <row r="568" spans="1:14" x14ac:dyDescent="0.35">
      <c r="A568" s="5" t="s">
        <v>28</v>
      </c>
      <c r="B568" s="5" t="s">
        <v>29</v>
      </c>
      <c r="C568" s="5">
        <v>673751</v>
      </c>
      <c r="D568" s="5">
        <v>674752</v>
      </c>
      <c r="E568" s="5" t="s">
        <v>25</v>
      </c>
      <c r="F568" s="4">
        <f>IF(AND(E568=E567,(C568-D567)&lt;$G$2),F567,F567+1)</f>
        <v>312</v>
      </c>
      <c r="L568" s="4">
        <v>567</v>
      </c>
      <c r="M568" s="4">
        <f>COUNTIF(F:F, L568)</f>
        <v>5</v>
      </c>
      <c r="N568" s="4" t="s">
        <v>25</v>
      </c>
    </row>
    <row r="569" spans="1:14" x14ac:dyDescent="0.35">
      <c r="A569" s="5" t="s">
        <v>28</v>
      </c>
      <c r="B569" s="5" t="s">
        <v>29</v>
      </c>
      <c r="C569" s="5">
        <v>674793</v>
      </c>
      <c r="D569" s="5">
        <v>676724</v>
      </c>
      <c r="E569" s="5" t="s">
        <v>25</v>
      </c>
      <c r="F569" s="4">
        <f>IF(AND(E569=E568,(C569-D568)&lt;$G$2),F568,F568+1)</f>
        <v>312</v>
      </c>
      <c r="L569" s="4">
        <v>568</v>
      </c>
      <c r="M569" s="4">
        <f>COUNTIF(F:F, L569)</f>
        <v>1</v>
      </c>
      <c r="N569" s="4" t="s">
        <v>25</v>
      </c>
    </row>
    <row r="570" spans="1:14" x14ac:dyDescent="0.35">
      <c r="A570" s="5" t="s">
        <v>28</v>
      </c>
      <c r="B570" s="5" t="s">
        <v>29</v>
      </c>
      <c r="C570" s="5">
        <v>676789</v>
      </c>
      <c r="D570" s="5">
        <v>677619</v>
      </c>
      <c r="E570" s="5" t="s">
        <v>25</v>
      </c>
      <c r="F570" s="4">
        <f>IF(AND(E570=E569,(C570-D569)&lt;$G$2),F569,F569+1)</f>
        <v>312</v>
      </c>
      <c r="L570" s="4">
        <v>569</v>
      </c>
      <c r="M570" s="4">
        <f>COUNTIF(F:F, L570)</f>
        <v>1</v>
      </c>
      <c r="N570" s="4" t="s">
        <v>200</v>
      </c>
    </row>
    <row r="571" spans="1:14" x14ac:dyDescent="0.35">
      <c r="A571" s="5" t="s">
        <v>28</v>
      </c>
      <c r="B571" s="5" t="s">
        <v>29</v>
      </c>
      <c r="C571" s="5">
        <v>677704</v>
      </c>
      <c r="D571" s="5">
        <v>680694</v>
      </c>
      <c r="E571" s="5" t="s">
        <v>25</v>
      </c>
      <c r="F571" s="4">
        <f>IF(AND(E571=E570,(C571-D570)&lt;$G$2),F570,F570+1)</f>
        <v>312</v>
      </c>
      <c r="L571" s="4">
        <v>570</v>
      </c>
      <c r="M571" s="4">
        <f>COUNTIF(F:F, L571)</f>
        <v>1</v>
      </c>
      <c r="N571" s="4" t="s">
        <v>25</v>
      </c>
    </row>
    <row r="572" spans="1:14" x14ac:dyDescent="0.35">
      <c r="A572" s="5" t="s">
        <v>28</v>
      </c>
      <c r="B572" s="5" t="s">
        <v>29</v>
      </c>
      <c r="C572" s="5">
        <v>680711</v>
      </c>
      <c r="D572" s="5">
        <v>682582</v>
      </c>
      <c r="E572" s="5" t="s">
        <v>25</v>
      </c>
      <c r="F572" s="4">
        <f>IF(AND(E572=E571,(C572-D571)&lt;$G$2),F571,F571+1)</f>
        <v>312</v>
      </c>
      <c r="L572" s="4">
        <v>571</v>
      </c>
      <c r="M572" s="4">
        <f>COUNTIF(F:F, L572)</f>
        <v>1</v>
      </c>
      <c r="N572" s="4" t="s">
        <v>25</v>
      </c>
    </row>
    <row r="573" spans="1:14" x14ac:dyDescent="0.35">
      <c r="A573" s="5" t="s">
        <v>28</v>
      </c>
      <c r="B573" s="5" t="s">
        <v>29</v>
      </c>
      <c r="C573" s="5">
        <v>682652</v>
      </c>
      <c r="D573" s="5">
        <v>683233</v>
      </c>
      <c r="E573" s="5" t="s">
        <v>25</v>
      </c>
      <c r="F573" s="4">
        <f>IF(AND(E573=E572,(C573-D572)&lt;$G$2),F572,F572+1)</f>
        <v>312</v>
      </c>
      <c r="L573" s="4">
        <v>572</v>
      </c>
      <c r="M573" s="4">
        <f>COUNTIF(F:F, L573)</f>
        <v>4</v>
      </c>
      <c r="N573" s="4" t="s">
        <v>25</v>
      </c>
    </row>
    <row r="574" spans="1:14" x14ac:dyDescent="0.35">
      <c r="A574" s="5" t="s">
        <v>28</v>
      </c>
      <c r="B574" s="5" t="s">
        <v>29</v>
      </c>
      <c r="C574" s="5">
        <v>683314</v>
      </c>
      <c r="D574" s="5">
        <v>684537</v>
      </c>
      <c r="E574" s="5" t="s">
        <v>25</v>
      </c>
      <c r="F574" s="4">
        <f>IF(AND(E574=E573,(C574-D573)&lt;$G$2),F573,F573+1)</f>
        <v>312</v>
      </c>
      <c r="L574" s="4">
        <v>573</v>
      </c>
      <c r="M574" s="4">
        <f>COUNTIF(F:F, L574)</f>
        <v>3</v>
      </c>
      <c r="N574" s="4" t="s">
        <v>25</v>
      </c>
    </row>
    <row r="575" spans="1:14" x14ac:dyDescent="0.35">
      <c r="A575" s="5" t="s">
        <v>28</v>
      </c>
      <c r="B575" s="5" t="s">
        <v>29</v>
      </c>
      <c r="C575" s="5">
        <v>684926</v>
      </c>
      <c r="D575" s="5">
        <v>685756</v>
      </c>
      <c r="E575" s="5" t="s">
        <v>25</v>
      </c>
      <c r="F575" s="4">
        <f>IF(AND(E575=E574,(C575-D574)&lt;$G$2),F574,F574+1)</f>
        <v>313</v>
      </c>
      <c r="L575" s="4">
        <v>574</v>
      </c>
      <c r="M575" s="4">
        <f>COUNTIF(F:F, L575)</f>
        <v>3</v>
      </c>
      <c r="N575" s="4" t="s">
        <v>25</v>
      </c>
    </row>
    <row r="576" spans="1:14" x14ac:dyDescent="0.35">
      <c r="A576" s="5" t="s">
        <v>28</v>
      </c>
      <c r="B576" s="5" t="s">
        <v>29</v>
      </c>
      <c r="C576" s="5">
        <v>685846</v>
      </c>
      <c r="D576" s="5">
        <v>686670</v>
      </c>
      <c r="E576" s="5" t="s">
        <v>25</v>
      </c>
      <c r="F576" s="4">
        <f>IF(AND(E576=E575,(C576-D575)&lt;$G$2),F575,F575+1)</f>
        <v>313</v>
      </c>
      <c r="L576" s="4">
        <v>575</v>
      </c>
      <c r="M576" s="4">
        <f>COUNTIF(F:F, L576)</f>
        <v>1</v>
      </c>
      <c r="N576" s="4" t="s">
        <v>25</v>
      </c>
    </row>
    <row r="577" spans="1:14" x14ac:dyDescent="0.35">
      <c r="A577" s="5" t="s">
        <v>28</v>
      </c>
      <c r="B577" s="5" t="s">
        <v>29</v>
      </c>
      <c r="C577" s="5">
        <v>686826</v>
      </c>
      <c r="D577" s="5">
        <v>687443</v>
      </c>
      <c r="E577" s="5" t="s">
        <v>25</v>
      </c>
      <c r="F577" s="4">
        <f>IF(AND(E577=E576,(C577-D576)&lt;$G$2),F576,F576+1)</f>
        <v>314</v>
      </c>
      <c r="L577" s="4">
        <v>576</v>
      </c>
      <c r="M577" s="4">
        <f>COUNTIF(F:F, L577)</f>
        <v>1</v>
      </c>
      <c r="N577" s="4" t="s">
        <v>25</v>
      </c>
    </row>
    <row r="578" spans="1:14" x14ac:dyDescent="0.35">
      <c r="A578" s="5" t="s">
        <v>28</v>
      </c>
      <c r="B578" s="5" t="s">
        <v>29</v>
      </c>
      <c r="C578" s="5">
        <v>687443</v>
      </c>
      <c r="D578" s="5">
        <v>688216</v>
      </c>
      <c r="E578" s="5" t="s">
        <v>25</v>
      </c>
      <c r="F578" s="4">
        <f>IF(AND(E578=E577,(C578-D577)&lt;$G$2),F577,F577+1)</f>
        <v>314</v>
      </c>
      <c r="L578" s="4">
        <v>577</v>
      </c>
      <c r="M578" s="4">
        <f>COUNTIF(F:F, L578)</f>
        <v>1</v>
      </c>
      <c r="N578" s="4" t="s">
        <v>25</v>
      </c>
    </row>
    <row r="579" spans="1:14" x14ac:dyDescent="0.35">
      <c r="A579" s="5" t="s">
        <v>28</v>
      </c>
      <c r="B579" s="5" t="s">
        <v>29</v>
      </c>
      <c r="C579" s="5">
        <v>688322</v>
      </c>
      <c r="D579" s="5">
        <v>689590</v>
      </c>
      <c r="E579" s="5" t="s">
        <v>25</v>
      </c>
      <c r="F579" s="4">
        <f>IF(AND(E579=E578,(C579-D578)&lt;$G$2),F578,F578+1)</f>
        <v>315</v>
      </c>
      <c r="L579" s="4">
        <v>578</v>
      </c>
      <c r="M579" s="4">
        <f>COUNTIF(F:F, L579)</f>
        <v>1</v>
      </c>
      <c r="N579" s="4" t="s">
        <v>25</v>
      </c>
    </row>
    <row r="580" spans="1:14" x14ac:dyDescent="0.35">
      <c r="A580" s="5" t="s">
        <v>28</v>
      </c>
      <c r="B580" s="5" t="s">
        <v>29</v>
      </c>
      <c r="C580" s="5">
        <v>690114</v>
      </c>
      <c r="D580" s="5">
        <v>690533</v>
      </c>
      <c r="E580" s="5" t="s">
        <v>25</v>
      </c>
      <c r="F580" s="4">
        <f>IF(AND(E580=E579,(C580-D579)&lt;$G$2),F579,F579+1)</f>
        <v>316</v>
      </c>
      <c r="L580" s="4">
        <v>579</v>
      </c>
      <c r="M580" s="4">
        <f>COUNTIF(F:F, L580)</f>
        <v>5</v>
      </c>
      <c r="N580" s="4" t="s">
        <v>25</v>
      </c>
    </row>
    <row r="581" spans="1:14" x14ac:dyDescent="0.35">
      <c r="A581" s="5" t="s">
        <v>28</v>
      </c>
      <c r="B581" s="5" t="s">
        <v>29</v>
      </c>
      <c r="C581" s="5">
        <v>690685</v>
      </c>
      <c r="D581" s="5">
        <v>691449</v>
      </c>
      <c r="E581" s="5" t="s">
        <v>200</v>
      </c>
      <c r="F581" s="4">
        <f>IF(AND(E581=E580,(C581-D580)&lt;$G$2),F580,F580+1)</f>
        <v>317</v>
      </c>
      <c r="L581" s="4">
        <v>580</v>
      </c>
      <c r="M581" s="4">
        <f>COUNTIF(F:F, L581)</f>
        <v>4</v>
      </c>
      <c r="N581" s="4" t="s">
        <v>25</v>
      </c>
    </row>
    <row r="582" spans="1:14" x14ac:dyDescent="0.35">
      <c r="A582" s="5" t="s">
        <v>28</v>
      </c>
      <c r="B582" s="5" t="s">
        <v>29</v>
      </c>
      <c r="C582" s="5">
        <v>691598</v>
      </c>
      <c r="D582" s="5">
        <v>692311</v>
      </c>
      <c r="E582" s="5" t="s">
        <v>200</v>
      </c>
      <c r="F582" s="4">
        <f>IF(AND(E582=E581,(C582-D581)&lt;$G$2),F581,F581+1)</f>
        <v>318</v>
      </c>
      <c r="L582" s="4">
        <v>581</v>
      </c>
      <c r="M582" s="4">
        <f>COUNTIF(F:F, L582)</f>
        <v>4</v>
      </c>
      <c r="N582" s="4" t="s">
        <v>200</v>
      </c>
    </row>
    <row r="583" spans="1:14" x14ac:dyDescent="0.35">
      <c r="A583" s="5" t="s">
        <v>28</v>
      </c>
      <c r="B583" s="5" t="s">
        <v>29</v>
      </c>
      <c r="C583" s="5">
        <v>692380</v>
      </c>
      <c r="D583" s="5">
        <v>692877</v>
      </c>
      <c r="E583" s="5" t="s">
        <v>200</v>
      </c>
      <c r="F583" s="4">
        <f>IF(AND(E583=E582,(C583-D582)&lt;$G$2),F582,F582+1)</f>
        <v>318</v>
      </c>
      <c r="L583" s="4">
        <v>582</v>
      </c>
      <c r="M583" s="4">
        <f>COUNTIF(F:F, L583)</f>
        <v>2</v>
      </c>
      <c r="N583" s="4" t="s">
        <v>25</v>
      </c>
    </row>
    <row r="584" spans="1:14" x14ac:dyDescent="0.35">
      <c r="A584" s="5" t="s">
        <v>28</v>
      </c>
      <c r="B584" s="5" t="s">
        <v>29</v>
      </c>
      <c r="C584" s="5">
        <v>693087</v>
      </c>
      <c r="D584" s="5">
        <v>694007</v>
      </c>
      <c r="E584" s="5" t="s">
        <v>200</v>
      </c>
      <c r="F584" s="4">
        <f>IF(AND(E584=E583,(C584-D583)&lt;$G$2),F583,F583+1)</f>
        <v>319</v>
      </c>
      <c r="L584" s="4">
        <v>583</v>
      </c>
      <c r="M584" s="4">
        <f>COUNTIF(F:F, L584)</f>
        <v>2</v>
      </c>
      <c r="N584" s="4" t="s">
        <v>25</v>
      </c>
    </row>
    <row r="585" spans="1:14" x14ac:dyDescent="0.35">
      <c r="A585" s="5" t="s">
        <v>28</v>
      </c>
      <c r="B585" s="5" t="s">
        <v>29</v>
      </c>
      <c r="C585" s="5">
        <v>694226</v>
      </c>
      <c r="D585" s="5">
        <v>695509</v>
      </c>
      <c r="E585" s="5" t="s">
        <v>200</v>
      </c>
      <c r="F585" s="4">
        <f>IF(AND(E585=E584,(C585-D584)&lt;$G$2),F584,F584+1)</f>
        <v>320</v>
      </c>
      <c r="L585" s="4">
        <v>584</v>
      </c>
      <c r="M585" s="4">
        <f>COUNTIF(F:F, L585)</f>
        <v>1</v>
      </c>
      <c r="N585" s="4" t="s">
        <v>200</v>
      </c>
    </row>
    <row r="586" spans="1:14" x14ac:dyDescent="0.35">
      <c r="A586" s="5" t="s">
        <v>28</v>
      </c>
      <c r="B586" s="5" t="s">
        <v>29</v>
      </c>
      <c r="C586" s="5">
        <v>696101</v>
      </c>
      <c r="D586" s="5">
        <v>697111</v>
      </c>
      <c r="E586" s="5" t="s">
        <v>25</v>
      </c>
      <c r="F586" s="4">
        <f>IF(AND(E586=E585,(C586-D585)&lt;$G$2),F585,F585+1)</f>
        <v>321</v>
      </c>
      <c r="L586" s="4">
        <v>585</v>
      </c>
      <c r="M586" s="4">
        <f>COUNTIF(F:F, L586)</f>
        <v>2</v>
      </c>
      <c r="N586" s="4" t="s">
        <v>25</v>
      </c>
    </row>
    <row r="587" spans="1:14" x14ac:dyDescent="0.35">
      <c r="A587" s="5" t="s">
        <v>28</v>
      </c>
      <c r="B587" s="5" t="s">
        <v>29</v>
      </c>
      <c r="C587" s="5">
        <v>697111</v>
      </c>
      <c r="D587" s="5">
        <v>698004</v>
      </c>
      <c r="E587" s="5" t="s">
        <v>25</v>
      </c>
      <c r="F587" s="4">
        <f>IF(AND(E587=E586,(C587-D586)&lt;$G$2),F586,F586+1)</f>
        <v>321</v>
      </c>
      <c r="L587" s="4">
        <v>586</v>
      </c>
      <c r="M587" s="4">
        <f>COUNTIF(F:F, L587)</f>
        <v>3</v>
      </c>
      <c r="N587" s="4" t="s">
        <v>200</v>
      </c>
    </row>
    <row r="588" spans="1:14" x14ac:dyDescent="0.35">
      <c r="A588" s="5" t="s">
        <v>28</v>
      </c>
      <c r="B588" s="5" t="s">
        <v>29</v>
      </c>
      <c r="C588" s="5">
        <v>698209</v>
      </c>
      <c r="D588" s="5">
        <v>698796</v>
      </c>
      <c r="E588" s="5" t="s">
        <v>25</v>
      </c>
      <c r="F588" s="4">
        <f>IF(AND(E588=E587,(C588-D587)&lt;$G$2),F587,F587+1)</f>
        <v>322</v>
      </c>
      <c r="L588" s="4">
        <v>587</v>
      </c>
      <c r="M588" s="4">
        <f>COUNTIF(F:F, L588)</f>
        <v>1</v>
      </c>
      <c r="N588" s="4" t="s">
        <v>200</v>
      </c>
    </row>
    <row r="589" spans="1:14" x14ac:dyDescent="0.35">
      <c r="A589" s="5" t="s">
        <v>28</v>
      </c>
      <c r="B589" s="5" t="s">
        <v>29</v>
      </c>
      <c r="C589" s="5">
        <v>698920</v>
      </c>
      <c r="D589" s="5">
        <v>699702</v>
      </c>
      <c r="E589" s="5" t="s">
        <v>200</v>
      </c>
      <c r="F589" s="4">
        <f>IF(AND(E589=E588,(C589-D588)&lt;$G$2),F588,F588+1)</f>
        <v>323</v>
      </c>
      <c r="L589" s="4">
        <v>588</v>
      </c>
      <c r="M589" s="4">
        <f>COUNTIF(F:F, L589)</f>
        <v>1</v>
      </c>
      <c r="N589" s="4" t="s">
        <v>200</v>
      </c>
    </row>
    <row r="590" spans="1:14" x14ac:dyDescent="0.35">
      <c r="A590" s="5" t="s">
        <v>28</v>
      </c>
      <c r="B590" s="5" t="s">
        <v>29</v>
      </c>
      <c r="C590" s="5">
        <v>699787</v>
      </c>
      <c r="D590" s="5">
        <v>700290</v>
      </c>
      <c r="E590" s="5" t="s">
        <v>200</v>
      </c>
      <c r="F590" s="4">
        <f>IF(AND(E590=E589,(C590-D589)&lt;$G$2),F589,F589+1)</f>
        <v>323</v>
      </c>
      <c r="L590" s="4">
        <v>589</v>
      </c>
      <c r="M590" s="4">
        <f>COUNTIF(F:F, L590)</f>
        <v>1</v>
      </c>
      <c r="N590" s="4" t="s">
        <v>25</v>
      </c>
    </row>
    <row r="591" spans="1:14" x14ac:dyDescent="0.35">
      <c r="A591" s="5" t="s">
        <v>28</v>
      </c>
      <c r="B591" s="5" t="s">
        <v>29</v>
      </c>
      <c r="C591" s="5">
        <v>700855</v>
      </c>
      <c r="D591" s="5">
        <v>701433</v>
      </c>
      <c r="E591" s="5" t="s">
        <v>25</v>
      </c>
      <c r="F591" s="4">
        <f>IF(AND(E591=E590,(C591-D590)&lt;$G$2),F590,F590+1)</f>
        <v>324</v>
      </c>
      <c r="L591" s="4">
        <v>590</v>
      </c>
      <c r="M591" s="4">
        <f>COUNTIF(F:F, L591)</f>
        <v>1</v>
      </c>
      <c r="N591" s="4" t="s">
        <v>200</v>
      </c>
    </row>
    <row r="592" spans="1:14" x14ac:dyDescent="0.35">
      <c r="A592" s="5" t="s">
        <v>28</v>
      </c>
      <c r="B592" s="5" t="s">
        <v>29</v>
      </c>
      <c r="C592" s="5">
        <v>701427</v>
      </c>
      <c r="D592" s="5">
        <v>702797</v>
      </c>
      <c r="E592" s="5" t="s">
        <v>25</v>
      </c>
      <c r="F592" s="4">
        <f>IF(AND(E592=E591,(C592-D591)&lt;$G$2),F591,F591+1)</f>
        <v>324</v>
      </c>
      <c r="L592" s="4">
        <v>591</v>
      </c>
      <c r="M592" s="4">
        <f>COUNTIF(F:F, L592)</f>
        <v>1</v>
      </c>
      <c r="N592" s="4" t="s">
        <v>200</v>
      </c>
    </row>
    <row r="593" spans="1:14" x14ac:dyDescent="0.35">
      <c r="A593" s="5" t="s">
        <v>28</v>
      </c>
      <c r="B593" s="5" t="s">
        <v>29</v>
      </c>
      <c r="C593" s="5">
        <v>702909</v>
      </c>
      <c r="D593" s="5">
        <v>703715</v>
      </c>
      <c r="E593" s="5" t="s">
        <v>25</v>
      </c>
      <c r="F593" s="4">
        <f>IF(AND(E593=E592,(C593-D592)&lt;$G$2),F592,F592+1)</f>
        <v>325</v>
      </c>
      <c r="L593" s="4">
        <v>592</v>
      </c>
      <c r="M593" s="4">
        <f>COUNTIF(F:F, L593)</f>
        <v>1</v>
      </c>
      <c r="N593" s="4" t="s">
        <v>200</v>
      </c>
    </row>
    <row r="594" spans="1:14" x14ac:dyDescent="0.35">
      <c r="A594" s="5" t="s">
        <v>28</v>
      </c>
      <c r="B594" s="5" t="s">
        <v>29</v>
      </c>
      <c r="C594" s="5">
        <v>704101</v>
      </c>
      <c r="D594" s="5">
        <v>704679</v>
      </c>
      <c r="E594" s="5" t="s">
        <v>25</v>
      </c>
      <c r="F594" s="4">
        <f>IF(AND(E594=E593,(C594-D593)&lt;$G$2),F593,F593+1)</f>
        <v>326</v>
      </c>
      <c r="L594" s="4">
        <v>593</v>
      </c>
      <c r="M594" s="4">
        <f>COUNTIF(F:F, L594)</f>
        <v>1</v>
      </c>
      <c r="N594" s="4" t="s">
        <v>25</v>
      </c>
    </row>
    <row r="595" spans="1:14" x14ac:dyDescent="0.35">
      <c r="A595" s="5" t="s">
        <v>28</v>
      </c>
      <c r="B595" s="5" t="s">
        <v>29</v>
      </c>
      <c r="C595" s="5">
        <v>704669</v>
      </c>
      <c r="D595" s="5">
        <v>706003</v>
      </c>
      <c r="E595" s="5" t="s">
        <v>25</v>
      </c>
      <c r="F595" s="4">
        <f>IF(AND(E595=E594,(C595-D594)&lt;$G$2),F594,F594+1)</f>
        <v>326</v>
      </c>
      <c r="L595" s="4">
        <v>594</v>
      </c>
      <c r="M595" s="4">
        <f>COUNTIF(F:F, L595)</f>
        <v>1</v>
      </c>
      <c r="N595" s="4" t="s">
        <v>25</v>
      </c>
    </row>
    <row r="596" spans="1:14" x14ac:dyDescent="0.35">
      <c r="A596" s="5" t="s">
        <v>28</v>
      </c>
      <c r="B596" s="5" t="s">
        <v>29</v>
      </c>
      <c r="C596" s="5">
        <v>705997</v>
      </c>
      <c r="D596" s="5">
        <v>706773</v>
      </c>
      <c r="E596" s="5" t="s">
        <v>25</v>
      </c>
      <c r="F596" s="4">
        <f>IF(AND(E596=E595,(C596-D595)&lt;$G$2),F595,F595+1)</f>
        <v>326</v>
      </c>
      <c r="L596" s="4">
        <v>595</v>
      </c>
      <c r="M596" s="4">
        <f>COUNTIF(F:F, L596)</f>
        <v>1</v>
      </c>
      <c r="N596" s="4" t="s">
        <v>25</v>
      </c>
    </row>
    <row r="597" spans="1:14" x14ac:dyDescent="0.35">
      <c r="A597" s="5" t="s">
        <v>28</v>
      </c>
      <c r="B597" s="5" t="s">
        <v>29</v>
      </c>
      <c r="C597" s="5">
        <v>707290</v>
      </c>
      <c r="D597" s="5">
        <v>707793</v>
      </c>
      <c r="E597" s="5" t="s">
        <v>200</v>
      </c>
      <c r="F597" s="4">
        <f>IF(AND(E597=E596,(C597-D596)&lt;$G$2),F596,F596+1)</f>
        <v>327</v>
      </c>
      <c r="L597" s="4">
        <v>596</v>
      </c>
      <c r="M597" s="4">
        <f>COUNTIF(F:F, L597)</f>
        <v>5</v>
      </c>
      <c r="N597" s="4" t="s">
        <v>25</v>
      </c>
    </row>
    <row r="598" spans="1:14" x14ac:dyDescent="0.35">
      <c r="A598" s="5" t="s">
        <v>28</v>
      </c>
      <c r="B598" s="5" t="s">
        <v>29</v>
      </c>
      <c r="C598" s="5">
        <v>707960</v>
      </c>
      <c r="D598" s="5">
        <v>708646</v>
      </c>
      <c r="E598" s="5" t="s">
        <v>25</v>
      </c>
      <c r="F598" s="4">
        <f>IF(AND(E598=E597,(C598-D597)&lt;$G$2),F597,F597+1)</f>
        <v>328</v>
      </c>
      <c r="L598" s="4">
        <v>597</v>
      </c>
      <c r="M598" s="4">
        <f>COUNTIF(F:F, L598)</f>
        <v>1</v>
      </c>
      <c r="N598" s="4" t="s">
        <v>25</v>
      </c>
    </row>
    <row r="599" spans="1:14" x14ac:dyDescent="0.35">
      <c r="A599" s="5" t="s">
        <v>28</v>
      </c>
      <c r="B599" s="5" t="s">
        <v>29</v>
      </c>
      <c r="C599" s="5">
        <v>708661</v>
      </c>
      <c r="D599" s="5">
        <v>709251</v>
      </c>
      <c r="E599" s="5" t="s">
        <v>25</v>
      </c>
      <c r="F599" s="4">
        <f>IF(AND(E599=E598,(C599-D598)&lt;$G$2),F598,F598+1)</f>
        <v>328</v>
      </c>
      <c r="L599" s="4">
        <v>598</v>
      </c>
      <c r="M599" s="4">
        <f>COUNTIF(F:F, L599)</f>
        <v>1</v>
      </c>
      <c r="N599" s="4" t="s">
        <v>25</v>
      </c>
    </row>
    <row r="600" spans="1:14" x14ac:dyDescent="0.35">
      <c r="A600" s="5" t="s">
        <v>28</v>
      </c>
      <c r="B600" s="5" t="s">
        <v>29</v>
      </c>
      <c r="C600" s="5">
        <v>709248</v>
      </c>
      <c r="D600" s="5">
        <v>709832</v>
      </c>
      <c r="E600" s="5" t="s">
        <v>25</v>
      </c>
      <c r="F600" s="4">
        <f>IF(AND(E600=E599,(C600-D599)&lt;$G$2),F599,F599+1)</f>
        <v>328</v>
      </c>
      <c r="L600" s="4">
        <v>599</v>
      </c>
      <c r="M600" s="4">
        <f>COUNTIF(F:F, L600)</f>
        <v>1</v>
      </c>
      <c r="N600" s="4" t="s">
        <v>200</v>
      </c>
    </row>
    <row r="601" spans="1:14" x14ac:dyDescent="0.35">
      <c r="A601" s="5" t="s">
        <v>28</v>
      </c>
      <c r="B601" s="5" t="s">
        <v>29</v>
      </c>
      <c r="C601" s="5">
        <v>710064</v>
      </c>
      <c r="D601" s="5">
        <v>710948</v>
      </c>
      <c r="E601" s="5" t="s">
        <v>25</v>
      </c>
      <c r="F601" s="4">
        <f>IF(AND(E601=E600,(C601-D600)&lt;$G$2),F600,F600+1)</f>
        <v>329</v>
      </c>
      <c r="L601" s="4">
        <v>600</v>
      </c>
      <c r="M601" s="4">
        <f>COUNTIF(F:F, L601)</f>
        <v>3</v>
      </c>
      <c r="N601" s="4" t="s">
        <v>25</v>
      </c>
    </row>
    <row r="602" spans="1:14" x14ac:dyDescent="0.35">
      <c r="A602" s="5" t="s">
        <v>28</v>
      </c>
      <c r="B602" s="5" t="s">
        <v>29</v>
      </c>
      <c r="C602" s="5">
        <v>711191</v>
      </c>
      <c r="D602" s="5">
        <v>711694</v>
      </c>
      <c r="E602" s="5" t="s">
        <v>25</v>
      </c>
      <c r="F602" s="4">
        <f>IF(AND(E602=E601,(C602-D601)&lt;$G$2),F601,F601+1)</f>
        <v>330</v>
      </c>
      <c r="L602" s="4">
        <v>601</v>
      </c>
      <c r="M602" s="4">
        <f>COUNTIF(F:F, L602)</f>
        <v>5</v>
      </c>
      <c r="N602" s="4" t="s">
        <v>25</v>
      </c>
    </row>
    <row r="603" spans="1:14" x14ac:dyDescent="0.35">
      <c r="A603" s="5" t="s">
        <v>28</v>
      </c>
      <c r="B603" s="5" t="s">
        <v>29</v>
      </c>
      <c r="C603" s="5">
        <v>711776</v>
      </c>
      <c r="D603" s="5">
        <v>713011</v>
      </c>
      <c r="E603" s="5" t="s">
        <v>200</v>
      </c>
      <c r="F603" s="4">
        <f>IF(AND(E603=E602,(C603-D602)&lt;$G$2),F602,F602+1)</f>
        <v>331</v>
      </c>
      <c r="L603" s="4">
        <v>602</v>
      </c>
      <c r="M603" s="4">
        <f>COUNTIF(F:F, L603)</f>
        <v>1</v>
      </c>
      <c r="N603" s="4" t="s">
        <v>25</v>
      </c>
    </row>
    <row r="604" spans="1:14" x14ac:dyDescent="0.35">
      <c r="A604" s="5" t="s">
        <v>28</v>
      </c>
      <c r="B604" s="5" t="s">
        <v>29</v>
      </c>
      <c r="C604" s="5">
        <v>713077</v>
      </c>
      <c r="D604" s="5">
        <v>713844</v>
      </c>
      <c r="E604" s="5" t="s">
        <v>200</v>
      </c>
      <c r="F604" s="4">
        <f>IF(AND(E604=E603,(C604-D603)&lt;$G$2),F603,F603+1)</f>
        <v>331</v>
      </c>
      <c r="L604" s="4">
        <v>603</v>
      </c>
      <c r="M604" s="4">
        <f>COUNTIF(F:F, L604)</f>
        <v>1</v>
      </c>
      <c r="N604" s="4" t="s">
        <v>25</v>
      </c>
    </row>
    <row r="605" spans="1:14" x14ac:dyDescent="0.35">
      <c r="A605" s="5" t="s">
        <v>28</v>
      </c>
      <c r="B605" s="5" t="s">
        <v>29</v>
      </c>
      <c r="C605" s="5">
        <v>714131</v>
      </c>
      <c r="D605" s="5">
        <v>714982</v>
      </c>
      <c r="E605" s="5" t="s">
        <v>200</v>
      </c>
      <c r="F605" s="4">
        <f>IF(AND(E605=E604,(C605-D604)&lt;$G$2),F604,F604+1)</f>
        <v>332</v>
      </c>
      <c r="L605" s="4">
        <v>604</v>
      </c>
      <c r="M605" s="4">
        <f>COUNTIF(F:F, L605)</f>
        <v>8</v>
      </c>
      <c r="N605" s="4" t="s">
        <v>25</v>
      </c>
    </row>
    <row r="606" spans="1:14" x14ac:dyDescent="0.35">
      <c r="A606" s="5" t="s">
        <v>28</v>
      </c>
      <c r="B606" s="5" t="s">
        <v>29</v>
      </c>
      <c r="C606" s="5">
        <v>714984</v>
      </c>
      <c r="D606" s="5">
        <v>716660</v>
      </c>
      <c r="E606" s="5" t="s">
        <v>200</v>
      </c>
      <c r="F606" s="4">
        <f>IF(AND(E606=E605,(C606-D605)&lt;$G$2),F605,F605+1)</f>
        <v>332</v>
      </c>
      <c r="L606" s="4">
        <v>605</v>
      </c>
      <c r="M606" s="4">
        <f>COUNTIF(F:F, L606)</f>
        <v>2</v>
      </c>
      <c r="N606" s="4" t="s">
        <v>25</v>
      </c>
    </row>
    <row r="607" spans="1:14" x14ac:dyDescent="0.35">
      <c r="A607" s="5" t="s">
        <v>28</v>
      </c>
      <c r="B607" s="5" t="s">
        <v>29</v>
      </c>
      <c r="C607" s="5">
        <v>717382</v>
      </c>
      <c r="D607" s="5">
        <v>718521</v>
      </c>
      <c r="E607" s="5" t="s">
        <v>25</v>
      </c>
      <c r="F607" s="4">
        <f>IF(AND(E607=E606,(C607-D606)&lt;$G$2),F606,F606+1)</f>
        <v>333</v>
      </c>
      <c r="L607" s="4">
        <v>606</v>
      </c>
      <c r="M607" s="4">
        <f>COUNTIF(F:F, L607)</f>
        <v>5</v>
      </c>
      <c r="N607" s="4" t="s">
        <v>25</v>
      </c>
    </row>
    <row r="608" spans="1:14" x14ac:dyDescent="0.35">
      <c r="A608" s="5" t="s">
        <v>28</v>
      </c>
      <c r="B608" s="5" t="s">
        <v>29</v>
      </c>
      <c r="C608" s="5">
        <v>718657</v>
      </c>
      <c r="D608" s="5">
        <v>719517</v>
      </c>
      <c r="E608" s="5" t="s">
        <v>200</v>
      </c>
      <c r="F608" s="4">
        <f>IF(AND(E608=E607,(C608-D607)&lt;$G$2),F607,F607+1)</f>
        <v>334</v>
      </c>
      <c r="L608" s="4">
        <v>607</v>
      </c>
      <c r="M608" s="4">
        <f>COUNTIF(F:F, L608)</f>
        <v>8</v>
      </c>
      <c r="N608" s="4" t="s">
        <v>25</v>
      </c>
    </row>
    <row r="609" spans="1:14" x14ac:dyDescent="0.35">
      <c r="A609" s="5" t="s">
        <v>28</v>
      </c>
      <c r="B609" s="5" t="s">
        <v>29</v>
      </c>
      <c r="C609" s="5">
        <v>719635</v>
      </c>
      <c r="D609" s="5">
        <v>720405</v>
      </c>
      <c r="E609" s="5" t="s">
        <v>25</v>
      </c>
      <c r="F609" s="4">
        <f>IF(AND(E609=E608,(C609-D608)&lt;$G$2),F608,F608+1)</f>
        <v>335</v>
      </c>
      <c r="L609" s="4">
        <v>608</v>
      </c>
      <c r="M609" s="4">
        <f>COUNTIF(F:F, L609)</f>
        <v>2</v>
      </c>
      <c r="N609" s="4" t="s">
        <v>25</v>
      </c>
    </row>
    <row r="610" spans="1:14" x14ac:dyDescent="0.35">
      <c r="A610" s="5" t="s">
        <v>28</v>
      </c>
      <c r="B610" s="5" t="s">
        <v>29</v>
      </c>
      <c r="C610" s="5">
        <v>720476</v>
      </c>
      <c r="D610" s="5">
        <v>720967</v>
      </c>
      <c r="E610" s="5" t="s">
        <v>25</v>
      </c>
      <c r="F610" s="4">
        <f>IF(AND(E610=E609,(C610-D609)&lt;$G$2),F609,F609+1)</f>
        <v>335</v>
      </c>
      <c r="L610" s="4">
        <v>609</v>
      </c>
      <c r="M610" s="4">
        <f>COUNTIF(F:F, L610)</f>
        <v>1</v>
      </c>
      <c r="N610" s="4" t="s">
        <v>25</v>
      </c>
    </row>
    <row r="611" spans="1:14" x14ac:dyDescent="0.35">
      <c r="A611" s="5" t="s">
        <v>28</v>
      </c>
      <c r="B611" s="5" t="s">
        <v>29</v>
      </c>
      <c r="C611" s="5">
        <v>720964</v>
      </c>
      <c r="D611" s="5">
        <v>721515</v>
      </c>
      <c r="E611" s="5" t="s">
        <v>25</v>
      </c>
      <c r="F611" s="4">
        <f>IF(AND(E611=E610,(C611-D610)&lt;$G$2),F610,F610+1)</f>
        <v>335</v>
      </c>
      <c r="L611" s="4">
        <v>610</v>
      </c>
      <c r="M611" s="4">
        <f>COUNTIF(F:F, L611)</f>
        <v>2</v>
      </c>
      <c r="N611" s="4" t="s">
        <v>25</v>
      </c>
    </row>
    <row r="612" spans="1:14" x14ac:dyDescent="0.35">
      <c r="A612" s="5" t="s">
        <v>28</v>
      </c>
      <c r="B612" s="5" t="s">
        <v>29</v>
      </c>
      <c r="C612" s="5">
        <v>721602</v>
      </c>
      <c r="D612" s="5">
        <v>721910</v>
      </c>
      <c r="E612" s="5" t="s">
        <v>200</v>
      </c>
      <c r="F612" s="4">
        <f>IF(AND(E612=E611,(C612-D611)&lt;$G$2),F611,F611+1)</f>
        <v>336</v>
      </c>
      <c r="L612" s="4">
        <v>611</v>
      </c>
      <c r="M612" s="4">
        <f>COUNTIF(F:F, L612)</f>
        <v>1</v>
      </c>
      <c r="N612" s="4" t="s">
        <v>25</v>
      </c>
    </row>
    <row r="613" spans="1:14" x14ac:dyDescent="0.35">
      <c r="A613" s="5" t="s">
        <v>28</v>
      </c>
      <c r="B613" s="5" t="s">
        <v>29</v>
      </c>
      <c r="C613" s="5">
        <v>722062</v>
      </c>
      <c r="D613" s="5">
        <v>722376</v>
      </c>
      <c r="E613" s="5" t="s">
        <v>200</v>
      </c>
      <c r="F613" s="4">
        <f>IF(AND(E613=E612,(C613-D612)&lt;$G$2),F612,F612+1)</f>
        <v>337</v>
      </c>
      <c r="L613" s="4">
        <v>612</v>
      </c>
      <c r="M613" s="4">
        <f>COUNTIF(F:F, L613)</f>
        <v>1</v>
      </c>
      <c r="N613" s="4" t="s">
        <v>25</v>
      </c>
    </row>
    <row r="614" spans="1:14" x14ac:dyDescent="0.35">
      <c r="A614" s="5" t="s">
        <v>28</v>
      </c>
      <c r="B614" s="5" t="s">
        <v>29</v>
      </c>
      <c r="C614" s="5">
        <v>722469</v>
      </c>
      <c r="D614" s="5">
        <v>724610</v>
      </c>
      <c r="E614" s="5" t="s">
        <v>25</v>
      </c>
      <c r="F614" s="4">
        <f>IF(AND(E614=E613,(C614-D613)&lt;$G$2),F613,F613+1)</f>
        <v>338</v>
      </c>
      <c r="L614" s="4">
        <v>613</v>
      </c>
      <c r="M614" s="4">
        <f>COUNTIF(F:F, L614)</f>
        <v>1</v>
      </c>
      <c r="N614" s="4" t="s">
        <v>25</v>
      </c>
    </row>
    <row r="615" spans="1:14" x14ac:dyDescent="0.35">
      <c r="A615" s="5" t="s">
        <v>28</v>
      </c>
      <c r="B615" s="5" t="s">
        <v>29</v>
      </c>
      <c r="C615" s="5">
        <v>724726</v>
      </c>
      <c r="D615" s="5">
        <v>725661</v>
      </c>
      <c r="E615" s="5" t="s">
        <v>25</v>
      </c>
      <c r="F615" s="4">
        <f>IF(AND(E615=E614,(C615-D614)&lt;$G$2),F614,F614+1)</f>
        <v>339</v>
      </c>
      <c r="L615" s="4">
        <v>614</v>
      </c>
      <c r="M615" s="4">
        <f>COUNTIF(F:F, L615)</f>
        <v>1</v>
      </c>
      <c r="N615" s="4" t="s">
        <v>25</v>
      </c>
    </row>
    <row r="616" spans="1:14" x14ac:dyDescent="0.35">
      <c r="A616" s="5" t="s">
        <v>28</v>
      </c>
      <c r="B616" s="5" t="s">
        <v>29</v>
      </c>
      <c r="C616" s="5">
        <v>726161</v>
      </c>
      <c r="D616" s="5">
        <v>728812</v>
      </c>
      <c r="E616" s="5" t="s">
        <v>25</v>
      </c>
      <c r="F616" s="4">
        <f>IF(AND(E616=E615,(C616-D615)&lt;$G$2),F615,F615+1)</f>
        <v>340</v>
      </c>
      <c r="L616" s="4">
        <v>615</v>
      </c>
      <c r="M616" s="4">
        <f>COUNTIF(F:F, L616)</f>
        <v>1</v>
      </c>
      <c r="N616" s="4" t="s">
        <v>25</v>
      </c>
    </row>
    <row r="617" spans="1:14" x14ac:dyDescent="0.35">
      <c r="A617" s="5" t="s">
        <v>28</v>
      </c>
      <c r="B617" s="5" t="s">
        <v>29</v>
      </c>
      <c r="C617" s="5">
        <v>729286</v>
      </c>
      <c r="D617" s="5">
        <v>730515</v>
      </c>
      <c r="E617" s="5" t="s">
        <v>25</v>
      </c>
      <c r="F617" s="4">
        <f>IF(AND(E617=E616,(C617-D616)&lt;$G$2),F616,F616+1)</f>
        <v>341</v>
      </c>
      <c r="L617" s="4">
        <v>616</v>
      </c>
      <c r="M617" s="4">
        <f>COUNTIF(F:F, L617)</f>
        <v>1</v>
      </c>
      <c r="N617" s="4" t="s">
        <v>200</v>
      </c>
    </row>
    <row r="618" spans="1:14" x14ac:dyDescent="0.35">
      <c r="A618" s="5" t="s">
        <v>28</v>
      </c>
      <c r="B618" s="5" t="s">
        <v>29</v>
      </c>
      <c r="C618" s="5">
        <v>730648</v>
      </c>
      <c r="D618" s="5">
        <v>730842</v>
      </c>
      <c r="E618" s="5" t="s">
        <v>25</v>
      </c>
      <c r="F618" s="4">
        <f>IF(AND(E618=E617,(C618-D617)&lt;$G$2),F617,F617+1)</f>
        <v>342</v>
      </c>
      <c r="L618" s="4">
        <v>617</v>
      </c>
      <c r="M618" s="4">
        <f>COUNTIF(F:F, L618)</f>
        <v>2</v>
      </c>
      <c r="N618" s="4" t="s">
        <v>25</v>
      </c>
    </row>
    <row r="619" spans="1:14" x14ac:dyDescent="0.35">
      <c r="A619" s="5" t="s">
        <v>28</v>
      </c>
      <c r="B619" s="5" t="s">
        <v>29</v>
      </c>
      <c r="C619" s="5">
        <v>730920</v>
      </c>
      <c r="D619" s="5">
        <v>732257</v>
      </c>
      <c r="E619" s="5" t="s">
        <v>25</v>
      </c>
      <c r="F619" s="4">
        <f>IF(AND(E619=E618,(C619-D618)&lt;$G$2),F618,F618+1)</f>
        <v>342</v>
      </c>
      <c r="L619" s="4">
        <v>618</v>
      </c>
      <c r="M619" s="4">
        <f>COUNTIF(F:F, L619)</f>
        <v>1</v>
      </c>
      <c r="N619" s="4" t="s">
        <v>25</v>
      </c>
    </row>
    <row r="620" spans="1:14" x14ac:dyDescent="0.35">
      <c r="A620" s="5" t="s">
        <v>28</v>
      </c>
      <c r="B620" s="5" t="s">
        <v>29</v>
      </c>
      <c r="C620" s="5">
        <v>732291</v>
      </c>
      <c r="D620" s="5">
        <v>733724</v>
      </c>
      <c r="E620" s="5" t="s">
        <v>25</v>
      </c>
      <c r="F620" s="4">
        <f>IF(AND(E620=E619,(C620-D619)&lt;$G$2),F619,F619+1)</f>
        <v>342</v>
      </c>
      <c r="L620" s="4">
        <v>619</v>
      </c>
      <c r="M620" s="4">
        <f>COUNTIF(F:F, L620)</f>
        <v>1</v>
      </c>
      <c r="N620" s="4" t="s">
        <v>25</v>
      </c>
    </row>
    <row r="621" spans="1:14" x14ac:dyDescent="0.35">
      <c r="A621" s="5" t="s">
        <v>28</v>
      </c>
      <c r="B621" s="5" t="s">
        <v>29</v>
      </c>
      <c r="C621" s="5">
        <v>733728</v>
      </c>
      <c r="D621" s="5">
        <v>734828</v>
      </c>
      <c r="E621" s="5" t="s">
        <v>200</v>
      </c>
      <c r="F621" s="4">
        <f>IF(AND(E621=E620,(C621-D620)&lt;$G$2),F620,F620+1)</f>
        <v>343</v>
      </c>
      <c r="L621" s="4">
        <v>620</v>
      </c>
      <c r="M621" s="4">
        <f>COUNTIF(F:F, L621)</f>
        <v>1</v>
      </c>
      <c r="N621" s="4" t="s">
        <v>25</v>
      </c>
    </row>
    <row r="622" spans="1:14" x14ac:dyDescent="0.35">
      <c r="A622" s="5" t="s">
        <v>28</v>
      </c>
      <c r="B622" s="5" t="s">
        <v>29</v>
      </c>
      <c r="C622" s="5">
        <v>735128</v>
      </c>
      <c r="D622" s="5">
        <v>736204</v>
      </c>
      <c r="E622" s="5" t="s">
        <v>25</v>
      </c>
      <c r="F622" s="4">
        <f>IF(AND(E622=E621,(C622-D621)&lt;$G$2),F621,F621+1)</f>
        <v>344</v>
      </c>
      <c r="L622" s="4">
        <v>621</v>
      </c>
      <c r="M622" s="4">
        <f>COUNTIF(F:F, L622)</f>
        <v>1</v>
      </c>
      <c r="N622" s="4" t="s">
        <v>200</v>
      </c>
    </row>
    <row r="623" spans="1:14" x14ac:dyDescent="0.35">
      <c r="A623" s="5" t="s">
        <v>28</v>
      </c>
      <c r="B623" s="5" t="s">
        <v>29</v>
      </c>
      <c r="C623" s="5">
        <v>736497</v>
      </c>
      <c r="D623" s="5">
        <v>737585</v>
      </c>
      <c r="E623" s="5" t="s">
        <v>25</v>
      </c>
      <c r="F623" s="4">
        <f>IF(AND(E623=E622,(C623-D622)&lt;$G$2),F622,F622+1)</f>
        <v>345</v>
      </c>
      <c r="L623" s="4">
        <v>622</v>
      </c>
      <c r="M623" s="4">
        <f>COUNTIF(F:F, L623)</f>
        <v>1</v>
      </c>
      <c r="N623" s="4" t="s">
        <v>25</v>
      </c>
    </row>
    <row r="624" spans="1:14" x14ac:dyDescent="0.35">
      <c r="A624" s="5" t="s">
        <v>28</v>
      </c>
      <c r="B624" s="5" t="s">
        <v>29</v>
      </c>
      <c r="C624" s="5">
        <v>737962</v>
      </c>
      <c r="D624" s="5">
        <v>738792</v>
      </c>
      <c r="E624" s="5" t="s">
        <v>25</v>
      </c>
      <c r="F624" s="4">
        <f>IF(AND(E624=E623,(C624-D623)&lt;$G$2),F623,F623+1)</f>
        <v>346</v>
      </c>
      <c r="L624" s="4">
        <v>623</v>
      </c>
      <c r="M624" s="4">
        <f>COUNTIF(F:F, L624)</f>
        <v>2</v>
      </c>
      <c r="N624" s="4" t="s">
        <v>25</v>
      </c>
    </row>
    <row r="625" spans="1:14" x14ac:dyDescent="0.35">
      <c r="A625" s="5" t="s">
        <v>28</v>
      </c>
      <c r="B625" s="5" t="s">
        <v>29</v>
      </c>
      <c r="C625" s="5">
        <v>738896</v>
      </c>
      <c r="D625" s="5">
        <v>740167</v>
      </c>
      <c r="E625" s="5" t="s">
        <v>25</v>
      </c>
      <c r="F625" s="4">
        <f>IF(AND(E625=E624,(C625-D624)&lt;$G$2),F624,F624+1)</f>
        <v>347</v>
      </c>
      <c r="L625" s="4">
        <v>624</v>
      </c>
      <c r="M625" s="4">
        <f>COUNTIF(F:F, L625)</f>
        <v>1</v>
      </c>
      <c r="N625" s="4" t="s">
        <v>25</v>
      </c>
    </row>
    <row r="626" spans="1:14" x14ac:dyDescent="0.35">
      <c r="A626" s="5" t="s">
        <v>28</v>
      </c>
      <c r="B626" s="5" t="s">
        <v>29</v>
      </c>
      <c r="C626" s="5">
        <v>740646</v>
      </c>
      <c r="D626" s="5">
        <v>742121</v>
      </c>
      <c r="E626" s="5" t="s">
        <v>25</v>
      </c>
      <c r="F626" s="4">
        <f>IF(AND(E626=E625,(C626-D625)&lt;$G$2),F625,F625+1)</f>
        <v>348</v>
      </c>
      <c r="L626" s="4">
        <v>625</v>
      </c>
      <c r="M626" s="4">
        <f>COUNTIF(F:F, L626)</f>
        <v>1</v>
      </c>
      <c r="N626" s="4" t="s">
        <v>25</v>
      </c>
    </row>
    <row r="627" spans="1:14" x14ac:dyDescent="0.35">
      <c r="A627" s="5" t="s">
        <v>28</v>
      </c>
      <c r="B627" s="5" t="s">
        <v>29</v>
      </c>
      <c r="C627" s="5">
        <v>742225</v>
      </c>
      <c r="D627" s="5">
        <v>743340</v>
      </c>
      <c r="E627" s="5" t="s">
        <v>200</v>
      </c>
      <c r="F627" s="4">
        <f>IF(AND(E627=E626,(C627-D626)&lt;$G$2),F626,F626+1)</f>
        <v>349</v>
      </c>
      <c r="L627" s="4">
        <v>626</v>
      </c>
      <c r="M627" s="4">
        <f>COUNTIF(F:F, L627)</f>
        <v>2</v>
      </c>
      <c r="N627" s="4" t="s">
        <v>25</v>
      </c>
    </row>
    <row r="628" spans="1:14" x14ac:dyDescent="0.35">
      <c r="A628" s="5" t="s">
        <v>28</v>
      </c>
      <c r="B628" s="5" t="s">
        <v>29</v>
      </c>
      <c r="C628" s="5">
        <v>743420</v>
      </c>
      <c r="D628" s="5">
        <v>744379</v>
      </c>
      <c r="E628" s="5" t="s">
        <v>200</v>
      </c>
      <c r="F628" s="4">
        <f>IF(AND(E628=E627,(C628-D627)&lt;$G$2),F627,F627+1)</f>
        <v>349</v>
      </c>
      <c r="L628" s="4">
        <v>627</v>
      </c>
      <c r="M628" s="4">
        <f>COUNTIF(F:F, L628)</f>
        <v>1</v>
      </c>
      <c r="N628" s="4" t="s">
        <v>25</v>
      </c>
    </row>
    <row r="629" spans="1:14" x14ac:dyDescent="0.35">
      <c r="A629" s="5" t="s">
        <v>28</v>
      </c>
      <c r="B629" s="5" t="s">
        <v>29</v>
      </c>
      <c r="C629" s="5">
        <v>744871</v>
      </c>
      <c r="D629" s="5">
        <v>746124</v>
      </c>
      <c r="E629" s="5" t="s">
        <v>25</v>
      </c>
      <c r="F629" s="4">
        <f>IF(AND(E629=E628,(C629-D628)&lt;$G$2),F628,F628+1)</f>
        <v>350</v>
      </c>
      <c r="L629" s="4">
        <v>628</v>
      </c>
      <c r="M629" s="4">
        <f>COUNTIF(F:F, L629)</f>
        <v>1</v>
      </c>
      <c r="N629" s="4" t="s">
        <v>25</v>
      </c>
    </row>
    <row r="630" spans="1:14" x14ac:dyDescent="0.35">
      <c r="A630" s="5" t="s">
        <v>28</v>
      </c>
      <c r="B630" s="5" t="s">
        <v>29</v>
      </c>
      <c r="C630" s="5">
        <v>748377</v>
      </c>
      <c r="D630" s="5">
        <v>749459</v>
      </c>
      <c r="E630" s="5" t="s">
        <v>25</v>
      </c>
      <c r="F630" s="4">
        <f>IF(AND(E630=E629,(C630-D629)&lt;$G$2),F629,F629+1)</f>
        <v>351</v>
      </c>
      <c r="L630" s="4">
        <v>629</v>
      </c>
      <c r="M630" s="4">
        <f>COUNTIF(F:F, L630)</f>
        <v>1</v>
      </c>
      <c r="N630" s="4" t="s">
        <v>200</v>
      </c>
    </row>
    <row r="631" spans="1:14" x14ac:dyDescent="0.35">
      <c r="A631" s="5" t="s">
        <v>28</v>
      </c>
      <c r="B631" s="5" t="s">
        <v>29</v>
      </c>
      <c r="C631" s="5">
        <v>749554</v>
      </c>
      <c r="D631" s="5">
        <v>750000</v>
      </c>
      <c r="E631" s="5" t="s">
        <v>25</v>
      </c>
      <c r="F631" s="4">
        <f>IF(AND(E631=E630,(C631-D630)&lt;$G$2),F630,F630+1)</f>
        <v>351</v>
      </c>
      <c r="L631" s="4">
        <v>630</v>
      </c>
      <c r="M631" s="4">
        <f>COUNTIF(F:F, L631)</f>
        <v>1</v>
      </c>
      <c r="N631" s="4" t="s">
        <v>200</v>
      </c>
    </row>
    <row r="632" spans="1:14" x14ac:dyDescent="0.35">
      <c r="A632" s="5" t="s">
        <v>28</v>
      </c>
      <c r="B632" s="5" t="s">
        <v>29</v>
      </c>
      <c r="C632" s="5">
        <v>750102</v>
      </c>
      <c r="D632" s="5">
        <v>750242</v>
      </c>
      <c r="E632" s="5" t="s">
        <v>200</v>
      </c>
      <c r="F632" s="4">
        <f>IF(AND(E632=E631,(C632-D631)&lt;$G$2),F631,F631+1)</f>
        <v>352</v>
      </c>
      <c r="L632" s="4">
        <v>631</v>
      </c>
      <c r="M632" s="4">
        <f>COUNTIF(F:F, L632)</f>
        <v>1</v>
      </c>
      <c r="N632" s="4" t="s">
        <v>25</v>
      </c>
    </row>
    <row r="633" spans="1:14" x14ac:dyDescent="0.35">
      <c r="A633" s="5" t="s">
        <v>28</v>
      </c>
      <c r="B633" s="5" t="s">
        <v>29</v>
      </c>
      <c r="C633" s="5">
        <v>751016</v>
      </c>
      <c r="D633" s="5">
        <v>752008</v>
      </c>
      <c r="E633" s="5" t="s">
        <v>25</v>
      </c>
      <c r="F633" s="4">
        <f>IF(AND(E633=E632,(C633-D632)&lt;$G$2),F632,F632+1)</f>
        <v>353</v>
      </c>
      <c r="L633" s="4">
        <v>632</v>
      </c>
      <c r="M633" s="4">
        <f>COUNTIF(F:F, L633)</f>
        <v>1</v>
      </c>
      <c r="N633" s="4" t="s">
        <v>200</v>
      </c>
    </row>
    <row r="634" spans="1:14" x14ac:dyDescent="0.35">
      <c r="A634" s="5" t="s">
        <v>28</v>
      </c>
      <c r="B634" s="5" t="s">
        <v>29</v>
      </c>
      <c r="C634" s="5">
        <v>752241</v>
      </c>
      <c r="D634" s="5">
        <v>752714</v>
      </c>
      <c r="E634" s="5" t="s">
        <v>25</v>
      </c>
      <c r="F634" s="4">
        <f>IF(AND(E634=E633,(C634-D633)&lt;$G$2),F633,F633+1)</f>
        <v>354</v>
      </c>
      <c r="L634" s="4">
        <v>633</v>
      </c>
      <c r="M634" s="4">
        <f>COUNTIF(F:F, L634)</f>
        <v>3</v>
      </c>
      <c r="N634" s="4" t="s">
        <v>25</v>
      </c>
    </row>
    <row r="635" spans="1:14" x14ac:dyDescent="0.35">
      <c r="A635" s="5" t="s">
        <v>28</v>
      </c>
      <c r="B635" s="5" t="s">
        <v>29</v>
      </c>
      <c r="C635" s="5">
        <v>753297</v>
      </c>
      <c r="D635" s="5">
        <v>753695</v>
      </c>
      <c r="E635" s="5" t="s">
        <v>200</v>
      </c>
      <c r="F635" s="4">
        <f>IF(AND(E635=E634,(C635-D634)&lt;$G$2),F634,F634+1)</f>
        <v>355</v>
      </c>
      <c r="L635" s="4">
        <v>634</v>
      </c>
      <c r="M635" s="4">
        <f>COUNTIF(F:F, L635)</f>
        <v>1</v>
      </c>
      <c r="N635" s="4" t="s">
        <v>25</v>
      </c>
    </row>
    <row r="636" spans="1:14" x14ac:dyDescent="0.35">
      <c r="A636" s="5" t="s">
        <v>28</v>
      </c>
      <c r="B636" s="5" t="s">
        <v>29</v>
      </c>
      <c r="C636" s="5">
        <v>754233</v>
      </c>
      <c r="D636" s="5">
        <v>754406</v>
      </c>
      <c r="E636" s="5" t="s">
        <v>25</v>
      </c>
      <c r="F636" s="4">
        <f>IF(AND(E636=E635,(C636-D635)&lt;$G$2),F635,F635+1)</f>
        <v>356</v>
      </c>
      <c r="L636" s="4">
        <v>635</v>
      </c>
      <c r="M636" s="4">
        <f>COUNTIF(F:F, L636)</f>
        <v>2</v>
      </c>
      <c r="N636" s="4" t="s">
        <v>25</v>
      </c>
    </row>
    <row r="637" spans="1:14" x14ac:dyDescent="0.35">
      <c r="A637" s="5" t="s">
        <v>28</v>
      </c>
      <c r="B637" s="5" t="s">
        <v>29</v>
      </c>
      <c r="C637" s="5">
        <v>754458</v>
      </c>
      <c r="D637" s="5">
        <v>755123</v>
      </c>
      <c r="E637" s="5" t="s">
        <v>25</v>
      </c>
      <c r="F637" s="4">
        <f>IF(AND(E637=E636,(C637-D636)&lt;$G$2),F636,F636+1)</f>
        <v>356</v>
      </c>
      <c r="L637" s="4">
        <v>636</v>
      </c>
      <c r="M637" s="4">
        <f>COUNTIF(F:F, L637)</f>
        <v>1</v>
      </c>
      <c r="N637" s="4" t="s">
        <v>25</v>
      </c>
    </row>
    <row r="638" spans="1:14" x14ac:dyDescent="0.35">
      <c r="A638" s="5" t="s">
        <v>28</v>
      </c>
      <c r="B638" s="5" t="s">
        <v>29</v>
      </c>
      <c r="C638" s="5">
        <v>755123</v>
      </c>
      <c r="D638" s="5">
        <v>755692</v>
      </c>
      <c r="E638" s="5" t="s">
        <v>25</v>
      </c>
      <c r="F638" s="4">
        <f>IF(AND(E638=E637,(C638-D637)&lt;$G$2),F637,F637+1)</f>
        <v>356</v>
      </c>
      <c r="L638" s="4">
        <v>637</v>
      </c>
      <c r="M638" s="4">
        <f>COUNTIF(F:F, L638)</f>
        <v>1</v>
      </c>
      <c r="N638" s="4" t="s">
        <v>25</v>
      </c>
    </row>
    <row r="639" spans="1:14" x14ac:dyDescent="0.35">
      <c r="A639" s="5" t="s">
        <v>28</v>
      </c>
      <c r="B639" s="5" t="s">
        <v>29</v>
      </c>
      <c r="C639" s="5">
        <v>756225</v>
      </c>
      <c r="D639" s="5">
        <v>756686</v>
      </c>
      <c r="E639" s="5" t="s">
        <v>25</v>
      </c>
      <c r="F639" s="4">
        <f>IF(AND(E639=E638,(C639-D638)&lt;$G$2),F638,F638+1)</f>
        <v>357</v>
      </c>
      <c r="L639" s="4">
        <v>638</v>
      </c>
      <c r="M639" s="4">
        <f>COUNTIF(F:F, L639)</f>
        <v>2</v>
      </c>
      <c r="N639" s="4" t="s">
        <v>25</v>
      </c>
    </row>
    <row r="640" spans="1:14" x14ac:dyDescent="0.35">
      <c r="A640" s="5" t="s">
        <v>28</v>
      </c>
      <c r="B640" s="5" t="s">
        <v>29</v>
      </c>
      <c r="C640" s="5">
        <v>756899</v>
      </c>
      <c r="D640" s="5">
        <v>759043</v>
      </c>
      <c r="E640" s="5" t="s">
        <v>25</v>
      </c>
      <c r="F640" s="4">
        <f>IF(AND(E640=E639,(C640-D639)&lt;$G$2),F639,F639+1)</f>
        <v>358</v>
      </c>
      <c r="L640" s="4">
        <v>639</v>
      </c>
      <c r="M640" s="4">
        <f>COUNTIF(F:F, L640)</f>
        <v>2</v>
      </c>
      <c r="N640" s="4" t="s">
        <v>25</v>
      </c>
    </row>
    <row r="641" spans="1:14" x14ac:dyDescent="0.35">
      <c r="A641" s="5" t="s">
        <v>28</v>
      </c>
      <c r="B641" s="5" t="s">
        <v>29</v>
      </c>
      <c r="C641" s="5">
        <v>759129</v>
      </c>
      <c r="D641" s="5">
        <v>759755</v>
      </c>
      <c r="E641" s="5" t="s">
        <v>200</v>
      </c>
      <c r="F641" s="4">
        <f>IF(AND(E641=E640,(C641-D640)&lt;$G$2),F640,F640+1)</f>
        <v>359</v>
      </c>
      <c r="L641" s="4">
        <v>640</v>
      </c>
      <c r="M641" s="4">
        <f>COUNTIF(F:F, L641)</f>
        <v>2</v>
      </c>
      <c r="N641" s="4" t="s">
        <v>25</v>
      </c>
    </row>
    <row r="642" spans="1:14" x14ac:dyDescent="0.35">
      <c r="A642" s="5" t="s">
        <v>28</v>
      </c>
      <c r="B642" s="5" t="s">
        <v>29</v>
      </c>
      <c r="C642" s="5">
        <v>760239</v>
      </c>
      <c r="D642" s="5">
        <v>760523</v>
      </c>
      <c r="E642" s="5" t="s">
        <v>25</v>
      </c>
      <c r="F642" s="4">
        <f>IF(AND(E642=E641,(C642-D641)&lt;$G$2),F641,F641+1)</f>
        <v>360</v>
      </c>
      <c r="L642" s="4">
        <v>641</v>
      </c>
      <c r="M642" s="4">
        <f>COUNTIF(F:F, L642)</f>
        <v>1</v>
      </c>
      <c r="N642" s="4" t="s">
        <v>25</v>
      </c>
    </row>
    <row r="643" spans="1:14" x14ac:dyDescent="0.35">
      <c r="A643" s="5" t="s">
        <v>28</v>
      </c>
      <c r="B643" s="5" t="s">
        <v>29</v>
      </c>
      <c r="C643" s="5">
        <v>760557</v>
      </c>
      <c r="D643" s="5">
        <v>761180</v>
      </c>
      <c r="E643" s="5" t="s">
        <v>200</v>
      </c>
      <c r="F643" s="4">
        <f>IF(AND(E643=E642,(C643-D642)&lt;$G$2),F642,F642+1)</f>
        <v>361</v>
      </c>
      <c r="L643" s="4">
        <v>642</v>
      </c>
      <c r="M643" s="4">
        <f>COUNTIF(F:F, L643)</f>
        <v>2</v>
      </c>
      <c r="N643" s="4" t="s">
        <v>200</v>
      </c>
    </row>
    <row r="644" spans="1:14" x14ac:dyDescent="0.35">
      <c r="A644" s="5" t="s">
        <v>28</v>
      </c>
      <c r="B644" s="5" t="s">
        <v>29</v>
      </c>
      <c r="C644" s="5">
        <v>761358</v>
      </c>
      <c r="D644" s="5">
        <v>761948</v>
      </c>
      <c r="E644" s="5" t="s">
        <v>200</v>
      </c>
      <c r="F644" s="4">
        <f>IF(AND(E644=E643,(C644-D643)&lt;$G$2),F643,F643+1)</f>
        <v>362</v>
      </c>
      <c r="L644" s="4">
        <v>643</v>
      </c>
      <c r="M644" s="4">
        <f>COUNTIF(F:F, L644)</f>
        <v>2</v>
      </c>
      <c r="N644" s="4" t="s">
        <v>25</v>
      </c>
    </row>
    <row r="645" spans="1:14" x14ac:dyDescent="0.35">
      <c r="A645" s="5" t="s">
        <v>28</v>
      </c>
      <c r="B645" s="5" t="s">
        <v>29</v>
      </c>
      <c r="C645" s="5">
        <v>762309</v>
      </c>
      <c r="D645" s="5">
        <v>762932</v>
      </c>
      <c r="E645" s="5" t="s">
        <v>200</v>
      </c>
      <c r="F645" s="4">
        <f>IF(AND(E645=E644,(C645-D644)&lt;$G$2),F644,F644+1)</f>
        <v>363</v>
      </c>
      <c r="L645" s="4">
        <v>644</v>
      </c>
      <c r="M645" s="4">
        <f>COUNTIF(F:F, L645)</f>
        <v>1</v>
      </c>
      <c r="N645" s="4" t="s">
        <v>200</v>
      </c>
    </row>
    <row r="646" spans="1:14" x14ac:dyDescent="0.35">
      <c r="A646" s="5" t="s">
        <v>28</v>
      </c>
      <c r="B646" s="5" t="s">
        <v>29</v>
      </c>
      <c r="C646" s="5">
        <v>763110</v>
      </c>
      <c r="D646" s="5">
        <v>763700</v>
      </c>
      <c r="E646" s="5" t="s">
        <v>200</v>
      </c>
      <c r="F646" s="4">
        <f>IF(AND(E646=E645,(C646-D645)&lt;$G$2),F645,F645+1)</f>
        <v>364</v>
      </c>
      <c r="L646" s="4">
        <v>645</v>
      </c>
      <c r="M646" s="4">
        <f>COUNTIF(F:F, L646)</f>
        <v>1</v>
      </c>
      <c r="N646" s="4" t="s">
        <v>25</v>
      </c>
    </row>
    <row r="647" spans="1:14" x14ac:dyDescent="0.35">
      <c r="A647" s="5" t="s">
        <v>28</v>
      </c>
      <c r="B647" s="5" t="s">
        <v>29</v>
      </c>
      <c r="C647" s="5">
        <v>763878</v>
      </c>
      <c r="D647" s="5">
        <v>764468</v>
      </c>
      <c r="E647" s="5" t="s">
        <v>200</v>
      </c>
      <c r="F647" s="4">
        <f>IF(AND(E647=E646,(C647-D646)&lt;$G$2),F646,F646+1)</f>
        <v>365</v>
      </c>
      <c r="L647" s="4">
        <v>646</v>
      </c>
      <c r="M647" s="4">
        <f>COUNTIF(F:F, L647)</f>
        <v>1</v>
      </c>
      <c r="N647" s="4" t="s">
        <v>200</v>
      </c>
    </row>
    <row r="648" spans="1:14" x14ac:dyDescent="0.35">
      <c r="A648" s="5" t="s">
        <v>28</v>
      </c>
      <c r="B648" s="5" t="s">
        <v>29</v>
      </c>
      <c r="C648" s="5">
        <v>764961</v>
      </c>
      <c r="D648" s="5">
        <v>765476</v>
      </c>
      <c r="E648" s="5" t="s">
        <v>25</v>
      </c>
      <c r="F648" s="4">
        <f>IF(AND(E648=E647,(C648-D647)&lt;$G$2),F647,F647+1)</f>
        <v>366</v>
      </c>
      <c r="L648" s="4">
        <v>647</v>
      </c>
      <c r="M648" s="4">
        <f>COUNTIF(F:F, L648)</f>
        <v>1</v>
      </c>
      <c r="N648" s="4" t="s">
        <v>25</v>
      </c>
    </row>
    <row r="649" spans="1:14" x14ac:dyDescent="0.35">
      <c r="A649" s="5" t="s">
        <v>28</v>
      </c>
      <c r="B649" s="5" t="s">
        <v>29</v>
      </c>
      <c r="C649" s="5">
        <v>765725</v>
      </c>
      <c r="D649" s="5">
        <v>767131</v>
      </c>
      <c r="E649" s="5" t="s">
        <v>25</v>
      </c>
      <c r="F649" s="4">
        <f>IF(AND(E649=E648,(C649-D648)&lt;$G$2),F648,F648+1)</f>
        <v>367</v>
      </c>
      <c r="L649" s="4">
        <v>648</v>
      </c>
      <c r="M649" s="4">
        <f>COUNTIF(F:F, L649)</f>
        <v>1</v>
      </c>
      <c r="N649" s="4" t="s">
        <v>200</v>
      </c>
    </row>
    <row r="650" spans="1:14" x14ac:dyDescent="0.35">
      <c r="A650" s="5" t="s">
        <v>28</v>
      </c>
      <c r="B650" s="5" t="s">
        <v>29</v>
      </c>
      <c r="C650" s="5">
        <v>767745</v>
      </c>
      <c r="D650" s="5">
        <v>768557</v>
      </c>
      <c r="E650" s="5" t="s">
        <v>25</v>
      </c>
      <c r="F650" s="4">
        <f>IF(AND(E650=E649,(C650-D649)&lt;$G$2),F649,F649+1)</f>
        <v>368</v>
      </c>
      <c r="L650" s="4">
        <v>649</v>
      </c>
      <c r="M650" s="4">
        <f>COUNTIF(F:F, L650)</f>
        <v>2</v>
      </c>
      <c r="N650" s="4" t="s">
        <v>25</v>
      </c>
    </row>
    <row r="651" spans="1:14" x14ac:dyDescent="0.35">
      <c r="A651" s="5" t="s">
        <v>28</v>
      </c>
      <c r="B651" s="5" t="s">
        <v>29</v>
      </c>
      <c r="C651" s="5">
        <v>769160</v>
      </c>
      <c r="D651" s="5">
        <v>770809</v>
      </c>
      <c r="E651" s="5" t="s">
        <v>25</v>
      </c>
      <c r="F651" s="4">
        <f>IF(AND(E651=E650,(C651-D650)&lt;$G$2),F650,F650+1)</f>
        <v>369</v>
      </c>
      <c r="L651" s="4">
        <v>650</v>
      </c>
      <c r="M651" s="4">
        <f>COUNTIF(F:F, L651)</f>
        <v>1</v>
      </c>
      <c r="N651" s="4" t="s">
        <v>25</v>
      </c>
    </row>
    <row r="652" spans="1:14" x14ac:dyDescent="0.35">
      <c r="A652" s="5" t="s">
        <v>28</v>
      </c>
      <c r="B652" s="5" t="s">
        <v>29</v>
      </c>
      <c r="C652" s="5">
        <v>770902</v>
      </c>
      <c r="D652" s="5">
        <v>771666</v>
      </c>
      <c r="E652" s="5" t="s">
        <v>200</v>
      </c>
      <c r="F652" s="4">
        <f>IF(AND(E652=E651,(C652-D651)&lt;$G$2),F651,F651+1)</f>
        <v>370</v>
      </c>
      <c r="L652" s="4">
        <v>651</v>
      </c>
      <c r="M652" s="4">
        <f>COUNTIF(F:F, L652)</f>
        <v>1</v>
      </c>
      <c r="N652" s="4" t="s">
        <v>200</v>
      </c>
    </row>
    <row r="653" spans="1:14" x14ac:dyDescent="0.35">
      <c r="A653" s="5" t="s">
        <v>28</v>
      </c>
      <c r="B653" s="5" t="s">
        <v>29</v>
      </c>
      <c r="C653" s="5">
        <v>772259</v>
      </c>
      <c r="D653" s="5">
        <v>772969</v>
      </c>
      <c r="E653" s="5" t="s">
        <v>25</v>
      </c>
      <c r="F653" s="4">
        <f>IF(AND(E653=E652,(C653-D652)&lt;$G$2),F652,F652+1)</f>
        <v>371</v>
      </c>
      <c r="L653" s="4">
        <v>652</v>
      </c>
      <c r="M653" s="4">
        <f>COUNTIF(F:F, L653)</f>
        <v>1</v>
      </c>
      <c r="N653" s="4" t="s">
        <v>25</v>
      </c>
    </row>
    <row r="654" spans="1:14" x14ac:dyDescent="0.35">
      <c r="A654" s="5" t="s">
        <v>28</v>
      </c>
      <c r="B654" s="5" t="s">
        <v>29</v>
      </c>
      <c r="C654" s="5">
        <v>773015</v>
      </c>
      <c r="D654" s="5">
        <v>774160</v>
      </c>
      <c r="E654" s="5" t="s">
        <v>25</v>
      </c>
      <c r="F654" s="4">
        <f>IF(AND(E654=E653,(C654-D653)&lt;$G$2),F653,F653+1)</f>
        <v>371</v>
      </c>
      <c r="L654" s="4">
        <v>653</v>
      </c>
      <c r="M654" s="4">
        <f>COUNTIF(F:F, L654)</f>
        <v>1</v>
      </c>
      <c r="N654" s="4" t="s">
        <v>25</v>
      </c>
    </row>
    <row r="655" spans="1:14" x14ac:dyDescent="0.35">
      <c r="A655" s="5" t="s">
        <v>28</v>
      </c>
      <c r="B655" s="5" t="s">
        <v>29</v>
      </c>
      <c r="C655" s="5">
        <v>774352</v>
      </c>
      <c r="D655" s="5">
        <v>775743</v>
      </c>
      <c r="E655" s="5" t="s">
        <v>25</v>
      </c>
      <c r="F655" s="4">
        <f>IF(AND(E655=E654,(C655-D654)&lt;$G$2),F654,F654+1)</f>
        <v>372</v>
      </c>
      <c r="L655" s="4">
        <v>654</v>
      </c>
      <c r="M655" s="4">
        <f>COUNTIF(F:F, L655)</f>
        <v>2</v>
      </c>
      <c r="N655" s="4" t="s">
        <v>200</v>
      </c>
    </row>
    <row r="656" spans="1:14" x14ac:dyDescent="0.35">
      <c r="A656" s="5" t="s">
        <v>28</v>
      </c>
      <c r="B656" s="5" t="s">
        <v>29</v>
      </c>
      <c r="C656" s="5">
        <v>775764</v>
      </c>
      <c r="D656" s="5">
        <v>776861</v>
      </c>
      <c r="E656" s="5" t="s">
        <v>25</v>
      </c>
      <c r="F656" s="4">
        <f>IF(AND(E656=E655,(C656-D655)&lt;$G$2),F655,F655+1)</f>
        <v>372</v>
      </c>
      <c r="L656" s="4">
        <v>655</v>
      </c>
      <c r="M656" s="4">
        <f>COUNTIF(F:F, L656)</f>
        <v>1</v>
      </c>
      <c r="N656" s="4" t="s">
        <v>25</v>
      </c>
    </row>
    <row r="657" spans="1:14" x14ac:dyDescent="0.35">
      <c r="A657" s="5" t="s">
        <v>28</v>
      </c>
      <c r="B657" s="5" t="s">
        <v>29</v>
      </c>
      <c r="C657" s="5">
        <v>776932</v>
      </c>
      <c r="D657" s="5">
        <v>777447</v>
      </c>
      <c r="E657" s="5" t="s">
        <v>25</v>
      </c>
      <c r="F657" s="4">
        <f>IF(AND(E657=E656,(C657-D656)&lt;$G$2),F656,F656+1)</f>
        <v>372</v>
      </c>
      <c r="L657" s="4">
        <v>656</v>
      </c>
      <c r="M657" s="4">
        <f>COUNTIF(F:F, L657)</f>
        <v>2</v>
      </c>
      <c r="N657" s="4" t="s">
        <v>25</v>
      </c>
    </row>
    <row r="658" spans="1:14" x14ac:dyDescent="0.35">
      <c r="A658" s="5" t="s">
        <v>28</v>
      </c>
      <c r="B658" s="5" t="s">
        <v>29</v>
      </c>
      <c r="C658" s="5">
        <v>777550</v>
      </c>
      <c r="D658" s="5">
        <v>778467</v>
      </c>
      <c r="E658" s="5" t="s">
        <v>25</v>
      </c>
      <c r="F658" s="4">
        <f>IF(AND(E658=E657,(C658-D657)&lt;$G$2),F657,F657+1)</f>
        <v>373</v>
      </c>
      <c r="L658" s="4">
        <v>657</v>
      </c>
      <c r="M658" s="4">
        <f>COUNTIF(F:F, L658)</f>
        <v>1</v>
      </c>
      <c r="N658" s="4" t="s">
        <v>25</v>
      </c>
    </row>
    <row r="659" spans="1:14" x14ac:dyDescent="0.35">
      <c r="A659" s="5" t="s">
        <v>28</v>
      </c>
      <c r="B659" s="5" t="s">
        <v>29</v>
      </c>
      <c r="C659" s="5">
        <v>778496</v>
      </c>
      <c r="D659" s="5">
        <v>780436</v>
      </c>
      <c r="E659" s="5" t="s">
        <v>25</v>
      </c>
      <c r="F659" s="4">
        <f>IF(AND(E659=E658,(C659-D658)&lt;$G$2),F658,F658+1)</f>
        <v>373</v>
      </c>
      <c r="L659" s="4">
        <v>658</v>
      </c>
      <c r="M659" s="4">
        <f>COUNTIF(F:F, L659)</f>
        <v>3</v>
      </c>
      <c r="N659" s="4" t="s">
        <v>25</v>
      </c>
    </row>
    <row r="660" spans="1:14" x14ac:dyDescent="0.35">
      <c r="A660" s="5" t="s">
        <v>28</v>
      </c>
      <c r="B660" s="5" t="s">
        <v>29</v>
      </c>
      <c r="C660" s="5">
        <v>780460</v>
      </c>
      <c r="D660" s="5">
        <v>781206</v>
      </c>
      <c r="E660" s="5" t="s">
        <v>25</v>
      </c>
      <c r="F660" s="4">
        <f>IF(AND(E660=E659,(C660-D659)&lt;$G$2),F659,F659+1)</f>
        <v>373</v>
      </c>
      <c r="L660" s="4">
        <v>659</v>
      </c>
      <c r="M660" s="4">
        <f>COUNTIF(F:F, L660)</f>
        <v>1</v>
      </c>
      <c r="N660" s="4" t="s">
        <v>25</v>
      </c>
    </row>
    <row r="661" spans="1:14" x14ac:dyDescent="0.35">
      <c r="A661" s="5" t="s">
        <v>28</v>
      </c>
      <c r="B661" s="5" t="s">
        <v>29</v>
      </c>
      <c r="C661" s="5">
        <v>781199</v>
      </c>
      <c r="D661" s="5">
        <v>782182</v>
      </c>
      <c r="E661" s="5" t="s">
        <v>25</v>
      </c>
      <c r="F661" s="4">
        <f>IF(AND(E661=E660,(C661-D660)&lt;$G$2),F660,F660+1)</f>
        <v>373</v>
      </c>
      <c r="L661" s="4">
        <v>660</v>
      </c>
      <c r="M661" s="4">
        <f>COUNTIF(F:F, L661)</f>
        <v>1</v>
      </c>
      <c r="N661" s="4" t="s">
        <v>25</v>
      </c>
    </row>
    <row r="662" spans="1:14" x14ac:dyDescent="0.35">
      <c r="A662" s="5" t="s">
        <v>28</v>
      </c>
      <c r="B662" s="5" t="s">
        <v>29</v>
      </c>
      <c r="C662" s="5">
        <v>782332</v>
      </c>
      <c r="D662" s="5">
        <v>784248</v>
      </c>
      <c r="E662" s="5" t="s">
        <v>200</v>
      </c>
      <c r="F662" s="4">
        <f>IF(AND(E662=E661,(C662-D661)&lt;$G$2),F661,F661+1)</f>
        <v>374</v>
      </c>
      <c r="L662" s="4">
        <v>661</v>
      </c>
      <c r="M662" s="4">
        <f>COUNTIF(F:F, L662)</f>
        <v>1</v>
      </c>
      <c r="N662" s="4" t="s">
        <v>25</v>
      </c>
    </row>
    <row r="663" spans="1:14" x14ac:dyDescent="0.35">
      <c r="A663" s="5" t="s">
        <v>28</v>
      </c>
      <c r="B663" s="5" t="s">
        <v>29</v>
      </c>
      <c r="C663" s="5">
        <v>784595</v>
      </c>
      <c r="D663" s="5">
        <v>785125</v>
      </c>
      <c r="E663" s="5" t="s">
        <v>25</v>
      </c>
      <c r="F663" s="4">
        <f>IF(AND(E663=E662,(C663-D662)&lt;$G$2),F662,F662+1)</f>
        <v>375</v>
      </c>
      <c r="L663" s="4">
        <v>662</v>
      </c>
      <c r="M663" s="4">
        <f>COUNTIF(F:F, L663)</f>
        <v>2</v>
      </c>
      <c r="N663" s="4" t="s">
        <v>25</v>
      </c>
    </row>
    <row r="664" spans="1:14" x14ac:dyDescent="0.35">
      <c r="A664" s="5" t="s">
        <v>28</v>
      </c>
      <c r="B664" s="5" t="s">
        <v>29</v>
      </c>
      <c r="C664" s="5">
        <v>785188</v>
      </c>
      <c r="D664" s="5">
        <v>785679</v>
      </c>
      <c r="E664" s="5" t="s">
        <v>25</v>
      </c>
      <c r="F664" s="4">
        <f>IF(AND(E664=E663,(C664-D663)&lt;$G$2),F663,F663+1)</f>
        <v>375</v>
      </c>
      <c r="L664" s="4">
        <v>663</v>
      </c>
      <c r="M664" s="4">
        <f>COUNTIF(F:F, L664)</f>
        <v>2</v>
      </c>
      <c r="N664" s="4" t="s">
        <v>200</v>
      </c>
    </row>
    <row r="665" spans="1:14" x14ac:dyDescent="0.35">
      <c r="A665" s="5" t="s">
        <v>28</v>
      </c>
      <c r="B665" s="5" t="s">
        <v>29</v>
      </c>
      <c r="C665" s="5">
        <v>785767</v>
      </c>
      <c r="D665" s="5">
        <v>786222</v>
      </c>
      <c r="E665" s="5" t="s">
        <v>200</v>
      </c>
      <c r="F665" s="4">
        <f>IF(AND(E665=E664,(C665-D664)&lt;$G$2),F664,F664+1)</f>
        <v>376</v>
      </c>
      <c r="L665" s="4">
        <v>664</v>
      </c>
      <c r="M665" s="4">
        <f>COUNTIF(F:F, L665)</f>
        <v>1</v>
      </c>
      <c r="N665" s="4" t="s">
        <v>25</v>
      </c>
    </row>
    <row r="666" spans="1:14" x14ac:dyDescent="0.35">
      <c r="A666" s="5" t="s">
        <v>28</v>
      </c>
      <c r="B666" s="5" t="s">
        <v>29</v>
      </c>
      <c r="C666" s="5">
        <v>786215</v>
      </c>
      <c r="D666" s="5">
        <v>786673</v>
      </c>
      <c r="E666" s="5" t="s">
        <v>200</v>
      </c>
      <c r="F666" s="4">
        <f>IF(AND(E666=E665,(C666-D665)&lt;$G$2),F665,F665+1)</f>
        <v>376</v>
      </c>
      <c r="L666" s="4">
        <v>665</v>
      </c>
      <c r="M666" s="4">
        <f>COUNTIF(F:F, L666)</f>
        <v>1</v>
      </c>
      <c r="N666" s="4" t="s">
        <v>25</v>
      </c>
    </row>
    <row r="667" spans="1:14" x14ac:dyDescent="0.35">
      <c r="A667" s="5" t="s">
        <v>28</v>
      </c>
      <c r="B667" s="5" t="s">
        <v>29</v>
      </c>
      <c r="C667" s="5">
        <v>787094</v>
      </c>
      <c r="D667" s="5">
        <v>788173</v>
      </c>
      <c r="E667" s="5" t="s">
        <v>25</v>
      </c>
      <c r="F667" s="4">
        <f>IF(AND(E667=E666,(C667-D666)&lt;$G$2),F666,F666+1)</f>
        <v>377</v>
      </c>
      <c r="L667" s="4">
        <v>666</v>
      </c>
      <c r="M667" s="4">
        <f>COUNTIF(F:F, L667)</f>
        <v>4</v>
      </c>
      <c r="N667" s="4" t="s">
        <v>25</v>
      </c>
    </row>
    <row r="668" spans="1:14" x14ac:dyDescent="0.35">
      <c r="A668" s="5" t="s">
        <v>28</v>
      </c>
      <c r="B668" s="5" t="s">
        <v>29</v>
      </c>
      <c r="C668" s="5">
        <v>788437</v>
      </c>
      <c r="D668" s="5">
        <v>789366</v>
      </c>
      <c r="E668" s="5" t="s">
        <v>25</v>
      </c>
      <c r="F668" s="4">
        <f>IF(AND(E668=E667,(C668-D667)&lt;$G$2),F667,F667+1)</f>
        <v>378</v>
      </c>
      <c r="L668" s="4">
        <v>667</v>
      </c>
      <c r="M668" s="4">
        <f>COUNTIF(F:F, L668)</f>
        <v>1</v>
      </c>
      <c r="N668" s="4" t="s">
        <v>25</v>
      </c>
    </row>
    <row r="669" spans="1:14" x14ac:dyDescent="0.35">
      <c r="A669" s="5" t="s">
        <v>28</v>
      </c>
      <c r="B669" s="5" t="s">
        <v>29</v>
      </c>
      <c r="C669" s="5">
        <v>789588</v>
      </c>
      <c r="D669" s="5">
        <v>790877</v>
      </c>
      <c r="E669" s="5" t="s">
        <v>25</v>
      </c>
      <c r="F669" s="4">
        <f>IF(AND(E669=E668,(C669-D668)&lt;$G$2),F668,F668+1)</f>
        <v>379</v>
      </c>
      <c r="L669" s="4">
        <v>668</v>
      </c>
      <c r="M669" s="4">
        <f>COUNTIF(F:F, L669)</f>
        <v>1</v>
      </c>
      <c r="N669" s="4" t="s">
        <v>200</v>
      </c>
    </row>
    <row r="670" spans="1:14" x14ac:dyDescent="0.35">
      <c r="A670" s="5" t="s">
        <v>28</v>
      </c>
      <c r="B670" s="5" t="s">
        <v>29</v>
      </c>
      <c r="C670" s="5">
        <v>791091</v>
      </c>
      <c r="D670" s="5">
        <v>792086</v>
      </c>
      <c r="E670" s="5" t="s">
        <v>25</v>
      </c>
      <c r="F670" s="4">
        <f>IF(AND(E670=E669,(C670-D669)&lt;$G$2),F669,F669+1)</f>
        <v>380</v>
      </c>
      <c r="L670" s="4">
        <v>669</v>
      </c>
      <c r="M670" s="4">
        <f>COUNTIF(F:F, L670)</f>
        <v>3</v>
      </c>
      <c r="N670" s="4" t="s">
        <v>25</v>
      </c>
    </row>
    <row r="671" spans="1:14" x14ac:dyDescent="0.35">
      <c r="A671" s="5" t="s">
        <v>28</v>
      </c>
      <c r="B671" s="5" t="s">
        <v>29</v>
      </c>
      <c r="C671" s="5">
        <v>792130</v>
      </c>
      <c r="D671" s="5">
        <v>793029</v>
      </c>
      <c r="E671" s="5" t="s">
        <v>25</v>
      </c>
      <c r="F671" s="4">
        <f>IF(AND(E671=E670,(C671-D670)&lt;$G$2),F670,F670+1)</f>
        <v>380</v>
      </c>
      <c r="L671" s="4">
        <v>670</v>
      </c>
      <c r="M671" s="4">
        <f>COUNTIF(F:F, L671)</f>
        <v>1</v>
      </c>
      <c r="N671" s="4" t="s">
        <v>200</v>
      </c>
    </row>
    <row r="672" spans="1:14" x14ac:dyDescent="0.35">
      <c r="A672" s="5" t="s">
        <v>28</v>
      </c>
      <c r="B672" s="5" t="s">
        <v>29</v>
      </c>
      <c r="C672" s="5">
        <v>793022</v>
      </c>
      <c r="D672" s="5">
        <v>793783</v>
      </c>
      <c r="E672" s="5" t="s">
        <v>25</v>
      </c>
      <c r="F672" s="4">
        <f>IF(AND(E672=E671,(C672-D671)&lt;$G$2),F671,F671+1)</f>
        <v>380</v>
      </c>
      <c r="L672" s="4">
        <v>671</v>
      </c>
      <c r="M672" s="4">
        <f>COUNTIF(F:F, L672)</f>
        <v>1</v>
      </c>
      <c r="N672" s="4" t="s">
        <v>25</v>
      </c>
    </row>
    <row r="673" spans="1:14" x14ac:dyDescent="0.35">
      <c r="A673" s="5" t="s">
        <v>28</v>
      </c>
      <c r="B673" s="5" t="s">
        <v>29</v>
      </c>
      <c r="C673" s="5">
        <v>793793</v>
      </c>
      <c r="D673" s="5">
        <v>794110</v>
      </c>
      <c r="E673" s="5" t="s">
        <v>25</v>
      </c>
      <c r="F673" s="4">
        <f>IF(AND(E673=E672,(C673-D672)&lt;$G$2),F672,F672+1)</f>
        <v>380</v>
      </c>
      <c r="L673" s="4">
        <v>672</v>
      </c>
      <c r="M673" s="4">
        <f>COUNTIF(F:F, L673)</f>
        <v>2</v>
      </c>
      <c r="N673" s="4" t="s">
        <v>200</v>
      </c>
    </row>
    <row r="674" spans="1:14" x14ac:dyDescent="0.35">
      <c r="A674" s="5" t="s">
        <v>28</v>
      </c>
      <c r="B674" s="5" t="s">
        <v>29</v>
      </c>
      <c r="C674" s="5">
        <v>794222</v>
      </c>
      <c r="D674" s="5">
        <v>794431</v>
      </c>
      <c r="E674" s="5" t="s">
        <v>25</v>
      </c>
      <c r="F674" s="4">
        <f>IF(AND(E674=E673,(C674-D673)&lt;$G$2),F673,F673+1)</f>
        <v>381</v>
      </c>
      <c r="L674" s="4">
        <v>673</v>
      </c>
      <c r="M674" s="4">
        <f>COUNTIF(F:F, L674)</f>
        <v>3</v>
      </c>
      <c r="N674" s="4" t="s">
        <v>25</v>
      </c>
    </row>
    <row r="675" spans="1:14" x14ac:dyDescent="0.35">
      <c r="A675" s="5" t="s">
        <v>28</v>
      </c>
      <c r="B675" s="5" t="s">
        <v>29</v>
      </c>
      <c r="C675" s="5">
        <v>794695</v>
      </c>
      <c r="D675" s="5">
        <v>795303</v>
      </c>
      <c r="E675" s="5" t="s">
        <v>200</v>
      </c>
      <c r="F675" s="4">
        <f>IF(AND(E675=E674,(C675-D674)&lt;$G$2),F674,F674+1)</f>
        <v>382</v>
      </c>
      <c r="L675" s="4">
        <v>674</v>
      </c>
      <c r="M675" s="4">
        <f>COUNTIF(F:F, L675)</f>
        <v>2</v>
      </c>
      <c r="N675" s="4" t="s">
        <v>25</v>
      </c>
    </row>
    <row r="676" spans="1:14" x14ac:dyDescent="0.35">
      <c r="A676" s="5" t="s">
        <v>28</v>
      </c>
      <c r="B676" s="5" t="s">
        <v>29</v>
      </c>
      <c r="C676" s="5">
        <v>795313</v>
      </c>
      <c r="D676" s="5">
        <v>796260</v>
      </c>
      <c r="E676" s="5" t="s">
        <v>200</v>
      </c>
      <c r="F676" s="4">
        <f>IF(AND(E676=E675,(C676-D675)&lt;$G$2),F675,F675+1)</f>
        <v>382</v>
      </c>
      <c r="L676" s="4">
        <v>675</v>
      </c>
      <c r="M676" s="4">
        <f>COUNTIF(F:F, L676)</f>
        <v>3</v>
      </c>
      <c r="N676" s="4" t="s">
        <v>25</v>
      </c>
    </row>
    <row r="677" spans="1:14" x14ac:dyDescent="0.35">
      <c r="A677" s="5" t="s">
        <v>28</v>
      </c>
      <c r="B677" s="5" t="s">
        <v>29</v>
      </c>
      <c r="C677" s="5">
        <v>796339</v>
      </c>
      <c r="D677" s="5">
        <v>797727</v>
      </c>
      <c r="E677" s="5" t="s">
        <v>200</v>
      </c>
      <c r="F677" s="4">
        <f>IF(AND(E677=E676,(C677-D676)&lt;$G$2),F676,F676+1)</f>
        <v>382</v>
      </c>
      <c r="L677" s="4">
        <v>676</v>
      </c>
      <c r="M677" s="4">
        <f>COUNTIF(F:F, L677)</f>
        <v>1</v>
      </c>
      <c r="N677" s="4" t="s">
        <v>25</v>
      </c>
    </row>
    <row r="678" spans="1:14" x14ac:dyDescent="0.35">
      <c r="A678" s="5" t="s">
        <v>28</v>
      </c>
      <c r="B678" s="5" t="s">
        <v>29</v>
      </c>
      <c r="C678" s="5">
        <v>797743</v>
      </c>
      <c r="D678" s="5">
        <v>798093</v>
      </c>
      <c r="E678" s="5" t="s">
        <v>200</v>
      </c>
      <c r="F678" s="4">
        <f>IF(AND(E678=E677,(C678-D677)&lt;$G$2),F677,F677+1)</f>
        <v>382</v>
      </c>
      <c r="L678" s="4">
        <v>677</v>
      </c>
      <c r="M678" s="4">
        <f>COUNTIF(F:F, L678)</f>
        <v>1</v>
      </c>
      <c r="N678" s="4" t="s">
        <v>25</v>
      </c>
    </row>
    <row r="679" spans="1:14" x14ac:dyDescent="0.35">
      <c r="A679" s="5" t="s">
        <v>28</v>
      </c>
      <c r="B679" s="5" t="s">
        <v>29</v>
      </c>
      <c r="C679" s="5">
        <v>798108</v>
      </c>
      <c r="D679" s="5">
        <v>799673</v>
      </c>
      <c r="E679" s="5" t="s">
        <v>200</v>
      </c>
      <c r="F679" s="4">
        <f>IF(AND(E679=E678,(C679-D678)&lt;$G$2),F678,F678+1)</f>
        <v>382</v>
      </c>
      <c r="L679" s="4">
        <v>678</v>
      </c>
      <c r="M679" s="4">
        <f>COUNTIF(F:F, L679)</f>
        <v>3</v>
      </c>
      <c r="N679" s="4" t="s">
        <v>25</v>
      </c>
    </row>
    <row r="680" spans="1:14" x14ac:dyDescent="0.35">
      <c r="A680" s="5" t="s">
        <v>28</v>
      </c>
      <c r="B680" s="5" t="s">
        <v>29</v>
      </c>
      <c r="C680" s="5">
        <v>799703</v>
      </c>
      <c r="D680" s="5">
        <v>800068</v>
      </c>
      <c r="E680" s="5" t="s">
        <v>200</v>
      </c>
      <c r="F680" s="4">
        <f>IF(AND(E680=E679,(C680-D679)&lt;$G$2),F679,F679+1)</f>
        <v>382</v>
      </c>
      <c r="L680" s="4">
        <v>679</v>
      </c>
      <c r="M680" s="4">
        <f>COUNTIF(F:F, L680)</f>
        <v>3</v>
      </c>
      <c r="N680" s="4" t="s">
        <v>25</v>
      </c>
    </row>
    <row r="681" spans="1:14" x14ac:dyDescent="0.35">
      <c r="A681" s="5" t="s">
        <v>28</v>
      </c>
      <c r="B681" s="5" t="s">
        <v>29</v>
      </c>
      <c r="C681" s="5">
        <v>800077</v>
      </c>
      <c r="D681" s="5">
        <v>800394</v>
      </c>
      <c r="E681" s="5" t="s">
        <v>200</v>
      </c>
      <c r="F681" s="4">
        <f>IF(AND(E681=E680,(C681-D680)&lt;$G$2),F680,F680+1)</f>
        <v>382</v>
      </c>
      <c r="L681" s="4">
        <v>680</v>
      </c>
      <c r="M681" s="4">
        <f>COUNTIF(F:F, L681)</f>
        <v>4</v>
      </c>
      <c r="N681" s="4" t="s">
        <v>25</v>
      </c>
    </row>
    <row r="682" spans="1:14" x14ac:dyDescent="0.35">
      <c r="A682" s="5" t="s">
        <v>28</v>
      </c>
      <c r="B682" s="5" t="s">
        <v>29</v>
      </c>
      <c r="C682" s="5">
        <v>800419</v>
      </c>
      <c r="D682" s="5">
        <v>801243</v>
      </c>
      <c r="E682" s="5" t="s">
        <v>200</v>
      </c>
      <c r="F682" s="4">
        <f>IF(AND(E682=E681,(C682-D681)&lt;$G$2),F681,F681+1)</f>
        <v>382</v>
      </c>
      <c r="L682" s="4">
        <v>681</v>
      </c>
      <c r="M682" s="4">
        <f>COUNTIF(F:F, L682)</f>
        <v>1</v>
      </c>
      <c r="N682" s="4" t="s">
        <v>25</v>
      </c>
    </row>
    <row r="683" spans="1:14" x14ac:dyDescent="0.35">
      <c r="A683" s="5" t="s">
        <v>28</v>
      </c>
      <c r="B683" s="5" t="s">
        <v>29</v>
      </c>
      <c r="C683" s="5">
        <v>802098</v>
      </c>
      <c r="D683" s="5">
        <v>803909</v>
      </c>
      <c r="E683" s="5" t="s">
        <v>25</v>
      </c>
      <c r="F683" s="4">
        <f>IF(AND(E683=E682,(C683-D682)&lt;$G$2),F682,F682+1)</f>
        <v>383</v>
      </c>
      <c r="L683" s="4">
        <v>682</v>
      </c>
      <c r="M683" s="4">
        <f>COUNTIF(F:F, L683)</f>
        <v>1</v>
      </c>
      <c r="N683" s="4" t="s">
        <v>25</v>
      </c>
    </row>
    <row r="684" spans="1:14" x14ac:dyDescent="0.35">
      <c r="A684" s="5" t="s">
        <v>28</v>
      </c>
      <c r="B684" s="5" t="s">
        <v>29</v>
      </c>
      <c r="C684" s="5">
        <v>804078</v>
      </c>
      <c r="D684" s="5">
        <v>805064</v>
      </c>
      <c r="E684" s="5" t="s">
        <v>25</v>
      </c>
      <c r="F684" s="4">
        <f>IF(AND(E684=E683,(C684-D683)&lt;$G$2),F683,F683+1)</f>
        <v>384</v>
      </c>
      <c r="L684" s="4">
        <v>683</v>
      </c>
      <c r="M684" s="4">
        <f>COUNTIF(F:F, L684)</f>
        <v>4</v>
      </c>
      <c r="N684" s="4" t="s">
        <v>200</v>
      </c>
    </row>
    <row r="685" spans="1:14" x14ac:dyDescent="0.35">
      <c r="A685" s="5" t="s">
        <v>28</v>
      </c>
      <c r="B685" s="5" t="s">
        <v>29</v>
      </c>
      <c r="C685" s="5">
        <v>805225</v>
      </c>
      <c r="D685" s="5">
        <v>806391</v>
      </c>
      <c r="E685" s="5" t="s">
        <v>200</v>
      </c>
      <c r="F685" s="4">
        <f>IF(AND(E685=E684,(C685-D684)&lt;$G$2),F684,F684+1)</f>
        <v>385</v>
      </c>
      <c r="L685" s="4">
        <v>684</v>
      </c>
      <c r="M685" s="4">
        <f>COUNTIF(F:F, L685)</f>
        <v>3</v>
      </c>
      <c r="N685" s="4" t="s">
        <v>200</v>
      </c>
    </row>
    <row r="686" spans="1:14" x14ac:dyDescent="0.35">
      <c r="A686" s="5" t="s">
        <v>28</v>
      </c>
      <c r="B686" s="5" t="s">
        <v>29</v>
      </c>
      <c r="C686" s="5">
        <v>806378</v>
      </c>
      <c r="D686" s="5">
        <v>807505</v>
      </c>
      <c r="E686" s="5" t="s">
        <v>200</v>
      </c>
      <c r="F686" s="4">
        <f>IF(AND(E686=E685,(C686-D685)&lt;$G$2),F685,F685+1)</f>
        <v>385</v>
      </c>
      <c r="L686" s="4">
        <v>685</v>
      </c>
      <c r="M686" s="4">
        <f>COUNTIF(F:F, L686)</f>
        <v>1</v>
      </c>
      <c r="N686" s="4" t="s">
        <v>200</v>
      </c>
    </row>
    <row r="687" spans="1:14" x14ac:dyDescent="0.35">
      <c r="A687" s="5" t="s">
        <v>28</v>
      </c>
      <c r="B687" s="5" t="s">
        <v>29</v>
      </c>
      <c r="C687" s="5">
        <v>807517</v>
      </c>
      <c r="D687" s="5">
        <v>808449</v>
      </c>
      <c r="E687" s="5" t="s">
        <v>200</v>
      </c>
      <c r="F687" s="4">
        <f>IF(AND(E687=E686,(C687-D686)&lt;$G$2),F686,F686+1)</f>
        <v>385</v>
      </c>
      <c r="L687" s="4">
        <v>686</v>
      </c>
      <c r="M687" s="4">
        <f>COUNTIF(F:F, L687)</f>
        <v>1</v>
      </c>
      <c r="N687" s="4" t="s">
        <v>200</v>
      </c>
    </row>
    <row r="688" spans="1:14" x14ac:dyDescent="0.35">
      <c r="A688" s="5" t="s">
        <v>28</v>
      </c>
      <c r="B688" s="5" t="s">
        <v>29</v>
      </c>
      <c r="C688" s="5">
        <v>808673</v>
      </c>
      <c r="D688" s="5">
        <v>809737</v>
      </c>
      <c r="E688" s="5" t="s">
        <v>25</v>
      </c>
      <c r="F688" s="4">
        <f>IF(AND(E688=E687,(C688-D687)&lt;$G$2),F687,F687+1)</f>
        <v>386</v>
      </c>
      <c r="L688" s="4">
        <v>687</v>
      </c>
      <c r="M688" s="4">
        <f>COUNTIF(F:F, L688)</f>
        <v>3</v>
      </c>
      <c r="N688" s="4" t="s">
        <v>25</v>
      </c>
    </row>
    <row r="689" spans="1:14" x14ac:dyDescent="0.35">
      <c r="A689" s="5" t="s">
        <v>28</v>
      </c>
      <c r="B689" s="5" t="s">
        <v>29</v>
      </c>
      <c r="C689" s="5">
        <v>809815</v>
      </c>
      <c r="D689" s="5">
        <v>810438</v>
      </c>
      <c r="E689" s="5" t="s">
        <v>25</v>
      </c>
      <c r="F689" s="4">
        <f>IF(AND(E689=E688,(C689-D688)&lt;$G$2),F688,F688+1)</f>
        <v>386</v>
      </c>
      <c r="L689" s="4">
        <v>688</v>
      </c>
      <c r="M689" s="4">
        <f>COUNTIF(F:F, L689)</f>
        <v>3</v>
      </c>
      <c r="N689" s="4" t="s">
        <v>200</v>
      </c>
    </row>
    <row r="690" spans="1:14" x14ac:dyDescent="0.35">
      <c r="A690" s="5" t="s">
        <v>28</v>
      </c>
      <c r="B690" s="5" t="s">
        <v>29</v>
      </c>
      <c r="C690" s="5">
        <v>810542</v>
      </c>
      <c r="D690" s="5">
        <v>812323</v>
      </c>
      <c r="E690" s="5" t="s">
        <v>25</v>
      </c>
      <c r="F690" s="4">
        <f>IF(AND(E690=E689,(C690-D689)&lt;$G$2),F689,F689+1)</f>
        <v>387</v>
      </c>
      <c r="L690" s="4">
        <v>689</v>
      </c>
      <c r="M690" s="4">
        <f>COUNTIF(F:F, L690)</f>
        <v>1</v>
      </c>
      <c r="N690" s="4" t="s">
        <v>200</v>
      </c>
    </row>
    <row r="691" spans="1:14" x14ac:dyDescent="0.35">
      <c r="A691" s="5" t="s">
        <v>28</v>
      </c>
      <c r="B691" s="5" t="s">
        <v>29</v>
      </c>
      <c r="C691" s="5">
        <v>812411</v>
      </c>
      <c r="D691" s="5">
        <v>812878</v>
      </c>
      <c r="E691" s="5" t="s">
        <v>200</v>
      </c>
      <c r="F691" s="4">
        <f>IF(AND(E691=E690,(C691-D690)&lt;$G$2),F690,F690+1)</f>
        <v>388</v>
      </c>
      <c r="L691" s="4">
        <v>690</v>
      </c>
      <c r="M691" s="4">
        <f>COUNTIF(F:F, L691)</f>
        <v>2</v>
      </c>
      <c r="N691" s="4" t="s">
        <v>25</v>
      </c>
    </row>
    <row r="692" spans="1:14" x14ac:dyDescent="0.35">
      <c r="A692" s="5" t="s">
        <v>28</v>
      </c>
      <c r="B692" s="5" t="s">
        <v>29</v>
      </c>
      <c r="C692" s="5">
        <v>812875</v>
      </c>
      <c r="D692" s="5">
        <v>813495</v>
      </c>
      <c r="E692" s="5" t="s">
        <v>200</v>
      </c>
      <c r="F692" s="4">
        <f>IF(AND(E692=E691,(C692-D691)&lt;$G$2),F691,F691+1)</f>
        <v>388</v>
      </c>
      <c r="L692" s="4">
        <v>691</v>
      </c>
      <c r="M692" s="4">
        <f>COUNTIF(F:F, L692)</f>
        <v>1</v>
      </c>
      <c r="N692" s="4" t="s">
        <v>25</v>
      </c>
    </row>
    <row r="693" spans="1:14" x14ac:dyDescent="0.35">
      <c r="A693" s="5" t="s">
        <v>28</v>
      </c>
      <c r="B693" s="5" t="s">
        <v>29</v>
      </c>
      <c r="C693" s="5">
        <v>813543</v>
      </c>
      <c r="D693" s="5">
        <v>814559</v>
      </c>
      <c r="E693" s="5" t="s">
        <v>200</v>
      </c>
      <c r="F693" s="4">
        <f>IF(AND(E693=E692,(C693-D692)&lt;$G$2),F692,F692+1)</f>
        <v>388</v>
      </c>
      <c r="L693" s="4">
        <v>692</v>
      </c>
      <c r="M693" s="4">
        <f>COUNTIF(F:F, L693)</f>
        <v>2</v>
      </c>
      <c r="N693" s="4" t="s">
        <v>25</v>
      </c>
    </row>
    <row r="694" spans="1:14" x14ac:dyDescent="0.35">
      <c r="A694" s="5" t="s">
        <v>28</v>
      </c>
      <c r="B694" s="5" t="s">
        <v>29</v>
      </c>
      <c r="C694" s="5">
        <v>814990</v>
      </c>
      <c r="D694" s="5">
        <v>816516</v>
      </c>
      <c r="E694" s="5" t="s">
        <v>25</v>
      </c>
      <c r="F694" s="4">
        <f>IF(AND(E694=E693,(C694-D693)&lt;$G$2),F693,F693+1)</f>
        <v>389</v>
      </c>
      <c r="L694" s="4">
        <v>693</v>
      </c>
      <c r="M694" s="4">
        <f>COUNTIF(F:F, L694)</f>
        <v>1</v>
      </c>
      <c r="N694" s="4" t="s">
        <v>200</v>
      </c>
    </row>
    <row r="695" spans="1:14" x14ac:dyDescent="0.35">
      <c r="A695" s="5" t="s">
        <v>28</v>
      </c>
      <c r="B695" s="5" t="s">
        <v>29</v>
      </c>
      <c r="C695" s="5">
        <v>816615</v>
      </c>
      <c r="D695" s="5">
        <v>817403</v>
      </c>
      <c r="E695" s="5" t="s">
        <v>25</v>
      </c>
      <c r="F695" s="4">
        <f>IF(AND(E695=E694,(C695-D694)&lt;$G$2),F694,F694+1)</f>
        <v>389</v>
      </c>
      <c r="L695" s="4">
        <v>694</v>
      </c>
      <c r="M695" s="4">
        <f>COUNTIF(F:F, L695)</f>
        <v>2</v>
      </c>
      <c r="N695" s="4" t="s">
        <v>25</v>
      </c>
    </row>
    <row r="696" spans="1:14" x14ac:dyDescent="0.35">
      <c r="A696" s="5" t="s">
        <v>28</v>
      </c>
      <c r="B696" s="5" t="s">
        <v>29</v>
      </c>
      <c r="C696" s="5">
        <v>817485</v>
      </c>
      <c r="D696" s="5">
        <v>818954</v>
      </c>
      <c r="E696" s="5" t="s">
        <v>25</v>
      </c>
      <c r="F696" s="4">
        <f>IF(AND(E696=E695,(C696-D695)&lt;$G$2),F695,F695+1)</f>
        <v>389</v>
      </c>
      <c r="L696" s="4">
        <v>695</v>
      </c>
      <c r="M696" s="4">
        <f>COUNTIF(F:F, L696)</f>
        <v>3</v>
      </c>
      <c r="N696" s="4" t="s">
        <v>25</v>
      </c>
    </row>
    <row r="697" spans="1:14" x14ac:dyDescent="0.35">
      <c r="A697" s="5" t="s">
        <v>28</v>
      </c>
      <c r="B697" s="5" t="s">
        <v>29</v>
      </c>
      <c r="C697" s="5">
        <v>819224</v>
      </c>
      <c r="D697" s="5">
        <v>820639</v>
      </c>
      <c r="E697" s="5" t="s">
        <v>25</v>
      </c>
      <c r="F697" s="4">
        <f>IF(AND(E697=E696,(C697-D696)&lt;$G$2),F696,F696+1)</f>
        <v>390</v>
      </c>
      <c r="L697" s="4">
        <v>696</v>
      </c>
      <c r="M697" s="4">
        <f>COUNTIF(F:F, L697)</f>
        <v>2</v>
      </c>
      <c r="N697" s="4" t="s">
        <v>25</v>
      </c>
    </row>
    <row r="698" spans="1:14" x14ac:dyDescent="0.35">
      <c r="A698" s="5" t="s">
        <v>28</v>
      </c>
      <c r="B698" s="5" t="s">
        <v>29</v>
      </c>
      <c r="C698" s="5">
        <v>820654</v>
      </c>
      <c r="D698" s="5">
        <v>822018</v>
      </c>
      <c r="E698" s="5" t="s">
        <v>25</v>
      </c>
      <c r="F698" s="4">
        <f>IF(AND(E698=E697,(C698-D697)&lt;$G$2),F697,F697+1)</f>
        <v>390</v>
      </c>
      <c r="L698" s="4">
        <v>697</v>
      </c>
      <c r="M698" s="4">
        <f>COUNTIF(F:F, L698)</f>
        <v>1</v>
      </c>
      <c r="N698" s="4" t="s">
        <v>25</v>
      </c>
    </row>
    <row r="699" spans="1:14" x14ac:dyDescent="0.35">
      <c r="A699" s="5" t="s">
        <v>28</v>
      </c>
      <c r="B699" s="5" t="s">
        <v>29</v>
      </c>
      <c r="C699" s="5">
        <v>822077</v>
      </c>
      <c r="D699" s="5">
        <v>822973</v>
      </c>
      <c r="E699" s="5" t="s">
        <v>25</v>
      </c>
      <c r="F699" s="4">
        <f>IF(AND(E699=E698,(C699-D698)&lt;$G$2),F698,F698+1)</f>
        <v>390</v>
      </c>
      <c r="L699" s="4">
        <v>698</v>
      </c>
      <c r="M699" s="4">
        <f>COUNTIF(F:F, L699)</f>
        <v>1</v>
      </c>
      <c r="N699" s="4" t="s">
        <v>25</v>
      </c>
    </row>
    <row r="700" spans="1:14" x14ac:dyDescent="0.35">
      <c r="A700" s="5" t="s">
        <v>28</v>
      </c>
      <c r="B700" s="5" t="s">
        <v>29</v>
      </c>
      <c r="C700" s="5">
        <v>822961</v>
      </c>
      <c r="D700" s="5">
        <v>823683</v>
      </c>
      <c r="E700" s="5" t="s">
        <v>25</v>
      </c>
      <c r="F700" s="4">
        <f>IF(AND(E700=E699,(C700-D699)&lt;$G$2),F699,F699+1)</f>
        <v>390</v>
      </c>
      <c r="L700" s="4">
        <v>699</v>
      </c>
      <c r="M700" s="4">
        <f>COUNTIF(F:F, L700)</f>
        <v>5</v>
      </c>
      <c r="N700" s="4" t="s">
        <v>25</v>
      </c>
    </row>
    <row r="701" spans="1:14" x14ac:dyDescent="0.35">
      <c r="A701" s="5" t="s">
        <v>28</v>
      </c>
      <c r="B701" s="5" t="s">
        <v>29</v>
      </c>
      <c r="C701" s="5">
        <v>823689</v>
      </c>
      <c r="D701" s="5">
        <v>824993</v>
      </c>
      <c r="E701" s="5" t="s">
        <v>25</v>
      </c>
      <c r="F701" s="4">
        <f>IF(AND(E701=E700,(C701-D700)&lt;$G$2),F700,F700+1)</f>
        <v>390</v>
      </c>
      <c r="L701" s="4">
        <v>700</v>
      </c>
      <c r="M701" s="4">
        <f>COUNTIF(F:F, L701)</f>
        <v>1</v>
      </c>
      <c r="N701" s="4" t="s">
        <v>25</v>
      </c>
    </row>
    <row r="702" spans="1:14" x14ac:dyDescent="0.35">
      <c r="A702" s="5" t="s">
        <v>28</v>
      </c>
      <c r="B702" s="5" t="s">
        <v>29</v>
      </c>
      <c r="C702" s="5">
        <v>825060</v>
      </c>
      <c r="D702" s="5">
        <v>825377</v>
      </c>
      <c r="E702" s="5" t="s">
        <v>25</v>
      </c>
      <c r="F702" s="4">
        <f>IF(AND(E702=E701,(C702-D701)&lt;$G$2),F701,F701+1)</f>
        <v>390</v>
      </c>
      <c r="L702" s="4">
        <v>701</v>
      </c>
      <c r="M702" s="4">
        <f>COUNTIF(F:F, L702)</f>
        <v>1</v>
      </c>
      <c r="N702" s="4" t="s">
        <v>25</v>
      </c>
    </row>
    <row r="703" spans="1:14" x14ac:dyDescent="0.35">
      <c r="A703" s="5" t="s">
        <v>28</v>
      </c>
      <c r="B703" s="5" t="s">
        <v>29</v>
      </c>
      <c r="C703" s="5">
        <v>825390</v>
      </c>
      <c r="D703" s="5">
        <v>826976</v>
      </c>
      <c r="E703" s="5" t="s">
        <v>25</v>
      </c>
      <c r="F703" s="4">
        <f>IF(AND(E703=E702,(C703-D702)&lt;$G$2),F702,F702+1)</f>
        <v>390</v>
      </c>
      <c r="L703" s="4">
        <v>702</v>
      </c>
      <c r="M703" s="4">
        <f>COUNTIF(F:F, L703)</f>
        <v>15</v>
      </c>
      <c r="N703" s="4" t="s">
        <v>25</v>
      </c>
    </row>
    <row r="704" spans="1:14" x14ac:dyDescent="0.35">
      <c r="A704" s="5" t="s">
        <v>28</v>
      </c>
      <c r="B704" s="5" t="s">
        <v>29</v>
      </c>
      <c r="C704" s="5">
        <v>826981</v>
      </c>
      <c r="D704" s="5">
        <v>827322</v>
      </c>
      <c r="E704" s="5" t="s">
        <v>25</v>
      </c>
      <c r="F704" s="4">
        <f>IF(AND(E704=E703,(C704-D703)&lt;$G$2),F703,F703+1)</f>
        <v>390</v>
      </c>
      <c r="L704" s="4">
        <v>703</v>
      </c>
      <c r="M704" s="4">
        <f>COUNTIF(F:F, L704)</f>
        <v>1</v>
      </c>
      <c r="N704" s="4" t="s">
        <v>200</v>
      </c>
    </row>
    <row r="705" spans="1:14" x14ac:dyDescent="0.35">
      <c r="A705" s="5" t="s">
        <v>28</v>
      </c>
      <c r="B705" s="5" t="s">
        <v>29</v>
      </c>
      <c r="C705" s="5">
        <v>827315</v>
      </c>
      <c r="D705" s="5">
        <v>828439</v>
      </c>
      <c r="E705" s="5" t="s">
        <v>25</v>
      </c>
      <c r="F705" s="4">
        <f>IF(AND(E705=E704,(C705-D704)&lt;$G$2),F704,F704+1)</f>
        <v>390</v>
      </c>
      <c r="L705" s="4">
        <v>704</v>
      </c>
      <c r="M705" s="4">
        <f>COUNTIF(F:F, L705)</f>
        <v>6</v>
      </c>
      <c r="N705" s="4" t="s">
        <v>25</v>
      </c>
    </row>
    <row r="706" spans="1:14" x14ac:dyDescent="0.35">
      <c r="A706" s="5" t="s">
        <v>28</v>
      </c>
      <c r="B706" s="5" t="s">
        <v>29</v>
      </c>
      <c r="C706" s="5">
        <v>828451</v>
      </c>
      <c r="D706" s="5">
        <v>828852</v>
      </c>
      <c r="E706" s="5" t="s">
        <v>25</v>
      </c>
      <c r="F706" s="4">
        <f>IF(AND(E706=E705,(C706-D705)&lt;$G$2),F705,F705+1)</f>
        <v>390</v>
      </c>
      <c r="L706" s="4">
        <v>705</v>
      </c>
      <c r="M706" s="4">
        <f>COUNTIF(F:F, L706)</f>
        <v>12</v>
      </c>
      <c r="N706" s="4" t="s">
        <v>25</v>
      </c>
    </row>
    <row r="707" spans="1:14" x14ac:dyDescent="0.35">
      <c r="A707" s="5" t="s">
        <v>28</v>
      </c>
      <c r="B707" s="5" t="s">
        <v>29</v>
      </c>
      <c r="C707" s="5">
        <v>829145</v>
      </c>
      <c r="D707" s="5">
        <v>829813</v>
      </c>
      <c r="E707" s="5" t="s">
        <v>25</v>
      </c>
      <c r="F707" s="4">
        <f>IF(AND(E707=E706,(C707-D706)&lt;$G$2),F706,F706+1)</f>
        <v>391</v>
      </c>
      <c r="L707" s="4">
        <v>706</v>
      </c>
      <c r="M707" s="4">
        <f>COUNTIF(F:F, L707)</f>
        <v>1</v>
      </c>
      <c r="N707" s="4" t="s">
        <v>25</v>
      </c>
    </row>
    <row r="708" spans="1:14" x14ac:dyDescent="0.35">
      <c r="A708" s="5" t="s">
        <v>28</v>
      </c>
      <c r="B708" s="5" t="s">
        <v>29</v>
      </c>
      <c r="C708" s="5">
        <v>829810</v>
      </c>
      <c r="D708" s="5">
        <v>830679</v>
      </c>
      <c r="E708" s="5" t="s">
        <v>25</v>
      </c>
      <c r="F708" s="4">
        <f>IF(AND(E708=E707,(C708-D707)&lt;$G$2),F707,F707+1)</f>
        <v>391</v>
      </c>
      <c r="L708" s="4">
        <v>707</v>
      </c>
      <c r="M708" s="4">
        <f>COUNTIF(F:F, L708)</f>
        <v>1</v>
      </c>
      <c r="N708" s="4" t="s">
        <v>25</v>
      </c>
    </row>
    <row r="709" spans="1:14" x14ac:dyDescent="0.35">
      <c r="A709" s="5" t="s">
        <v>28</v>
      </c>
      <c r="B709" s="5" t="s">
        <v>29</v>
      </c>
      <c r="C709" s="5">
        <v>830906</v>
      </c>
      <c r="D709" s="5">
        <v>832198</v>
      </c>
      <c r="E709" s="5" t="s">
        <v>25</v>
      </c>
      <c r="F709" s="4">
        <f>IF(AND(E709=E708,(C709-D708)&lt;$G$2),F708,F708+1)</f>
        <v>392</v>
      </c>
      <c r="L709" s="4">
        <v>708</v>
      </c>
      <c r="M709" s="4">
        <f>COUNTIF(F:F, L709)</f>
        <v>1</v>
      </c>
      <c r="N709" s="4" t="s">
        <v>25</v>
      </c>
    </row>
    <row r="710" spans="1:14" x14ac:dyDescent="0.35">
      <c r="A710" s="5" t="s">
        <v>28</v>
      </c>
      <c r="B710" s="5" t="s">
        <v>29</v>
      </c>
      <c r="C710" s="5">
        <v>832335</v>
      </c>
      <c r="D710" s="5">
        <v>833255</v>
      </c>
      <c r="E710" s="5" t="s">
        <v>200</v>
      </c>
      <c r="F710" s="4">
        <f>IF(AND(E710=E709,(C710-D709)&lt;$G$2),F709,F709+1)</f>
        <v>393</v>
      </c>
      <c r="L710" s="4">
        <v>709</v>
      </c>
      <c r="M710" s="4">
        <f>COUNTIF(F:F, L710)</f>
        <v>1</v>
      </c>
      <c r="N710" s="4" t="s">
        <v>200</v>
      </c>
    </row>
    <row r="711" spans="1:14" x14ac:dyDescent="0.35">
      <c r="A711" s="5" t="s">
        <v>28</v>
      </c>
      <c r="B711" s="5" t="s">
        <v>29</v>
      </c>
      <c r="C711" s="5">
        <v>833508</v>
      </c>
      <c r="D711" s="5">
        <v>834425</v>
      </c>
      <c r="E711" s="5" t="s">
        <v>25</v>
      </c>
      <c r="F711" s="4">
        <f>IF(AND(E711=E710,(C711-D710)&lt;$G$2),F710,F710+1)</f>
        <v>394</v>
      </c>
      <c r="L711" s="4">
        <v>710</v>
      </c>
      <c r="M711" s="4">
        <f>COUNTIF(F:F, L711)</f>
        <v>1</v>
      </c>
      <c r="N711" s="4" t="s">
        <v>25</v>
      </c>
    </row>
    <row r="712" spans="1:14" x14ac:dyDescent="0.35">
      <c r="A712" s="5" t="s">
        <v>28</v>
      </c>
      <c r="B712" s="5" t="s">
        <v>29</v>
      </c>
      <c r="C712" s="5">
        <v>834637</v>
      </c>
      <c r="D712" s="5">
        <v>835176</v>
      </c>
      <c r="E712" s="5" t="s">
        <v>25</v>
      </c>
      <c r="F712" s="4">
        <f>IF(AND(E712=E711,(C712-D711)&lt;$G$2),F711,F711+1)</f>
        <v>395</v>
      </c>
      <c r="L712" s="4">
        <v>711</v>
      </c>
      <c r="M712" s="4">
        <f>COUNTIF(F:F, L712)</f>
        <v>1</v>
      </c>
      <c r="N712" s="4" t="s">
        <v>200</v>
      </c>
    </row>
    <row r="713" spans="1:14" x14ac:dyDescent="0.35">
      <c r="A713" s="5" t="s">
        <v>28</v>
      </c>
      <c r="B713" s="5" t="s">
        <v>29</v>
      </c>
      <c r="C713" s="5">
        <v>835821</v>
      </c>
      <c r="D713" s="5">
        <v>836450</v>
      </c>
      <c r="E713" s="5" t="s">
        <v>25</v>
      </c>
      <c r="F713" s="4">
        <f>IF(AND(E713=E712,(C713-D712)&lt;$G$2),F712,F712+1)</f>
        <v>396</v>
      </c>
      <c r="L713" s="4">
        <v>712</v>
      </c>
      <c r="M713" s="4">
        <f>COUNTIF(F:F, L713)</f>
        <v>1</v>
      </c>
      <c r="N713" s="4" t="s">
        <v>200</v>
      </c>
    </row>
    <row r="714" spans="1:14" x14ac:dyDescent="0.35">
      <c r="A714" s="5" t="s">
        <v>28</v>
      </c>
      <c r="B714" s="5" t="s">
        <v>29</v>
      </c>
      <c r="C714" s="5">
        <v>836578</v>
      </c>
      <c r="D714" s="5">
        <v>837555</v>
      </c>
      <c r="E714" s="5" t="s">
        <v>25</v>
      </c>
      <c r="F714" s="4">
        <f>IF(AND(E714=E713,(C714-D713)&lt;$G$2),F713,F713+1)</f>
        <v>397</v>
      </c>
      <c r="L714" s="4">
        <v>713</v>
      </c>
      <c r="M714" s="4">
        <f>COUNTIF(F:F, L714)</f>
        <v>1</v>
      </c>
      <c r="N714" s="4" t="s">
        <v>25</v>
      </c>
    </row>
    <row r="715" spans="1:14" x14ac:dyDescent="0.35">
      <c r="A715" s="5" t="s">
        <v>28</v>
      </c>
      <c r="B715" s="5" t="s">
        <v>29</v>
      </c>
      <c r="C715" s="5">
        <v>837806</v>
      </c>
      <c r="D715" s="5">
        <v>838834</v>
      </c>
      <c r="E715" s="5" t="s">
        <v>25</v>
      </c>
      <c r="F715" s="4">
        <f>IF(AND(E715=E714,(C715-D714)&lt;$G$2),F714,F714+1)</f>
        <v>398</v>
      </c>
      <c r="L715" s="4">
        <v>714</v>
      </c>
      <c r="M715" s="4">
        <f>COUNTIF(F:F, L715)</f>
        <v>1</v>
      </c>
      <c r="N715" s="4" t="s">
        <v>200</v>
      </c>
    </row>
    <row r="716" spans="1:14" x14ac:dyDescent="0.35">
      <c r="A716" s="5" t="s">
        <v>28</v>
      </c>
      <c r="B716" s="5" t="s">
        <v>29</v>
      </c>
      <c r="C716" s="5">
        <v>839029</v>
      </c>
      <c r="D716" s="5">
        <v>839811</v>
      </c>
      <c r="E716" s="5" t="s">
        <v>200</v>
      </c>
      <c r="F716" s="4">
        <f>IF(AND(E716=E715,(C716-D715)&lt;$G$2),F715,F715+1)</f>
        <v>399</v>
      </c>
      <c r="L716" s="4">
        <v>715</v>
      </c>
      <c r="M716" s="4">
        <f>COUNTIF(F:F, L716)</f>
        <v>1</v>
      </c>
      <c r="N716" s="4" t="s">
        <v>200</v>
      </c>
    </row>
    <row r="717" spans="1:14" x14ac:dyDescent="0.35">
      <c r="A717" s="5" t="s">
        <v>28</v>
      </c>
      <c r="B717" s="5" t="s">
        <v>29</v>
      </c>
      <c r="C717" s="5">
        <v>840109</v>
      </c>
      <c r="D717" s="5">
        <v>841155</v>
      </c>
      <c r="E717" s="5" t="s">
        <v>25</v>
      </c>
      <c r="F717" s="4">
        <f>IF(AND(E717=E716,(C717-D716)&lt;$G$2),F716,F716+1)</f>
        <v>400</v>
      </c>
      <c r="L717" s="4">
        <v>716</v>
      </c>
      <c r="M717" s="4">
        <f>COUNTIF(F:F, L717)</f>
        <v>2</v>
      </c>
      <c r="N717" s="4" t="s">
        <v>25</v>
      </c>
    </row>
    <row r="718" spans="1:14" x14ac:dyDescent="0.35">
      <c r="A718" s="5" t="s">
        <v>28</v>
      </c>
      <c r="B718" s="5" t="s">
        <v>29</v>
      </c>
      <c r="C718" s="5">
        <v>841232</v>
      </c>
      <c r="D718" s="5">
        <v>842713</v>
      </c>
      <c r="E718" s="5" t="s">
        <v>200</v>
      </c>
      <c r="F718" s="4">
        <f>IF(AND(E718=E717,(C718-D717)&lt;$G$2),F717,F717+1)</f>
        <v>401</v>
      </c>
      <c r="L718" s="4">
        <v>717</v>
      </c>
      <c r="M718" s="4">
        <f>COUNTIF(F:F, L718)</f>
        <v>2</v>
      </c>
      <c r="N718" s="4" t="s">
        <v>200</v>
      </c>
    </row>
    <row r="719" spans="1:14" x14ac:dyDescent="0.35">
      <c r="A719" s="5" t="s">
        <v>28</v>
      </c>
      <c r="B719" s="5" t="s">
        <v>29</v>
      </c>
      <c r="C719" s="5">
        <v>842731</v>
      </c>
      <c r="D719" s="5">
        <v>847320</v>
      </c>
      <c r="E719" s="5" t="s">
        <v>200</v>
      </c>
      <c r="F719" s="4">
        <f>IF(AND(E719=E718,(C719-D718)&lt;$G$2),F718,F718+1)</f>
        <v>401</v>
      </c>
      <c r="L719" s="4">
        <v>718</v>
      </c>
      <c r="M719" s="4">
        <f>COUNTIF(F:F, L719)</f>
        <v>1</v>
      </c>
      <c r="N719" s="4" t="s">
        <v>25</v>
      </c>
    </row>
    <row r="720" spans="1:14" x14ac:dyDescent="0.35">
      <c r="A720" s="5" t="s">
        <v>28</v>
      </c>
      <c r="B720" s="5" t="s">
        <v>29</v>
      </c>
      <c r="C720" s="5">
        <v>847826</v>
      </c>
      <c r="D720" s="5">
        <v>848809</v>
      </c>
      <c r="E720" s="5" t="s">
        <v>200</v>
      </c>
      <c r="F720" s="4">
        <f>IF(AND(E720=E719,(C720-D719)&lt;$G$2),F719,F719+1)</f>
        <v>402</v>
      </c>
      <c r="L720" s="4">
        <v>719</v>
      </c>
      <c r="M720" s="4">
        <f>COUNTIF(F:F, L720)</f>
        <v>3</v>
      </c>
      <c r="N720" s="4" t="s">
        <v>25</v>
      </c>
    </row>
    <row r="721" spans="1:14" x14ac:dyDescent="0.35">
      <c r="A721" s="5" t="s">
        <v>28</v>
      </c>
      <c r="B721" s="5" t="s">
        <v>29</v>
      </c>
      <c r="C721" s="5">
        <v>848876</v>
      </c>
      <c r="D721" s="5">
        <v>849505</v>
      </c>
      <c r="E721" s="5" t="s">
        <v>200</v>
      </c>
      <c r="F721" s="4">
        <f>IF(AND(E721=E720,(C721-D720)&lt;$G$2),F720,F720+1)</f>
        <v>402</v>
      </c>
      <c r="L721" s="4">
        <v>720</v>
      </c>
      <c r="M721" s="4">
        <f>COUNTIF(F:F, L721)</f>
        <v>2</v>
      </c>
      <c r="N721" s="4" t="s">
        <v>200</v>
      </c>
    </row>
    <row r="722" spans="1:14" x14ac:dyDescent="0.35">
      <c r="A722" s="5" t="s">
        <v>28</v>
      </c>
      <c r="B722" s="5" t="s">
        <v>29</v>
      </c>
      <c r="C722" s="5">
        <v>849967</v>
      </c>
      <c r="D722" s="5">
        <v>850644</v>
      </c>
      <c r="E722" s="5" t="s">
        <v>200</v>
      </c>
      <c r="F722" s="4">
        <f>IF(AND(E722=E721,(C722-D721)&lt;$G$2),F721,F721+1)</f>
        <v>403</v>
      </c>
      <c r="L722" s="4">
        <v>721</v>
      </c>
      <c r="M722" s="4">
        <f>COUNTIF(F:F, L722)</f>
        <v>2</v>
      </c>
      <c r="N722" s="4" t="s">
        <v>25</v>
      </c>
    </row>
    <row r="723" spans="1:14" x14ac:dyDescent="0.35">
      <c r="A723" s="5" t="s">
        <v>28</v>
      </c>
      <c r="B723" s="5" t="s">
        <v>29</v>
      </c>
      <c r="C723" s="5">
        <v>850850</v>
      </c>
      <c r="D723" s="5">
        <v>851341</v>
      </c>
      <c r="E723" s="5" t="s">
        <v>200</v>
      </c>
      <c r="F723" s="4">
        <f>IF(AND(E723=E722,(C723-D722)&lt;$G$2),F722,F722+1)</f>
        <v>404</v>
      </c>
      <c r="L723" s="4">
        <v>722</v>
      </c>
      <c r="M723" s="4">
        <f>COUNTIF(F:F, L723)</f>
        <v>7</v>
      </c>
      <c r="N723" s="4" t="s">
        <v>25</v>
      </c>
    </row>
    <row r="724" spans="1:14" x14ac:dyDescent="0.35">
      <c r="A724" s="5" t="s">
        <v>28</v>
      </c>
      <c r="B724" s="5" t="s">
        <v>29</v>
      </c>
      <c r="C724" s="5">
        <v>851673</v>
      </c>
      <c r="D724" s="5">
        <v>852719</v>
      </c>
      <c r="E724" s="5" t="s">
        <v>25</v>
      </c>
      <c r="F724" s="4">
        <f>IF(AND(E724=E723,(C724-D723)&lt;$G$2),F723,F723+1)</f>
        <v>405</v>
      </c>
      <c r="L724" s="4">
        <v>723</v>
      </c>
      <c r="M724" s="4">
        <f>COUNTIF(F:F, L724)</f>
        <v>1</v>
      </c>
      <c r="N724" s="4" t="s">
        <v>25</v>
      </c>
    </row>
    <row r="725" spans="1:14" x14ac:dyDescent="0.35">
      <c r="A725" s="5" t="s">
        <v>28</v>
      </c>
      <c r="B725" s="5" t="s">
        <v>29</v>
      </c>
      <c r="C725" s="5">
        <v>852839</v>
      </c>
      <c r="D725" s="5">
        <v>853462</v>
      </c>
      <c r="E725" s="5" t="s">
        <v>25</v>
      </c>
      <c r="F725" s="4">
        <f>IF(AND(E725=E724,(C725-D724)&lt;$G$2),F724,F724+1)</f>
        <v>406</v>
      </c>
      <c r="L725" s="4">
        <v>724</v>
      </c>
      <c r="M725" s="4">
        <f>COUNTIF(F:F, L725)</f>
        <v>1</v>
      </c>
      <c r="N725" s="4" t="s">
        <v>25</v>
      </c>
    </row>
    <row r="726" spans="1:14" x14ac:dyDescent="0.35">
      <c r="A726" s="5" t="s">
        <v>28</v>
      </c>
      <c r="B726" s="5" t="s">
        <v>29</v>
      </c>
      <c r="C726" s="5">
        <v>853765</v>
      </c>
      <c r="D726" s="5">
        <v>854532</v>
      </c>
      <c r="E726" s="5" t="s">
        <v>25</v>
      </c>
      <c r="F726" s="4">
        <f>IF(AND(E726=E725,(C726-D725)&lt;$G$2),F725,F725+1)</f>
        <v>407</v>
      </c>
      <c r="L726" s="4">
        <v>725</v>
      </c>
      <c r="M726" s="4">
        <f>COUNTIF(F:F, L726)</f>
        <v>2</v>
      </c>
      <c r="N726" s="4" t="s">
        <v>25</v>
      </c>
    </row>
    <row r="727" spans="1:14" x14ac:dyDescent="0.35">
      <c r="A727" s="5" t="s">
        <v>28</v>
      </c>
      <c r="B727" s="5" t="s">
        <v>29</v>
      </c>
      <c r="C727" s="5">
        <v>854519</v>
      </c>
      <c r="D727" s="5">
        <v>856537</v>
      </c>
      <c r="E727" s="5" t="s">
        <v>25</v>
      </c>
      <c r="F727" s="4">
        <f>IF(AND(E727=E726,(C727-D726)&lt;$G$2),F726,F726+1)</f>
        <v>407</v>
      </c>
      <c r="L727" s="4">
        <v>726</v>
      </c>
      <c r="M727" s="4">
        <f>COUNTIF(F:F, L727)</f>
        <v>2</v>
      </c>
      <c r="N727" s="4" t="s">
        <v>25</v>
      </c>
    </row>
    <row r="728" spans="1:14" x14ac:dyDescent="0.35">
      <c r="A728" s="5" t="s">
        <v>28</v>
      </c>
      <c r="B728" s="5" t="s">
        <v>29</v>
      </c>
      <c r="C728" s="5">
        <v>856718</v>
      </c>
      <c r="D728" s="5">
        <v>857407</v>
      </c>
      <c r="E728" s="5" t="s">
        <v>25</v>
      </c>
      <c r="F728" s="4">
        <f>IF(AND(E728=E727,(C728-D727)&lt;$G$2),F727,F727+1)</f>
        <v>408</v>
      </c>
      <c r="L728" s="4">
        <v>727</v>
      </c>
      <c r="M728" s="4">
        <f>COUNTIF(F:F, L728)</f>
        <v>3</v>
      </c>
      <c r="N728" s="4" t="s">
        <v>25</v>
      </c>
    </row>
    <row r="729" spans="1:14" x14ac:dyDescent="0.35">
      <c r="A729" s="5" t="s">
        <v>28</v>
      </c>
      <c r="B729" s="5" t="s">
        <v>29</v>
      </c>
      <c r="C729" s="5">
        <v>857404</v>
      </c>
      <c r="D729" s="5">
        <v>858429</v>
      </c>
      <c r="E729" s="5" t="s">
        <v>25</v>
      </c>
      <c r="F729" s="4">
        <f>IF(AND(E729=E728,(C729-D728)&lt;$G$2),F728,F728+1)</f>
        <v>408</v>
      </c>
      <c r="L729" s="4">
        <v>728</v>
      </c>
      <c r="M729" s="4">
        <f>COUNTIF(F:F, L729)</f>
        <v>1</v>
      </c>
      <c r="N729" s="4" t="s">
        <v>25</v>
      </c>
    </row>
    <row r="730" spans="1:14" x14ac:dyDescent="0.35">
      <c r="A730" s="5" t="s">
        <v>28</v>
      </c>
      <c r="B730" s="5" t="s">
        <v>29</v>
      </c>
      <c r="C730" s="5">
        <v>858612</v>
      </c>
      <c r="D730" s="5">
        <v>860429</v>
      </c>
      <c r="E730" s="5" t="s">
        <v>25</v>
      </c>
      <c r="F730" s="4">
        <f>IF(AND(E730=E729,(C730-D729)&lt;$G$2),F729,F729+1)</f>
        <v>409</v>
      </c>
      <c r="L730" s="4">
        <v>729</v>
      </c>
      <c r="M730" s="4">
        <f>COUNTIF(F:F, L730)</f>
        <v>2</v>
      </c>
      <c r="N730" s="4" t="s">
        <v>200</v>
      </c>
    </row>
    <row r="731" spans="1:14" x14ac:dyDescent="0.35">
      <c r="A731" s="5" t="s">
        <v>28</v>
      </c>
      <c r="B731" s="5" t="s">
        <v>29</v>
      </c>
      <c r="C731" s="5">
        <v>860526</v>
      </c>
      <c r="D731" s="5">
        <v>860783</v>
      </c>
      <c r="E731" s="5" t="s">
        <v>25</v>
      </c>
      <c r="F731" s="4">
        <f>IF(AND(E731=E730,(C731-D730)&lt;$G$2),F730,F730+1)</f>
        <v>409</v>
      </c>
      <c r="L731" s="4">
        <v>730</v>
      </c>
      <c r="M731" s="4">
        <f>COUNTIF(F:F, L731)</f>
        <v>2</v>
      </c>
      <c r="N731" s="4" t="s">
        <v>25</v>
      </c>
    </row>
    <row r="732" spans="1:14" x14ac:dyDescent="0.35">
      <c r="A732" s="5" t="s">
        <v>28</v>
      </c>
      <c r="B732" s="5" t="s">
        <v>29</v>
      </c>
      <c r="C732" s="5">
        <v>860864</v>
      </c>
      <c r="D732" s="5">
        <v>862288</v>
      </c>
      <c r="E732" s="5" t="s">
        <v>200</v>
      </c>
      <c r="F732" s="4">
        <f>IF(AND(E732=E731,(C732-D731)&lt;$G$2),F731,F731+1)</f>
        <v>410</v>
      </c>
      <c r="L732" s="4">
        <v>731</v>
      </c>
      <c r="M732" s="4">
        <f>COUNTIF(F:F, L732)</f>
        <v>3</v>
      </c>
      <c r="N732" s="4" t="s">
        <v>200</v>
      </c>
    </row>
    <row r="733" spans="1:14" x14ac:dyDescent="0.35">
      <c r="A733" s="5" t="s">
        <v>28</v>
      </c>
      <c r="B733" s="5" t="s">
        <v>29</v>
      </c>
      <c r="C733" s="5">
        <v>862758</v>
      </c>
      <c r="D733" s="5">
        <v>863678</v>
      </c>
      <c r="E733" s="5" t="s">
        <v>25</v>
      </c>
      <c r="F733" s="4">
        <f>IF(AND(E733=E732,(C733-D732)&lt;$G$2),F732,F732+1)</f>
        <v>411</v>
      </c>
      <c r="L733" s="4">
        <v>732</v>
      </c>
      <c r="M733" s="4">
        <f>COUNTIF(F:F, L733)</f>
        <v>1</v>
      </c>
      <c r="N733" s="4" t="s">
        <v>25</v>
      </c>
    </row>
    <row r="734" spans="1:14" x14ac:dyDescent="0.35">
      <c r="A734" s="5" t="s">
        <v>28</v>
      </c>
      <c r="B734" s="5" t="s">
        <v>29</v>
      </c>
      <c r="C734" s="5">
        <v>863720</v>
      </c>
      <c r="D734" s="5">
        <v>865282</v>
      </c>
      <c r="E734" s="5" t="s">
        <v>25</v>
      </c>
      <c r="F734" s="4">
        <f>IF(AND(E734=E733,(C734-D733)&lt;$G$2),F733,F733+1)</f>
        <v>411</v>
      </c>
      <c r="L734" s="4">
        <v>733</v>
      </c>
      <c r="M734" s="4">
        <f>COUNTIF(F:F, L734)</f>
        <v>1</v>
      </c>
      <c r="N734" s="4" t="s">
        <v>200</v>
      </c>
    </row>
    <row r="735" spans="1:14" x14ac:dyDescent="0.35">
      <c r="A735" s="5" t="s">
        <v>28</v>
      </c>
      <c r="B735" s="5" t="s">
        <v>29</v>
      </c>
      <c r="C735" s="5">
        <v>865317</v>
      </c>
      <c r="D735" s="5">
        <v>866747</v>
      </c>
      <c r="E735" s="5" t="s">
        <v>25</v>
      </c>
      <c r="F735" s="4">
        <f>IF(AND(E735=E734,(C735-D734)&lt;$G$2),F734,F734+1)</f>
        <v>411</v>
      </c>
      <c r="L735" s="4">
        <v>734</v>
      </c>
      <c r="M735" s="4">
        <f>COUNTIF(F:F, L735)</f>
        <v>3</v>
      </c>
      <c r="N735" s="4" t="s">
        <v>25</v>
      </c>
    </row>
    <row r="736" spans="1:14" x14ac:dyDescent="0.35">
      <c r="A736" s="5" t="s">
        <v>28</v>
      </c>
      <c r="B736" s="5" t="s">
        <v>29</v>
      </c>
      <c r="C736" s="5">
        <v>866775</v>
      </c>
      <c r="D736" s="5">
        <v>867425</v>
      </c>
      <c r="E736" s="5" t="s">
        <v>25</v>
      </c>
      <c r="F736" s="4">
        <f>IF(AND(E736=E735,(C736-D735)&lt;$G$2),F735,F735+1)</f>
        <v>411</v>
      </c>
      <c r="L736" s="4">
        <v>735</v>
      </c>
      <c r="M736" s="4">
        <f>COUNTIF(F:F, L736)</f>
        <v>1</v>
      </c>
      <c r="N736" s="4" t="s">
        <v>25</v>
      </c>
    </row>
    <row r="737" spans="1:14" x14ac:dyDescent="0.35">
      <c r="A737" s="5" t="s">
        <v>28</v>
      </c>
      <c r="B737" s="5" t="s">
        <v>29</v>
      </c>
      <c r="C737" s="5">
        <v>867518</v>
      </c>
      <c r="D737" s="5">
        <v>868984</v>
      </c>
      <c r="E737" s="5" t="s">
        <v>25</v>
      </c>
      <c r="F737" s="4">
        <f>IF(AND(E737=E736,(C737-D736)&lt;$G$2),F736,F736+1)</f>
        <v>411</v>
      </c>
      <c r="L737" s="4">
        <v>736</v>
      </c>
      <c r="M737" s="4">
        <f>COUNTIF(F:F, L737)</f>
        <v>1</v>
      </c>
      <c r="N737" s="4" t="s">
        <v>25</v>
      </c>
    </row>
    <row r="738" spans="1:14" x14ac:dyDescent="0.35">
      <c r="A738" s="5" t="s">
        <v>28</v>
      </c>
      <c r="B738" s="5" t="s">
        <v>29</v>
      </c>
      <c r="C738" s="5">
        <v>869198</v>
      </c>
      <c r="D738" s="5">
        <v>872239</v>
      </c>
      <c r="E738" s="5" t="s">
        <v>25</v>
      </c>
      <c r="F738" s="4">
        <f>IF(AND(E738=E737,(C738-D737)&lt;$G$2),F737,F737+1)</f>
        <v>412</v>
      </c>
      <c r="L738" s="4">
        <v>737</v>
      </c>
      <c r="M738" s="4">
        <f>COUNTIF(F:F, L738)</f>
        <v>2</v>
      </c>
      <c r="N738" s="4" t="s">
        <v>25</v>
      </c>
    </row>
    <row r="739" spans="1:14" x14ac:dyDescent="0.35">
      <c r="A739" s="5" t="s">
        <v>28</v>
      </c>
      <c r="B739" s="5" t="s">
        <v>29</v>
      </c>
      <c r="C739" s="5">
        <v>872330</v>
      </c>
      <c r="D739" s="5">
        <v>873922</v>
      </c>
      <c r="E739" s="5" t="s">
        <v>200</v>
      </c>
      <c r="F739" s="4">
        <f>IF(AND(E739=E738,(C739-D738)&lt;$G$2),F738,F738+1)</f>
        <v>413</v>
      </c>
      <c r="L739" s="4">
        <v>738</v>
      </c>
      <c r="M739" s="4">
        <f>COUNTIF(F:F, L739)</f>
        <v>4</v>
      </c>
      <c r="N739" s="4" t="s">
        <v>25</v>
      </c>
    </row>
    <row r="740" spans="1:14" x14ac:dyDescent="0.35">
      <c r="A740" s="5" t="s">
        <v>28</v>
      </c>
      <c r="B740" s="5" t="s">
        <v>29</v>
      </c>
      <c r="C740" s="5">
        <v>874214</v>
      </c>
      <c r="D740" s="5">
        <v>875758</v>
      </c>
      <c r="E740" s="5" t="s">
        <v>200</v>
      </c>
      <c r="F740" s="4">
        <f>IF(AND(E740=E739,(C740-D739)&lt;$G$2),F739,F739+1)</f>
        <v>414</v>
      </c>
      <c r="L740" s="4">
        <v>739</v>
      </c>
      <c r="M740" s="4">
        <f>COUNTIF(F:F, L740)</f>
        <v>1</v>
      </c>
      <c r="N740" s="4" t="s">
        <v>25</v>
      </c>
    </row>
    <row r="741" spans="1:14" x14ac:dyDescent="0.35">
      <c r="A741" s="5" t="s">
        <v>28</v>
      </c>
      <c r="B741" s="5" t="s">
        <v>29</v>
      </c>
      <c r="C741" s="5">
        <v>875763</v>
      </c>
      <c r="D741" s="5">
        <v>876434</v>
      </c>
      <c r="E741" s="5" t="s">
        <v>200</v>
      </c>
      <c r="F741" s="4">
        <f>IF(AND(E741=E740,(C741-D740)&lt;$G$2),F740,F740+1)</f>
        <v>414</v>
      </c>
      <c r="L741" s="4">
        <v>740</v>
      </c>
      <c r="M741" s="4">
        <f>COUNTIF(F:F, L741)</f>
        <v>1</v>
      </c>
      <c r="N741" s="4" t="s">
        <v>25</v>
      </c>
    </row>
    <row r="742" spans="1:14" x14ac:dyDescent="0.35">
      <c r="A742" s="5" t="s">
        <v>28</v>
      </c>
      <c r="B742" s="5" t="s">
        <v>29</v>
      </c>
      <c r="C742" s="5">
        <v>876709</v>
      </c>
      <c r="D742" s="5">
        <v>877062</v>
      </c>
      <c r="E742" s="5" t="s">
        <v>25</v>
      </c>
      <c r="F742" s="4">
        <f>IF(AND(E742=E741,(C742-D741)&lt;$G$2),F741,F741+1)</f>
        <v>415</v>
      </c>
      <c r="L742" s="4">
        <v>741</v>
      </c>
      <c r="M742" s="4">
        <f>COUNTIF(F:F, L742)</f>
        <v>2</v>
      </c>
      <c r="N742" s="4" t="s">
        <v>25</v>
      </c>
    </row>
    <row r="743" spans="1:14" x14ac:dyDescent="0.35">
      <c r="A743" s="5" t="s">
        <v>28</v>
      </c>
      <c r="B743" s="5" t="s">
        <v>29</v>
      </c>
      <c r="C743" s="5">
        <v>877083</v>
      </c>
      <c r="D743" s="5">
        <v>878642</v>
      </c>
      <c r="E743" s="5" t="s">
        <v>25</v>
      </c>
      <c r="F743" s="4">
        <f>IF(AND(E743=E742,(C743-D742)&lt;$G$2),F742,F742+1)</f>
        <v>415</v>
      </c>
      <c r="L743" s="4">
        <v>742</v>
      </c>
      <c r="M743" s="4">
        <f>COUNTIF(F:F, L743)</f>
        <v>1</v>
      </c>
      <c r="N743" s="4" t="s">
        <v>25</v>
      </c>
    </row>
    <row r="744" spans="1:14" x14ac:dyDescent="0.35">
      <c r="A744" s="5" t="s">
        <v>28</v>
      </c>
      <c r="B744" s="5" t="s">
        <v>29</v>
      </c>
      <c r="C744" s="5">
        <v>878708</v>
      </c>
      <c r="D744" s="5">
        <v>880081</v>
      </c>
      <c r="E744" s="5" t="s">
        <v>200</v>
      </c>
      <c r="F744" s="4">
        <f>IF(AND(E744=E743,(C744-D743)&lt;$G$2),F743,F743+1)</f>
        <v>416</v>
      </c>
      <c r="L744" s="4">
        <v>743</v>
      </c>
      <c r="M744" s="4">
        <f>COUNTIF(F:F, L744)</f>
        <v>1</v>
      </c>
      <c r="N744" s="4" t="s">
        <v>25</v>
      </c>
    </row>
    <row r="745" spans="1:14" x14ac:dyDescent="0.35">
      <c r="A745" s="5" t="s">
        <v>28</v>
      </c>
      <c r="B745" s="5" t="s">
        <v>29</v>
      </c>
      <c r="C745" s="5">
        <v>880613</v>
      </c>
      <c r="D745" s="5">
        <v>881743</v>
      </c>
      <c r="E745" s="5" t="s">
        <v>25</v>
      </c>
      <c r="F745" s="4">
        <f>IF(AND(E745=E744,(C745-D744)&lt;$G$2),F744,F744+1)</f>
        <v>417</v>
      </c>
      <c r="L745" s="4">
        <v>744</v>
      </c>
      <c r="M745" s="4">
        <f>COUNTIF(F:F, L745)</f>
        <v>1</v>
      </c>
      <c r="N745" s="4" t="s">
        <v>25</v>
      </c>
    </row>
    <row r="746" spans="1:14" x14ac:dyDescent="0.35">
      <c r="A746" s="5" t="s">
        <v>28</v>
      </c>
      <c r="B746" s="5" t="s">
        <v>29</v>
      </c>
      <c r="C746" s="5">
        <v>882005</v>
      </c>
      <c r="D746" s="5">
        <v>883624</v>
      </c>
      <c r="E746" s="5" t="s">
        <v>200</v>
      </c>
      <c r="F746" s="4">
        <f>IF(AND(E746=E745,(C746-D745)&lt;$G$2),F745,F745+1)</f>
        <v>418</v>
      </c>
      <c r="L746" s="4">
        <v>745</v>
      </c>
      <c r="M746" s="4">
        <f>COUNTIF(F:F, L746)</f>
        <v>3</v>
      </c>
      <c r="N746" s="4" t="s">
        <v>25</v>
      </c>
    </row>
    <row r="747" spans="1:14" x14ac:dyDescent="0.35">
      <c r="A747" s="5" t="s">
        <v>28</v>
      </c>
      <c r="B747" s="5" t="s">
        <v>29</v>
      </c>
      <c r="C747" s="5">
        <v>884135</v>
      </c>
      <c r="D747" s="5">
        <v>884890</v>
      </c>
      <c r="E747" s="5" t="s">
        <v>25</v>
      </c>
      <c r="F747" s="4">
        <f>IF(AND(E747=E746,(C747-D746)&lt;$G$2),F746,F746+1)</f>
        <v>419</v>
      </c>
      <c r="L747" s="4">
        <v>746</v>
      </c>
      <c r="M747" s="4">
        <f>COUNTIF(F:F, L747)</f>
        <v>4</v>
      </c>
      <c r="N747" s="4" t="s">
        <v>200</v>
      </c>
    </row>
    <row r="748" spans="1:14" x14ac:dyDescent="0.35">
      <c r="A748" s="5" t="s">
        <v>28</v>
      </c>
      <c r="B748" s="5" t="s">
        <v>29</v>
      </c>
      <c r="C748" s="5">
        <v>885044</v>
      </c>
      <c r="D748" s="5">
        <v>886009</v>
      </c>
      <c r="E748" s="5" t="s">
        <v>200</v>
      </c>
      <c r="F748" s="4">
        <f>IF(AND(E748=E747,(C748-D747)&lt;$G$2),F747,F747+1)</f>
        <v>420</v>
      </c>
      <c r="L748" s="4">
        <v>747</v>
      </c>
      <c r="M748" s="4">
        <f>COUNTIF(F:F, L748)</f>
        <v>1</v>
      </c>
      <c r="N748" s="4" t="s">
        <v>200</v>
      </c>
    </row>
    <row r="749" spans="1:14" x14ac:dyDescent="0.35">
      <c r="A749" s="5" t="s">
        <v>28</v>
      </c>
      <c r="B749" s="5" t="s">
        <v>29</v>
      </c>
      <c r="C749" s="5">
        <v>885996</v>
      </c>
      <c r="D749" s="5">
        <v>887024</v>
      </c>
      <c r="E749" s="5" t="s">
        <v>200</v>
      </c>
      <c r="F749" s="4">
        <f>IF(AND(E749=E748,(C749-D748)&lt;$G$2),F748,F748+1)</f>
        <v>420</v>
      </c>
      <c r="L749" s="4">
        <v>748</v>
      </c>
      <c r="M749" s="4">
        <f>COUNTIF(F:F, L749)</f>
        <v>3</v>
      </c>
      <c r="N749" s="4" t="s">
        <v>25</v>
      </c>
    </row>
    <row r="750" spans="1:14" x14ac:dyDescent="0.35">
      <c r="A750" s="5" t="s">
        <v>28</v>
      </c>
      <c r="B750" s="5" t="s">
        <v>29</v>
      </c>
      <c r="C750" s="5">
        <v>887285</v>
      </c>
      <c r="D750" s="5">
        <v>888562</v>
      </c>
      <c r="E750" s="5" t="s">
        <v>25</v>
      </c>
      <c r="F750" s="4">
        <f>IF(AND(E750=E749,(C750-D749)&lt;$G$2),F749,F749+1)</f>
        <v>421</v>
      </c>
      <c r="L750" s="4">
        <v>749</v>
      </c>
      <c r="M750" s="4">
        <f>COUNTIF(F:F, L750)</f>
        <v>1</v>
      </c>
      <c r="N750" s="4" t="s">
        <v>200</v>
      </c>
    </row>
    <row r="751" spans="1:14" x14ac:dyDescent="0.35">
      <c r="A751" s="5" t="s">
        <v>28</v>
      </c>
      <c r="B751" s="5" t="s">
        <v>29</v>
      </c>
      <c r="C751" s="5">
        <v>888739</v>
      </c>
      <c r="D751" s="5">
        <v>889527</v>
      </c>
      <c r="E751" s="5" t="s">
        <v>25</v>
      </c>
      <c r="F751" s="4">
        <f>IF(AND(E751=E750,(C751-D750)&lt;$G$2),F750,F750+1)</f>
        <v>422</v>
      </c>
      <c r="L751" s="4">
        <v>750</v>
      </c>
      <c r="M751" s="4">
        <f>COUNTIF(F:F, L751)</f>
        <v>2</v>
      </c>
      <c r="N751" s="4" t="s">
        <v>25</v>
      </c>
    </row>
    <row r="752" spans="1:14" x14ac:dyDescent="0.35">
      <c r="A752" s="5" t="s">
        <v>28</v>
      </c>
      <c r="B752" s="5" t="s">
        <v>29</v>
      </c>
      <c r="C752" s="5">
        <v>889556</v>
      </c>
      <c r="D752" s="5">
        <v>890659</v>
      </c>
      <c r="E752" s="5" t="s">
        <v>25</v>
      </c>
      <c r="F752" s="4">
        <f>IF(AND(E752=E751,(C752-D751)&lt;$G$2),F751,F751+1)</f>
        <v>422</v>
      </c>
      <c r="L752" s="4">
        <v>751</v>
      </c>
      <c r="M752" s="4">
        <f>COUNTIF(F:F, L752)</f>
        <v>2</v>
      </c>
      <c r="N752" s="4" t="s">
        <v>200</v>
      </c>
    </row>
    <row r="753" spans="1:14" x14ac:dyDescent="0.35">
      <c r="A753" s="5" t="s">
        <v>28</v>
      </c>
      <c r="B753" s="5" t="s">
        <v>29</v>
      </c>
      <c r="C753" s="5">
        <v>891128</v>
      </c>
      <c r="D753" s="5">
        <v>892381</v>
      </c>
      <c r="E753" s="5" t="s">
        <v>25</v>
      </c>
      <c r="F753" s="4">
        <f>IF(AND(E753=E752,(C753-D752)&lt;$G$2),F752,F752+1)</f>
        <v>423</v>
      </c>
      <c r="L753" s="4">
        <v>752</v>
      </c>
      <c r="M753" s="4">
        <f>COUNTIF(F:F, L753)</f>
        <v>3</v>
      </c>
      <c r="N753" s="4" t="s">
        <v>25</v>
      </c>
    </row>
    <row r="754" spans="1:14" x14ac:dyDescent="0.35">
      <c r="A754" s="5" t="s">
        <v>28</v>
      </c>
      <c r="B754" s="5" t="s">
        <v>29</v>
      </c>
      <c r="C754" s="5">
        <v>892514</v>
      </c>
      <c r="D754" s="5">
        <v>892852</v>
      </c>
      <c r="E754" s="5" t="s">
        <v>25</v>
      </c>
      <c r="F754" s="4">
        <f>IF(AND(E754=E753,(C754-D753)&lt;$G$2),F753,F753+1)</f>
        <v>424</v>
      </c>
      <c r="L754" s="4">
        <v>753</v>
      </c>
      <c r="M754" s="4">
        <f>COUNTIF(F:F, L754)</f>
        <v>1</v>
      </c>
      <c r="N754" s="4" t="s">
        <v>25</v>
      </c>
    </row>
    <row r="755" spans="1:14" x14ac:dyDescent="0.35">
      <c r="A755" s="5" t="s">
        <v>28</v>
      </c>
      <c r="B755" s="5" t="s">
        <v>29</v>
      </c>
      <c r="C755" s="5">
        <v>893076</v>
      </c>
      <c r="D755" s="5">
        <v>893366</v>
      </c>
      <c r="E755" s="5" t="s">
        <v>200</v>
      </c>
      <c r="F755" s="4">
        <f>IF(AND(E755=E754,(C755-D754)&lt;$G$2),F754,F754+1)</f>
        <v>425</v>
      </c>
      <c r="L755" s="4">
        <v>754</v>
      </c>
      <c r="M755" s="4">
        <f>COUNTIF(F:F, L755)</f>
        <v>1</v>
      </c>
      <c r="N755" s="4" t="s">
        <v>25</v>
      </c>
    </row>
    <row r="756" spans="1:14" x14ac:dyDescent="0.35">
      <c r="A756" s="5" t="s">
        <v>28</v>
      </c>
      <c r="B756" s="5" t="s">
        <v>29</v>
      </c>
      <c r="C756" s="5">
        <v>893620</v>
      </c>
      <c r="D756" s="5">
        <v>894873</v>
      </c>
      <c r="E756" s="5" t="s">
        <v>25</v>
      </c>
      <c r="F756" s="4">
        <f>IF(AND(E756=E755,(C756-D755)&lt;$G$2),F755,F755+1)</f>
        <v>426</v>
      </c>
      <c r="L756" s="4">
        <v>755</v>
      </c>
      <c r="M756" s="4">
        <f>COUNTIF(F:F, L756)</f>
        <v>1</v>
      </c>
      <c r="N756" s="4" t="s">
        <v>200</v>
      </c>
    </row>
    <row r="757" spans="1:14" x14ac:dyDescent="0.35">
      <c r="A757" s="5" t="s">
        <v>28</v>
      </c>
      <c r="B757" s="5" t="s">
        <v>29</v>
      </c>
      <c r="C757" s="5">
        <v>894956</v>
      </c>
      <c r="D757" s="5">
        <v>895294</v>
      </c>
      <c r="E757" s="5" t="s">
        <v>25</v>
      </c>
      <c r="F757" s="4">
        <f>IF(AND(E757=E756,(C757-D756)&lt;$G$2),F756,F756+1)</f>
        <v>426</v>
      </c>
      <c r="L757" s="4">
        <v>756</v>
      </c>
      <c r="M757" s="4">
        <f>COUNTIF(F:F, L757)</f>
        <v>1</v>
      </c>
      <c r="N757" s="4" t="s">
        <v>25</v>
      </c>
    </row>
    <row r="758" spans="1:14" x14ac:dyDescent="0.35">
      <c r="A758" s="5" t="s">
        <v>28</v>
      </c>
      <c r="B758" s="5" t="s">
        <v>29</v>
      </c>
      <c r="C758" s="5">
        <v>895499</v>
      </c>
      <c r="D758" s="5">
        <v>896470</v>
      </c>
      <c r="E758" s="5" t="s">
        <v>25</v>
      </c>
      <c r="F758" s="4">
        <f>IF(AND(E758=E757,(C758-D757)&lt;$G$2),F757,F757+1)</f>
        <v>427</v>
      </c>
      <c r="L758" s="4">
        <v>757</v>
      </c>
      <c r="M758" s="4">
        <f>COUNTIF(F:F, L758)</f>
        <v>2</v>
      </c>
      <c r="N758" s="4" t="s">
        <v>25</v>
      </c>
    </row>
    <row r="759" spans="1:14" x14ac:dyDescent="0.35">
      <c r="A759" s="5" t="s">
        <v>28</v>
      </c>
      <c r="B759" s="5" t="s">
        <v>29</v>
      </c>
      <c r="C759" s="5">
        <v>896498</v>
      </c>
      <c r="D759" s="5">
        <v>897679</v>
      </c>
      <c r="E759" s="5" t="s">
        <v>25</v>
      </c>
      <c r="F759" s="4">
        <f>IF(AND(E759=E758,(C759-D758)&lt;$G$2),F758,F758+1)</f>
        <v>427</v>
      </c>
      <c r="L759" s="4">
        <v>758</v>
      </c>
      <c r="M759" s="4">
        <f>COUNTIF(F:F, L759)</f>
        <v>2</v>
      </c>
      <c r="N759" s="4" t="s">
        <v>200</v>
      </c>
    </row>
    <row r="760" spans="1:14" x14ac:dyDescent="0.35">
      <c r="A760" s="5" t="s">
        <v>28</v>
      </c>
      <c r="B760" s="5" t="s">
        <v>29</v>
      </c>
      <c r="C760" s="5">
        <v>897676</v>
      </c>
      <c r="D760" s="5">
        <v>898470</v>
      </c>
      <c r="E760" s="5" t="s">
        <v>25</v>
      </c>
      <c r="F760" s="4">
        <f>IF(AND(E760=E759,(C760-D759)&lt;$G$2),F759,F759+1)</f>
        <v>427</v>
      </c>
      <c r="L760" s="4">
        <v>759</v>
      </c>
      <c r="M760" s="4">
        <f>COUNTIF(F:F, L760)</f>
        <v>3</v>
      </c>
      <c r="N760" s="4" t="s">
        <v>200</v>
      </c>
    </row>
    <row r="761" spans="1:14" x14ac:dyDescent="0.35">
      <c r="A761" s="5" t="s">
        <v>28</v>
      </c>
      <c r="B761" s="5" t="s">
        <v>29</v>
      </c>
      <c r="C761" s="5">
        <v>898662</v>
      </c>
      <c r="D761" s="5">
        <v>898937</v>
      </c>
      <c r="E761" s="5" t="s">
        <v>25</v>
      </c>
      <c r="F761" s="4">
        <f>IF(AND(E761=E760,(C761-D760)&lt;$G$2),F760,F760+1)</f>
        <v>428</v>
      </c>
      <c r="L761" s="4">
        <v>760</v>
      </c>
      <c r="M761" s="4">
        <f>COUNTIF(F:F, L761)</f>
        <v>1</v>
      </c>
      <c r="N761" s="4" t="s">
        <v>25</v>
      </c>
    </row>
    <row r="762" spans="1:14" x14ac:dyDescent="0.35">
      <c r="A762" s="5" t="s">
        <v>28</v>
      </c>
      <c r="B762" s="5" t="s">
        <v>29</v>
      </c>
      <c r="C762" s="5">
        <v>899139</v>
      </c>
      <c r="D762" s="5">
        <v>900077</v>
      </c>
      <c r="E762" s="5" t="s">
        <v>25</v>
      </c>
      <c r="F762" s="4">
        <f>IF(AND(E762=E761,(C762-D761)&lt;$G$2),F761,F761+1)</f>
        <v>429</v>
      </c>
      <c r="L762" s="4">
        <v>761</v>
      </c>
      <c r="M762" s="4">
        <f>COUNTIF(F:F, L762)</f>
        <v>1</v>
      </c>
      <c r="N762" s="4" t="s">
        <v>200</v>
      </c>
    </row>
    <row r="763" spans="1:14" x14ac:dyDescent="0.35">
      <c r="A763" s="5" t="s">
        <v>28</v>
      </c>
      <c r="B763" s="5" t="s">
        <v>29</v>
      </c>
      <c r="C763" s="5">
        <v>900130</v>
      </c>
      <c r="D763" s="5">
        <v>901680</v>
      </c>
      <c r="E763" s="5" t="s">
        <v>25</v>
      </c>
      <c r="F763" s="4">
        <f>IF(AND(E763=E762,(C763-D762)&lt;$G$2),F762,F762+1)</f>
        <v>429</v>
      </c>
      <c r="L763" s="4">
        <v>762</v>
      </c>
      <c r="M763" s="4">
        <f>COUNTIF(F:F, L763)</f>
        <v>4</v>
      </c>
      <c r="N763" s="4" t="s">
        <v>25</v>
      </c>
    </row>
    <row r="764" spans="1:14" x14ac:dyDescent="0.35">
      <c r="A764" s="5" t="s">
        <v>28</v>
      </c>
      <c r="B764" s="5" t="s">
        <v>29</v>
      </c>
      <c r="C764" s="5">
        <v>901720</v>
      </c>
      <c r="D764" s="5">
        <v>902754</v>
      </c>
      <c r="E764" s="5" t="s">
        <v>25</v>
      </c>
      <c r="F764" s="4">
        <f>IF(AND(E764=E763,(C764-D763)&lt;$G$2),F763,F763+1)</f>
        <v>429</v>
      </c>
      <c r="L764" s="4">
        <v>763</v>
      </c>
      <c r="M764" s="4">
        <f>COUNTIF(F:F, L764)</f>
        <v>2</v>
      </c>
      <c r="N764" s="4" t="s">
        <v>200</v>
      </c>
    </row>
    <row r="765" spans="1:14" x14ac:dyDescent="0.35">
      <c r="A765" s="5" t="s">
        <v>28</v>
      </c>
      <c r="B765" s="5" t="s">
        <v>29</v>
      </c>
      <c r="C765" s="5">
        <v>902817</v>
      </c>
      <c r="D765" s="5">
        <v>903485</v>
      </c>
      <c r="E765" s="5" t="s">
        <v>25</v>
      </c>
      <c r="F765" s="4">
        <f>IF(AND(E765=E764,(C765-D764)&lt;$G$2),F764,F764+1)</f>
        <v>429</v>
      </c>
      <c r="L765" s="4">
        <v>764</v>
      </c>
      <c r="M765" s="4">
        <f>COUNTIF(F:F, L765)</f>
        <v>2</v>
      </c>
      <c r="N765" s="4" t="s">
        <v>25</v>
      </c>
    </row>
    <row r="766" spans="1:14" x14ac:dyDescent="0.35">
      <c r="A766" s="5" t="s">
        <v>28</v>
      </c>
      <c r="B766" s="5" t="s">
        <v>29</v>
      </c>
      <c r="C766" s="5">
        <v>903600</v>
      </c>
      <c r="D766" s="5">
        <v>904415</v>
      </c>
      <c r="E766" s="5" t="s">
        <v>200</v>
      </c>
      <c r="F766" s="4">
        <f>IF(AND(E766=E765,(C766-D765)&lt;$G$2),F765,F765+1)</f>
        <v>430</v>
      </c>
      <c r="L766" s="4">
        <v>765</v>
      </c>
      <c r="M766" s="4">
        <f>COUNTIF(F:F, L766)</f>
        <v>1</v>
      </c>
      <c r="N766" s="4" t="s">
        <v>25</v>
      </c>
    </row>
    <row r="767" spans="1:14" x14ac:dyDescent="0.35">
      <c r="A767" s="5" t="s">
        <v>28</v>
      </c>
      <c r="B767" s="5" t="s">
        <v>29</v>
      </c>
      <c r="C767" s="5">
        <v>904387</v>
      </c>
      <c r="D767" s="5">
        <v>905340</v>
      </c>
      <c r="E767" s="5" t="s">
        <v>200</v>
      </c>
      <c r="F767" s="4">
        <f>IF(AND(E767=E766,(C767-D766)&lt;$G$2),F766,F766+1)</f>
        <v>430</v>
      </c>
      <c r="L767" s="4">
        <v>766</v>
      </c>
      <c r="M767" s="4">
        <f>COUNTIF(F:F, L767)</f>
        <v>1</v>
      </c>
      <c r="N767" s="4" t="s">
        <v>25</v>
      </c>
    </row>
    <row r="768" spans="1:14" x14ac:dyDescent="0.35">
      <c r="A768" s="5" t="s">
        <v>28</v>
      </c>
      <c r="B768" s="5" t="s">
        <v>29</v>
      </c>
      <c r="C768" s="5">
        <v>905461</v>
      </c>
      <c r="D768" s="5">
        <v>905769</v>
      </c>
      <c r="E768" s="5" t="s">
        <v>200</v>
      </c>
      <c r="F768" s="4">
        <f>IF(AND(E768=E767,(C768-D767)&lt;$G$2),F767,F767+1)</f>
        <v>431</v>
      </c>
      <c r="L768" s="4">
        <v>767</v>
      </c>
      <c r="M768" s="4">
        <f>COUNTIF(F:F, L768)</f>
        <v>1</v>
      </c>
      <c r="N768" s="4" t="s">
        <v>25</v>
      </c>
    </row>
    <row r="769" spans="1:14" x14ac:dyDescent="0.35">
      <c r="A769" s="5" t="s">
        <v>28</v>
      </c>
      <c r="B769" s="5" t="s">
        <v>29</v>
      </c>
      <c r="C769" s="5">
        <v>905772</v>
      </c>
      <c r="D769" s="5">
        <v>908492</v>
      </c>
      <c r="E769" s="5" t="s">
        <v>200</v>
      </c>
      <c r="F769" s="4">
        <f>IF(AND(E769=E768,(C769-D768)&lt;$G$2),F768,F768+1)</f>
        <v>431</v>
      </c>
      <c r="L769" s="4">
        <v>768</v>
      </c>
      <c r="M769" s="4">
        <f>COUNTIF(F:F, L769)</f>
        <v>2</v>
      </c>
      <c r="N769" s="4" t="s">
        <v>25</v>
      </c>
    </row>
    <row r="770" spans="1:14" x14ac:dyDescent="0.35">
      <c r="A770" s="5" t="s">
        <v>28</v>
      </c>
      <c r="B770" s="5" t="s">
        <v>29</v>
      </c>
      <c r="C770" s="5">
        <v>908485</v>
      </c>
      <c r="D770" s="5">
        <v>909846</v>
      </c>
      <c r="E770" s="5" t="s">
        <v>200</v>
      </c>
      <c r="F770" s="4">
        <f>IF(AND(E770=E769,(C770-D769)&lt;$G$2),F769,F769+1)</f>
        <v>431</v>
      </c>
      <c r="L770" s="4">
        <v>769</v>
      </c>
      <c r="M770" s="4">
        <f>COUNTIF(F:F, L770)</f>
        <v>2</v>
      </c>
      <c r="N770" s="4" t="s">
        <v>25</v>
      </c>
    </row>
    <row r="771" spans="1:14" x14ac:dyDescent="0.35">
      <c r="A771" s="5" t="s">
        <v>28</v>
      </c>
      <c r="B771" s="5" t="s">
        <v>29</v>
      </c>
      <c r="C771" s="5">
        <v>909895</v>
      </c>
      <c r="D771" s="5">
        <v>911259</v>
      </c>
      <c r="E771" s="5" t="s">
        <v>200</v>
      </c>
      <c r="F771" s="4">
        <f>IF(AND(E771=E770,(C771-D770)&lt;$G$2),F770,F770+1)</f>
        <v>431</v>
      </c>
      <c r="L771" s="4">
        <v>770</v>
      </c>
      <c r="M771" s="4">
        <f>COUNTIF(F:F, L771)</f>
        <v>3</v>
      </c>
      <c r="N771" s="4" t="s">
        <v>25</v>
      </c>
    </row>
    <row r="772" spans="1:14" x14ac:dyDescent="0.35">
      <c r="A772" s="5" t="s">
        <v>28</v>
      </c>
      <c r="B772" s="5" t="s">
        <v>29</v>
      </c>
      <c r="C772" s="5">
        <v>911259</v>
      </c>
      <c r="D772" s="5">
        <v>912845</v>
      </c>
      <c r="E772" s="5" t="s">
        <v>200</v>
      </c>
      <c r="F772" s="4">
        <f>IF(AND(E772=E771,(C772-D771)&lt;$G$2),F771,F771+1)</f>
        <v>431</v>
      </c>
      <c r="L772" s="4">
        <v>771</v>
      </c>
      <c r="M772" s="4">
        <f>COUNTIF(F:F, L772)</f>
        <v>1</v>
      </c>
      <c r="N772" s="4" t="s">
        <v>25</v>
      </c>
    </row>
    <row r="773" spans="1:14" x14ac:dyDescent="0.35">
      <c r="A773" s="5" t="s">
        <v>28</v>
      </c>
      <c r="B773" s="5" t="s">
        <v>29</v>
      </c>
      <c r="C773" s="5">
        <v>912861</v>
      </c>
      <c r="D773" s="5">
        <v>913244</v>
      </c>
      <c r="E773" s="5" t="s">
        <v>200</v>
      </c>
      <c r="F773" s="4">
        <f>IF(AND(E773=E772,(C773-D772)&lt;$G$2),F772,F772+1)</f>
        <v>431</v>
      </c>
      <c r="L773" s="4">
        <v>772</v>
      </c>
      <c r="M773" s="4">
        <f>COUNTIF(F:F, L773)</f>
        <v>4</v>
      </c>
      <c r="N773" s="4" t="s">
        <v>200</v>
      </c>
    </row>
    <row r="774" spans="1:14" x14ac:dyDescent="0.35">
      <c r="A774" s="5" t="s">
        <v>28</v>
      </c>
      <c r="B774" s="5" t="s">
        <v>29</v>
      </c>
      <c r="C774" s="5">
        <v>913260</v>
      </c>
      <c r="D774" s="5">
        <v>913586</v>
      </c>
      <c r="E774" s="5" t="s">
        <v>200</v>
      </c>
      <c r="F774" s="4">
        <f>IF(AND(E774=E773,(C774-D773)&lt;$G$2),F773,F773+1)</f>
        <v>431</v>
      </c>
      <c r="L774" s="4">
        <v>773</v>
      </c>
      <c r="M774" s="4">
        <f>COUNTIF(F:F, L774)</f>
        <v>2</v>
      </c>
      <c r="N774" s="4" t="s">
        <v>200</v>
      </c>
    </row>
    <row r="775" spans="1:14" x14ac:dyDescent="0.35">
      <c r="A775" s="5" t="s">
        <v>28</v>
      </c>
      <c r="B775" s="5" t="s">
        <v>29</v>
      </c>
      <c r="C775" s="5">
        <v>913615</v>
      </c>
      <c r="D775" s="5">
        <v>914436</v>
      </c>
      <c r="E775" s="5" t="s">
        <v>200</v>
      </c>
      <c r="F775" s="4">
        <f>IF(AND(E775=E774,(C775-D774)&lt;$G$2),F774,F774+1)</f>
        <v>431</v>
      </c>
      <c r="L775" s="4">
        <v>774</v>
      </c>
      <c r="M775" s="4">
        <f>COUNTIF(F:F, L775)</f>
        <v>5</v>
      </c>
      <c r="N775" s="4" t="s">
        <v>25</v>
      </c>
    </row>
    <row r="776" spans="1:14" x14ac:dyDescent="0.35">
      <c r="A776" s="5" t="s">
        <v>28</v>
      </c>
      <c r="B776" s="5" t="s">
        <v>29</v>
      </c>
      <c r="C776" s="5">
        <v>914982</v>
      </c>
      <c r="D776" s="5">
        <v>915932</v>
      </c>
      <c r="E776" s="5" t="s">
        <v>200</v>
      </c>
      <c r="F776" s="4">
        <f>IF(AND(E776=E775,(C776-D775)&lt;$G$2),F775,F775+1)</f>
        <v>432</v>
      </c>
      <c r="L776" s="4">
        <v>775</v>
      </c>
      <c r="M776" s="4">
        <f>COUNTIF(F:F, L776)</f>
        <v>3</v>
      </c>
      <c r="N776" s="4" t="s">
        <v>25</v>
      </c>
    </row>
    <row r="777" spans="1:14" x14ac:dyDescent="0.35">
      <c r="A777" s="5" t="s">
        <v>28</v>
      </c>
      <c r="B777" s="5" t="s">
        <v>29</v>
      </c>
      <c r="C777" s="5">
        <v>915945</v>
      </c>
      <c r="D777" s="5">
        <v>916610</v>
      </c>
      <c r="E777" s="5" t="s">
        <v>200</v>
      </c>
      <c r="F777" s="4">
        <f>IF(AND(E777=E776,(C777-D776)&lt;$G$2),F776,F776+1)</f>
        <v>432</v>
      </c>
      <c r="L777" s="4">
        <v>776</v>
      </c>
      <c r="M777" s="4">
        <f>COUNTIF(F:F, L777)</f>
        <v>1</v>
      </c>
      <c r="N777" s="4" t="s">
        <v>200</v>
      </c>
    </row>
    <row r="778" spans="1:14" x14ac:dyDescent="0.35">
      <c r="A778" s="5" t="s">
        <v>28</v>
      </c>
      <c r="B778" s="5" t="s">
        <v>29</v>
      </c>
      <c r="C778" s="5">
        <v>917122</v>
      </c>
      <c r="D778" s="5">
        <v>917604</v>
      </c>
      <c r="E778" s="5" t="s">
        <v>200</v>
      </c>
      <c r="F778" s="4">
        <f>IF(AND(E778=E777,(C778-D777)&lt;$G$2),F777,F777+1)</f>
        <v>433</v>
      </c>
      <c r="L778" s="4">
        <v>777</v>
      </c>
      <c r="M778" s="4">
        <f>COUNTIF(F:F, L778)</f>
        <v>1</v>
      </c>
      <c r="N778" s="4" t="s">
        <v>25</v>
      </c>
    </row>
    <row r="779" spans="1:14" x14ac:dyDescent="0.35">
      <c r="A779" s="5" t="s">
        <v>28</v>
      </c>
      <c r="B779" s="5" t="s">
        <v>29</v>
      </c>
      <c r="C779" s="5">
        <v>917591</v>
      </c>
      <c r="D779" s="5">
        <v>917803</v>
      </c>
      <c r="E779" s="5" t="s">
        <v>200</v>
      </c>
      <c r="F779" s="4">
        <f>IF(AND(E779=E778,(C779-D778)&lt;$G$2),F778,F778+1)</f>
        <v>433</v>
      </c>
      <c r="L779" s="4">
        <v>778</v>
      </c>
      <c r="M779" s="4">
        <f>COUNTIF(F:F, L779)</f>
        <v>1</v>
      </c>
      <c r="N779" s="4" t="s">
        <v>200</v>
      </c>
    </row>
    <row r="780" spans="1:14" x14ac:dyDescent="0.35">
      <c r="A780" s="5" t="s">
        <v>28</v>
      </c>
      <c r="B780" s="5" t="s">
        <v>29</v>
      </c>
      <c r="C780" s="5">
        <v>917936</v>
      </c>
      <c r="D780" s="5">
        <v>918820</v>
      </c>
      <c r="E780" s="5" t="s">
        <v>200</v>
      </c>
      <c r="F780" s="4">
        <f>IF(AND(E780=E779,(C780-D779)&lt;$G$2),F779,F779+1)</f>
        <v>434</v>
      </c>
      <c r="L780" s="4">
        <v>779</v>
      </c>
      <c r="M780" s="4">
        <f>COUNTIF(F:F, L780)</f>
        <v>1</v>
      </c>
      <c r="N780" s="4" t="s">
        <v>25</v>
      </c>
    </row>
    <row r="781" spans="1:14" x14ac:dyDescent="0.35">
      <c r="A781" s="5" t="s">
        <v>28</v>
      </c>
      <c r="B781" s="5" t="s">
        <v>29</v>
      </c>
      <c r="C781" s="5">
        <v>918875</v>
      </c>
      <c r="D781" s="5">
        <v>919546</v>
      </c>
      <c r="E781" s="5" t="s">
        <v>200</v>
      </c>
      <c r="F781" s="4">
        <f>IF(AND(E781=E780,(C781-D780)&lt;$G$2),F780,F780+1)</f>
        <v>434</v>
      </c>
      <c r="L781" s="4">
        <v>780</v>
      </c>
      <c r="M781" s="4">
        <f>COUNTIF(F:F, L781)</f>
        <v>1</v>
      </c>
      <c r="N781" s="4" t="s">
        <v>200</v>
      </c>
    </row>
    <row r="782" spans="1:14" x14ac:dyDescent="0.35">
      <c r="A782" s="5" t="s">
        <v>28</v>
      </c>
      <c r="B782" s="5" t="s">
        <v>29</v>
      </c>
      <c r="C782" s="5">
        <v>919929</v>
      </c>
      <c r="D782" s="5">
        <v>921137</v>
      </c>
      <c r="E782" s="5" t="s">
        <v>25</v>
      </c>
      <c r="F782" s="4">
        <f>IF(AND(E782=E781,(C782-D781)&lt;$G$2),F781,F781+1)</f>
        <v>435</v>
      </c>
      <c r="L782" s="4">
        <v>781</v>
      </c>
      <c r="M782" s="4">
        <f>COUNTIF(F:F, L782)</f>
        <v>1</v>
      </c>
      <c r="N782" s="4" t="s">
        <v>25</v>
      </c>
    </row>
    <row r="783" spans="1:14" x14ac:dyDescent="0.35">
      <c r="A783" s="5" t="s">
        <v>28</v>
      </c>
      <c r="B783" s="5" t="s">
        <v>29</v>
      </c>
      <c r="C783" s="5">
        <v>921196</v>
      </c>
      <c r="D783" s="5">
        <v>922143</v>
      </c>
      <c r="E783" s="5" t="s">
        <v>25</v>
      </c>
      <c r="F783" s="4">
        <f>IF(AND(E783=E782,(C783-D782)&lt;$G$2),F782,F782+1)</f>
        <v>435</v>
      </c>
      <c r="L783" s="4">
        <v>782</v>
      </c>
      <c r="M783" s="4">
        <f>COUNTIF(F:F, L783)</f>
        <v>1</v>
      </c>
      <c r="N783" s="4" t="s">
        <v>25</v>
      </c>
    </row>
    <row r="784" spans="1:14" x14ac:dyDescent="0.35">
      <c r="A784" s="5" t="s">
        <v>28</v>
      </c>
      <c r="B784" s="5" t="s">
        <v>29</v>
      </c>
      <c r="C784" s="5">
        <v>922155</v>
      </c>
      <c r="D784" s="5">
        <v>922883</v>
      </c>
      <c r="E784" s="5" t="s">
        <v>25</v>
      </c>
      <c r="F784" s="4">
        <f>IF(AND(E784=E783,(C784-D783)&lt;$G$2),F783,F783+1)</f>
        <v>435</v>
      </c>
      <c r="L784" s="4">
        <v>783</v>
      </c>
      <c r="M784" s="4">
        <f>COUNTIF(F:F, L784)</f>
        <v>1</v>
      </c>
      <c r="N784" s="4" t="s">
        <v>200</v>
      </c>
    </row>
    <row r="785" spans="1:14" x14ac:dyDescent="0.35">
      <c r="A785" s="5" t="s">
        <v>28</v>
      </c>
      <c r="B785" s="5" t="s">
        <v>29</v>
      </c>
      <c r="C785" s="5">
        <v>923733</v>
      </c>
      <c r="D785" s="5">
        <v>925412</v>
      </c>
      <c r="E785" s="5" t="s">
        <v>25</v>
      </c>
      <c r="F785" s="4">
        <f>IF(AND(E785=E784,(C785-D784)&lt;$G$2),F784,F784+1)</f>
        <v>436</v>
      </c>
      <c r="L785" s="4">
        <v>784</v>
      </c>
      <c r="M785" s="4">
        <f>COUNTIF(F:F, L785)</f>
        <v>1</v>
      </c>
      <c r="N785" s="4" t="s">
        <v>25</v>
      </c>
    </row>
    <row r="786" spans="1:14" x14ac:dyDescent="0.35">
      <c r="A786" s="5" t="s">
        <v>28</v>
      </c>
      <c r="B786" s="5" t="s">
        <v>29</v>
      </c>
      <c r="C786" s="5">
        <v>925560</v>
      </c>
      <c r="D786" s="5">
        <v>926339</v>
      </c>
      <c r="E786" s="5" t="s">
        <v>25</v>
      </c>
      <c r="F786" s="4">
        <f>IF(AND(E786=E785,(C786-D785)&lt;$G$2),F785,F785+1)</f>
        <v>437</v>
      </c>
      <c r="L786" s="4">
        <v>785</v>
      </c>
      <c r="M786" s="4">
        <f>COUNTIF(F:F, L786)</f>
        <v>1</v>
      </c>
      <c r="N786" s="4" t="s">
        <v>200</v>
      </c>
    </row>
    <row r="787" spans="1:14" x14ac:dyDescent="0.35">
      <c r="A787" s="5" t="s">
        <v>28</v>
      </c>
      <c r="B787" s="5" t="s">
        <v>29</v>
      </c>
      <c r="C787" s="5">
        <v>926436</v>
      </c>
      <c r="D787" s="5">
        <v>928430</v>
      </c>
      <c r="E787" s="5" t="s">
        <v>200</v>
      </c>
      <c r="F787" s="4">
        <f>IF(AND(E787=E786,(C787-D786)&lt;$G$2),F786,F786+1)</f>
        <v>438</v>
      </c>
      <c r="L787" s="4">
        <v>786</v>
      </c>
      <c r="M787" s="4">
        <f>COUNTIF(F:F, L787)</f>
        <v>1</v>
      </c>
      <c r="N787" s="4" t="s">
        <v>25</v>
      </c>
    </row>
    <row r="788" spans="1:14" x14ac:dyDescent="0.35">
      <c r="A788" s="5" t="s">
        <v>28</v>
      </c>
      <c r="B788" s="5" t="s">
        <v>29</v>
      </c>
      <c r="C788" s="5">
        <v>928632</v>
      </c>
      <c r="D788" s="5">
        <v>929261</v>
      </c>
      <c r="E788" s="5" t="s">
        <v>25</v>
      </c>
      <c r="F788" s="4">
        <f>IF(AND(E788=E787,(C788-D787)&lt;$G$2),F787,F787+1)</f>
        <v>439</v>
      </c>
      <c r="L788" s="4">
        <v>787</v>
      </c>
      <c r="M788" s="4">
        <f>COUNTIF(F:F, L788)</f>
        <v>1</v>
      </c>
      <c r="N788" s="4" t="s">
        <v>200</v>
      </c>
    </row>
    <row r="789" spans="1:14" x14ac:dyDescent="0.35">
      <c r="A789" s="5" t="s">
        <v>28</v>
      </c>
      <c r="B789" s="5" t="s">
        <v>29</v>
      </c>
      <c r="C789" s="5">
        <v>929266</v>
      </c>
      <c r="D789" s="5">
        <v>929979</v>
      </c>
      <c r="E789" s="5" t="s">
        <v>25</v>
      </c>
      <c r="F789" s="4">
        <f>IF(AND(E789=E788,(C789-D788)&lt;$G$2),F788,F788+1)</f>
        <v>439</v>
      </c>
      <c r="L789" s="4">
        <v>788</v>
      </c>
      <c r="M789" s="4">
        <f>COUNTIF(F:F, L789)</f>
        <v>1</v>
      </c>
      <c r="N789" s="4" t="s">
        <v>200</v>
      </c>
    </row>
    <row r="790" spans="1:14" x14ac:dyDescent="0.35">
      <c r="A790" s="5" t="s">
        <v>28</v>
      </c>
      <c r="B790" s="5" t="s">
        <v>29</v>
      </c>
      <c r="C790" s="5">
        <v>930345</v>
      </c>
      <c r="D790" s="5">
        <v>931322</v>
      </c>
      <c r="E790" s="5" t="s">
        <v>25</v>
      </c>
      <c r="F790" s="4">
        <f>IF(AND(E790=E789,(C790-D789)&lt;$G$2),F789,F789+1)</f>
        <v>440</v>
      </c>
      <c r="L790" s="4">
        <v>789</v>
      </c>
      <c r="M790" s="4">
        <f>COUNTIF(F:F, L790)</f>
        <v>1</v>
      </c>
      <c r="N790" s="4" t="s">
        <v>25</v>
      </c>
    </row>
    <row r="791" spans="1:14" x14ac:dyDescent="0.35">
      <c r="A791" s="5" t="s">
        <v>28</v>
      </c>
      <c r="B791" s="5" t="s">
        <v>29</v>
      </c>
      <c r="C791" s="5">
        <v>931770</v>
      </c>
      <c r="D791" s="5">
        <v>936533</v>
      </c>
      <c r="E791" s="5" t="s">
        <v>25</v>
      </c>
      <c r="F791" s="4">
        <f>IF(AND(E791=E790,(C791-D790)&lt;$G$2),F790,F790+1)</f>
        <v>441</v>
      </c>
      <c r="L791" s="4">
        <v>790</v>
      </c>
      <c r="M791" s="4">
        <f>COUNTIF(F:F, L791)</f>
        <v>1</v>
      </c>
      <c r="N791" s="4" t="s">
        <v>25</v>
      </c>
    </row>
    <row r="792" spans="1:14" x14ac:dyDescent="0.35">
      <c r="A792" s="5" t="s">
        <v>28</v>
      </c>
      <c r="B792" s="5" t="s">
        <v>29</v>
      </c>
      <c r="C792" s="5">
        <v>936715</v>
      </c>
      <c r="D792" s="5">
        <v>937758</v>
      </c>
      <c r="E792" s="5" t="s">
        <v>25</v>
      </c>
      <c r="F792" s="4">
        <f>IF(AND(E792=E791,(C792-D791)&lt;$G$2),F791,F791+1)</f>
        <v>442</v>
      </c>
      <c r="L792" s="4">
        <v>791</v>
      </c>
      <c r="M792" s="4">
        <f>COUNTIF(F:F, L792)</f>
        <v>2</v>
      </c>
      <c r="N792" s="4" t="s">
        <v>25</v>
      </c>
    </row>
    <row r="793" spans="1:14" x14ac:dyDescent="0.35">
      <c r="A793" s="5" t="s">
        <v>28</v>
      </c>
      <c r="B793" s="5" t="s">
        <v>29</v>
      </c>
      <c r="C793" s="5">
        <v>938159</v>
      </c>
      <c r="D793" s="5">
        <v>939367</v>
      </c>
      <c r="E793" s="5" t="s">
        <v>25</v>
      </c>
      <c r="F793" s="4">
        <f>IF(AND(E793=E792,(C793-D792)&lt;$G$2),F792,F792+1)</f>
        <v>443</v>
      </c>
      <c r="L793" s="4">
        <v>792</v>
      </c>
      <c r="M793" s="4">
        <f>COUNTIF(F:F, L793)</f>
        <v>2</v>
      </c>
      <c r="N793" s="4" t="s">
        <v>200</v>
      </c>
    </row>
    <row r="794" spans="1:14" x14ac:dyDescent="0.35">
      <c r="A794" s="5" t="s">
        <v>28</v>
      </c>
      <c r="B794" s="5" t="s">
        <v>29</v>
      </c>
      <c r="C794" s="5">
        <v>939423</v>
      </c>
      <c r="D794" s="5">
        <v>939878</v>
      </c>
      <c r="E794" s="5" t="s">
        <v>25</v>
      </c>
      <c r="F794" s="4">
        <f>IF(AND(E794=E793,(C794-D793)&lt;$G$2),F793,F793+1)</f>
        <v>443</v>
      </c>
      <c r="L794" s="4">
        <v>793</v>
      </c>
      <c r="M794" s="4">
        <f>COUNTIF(F:F, L794)</f>
        <v>1</v>
      </c>
      <c r="N794" s="4" t="s">
        <v>200</v>
      </c>
    </row>
    <row r="795" spans="1:14" x14ac:dyDescent="0.35">
      <c r="A795" s="5" t="s">
        <v>28</v>
      </c>
      <c r="B795" s="5" t="s">
        <v>29</v>
      </c>
      <c r="C795" s="5">
        <v>939932</v>
      </c>
      <c r="D795" s="5">
        <v>941326</v>
      </c>
      <c r="E795" s="5" t="s">
        <v>25</v>
      </c>
      <c r="F795" s="4">
        <f>IF(AND(E795=E794,(C795-D794)&lt;$G$2),F794,F794+1)</f>
        <v>443</v>
      </c>
      <c r="L795" s="4">
        <v>794</v>
      </c>
      <c r="M795" s="4">
        <f>COUNTIF(F:F, L795)</f>
        <v>1</v>
      </c>
      <c r="N795" s="4" t="s">
        <v>200</v>
      </c>
    </row>
    <row r="796" spans="1:14" x14ac:dyDescent="0.35">
      <c r="A796" s="5" t="s">
        <v>28</v>
      </c>
      <c r="B796" s="5" t="s">
        <v>29</v>
      </c>
      <c r="C796" s="5">
        <v>941341</v>
      </c>
      <c r="D796" s="5">
        <v>943230</v>
      </c>
      <c r="E796" s="5" t="s">
        <v>25</v>
      </c>
      <c r="F796" s="4">
        <f>IF(AND(E796=E795,(C796-D795)&lt;$G$2),F795,F795+1)</f>
        <v>443</v>
      </c>
      <c r="L796" s="4">
        <v>795</v>
      </c>
      <c r="M796" s="4">
        <f>COUNTIF(F:F, L796)</f>
        <v>1</v>
      </c>
      <c r="N796" s="4" t="s">
        <v>25</v>
      </c>
    </row>
    <row r="797" spans="1:14" x14ac:dyDescent="0.35">
      <c r="A797" s="5" t="s">
        <v>28</v>
      </c>
      <c r="B797" s="5" t="s">
        <v>29</v>
      </c>
      <c r="C797" s="5">
        <v>943326</v>
      </c>
      <c r="D797" s="5">
        <v>944207</v>
      </c>
      <c r="E797" s="5" t="s">
        <v>200</v>
      </c>
      <c r="F797" s="4">
        <f>IF(AND(E797=E796,(C797-D796)&lt;$G$2),F796,F796+1)</f>
        <v>444</v>
      </c>
      <c r="L797" s="4">
        <v>796</v>
      </c>
      <c r="M797" s="4">
        <f>COUNTIF(F:F, L797)</f>
        <v>1</v>
      </c>
      <c r="N797" s="4" t="s">
        <v>25</v>
      </c>
    </row>
    <row r="798" spans="1:14" x14ac:dyDescent="0.35">
      <c r="A798" s="5" t="s">
        <v>28</v>
      </c>
      <c r="B798" s="5" t="s">
        <v>29</v>
      </c>
      <c r="C798" s="5">
        <v>944951</v>
      </c>
      <c r="D798" s="5">
        <v>947125</v>
      </c>
      <c r="E798" s="5" t="s">
        <v>25</v>
      </c>
      <c r="F798" s="4">
        <f>IF(AND(E798=E797,(C798-D797)&lt;$G$2),F797,F797+1)</f>
        <v>445</v>
      </c>
      <c r="L798" s="4">
        <v>797</v>
      </c>
      <c r="M798" s="4">
        <f>COUNTIF(F:F, L798)</f>
        <v>1</v>
      </c>
      <c r="N798" s="4" t="s">
        <v>25</v>
      </c>
    </row>
    <row r="799" spans="1:14" x14ac:dyDescent="0.35">
      <c r="A799" s="5" t="s">
        <v>28</v>
      </c>
      <c r="B799" s="5" t="s">
        <v>29</v>
      </c>
      <c r="C799" s="5">
        <v>947122</v>
      </c>
      <c r="D799" s="5">
        <v>947655</v>
      </c>
      <c r="E799" s="5" t="s">
        <v>25</v>
      </c>
      <c r="F799" s="4">
        <f>IF(AND(E799=E798,(C799-D798)&lt;$G$2),F798,F798+1)</f>
        <v>445</v>
      </c>
      <c r="L799" s="4">
        <v>798</v>
      </c>
      <c r="M799" s="4">
        <f>COUNTIF(F:F, L799)</f>
        <v>1</v>
      </c>
      <c r="N799" s="4" t="s">
        <v>25</v>
      </c>
    </row>
    <row r="800" spans="1:14" x14ac:dyDescent="0.35">
      <c r="A800" s="5" t="s">
        <v>28</v>
      </c>
      <c r="B800" s="5" t="s">
        <v>29</v>
      </c>
      <c r="C800" s="5">
        <v>947921</v>
      </c>
      <c r="D800" s="5">
        <v>950089</v>
      </c>
      <c r="E800" s="5" t="s">
        <v>25</v>
      </c>
      <c r="F800" s="4">
        <f>IF(AND(E800=E799,(C800-D799)&lt;$G$2),F799,F799+1)</f>
        <v>446</v>
      </c>
      <c r="L800" s="4">
        <v>799</v>
      </c>
      <c r="M800" s="4">
        <f>COUNTIF(F:F, L800)</f>
        <v>1</v>
      </c>
      <c r="N800" s="4" t="s">
        <v>25</v>
      </c>
    </row>
    <row r="801" spans="1:14" x14ac:dyDescent="0.35">
      <c r="A801" s="5" t="s">
        <v>28</v>
      </c>
      <c r="B801" s="5" t="s">
        <v>29</v>
      </c>
      <c r="C801" s="5">
        <v>950093</v>
      </c>
      <c r="D801" s="5">
        <v>950623</v>
      </c>
      <c r="E801" s="5" t="s">
        <v>25</v>
      </c>
      <c r="F801" s="4">
        <f>IF(AND(E801=E800,(C801-D800)&lt;$G$2),F800,F800+1)</f>
        <v>446</v>
      </c>
      <c r="L801" s="4">
        <v>800</v>
      </c>
      <c r="M801" s="4">
        <f>COUNTIF(F:F, L801)</f>
        <v>1</v>
      </c>
      <c r="N801" s="4" t="s">
        <v>200</v>
      </c>
    </row>
    <row r="802" spans="1:14" x14ac:dyDescent="0.35">
      <c r="A802" s="5" t="s">
        <v>28</v>
      </c>
      <c r="B802" s="5" t="s">
        <v>29</v>
      </c>
      <c r="C802" s="5">
        <v>950767</v>
      </c>
      <c r="D802" s="5">
        <v>951549</v>
      </c>
      <c r="E802" s="5" t="s">
        <v>25</v>
      </c>
      <c r="F802" s="4">
        <f>IF(AND(E802=E801,(C802-D801)&lt;$G$2),F801,F801+1)</f>
        <v>447</v>
      </c>
      <c r="L802" s="4">
        <v>801</v>
      </c>
      <c r="M802" s="4">
        <f>COUNTIF(F:F, L802)</f>
        <v>1</v>
      </c>
      <c r="N802" s="4" t="s">
        <v>25</v>
      </c>
    </row>
    <row r="803" spans="1:14" x14ac:dyDescent="0.35">
      <c r="A803" s="5" t="s">
        <v>28</v>
      </c>
      <c r="B803" s="5" t="s">
        <v>29</v>
      </c>
      <c r="C803" s="5">
        <v>951566</v>
      </c>
      <c r="D803" s="5">
        <v>952126</v>
      </c>
      <c r="E803" s="5" t="s">
        <v>25</v>
      </c>
      <c r="F803" s="4">
        <f>IF(AND(E803=E802,(C803-D802)&lt;$G$2),F802,F802+1)</f>
        <v>447</v>
      </c>
      <c r="L803" s="4">
        <v>802</v>
      </c>
      <c r="M803" s="4">
        <f>COUNTIF(F:F, L803)</f>
        <v>1</v>
      </c>
      <c r="N803" s="4" t="s">
        <v>25</v>
      </c>
    </row>
    <row r="804" spans="1:14" x14ac:dyDescent="0.35">
      <c r="A804" s="5" t="s">
        <v>28</v>
      </c>
      <c r="B804" s="5" t="s">
        <v>29</v>
      </c>
      <c r="C804" s="5">
        <v>952144</v>
      </c>
      <c r="D804" s="5">
        <v>953523</v>
      </c>
      <c r="E804" s="5" t="s">
        <v>25</v>
      </c>
      <c r="F804" s="4">
        <f>IF(AND(E804=E803,(C804-D803)&lt;$G$2),F803,F803+1)</f>
        <v>447</v>
      </c>
      <c r="L804" s="4">
        <v>803</v>
      </c>
      <c r="M804" s="4">
        <f>COUNTIF(F:F, L804)</f>
        <v>1</v>
      </c>
      <c r="N804" s="4" t="s">
        <v>200</v>
      </c>
    </row>
    <row r="805" spans="1:14" x14ac:dyDescent="0.35">
      <c r="A805" s="5" t="s">
        <v>28</v>
      </c>
      <c r="B805" s="5" t="s">
        <v>29</v>
      </c>
      <c r="C805" s="5">
        <v>953811</v>
      </c>
      <c r="D805" s="5">
        <v>954962</v>
      </c>
      <c r="E805" s="5" t="s">
        <v>25</v>
      </c>
      <c r="F805" s="4">
        <f>IF(AND(E805=E804,(C805-D804)&lt;$G$2),F804,F804+1)</f>
        <v>448</v>
      </c>
      <c r="L805" s="4">
        <v>804</v>
      </c>
      <c r="M805" s="4">
        <f>COUNTIF(F:F, L805)</f>
        <v>1</v>
      </c>
      <c r="N805" s="4" t="s">
        <v>25</v>
      </c>
    </row>
    <row r="806" spans="1:14" x14ac:dyDescent="0.35">
      <c r="A806" s="5" t="s">
        <v>28</v>
      </c>
      <c r="B806" s="5" t="s">
        <v>29</v>
      </c>
      <c r="C806" s="5">
        <v>954980</v>
      </c>
      <c r="D806" s="5">
        <v>955741</v>
      </c>
      <c r="E806" s="5" t="s">
        <v>25</v>
      </c>
      <c r="F806" s="4">
        <f>IF(AND(E806=E805,(C806-D805)&lt;$G$2),F805,F805+1)</f>
        <v>448</v>
      </c>
      <c r="L806" s="4">
        <v>805</v>
      </c>
      <c r="M806" s="4">
        <f>COUNTIF(F:F, L806)</f>
        <v>1</v>
      </c>
      <c r="N806" s="4" t="s">
        <v>25</v>
      </c>
    </row>
    <row r="807" spans="1:14" x14ac:dyDescent="0.35">
      <c r="A807" s="5" t="s">
        <v>28</v>
      </c>
      <c r="B807" s="5" t="s">
        <v>29</v>
      </c>
      <c r="C807" s="5">
        <v>955734</v>
      </c>
      <c r="D807" s="5">
        <v>956909</v>
      </c>
      <c r="E807" s="5" t="s">
        <v>25</v>
      </c>
      <c r="F807" s="4">
        <f>IF(AND(E807=E806,(C807-D806)&lt;$G$2),F806,F806+1)</f>
        <v>448</v>
      </c>
      <c r="L807" s="4">
        <v>806</v>
      </c>
      <c r="M807" s="4">
        <f>COUNTIF(F:F, L807)</f>
        <v>2</v>
      </c>
      <c r="N807" s="4" t="s">
        <v>25</v>
      </c>
    </row>
    <row r="808" spans="1:14" x14ac:dyDescent="0.35">
      <c r="A808" s="5" t="s">
        <v>28</v>
      </c>
      <c r="B808" s="5" t="s">
        <v>29</v>
      </c>
      <c r="C808" s="5">
        <v>957172</v>
      </c>
      <c r="D808" s="5">
        <v>957783</v>
      </c>
      <c r="E808" s="5" t="s">
        <v>200</v>
      </c>
      <c r="F808" s="4">
        <f>IF(AND(E808=E807,(C808-D807)&lt;$G$2),F807,F807+1)</f>
        <v>449</v>
      </c>
      <c r="L808" s="4">
        <v>807</v>
      </c>
      <c r="M808" s="4">
        <f>COUNTIF(F:F, L808)</f>
        <v>1</v>
      </c>
      <c r="N808" s="4" t="s">
        <v>25</v>
      </c>
    </row>
    <row r="809" spans="1:14" x14ac:dyDescent="0.35">
      <c r="A809" s="5" t="s">
        <v>28</v>
      </c>
      <c r="B809" s="5" t="s">
        <v>29</v>
      </c>
      <c r="C809" s="5">
        <v>957989</v>
      </c>
      <c r="D809" s="5">
        <v>959878</v>
      </c>
      <c r="E809" s="5" t="s">
        <v>200</v>
      </c>
      <c r="F809" s="4">
        <f>IF(AND(E809=E808,(C809-D808)&lt;$G$2),F808,F808+1)</f>
        <v>450</v>
      </c>
      <c r="L809" s="4">
        <v>808</v>
      </c>
      <c r="M809" s="4">
        <f>COUNTIF(F:F, L809)</f>
        <v>1</v>
      </c>
      <c r="N809" s="4" t="s">
        <v>200</v>
      </c>
    </row>
    <row r="810" spans="1:14" x14ac:dyDescent="0.35">
      <c r="A810" s="5" t="s">
        <v>28</v>
      </c>
      <c r="B810" s="5" t="s">
        <v>29</v>
      </c>
      <c r="C810" s="5">
        <v>960044</v>
      </c>
      <c r="D810" s="5">
        <v>961579</v>
      </c>
      <c r="E810" s="5" t="s">
        <v>25</v>
      </c>
      <c r="F810" s="4">
        <f>IF(AND(E810=E809,(C810-D809)&lt;$G$2),F809,F809+1)</f>
        <v>451</v>
      </c>
      <c r="L810" s="4">
        <v>809</v>
      </c>
      <c r="M810" s="4">
        <f>COUNTIF(F:F, L810)</f>
        <v>1</v>
      </c>
      <c r="N810" s="4" t="s">
        <v>25</v>
      </c>
    </row>
    <row r="811" spans="1:14" x14ac:dyDescent="0.35">
      <c r="A811" s="5" t="s">
        <v>28</v>
      </c>
      <c r="B811" s="5" t="s">
        <v>29</v>
      </c>
      <c r="C811" s="5">
        <v>961779</v>
      </c>
      <c r="D811" s="5">
        <v>962582</v>
      </c>
      <c r="E811" s="5" t="s">
        <v>25</v>
      </c>
      <c r="F811" s="4">
        <f>IF(AND(E811=E810,(C811-D810)&lt;$G$2),F810,F810+1)</f>
        <v>452</v>
      </c>
      <c r="L811" s="4">
        <v>810</v>
      </c>
      <c r="M811" s="4">
        <f>COUNTIF(F:F, L811)</f>
        <v>2</v>
      </c>
      <c r="N811" s="4" t="s">
        <v>25</v>
      </c>
    </row>
    <row r="812" spans="1:14" x14ac:dyDescent="0.35">
      <c r="A812" s="5" t="s">
        <v>28</v>
      </c>
      <c r="B812" s="5" t="s">
        <v>29</v>
      </c>
      <c r="C812" s="5">
        <v>962692</v>
      </c>
      <c r="D812" s="5">
        <v>963198</v>
      </c>
      <c r="E812" s="5" t="s">
        <v>200</v>
      </c>
      <c r="F812" s="4">
        <f>IF(AND(E812=E811,(C812-D811)&lt;$G$2),F811,F811+1)</f>
        <v>453</v>
      </c>
      <c r="L812" s="4">
        <v>811</v>
      </c>
      <c r="M812" s="4">
        <f>COUNTIF(F:F, L812)</f>
        <v>1</v>
      </c>
      <c r="N812" s="4" t="s">
        <v>25</v>
      </c>
    </row>
    <row r="813" spans="1:14" x14ac:dyDescent="0.35">
      <c r="A813" s="5" t="s">
        <v>28</v>
      </c>
      <c r="B813" s="5" t="s">
        <v>29</v>
      </c>
      <c r="C813" s="5">
        <v>963237</v>
      </c>
      <c r="D813" s="5">
        <v>963845</v>
      </c>
      <c r="E813" s="5" t="s">
        <v>200</v>
      </c>
      <c r="F813" s="4">
        <f>IF(AND(E813=E812,(C813-D812)&lt;$G$2),F812,F812+1)</f>
        <v>453</v>
      </c>
      <c r="L813" s="4">
        <v>812</v>
      </c>
      <c r="M813" s="4">
        <f>COUNTIF(F:F, L813)</f>
        <v>1</v>
      </c>
      <c r="N813" s="4" t="s">
        <v>200</v>
      </c>
    </row>
    <row r="814" spans="1:14" x14ac:dyDescent="0.35">
      <c r="A814" s="5" t="s">
        <v>28</v>
      </c>
      <c r="B814" s="5" t="s">
        <v>29</v>
      </c>
      <c r="C814" s="5">
        <v>964037</v>
      </c>
      <c r="D814" s="5">
        <v>964318</v>
      </c>
      <c r="E814" s="5" t="s">
        <v>200</v>
      </c>
      <c r="F814" s="4">
        <f>IF(AND(E814=E813,(C814-D813)&lt;$G$2),F813,F813+1)</f>
        <v>454</v>
      </c>
      <c r="L814" s="4">
        <v>813</v>
      </c>
      <c r="M814" s="4">
        <f>COUNTIF(F:F, L814)</f>
        <v>3</v>
      </c>
      <c r="N814" s="4" t="s">
        <v>25</v>
      </c>
    </row>
    <row r="815" spans="1:14" x14ac:dyDescent="0.35">
      <c r="A815" s="5" t="s">
        <v>28</v>
      </c>
      <c r="B815" s="5" t="s">
        <v>29</v>
      </c>
      <c r="C815" s="5">
        <v>964811</v>
      </c>
      <c r="D815" s="5">
        <v>965338</v>
      </c>
      <c r="E815" s="5" t="s">
        <v>200</v>
      </c>
      <c r="F815" s="4">
        <f>IF(AND(E815=E814,(C815-D814)&lt;$G$2),F814,F814+1)</f>
        <v>455</v>
      </c>
      <c r="L815" s="4">
        <v>814</v>
      </c>
      <c r="M815" s="4">
        <f>COUNTIF(F:F, L815)</f>
        <v>1</v>
      </c>
      <c r="N815" s="4" t="s">
        <v>25</v>
      </c>
    </row>
    <row r="816" spans="1:14" x14ac:dyDescent="0.35">
      <c r="A816" s="5" t="s">
        <v>28</v>
      </c>
      <c r="B816" s="5" t="s">
        <v>29</v>
      </c>
      <c r="C816" s="5">
        <v>965563</v>
      </c>
      <c r="D816" s="5">
        <v>966417</v>
      </c>
      <c r="E816" s="5" t="s">
        <v>25</v>
      </c>
      <c r="F816" s="4">
        <f>IF(AND(E816=E815,(C816-D815)&lt;$G$2),F815,F815+1)</f>
        <v>456</v>
      </c>
      <c r="L816" s="4">
        <v>815</v>
      </c>
      <c r="M816" s="4">
        <f>COUNTIF(F:F, L816)</f>
        <v>2</v>
      </c>
      <c r="N816" s="4" t="s">
        <v>25</v>
      </c>
    </row>
    <row r="817" spans="1:14" x14ac:dyDescent="0.35">
      <c r="A817" s="5" t="s">
        <v>28</v>
      </c>
      <c r="B817" s="5" t="s">
        <v>29</v>
      </c>
      <c r="C817" s="5">
        <v>966647</v>
      </c>
      <c r="D817" s="5">
        <v>967804</v>
      </c>
      <c r="E817" s="5" t="s">
        <v>200</v>
      </c>
      <c r="F817" s="4">
        <f>IF(AND(E817=E816,(C817-D816)&lt;$G$2),F816,F816+1)</f>
        <v>457</v>
      </c>
      <c r="L817" s="4">
        <v>816</v>
      </c>
      <c r="M817" s="4">
        <f>COUNTIF(F:F, L817)</f>
        <v>2</v>
      </c>
      <c r="N817" s="4" t="s">
        <v>25</v>
      </c>
    </row>
    <row r="818" spans="1:14" x14ac:dyDescent="0.35">
      <c r="A818" s="5" t="s">
        <v>28</v>
      </c>
      <c r="B818" s="5" t="s">
        <v>29</v>
      </c>
      <c r="C818" s="5">
        <v>967986</v>
      </c>
      <c r="D818" s="5">
        <v>968297</v>
      </c>
      <c r="E818" s="5" t="s">
        <v>25</v>
      </c>
      <c r="F818" s="4">
        <f>IF(AND(E818=E817,(C818-D817)&lt;$G$2),F817,F817+1)</f>
        <v>458</v>
      </c>
      <c r="L818" s="4">
        <v>817</v>
      </c>
      <c r="M818" s="4">
        <f>COUNTIF(F:F, L818)</f>
        <v>1</v>
      </c>
      <c r="N818" s="4" t="s">
        <v>200</v>
      </c>
    </row>
    <row r="819" spans="1:14" x14ac:dyDescent="0.35">
      <c r="A819" s="5" t="s">
        <v>28</v>
      </c>
      <c r="B819" s="5" t="s">
        <v>29</v>
      </c>
      <c r="C819" s="5">
        <v>968339</v>
      </c>
      <c r="D819" s="5">
        <v>970582</v>
      </c>
      <c r="E819" s="5" t="s">
        <v>25</v>
      </c>
      <c r="F819" s="4">
        <f>IF(AND(E819=E818,(C819-D818)&lt;$G$2),F818,F818+1)</f>
        <v>458</v>
      </c>
      <c r="L819" s="4">
        <v>818</v>
      </c>
      <c r="M819" s="4">
        <f>COUNTIF(F:F, L819)</f>
        <v>1</v>
      </c>
      <c r="N819" s="4" t="s">
        <v>25</v>
      </c>
    </row>
    <row r="820" spans="1:14" x14ac:dyDescent="0.35">
      <c r="A820" s="5" t="s">
        <v>28</v>
      </c>
      <c r="B820" s="5" t="s">
        <v>29</v>
      </c>
      <c r="C820" s="5">
        <v>970992</v>
      </c>
      <c r="D820" s="5">
        <v>971573</v>
      </c>
      <c r="E820" s="5" t="s">
        <v>25</v>
      </c>
      <c r="F820" s="4">
        <f>IF(AND(E820=E819,(C820-D819)&lt;$G$2),F819,F819+1)</f>
        <v>459</v>
      </c>
      <c r="L820" s="4">
        <v>819</v>
      </c>
      <c r="M820" s="4">
        <f>COUNTIF(F:F, L820)</f>
        <v>1</v>
      </c>
      <c r="N820" s="4" t="s">
        <v>25</v>
      </c>
    </row>
    <row r="821" spans="1:14" x14ac:dyDescent="0.35">
      <c r="A821" s="5" t="s">
        <v>28</v>
      </c>
      <c r="B821" s="5" t="s">
        <v>29</v>
      </c>
      <c r="C821" s="5">
        <v>971606</v>
      </c>
      <c r="D821" s="5">
        <v>972202</v>
      </c>
      <c r="E821" s="5" t="s">
        <v>200</v>
      </c>
      <c r="F821" s="4">
        <f>IF(AND(E821=E820,(C821-D820)&lt;$G$2),F820,F820+1)</f>
        <v>460</v>
      </c>
      <c r="L821" s="4">
        <v>820</v>
      </c>
      <c r="M821" s="4">
        <f>COUNTIF(F:F, L821)</f>
        <v>1</v>
      </c>
      <c r="N821" s="4" t="s">
        <v>200</v>
      </c>
    </row>
    <row r="822" spans="1:14" x14ac:dyDescent="0.35">
      <c r="A822" s="5" t="s">
        <v>28</v>
      </c>
      <c r="B822" s="5" t="s">
        <v>29</v>
      </c>
      <c r="C822" s="5">
        <v>972708</v>
      </c>
      <c r="D822" s="5">
        <v>973337</v>
      </c>
      <c r="E822" s="5" t="s">
        <v>25</v>
      </c>
      <c r="F822" s="4">
        <f>IF(AND(E822=E821,(C822-D821)&lt;$G$2),F821,F821+1)</f>
        <v>461</v>
      </c>
      <c r="L822" s="4">
        <v>821</v>
      </c>
      <c r="M822" s="4">
        <f>COUNTIF(F:F, L822)</f>
        <v>1</v>
      </c>
      <c r="N822" s="4" t="s">
        <v>25</v>
      </c>
    </row>
    <row r="823" spans="1:14" x14ac:dyDescent="0.35">
      <c r="A823" s="5" t="s">
        <v>28</v>
      </c>
      <c r="B823" s="5" t="s">
        <v>29</v>
      </c>
      <c r="C823" s="5">
        <v>973889</v>
      </c>
      <c r="D823" s="5">
        <v>974548</v>
      </c>
      <c r="E823" s="5" t="s">
        <v>25</v>
      </c>
      <c r="F823" s="4">
        <f>IF(AND(E823=E822,(C823-D822)&lt;$G$2),F822,F822+1)</f>
        <v>462</v>
      </c>
      <c r="L823" s="4">
        <v>822</v>
      </c>
      <c r="M823" s="4">
        <f>COUNTIF(F:F, L823)</f>
        <v>1</v>
      </c>
      <c r="N823" s="4" t="s">
        <v>25</v>
      </c>
    </row>
    <row r="824" spans="1:14" x14ac:dyDescent="0.35">
      <c r="A824" s="5" t="s">
        <v>28</v>
      </c>
      <c r="B824" s="5" t="s">
        <v>29</v>
      </c>
      <c r="C824" s="5">
        <v>974566</v>
      </c>
      <c r="D824" s="5">
        <v>975270</v>
      </c>
      <c r="E824" s="5" t="s">
        <v>25</v>
      </c>
      <c r="F824" s="4">
        <f>IF(AND(E824=E823,(C824-D823)&lt;$G$2),F823,F823+1)</f>
        <v>462</v>
      </c>
      <c r="L824" s="4">
        <v>823</v>
      </c>
      <c r="M824" s="4">
        <f>COUNTIF(F:F, L824)</f>
        <v>1</v>
      </c>
      <c r="N824" s="4" t="s">
        <v>25</v>
      </c>
    </row>
    <row r="825" spans="1:14" x14ac:dyDescent="0.35">
      <c r="A825" s="5" t="s">
        <v>28</v>
      </c>
      <c r="B825" s="5" t="s">
        <v>29</v>
      </c>
      <c r="C825" s="5">
        <v>975293</v>
      </c>
      <c r="D825" s="5">
        <v>975982</v>
      </c>
      <c r="E825" s="5" t="s">
        <v>25</v>
      </c>
      <c r="F825" s="4">
        <f>IF(AND(E825=E824,(C825-D824)&lt;$G$2),F824,F824+1)</f>
        <v>462</v>
      </c>
      <c r="L825" s="4">
        <v>824</v>
      </c>
      <c r="M825" s="4">
        <f>COUNTIF(F:F, L825)</f>
        <v>1</v>
      </c>
      <c r="N825" s="4" t="s">
        <v>25</v>
      </c>
    </row>
    <row r="826" spans="1:14" x14ac:dyDescent="0.35">
      <c r="A826" s="5" t="s">
        <v>28</v>
      </c>
      <c r="B826" s="5" t="s">
        <v>29</v>
      </c>
      <c r="C826" s="5">
        <v>976356</v>
      </c>
      <c r="D826" s="5">
        <v>977843</v>
      </c>
      <c r="E826" s="5" t="s">
        <v>25</v>
      </c>
      <c r="F826" s="4">
        <f>IF(AND(E826=E825,(C826-D825)&lt;$G$2),F825,F825+1)</f>
        <v>463</v>
      </c>
      <c r="L826" s="4">
        <v>825</v>
      </c>
      <c r="M826" s="4">
        <f>COUNTIF(F:F, L826)</f>
        <v>1</v>
      </c>
      <c r="N826" s="4" t="s">
        <v>200</v>
      </c>
    </row>
    <row r="827" spans="1:14" x14ac:dyDescent="0.35">
      <c r="A827" s="5" t="s">
        <v>28</v>
      </c>
      <c r="B827" s="5" t="s">
        <v>29</v>
      </c>
      <c r="C827" s="5">
        <v>978040</v>
      </c>
      <c r="D827" s="5">
        <v>978804</v>
      </c>
      <c r="E827" s="5" t="s">
        <v>200</v>
      </c>
      <c r="F827" s="4">
        <f>IF(AND(E827=E826,(C827-D826)&lt;$G$2),F826,F826+1)</f>
        <v>464</v>
      </c>
      <c r="L827" s="4">
        <v>826</v>
      </c>
      <c r="M827" s="4">
        <f>COUNTIF(F:F, L827)</f>
        <v>1</v>
      </c>
      <c r="N827" s="4" t="s">
        <v>25</v>
      </c>
    </row>
    <row r="828" spans="1:14" x14ac:dyDescent="0.35">
      <c r="A828" s="5" t="s">
        <v>28</v>
      </c>
      <c r="B828" s="5" t="s">
        <v>29</v>
      </c>
      <c r="C828" s="5">
        <v>978908</v>
      </c>
      <c r="D828" s="5">
        <v>980809</v>
      </c>
      <c r="E828" s="5" t="s">
        <v>200</v>
      </c>
      <c r="F828" s="4">
        <f>IF(AND(E828=E827,(C828-D827)&lt;$G$2),F827,F827+1)</f>
        <v>465</v>
      </c>
      <c r="L828" s="4">
        <v>827</v>
      </c>
      <c r="M828" s="4">
        <f>COUNTIF(F:F, L828)</f>
        <v>1</v>
      </c>
      <c r="N828" s="4" t="s">
        <v>200</v>
      </c>
    </row>
    <row r="829" spans="1:14" x14ac:dyDescent="0.35">
      <c r="A829" s="5" t="s">
        <v>28</v>
      </c>
      <c r="B829" s="5" t="s">
        <v>29</v>
      </c>
      <c r="C829" s="5">
        <v>980936</v>
      </c>
      <c r="D829" s="5">
        <v>981424</v>
      </c>
      <c r="E829" s="5" t="s">
        <v>25</v>
      </c>
      <c r="F829" s="4">
        <f>IF(AND(E829=E828,(C829-D828)&lt;$G$2),F828,F828+1)</f>
        <v>466</v>
      </c>
      <c r="L829" s="4">
        <v>828</v>
      </c>
      <c r="M829" s="4">
        <f>COUNTIF(F:F, L829)</f>
        <v>2</v>
      </c>
      <c r="N829" s="4" t="s">
        <v>25</v>
      </c>
    </row>
    <row r="830" spans="1:14" x14ac:dyDescent="0.35">
      <c r="A830" s="5" t="s">
        <v>28</v>
      </c>
      <c r="B830" s="5" t="s">
        <v>29</v>
      </c>
      <c r="C830" s="5">
        <v>981641</v>
      </c>
      <c r="D830" s="5">
        <v>982135</v>
      </c>
      <c r="E830" s="5" t="s">
        <v>200</v>
      </c>
      <c r="F830" s="4">
        <f>IF(AND(E830=E829,(C830-D829)&lt;$G$2),F829,F829+1)</f>
        <v>467</v>
      </c>
      <c r="L830" s="4">
        <v>829</v>
      </c>
      <c r="M830" s="4">
        <f>COUNTIF(F:F, L830)</f>
        <v>1</v>
      </c>
      <c r="N830" s="4" t="s">
        <v>200</v>
      </c>
    </row>
    <row r="831" spans="1:14" x14ac:dyDescent="0.35">
      <c r="A831" s="5" t="s">
        <v>28</v>
      </c>
      <c r="B831" s="5" t="s">
        <v>29</v>
      </c>
      <c r="C831" s="5">
        <v>982264</v>
      </c>
      <c r="D831" s="5">
        <v>982848</v>
      </c>
      <c r="E831" s="5" t="s">
        <v>200</v>
      </c>
      <c r="F831" s="4">
        <f>IF(AND(E831=E830,(C831-D830)&lt;$G$2),F830,F830+1)</f>
        <v>468</v>
      </c>
      <c r="L831" s="4">
        <v>830</v>
      </c>
      <c r="M831" s="4">
        <f>COUNTIF(F:F, L831)</f>
        <v>1</v>
      </c>
      <c r="N831" s="4" t="s">
        <v>25</v>
      </c>
    </row>
    <row r="832" spans="1:14" x14ac:dyDescent="0.35">
      <c r="A832" s="5" t="s">
        <v>28</v>
      </c>
      <c r="B832" s="5" t="s">
        <v>29</v>
      </c>
      <c r="C832" s="5">
        <v>983311</v>
      </c>
      <c r="D832" s="5">
        <v>986409</v>
      </c>
      <c r="E832" s="5" t="s">
        <v>25</v>
      </c>
      <c r="F832" s="4">
        <f>IF(AND(E832=E831,(C832-D831)&lt;$G$2),F831,F831+1)</f>
        <v>469</v>
      </c>
      <c r="L832" s="4">
        <v>831</v>
      </c>
      <c r="M832" s="4">
        <f>COUNTIF(F:F, L832)</f>
        <v>1</v>
      </c>
      <c r="N832" s="4" t="s">
        <v>25</v>
      </c>
    </row>
    <row r="833" spans="1:14" x14ac:dyDescent="0.35">
      <c r="A833" s="5" t="s">
        <v>28</v>
      </c>
      <c r="B833" s="5" t="s">
        <v>29</v>
      </c>
      <c r="C833" s="5">
        <v>986850</v>
      </c>
      <c r="D833" s="5">
        <v>988601</v>
      </c>
      <c r="E833" s="5" t="s">
        <v>25</v>
      </c>
      <c r="F833" s="4">
        <f>IF(AND(E833=E832,(C833-D832)&lt;$G$2),F832,F832+1)</f>
        <v>470</v>
      </c>
      <c r="L833" s="4">
        <v>832</v>
      </c>
      <c r="M833" s="4">
        <f>COUNTIF(F:F, L833)</f>
        <v>1</v>
      </c>
      <c r="N833" s="4" t="s">
        <v>25</v>
      </c>
    </row>
    <row r="834" spans="1:14" x14ac:dyDescent="0.35">
      <c r="A834" s="5" t="s">
        <v>28</v>
      </c>
      <c r="B834" s="5" t="s">
        <v>29</v>
      </c>
      <c r="C834" s="5">
        <v>988622</v>
      </c>
      <c r="D834" s="5">
        <v>988942</v>
      </c>
      <c r="E834" s="5" t="s">
        <v>25</v>
      </c>
      <c r="F834" s="4">
        <f>IF(AND(E834=E833,(C834-D833)&lt;$G$2),F833,F833+1)</f>
        <v>470</v>
      </c>
      <c r="L834" s="4">
        <v>833</v>
      </c>
      <c r="M834" s="4">
        <f>COUNTIF(F:F, L834)</f>
        <v>1</v>
      </c>
      <c r="N834" s="4" t="s">
        <v>25</v>
      </c>
    </row>
    <row r="835" spans="1:14" x14ac:dyDescent="0.35">
      <c r="A835" s="5" t="s">
        <v>28</v>
      </c>
      <c r="B835" s="5" t="s">
        <v>29</v>
      </c>
      <c r="C835" s="5">
        <v>989034</v>
      </c>
      <c r="D835" s="5">
        <v>989933</v>
      </c>
      <c r="E835" s="5" t="s">
        <v>200</v>
      </c>
      <c r="F835" s="4">
        <f>IF(AND(E835=E834,(C835-D834)&lt;$G$2),F834,F834+1)</f>
        <v>471</v>
      </c>
      <c r="L835" s="4">
        <v>834</v>
      </c>
      <c r="M835" s="4">
        <f>COUNTIF(F:F, L835)</f>
        <v>1</v>
      </c>
      <c r="N835" s="4" t="s">
        <v>25</v>
      </c>
    </row>
    <row r="836" spans="1:14" x14ac:dyDescent="0.35">
      <c r="A836" s="5" t="s">
        <v>28</v>
      </c>
      <c r="B836" s="5" t="s">
        <v>29</v>
      </c>
      <c r="C836" s="5">
        <v>989935</v>
      </c>
      <c r="D836" s="5">
        <v>990570</v>
      </c>
      <c r="E836" s="5" t="s">
        <v>200</v>
      </c>
      <c r="F836" s="4">
        <f>IF(AND(E836=E835,(C836-D835)&lt;$G$2),F835,F835+1)</f>
        <v>471</v>
      </c>
      <c r="L836" s="4">
        <v>835</v>
      </c>
      <c r="M836" s="4">
        <f>COUNTIF(F:F, L836)</f>
        <v>2</v>
      </c>
      <c r="N836" s="4" t="s">
        <v>25</v>
      </c>
    </row>
    <row r="837" spans="1:14" x14ac:dyDescent="0.35">
      <c r="A837" s="5" t="s">
        <v>28</v>
      </c>
      <c r="B837" s="5" t="s">
        <v>29</v>
      </c>
      <c r="C837" s="5">
        <v>990692</v>
      </c>
      <c r="D837" s="5">
        <v>991423</v>
      </c>
      <c r="E837" s="5" t="s">
        <v>25</v>
      </c>
      <c r="F837" s="4">
        <f>IF(AND(E837=E836,(C837-D836)&lt;$G$2),F836,F836+1)</f>
        <v>472</v>
      </c>
      <c r="L837" s="4">
        <v>836</v>
      </c>
      <c r="M837" s="4">
        <f>COUNTIF(F:F, L837)</f>
        <v>1</v>
      </c>
      <c r="N837" s="4" t="s">
        <v>25</v>
      </c>
    </row>
    <row r="838" spans="1:14" x14ac:dyDescent="0.35">
      <c r="A838" s="5" t="s">
        <v>28</v>
      </c>
      <c r="B838" s="5" t="s">
        <v>29</v>
      </c>
      <c r="C838" s="5">
        <v>991601</v>
      </c>
      <c r="D838" s="5">
        <v>991873</v>
      </c>
      <c r="E838" s="5" t="s">
        <v>25</v>
      </c>
      <c r="F838" s="4">
        <f>IF(AND(E838=E837,(C838-D837)&lt;$G$2),F837,F837+1)</f>
        <v>473</v>
      </c>
      <c r="L838" s="4">
        <v>837</v>
      </c>
      <c r="M838" s="4">
        <f>COUNTIF(F:F, L838)</f>
        <v>1</v>
      </c>
      <c r="N838" s="4" t="s">
        <v>25</v>
      </c>
    </row>
    <row r="839" spans="1:14" x14ac:dyDescent="0.35">
      <c r="A839" s="5" t="s">
        <v>28</v>
      </c>
      <c r="B839" s="5" t="s">
        <v>29</v>
      </c>
      <c r="C839" s="5">
        <v>992001</v>
      </c>
      <c r="D839" s="5">
        <v>993233</v>
      </c>
      <c r="E839" s="5" t="s">
        <v>25</v>
      </c>
      <c r="F839" s="4">
        <f>IF(AND(E839=E838,(C839-D838)&lt;$G$2),F838,F838+1)</f>
        <v>474</v>
      </c>
      <c r="L839" s="4">
        <v>838</v>
      </c>
      <c r="M839" s="4">
        <f>COUNTIF(F:F, L839)</f>
        <v>1</v>
      </c>
      <c r="N839" s="4" t="s">
        <v>25</v>
      </c>
    </row>
    <row r="840" spans="1:14" x14ac:dyDescent="0.35">
      <c r="A840" s="5" t="s">
        <v>28</v>
      </c>
      <c r="B840" s="5" t="s">
        <v>29</v>
      </c>
      <c r="C840" s="5">
        <v>993437</v>
      </c>
      <c r="D840" s="5">
        <v>994420</v>
      </c>
      <c r="E840" s="5" t="s">
        <v>25</v>
      </c>
      <c r="F840" s="4">
        <f>IF(AND(E840=E839,(C840-D839)&lt;$G$2),F839,F839+1)</f>
        <v>475</v>
      </c>
      <c r="L840" s="4">
        <v>839</v>
      </c>
      <c r="M840" s="4">
        <f>COUNTIF(F:F, L840)</f>
        <v>3</v>
      </c>
      <c r="N840" s="4" t="s">
        <v>25</v>
      </c>
    </row>
    <row r="841" spans="1:14" x14ac:dyDescent="0.35">
      <c r="A841" s="5" t="s">
        <v>28</v>
      </c>
      <c r="B841" s="5" t="s">
        <v>29</v>
      </c>
      <c r="C841" s="5">
        <v>994510</v>
      </c>
      <c r="D841" s="5">
        <v>995994</v>
      </c>
      <c r="E841" s="5" t="s">
        <v>25</v>
      </c>
      <c r="F841" s="4">
        <f>IF(AND(E841=E840,(C841-D840)&lt;$G$2),F840,F840+1)</f>
        <v>475</v>
      </c>
      <c r="L841" s="4">
        <v>840</v>
      </c>
      <c r="M841" s="4">
        <f>COUNTIF(F:F, L841)</f>
        <v>1</v>
      </c>
      <c r="N841" s="4" t="s">
        <v>25</v>
      </c>
    </row>
    <row r="842" spans="1:14" x14ac:dyDescent="0.35">
      <c r="A842" s="5" t="s">
        <v>28</v>
      </c>
      <c r="B842" s="5" t="s">
        <v>29</v>
      </c>
      <c r="C842" s="5">
        <v>996192</v>
      </c>
      <c r="D842" s="5">
        <v>997697</v>
      </c>
      <c r="E842" s="5" t="s">
        <v>200</v>
      </c>
      <c r="F842" s="4">
        <f>IF(AND(E842=E841,(C842-D841)&lt;$G$2),F841,F841+1)</f>
        <v>476</v>
      </c>
      <c r="L842" s="4">
        <v>841</v>
      </c>
      <c r="M842" s="4">
        <f>COUNTIF(F:F, L842)</f>
        <v>1</v>
      </c>
      <c r="N842" s="4" t="s">
        <v>200</v>
      </c>
    </row>
    <row r="843" spans="1:14" x14ac:dyDescent="0.35">
      <c r="A843" s="5" t="s">
        <v>28</v>
      </c>
      <c r="B843" s="5" t="s">
        <v>29</v>
      </c>
      <c r="C843" s="5">
        <v>997712</v>
      </c>
      <c r="D843" s="5">
        <v>998431</v>
      </c>
      <c r="E843" s="5" t="s">
        <v>200</v>
      </c>
      <c r="F843" s="4">
        <f>IF(AND(E843=E842,(C843-D842)&lt;$G$2),F842,F842+1)</f>
        <v>476</v>
      </c>
      <c r="L843" s="4">
        <v>842</v>
      </c>
      <c r="M843" s="4">
        <f>COUNTIF(F:F, L843)</f>
        <v>1</v>
      </c>
      <c r="N843" s="4" t="s">
        <v>200</v>
      </c>
    </row>
    <row r="844" spans="1:14" x14ac:dyDescent="0.35">
      <c r="A844" s="5" t="s">
        <v>28</v>
      </c>
      <c r="B844" s="5" t="s">
        <v>29</v>
      </c>
      <c r="C844" s="5">
        <v>998431</v>
      </c>
      <c r="D844" s="5">
        <v>999012</v>
      </c>
      <c r="E844" s="5" t="s">
        <v>200</v>
      </c>
      <c r="F844" s="4">
        <f>IF(AND(E844=E843,(C844-D843)&lt;$G$2),F843,F843+1)</f>
        <v>476</v>
      </c>
      <c r="L844" s="4">
        <v>843</v>
      </c>
      <c r="M844" s="4">
        <f>COUNTIF(F:F, L844)</f>
        <v>3</v>
      </c>
      <c r="N844" s="4" t="s">
        <v>25</v>
      </c>
    </row>
    <row r="845" spans="1:14" x14ac:dyDescent="0.35">
      <c r="A845" s="5" t="s">
        <v>28</v>
      </c>
      <c r="B845" s="5" t="s">
        <v>29</v>
      </c>
      <c r="C845" s="5">
        <v>999295</v>
      </c>
      <c r="D845" s="5">
        <v>1000281</v>
      </c>
      <c r="E845" s="5" t="s">
        <v>25</v>
      </c>
      <c r="F845" s="4">
        <f>IF(AND(E845=E844,(C845-D844)&lt;$G$2),F844,F844+1)</f>
        <v>477</v>
      </c>
      <c r="L845" s="4">
        <v>844</v>
      </c>
      <c r="M845" s="4">
        <f>COUNTIF(F:F, L845)</f>
        <v>1</v>
      </c>
      <c r="N845" s="4" t="s">
        <v>25</v>
      </c>
    </row>
    <row r="846" spans="1:14" x14ac:dyDescent="0.35">
      <c r="A846" s="5" t="s">
        <v>28</v>
      </c>
      <c r="B846" s="5" t="s">
        <v>29</v>
      </c>
      <c r="C846" s="5">
        <v>1000365</v>
      </c>
      <c r="D846" s="5">
        <v>1002185</v>
      </c>
      <c r="E846" s="5" t="s">
        <v>25</v>
      </c>
      <c r="F846" s="4">
        <f>IF(AND(E846=E845,(C846-D845)&lt;$G$2),F845,F845+1)</f>
        <v>477</v>
      </c>
      <c r="L846" s="4">
        <v>845</v>
      </c>
      <c r="M846" s="4">
        <f>COUNTIF(F:F, L846)</f>
        <v>1</v>
      </c>
      <c r="N846" s="4" t="s">
        <v>25</v>
      </c>
    </row>
    <row r="847" spans="1:14" x14ac:dyDescent="0.35">
      <c r="A847" s="5" t="s">
        <v>28</v>
      </c>
      <c r="B847" s="5" t="s">
        <v>29</v>
      </c>
      <c r="C847" s="5">
        <v>1002163</v>
      </c>
      <c r="D847" s="5">
        <v>1003896</v>
      </c>
      <c r="E847" s="5" t="s">
        <v>25</v>
      </c>
      <c r="F847" s="4">
        <f>IF(AND(E847=E846,(C847-D846)&lt;$G$2),F846,F846+1)</f>
        <v>477</v>
      </c>
      <c r="L847" s="4">
        <v>846</v>
      </c>
      <c r="M847" s="4">
        <f>COUNTIF(F:F, L847)</f>
        <v>1</v>
      </c>
      <c r="N847" s="4" t="s">
        <v>200</v>
      </c>
    </row>
    <row r="848" spans="1:14" x14ac:dyDescent="0.35">
      <c r="A848" s="5" t="s">
        <v>28</v>
      </c>
      <c r="B848" s="5" t="s">
        <v>29</v>
      </c>
      <c r="C848" s="5">
        <v>1003953</v>
      </c>
      <c r="D848" s="5">
        <v>1004663</v>
      </c>
      <c r="E848" s="5" t="s">
        <v>200</v>
      </c>
      <c r="F848" s="4">
        <f>IF(AND(E848=E847,(C848-D847)&lt;$G$2),F847,F847+1)</f>
        <v>478</v>
      </c>
      <c r="L848" s="4">
        <v>847</v>
      </c>
      <c r="M848" s="4">
        <f>COUNTIF(F:F, L848)</f>
        <v>1</v>
      </c>
      <c r="N848" s="4" t="s">
        <v>25</v>
      </c>
    </row>
    <row r="849" spans="1:14" x14ac:dyDescent="0.35">
      <c r="A849" s="5" t="s">
        <v>28</v>
      </c>
      <c r="B849" s="5" t="s">
        <v>29</v>
      </c>
      <c r="C849" s="5">
        <v>1005025</v>
      </c>
      <c r="D849" s="5">
        <v>1005819</v>
      </c>
      <c r="E849" s="5" t="s">
        <v>25</v>
      </c>
      <c r="F849" s="4">
        <f>IF(AND(E849=E848,(C849-D848)&lt;$G$2),F848,F848+1)</f>
        <v>479</v>
      </c>
      <c r="L849" s="4">
        <v>848</v>
      </c>
      <c r="M849" s="4">
        <f>COUNTIF(F:F, L849)</f>
        <v>2</v>
      </c>
      <c r="N849" s="4" t="s">
        <v>25</v>
      </c>
    </row>
    <row r="850" spans="1:14" x14ac:dyDescent="0.35">
      <c r="A850" s="5" t="s">
        <v>28</v>
      </c>
      <c r="B850" s="5" t="s">
        <v>29</v>
      </c>
      <c r="C850" s="5">
        <v>1005833</v>
      </c>
      <c r="D850" s="5">
        <v>1007089</v>
      </c>
      <c r="E850" s="5" t="s">
        <v>25</v>
      </c>
      <c r="F850" s="4">
        <f>IF(AND(E850=E849,(C850-D849)&lt;$G$2),F849,F849+1)</f>
        <v>479</v>
      </c>
      <c r="L850" s="4">
        <v>849</v>
      </c>
      <c r="M850" s="4">
        <f>COUNTIF(F:F, L850)</f>
        <v>1</v>
      </c>
      <c r="N850" s="4" t="s">
        <v>200</v>
      </c>
    </row>
    <row r="851" spans="1:14" x14ac:dyDescent="0.35">
      <c r="A851" s="5" t="s">
        <v>28</v>
      </c>
      <c r="B851" s="5" t="s">
        <v>29</v>
      </c>
      <c r="C851" s="5">
        <v>1007091</v>
      </c>
      <c r="D851" s="5">
        <v>1008491</v>
      </c>
      <c r="E851" s="5" t="s">
        <v>25</v>
      </c>
      <c r="F851" s="4">
        <f>IF(AND(E851=E850,(C851-D850)&lt;$G$2),F850,F850+1)</f>
        <v>479</v>
      </c>
      <c r="L851" s="4">
        <v>850</v>
      </c>
      <c r="M851" s="4">
        <f>COUNTIF(F:F, L851)</f>
        <v>2</v>
      </c>
      <c r="N851" s="4" t="s">
        <v>25</v>
      </c>
    </row>
    <row r="852" spans="1:14" x14ac:dyDescent="0.35">
      <c r="A852" s="5" t="s">
        <v>28</v>
      </c>
      <c r="B852" s="5" t="s">
        <v>29</v>
      </c>
      <c r="C852" s="5">
        <v>1008500</v>
      </c>
      <c r="D852" s="5">
        <v>1010041</v>
      </c>
      <c r="E852" s="5" t="s">
        <v>25</v>
      </c>
      <c r="F852" s="4">
        <f>IF(AND(E852=E851,(C852-D851)&lt;$G$2),F851,F851+1)</f>
        <v>479</v>
      </c>
      <c r="L852" s="4">
        <v>851</v>
      </c>
      <c r="M852" s="4">
        <f>COUNTIF(F:F, L852)</f>
        <v>2</v>
      </c>
      <c r="N852" s="4" t="s">
        <v>25</v>
      </c>
    </row>
    <row r="853" spans="1:14" x14ac:dyDescent="0.35">
      <c r="A853" s="5" t="s">
        <v>28</v>
      </c>
      <c r="B853" s="5" t="s">
        <v>29</v>
      </c>
      <c r="C853" s="5">
        <v>1010141</v>
      </c>
      <c r="D853" s="5">
        <v>1011412</v>
      </c>
      <c r="E853" s="5" t="s">
        <v>25</v>
      </c>
      <c r="F853" s="4">
        <f>IF(AND(E853=E852,(C853-D852)&lt;$G$2),F852,F852+1)</f>
        <v>480</v>
      </c>
      <c r="L853" s="4">
        <v>852</v>
      </c>
      <c r="M853" s="4">
        <f>COUNTIF(F:F, L853)</f>
        <v>1</v>
      </c>
      <c r="N853" s="4" t="s">
        <v>25</v>
      </c>
    </row>
    <row r="854" spans="1:14" x14ac:dyDescent="0.35">
      <c r="A854" s="5" t="s">
        <v>28</v>
      </c>
      <c r="B854" s="5" t="s">
        <v>29</v>
      </c>
      <c r="C854" s="5">
        <v>1011497</v>
      </c>
      <c r="D854" s="5">
        <v>1012213</v>
      </c>
      <c r="E854" s="5" t="s">
        <v>200</v>
      </c>
      <c r="F854" s="4">
        <f>IF(AND(E854=E853,(C854-D853)&lt;$G$2),F853,F853+1)</f>
        <v>481</v>
      </c>
      <c r="L854" s="4">
        <v>853</v>
      </c>
      <c r="M854" s="4">
        <f>COUNTIF(F:F, L854)</f>
        <v>1</v>
      </c>
      <c r="N854" s="4" t="s">
        <v>25</v>
      </c>
    </row>
    <row r="855" spans="1:14" x14ac:dyDescent="0.35">
      <c r="A855" s="5" t="s">
        <v>28</v>
      </c>
      <c r="B855" s="5" t="s">
        <v>29</v>
      </c>
      <c r="C855" s="5">
        <v>1012210</v>
      </c>
      <c r="D855" s="5">
        <v>1013079</v>
      </c>
      <c r="E855" s="5" t="s">
        <v>200</v>
      </c>
      <c r="F855" s="4">
        <f>IF(AND(E855=E854,(C855-D854)&lt;$G$2),F854,F854+1)</f>
        <v>481</v>
      </c>
      <c r="L855" s="4">
        <v>854</v>
      </c>
      <c r="M855" s="4">
        <f>COUNTIF(F:F, L855)</f>
        <v>1</v>
      </c>
      <c r="N855" s="4" t="s">
        <v>200</v>
      </c>
    </row>
    <row r="856" spans="1:14" x14ac:dyDescent="0.35">
      <c r="A856" s="5" t="s">
        <v>28</v>
      </c>
      <c r="B856" s="5" t="s">
        <v>29</v>
      </c>
      <c r="C856" s="5">
        <v>1013086</v>
      </c>
      <c r="D856" s="5">
        <v>1013886</v>
      </c>
      <c r="E856" s="5" t="s">
        <v>200</v>
      </c>
      <c r="F856" s="4">
        <f>IF(AND(E856=E855,(C856-D855)&lt;$G$2),F855,F855+1)</f>
        <v>481</v>
      </c>
      <c r="L856" s="4">
        <v>855</v>
      </c>
      <c r="M856" s="4">
        <f>COUNTIF(F:F, L856)</f>
        <v>5</v>
      </c>
      <c r="N856" s="4" t="s">
        <v>25</v>
      </c>
    </row>
    <row r="857" spans="1:14" x14ac:dyDescent="0.35">
      <c r="A857" s="5" t="s">
        <v>28</v>
      </c>
      <c r="B857" s="5" t="s">
        <v>29</v>
      </c>
      <c r="C857" s="5">
        <v>1014349</v>
      </c>
      <c r="D857" s="5">
        <v>1016262</v>
      </c>
      <c r="E857" s="5" t="s">
        <v>25</v>
      </c>
      <c r="F857" s="4">
        <f>IF(AND(E857=E856,(C857-D856)&lt;$G$2),F856,F856+1)</f>
        <v>482</v>
      </c>
      <c r="L857" s="4">
        <v>856</v>
      </c>
      <c r="M857" s="4">
        <f>COUNTIF(F:F, L857)</f>
        <v>1</v>
      </c>
      <c r="N857" s="4" t="s">
        <v>25</v>
      </c>
    </row>
    <row r="858" spans="1:14" x14ac:dyDescent="0.35">
      <c r="A858" s="5" t="s">
        <v>28</v>
      </c>
      <c r="B858" s="5" t="s">
        <v>29</v>
      </c>
      <c r="C858" s="5">
        <v>1016596</v>
      </c>
      <c r="D858" s="5">
        <v>1018116</v>
      </c>
      <c r="E858" s="5" t="s">
        <v>25</v>
      </c>
      <c r="F858" s="4">
        <f>IF(AND(E858=E857,(C858-D857)&lt;$G$2),F857,F857+1)</f>
        <v>483</v>
      </c>
      <c r="L858" s="4">
        <v>857</v>
      </c>
      <c r="M858" s="4">
        <f>COUNTIF(F:F, L858)</f>
        <v>1</v>
      </c>
      <c r="N858" s="4" t="s">
        <v>200</v>
      </c>
    </row>
    <row r="859" spans="1:14" x14ac:dyDescent="0.35">
      <c r="A859" s="5" t="s">
        <v>28</v>
      </c>
      <c r="B859" s="5" t="s">
        <v>29</v>
      </c>
      <c r="C859" s="5">
        <v>1018106</v>
      </c>
      <c r="D859" s="5">
        <v>1019374</v>
      </c>
      <c r="E859" s="5" t="s">
        <v>25</v>
      </c>
      <c r="F859" s="4">
        <f>IF(AND(E859=E858,(C859-D858)&lt;$G$2),F858,F858+1)</f>
        <v>483</v>
      </c>
      <c r="L859" s="4">
        <v>858</v>
      </c>
      <c r="M859" s="4">
        <f>COUNTIF(F:F, L859)</f>
        <v>1</v>
      </c>
      <c r="N859" s="4" t="s">
        <v>25</v>
      </c>
    </row>
    <row r="860" spans="1:14" x14ac:dyDescent="0.35">
      <c r="A860" s="5" t="s">
        <v>28</v>
      </c>
      <c r="B860" s="5" t="s">
        <v>29</v>
      </c>
      <c r="C860" s="5">
        <v>1019361</v>
      </c>
      <c r="D860" s="5">
        <v>1020878</v>
      </c>
      <c r="E860" s="5" t="s">
        <v>25</v>
      </c>
      <c r="F860" s="4">
        <f>IF(AND(E860=E859,(C860-D859)&lt;$G$2),F859,F859+1)</f>
        <v>483</v>
      </c>
      <c r="L860" s="4">
        <v>859</v>
      </c>
      <c r="M860" s="4">
        <f>COUNTIF(F:F, L860)</f>
        <v>1</v>
      </c>
      <c r="N860" s="4" t="s">
        <v>200</v>
      </c>
    </row>
    <row r="861" spans="1:14" x14ac:dyDescent="0.35">
      <c r="A861" s="5" t="s">
        <v>28</v>
      </c>
      <c r="B861" s="5" t="s">
        <v>29</v>
      </c>
      <c r="C861" s="5">
        <v>1020991</v>
      </c>
      <c r="D861" s="5">
        <v>1022937</v>
      </c>
      <c r="E861" s="5" t="s">
        <v>25</v>
      </c>
      <c r="F861" s="4">
        <f>IF(AND(E861=E860,(C861-D860)&lt;$G$2),F860,F860+1)</f>
        <v>484</v>
      </c>
      <c r="L861" s="4">
        <v>860</v>
      </c>
      <c r="M861" s="4">
        <f>COUNTIF(F:F, L861)</f>
        <v>2</v>
      </c>
      <c r="N861" s="4" t="s">
        <v>25</v>
      </c>
    </row>
    <row r="862" spans="1:14" x14ac:dyDescent="0.35">
      <c r="A862" s="5" t="s">
        <v>28</v>
      </c>
      <c r="B862" s="5" t="s">
        <v>29</v>
      </c>
      <c r="C862" s="5">
        <v>1022965</v>
      </c>
      <c r="D862" s="5">
        <v>1023321</v>
      </c>
      <c r="E862" s="5" t="s">
        <v>25</v>
      </c>
      <c r="F862" s="4">
        <f>IF(AND(E862=E861,(C862-D861)&lt;$G$2),F861,F861+1)</f>
        <v>484</v>
      </c>
      <c r="L862" s="4">
        <v>861</v>
      </c>
      <c r="M862" s="4">
        <f>COUNTIF(F:F, L862)</f>
        <v>1</v>
      </c>
      <c r="N862" s="4" t="s">
        <v>25</v>
      </c>
    </row>
    <row r="863" spans="1:14" x14ac:dyDescent="0.35">
      <c r="A863" s="5" t="s">
        <v>28</v>
      </c>
      <c r="B863" s="5" t="s">
        <v>29</v>
      </c>
      <c r="C863" s="5">
        <v>1023388</v>
      </c>
      <c r="D863" s="5">
        <v>1024572</v>
      </c>
      <c r="E863" s="5" t="s">
        <v>25</v>
      </c>
      <c r="F863" s="4">
        <f>IF(AND(E863=E862,(C863-D862)&lt;$G$2),F862,F862+1)</f>
        <v>484</v>
      </c>
      <c r="L863" s="4">
        <v>862</v>
      </c>
      <c r="M863" s="4">
        <f>COUNTIF(F:F, L863)</f>
        <v>1</v>
      </c>
      <c r="N863" s="4" t="s">
        <v>200</v>
      </c>
    </row>
    <row r="864" spans="1:14" x14ac:dyDescent="0.35">
      <c r="A864" s="5" t="s">
        <v>28</v>
      </c>
      <c r="B864" s="5" t="s">
        <v>29</v>
      </c>
      <c r="C864" s="5">
        <v>1024696</v>
      </c>
      <c r="D864" s="5">
        <v>1025307</v>
      </c>
      <c r="E864" s="5" t="s">
        <v>25</v>
      </c>
      <c r="F864" s="4">
        <f>IF(AND(E864=E863,(C864-D863)&lt;$G$2),F863,F863+1)</f>
        <v>485</v>
      </c>
      <c r="L864" s="4">
        <v>863</v>
      </c>
      <c r="M864" s="4">
        <f>COUNTIF(F:F, L864)</f>
        <v>2</v>
      </c>
      <c r="N864" s="4" t="s">
        <v>200</v>
      </c>
    </row>
    <row r="865" spans="1:14" x14ac:dyDescent="0.35">
      <c r="A865" s="5" t="s">
        <v>28</v>
      </c>
      <c r="B865" s="5" t="s">
        <v>29</v>
      </c>
      <c r="C865" s="5">
        <v>1025640</v>
      </c>
      <c r="D865" s="5">
        <v>1028894</v>
      </c>
      <c r="E865" s="5" t="s">
        <v>25</v>
      </c>
      <c r="F865" s="4">
        <f>IF(AND(E865=E864,(C865-D864)&lt;$G$2),F864,F864+1)</f>
        <v>486</v>
      </c>
      <c r="L865" s="4">
        <v>864</v>
      </c>
      <c r="M865" s="4">
        <f>COUNTIF(F:F, L865)</f>
        <v>1</v>
      </c>
      <c r="N865" s="4" t="s">
        <v>200</v>
      </c>
    </row>
    <row r="866" spans="1:14" x14ac:dyDescent="0.35">
      <c r="A866" s="5" t="s">
        <v>28</v>
      </c>
      <c r="B866" s="5" t="s">
        <v>29</v>
      </c>
      <c r="C866" s="5">
        <v>1029105</v>
      </c>
      <c r="D866" s="5">
        <v>1029698</v>
      </c>
      <c r="E866" s="5" t="s">
        <v>25</v>
      </c>
      <c r="F866" s="4">
        <f>IF(AND(E866=E865,(C866-D865)&lt;$G$2),F865,F865+1)</f>
        <v>487</v>
      </c>
      <c r="L866" s="4">
        <v>865</v>
      </c>
      <c r="M866" s="4">
        <f>COUNTIF(F:F, L866)</f>
        <v>1</v>
      </c>
      <c r="N866" s="4" t="s">
        <v>25</v>
      </c>
    </row>
    <row r="867" spans="1:14" x14ac:dyDescent="0.35">
      <c r="A867" s="5" t="s">
        <v>28</v>
      </c>
      <c r="B867" s="5" t="s">
        <v>29</v>
      </c>
      <c r="C867" s="5">
        <v>1029695</v>
      </c>
      <c r="D867" s="5">
        <v>1030564</v>
      </c>
      <c r="E867" s="5" t="s">
        <v>25</v>
      </c>
      <c r="F867" s="4">
        <f>IF(AND(E867=E866,(C867-D866)&lt;$G$2),F866,F866+1)</f>
        <v>487</v>
      </c>
      <c r="L867" s="4">
        <v>866</v>
      </c>
      <c r="M867" s="4">
        <f>COUNTIF(F:F, L867)</f>
        <v>2</v>
      </c>
      <c r="N867" s="4" t="s">
        <v>25</v>
      </c>
    </row>
    <row r="868" spans="1:14" x14ac:dyDescent="0.35">
      <c r="A868" s="5" t="s">
        <v>28</v>
      </c>
      <c r="B868" s="5" t="s">
        <v>29</v>
      </c>
      <c r="C868" s="5">
        <v>1030768</v>
      </c>
      <c r="D868" s="5">
        <v>1031784</v>
      </c>
      <c r="E868" s="5" t="s">
        <v>25</v>
      </c>
      <c r="F868" s="4">
        <f>IF(AND(E868=E867,(C868-D867)&lt;$G$2),F867,F867+1)</f>
        <v>488</v>
      </c>
      <c r="L868" s="4">
        <v>867</v>
      </c>
      <c r="M868" s="4">
        <f>COUNTIF(F:F, L868)</f>
        <v>1</v>
      </c>
      <c r="N868" s="4" t="s">
        <v>200</v>
      </c>
    </row>
    <row r="869" spans="1:14" x14ac:dyDescent="0.35">
      <c r="A869" s="5" t="s">
        <v>28</v>
      </c>
      <c r="B869" s="5" t="s">
        <v>29</v>
      </c>
      <c r="C869" s="5">
        <v>1032737</v>
      </c>
      <c r="D869" s="5">
        <v>1033507</v>
      </c>
      <c r="E869" s="5" t="s">
        <v>25</v>
      </c>
      <c r="F869" s="4">
        <f>IF(AND(E869=E868,(C869-D868)&lt;$G$2),F868,F868+1)</f>
        <v>489</v>
      </c>
      <c r="L869" s="4">
        <v>868</v>
      </c>
      <c r="M869" s="4">
        <f>COUNTIF(F:F, L869)</f>
        <v>1</v>
      </c>
      <c r="N869" s="4" t="s">
        <v>200</v>
      </c>
    </row>
    <row r="870" spans="1:14" x14ac:dyDescent="0.35">
      <c r="A870" s="5" t="s">
        <v>28</v>
      </c>
      <c r="B870" s="5" t="s">
        <v>29</v>
      </c>
      <c r="C870" s="5">
        <v>1034173</v>
      </c>
      <c r="D870" s="5">
        <v>1035162</v>
      </c>
      <c r="E870" s="5" t="s">
        <v>25</v>
      </c>
      <c r="F870" s="4">
        <f>IF(AND(E870=E869,(C870-D869)&lt;$G$2),F869,F869+1)</f>
        <v>490</v>
      </c>
      <c r="L870" s="4">
        <v>869</v>
      </c>
      <c r="M870" s="4">
        <f>COUNTIF(F:F, L870)</f>
        <v>1</v>
      </c>
      <c r="N870" s="4" t="s">
        <v>25</v>
      </c>
    </row>
    <row r="871" spans="1:14" x14ac:dyDescent="0.35">
      <c r="A871" s="5" t="s">
        <v>28</v>
      </c>
      <c r="B871" s="5" t="s">
        <v>29</v>
      </c>
      <c r="C871" s="5">
        <v>1035203</v>
      </c>
      <c r="D871" s="5">
        <v>1035820</v>
      </c>
      <c r="E871" s="5" t="s">
        <v>25</v>
      </c>
      <c r="F871" s="4">
        <f>IF(AND(E871=E870,(C871-D870)&lt;$G$2),F870,F870+1)</f>
        <v>490</v>
      </c>
      <c r="L871" s="4">
        <v>870</v>
      </c>
      <c r="M871" s="4">
        <f>COUNTIF(F:F, L871)</f>
        <v>1</v>
      </c>
      <c r="N871" s="4" t="s">
        <v>25</v>
      </c>
    </row>
    <row r="872" spans="1:14" x14ac:dyDescent="0.35">
      <c r="A872" s="5" t="s">
        <v>28</v>
      </c>
      <c r="B872" s="5" t="s">
        <v>29</v>
      </c>
      <c r="C872" s="5">
        <v>1035824</v>
      </c>
      <c r="D872" s="5">
        <v>1036711</v>
      </c>
      <c r="E872" s="5" t="s">
        <v>200</v>
      </c>
      <c r="F872" s="4">
        <f>IF(AND(E872=E871,(C872-D871)&lt;$G$2),F871,F871+1)</f>
        <v>491</v>
      </c>
      <c r="L872" s="4">
        <v>871</v>
      </c>
      <c r="M872" s="4">
        <f>COUNTIF(F:F, L872)</f>
        <v>1</v>
      </c>
      <c r="N872" s="4" t="s">
        <v>25</v>
      </c>
    </row>
    <row r="873" spans="1:14" x14ac:dyDescent="0.35">
      <c r="A873" s="5" t="s">
        <v>28</v>
      </c>
      <c r="B873" s="5" t="s">
        <v>29</v>
      </c>
      <c r="C873" s="5">
        <v>1037518</v>
      </c>
      <c r="D873" s="5">
        <v>1037955</v>
      </c>
      <c r="E873" s="5" t="s">
        <v>200</v>
      </c>
      <c r="F873" s="4">
        <f>IF(AND(E873=E872,(C873-D872)&lt;$G$2),F872,F872+1)</f>
        <v>492</v>
      </c>
      <c r="L873" s="4">
        <v>872</v>
      </c>
      <c r="M873" s="4">
        <f>COUNTIF(F:F, L873)</f>
        <v>1</v>
      </c>
      <c r="N873" s="4" t="s">
        <v>25</v>
      </c>
    </row>
    <row r="874" spans="1:14" x14ac:dyDescent="0.35">
      <c r="A874" s="5" t="s">
        <v>28</v>
      </c>
      <c r="B874" s="5" t="s">
        <v>29</v>
      </c>
      <c r="C874" s="5">
        <v>1038121</v>
      </c>
      <c r="D874" s="5">
        <v>1039125</v>
      </c>
      <c r="E874" s="5" t="s">
        <v>25</v>
      </c>
      <c r="F874" s="4">
        <f>IF(AND(E874=E873,(C874-D873)&lt;$G$2),F873,F873+1)</f>
        <v>493</v>
      </c>
      <c r="L874" s="4">
        <v>873</v>
      </c>
      <c r="M874" s="4">
        <f>COUNTIF(F:F, L874)</f>
        <v>6</v>
      </c>
      <c r="N874" s="4" t="s">
        <v>25</v>
      </c>
    </row>
    <row r="875" spans="1:14" x14ac:dyDescent="0.35">
      <c r="A875" s="5" t="s">
        <v>28</v>
      </c>
      <c r="B875" s="5" t="s">
        <v>29</v>
      </c>
      <c r="C875" s="5">
        <v>1039291</v>
      </c>
      <c r="D875" s="5">
        <v>1040064</v>
      </c>
      <c r="E875" s="5" t="s">
        <v>200</v>
      </c>
      <c r="F875" s="4">
        <f>IF(AND(E875=E874,(C875-D874)&lt;$G$2),F874,F874+1)</f>
        <v>494</v>
      </c>
      <c r="L875" s="4">
        <v>874</v>
      </c>
      <c r="M875" s="4">
        <f>COUNTIF(F:F, L875)</f>
        <v>1</v>
      </c>
      <c r="N875" s="4" t="s">
        <v>200</v>
      </c>
    </row>
    <row r="876" spans="1:14" x14ac:dyDescent="0.35">
      <c r="A876" s="5" t="s">
        <v>28</v>
      </c>
      <c r="B876" s="5" t="s">
        <v>29</v>
      </c>
      <c r="C876" s="5">
        <v>1040072</v>
      </c>
      <c r="D876" s="5">
        <v>1040521</v>
      </c>
      <c r="E876" s="5" t="s">
        <v>200</v>
      </c>
      <c r="F876" s="4">
        <f>IF(AND(E876=E875,(C876-D875)&lt;$G$2),F875,F875+1)</f>
        <v>494</v>
      </c>
      <c r="L876" s="4">
        <v>875</v>
      </c>
      <c r="M876" s="4">
        <f>COUNTIF(F:F, L876)</f>
        <v>2</v>
      </c>
      <c r="N876" s="4" t="s">
        <v>25</v>
      </c>
    </row>
    <row r="877" spans="1:14" x14ac:dyDescent="0.35">
      <c r="A877" s="5" t="s">
        <v>28</v>
      </c>
      <c r="B877" s="5" t="s">
        <v>29</v>
      </c>
      <c r="C877" s="5">
        <v>1040742</v>
      </c>
      <c r="D877" s="5">
        <v>1042766</v>
      </c>
      <c r="E877" s="5" t="s">
        <v>25</v>
      </c>
      <c r="F877" s="4">
        <f>IF(AND(E877=E876,(C877-D876)&lt;$G$2),F876,F876+1)</f>
        <v>495</v>
      </c>
      <c r="L877" s="4">
        <v>876</v>
      </c>
      <c r="M877" s="4">
        <f>COUNTIF(F:F, L877)</f>
        <v>1</v>
      </c>
      <c r="N877" s="4" t="s">
        <v>200</v>
      </c>
    </row>
    <row r="878" spans="1:14" x14ac:dyDescent="0.35">
      <c r="A878" s="5" t="s">
        <v>28</v>
      </c>
      <c r="B878" s="5" t="s">
        <v>29</v>
      </c>
      <c r="C878" s="5">
        <v>1042899</v>
      </c>
      <c r="D878" s="5">
        <v>1043333</v>
      </c>
      <c r="E878" s="5" t="s">
        <v>25</v>
      </c>
      <c r="F878" s="4">
        <f>IF(AND(E878=E877,(C878-D877)&lt;$G$2),F877,F877+1)</f>
        <v>496</v>
      </c>
      <c r="L878" s="4">
        <v>877</v>
      </c>
      <c r="M878" s="4">
        <f>COUNTIF(F:F, L878)</f>
        <v>1</v>
      </c>
      <c r="N878" s="4" t="s">
        <v>200</v>
      </c>
    </row>
    <row r="879" spans="1:14" x14ac:dyDescent="0.35">
      <c r="A879" s="5" t="s">
        <v>28</v>
      </c>
      <c r="B879" s="5" t="s">
        <v>29</v>
      </c>
      <c r="C879" s="5">
        <v>1043478</v>
      </c>
      <c r="D879" s="5">
        <v>1044485</v>
      </c>
      <c r="E879" s="5" t="s">
        <v>25</v>
      </c>
      <c r="F879" s="4">
        <f>IF(AND(E879=E878,(C879-D878)&lt;$G$2),F878,F878+1)</f>
        <v>497</v>
      </c>
      <c r="L879" s="4">
        <v>878</v>
      </c>
      <c r="M879" s="4">
        <f>COUNTIF(F:F, L879)</f>
        <v>1</v>
      </c>
      <c r="N879" s="4" t="s">
        <v>25</v>
      </c>
    </row>
    <row r="880" spans="1:14" x14ac:dyDescent="0.35">
      <c r="A880" s="5" t="s">
        <v>28</v>
      </c>
      <c r="B880" s="5" t="s">
        <v>29</v>
      </c>
      <c r="C880" s="5">
        <v>1044682</v>
      </c>
      <c r="D880" s="5">
        <v>1045323</v>
      </c>
      <c r="E880" s="5" t="s">
        <v>25</v>
      </c>
      <c r="F880" s="4">
        <f>IF(AND(E880=E879,(C880-D879)&lt;$G$2),F879,F879+1)</f>
        <v>498</v>
      </c>
      <c r="L880" s="4">
        <v>879</v>
      </c>
      <c r="M880" s="4">
        <f>COUNTIF(F:F, L880)</f>
        <v>1</v>
      </c>
      <c r="N880" s="4" t="s">
        <v>200</v>
      </c>
    </row>
    <row r="881" spans="1:14" x14ac:dyDescent="0.35">
      <c r="A881" s="5" t="s">
        <v>28</v>
      </c>
      <c r="B881" s="5" t="s">
        <v>29</v>
      </c>
      <c r="C881" s="5">
        <v>1045681</v>
      </c>
      <c r="D881" s="5">
        <v>1046328</v>
      </c>
      <c r="E881" s="5" t="s">
        <v>25</v>
      </c>
      <c r="F881" s="4">
        <f>IF(AND(E881=E880,(C881-D880)&lt;$G$2),F880,F880+1)</f>
        <v>499</v>
      </c>
      <c r="L881" s="4">
        <v>880</v>
      </c>
      <c r="M881" s="4">
        <f>COUNTIF(F:F, L881)</f>
        <v>1</v>
      </c>
      <c r="N881" s="4" t="s">
        <v>25</v>
      </c>
    </row>
    <row r="882" spans="1:14" x14ac:dyDescent="0.35">
      <c r="A882" s="5" t="s">
        <v>28</v>
      </c>
      <c r="B882" s="5" t="s">
        <v>29</v>
      </c>
      <c r="C882" s="5">
        <v>1046575</v>
      </c>
      <c r="D882" s="5">
        <v>1048113</v>
      </c>
      <c r="E882" s="5" t="s">
        <v>25</v>
      </c>
      <c r="F882" s="4">
        <f>IF(AND(E882=E881,(C882-D881)&lt;$G$2),F881,F881+1)</f>
        <v>500</v>
      </c>
      <c r="L882" s="4">
        <v>881</v>
      </c>
      <c r="M882" s="4">
        <f>COUNTIF(F:F, L882)</f>
        <v>1</v>
      </c>
      <c r="N882" s="4" t="s">
        <v>25</v>
      </c>
    </row>
    <row r="883" spans="1:14" x14ac:dyDescent="0.35">
      <c r="A883" s="5" t="s">
        <v>28</v>
      </c>
      <c r="B883" s="5" t="s">
        <v>29</v>
      </c>
      <c r="C883" s="5">
        <v>1048130</v>
      </c>
      <c r="D883" s="5">
        <v>1049617</v>
      </c>
      <c r="E883" s="5" t="s">
        <v>25</v>
      </c>
      <c r="F883" s="4">
        <f>IF(AND(E883=E882,(C883-D882)&lt;$G$2),F882,F882+1)</f>
        <v>500</v>
      </c>
      <c r="L883" s="4">
        <v>882</v>
      </c>
      <c r="M883" s="4">
        <f>COUNTIF(F:F, L883)</f>
        <v>1</v>
      </c>
      <c r="N883" s="4" t="s">
        <v>200</v>
      </c>
    </row>
    <row r="884" spans="1:14" x14ac:dyDescent="0.35">
      <c r="A884" s="5" t="s">
        <v>28</v>
      </c>
      <c r="B884" s="5" t="s">
        <v>29</v>
      </c>
      <c r="C884" s="5">
        <v>1049898</v>
      </c>
      <c r="D884" s="5">
        <v>1052441</v>
      </c>
      <c r="E884" s="5" t="s">
        <v>25</v>
      </c>
      <c r="F884" s="4">
        <f>IF(AND(E884=E883,(C884-D883)&lt;$G$2),F883,F883+1)</f>
        <v>501</v>
      </c>
      <c r="L884" s="4">
        <v>883</v>
      </c>
      <c r="M884" s="4">
        <f>COUNTIF(F:F, L884)</f>
        <v>1</v>
      </c>
      <c r="N884" s="4" t="s">
        <v>25</v>
      </c>
    </row>
    <row r="885" spans="1:14" x14ac:dyDescent="0.35">
      <c r="A885" s="5" t="s">
        <v>28</v>
      </c>
      <c r="B885" s="5" t="s">
        <v>29</v>
      </c>
      <c r="C885" s="5">
        <v>1052542</v>
      </c>
      <c r="D885" s="5">
        <v>1053342</v>
      </c>
      <c r="E885" s="5" t="s">
        <v>25</v>
      </c>
      <c r="F885" s="4">
        <f>IF(AND(E885=E884,(C885-D884)&lt;$G$2),F884,F884+1)</f>
        <v>502</v>
      </c>
      <c r="L885" s="4">
        <v>884</v>
      </c>
      <c r="M885" s="4">
        <f>COUNTIF(F:F, L885)</f>
        <v>2</v>
      </c>
      <c r="N885" s="4" t="s">
        <v>25</v>
      </c>
    </row>
    <row r="886" spans="1:14" x14ac:dyDescent="0.35">
      <c r="A886" s="5" t="s">
        <v>28</v>
      </c>
      <c r="B886" s="5" t="s">
        <v>29</v>
      </c>
      <c r="C886" s="5">
        <v>1053441</v>
      </c>
      <c r="D886" s="5">
        <v>1054103</v>
      </c>
      <c r="E886" s="5" t="s">
        <v>25</v>
      </c>
      <c r="F886" s="4">
        <f>IF(AND(E886=E885,(C886-D885)&lt;$G$2),F885,F885+1)</f>
        <v>502</v>
      </c>
      <c r="L886" s="4">
        <v>885</v>
      </c>
      <c r="M886" s="4">
        <f>COUNTIF(F:F, L886)</f>
        <v>1</v>
      </c>
      <c r="N886" s="4" t="s">
        <v>200</v>
      </c>
    </row>
    <row r="887" spans="1:14" x14ac:dyDescent="0.35">
      <c r="A887" s="5" t="s">
        <v>28</v>
      </c>
      <c r="B887" s="5" t="s">
        <v>29</v>
      </c>
      <c r="C887" s="5">
        <v>1054113</v>
      </c>
      <c r="D887" s="5">
        <v>1054907</v>
      </c>
      <c r="E887" s="5" t="s">
        <v>25</v>
      </c>
      <c r="F887" s="4">
        <f>IF(AND(E887=E886,(C887-D886)&lt;$G$2),F886,F886+1)</f>
        <v>502</v>
      </c>
      <c r="L887" s="4">
        <v>886</v>
      </c>
      <c r="M887" s="4">
        <f>COUNTIF(F:F, L887)</f>
        <v>2</v>
      </c>
      <c r="N887" s="4" t="s">
        <v>25</v>
      </c>
    </row>
    <row r="888" spans="1:14" x14ac:dyDescent="0.35">
      <c r="A888" s="5" t="s">
        <v>28</v>
      </c>
      <c r="B888" s="5" t="s">
        <v>29</v>
      </c>
      <c r="C888" s="5">
        <v>1055278</v>
      </c>
      <c r="D888" s="5">
        <v>1058946</v>
      </c>
      <c r="E888" s="5" t="s">
        <v>25</v>
      </c>
      <c r="F888" s="4">
        <f>IF(AND(E888=E887,(C888-D887)&lt;$G$2),F887,F887+1)</f>
        <v>503</v>
      </c>
      <c r="L888" s="4">
        <v>887</v>
      </c>
      <c r="M888" s="4">
        <f>COUNTIF(F:F, L888)</f>
        <v>5</v>
      </c>
      <c r="N888" s="4" t="s">
        <v>25</v>
      </c>
    </row>
    <row r="889" spans="1:14" x14ac:dyDescent="0.35">
      <c r="A889" s="5" t="s">
        <v>28</v>
      </c>
      <c r="B889" s="5" t="s">
        <v>29</v>
      </c>
      <c r="C889" s="5">
        <v>1058980</v>
      </c>
      <c r="D889" s="5">
        <v>1062654</v>
      </c>
      <c r="E889" s="5" t="s">
        <v>25</v>
      </c>
      <c r="F889" s="4">
        <f>IF(AND(E889=E888,(C889-D888)&lt;$G$2),F888,F888+1)</f>
        <v>503</v>
      </c>
      <c r="L889" s="4">
        <v>888</v>
      </c>
      <c r="M889" s="4">
        <f>COUNTIF(F:F, L889)</f>
        <v>1</v>
      </c>
      <c r="N889" s="4" t="s">
        <v>25</v>
      </c>
    </row>
    <row r="890" spans="1:14" x14ac:dyDescent="0.35">
      <c r="A890" s="5" t="s">
        <v>28</v>
      </c>
      <c r="B890" s="5" t="s">
        <v>29</v>
      </c>
      <c r="C890" s="5">
        <v>1062735</v>
      </c>
      <c r="D890" s="5">
        <v>1062974</v>
      </c>
      <c r="E890" s="5" t="s">
        <v>25</v>
      </c>
      <c r="F890" s="4">
        <f>IF(AND(E890=E889,(C890-D889)&lt;$G$2),F889,F889+1)</f>
        <v>503</v>
      </c>
      <c r="L890" s="4">
        <v>889</v>
      </c>
      <c r="M890" s="4">
        <f>COUNTIF(F:F, L890)</f>
        <v>1</v>
      </c>
      <c r="N890" s="4" t="s">
        <v>25</v>
      </c>
    </row>
    <row r="891" spans="1:14" x14ac:dyDescent="0.35">
      <c r="A891" s="5" t="s">
        <v>28</v>
      </c>
      <c r="B891" s="5" t="s">
        <v>29</v>
      </c>
      <c r="C891" s="5">
        <v>1063078</v>
      </c>
      <c r="D891" s="5">
        <v>1063452</v>
      </c>
      <c r="E891" s="5" t="s">
        <v>25</v>
      </c>
      <c r="F891" s="4">
        <f>IF(AND(E891=E890,(C891-D890)&lt;$G$2),F890,F890+1)</f>
        <v>504</v>
      </c>
      <c r="L891" s="4">
        <v>890</v>
      </c>
      <c r="M891" s="4">
        <f>COUNTIF(F:F, L891)</f>
        <v>2</v>
      </c>
      <c r="N891" s="4" t="s">
        <v>200</v>
      </c>
    </row>
    <row r="892" spans="1:14" x14ac:dyDescent="0.35">
      <c r="A892" s="5" t="s">
        <v>28</v>
      </c>
      <c r="B892" s="5" t="s">
        <v>29</v>
      </c>
      <c r="C892" s="5">
        <v>1063593</v>
      </c>
      <c r="D892" s="5">
        <v>1064063</v>
      </c>
      <c r="E892" s="5" t="s">
        <v>25</v>
      </c>
      <c r="F892" s="4">
        <f>IF(AND(E892=E891,(C892-D891)&lt;$G$2),F891,F891+1)</f>
        <v>505</v>
      </c>
      <c r="L892" s="4">
        <v>891</v>
      </c>
      <c r="M892" s="4">
        <f>COUNTIF(F:F, L892)</f>
        <v>2</v>
      </c>
      <c r="N892" s="4" t="s">
        <v>25</v>
      </c>
    </row>
    <row r="893" spans="1:14" x14ac:dyDescent="0.35">
      <c r="A893" s="5" t="s">
        <v>28</v>
      </c>
      <c r="B893" s="5" t="s">
        <v>29</v>
      </c>
      <c r="C893" s="5">
        <v>1064102</v>
      </c>
      <c r="D893" s="5">
        <v>1066174</v>
      </c>
      <c r="E893" s="5" t="s">
        <v>25</v>
      </c>
      <c r="F893" s="4">
        <f>IF(AND(E893=E892,(C893-D892)&lt;$G$2),F892,F892+1)</f>
        <v>505</v>
      </c>
      <c r="L893" s="4">
        <v>892</v>
      </c>
      <c r="M893" s="4">
        <f>COUNTIF(F:F, L893)</f>
        <v>1</v>
      </c>
      <c r="N893" s="4" t="s">
        <v>25</v>
      </c>
    </row>
    <row r="894" spans="1:14" x14ac:dyDescent="0.35">
      <c r="A894" s="5" t="s">
        <v>28</v>
      </c>
      <c r="B894" s="5" t="s">
        <v>29</v>
      </c>
      <c r="C894" s="5">
        <v>1066213</v>
      </c>
      <c r="D894" s="5">
        <v>1067406</v>
      </c>
      <c r="E894" s="5" t="s">
        <v>25</v>
      </c>
      <c r="F894" s="4">
        <f>IF(AND(E894=E893,(C894-D893)&lt;$G$2),F893,F893+1)</f>
        <v>505</v>
      </c>
      <c r="L894" s="4">
        <v>893</v>
      </c>
      <c r="M894" s="4">
        <f>COUNTIF(F:F, L894)</f>
        <v>1</v>
      </c>
      <c r="N894" s="4" t="s">
        <v>200</v>
      </c>
    </row>
    <row r="895" spans="1:14" x14ac:dyDescent="0.35">
      <c r="A895" s="5" t="s">
        <v>28</v>
      </c>
      <c r="B895" s="5" t="s">
        <v>29</v>
      </c>
      <c r="C895" s="5">
        <v>1067925</v>
      </c>
      <c r="D895" s="5">
        <v>1068581</v>
      </c>
      <c r="E895" s="5" t="s">
        <v>200</v>
      </c>
      <c r="F895" s="4">
        <f>IF(AND(E895=E894,(C895-D894)&lt;$G$2),F894,F894+1)</f>
        <v>506</v>
      </c>
      <c r="L895" s="4">
        <v>894</v>
      </c>
      <c r="M895" s="4">
        <f>COUNTIF(F:F, L895)</f>
        <v>1</v>
      </c>
      <c r="N895" s="4" t="s">
        <v>25</v>
      </c>
    </row>
    <row r="896" spans="1:14" x14ac:dyDescent="0.35">
      <c r="A896" s="5" t="s">
        <v>28</v>
      </c>
      <c r="B896" s="5" t="s">
        <v>29</v>
      </c>
      <c r="C896" s="5">
        <v>1068742</v>
      </c>
      <c r="D896" s="5">
        <v>1070250</v>
      </c>
      <c r="E896" s="5" t="s">
        <v>25</v>
      </c>
      <c r="F896" s="4">
        <f>IF(AND(E896=E895,(C896-D895)&lt;$G$2),F895,F895+1)</f>
        <v>507</v>
      </c>
      <c r="L896" s="4">
        <v>895</v>
      </c>
      <c r="M896" s="4">
        <f>COUNTIF(F:F, L896)</f>
        <v>2</v>
      </c>
      <c r="N896" s="4" t="s">
        <v>200</v>
      </c>
    </row>
    <row r="897" spans="1:14" x14ac:dyDescent="0.35">
      <c r="A897" s="5" t="s">
        <v>28</v>
      </c>
      <c r="B897" s="5" t="s">
        <v>29</v>
      </c>
      <c r="C897" s="5">
        <v>1070419</v>
      </c>
      <c r="D897" s="5">
        <v>1071813</v>
      </c>
      <c r="E897" s="5" t="s">
        <v>25</v>
      </c>
      <c r="F897" s="4">
        <f>IF(AND(E897=E896,(C897-D896)&lt;$G$2),F896,F896+1)</f>
        <v>508</v>
      </c>
      <c r="L897" s="4">
        <v>896</v>
      </c>
      <c r="M897" s="4">
        <f>COUNTIF(F:F, L897)</f>
        <v>6</v>
      </c>
      <c r="N897" s="4" t="s">
        <v>25</v>
      </c>
    </row>
    <row r="898" spans="1:14" x14ac:dyDescent="0.35">
      <c r="A898" s="5" t="s">
        <v>28</v>
      </c>
      <c r="B898" s="5" t="s">
        <v>29</v>
      </c>
      <c r="C898" s="5">
        <v>1072036</v>
      </c>
      <c r="D898" s="5">
        <v>1072662</v>
      </c>
      <c r="E898" s="5" t="s">
        <v>200</v>
      </c>
      <c r="F898" s="4">
        <f>IF(AND(E898=E897,(C898-D897)&lt;$G$2),F897,F897+1)</f>
        <v>509</v>
      </c>
      <c r="L898" s="4">
        <v>897</v>
      </c>
      <c r="M898" s="4">
        <f>COUNTIF(F:F, L898)</f>
        <v>2</v>
      </c>
      <c r="N898" s="4" t="s">
        <v>25</v>
      </c>
    </row>
    <row r="899" spans="1:14" x14ac:dyDescent="0.35">
      <c r="A899" s="5" t="s">
        <v>28</v>
      </c>
      <c r="B899" s="5" t="s">
        <v>29</v>
      </c>
      <c r="C899" s="5">
        <v>1072754</v>
      </c>
      <c r="D899" s="5">
        <v>1073557</v>
      </c>
      <c r="E899" s="5" t="s">
        <v>200</v>
      </c>
      <c r="F899" s="4">
        <f>IF(AND(E899=E898,(C899-D898)&lt;$G$2),F898,F898+1)</f>
        <v>509</v>
      </c>
      <c r="L899" s="4">
        <v>898</v>
      </c>
      <c r="M899" s="4">
        <f>COUNTIF(F:F, L899)</f>
        <v>1</v>
      </c>
      <c r="N899" s="4" t="s">
        <v>25</v>
      </c>
    </row>
    <row r="900" spans="1:14" x14ac:dyDescent="0.35">
      <c r="A900" s="5" t="s">
        <v>28</v>
      </c>
      <c r="B900" s="5" t="s">
        <v>29</v>
      </c>
      <c r="C900" s="5">
        <v>1073617</v>
      </c>
      <c r="D900" s="5">
        <v>1074597</v>
      </c>
      <c r="E900" s="5" t="s">
        <v>200</v>
      </c>
      <c r="F900" s="4">
        <f>IF(AND(E900=E899,(C900-D899)&lt;$G$2),F899,F899+1)</f>
        <v>509</v>
      </c>
      <c r="L900" s="4">
        <v>899</v>
      </c>
      <c r="M900" s="4">
        <f>COUNTIF(F:F, L900)</f>
        <v>1</v>
      </c>
      <c r="N900" s="4" t="s">
        <v>25</v>
      </c>
    </row>
    <row r="901" spans="1:14" x14ac:dyDescent="0.35">
      <c r="A901" s="5" t="s">
        <v>28</v>
      </c>
      <c r="B901" s="5" t="s">
        <v>29</v>
      </c>
      <c r="C901" s="5">
        <v>1075072</v>
      </c>
      <c r="D901" s="5">
        <v>1076532</v>
      </c>
      <c r="E901" s="5" t="s">
        <v>200</v>
      </c>
      <c r="F901" s="4">
        <f>IF(AND(E901=E900,(C901-D900)&lt;$G$2),F900,F900+1)</f>
        <v>510</v>
      </c>
      <c r="L901" s="4">
        <v>900</v>
      </c>
      <c r="M901" s="4">
        <f>COUNTIF(F:F, L901)</f>
        <v>4</v>
      </c>
      <c r="N901" s="4" t="s">
        <v>25</v>
      </c>
    </row>
    <row r="902" spans="1:14" x14ac:dyDescent="0.35">
      <c r="A902" s="5" t="s">
        <v>28</v>
      </c>
      <c r="B902" s="5" t="s">
        <v>29</v>
      </c>
      <c r="C902" s="5">
        <v>1076576</v>
      </c>
      <c r="D902" s="5">
        <v>1077631</v>
      </c>
      <c r="E902" s="5" t="s">
        <v>200</v>
      </c>
      <c r="F902" s="4">
        <f>IF(AND(E902=E901,(C902-D901)&lt;$G$2),F901,F901+1)</f>
        <v>510</v>
      </c>
      <c r="L902" s="4">
        <v>901</v>
      </c>
      <c r="M902" s="4">
        <f>COUNTIF(F:F, L902)</f>
        <v>2</v>
      </c>
      <c r="N902" s="4" t="s">
        <v>25</v>
      </c>
    </row>
    <row r="903" spans="1:14" x14ac:dyDescent="0.35">
      <c r="A903" s="5" t="s">
        <v>28</v>
      </c>
      <c r="B903" s="5" t="s">
        <v>29</v>
      </c>
      <c r="C903" s="5">
        <v>1077808</v>
      </c>
      <c r="D903" s="5">
        <v>1079604</v>
      </c>
      <c r="E903" s="5" t="s">
        <v>200</v>
      </c>
      <c r="F903" s="4">
        <f>IF(AND(E903=E902,(C903-D902)&lt;$G$2),F902,F902+1)</f>
        <v>511</v>
      </c>
      <c r="L903" s="4">
        <v>902</v>
      </c>
      <c r="M903" s="4">
        <f>COUNTIF(F:F, L903)</f>
        <v>1</v>
      </c>
      <c r="N903" s="4" t="s">
        <v>25</v>
      </c>
    </row>
    <row r="904" spans="1:14" x14ac:dyDescent="0.35">
      <c r="A904" s="5" t="s">
        <v>28</v>
      </c>
      <c r="B904" s="5" t="s">
        <v>29</v>
      </c>
      <c r="C904" s="5">
        <v>1080969</v>
      </c>
      <c r="D904" s="5">
        <v>1082645</v>
      </c>
      <c r="E904" s="5" t="s">
        <v>25</v>
      </c>
      <c r="F904" s="4">
        <f>IF(AND(E904=E903,(C904-D903)&lt;$G$2),F903,F903+1)</f>
        <v>512</v>
      </c>
      <c r="L904" s="4">
        <v>903</v>
      </c>
      <c r="M904" s="4">
        <f>COUNTIF(F:F, L904)</f>
        <v>1</v>
      </c>
      <c r="N904" s="4" t="s">
        <v>25</v>
      </c>
    </row>
    <row r="905" spans="1:14" x14ac:dyDescent="0.35">
      <c r="A905" s="5" t="s">
        <v>28</v>
      </c>
      <c r="B905" s="5" t="s">
        <v>29</v>
      </c>
      <c r="C905" s="5">
        <v>1082745</v>
      </c>
      <c r="D905" s="5">
        <v>1083404</v>
      </c>
      <c r="E905" s="5" t="s">
        <v>25</v>
      </c>
      <c r="F905" s="4">
        <f>IF(AND(E905=E904,(C905-D904)&lt;$G$2),F904,F904+1)</f>
        <v>513</v>
      </c>
      <c r="L905" s="4">
        <v>904</v>
      </c>
      <c r="M905" s="4">
        <f>COUNTIF(F:F, L905)</f>
        <v>1</v>
      </c>
      <c r="N905" s="4" t="s">
        <v>200</v>
      </c>
    </row>
    <row r="906" spans="1:14" x14ac:dyDescent="0.35">
      <c r="A906" s="5" t="s">
        <v>28</v>
      </c>
      <c r="B906" s="5" t="s">
        <v>29</v>
      </c>
      <c r="C906" s="5">
        <v>1083442</v>
      </c>
      <c r="D906" s="5">
        <v>1084347</v>
      </c>
      <c r="E906" s="5" t="s">
        <v>25</v>
      </c>
      <c r="F906" s="4">
        <f>IF(AND(E906=E905,(C906-D905)&lt;$G$2),F905,F905+1)</f>
        <v>513</v>
      </c>
      <c r="L906" s="4">
        <v>905</v>
      </c>
      <c r="M906" s="4">
        <f>COUNTIF(F:F, L906)</f>
        <v>1</v>
      </c>
      <c r="N906" s="4" t="s">
        <v>200</v>
      </c>
    </row>
    <row r="907" spans="1:14" x14ac:dyDescent="0.35">
      <c r="A907" s="5" t="s">
        <v>28</v>
      </c>
      <c r="B907" s="5" t="s">
        <v>29</v>
      </c>
      <c r="C907" s="5">
        <v>1084375</v>
      </c>
      <c r="D907" s="5">
        <v>1086339</v>
      </c>
      <c r="E907" s="5" t="s">
        <v>25</v>
      </c>
      <c r="F907" s="4">
        <f>IF(AND(E907=E906,(C907-D906)&lt;$G$2),F906,F906+1)</f>
        <v>513</v>
      </c>
      <c r="L907" s="4">
        <v>906</v>
      </c>
      <c r="M907" s="4">
        <f>COUNTIF(F:F, L907)</f>
        <v>1</v>
      </c>
      <c r="N907" s="4" t="s">
        <v>25</v>
      </c>
    </row>
    <row r="908" spans="1:14" x14ac:dyDescent="0.35">
      <c r="A908" s="5" t="s">
        <v>28</v>
      </c>
      <c r="B908" s="5" t="s">
        <v>29</v>
      </c>
      <c r="C908" s="5">
        <v>1086341</v>
      </c>
      <c r="D908" s="5">
        <v>1086958</v>
      </c>
      <c r="E908" s="5" t="s">
        <v>25</v>
      </c>
      <c r="F908" s="4">
        <f>IF(AND(E908=E907,(C908-D907)&lt;$G$2),F907,F907+1)</f>
        <v>513</v>
      </c>
      <c r="L908" s="4">
        <v>907</v>
      </c>
      <c r="M908" s="4">
        <f>COUNTIF(F:F, L908)</f>
        <v>4</v>
      </c>
      <c r="N908" s="4" t="s">
        <v>200</v>
      </c>
    </row>
    <row r="909" spans="1:14" x14ac:dyDescent="0.35">
      <c r="A909" s="5" t="s">
        <v>28</v>
      </c>
      <c r="B909" s="5" t="s">
        <v>29</v>
      </c>
      <c r="C909" s="5">
        <v>1086992</v>
      </c>
      <c r="D909" s="5">
        <v>1087888</v>
      </c>
      <c r="E909" s="5" t="s">
        <v>25</v>
      </c>
      <c r="F909" s="4">
        <f>IF(AND(E909=E908,(C909-D908)&lt;$G$2),F908,F908+1)</f>
        <v>513</v>
      </c>
      <c r="L909" s="4">
        <v>908</v>
      </c>
      <c r="M909" s="4">
        <f>COUNTIF(F:F, L909)</f>
        <v>3</v>
      </c>
      <c r="N909" s="4" t="s">
        <v>25</v>
      </c>
    </row>
    <row r="910" spans="1:14" x14ac:dyDescent="0.35">
      <c r="A910" s="5" t="s">
        <v>28</v>
      </c>
      <c r="B910" s="5" t="s">
        <v>29</v>
      </c>
      <c r="C910" s="5">
        <v>1088351</v>
      </c>
      <c r="D910" s="5">
        <v>1089727</v>
      </c>
      <c r="E910" s="5" t="s">
        <v>25</v>
      </c>
      <c r="F910" s="4">
        <f>IF(AND(E910=E909,(C910-D909)&lt;$G$2),F909,F909+1)</f>
        <v>514</v>
      </c>
      <c r="L910" s="4">
        <v>909</v>
      </c>
      <c r="M910" s="4">
        <f>COUNTIF(F:F, L910)</f>
        <v>1</v>
      </c>
      <c r="N910" s="4" t="s">
        <v>200</v>
      </c>
    </row>
    <row r="911" spans="1:14" x14ac:dyDescent="0.35">
      <c r="A911" s="5" t="s">
        <v>28</v>
      </c>
      <c r="B911" s="5" t="s">
        <v>29</v>
      </c>
      <c r="C911" s="5">
        <v>1089811</v>
      </c>
      <c r="D911" s="5">
        <v>1090191</v>
      </c>
      <c r="E911" s="5" t="s">
        <v>25</v>
      </c>
      <c r="F911" s="4">
        <f>IF(AND(E911=E910,(C911-D910)&lt;$G$2),F910,F910+1)</f>
        <v>514</v>
      </c>
      <c r="L911" s="4">
        <v>910</v>
      </c>
      <c r="M911" s="4">
        <f>COUNTIF(F:F, L911)</f>
        <v>2</v>
      </c>
      <c r="N911" s="4" t="s">
        <v>25</v>
      </c>
    </row>
    <row r="912" spans="1:14" x14ac:dyDescent="0.35">
      <c r="A912" s="5" t="s">
        <v>28</v>
      </c>
      <c r="B912" s="5" t="s">
        <v>29</v>
      </c>
      <c r="C912" s="5">
        <v>1090201</v>
      </c>
      <c r="D912" s="5">
        <v>1091058</v>
      </c>
      <c r="E912" s="5" t="s">
        <v>25</v>
      </c>
      <c r="F912" s="4">
        <f>IF(AND(E912=E911,(C912-D911)&lt;$G$2),F911,F911+1)</f>
        <v>514</v>
      </c>
      <c r="L912" s="4">
        <v>911</v>
      </c>
      <c r="M912" s="4">
        <f>COUNTIF(F:F, L912)</f>
        <v>1</v>
      </c>
      <c r="N912" s="4" t="s">
        <v>25</v>
      </c>
    </row>
    <row r="913" spans="1:14" x14ac:dyDescent="0.35">
      <c r="A913" s="5" t="s">
        <v>28</v>
      </c>
      <c r="B913" s="5" t="s">
        <v>29</v>
      </c>
      <c r="C913" s="5">
        <v>1091215</v>
      </c>
      <c r="D913" s="5">
        <v>1091847</v>
      </c>
      <c r="E913" s="5" t="s">
        <v>25</v>
      </c>
      <c r="F913" s="4">
        <f>IF(AND(E913=E912,(C913-D912)&lt;$G$2),F912,F912+1)</f>
        <v>515</v>
      </c>
      <c r="L913" s="4">
        <v>912</v>
      </c>
      <c r="M913" s="4">
        <f>COUNTIF(F:F, L913)</f>
        <v>1</v>
      </c>
      <c r="N913" s="4" t="s">
        <v>25</v>
      </c>
    </row>
    <row r="914" spans="1:14" x14ac:dyDescent="0.35">
      <c r="A914" s="5" t="s">
        <v>28</v>
      </c>
      <c r="B914" s="5" t="s">
        <v>29</v>
      </c>
      <c r="C914" s="5">
        <v>1092005</v>
      </c>
      <c r="D914" s="5">
        <v>1094746</v>
      </c>
      <c r="E914" s="5" t="s">
        <v>25</v>
      </c>
      <c r="F914" s="4">
        <f>IF(AND(E914=E913,(C914-D913)&lt;$G$2),F913,F913+1)</f>
        <v>516</v>
      </c>
      <c r="L914" s="4">
        <v>913</v>
      </c>
      <c r="M914" s="4">
        <f>COUNTIF(F:F, L914)</f>
        <v>2</v>
      </c>
      <c r="N914" s="4" t="s">
        <v>25</v>
      </c>
    </row>
    <row r="915" spans="1:14" x14ac:dyDescent="0.35">
      <c r="A915" s="5" t="s">
        <v>28</v>
      </c>
      <c r="B915" s="5" t="s">
        <v>29</v>
      </c>
      <c r="C915" s="5">
        <v>1094783</v>
      </c>
      <c r="D915" s="5">
        <v>1096054</v>
      </c>
      <c r="E915" s="5" t="s">
        <v>25</v>
      </c>
      <c r="F915" s="4">
        <f>IF(AND(E915=E914,(C915-D914)&lt;$G$2),F914,F914+1)</f>
        <v>516</v>
      </c>
      <c r="L915" s="4">
        <v>914</v>
      </c>
      <c r="M915" s="4">
        <f>COUNTIF(F:F, L915)</f>
        <v>1</v>
      </c>
      <c r="N915" s="4" t="s">
        <v>200</v>
      </c>
    </row>
    <row r="916" spans="1:14" x14ac:dyDescent="0.35">
      <c r="A916" s="5" t="s">
        <v>28</v>
      </c>
      <c r="B916" s="5" t="s">
        <v>29</v>
      </c>
      <c r="C916" s="5">
        <v>1096147</v>
      </c>
      <c r="D916" s="5">
        <v>1096629</v>
      </c>
      <c r="E916" s="5" t="s">
        <v>25</v>
      </c>
      <c r="F916" s="4">
        <f>IF(AND(E916=E915,(C916-D915)&lt;$G$2),F915,F915+1)</f>
        <v>516</v>
      </c>
      <c r="L916" s="4">
        <v>915</v>
      </c>
      <c r="M916" s="4">
        <f>COUNTIF(F:F, L916)</f>
        <v>3</v>
      </c>
      <c r="N916" s="4" t="s">
        <v>25</v>
      </c>
    </row>
    <row r="917" spans="1:14" x14ac:dyDescent="0.35">
      <c r="A917" s="5" t="s">
        <v>28</v>
      </c>
      <c r="B917" s="5" t="s">
        <v>29</v>
      </c>
      <c r="C917" s="5">
        <v>1096641</v>
      </c>
      <c r="D917" s="5">
        <v>1098107</v>
      </c>
      <c r="E917" s="5" t="s">
        <v>25</v>
      </c>
      <c r="F917" s="4">
        <f>IF(AND(E917=E916,(C917-D916)&lt;$G$2),F916,F916+1)</f>
        <v>516</v>
      </c>
      <c r="L917" s="4">
        <v>916</v>
      </c>
      <c r="M917" s="4">
        <f>COUNTIF(F:F, L917)</f>
        <v>1</v>
      </c>
      <c r="N917" s="4" t="s">
        <v>200</v>
      </c>
    </row>
    <row r="918" spans="1:14" x14ac:dyDescent="0.35">
      <c r="A918" s="5" t="s">
        <v>28</v>
      </c>
      <c r="B918" s="5" t="s">
        <v>29</v>
      </c>
      <c r="C918" s="5">
        <v>1104515</v>
      </c>
      <c r="D918" s="5">
        <v>1104982</v>
      </c>
      <c r="E918" s="5" t="s">
        <v>25</v>
      </c>
      <c r="F918" s="4">
        <f>IF(AND(E918=E917,(C918-D917)&lt;$G$2),F917,F917+1)</f>
        <v>517</v>
      </c>
      <c r="L918" s="4">
        <v>917</v>
      </c>
      <c r="M918" s="4">
        <f>COUNTIF(F:F, L918)</f>
        <v>1</v>
      </c>
      <c r="N918" s="4" t="s">
        <v>200</v>
      </c>
    </row>
    <row r="919" spans="1:14" x14ac:dyDescent="0.35">
      <c r="A919" s="5" t="s">
        <v>28</v>
      </c>
      <c r="B919" s="5" t="s">
        <v>29</v>
      </c>
      <c r="C919" s="5">
        <v>1104966</v>
      </c>
      <c r="D919" s="5">
        <v>1105361</v>
      </c>
      <c r="E919" s="5" t="s">
        <v>25</v>
      </c>
      <c r="F919" s="4">
        <f>IF(AND(E919=E918,(C919-D918)&lt;$G$2),F918,F918+1)</f>
        <v>517</v>
      </c>
      <c r="L919" s="4">
        <v>918</v>
      </c>
      <c r="M919" s="4">
        <f>COUNTIF(F:F, L919)</f>
        <v>3</v>
      </c>
      <c r="N919" s="4" t="s">
        <v>25</v>
      </c>
    </row>
    <row r="920" spans="1:14" x14ac:dyDescent="0.35">
      <c r="A920" s="5" t="s">
        <v>28</v>
      </c>
      <c r="B920" s="5" t="s">
        <v>29</v>
      </c>
      <c r="C920" s="5">
        <v>1105373</v>
      </c>
      <c r="D920" s="5">
        <v>1106095</v>
      </c>
      <c r="E920" s="5" t="s">
        <v>25</v>
      </c>
      <c r="F920" s="4">
        <f>IF(AND(E920=E919,(C920-D919)&lt;$G$2),F919,F919+1)</f>
        <v>517</v>
      </c>
      <c r="L920" s="4">
        <v>919</v>
      </c>
      <c r="M920" s="4">
        <f>COUNTIF(F:F, L920)</f>
        <v>1</v>
      </c>
      <c r="N920" s="4" t="s">
        <v>200</v>
      </c>
    </row>
    <row r="921" spans="1:14" x14ac:dyDescent="0.35">
      <c r="A921" s="5" t="s">
        <v>28</v>
      </c>
      <c r="B921" s="5" t="s">
        <v>29</v>
      </c>
      <c r="C921" s="5">
        <v>1106375</v>
      </c>
      <c r="D921" s="5">
        <v>1106791</v>
      </c>
      <c r="E921" s="5" t="s">
        <v>200</v>
      </c>
      <c r="F921" s="4">
        <f>IF(AND(E921=E920,(C921-D920)&lt;$G$2),F920,F920+1)</f>
        <v>518</v>
      </c>
      <c r="L921" s="4">
        <v>920</v>
      </c>
      <c r="M921" s="4">
        <f>COUNTIF(F:F, L921)</f>
        <v>1</v>
      </c>
      <c r="N921" s="4" t="s">
        <v>200</v>
      </c>
    </row>
    <row r="922" spans="1:14" x14ac:dyDescent="0.35">
      <c r="A922" s="5" t="s">
        <v>28</v>
      </c>
      <c r="B922" s="5" t="s">
        <v>29</v>
      </c>
      <c r="C922" s="5">
        <v>1106954</v>
      </c>
      <c r="D922" s="5">
        <v>1108345</v>
      </c>
      <c r="E922" s="5" t="s">
        <v>25</v>
      </c>
      <c r="F922" s="4">
        <f>IF(AND(E922=E921,(C922-D921)&lt;$G$2),F921,F921+1)</f>
        <v>519</v>
      </c>
      <c r="L922" s="4">
        <v>921</v>
      </c>
      <c r="M922" s="4">
        <f>COUNTIF(F:F, L922)</f>
        <v>2</v>
      </c>
      <c r="N922" s="4" t="s">
        <v>25</v>
      </c>
    </row>
    <row r="923" spans="1:14" x14ac:dyDescent="0.35">
      <c r="A923" s="5" t="s">
        <v>28</v>
      </c>
      <c r="B923" s="5" t="s">
        <v>29</v>
      </c>
      <c r="C923" s="5">
        <v>1108648</v>
      </c>
      <c r="D923" s="5">
        <v>1108971</v>
      </c>
      <c r="E923" s="5" t="s">
        <v>25</v>
      </c>
      <c r="F923" s="4">
        <f>IF(AND(E923=E922,(C923-D922)&lt;$G$2),F922,F922+1)</f>
        <v>520</v>
      </c>
      <c r="L923" s="4">
        <v>922</v>
      </c>
      <c r="M923" s="4">
        <f>COUNTIF(F:F, L923)</f>
        <v>1</v>
      </c>
      <c r="N923" s="4" t="s">
        <v>200</v>
      </c>
    </row>
    <row r="924" spans="1:14" x14ac:dyDescent="0.35">
      <c r="A924" s="5" t="s">
        <v>28</v>
      </c>
      <c r="B924" s="5" t="s">
        <v>29</v>
      </c>
      <c r="C924" s="5">
        <v>1108964</v>
      </c>
      <c r="D924" s="5">
        <v>1109572</v>
      </c>
      <c r="E924" s="5" t="s">
        <v>25</v>
      </c>
      <c r="F924" s="4">
        <f>IF(AND(E924=E923,(C924-D923)&lt;$G$2),F923,F923+1)</f>
        <v>520</v>
      </c>
      <c r="L924" s="4">
        <v>923</v>
      </c>
      <c r="M924" s="4">
        <f>COUNTIF(F:F, L924)</f>
        <v>1</v>
      </c>
      <c r="N924" s="4" t="s">
        <v>200</v>
      </c>
    </row>
    <row r="925" spans="1:14" x14ac:dyDescent="0.35">
      <c r="A925" s="5" t="s">
        <v>28</v>
      </c>
      <c r="B925" s="5" t="s">
        <v>29</v>
      </c>
      <c r="C925" s="5">
        <v>1109592</v>
      </c>
      <c r="D925" s="5">
        <v>1110305</v>
      </c>
      <c r="E925" s="5" t="s">
        <v>25</v>
      </c>
      <c r="F925" s="4">
        <f>IF(AND(E925=E924,(C925-D924)&lt;$G$2),F924,F924+1)</f>
        <v>520</v>
      </c>
      <c r="L925" s="4">
        <v>924</v>
      </c>
      <c r="M925" s="4">
        <f>COUNTIF(F:F, L925)</f>
        <v>1</v>
      </c>
      <c r="N925" s="4" t="s">
        <v>200</v>
      </c>
    </row>
    <row r="926" spans="1:14" x14ac:dyDescent="0.35">
      <c r="A926" s="5" t="s">
        <v>28</v>
      </c>
      <c r="B926" s="5" t="s">
        <v>29</v>
      </c>
      <c r="C926" s="5">
        <v>1110356</v>
      </c>
      <c r="D926" s="5">
        <v>1111462</v>
      </c>
      <c r="E926" s="5" t="s">
        <v>200</v>
      </c>
      <c r="F926" s="4">
        <f>IF(AND(E926=E925,(C926-D925)&lt;$G$2),F925,F925+1)</f>
        <v>521</v>
      </c>
      <c r="L926" s="4">
        <v>925</v>
      </c>
      <c r="M926" s="4">
        <f>COUNTIF(F:F, L926)</f>
        <v>3</v>
      </c>
      <c r="N926" s="4" t="s">
        <v>25</v>
      </c>
    </row>
    <row r="927" spans="1:14" x14ac:dyDescent="0.35">
      <c r="A927" s="5" t="s">
        <v>28</v>
      </c>
      <c r="B927" s="5" t="s">
        <v>29</v>
      </c>
      <c r="C927" s="5">
        <v>1111620</v>
      </c>
      <c r="D927" s="5">
        <v>1112024</v>
      </c>
      <c r="E927" s="5" t="s">
        <v>200</v>
      </c>
      <c r="F927" s="4">
        <f>IF(AND(E927=E926,(C927-D926)&lt;$G$2),F926,F926+1)</f>
        <v>522</v>
      </c>
      <c r="L927" s="4">
        <v>926</v>
      </c>
      <c r="M927" s="4">
        <f>COUNTIF(F:F, L927)</f>
        <v>3</v>
      </c>
      <c r="N927" s="4" t="s">
        <v>25</v>
      </c>
    </row>
    <row r="928" spans="1:14" x14ac:dyDescent="0.35">
      <c r="A928" s="5" t="s">
        <v>28</v>
      </c>
      <c r="B928" s="5" t="s">
        <v>29</v>
      </c>
      <c r="C928" s="5">
        <v>1112102</v>
      </c>
      <c r="D928" s="5">
        <v>1113460</v>
      </c>
      <c r="E928" s="5" t="s">
        <v>200</v>
      </c>
      <c r="F928" s="4">
        <f>IF(AND(E928=E927,(C928-D927)&lt;$G$2),F927,F927+1)</f>
        <v>522</v>
      </c>
      <c r="L928" s="4">
        <v>927</v>
      </c>
      <c r="M928" s="4">
        <f>COUNTIF(F:F, L928)</f>
        <v>1</v>
      </c>
      <c r="N928" s="4" t="s">
        <v>25</v>
      </c>
    </row>
    <row r="929" spans="1:14" x14ac:dyDescent="0.35">
      <c r="A929" s="5" t="s">
        <v>28</v>
      </c>
      <c r="B929" s="5" t="s">
        <v>29</v>
      </c>
      <c r="C929" s="5">
        <v>1113472</v>
      </c>
      <c r="D929" s="5">
        <v>1113741</v>
      </c>
      <c r="E929" s="5" t="s">
        <v>200</v>
      </c>
      <c r="F929" s="4">
        <f>IF(AND(E929=E928,(C929-D928)&lt;$G$2),F928,F928+1)</f>
        <v>522</v>
      </c>
      <c r="L929" s="4">
        <v>928</v>
      </c>
      <c r="M929" s="4">
        <f>COUNTIF(F:F, L929)</f>
        <v>4</v>
      </c>
      <c r="N929" s="4" t="s">
        <v>25</v>
      </c>
    </row>
    <row r="930" spans="1:14" x14ac:dyDescent="0.35">
      <c r="A930" s="5" t="s">
        <v>28</v>
      </c>
      <c r="B930" s="5" t="s">
        <v>29</v>
      </c>
      <c r="C930" s="5">
        <v>1114025</v>
      </c>
      <c r="D930" s="5">
        <v>1114456</v>
      </c>
      <c r="E930" s="5" t="s">
        <v>25</v>
      </c>
      <c r="F930" s="4">
        <f>IF(AND(E930=E929,(C930-D929)&lt;$G$2),F929,F929+1)</f>
        <v>523</v>
      </c>
      <c r="L930" s="4">
        <v>929</v>
      </c>
      <c r="M930" s="4">
        <f>COUNTIF(F:F, L930)</f>
        <v>1</v>
      </c>
      <c r="N930" s="4" t="s">
        <v>200</v>
      </c>
    </row>
    <row r="931" spans="1:14" x14ac:dyDescent="0.35">
      <c r="A931" s="5" t="s">
        <v>28</v>
      </c>
      <c r="B931" s="5" t="s">
        <v>29</v>
      </c>
      <c r="C931" s="5">
        <v>1114457</v>
      </c>
      <c r="D931" s="5">
        <v>1115413</v>
      </c>
      <c r="E931" s="5" t="s">
        <v>25</v>
      </c>
      <c r="F931" s="4">
        <f>IF(AND(E931=E930,(C931-D930)&lt;$G$2),F930,F930+1)</f>
        <v>523</v>
      </c>
      <c r="L931" s="4">
        <v>930</v>
      </c>
      <c r="M931" s="4">
        <f>COUNTIF(F:F, L931)</f>
        <v>2</v>
      </c>
      <c r="N931" s="4" t="s">
        <v>25</v>
      </c>
    </row>
    <row r="932" spans="1:14" x14ac:dyDescent="0.35">
      <c r="A932" s="5" t="s">
        <v>28</v>
      </c>
      <c r="B932" s="5" t="s">
        <v>29</v>
      </c>
      <c r="C932" s="5">
        <v>1115873</v>
      </c>
      <c r="D932" s="5">
        <v>1118281</v>
      </c>
      <c r="E932" s="5" t="s">
        <v>25</v>
      </c>
      <c r="F932" s="4">
        <f>IF(AND(E932=E931,(C932-D931)&lt;$G$2),F931,F931+1)</f>
        <v>524</v>
      </c>
      <c r="L932" s="4">
        <v>931</v>
      </c>
      <c r="M932" s="4">
        <f>COUNTIF(F:F, L932)</f>
        <v>3</v>
      </c>
      <c r="N932" s="4" t="s">
        <v>25</v>
      </c>
    </row>
    <row r="933" spans="1:14" x14ac:dyDescent="0.35">
      <c r="A933" s="5" t="s">
        <v>28</v>
      </c>
      <c r="B933" s="5" t="s">
        <v>29</v>
      </c>
      <c r="C933" s="5">
        <v>1118434</v>
      </c>
      <c r="D933" s="5">
        <v>1119807</v>
      </c>
      <c r="E933" s="5" t="s">
        <v>25</v>
      </c>
      <c r="F933" s="4">
        <f>IF(AND(E933=E932,(C933-D932)&lt;$G$2),F932,F932+1)</f>
        <v>525</v>
      </c>
      <c r="L933" s="4">
        <v>932</v>
      </c>
      <c r="M933" s="4">
        <f>COUNTIF(F:F, L933)</f>
        <v>2</v>
      </c>
      <c r="N933" s="4" t="s">
        <v>200</v>
      </c>
    </row>
    <row r="934" spans="1:14" x14ac:dyDescent="0.35">
      <c r="A934" s="5" t="s">
        <v>28</v>
      </c>
      <c r="B934" s="5" t="s">
        <v>29</v>
      </c>
      <c r="C934" s="5">
        <v>1119807</v>
      </c>
      <c r="D934" s="5">
        <v>1120781</v>
      </c>
      <c r="E934" s="5" t="s">
        <v>25</v>
      </c>
      <c r="F934" s="4">
        <f>IF(AND(E934=E933,(C934-D933)&lt;$G$2),F933,F933+1)</f>
        <v>525</v>
      </c>
      <c r="L934" s="4">
        <v>933</v>
      </c>
      <c r="M934" s="4">
        <f>COUNTIF(F:F, L934)</f>
        <v>1</v>
      </c>
      <c r="N934" s="4" t="s">
        <v>200</v>
      </c>
    </row>
    <row r="935" spans="1:14" x14ac:dyDescent="0.35">
      <c r="A935" s="5" t="s">
        <v>28</v>
      </c>
      <c r="B935" s="5" t="s">
        <v>29</v>
      </c>
      <c r="C935" s="5">
        <v>1120795</v>
      </c>
      <c r="D935" s="5">
        <v>1122156</v>
      </c>
      <c r="E935" s="5" t="s">
        <v>25</v>
      </c>
      <c r="F935" s="4">
        <f>IF(AND(E935=E934,(C935-D934)&lt;$G$2),F934,F934+1)</f>
        <v>525</v>
      </c>
      <c r="L935" s="4">
        <v>934</v>
      </c>
      <c r="M935" s="4">
        <f>COUNTIF(F:F, L935)</f>
        <v>1</v>
      </c>
      <c r="N935" s="4" t="s">
        <v>200</v>
      </c>
    </row>
    <row r="936" spans="1:14" x14ac:dyDescent="0.35">
      <c r="A936" s="5" t="s">
        <v>28</v>
      </c>
      <c r="B936" s="5" t="s">
        <v>29</v>
      </c>
      <c r="C936" s="5">
        <v>1122175</v>
      </c>
      <c r="D936" s="5">
        <v>1123290</v>
      </c>
      <c r="E936" s="5" t="s">
        <v>25</v>
      </c>
      <c r="F936" s="4">
        <f>IF(AND(E936=E935,(C936-D935)&lt;$G$2),F935,F935+1)</f>
        <v>525</v>
      </c>
      <c r="L936" s="4">
        <v>935</v>
      </c>
      <c r="M936" s="4">
        <f>COUNTIF(F:F, L936)</f>
        <v>1</v>
      </c>
      <c r="N936" s="4" t="s">
        <v>25</v>
      </c>
    </row>
    <row r="937" spans="1:14" x14ac:dyDescent="0.35">
      <c r="A937" s="5" t="s">
        <v>28</v>
      </c>
      <c r="B937" s="5" t="s">
        <v>29</v>
      </c>
      <c r="C937" s="5">
        <v>1123299</v>
      </c>
      <c r="D937" s="5">
        <v>1124402</v>
      </c>
      <c r="E937" s="5" t="s">
        <v>25</v>
      </c>
      <c r="F937" s="4">
        <f>IF(AND(E937=E936,(C937-D936)&lt;$G$2),F936,F936+1)</f>
        <v>525</v>
      </c>
      <c r="L937" s="4">
        <v>936</v>
      </c>
      <c r="M937" s="4">
        <f>COUNTIF(F:F, L937)</f>
        <v>1</v>
      </c>
      <c r="N937" s="4" t="s">
        <v>25</v>
      </c>
    </row>
    <row r="938" spans="1:14" x14ac:dyDescent="0.35">
      <c r="A938" s="5" t="s">
        <v>28</v>
      </c>
      <c r="B938" s="5" t="s">
        <v>29</v>
      </c>
      <c r="C938" s="5">
        <v>1124402</v>
      </c>
      <c r="D938" s="5">
        <v>1125247</v>
      </c>
      <c r="E938" s="5" t="s">
        <v>25</v>
      </c>
      <c r="F938" s="4">
        <f>IF(AND(E938=E937,(C938-D937)&lt;$G$2),F937,F937+1)</f>
        <v>525</v>
      </c>
      <c r="L938" s="4">
        <v>937</v>
      </c>
      <c r="M938" s="4">
        <f>COUNTIF(F:F, L938)</f>
        <v>1</v>
      </c>
      <c r="N938" s="4" t="s">
        <v>25</v>
      </c>
    </row>
    <row r="939" spans="1:14" x14ac:dyDescent="0.35">
      <c r="A939" s="5" t="s">
        <v>28</v>
      </c>
      <c r="B939" s="5" t="s">
        <v>29</v>
      </c>
      <c r="C939" s="5">
        <v>1125517</v>
      </c>
      <c r="D939" s="5">
        <v>1126569</v>
      </c>
      <c r="E939" s="5" t="s">
        <v>25</v>
      </c>
      <c r="F939" s="4">
        <f>IF(AND(E939=E938,(C939-D938)&lt;$G$2),F938,F938+1)</f>
        <v>526</v>
      </c>
      <c r="L939" s="4">
        <v>938</v>
      </c>
      <c r="M939" s="4">
        <f>COUNTIF(F:F, L939)</f>
        <v>2</v>
      </c>
      <c r="N939" s="4" t="s">
        <v>25</v>
      </c>
    </row>
    <row r="940" spans="1:14" x14ac:dyDescent="0.35">
      <c r="A940" s="5" t="s">
        <v>28</v>
      </c>
      <c r="B940" s="5" t="s">
        <v>29</v>
      </c>
      <c r="C940" s="5">
        <v>1126645</v>
      </c>
      <c r="D940" s="5">
        <v>1127058</v>
      </c>
      <c r="E940" s="5" t="s">
        <v>25</v>
      </c>
      <c r="F940" s="4">
        <f>IF(AND(E940=E939,(C940-D939)&lt;$G$2),F939,F939+1)</f>
        <v>526</v>
      </c>
      <c r="L940" s="4">
        <v>939</v>
      </c>
      <c r="M940" s="4">
        <f>COUNTIF(F:F, L940)</f>
        <v>1</v>
      </c>
      <c r="N940" s="4" t="s">
        <v>25</v>
      </c>
    </row>
    <row r="941" spans="1:14" x14ac:dyDescent="0.35">
      <c r="A941" s="5" t="s">
        <v>28</v>
      </c>
      <c r="B941" s="5" t="s">
        <v>29</v>
      </c>
      <c r="C941" s="5">
        <v>1127045</v>
      </c>
      <c r="D941" s="5">
        <v>1127593</v>
      </c>
      <c r="E941" s="5" t="s">
        <v>25</v>
      </c>
      <c r="F941" s="4">
        <f>IF(AND(E941=E940,(C941-D940)&lt;$G$2),F940,F940+1)</f>
        <v>526</v>
      </c>
      <c r="L941" s="4">
        <v>940</v>
      </c>
      <c r="M941" s="4">
        <f>COUNTIF(F:F, L941)</f>
        <v>2</v>
      </c>
      <c r="N941" s="4" t="s">
        <v>25</v>
      </c>
    </row>
    <row r="942" spans="1:14" x14ac:dyDescent="0.35">
      <c r="A942" s="5" t="s">
        <v>28</v>
      </c>
      <c r="B942" s="5" t="s">
        <v>29</v>
      </c>
      <c r="C942" s="5">
        <v>1127805</v>
      </c>
      <c r="D942" s="5">
        <v>1128467</v>
      </c>
      <c r="E942" s="5" t="s">
        <v>25</v>
      </c>
      <c r="F942" s="4">
        <f>IF(AND(E942=E941,(C942-D941)&lt;$G$2),F941,F941+1)</f>
        <v>527</v>
      </c>
      <c r="L942" s="4">
        <v>941</v>
      </c>
      <c r="M942" s="4">
        <f>COUNTIF(F:F, L942)</f>
        <v>1</v>
      </c>
      <c r="N942" s="4" t="s">
        <v>25</v>
      </c>
    </row>
    <row r="943" spans="1:14" x14ac:dyDescent="0.35">
      <c r="A943" s="5" t="s">
        <v>28</v>
      </c>
      <c r="B943" s="5" t="s">
        <v>29</v>
      </c>
      <c r="C943" s="5">
        <v>1128470</v>
      </c>
      <c r="D943" s="5">
        <v>1129204</v>
      </c>
      <c r="E943" s="5" t="s">
        <v>25</v>
      </c>
      <c r="F943" s="4">
        <f>IF(AND(E943=E942,(C943-D942)&lt;$G$2),F942,F942+1)</f>
        <v>527</v>
      </c>
      <c r="L943" s="4">
        <v>942</v>
      </c>
      <c r="M943" s="4">
        <f>COUNTIF(F:F, L943)</f>
        <v>1</v>
      </c>
      <c r="N943" s="4" t="s">
        <v>25</v>
      </c>
    </row>
    <row r="944" spans="1:14" x14ac:dyDescent="0.35">
      <c r="A944" s="5" t="s">
        <v>28</v>
      </c>
      <c r="B944" s="5" t="s">
        <v>29</v>
      </c>
      <c r="C944" s="5">
        <v>1129191</v>
      </c>
      <c r="D944" s="5">
        <v>1129844</v>
      </c>
      <c r="E944" s="5" t="s">
        <v>25</v>
      </c>
      <c r="F944" s="4">
        <f>IF(AND(E944=E943,(C944-D943)&lt;$G$2),F943,F943+1)</f>
        <v>527</v>
      </c>
      <c r="L944" s="4">
        <v>943</v>
      </c>
      <c r="M944" s="4">
        <f>COUNTIF(F:F, L944)</f>
        <v>1</v>
      </c>
      <c r="N944" s="4" t="s">
        <v>25</v>
      </c>
    </row>
    <row r="945" spans="1:14" x14ac:dyDescent="0.35">
      <c r="A945" s="5" t="s">
        <v>28</v>
      </c>
      <c r="B945" s="5" t="s">
        <v>29</v>
      </c>
      <c r="C945" s="5">
        <v>1129841</v>
      </c>
      <c r="D945" s="5">
        <v>1130578</v>
      </c>
      <c r="E945" s="5" t="s">
        <v>25</v>
      </c>
      <c r="F945" s="4">
        <f>IF(AND(E945=E944,(C945-D944)&lt;$G$2),F944,F944+1)</f>
        <v>527</v>
      </c>
      <c r="L945" s="4">
        <v>944</v>
      </c>
      <c r="M945" s="4">
        <f>COUNTIF(F:F, L945)</f>
        <v>1</v>
      </c>
      <c r="N945" s="4" t="s">
        <v>25</v>
      </c>
    </row>
    <row r="946" spans="1:14" x14ac:dyDescent="0.35">
      <c r="A946" s="5" t="s">
        <v>28</v>
      </c>
      <c r="B946" s="5" t="s">
        <v>29</v>
      </c>
      <c r="C946" s="5">
        <v>1130893</v>
      </c>
      <c r="D946" s="5">
        <v>1131516</v>
      </c>
      <c r="E946" s="5" t="s">
        <v>25</v>
      </c>
      <c r="F946" s="4">
        <f>IF(AND(E946=E945,(C946-D945)&lt;$G$2),F945,F945+1)</f>
        <v>528</v>
      </c>
      <c r="L946" s="4">
        <v>945</v>
      </c>
      <c r="M946" s="4">
        <f>COUNTIF(F:F, L946)</f>
        <v>2</v>
      </c>
      <c r="N946" s="4" t="s">
        <v>200</v>
      </c>
    </row>
    <row r="947" spans="1:14" x14ac:dyDescent="0.35">
      <c r="A947" s="5" t="s">
        <v>28</v>
      </c>
      <c r="B947" s="5" t="s">
        <v>29</v>
      </c>
      <c r="C947" s="5">
        <v>1131522</v>
      </c>
      <c r="D947" s="5">
        <v>1132424</v>
      </c>
      <c r="E947" s="5" t="s">
        <v>25</v>
      </c>
      <c r="F947" s="4">
        <f>IF(AND(E947=E946,(C947-D946)&lt;$G$2),F946,F946+1)</f>
        <v>528</v>
      </c>
      <c r="L947" s="4">
        <v>946</v>
      </c>
      <c r="M947" s="4">
        <f>COUNTIF(F:F, L947)</f>
        <v>2</v>
      </c>
      <c r="N947" s="4" t="s">
        <v>200</v>
      </c>
    </row>
    <row r="948" spans="1:14" x14ac:dyDescent="0.35">
      <c r="A948" s="5" t="s">
        <v>28</v>
      </c>
      <c r="B948" s="5" t="s">
        <v>29</v>
      </c>
      <c r="C948" s="5">
        <v>1132450</v>
      </c>
      <c r="D948" s="5">
        <v>1133685</v>
      </c>
      <c r="E948" s="5" t="s">
        <v>25</v>
      </c>
      <c r="F948" s="4">
        <f>IF(AND(E948=E947,(C948-D947)&lt;$G$2),F947,F947+1)</f>
        <v>528</v>
      </c>
      <c r="L948" s="4">
        <v>947</v>
      </c>
      <c r="M948" s="4">
        <f>COUNTIF(F:F, L948)</f>
        <v>2</v>
      </c>
      <c r="N948" s="4" t="s">
        <v>25</v>
      </c>
    </row>
    <row r="949" spans="1:14" x14ac:dyDescent="0.35">
      <c r="A949" s="5" t="s">
        <v>28</v>
      </c>
      <c r="B949" s="5" t="s">
        <v>29</v>
      </c>
      <c r="C949" s="5">
        <v>1133851</v>
      </c>
      <c r="D949" s="5">
        <v>1134504</v>
      </c>
      <c r="E949" s="5" t="s">
        <v>25</v>
      </c>
      <c r="F949" s="4">
        <f>IF(AND(E949=E948,(C949-D948)&lt;$G$2),F948,F948+1)</f>
        <v>529</v>
      </c>
      <c r="L949" s="4">
        <v>948</v>
      </c>
      <c r="M949" s="4">
        <f>COUNTIF(F:F, L949)</f>
        <v>2</v>
      </c>
      <c r="N949" s="4" t="s">
        <v>25</v>
      </c>
    </row>
    <row r="950" spans="1:14" x14ac:dyDescent="0.35">
      <c r="A950" s="5" t="s">
        <v>28</v>
      </c>
      <c r="B950" s="5" t="s">
        <v>29</v>
      </c>
      <c r="C950" s="5">
        <v>1134501</v>
      </c>
      <c r="D950" s="5">
        <v>1135082</v>
      </c>
      <c r="E950" s="5" t="s">
        <v>25</v>
      </c>
      <c r="F950" s="4">
        <f>IF(AND(E950=E949,(C950-D949)&lt;$G$2),F949,F949+1)</f>
        <v>529</v>
      </c>
      <c r="L950" s="4">
        <v>949</v>
      </c>
      <c r="M950" s="4">
        <f>COUNTIF(F:F, L950)</f>
        <v>1</v>
      </c>
      <c r="N950" s="4" t="s">
        <v>25</v>
      </c>
    </row>
    <row r="951" spans="1:14" x14ac:dyDescent="0.35">
      <c r="A951" s="5" t="s">
        <v>28</v>
      </c>
      <c r="B951" s="5" t="s">
        <v>29</v>
      </c>
      <c r="C951" s="5">
        <v>1135090</v>
      </c>
      <c r="D951" s="5">
        <v>1137351</v>
      </c>
      <c r="E951" s="5" t="s">
        <v>25</v>
      </c>
      <c r="F951" s="4">
        <f>IF(AND(E951=E950,(C951-D950)&lt;$G$2),F950,F950+1)</f>
        <v>529</v>
      </c>
      <c r="L951" s="4">
        <v>950</v>
      </c>
      <c r="M951" s="4">
        <f>COUNTIF(F:F, L951)</f>
        <v>1</v>
      </c>
      <c r="N951" s="4" t="s">
        <v>200</v>
      </c>
    </row>
    <row r="952" spans="1:14" x14ac:dyDescent="0.35">
      <c r="A952" s="5" t="s">
        <v>28</v>
      </c>
      <c r="B952" s="5" t="s">
        <v>29</v>
      </c>
      <c r="C952" s="5">
        <v>1137527</v>
      </c>
      <c r="D952" s="5">
        <v>1137934</v>
      </c>
      <c r="E952" s="5" t="s">
        <v>25</v>
      </c>
      <c r="F952" s="4">
        <f>IF(AND(E952=E951,(C952-D951)&lt;$G$2),F951,F951+1)</f>
        <v>530</v>
      </c>
      <c r="L952" s="4">
        <v>951</v>
      </c>
      <c r="M952" s="4">
        <f>COUNTIF(F:F, L952)</f>
        <v>1</v>
      </c>
      <c r="N952" s="4" t="s">
        <v>200</v>
      </c>
    </row>
    <row r="953" spans="1:14" x14ac:dyDescent="0.35">
      <c r="A953" s="5" t="s">
        <v>28</v>
      </c>
      <c r="B953" s="5" t="s">
        <v>29</v>
      </c>
      <c r="C953" s="5">
        <v>1137950</v>
      </c>
      <c r="D953" s="5">
        <v>1139158</v>
      </c>
      <c r="E953" s="5" t="s">
        <v>25</v>
      </c>
      <c r="F953" s="4">
        <f>IF(AND(E953=E952,(C953-D952)&lt;$G$2),F952,F952+1)</f>
        <v>530</v>
      </c>
      <c r="L953" s="4">
        <v>952</v>
      </c>
      <c r="M953" s="4">
        <f>COUNTIF(F:F, L953)</f>
        <v>1</v>
      </c>
      <c r="N953" s="4" t="s">
        <v>200</v>
      </c>
    </row>
    <row r="954" spans="1:14" x14ac:dyDescent="0.35">
      <c r="A954" s="5" t="s">
        <v>28</v>
      </c>
      <c r="B954" s="5" t="s">
        <v>29</v>
      </c>
      <c r="C954" s="5">
        <v>1139274</v>
      </c>
      <c r="D954" s="5">
        <v>1139648</v>
      </c>
      <c r="E954" s="5" t="s">
        <v>25</v>
      </c>
      <c r="F954" s="4">
        <f>IF(AND(E954=E953,(C954-D953)&lt;$G$2),F953,F953+1)</f>
        <v>531</v>
      </c>
      <c r="L954" s="4">
        <v>953</v>
      </c>
      <c r="M954" s="4">
        <f>COUNTIF(F:F, L954)</f>
        <v>2</v>
      </c>
      <c r="N954" s="4" t="s">
        <v>25</v>
      </c>
    </row>
    <row r="955" spans="1:14" x14ac:dyDescent="0.35">
      <c r="A955" s="5" t="s">
        <v>28</v>
      </c>
      <c r="B955" s="5" t="s">
        <v>29</v>
      </c>
      <c r="C955" s="5">
        <v>1139800</v>
      </c>
      <c r="D955" s="5">
        <v>1140327</v>
      </c>
      <c r="E955" s="5" t="s">
        <v>25</v>
      </c>
      <c r="F955" s="4">
        <f>IF(AND(E955=E954,(C955-D954)&lt;$G$2),F954,F954+1)</f>
        <v>532</v>
      </c>
      <c r="L955" s="4">
        <v>954</v>
      </c>
      <c r="M955" s="4">
        <f>COUNTIF(F:F, L955)</f>
        <v>1</v>
      </c>
      <c r="N955" s="4" t="s">
        <v>25</v>
      </c>
    </row>
    <row r="956" spans="1:14" x14ac:dyDescent="0.35">
      <c r="A956" s="5" t="s">
        <v>28</v>
      </c>
      <c r="B956" s="5" t="s">
        <v>29</v>
      </c>
      <c r="C956" s="5">
        <v>1140379</v>
      </c>
      <c r="D956" s="5">
        <v>1141401</v>
      </c>
      <c r="E956" s="5" t="s">
        <v>25</v>
      </c>
      <c r="F956" s="4">
        <f>IF(AND(E956=E955,(C956-D955)&lt;$G$2),F955,F955+1)</f>
        <v>532</v>
      </c>
      <c r="L956" s="4">
        <v>955</v>
      </c>
      <c r="M956" s="4">
        <f>COUNTIF(F:F, L956)</f>
        <v>1</v>
      </c>
      <c r="N956" s="4" t="s">
        <v>25</v>
      </c>
    </row>
    <row r="957" spans="1:14" x14ac:dyDescent="0.35">
      <c r="A957" s="5" t="s">
        <v>28</v>
      </c>
      <c r="B957" s="5" t="s">
        <v>29</v>
      </c>
      <c r="C957" s="5">
        <v>1141798</v>
      </c>
      <c r="D957" s="5">
        <v>1144437</v>
      </c>
      <c r="E957" s="5" t="s">
        <v>25</v>
      </c>
      <c r="F957" s="4">
        <f>IF(AND(E957=E956,(C957-D956)&lt;$G$2),F956,F956+1)</f>
        <v>533</v>
      </c>
      <c r="L957" s="4">
        <v>956</v>
      </c>
      <c r="M957" s="4">
        <f>COUNTIF(F:F, L957)</f>
        <v>1</v>
      </c>
      <c r="N957" s="4" t="s">
        <v>25</v>
      </c>
    </row>
    <row r="958" spans="1:14" x14ac:dyDescent="0.35">
      <c r="A958" s="5" t="s">
        <v>28</v>
      </c>
      <c r="B958" s="5" t="s">
        <v>29</v>
      </c>
      <c r="C958" s="5">
        <v>1144535</v>
      </c>
      <c r="D958" s="5">
        <v>1144801</v>
      </c>
      <c r="E958" s="5" t="s">
        <v>25</v>
      </c>
      <c r="F958" s="4">
        <f>IF(AND(E958=E957,(C958-D957)&lt;$G$2),F957,F957+1)</f>
        <v>533</v>
      </c>
      <c r="L958" s="4">
        <v>957</v>
      </c>
      <c r="M958" s="4">
        <f>COUNTIF(F:F, L958)</f>
        <v>2</v>
      </c>
      <c r="N958" s="4" t="s">
        <v>25</v>
      </c>
    </row>
    <row r="959" spans="1:14" x14ac:dyDescent="0.35">
      <c r="A959" s="5" t="s">
        <v>28</v>
      </c>
      <c r="B959" s="5" t="s">
        <v>29</v>
      </c>
      <c r="C959" s="5">
        <v>1145081</v>
      </c>
      <c r="D959" s="5">
        <v>1146025</v>
      </c>
      <c r="E959" s="5" t="s">
        <v>25</v>
      </c>
      <c r="F959" s="4">
        <f>IF(AND(E959=E958,(C959-D958)&lt;$G$2),F958,F958+1)</f>
        <v>534</v>
      </c>
      <c r="L959" s="4">
        <v>958</v>
      </c>
      <c r="M959" s="4">
        <f>COUNTIF(F:F, L959)</f>
        <v>1</v>
      </c>
      <c r="N959" s="4" t="s">
        <v>200</v>
      </c>
    </row>
    <row r="960" spans="1:14" x14ac:dyDescent="0.35">
      <c r="A960" s="5" t="s">
        <v>28</v>
      </c>
      <c r="B960" s="5" t="s">
        <v>29</v>
      </c>
      <c r="C960" s="5">
        <v>1146056</v>
      </c>
      <c r="D960" s="5">
        <v>1146472</v>
      </c>
      <c r="E960" s="5" t="s">
        <v>25</v>
      </c>
      <c r="F960" s="4">
        <f>IF(AND(E960=E959,(C960-D959)&lt;$G$2),F959,F959+1)</f>
        <v>534</v>
      </c>
      <c r="L960" s="4">
        <v>959</v>
      </c>
      <c r="M960" s="4">
        <f>COUNTIF(F:F, L960)</f>
        <v>1</v>
      </c>
      <c r="N960" s="4" t="s">
        <v>25</v>
      </c>
    </row>
    <row r="961" spans="1:14" x14ac:dyDescent="0.35">
      <c r="A961" s="5" t="s">
        <v>28</v>
      </c>
      <c r="B961" s="5" t="s">
        <v>29</v>
      </c>
      <c r="C961" s="5">
        <v>1146486</v>
      </c>
      <c r="D961" s="5">
        <v>1146845</v>
      </c>
      <c r="E961" s="5" t="s">
        <v>25</v>
      </c>
      <c r="F961" s="4">
        <f>IF(AND(E961=E960,(C961-D960)&lt;$G$2),F960,F960+1)</f>
        <v>534</v>
      </c>
      <c r="L961" s="4">
        <v>960</v>
      </c>
      <c r="M961" s="4">
        <f>COUNTIF(F:F, L961)</f>
        <v>1</v>
      </c>
      <c r="N961" s="4" t="s">
        <v>25</v>
      </c>
    </row>
    <row r="962" spans="1:14" x14ac:dyDescent="0.35">
      <c r="A962" s="5" t="s">
        <v>28</v>
      </c>
      <c r="B962" s="5" t="s">
        <v>29</v>
      </c>
      <c r="C962" s="5">
        <v>1147281</v>
      </c>
      <c r="D962" s="5">
        <v>1147739</v>
      </c>
      <c r="E962" s="5" t="s">
        <v>25</v>
      </c>
      <c r="F962" s="4">
        <f>IF(AND(E962=E961,(C962-D961)&lt;$G$2),F961,F961+1)</f>
        <v>535</v>
      </c>
      <c r="L962" s="4">
        <v>961</v>
      </c>
      <c r="M962" s="4">
        <f>COUNTIF(F:F, L962)</f>
        <v>1</v>
      </c>
      <c r="N962" s="4" t="s">
        <v>200</v>
      </c>
    </row>
    <row r="963" spans="1:14" x14ac:dyDescent="0.35">
      <c r="A963" s="5" t="s">
        <v>28</v>
      </c>
      <c r="B963" s="5" t="s">
        <v>29</v>
      </c>
      <c r="C963" s="5">
        <v>1147732</v>
      </c>
      <c r="D963" s="5">
        <v>1149471</v>
      </c>
      <c r="E963" s="5" t="s">
        <v>25</v>
      </c>
      <c r="F963" s="4">
        <f>IF(AND(E963=E962,(C963-D962)&lt;$G$2),F962,F962+1)</f>
        <v>535</v>
      </c>
      <c r="L963" s="4">
        <v>962</v>
      </c>
      <c r="M963" s="4">
        <f>COUNTIF(F:F, L963)</f>
        <v>1</v>
      </c>
      <c r="N963" s="4" t="s">
        <v>25</v>
      </c>
    </row>
    <row r="964" spans="1:14" x14ac:dyDescent="0.35">
      <c r="A964" s="5" t="s">
        <v>28</v>
      </c>
      <c r="B964" s="5" t="s">
        <v>29</v>
      </c>
      <c r="C964" s="5">
        <v>1149496</v>
      </c>
      <c r="D964" s="5">
        <v>1149861</v>
      </c>
      <c r="E964" s="5" t="s">
        <v>25</v>
      </c>
      <c r="F964" s="4">
        <f>IF(AND(E964=E963,(C964-D963)&lt;$G$2),F963,F963+1)</f>
        <v>535</v>
      </c>
      <c r="L964" s="4">
        <v>963</v>
      </c>
      <c r="M964" s="4">
        <f>COUNTIF(F:F, L964)</f>
        <v>2</v>
      </c>
      <c r="N964" s="4" t="s">
        <v>200</v>
      </c>
    </row>
    <row r="965" spans="1:14" x14ac:dyDescent="0.35">
      <c r="A965" s="5" t="s">
        <v>28</v>
      </c>
      <c r="B965" s="5" t="s">
        <v>29</v>
      </c>
      <c r="C965" s="5">
        <v>1150079</v>
      </c>
      <c r="D965" s="5">
        <v>1151029</v>
      </c>
      <c r="E965" s="5" t="s">
        <v>25</v>
      </c>
      <c r="F965" s="4">
        <f>IF(AND(E965=E964,(C965-D964)&lt;$G$2),F964,F964+1)</f>
        <v>536</v>
      </c>
      <c r="L965" s="4">
        <v>964</v>
      </c>
      <c r="M965" s="4">
        <f>COUNTIF(F:F, L965)</f>
        <v>1</v>
      </c>
      <c r="N965" s="4" t="s">
        <v>25</v>
      </c>
    </row>
    <row r="966" spans="1:14" x14ac:dyDescent="0.35">
      <c r="A966" s="5" t="s">
        <v>28</v>
      </c>
      <c r="B966" s="5" t="s">
        <v>29</v>
      </c>
      <c r="C966" s="5">
        <v>1151112</v>
      </c>
      <c r="D966" s="5">
        <v>1151759</v>
      </c>
      <c r="E966" s="5" t="s">
        <v>25</v>
      </c>
      <c r="F966" s="4">
        <f>IF(AND(E966=E965,(C966-D965)&lt;$G$2),F965,F965+1)</f>
        <v>536</v>
      </c>
      <c r="L966" s="4">
        <v>965</v>
      </c>
      <c r="M966" s="4">
        <f>COUNTIF(F:F, L966)</f>
        <v>1</v>
      </c>
      <c r="N966" s="4" t="s">
        <v>25</v>
      </c>
    </row>
    <row r="967" spans="1:14" x14ac:dyDescent="0.35">
      <c r="A967" s="5" t="s">
        <v>28</v>
      </c>
      <c r="B967" s="5" t="s">
        <v>29</v>
      </c>
      <c r="C967" s="5">
        <v>1151928</v>
      </c>
      <c r="D967" s="5">
        <v>1153151</v>
      </c>
      <c r="E967" s="5" t="s">
        <v>25</v>
      </c>
      <c r="F967" s="4">
        <f>IF(AND(E967=E966,(C967-D966)&lt;$G$2),F966,F966+1)</f>
        <v>537</v>
      </c>
      <c r="L967" s="4">
        <v>966</v>
      </c>
      <c r="M967" s="4">
        <f>COUNTIF(F:F, L967)</f>
        <v>1</v>
      </c>
      <c r="N967" s="4" t="s">
        <v>25</v>
      </c>
    </row>
    <row r="968" spans="1:14" x14ac:dyDescent="0.35">
      <c r="A968" s="5" t="s">
        <v>28</v>
      </c>
      <c r="B968" s="5" t="s">
        <v>29</v>
      </c>
      <c r="C968" s="5">
        <v>1153410</v>
      </c>
      <c r="D968" s="5">
        <v>1154780</v>
      </c>
      <c r="E968" s="5" t="s">
        <v>25</v>
      </c>
      <c r="F968" s="4">
        <f>IF(AND(E968=E967,(C968-D967)&lt;$G$2),F967,F967+1)</f>
        <v>538</v>
      </c>
      <c r="L968" s="4">
        <v>967</v>
      </c>
      <c r="M968" s="4">
        <f>COUNTIF(F:F, L968)</f>
        <v>1</v>
      </c>
      <c r="N968" s="4" t="s">
        <v>25</v>
      </c>
    </row>
    <row r="969" spans="1:14" x14ac:dyDescent="0.35">
      <c r="A969" s="5" t="s">
        <v>28</v>
      </c>
      <c r="B969" s="5" t="s">
        <v>29</v>
      </c>
      <c r="C969" s="5">
        <v>1154894</v>
      </c>
      <c r="D969" s="5">
        <v>1155295</v>
      </c>
      <c r="E969" s="5" t="s">
        <v>25</v>
      </c>
      <c r="F969" s="4">
        <f>IF(AND(E969=E968,(C969-D968)&lt;$G$2),F968,F968+1)</f>
        <v>539</v>
      </c>
      <c r="L969" s="4">
        <v>968</v>
      </c>
      <c r="M969" s="4">
        <f>COUNTIF(F:F, L969)</f>
        <v>1</v>
      </c>
      <c r="N969" s="4" t="s">
        <v>25</v>
      </c>
    </row>
    <row r="970" spans="1:14" x14ac:dyDescent="0.35">
      <c r="A970" s="5" t="s">
        <v>28</v>
      </c>
      <c r="B970" s="5" t="s">
        <v>29</v>
      </c>
      <c r="C970" s="5">
        <v>1155459</v>
      </c>
      <c r="D970" s="5">
        <v>1156184</v>
      </c>
      <c r="E970" s="5" t="s">
        <v>25</v>
      </c>
      <c r="F970" s="4">
        <f>IF(AND(E970=E969,(C970-D969)&lt;$G$2),F969,F969+1)</f>
        <v>540</v>
      </c>
      <c r="L970" s="4">
        <v>969</v>
      </c>
      <c r="M970" s="4">
        <f>COUNTIF(F:F, L970)</f>
        <v>1</v>
      </c>
      <c r="N970" s="4" t="s">
        <v>25</v>
      </c>
    </row>
    <row r="971" spans="1:14" x14ac:dyDescent="0.35">
      <c r="A971" s="5" t="s">
        <v>28</v>
      </c>
      <c r="B971" s="5" t="s">
        <v>29</v>
      </c>
      <c r="C971" s="5">
        <v>1158255</v>
      </c>
      <c r="D971" s="5">
        <v>1159073</v>
      </c>
      <c r="E971" s="5" t="s">
        <v>25</v>
      </c>
      <c r="F971" s="4">
        <f>IF(AND(E971=E970,(C971-D970)&lt;$G$2),F970,F970+1)</f>
        <v>541</v>
      </c>
      <c r="L971" s="4">
        <v>970</v>
      </c>
      <c r="M971" s="4">
        <f>COUNTIF(F:F, L971)</f>
        <v>7</v>
      </c>
      <c r="N971" s="4" t="s">
        <v>25</v>
      </c>
    </row>
    <row r="972" spans="1:14" x14ac:dyDescent="0.35">
      <c r="A972" s="5" t="s">
        <v>28</v>
      </c>
      <c r="B972" s="5" t="s">
        <v>29</v>
      </c>
      <c r="C972" s="5">
        <v>1159528</v>
      </c>
      <c r="D972" s="5">
        <v>1160322</v>
      </c>
      <c r="E972" s="5" t="s">
        <v>200</v>
      </c>
      <c r="F972" s="4">
        <f>IF(AND(E972=E971,(C972-D971)&lt;$G$2),F971,F971+1)</f>
        <v>542</v>
      </c>
      <c r="L972" s="4">
        <v>971</v>
      </c>
      <c r="M972" s="4">
        <f>COUNTIF(F:F, L972)</f>
        <v>1</v>
      </c>
      <c r="N972" s="4" t="s">
        <v>25</v>
      </c>
    </row>
    <row r="973" spans="1:14" x14ac:dyDescent="0.35">
      <c r="A973" s="5" t="s">
        <v>28</v>
      </c>
      <c r="B973" s="5" t="s">
        <v>29</v>
      </c>
      <c r="C973" s="5">
        <v>1160364</v>
      </c>
      <c r="D973" s="5">
        <v>1160648</v>
      </c>
      <c r="E973" s="5" t="s">
        <v>200</v>
      </c>
      <c r="F973" s="4">
        <f>IF(AND(E973=E972,(C973-D972)&lt;$G$2),F972,F972+1)</f>
        <v>542</v>
      </c>
      <c r="L973" s="4">
        <v>972</v>
      </c>
      <c r="M973" s="4">
        <f>COUNTIF(F:F, L973)</f>
        <v>1</v>
      </c>
      <c r="N973" s="4" t="s">
        <v>25</v>
      </c>
    </row>
    <row r="974" spans="1:14" x14ac:dyDescent="0.35">
      <c r="A974" s="5" t="s">
        <v>28</v>
      </c>
      <c r="B974" s="5" t="s">
        <v>29</v>
      </c>
      <c r="C974" s="5">
        <v>1161258</v>
      </c>
      <c r="D974" s="5">
        <v>1161608</v>
      </c>
      <c r="E974" s="5" t="s">
        <v>25</v>
      </c>
      <c r="F974" s="4">
        <f>IF(AND(E974=E973,(C974-D973)&lt;$G$2),F973,F973+1)</f>
        <v>543</v>
      </c>
      <c r="L974" s="4">
        <v>973</v>
      </c>
      <c r="M974" s="4">
        <f>COUNTIF(F:F, L974)</f>
        <v>2</v>
      </c>
      <c r="N974" s="4" t="s">
        <v>25</v>
      </c>
    </row>
    <row r="975" spans="1:14" x14ac:dyDescent="0.35">
      <c r="A975" s="5" t="s">
        <v>28</v>
      </c>
      <c r="B975" s="5" t="s">
        <v>29</v>
      </c>
      <c r="C975" s="5">
        <v>1161767</v>
      </c>
      <c r="D975" s="5">
        <v>1162366</v>
      </c>
      <c r="E975" s="5" t="s">
        <v>25</v>
      </c>
      <c r="F975" s="4">
        <f>IF(AND(E975=E974,(C975-D974)&lt;$G$2),F974,F974+1)</f>
        <v>544</v>
      </c>
      <c r="L975" s="4">
        <v>974</v>
      </c>
      <c r="M975" s="4">
        <f>COUNTIF(F:F, L975)</f>
        <v>2</v>
      </c>
      <c r="N975" s="4" t="s">
        <v>25</v>
      </c>
    </row>
    <row r="976" spans="1:14" x14ac:dyDescent="0.35">
      <c r="A976" s="5" t="s">
        <v>28</v>
      </c>
      <c r="B976" s="5" t="s">
        <v>29</v>
      </c>
      <c r="C976" s="5">
        <v>1162856</v>
      </c>
      <c r="D976" s="5">
        <v>1163152</v>
      </c>
      <c r="E976" s="5" t="s">
        <v>25</v>
      </c>
      <c r="F976" s="4">
        <f>IF(AND(E976=E975,(C976-D975)&lt;$G$2),F975,F975+1)</f>
        <v>545</v>
      </c>
      <c r="L976" s="4">
        <v>975</v>
      </c>
      <c r="M976" s="4">
        <f>COUNTIF(F:F, L976)</f>
        <v>1</v>
      </c>
      <c r="N976" s="4" t="s">
        <v>25</v>
      </c>
    </row>
    <row r="977" spans="1:14" x14ac:dyDescent="0.35">
      <c r="A977" s="5" t="s">
        <v>28</v>
      </c>
      <c r="B977" s="5" t="s">
        <v>29</v>
      </c>
      <c r="C977" s="5">
        <v>1163359</v>
      </c>
      <c r="D977" s="5">
        <v>1165188</v>
      </c>
      <c r="E977" s="5" t="s">
        <v>25</v>
      </c>
      <c r="F977" s="4">
        <f>IF(AND(E977=E976,(C977-D976)&lt;$G$2),F976,F976+1)</f>
        <v>546</v>
      </c>
      <c r="L977" s="4">
        <v>976</v>
      </c>
      <c r="M977" s="4">
        <f>COUNTIF(F:F, L977)</f>
        <v>1</v>
      </c>
      <c r="N977" s="4" t="s">
        <v>25</v>
      </c>
    </row>
    <row r="978" spans="1:14" x14ac:dyDescent="0.35">
      <c r="A978" s="5" t="s">
        <v>28</v>
      </c>
      <c r="B978" s="5" t="s">
        <v>29</v>
      </c>
      <c r="C978" s="5">
        <v>1165194</v>
      </c>
      <c r="D978" s="5">
        <v>1165946</v>
      </c>
      <c r="E978" s="5" t="s">
        <v>25</v>
      </c>
      <c r="F978" s="4">
        <f>IF(AND(E978=E977,(C978-D977)&lt;$G$2),F977,F977+1)</f>
        <v>546</v>
      </c>
      <c r="L978" s="4">
        <v>977</v>
      </c>
      <c r="M978" s="4">
        <f>COUNTIF(F:F, L978)</f>
        <v>3</v>
      </c>
      <c r="N978" s="4" t="s">
        <v>200</v>
      </c>
    </row>
    <row r="979" spans="1:14" x14ac:dyDescent="0.35">
      <c r="A979" s="5" t="s">
        <v>28</v>
      </c>
      <c r="B979" s="5" t="s">
        <v>29</v>
      </c>
      <c r="C979" s="5">
        <v>1166114</v>
      </c>
      <c r="D979" s="5">
        <v>1166506</v>
      </c>
      <c r="E979" s="5" t="s">
        <v>200</v>
      </c>
      <c r="F979" s="4">
        <f>IF(AND(E979=E978,(C979-D978)&lt;$G$2),F978,F978+1)</f>
        <v>547</v>
      </c>
      <c r="L979" s="4">
        <v>978</v>
      </c>
      <c r="M979" s="4">
        <f>COUNTIF(F:F, L979)</f>
        <v>1</v>
      </c>
      <c r="N979" s="4" t="s">
        <v>200</v>
      </c>
    </row>
    <row r="980" spans="1:14" x14ac:dyDescent="0.35">
      <c r="A980" s="5" t="s">
        <v>28</v>
      </c>
      <c r="B980" s="5" t="s">
        <v>29</v>
      </c>
      <c r="C980" s="5">
        <v>1166524</v>
      </c>
      <c r="D980" s="5">
        <v>1167738</v>
      </c>
      <c r="E980" s="5" t="s">
        <v>200</v>
      </c>
      <c r="F980" s="4">
        <f>IF(AND(E980=E979,(C980-D979)&lt;$G$2),F979,F979+1)</f>
        <v>547</v>
      </c>
      <c r="L980" s="4">
        <v>979</v>
      </c>
      <c r="M980" s="4">
        <f>COUNTIF(F:F, L980)</f>
        <v>5</v>
      </c>
      <c r="N980" s="4" t="s">
        <v>25</v>
      </c>
    </row>
    <row r="981" spans="1:14" x14ac:dyDescent="0.35">
      <c r="A981" s="5" t="s">
        <v>28</v>
      </c>
      <c r="B981" s="5" t="s">
        <v>29</v>
      </c>
      <c r="C981" s="5">
        <v>1168273</v>
      </c>
      <c r="D981" s="5">
        <v>1168713</v>
      </c>
      <c r="E981" s="5" t="s">
        <v>25</v>
      </c>
      <c r="F981" s="4">
        <f>IF(AND(E981=E980,(C981-D980)&lt;$G$2),F980,F980+1)</f>
        <v>548</v>
      </c>
      <c r="L981" s="4">
        <v>980</v>
      </c>
      <c r="M981" s="4">
        <f>COUNTIF(F:F, L981)</f>
        <v>4</v>
      </c>
      <c r="N981" s="4" t="s">
        <v>25</v>
      </c>
    </row>
    <row r="982" spans="1:14" x14ac:dyDescent="0.35">
      <c r="A982" s="5" t="s">
        <v>28</v>
      </c>
      <c r="B982" s="5" t="s">
        <v>29</v>
      </c>
      <c r="C982" s="5">
        <v>1168809</v>
      </c>
      <c r="D982" s="5">
        <v>1169258</v>
      </c>
      <c r="E982" s="5" t="s">
        <v>25</v>
      </c>
      <c r="F982" s="4">
        <f>IF(AND(E982=E981,(C982-D981)&lt;$G$2),F981,F981+1)</f>
        <v>548</v>
      </c>
      <c r="L982" s="4">
        <v>981</v>
      </c>
      <c r="M982" s="4">
        <f>COUNTIF(F:F, L982)</f>
        <v>1</v>
      </c>
      <c r="N982" s="4" t="s">
        <v>25</v>
      </c>
    </row>
    <row r="983" spans="1:14" x14ac:dyDescent="0.35">
      <c r="A983" s="5" t="s">
        <v>28</v>
      </c>
      <c r="B983" s="5" t="s">
        <v>29</v>
      </c>
      <c r="C983" s="5">
        <v>1169411</v>
      </c>
      <c r="D983" s="5">
        <v>1170628</v>
      </c>
      <c r="E983" s="5" t="s">
        <v>25</v>
      </c>
      <c r="F983" s="4">
        <f>IF(AND(E983=E982,(C983-D982)&lt;$G$2),F982,F982+1)</f>
        <v>549</v>
      </c>
      <c r="L983" s="4">
        <v>982</v>
      </c>
      <c r="M983" s="4">
        <f>COUNTIF(F:F, L983)</f>
        <v>2</v>
      </c>
      <c r="N983" s="4" t="s">
        <v>25</v>
      </c>
    </row>
    <row r="984" spans="1:14" x14ac:dyDescent="0.35">
      <c r="A984" s="5" t="s">
        <v>28</v>
      </c>
      <c r="B984" s="5" t="s">
        <v>29</v>
      </c>
      <c r="C984" s="5">
        <v>1170628</v>
      </c>
      <c r="D984" s="5">
        <v>1174140</v>
      </c>
      <c r="E984" s="5" t="s">
        <v>25</v>
      </c>
      <c r="F984" s="4">
        <f>IF(AND(E984=E983,(C984-D983)&lt;$G$2),F983,F983+1)</f>
        <v>549</v>
      </c>
      <c r="L984" s="4">
        <v>983</v>
      </c>
      <c r="M984" s="4">
        <f>COUNTIF(F:F, L984)</f>
        <v>1</v>
      </c>
      <c r="N984" s="4" t="s">
        <v>200</v>
      </c>
    </row>
    <row r="985" spans="1:14" x14ac:dyDescent="0.35">
      <c r="A985" s="5" t="s">
        <v>28</v>
      </c>
      <c r="B985" s="5" t="s">
        <v>29</v>
      </c>
      <c r="C985" s="5">
        <v>1174161</v>
      </c>
      <c r="D985" s="5">
        <v>1174841</v>
      </c>
      <c r="E985" s="5" t="s">
        <v>25</v>
      </c>
      <c r="F985" s="4">
        <f>IF(AND(E985=E984,(C985-D984)&lt;$G$2),F984,F984+1)</f>
        <v>549</v>
      </c>
      <c r="L985" s="4">
        <v>984</v>
      </c>
      <c r="M985" s="4">
        <f>COUNTIF(F:F, L985)</f>
        <v>2</v>
      </c>
      <c r="N985" s="4" t="s">
        <v>25</v>
      </c>
    </row>
    <row r="986" spans="1:14" x14ac:dyDescent="0.35">
      <c r="A986" s="5" t="s">
        <v>28</v>
      </c>
      <c r="B986" s="5" t="s">
        <v>29</v>
      </c>
      <c r="C986" s="5">
        <v>1174990</v>
      </c>
      <c r="D986" s="5">
        <v>1175364</v>
      </c>
      <c r="E986" s="5" t="s">
        <v>25</v>
      </c>
      <c r="F986" s="4">
        <f>IF(AND(E986=E985,(C986-D985)&lt;$G$2),F985,F985+1)</f>
        <v>550</v>
      </c>
      <c r="L986" s="4">
        <v>985</v>
      </c>
      <c r="M986" s="4">
        <f>COUNTIF(F:F, L986)</f>
        <v>2</v>
      </c>
      <c r="N986" s="4" t="s">
        <v>25</v>
      </c>
    </row>
    <row r="987" spans="1:14" x14ac:dyDescent="0.35">
      <c r="A987" s="5" t="s">
        <v>28</v>
      </c>
      <c r="B987" s="5" t="s">
        <v>29</v>
      </c>
      <c r="C987" s="5">
        <v>1175367</v>
      </c>
      <c r="D987" s="5">
        <v>1176233</v>
      </c>
      <c r="E987" s="5" t="s">
        <v>25</v>
      </c>
      <c r="F987" s="4">
        <f>IF(AND(E987=E986,(C987-D986)&lt;$G$2),F986,F986+1)</f>
        <v>550</v>
      </c>
      <c r="L987" s="4">
        <v>986</v>
      </c>
      <c r="M987" s="4">
        <f>COUNTIF(F:F, L987)</f>
        <v>1</v>
      </c>
      <c r="N987" s="4" t="s">
        <v>200</v>
      </c>
    </row>
    <row r="988" spans="1:14" x14ac:dyDescent="0.35">
      <c r="A988" s="5" t="s">
        <v>28</v>
      </c>
      <c r="B988" s="5" t="s">
        <v>29</v>
      </c>
      <c r="C988" s="5">
        <v>1176233</v>
      </c>
      <c r="D988" s="5">
        <v>1176853</v>
      </c>
      <c r="E988" s="5" t="s">
        <v>25</v>
      </c>
      <c r="F988" s="4">
        <f>IF(AND(E988=E987,(C988-D987)&lt;$G$2),F987,F987+1)</f>
        <v>550</v>
      </c>
      <c r="L988" s="4">
        <v>987</v>
      </c>
      <c r="M988" s="4">
        <f>COUNTIF(F:F, L988)</f>
        <v>1</v>
      </c>
      <c r="N988" s="4" t="s">
        <v>25</v>
      </c>
    </row>
    <row r="989" spans="1:14" x14ac:dyDescent="0.35">
      <c r="A989" s="5" t="s">
        <v>28</v>
      </c>
      <c r="B989" s="5" t="s">
        <v>29</v>
      </c>
      <c r="C989" s="5">
        <v>1177094</v>
      </c>
      <c r="D989" s="5">
        <v>1177582</v>
      </c>
      <c r="E989" s="5" t="s">
        <v>25</v>
      </c>
      <c r="F989" s="4">
        <f>IF(AND(E989=E988,(C989-D988)&lt;$G$2),F988,F988+1)</f>
        <v>551</v>
      </c>
      <c r="L989" s="4">
        <v>988</v>
      </c>
      <c r="M989" s="4">
        <f>COUNTIF(F:F, L989)</f>
        <v>1</v>
      </c>
      <c r="N989" s="4" t="s">
        <v>25</v>
      </c>
    </row>
    <row r="990" spans="1:14" x14ac:dyDescent="0.35">
      <c r="A990" s="5" t="s">
        <v>28</v>
      </c>
      <c r="B990" s="5" t="s">
        <v>29</v>
      </c>
      <c r="C990" s="5">
        <v>1177725</v>
      </c>
      <c r="D990" s="5">
        <v>1178588</v>
      </c>
      <c r="E990" s="5" t="s">
        <v>200</v>
      </c>
      <c r="F990" s="4">
        <f>IF(AND(E990=E989,(C990-D989)&lt;$G$2),F989,F989+1)</f>
        <v>552</v>
      </c>
      <c r="L990" s="4">
        <v>989</v>
      </c>
      <c r="M990" s="4">
        <f>COUNTIF(F:F, L990)</f>
        <v>1</v>
      </c>
      <c r="N990" s="4" t="s">
        <v>25</v>
      </c>
    </row>
    <row r="991" spans="1:14" x14ac:dyDescent="0.35">
      <c r="A991" s="5" t="s">
        <v>28</v>
      </c>
      <c r="B991" s="5" t="s">
        <v>29</v>
      </c>
      <c r="C991" s="5">
        <v>1178798</v>
      </c>
      <c r="D991" s="5">
        <v>1179520</v>
      </c>
      <c r="E991" s="5" t="s">
        <v>25</v>
      </c>
      <c r="F991" s="4">
        <f>IF(AND(E991=E990,(C991-D990)&lt;$G$2),F990,F990+1)</f>
        <v>553</v>
      </c>
      <c r="L991" s="4">
        <v>990</v>
      </c>
      <c r="M991" s="4">
        <f>COUNTIF(F:F, L991)</f>
        <v>1</v>
      </c>
      <c r="N991" s="4" t="s">
        <v>200</v>
      </c>
    </row>
    <row r="992" spans="1:14" x14ac:dyDescent="0.35">
      <c r="A992" s="5" t="s">
        <v>28</v>
      </c>
      <c r="B992" s="5" t="s">
        <v>29</v>
      </c>
      <c r="C992" s="5">
        <v>1179520</v>
      </c>
      <c r="D992" s="5">
        <v>1181199</v>
      </c>
      <c r="E992" s="5" t="s">
        <v>25</v>
      </c>
      <c r="F992" s="4">
        <f>IF(AND(E992=E991,(C992-D991)&lt;$G$2),F991,F991+1)</f>
        <v>553</v>
      </c>
      <c r="L992" s="4">
        <v>991</v>
      </c>
      <c r="M992" s="4">
        <f>COUNTIF(F:F, L992)</f>
        <v>1</v>
      </c>
      <c r="N992" s="4" t="s">
        <v>25</v>
      </c>
    </row>
    <row r="993" spans="1:14" x14ac:dyDescent="0.35">
      <c r="A993" s="5" t="s">
        <v>28</v>
      </c>
      <c r="B993" s="5" t="s">
        <v>29</v>
      </c>
      <c r="C993" s="5">
        <v>1181323</v>
      </c>
      <c r="D993" s="5">
        <v>1183383</v>
      </c>
      <c r="E993" s="5" t="s">
        <v>25</v>
      </c>
      <c r="F993" s="4">
        <f>IF(AND(E993=E992,(C993-D992)&lt;$G$2),F992,F992+1)</f>
        <v>554</v>
      </c>
      <c r="L993" s="4">
        <v>992</v>
      </c>
      <c r="M993" s="4">
        <f>COUNTIF(F:F, L993)</f>
        <v>1</v>
      </c>
      <c r="N993" s="4" t="s">
        <v>25</v>
      </c>
    </row>
    <row r="994" spans="1:14" x14ac:dyDescent="0.35">
      <c r="A994" s="5" t="s">
        <v>28</v>
      </c>
      <c r="B994" s="5" t="s">
        <v>29</v>
      </c>
      <c r="C994" s="5">
        <v>1183412</v>
      </c>
      <c r="D994" s="5">
        <v>1183888</v>
      </c>
      <c r="E994" s="5" t="s">
        <v>25</v>
      </c>
      <c r="F994" s="4">
        <f>IF(AND(E994=E993,(C994-D993)&lt;$G$2),F993,F993+1)</f>
        <v>554</v>
      </c>
      <c r="L994" s="4">
        <v>993</v>
      </c>
      <c r="M994" s="4">
        <f>COUNTIF(F:F, L994)</f>
        <v>1</v>
      </c>
      <c r="N994" s="4" t="s">
        <v>25</v>
      </c>
    </row>
    <row r="995" spans="1:14" x14ac:dyDescent="0.35">
      <c r="A995" s="5" t="s">
        <v>28</v>
      </c>
      <c r="B995" s="5" t="s">
        <v>29</v>
      </c>
      <c r="C995" s="5">
        <v>1184004</v>
      </c>
      <c r="D995" s="5">
        <v>1184489</v>
      </c>
      <c r="E995" s="5" t="s">
        <v>25</v>
      </c>
      <c r="F995" s="4">
        <f>IF(AND(E995=E994,(C995-D994)&lt;$G$2),F994,F994+1)</f>
        <v>555</v>
      </c>
      <c r="L995" s="4">
        <v>994</v>
      </c>
      <c r="M995" s="4">
        <f>COUNTIF(F:F, L995)</f>
        <v>1</v>
      </c>
      <c r="N995" s="4" t="s">
        <v>25</v>
      </c>
    </row>
    <row r="996" spans="1:14" x14ac:dyDescent="0.35">
      <c r="A996" s="5" t="s">
        <v>28</v>
      </c>
      <c r="B996" s="5" t="s">
        <v>29</v>
      </c>
      <c r="C996" s="5">
        <v>1184901</v>
      </c>
      <c r="D996" s="5">
        <v>1185683</v>
      </c>
      <c r="E996" s="5" t="s">
        <v>25</v>
      </c>
      <c r="F996" s="4">
        <f>IF(AND(E996=E995,(C996-D995)&lt;$G$2),F995,F995+1)</f>
        <v>556</v>
      </c>
      <c r="L996" s="4">
        <v>995</v>
      </c>
      <c r="M996" s="4">
        <f>COUNTIF(F:F, L996)</f>
        <v>1</v>
      </c>
      <c r="N996" s="4" t="s">
        <v>25</v>
      </c>
    </row>
    <row r="997" spans="1:14" x14ac:dyDescent="0.35">
      <c r="A997" s="5" t="s">
        <v>28</v>
      </c>
      <c r="B997" s="5" t="s">
        <v>29</v>
      </c>
      <c r="C997" s="5">
        <v>1185727</v>
      </c>
      <c r="D997" s="5">
        <v>1186611</v>
      </c>
      <c r="E997" s="5" t="s">
        <v>25</v>
      </c>
      <c r="F997" s="4">
        <f>IF(AND(E997=E996,(C997-D996)&lt;$G$2),F996,F996+1)</f>
        <v>556</v>
      </c>
      <c r="L997" s="4">
        <v>996</v>
      </c>
      <c r="M997" s="4">
        <f>COUNTIF(F:F, L997)</f>
        <v>1</v>
      </c>
      <c r="N997" s="4" t="s">
        <v>25</v>
      </c>
    </row>
    <row r="998" spans="1:14" x14ac:dyDescent="0.35">
      <c r="A998" s="5" t="s">
        <v>28</v>
      </c>
      <c r="B998" s="5" t="s">
        <v>29</v>
      </c>
      <c r="C998" s="5">
        <v>1186624</v>
      </c>
      <c r="D998" s="5">
        <v>1187463</v>
      </c>
      <c r="E998" s="5" t="s">
        <v>25</v>
      </c>
      <c r="F998" s="4">
        <f>IF(AND(E998=E997,(C998-D997)&lt;$G$2),F997,F997+1)</f>
        <v>556</v>
      </c>
      <c r="L998" s="4">
        <v>997</v>
      </c>
      <c r="M998" s="4">
        <f>COUNTIF(F:F, L998)</f>
        <v>1</v>
      </c>
      <c r="N998" s="4" t="s">
        <v>200</v>
      </c>
    </row>
    <row r="999" spans="1:14" x14ac:dyDescent="0.35">
      <c r="A999" s="5" t="s">
        <v>28</v>
      </c>
      <c r="B999" s="5" t="s">
        <v>29</v>
      </c>
      <c r="C999" s="5">
        <v>1187596</v>
      </c>
      <c r="D999" s="5">
        <v>1188360</v>
      </c>
      <c r="E999" s="5" t="s">
        <v>25</v>
      </c>
      <c r="F999" s="4">
        <f>IF(AND(E999=E998,(C999-D998)&lt;$G$2),F998,F998+1)</f>
        <v>557</v>
      </c>
      <c r="L999" s="4">
        <v>998</v>
      </c>
      <c r="M999" s="4">
        <f>COUNTIF(F:F, L999)</f>
        <v>1</v>
      </c>
      <c r="N999" s="4" t="s">
        <v>25</v>
      </c>
    </row>
    <row r="1000" spans="1:14" x14ac:dyDescent="0.35">
      <c r="A1000" s="5" t="s">
        <v>28</v>
      </c>
      <c r="B1000" s="5" t="s">
        <v>29</v>
      </c>
      <c r="C1000" s="5">
        <v>1188360</v>
      </c>
      <c r="D1000" s="5">
        <v>1188701</v>
      </c>
      <c r="E1000" s="5" t="s">
        <v>25</v>
      </c>
      <c r="F1000" s="4">
        <f>IF(AND(E1000=E999,(C1000-D999)&lt;$G$2),F999,F999+1)</f>
        <v>557</v>
      </c>
      <c r="L1000" s="4">
        <v>999</v>
      </c>
      <c r="M1000" s="4">
        <f>COUNTIF(F:F, L1000)</f>
        <v>2</v>
      </c>
      <c r="N1000" s="4" t="s">
        <v>25</v>
      </c>
    </row>
    <row r="1001" spans="1:14" x14ac:dyDescent="0.35">
      <c r="A1001" s="5" t="s">
        <v>28</v>
      </c>
      <c r="B1001" s="5" t="s">
        <v>29</v>
      </c>
      <c r="C1001" s="5">
        <v>1189202</v>
      </c>
      <c r="D1001" s="5">
        <v>1190236</v>
      </c>
      <c r="E1001" s="5" t="s">
        <v>25</v>
      </c>
      <c r="F1001" s="4">
        <f>IF(AND(E1001=E1000,(C1001-D1000)&lt;$G$2),F1000,F1000+1)</f>
        <v>558</v>
      </c>
      <c r="L1001" s="4">
        <v>1000</v>
      </c>
      <c r="M1001" s="4">
        <f>COUNTIF(F:F, L1001)</f>
        <v>2</v>
      </c>
      <c r="N1001" s="4" t="s">
        <v>25</v>
      </c>
    </row>
    <row r="1002" spans="1:14" x14ac:dyDescent="0.35">
      <c r="A1002" s="5" t="s">
        <v>28</v>
      </c>
      <c r="B1002" s="5" t="s">
        <v>29</v>
      </c>
      <c r="C1002" s="5">
        <v>1190233</v>
      </c>
      <c r="D1002" s="5">
        <v>1191444</v>
      </c>
      <c r="E1002" s="5" t="s">
        <v>25</v>
      </c>
      <c r="F1002" s="4">
        <f>IF(AND(E1002=E1001,(C1002-D1001)&lt;$G$2),F1001,F1001+1)</f>
        <v>558</v>
      </c>
      <c r="L1002" s="4">
        <v>1001</v>
      </c>
      <c r="M1002" s="4">
        <f>COUNTIF(F:F, L1002)</f>
        <v>1</v>
      </c>
      <c r="N1002" s="4" t="s">
        <v>200</v>
      </c>
    </row>
    <row r="1003" spans="1:14" x14ac:dyDescent="0.35">
      <c r="A1003" s="5" t="s">
        <v>28</v>
      </c>
      <c r="B1003" s="5" t="s">
        <v>29</v>
      </c>
      <c r="C1003" s="5">
        <v>1191447</v>
      </c>
      <c r="D1003" s="5">
        <v>1192604</v>
      </c>
      <c r="E1003" s="5" t="s">
        <v>25</v>
      </c>
      <c r="F1003" s="4">
        <f>IF(AND(E1003=E1002,(C1003-D1002)&lt;$G$2),F1002,F1002+1)</f>
        <v>558</v>
      </c>
      <c r="L1003" s="4">
        <v>1002</v>
      </c>
      <c r="M1003" s="4">
        <f>COUNTIF(F:F, L1003)</f>
        <v>1</v>
      </c>
      <c r="N1003" s="4" t="s">
        <v>25</v>
      </c>
    </row>
    <row r="1004" spans="1:14" x14ac:dyDescent="0.35">
      <c r="A1004" s="5" t="s">
        <v>28</v>
      </c>
      <c r="B1004" s="5" t="s">
        <v>29</v>
      </c>
      <c r="C1004" s="5">
        <v>1192588</v>
      </c>
      <c r="D1004" s="5">
        <v>1193760</v>
      </c>
      <c r="E1004" s="5" t="s">
        <v>25</v>
      </c>
      <c r="F1004" s="4">
        <f>IF(AND(E1004=E1003,(C1004-D1003)&lt;$G$2),F1003,F1003+1)</f>
        <v>558</v>
      </c>
      <c r="L1004" s="4">
        <v>1003</v>
      </c>
      <c r="M1004" s="4">
        <f>COUNTIF(F:F, L1004)</f>
        <v>1</v>
      </c>
      <c r="N1004" s="4" t="s">
        <v>25</v>
      </c>
    </row>
    <row r="1005" spans="1:14" x14ac:dyDescent="0.35">
      <c r="A1005" s="5" t="s">
        <v>28</v>
      </c>
      <c r="B1005" s="5" t="s">
        <v>29</v>
      </c>
      <c r="C1005" s="5">
        <v>1193772</v>
      </c>
      <c r="D1005" s="5">
        <v>1197521</v>
      </c>
      <c r="E1005" s="5" t="s">
        <v>25</v>
      </c>
      <c r="F1005" s="4">
        <f>IF(AND(E1005=E1004,(C1005-D1004)&lt;$G$2),F1004,F1004+1)</f>
        <v>558</v>
      </c>
      <c r="L1005" s="4">
        <v>1004</v>
      </c>
      <c r="M1005" s="4">
        <f>COUNTIF(F:F, L1005)</f>
        <v>1</v>
      </c>
      <c r="N1005" s="4" t="s">
        <v>200</v>
      </c>
    </row>
    <row r="1006" spans="1:14" x14ac:dyDescent="0.35">
      <c r="A1006" s="5" t="s">
        <v>28</v>
      </c>
      <c r="B1006" s="5" t="s">
        <v>29</v>
      </c>
      <c r="C1006" s="5">
        <v>1197537</v>
      </c>
      <c r="D1006" s="5">
        <v>1199495</v>
      </c>
      <c r="E1006" s="5" t="s">
        <v>25</v>
      </c>
      <c r="F1006" s="4">
        <f>IF(AND(E1006=E1005,(C1006-D1005)&lt;$G$2),F1005,F1005+1)</f>
        <v>558</v>
      </c>
      <c r="L1006" s="4">
        <v>1005</v>
      </c>
      <c r="M1006" s="4">
        <f>COUNTIF(F:F, L1006)</f>
        <v>1</v>
      </c>
      <c r="N1006" s="4" t="s">
        <v>200</v>
      </c>
    </row>
    <row r="1007" spans="1:14" x14ac:dyDescent="0.35">
      <c r="A1007" s="5" t="s">
        <v>28</v>
      </c>
      <c r="B1007" s="5" t="s">
        <v>29</v>
      </c>
      <c r="C1007" s="5">
        <v>1199538</v>
      </c>
      <c r="D1007" s="5">
        <v>1200572</v>
      </c>
      <c r="E1007" s="5" t="s">
        <v>25</v>
      </c>
      <c r="F1007" s="4">
        <f>IF(AND(E1007=E1006,(C1007-D1006)&lt;$G$2),F1006,F1006+1)</f>
        <v>558</v>
      </c>
      <c r="L1007" s="4">
        <v>1006</v>
      </c>
      <c r="M1007" s="4">
        <f>COUNTIF(F:F, L1007)</f>
        <v>2</v>
      </c>
      <c r="N1007" s="4" t="s">
        <v>25</v>
      </c>
    </row>
    <row r="1008" spans="1:14" x14ac:dyDescent="0.35">
      <c r="A1008" s="5" t="s">
        <v>28</v>
      </c>
      <c r="B1008" s="5" t="s">
        <v>29</v>
      </c>
      <c r="C1008" s="5">
        <v>1200581</v>
      </c>
      <c r="D1008" s="5">
        <v>1201600</v>
      </c>
      <c r="E1008" s="5" t="s">
        <v>25</v>
      </c>
      <c r="F1008" s="4">
        <f>IF(AND(E1008=E1007,(C1008-D1007)&lt;$G$2),F1007,F1007+1)</f>
        <v>558</v>
      </c>
      <c r="L1008" s="4">
        <v>1007</v>
      </c>
      <c r="M1008" s="4">
        <f>COUNTIF(F:F, L1008)</f>
        <v>1</v>
      </c>
      <c r="N1008" s="4" t="s">
        <v>200</v>
      </c>
    </row>
    <row r="1009" spans="1:14" x14ac:dyDescent="0.35">
      <c r="A1009" s="5" t="s">
        <v>28</v>
      </c>
      <c r="B1009" s="5" t="s">
        <v>29</v>
      </c>
      <c r="C1009" s="5">
        <v>1201718</v>
      </c>
      <c r="D1009" s="5">
        <v>1202809</v>
      </c>
      <c r="E1009" s="5" t="s">
        <v>25</v>
      </c>
      <c r="F1009" s="4">
        <f>IF(AND(E1009=E1008,(C1009-D1008)&lt;$G$2),F1008,F1008+1)</f>
        <v>559</v>
      </c>
      <c r="L1009" s="4">
        <v>1008</v>
      </c>
      <c r="M1009" s="4">
        <f>COUNTIF(F:F, L1009)</f>
        <v>2</v>
      </c>
      <c r="N1009" s="4" t="s">
        <v>25</v>
      </c>
    </row>
    <row r="1010" spans="1:14" x14ac:dyDescent="0.35">
      <c r="A1010" s="5" t="s">
        <v>28</v>
      </c>
      <c r="B1010" s="5" t="s">
        <v>29</v>
      </c>
      <c r="C1010" s="5">
        <v>1202812</v>
      </c>
      <c r="D1010" s="5">
        <v>1206579</v>
      </c>
      <c r="E1010" s="5" t="s">
        <v>25</v>
      </c>
      <c r="F1010" s="4">
        <f>IF(AND(E1010=E1009,(C1010-D1009)&lt;$G$2),F1009,F1009+1)</f>
        <v>559</v>
      </c>
      <c r="L1010" s="4">
        <v>1009</v>
      </c>
      <c r="M1010" s="4">
        <f>COUNTIF(F:F, L1010)</f>
        <v>1</v>
      </c>
      <c r="N1010" s="4" t="s">
        <v>200</v>
      </c>
    </row>
    <row r="1011" spans="1:14" x14ac:dyDescent="0.35">
      <c r="A1011" s="5" t="s">
        <v>28</v>
      </c>
      <c r="B1011" s="5" t="s">
        <v>29</v>
      </c>
      <c r="C1011" s="5">
        <v>1206672</v>
      </c>
      <c r="D1011" s="5">
        <v>1207514</v>
      </c>
      <c r="E1011" s="5" t="s">
        <v>25</v>
      </c>
      <c r="F1011" s="4">
        <f>IF(AND(E1011=E1010,(C1011-D1010)&lt;$G$2),F1010,F1010+1)</f>
        <v>559</v>
      </c>
      <c r="L1011" s="4">
        <v>1010</v>
      </c>
      <c r="M1011" s="4">
        <f>COUNTIF(F:F, L1011)</f>
        <v>2</v>
      </c>
      <c r="N1011" s="4" t="s">
        <v>25</v>
      </c>
    </row>
    <row r="1012" spans="1:14" x14ac:dyDescent="0.35">
      <c r="A1012" s="5" t="s">
        <v>28</v>
      </c>
      <c r="B1012" s="5" t="s">
        <v>29</v>
      </c>
      <c r="C1012" s="5">
        <v>1207514</v>
      </c>
      <c r="D1012" s="5">
        <v>1208248</v>
      </c>
      <c r="E1012" s="5" t="s">
        <v>25</v>
      </c>
      <c r="F1012" s="4">
        <f>IF(AND(E1012=E1011,(C1012-D1011)&lt;$G$2),F1011,F1011+1)</f>
        <v>559</v>
      </c>
      <c r="L1012" s="4">
        <v>1011</v>
      </c>
      <c r="M1012" s="4">
        <f>COUNTIF(F:F, L1012)</f>
        <v>1</v>
      </c>
      <c r="N1012" s="4" t="s">
        <v>25</v>
      </c>
    </row>
    <row r="1013" spans="1:14" x14ac:dyDescent="0.35">
      <c r="A1013" s="5" t="s">
        <v>28</v>
      </c>
      <c r="B1013" s="5" t="s">
        <v>29</v>
      </c>
      <c r="C1013" s="5">
        <v>1208446</v>
      </c>
      <c r="D1013" s="5">
        <v>1211871</v>
      </c>
      <c r="E1013" s="5" t="s">
        <v>25</v>
      </c>
      <c r="F1013" s="4">
        <f>IF(AND(E1013=E1012,(C1013-D1012)&lt;$G$2),F1012,F1012+1)</f>
        <v>560</v>
      </c>
      <c r="L1013" s="4">
        <v>1012</v>
      </c>
      <c r="M1013" s="4">
        <f>COUNTIF(F:F, L1013)</f>
        <v>1</v>
      </c>
      <c r="N1013" s="4" t="s">
        <v>25</v>
      </c>
    </row>
    <row r="1014" spans="1:14" x14ac:dyDescent="0.35">
      <c r="A1014" s="5" t="s">
        <v>28</v>
      </c>
      <c r="B1014" s="5" t="s">
        <v>29</v>
      </c>
      <c r="C1014" s="5">
        <v>1211945</v>
      </c>
      <c r="D1014" s="5">
        <v>1212574</v>
      </c>
      <c r="E1014" s="5" t="s">
        <v>25</v>
      </c>
      <c r="F1014" s="4">
        <f>IF(AND(E1014=E1013,(C1014-D1013)&lt;$G$2),F1013,F1013+1)</f>
        <v>560</v>
      </c>
      <c r="L1014" s="4">
        <v>1013</v>
      </c>
      <c r="M1014" s="4">
        <f>COUNTIF(F:F, L1014)</f>
        <v>1</v>
      </c>
      <c r="N1014" s="4" t="s">
        <v>25</v>
      </c>
    </row>
    <row r="1015" spans="1:14" x14ac:dyDescent="0.35">
      <c r="A1015" s="5" t="s">
        <v>28</v>
      </c>
      <c r="B1015" s="5" t="s">
        <v>29</v>
      </c>
      <c r="C1015" s="5">
        <v>1212942</v>
      </c>
      <c r="D1015" s="5">
        <v>1213736</v>
      </c>
      <c r="E1015" s="5" t="s">
        <v>25</v>
      </c>
      <c r="F1015" s="4">
        <f>IF(AND(E1015=E1014,(C1015-D1014)&lt;$G$2),F1014,F1014+1)</f>
        <v>561</v>
      </c>
      <c r="L1015" s="4">
        <v>1014</v>
      </c>
      <c r="M1015" s="4">
        <f>COUNTIF(F:F, L1015)</f>
        <v>1</v>
      </c>
      <c r="N1015" s="4" t="s">
        <v>200</v>
      </c>
    </row>
    <row r="1016" spans="1:14" x14ac:dyDescent="0.35">
      <c r="A1016" s="5" t="s">
        <v>28</v>
      </c>
      <c r="B1016" s="5" t="s">
        <v>29</v>
      </c>
      <c r="C1016" s="5">
        <v>1213745</v>
      </c>
      <c r="D1016" s="5">
        <v>1214569</v>
      </c>
      <c r="E1016" s="5" t="s">
        <v>25</v>
      </c>
      <c r="F1016" s="4">
        <f>IF(AND(E1016=E1015,(C1016-D1015)&lt;$G$2),F1015,F1015+1)</f>
        <v>561</v>
      </c>
      <c r="L1016" s="4">
        <v>1015</v>
      </c>
      <c r="M1016" s="4">
        <f>COUNTIF(F:F, L1016)</f>
        <v>1</v>
      </c>
      <c r="N1016" s="4" t="s">
        <v>25</v>
      </c>
    </row>
    <row r="1017" spans="1:14" x14ac:dyDescent="0.35">
      <c r="A1017" s="5" t="s">
        <v>28</v>
      </c>
      <c r="B1017" s="5" t="s">
        <v>29</v>
      </c>
      <c r="C1017" s="5">
        <v>1214563</v>
      </c>
      <c r="D1017" s="5">
        <v>1215300</v>
      </c>
      <c r="E1017" s="5" t="s">
        <v>25</v>
      </c>
      <c r="F1017" s="4">
        <f>IF(AND(E1017=E1016,(C1017-D1016)&lt;$G$2),F1016,F1016+1)</f>
        <v>561</v>
      </c>
      <c r="L1017" s="4">
        <v>1016</v>
      </c>
      <c r="M1017" s="4">
        <f>COUNTIF(F:F, L1017)</f>
        <v>2</v>
      </c>
      <c r="N1017" s="4" t="s">
        <v>25</v>
      </c>
    </row>
    <row r="1018" spans="1:14" x14ac:dyDescent="0.35">
      <c r="A1018" s="5" t="s">
        <v>28</v>
      </c>
      <c r="B1018" s="5" t="s">
        <v>29</v>
      </c>
      <c r="C1018" s="5">
        <v>1215297</v>
      </c>
      <c r="D1018" s="5">
        <v>1215515</v>
      </c>
      <c r="E1018" s="5" t="s">
        <v>25</v>
      </c>
      <c r="F1018" s="4">
        <f>IF(AND(E1018=E1017,(C1018-D1017)&lt;$G$2),F1017,F1017+1)</f>
        <v>561</v>
      </c>
      <c r="L1018" s="4">
        <v>1017</v>
      </c>
      <c r="M1018" s="4">
        <f>COUNTIF(F:F, L1018)</f>
        <v>2</v>
      </c>
      <c r="N1018" s="4" t="s">
        <v>25</v>
      </c>
    </row>
    <row r="1019" spans="1:14" x14ac:dyDescent="0.35">
      <c r="A1019" s="5" t="s">
        <v>28</v>
      </c>
      <c r="B1019" s="5" t="s">
        <v>29</v>
      </c>
      <c r="C1019" s="5">
        <v>1215534</v>
      </c>
      <c r="D1019" s="5">
        <v>1216370</v>
      </c>
      <c r="E1019" s="5" t="s">
        <v>25</v>
      </c>
      <c r="F1019" s="4">
        <f>IF(AND(E1019=E1018,(C1019-D1018)&lt;$G$2),F1018,F1018+1)</f>
        <v>561</v>
      </c>
      <c r="L1019" s="4">
        <v>1018</v>
      </c>
      <c r="M1019" s="4">
        <f>COUNTIF(F:F, L1019)</f>
        <v>4</v>
      </c>
      <c r="N1019" s="4" t="s">
        <v>25</v>
      </c>
    </row>
    <row r="1020" spans="1:14" x14ac:dyDescent="0.35">
      <c r="A1020" s="5" t="s">
        <v>28</v>
      </c>
      <c r="B1020" s="5" t="s">
        <v>29</v>
      </c>
      <c r="C1020" s="5">
        <v>1216552</v>
      </c>
      <c r="D1020" s="5">
        <v>1217154</v>
      </c>
      <c r="E1020" s="5" t="s">
        <v>25</v>
      </c>
      <c r="F1020" s="4">
        <f>IF(AND(E1020=E1019,(C1020-D1019)&lt;$G$2),F1019,F1019+1)</f>
        <v>562</v>
      </c>
      <c r="L1020" s="4">
        <v>1019</v>
      </c>
      <c r="M1020" s="4">
        <f>COUNTIF(F:F, L1020)</f>
        <v>2</v>
      </c>
      <c r="N1020" s="4" t="s">
        <v>25</v>
      </c>
    </row>
    <row r="1021" spans="1:14" x14ac:dyDescent="0.35">
      <c r="A1021" s="5" t="s">
        <v>28</v>
      </c>
      <c r="B1021" s="5" t="s">
        <v>29</v>
      </c>
      <c r="C1021" s="5">
        <v>1217467</v>
      </c>
      <c r="D1021" s="5">
        <v>1217757</v>
      </c>
      <c r="E1021" s="5" t="s">
        <v>25</v>
      </c>
      <c r="F1021" s="4">
        <f>IF(AND(E1021=E1020,(C1021-D1020)&lt;$G$2),F1020,F1020+1)</f>
        <v>563</v>
      </c>
      <c r="L1021" s="4">
        <v>1020</v>
      </c>
      <c r="M1021" s="4">
        <f>COUNTIF(F:F, L1021)</f>
        <v>1</v>
      </c>
      <c r="N1021" s="4" t="s">
        <v>25</v>
      </c>
    </row>
    <row r="1022" spans="1:14" x14ac:dyDescent="0.35">
      <c r="A1022" s="5" t="s">
        <v>28</v>
      </c>
      <c r="B1022" s="5" t="s">
        <v>29</v>
      </c>
      <c r="C1022" s="5">
        <v>1217754</v>
      </c>
      <c r="D1022" s="5">
        <v>1220255</v>
      </c>
      <c r="E1022" s="5" t="s">
        <v>25</v>
      </c>
      <c r="F1022" s="4">
        <f>IF(AND(E1022=E1021,(C1022-D1021)&lt;$G$2),F1021,F1021+1)</f>
        <v>563</v>
      </c>
      <c r="L1022" s="4">
        <v>1021</v>
      </c>
      <c r="M1022" s="4">
        <f>COUNTIF(F:F, L1022)</f>
        <v>1</v>
      </c>
      <c r="N1022" s="4" t="s">
        <v>200</v>
      </c>
    </row>
    <row r="1023" spans="1:14" x14ac:dyDescent="0.35">
      <c r="A1023" s="5" t="s">
        <v>28</v>
      </c>
      <c r="B1023" s="5" t="s">
        <v>29</v>
      </c>
      <c r="C1023" s="5">
        <v>1220766</v>
      </c>
      <c r="D1023" s="5">
        <v>1221137</v>
      </c>
      <c r="E1023" s="5" t="s">
        <v>25</v>
      </c>
      <c r="F1023" s="4">
        <f>IF(AND(E1023=E1022,(C1023-D1022)&lt;$G$2),F1022,F1022+1)</f>
        <v>564</v>
      </c>
      <c r="L1023" s="4">
        <v>1022</v>
      </c>
      <c r="M1023" s="4">
        <f>COUNTIF(F:F, L1023)</f>
        <v>1</v>
      </c>
      <c r="N1023" s="4" t="s">
        <v>200</v>
      </c>
    </row>
    <row r="1024" spans="1:14" x14ac:dyDescent="0.35">
      <c r="A1024" s="5" t="s">
        <v>28</v>
      </c>
      <c r="B1024" s="5" t="s">
        <v>29</v>
      </c>
      <c r="C1024" s="5">
        <v>1221459</v>
      </c>
      <c r="D1024" s="5">
        <v>1221980</v>
      </c>
      <c r="E1024" s="5" t="s">
        <v>25</v>
      </c>
      <c r="F1024" s="4">
        <f>IF(AND(E1024=E1023,(C1024-D1023)&lt;$G$2),F1023,F1023+1)</f>
        <v>565</v>
      </c>
      <c r="L1024" s="4">
        <v>1023</v>
      </c>
      <c r="M1024" s="4">
        <f>COUNTIF(F:F, L1024)</f>
        <v>1</v>
      </c>
      <c r="N1024" s="4" t="s">
        <v>25</v>
      </c>
    </row>
    <row r="1025" spans="1:14" x14ac:dyDescent="0.35">
      <c r="A1025" s="5" t="s">
        <v>28</v>
      </c>
      <c r="B1025" s="5" t="s">
        <v>29</v>
      </c>
      <c r="C1025" s="5">
        <v>1222079</v>
      </c>
      <c r="D1025" s="5">
        <v>1222435</v>
      </c>
      <c r="E1025" s="5" t="s">
        <v>25</v>
      </c>
      <c r="F1025" s="4">
        <f>IF(AND(E1025=E1024,(C1025-D1024)&lt;$G$2),F1024,F1024+1)</f>
        <v>565</v>
      </c>
      <c r="L1025" s="4">
        <v>1024</v>
      </c>
      <c r="M1025" s="4">
        <f>COUNTIF(F:F, L1025)</f>
        <v>1</v>
      </c>
      <c r="N1025" s="4" t="s">
        <v>25</v>
      </c>
    </row>
    <row r="1026" spans="1:14" x14ac:dyDescent="0.35">
      <c r="A1026" s="5" t="s">
        <v>28</v>
      </c>
      <c r="B1026" s="5" t="s">
        <v>29</v>
      </c>
      <c r="C1026" s="5">
        <v>1222472</v>
      </c>
      <c r="D1026" s="5">
        <v>1222840</v>
      </c>
      <c r="E1026" s="5" t="s">
        <v>25</v>
      </c>
      <c r="F1026" s="4">
        <f>IF(AND(E1026=E1025,(C1026-D1025)&lt;$G$2),F1025,F1025+1)</f>
        <v>565</v>
      </c>
      <c r="L1026" s="4">
        <v>1025</v>
      </c>
      <c r="M1026" s="4">
        <f>COUNTIF(F:F, L1026)</f>
        <v>1</v>
      </c>
      <c r="N1026" s="4" t="s">
        <v>200</v>
      </c>
    </row>
    <row r="1027" spans="1:14" x14ac:dyDescent="0.35">
      <c r="A1027" s="5" t="s">
        <v>28</v>
      </c>
      <c r="B1027" s="5" t="s">
        <v>29</v>
      </c>
      <c r="C1027" s="5">
        <v>1222841</v>
      </c>
      <c r="D1027" s="5">
        <v>1223146</v>
      </c>
      <c r="E1027" s="5" t="s">
        <v>25</v>
      </c>
      <c r="F1027" s="4">
        <f>IF(AND(E1027=E1026,(C1027-D1026)&lt;$G$2),F1026,F1026+1)</f>
        <v>565</v>
      </c>
      <c r="L1027" s="4">
        <v>1026</v>
      </c>
      <c r="M1027" s="4">
        <f>COUNTIF(F:F, L1027)</f>
        <v>2</v>
      </c>
      <c r="N1027" s="4" t="s">
        <v>25</v>
      </c>
    </row>
    <row r="1028" spans="1:14" x14ac:dyDescent="0.35">
      <c r="A1028" s="5" t="s">
        <v>28</v>
      </c>
      <c r="B1028" s="5" t="s">
        <v>29</v>
      </c>
      <c r="C1028" s="5">
        <v>1223143</v>
      </c>
      <c r="D1028" s="5">
        <v>1224000</v>
      </c>
      <c r="E1028" s="5" t="s">
        <v>25</v>
      </c>
      <c r="F1028" s="4">
        <f>IF(AND(E1028=E1027,(C1028-D1027)&lt;$G$2),F1027,F1027+1)</f>
        <v>565</v>
      </c>
      <c r="L1028" s="4">
        <v>1027</v>
      </c>
      <c r="M1028" s="4">
        <f>COUNTIF(F:F, L1028)</f>
        <v>2</v>
      </c>
      <c r="N1028" s="4" t="s">
        <v>25</v>
      </c>
    </row>
    <row r="1029" spans="1:14" x14ac:dyDescent="0.35">
      <c r="A1029" s="5" t="s">
        <v>28</v>
      </c>
      <c r="B1029" s="5" t="s">
        <v>29</v>
      </c>
      <c r="C1029" s="5">
        <v>1223978</v>
      </c>
      <c r="D1029" s="5">
        <v>1224844</v>
      </c>
      <c r="E1029" s="5" t="s">
        <v>25</v>
      </c>
      <c r="F1029" s="4">
        <f>IF(AND(E1029=E1028,(C1029-D1028)&lt;$G$2),F1028,F1028+1)</f>
        <v>565</v>
      </c>
      <c r="L1029" s="4">
        <v>1028</v>
      </c>
      <c r="M1029" s="4">
        <f>COUNTIF(F:F, L1029)</f>
        <v>1</v>
      </c>
      <c r="N1029" s="4" t="s">
        <v>200</v>
      </c>
    </row>
    <row r="1030" spans="1:14" x14ac:dyDescent="0.35">
      <c r="A1030" s="5" t="s">
        <v>28</v>
      </c>
      <c r="B1030" s="5" t="s">
        <v>29</v>
      </c>
      <c r="C1030" s="5">
        <v>1225105</v>
      </c>
      <c r="D1030" s="5">
        <v>1226310</v>
      </c>
      <c r="E1030" s="5" t="s">
        <v>25</v>
      </c>
      <c r="F1030" s="4">
        <f>IF(AND(E1030=E1029,(C1030-D1029)&lt;$G$2),F1029,F1029+1)</f>
        <v>566</v>
      </c>
      <c r="L1030" s="4">
        <v>1029</v>
      </c>
      <c r="M1030" s="4">
        <f>COUNTIF(F:F, L1030)</f>
        <v>1</v>
      </c>
      <c r="N1030" s="4" t="s">
        <v>25</v>
      </c>
    </row>
    <row r="1031" spans="1:14" x14ac:dyDescent="0.35">
      <c r="A1031" s="5" t="s">
        <v>28</v>
      </c>
      <c r="B1031" s="5" t="s">
        <v>29</v>
      </c>
      <c r="C1031" s="5">
        <v>1226610</v>
      </c>
      <c r="D1031" s="5">
        <v>1227134</v>
      </c>
      <c r="E1031" s="5" t="s">
        <v>25</v>
      </c>
      <c r="F1031" s="4">
        <f>IF(AND(E1031=E1030,(C1031-D1030)&lt;$G$2),F1030,F1030+1)</f>
        <v>567</v>
      </c>
      <c r="L1031" s="4">
        <v>1030</v>
      </c>
      <c r="M1031" s="4">
        <f>COUNTIF(F:F, L1031)</f>
        <v>1</v>
      </c>
      <c r="N1031" s="4" t="s">
        <v>200</v>
      </c>
    </row>
    <row r="1032" spans="1:14" x14ac:dyDescent="0.35">
      <c r="A1032" s="5" t="s">
        <v>28</v>
      </c>
      <c r="B1032" s="5" t="s">
        <v>29</v>
      </c>
      <c r="C1032" s="5">
        <v>1227204</v>
      </c>
      <c r="D1032" s="5">
        <v>1228016</v>
      </c>
      <c r="E1032" s="5" t="s">
        <v>25</v>
      </c>
      <c r="F1032" s="4">
        <f>IF(AND(E1032=E1031,(C1032-D1031)&lt;$G$2),F1031,F1031+1)</f>
        <v>567</v>
      </c>
      <c r="L1032" s="4">
        <v>1031</v>
      </c>
      <c r="M1032" s="4">
        <f>COUNTIF(F:F, L1032)</f>
        <v>1</v>
      </c>
      <c r="N1032" s="4" t="s">
        <v>25</v>
      </c>
    </row>
    <row r="1033" spans="1:14" x14ac:dyDescent="0.35">
      <c r="A1033" s="5" t="s">
        <v>28</v>
      </c>
      <c r="B1033" s="5" t="s">
        <v>29</v>
      </c>
      <c r="C1033" s="5">
        <v>1228108</v>
      </c>
      <c r="D1033" s="5">
        <v>1229196</v>
      </c>
      <c r="E1033" s="5" t="s">
        <v>25</v>
      </c>
      <c r="F1033" s="4">
        <f>IF(AND(E1033=E1032,(C1033-D1032)&lt;$G$2),F1032,F1032+1)</f>
        <v>567</v>
      </c>
      <c r="L1033" s="4">
        <v>1032</v>
      </c>
      <c r="M1033" s="4">
        <f>COUNTIF(F:F, L1033)</f>
        <v>1</v>
      </c>
      <c r="N1033" s="4" t="s">
        <v>25</v>
      </c>
    </row>
    <row r="1034" spans="1:14" x14ac:dyDescent="0.35">
      <c r="A1034" s="5" t="s">
        <v>28</v>
      </c>
      <c r="B1034" s="5" t="s">
        <v>29</v>
      </c>
      <c r="C1034" s="5">
        <v>1229201</v>
      </c>
      <c r="D1034" s="5">
        <v>1230283</v>
      </c>
      <c r="E1034" s="5" t="s">
        <v>25</v>
      </c>
      <c r="F1034" s="4">
        <f>IF(AND(E1034=E1033,(C1034-D1033)&lt;$G$2),F1033,F1033+1)</f>
        <v>567</v>
      </c>
      <c r="L1034" s="4">
        <v>1033</v>
      </c>
      <c r="M1034" s="4">
        <f>COUNTIF(F:F, L1034)</f>
        <v>1</v>
      </c>
      <c r="N1034" s="4" t="s">
        <v>25</v>
      </c>
    </row>
    <row r="1035" spans="1:14" x14ac:dyDescent="0.35">
      <c r="A1035" s="5" t="s">
        <v>28</v>
      </c>
      <c r="B1035" s="5" t="s">
        <v>29</v>
      </c>
      <c r="C1035" s="5">
        <v>1230270</v>
      </c>
      <c r="D1035" s="5">
        <v>1231025</v>
      </c>
      <c r="E1035" s="5" t="s">
        <v>25</v>
      </c>
      <c r="F1035" s="4">
        <f>IF(AND(E1035=E1034,(C1035-D1034)&lt;$G$2),F1034,F1034+1)</f>
        <v>567</v>
      </c>
      <c r="L1035" s="4">
        <v>1034</v>
      </c>
      <c r="M1035" s="4">
        <f>COUNTIF(F:F, L1035)</f>
        <v>1</v>
      </c>
      <c r="N1035" s="4" t="s">
        <v>25</v>
      </c>
    </row>
    <row r="1036" spans="1:14" x14ac:dyDescent="0.35">
      <c r="A1036" s="5" t="s">
        <v>28</v>
      </c>
      <c r="B1036" s="5" t="s">
        <v>29</v>
      </c>
      <c r="C1036" s="5">
        <v>1231159</v>
      </c>
      <c r="D1036" s="5">
        <v>1232502</v>
      </c>
      <c r="E1036" s="5" t="s">
        <v>25</v>
      </c>
      <c r="F1036" s="4">
        <f>IF(AND(E1036=E1035,(C1036-D1035)&lt;$G$2),F1035,F1035+1)</f>
        <v>568</v>
      </c>
      <c r="L1036" s="4">
        <v>1035</v>
      </c>
      <c r="M1036" s="4">
        <f>COUNTIF(F:F, L1036)</f>
        <v>1</v>
      </c>
      <c r="N1036" s="4" t="s">
        <v>200</v>
      </c>
    </row>
    <row r="1037" spans="1:14" x14ac:dyDescent="0.35">
      <c r="A1037" s="5" t="s">
        <v>28</v>
      </c>
      <c r="B1037" s="5" t="s">
        <v>29</v>
      </c>
      <c r="C1037" s="5">
        <v>1232546</v>
      </c>
      <c r="D1037" s="5">
        <v>1233202</v>
      </c>
      <c r="E1037" s="5" t="s">
        <v>200</v>
      </c>
      <c r="F1037" s="4">
        <f>IF(AND(E1037=E1036,(C1037-D1036)&lt;$G$2),F1036,F1036+1)</f>
        <v>569</v>
      </c>
      <c r="L1037" s="4">
        <v>1036</v>
      </c>
      <c r="M1037" s="4">
        <f>COUNTIF(F:F, L1037)</f>
        <v>1</v>
      </c>
      <c r="N1037" s="4" t="s">
        <v>200</v>
      </c>
    </row>
    <row r="1038" spans="1:14" x14ac:dyDescent="0.35">
      <c r="A1038" s="5" t="s">
        <v>28</v>
      </c>
      <c r="B1038" s="5" t="s">
        <v>29</v>
      </c>
      <c r="C1038" s="5">
        <v>1233313</v>
      </c>
      <c r="D1038" s="5">
        <v>1234104</v>
      </c>
      <c r="E1038" s="5" t="s">
        <v>25</v>
      </c>
      <c r="F1038" s="4">
        <f>IF(AND(E1038=E1037,(C1038-D1037)&lt;$G$2),F1037,F1037+1)</f>
        <v>570</v>
      </c>
      <c r="L1038" s="4">
        <v>1037</v>
      </c>
      <c r="M1038" s="4">
        <f>COUNTIF(F:F, L1038)</f>
        <v>1</v>
      </c>
      <c r="N1038" s="4" t="s">
        <v>25</v>
      </c>
    </row>
    <row r="1039" spans="1:14" x14ac:dyDescent="0.35">
      <c r="A1039" s="5" t="s">
        <v>28</v>
      </c>
      <c r="B1039" s="5" t="s">
        <v>29</v>
      </c>
      <c r="C1039" s="5">
        <v>1234315</v>
      </c>
      <c r="D1039" s="5">
        <v>1234659</v>
      </c>
      <c r="E1039" s="5" t="s">
        <v>25</v>
      </c>
      <c r="F1039" s="4">
        <f>IF(AND(E1039=E1038,(C1039-D1038)&lt;$G$2),F1038,F1038+1)</f>
        <v>571</v>
      </c>
      <c r="L1039" s="4">
        <v>1038</v>
      </c>
      <c r="M1039" s="4">
        <f>COUNTIF(F:F, L1039)</f>
        <v>1</v>
      </c>
      <c r="N1039" s="4" t="s">
        <v>25</v>
      </c>
    </row>
    <row r="1040" spans="1:14" x14ac:dyDescent="0.35">
      <c r="A1040" s="5" t="s">
        <v>28</v>
      </c>
      <c r="B1040" s="5" t="s">
        <v>29</v>
      </c>
      <c r="C1040" s="5">
        <v>1235110</v>
      </c>
      <c r="D1040" s="5">
        <v>1235895</v>
      </c>
      <c r="E1040" s="5" t="s">
        <v>25</v>
      </c>
      <c r="F1040" s="4">
        <f>IF(AND(E1040=E1039,(C1040-D1039)&lt;$G$2),F1039,F1039+1)</f>
        <v>572</v>
      </c>
      <c r="L1040" s="4">
        <v>1039</v>
      </c>
      <c r="M1040" s="4">
        <f>COUNTIF(F:F, L1040)</f>
        <v>2</v>
      </c>
      <c r="N1040" s="4" t="s">
        <v>25</v>
      </c>
    </row>
    <row r="1041" spans="1:14" x14ac:dyDescent="0.35">
      <c r="A1041" s="5" t="s">
        <v>28</v>
      </c>
      <c r="B1041" s="5" t="s">
        <v>29</v>
      </c>
      <c r="C1041" s="5">
        <v>1235961</v>
      </c>
      <c r="D1041" s="5">
        <v>1237886</v>
      </c>
      <c r="E1041" s="5" t="s">
        <v>25</v>
      </c>
      <c r="F1041" s="4">
        <f>IF(AND(E1041=E1040,(C1041-D1040)&lt;$G$2),F1040,F1040+1)</f>
        <v>572</v>
      </c>
      <c r="L1041" s="4">
        <v>1040</v>
      </c>
      <c r="M1041" s="4">
        <f>COUNTIF(F:F, L1041)</f>
        <v>3</v>
      </c>
      <c r="N1041" s="4" t="s">
        <v>25</v>
      </c>
    </row>
    <row r="1042" spans="1:14" x14ac:dyDescent="0.35">
      <c r="A1042" s="5" t="s">
        <v>28</v>
      </c>
      <c r="B1042" s="5" t="s">
        <v>29</v>
      </c>
      <c r="C1042" s="5">
        <v>1237902</v>
      </c>
      <c r="D1042" s="5">
        <v>1238549</v>
      </c>
      <c r="E1042" s="5" t="s">
        <v>25</v>
      </c>
      <c r="F1042" s="4">
        <f>IF(AND(E1042=E1041,(C1042-D1041)&lt;$G$2),F1041,F1041+1)</f>
        <v>572</v>
      </c>
      <c r="L1042" s="4">
        <v>1041</v>
      </c>
      <c r="M1042" s="4">
        <f>COUNTIF(F:F, L1042)</f>
        <v>1</v>
      </c>
      <c r="N1042" s="4" t="s">
        <v>25</v>
      </c>
    </row>
    <row r="1043" spans="1:14" x14ac:dyDescent="0.35">
      <c r="A1043" s="5" t="s">
        <v>28</v>
      </c>
      <c r="B1043" s="5" t="s">
        <v>29</v>
      </c>
      <c r="C1043" s="5">
        <v>1238546</v>
      </c>
      <c r="D1043" s="5">
        <v>1239205</v>
      </c>
      <c r="E1043" s="5" t="s">
        <v>25</v>
      </c>
      <c r="F1043" s="4">
        <f>IF(AND(E1043=E1042,(C1043-D1042)&lt;$G$2),F1042,F1042+1)</f>
        <v>572</v>
      </c>
      <c r="L1043" s="4">
        <v>1042</v>
      </c>
      <c r="M1043" s="4">
        <f>COUNTIF(F:F, L1043)</f>
        <v>1</v>
      </c>
      <c r="N1043" s="4" t="s">
        <v>25</v>
      </c>
    </row>
    <row r="1044" spans="1:14" x14ac:dyDescent="0.35">
      <c r="A1044" s="5" t="s">
        <v>28</v>
      </c>
      <c r="B1044" s="5" t="s">
        <v>29</v>
      </c>
      <c r="C1044" s="5">
        <v>1239392</v>
      </c>
      <c r="D1044" s="5">
        <v>1240327</v>
      </c>
      <c r="E1044" s="5" t="s">
        <v>25</v>
      </c>
      <c r="F1044" s="4">
        <f>IF(AND(E1044=E1043,(C1044-D1043)&lt;$G$2),F1043,F1043+1)</f>
        <v>573</v>
      </c>
      <c r="L1044" s="4">
        <v>1043</v>
      </c>
      <c r="M1044" s="4">
        <f>COUNTIF(F:F, L1044)</f>
        <v>2</v>
      </c>
      <c r="N1044" s="4" t="s">
        <v>25</v>
      </c>
    </row>
    <row r="1045" spans="1:14" x14ac:dyDescent="0.35">
      <c r="A1045" s="5" t="s">
        <v>28</v>
      </c>
      <c r="B1045" s="5" t="s">
        <v>29</v>
      </c>
      <c r="C1045" s="5">
        <v>1240347</v>
      </c>
      <c r="D1045" s="5">
        <v>1241687</v>
      </c>
      <c r="E1045" s="5" t="s">
        <v>25</v>
      </c>
      <c r="F1045" s="4">
        <f>IF(AND(E1045=E1044,(C1045-D1044)&lt;$G$2),F1044,F1044+1)</f>
        <v>573</v>
      </c>
      <c r="L1045" s="4">
        <v>1044</v>
      </c>
      <c r="M1045" s="4">
        <f>COUNTIF(F:F, L1045)</f>
        <v>1</v>
      </c>
      <c r="N1045" s="4" t="s">
        <v>25</v>
      </c>
    </row>
    <row r="1046" spans="1:14" x14ac:dyDescent="0.35">
      <c r="A1046" s="5" t="s">
        <v>28</v>
      </c>
      <c r="B1046" s="5" t="s">
        <v>29</v>
      </c>
      <c r="C1046" s="5">
        <v>1241757</v>
      </c>
      <c r="D1046" s="5">
        <v>1242542</v>
      </c>
      <c r="E1046" s="5" t="s">
        <v>25</v>
      </c>
      <c r="F1046" s="4">
        <f>IF(AND(E1046=E1045,(C1046-D1045)&lt;$G$2),F1045,F1045+1)</f>
        <v>573</v>
      </c>
      <c r="L1046" s="4">
        <v>1045</v>
      </c>
      <c r="M1046" s="4">
        <f>COUNTIF(F:F, L1046)</f>
        <v>8</v>
      </c>
      <c r="N1046" s="4" t="s">
        <v>25</v>
      </c>
    </row>
    <row r="1047" spans="1:14" x14ac:dyDescent="0.35">
      <c r="A1047" s="5" t="s">
        <v>28</v>
      </c>
      <c r="B1047" s="5" t="s">
        <v>29</v>
      </c>
      <c r="C1047" s="5">
        <v>1242813</v>
      </c>
      <c r="D1047" s="5">
        <v>1244711</v>
      </c>
      <c r="E1047" s="5" t="s">
        <v>25</v>
      </c>
      <c r="F1047" s="4">
        <f>IF(AND(E1047=E1046,(C1047-D1046)&lt;$G$2),F1046,F1046+1)</f>
        <v>574</v>
      </c>
      <c r="L1047" s="4">
        <v>1046</v>
      </c>
      <c r="M1047" s="4">
        <f>COUNTIF(F:F, L1047)</f>
        <v>1</v>
      </c>
      <c r="N1047" s="4" t="s">
        <v>200</v>
      </c>
    </row>
    <row r="1048" spans="1:14" x14ac:dyDescent="0.35">
      <c r="A1048" s="5" t="s">
        <v>28</v>
      </c>
      <c r="B1048" s="5" t="s">
        <v>29</v>
      </c>
      <c r="C1048" s="5">
        <v>1244738</v>
      </c>
      <c r="D1048" s="5">
        <v>1245523</v>
      </c>
      <c r="E1048" s="5" t="s">
        <v>25</v>
      </c>
      <c r="F1048" s="4">
        <f>IF(AND(E1048=E1047,(C1048-D1047)&lt;$G$2),F1047,F1047+1)</f>
        <v>574</v>
      </c>
      <c r="L1048" s="4">
        <v>1047</v>
      </c>
      <c r="M1048" s="4">
        <f>COUNTIF(F:F, L1048)</f>
        <v>1</v>
      </c>
      <c r="N1048" s="4" t="s">
        <v>200</v>
      </c>
    </row>
    <row r="1049" spans="1:14" x14ac:dyDescent="0.35">
      <c r="A1049" s="5" t="s">
        <v>28</v>
      </c>
      <c r="B1049" s="5" t="s">
        <v>29</v>
      </c>
      <c r="C1049" s="5">
        <v>1245579</v>
      </c>
      <c r="D1049" s="5">
        <v>1247753</v>
      </c>
      <c r="E1049" s="5" t="s">
        <v>25</v>
      </c>
      <c r="F1049" s="4">
        <f>IF(AND(E1049=E1048,(C1049-D1048)&lt;$G$2),F1048,F1048+1)</f>
        <v>574</v>
      </c>
      <c r="L1049" s="4">
        <v>1048</v>
      </c>
      <c r="M1049" s="4">
        <f>COUNTIF(F:F, L1049)</f>
        <v>1</v>
      </c>
      <c r="N1049" s="4" t="s">
        <v>25</v>
      </c>
    </row>
    <row r="1050" spans="1:14" x14ac:dyDescent="0.35">
      <c r="A1050" s="5" t="s">
        <v>28</v>
      </c>
      <c r="B1050" s="5" t="s">
        <v>29</v>
      </c>
      <c r="C1050" s="5">
        <v>1247936</v>
      </c>
      <c r="D1050" s="5">
        <v>1248550</v>
      </c>
      <c r="E1050" s="5" t="s">
        <v>25</v>
      </c>
      <c r="F1050" s="4">
        <f>IF(AND(E1050=E1049,(C1050-D1049)&lt;$G$2),F1049,F1049+1)</f>
        <v>575</v>
      </c>
      <c r="L1050" s="4">
        <v>1049</v>
      </c>
      <c r="M1050" s="4">
        <f>COUNTIF(F:F, L1050)</f>
        <v>1</v>
      </c>
      <c r="N1050" s="4" t="s">
        <v>25</v>
      </c>
    </row>
    <row r="1051" spans="1:14" x14ac:dyDescent="0.35">
      <c r="A1051" s="5" t="s">
        <v>28</v>
      </c>
      <c r="B1051" s="5" t="s">
        <v>29</v>
      </c>
      <c r="C1051" s="5">
        <v>1248932</v>
      </c>
      <c r="D1051" s="5">
        <v>1249354</v>
      </c>
      <c r="E1051" s="5" t="s">
        <v>25</v>
      </c>
      <c r="F1051" s="4">
        <f>IF(AND(E1051=E1050,(C1051-D1050)&lt;$G$2),F1050,F1050+1)</f>
        <v>576</v>
      </c>
      <c r="L1051" s="4">
        <v>1050</v>
      </c>
      <c r="M1051" s="4">
        <f>COUNTIF(F:F, L1051)</f>
        <v>1</v>
      </c>
      <c r="N1051" s="4" t="s">
        <v>25</v>
      </c>
    </row>
    <row r="1052" spans="1:14" x14ac:dyDescent="0.35">
      <c r="A1052" s="5" t="s">
        <v>28</v>
      </c>
      <c r="B1052" s="5" t="s">
        <v>29</v>
      </c>
      <c r="C1052" s="5">
        <v>1249810</v>
      </c>
      <c r="D1052" s="5">
        <v>1250598</v>
      </c>
      <c r="E1052" s="5" t="s">
        <v>25</v>
      </c>
      <c r="F1052" s="4">
        <f>IF(AND(E1052=E1051,(C1052-D1051)&lt;$G$2),F1051,F1051+1)</f>
        <v>577</v>
      </c>
      <c r="L1052" s="4">
        <v>1051</v>
      </c>
      <c r="M1052" s="4">
        <f>COUNTIF(F:F, L1052)</f>
        <v>1</v>
      </c>
      <c r="N1052" s="4" t="s">
        <v>200</v>
      </c>
    </row>
    <row r="1053" spans="1:14" x14ac:dyDescent="0.35">
      <c r="A1053" s="5" t="s">
        <v>28</v>
      </c>
      <c r="B1053" s="5" t="s">
        <v>29</v>
      </c>
      <c r="C1053" s="5">
        <v>1251224</v>
      </c>
      <c r="D1053" s="5">
        <v>1251721</v>
      </c>
      <c r="E1053" s="5" t="s">
        <v>25</v>
      </c>
      <c r="F1053" s="4">
        <f>IF(AND(E1053=E1052,(C1053-D1052)&lt;$G$2),F1052,F1052+1)</f>
        <v>578</v>
      </c>
      <c r="L1053" s="4">
        <v>1052</v>
      </c>
      <c r="M1053" s="4">
        <f>COUNTIF(F:F, L1053)</f>
        <v>2</v>
      </c>
      <c r="N1053" s="4" t="s">
        <v>200</v>
      </c>
    </row>
    <row r="1054" spans="1:14" x14ac:dyDescent="0.35">
      <c r="A1054" s="5" t="s">
        <v>28</v>
      </c>
      <c r="B1054" s="5" t="s">
        <v>29</v>
      </c>
      <c r="C1054" s="5">
        <v>1251976</v>
      </c>
      <c r="D1054" s="5">
        <v>1252125</v>
      </c>
      <c r="E1054" s="5" t="s">
        <v>25</v>
      </c>
      <c r="F1054" s="4">
        <f>IF(AND(E1054=E1053,(C1054-D1053)&lt;$G$2),F1053,F1053+1)</f>
        <v>579</v>
      </c>
      <c r="L1054" s="4">
        <v>1053</v>
      </c>
      <c r="M1054" s="4">
        <f>COUNTIF(F:F, L1054)</f>
        <v>1</v>
      </c>
      <c r="N1054" s="4" t="s">
        <v>200</v>
      </c>
    </row>
    <row r="1055" spans="1:14" x14ac:dyDescent="0.35">
      <c r="A1055" s="5" t="s">
        <v>28</v>
      </c>
      <c r="B1055" s="5" t="s">
        <v>29</v>
      </c>
      <c r="C1055" s="5">
        <v>1252144</v>
      </c>
      <c r="D1055" s="5">
        <v>1252521</v>
      </c>
      <c r="E1055" s="5" t="s">
        <v>25</v>
      </c>
      <c r="F1055" s="4">
        <f>IF(AND(E1055=E1054,(C1055-D1054)&lt;$G$2),F1054,F1054+1)</f>
        <v>579</v>
      </c>
      <c r="L1055" s="4">
        <v>1054</v>
      </c>
      <c r="M1055" s="4">
        <f>COUNTIF(F:F, L1055)</f>
        <v>1</v>
      </c>
      <c r="N1055" s="4" t="s">
        <v>200</v>
      </c>
    </row>
    <row r="1056" spans="1:14" x14ac:dyDescent="0.35">
      <c r="A1056" s="5" t="s">
        <v>28</v>
      </c>
      <c r="B1056" s="5" t="s">
        <v>29</v>
      </c>
      <c r="C1056" s="5">
        <v>1252535</v>
      </c>
      <c r="D1056" s="5">
        <v>1253071</v>
      </c>
      <c r="E1056" s="5" t="s">
        <v>25</v>
      </c>
      <c r="F1056" s="4">
        <f>IF(AND(E1056=E1055,(C1056-D1055)&lt;$G$2),F1055,F1055+1)</f>
        <v>579</v>
      </c>
      <c r="L1056" s="4">
        <v>1055</v>
      </c>
      <c r="M1056" s="4">
        <f>COUNTIF(F:F, L1056)</f>
        <v>1</v>
      </c>
      <c r="N1056" s="4" t="s">
        <v>25</v>
      </c>
    </row>
    <row r="1057" spans="1:14" x14ac:dyDescent="0.35">
      <c r="A1057" s="5" t="s">
        <v>28</v>
      </c>
      <c r="B1057" s="5" t="s">
        <v>29</v>
      </c>
      <c r="C1057" s="5">
        <v>1253142</v>
      </c>
      <c r="D1057" s="5">
        <v>1253567</v>
      </c>
      <c r="E1057" s="5" t="s">
        <v>25</v>
      </c>
      <c r="F1057" s="4">
        <f>IF(AND(E1057=E1056,(C1057-D1056)&lt;$G$2),F1056,F1056+1)</f>
        <v>579</v>
      </c>
      <c r="L1057" s="4">
        <v>1056</v>
      </c>
      <c r="M1057" s="4">
        <f>COUNTIF(F:F, L1057)</f>
        <v>3</v>
      </c>
      <c r="N1057" s="4" t="s">
        <v>25</v>
      </c>
    </row>
    <row r="1058" spans="1:14" x14ac:dyDescent="0.35">
      <c r="A1058" s="5" t="s">
        <v>28</v>
      </c>
      <c r="B1058" s="5" t="s">
        <v>29</v>
      </c>
      <c r="C1058" s="5">
        <v>1253628</v>
      </c>
      <c r="D1058" s="5">
        <v>1254317</v>
      </c>
      <c r="E1058" s="5" t="s">
        <v>25</v>
      </c>
      <c r="F1058" s="4">
        <f>IF(AND(E1058=E1057,(C1058-D1057)&lt;$G$2),F1057,F1057+1)</f>
        <v>579</v>
      </c>
      <c r="L1058" s="4">
        <v>1057</v>
      </c>
      <c r="M1058" s="4">
        <f>COUNTIF(F:F, L1058)</f>
        <v>1</v>
      </c>
      <c r="N1058" s="4" t="s">
        <v>25</v>
      </c>
    </row>
    <row r="1059" spans="1:14" x14ac:dyDescent="0.35">
      <c r="A1059" s="5" t="s">
        <v>28</v>
      </c>
      <c r="B1059" s="5" t="s">
        <v>29</v>
      </c>
      <c r="C1059" s="5">
        <v>1254536</v>
      </c>
      <c r="D1059" s="5">
        <v>1255057</v>
      </c>
      <c r="E1059" s="5" t="s">
        <v>25</v>
      </c>
      <c r="F1059" s="4">
        <f>IF(AND(E1059=E1058,(C1059-D1058)&lt;$G$2),F1058,F1058+1)</f>
        <v>580</v>
      </c>
      <c r="L1059" s="4">
        <v>1058</v>
      </c>
      <c r="M1059" s="4">
        <f>COUNTIF(F:F, L1059)</f>
        <v>2</v>
      </c>
      <c r="N1059" s="4" t="s">
        <v>25</v>
      </c>
    </row>
    <row r="1060" spans="1:14" x14ac:dyDescent="0.35">
      <c r="A1060" s="5" t="s">
        <v>28</v>
      </c>
      <c r="B1060" s="5" t="s">
        <v>29</v>
      </c>
      <c r="C1060" s="5">
        <v>1255107</v>
      </c>
      <c r="D1060" s="5">
        <v>1255490</v>
      </c>
      <c r="E1060" s="5" t="s">
        <v>25</v>
      </c>
      <c r="F1060" s="4">
        <f>IF(AND(E1060=E1059,(C1060-D1059)&lt;$G$2),F1059,F1059+1)</f>
        <v>580</v>
      </c>
      <c r="L1060" s="4">
        <v>1059</v>
      </c>
      <c r="M1060" s="4">
        <f>COUNTIF(F:F, L1060)</f>
        <v>1</v>
      </c>
      <c r="N1060" s="4" t="s">
        <v>25</v>
      </c>
    </row>
    <row r="1061" spans="1:14" x14ac:dyDescent="0.35">
      <c r="A1061" s="5" t="s">
        <v>28</v>
      </c>
      <c r="B1061" s="5" t="s">
        <v>29</v>
      </c>
      <c r="C1061" s="5">
        <v>1255574</v>
      </c>
      <c r="D1061" s="5">
        <v>1257025</v>
      </c>
      <c r="E1061" s="5" t="s">
        <v>25</v>
      </c>
      <c r="F1061" s="4">
        <f>IF(AND(E1061=E1060,(C1061-D1060)&lt;$G$2),F1060,F1060+1)</f>
        <v>580</v>
      </c>
      <c r="L1061" s="4">
        <v>1060</v>
      </c>
      <c r="M1061" s="4">
        <f>COUNTIF(F:F, L1061)</f>
        <v>1</v>
      </c>
      <c r="N1061" s="4" t="s">
        <v>25</v>
      </c>
    </row>
    <row r="1062" spans="1:14" x14ac:dyDescent="0.35">
      <c r="A1062" s="5" t="s">
        <v>28</v>
      </c>
      <c r="B1062" s="5" t="s">
        <v>29</v>
      </c>
      <c r="C1062" s="5">
        <v>1257045</v>
      </c>
      <c r="D1062" s="5">
        <v>1257623</v>
      </c>
      <c r="E1062" s="5" t="s">
        <v>25</v>
      </c>
      <c r="F1062" s="4">
        <f>IF(AND(E1062=E1061,(C1062-D1061)&lt;$G$2),F1061,F1061+1)</f>
        <v>580</v>
      </c>
      <c r="L1062" s="4">
        <v>1061</v>
      </c>
      <c r="M1062" s="4">
        <f>COUNTIF(F:F, L1062)</f>
        <v>1</v>
      </c>
      <c r="N1062" s="4" t="s">
        <v>25</v>
      </c>
    </row>
    <row r="1063" spans="1:14" x14ac:dyDescent="0.35">
      <c r="A1063" s="5" t="s">
        <v>28</v>
      </c>
      <c r="B1063" s="5" t="s">
        <v>29</v>
      </c>
      <c r="C1063" s="5">
        <v>1257657</v>
      </c>
      <c r="D1063" s="5">
        <v>1258475</v>
      </c>
      <c r="E1063" s="5" t="s">
        <v>200</v>
      </c>
      <c r="F1063" s="4">
        <f>IF(AND(E1063=E1062,(C1063-D1062)&lt;$G$2),F1062,F1062+1)</f>
        <v>581</v>
      </c>
      <c r="L1063" s="4">
        <v>1062</v>
      </c>
      <c r="M1063" s="4">
        <f>COUNTIF(F:F, L1063)</f>
        <v>1</v>
      </c>
      <c r="N1063" s="4" t="s">
        <v>25</v>
      </c>
    </row>
    <row r="1064" spans="1:14" x14ac:dyDescent="0.35">
      <c r="A1064" s="5" t="s">
        <v>28</v>
      </c>
      <c r="B1064" s="5" t="s">
        <v>29</v>
      </c>
      <c r="C1064" s="5">
        <v>1258457</v>
      </c>
      <c r="D1064" s="5">
        <v>1259284</v>
      </c>
      <c r="E1064" s="5" t="s">
        <v>200</v>
      </c>
      <c r="F1064" s="4">
        <f>IF(AND(E1064=E1063,(C1064-D1063)&lt;$G$2),F1063,F1063+1)</f>
        <v>581</v>
      </c>
      <c r="L1064" s="4">
        <v>1063</v>
      </c>
      <c r="M1064" s="4">
        <f>COUNTIF(F:F, L1064)</f>
        <v>4</v>
      </c>
      <c r="N1064" s="4" t="s">
        <v>25</v>
      </c>
    </row>
    <row r="1065" spans="1:14" x14ac:dyDescent="0.35">
      <c r="A1065" s="5" t="s">
        <v>28</v>
      </c>
      <c r="B1065" s="5" t="s">
        <v>29</v>
      </c>
      <c r="C1065" s="5">
        <v>1259295</v>
      </c>
      <c r="D1065" s="5">
        <v>1259777</v>
      </c>
      <c r="E1065" s="5" t="s">
        <v>200</v>
      </c>
      <c r="F1065" s="4">
        <f>IF(AND(E1065=E1064,(C1065-D1064)&lt;$G$2),F1064,F1064+1)</f>
        <v>581</v>
      </c>
      <c r="L1065" s="4">
        <v>1064</v>
      </c>
      <c r="M1065" s="4">
        <f>COUNTIF(F:F, L1065)</f>
        <v>1</v>
      </c>
      <c r="N1065" s="4" t="s">
        <v>25</v>
      </c>
    </row>
    <row r="1066" spans="1:14" x14ac:dyDescent="0.35">
      <c r="A1066" s="5" t="s">
        <v>28</v>
      </c>
      <c r="B1066" s="5" t="s">
        <v>29</v>
      </c>
      <c r="C1066" s="5">
        <v>1259788</v>
      </c>
      <c r="D1066" s="5">
        <v>1260348</v>
      </c>
      <c r="E1066" s="5" t="s">
        <v>200</v>
      </c>
      <c r="F1066" s="4">
        <f>IF(AND(E1066=E1065,(C1066-D1065)&lt;$G$2),F1065,F1065+1)</f>
        <v>581</v>
      </c>
      <c r="L1066" s="4">
        <v>1065</v>
      </c>
      <c r="M1066" s="4">
        <f>COUNTIF(F:F, L1066)</f>
        <v>1</v>
      </c>
      <c r="N1066" s="4" t="s">
        <v>200</v>
      </c>
    </row>
    <row r="1067" spans="1:14" x14ac:dyDescent="0.35">
      <c r="A1067" s="5" t="s">
        <v>28</v>
      </c>
      <c r="B1067" s="5" t="s">
        <v>29</v>
      </c>
      <c r="C1067" s="5">
        <v>1261057</v>
      </c>
      <c r="D1067" s="5">
        <v>1262352</v>
      </c>
      <c r="E1067" s="5" t="s">
        <v>25</v>
      </c>
      <c r="F1067" s="4">
        <f>IF(AND(E1067=E1066,(C1067-D1066)&lt;$G$2),F1066,F1066+1)</f>
        <v>582</v>
      </c>
      <c r="L1067" s="4">
        <v>1066</v>
      </c>
      <c r="M1067" s="4">
        <f>COUNTIF(F:F, L1067)</f>
        <v>1</v>
      </c>
      <c r="N1067" s="4" t="s">
        <v>25</v>
      </c>
    </row>
    <row r="1068" spans="1:14" x14ac:dyDescent="0.35">
      <c r="A1068" s="5" t="s">
        <v>28</v>
      </c>
      <c r="B1068" s="5" t="s">
        <v>29</v>
      </c>
      <c r="C1068" s="5">
        <v>1262361</v>
      </c>
      <c r="D1068" s="5">
        <v>1263077</v>
      </c>
      <c r="E1068" s="5" t="s">
        <v>25</v>
      </c>
      <c r="F1068" s="4">
        <f>IF(AND(E1068=E1067,(C1068-D1067)&lt;$G$2),F1067,F1067+1)</f>
        <v>582</v>
      </c>
      <c r="L1068" s="4">
        <v>1067</v>
      </c>
      <c r="M1068" s="4">
        <f>COUNTIF(F:F, L1068)</f>
        <v>1</v>
      </c>
      <c r="N1068" s="4" t="s">
        <v>25</v>
      </c>
    </row>
    <row r="1069" spans="1:14" x14ac:dyDescent="0.35">
      <c r="A1069" s="5" t="s">
        <v>28</v>
      </c>
      <c r="B1069" s="5" t="s">
        <v>29</v>
      </c>
      <c r="C1069" s="5">
        <v>1263559</v>
      </c>
      <c r="D1069" s="5">
        <v>1264269</v>
      </c>
      <c r="E1069" s="5" t="s">
        <v>25</v>
      </c>
      <c r="F1069" s="4">
        <f>IF(AND(E1069=E1068,(C1069-D1068)&lt;$G$2),F1068,F1068+1)</f>
        <v>583</v>
      </c>
      <c r="L1069" s="4">
        <v>1068</v>
      </c>
      <c r="M1069" s="4">
        <f>COUNTIF(F:F, L1069)</f>
        <v>1</v>
      </c>
      <c r="N1069" s="4" t="s">
        <v>25</v>
      </c>
    </row>
    <row r="1070" spans="1:14" x14ac:dyDescent="0.35">
      <c r="A1070" s="5" t="s">
        <v>28</v>
      </c>
      <c r="B1070" s="5" t="s">
        <v>29</v>
      </c>
      <c r="C1070" s="5">
        <v>1264281</v>
      </c>
      <c r="D1070" s="5">
        <v>1264919</v>
      </c>
      <c r="E1070" s="5" t="s">
        <v>25</v>
      </c>
      <c r="F1070" s="4">
        <f>IF(AND(E1070=E1069,(C1070-D1069)&lt;$G$2),F1069,F1069+1)</f>
        <v>583</v>
      </c>
      <c r="L1070" s="4">
        <v>1069</v>
      </c>
      <c r="M1070" s="4">
        <f>COUNTIF(F:F, L1070)</f>
        <v>1</v>
      </c>
      <c r="N1070" s="4" t="s">
        <v>25</v>
      </c>
    </row>
    <row r="1071" spans="1:14" x14ac:dyDescent="0.35">
      <c r="A1071" s="5" t="s">
        <v>28</v>
      </c>
      <c r="B1071" s="5" t="s">
        <v>29</v>
      </c>
      <c r="C1071" s="5">
        <v>1264999</v>
      </c>
      <c r="D1071" s="5">
        <v>1265532</v>
      </c>
      <c r="E1071" s="5" t="s">
        <v>200</v>
      </c>
      <c r="F1071" s="4">
        <f>IF(AND(E1071=E1070,(C1071-D1070)&lt;$G$2),F1070,F1070+1)</f>
        <v>584</v>
      </c>
      <c r="L1071" s="4">
        <v>1070</v>
      </c>
      <c r="M1071" s="4">
        <f>COUNTIF(F:F, L1071)</f>
        <v>1</v>
      </c>
      <c r="N1071" s="4" t="s">
        <v>25</v>
      </c>
    </row>
    <row r="1072" spans="1:14" x14ac:dyDescent="0.35">
      <c r="A1072" s="5" t="s">
        <v>28</v>
      </c>
      <c r="B1072" s="5" t="s">
        <v>29</v>
      </c>
      <c r="C1072" s="5">
        <v>1265834</v>
      </c>
      <c r="D1072" s="5">
        <v>1266604</v>
      </c>
      <c r="E1072" s="5" t="s">
        <v>25</v>
      </c>
      <c r="F1072" s="4">
        <f>IF(AND(E1072=E1071,(C1072-D1071)&lt;$G$2),F1071,F1071+1)</f>
        <v>585</v>
      </c>
      <c r="L1072" s="4">
        <v>1071</v>
      </c>
      <c r="M1072" s="4">
        <f>COUNTIF(F:F, L1072)</f>
        <v>1</v>
      </c>
      <c r="N1072" s="4" t="s">
        <v>25</v>
      </c>
    </row>
    <row r="1073" spans="1:14" x14ac:dyDescent="0.35">
      <c r="A1073" s="5" t="s">
        <v>28</v>
      </c>
      <c r="B1073" s="5" t="s">
        <v>29</v>
      </c>
      <c r="C1073" s="5">
        <v>1266676</v>
      </c>
      <c r="D1073" s="5">
        <v>1267530</v>
      </c>
      <c r="E1073" s="5" t="s">
        <v>25</v>
      </c>
      <c r="F1073" s="4">
        <f>IF(AND(E1073=E1072,(C1073-D1072)&lt;$G$2),F1072,F1072+1)</f>
        <v>585</v>
      </c>
      <c r="L1073" s="4">
        <v>1072</v>
      </c>
      <c r="M1073" s="4">
        <f>COUNTIF(F:F, L1073)</f>
        <v>3</v>
      </c>
      <c r="N1073" s="4" t="s">
        <v>25</v>
      </c>
    </row>
    <row r="1074" spans="1:14" x14ac:dyDescent="0.35">
      <c r="A1074" s="5" t="s">
        <v>28</v>
      </c>
      <c r="B1074" s="5" t="s">
        <v>29</v>
      </c>
      <c r="C1074" s="5">
        <v>1267571</v>
      </c>
      <c r="D1074" s="5">
        <v>1268050</v>
      </c>
      <c r="E1074" s="5" t="s">
        <v>200</v>
      </c>
      <c r="F1074" s="4">
        <f>IF(AND(E1074=E1073,(C1074-D1073)&lt;$G$2),F1073,F1073+1)</f>
        <v>586</v>
      </c>
      <c r="L1074" s="4">
        <v>1073</v>
      </c>
      <c r="M1074" s="4">
        <f>COUNTIF(F:F, L1074)</f>
        <v>2</v>
      </c>
      <c r="N1074" s="4" t="s">
        <v>25</v>
      </c>
    </row>
    <row r="1075" spans="1:14" x14ac:dyDescent="0.35">
      <c r="A1075" s="5" t="s">
        <v>28</v>
      </c>
      <c r="B1075" s="5" t="s">
        <v>29</v>
      </c>
      <c r="C1075" s="5">
        <v>1268047</v>
      </c>
      <c r="D1075" s="5">
        <v>1268589</v>
      </c>
      <c r="E1075" s="5" t="s">
        <v>200</v>
      </c>
      <c r="F1075" s="4">
        <f>IF(AND(E1075=E1074,(C1075-D1074)&lt;$G$2),F1074,F1074+1)</f>
        <v>586</v>
      </c>
      <c r="L1075" s="4">
        <v>1074</v>
      </c>
      <c r="M1075" s="4">
        <f>COUNTIF(F:F, L1075)</f>
        <v>1</v>
      </c>
      <c r="N1075" s="4" t="s">
        <v>200</v>
      </c>
    </row>
    <row r="1076" spans="1:14" x14ac:dyDescent="0.35">
      <c r="A1076" s="5" t="s">
        <v>28</v>
      </c>
      <c r="B1076" s="5" t="s">
        <v>29</v>
      </c>
      <c r="C1076" s="5">
        <v>1268592</v>
      </c>
      <c r="D1076" s="5">
        <v>1269569</v>
      </c>
      <c r="E1076" s="5" t="s">
        <v>200</v>
      </c>
      <c r="F1076" s="4">
        <f>IF(AND(E1076=E1075,(C1076-D1075)&lt;$G$2),F1075,F1075+1)</f>
        <v>586</v>
      </c>
      <c r="L1076" s="4">
        <v>1075</v>
      </c>
      <c r="M1076" s="4">
        <f>COUNTIF(F:F, L1076)</f>
        <v>4</v>
      </c>
      <c r="N1076" s="4" t="s">
        <v>200</v>
      </c>
    </row>
    <row r="1077" spans="1:14" x14ac:dyDescent="0.35">
      <c r="A1077" s="5" t="s">
        <v>28</v>
      </c>
      <c r="B1077" s="5" t="s">
        <v>29</v>
      </c>
      <c r="C1077" s="5">
        <v>1269736</v>
      </c>
      <c r="D1077" s="5">
        <v>1270665</v>
      </c>
      <c r="E1077" s="5" t="s">
        <v>200</v>
      </c>
      <c r="F1077" s="4">
        <f>IF(AND(E1077=E1076,(C1077-D1076)&lt;$G$2),F1076,F1076+1)</f>
        <v>587</v>
      </c>
      <c r="L1077" s="4">
        <v>1076</v>
      </c>
      <c r="M1077" s="4">
        <f>COUNTIF(F:F, L1077)</f>
        <v>8</v>
      </c>
      <c r="N1077" s="4" t="s">
        <v>200</v>
      </c>
    </row>
    <row r="1078" spans="1:14" x14ac:dyDescent="0.35">
      <c r="A1078" s="5" t="s">
        <v>28</v>
      </c>
      <c r="B1078" s="5" t="s">
        <v>29</v>
      </c>
      <c r="C1078" s="5">
        <v>1270955</v>
      </c>
      <c r="D1078" s="5">
        <v>1271716</v>
      </c>
      <c r="E1078" s="5" t="s">
        <v>200</v>
      </c>
      <c r="F1078" s="4">
        <f>IF(AND(E1078=E1077,(C1078-D1077)&lt;$G$2),F1077,F1077+1)</f>
        <v>588</v>
      </c>
      <c r="L1078" s="4">
        <v>1077</v>
      </c>
      <c r="M1078" s="4">
        <f>COUNTIF(F:F, L1078)</f>
        <v>2</v>
      </c>
      <c r="N1078" s="4" t="s">
        <v>200</v>
      </c>
    </row>
    <row r="1079" spans="1:14" x14ac:dyDescent="0.35">
      <c r="A1079" s="5" t="s">
        <v>28</v>
      </c>
      <c r="B1079" s="5" t="s">
        <v>29</v>
      </c>
      <c r="C1079" s="5">
        <v>1272019</v>
      </c>
      <c r="D1079" s="5">
        <v>1272354</v>
      </c>
      <c r="E1079" s="5" t="s">
        <v>25</v>
      </c>
      <c r="F1079" s="4">
        <f>IF(AND(E1079=E1078,(C1079-D1078)&lt;$G$2),F1078,F1078+1)</f>
        <v>589</v>
      </c>
      <c r="L1079" s="4">
        <v>1078</v>
      </c>
      <c r="M1079" s="4">
        <f>COUNTIF(F:F, L1079)</f>
        <v>8</v>
      </c>
      <c r="N1079" s="4" t="s">
        <v>25</v>
      </c>
    </row>
    <row r="1080" spans="1:14" x14ac:dyDescent="0.35">
      <c r="A1080" s="5" t="s">
        <v>28</v>
      </c>
      <c r="B1080" s="5" t="s">
        <v>29</v>
      </c>
      <c r="C1080" s="5">
        <v>1272670</v>
      </c>
      <c r="D1080" s="5">
        <v>1273752</v>
      </c>
      <c r="E1080" s="5" t="s">
        <v>200</v>
      </c>
      <c r="F1080" s="4">
        <f>IF(AND(E1080=E1079,(C1080-D1079)&lt;$G$2),F1079,F1079+1)</f>
        <v>590</v>
      </c>
      <c r="L1080" s="4">
        <v>1079</v>
      </c>
      <c r="M1080" s="4">
        <f>COUNTIF(F:F, L1080)</f>
        <v>1</v>
      </c>
      <c r="N1080" s="4" t="s">
        <v>25</v>
      </c>
    </row>
    <row r="1081" spans="1:14" x14ac:dyDescent="0.35">
      <c r="A1081" s="5" t="s">
        <v>28</v>
      </c>
      <c r="B1081" s="5" t="s">
        <v>29</v>
      </c>
      <c r="C1081" s="5">
        <v>1274033</v>
      </c>
      <c r="D1081" s="5">
        <v>1274536</v>
      </c>
      <c r="E1081" s="5" t="s">
        <v>200</v>
      </c>
      <c r="F1081" s="4">
        <f>IF(AND(E1081=E1080,(C1081-D1080)&lt;$G$2),F1080,F1080+1)</f>
        <v>591</v>
      </c>
      <c r="L1081" s="4">
        <v>1080</v>
      </c>
      <c r="M1081" s="4">
        <f>COUNTIF(F:F, L1081)</f>
        <v>1</v>
      </c>
      <c r="N1081" s="4" t="s">
        <v>25</v>
      </c>
    </row>
    <row r="1082" spans="1:14" x14ac:dyDescent="0.35">
      <c r="A1082" s="5" t="s">
        <v>28</v>
      </c>
      <c r="B1082" s="5" t="s">
        <v>29</v>
      </c>
      <c r="C1082" s="5">
        <v>1274781</v>
      </c>
      <c r="D1082" s="5">
        <v>1275182</v>
      </c>
      <c r="E1082" s="5" t="s">
        <v>200</v>
      </c>
      <c r="F1082" s="4">
        <f>IF(AND(E1082=E1081,(C1082-D1081)&lt;$G$2),F1081,F1081+1)</f>
        <v>592</v>
      </c>
      <c r="L1082" s="4">
        <v>1081</v>
      </c>
      <c r="M1082" s="4">
        <f>COUNTIF(F:F, L1082)</f>
        <v>1</v>
      </c>
      <c r="N1082" s="4" t="s">
        <v>25</v>
      </c>
    </row>
    <row r="1083" spans="1:14" x14ac:dyDescent="0.35">
      <c r="A1083" s="5" t="s">
        <v>28</v>
      </c>
      <c r="B1083" s="5" t="s">
        <v>29</v>
      </c>
      <c r="C1083" s="5">
        <v>1276784</v>
      </c>
      <c r="D1083" s="5">
        <v>1277254</v>
      </c>
      <c r="E1083" s="5" t="s">
        <v>25</v>
      </c>
      <c r="F1083" s="4">
        <f>IF(AND(E1083=E1082,(C1083-D1082)&lt;$G$2),F1082,F1082+1)</f>
        <v>593</v>
      </c>
      <c r="L1083" s="4">
        <v>1082</v>
      </c>
      <c r="M1083" s="4">
        <f>COUNTIF(F:F, L1083)</f>
        <v>3</v>
      </c>
      <c r="N1083" s="4" t="s">
        <v>25</v>
      </c>
    </row>
    <row r="1084" spans="1:14" x14ac:dyDescent="0.35">
      <c r="A1084" s="5" t="s">
        <v>28</v>
      </c>
      <c r="B1084" s="5" t="s">
        <v>29</v>
      </c>
      <c r="C1084" s="5">
        <v>1278253</v>
      </c>
      <c r="D1084" s="5">
        <v>1278576</v>
      </c>
      <c r="E1084" s="5" t="s">
        <v>25</v>
      </c>
      <c r="F1084" s="4">
        <f>IF(AND(E1084=E1083,(C1084-D1083)&lt;$G$2),F1083,F1083+1)</f>
        <v>594</v>
      </c>
      <c r="L1084" s="4">
        <v>1083</v>
      </c>
      <c r="M1084" s="4">
        <f>COUNTIF(F:F, L1084)</f>
        <v>2</v>
      </c>
      <c r="N1084" s="4" t="s">
        <v>25</v>
      </c>
    </row>
    <row r="1085" spans="1:14" x14ac:dyDescent="0.35">
      <c r="A1085" s="5" t="s">
        <v>28</v>
      </c>
      <c r="B1085" s="5" t="s">
        <v>29</v>
      </c>
      <c r="C1085" s="5">
        <v>1278845</v>
      </c>
      <c r="D1085" s="5">
        <v>1279501</v>
      </c>
      <c r="E1085" s="5" t="s">
        <v>25</v>
      </c>
      <c r="F1085" s="4">
        <f>IF(AND(E1085=E1084,(C1085-D1084)&lt;$G$2),F1084,F1084+1)</f>
        <v>595</v>
      </c>
      <c r="L1085" s="4">
        <v>1084</v>
      </c>
      <c r="M1085" s="4">
        <f>COUNTIF(F:F, L1085)</f>
        <v>2</v>
      </c>
      <c r="N1085" s="4" t="s">
        <v>25</v>
      </c>
    </row>
    <row r="1086" spans="1:14" x14ac:dyDescent="0.35">
      <c r="A1086" s="5" t="s">
        <v>28</v>
      </c>
      <c r="B1086" s="5" t="s">
        <v>29</v>
      </c>
      <c r="C1086" s="5">
        <v>1279647</v>
      </c>
      <c r="D1086" s="5">
        <v>1279967</v>
      </c>
      <c r="E1086" s="5" t="s">
        <v>25</v>
      </c>
      <c r="F1086" s="4">
        <f>IF(AND(E1086=E1085,(C1086-D1085)&lt;$G$2),F1085,F1085+1)</f>
        <v>596</v>
      </c>
      <c r="L1086" s="4">
        <v>1085</v>
      </c>
      <c r="M1086" s="4">
        <f>COUNTIF(F:F, L1086)</f>
        <v>2</v>
      </c>
      <c r="N1086" s="4" t="s">
        <v>25</v>
      </c>
    </row>
    <row r="1087" spans="1:14" x14ac:dyDescent="0.35">
      <c r="A1087" s="5" t="s">
        <v>28</v>
      </c>
      <c r="B1087" s="5" t="s">
        <v>29</v>
      </c>
      <c r="C1087" s="5">
        <v>1280022</v>
      </c>
      <c r="D1087" s="5">
        <v>1281401</v>
      </c>
      <c r="E1087" s="5" t="s">
        <v>25</v>
      </c>
      <c r="F1087" s="4">
        <f>IF(AND(E1087=E1086,(C1087-D1086)&lt;$G$2),F1086,F1086+1)</f>
        <v>596</v>
      </c>
      <c r="L1087" s="4">
        <v>1086</v>
      </c>
      <c r="M1087" s="4">
        <f>COUNTIF(F:F, L1087)</f>
        <v>5</v>
      </c>
      <c r="N1087" s="4" t="s">
        <v>25</v>
      </c>
    </row>
    <row r="1088" spans="1:14" x14ac:dyDescent="0.35">
      <c r="A1088" s="5" t="s">
        <v>28</v>
      </c>
      <c r="B1088" s="5" t="s">
        <v>29</v>
      </c>
      <c r="C1088" s="5">
        <v>1281469</v>
      </c>
      <c r="D1088" s="5">
        <v>1282278</v>
      </c>
      <c r="E1088" s="5" t="s">
        <v>25</v>
      </c>
      <c r="F1088" s="4">
        <f>IF(AND(E1088=E1087,(C1088-D1087)&lt;$G$2),F1087,F1087+1)</f>
        <v>596</v>
      </c>
      <c r="L1088" s="4">
        <v>1087</v>
      </c>
      <c r="M1088" s="4">
        <f>COUNTIF(F:F, L1088)</f>
        <v>1</v>
      </c>
      <c r="N1088" s="4" t="s">
        <v>25</v>
      </c>
    </row>
    <row r="1089" spans="1:14" x14ac:dyDescent="0.35">
      <c r="A1089" s="5" t="s">
        <v>28</v>
      </c>
      <c r="B1089" s="5" t="s">
        <v>29</v>
      </c>
      <c r="C1089" s="5">
        <v>1282282</v>
      </c>
      <c r="D1089" s="5">
        <v>1283325</v>
      </c>
      <c r="E1089" s="5" t="s">
        <v>25</v>
      </c>
      <c r="F1089" s="4">
        <f>IF(AND(E1089=E1088,(C1089-D1088)&lt;$G$2),F1088,F1088+1)</f>
        <v>596</v>
      </c>
      <c r="L1089" s="4">
        <v>1088</v>
      </c>
      <c r="M1089" s="4">
        <f>COUNTIF(F:F, L1089)</f>
        <v>2</v>
      </c>
      <c r="N1089" s="4" t="s">
        <v>25</v>
      </c>
    </row>
    <row r="1090" spans="1:14" x14ac:dyDescent="0.35">
      <c r="A1090" s="5" t="s">
        <v>28</v>
      </c>
      <c r="B1090" s="5" t="s">
        <v>29</v>
      </c>
      <c r="C1090" s="5">
        <v>1283325</v>
      </c>
      <c r="D1090" s="5">
        <v>1284605</v>
      </c>
      <c r="E1090" s="5" t="s">
        <v>25</v>
      </c>
      <c r="F1090" s="4">
        <f>IF(AND(E1090=E1089,(C1090-D1089)&lt;$G$2),F1089,F1089+1)</f>
        <v>596</v>
      </c>
      <c r="L1090" s="4">
        <v>1089</v>
      </c>
      <c r="M1090" s="4">
        <f>COUNTIF(F:F, L1090)</f>
        <v>2</v>
      </c>
      <c r="N1090" s="4" t="s">
        <v>25</v>
      </c>
    </row>
    <row r="1091" spans="1:14" x14ac:dyDescent="0.35">
      <c r="A1091" s="5" t="s">
        <v>28</v>
      </c>
      <c r="B1091" s="5" t="s">
        <v>29</v>
      </c>
      <c r="C1091" s="5">
        <v>1284757</v>
      </c>
      <c r="D1091" s="5">
        <v>1285671</v>
      </c>
      <c r="E1091" s="5" t="s">
        <v>25</v>
      </c>
      <c r="F1091" s="4">
        <f>IF(AND(E1091=E1090,(C1091-D1090)&lt;$G$2),F1090,F1090+1)</f>
        <v>597</v>
      </c>
      <c r="L1091" s="4">
        <v>1090</v>
      </c>
      <c r="M1091" s="4">
        <f>COUNTIF(F:F, L1091)</f>
        <v>2</v>
      </c>
      <c r="N1091" s="4" t="s">
        <v>25</v>
      </c>
    </row>
    <row r="1092" spans="1:14" x14ac:dyDescent="0.35">
      <c r="A1092" s="5" t="s">
        <v>28</v>
      </c>
      <c r="B1092" s="5" t="s">
        <v>29</v>
      </c>
      <c r="C1092" s="5">
        <v>1286166</v>
      </c>
      <c r="D1092" s="5">
        <v>1286513</v>
      </c>
      <c r="E1092" s="5" t="s">
        <v>25</v>
      </c>
      <c r="F1092" s="4">
        <f>IF(AND(E1092=E1091,(C1092-D1091)&lt;$G$2),F1091,F1091+1)</f>
        <v>598</v>
      </c>
      <c r="L1092" s="4">
        <v>1091</v>
      </c>
      <c r="M1092" s="4">
        <f>COUNTIF(F:F, L1092)</f>
        <v>3</v>
      </c>
      <c r="N1092" s="4" t="s">
        <v>25</v>
      </c>
    </row>
    <row r="1093" spans="1:14" x14ac:dyDescent="0.35">
      <c r="A1093" s="5" t="s">
        <v>28</v>
      </c>
      <c r="B1093" s="5" t="s">
        <v>29</v>
      </c>
      <c r="C1093" s="5">
        <v>1286624</v>
      </c>
      <c r="D1093" s="5">
        <v>1287580</v>
      </c>
      <c r="E1093" s="5" t="s">
        <v>200</v>
      </c>
      <c r="F1093" s="4">
        <f>IF(AND(E1093=E1092,(C1093-D1092)&lt;$G$2),F1092,F1092+1)</f>
        <v>599</v>
      </c>
      <c r="L1093" s="4">
        <v>1092</v>
      </c>
      <c r="M1093" s="4">
        <f>COUNTIF(F:F, L1093)</f>
        <v>1</v>
      </c>
      <c r="N1093" s="4" t="s">
        <v>25</v>
      </c>
    </row>
    <row r="1094" spans="1:14" x14ac:dyDescent="0.35">
      <c r="A1094" s="5" t="s">
        <v>28</v>
      </c>
      <c r="B1094" s="5" t="s">
        <v>29</v>
      </c>
      <c r="C1094" s="5">
        <v>1287788</v>
      </c>
      <c r="D1094" s="5">
        <v>1288252</v>
      </c>
      <c r="E1094" s="5" t="s">
        <v>25</v>
      </c>
      <c r="F1094" s="4">
        <f>IF(AND(E1094=E1093,(C1094-D1093)&lt;$G$2),F1093,F1093+1)</f>
        <v>600</v>
      </c>
      <c r="L1094" s="4">
        <v>1093</v>
      </c>
      <c r="M1094" s="4">
        <f>COUNTIF(F:F, L1094)</f>
        <v>3</v>
      </c>
      <c r="N1094" s="4" t="s">
        <v>25</v>
      </c>
    </row>
    <row r="1095" spans="1:14" x14ac:dyDescent="0.35">
      <c r="A1095" s="5" t="s">
        <v>28</v>
      </c>
      <c r="B1095" s="5" t="s">
        <v>29</v>
      </c>
      <c r="C1095" s="5">
        <v>1288255</v>
      </c>
      <c r="D1095" s="5">
        <v>1289040</v>
      </c>
      <c r="E1095" s="5" t="s">
        <v>25</v>
      </c>
      <c r="F1095" s="4">
        <f>IF(AND(E1095=E1094,(C1095-D1094)&lt;$G$2),F1094,F1094+1)</f>
        <v>600</v>
      </c>
      <c r="L1095" s="4">
        <v>1094</v>
      </c>
      <c r="M1095" s="4">
        <f>COUNTIF(F:F, L1095)</f>
        <v>1</v>
      </c>
      <c r="N1095" s="4" t="s">
        <v>25</v>
      </c>
    </row>
    <row r="1096" spans="1:14" x14ac:dyDescent="0.35">
      <c r="A1096" s="5" t="s">
        <v>28</v>
      </c>
      <c r="B1096" s="5" t="s">
        <v>29</v>
      </c>
      <c r="C1096" s="5">
        <v>1289057</v>
      </c>
      <c r="D1096" s="5">
        <v>1289566</v>
      </c>
      <c r="E1096" s="5" t="s">
        <v>25</v>
      </c>
      <c r="F1096" s="4">
        <f>IF(AND(E1096=E1095,(C1096-D1095)&lt;$G$2),F1095,F1095+1)</f>
        <v>600</v>
      </c>
      <c r="L1096" s="4">
        <v>1095</v>
      </c>
      <c r="M1096" s="4">
        <f>COUNTIF(F:F, L1096)</f>
        <v>2</v>
      </c>
      <c r="N1096" s="4" t="s">
        <v>25</v>
      </c>
    </row>
    <row r="1097" spans="1:14" x14ac:dyDescent="0.35">
      <c r="A1097" s="5" t="s">
        <v>28</v>
      </c>
      <c r="B1097" s="5" t="s">
        <v>29</v>
      </c>
      <c r="C1097" s="5">
        <v>1289992</v>
      </c>
      <c r="D1097" s="5">
        <v>1290519</v>
      </c>
      <c r="E1097" s="5" t="s">
        <v>25</v>
      </c>
      <c r="F1097" s="4">
        <f>IF(AND(E1097=E1096,(C1097-D1096)&lt;$G$2),F1096,F1096+1)</f>
        <v>601</v>
      </c>
      <c r="L1097" s="4">
        <v>1096</v>
      </c>
      <c r="M1097" s="4">
        <f>COUNTIF(F:F, L1097)</f>
        <v>2</v>
      </c>
      <c r="N1097" s="4" t="s">
        <v>25</v>
      </c>
    </row>
    <row r="1098" spans="1:14" x14ac:dyDescent="0.35">
      <c r="A1098" s="5" t="s">
        <v>28</v>
      </c>
      <c r="B1098" s="5" t="s">
        <v>29</v>
      </c>
      <c r="C1098" s="5">
        <v>1290593</v>
      </c>
      <c r="D1098" s="5">
        <v>1291009</v>
      </c>
      <c r="E1098" s="5" t="s">
        <v>25</v>
      </c>
      <c r="F1098" s="4">
        <f>IF(AND(E1098=E1097,(C1098-D1097)&lt;$G$2),F1097,F1097+1)</f>
        <v>601</v>
      </c>
      <c r="L1098" s="4">
        <v>1097</v>
      </c>
      <c r="M1098" s="4">
        <f>COUNTIF(F:F, L1098)</f>
        <v>1</v>
      </c>
      <c r="N1098" s="4" t="s">
        <v>200</v>
      </c>
    </row>
    <row r="1099" spans="1:14" x14ac:dyDescent="0.35">
      <c r="A1099" s="5" t="s">
        <v>28</v>
      </c>
      <c r="B1099" s="5" t="s">
        <v>29</v>
      </c>
      <c r="C1099" s="5">
        <v>1291048</v>
      </c>
      <c r="D1099" s="5">
        <v>1291653</v>
      </c>
      <c r="E1099" s="5" t="s">
        <v>25</v>
      </c>
      <c r="F1099" s="4">
        <f>IF(AND(E1099=E1098,(C1099-D1098)&lt;$G$2),F1098,F1098+1)</f>
        <v>601</v>
      </c>
      <c r="L1099" s="4">
        <v>1098</v>
      </c>
      <c r="M1099" s="4">
        <f>COUNTIF(F:F, L1099)</f>
        <v>1</v>
      </c>
      <c r="N1099" s="4" t="s">
        <v>25</v>
      </c>
    </row>
    <row r="1100" spans="1:14" x14ac:dyDescent="0.35">
      <c r="A1100" s="5" t="s">
        <v>28</v>
      </c>
      <c r="B1100" s="5" t="s">
        <v>29</v>
      </c>
      <c r="C1100" s="5">
        <v>1291665</v>
      </c>
      <c r="D1100" s="5">
        <v>1292660</v>
      </c>
      <c r="E1100" s="5" t="s">
        <v>25</v>
      </c>
      <c r="F1100" s="4">
        <f>IF(AND(E1100=E1099,(C1100-D1099)&lt;$G$2),F1099,F1099+1)</f>
        <v>601</v>
      </c>
      <c r="L1100" s="4">
        <v>1099</v>
      </c>
      <c r="M1100" s="4">
        <f>COUNTIF(F:F, L1100)</f>
        <v>2</v>
      </c>
      <c r="N1100" s="4" t="s">
        <v>25</v>
      </c>
    </row>
    <row r="1101" spans="1:14" x14ac:dyDescent="0.35">
      <c r="A1101" s="5" t="s">
        <v>28</v>
      </c>
      <c r="B1101" s="5" t="s">
        <v>29</v>
      </c>
      <c r="C1101" s="5">
        <v>1292708</v>
      </c>
      <c r="D1101" s="5">
        <v>1294645</v>
      </c>
      <c r="E1101" s="5" t="s">
        <v>25</v>
      </c>
      <c r="F1101" s="4">
        <f>IF(AND(E1101=E1100,(C1101-D1100)&lt;$G$2),F1100,F1100+1)</f>
        <v>601</v>
      </c>
      <c r="L1101" s="4">
        <v>1100</v>
      </c>
      <c r="M1101" s="4">
        <f>COUNTIF(F:F, L1101)</f>
        <v>1</v>
      </c>
      <c r="N1101" s="4" t="s">
        <v>25</v>
      </c>
    </row>
    <row r="1102" spans="1:14" x14ac:dyDescent="0.35">
      <c r="A1102" s="5" t="s">
        <v>28</v>
      </c>
      <c r="B1102" s="5" t="s">
        <v>29</v>
      </c>
      <c r="C1102" s="5">
        <v>1295243</v>
      </c>
      <c r="D1102" s="5">
        <v>1296073</v>
      </c>
      <c r="E1102" s="5" t="s">
        <v>25</v>
      </c>
      <c r="F1102" s="4">
        <f>IF(AND(E1102=E1101,(C1102-D1101)&lt;$G$2),F1101,F1101+1)</f>
        <v>602</v>
      </c>
      <c r="L1102" s="4">
        <v>1101</v>
      </c>
      <c r="M1102" s="4">
        <f>COUNTIF(F:F, L1102)</f>
        <v>2</v>
      </c>
      <c r="N1102" s="4" t="s">
        <v>25</v>
      </c>
    </row>
    <row r="1103" spans="1:14" x14ac:dyDescent="0.35">
      <c r="A1103" s="5" t="s">
        <v>28</v>
      </c>
      <c r="B1103" s="5" t="s">
        <v>29</v>
      </c>
      <c r="C1103" s="5">
        <v>1296312</v>
      </c>
      <c r="D1103" s="5">
        <v>1296629</v>
      </c>
      <c r="E1103" s="5" t="s">
        <v>25</v>
      </c>
      <c r="F1103" s="4">
        <f>IF(AND(E1103=E1102,(C1103-D1102)&lt;$G$2),F1102,F1102+1)</f>
        <v>603</v>
      </c>
      <c r="L1103" s="4">
        <v>1102</v>
      </c>
      <c r="M1103" s="4">
        <f>COUNTIF(F:F, L1103)</f>
        <v>4</v>
      </c>
      <c r="N1103" s="4" t="s">
        <v>25</v>
      </c>
    </row>
    <row r="1104" spans="1:14" x14ac:dyDescent="0.35">
      <c r="A1104" s="5" t="s">
        <v>28</v>
      </c>
      <c r="B1104" s="5" t="s">
        <v>29</v>
      </c>
      <c r="C1104" s="5">
        <v>1297216</v>
      </c>
      <c r="D1104" s="5">
        <v>1297950</v>
      </c>
      <c r="E1104" s="5" t="s">
        <v>25</v>
      </c>
      <c r="F1104" s="4">
        <f>IF(AND(E1104=E1103,(C1104-D1103)&lt;$G$2),F1103,F1103+1)</f>
        <v>604</v>
      </c>
      <c r="L1104" s="4">
        <v>1103</v>
      </c>
      <c r="M1104" s="4">
        <f>COUNTIF(F:F, L1104)</f>
        <v>2</v>
      </c>
      <c r="N1104" s="4" t="s">
        <v>25</v>
      </c>
    </row>
    <row r="1105" spans="1:14" x14ac:dyDescent="0.35">
      <c r="A1105" s="5" t="s">
        <v>28</v>
      </c>
      <c r="B1105" s="5" t="s">
        <v>29</v>
      </c>
      <c r="C1105" s="5">
        <v>1297961</v>
      </c>
      <c r="D1105" s="5">
        <v>1298833</v>
      </c>
      <c r="E1105" s="5" t="s">
        <v>25</v>
      </c>
      <c r="F1105" s="4">
        <f>IF(AND(E1105=E1104,(C1105-D1104)&lt;$G$2),F1104,F1104+1)</f>
        <v>604</v>
      </c>
      <c r="L1105" s="4">
        <v>1104</v>
      </c>
      <c r="M1105" s="4">
        <f>COUNTIF(F:F, L1105)</f>
        <v>1</v>
      </c>
      <c r="N1105" s="4" t="s">
        <v>200</v>
      </c>
    </row>
    <row r="1106" spans="1:14" x14ac:dyDescent="0.35">
      <c r="A1106" s="5" t="s">
        <v>28</v>
      </c>
      <c r="B1106" s="5" t="s">
        <v>29</v>
      </c>
      <c r="C1106" s="5">
        <v>1298823</v>
      </c>
      <c r="D1106" s="5">
        <v>1300145</v>
      </c>
      <c r="E1106" s="5" t="s">
        <v>25</v>
      </c>
      <c r="F1106" s="4">
        <f>IF(AND(E1106=E1105,(C1106-D1105)&lt;$G$2),F1105,F1105+1)</f>
        <v>604</v>
      </c>
      <c r="L1106" s="4">
        <v>1105</v>
      </c>
      <c r="M1106" s="4">
        <f>COUNTIF(F:F, L1106)</f>
        <v>3</v>
      </c>
      <c r="N1106" s="4" t="s">
        <v>200</v>
      </c>
    </row>
    <row r="1107" spans="1:14" x14ac:dyDescent="0.35">
      <c r="A1107" s="5" t="s">
        <v>28</v>
      </c>
      <c r="B1107" s="5" t="s">
        <v>29</v>
      </c>
      <c r="C1107" s="5">
        <v>1300142</v>
      </c>
      <c r="D1107" s="5">
        <v>1301086</v>
      </c>
      <c r="E1107" s="5" t="s">
        <v>25</v>
      </c>
      <c r="F1107" s="4">
        <f>IF(AND(E1107=E1106,(C1107-D1106)&lt;$G$2),F1106,F1106+1)</f>
        <v>604</v>
      </c>
      <c r="L1107" s="4">
        <v>1106</v>
      </c>
      <c r="M1107" s="4">
        <f>COUNTIF(F:F, L1107)</f>
        <v>3</v>
      </c>
      <c r="N1107" s="4" t="s">
        <v>200</v>
      </c>
    </row>
    <row r="1108" spans="1:14" x14ac:dyDescent="0.35">
      <c r="A1108" s="5" t="s">
        <v>28</v>
      </c>
      <c r="B1108" s="5" t="s">
        <v>29</v>
      </c>
      <c r="C1108" s="5">
        <v>1301097</v>
      </c>
      <c r="D1108" s="5">
        <v>1301972</v>
      </c>
      <c r="E1108" s="5" t="s">
        <v>25</v>
      </c>
      <c r="F1108" s="4">
        <f>IF(AND(E1108=E1107,(C1108-D1107)&lt;$G$2),F1107,F1107+1)</f>
        <v>604</v>
      </c>
      <c r="L1108" s="4">
        <v>1107</v>
      </c>
      <c r="M1108" s="4">
        <f>COUNTIF(F:F, L1108)</f>
        <v>1</v>
      </c>
      <c r="N1108" s="4" t="s">
        <v>200</v>
      </c>
    </row>
    <row r="1109" spans="1:14" x14ac:dyDescent="0.35">
      <c r="A1109" s="5" t="s">
        <v>28</v>
      </c>
      <c r="B1109" s="5" t="s">
        <v>29</v>
      </c>
      <c r="C1109" s="5">
        <v>1301984</v>
      </c>
      <c r="D1109" s="5">
        <v>1302391</v>
      </c>
      <c r="E1109" s="5" t="s">
        <v>25</v>
      </c>
      <c r="F1109" s="4">
        <f>IF(AND(E1109=E1108,(C1109-D1108)&lt;$G$2),F1108,F1108+1)</f>
        <v>604</v>
      </c>
      <c r="L1109" s="4">
        <v>1108</v>
      </c>
      <c r="M1109" s="4">
        <f>COUNTIF(F:F, L1109)</f>
        <v>2</v>
      </c>
      <c r="N1109" s="4" t="s">
        <v>200</v>
      </c>
    </row>
    <row r="1110" spans="1:14" x14ac:dyDescent="0.35">
      <c r="A1110" s="5" t="s">
        <v>28</v>
      </c>
      <c r="B1110" s="5" t="s">
        <v>29</v>
      </c>
      <c r="C1110" s="5">
        <v>1302388</v>
      </c>
      <c r="D1110" s="5">
        <v>1302930</v>
      </c>
      <c r="E1110" s="5" t="s">
        <v>25</v>
      </c>
      <c r="F1110" s="4">
        <f>IF(AND(E1110=E1109,(C1110-D1109)&lt;$G$2),F1109,F1109+1)</f>
        <v>604</v>
      </c>
      <c r="L1110" s="4">
        <v>1109</v>
      </c>
      <c r="M1110" s="4">
        <f>COUNTIF(F:F, L1110)</f>
        <v>1</v>
      </c>
      <c r="N1110" s="4" t="s">
        <v>200</v>
      </c>
    </row>
    <row r="1111" spans="1:14" x14ac:dyDescent="0.35">
      <c r="A1111" s="5" t="s">
        <v>28</v>
      </c>
      <c r="B1111" s="5" t="s">
        <v>29</v>
      </c>
      <c r="C1111" s="5">
        <v>1303015</v>
      </c>
      <c r="D1111" s="5">
        <v>1303707</v>
      </c>
      <c r="E1111" s="5" t="s">
        <v>25</v>
      </c>
      <c r="F1111" s="4">
        <f>IF(AND(E1111=E1110,(C1111-D1110)&lt;$G$2),F1110,F1110+1)</f>
        <v>604</v>
      </c>
      <c r="L1111" s="4">
        <v>1110</v>
      </c>
      <c r="M1111" s="4">
        <f>COUNTIF(F:F, L1111)</f>
        <v>1</v>
      </c>
      <c r="N1111" s="4" t="s">
        <v>200</v>
      </c>
    </row>
    <row r="1112" spans="1:14" x14ac:dyDescent="0.35">
      <c r="A1112" s="5" t="s">
        <v>28</v>
      </c>
      <c r="B1112" s="5" t="s">
        <v>29</v>
      </c>
      <c r="C1112" s="5">
        <v>1303815</v>
      </c>
      <c r="D1112" s="5">
        <v>1304348</v>
      </c>
      <c r="E1112" s="5" t="s">
        <v>25</v>
      </c>
      <c r="F1112" s="4">
        <f>IF(AND(E1112=E1111,(C1112-D1111)&lt;$G$2),F1111,F1111+1)</f>
        <v>605</v>
      </c>
      <c r="L1112" s="4">
        <v>1111</v>
      </c>
      <c r="M1112" s="4">
        <f>COUNTIF(F:F, L1112)</f>
        <v>1</v>
      </c>
      <c r="N1112" s="4" t="s">
        <v>200</v>
      </c>
    </row>
    <row r="1113" spans="1:14" x14ac:dyDescent="0.35">
      <c r="A1113" s="5" t="s">
        <v>28</v>
      </c>
      <c r="B1113" s="5" t="s">
        <v>29</v>
      </c>
      <c r="C1113" s="5">
        <v>1304382</v>
      </c>
      <c r="D1113" s="5">
        <v>1312478</v>
      </c>
      <c r="E1113" s="5" t="s">
        <v>25</v>
      </c>
      <c r="F1113" s="4">
        <f>IF(AND(E1113=E1112,(C1113-D1112)&lt;$G$2),F1112,F1112+1)</f>
        <v>605</v>
      </c>
      <c r="L1113" s="4">
        <v>1112</v>
      </c>
      <c r="M1113" s="4">
        <f>COUNTIF(F:F, L1113)</f>
        <v>1</v>
      </c>
      <c r="N1113" s="4" t="s">
        <v>200</v>
      </c>
    </row>
    <row r="1114" spans="1:14" x14ac:dyDescent="0.35">
      <c r="A1114" s="5" t="s">
        <v>28</v>
      </c>
      <c r="B1114" s="5" t="s">
        <v>29</v>
      </c>
      <c r="C1114" s="5">
        <v>1312734</v>
      </c>
      <c r="D1114" s="5">
        <v>1313501</v>
      </c>
      <c r="E1114" s="5" t="s">
        <v>25</v>
      </c>
      <c r="F1114" s="4">
        <f>IF(AND(E1114=E1113,(C1114-D1113)&lt;$G$2),F1113,F1113+1)</f>
        <v>606</v>
      </c>
      <c r="L1114" s="4">
        <v>1113</v>
      </c>
      <c r="M1114" s="4">
        <f>COUNTIF(F:F, L1114)</f>
        <v>5</v>
      </c>
      <c r="N1114" s="4" t="s">
        <v>200</v>
      </c>
    </row>
    <row r="1115" spans="1:14" x14ac:dyDescent="0.35">
      <c r="A1115" s="5" t="s">
        <v>28</v>
      </c>
      <c r="B1115" s="5" t="s">
        <v>29</v>
      </c>
      <c r="C1115" s="5">
        <v>1313514</v>
      </c>
      <c r="D1115" s="5">
        <v>1313810</v>
      </c>
      <c r="E1115" s="5" t="s">
        <v>25</v>
      </c>
      <c r="F1115" s="4">
        <f>IF(AND(E1115=E1114,(C1115-D1114)&lt;$G$2),F1114,F1114+1)</f>
        <v>606</v>
      </c>
      <c r="L1115" s="4">
        <v>1114</v>
      </c>
      <c r="M1115" s="4">
        <f>COUNTIF(F:F, L1115)</f>
        <v>3</v>
      </c>
      <c r="N1115" s="4" t="s">
        <v>200</v>
      </c>
    </row>
    <row r="1116" spans="1:14" x14ac:dyDescent="0.35">
      <c r="A1116" s="5" t="s">
        <v>28</v>
      </c>
      <c r="B1116" s="5" t="s">
        <v>29</v>
      </c>
      <c r="C1116" s="5">
        <v>1313791</v>
      </c>
      <c r="D1116" s="5">
        <v>1314345</v>
      </c>
      <c r="E1116" s="5" t="s">
        <v>25</v>
      </c>
      <c r="F1116" s="4">
        <f>IF(AND(E1116=E1115,(C1116-D1115)&lt;$G$2),F1115,F1115+1)</f>
        <v>606</v>
      </c>
      <c r="L1116" s="4">
        <v>1115</v>
      </c>
      <c r="M1116" s="4">
        <f>COUNTIF(F:F, L1116)</f>
        <v>1</v>
      </c>
      <c r="N1116" s="4" t="s">
        <v>25</v>
      </c>
    </row>
    <row r="1117" spans="1:14" x14ac:dyDescent="0.35">
      <c r="A1117" s="5" t="s">
        <v>28</v>
      </c>
      <c r="B1117" s="5" t="s">
        <v>29</v>
      </c>
      <c r="C1117" s="5">
        <v>1314338</v>
      </c>
      <c r="D1117" s="5">
        <v>1315606</v>
      </c>
      <c r="E1117" s="5" t="s">
        <v>25</v>
      </c>
      <c r="F1117" s="4">
        <f>IF(AND(E1117=E1116,(C1117-D1116)&lt;$G$2),F1116,F1116+1)</f>
        <v>606</v>
      </c>
      <c r="L1117" s="4">
        <v>1116</v>
      </c>
      <c r="M1117" s="4">
        <f>COUNTIF(F:F, L1117)</f>
        <v>1</v>
      </c>
      <c r="N1117" s="4" t="s">
        <v>200</v>
      </c>
    </row>
    <row r="1118" spans="1:14" x14ac:dyDescent="0.35">
      <c r="A1118" s="5" t="s">
        <v>28</v>
      </c>
      <c r="B1118" s="5" t="s">
        <v>29</v>
      </c>
      <c r="C1118" s="5">
        <v>1315616</v>
      </c>
      <c r="D1118" s="5">
        <v>1316542</v>
      </c>
      <c r="E1118" s="5" t="s">
        <v>25</v>
      </c>
      <c r="F1118" s="4">
        <f>IF(AND(E1118=E1117,(C1118-D1117)&lt;$G$2),F1117,F1117+1)</f>
        <v>606</v>
      </c>
      <c r="L1118" s="4">
        <v>1117</v>
      </c>
      <c r="M1118" s="4">
        <f>COUNTIF(F:F, L1118)</f>
        <v>2</v>
      </c>
      <c r="N1118" s="4" t="s">
        <v>200</v>
      </c>
    </row>
    <row r="1119" spans="1:14" x14ac:dyDescent="0.35">
      <c r="A1119" s="5" t="s">
        <v>28</v>
      </c>
      <c r="B1119" s="5" t="s">
        <v>29</v>
      </c>
      <c r="C1119" s="5">
        <v>1316936</v>
      </c>
      <c r="D1119" s="5">
        <v>1318231</v>
      </c>
      <c r="E1119" s="5" t="s">
        <v>25</v>
      </c>
      <c r="F1119" s="4">
        <f>IF(AND(E1119=E1118,(C1119-D1118)&lt;$G$2),F1118,F1118+1)</f>
        <v>607</v>
      </c>
      <c r="L1119" s="4">
        <v>1118</v>
      </c>
      <c r="M1119" s="4">
        <f>COUNTIF(F:F, L1119)</f>
        <v>4</v>
      </c>
      <c r="N1119" s="4" t="s">
        <v>200</v>
      </c>
    </row>
    <row r="1120" spans="1:14" x14ac:dyDescent="0.35">
      <c r="A1120" s="5" t="s">
        <v>28</v>
      </c>
      <c r="B1120" s="5" t="s">
        <v>29</v>
      </c>
      <c r="C1120" s="5">
        <v>1318261</v>
      </c>
      <c r="D1120" s="5">
        <v>1318995</v>
      </c>
      <c r="E1120" s="5" t="s">
        <v>25</v>
      </c>
      <c r="F1120" s="4">
        <f>IF(AND(E1120=E1119,(C1120-D1119)&lt;$G$2),F1119,F1119+1)</f>
        <v>607</v>
      </c>
      <c r="L1120" s="4">
        <v>1119</v>
      </c>
      <c r="M1120" s="4">
        <f>COUNTIF(F:F, L1120)</f>
        <v>2</v>
      </c>
      <c r="N1120" s="4" t="s">
        <v>25</v>
      </c>
    </row>
    <row r="1121" spans="1:14" x14ac:dyDescent="0.35">
      <c r="A1121" s="5" t="s">
        <v>28</v>
      </c>
      <c r="B1121" s="5" t="s">
        <v>29</v>
      </c>
      <c r="C1121" s="5">
        <v>1318979</v>
      </c>
      <c r="D1121" s="5">
        <v>1320928</v>
      </c>
      <c r="E1121" s="5" t="s">
        <v>25</v>
      </c>
      <c r="F1121" s="4">
        <f>IF(AND(E1121=E1120,(C1121-D1120)&lt;$G$2),F1120,F1120+1)</f>
        <v>607</v>
      </c>
      <c r="L1121" s="4">
        <v>1120</v>
      </c>
      <c r="M1121" s="4">
        <f>COUNTIF(F:F, L1121)</f>
        <v>1</v>
      </c>
      <c r="N1121" s="4" t="s">
        <v>200</v>
      </c>
    </row>
    <row r="1122" spans="1:14" x14ac:dyDescent="0.35">
      <c r="A1122" s="5" t="s">
        <v>28</v>
      </c>
      <c r="B1122" s="5" t="s">
        <v>29</v>
      </c>
      <c r="C1122" s="5">
        <v>1320948</v>
      </c>
      <c r="D1122" s="5">
        <v>1321901</v>
      </c>
      <c r="E1122" s="5" t="s">
        <v>25</v>
      </c>
      <c r="F1122" s="4">
        <f>IF(AND(E1122=E1121,(C1122-D1121)&lt;$G$2),F1121,F1121+1)</f>
        <v>607</v>
      </c>
      <c r="L1122" s="4">
        <v>1121</v>
      </c>
      <c r="M1122" s="4">
        <f>COUNTIF(F:F, L1122)</f>
        <v>1</v>
      </c>
      <c r="N1122" s="4" t="s">
        <v>25</v>
      </c>
    </row>
    <row r="1123" spans="1:14" x14ac:dyDescent="0.35">
      <c r="A1123" s="5" t="s">
        <v>28</v>
      </c>
      <c r="B1123" s="5" t="s">
        <v>29</v>
      </c>
      <c r="C1123" s="5">
        <v>1321915</v>
      </c>
      <c r="D1123" s="5">
        <v>1322964</v>
      </c>
      <c r="E1123" s="5" t="s">
        <v>25</v>
      </c>
      <c r="F1123" s="4">
        <f>IF(AND(E1123=E1122,(C1123-D1122)&lt;$G$2),F1122,F1122+1)</f>
        <v>607</v>
      </c>
      <c r="L1123" s="4">
        <v>1122</v>
      </c>
      <c r="M1123" s="4">
        <f>COUNTIF(F:F, L1123)</f>
        <v>1</v>
      </c>
      <c r="N1123" s="4" t="s">
        <v>200</v>
      </c>
    </row>
    <row r="1124" spans="1:14" x14ac:dyDescent="0.35">
      <c r="A1124" s="5" t="s">
        <v>28</v>
      </c>
      <c r="B1124" s="5" t="s">
        <v>29</v>
      </c>
      <c r="C1124" s="5">
        <v>1322979</v>
      </c>
      <c r="D1124" s="5">
        <v>1324004</v>
      </c>
      <c r="E1124" s="5" t="s">
        <v>25</v>
      </c>
      <c r="F1124" s="4">
        <f>IF(AND(E1124=E1123,(C1124-D1123)&lt;$G$2),F1123,F1123+1)</f>
        <v>607</v>
      </c>
      <c r="L1124" s="4">
        <v>1123</v>
      </c>
      <c r="M1124" s="4">
        <f>COUNTIF(F:F, L1124)</f>
        <v>1</v>
      </c>
      <c r="N1124" s="4" t="s">
        <v>200</v>
      </c>
    </row>
    <row r="1125" spans="1:14" x14ac:dyDescent="0.35">
      <c r="A1125" s="5" t="s">
        <v>28</v>
      </c>
      <c r="B1125" s="5" t="s">
        <v>29</v>
      </c>
      <c r="C1125" s="5">
        <v>1324034</v>
      </c>
      <c r="D1125" s="5">
        <v>1324717</v>
      </c>
      <c r="E1125" s="5" t="s">
        <v>25</v>
      </c>
      <c r="F1125" s="4">
        <f>IF(AND(E1125=E1124,(C1125-D1124)&lt;$G$2),F1124,F1124+1)</f>
        <v>607</v>
      </c>
      <c r="L1125" s="4">
        <v>1124</v>
      </c>
      <c r="M1125" s="4">
        <f>COUNTIF(F:F, L1125)</f>
        <v>1</v>
      </c>
      <c r="N1125" s="4" t="s">
        <v>200</v>
      </c>
    </row>
    <row r="1126" spans="1:14" x14ac:dyDescent="0.35">
      <c r="A1126" s="5" t="s">
        <v>28</v>
      </c>
      <c r="B1126" s="5" t="s">
        <v>29</v>
      </c>
      <c r="C1126" s="5">
        <v>1324761</v>
      </c>
      <c r="D1126" s="5">
        <v>1325726</v>
      </c>
      <c r="E1126" s="5" t="s">
        <v>25</v>
      </c>
      <c r="F1126" s="4">
        <f>IF(AND(E1126=E1125,(C1126-D1125)&lt;$G$2),F1125,F1125+1)</f>
        <v>607</v>
      </c>
      <c r="L1126" s="4">
        <v>1125</v>
      </c>
      <c r="M1126" s="4">
        <f>COUNTIF(F:F, L1126)</f>
        <v>2</v>
      </c>
      <c r="N1126" s="4" t="s">
        <v>25</v>
      </c>
    </row>
    <row r="1127" spans="1:14" x14ac:dyDescent="0.35">
      <c r="A1127" s="5" t="s">
        <v>28</v>
      </c>
      <c r="B1127" s="5" t="s">
        <v>29</v>
      </c>
      <c r="C1127" s="5">
        <v>1326215</v>
      </c>
      <c r="D1127" s="5">
        <v>1326421</v>
      </c>
      <c r="E1127" s="5" t="s">
        <v>25</v>
      </c>
      <c r="F1127" s="4">
        <f>IF(AND(E1127=E1126,(C1127-D1126)&lt;$G$2),F1126,F1126+1)</f>
        <v>608</v>
      </c>
      <c r="L1127" s="4">
        <v>1126</v>
      </c>
      <c r="M1127" s="4">
        <f>COUNTIF(F:F, L1127)</f>
        <v>1</v>
      </c>
      <c r="N1127" s="4" t="s">
        <v>25</v>
      </c>
    </row>
    <row r="1128" spans="1:14" x14ac:dyDescent="0.35">
      <c r="A1128" s="5" t="s">
        <v>28</v>
      </c>
      <c r="B1128" s="5" t="s">
        <v>29</v>
      </c>
      <c r="C1128" s="5">
        <v>1326421</v>
      </c>
      <c r="D1128" s="5">
        <v>1327470</v>
      </c>
      <c r="E1128" s="5" t="s">
        <v>25</v>
      </c>
      <c r="F1128" s="4">
        <f>IF(AND(E1128=E1127,(C1128-D1127)&lt;$G$2),F1127,F1127+1)</f>
        <v>608</v>
      </c>
      <c r="L1128" s="4">
        <v>1127</v>
      </c>
      <c r="M1128" s="4">
        <f>COUNTIF(F:F, L1128)</f>
        <v>1</v>
      </c>
      <c r="N1128" s="4" t="s">
        <v>200</v>
      </c>
    </row>
    <row r="1129" spans="1:14" x14ac:dyDescent="0.35">
      <c r="A1129" s="5" t="s">
        <v>28</v>
      </c>
      <c r="B1129" s="5" t="s">
        <v>29</v>
      </c>
      <c r="C1129" s="5">
        <v>1327671</v>
      </c>
      <c r="D1129" s="5">
        <v>1328537</v>
      </c>
      <c r="E1129" s="5" t="s">
        <v>25</v>
      </c>
      <c r="F1129" s="4">
        <f>IF(AND(E1129=E1128,(C1129-D1128)&lt;$G$2),F1128,F1128+1)</f>
        <v>609</v>
      </c>
      <c r="L1129" s="4">
        <v>1128</v>
      </c>
      <c r="M1129" s="4">
        <f>COUNTIF(F:F, L1129)</f>
        <v>1</v>
      </c>
      <c r="N1129" s="4" t="s">
        <v>200</v>
      </c>
    </row>
    <row r="1130" spans="1:14" x14ac:dyDescent="0.35">
      <c r="A1130" s="5" t="s">
        <v>28</v>
      </c>
      <c r="B1130" s="5" t="s">
        <v>29</v>
      </c>
      <c r="C1130" s="5">
        <v>1329059</v>
      </c>
      <c r="D1130" s="5">
        <v>1329826</v>
      </c>
      <c r="E1130" s="5" t="s">
        <v>25</v>
      </c>
      <c r="F1130" s="4">
        <f>IF(AND(E1130=E1129,(C1130-D1129)&lt;$G$2),F1129,F1129+1)</f>
        <v>610</v>
      </c>
      <c r="L1130" s="4">
        <v>1129</v>
      </c>
      <c r="M1130" s="4">
        <f>COUNTIF(F:F, L1130)</f>
        <v>1</v>
      </c>
      <c r="N1130" s="4" t="s">
        <v>25</v>
      </c>
    </row>
    <row r="1131" spans="1:14" x14ac:dyDescent="0.35">
      <c r="A1131" s="5" t="s">
        <v>28</v>
      </c>
      <c r="B1131" s="5" t="s">
        <v>29</v>
      </c>
      <c r="C1131" s="5">
        <v>1329905</v>
      </c>
      <c r="D1131" s="5">
        <v>1336648</v>
      </c>
      <c r="E1131" s="5" t="s">
        <v>25</v>
      </c>
      <c r="F1131" s="4">
        <f>IF(AND(E1131=E1130,(C1131-D1130)&lt;$G$2),F1130,F1130+1)</f>
        <v>610</v>
      </c>
      <c r="L1131" s="4">
        <v>1130</v>
      </c>
      <c r="M1131" s="4">
        <f>COUNTIF(F:F, L1131)</f>
        <v>1</v>
      </c>
      <c r="N1131" s="4" t="s">
        <v>200</v>
      </c>
    </row>
    <row r="1132" spans="1:14" x14ac:dyDescent="0.35">
      <c r="A1132" s="5" t="s">
        <v>28</v>
      </c>
      <c r="B1132" s="5" t="s">
        <v>29</v>
      </c>
      <c r="C1132" s="5">
        <v>1337230</v>
      </c>
      <c r="D1132" s="5">
        <v>1338900</v>
      </c>
      <c r="E1132" s="5" t="s">
        <v>25</v>
      </c>
      <c r="F1132" s="4">
        <f>IF(AND(E1132=E1131,(C1132-D1131)&lt;$G$2),F1131,F1131+1)</f>
        <v>611</v>
      </c>
      <c r="L1132" s="4">
        <v>1131</v>
      </c>
      <c r="M1132" s="4">
        <f>COUNTIF(F:F, L1132)</f>
        <v>1</v>
      </c>
      <c r="N1132" s="4" t="s">
        <v>200</v>
      </c>
    </row>
    <row r="1133" spans="1:14" x14ac:dyDescent="0.35">
      <c r="A1133" s="5" t="s">
        <v>28</v>
      </c>
      <c r="B1133" s="5" t="s">
        <v>29</v>
      </c>
      <c r="C1133" s="5">
        <v>1339034</v>
      </c>
      <c r="D1133" s="5">
        <v>1339852</v>
      </c>
      <c r="E1133" s="5" t="s">
        <v>25</v>
      </c>
      <c r="F1133" s="4">
        <f>IF(AND(E1133=E1132,(C1133-D1132)&lt;$G$2),F1132,F1132+1)</f>
        <v>612</v>
      </c>
      <c r="L1133" s="4">
        <v>1132</v>
      </c>
      <c r="M1133" s="4">
        <f>COUNTIF(F:F, L1133)</f>
        <v>1</v>
      </c>
      <c r="N1133" s="4" t="s">
        <v>200</v>
      </c>
    </row>
    <row r="1134" spans="1:14" x14ac:dyDescent="0.35">
      <c r="A1134" s="5" t="s">
        <v>28</v>
      </c>
      <c r="B1134" s="5" t="s">
        <v>29</v>
      </c>
      <c r="C1134" s="5">
        <v>1340639</v>
      </c>
      <c r="D1134" s="5">
        <v>1341892</v>
      </c>
      <c r="E1134" s="5" t="s">
        <v>25</v>
      </c>
      <c r="F1134" s="4">
        <f>IF(AND(E1134=E1133,(C1134-D1133)&lt;$G$2),F1133,F1133+1)</f>
        <v>613</v>
      </c>
      <c r="L1134" s="4">
        <v>1133</v>
      </c>
      <c r="M1134" s="4">
        <f>COUNTIF(F:F, L1134)</f>
        <v>1</v>
      </c>
      <c r="N1134" s="4" t="s">
        <v>25</v>
      </c>
    </row>
    <row r="1135" spans="1:14" x14ac:dyDescent="0.35">
      <c r="A1135" s="5" t="s">
        <v>28</v>
      </c>
      <c r="B1135" s="5" t="s">
        <v>29</v>
      </c>
      <c r="C1135" s="5">
        <v>1342108</v>
      </c>
      <c r="D1135" s="5">
        <v>1342506</v>
      </c>
      <c r="E1135" s="5" t="s">
        <v>25</v>
      </c>
      <c r="F1135" s="4">
        <f>IF(AND(E1135=E1134,(C1135-D1134)&lt;$G$2),F1134,F1134+1)</f>
        <v>614</v>
      </c>
      <c r="L1135" s="4">
        <v>1134</v>
      </c>
      <c r="M1135" s="4">
        <f>COUNTIF(F:F, L1135)</f>
        <v>1</v>
      </c>
      <c r="N1135" s="4" t="s">
        <v>200</v>
      </c>
    </row>
    <row r="1136" spans="1:14" x14ac:dyDescent="0.35">
      <c r="A1136" s="5" t="s">
        <v>28</v>
      </c>
      <c r="B1136" s="5" t="s">
        <v>29</v>
      </c>
      <c r="C1136" s="5">
        <v>1342653</v>
      </c>
      <c r="D1136" s="5">
        <v>1343105</v>
      </c>
      <c r="E1136" s="5" t="s">
        <v>25</v>
      </c>
      <c r="F1136" s="4">
        <f>IF(AND(E1136=E1135,(C1136-D1135)&lt;$G$2),F1135,F1135+1)</f>
        <v>615</v>
      </c>
      <c r="L1136" s="4">
        <v>1135</v>
      </c>
      <c r="M1136" s="4">
        <f>COUNTIF(F:F, L1136)</f>
        <v>3</v>
      </c>
      <c r="N1136" s="4" t="s">
        <v>200</v>
      </c>
    </row>
    <row r="1137" spans="1:14" x14ac:dyDescent="0.35">
      <c r="A1137" s="5" t="s">
        <v>28</v>
      </c>
      <c r="B1137" s="5" t="s">
        <v>29</v>
      </c>
      <c r="C1137" s="5">
        <v>1344250</v>
      </c>
      <c r="D1137" s="5">
        <v>1348629</v>
      </c>
      <c r="E1137" s="5" t="s">
        <v>200</v>
      </c>
      <c r="F1137" s="4">
        <f>IF(AND(E1137=E1136,(C1137-D1136)&lt;$G$2),F1136,F1136+1)</f>
        <v>616</v>
      </c>
      <c r="L1137" s="4">
        <v>1136</v>
      </c>
      <c r="M1137" s="4">
        <f>COUNTIF(F:F, L1137)</f>
        <v>7</v>
      </c>
      <c r="N1137" s="4" t="s">
        <v>200</v>
      </c>
    </row>
    <row r="1138" spans="1:14" x14ac:dyDescent="0.35">
      <c r="A1138" s="5" t="s">
        <v>28</v>
      </c>
      <c r="B1138" s="5" t="s">
        <v>29</v>
      </c>
      <c r="C1138" s="5">
        <v>1349615</v>
      </c>
      <c r="D1138" s="5">
        <v>1350226</v>
      </c>
      <c r="E1138" s="5" t="s">
        <v>25</v>
      </c>
      <c r="F1138" s="4">
        <f>IF(AND(E1138=E1137,(C1138-D1137)&lt;$G$2),F1137,F1137+1)</f>
        <v>617</v>
      </c>
      <c r="L1138" s="4">
        <v>1137</v>
      </c>
      <c r="M1138" s="4">
        <f>COUNTIF(F:F, L1138)</f>
        <v>1</v>
      </c>
      <c r="N1138" s="4" t="s">
        <v>200</v>
      </c>
    </row>
    <row r="1139" spans="1:14" x14ac:dyDescent="0.35">
      <c r="A1139" s="5" t="s">
        <v>28</v>
      </c>
      <c r="B1139" s="5" t="s">
        <v>29</v>
      </c>
      <c r="C1139" s="5">
        <v>1350223</v>
      </c>
      <c r="D1139" s="5">
        <v>1351077</v>
      </c>
      <c r="E1139" s="5" t="s">
        <v>25</v>
      </c>
      <c r="F1139" s="4">
        <f>IF(AND(E1139=E1138,(C1139-D1138)&lt;$G$2),F1138,F1138+1)</f>
        <v>617</v>
      </c>
      <c r="L1139" s="4">
        <v>1138</v>
      </c>
      <c r="M1139" s="4">
        <f>COUNTIF(F:F, L1139)</f>
        <v>1</v>
      </c>
      <c r="N1139" s="4" t="s">
        <v>25</v>
      </c>
    </row>
    <row r="1140" spans="1:14" x14ac:dyDescent="0.35">
      <c r="A1140" s="5" t="s">
        <v>28</v>
      </c>
      <c r="B1140" s="5" t="s">
        <v>29</v>
      </c>
      <c r="C1140" s="5">
        <v>1351630</v>
      </c>
      <c r="D1140" s="5">
        <v>1352949</v>
      </c>
      <c r="E1140" s="5" t="s">
        <v>25</v>
      </c>
      <c r="F1140" s="4">
        <f>IF(AND(E1140=E1139,(C1140-D1139)&lt;$G$2),F1139,F1139+1)</f>
        <v>618</v>
      </c>
      <c r="L1140" s="4">
        <v>1139</v>
      </c>
      <c r="M1140" s="4">
        <f>COUNTIF(F:F, L1140)</f>
        <v>2</v>
      </c>
      <c r="N1140" s="4" t="s">
        <v>200</v>
      </c>
    </row>
    <row r="1141" spans="1:14" x14ac:dyDescent="0.35">
      <c r="A1141" s="5" t="s">
        <v>28</v>
      </c>
      <c r="B1141" s="5" t="s">
        <v>29</v>
      </c>
      <c r="C1141" s="5">
        <v>1353580</v>
      </c>
      <c r="D1141" s="5">
        <v>1353810</v>
      </c>
      <c r="E1141" s="5" t="s">
        <v>25</v>
      </c>
      <c r="F1141" s="4">
        <f>IF(AND(E1141=E1140,(C1141-D1140)&lt;$G$2),F1140,F1140+1)</f>
        <v>619</v>
      </c>
      <c r="L1141" s="4">
        <v>1140</v>
      </c>
      <c r="M1141" s="4">
        <f>COUNTIF(F:F, L1141)</f>
        <v>1</v>
      </c>
      <c r="N1141" s="4" t="s">
        <v>200</v>
      </c>
    </row>
    <row r="1142" spans="1:14" x14ac:dyDescent="0.35">
      <c r="A1142" s="5" t="s">
        <v>28</v>
      </c>
      <c r="B1142" s="5" t="s">
        <v>29</v>
      </c>
      <c r="C1142" s="5">
        <v>1354001</v>
      </c>
      <c r="D1142" s="5">
        <v>1354384</v>
      </c>
      <c r="E1142" s="5" t="s">
        <v>25</v>
      </c>
      <c r="F1142" s="4">
        <f>IF(AND(E1142=E1141,(C1142-D1141)&lt;$G$2),F1141,F1141+1)</f>
        <v>620</v>
      </c>
      <c r="L1142" s="4">
        <v>1141</v>
      </c>
      <c r="M1142" s="4">
        <f>COUNTIF(F:F, L1142)</f>
        <v>1</v>
      </c>
      <c r="N1142" s="4" t="s">
        <v>200</v>
      </c>
    </row>
    <row r="1143" spans="1:14" x14ac:dyDescent="0.35">
      <c r="A1143" s="5" t="s">
        <v>28</v>
      </c>
      <c r="B1143" s="5" t="s">
        <v>29</v>
      </c>
      <c r="C1143" s="5">
        <v>1354686</v>
      </c>
      <c r="D1143" s="5">
        <v>1355153</v>
      </c>
      <c r="E1143" s="5" t="s">
        <v>200</v>
      </c>
      <c r="F1143" s="4">
        <f>IF(AND(E1143=E1142,(C1143-D1142)&lt;$G$2),F1142,F1142+1)</f>
        <v>621</v>
      </c>
      <c r="L1143" s="4">
        <v>1142</v>
      </c>
      <c r="M1143" s="4">
        <f>COUNTIF(F:F, L1143)</f>
        <v>1</v>
      </c>
      <c r="N1143" s="4" t="s">
        <v>25</v>
      </c>
    </row>
    <row r="1144" spans="1:14" x14ac:dyDescent="0.35">
      <c r="A1144" s="5" t="s">
        <v>28</v>
      </c>
      <c r="B1144" s="5" t="s">
        <v>29</v>
      </c>
      <c r="C1144" s="5">
        <v>1355437</v>
      </c>
      <c r="D1144" s="5">
        <v>1356291</v>
      </c>
      <c r="E1144" s="5" t="s">
        <v>25</v>
      </c>
      <c r="F1144" s="4">
        <f>IF(AND(E1144=E1143,(C1144-D1143)&lt;$G$2),F1143,F1143+1)</f>
        <v>622</v>
      </c>
      <c r="L1144" s="4">
        <v>1143</v>
      </c>
      <c r="M1144" s="4">
        <f>COUNTIF(F:F, L1144)</f>
        <v>1</v>
      </c>
      <c r="N1144" s="4" t="s">
        <v>200</v>
      </c>
    </row>
    <row r="1145" spans="1:14" x14ac:dyDescent="0.35">
      <c r="A1145" s="5" t="s">
        <v>28</v>
      </c>
      <c r="B1145" s="5" t="s">
        <v>29</v>
      </c>
      <c r="C1145" s="5">
        <v>1356431</v>
      </c>
      <c r="D1145" s="5">
        <v>1357096</v>
      </c>
      <c r="E1145" s="5" t="s">
        <v>25</v>
      </c>
      <c r="F1145" s="4">
        <f>IF(AND(E1145=E1144,(C1145-D1144)&lt;$G$2),F1144,F1144+1)</f>
        <v>623</v>
      </c>
      <c r="L1145" s="4">
        <v>1144</v>
      </c>
      <c r="M1145" s="4">
        <f>COUNTIF(F:F, L1145)</f>
        <v>1</v>
      </c>
      <c r="N1145" s="4" t="s">
        <v>25</v>
      </c>
    </row>
    <row r="1146" spans="1:14" x14ac:dyDescent="0.35">
      <c r="A1146" s="5" t="s">
        <v>28</v>
      </c>
      <c r="B1146" s="5" t="s">
        <v>29</v>
      </c>
      <c r="C1146" s="5">
        <v>1357071</v>
      </c>
      <c r="D1146" s="5">
        <v>1357385</v>
      </c>
      <c r="E1146" s="5" t="s">
        <v>25</v>
      </c>
      <c r="F1146" s="4">
        <f>IF(AND(E1146=E1145,(C1146-D1145)&lt;$G$2),F1145,F1145+1)</f>
        <v>623</v>
      </c>
      <c r="L1146" s="4">
        <v>1145</v>
      </c>
      <c r="M1146" s="4">
        <f>COUNTIF(F:F, L1146)</f>
        <v>1</v>
      </c>
      <c r="N1146" s="4" t="s">
        <v>200</v>
      </c>
    </row>
    <row r="1147" spans="1:14" x14ac:dyDescent="0.35">
      <c r="A1147" s="5" t="s">
        <v>28</v>
      </c>
      <c r="B1147" s="5" t="s">
        <v>29</v>
      </c>
      <c r="C1147" s="5">
        <v>1357753</v>
      </c>
      <c r="D1147" s="5">
        <v>1358679</v>
      </c>
      <c r="E1147" s="5" t="s">
        <v>25</v>
      </c>
      <c r="F1147" s="4">
        <f>IF(AND(E1147=E1146,(C1147-D1146)&lt;$G$2),F1146,F1146+1)</f>
        <v>624</v>
      </c>
      <c r="L1147" s="4">
        <v>1146</v>
      </c>
      <c r="M1147" s="4">
        <f>COUNTIF(F:F, L1147)</f>
        <v>1</v>
      </c>
      <c r="N1147" s="4" t="s">
        <v>200</v>
      </c>
    </row>
    <row r="1148" spans="1:14" x14ac:dyDescent="0.35">
      <c r="A1148" s="5" t="s">
        <v>28</v>
      </c>
      <c r="B1148" s="5" t="s">
        <v>29</v>
      </c>
      <c r="C1148" s="5">
        <v>1358812</v>
      </c>
      <c r="D1148" s="5">
        <v>1359876</v>
      </c>
      <c r="E1148" s="5" t="s">
        <v>25</v>
      </c>
      <c r="F1148" s="4">
        <f>IF(AND(E1148=E1147,(C1148-D1147)&lt;$G$2),F1147,F1147+1)</f>
        <v>625</v>
      </c>
      <c r="L1148" s="4">
        <v>1147</v>
      </c>
      <c r="M1148" s="4">
        <f>COUNTIF(F:F, L1148)</f>
        <v>1</v>
      </c>
      <c r="N1148" s="4" t="s">
        <v>200</v>
      </c>
    </row>
    <row r="1149" spans="1:14" x14ac:dyDescent="0.35">
      <c r="A1149" s="5" t="s">
        <v>28</v>
      </c>
      <c r="B1149" s="5" t="s">
        <v>29</v>
      </c>
      <c r="C1149" s="5">
        <v>1360269</v>
      </c>
      <c r="D1149" s="5">
        <v>1362071</v>
      </c>
      <c r="E1149" s="5" t="s">
        <v>25</v>
      </c>
      <c r="F1149" s="4">
        <f>IF(AND(E1149=E1148,(C1149-D1148)&lt;$G$2),F1148,F1148+1)</f>
        <v>626</v>
      </c>
      <c r="L1149" s="4">
        <v>1148</v>
      </c>
      <c r="M1149" s="4">
        <f>COUNTIF(F:F, L1149)</f>
        <v>1</v>
      </c>
      <c r="N1149" s="4" t="s">
        <v>200</v>
      </c>
    </row>
    <row r="1150" spans="1:14" x14ac:dyDescent="0.35">
      <c r="A1150" s="5" t="s">
        <v>28</v>
      </c>
      <c r="B1150" s="5" t="s">
        <v>29</v>
      </c>
      <c r="C1150" s="5">
        <v>1362085</v>
      </c>
      <c r="D1150" s="5">
        <v>1363593</v>
      </c>
      <c r="E1150" s="5" t="s">
        <v>25</v>
      </c>
      <c r="F1150" s="4">
        <f>IF(AND(E1150=E1149,(C1150-D1149)&lt;$G$2),F1149,F1149+1)</f>
        <v>626</v>
      </c>
      <c r="L1150" s="4">
        <v>1149</v>
      </c>
      <c r="M1150" s="4">
        <f>COUNTIF(F:F, L1150)</f>
        <v>2</v>
      </c>
      <c r="N1150" s="4" t="s">
        <v>25</v>
      </c>
    </row>
    <row r="1151" spans="1:14" x14ac:dyDescent="0.35">
      <c r="A1151" s="5" t="s">
        <v>28</v>
      </c>
      <c r="B1151" s="5" t="s">
        <v>29</v>
      </c>
      <c r="C1151" s="5">
        <v>1363740</v>
      </c>
      <c r="D1151" s="5">
        <v>1365200</v>
      </c>
      <c r="E1151" s="5" t="s">
        <v>25</v>
      </c>
      <c r="F1151" s="4">
        <f>IF(AND(E1151=E1150,(C1151-D1150)&lt;$G$2),F1150,F1150+1)</f>
        <v>627</v>
      </c>
      <c r="L1151" s="4">
        <v>1150</v>
      </c>
      <c r="M1151" s="4">
        <f>COUNTIF(F:F, L1151)</f>
        <v>1</v>
      </c>
      <c r="N1151" s="4" t="s">
        <v>25</v>
      </c>
    </row>
    <row r="1152" spans="1:14" x14ac:dyDescent="0.35">
      <c r="A1152" s="5" t="s">
        <v>28</v>
      </c>
      <c r="B1152" s="5" t="s">
        <v>29</v>
      </c>
      <c r="C1152" s="5">
        <v>1365422</v>
      </c>
      <c r="D1152" s="5">
        <v>1366051</v>
      </c>
      <c r="E1152" s="5" t="s">
        <v>25</v>
      </c>
      <c r="F1152" s="4">
        <f>IF(AND(E1152=E1151,(C1152-D1151)&lt;$G$2),F1151,F1151+1)</f>
        <v>628</v>
      </c>
      <c r="L1152" s="4">
        <v>1151</v>
      </c>
      <c r="M1152" s="4">
        <f>COUNTIF(F:F, L1152)</f>
        <v>1</v>
      </c>
      <c r="N1152" s="4" t="s">
        <v>200</v>
      </c>
    </row>
    <row r="1153" spans="1:14" x14ac:dyDescent="0.35">
      <c r="A1153" s="5" t="s">
        <v>28</v>
      </c>
      <c r="B1153" s="5" t="s">
        <v>29</v>
      </c>
      <c r="C1153" s="5">
        <v>1366719</v>
      </c>
      <c r="D1153" s="5">
        <v>1367390</v>
      </c>
      <c r="E1153" s="5" t="s">
        <v>200</v>
      </c>
      <c r="F1153" s="4">
        <f>IF(AND(E1153=E1152,(C1153-D1152)&lt;$G$2),F1152,F1152+1)</f>
        <v>629</v>
      </c>
      <c r="L1153" s="4">
        <v>1152</v>
      </c>
      <c r="M1153" s="4">
        <f>COUNTIF(F:F, L1153)</f>
        <v>2</v>
      </c>
      <c r="N1153" s="4" t="s">
        <v>25</v>
      </c>
    </row>
    <row r="1154" spans="1:14" x14ac:dyDescent="0.35">
      <c r="A1154" s="5" t="s">
        <v>28</v>
      </c>
      <c r="B1154" s="5" t="s">
        <v>29</v>
      </c>
      <c r="C1154" s="5">
        <v>1367542</v>
      </c>
      <c r="D1154" s="5">
        <v>1368447</v>
      </c>
      <c r="E1154" s="5" t="s">
        <v>200</v>
      </c>
      <c r="F1154" s="4">
        <f>IF(AND(E1154=E1153,(C1154-D1153)&lt;$G$2),F1153,F1153+1)</f>
        <v>630</v>
      </c>
      <c r="L1154" s="4">
        <v>1153</v>
      </c>
      <c r="M1154" s="4">
        <f>COUNTIF(F:F, L1154)</f>
        <v>1</v>
      </c>
      <c r="N1154" s="4" t="s">
        <v>200</v>
      </c>
    </row>
    <row r="1155" spans="1:14" x14ac:dyDescent="0.35">
      <c r="A1155" s="5" t="s">
        <v>28</v>
      </c>
      <c r="B1155" s="5" t="s">
        <v>29</v>
      </c>
      <c r="C1155" s="5">
        <v>1368629</v>
      </c>
      <c r="D1155" s="5">
        <v>1369594</v>
      </c>
      <c r="E1155" s="5" t="s">
        <v>25</v>
      </c>
      <c r="F1155" s="4">
        <f>IF(AND(E1155=E1154,(C1155-D1154)&lt;$G$2),F1154,F1154+1)</f>
        <v>631</v>
      </c>
      <c r="L1155" s="4">
        <v>1154</v>
      </c>
      <c r="M1155" s="4">
        <f>COUNTIF(F:F, L1155)</f>
        <v>1</v>
      </c>
      <c r="N1155" s="4" t="s">
        <v>25</v>
      </c>
    </row>
    <row r="1156" spans="1:14" x14ac:dyDescent="0.35">
      <c r="A1156" s="5" t="s">
        <v>28</v>
      </c>
      <c r="B1156" s="5" t="s">
        <v>29</v>
      </c>
      <c r="C1156" s="5">
        <v>1369706</v>
      </c>
      <c r="D1156" s="5">
        <v>1370371</v>
      </c>
      <c r="E1156" s="5" t="s">
        <v>200</v>
      </c>
      <c r="F1156" s="4">
        <f>IF(AND(E1156=E1155,(C1156-D1155)&lt;$G$2),F1155,F1155+1)</f>
        <v>632</v>
      </c>
      <c r="L1156" s="4">
        <v>1155</v>
      </c>
      <c r="M1156" s="4">
        <f>COUNTIF(F:F, L1156)</f>
        <v>1</v>
      </c>
      <c r="N1156" s="4" t="s">
        <v>200</v>
      </c>
    </row>
    <row r="1157" spans="1:14" x14ac:dyDescent="0.35">
      <c r="A1157" s="5" t="s">
        <v>28</v>
      </c>
      <c r="B1157" s="5" t="s">
        <v>29</v>
      </c>
      <c r="C1157" s="5">
        <v>1370554</v>
      </c>
      <c r="D1157" s="5">
        <v>1371054</v>
      </c>
      <c r="E1157" s="5" t="s">
        <v>25</v>
      </c>
      <c r="F1157" s="4">
        <f>IF(AND(E1157=E1156,(C1157-D1156)&lt;$G$2),F1156,F1156+1)</f>
        <v>633</v>
      </c>
      <c r="L1157" s="4">
        <v>1156</v>
      </c>
      <c r="M1157" s="4">
        <f>COUNTIF(F:F, L1157)</f>
        <v>3</v>
      </c>
      <c r="N1157" s="4" t="s">
        <v>200</v>
      </c>
    </row>
    <row r="1158" spans="1:14" x14ac:dyDescent="0.35">
      <c r="A1158" s="5" t="s">
        <v>28</v>
      </c>
      <c r="B1158" s="5" t="s">
        <v>29</v>
      </c>
      <c r="C1158" s="5">
        <v>1371054</v>
      </c>
      <c r="D1158" s="5">
        <v>1373348</v>
      </c>
      <c r="E1158" s="5" t="s">
        <v>25</v>
      </c>
      <c r="F1158" s="4">
        <f>IF(AND(E1158=E1157,(C1158-D1157)&lt;$G$2),F1157,F1157+1)</f>
        <v>633</v>
      </c>
      <c r="L1158" s="4">
        <v>1157</v>
      </c>
      <c r="M1158" s="4">
        <f>COUNTIF(F:F, L1158)</f>
        <v>1</v>
      </c>
      <c r="N1158" s="4" t="s">
        <v>200</v>
      </c>
    </row>
    <row r="1159" spans="1:14" x14ac:dyDescent="0.35">
      <c r="A1159" s="5" t="s">
        <v>28</v>
      </c>
      <c r="B1159" s="5" t="s">
        <v>29</v>
      </c>
      <c r="C1159" s="5">
        <v>1373361</v>
      </c>
      <c r="D1159" s="5">
        <v>1375736</v>
      </c>
      <c r="E1159" s="5" t="s">
        <v>25</v>
      </c>
      <c r="F1159" s="4">
        <f>IF(AND(E1159=E1158,(C1159-D1158)&lt;$G$2),F1158,F1158+1)</f>
        <v>633</v>
      </c>
      <c r="L1159" s="4">
        <v>1158</v>
      </c>
      <c r="M1159" s="4">
        <f>COUNTIF(F:F, L1159)</f>
        <v>2</v>
      </c>
      <c r="N1159" s="4" t="s">
        <v>25</v>
      </c>
    </row>
    <row r="1160" spans="1:14" x14ac:dyDescent="0.35">
      <c r="A1160" s="5" t="s">
        <v>28</v>
      </c>
      <c r="B1160" s="5" t="s">
        <v>29</v>
      </c>
      <c r="C1160" s="5">
        <v>1375886</v>
      </c>
      <c r="D1160" s="5">
        <v>1376266</v>
      </c>
      <c r="E1160" s="5" t="s">
        <v>25</v>
      </c>
      <c r="F1160" s="4">
        <f>IF(AND(E1160=E1159,(C1160-D1159)&lt;$G$2),F1159,F1159+1)</f>
        <v>634</v>
      </c>
      <c r="L1160" s="4">
        <v>1159</v>
      </c>
      <c r="M1160" s="4">
        <f>COUNTIF(F:F, L1160)</f>
        <v>1</v>
      </c>
      <c r="N1160" s="4" t="s">
        <v>200</v>
      </c>
    </row>
    <row r="1161" spans="1:14" x14ac:dyDescent="0.35">
      <c r="A1161" s="5" t="s">
        <v>28</v>
      </c>
      <c r="B1161" s="5" t="s">
        <v>29</v>
      </c>
      <c r="C1161" s="5">
        <v>1376737</v>
      </c>
      <c r="D1161" s="5">
        <v>1377954</v>
      </c>
      <c r="E1161" s="5" t="s">
        <v>25</v>
      </c>
      <c r="F1161" s="4">
        <f>IF(AND(E1161=E1160,(C1161-D1160)&lt;$G$2),F1160,F1160+1)</f>
        <v>635</v>
      </c>
      <c r="L1161" s="4">
        <v>1160</v>
      </c>
      <c r="M1161" s="4">
        <f>COUNTIF(F:F, L1161)</f>
        <v>1</v>
      </c>
      <c r="N1161" s="4" t="s">
        <v>200</v>
      </c>
    </row>
    <row r="1162" spans="1:14" x14ac:dyDescent="0.35">
      <c r="A1162" s="5" t="s">
        <v>28</v>
      </c>
      <c r="B1162" s="5" t="s">
        <v>29</v>
      </c>
      <c r="C1162" s="5">
        <v>1378041</v>
      </c>
      <c r="D1162" s="5">
        <v>1379066</v>
      </c>
      <c r="E1162" s="5" t="s">
        <v>25</v>
      </c>
      <c r="F1162" s="4">
        <f>IF(AND(E1162=E1161,(C1162-D1161)&lt;$G$2),F1161,F1161+1)</f>
        <v>635</v>
      </c>
      <c r="L1162" s="4">
        <v>1161</v>
      </c>
      <c r="M1162" s="4">
        <f>COUNTIF(F:F, L1162)</f>
        <v>2</v>
      </c>
      <c r="N1162" s="4" t="s">
        <v>200</v>
      </c>
    </row>
    <row r="1163" spans="1:14" x14ac:dyDescent="0.35">
      <c r="A1163" s="5" t="s">
        <v>28</v>
      </c>
      <c r="B1163" s="5" t="s">
        <v>29</v>
      </c>
      <c r="C1163" s="5">
        <v>1379348</v>
      </c>
      <c r="D1163" s="5">
        <v>1381675</v>
      </c>
      <c r="E1163" s="5" t="s">
        <v>25</v>
      </c>
      <c r="F1163" s="4">
        <f>IF(AND(E1163=E1162,(C1163-D1162)&lt;$G$2),F1162,F1162+1)</f>
        <v>636</v>
      </c>
      <c r="L1163" s="4">
        <v>1162</v>
      </c>
      <c r="M1163" s="4">
        <f>COUNTIF(F:F, L1163)</f>
        <v>3</v>
      </c>
      <c r="N1163" s="4" t="s">
        <v>25</v>
      </c>
    </row>
    <row r="1164" spans="1:14" x14ac:dyDescent="0.35">
      <c r="A1164" s="5" t="s">
        <v>28</v>
      </c>
      <c r="B1164" s="5" t="s">
        <v>29</v>
      </c>
      <c r="C1164" s="5">
        <v>1382026</v>
      </c>
      <c r="D1164" s="5">
        <v>1382460</v>
      </c>
      <c r="E1164" s="5" t="s">
        <v>25</v>
      </c>
      <c r="F1164" s="4">
        <f>IF(AND(E1164=E1163,(C1164-D1163)&lt;$G$2),F1163,F1163+1)</f>
        <v>637</v>
      </c>
      <c r="L1164" s="4">
        <v>1163</v>
      </c>
      <c r="M1164" s="4">
        <f>COUNTIF(F:F, L1164)</f>
        <v>1</v>
      </c>
      <c r="N1164" s="4" t="s">
        <v>200</v>
      </c>
    </row>
    <row r="1165" spans="1:14" x14ac:dyDescent="0.35">
      <c r="A1165" s="5" t="s">
        <v>28</v>
      </c>
      <c r="B1165" s="5" t="s">
        <v>29</v>
      </c>
      <c r="C1165" s="5">
        <v>1382620</v>
      </c>
      <c r="D1165" s="5">
        <v>1384356</v>
      </c>
      <c r="E1165" s="5" t="s">
        <v>25</v>
      </c>
      <c r="F1165" s="4">
        <f>IF(AND(E1165=E1164,(C1165-D1164)&lt;$G$2),F1164,F1164+1)</f>
        <v>638</v>
      </c>
      <c r="L1165" s="4">
        <v>1164</v>
      </c>
      <c r="M1165" s="4">
        <f>COUNTIF(F:F, L1165)</f>
        <v>1</v>
      </c>
      <c r="N1165" s="4" t="s">
        <v>200</v>
      </c>
    </row>
    <row r="1166" spans="1:14" x14ac:dyDescent="0.35">
      <c r="A1166" s="5" t="s">
        <v>28</v>
      </c>
      <c r="B1166" s="5" t="s">
        <v>29</v>
      </c>
      <c r="C1166" s="5">
        <v>1384346</v>
      </c>
      <c r="D1166" s="5">
        <v>1386229</v>
      </c>
      <c r="E1166" s="5" t="s">
        <v>25</v>
      </c>
      <c r="F1166" s="4">
        <f>IF(AND(E1166=E1165,(C1166-D1165)&lt;$G$2),F1165,F1165+1)</f>
        <v>638</v>
      </c>
      <c r="L1166" s="4">
        <v>1165</v>
      </c>
      <c r="M1166" s="4">
        <f>COUNTIF(F:F, L1166)</f>
        <v>1</v>
      </c>
      <c r="N1166" s="4" t="s">
        <v>200</v>
      </c>
    </row>
    <row r="1167" spans="1:14" x14ac:dyDescent="0.35">
      <c r="A1167" s="5" t="s">
        <v>28</v>
      </c>
      <c r="B1167" s="5" t="s">
        <v>29</v>
      </c>
      <c r="C1167" s="5">
        <v>1387819</v>
      </c>
      <c r="D1167" s="5">
        <v>1390038</v>
      </c>
      <c r="E1167" s="5" t="s">
        <v>25</v>
      </c>
      <c r="F1167" s="4">
        <f>IF(AND(E1167=E1166,(C1167-D1166)&lt;$G$2),F1166,F1166+1)</f>
        <v>639</v>
      </c>
      <c r="L1167" s="4">
        <v>1166</v>
      </c>
      <c r="M1167" s="4">
        <f>COUNTIF(F:F, L1167)</f>
        <v>1</v>
      </c>
      <c r="N1167" s="4" t="s">
        <v>25</v>
      </c>
    </row>
    <row r="1168" spans="1:14" x14ac:dyDescent="0.35">
      <c r="A1168" s="5" t="s">
        <v>28</v>
      </c>
      <c r="B1168" s="5" t="s">
        <v>29</v>
      </c>
      <c r="C1168" s="5">
        <v>1390113</v>
      </c>
      <c r="D1168" s="5">
        <v>1390550</v>
      </c>
      <c r="E1168" s="5" t="s">
        <v>25</v>
      </c>
      <c r="F1168" s="4">
        <f>IF(AND(E1168=E1167,(C1168-D1167)&lt;$G$2),F1167,F1167+1)</f>
        <v>639</v>
      </c>
      <c r="L1168" s="4">
        <v>1167</v>
      </c>
      <c r="M1168" s="4">
        <f>COUNTIF(F:F, L1168)</f>
        <v>1</v>
      </c>
      <c r="N1168" s="4" t="s">
        <v>200</v>
      </c>
    </row>
    <row r="1169" spans="1:14" x14ac:dyDescent="0.35">
      <c r="A1169" s="5" t="s">
        <v>28</v>
      </c>
      <c r="B1169" s="5" t="s">
        <v>29</v>
      </c>
      <c r="C1169" s="5">
        <v>1391099</v>
      </c>
      <c r="D1169" s="5">
        <v>1391710</v>
      </c>
      <c r="E1169" s="5" t="s">
        <v>25</v>
      </c>
      <c r="F1169" s="4">
        <f>IF(AND(E1169=E1168,(C1169-D1168)&lt;$G$2),F1168,F1168+1)</f>
        <v>640</v>
      </c>
      <c r="L1169" s="4">
        <v>1168</v>
      </c>
      <c r="M1169" s="4">
        <f>COUNTIF(F:F, L1169)</f>
        <v>1</v>
      </c>
      <c r="N1169" s="4" t="s">
        <v>200</v>
      </c>
    </row>
    <row r="1170" spans="1:14" x14ac:dyDescent="0.35">
      <c r="A1170" s="5" t="s">
        <v>28</v>
      </c>
      <c r="B1170" s="5" t="s">
        <v>29</v>
      </c>
      <c r="C1170" s="5">
        <v>1391707</v>
      </c>
      <c r="D1170" s="5">
        <v>1392561</v>
      </c>
      <c r="E1170" s="5" t="s">
        <v>25</v>
      </c>
      <c r="F1170" s="4">
        <f>IF(AND(E1170=E1169,(C1170-D1169)&lt;$G$2),F1169,F1169+1)</f>
        <v>640</v>
      </c>
      <c r="L1170" s="4">
        <v>1169</v>
      </c>
      <c r="M1170" s="4">
        <f>COUNTIF(F:F, L1170)</f>
        <v>4</v>
      </c>
      <c r="N1170" s="4" t="s">
        <v>200</v>
      </c>
    </row>
    <row r="1171" spans="1:14" x14ac:dyDescent="0.35">
      <c r="A1171" s="5" t="s">
        <v>28</v>
      </c>
      <c r="B1171" s="5" t="s">
        <v>29</v>
      </c>
      <c r="C1171" s="5">
        <v>1393123</v>
      </c>
      <c r="D1171" s="5">
        <v>1394349</v>
      </c>
      <c r="E1171" s="5" t="s">
        <v>25</v>
      </c>
      <c r="F1171" s="4">
        <f>IF(AND(E1171=E1170,(C1171-D1170)&lt;$G$2),F1170,F1170+1)</f>
        <v>641</v>
      </c>
      <c r="L1171" s="4">
        <v>1170</v>
      </c>
      <c r="M1171" s="4">
        <f>COUNTIF(F:F, L1171)</f>
        <v>2</v>
      </c>
      <c r="N1171" s="4" t="s">
        <v>200</v>
      </c>
    </row>
    <row r="1172" spans="1:14" x14ac:dyDescent="0.35">
      <c r="A1172" s="5" t="s">
        <v>28</v>
      </c>
      <c r="B1172" s="5" t="s">
        <v>29</v>
      </c>
      <c r="C1172" s="5">
        <v>1394990</v>
      </c>
      <c r="D1172" s="5">
        <v>1396177</v>
      </c>
      <c r="E1172" s="5" t="s">
        <v>200</v>
      </c>
      <c r="F1172" s="4">
        <f>IF(AND(E1172=E1171,(C1172-D1171)&lt;$G$2),F1171,F1171+1)</f>
        <v>642</v>
      </c>
      <c r="L1172" s="4">
        <v>1171</v>
      </c>
      <c r="M1172" s="4">
        <f>COUNTIF(F:F, L1172)</f>
        <v>1</v>
      </c>
      <c r="N1172" s="4" t="s">
        <v>200</v>
      </c>
    </row>
    <row r="1173" spans="1:14" x14ac:dyDescent="0.35">
      <c r="A1173" s="5" t="s">
        <v>28</v>
      </c>
      <c r="B1173" s="5" t="s">
        <v>29</v>
      </c>
      <c r="C1173" s="5">
        <v>1396177</v>
      </c>
      <c r="D1173" s="5">
        <v>1396656</v>
      </c>
      <c r="E1173" s="5" t="s">
        <v>200</v>
      </c>
      <c r="F1173" s="4">
        <f>IF(AND(E1173=E1172,(C1173-D1172)&lt;$G$2),F1172,F1172+1)</f>
        <v>642</v>
      </c>
      <c r="L1173" s="4">
        <v>1172</v>
      </c>
      <c r="M1173" s="4">
        <f>COUNTIF(F:F, L1173)</f>
        <v>7</v>
      </c>
      <c r="N1173" s="4" t="s">
        <v>200</v>
      </c>
    </row>
    <row r="1174" spans="1:14" x14ac:dyDescent="0.35">
      <c r="A1174" s="5" t="s">
        <v>28</v>
      </c>
      <c r="B1174" s="5" t="s">
        <v>29</v>
      </c>
      <c r="C1174" s="5">
        <v>1396856</v>
      </c>
      <c r="D1174" s="5">
        <v>1397953</v>
      </c>
      <c r="E1174" s="5" t="s">
        <v>25</v>
      </c>
      <c r="F1174" s="4">
        <f>IF(AND(E1174=E1173,(C1174-D1173)&lt;$G$2),F1173,F1173+1)</f>
        <v>643</v>
      </c>
      <c r="L1174" s="4">
        <v>1173</v>
      </c>
      <c r="M1174" s="4">
        <f>COUNTIF(F:F, L1174)</f>
        <v>6</v>
      </c>
      <c r="N1174" s="4" t="s">
        <v>200</v>
      </c>
    </row>
    <row r="1175" spans="1:14" x14ac:dyDescent="0.35">
      <c r="A1175" s="5" t="s">
        <v>28</v>
      </c>
      <c r="B1175" s="5" t="s">
        <v>29</v>
      </c>
      <c r="C1175" s="5">
        <v>1397974</v>
      </c>
      <c r="D1175" s="5">
        <v>1400304</v>
      </c>
      <c r="E1175" s="5" t="s">
        <v>25</v>
      </c>
      <c r="F1175" s="4">
        <f>IF(AND(E1175=E1174,(C1175-D1174)&lt;$G$2),F1174,F1174+1)</f>
        <v>643</v>
      </c>
      <c r="L1175" s="4">
        <v>1174</v>
      </c>
      <c r="M1175" s="4">
        <f>COUNTIF(F:F, L1175)</f>
        <v>3</v>
      </c>
      <c r="N1175" s="4" t="s">
        <v>200</v>
      </c>
    </row>
    <row r="1176" spans="1:14" x14ac:dyDescent="0.35">
      <c r="A1176" s="5" t="s">
        <v>28</v>
      </c>
      <c r="B1176" s="5" t="s">
        <v>29</v>
      </c>
      <c r="C1176" s="5">
        <v>1400301</v>
      </c>
      <c r="D1176" s="5">
        <v>1401056</v>
      </c>
      <c r="E1176" s="5" t="s">
        <v>200</v>
      </c>
      <c r="F1176" s="4">
        <f>IF(AND(E1176=E1175,(C1176-D1175)&lt;$G$2),F1175,F1175+1)</f>
        <v>644</v>
      </c>
      <c r="L1176" s="4">
        <v>1175</v>
      </c>
      <c r="M1176" s="4">
        <f>COUNTIF(F:F, L1176)</f>
        <v>1</v>
      </c>
      <c r="N1176" s="4" t="s">
        <v>200</v>
      </c>
    </row>
    <row r="1177" spans="1:14" x14ac:dyDescent="0.35">
      <c r="A1177" s="5" t="s">
        <v>28</v>
      </c>
      <c r="B1177" s="5" t="s">
        <v>29</v>
      </c>
      <c r="C1177" s="5">
        <v>1402230</v>
      </c>
      <c r="D1177" s="5">
        <v>1402832</v>
      </c>
      <c r="E1177" s="5" t="s">
        <v>25</v>
      </c>
      <c r="F1177" s="4">
        <f>IF(AND(E1177=E1176,(C1177-D1176)&lt;$G$2),F1176,F1176+1)</f>
        <v>645</v>
      </c>
      <c r="L1177" s="4">
        <v>1176</v>
      </c>
      <c r="M1177" s="4">
        <f>COUNTIF(F:F, L1177)</f>
        <v>1</v>
      </c>
      <c r="N1177" s="4" t="s">
        <v>25</v>
      </c>
    </row>
    <row r="1178" spans="1:14" x14ac:dyDescent="0.35">
      <c r="A1178" s="5" t="s">
        <v>28</v>
      </c>
      <c r="B1178" s="5" t="s">
        <v>29</v>
      </c>
      <c r="C1178" s="5">
        <v>1404036</v>
      </c>
      <c r="D1178" s="5">
        <v>1405409</v>
      </c>
      <c r="E1178" s="5" t="s">
        <v>200</v>
      </c>
      <c r="F1178" s="4">
        <f>IF(AND(E1178=E1177,(C1178-D1177)&lt;$G$2),F1177,F1177+1)</f>
        <v>646</v>
      </c>
      <c r="L1178" s="4">
        <v>1177</v>
      </c>
      <c r="M1178" s="4">
        <f>COUNTIF(F:F, L1178)</f>
        <v>2</v>
      </c>
      <c r="N1178" s="4" t="s">
        <v>200</v>
      </c>
    </row>
    <row r="1179" spans="1:14" x14ac:dyDescent="0.35">
      <c r="A1179" s="5" t="s">
        <v>28</v>
      </c>
      <c r="B1179" s="5" t="s">
        <v>29</v>
      </c>
      <c r="C1179" s="5">
        <v>1405731</v>
      </c>
      <c r="D1179" s="5">
        <v>1406975</v>
      </c>
      <c r="E1179" s="5" t="s">
        <v>25</v>
      </c>
      <c r="F1179" s="4">
        <f>IF(AND(E1179=E1178,(C1179-D1178)&lt;$G$2),F1178,F1178+1)</f>
        <v>647</v>
      </c>
      <c r="L1179" s="4">
        <v>1178</v>
      </c>
      <c r="M1179" s="4">
        <f>COUNTIF(F:F, L1179)</f>
        <v>9</v>
      </c>
      <c r="N1179" s="4" t="s">
        <v>200</v>
      </c>
    </row>
    <row r="1180" spans="1:14" x14ac:dyDescent="0.35">
      <c r="A1180" s="5" t="s">
        <v>28</v>
      </c>
      <c r="B1180" s="5" t="s">
        <v>29</v>
      </c>
      <c r="C1180" s="5">
        <v>1407416</v>
      </c>
      <c r="D1180" s="5">
        <v>1407958</v>
      </c>
      <c r="E1180" s="5" t="s">
        <v>200</v>
      </c>
      <c r="F1180" s="4">
        <f>IF(AND(E1180=E1179,(C1180-D1179)&lt;$G$2),F1179,F1179+1)</f>
        <v>648</v>
      </c>
      <c r="L1180" s="4">
        <v>1179</v>
      </c>
      <c r="M1180" s="4">
        <f>COUNTIF(F:F, L1180)</f>
        <v>3</v>
      </c>
      <c r="N1180" s="4" t="s">
        <v>200</v>
      </c>
    </row>
    <row r="1181" spans="1:14" x14ac:dyDescent="0.35">
      <c r="A1181" s="5" t="s">
        <v>28</v>
      </c>
      <c r="B1181" s="5" t="s">
        <v>29</v>
      </c>
      <c r="C1181" s="5">
        <v>1408465</v>
      </c>
      <c r="D1181" s="5">
        <v>1408740</v>
      </c>
      <c r="E1181" s="5" t="s">
        <v>25</v>
      </c>
      <c r="F1181" s="4">
        <f>IF(AND(E1181=E1180,(C1181-D1180)&lt;$G$2),F1180,F1180+1)</f>
        <v>649</v>
      </c>
      <c r="L1181" s="4">
        <v>1180</v>
      </c>
      <c r="M1181" s="4">
        <f>COUNTIF(F:F, L1181)</f>
        <v>2</v>
      </c>
      <c r="N1181" s="4" t="s">
        <v>200</v>
      </c>
    </row>
    <row r="1182" spans="1:14" x14ac:dyDescent="0.35">
      <c r="A1182" s="5" t="s">
        <v>28</v>
      </c>
      <c r="B1182" s="5" t="s">
        <v>29</v>
      </c>
      <c r="C1182" s="5">
        <v>1408837</v>
      </c>
      <c r="D1182" s="5">
        <v>1409721</v>
      </c>
      <c r="E1182" s="5" t="s">
        <v>25</v>
      </c>
      <c r="F1182" s="4">
        <f>IF(AND(E1182=E1181,(C1182-D1181)&lt;$G$2),F1181,F1181+1)</f>
        <v>649</v>
      </c>
      <c r="L1182" s="4">
        <v>1181</v>
      </c>
      <c r="M1182" s="4">
        <f>COUNTIF(F:F, L1182)</f>
        <v>2</v>
      </c>
      <c r="N1182" s="4" t="s">
        <v>200</v>
      </c>
    </row>
    <row r="1183" spans="1:14" x14ac:dyDescent="0.35">
      <c r="A1183" s="5" t="s">
        <v>28</v>
      </c>
      <c r="B1183" s="5" t="s">
        <v>29</v>
      </c>
      <c r="C1183" s="5">
        <v>1409847</v>
      </c>
      <c r="D1183" s="5">
        <v>1410683</v>
      </c>
      <c r="E1183" s="5" t="s">
        <v>25</v>
      </c>
      <c r="F1183" s="4">
        <f>IF(AND(E1183=E1182,(C1183-D1182)&lt;$G$2),F1182,F1182+1)</f>
        <v>650</v>
      </c>
      <c r="L1183" s="4">
        <v>1182</v>
      </c>
      <c r="M1183" s="4">
        <f>COUNTIF(F:F, L1183)</f>
        <v>2</v>
      </c>
      <c r="N1183" s="4" t="s">
        <v>25</v>
      </c>
    </row>
    <row r="1184" spans="1:14" x14ac:dyDescent="0.35">
      <c r="A1184" s="5" t="s">
        <v>28</v>
      </c>
      <c r="B1184" s="5" t="s">
        <v>29</v>
      </c>
      <c r="C1184" s="5">
        <v>1411081</v>
      </c>
      <c r="D1184" s="5">
        <v>1411722</v>
      </c>
      <c r="E1184" s="5" t="s">
        <v>200</v>
      </c>
      <c r="F1184" s="4">
        <f>IF(AND(E1184=E1183,(C1184-D1183)&lt;$G$2),F1183,F1183+1)</f>
        <v>651</v>
      </c>
      <c r="L1184" s="4">
        <v>1183</v>
      </c>
      <c r="M1184" s="4">
        <f>COUNTIF(F:F, L1184)</f>
        <v>1</v>
      </c>
      <c r="N1184" s="4" t="s">
        <v>25</v>
      </c>
    </row>
    <row r="1185" spans="1:14" x14ac:dyDescent="0.35">
      <c r="A1185" s="5" t="s">
        <v>28</v>
      </c>
      <c r="B1185" s="5" t="s">
        <v>29</v>
      </c>
      <c r="C1185" s="5">
        <v>1412233</v>
      </c>
      <c r="D1185" s="5">
        <v>1413312</v>
      </c>
      <c r="E1185" s="5" t="s">
        <v>25</v>
      </c>
      <c r="F1185" s="4">
        <f>IF(AND(E1185=E1184,(C1185-D1184)&lt;$G$2),F1184,F1184+1)</f>
        <v>652</v>
      </c>
      <c r="L1185" s="4">
        <v>1184</v>
      </c>
      <c r="M1185" s="4">
        <f>COUNTIF(F:F, L1185)</f>
        <v>1</v>
      </c>
      <c r="N1185" s="4" t="s">
        <v>200</v>
      </c>
    </row>
    <row r="1186" spans="1:14" x14ac:dyDescent="0.35">
      <c r="A1186" s="5" t="s">
        <v>28</v>
      </c>
      <c r="B1186" s="5" t="s">
        <v>29</v>
      </c>
      <c r="C1186" s="5">
        <v>1413412</v>
      </c>
      <c r="D1186" s="5">
        <v>1414875</v>
      </c>
      <c r="E1186" s="5" t="s">
        <v>25</v>
      </c>
      <c r="F1186" s="4">
        <f>IF(AND(E1186=E1185,(C1186-D1185)&lt;$G$2),F1185,F1185+1)</f>
        <v>653</v>
      </c>
      <c r="L1186" s="4">
        <v>1185</v>
      </c>
      <c r="M1186" s="4">
        <f>COUNTIF(F:F, L1186)</f>
        <v>1</v>
      </c>
      <c r="N1186" s="4" t="s">
        <v>25</v>
      </c>
    </row>
    <row r="1187" spans="1:14" x14ac:dyDescent="0.35">
      <c r="A1187" s="5" t="s">
        <v>28</v>
      </c>
      <c r="B1187" s="5" t="s">
        <v>29</v>
      </c>
      <c r="C1187" s="5">
        <v>1415019</v>
      </c>
      <c r="D1187" s="5">
        <v>1416875</v>
      </c>
      <c r="E1187" s="5" t="s">
        <v>200</v>
      </c>
      <c r="F1187" s="4">
        <f>IF(AND(E1187=E1186,(C1187-D1186)&lt;$G$2),F1186,F1186+1)</f>
        <v>654</v>
      </c>
      <c r="L1187" s="4">
        <v>1186</v>
      </c>
      <c r="M1187" s="4">
        <f>COUNTIF(F:F, L1187)</f>
        <v>1</v>
      </c>
      <c r="N1187" s="4" t="s">
        <v>200</v>
      </c>
    </row>
    <row r="1188" spans="1:14" x14ac:dyDescent="0.35">
      <c r="A1188" s="5" t="s">
        <v>28</v>
      </c>
      <c r="B1188" s="5" t="s">
        <v>29</v>
      </c>
      <c r="C1188" s="5">
        <v>1416872</v>
      </c>
      <c r="D1188" s="5">
        <v>1418611</v>
      </c>
      <c r="E1188" s="5" t="s">
        <v>200</v>
      </c>
      <c r="F1188" s="4">
        <f>IF(AND(E1188=E1187,(C1188-D1187)&lt;$G$2),F1187,F1187+1)</f>
        <v>654</v>
      </c>
      <c r="L1188" s="4">
        <v>1187</v>
      </c>
      <c r="M1188" s="4">
        <f>COUNTIF(F:F, L1188)</f>
        <v>1</v>
      </c>
      <c r="N1188" s="4" t="s">
        <v>200</v>
      </c>
    </row>
    <row r="1189" spans="1:14" x14ac:dyDescent="0.35">
      <c r="A1189" s="5" t="s">
        <v>28</v>
      </c>
      <c r="B1189" s="5" t="s">
        <v>29</v>
      </c>
      <c r="C1189" s="5">
        <v>1418719</v>
      </c>
      <c r="D1189" s="5">
        <v>1419594</v>
      </c>
      <c r="E1189" s="5" t="s">
        <v>25</v>
      </c>
      <c r="F1189" s="4">
        <f>IF(AND(E1189=E1188,(C1189-D1188)&lt;$G$2),F1188,F1188+1)</f>
        <v>655</v>
      </c>
      <c r="L1189" s="4">
        <v>1188</v>
      </c>
      <c r="M1189" s="4">
        <f>COUNTIF(F:F, L1189)</f>
        <v>2</v>
      </c>
      <c r="N1189" s="4" t="s">
        <v>200</v>
      </c>
    </row>
    <row r="1190" spans="1:14" x14ac:dyDescent="0.35">
      <c r="A1190" s="5" t="s">
        <v>28</v>
      </c>
      <c r="B1190" s="5" t="s">
        <v>29</v>
      </c>
      <c r="C1190" s="5">
        <v>1420159</v>
      </c>
      <c r="D1190" s="5">
        <v>1421199</v>
      </c>
      <c r="E1190" s="5" t="s">
        <v>25</v>
      </c>
      <c r="F1190" s="4">
        <f>IF(AND(E1190=E1189,(C1190-D1189)&lt;$G$2),F1189,F1189+1)</f>
        <v>656</v>
      </c>
      <c r="L1190" s="4">
        <v>1189</v>
      </c>
      <c r="M1190" s="4">
        <f>COUNTIF(F:F, L1190)</f>
        <v>1</v>
      </c>
      <c r="N1190" s="4" t="s">
        <v>200</v>
      </c>
    </row>
    <row r="1191" spans="1:14" x14ac:dyDescent="0.35">
      <c r="A1191" s="5" t="s">
        <v>28</v>
      </c>
      <c r="B1191" s="5" t="s">
        <v>29</v>
      </c>
      <c r="C1191" s="5">
        <v>1421228</v>
      </c>
      <c r="D1191" s="5">
        <v>1422277</v>
      </c>
      <c r="E1191" s="5" t="s">
        <v>25</v>
      </c>
      <c r="F1191" s="4">
        <f>IF(AND(E1191=E1190,(C1191-D1190)&lt;$G$2),F1190,F1190+1)</f>
        <v>656</v>
      </c>
      <c r="L1191" s="4">
        <v>1190</v>
      </c>
      <c r="M1191" s="4">
        <f>COUNTIF(F:F, L1191)</f>
        <v>3</v>
      </c>
      <c r="N1191" s="4" t="s">
        <v>200</v>
      </c>
    </row>
    <row r="1192" spans="1:14" x14ac:dyDescent="0.35">
      <c r="A1192" s="5" t="s">
        <v>28</v>
      </c>
      <c r="B1192" s="5" t="s">
        <v>29</v>
      </c>
      <c r="C1192" s="5">
        <v>1422464</v>
      </c>
      <c r="D1192" s="5">
        <v>1423558</v>
      </c>
      <c r="E1192" s="5" t="s">
        <v>25</v>
      </c>
      <c r="F1192" s="4">
        <f>IF(AND(E1192=E1191,(C1192-D1191)&lt;$G$2),F1191,F1191+1)</f>
        <v>657</v>
      </c>
      <c r="L1192" s="4">
        <v>1191</v>
      </c>
      <c r="M1192" s="4">
        <f>COUNTIF(F:F, L1192)</f>
        <v>3</v>
      </c>
      <c r="N1192" s="4" t="s">
        <v>200</v>
      </c>
    </row>
    <row r="1193" spans="1:14" x14ac:dyDescent="0.35">
      <c r="A1193" s="5" t="s">
        <v>28</v>
      </c>
      <c r="B1193" s="5" t="s">
        <v>29</v>
      </c>
      <c r="C1193" s="5">
        <v>1424266</v>
      </c>
      <c r="D1193" s="5">
        <v>1425612</v>
      </c>
      <c r="E1193" s="5" t="s">
        <v>25</v>
      </c>
      <c r="F1193" s="4">
        <f>IF(AND(E1193=E1192,(C1193-D1192)&lt;$G$2),F1192,F1192+1)</f>
        <v>658</v>
      </c>
      <c r="L1193" s="4">
        <v>1192</v>
      </c>
      <c r="M1193" s="4">
        <f>COUNTIF(F:F, L1193)</f>
        <v>2</v>
      </c>
      <c r="N1193" s="4" t="s">
        <v>200</v>
      </c>
    </row>
    <row r="1194" spans="1:14" x14ac:dyDescent="0.35">
      <c r="A1194" s="5" t="s">
        <v>28</v>
      </c>
      <c r="B1194" s="5" t="s">
        <v>29</v>
      </c>
      <c r="C1194" s="5">
        <v>1425609</v>
      </c>
      <c r="D1194" s="5">
        <v>1427303</v>
      </c>
      <c r="E1194" s="5" t="s">
        <v>25</v>
      </c>
      <c r="F1194" s="4">
        <f>IF(AND(E1194=E1193,(C1194-D1193)&lt;$G$2),F1193,F1193+1)</f>
        <v>658</v>
      </c>
      <c r="L1194" s="4">
        <v>1193</v>
      </c>
      <c r="M1194" s="4">
        <f>COUNTIF(F:F, L1194)</f>
        <v>8</v>
      </c>
      <c r="N1194" s="4" t="s">
        <v>200</v>
      </c>
    </row>
    <row r="1195" spans="1:14" x14ac:dyDescent="0.35">
      <c r="A1195" s="5" t="s">
        <v>28</v>
      </c>
      <c r="B1195" s="5" t="s">
        <v>29</v>
      </c>
      <c r="C1195" s="5">
        <v>1427297</v>
      </c>
      <c r="D1195" s="5">
        <v>1428646</v>
      </c>
      <c r="E1195" s="5" t="s">
        <v>25</v>
      </c>
      <c r="F1195" s="4">
        <f>IF(AND(E1195=E1194,(C1195-D1194)&lt;$G$2),F1194,F1194+1)</f>
        <v>658</v>
      </c>
      <c r="L1195" s="4">
        <v>1194</v>
      </c>
      <c r="M1195" s="4">
        <f>COUNTIF(F:F, L1195)</f>
        <v>2</v>
      </c>
      <c r="N1195" s="4" t="s">
        <v>200</v>
      </c>
    </row>
    <row r="1196" spans="1:14" x14ac:dyDescent="0.35">
      <c r="A1196" s="5" t="s">
        <v>28</v>
      </c>
      <c r="B1196" s="5" t="s">
        <v>29</v>
      </c>
      <c r="C1196" s="5">
        <v>1428852</v>
      </c>
      <c r="D1196" s="5">
        <v>1430042</v>
      </c>
      <c r="E1196" s="5" t="s">
        <v>25</v>
      </c>
      <c r="F1196" s="4">
        <f>IF(AND(E1196=E1195,(C1196-D1195)&lt;$G$2),F1195,F1195+1)</f>
        <v>659</v>
      </c>
      <c r="L1196" s="4">
        <v>1195</v>
      </c>
      <c r="M1196" s="4">
        <f>COUNTIF(F:F, L1196)</f>
        <v>3</v>
      </c>
      <c r="N1196" s="4" t="s">
        <v>200</v>
      </c>
    </row>
    <row r="1197" spans="1:14" x14ac:dyDescent="0.35">
      <c r="A1197" s="5" t="s">
        <v>28</v>
      </c>
      <c r="B1197" s="5" t="s">
        <v>29</v>
      </c>
      <c r="C1197" s="5">
        <v>1430172</v>
      </c>
      <c r="D1197" s="5">
        <v>1431398</v>
      </c>
      <c r="E1197" s="5" t="s">
        <v>25</v>
      </c>
      <c r="F1197" s="4">
        <f>IF(AND(E1197=E1196,(C1197-D1196)&lt;$G$2),F1196,F1196+1)</f>
        <v>660</v>
      </c>
      <c r="L1197" s="4">
        <v>1196</v>
      </c>
      <c r="M1197" s="4">
        <f>COUNTIF(F:F, L1197)</f>
        <v>2</v>
      </c>
      <c r="N1197" s="4" t="s">
        <v>200</v>
      </c>
    </row>
    <row r="1198" spans="1:14" x14ac:dyDescent="0.35">
      <c r="A1198" s="5" t="s">
        <v>28</v>
      </c>
      <c r="B1198" s="5" t="s">
        <v>29</v>
      </c>
      <c r="C1198" s="5">
        <v>1431533</v>
      </c>
      <c r="D1198" s="5">
        <v>1432465</v>
      </c>
      <c r="E1198" s="5" t="s">
        <v>25</v>
      </c>
      <c r="F1198" s="4">
        <f>IF(AND(E1198=E1197,(C1198-D1197)&lt;$G$2),F1197,F1197+1)</f>
        <v>661</v>
      </c>
      <c r="L1198" s="4">
        <v>1197</v>
      </c>
      <c r="M1198" s="4">
        <f>COUNTIF(F:F, L1198)</f>
        <v>6</v>
      </c>
      <c r="N1198" s="4" t="s">
        <v>200</v>
      </c>
    </row>
    <row r="1199" spans="1:14" x14ac:dyDescent="0.35">
      <c r="A1199" s="5" t="s">
        <v>28</v>
      </c>
      <c r="B1199" s="5" t="s">
        <v>29</v>
      </c>
      <c r="C1199" s="5">
        <v>1432766</v>
      </c>
      <c r="D1199" s="5">
        <v>1433464</v>
      </c>
      <c r="E1199" s="5" t="s">
        <v>25</v>
      </c>
      <c r="F1199" s="4">
        <f>IF(AND(E1199=E1198,(C1199-D1198)&lt;$G$2),F1198,F1198+1)</f>
        <v>662</v>
      </c>
      <c r="L1199" s="4">
        <v>1198</v>
      </c>
      <c r="M1199" s="4">
        <f>COUNTIF(F:F, L1199)</f>
        <v>1</v>
      </c>
      <c r="N1199" s="4" t="s">
        <v>25</v>
      </c>
    </row>
    <row r="1200" spans="1:14" x14ac:dyDescent="0.35">
      <c r="A1200" s="5" t="s">
        <v>28</v>
      </c>
      <c r="B1200" s="5" t="s">
        <v>29</v>
      </c>
      <c r="C1200" s="5">
        <v>1433479</v>
      </c>
      <c r="D1200" s="5">
        <v>1434714</v>
      </c>
      <c r="E1200" s="5" t="s">
        <v>25</v>
      </c>
      <c r="F1200" s="4">
        <f>IF(AND(E1200=E1199,(C1200-D1199)&lt;$G$2),F1199,F1199+1)</f>
        <v>662</v>
      </c>
      <c r="L1200" s="4">
        <v>1199</v>
      </c>
      <c r="M1200" s="4">
        <f>COUNTIF(F:F, L1200)</f>
        <v>2</v>
      </c>
      <c r="N1200" s="4" t="s">
        <v>200</v>
      </c>
    </row>
    <row r="1201" spans="1:14" x14ac:dyDescent="0.35">
      <c r="A1201" s="5" t="s">
        <v>28</v>
      </c>
      <c r="B1201" s="5" t="s">
        <v>29</v>
      </c>
      <c r="C1201" s="5">
        <v>1434746</v>
      </c>
      <c r="D1201" s="5">
        <v>1435270</v>
      </c>
      <c r="E1201" s="5" t="s">
        <v>200</v>
      </c>
      <c r="F1201" s="4">
        <f>IF(AND(E1201=E1200,(C1201-D1200)&lt;$G$2),F1200,F1200+1)</f>
        <v>663</v>
      </c>
      <c r="L1201" s="4">
        <v>1200</v>
      </c>
      <c r="M1201" s="4">
        <f>COUNTIF(F:F, L1201)</f>
        <v>3</v>
      </c>
      <c r="N1201" s="4" t="s">
        <v>200</v>
      </c>
    </row>
    <row r="1202" spans="1:14" x14ac:dyDescent="0.35">
      <c r="A1202" s="5" t="s">
        <v>28</v>
      </c>
      <c r="B1202" s="5" t="s">
        <v>29</v>
      </c>
      <c r="C1202" s="5">
        <v>1435263</v>
      </c>
      <c r="D1202" s="5">
        <v>1436438</v>
      </c>
      <c r="E1202" s="5" t="s">
        <v>200</v>
      </c>
      <c r="F1202" s="4">
        <f>IF(AND(E1202=E1201,(C1202-D1201)&lt;$G$2),F1201,F1201+1)</f>
        <v>663</v>
      </c>
      <c r="L1202" s="4">
        <v>1201</v>
      </c>
      <c r="M1202" s="4">
        <f>COUNTIF(F:F, L1202)</f>
        <v>2</v>
      </c>
      <c r="N1202" s="4" t="s">
        <v>200</v>
      </c>
    </row>
    <row r="1203" spans="1:14" x14ac:dyDescent="0.35">
      <c r="A1203" s="5" t="s">
        <v>28</v>
      </c>
      <c r="B1203" s="5" t="s">
        <v>29</v>
      </c>
      <c r="C1203" s="5">
        <v>1436745</v>
      </c>
      <c r="D1203" s="5">
        <v>1437692</v>
      </c>
      <c r="E1203" s="5" t="s">
        <v>25</v>
      </c>
      <c r="F1203" s="4">
        <f>IF(AND(E1203=E1202,(C1203-D1202)&lt;$G$2),F1202,F1202+1)</f>
        <v>664</v>
      </c>
      <c r="L1203" s="4">
        <v>1202</v>
      </c>
      <c r="M1203" s="4">
        <f>COUNTIF(F:F, L1203)</f>
        <v>6</v>
      </c>
      <c r="N1203" s="4" t="s">
        <v>200</v>
      </c>
    </row>
    <row r="1204" spans="1:14" x14ac:dyDescent="0.35">
      <c r="A1204" s="5" t="s">
        <v>28</v>
      </c>
      <c r="B1204" s="5" t="s">
        <v>29</v>
      </c>
      <c r="C1204" s="5">
        <v>1437825</v>
      </c>
      <c r="D1204" s="5">
        <v>1440404</v>
      </c>
      <c r="E1204" s="5" t="s">
        <v>25</v>
      </c>
      <c r="F1204" s="4">
        <f>IF(AND(E1204=E1203,(C1204-D1203)&lt;$G$2),F1203,F1203+1)</f>
        <v>665</v>
      </c>
      <c r="L1204" s="4">
        <v>1203</v>
      </c>
      <c r="M1204" s="4">
        <f>COUNTIF(F:F, L1204)</f>
        <v>6</v>
      </c>
      <c r="N1204" s="4" t="s">
        <v>200</v>
      </c>
    </row>
    <row r="1205" spans="1:14" x14ac:dyDescent="0.35">
      <c r="A1205" s="5" t="s">
        <v>28</v>
      </c>
      <c r="B1205" s="5" t="s">
        <v>29</v>
      </c>
      <c r="C1205" s="5">
        <v>1440647</v>
      </c>
      <c r="D1205" s="5">
        <v>1441528</v>
      </c>
      <c r="E1205" s="5" t="s">
        <v>25</v>
      </c>
      <c r="F1205" s="4">
        <f>IF(AND(E1205=E1204,(C1205-D1204)&lt;$G$2),F1204,F1204+1)</f>
        <v>666</v>
      </c>
      <c r="L1205" s="4">
        <v>1204</v>
      </c>
      <c r="M1205" s="4">
        <f>COUNTIF(F:F, L1205)</f>
        <v>2</v>
      </c>
      <c r="N1205" s="4" t="s">
        <v>200</v>
      </c>
    </row>
    <row r="1206" spans="1:14" x14ac:dyDescent="0.35">
      <c r="A1206" s="5" t="s">
        <v>28</v>
      </c>
      <c r="B1206" s="5" t="s">
        <v>29</v>
      </c>
      <c r="C1206" s="5">
        <v>1441525</v>
      </c>
      <c r="D1206" s="5">
        <v>1442292</v>
      </c>
      <c r="E1206" s="5" t="s">
        <v>25</v>
      </c>
      <c r="F1206" s="4">
        <f>IF(AND(E1206=E1205,(C1206-D1205)&lt;$G$2),F1205,F1205+1)</f>
        <v>666</v>
      </c>
      <c r="L1206" s="4">
        <v>1205</v>
      </c>
      <c r="M1206" s="4">
        <f>COUNTIF(F:F, L1206)</f>
        <v>1</v>
      </c>
      <c r="N1206" s="4" t="s">
        <v>200</v>
      </c>
    </row>
    <row r="1207" spans="1:14" x14ac:dyDescent="0.35">
      <c r="A1207" s="5" t="s">
        <v>28</v>
      </c>
      <c r="B1207" s="5" t="s">
        <v>29</v>
      </c>
      <c r="C1207" s="5">
        <v>1442294</v>
      </c>
      <c r="D1207" s="5">
        <v>1443154</v>
      </c>
      <c r="E1207" s="5" t="s">
        <v>25</v>
      </c>
      <c r="F1207" s="4">
        <f>IF(AND(E1207=E1206,(C1207-D1206)&lt;$G$2),F1206,F1206+1)</f>
        <v>666</v>
      </c>
      <c r="L1207" s="4">
        <v>1206</v>
      </c>
      <c r="M1207" s="4">
        <f>COUNTIF(F:F, L1207)</f>
        <v>4</v>
      </c>
      <c r="N1207" s="4" t="s">
        <v>200</v>
      </c>
    </row>
    <row r="1208" spans="1:14" x14ac:dyDescent="0.35">
      <c r="A1208" s="5" t="s">
        <v>28</v>
      </c>
      <c r="B1208" s="5" t="s">
        <v>29</v>
      </c>
      <c r="C1208" s="5">
        <v>1443151</v>
      </c>
      <c r="D1208" s="5">
        <v>1443582</v>
      </c>
      <c r="E1208" s="5" t="s">
        <v>25</v>
      </c>
      <c r="F1208" s="4">
        <f>IF(AND(E1208=E1207,(C1208-D1207)&lt;$G$2),F1207,F1207+1)</f>
        <v>666</v>
      </c>
      <c r="L1208" s="4">
        <v>1207</v>
      </c>
      <c r="M1208" s="4">
        <f>COUNTIF(F:F, L1208)</f>
        <v>1</v>
      </c>
      <c r="N1208" s="4" t="s">
        <v>200</v>
      </c>
    </row>
    <row r="1209" spans="1:14" x14ac:dyDescent="0.35">
      <c r="A1209" s="5" t="s">
        <v>28</v>
      </c>
      <c r="B1209" s="5" t="s">
        <v>29</v>
      </c>
      <c r="C1209" s="5">
        <v>1443753</v>
      </c>
      <c r="D1209" s="5">
        <v>1444760</v>
      </c>
      <c r="E1209" s="5" t="s">
        <v>25</v>
      </c>
      <c r="F1209" s="4">
        <f>IF(AND(E1209=E1208,(C1209-D1208)&lt;$G$2),F1208,F1208+1)</f>
        <v>667</v>
      </c>
      <c r="L1209" s="4">
        <v>1208</v>
      </c>
      <c r="M1209" s="4">
        <f>COUNTIF(F:F, L1209)</f>
        <v>4</v>
      </c>
      <c r="N1209" s="4" t="s">
        <v>200</v>
      </c>
    </row>
    <row r="1210" spans="1:14" x14ac:dyDescent="0.35">
      <c r="A1210" s="5" t="s">
        <v>28</v>
      </c>
      <c r="B1210" s="5" t="s">
        <v>29</v>
      </c>
      <c r="C1210" s="5">
        <v>1444957</v>
      </c>
      <c r="D1210" s="5">
        <v>1446504</v>
      </c>
      <c r="E1210" s="5" t="s">
        <v>200</v>
      </c>
      <c r="F1210" s="4">
        <f>IF(AND(E1210=E1209,(C1210-D1209)&lt;$G$2),F1209,F1209+1)</f>
        <v>668</v>
      </c>
      <c r="L1210" s="4">
        <v>1209</v>
      </c>
      <c r="M1210" s="4">
        <f>COUNTIF(F:F, L1210)</f>
        <v>1</v>
      </c>
      <c r="N1210" s="4" t="s">
        <v>200</v>
      </c>
    </row>
    <row r="1211" spans="1:14" x14ac:dyDescent="0.35">
      <c r="A1211" s="5" t="s">
        <v>28</v>
      </c>
      <c r="B1211" s="5" t="s">
        <v>29</v>
      </c>
      <c r="C1211" s="5">
        <v>1446793</v>
      </c>
      <c r="D1211" s="5">
        <v>1447554</v>
      </c>
      <c r="E1211" s="5" t="s">
        <v>25</v>
      </c>
      <c r="F1211" s="4">
        <f>IF(AND(E1211=E1210,(C1211-D1210)&lt;$G$2),F1210,F1210+1)</f>
        <v>669</v>
      </c>
      <c r="L1211" s="4">
        <v>1210</v>
      </c>
      <c r="M1211" s="4">
        <f>COUNTIF(F:F, L1211)</f>
        <v>6</v>
      </c>
      <c r="N1211" s="4" t="s">
        <v>200</v>
      </c>
    </row>
    <row r="1212" spans="1:14" x14ac:dyDescent="0.35">
      <c r="A1212" s="5" t="s">
        <v>28</v>
      </c>
      <c r="B1212" s="5" t="s">
        <v>29</v>
      </c>
      <c r="C1212" s="5">
        <v>1447642</v>
      </c>
      <c r="D1212" s="5">
        <v>1448169</v>
      </c>
      <c r="E1212" s="5" t="s">
        <v>25</v>
      </c>
      <c r="F1212" s="4">
        <f>IF(AND(E1212=E1211,(C1212-D1211)&lt;$G$2),F1211,F1211+1)</f>
        <v>669</v>
      </c>
      <c r="L1212" s="4">
        <v>1211</v>
      </c>
      <c r="M1212" s="4">
        <f>COUNTIF(F:F, L1212)</f>
        <v>5</v>
      </c>
      <c r="N1212" s="4" t="s">
        <v>200</v>
      </c>
    </row>
    <row r="1213" spans="1:14" x14ac:dyDescent="0.35">
      <c r="A1213" s="5" t="s">
        <v>28</v>
      </c>
      <c r="B1213" s="5" t="s">
        <v>29</v>
      </c>
      <c r="C1213" s="5">
        <v>1448184</v>
      </c>
      <c r="D1213" s="5">
        <v>1450235</v>
      </c>
      <c r="E1213" s="5" t="s">
        <v>25</v>
      </c>
      <c r="F1213" s="4">
        <f>IF(AND(E1213=E1212,(C1213-D1212)&lt;$G$2),F1212,F1212+1)</f>
        <v>669</v>
      </c>
      <c r="L1213" s="4">
        <v>1212</v>
      </c>
      <c r="M1213" s="4">
        <f>COUNTIF(F:F, L1213)</f>
        <v>2</v>
      </c>
      <c r="N1213" s="4" t="s">
        <v>200</v>
      </c>
    </row>
    <row r="1214" spans="1:14" x14ac:dyDescent="0.35">
      <c r="A1214" s="5" t="s">
        <v>28</v>
      </c>
      <c r="B1214" s="5" t="s">
        <v>29</v>
      </c>
      <c r="C1214" s="5">
        <v>1450318</v>
      </c>
      <c r="D1214" s="5">
        <v>1450698</v>
      </c>
      <c r="E1214" s="5" t="s">
        <v>200</v>
      </c>
      <c r="F1214" s="4">
        <f>IF(AND(E1214=E1213,(C1214-D1213)&lt;$G$2),F1213,F1213+1)</f>
        <v>670</v>
      </c>
      <c r="L1214" s="4">
        <v>1213</v>
      </c>
      <c r="M1214" s="4">
        <f>COUNTIF(F:F, L1214)</f>
        <v>1</v>
      </c>
      <c r="N1214" s="4" t="s">
        <v>25</v>
      </c>
    </row>
    <row r="1215" spans="1:14" x14ac:dyDescent="0.35">
      <c r="A1215" s="5" t="s">
        <v>28</v>
      </c>
      <c r="B1215" s="5" t="s">
        <v>29</v>
      </c>
      <c r="C1215" s="5">
        <v>1450887</v>
      </c>
      <c r="D1215" s="5">
        <v>1451168</v>
      </c>
      <c r="E1215" s="5" t="s">
        <v>25</v>
      </c>
      <c r="F1215" s="4">
        <f>IF(AND(E1215=E1214,(C1215-D1214)&lt;$G$2),F1214,F1214+1)</f>
        <v>671</v>
      </c>
      <c r="L1215" s="4">
        <v>1214</v>
      </c>
      <c r="M1215" s="4">
        <f>COUNTIF(F:F, L1215)</f>
        <v>1</v>
      </c>
      <c r="N1215" s="4" t="s">
        <v>200</v>
      </c>
    </row>
    <row r="1216" spans="1:14" x14ac:dyDescent="0.35">
      <c r="A1216" s="5" t="s">
        <v>28</v>
      </c>
      <c r="B1216" s="5" t="s">
        <v>29</v>
      </c>
      <c r="C1216" s="5">
        <v>1451284</v>
      </c>
      <c r="D1216" s="5">
        <v>1451514</v>
      </c>
      <c r="E1216" s="5" t="s">
        <v>200</v>
      </c>
      <c r="F1216" s="4">
        <f>IF(AND(E1216=E1215,(C1216-D1215)&lt;$G$2),F1215,F1215+1)</f>
        <v>672</v>
      </c>
      <c r="L1216" s="4">
        <v>1215</v>
      </c>
      <c r="M1216" s="4">
        <f>COUNTIF(F:F, L1216)</f>
        <v>1</v>
      </c>
      <c r="N1216" s="4" t="s">
        <v>25</v>
      </c>
    </row>
    <row r="1217" spans="1:14" x14ac:dyDescent="0.35">
      <c r="A1217" s="5" t="s">
        <v>28</v>
      </c>
      <c r="B1217" s="5" t="s">
        <v>29</v>
      </c>
      <c r="C1217" s="5">
        <v>1451588</v>
      </c>
      <c r="D1217" s="5">
        <v>1451839</v>
      </c>
      <c r="E1217" s="5" t="s">
        <v>200</v>
      </c>
      <c r="F1217" s="4">
        <f>IF(AND(E1217=E1216,(C1217-D1216)&lt;$G$2),F1216,F1216+1)</f>
        <v>672</v>
      </c>
      <c r="L1217" s="4">
        <v>1216</v>
      </c>
      <c r="M1217" s="4">
        <f>COUNTIF(F:F, L1217)</f>
        <v>2</v>
      </c>
      <c r="N1217" s="4" t="s">
        <v>200</v>
      </c>
    </row>
    <row r="1218" spans="1:14" x14ac:dyDescent="0.35">
      <c r="A1218" s="5" t="s">
        <v>28</v>
      </c>
      <c r="B1218" s="5" t="s">
        <v>29</v>
      </c>
      <c r="C1218" s="5">
        <v>1452101</v>
      </c>
      <c r="D1218" s="5">
        <v>1452946</v>
      </c>
      <c r="E1218" s="5" t="s">
        <v>25</v>
      </c>
      <c r="F1218" s="4">
        <f>IF(AND(E1218=E1217,(C1218-D1217)&lt;$G$2),F1217,F1217+1)</f>
        <v>673</v>
      </c>
      <c r="L1218" s="4">
        <v>1217</v>
      </c>
      <c r="M1218" s="4">
        <f>COUNTIF(F:F, L1218)</f>
        <v>4</v>
      </c>
      <c r="N1218" s="4" t="s">
        <v>25</v>
      </c>
    </row>
    <row r="1219" spans="1:14" x14ac:dyDescent="0.35">
      <c r="A1219" s="5" t="s">
        <v>28</v>
      </c>
      <c r="B1219" s="5" t="s">
        <v>29</v>
      </c>
      <c r="C1219" s="5">
        <v>1452943</v>
      </c>
      <c r="D1219" s="5">
        <v>1453893</v>
      </c>
      <c r="E1219" s="5" t="s">
        <v>25</v>
      </c>
      <c r="F1219" s="4">
        <f>IF(AND(E1219=E1218,(C1219-D1218)&lt;$G$2),F1218,F1218+1)</f>
        <v>673</v>
      </c>
      <c r="L1219" s="4">
        <v>1218</v>
      </c>
      <c r="M1219" s="4">
        <f>COUNTIF(F:F, L1219)</f>
        <v>1</v>
      </c>
      <c r="N1219" s="4" t="s">
        <v>25</v>
      </c>
    </row>
    <row r="1220" spans="1:14" x14ac:dyDescent="0.35">
      <c r="A1220" s="5" t="s">
        <v>28</v>
      </c>
      <c r="B1220" s="5" t="s">
        <v>29</v>
      </c>
      <c r="C1220" s="5">
        <v>1453912</v>
      </c>
      <c r="D1220" s="5">
        <v>1455237</v>
      </c>
      <c r="E1220" s="5" t="s">
        <v>25</v>
      </c>
      <c r="F1220" s="4">
        <f>IF(AND(E1220=E1219,(C1220-D1219)&lt;$G$2),F1219,F1219+1)</f>
        <v>673</v>
      </c>
      <c r="L1220" s="4">
        <v>1219</v>
      </c>
      <c r="M1220" s="4">
        <f>COUNTIF(F:F, L1220)</f>
        <v>4</v>
      </c>
      <c r="N1220" s="4" t="s">
        <v>25</v>
      </c>
    </row>
    <row r="1221" spans="1:14" x14ac:dyDescent="0.35">
      <c r="A1221" s="5" t="s">
        <v>28</v>
      </c>
      <c r="B1221" s="5" t="s">
        <v>29</v>
      </c>
      <c r="C1221" s="5">
        <v>1455361</v>
      </c>
      <c r="D1221" s="5">
        <v>1456209</v>
      </c>
      <c r="E1221" s="5" t="s">
        <v>25</v>
      </c>
      <c r="F1221" s="4">
        <f>IF(AND(E1221=E1220,(C1221-D1220)&lt;$G$2),F1220,F1220+1)</f>
        <v>674</v>
      </c>
      <c r="L1221" s="4">
        <v>1220</v>
      </c>
      <c r="M1221" s="4">
        <f>COUNTIF(F:F, L1221)</f>
        <v>1</v>
      </c>
      <c r="N1221" s="4" t="s">
        <v>200</v>
      </c>
    </row>
    <row r="1222" spans="1:14" x14ac:dyDescent="0.35">
      <c r="A1222" s="5" t="s">
        <v>28</v>
      </c>
      <c r="B1222" s="5" t="s">
        <v>29</v>
      </c>
      <c r="C1222" s="5">
        <v>1456294</v>
      </c>
      <c r="D1222" s="5">
        <v>1457343</v>
      </c>
      <c r="E1222" s="5" t="s">
        <v>25</v>
      </c>
      <c r="F1222" s="4">
        <f>IF(AND(E1222=E1221,(C1222-D1221)&lt;$G$2),F1221,F1221+1)</f>
        <v>674</v>
      </c>
      <c r="L1222" s="4">
        <v>1221</v>
      </c>
      <c r="M1222" s="4">
        <f>COUNTIF(F:F, L1222)</f>
        <v>3</v>
      </c>
      <c r="N1222" s="4" t="s">
        <v>200</v>
      </c>
    </row>
    <row r="1223" spans="1:14" x14ac:dyDescent="0.35">
      <c r="A1223" s="5" t="s">
        <v>28</v>
      </c>
      <c r="B1223" s="5" t="s">
        <v>29</v>
      </c>
      <c r="C1223" s="5">
        <v>1457575</v>
      </c>
      <c r="D1223" s="5">
        <v>1458549</v>
      </c>
      <c r="E1223" s="5" t="s">
        <v>25</v>
      </c>
      <c r="F1223" s="4">
        <f>IF(AND(E1223=E1222,(C1223-D1222)&lt;$G$2),F1222,F1222+1)</f>
        <v>675</v>
      </c>
      <c r="L1223" s="4">
        <v>1222</v>
      </c>
      <c r="M1223" s="4">
        <f>COUNTIF(F:F, L1223)</f>
        <v>1</v>
      </c>
      <c r="N1223" s="4" t="s">
        <v>200</v>
      </c>
    </row>
    <row r="1224" spans="1:14" x14ac:dyDescent="0.35">
      <c r="A1224" s="5" t="s">
        <v>28</v>
      </c>
      <c r="B1224" s="5" t="s">
        <v>29</v>
      </c>
      <c r="C1224" s="5">
        <v>1458570</v>
      </c>
      <c r="D1224" s="5">
        <v>1459796</v>
      </c>
      <c r="E1224" s="5" t="s">
        <v>25</v>
      </c>
      <c r="F1224" s="4">
        <f>IF(AND(E1224=E1223,(C1224-D1223)&lt;$G$2),F1223,F1223+1)</f>
        <v>675</v>
      </c>
      <c r="L1224" s="4">
        <v>1223</v>
      </c>
      <c r="M1224" s="4">
        <f>COUNTIF(F:F, L1224)</f>
        <v>2</v>
      </c>
      <c r="N1224" s="4" t="s">
        <v>200</v>
      </c>
    </row>
    <row r="1225" spans="1:14" x14ac:dyDescent="0.35">
      <c r="A1225" s="5" t="s">
        <v>28</v>
      </c>
      <c r="B1225" s="5" t="s">
        <v>29</v>
      </c>
      <c r="C1225" s="5">
        <v>1459861</v>
      </c>
      <c r="D1225" s="5">
        <v>1461258</v>
      </c>
      <c r="E1225" s="5" t="s">
        <v>25</v>
      </c>
      <c r="F1225" s="4">
        <f>IF(AND(E1225=E1224,(C1225-D1224)&lt;$G$2),F1224,F1224+1)</f>
        <v>675</v>
      </c>
      <c r="L1225" s="4">
        <v>1224</v>
      </c>
      <c r="M1225" s="4">
        <f>COUNTIF(F:F, L1225)</f>
        <v>1</v>
      </c>
      <c r="N1225" s="4" t="s">
        <v>25</v>
      </c>
    </row>
    <row r="1226" spans="1:14" x14ac:dyDescent="0.35">
      <c r="A1226" s="5" t="s">
        <v>28</v>
      </c>
      <c r="B1226" s="5" t="s">
        <v>29</v>
      </c>
      <c r="C1226" s="5">
        <v>1461401</v>
      </c>
      <c r="D1226" s="5">
        <v>1462390</v>
      </c>
      <c r="E1226" s="5" t="s">
        <v>25</v>
      </c>
      <c r="F1226" s="4">
        <f>IF(AND(E1226=E1225,(C1226-D1225)&lt;$G$2),F1225,F1225+1)</f>
        <v>676</v>
      </c>
      <c r="L1226" s="4">
        <v>1225</v>
      </c>
      <c r="M1226" s="4">
        <f>COUNTIF(F:F, L1226)</f>
        <v>3</v>
      </c>
      <c r="N1226" s="4" t="s">
        <v>200</v>
      </c>
    </row>
    <row r="1227" spans="1:14" x14ac:dyDescent="0.35">
      <c r="A1227" s="5" t="s">
        <v>28</v>
      </c>
      <c r="B1227" s="5" t="s">
        <v>29</v>
      </c>
      <c r="C1227" s="5">
        <v>1462654</v>
      </c>
      <c r="D1227" s="5">
        <v>1464159</v>
      </c>
      <c r="E1227" s="5" t="s">
        <v>25</v>
      </c>
      <c r="F1227" s="4">
        <f>IF(AND(E1227=E1226,(C1227-D1226)&lt;$G$2),F1226,F1226+1)</f>
        <v>677</v>
      </c>
      <c r="L1227" s="4">
        <v>1226</v>
      </c>
      <c r="M1227" s="4">
        <f>COUNTIF(F:F, L1227)</f>
        <v>2</v>
      </c>
      <c r="N1227" s="4" t="s">
        <v>200</v>
      </c>
    </row>
    <row r="1228" spans="1:14" x14ac:dyDescent="0.35">
      <c r="A1228" s="5" t="s">
        <v>28</v>
      </c>
      <c r="B1228" s="5" t="s">
        <v>29</v>
      </c>
      <c r="C1228" s="5">
        <v>1464260</v>
      </c>
      <c r="D1228" s="5">
        <v>1465759</v>
      </c>
      <c r="E1228" s="5" t="s">
        <v>25</v>
      </c>
      <c r="F1228" s="4">
        <f>IF(AND(E1228=E1227,(C1228-D1227)&lt;$G$2),F1227,F1227+1)</f>
        <v>678</v>
      </c>
      <c r="L1228" s="4">
        <v>1227</v>
      </c>
      <c r="M1228" s="4">
        <f>COUNTIF(F:F, L1228)</f>
        <v>1</v>
      </c>
      <c r="N1228" s="4" t="s">
        <v>25</v>
      </c>
    </row>
    <row r="1229" spans="1:14" x14ac:dyDescent="0.35">
      <c r="A1229" s="5" t="s">
        <v>28</v>
      </c>
      <c r="B1229" s="5" t="s">
        <v>29</v>
      </c>
      <c r="C1229" s="5">
        <v>1465740</v>
      </c>
      <c r="D1229" s="5">
        <v>1467014</v>
      </c>
      <c r="E1229" s="5" t="s">
        <v>25</v>
      </c>
      <c r="F1229" s="4">
        <f>IF(AND(E1229=E1228,(C1229-D1228)&lt;$G$2),F1228,F1228+1)</f>
        <v>678</v>
      </c>
      <c r="L1229" s="4">
        <v>1228</v>
      </c>
      <c r="M1229" s="4">
        <f>COUNTIF(F:F, L1229)</f>
        <v>1</v>
      </c>
      <c r="N1229" s="4" t="s">
        <v>200</v>
      </c>
    </row>
    <row r="1230" spans="1:14" x14ac:dyDescent="0.35">
      <c r="A1230" s="5" t="s">
        <v>28</v>
      </c>
      <c r="B1230" s="5" t="s">
        <v>29</v>
      </c>
      <c r="C1230" s="5">
        <v>1467034</v>
      </c>
      <c r="D1230" s="5">
        <v>1467402</v>
      </c>
      <c r="E1230" s="5" t="s">
        <v>25</v>
      </c>
      <c r="F1230" s="4">
        <f>IF(AND(E1230=E1229,(C1230-D1229)&lt;$G$2),F1229,F1229+1)</f>
        <v>678</v>
      </c>
      <c r="L1230" s="4">
        <v>1229</v>
      </c>
      <c r="M1230" s="4">
        <f>COUNTIF(F:F, L1230)</f>
        <v>2</v>
      </c>
      <c r="N1230" s="4" t="s">
        <v>200</v>
      </c>
    </row>
    <row r="1231" spans="1:14" x14ac:dyDescent="0.35">
      <c r="A1231" s="5" t="s">
        <v>28</v>
      </c>
      <c r="B1231" s="5" t="s">
        <v>29</v>
      </c>
      <c r="C1231" s="5">
        <v>1467902</v>
      </c>
      <c r="D1231" s="5">
        <v>1468756</v>
      </c>
      <c r="E1231" s="5" t="s">
        <v>25</v>
      </c>
      <c r="F1231" s="4">
        <f>IF(AND(E1231=E1230,(C1231-D1230)&lt;$G$2),F1230,F1230+1)</f>
        <v>679</v>
      </c>
      <c r="L1231" s="4">
        <v>1230</v>
      </c>
      <c r="M1231" s="4">
        <f>COUNTIF(F:F, L1231)</f>
        <v>1</v>
      </c>
      <c r="N1231" s="4" t="s">
        <v>25</v>
      </c>
    </row>
    <row r="1232" spans="1:14" x14ac:dyDescent="0.35">
      <c r="A1232" s="5" t="s">
        <v>28</v>
      </c>
      <c r="B1232" s="5" t="s">
        <v>29</v>
      </c>
      <c r="C1232" s="5">
        <v>1468767</v>
      </c>
      <c r="D1232" s="5">
        <v>1469708</v>
      </c>
      <c r="E1232" s="5" t="s">
        <v>25</v>
      </c>
      <c r="F1232" s="4">
        <f>IF(AND(E1232=E1231,(C1232-D1231)&lt;$G$2),F1231,F1231+1)</f>
        <v>679</v>
      </c>
      <c r="L1232" s="4">
        <v>1231</v>
      </c>
      <c r="M1232" s="4">
        <f>COUNTIF(F:F, L1232)</f>
        <v>3</v>
      </c>
      <c r="N1232" s="4" t="s">
        <v>200</v>
      </c>
    </row>
    <row r="1233" spans="1:14" x14ac:dyDescent="0.35">
      <c r="A1233" s="5" t="s">
        <v>28</v>
      </c>
      <c r="B1233" s="5" t="s">
        <v>29</v>
      </c>
      <c r="C1233" s="5">
        <v>1469753</v>
      </c>
      <c r="D1233" s="5">
        <v>1470427</v>
      </c>
      <c r="E1233" s="5" t="s">
        <v>25</v>
      </c>
      <c r="F1233" s="4">
        <f>IF(AND(E1233=E1232,(C1233-D1232)&lt;$G$2),F1232,F1232+1)</f>
        <v>679</v>
      </c>
      <c r="L1233" s="4">
        <v>1232</v>
      </c>
      <c r="M1233" s="4">
        <f>COUNTIF(F:F, L1233)</f>
        <v>1</v>
      </c>
      <c r="N1233" s="4" t="s">
        <v>200</v>
      </c>
    </row>
    <row r="1234" spans="1:14" x14ac:dyDescent="0.35">
      <c r="A1234" s="5" t="s">
        <v>28</v>
      </c>
      <c r="B1234" s="5" t="s">
        <v>29</v>
      </c>
      <c r="C1234" s="5">
        <v>1470548</v>
      </c>
      <c r="D1234" s="5">
        <v>1471270</v>
      </c>
      <c r="E1234" s="5" t="s">
        <v>25</v>
      </c>
      <c r="F1234" s="4">
        <f>IF(AND(E1234=E1233,(C1234-D1233)&lt;$G$2),F1233,F1233+1)</f>
        <v>680</v>
      </c>
      <c r="L1234" s="4">
        <v>1233</v>
      </c>
      <c r="M1234" s="4">
        <f>COUNTIF(F:F, L1234)</f>
        <v>1</v>
      </c>
      <c r="N1234" s="4" t="s">
        <v>200</v>
      </c>
    </row>
    <row r="1235" spans="1:14" x14ac:dyDescent="0.35">
      <c r="A1235" s="5" t="s">
        <v>28</v>
      </c>
      <c r="B1235" s="5" t="s">
        <v>29</v>
      </c>
      <c r="C1235" s="5">
        <v>1471294</v>
      </c>
      <c r="D1235" s="5">
        <v>1472013</v>
      </c>
      <c r="E1235" s="5" t="s">
        <v>25</v>
      </c>
      <c r="F1235" s="4">
        <f>IF(AND(E1235=E1234,(C1235-D1234)&lt;$G$2),F1234,F1234+1)</f>
        <v>680</v>
      </c>
      <c r="L1235" s="4">
        <v>1234</v>
      </c>
      <c r="M1235" s="4">
        <f>COUNTIF(F:F, L1235)</f>
        <v>1</v>
      </c>
      <c r="N1235" s="4" t="s">
        <v>200</v>
      </c>
    </row>
    <row r="1236" spans="1:14" x14ac:dyDescent="0.35">
      <c r="A1236" s="5" t="s">
        <v>28</v>
      </c>
      <c r="B1236" s="5" t="s">
        <v>29</v>
      </c>
      <c r="C1236" s="5">
        <v>1472096</v>
      </c>
      <c r="D1236" s="5">
        <v>1472815</v>
      </c>
      <c r="E1236" s="5" t="s">
        <v>25</v>
      </c>
      <c r="F1236" s="4">
        <f>IF(AND(E1236=E1235,(C1236-D1235)&lt;$G$2),F1235,F1235+1)</f>
        <v>680</v>
      </c>
      <c r="L1236" s="4">
        <v>1235</v>
      </c>
      <c r="M1236" s="4">
        <f>COUNTIF(F:F, L1236)</f>
        <v>2</v>
      </c>
      <c r="N1236" s="4" t="s">
        <v>25</v>
      </c>
    </row>
    <row r="1237" spans="1:14" x14ac:dyDescent="0.35">
      <c r="A1237" s="5" t="s">
        <v>28</v>
      </c>
      <c r="B1237" s="5" t="s">
        <v>29</v>
      </c>
      <c r="C1237" s="5">
        <v>1472898</v>
      </c>
      <c r="D1237" s="5">
        <v>1474418</v>
      </c>
      <c r="E1237" s="5" t="s">
        <v>25</v>
      </c>
      <c r="F1237" s="4">
        <f>IF(AND(E1237=E1236,(C1237-D1236)&lt;$G$2),F1236,F1236+1)</f>
        <v>680</v>
      </c>
      <c r="L1237" s="4">
        <v>1236</v>
      </c>
      <c r="M1237" s="4">
        <f>COUNTIF(F:F, L1237)</f>
        <v>5</v>
      </c>
      <c r="N1237" s="4" t="s">
        <v>200</v>
      </c>
    </row>
    <row r="1238" spans="1:14" x14ac:dyDescent="0.35">
      <c r="A1238" s="5" t="s">
        <v>28</v>
      </c>
      <c r="B1238" s="5" t="s">
        <v>29</v>
      </c>
      <c r="C1238" s="5">
        <v>1474583</v>
      </c>
      <c r="D1238" s="5">
        <v>1475332</v>
      </c>
      <c r="E1238" s="5" t="s">
        <v>25</v>
      </c>
      <c r="F1238" s="4">
        <f>IF(AND(E1238=E1237,(C1238-D1237)&lt;$G$2),F1237,F1237+1)</f>
        <v>681</v>
      </c>
      <c r="L1238" s="4">
        <v>1237</v>
      </c>
      <c r="M1238" s="4">
        <f>COUNTIF(F:F, L1238)</f>
        <v>2</v>
      </c>
      <c r="N1238" s="4" t="s">
        <v>200</v>
      </c>
    </row>
    <row r="1239" spans="1:14" x14ac:dyDescent="0.35">
      <c r="A1239" s="5" t="s">
        <v>28</v>
      </c>
      <c r="B1239" s="5" t="s">
        <v>29</v>
      </c>
      <c r="C1239" s="5">
        <v>1475564</v>
      </c>
      <c r="D1239" s="5">
        <v>1476208</v>
      </c>
      <c r="E1239" s="5" t="s">
        <v>25</v>
      </c>
      <c r="F1239" s="4">
        <f>IF(AND(E1239=E1238,(C1239-D1238)&lt;$G$2),F1238,F1238+1)</f>
        <v>682</v>
      </c>
      <c r="L1239" s="4">
        <v>1238</v>
      </c>
      <c r="M1239" s="4">
        <f>COUNTIF(F:F, L1239)</f>
        <v>1</v>
      </c>
      <c r="N1239" s="4" t="s">
        <v>25</v>
      </c>
    </row>
    <row r="1240" spans="1:14" x14ac:dyDescent="0.35">
      <c r="A1240" s="5" t="s">
        <v>28</v>
      </c>
      <c r="B1240" s="5" t="s">
        <v>29</v>
      </c>
      <c r="C1240" s="5">
        <v>1476423</v>
      </c>
      <c r="D1240" s="5">
        <v>1477613</v>
      </c>
      <c r="E1240" s="5" t="s">
        <v>200</v>
      </c>
      <c r="F1240" s="4">
        <f>IF(AND(E1240=E1239,(C1240-D1239)&lt;$G$2),F1239,F1239+1)</f>
        <v>683</v>
      </c>
      <c r="L1240" s="4">
        <v>1239</v>
      </c>
      <c r="M1240" s="4">
        <f>COUNTIF(F:F, L1240)</f>
        <v>2</v>
      </c>
      <c r="N1240" s="4" t="s">
        <v>25</v>
      </c>
    </row>
    <row r="1241" spans="1:14" x14ac:dyDescent="0.35">
      <c r="A1241" s="5" t="s">
        <v>28</v>
      </c>
      <c r="B1241" s="5" t="s">
        <v>29</v>
      </c>
      <c r="C1241" s="5">
        <v>1477623</v>
      </c>
      <c r="D1241" s="5">
        <v>1479029</v>
      </c>
      <c r="E1241" s="5" t="s">
        <v>200</v>
      </c>
      <c r="F1241" s="4">
        <f>IF(AND(E1241=E1240,(C1241-D1240)&lt;$G$2),F1240,F1240+1)</f>
        <v>683</v>
      </c>
      <c r="L1241" s="4">
        <v>1240</v>
      </c>
      <c r="M1241" s="4">
        <f>COUNTIF(F:F, L1241)</f>
        <v>1</v>
      </c>
      <c r="N1241" s="4" t="s">
        <v>25</v>
      </c>
    </row>
    <row r="1242" spans="1:14" x14ac:dyDescent="0.35">
      <c r="A1242" s="5" t="s">
        <v>28</v>
      </c>
      <c r="B1242" s="5" t="s">
        <v>29</v>
      </c>
      <c r="C1242" s="5">
        <v>1479040</v>
      </c>
      <c r="D1242" s="5">
        <v>1479504</v>
      </c>
      <c r="E1242" s="5" t="s">
        <v>200</v>
      </c>
      <c r="F1242" s="4">
        <f>IF(AND(E1242=E1241,(C1242-D1241)&lt;$G$2),F1241,F1241+1)</f>
        <v>683</v>
      </c>
      <c r="L1242" s="4">
        <v>1241</v>
      </c>
      <c r="M1242" s="4">
        <f>COUNTIF(F:F, L1242)</f>
        <v>1</v>
      </c>
      <c r="N1242" s="4" t="s">
        <v>25</v>
      </c>
    </row>
    <row r="1243" spans="1:14" x14ac:dyDescent="0.35">
      <c r="A1243" s="5" t="s">
        <v>28</v>
      </c>
      <c r="B1243" s="5" t="s">
        <v>29</v>
      </c>
      <c r="C1243" s="5">
        <v>1479517</v>
      </c>
      <c r="D1243" s="5">
        <v>1480275</v>
      </c>
      <c r="E1243" s="5" t="s">
        <v>200</v>
      </c>
      <c r="F1243" s="4">
        <f>IF(AND(E1243=E1242,(C1243-D1242)&lt;$G$2),F1242,F1242+1)</f>
        <v>683</v>
      </c>
      <c r="L1243" s="4">
        <v>1242</v>
      </c>
      <c r="M1243" s="4">
        <f>COUNTIF(F:F, L1243)</f>
        <v>4</v>
      </c>
      <c r="N1243" s="4" t="s">
        <v>25</v>
      </c>
    </row>
    <row r="1244" spans="1:14" x14ac:dyDescent="0.35">
      <c r="A1244" s="5" t="s">
        <v>28</v>
      </c>
      <c r="B1244" s="5" t="s">
        <v>29</v>
      </c>
      <c r="C1244" s="5">
        <v>1480450</v>
      </c>
      <c r="D1244" s="5">
        <v>1480812</v>
      </c>
      <c r="E1244" s="5" t="s">
        <v>200</v>
      </c>
      <c r="F1244" s="4">
        <f>IF(AND(E1244=E1243,(C1244-D1243)&lt;$G$2),F1243,F1243+1)</f>
        <v>684</v>
      </c>
      <c r="L1244" s="4">
        <v>1243</v>
      </c>
      <c r="M1244" s="4">
        <f>COUNTIF(F:F, L1244)</f>
        <v>3</v>
      </c>
      <c r="N1244" s="4" t="s">
        <v>200</v>
      </c>
    </row>
    <row r="1245" spans="1:14" x14ac:dyDescent="0.35">
      <c r="A1245" s="5" t="s">
        <v>28</v>
      </c>
      <c r="B1245" s="5" t="s">
        <v>29</v>
      </c>
      <c r="C1245" s="5">
        <v>1480809</v>
      </c>
      <c r="D1245" s="5">
        <v>1482077</v>
      </c>
      <c r="E1245" s="5" t="s">
        <v>200</v>
      </c>
      <c r="F1245" s="4">
        <f>IF(AND(E1245=E1244,(C1245-D1244)&lt;$G$2),F1244,F1244+1)</f>
        <v>684</v>
      </c>
      <c r="L1245" s="4">
        <v>1244</v>
      </c>
      <c r="M1245" s="4">
        <f>COUNTIF(F:F, L1245)</f>
        <v>4</v>
      </c>
      <c r="N1245" s="4" t="s">
        <v>200</v>
      </c>
    </row>
    <row r="1246" spans="1:14" x14ac:dyDescent="0.35">
      <c r="A1246" s="5" t="s">
        <v>28</v>
      </c>
      <c r="B1246" s="5" t="s">
        <v>29</v>
      </c>
      <c r="C1246" s="5">
        <v>1482080</v>
      </c>
      <c r="D1246" s="5">
        <v>1483549</v>
      </c>
      <c r="E1246" s="5" t="s">
        <v>200</v>
      </c>
      <c r="F1246" s="4">
        <f>IF(AND(E1246=E1245,(C1246-D1245)&lt;$G$2),F1245,F1245+1)</f>
        <v>684</v>
      </c>
      <c r="L1246" s="4">
        <v>1245</v>
      </c>
      <c r="M1246" s="4">
        <f>COUNTIF(F:F, L1246)</f>
        <v>4</v>
      </c>
      <c r="N1246" s="4" t="s">
        <v>200</v>
      </c>
    </row>
    <row r="1247" spans="1:14" x14ac:dyDescent="0.35">
      <c r="A1247" s="5" t="s">
        <v>28</v>
      </c>
      <c r="B1247" s="5" t="s">
        <v>29</v>
      </c>
      <c r="C1247" s="5">
        <v>1483660</v>
      </c>
      <c r="D1247" s="5">
        <v>1484295</v>
      </c>
      <c r="E1247" s="5" t="s">
        <v>200</v>
      </c>
      <c r="F1247" s="4">
        <f>IF(AND(E1247=E1246,(C1247-D1246)&lt;$G$2),F1246,F1246+1)</f>
        <v>685</v>
      </c>
      <c r="L1247" s="4">
        <v>1246</v>
      </c>
      <c r="M1247" s="4">
        <f>COUNTIF(F:F, L1247)</f>
        <v>1</v>
      </c>
      <c r="N1247" s="4" t="s">
        <v>200</v>
      </c>
    </row>
    <row r="1248" spans="1:14" x14ac:dyDescent="0.35">
      <c r="A1248" s="5" t="s">
        <v>28</v>
      </c>
      <c r="B1248" s="5" t="s">
        <v>29</v>
      </c>
      <c r="C1248" s="5">
        <v>1484407</v>
      </c>
      <c r="D1248" s="5">
        <v>1485897</v>
      </c>
      <c r="E1248" s="5" t="s">
        <v>200</v>
      </c>
      <c r="F1248" s="4">
        <f>IF(AND(E1248=E1247,(C1248-D1247)&lt;$G$2),F1247,F1247+1)</f>
        <v>686</v>
      </c>
      <c r="L1248" s="4">
        <v>1247</v>
      </c>
      <c r="M1248" s="4">
        <f>COUNTIF(F:F, L1248)</f>
        <v>2</v>
      </c>
      <c r="N1248" s="4" t="s">
        <v>200</v>
      </c>
    </row>
    <row r="1249" spans="1:14" x14ac:dyDescent="0.35">
      <c r="A1249" s="5" t="s">
        <v>28</v>
      </c>
      <c r="B1249" s="5" t="s">
        <v>29</v>
      </c>
      <c r="C1249" s="5">
        <v>1486386</v>
      </c>
      <c r="D1249" s="5">
        <v>1489946</v>
      </c>
      <c r="E1249" s="5" t="s">
        <v>25</v>
      </c>
      <c r="F1249" s="4">
        <f>IF(AND(E1249=E1248,(C1249-D1248)&lt;$G$2),F1248,F1248+1)</f>
        <v>687</v>
      </c>
      <c r="L1249" s="4">
        <v>1248</v>
      </c>
      <c r="M1249" s="4">
        <f>COUNTIF(F:F, L1249)</f>
        <v>6</v>
      </c>
      <c r="N1249" s="4" t="s">
        <v>200</v>
      </c>
    </row>
    <row r="1250" spans="1:14" x14ac:dyDescent="0.35">
      <c r="A1250" s="5" t="s">
        <v>28</v>
      </c>
      <c r="B1250" s="5" t="s">
        <v>29</v>
      </c>
      <c r="C1250" s="5">
        <v>1489949</v>
      </c>
      <c r="D1250" s="5">
        <v>1490905</v>
      </c>
      <c r="E1250" s="5" t="s">
        <v>25</v>
      </c>
      <c r="F1250" s="4">
        <f>IF(AND(E1250=E1249,(C1250-D1249)&lt;$G$2),F1249,F1249+1)</f>
        <v>687</v>
      </c>
      <c r="L1250" s="4">
        <v>1249</v>
      </c>
      <c r="M1250" s="4">
        <f>COUNTIF(F:F, L1250)</f>
        <v>1</v>
      </c>
      <c r="N1250" s="4" t="s">
        <v>200</v>
      </c>
    </row>
    <row r="1251" spans="1:14" x14ac:dyDescent="0.35">
      <c r="A1251" s="5" t="s">
        <v>28</v>
      </c>
      <c r="B1251" s="5" t="s">
        <v>29</v>
      </c>
      <c r="C1251" s="5">
        <v>1490981</v>
      </c>
      <c r="D1251" s="5">
        <v>1492723</v>
      </c>
      <c r="E1251" s="5" t="s">
        <v>25</v>
      </c>
      <c r="F1251" s="4">
        <f>IF(AND(E1251=E1250,(C1251-D1250)&lt;$G$2),F1250,F1250+1)</f>
        <v>687</v>
      </c>
      <c r="L1251" s="4">
        <v>1250</v>
      </c>
      <c r="M1251" s="4">
        <f>COUNTIF(F:F, L1251)</f>
        <v>2</v>
      </c>
      <c r="N1251" s="4" t="s">
        <v>200</v>
      </c>
    </row>
    <row r="1252" spans="1:14" x14ac:dyDescent="0.35">
      <c r="A1252" s="5" t="s">
        <v>28</v>
      </c>
      <c r="B1252" s="5" t="s">
        <v>29</v>
      </c>
      <c r="C1252" s="5">
        <v>1492817</v>
      </c>
      <c r="D1252" s="5">
        <v>1493947</v>
      </c>
      <c r="E1252" s="5" t="s">
        <v>200</v>
      </c>
      <c r="F1252" s="4">
        <f>IF(AND(E1252=E1251,(C1252-D1251)&lt;$G$2),F1251,F1251+1)</f>
        <v>688</v>
      </c>
      <c r="L1252" s="4">
        <v>1251</v>
      </c>
      <c r="M1252" s="4">
        <f>COUNTIF(F:F, L1252)</f>
        <v>1</v>
      </c>
      <c r="N1252" s="4" t="s">
        <v>200</v>
      </c>
    </row>
    <row r="1253" spans="1:14" x14ac:dyDescent="0.35">
      <c r="A1253" s="5" t="s">
        <v>28</v>
      </c>
      <c r="B1253" s="5" t="s">
        <v>29</v>
      </c>
      <c r="C1253" s="5">
        <v>1493928</v>
      </c>
      <c r="D1253" s="5">
        <v>1495736</v>
      </c>
      <c r="E1253" s="5" t="s">
        <v>200</v>
      </c>
      <c r="F1253" s="4">
        <f>IF(AND(E1253=E1252,(C1253-D1252)&lt;$G$2),F1252,F1252+1)</f>
        <v>688</v>
      </c>
      <c r="L1253" s="4">
        <v>1252</v>
      </c>
      <c r="M1253" s="4">
        <f>COUNTIF(F:F, L1253)</f>
        <v>1</v>
      </c>
      <c r="N1253" s="4" t="s">
        <v>200</v>
      </c>
    </row>
    <row r="1254" spans="1:14" x14ac:dyDescent="0.35">
      <c r="A1254" s="5" t="s">
        <v>28</v>
      </c>
      <c r="B1254" s="5" t="s">
        <v>29</v>
      </c>
      <c r="C1254" s="5">
        <v>1495736</v>
      </c>
      <c r="D1254" s="5">
        <v>1496422</v>
      </c>
      <c r="E1254" s="5" t="s">
        <v>200</v>
      </c>
      <c r="F1254" s="4">
        <f>IF(AND(E1254=E1253,(C1254-D1253)&lt;$G$2),F1253,F1253+1)</f>
        <v>688</v>
      </c>
      <c r="L1254" s="4">
        <v>1253</v>
      </c>
      <c r="M1254" s="4">
        <f>COUNTIF(F:F, L1254)</f>
        <v>1</v>
      </c>
      <c r="N1254" s="4" t="s">
        <v>25</v>
      </c>
    </row>
    <row r="1255" spans="1:14" x14ac:dyDescent="0.35">
      <c r="A1255" s="5" t="s">
        <v>28</v>
      </c>
      <c r="B1255" s="5" t="s">
        <v>29</v>
      </c>
      <c r="C1255" s="5">
        <v>1496580</v>
      </c>
      <c r="D1255" s="5">
        <v>1497290</v>
      </c>
      <c r="E1255" s="5" t="s">
        <v>200</v>
      </c>
      <c r="F1255" s="4">
        <f>IF(AND(E1255=E1254,(C1255-D1254)&lt;$G$2),F1254,F1254+1)</f>
        <v>689</v>
      </c>
      <c r="L1255" s="4">
        <v>1254</v>
      </c>
      <c r="M1255" s="4">
        <f>COUNTIF(F:F, L1255)</f>
        <v>7</v>
      </c>
      <c r="N1255" s="4" t="s">
        <v>25</v>
      </c>
    </row>
    <row r="1256" spans="1:14" x14ac:dyDescent="0.35">
      <c r="A1256" s="5" t="s">
        <v>28</v>
      </c>
      <c r="B1256" s="5" t="s">
        <v>29</v>
      </c>
      <c r="C1256" s="5">
        <v>1497440</v>
      </c>
      <c r="D1256" s="5">
        <v>1497925</v>
      </c>
      <c r="E1256" s="5" t="s">
        <v>25</v>
      </c>
      <c r="F1256" s="4">
        <f>IF(AND(E1256=E1255,(C1256-D1255)&lt;$G$2),F1255,F1255+1)</f>
        <v>690</v>
      </c>
      <c r="L1256" s="4">
        <v>1255</v>
      </c>
      <c r="M1256" s="4">
        <f>COUNTIF(F:F, L1256)</f>
        <v>1</v>
      </c>
      <c r="N1256" s="4" t="s">
        <v>200</v>
      </c>
    </row>
    <row r="1257" spans="1:14" x14ac:dyDescent="0.35">
      <c r="A1257" s="5" t="s">
        <v>28</v>
      </c>
      <c r="B1257" s="5" t="s">
        <v>29</v>
      </c>
      <c r="C1257" s="5">
        <v>1497961</v>
      </c>
      <c r="D1257" s="5">
        <v>1499142</v>
      </c>
      <c r="E1257" s="5" t="s">
        <v>25</v>
      </c>
      <c r="F1257" s="4">
        <f>IF(AND(E1257=E1256,(C1257-D1256)&lt;$G$2),F1256,F1256+1)</f>
        <v>690</v>
      </c>
      <c r="L1257" s="4">
        <v>1256</v>
      </c>
      <c r="M1257" s="4">
        <f>COUNTIF(F:F, L1257)</f>
        <v>1</v>
      </c>
      <c r="N1257" s="4" t="s">
        <v>200</v>
      </c>
    </row>
    <row r="1258" spans="1:14" x14ac:dyDescent="0.35">
      <c r="A1258" s="5" t="s">
        <v>28</v>
      </c>
      <c r="B1258" s="5" t="s">
        <v>29</v>
      </c>
      <c r="C1258" s="5">
        <v>1499444</v>
      </c>
      <c r="D1258" s="5">
        <v>1500622</v>
      </c>
      <c r="E1258" s="5" t="s">
        <v>25</v>
      </c>
      <c r="F1258" s="4">
        <f>IF(AND(E1258=E1257,(C1258-D1257)&lt;$G$2),F1257,F1257+1)</f>
        <v>691</v>
      </c>
      <c r="L1258" s="4">
        <v>1257</v>
      </c>
      <c r="M1258" s="4">
        <f>COUNTIF(F:F, L1258)</f>
        <v>2</v>
      </c>
      <c r="N1258" s="4" t="s">
        <v>200</v>
      </c>
    </row>
    <row r="1259" spans="1:14" x14ac:dyDescent="0.35">
      <c r="A1259" s="5" t="s">
        <v>28</v>
      </c>
      <c r="B1259" s="5" t="s">
        <v>29</v>
      </c>
      <c r="C1259" s="5">
        <v>1500924</v>
      </c>
      <c r="D1259" s="5">
        <v>1501358</v>
      </c>
      <c r="E1259" s="5" t="s">
        <v>25</v>
      </c>
      <c r="F1259" s="4">
        <f>IF(AND(E1259=E1258,(C1259-D1258)&lt;$G$2),F1258,F1258+1)</f>
        <v>692</v>
      </c>
      <c r="L1259" s="4">
        <v>1258</v>
      </c>
      <c r="M1259" s="4">
        <f>COUNTIF(F:F, L1259)</f>
        <v>1</v>
      </c>
      <c r="N1259" s="4" t="s">
        <v>25</v>
      </c>
    </row>
    <row r="1260" spans="1:14" x14ac:dyDescent="0.35">
      <c r="A1260" s="5" t="s">
        <v>28</v>
      </c>
      <c r="B1260" s="5" t="s">
        <v>29</v>
      </c>
      <c r="C1260" s="5">
        <v>1501389</v>
      </c>
      <c r="D1260" s="5">
        <v>1502003</v>
      </c>
      <c r="E1260" s="5" t="s">
        <v>25</v>
      </c>
      <c r="F1260" s="4">
        <f>IF(AND(E1260=E1259,(C1260-D1259)&lt;$G$2),F1259,F1259+1)</f>
        <v>692</v>
      </c>
      <c r="L1260" s="4">
        <v>1259</v>
      </c>
      <c r="M1260" s="4">
        <f>COUNTIF(F:F, L1260)</f>
        <v>1</v>
      </c>
      <c r="N1260" s="4" t="s">
        <v>25</v>
      </c>
    </row>
    <row r="1261" spans="1:14" x14ac:dyDescent="0.35">
      <c r="A1261" s="5" t="s">
        <v>28</v>
      </c>
      <c r="B1261" s="5" t="s">
        <v>29</v>
      </c>
      <c r="C1261" s="5">
        <v>1502099</v>
      </c>
      <c r="D1261" s="5">
        <v>1503361</v>
      </c>
      <c r="E1261" s="5" t="s">
        <v>200</v>
      </c>
      <c r="F1261" s="4">
        <f>IF(AND(E1261=E1260,(C1261-D1260)&lt;$G$2),F1260,F1260+1)</f>
        <v>693</v>
      </c>
      <c r="L1261" s="4">
        <v>1260</v>
      </c>
      <c r="M1261" s="4">
        <f>COUNTIF(F:F, L1261)</f>
        <v>1</v>
      </c>
      <c r="N1261" s="4" t="s">
        <v>200</v>
      </c>
    </row>
    <row r="1262" spans="1:14" x14ac:dyDescent="0.35">
      <c r="A1262" s="5" t="s">
        <v>28</v>
      </c>
      <c r="B1262" s="5" t="s">
        <v>29</v>
      </c>
      <c r="C1262" s="5">
        <v>1503797</v>
      </c>
      <c r="D1262" s="5">
        <v>1506292</v>
      </c>
      <c r="E1262" s="5" t="s">
        <v>25</v>
      </c>
      <c r="F1262" s="4">
        <f>IF(AND(E1262=E1261,(C1262-D1261)&lt;$G$2),F1261,F1261+1)</f>
        <v>694</v>
      </c>
      <c r="L1262" s="4">
        <v>1261</v>
      </c>
      <c r="M1262" s="4">
        <f>COUNTIF(F:F, L1262)</f>
        <v>2</v>
      </c>
      <c r="N1262" s="4" t="s">
        <v>200</v>
      </c>
    </row>
    <row r="1263" spans="1:14" x14ac:dyDescent="0.35">
      <c r="A1263" s="5" t="s">
        <v>28</v>
      </c>
      <c r="B1263" s="5" t="s">
        <v>29</v>
      </c>
      <c r="C1263" s="5">
        <v>1506296</v>
      </c>
      <c r="D1263" s="5">
        <v>1508665</v>
      </c>
      <c r="E1263" s="5" t="s">
        <v>25</v>
      </c>
      <c r="F1263" s="4">
        <f>IF(AND(E1263=E1262,(C1263-D1262)&lt;$G$2),F1262,F1262+1)</f>
        <v>694</v>
      </c>
      <c r="L1263" s="4">
        <v>1262</v>
      </c>
      <c r="M1263" s="4">
        <f>COUNTIF(F:F, L1263)</f>
        <v>1</v>
      </c>
      <c r="N1263" s="4" t="s">
        <v>200</v>
      </c>
    </row>
    <row r="1264" spans="1:14" x14ac:dyDescent="0.35">
      <c r="A1264" s="5" t="s">
        <v>28</v>
      </c>
      <c r="B1264" s="5" t="s">
        <v>29</v>
      </c>
      <c r="C1264" s="5">
        <v>1508813</v>
      </c>
      <c r="D1264" s="5">
        <v>1509346</v>
      </c>
      <c r="E1264" s="5" t="s">
        <v>25</v>
      </c>
      <c r="F1264" s="4">
        <f>IF(AND(E1264=E1263,(C1264-D1263)&lt;$G$2),F1263,F1263+1)</f>
        <v>695</v>
      </c>
      <c r="L1264" s="4">
        <v>1263</v>
      </c>
      <c r="M1264" s="4">
        <f>COUNTIF(F:F, L1264)</f>
        <v>2</v>
      </c>
      <c r="N1264" s="4" t="s">
        <v>200</v>
      </c>
    </row>
    <row r="1265" spans="1:14" x14ac:dyDescent="0.35">
      <c r="A1265" s="5" t="s">
        <v>28</v>
      </c>
      <c r="B1265" s="5" t="s">
        <v>29</v>
      </c>
      <c r="C1265" s="5">
        <v>1509392</v>
      </c>
      <c r="D1265" s="5">
        <v>1510555</v>
      </c>
      <c r="E1265" s="5" t="s">
        <v>25</v>
      </c>
      <c r="F1265" s="4">
        <f>IF(AND(E1265=E1264,(C1265-D1264)&lt;$G$2),F1264,F1264+1)</f>
        <v>695</v>
      </c>
      <c r="L1265" s="4">
        <v>1264</v>
      </c>
      <c r="M1265" s="4">
        <f>COUNTIF(F:F, L1265)</f>
        <v>1</v>
      </c>
      <c r="N1265" s="4" t="s">
        <v>200</v>
      </c>
    </row>
    <row r="1266" spans="1:14" x14ac:dyDescent="0.35">
      <c r="A1266" s="5" t="s">
        <v>28</v>
      </c>
      <c r="B1266" s="5" t="s">
        <v>29</v>
      </c>
      <c r="C1266" s="5">
        <v>1510577</v>
      </c>
      <c r="D1266" s="5">
        <v>1511737</v>
      </c>
      <c r="E1266" s="5" t="s">
        <v>25</v>
      </c>
      <c r="F1266" s="4">
        <f>IF(AND(E1266=E1265,(C1266-D1265)&lt;$G$2),F1265,F1265+1)</f>
        <v>695</v>
      </c>
      <c r="L1266" s="4">
        <v>1265</v>
      </c>
      <c r="M1266" s="4">
        <f>COUNTIF(F:F, L1266)</f>
        <v>1</v>
      </c>
      <c r="N1266" s="4" t="s">
        <v>25</v>
      </c>
    </row>
    <row r="1267" spans="1:14" x14ac:dyDescent="0.35">
      <c r="A1267" s="5" t="s">
        <v>28</v>
      </c>
      <c r="B1267" s="5" t="s">
        <v>29</v>
      </c>
      <c r="C1267" s="5">
        <v>1512098</v>
      </c>
      <c r="D1267" s="5">
        <v>1513912</v>
      </c>
      <c r="E1267" s="5" t="s">
        <v>25</v>
      </c>
      <c r="F1267" s="4">
        <f>IF(AND(E1267=E1266,(C1267-D1266)&lt;$G$2),F1266,F1266+1)</f>
        <v>696</v>
      </c>
      <c r="L1267" s="4">
        <v>1266</v>
      </c>
      <c r="M1267" s="4">
        <f>COUNTIF(F:F, L1267)</f>
        <v>2</v>
      </c>
      <c r="N1267" s="4" t="s">
        <v>200</v>
      </c>
    </row>
    <row r="1268" spans="1:14" x14ac:dyDescent="0.35">
      <c r="A1268" s="5" t="s">
        <v>28</v>
      </c>
      <c r="B1268" s="5" t="s">
        <v>29</v>
      </c>
      <c r="C1268" s="5">
        <v>1513916</v>
      </c>
      <c r="D1268" s="5">
        <v>1514560</v>
      </c>
      <c r="E1268" s="5" t="s">
        <v>25</v>
      </c>
      <c r="F1268" s="4">
        <f>IF(AND(E1268=E1267,(C1268-D1267)&lt;$G$2),F1267,F1267+1)</f>
        <v>696</v>
      </c>
      <c r="L1268" s="4">
        <v>1267</v>
      </c>
      <c r="M1268" s="4">
        <f>COUNTIF(F:F, L1268)</f>
        <v>3</v>
      </c>
      <c r="N1268" s="4" t="s">
        <v>25</v>
      </c>
    </row>
    <row r="1269" spans="1:14" x14ac:dyDescent="0.35">
      <c r="A1269" s="5" t="s">
        <v>28</v>
      </c>
      <c r="B1269" s="5" t="s">
        <v>29</v>
      </c>
      <c r="C1269" s="5">
        <v>1514872</v>
      </c>
      <c r="D1269" s="5">
        <v>1515360</v>
      </c>
      <c r="E1269" s="5" t="s">
        <v>25</v>
      </c>
      <c r="F1269" s="4">
        <f>IF(AND(E1269=E1268,(C1269-D1268)&lt;$G$2),F1268,F1268+1)</f>
        <v>697</v>
      </c>
      <c r="L1269" s="4">
        <v>1268</v>
      </c>
      <c r="M1269" s="4">
        <f>COUNTIF(F:F, L1269)</f>
        <v>1</v>
      </c>
      <c r="N1269" s="4" t="s">
        <v>25</v>
      </c>
    </row>
    <row r="1270" spans="1:14" x14ac:dyDescent="0.35">
      <c r="A1270" s="5" t="s">
        <v>28</v>
      </c>
      <c r="B1270" s="5" t="s">
        <v>29</v>
      </c>
      <c r="C1270" s="5">
        <v>1515567</v>
      </c>
      <c r="D1270" s="5">
        <v>1516922</v>
      </c>
      <c r="E1270" s="5" t="s">
        <v>25</v>
      </c>
      <c r="F1270" s="4">
        <f>IF(AND(E1270=E1269,(C1270-D1269)&lt;$G$2),F1269,F1269+1)</f>
        <v>698</v>
      </c>
      <c r="L1270" s="4">
        <v>1269</v>
      </c>
      <c r="M1270" s="4">
        <f>COUNTIF(F:F, L1270)</f>
        <v>2</v>
      </c>
      <c r="N1270" s="4" t="s">
        <v>200</v>
      </c>
    </row>
    <row r="1271" spans="1:14" x14ac:dyDescent="0.35">
      <c r="A1271" s="5" t="s">
        <v>28</v>
      </c>
      <c r="B1271" s="5" t="s">
        <v>29</v>
      </c>
      <c r="C1271" s="5">
        <v>1517195</v>
      </c>
      <c r="D1271" s="5">
        <v>1517878</v>
      </c>
      <c r="E1271" s="5" t="s">
        <v>25</v>
      </c>
      <c r="F1271" s="4">
        <f>IF(AND(E1271=E1270,(C1271-D1270)&lt;$G$2),F1270,F1270+1)</f>
        <v>699</v>
      </c>
      <c r="L1271" s="4">
        <v>1270</v>
      </c>
      <c r="M1271" s="4">
        <f>COUNTIF(F:F, L1271)</f>
        <v>1</v>
      </c>
      <c r="N1271" s="4" t="s">
        <v>200</v>
      </c>
    </row>
    <row r="1272" spans="1:14" x14ac:dyDescent="0.35">
      <c r="A1272" s="5" t="s">
        <v>28</v>
      </c>
      <c r="B1272" s="5" t="s">
        <v>29</v>
      </c>
      <c r="C1272" s="5">
        <v>1517882</v>
      </c>
      <c r="D1272" s="5">
        <v>1518946</v>
      </c>
      <c r="E1272" s="5" t="s">
        <v>25</v>
      </c>
      <c r="F1272" s="4">
        <f>IF(AND(E1272=E1271,(C1272-D1271)&lt;$G$2),F1271,F1271+1)</f>
        <v>699</v>
      </c>
      <c r="L1272" s="4">
        <v>1271</v>
      </c>
      <c r="M1272" s="4">
        <f>COUNTIF(F:F, L1272)</f>
        <v>6</v>
      </c>
      <c r="N1272" s="4" t="s">
        <v>200</v>
      </c>
    </row>
    <row r="1273" spans="1:14" x14ac:dyDescent="0.35">
      <c r="A1273" s="5" t="s">
        <v>28</v>
      </c>
      <c r="B1273" s="5" t="s">
        <v>29</v>
      </c>
      <c r="C1273" s="5">
        <v>1518939</v>
      </c>
      <c r="D1273" s="5">
        <v>1519964</v>
      </c>
      <c r="E1273" s="5" t="s">
        <v>25</v>
      </c>
      <c r="F1273" s="4">
        <f>IF(AND(E1273=E1272,(C1273-D1272)&lt;$G$2),F1272,F1272+1)</f>
        <v>699</v>
      </c>
      <c r="L1273" s="4">
        <v>1272</v>
      </c>
      <c r="M1273" s="4">
        <f>COUNTIF(F:F, L1273)</f>
        <v>1</v>
      </c>
      <c r="N1273" s="4" t="s">
        <v>25</v>
      </c>
    </row>
    <row r="1274" spans="1:14" x14ac:dyDescent="0.35">
      <c r="A1274" s="5" t="s">
        <v>28</v>
      </c>
      <c r="B1274" s="5" t="s">
        <v>29</v>
      </c>
      <c r="C1274" s="5">
        <v>1520055</v>
      </c>
      <c r="D1274" s="5">
        <v>1521176</v>
      </c>
      <c r="E1274" s="5" t="s">
        <v>25</v>
      </c>
      <c r="F1274" s="4">
        <f>IF(AND(E1274=E1273,(C1274-D1273)&lt;$G$2),F1273,F1273+1)</f>
        <v>699</v>
      </c>
      <c r="L1274" s="4">
        <v>1273</v>
      </c>
      <c r="M1274" s="4">
        <f>COUNTIF(F:F, L1274)</f>
        <v>1</v>
      </c>
      <c r="N1274" s="4" t="s">
        <v>200</v>
      </c>
    </row>
    <row r="1275" spans="1:14" x14ac:dyDescent="0.35">
      <c r="A1275" s="5" t="s">
        <v>28</v>
      </c>
      <c r="B1275" s="5" t="s">
        <v>29</v>
      </c>
      <c r="C1275" s="5">
        <v>1521195</v>
      </c>
      <c r="D1275" s="5">
        <v>1521551</v>
      </c>
      <c r="E1275" s="5" t="s">
        <v>25</v>
      </c>
      <c r="F1275" s="4">
        <f>IF(AND(E1275=E1274,(C1275-D1274)&lt;$G$2),F1274,F1274+1)</f>
        <v>699</v>
      </c>
      <c r="L1275" s="4">
        <v>1274</v>
      </c>
      <c r="M1275" s="4">
        <f>COUNTIF(F:F, L1275)</f>
        <v>3</v>
      </c>
      <c r="N1275" s="4" t="s">
        <v>200</v>
      </c>
    </row>
    <row r="1276" spans="1:14" x14ac:dyDescent="0.35">
      <c r="A1276" s="5" t="s">
        <v>28</v>
      </c>
      <c r="B1276" s="5" t="s">
        <v>29</v>
      </c>
      <c r="C1276" s="5">
        <v>1521792</v>
      </c>
      <c r="D1276" s="5">
        <v>1523141</v>
      </c>
      <c r="E1276" s="5" t="s">
        <v>25</v>
      </c>
      <c r="F1276" s="4">
        <f>IF(AND(E1276=E1275,(C1276-D1275)&lt;$G$2),F1275,F1275+1)</f>
        <v>700</v>
      </c>
      <c r="L1276" s="4">
        <v>1275</v>
      </c>
      <c r="M1276" s="4">
        <f>COUNTIF(F:F, L1276)</f>
        <v>1</v>
      </c>
      <c r="N1276" s="4" t="s">
        <v>200</v>
      </c>
    </row>
    <row r="1277" spans="1:14" x14ac:dyDescent="0.35">
      <c r="A1277" s="5" t="s">
        <v>28</v>
      </c>
      <c r="B1277" s="5" t="s">
        <v>29</v>
      </c>
      <c r="C1277" s="5">
        <v>1523375</v>
      </c>
      <c r="D1277" s="5">
        <v>1525123</v>
      </c>
      <c r="E1277" s="5" t="s">
        <v>25</v>
      </c>
      <c r="F1277" s="4">
        <f>IF(AND(E1277=E1276,(C1277-D1276)&lt;$G$2),F1276,F1276+1)</f>
        <v>701</v>
      </c>
      <c r="L1277" s="4">
        <v>1276</v>
      </c>
      <c r="M1277" s="4">
        <f>COUNTIF(F:F, L1277)</f>
        <v>7</v>
      </c>
      <c r="N1277" s="4" t="s">
        <v>200</v>
      </c>
    </row>
    <row r="1278" spans="1:14" x14ac:dyDescent="0.35">
      <c r="A1278" s="5" t="s">
        <v>28</v>
      </c>
      <c r="B1278" s="5" t="s">
        <v>29</v>
      </c>
      <c r="C1278" s="5">
        <v>1525527</v>
      </c>
      <c r="D1278" s="5">
        <v>1526411</v>
      </c>
      <c r="E1278" s="5" t="s">
        <v>25</v>
      </c>
      <c r="F1278" s="4">
        <f>IF(AND(E1278=E1277,(C1278-D1277)&lt;$G$2),F1277,F1277+1)</f>
        <v>702</v>
      </c>
      <c r="L1278" s="4">
        <v>1277</v>
      </c>
      <c r="M1278" s="4">
        <f>COUNTIF(F:F, L1278)</f>
        <v>2</v>
      </c>
      <c r="N1278" s="4" t="s">
        <v>200</v>
      </c>
    </row>
    <row r="1279" spans="1:14" x14ac:dyDescent="0.35">
      <c r="A1279" s="5" t="s">
        <v>28</v>
      </c>
      <c r="B1279" s="5" t="s">
        <v>29</v>
      </c>
      <c r="C1279" s="5">
        <v>1526488</v>
      </c>
      <c r="D1279" s="5">
        <v>1527045</v>
      </c>
      <c r="E1279" s="5" t="s">
        <v>25</v>
      </c>
      <c r="F1279" s="4">
        <f>IF(AND(E1279=E1278,(C1279-D1278)&lt;$G$2),F1278,F1278+1)</f>
        <v>702</v>
      </c>
      <c r="L1279" s="4">
        <v>1278</v>
      </c>
      <c r="M1279" s="4">
        <f>COUNTIF(F:F, L1279)</f>
        <v>1</v>
      </c>
      <c r="N1279" s="4" t="s">
        <v>200</v>
      </c>
    </row>
    <row r="1280" spans="1:14" x14ac:dyDescent="0.35">
      <c r="A1280" s="5" t="s">
        <v>28</v>
      </c>
      <c r="B1280" s="5" t="s">
        <v>29</v>
      </c>
      <c r="C1280" s="5">
        <v>1527048</v>
      </c>
      <c r="D1280" s="5">
        <v>1527479</v>
      </c>
      <c r="E1280" s="5" t="s">
        <v>25</v>
      </c>
      <c r="F1280" s="4">
        <f>IF(AND(E1280=E1279,(C1280-D1279)&lt;$G$2),F1279,F1279+1)</f>
        <v>702</v>
      </c>
      <c r="L1280" s="4">
        <v>1279</v>
      </c>
      <c r="M1280" s="4">
        <f>COUNTIF(F:F, L1280)</f>
        <v>1</v>
      </c>
      <c r="N1280" s="4" t="s">
        <v>25</v>
      </c>
    </row>
    <row r="1281" spans="1:14" x14ac:dyDescent="0.35">
      <c r="A1281" s="5" t="s">
        <v>28</v>
      </c>
      <c r="B1281" s="5" t="s">
        <v>29</v>
      </c>
      <c r="C1281" s="5">
        <v>1527497</v>
      </c>
      <c r="D1281" s="5">
        <v>1527841</v>
      </c>
      <c r="E1281" s="5" t="s">
        <v>25</v>
      </c>
      <c r="F1281" s="4">
        <f>IF(AND(E1281=E1280,(C1281-D1280)&lt;$G$2),F1280,F1280+1)</f>
        <v>702</v>
      </c>
      <c r="L1281" s="4">
        <v>1280</v>
      </c>
      <c r="M1281" s="4">
        <f>COUNTIF(F:F, L1281)</f>
        <v>2</v>
      </c>
      <c r="N1281" s="4" t="s">
        <v>200</v>
      </c>
    </row>
    <row r="1282" spans="1:14" x14ac:dyDescent="0.35">
      <c r="A1282" s="5" t="s">
        <v>28</v>
      </c>
      <c r="B1282" s="5" t="s">
        <v>29</v>
      </c>
      <c r="C1282" s="5">
        <v>1527890</v>
      </c>
      <c r="D1282" s="5">
        <v>1528306</v>
      </c>
      <c r="E1282" s="5" t="s">
        <v>25</v>
      </c>
      <c r="F1282" s="4">
        <f>IF(AND(E1282=E1281,(C1282-D1281)&lt;$G$2),F1281,F1281+1)</f>
        <v>702</v>
      </c>
      <c r="L1282" s="4">
        <v>1281</v>
      </c>
      <c r="M1282" s="4">
        <f>COUNTIF(F:F, L1282)</f>
        <v>1</v>
      </c>
      <c r="N1282" s="4" t="s">
        <v>25</v>
      </c>
    </row>
    <row r="1283" spans="1:14" x14ac:dyDescent="0.35">
      <c r="A1283" s="5" t="s">
        <v>28</v>
      </c>
      <c r="B1283" s="5" t="s">
        <v>29</v>
      </c>
      <c r="C1283" s="5">
        <v>1528293</v>
      </c>
      <c r="D1283" s="5">
        <v>1529255</v>
      </c>
      <c r="E1283" s="5" t="s">
        <v>25</v>
      </c>
      <c r="F1283" s="4">
        <f>IF(AND(E1283=E1282,(C1283-D1282)&lt;$G$2),F1282,F1282+1)</f>
        <v>702</v>
      </c>
      <c r="L1283" s="4">
        <v>1282</v>
      </c>
      <c r="M1283" s="4">
        <f>COUNTIF(F:F, L1283)</f>
        <v>1</v>
      </c>
      <c r="N1283" s="4" t="s">
        <v>25</v>
      </c>
    </row>
    <row r="1284" spans="1:14" x14ac:dyDescent="0.35">
      <c r="A1284" s="5" t="s">
        <v>28</v>
      </c>
      <c r="B1284" s="5" t="s">
        <v>29</v>
      </c>
      <c r="C1284" s="5">
        <v>1529261</v>
      </c>
      <c r="D1284" s="5">
        <v>1530469</v>
      </c>
      <c r="E1284" s="5" t="s">
        <v>25</v>
      </c>
      <c r="F1284" s="4">
        <f>IF(AND(E1284=E1283,(C1284-D1283)&lt;$G$2),F1283,F1283+1)</f>
        <v>702</v>
      </c>
      <c r="L1284" s="4">
        <v>1283</v>
      </c>
      <c r="M1284" s="4">
        <f>COUNTIF(F:F, L1284)</f>
        <v>1</v>
      </c>
      <c r="N1284" s="4" t="s">
        <v>25</v>
      </c>
    </row>
    <row r="1285" spans="1:14" x14ac:dyDescent="0.35">
      <c r="A1285" s="5" t="s">
        <v>28</v>
      </c>
      <c r="B1285" s="5" t="s">
        <v>29</v>
      </c>
      <c r="C1285" s="5">
        <v>1530472</v>
      </c>
      <c r="D1285" s="5">
        <v>1530690</v>
      </c>
      <c r="E1285" s="5" t="s">
        <v>25</v>
      </c>
      <c r="F1285" s="4">
        <f>IF(AND(E1285=E1284,(C1285-D1284)&lt;$G$2),F1284,F1284+1)</f>
        <v>702</v>
      </c>
      <c r="L1285" s="4">
        <v>1284</v>
      </c>
      <c r="M1285" s="4">
        <f>COUNTIF(F:F, L1285)</f>
        <v>1</v>
      </c>
      <c r="N1285" s="4" t="s">
        <v>25</v>
      </c>
    </row>
    <row r="1286" spans="1:14" x14ac:dyDescent="0.35">
      <c r="A1286" s="5" t="s">
        <v>28</v>
      </c>
      <c r="B1286" s="5" t="s">
        <v>29</v>
      </c>
      <c r="C1286" s="5">
        <v>1530687</v>
      </c>
      <c r="D1286" s="5">
        <v>1531583</v>
      </c>
      <c r="E1286" s="5" t="s">
        <v>25</v>
      </c>
      <c r="F1286" s="4">
        <f>IF(AND(E1286=E1285,(C1286-D1285)&lt;$G$2),F1285,F1285+1)</f>
        <v>702</v>
      </c>
      <c r="L1286" s="4">
        <v>1285</v>
      </c>
      <c r="M1286" s="4">
        <f>COUNTIF(F:F, L1286)</f>
        <v>1</v>
      </c>
      <c r="N1286" s="4" t="s">
        <v>200</v>
      </c>
    </row>
    <row r="1287" spans="1:14" x14ac:dyDescent="0.35">
      <c r="A1287" s="5" t="s">
        <v>28</v>
      </c>
      <c r="B1287" s="5" t="s">
        <v>29</v>
      </c>
      <c r="C1287" s="5">
        <v>1531655</v>
      </c>
      <c r="D1287" s="5">
        <v>1532482</v>
      </c>
      <c r="E1287" s="5" t="s">
        <v>25</v>
      </c>
      <c r="F1287" s="4">
        <f>IF(AND(E1287=E1286,(C1287-D1286)&lt;$G$2),F1286,F1286+1)</f>
        <v>702</v>
      </c>
      <c r="L1287" s="4">
        <v>1286</v>
      </c>
      <c r="M1287" s="4">
        <f>COUNTIF(F:F, L1287)</f>
        <v>1</v>
      </c>
      <c r="N1287" s="4" t="s">
        <v>200</v>
      </c>
    </row>
    <row r="1288" spans="1:14" x14ac:dyDescent="0.35">
      <c r="A1288" s="5" t="s">
        <v>28</v>
      </c>
      <c r="B1288" s="5" t="s">
        <v>29</v>
      </c>
      <c r="C1288" s="5">
        <v>1532496</v>
      </c>
      <c r="D1288" s="5">
        <v>1533368</v>
      </c>
      <c r="E1288" s="5" t="s">
        <v>25</v>
      </c>
      <c r="F1288" s="4">
        <f>IF(AND(E1288=E1287,(C1288-D1287)&lt;$G$2),F1287,F1287+1)</f>
        <v>702</v>
      </c>
      <c r="L1288" s="4">
        <v>1287</v>
      </c>
      <c r="M1288" s="4">
        <f>COUNTIF(F:F, L1288)</f>
        <v>1</v>
      </c>
      <c r="N1288" s="4" t="s">
        <v>25</v>
      </c>
    </row>
    <row r="1289" spans="1:14" x14ac:dyDescent="0.35">
      <c r="A1289" s="5" t="s">
        <v>28</v>
      </c>
      <c r="B1289" s="5" t="s">
        <v>29</v>
      </c>
      <c r="C1289" s="5">
        <v>1533399</v>
      </c>
      <c r="D1289" s="5">
        <v>1533848</v>
      </c>
      <c r="E1289" s="5" t="s">
        <v>25</v>
      </c>
      <c r="F1289" s="4">
        <f>IF(AND(E1289=E1288,(C1289-D1288)&lt;$G$2),F1288,F1288+1)</f>
        <v>702</v>
      </c>
      <c r="L1289" s="4">
        <v>1288</v>
      </c>
      <c r="M1289" s="4">
        <f>COUNTIF(F:F, L1289)</f>
        <v>2</v>
      </c>
      <c r="N1289" s="4" t="s">
        <v>200</v>
      </c>
    </row>
    <row r="1290" spans="1:14" x14ac:dyDescent="0.35">
      <c r="A1290" s="5" t="s">
        <v>28</v>
      </c>
      <c r="B1290" s="5" t="s">
        <v>29</v>
      </c>
      <c r="C1290" s="5">
        <v>1533859</v>
      </c>
      <c r="D1290" s="5">
        <v>1535598</v>
      </c>
      <c r="E1290" s="5" t="s">
        <v>25</v>
      </c>
      <c r="F1290" s="4">
        <f>IF(AND(E1290=E1289,(C1290-D1289)&lt;$G$2),F1289,F1289+1)</f>
        <v>702</v>
      </c>
      <c r="L1290" s="4">
        <v>1289</v>
      </c>
      <c r="M1290" s="4">
        <f>COUNTIF(F:F, L1290)</f>
        <v>4</v>
      </c>
      <c r="N1290" s="4" t="s">
        <v>200</v>
      </c>
    </row>
    <row r="1291" spans="1:14" x14ac:dyDescent="0.35">
      <c r="A1291" s="5" t="s">
        <v>28</v>
      </c>
      <c r="B1291" s="5" t="s">
        <v>29</v>
      </c>
      <c r="C1291" s="5">
        <v>1535663</v>
      </c>
      <c r="D1291" s="5">
        <v>1536232</v>
      </c>
      <c r="E1291" s="5" t="s">
        <v>25</v>
      </c>
      <c r="F1291" s="4">
        <f>IF(AND(E1291=E1290,(C1291-D1290)&lt;$G$2),F1290,F1290+1)</f>
        <v>702</v>
      </c>
      <c r="L1291" s="4">
        <v>1290</v>
      </c>
      <c r="M1291" s="4">
        <f>COUNTIF(F:F, L1291)</f>
        <v>1</v>
      </c>
      <c r="N1291" s="4" t="s">
        <v>200</v>
      </c>
    </row>
    <row r="1292" spans="1:14" x14ac:dyDescent="0.35">
      <c r="A1292" s="5" t="s">
        <v>28</v>
      </c>
      <c r="B1292" s="5" t="s">
        <v>29</v>
      </c>
      <c r="C1292" s="5">
        <v>1536235</v>
      </c>
      <c r="D1292" s="5">
        <v>1537023</v>
      </c>
      <c r="E1292" s="5" t="s">
        <v>25</v>
      </c>
      <c r="F1292" s="4">
        <f>IF(AND(E1292=E1291,(C1292-D1291)&lt;$G$2),F1291,F1291+1)</f>
        <v>702</v>
      </c>
      <c r="L1292" s="4">
        <v>1291</v>
      </c>
      <c r="M1292" s="4">
        <f>COUNTIF(F:F, L1292)</f>
        <v>3</v>
      </c>
      <c r="N1292" s="4" t="s">
        <v>200</v>
      </c>
    </row>
    <row r="1293" spans="1:14" x14ac:dyDescent="0.35">
      <c r="A1293" s="5" t="s">
        <v>28</v>
      </c>
      <c r="B1293" s="5" t="s">
        <v>29</v>
      </c>
      <c r="C1293" s="5">
        <v>1537164</v>
      </c>
      <c r="D1293" s="5">
        <v>1538690</v>
      </c>
      <c r="E1293" s="5" t="s">
        <v>200</v>
      </c>
      <c r="F1293" s="4">
        <f>IF(AND(E1293=E1292,(C1293-D1292)&lt;$G$2),F1292,F1292+1)</f>
        <v>703</v>
      </c>
      <c r="L1293" s="4">
        <v>1292</v>
      </c>
      <c r="M1293" s="4">
        <f>COUNTIF(F:F, L1293)</f>
        <v>1</v>
      </c>
      <c r="N1293" s="4" t="s">
        <v>200</v>
      </c>
    </row>
    <row r="1294" spans="1:14" x14ac:dyDescent="0.35">
      <c r="A1294" s="5" t="s">
        <v>28</v>
      </c>
      <c r="B1294" s="5" t="s">
        <v>29</v>
      </c>
      <c r="C1294" s="5">
        <v>1539032</v>
      </c>
      <c r="D1294" s="5">
        <v>1539781</v>
      </c>
      <c r="E1294" s="5" t="s">
        <v>25</v>
      </c>
      <c r="F1294" s="4">
        <f>IF(AND(E1294=E1293,(C1294-D1293)&lt;$G$2),F1293,F1293+1)</f>
        <v>704</v>
      </c>
      <c r="L1294" s="4">
        <v>1293</v>
      </c>
      <c r="M1294" s="4">
        <f>COUNTIF(F:F, L1294)</f>
        <v>1</v>
      </c>
      <c r="N1294" s="4" t="s">
        <v>25</v>
      </c>
    </row>
    <row r="1295" spans="1:14" x14ac:dyDescent="0.35">
      <c r="A1295" s="5" t="s">
        <v>28</v>
      </c>
      <c r="B1295" s="5" t="s">
        <v>29</v>
      </c>
      <c r="C1295" s="5">
        <v>1539806</v>
      </c>
      <c r="D1295" s="5">
        <v>1540591</v>
      </c>
      <c r="E1295" s="5" t="s">
        <v>25</v>
      </c>
      <c r="F1295" s="4">
        <f>IF(AND(E1295=E1294,(C1295-D1294)&lt;$G$2),F1294,F1294+1)</f>
        <v>704</v>
      </c>
      <c r="L1295" s="4">
        <v>1294</v>
      </c>
      <c r="M1295" s="4">
        <f>COUNTIF(F:F, L1295)</f>
        <v>2</v>
      </c>
      <c r="N1295" s="4" t="s">
        <v>200</v>
      </c>
    </row>
    <row r="1296" spans="1:14" x14ac:dyDescent="0.35">
      <c r="A1296" s="5" t="s">
        <v>28</v>
      </c>
      <c r="B1296" s="5" t="s">
        <v>29</v>
      </c>
      <c r="C1296" s="5">
        <v>1540596</v>
      </c>
      <c r="D1296" s="5">
        <v>1541294</v>
      </c>
      <c r="E1296" s="5" t="s">
        <v>25</v>
      </c>
      <c r="F1296" s="4">
        <f>IF(AND(E1296=E1295,(C1296-D1295)&lt;$G$2),F1295,F1295+1)</f>
        <v>704</v>
      </c>
      <c r="L1296" s="4">
        <v>1295</v>
      </c>
      <c r="M1296" s="4">
        <f>COUNTIF(F:F, L1296)</f>
        <v>3</v>
      </c>
      <c r="N1296" s="4" t="s">
        <v>200</v>
      </c>
    </row>
    <row r="1297" spans="1:14" x14ac:dyDescent="0.35">
      <c r="A1297" s="5" t="s">
        <v>28</v>
      </c>
      <c r="B1297" s="5" t="s">
        <v>29</v>
      </c>
      <c r="C1297" s="5">
        <v>1541284</v>
      </c>
      <c r="D1297" s="5">
        <v>1541997</v>
      </c>
      <c r="E1297" s="5" t="s">
        <v>25</v>
      </c>
      <c r="F1297" s="4">
        <f>IF(AND(E1297=E1296,(C1297-D1296)&lt;$G$2),F1296,F1296+1)</f>
        <v>704</v>
      </c>
      <c r="L1297" s="4">
        <v>1296</v>
      </c>
      <c r="M1297" s="4">
        <f>COUNTIF(F:F, L1297)</f>
        <v>2</v>
      </c>
      <c r="N1297" s="4" t="s">
        <v>200</v>
      </c>
    </row>
    <row r="1298" spans="1:14" x14ac:dyDescent="0.35">
      <c r="A1298" s="5" t="s">
        <v>28</v>
      </c>
      <c r="B1298" s="5" t="s">
        <v>29</v>
      </c>
      <c r="C1298" s="5">
        <v>1542011</v>
      </c>
      <c r="D1298" s="5">
        <v>1543042</v>
      </c>
      <c r="E1298" s="5" t="s">
        <v>25</v>
      </c>
      <c r="F1298" s="4">
        <f>IF(AND(E1298=E1297,(C1298-D1297)&lt;$G$2),F1297,F1297+1)</f>
        <v>704</v>
      </c>
      <c r="L1298" s="4">
        <v>1297</v>
      </c>
      <c r="M1298" s="4">
        <f>COUNTIF(F:F, L1298)</f>
        <v>1</v>
      </c>
      <c r="N1298" s="4" t="s">
        <v>200</v>
      </c>
    </row>
    <row r="1299" spans="1:14" x14ac:dyDescent="0.35">
      <c r="A1299" s="5" t="s">
        <v>28</v>
      </c>
      <c r="B1299" s="5" t="s">
        <v>29</v>
      </c>
      <c r="C1299" s="5">
        <v>1543132</v>
      </c>
      <c r="D1299" s="5">
        <v>1544547</v>
      </c>
      <c r="E1299" s="5" t="s">
        <v>25</v>
      </c>
      <c r="F1299" s="4">
        <f>IF(AND(E1299=E1298,(C1299-D1298)&lt;$G$2),F1298,F1298+1)</f>
        <v>704</v>
      </c>
      <c r="L1299" s="4">
        <v>1298</v>
      </c>
      <c r="M1299" s="4">
        <f>COUNTIF(F:F, L1299)</f>
        <v>1</v>
      </c>
      <c r="N1299" s="4" t="s">
        <v>200</v>
      </c>
    </row>
    <row r="1300" spans="1:14" x14ac:dyDescent="0.35">
      <c r="A1300" s="5" t="s">
        <v>28</v>
      </c>
      <c r="B1300" s="5" t="s">
        <v>29</v>
      </c>
      <c r="C1300" s="5">
        <v>1545998</v>
      </c>
      <c r="D1300" s="5">
        <v>1546831</v>
      </c>
      <c r="E1300" s="5" t="s">
        <v>25</v>
      </c>
      <c r="F1300" s="4">
        <f>IF(AND(E1300=E1299,(C1300-D1299)&lt;$G$2),F1299,F1299+1)</f>
        <v>705</v>
      </c>
      <c r="L1300" s="4">
        <v>1299</v>
      </c>
      <c r="M1300" s="4">
        <f>COUNTIF(F:F, L1300)</f>
        <v>5</v>
      </c>
      <c r="N1300" s="4" t="s">
        <v>200</v>
      </c>
    </row>
    <row r="1301" spans="1:14" x14ac:dyDescent="0.35">
      <c r="A1301" s="5" t="s">
        <v>28</v>
      </c>
      <c r="B1301" s="5" t="s">
        <v>29</v>
      </c>
      <c r="C1301" s="5">
        <v>1546889</v>
      </c>
      <c r="D1301" s="5">
        <v>1548016</v>
      </c>
      <c r="E1301" s="5" t="s">
        <v>25</v>
      </c>
      <c r="F1301" s="4">
        <f>IF(AND(E1301=E1300,(C1301-D1300)&lt;$G$2),F1300,F1300+1)</f>
        <v>705</v>
      </c>
      <c r="L1301" s="4">
        <v>1300</v>
      </c>
      <c r="M1301" s="4">
        <f>COUNTIF(F:F, L1301)</f>
        <v>1</v>
      </c>
      <c r="N1301" s="4" t="s">
        <v>25</v>
      </c>
    </row>
    <row r="1302" spans="1:14" x14ac:dyDescent="0.35">
      <c r="A1302" s="5" t="s">
        <v>28</v>
      </c>
      <c r="B1302" s="5" t="s">
        <v>29</v>
      </c>
      <c r="C1302" s="5">
        <v>1548013</v>
      </c>
      <c r="D1302" s="5">
        <v>1548855</v>
      </c>
      <c r="E1302" s="5" t="s">
        <v>25</v>
      </c>
      <c r="F1302" s="4">
        <f>IF(AND(E1302=E1301,(C1302-D1301)&lt;$G$2),F1301,F1301+1)</f>
        <v>705</v>
      </c>
      <c r="L1302" s="4">
        <v>1301</v>
      </c>
      <c r="M1302" s="4">
        <f>COUNTIF(F:F, L1302)</f>
        <v>3</v>
      </c>
      <c r="N1302" s="4" t="s">
        <v>25</v>
      </c>
    </row>
    <row r="1303" spans="1:14" x14ac:dyDescent="0.35">
      <c r="A1303" s="5" t="s">
        <v>28</v>
      </c>
      <c r="B1303" s="5" t="s">
        <v>29</v>
      </c>
      <c r="C1303" s="5">
        <v>1548871</v>
      </c>
      <c r="D1303" s="5">
        <v>1550634</v>
      </c>
      <c r="E1303" s="5" t="s">
        <v>25</v>
      </c>
      <c r="F1303" s="4">
        <f>IF(AND(E1303=E1302,(C1303-D1302)&lt;$G$2),F1302,F1302+1)</f>
        <v>705</v>
      </c>
      <c r="L1303" s="4">
        <v>1302</v>
      </c>
      <c r="M1303" s="4">
        <f>COUNTIF(F:F, L1303)</f>
        <v>8</v>
      </c>
      <c r="N1303" s="4" t="s">
        <v>200</v>
      </c>
    </row>
    <row r="1304" spans="1:14" x14ac:dyDescent="0.35">
      <c r="A1304" s="5" t="s">
        <v>28</v>
      </c>
      <c r="B1304" s="5" t="s">
        <v>29</v>
      </c>
      <c r="C1304" s="5">
        <v>1550649</v>
      </c>
      <c r="D1304" s="5">
        <v>1551776</v>
      </c>
      <c r="E1304" s="5" t="s">
        <v>25</v>
      </c>
      <c r="F1304" s="4">
        <f>IF(AND(E1304=E1303,(C1304-D1303)&lt;$G$2),F1303,F1303+1)</f>
        <v>705</v>
      </c>
      <c r="L1304" s="4">
        <v>1303</v>
      </c>
      <c r="M1304" s="4">
        <f>COUNTIF(F:F, L1304)</f>
        <v>1</v>
      </c>
      <c r="N1304" s="4" t="s">
        <v>200</v>
      </c>
    </row>
    <row r="1305" spans="1:14" x14ac:dyDescent="0.35">
      <c r="A1305" s="5" t="s">
        <v>28</v>
      </c>
      <c r="B1305" s="5" t="s">
        <v>29</v>
      </c>
      <c r="C1305" s="5">
        <v>1551773</v>
      </c>
      <c r="D1305" s="5">
        <v>1552765</v>
      </c>
      <c r="E1305" s="5" t="s">
        <v>25</v>
      </c>
      <c r="F1305" s="4">
        <f>IF(AND(E1305=E1304,(C1305-D1304)&lt;$G$2),F1304,F1304+1)</f>
        <v>705</v>
      </c>
      <c r="L1305" s="4">
        <v>1304</v>
      </c>
      <c r="M1305" s="4">
        <f>COUNTIF(F:F, L1305)</f>
        <v>2</v>
      </c>
      <c r="N1305" s="4" t="s">
        <v>25</v>
      </c>
    </row>
    <row r="1306" spans="1:14" x14ac:dyDescent="0.35">
      <c r="A1306" s="5" t="s">
        <v>28</v>
      </c>
      <c r="B1306" s="5" t="s">
        <v>29</v>
      </c>
      <c r="C1306" s="5">
        <v>1552786</v>
      </c>
      <c r="D1306" s="5">
        <v>1553922</v>
      </c>
      <c r="E1306" s="5" t="s">
        <v>25</v>
      </c>
      <c r="F1306" s="4">
        <f>IF(AND(E1306=E1305,(C1306-D1305)&lt;$G$2),F1305,F1305+1)</f>
        <v>705</v>
      </c>
      <c r="L1306" s="4">
        <v>1305</v>
      </c>
      <c r="M1306" s="4">
        <f>COUNTIF(F:F, L1306)</f>
        <v>1</v>
      </c>
      <c r="N1306" s="4" t="s">
        <v>25</v>
      </c>
    </row>
    <row r="1307" spans="1:14" x14ac:dyDescent="0.35">
      <c r="A1307" s="5" t="s">
        <v>28</v>
      </c>
      <c r="B1307" s="5" t="s">
        <v>29</v>
      </c>
      <c r="C1307" s="5">
        <v>1553885</v>
      </c>
      <c r="D1307" s="5">
        <v>1554967</v>
      </c>
      <c r="E1307" s="5" t="s">
        <v>25</v>
      </c>
      <c r="F1307" s="4">
        <f>IF(AND(E1307=E1306,(C1307-D1306)&lt;$G$2),F1306,F1306+1)</f>
        <v>705</v>
      </c>
      <c r="L1307" s="4">
        <v>1306</v>
      </c>
      <c r="M1307" s="4">
        <f>COUNTIF(F:F, L1307)</f>
        <v>3</v>
      </c>
      <c r="N1307" s="4" t="s">
        <v>200</v>
      </c>
    </row>
    <row r="1308" spans="1:14" x14ac:dyDescent="0.35">
      <c r="A1308" s="5" t="s">
        <v>28</v>
      </c>
      <c r="B1308" s="5" t="s">
        <v>29</v>
      </c>
      <c r="C1308" s="5">
        <v>1554945</v>
      </c>
      <c r="D1308" s="5">
        <v>1556273</v>
      </c>
      <c r="E1308" s="5" t="s">
        <v>25</v>
      </c>
      <c r="F1308" s="4">
        <f>IF(AND(E1308=E1307,(C1308-D1307)&lt;$G$2),F1307,F1307+1)</f>
        <v>705</v>
      </c>
      <c r="L1308" s="4">
        <v>1307</v>
      </c>
      <c r="M1308" s="4">
        <f>COUNTIF(F:F, L1308)</f>
        <v>2</v>
      </c>
      <c r="N1308" s="4" t="s">
        <v>25</v>
      </c>
    </row>
    <row r="1309" spans="1:14" x14ac:dyDescent="0.35">
      <c r="A1309" s="5" t="s">
        <v>28</v>
      </c>
      <c r="B1309" s="5" t="s">
        <v>29</v>
      </c>
      <c r="C1309" s="5">
        <v>1556274</v>
      </c>
      <c r="D1309" s="5">
        <v>1557479</v>
      </c>
      <c r="E1309" s="5" t="s">
        <v>25</v>
      </c>
      <c r="F1309" s="4">
        <f>IF(AND(E1309=E1308,(C1309-D1308)&lt;$G$2),F1308,F1308+1)</f>
        <v>705</v>
      </c>
      <c r="L1309" s="4">
        <v>1308</v>
      </c>
      <c r="M1309" s="4">
        <f>COUNTIF(F:F, L1309)</f>
        <v>2</v>
      </c>
      <c r="N1309" s="4" t="s">
        <v>200</v>
      </c>
    </row>
    <row r="1310" spans="1:14" x14ac:dyDescent="0.35">
      <c r="A1310" s="5" t="s">
        <v>28</v>
      </c>
      <c r="B1310" s="5" t="s">
        <v>29</v>
      </c>
      <c r="C1310" s="5">
        <v>1557542</v>
      </c>
      <c r="D1310" s="5">
        <v>1558978</v>
      </c>
      <c r="E1310" s="5" t="s">
        <v>25</v>
      </c>
      <c r="F1310" s="4">
        <f>IF(AND(E1310=E1309,(C1310-D1309)&lt;$G$2),F1309,F1309+1)</f>
        <v>705</v>
      </c>
      <c r="L1310" s="4">
        <v>1309</v>
      </c>
      <c r="M1310" s="4">
        <f>COUNTIF(F:F, L1310)</f>
        <v>2</v>
      </c>
      <c r="N1310" s="4" t="s">
        <v>200</v>
      </c>
    </row>
    <row r="1311" spans="1:14" x14ac:dyDescent="0.35">
      <c r="A1311" s="5" t="s">
        <v>28</v>
      </c>
      <c r="B1311" s="5" t="s">
        <v>29</v>
      </c>
      <c r="C1311" s="5">
        <v>1559003</v>
      </c>
      <c r="D1311" s="5">
        <v>1560175</v>
      </c>
      <c r="E1311" s="5" t="s">
        <v>25</v>
      </c>
      <c r="F1311" s="4">
        <f>IF(AND(E1311=E1310,(C1311-D1310)&lt;$G$2),F1310,F1310+1)</f>
        <v>705</v>
      </c>
      <c r="L1311" s="4">
        <v>1310</v>
      </c>
      <c r="M1311" s="4">
        <f>COUNTIF(F:F, L1311)</f>
        <v>1</v>
      </c>
      <c r="N1311" s="4" t="s">
        <v>200</v>
      </c>
    </row>
    <row r="1312" spans="1:14" x14ac:dyDescent="0.35">
      <c r="A1312" s="5" t="s">
        <v>28</v>
      </c>
      <c r="B1312" s="5" t="s">
        <v>29</v>
      </c>
      <c r="C1312" s="5">
        <v>1560661</v>
      </c>
      <c r="D1312" s="5">
        <v>1561176</v>
      </c>
      <c r="E1312" s="5" t="s">
        <v>25</v>
      </c>
      <c r="F1312" s="4">
        <f>IF(AND(E1312=E1311,(C1312-D1311)&lt;$G$2),F1311,F1311+1)</f>
        <v>706</v>
      </c>
      <c r="L1312" s="4">
        <v>1311</v>
      </c>
      <c r="M1312" s="4">
        <f>COUNTIF(F:F, L1312)</f>
        <v>1</v>
      </c>
      <c r="N1312" s="4" t="s">
        <v>200</v>
      </c>
    </row>
    <row r="1313" spans="1:14" x14ac:dyDescent="0.35">
      <c r="A1313" s="5" t="s">
        <v>28</v>
      </c>
      <c r="B1313" s="5" t="s">
        <v>29</v>
      </c>
      <c r="C1313" s="5">
        <v>1561318</v>
      </c>
      <c r="D1313" s="5">
        <v>1562010</v>
      </c>
      <c r="E1313" s="5" t="s">
        <v>25</v>
      </c>
      <c r="F1313" s="4">
        <f>IF(AND(E1313=E1312,(C1313-D1312)&lt;$G$2),F1312,F1312+1)</f>
        <v>707</v>
      </c>
      <c r="L1313" s="4">
        <v>1312</v>
      </c>
      <c r="M1313" s="4">
        <f>COUNTIF(F:F, L1313)</f>
        <v>1</v>
      </c>
      <c r="N1313" s="4" t="s">
        <v>200</v>
      </c>
    </row>
    <row r="1314" spans="1:14" x14ac:dyDescent="0.35">
      <c r="A1314" s="5" t="s">
        <v>28</v>
      </c>
      <c r="B1314" s="5" t="s">
        <v>29</v>
      </c>
      <c r="C1314" s="5">
        <v>1562452</v>
      </c>
      <c r="D1314" s="5">
        <v>1563612</v>
      </c>
      <c r="E1314" s="5" t="s">
        <v>25</v>
      </c>
      <c r="F1314" s="4">
        <f>IF(AND(E1314=E1313,(C1314-D1313)&lt;$G$2),F1313,F1313+1)</f>
        <v>708</v>
      </c>
      <c r="L1314" s="4">
        <v>1313</v>
      </c>
      <c r="M1314" s="4">
        <f>COUNTIF(F:F, L1314)</f>
        <v>4</v>
      </c>
      <c r="N1314" s="4" t="s">
        <v>200</v>
      </c>
    </row>
    <row r="1315" spans="1:14" x14ac:dyDescent="0.35">
      <c r="A1315" s="5" t="s">
        <v>28</v>
      </c>
      <c r="B1315" s="5" t="s">
        <v>29</v>
      </c>
      <c r="C1315" s="5">
        <v>1563732</v>
      </c>
      <c r="D1315" s="5">
        <v>1564064</v>
      </c>
      <c r="E1315" s="5" t="s">
        <v>200</v>
      </c>
      <c r="F1315" s="4">
        <f>IF(AND(E1315=E1314,(C1315-D1314)&lt;$G$2),F1314,F1314+1)</f>
        <v>709</v>
      </c>
      <c r="L1315" s="4">
        <v>1314</v>
      </c>
      <c r="M1315" s="4">
        <f>COUNTIF(F:F, L1315)</f>
        <v>1</v>
      </c>
      <c r="N1315" s="4" t="s">
        <v>200</v>
      </c>
    </row>
    <row r="1316" spans="1:14" x14ac:dyDescent="0.35">
      <c r="A1316" s="5" t="s">
        <v>28</v>
      </c>
      <c r="B1316" s="5" t="s">
        <v>29</v>
      </c>
      <c r="C1316" s="5">
        <v>1564797</v>
      </c>
      <c r="D1316" s="5">
        <v>1565552</v>
      </c>
      <c r="E1316" s="5" t="s">
        <v>25</v>
      </c>
      <c r="F1316" s="4">
        <f>IF(AND(E1316=E1315,(C1316-D1315)&lt;$G$2),F1315,F1315+1)</f>
        <v>710</v>
      </c>
      <c r="L1316" s="4">
        <v>1315</v>
      </c>
      <c r="M1316" s="4">
        <f>COUNTIF(F:F, L1316)</f>
        <v>1</v>
      </c>
      <c r="N1316" s="4" t="s">
        <v>200</v>
      </c>
    </row>
    <row r="1317" spans="1:14" x14ac:dyDescent="0.35">
      <c r="A1317" s="5" t="s">
        <v>28</v>
      </c>
      <c r="B1317" s="5" t="s">
        <v>29</v>
      </c>
      <c r="C1317" s="5">
        <v>1565806</v>
      </c>
      <c r="D1317" s="5">
        <v>1566831</v>
      </c>
      <c r="E1317" s="5" t="s">
        <v>200</v>
      </c>
      <c r="F1317" s="4">
        <f>IF(AND(E1317=E1316,(C1317-D1316)&lt;$G$2),F1316,F1316+1)</f>
        <v>711</v>
      </c>
      <c r="L1317" s="4">
        <v>1316</v>
      </c>
      <c r="M1317" s="4">
        <f>COUNTIF(F:F, L1317)</f>
        <v>2</v>
      </c>
      <c r="N1317" s="4" t="s">
        <v>200</v>
      </c>
    </row>
    <row r="1318" spans="1:14" x14ac:dyDescent="0.35">
      <c r="A1318" s="5" t="s">
        <v>28</v>
      </c>
      <c r="B1318" s="5" t="s">
        <v>29</v>
      </c>
      <c r="C1318" s="5">
        <v>1567355</v>
      </c>
      <c r="D1318" s="5">
        <v>1567978</v>
      </c>
      <c r="E1318" s="5" t="s">
        <v>200</v>
      </c>
      <c r="F1318" s="4">
        <f>IF(AND(E1318=E1317,(C1318-D1317)&lt;$G$2),F1317,F1317+1)</f>
        <v>712</v>
      </c>
      <c r="L1318" s="4">
        <v>1317</v>
      </c>
      <c r="M1318" s="4">
        <f>COUNTIF(F:F, L1318)</f>
        <v>1</v>
      </c>
      <c r="N1318" s="4" t="s">
        <v>200</v>
      </c>
    </row>
    <row r="1319" spans="1:14" x14ac:dyDescent="0.35">
      <c r="A1319" s="5" t="s">
        <v>28</v>
      </c>
      <c r="B1319" s="5" t="s">
        <v>29</v>
      </c>
      <c r="C1319" s="5">
        <v>1568138</v>
      </c>
      <c r="D1319" s="5">
        <v>1568986</v>
      </c>
      <c r="E1319" s="5" t="s">
        <v>25</v>
      </c>
      <c r="F1319" s="4">
        <f>IF(AND(E1319=E1318,(C1319-D1318)&lt;$G$2),F1318,F1318+1)</f>
        <v>713</v>
      </c>
      <c r="L1319" s="4">
        <v>1318</v>
      </c>
      <c r="M1319" s="4">
        <f>COUNTIF(F:F, L1319)</f>
        <v>2</v>
      </c>
      <c r="N1319" s="4" t="s">
        <v>200</v>
      </c>
    </row>
    <row r="1320" spans="1:14" x14ac:dyDescent="0.35">
      <c r="A1320" s="5" t="s">
        <v>28</v>
      </c>
      <c r="B1320" s="5" t="s">
        <v>29</v>
      </c>
      <c r="C1320" s="5">
        <v>1569056</v>
      </c>
      <c r="D1320" s="5">
        <v>1570228</v>
      </c>
      <c r="E1320" s="5" t="s">
        <v>200</v>
      </c>
      <c r="F1320" s="4">
        <f>IF(AND(E1320=E1319,(C1320-D1319)&lt;$G$2),F1319,F1319+1)</f>
        <v>714</v>
      </c>
      <c r="L1320" s="4">
        <v>1319</v>
      </c>
      <c r="M1320" s="4">
        <f>COUNTIF(F:F, L1320)</f>
        <v>1</v>
      </c>
      <c r="N1320" s="4" t="s">
        <v>25</v>
      </c>
    </row>
    <row r="1321" spans="1:14" x14ac:dyDescent="0.35">
      <c r="A1321" s="5" t="s">
        <v>28</v>
      </c>
      <c r="B1321" s="5" t="s">
        <v>29</v>
      </c>
      <c r="C1321" s="5">
        <v>1571403</v>
      </c>
      <c r="D1321" s="5">
        <v>1572065</v>
      </c>
      <c r="E1321" s="5" t="s">
        <v>200</v>
      </c>
      <c r="F1321" s="4">
        <f>IF(AND(E1321=E1320,(C1321-D1320)&lt;$G$2),F1320,F1320+1)</f>
        <v>715</v>
      </c>
      <c r="L1321" s="4">
        <v>1320</v>
      </c>
      <c r="M1321" s="4">
        <f>COUNTIF(F:F, L1321)</f>
        <v>1</v>
      </c>
      <c r="N1321" s="4" t="s">
        <v>200</v>
      </c>
    </row>
    <row r="1322" spans="1:14" x14ac:dyDescent="0.35">
      <c r="A1322" s="5" t="s">
        <v>28</v>
      </c>
      <c r="B1322" s="5" t="s">
        <v>29</v>
      </c>
      <c r="C1322" s="5">
        <v>1572273</v>
      </c>
      <c r="D1322" s="5">
        <v>1572749</v>
      </c>
      <c r="E1322" s="5" t="s">
        <v>25</v>
      </c>
      <c r="F1322" s="4">
        <f>IF(AND(E1322=E1321,(C1322-D1321)&lt;$G$2),F1321,F1321+1)</f>
        <v>716</v>
      </c>
      <c r="L1322" s="4">
        <v>1321</v>
      </c>
      <c r="M1322" s="4">
        <f>COUNTIF(F:F, L1322)</f>
        <v>1</v>
      </c>
      <c r="N1322" s="4" t="s">
        <v>200</v>
      </c>
    </row>
    <row r="1323" spans="1:14" x14ac:dyDescent="0.35">
      <c r="A1323" s="5" t="s">
        <v>28</v>
      </c>
      <c r="B1323" s="5" t="s">
        <v>29</v>
      </c>
      <c r="C1323" s="5">
        <v>1572753</v>
      </c>
      <c r="D1323" s="5">
        <v>1573100</v>
      </c>
      <c r="E1323" s="5" t="s">
        <v>25</v>
      </c>
      <c r="F1323" s="4">
        <f>IF(AND(E1323=E1322,(C1323-D1322)&lt;$G$2),F1322,F1322+1)</f>
        <v>716</v>
      </c>
      <c r="L1323" s="4">
        <v>1322</v>
      </c>
      <c r="M1323" s="4">
        <f>COUNTIF(F:F, L1323)</f>
        <v>1</v>
      </c>
      <c r="N1323" s="4" t="s">
        <v>200</v>
      </c>
    </row>
    <row r="1324" spans="1:14" x14ac:dyDescent="0.35">
      <c r="A1324" s="5" t="s">
        <v>28</v>
      </c>
      <c r="B1324" s="5" t="s">
        <v>29</v>
      </c>
      <c r="C1324" s="5">
        <v>1573260</v>
      </c>
      <c r="D1324" s="5">
        <v>1574639</v>
      </c>
      <c r="E1324" s="5" t="s">
        <v>200</v>
      </c>
      <c r="F1324" s="4">
        <f>IF(AND(E1324=E1323,(C1324-D1323)&lt;$G$2),F1323,F1323+1)</f>
        <v>717</v>
      </c>
      <c r="L1324" s="4">
        <v>1323</v>
      </c>
      <c r="M1324" s="4">
        <f>COUNTIF(F:F, L1324)</f>
        <v>1</v>
      </c>
      <c r="N1324" s="4" t="s">
        <v>25</v>
      </c>
    </row>
    <row r="1325" spans="1:14" x14ac:dyDescent="0.35">
      <c r="A1325" s="5" t="s">
        <v>28</v>
      </c>
      <c r="B1325" s="5" t="s">
        <v>29</v>
      </c>
      <c r="C1325" s="5">
        <v>1574644</v>
      </c>
      <c r="D1325" s="5">
        <v>1575861</v>
      </c>
      <c r="E1325" s="5" t="s">
        <v>200</v>
      </c>
      <c r="F1325" s="4">
        <f>IF(AND(E1325=E1324,(C1325-D1324)&lt;$G$2),F1324,F1324+1)</f>
        <v>717</v>
      </c>
      <c r="L1325" s="4">
        <v>1324</v>
      </c>
      <c r="M1325" s="4">
        <f>COUNTIF(F:F, L1325)</f>
        <v>1</v>
      </c>
      <c r="N1325" s="4" t="s">
        <v>200</v>
      </c>
    </row>
    <row r="1326" spans="1:14" x14ac:dyDescent="0.35">
      <c r="A1326" s="5" t="s">
        <v>28</v>
      </c>
      <c r="B1326" s="5" t="s">
        <v>29</v>
      </c>
      <c r="C1326" s="5">
        <v>1576231</v>
      </c>
      <c r="D1326" s="5">
        <v>1577271</v>
      </c>
      <c r="E1326" s="5" t="s">
        <v>25</v>
      </c>
      <c r="F1326" s="4">
        <f>IF(AND(E1326=E1325,(C1326-D1325)&lt;$G$2),F1325,F1325+1)</f>
        <v>718</v>
      </c>
      <c r="L1326" s="4">
        <v>1325</v>
      </c>
      <c r="M1326" s="4">
        <f>COUNTIF(F:F, L1326)</f>
        <v>1</v>
      </c>
      <c r="N1326" s="4" t="s">
        <v>25</v>
      </c>
    </row>
    <row r="1327" spans="1:14" x14ac:dyDescent="0.35">
      <c r="A1327" s="5" t="s">
        <v>28</v>
      </c>
      <c r="B1327" s="5" t="s">
        <v>29</v>
      </c>
      <c r="C1327" s="5">
        <v>1577399</v>
      </c>
      <c r="D1327" s="5">
        <v>1578622</v>
      </c>
      <c r="E1327" s="5" t="s">
        <v>25</v>
      </c>
      <c r="F1327" s="4">
        <f>IF(AND(E1327=E1326,(C1327-D1326)&lt;$G$2),F1326,F1326+1)</f>
        <v>719</v>
      </c>
      <c r="L1327" s="4">
        <v>1326</v>
      </c>
      <c r="M1327" s="4">
        <f>COUNTIF(F:F, L1327)</f>
        <v>1</v>
      </c>
      <c r="N1327" s="4" t="s">
        <v>200</v>
      </c>
    </row>
    <row r="1328" spans="1:14" x14ac:dyDescent="0.35">
      <c r="A1328" s="5" t="s">
        <v>28</v>
      </c>
      <c r="B1328" s="5" t="s">
        <v>29</v>
      </c>
      <c r="C1328" s="5">
        <v>1578642</v>
      </c>
      <c r="D1328" s="5">
        <v>1579511</v>
      </c>
      <c r="E1328" s="5" t="s">
        <v>25</v>
      </c>
      <c r="F1328" s="4">
        <f>IF(AND(E1328=E1327,(C1328-D1327)&lt;$G$2),F1327,F1327+1)</f>
        <v>719</v>
      </c>
      <c r="L1328" s="4">
        <v>1327</v>
      </c>
      <c r="M1328" s="4">
        <f>COUNTIF(F:F, L1328)</f>
        <v>1</v>
      </c>
      <c r="N1328" s="4" t="s">
        <v>200</v>
      </c>
    </row>
    <row r="1329" spans="1:14" x14ac:dyDescent="0.35">
      <c r="A1329" s="5" t="s">
        <v>28</v>
      </c>
      <c r="B1329" s="5" t="s">
        <v>29</v>
      </c>
      <c r="C1329" s="5">
        <v>1579521</v>
      </c>
      <c r="D1329" s="5">
        <v>1580693</v>
      </c>
      <c r="E1329" s="5" t="s">
        <v>25</v>
      </c>
      <c r="F1329" s="4">
        <f>IF(AND(E1329=E1328,(C1329-D1328)&lt;$G$2),F1328,F1328+1)</f>
        <v>719</v>
      </c>
      <c r="L1329" s="4">
        <v>1328</v>
      </c>
      <c r="M1329" s="4">
        <f>COUNTIF(F:F, L1329)</f>
        <v>1</v>
      </c>
      <c r="N1329" s="4" t="s">
        <v>200</v>
      </c>
    </row>
    <row r="1330" spans="1:14" x14ac:dyDescent="0.35">
      <c r="A1330" s="5" t="s">
        <v>28</v>
      </c>
      <c r="B1330" s="5" t="s">
        <v>29</v>
      </c>
      <c r="C1330" s="5">
        <v>1580792</v>
      </c>
      <c r="D1330" s="5">
        <v>1582270</v>
      </c>
      <c r="E1330" s="5" t="s">
        <v>200</v>
      </c>
      <c r="F1330" s="4">
        <f>IF(AND(E1330=E1329,(C1330-D1329)&lt;$G$2),F1329,F1329+1)</f>
        <v>720</v>
      </c>
      <c r="L1330" s="4">
        <v>1329</v>
      </c>
      <c r="M1330" s="4">
        <f>COUNTIF(F:F, L1330)</f>
        <v>1</v>
      </c>
      <c r="N1330" s="4" t="s">
        <v>200</v>
      </c>
    </row>
    <row r="1331" spans="1:14" x14ac:dyDescent="0.35">
      <c r="A1331" s="5" t="s">
        <v>28</v>
      </c>
      <c r="B1331" s="5" t="s">
        <v>29</v>
      </c>
      <c r="C1331" s="5">
        <v>1582257</v>
      </c>
      <c r="D1331" s="5">
        <v>1582934</v>
      </c>
      <c r="E1331" s="5" t="s">
        <v>200</v>
      </c>
      <c r="F1331" s="4">
        <f>IF(AND(E1331=E1330,(C1331-D1330)&lt;$G$2),F1330,F1330+1)</f>
        <v>720</v>
      </c>
      <c r="L1331" s="4">
        <v>1330</v>
      </c>
      <c r="M1331" s="4">
        <f>COUNTIF(F:F, L1331)</f>
        <v>1</v>
      </c>
      <c r="N1331" s="4" t="s">
        <v>200</v>
      </c>
    </row>
    <row r="1332" spans="1:14" x14ac:dyDescent="0.35">
      <c r="A1332" s="5" t="s">
        <v>28</v>
      </c>
      <c r="B1332" s="5" t="s">
        <v>29</v>
      </c>
      <c r="C1332" s="5">
        <v>1583259</v>
      </c>
      <c r="D1332" s="5">
        <v>1583927</v>
      </c>
      <c r="E1332" s="5" t="s">
        <v>25</v>
      </c>
      <c r="F1332" s="4">
        <f>IF(AND(E1332=E1331,(C1332-D1331)&lt;$G$2),F1331,F1331+1)</f>
        <v>721</v>
      </c>
      <c r="L1332" s="4">
        <v>1331</v>
      </c>
      <c r="M1332" s="4">
        <f>COUNTIF(F:F, L1332)</f>
        <v>1</v>
      </c>
      <c r="N1332" s="4" t="s">
        <v>200</v>
      </c>
    </row>
    <row r="1333" spans="1:14" x14ac:dyDescent="0.35">
      <c r="A1333" s="5" t="s">
        <v>28</v>
      </c>
      <c r="B1333" s="5" t="s">
        <v>29</v>
      </c>
      <c r="C1333" s="5">
        <v>1583946</v>
      </c>
      <c r="D1333" s="5">
        <v>1585214</v>
      </c>
      <c r="E1333" s="5" t="s">
        <v>25</v>
      </c>
      <c r="F1333" s="4">
        <f>IF(AND(E1333=E1332,(C1333-D1332)&lt;$G$2),F1332,F1332+1)</f>
        <v>721</v>
      </c>
      <c r="L1333" s="4">
        <v>1332</v>
      </c>
      <c r="M1333" s="4">
        <f>COUNTIF(F:F, L1333)</f>
        <v>2</v>
      </c>
      <c r="N1333" s="4" t="s">
        <v>200</v>
      </c>
    </row>
    <row r="1334" spans="1:14" x14ac:dyDescent="0.35">
      <c r="A1334" s="5" t="s">
        <v>28</v>
      </c>
      <c r="B1334" s="5" t="s">
        <v>29</v>
      </c>
      <c r="C1334" s="5">
        <v>1585345</v>
      </c>
      <c r="D1334" s="5">
        <v>1585809</v>
      </c>
      <c r="E1334" s="5" t="s">
        <v>25</v>
      </c>
      <c r="F1334" s="4">
        <f>IF(AND(E1334=E1333,(C1334-D1333)&lt;$G$2),F1333,F1333+1)</f>
        <v>722</v>
      </c>
      <c r="L1334" s="4">
        <v>1333</v>
      </c>
      <c r="M1334" s="4">
        <f>COUNTIF(F:F, L1334)</f>
        <v>7</v>
      </c>
      <c r="N1334" s="4" t="s">
        <v>200</v>
      </c>
    </row>
    <row r="1335" spans="1:14" x14ac:dyDescent="0.35">
      <c r="A1335" s="5" t="s">
        <v>28</v>
      </c>
      <c r="B1335" s="5" t="s">
        <v>29</v>
      </c>
      <c r="C1335" s="5">
        <v>1585901</v>
      </c>
      <c r="D1335" s="5">
        <v>1586986</v>
      </c>
      <c r="E1335" s="5" t="s">
        <v>25</v>
      </c>
      <c r="F1335" s="4">
        <f>IF(AND(E1335=E1334,(C1335-D1334)&lt;$G$2),F1334,F1334+1)</f>
        <v>722</v>
      </c>
      <c r="L1335" s="4">
        <v>1334</v>
      </c>
      <c r="M1335" s="4">
        <f>COUNTIF(F:F, L1335)</f>
        <v>3</v>
      </c>
      <c r="N1335" s="4" t="s">
        <v>200</v>
      </c>
    </row>
    <row r="1336" spans="1:14" x14ac:dyDescent="0.35">
      <c r="A1336" s="5" t="s">
        <v>28</v>
      </c>
      <c r="B1336" s="5" t="s">
        <v>29</v>
      </c>
      <c r="C1336" s="5">
        <v>1587024</v>
      </c>
      <c r="D1336" s="5">
        <v>1587866</v>
      </c>
      <c r="E1336" s="5" t="s">
        <v>25</v>
      </c>
      <c r="F1336" s="4">
        <f>IF(AND(E1336=E1335,(C1336-D1335)&lt;$G$2),F1335,F1335+1)</f>
        <v>722</v>
      </c>
      <c r="L1336" s="4">
        <v>1335</v>
      </c>
      <c r="M1336" s="4">
        <f>COUNTIF(F:F, L1336)</f>
        <v>3</v>
      </c>
      <c r="N1336" s="4" t="s">
        <v>200</v>
      </c>
    </row>
    <row r="1337" spans="1:14" x14ac:dyDescent="0.35">
      <c r="A1337" s="5" t="s">
        <v>28</v>
      </c>
      <c r="B1337" s="5" t="s">
        <v>29</v>
      </c>
      <c r="C1337" s="5">
        <v>1587868</v>
      </c>
      <c r="D1337" s="5">
        <v>1588431</v>
      </c>
      <c r="E1337" s="5" t="s">
        <v>25</v>
      </c>
      <c r="F1337" s="4">
        <f>IF(AND(E1337=E1336,(C1337-D1336)&lt;$G$2),F1336,F1336+1)</f>
        <v>722</v>
      </c>
      <c r="L1337" s="4">
        <v>1336</v>
      </c>
      <c r="M1337" s="4">
        <f>COUNTIF(F:F, L1337)</f>
        <v>2</v>
      </c>
      <c r="N1337" s="4" t="s">
        <v>200</v>
      </c>
    </row>
    <row r="1338" spans="1:14" x14ac:dyDescent="0.35">
      <c r="A1338" s="5" t="s">
        <v>28</v>
      </c>
      <c r="B1338" s="5" t="s">
        <v>29</v>
      </c>
      <c r="C1338" s="5">
        <v>1588443</v>
      </c>
      <c r="D1338" s="5">
        <v>1589699</v>
      </c>
      <c r="E1338" s="5" t="s">
        <v>25</v>
      </c>
      <c r="F1338" s="4">
        <f>IF(AND(E1338=E1337,(C1338-D1337)&lt;$G$2),F1337,F1337+1)</f>
        <v>722</v>
      </c>
      <c r="L1338" s="4">
        <v>1337</v>
      </c>
      <c r="M1338" s="4">
        <f>COUNTIF(F:F, L1338)</f>
        <v>2</v>
      </c>
      <c r="N1338" s="4" t="s">
        <v>25</v>
      </c>
    </row>
    <row r="1339" spans="1:14" x14ac:dyDescent="0.35">
      <c r="A1339" s="5" t="s">
        <v>28</v>
      </c>
      <c r="B1339" s="5" t="s">
        <v>29</v>
      </c>
      <c r="C1339" s="5">
        <v>1589744</v>
      </c>
      <c r="D1339" s="5">
        <v>1590754</v>
      </c>
      <c r="E1339" s="5" t="s">
        <v>25</v>
      </c>
      <c r="F1339" s="4">
        <f>IF(AND(E1339=E1338,(C1339-D1338)&lt;$G$2),F1338,F1338+1)</f>
        <v>722</v>
      </c>
      <c r="L1339" s="4">
        <v>1338</v>
      </c>
      <c r="M1339" s="4">
        <f>COUNTIF(F:F, L1339)</f>
        <v>2</v>
      </c>
      <c r="N1339" s="4" t="s">
        <v>200</v>
      </c>
    </row>
    <row r="1340" spans="1:14" x14ac:dyDescent="0.35">
      <c r="A1340" s="5" t="s">
        <v>28</v>
      </c>
      <c r="B1340" s="5" t="s">
        <v>29</v>
      </c>
      <c r="C1340" s="5">
        <v>1590769</v>
      </c>
      <c r="D1340" s="5">
        <v>1591755</v>
      </c>
      <c r="E1340" s="5" t="s">
        <v>25</v>
      </c>
      <c r="F1340" s="4">
        <f>IF(AND(E1340=E1339,(C1340-D1339)&lt;$G$2),F1339,F1339+1)</f>
        <v>722</v>
      </c>
      <c r="L1340" s="4">
        <v>1339</v>
      </c>
      <c r="M1340" s="4">
        <f>COUNTIF(F:F, L1340)</f>
        <v>5</v>
      </c>
      <c r="N1340" s="4" t="s">
        <v>200</v>
      </c>
    </row>
    <row r="1341" spans="1:14" x14ac:dyDescent="0.35">
      <c r="A1341" s="5" t="s">
        <v>28</v>
      </c>
      <c r="B1341" s="5" t="s">
        <v>29</v>
      </c>
      <c r="C1341" s="5">
        <v>1591856</v>
      </c>
      <c r="D1341" s="5">
        <v>1593022</v>
      </c>
      <c r="E1341" s="5" t="s">
        <v>25</v>
      </c>
      <c r="F1341" s="4">
        <f>IF(AND(E1341=E1340,(C1341-D1340)&lt;$G$2),F1340,F1340+1)</f>
        <v>723</v>
      </c>
      <c r="L1341" s="4">
        <v>1340</v>
      </c>
      <c r="M1341" s="4">
        <f>COUNTIF(F:F, L1341)</f>
        <v>3</v>
      </c>
      <c r="N1341" s="4" t="s">
        <v>200</v>
      </c>
    </row>
    <row r="1342" spans="1:14" x14ac:dyDescent="0.35">
      <c r="A1342" s="5" t="s">
        <v>28</v>
      </c>
      <c r="B1342" s="5" t="s">
        <v>29</v>
      </c>
      <c r="C1342" s="5">
        <v>1593144</v>
      </c>
      <c r="D1342" s="5">
        <v>1593980</v>
      </c>
      <c r="E1342" s="5" t="s">
        <v>25</v>
      </c>
      <c r="F1342" s="4">
        <f>IF(AND(E1342=E1341,(C1342-D1341)&lt;$G$2),F1341,F1341+1)</f>
        <v>724</v>
      </c>
      <c r="L1342" s="4">
        <v>1341</v>
      </c>
      <c r="M1342" s="4">
        <f>COUNTIF(F:F, L1342)</f>
        <v>10</v>
      </c>
      <c r="N1342" s="4" t="s">
        <v>200</v>
      </c>
    </row>
    <row r="1343" spans="1:14" x14ac:dyDescent="0.35">
      <c r="A1343" s="5" t="s">
        <v>28</v>
      </c>
      <c r="B1343" s="5" t="s">
        <v>29</v>
      </c>
      <c r="C1343" s="5">
        <v>1594293</v>
      </c>
      <c r="D1343" s="5">
        <v>1594955</v>
      </c>
      <c r="E1343" s="5" t="s">
        <v>25</v>
      </c>
      <c r="F1343" s="4">
        <f>IF(AND(E1343=E1342,(C1343-D1342)&lt;$G$2),F1342,F1342+1)</f>
        <v>725</v>
      </c>
      <c r="L1343" s="4">
        <v>1342</v>
      </c>
      <c r="M1343" s="4">
        <f>COUNTIF(F:F, L1343)</f>
        <v>1</v>
      </c>
      <c r="N1343" s="4" t="s">
        <v>200</v>
      </c>
    </row>
    <row r="1344" spans="1:14" x14ac:dyDescent="0.35">
      <c r="A1344" s="5" t="s">
        <v>28</v>
      </c>
      <c r="B1344" s="5" t="s">
        <v>29</v>
      </c>
      <c r="C1344" s="5">
        <v>1594966</v>
      </c>
      <c r="D1344" s="5">
        <v>1595724</v>
      </c>
      <c r="E1344" s="5" t="s">
        <v>25</v>
      </c>
      <c r="F1344" s="4">
        <f>IF(AND(E1344=E1343,(C1344-D1343)&lt;$G$2),F1343,F1343+1)</f>
        <v>725</v>
      </c>
      <c r="L1344" s="4">
        <v>1343</v>
      </c>
      <c r="M1344" s="4">
        <f>COUNTIF(F:F, L1344)</f>
        <v>5</v>
      </c>
      <c r="N1344" s="4" t="s">
        <v>200</v>
      </c>
    </row>
    <row r="1345" spans="1:14" x14ac:dyDescent="0.35">
      <c r="A1345" s="5" t="s">
        <v>28</v>
      </c>
      <c r="B1345" s="5" t="s">
        <v>29</v>
      </c>
      <c r="C1345" s="5">
        <v>1595828</v>
      </c>
      <c r="D1345" s="5">
        <v>1596679</v>
      </c>
      <c r="E1345" s="5" t="s">
        <v>25</v>
      </c>
      <c r="F1345" s="4">
        <f>IF(AND(E1345=E1344,(C1345-D1344)&lt;$G$2),F1344,F1344+1)</f>
        <v>726</v>
      </c>
      <c r="L1345" s="4">
        <v>1344</v>
      </c>
      <c r="M1345" s="4">
        <f>COUNTIF(F:F, L1345)</f>
        <v>2</v>
      </c>
      <c r="N1345" s="4" t="s">
        <v>200</v>
      </c>
    </row>
    <row r="1346" spans="1:14" x14ac:dyDescent="0.35">
      <c r="A1346" s="5" t="s">
        <v>28</v>
      </c>
      <c r="B1346" s="5" t="s">
        <v>29</v>
      </c>
      <c r="C1346" s="5">
        <v>1596681</v>
      </c>
      <c r="D1346" s="5">
        <v>1597256</v>
      </c>
      <c r="E1346" s="5" t="s">
        <v>25</v>
      </c>
      <c r="F1346" s="4">
        <f>IF(AND(E1346=E1345,(C1346-D1345)&lt;$G$2),F1345,F1345+1)</f>
        <v>726</v>
      </c>
      <c r="L1346" s="4">
        <v>1345</v>
      </c>
      <c r="M1346" s="4">
        <f>COUNTIF(F:F, L1346)</f>
        <v>17</v>
      </c>
      <c r="N1346" s="4" t="s">
        <v>200</v>
      </c>
    </row>
    <row r="1347" spans="1:14" x14ac:dyDescent="0.35">
      <c r="A1347" s="5" t="s">
        <v>28</v>
      </c>
      <c r="B1347" s="5" t="s">
        <v>29</v>
      </c>
      <c r="C1347" s="5">
        <v>1597382</v>
      </c>
      <c r="D1347" s="5">
        <v>1598020</v>
      </c>
      <c r="E1347" s="5" t="s">
        <v>25</v>
      </c>
      <c r="F1347" s="4">
        <f>IF(AND(E1347=E1346,(C1347-D1346)&lt;$G$2),F1346,F1346+1)</f>
        <v>727</v>
      </c>
      <c r="L1347" s="4">
        <v>1346</v>
      </c>
      <c r="M1347" s="4">
        <f>COUNTIF(F:F, L1347)</f>
        <v>4</v>
      </c>
      <c r="N1347" s="4" t="s">
        <v>200</v>
      </c>
    </row>
    <row r="1348" spans="1:14" x14ac:dyDescent="0.35">
      <c r="A1348" s="5" t="s">
        <v>28</v>
      </c>
      <c r="B1348" s="5" t="s">
        <v>29</v>
      </c>
      <c r="C1348" s="5">
        <v>1597989</v>
      </c>
      <c r="D1348" s="5">
        <v>1598837</v>
      </c>
      <c r="E1348" s="5" t="s">
        <v>25</v>
      </c>
      <c r="F1348" s="4">
        <f>IF(AND(E1348=E1347,(C1348-D1347)&lt;$G$2),F1347,F1347+1)</f>
        <v>727</v>
      </c>
      <c r="L1348" s="4">
        <v>1347</v>
      </c>
      <c r="M1348" s="4">
        <f>COUNTIF(F:F, L1348)</f>
        <v>1</v>
      </c>
      <c r="N1348" s="4" t="s">
        <v>200</v>
      </c>
    </row>
    <row r="1349" spans="1:14" x14ac:dyDescent="0.35">
      <c r="A1349" s="5" t="s">
        <v>28</v>
      </c>
      <c r="B1349" s="5" t="s">
        <v>29</v>
      </c>
      <c r="C1349" s="5">
        <v>1598843</v>
      </c>
      <c r="D1349" s="5">
        <v>1601476</v>
      </c>
      <c r="E1349" s="5" t="s">
        <v>25</v>
      </c>
      <c r="F1349" s="4">
        <f>IF(AND(E1349=E1348,(C1349-D1348)&lt;$G$2),F1348,F1348+1)</f>
        <v>727</v>
      </c>
      <c r="L1349" s="4">
        <v>1348</v>
      </c>
      <c r="M1349" s="4">
        <f>COUNTIF(F:F, L1349)</f>
        <v>1</v>
      </c>
      <c r="N1349" s="4" t="s">
        <v>25</v>
      </c>
    </row>
    <row r="1350" spans="1:14" x14ac:dyDescent="0.35">
      <c r="A1350" s="5" t="s">
        <v>28</v>
      </c>
      <c r="B1350" s="5" t="s">
        <v>29</v>
      </c>
      <c r="C1350" s="5">
        <v>1601638</v>
      </c>
      <c r="D1350" s="5">
        <v>1602627</v>
      </c>
      <c r="E1350" s="5" t="s">
        <v>25</v>
      </c>
      <c r="F1350" s="4">
        <f>IF(AND(E1350=E1349,(C1350-D1349)&lt;$G$2),F1349,F1349+1)</f>
        <v>728</v>
      </c>
      <c r="L1350" s="4">
        <v>1349</v>
      </c>
      <c r="M1350" s="4">
        <f>COUNTIF(F:F, L1350)</f>
        <v>1</v>
      </c>
      <c r="N1350" s="4" t="s">
        <v>200</v>
      </c>
    </row>
    <row r="1351" spans="1:14" x14ac:dyDescent="0.35">
      <c r="A1351" s="5" t="s">
        <v>28</v>
      </c>
      <c r="B1351" s="5" t="s">
        <v>29</v>
      </c>
      <c r="C1351" s="5">
        <v>1603114</v>
      </c>
      <c r="D1351" s="5">
        <v>1603362</v>
      </c>
      <c r="E1351" s="5" t="s">
        <v>200</v>
      </c>
      <c r="F1351" s="4">
        <f>IF(AND(E1351=E1350,(C1351-D1350)&lt;$G$2),F1350,F1350+1)</f>
        <v>729</v>
      </c>
      <c r="L1351" s="4">
        <v>1350</v>
      </c>
      <c r="M1351" s="4">
        <f>COUNTIF(F:F, L1351)</f>
        <v>1</v>
      </c>
      <c r="N1351" s="4" t="s">
        <v>200</v>
      </c>
    </row>
    <row r="1352" spans="1:14" x14ac:dyDescent="0.35">
      <c r="A1352" s="5" t="s">
        <v>28</v>
      </c>
      <c r="B1352" s="5" t="s">
        <v>29</v>
      </c>
      <c r="C1352" s="5">
        <v>1603374</v>
      </c>
      <c r="D1352" s="5">
        <v>1604753</v>
      </c>
      <c r="E1352" s="5" t="s">
        <v>200</v>
      </c>
      <c r="F1352" s="4">
        <f>IF(AND(E1352=E1351,(C1352-D1351)&lt;$G$2),F1351,F1351+1)</f>
        <v>729</v>
      </c>
      <c r="L1352" s="4">
        <v>1351</v>
      </c>
      <c r="M1352" s="4">
        <f>COUNTIF(F:F, L1352)</f>
        <v>4</v>
      </c>
      <c r="N1352" s="4" t="s">
        <v>200</v>
      </c>
    </row>
    <row r="1353" spans="1:14" x14ac:dyDescent="0.35">
      <c r="A1353" s="5" t="s">
        <v>28</v>
      </c>
      <c r="B1353" s="5" t="s">
        <v>29</v>
      </c>
      <c r="C1353" s="5">
        <v>1605168</v>
      </c>
      <c r="D1353" s="5">
        <v>1605896</v>
      </c>
      <c r="E1353" s="5" t="s">
        <v>25</v>
      </c>
      <c r="F1353" s="4">
        <f>IF(AND(E1353=E1352,(C1353-D1352)&lt;$G$2),F1352,F1352+1)</f>
        <v>730</v>
      </c>
      <c r="L1353" s="4">
        <v>1352</v>
      </c>
      <c r="M1353" s="4">
        <f>COUNTIF(F:F, L1353)</f>
        <v>1</v>
      </c>
      <c r="N1353" s="4" t="s">
        <v>25</v>
      </c>
    </row>
    <row r="1354" spans="1:14" x14ac:dyDescent="0.35">
      <c r="A1354" s="5" t="s">
        <v>28</v>
      </c>
      <c r="B1354" s="5" t="s">
        <v>29</v>
      </c>
      <c r="C1354" s="5">
        <v>1605900</v>
      </c>
      <c r="D1354" s="5">
        <v>1606820</v>
      </c>
      <c r="E1354" s="5" t="s">
        <v>25</v>
      </c>
      <c r="F1354" s="4">
        <f>IF(AND(E1354=E1353,(C1354-D1353)&lt;$G$2),F1353,F1353+1)</f>
        <v>730</v>
      </c>
      <c r="L1354" s="4">
        <v>1353</v>
      </c>
      <c r="M1354" s="4">
        <f>COUNTIF(F:F, L1354)</f>
        <v>1</v>
      </c>
      <c r="N1354" s="4" t="s">
        <v>25</v>
      </c>
    </row>
    <row r="1355" spans="1:14" x14ac:dyDescent="0.35">
      <c r="A1355" s="5" t="s">
        <v>28</v>
      </c>
      <c r="B1355" s="5" t="s">
        <v>29</v>
      </c>
      <c r="C1355" s="5">
        <v>1606900</v>
      </c>
      <c r="D1355" s="5">
        <v>1607397</v>
      </c>
      <c r="E1355" s="5" t="s">
        <v>200</v>
      </c>
      <c r="F1355" s="4">
        <f>IF(AND(E1355=E1354,(C1355-D1354)&lt;$G$2),F1354,F1354+1)</f>
        <v>731</v>
      </c>
      <c r="L1355" s="4">
        <v>1354</v>
      </c>
      <c r="M1355" s="4">
        <f>COUNTIF(F:F, L1355)</f>
        <v>1</v>
      </c>
      <c r="N1355" s="4" t="s">
        <v>200</v>
      </c>
    </row>
    <row r="1356" spans="1:14" x14ac:dyDescent="0.35">
      <c r="A1356" s="5" t="s">
        <v>28</v>
      </c>
      <c r="B1356" s="5" t="s">
        <v>29</v>
      </c>
      <c r="C1356" s="5">
        <v>1607402</v>
      </c>
      <c r="D1356" s="5">
        <v>1608166</v>
      </c>
      <c r="E1356" s="5" t="s">
        <v>200</v>
      </c>
      <c r="F1356" s="4">
        <f>IF(AND(E1356=E1355,(C1356-D1355)&lt;$G$2),F1355,F1355+1)</f>
        <v>731</v>
      </c>
      <c r="L1356" s="4">
        <v>1355</v>
      </c>
      <c r="M1356" s="4">
        <f>COUNTIF(F:F, L1356)</f>
        <v>1</v>
      </c>
      <c r="N1356" s="4" t="s">
        <v>200</v>
      </c>
    </row>
    <row r="1357" spans="1:14" x14ac:dyDescent="0.35">
      <c r="A1357" s="5" t="s">
        <v>28</v>
      </c>
      <c r="B1357" s="5" t="s">
        <v>29</v>
      </c>
      <c r="C1357" s="5">
        <v>1608166</v>
      </c>
      <c r="D1357" s="5">
        <v>1609365</v>
      </c>
      <c r="E1357" s="5" t="s">
        <v>200</v>
      </c>
      <c r="F1357" s="4">
        <f>IF(AND(E1357=E1356,(C1357-D1356)&lt;$G$2),F1356,F1356+1)</f>
        <v>731</v>
      </c>
      <c r="L1357" s="4">
        <v>1356</v>
      </c>
      <c r="M1357" s="4">
        <f>COUNTIF(F:F, L1357)</f>
        <v>2</v>
      </c>
      <c r="N1357" s="4" t="s">
        <v>200</v>
      </c>
    </row>
    <row r="1358" spans="1:14" x14ac:dyDescent="0.35">
      <c r="A1358" s="5" t="s">
        <v>28</v>
      </c>
      <c r="B1358" s="5" t="s">
        <v>29</v>
      </c>
      <c r="C1358" s="5">
        <v>1609522</v>
      </c>
      <c r="D1358" s="5">
        <v>1610151</v>
      </c>
      <c r="E1358" s="5" t="s">
        <v>25</v>
      </c>
      <c r="F1358" s="4">
        <f>IF(AND(E1358=E1357,(C1358-D1357)&lt;$G$2),F1357,F1357+1)</f>
        <v>732</v>
      </c>
      <c r="L1358" s="4">
        <v>1357</v>
      </c>
      <c r="M1358" s="4">
        <f>COUNTIF(F:F, L1358)</f>
        <v>1</v>
      </c>
      <c r="N1358" s="4" t="s">
        <v>200</v>
      </c>
    </row>
    <row r="1359" spans="1:14" x14ac:dyDescent="0.35">
      <c r="A1359" s="5" t="s">
        <v>28</v>
      </c>
      <c r="B1359" s="5" t="s">
        <v>29</v>
      </c>
      <c r="C1359" s="5">
        <v>1610220</v>
      </c>
      <c r="D1359" s="5">
        <v>1610948</v>
      </c>
      <c r="E1359" s="5" t="s">
        <v>200</v>
      </c>
      <c r="F1359" s="4">
        <f>IF(AND(E1359=E1358,(C1359-D1358)&lt;$G$2),F1358,F1358+1)</f>
        <v>733</v>
      </c>
      <c r="L1359" s="4">
        <v>1358</v>
      </c>
      <c r="M1359" s="4">
        <f>COUNTIF(F:F, L1359)</f>
        <v>3</v>
      </c>
      <c r="N1359" s="4" t="s">
        <v>200</v>
      </c>
    </row>
    <row r="1360" spans="1:14" x14ac:dyDescent="0.35">
      <c r="A1360" s="5" t="s">
        <v>28</v>
      </c>
      <c r="B1360" s="5" t="s">
        <v>29</v>
      </c>
      <c r="C1360" s="5">
        <v>1611188</v>
      </c>
      <c r="D1360" s="5">
        <v>1612681</v>
      </c>
      <c r="E1360" s="5" t="s">
        <v>25</v>
      </c>
      <c r="F1360" s="4">
        <f>IF(AND(E1360=E1359,(C1360-D1359)&lt;$G$2),F1359,F1359+1)</f>
        <v>734</v>
      </c>
      <c r="L1360" s="4">
        <v>1359</v>
      </c>
      <c r="M1360" s="4">
        <f>COUNTIF(F:F, L1360)</f>
        <v>1</v>
      </c>
      <c r="N1360" s="4" t="s">
        <v>200</v>
      </c>
    </row>
    <row r="1361" spans="1:14" x14ac:dyDescent="0.35">
      <c r="A1361" s="5" t="s">
        <v>28</v>
      </c>
      <c r="B1361" s="5" t="s">
        <v>29</v>
      </c>
      <c r="C1361" s="5">
        <v>1612779</v>
      </c>
      <c r="D1361" s="5">
        <v>1614641</v>
      </c>
      <c r="E1361" s="5" t="s">
        <v>25</v>
      </c>
      <c r="F1361" s="4">
        <f>IF(AND(E1361=E1360,(C1361-D1360)&lt;$G$2),F1360,F1360+1)</f>
        <v>734</v>
      </c>
      <c r="L1361" s="4">
        <v>1360</v>
      </c>
      <c r="M1361" s="4">
        <f>COUNTIF(F:F, L1361)</f>
        <v>1</v>
      </c>
      <c r="N1361" s="4" t="s">
        <v>200</v>
      </c>
    </row>
    <row r="1362" spans="1:14" x14ac:dyDescent="0.35">
      <c r="A1362" s="5" t="s">
        <v>28</v>
      </c>
      <c r="B1362" s="5" t="s">
        <v>29</v>
      </c>
      <c r="C1362" s="5">
        <v>1614669</v>
      </c>
      <c r="D1362" s="5">
        <v>1615166</v>
      </c>
      <c r="E1362" s="5" t="s">
        <v>25</v>
      </c>
      <c r="F1362" s="4">
        <f>IF(AND(E1362=E1361,(C1362-D1361)&lt;$G$2),F1361,F1361+1)</f>
        <v>734</v>
      </c>
      <c r="L1362" s="4">
        <v>1361</v>
      </c>
      <c r="M1362" s="4">
        <f>COUNTIF(F:F, L1362)</f>
        <v>1</v>
      </c>
      <c r="N1362" s="4" t="s">
        <v>200</v>
      </c>
    </row>
    <row r="1363" spans="1:14" x14ac:dyDescent="0.35">
      <c r="A1363" s="5" t="s">
        <v>28</v>
      </c>
      <c r="B1363" s="5" t="s">
        <v>29</v>
      </c>
      <c r="C1363" s="5">
        <v>1615361</v>
      </c>
      <c r="D1363" s="5">
        <v>1616497</v>
      </c>
      <c r="E1363" s="5" t="s">
        <v>25</v>
      </c>
      <c r="F1363" s="4">
        <f>IF(AND(E1363=E1362,(C1363-D1362)&lt;$G$2),F1362,F1362+1)</f>
        <v>735</v>
      </c>
      <c r="L1363" s="4">
        <v>1362</v>
      </c>
      <c r="M1363" s="4">
        <f>COUNTIF(F:F, L1363)</f>
        <v>1</v>
      </c>
      <c r="N1363" s="4" t="s">
        <v>200</v>
      </c>
    </row>
    <row r="1364" spans="1:14" x14ac:dyDescent="0.35">
      <c r="A1364" s="5" t="s">
        <v>28</v>
      </c>
      <c r="B1364" s="5" t="s">
        <v>29</v>
      </c>
      <c r="C1364" s="5">
        <v>1617050</v>
      </c>
      <c r="D1364" s="5">
        <v>1618042</v>
      </c>
      <c r="E1364" s="5" t="s">
        <v>25</v>
      </c>
      <c r="F1364" s="4">
        <f>IF(AND(E1364=E1363,(C1364-D1363)&lt;$G$2),F1363,F1363+1)</f>
        <v>736</v>
      </c>
      <c r="L1364" s="4">
        <v>1363</v>
      </c>
      <c r="M1364" s="4">
        <f>COUNTIF(F:F, L1364)</f>
        <v>1</v>
      </c>
      <c r="N1364" s="4" t="s">
        <v>25</v>
      </c>
    </row>
    <row r="1365" spans="1:14" x14ac:dyDescent="0.35">
      <c r="A1365" s="5" t="s">
        <v>28</v>
      </c>
      <c r="B1365" s="5" t="s">
        <v>29</v>
      </c>
      <c r="C1365" s="5">
        <v>1618208</v>
      </c>
      <c r="D1365" s="5">
        <v>1619761</v>
      </c>
      <c r="E1365" s="5" t="s">
        <v>25</v>
      </c>
      <c r="F1365" s="4">
        <f>IF(AND(E1365=E1364,(C1365-D1364)&lt;$G$2),F1364,F1364+1)</f>
        <v>737</v>
      </c>
      <c r="L1365" s="4">
        <v>1364</v>
      </c>
      <c r="M1365" s="4">
        <f>COUNTIF(F:F, L1365)</f>
        <v>1</v>
      </c>
      <c r="N1365" s="4" t="s">
        <v>200</v>
      </c>
    </row>
    <row r="1366" spans="1:14" x14ac:dyDescent="0.35">
      <c r="A1366" s="5" t="s">
        <v>28</v>
      </c>
      <c r="B1366" s="5" t="s">
        <v>29</v>
      </c>
      <c r="C1366" s="5">
        <v>1619777</v>
      </c>
      <c r="D1366" s="5">
        <v>1621357</v>
      </c>
      <c r="E1366" s="5" t="s">
        <v>25</v>
      </c>
      <c r="F1366" s="4">
        <f>IF(AND(E1366=E1365,(C1366-D1365)&lt;$G$2),F1365,F1365+1)</f>
        <v>737</v>
      </c>
      <c r="L1366" s="4">
        <v>1365</v>
      </c>
      <c r="M1366" s="4">
        <f>COUNTIF(F:F, L1366)</f>
        <v>5</v>
      </c>
      <c r="N1366" s="4" t="s">
        <v>200</v>
      </c>
    </row>
    <row r="1367" spans="1:14" x14ac:dyDescent="0.35">
      <c r="A1367" s="5" t="s">
        <v>28</v>
      </c>
      <c r="B1367" s="5" t="s">
        <v>29</v>
      </c>
      <c r="C1367" s="5">
        <v>1621550</v>
      </c>
      <c r="D1367" s="5">
        <v>1622818</v>
      </c>
      <c r="E1367" s="5" t="s">
        <v>25</v>
      </c>
      <c r="F1367" s="4">
        <f>IF(AND(E1367=E1366,(C1367-D1366)&lt;$G$2),F1366,F1366+1)</f>
        <v>738</v>
      </c>
      <c r="L1367" s="4">
        <v>1366</v>
      </c>
      <c r="M1367" s="4">
        <f>COUNTIF(F:F, L1367)</f>
        <v>1</v>
      </c>
      <c r="N1367" s="4" t="s">
        <v>200</v>
      </c>
    </row>
    <row r="1368" spans="1:14" x14ac:dyDescent="0.35">
      <c r="A1368" s="5" t="s">
        <v>28</v>
      </c>
      <c r="B1368" s="5" t="s">
        <v>29</v>
      </c>
      <c r="C1368" s="5">
        <v>1622815</v>
      </c>
      <c r="D1368" s="5">
        <v>1623303</v>
      </c>
      <c r="E1368" s="5" t="s">
        <v>25</v>
      </c>
      <c r="F1368" s="4">
        <f>IF(AND(E1368=E1367,(C1368-D1367)&lt;$G$2),F1367,F1367+1)</f>
        <v>738</v>
      </c>
      <c r="L1368" s="4">
        <v>1367</v>
      </c>
      <c r="M1368" s="4">
        <f>COUNTIF(F:F, L1368)</f>
        <v>2</v>
      </c>
      <c r="N1368" s="4" t="s">
        <v>200</v>
      </c>
    </row>
    <row r="1369" spans="1:14" x14ac:dyDescent="0.35">
      <c r="A1369" s="5" t="s">
        <v>28</v>
      </c>
      <c r="B1369" s="5" t="s">
        <v>29</v>
      </c>
      <c r="C1369" s="5">
        <v>1623402</v>
      </c>
      <c r="D1369" s="5">
        <v>1624463</v>
      </c>
      <c r="E1369" s="5" t="s">
        <v>25</v>
      </c>
      <c r="F1369" s="4">
        <f>IF(AND(E1369=E1368,(C1369-D1368)&lt;$G$2),F1368,F1368+1)</f>
        <v>738</v>
      </c>
      <c r="L1369" s="4">
        <v>1368</v>
      </c>
      <c r="M1369" s="4">
        <f>COUNTIF(F:F, L1369)</f>
        <v>4</v>
      </c>
      <c r="N1369" s="4" t="s">
        <v>200</v>
      </c>
    </row>
    <row r="1370" spans="1:14" x14ac:dyDescent="0.35">
      <c r="A1370" s="5" t="s">
        <v>28</v>
      </c>
      <c r="B1370" s="5" t="s">
        <v>29</v>
      </c>
      <c r="C1370" s="5">
        <v>1624549</v>
      </c>
      <c r="D1370" s="5">
        <v>1626213</v>
      </c>
      <c r="E1370" s="5" t="s">
        <v>25</v>
      </c>
      <c r="F1370" s="4">
        <f>IF(AND(E1370=E1369,(C1370-D1369)&lt;$G$2),F1369,F1369+1)</f>
        <v>738</v>
      </c>
      <c r="L1370" s="4">
        <v>1369</v>
      </c>
      <c r="M1370" s="4">
        <f>COUNTIF(F:F, L1370)</f>
        <v>1</v>
      </c>
      <c r="N1370" s="4" t="s">
        <v>25</v>
      </c>
    </row>
    <row r="1371" spans="1:14" x14ac:dyDescent="0.35">
      <c r="A1371" s="5" t="s">
        <v>28</v>
      </c>
      <c r="B1371" s="5" t="s">
        <v>29</v>
      </c>
      <c r="C1371" s="5">
        <v>1626405</v>
      </c>
      <c r="D1371" s="5">
        <v>1628066</v>
      </c>
      <c r="E1371" s="5" t="s">
        <v>25</v>
      </c>
      <c r="F1371" s="4">
        <f>IF(AND(E1371=E1370,(C1371-D1370)&lt;$G$2),F1370,F1370+1)</f>
        <v>739</v>
      </c>
      <c r="L1371" s="4">
        <v>1370</v>
      </c>
      <c r="M1371" s="4">
        <f>COUNTIF(F:F, L1371)</f>
        <v>1</v>
      </c>
      <c r="N1371" s="4" t="s">
        <v>200</v>
      </c>
    </row>
    <row r="1372" spans="1:14" x14ac:dyDescent="0.35">
      <c r="A1372" s="5" t="s">
        <v>28</v>
      </c>
      <c r="B1372" s="5" t="s">
        <v>29</v>
      </c>
      <c r="C1372" s="5">
        <v>1628729</v>
      </c>
      <c r="D1372" s="5">
        <v>1629673</v>
      </c>
      <c r="E1372" s="5" t="s">
        <v>25</v>
      </c>
      <c r="F1372" s="4">
        <f>IF(AND(E1372=E1371,(C1372-D1371)&lt;$G$2),F1371,F1371+1)</f>
        <v>740</v>
      </c>
      <c r="L1372" s="4">
        <v>1371</v>
      </c>
      <c r="M1372" s="4">
        <f>COUNTIF(F:F, L1372)</f>
        <v>2</v>
      </c>
      <c r="N1372" s="4" t="s">
        <v>200</v>
      </c>
    </row>
    <row r="1373" spans="1:14" x14ac:dyDescent="0.35">
      <c r="A1373" s="5" t="s">
        <v>28</v>
      </c>
      <c r="B1373" s="5" t="s">
        <v>29</v>
      </c>
      <c r="C1373" s="5">
        <v>1629920</v>
      </c>
      <c r="D1373" s="5">
        <v>1630987</v>
      </c>
      <c r="E1373" s="5" t="s">
        <v>25</v>
      </c>
      <c r="F1373" s="4">
        <f>IF(AND(E1373=E1372,(C1373-D1372)&lt;$G$2),F1372,F1372+1)</f>
        <v>741</v>
      </c>
      <c r="L1373" s="4">
        <v>1372</v>
      </c>
      <c r="M1373" s="4">
        <f>COUNTIF(F:F, L1373)</f>
        <v>1</v>
      </c>
      <c r="N1373" s="4" t="s">
        <v>200</v>
      </c>
    </row>
    <row r="1374" spans="1:14" x14ac:dyDescent="0.35">
      <c r="A1374" s="5" t="s">
        <v>28</v>
      </c>
      <c r="B1374" s="5" t="s">
        <v>29</v>
      </c>
      <c r="C1374" s="5">
        <v>1631084</v>
      </c>
      <c r="D1374" s="5">
        <v>1632334</v>
      </c>
      <c r="E1374" s="5" t="s">
        <v>25</v>
      </c>
      <c r="F1374" s="4">
        <f>IF(AND(E1374=E1373,(C1374-D1373)&lt;$G$2),F1373,F1373+1)</f>
        <v>741</v>
      </c>
      <c r="L1374" s="4">
        <v>1373</v>
      </c>
      <c r="M1374" s="4">
        <f>COUNTIF(F:F, L1374)</f>
        <v>2</v>
      </c>
      <c r="N1374" s="4" t="s">
        <v>200</v>
      </c>
    </row>
    <row r="1375" spans="1:14" x14ac:dyDescent="0.35">
      <c r="A1375" s="5" t="s">
        <v>28</v>
      </c>
      <c r="B1375" s="5" t="s">
        <v>29</v>
      </c>
      <c r="C1375" s="5">
        <v>1632842</v>
      </c>
      <c r="D1375" s="5">
        <v>1634029</v>
      </c>
      <c r="E1375" s="5" t="s">
        <v>25</v>
      </c>
      <c r="F1375" s="4">
        <f>IF(AND(E1375=E1374,(C1375-D1374)&lt;$G$2),F1374,F1374+1)</f>
        <v>742</v>
      </c>
      <c r="L1375" s="4">
        <v>1374</v>
      </c>
      <c r="M1375" s="4">
        <f>COUNTIF(F:F, L1375)</f>
        <v>1</v>
      </c>
      <c r="N1375" s="4" t="s">
        <v>200</v>
      </c>
    </row>
    <row r="1376" spans="1:14" x14ac:dyDescent="0.35">
      <c r="A1376" s="5" t="s">
        <v>28</v>
      </c>
      <c r="B1376" s="5" t="s">
        <v>29</v>
      </c>
      <c r="C1376" s="5">
        <v>1634255</v>
      </c>
      <c r="D1376" s="5">
        <v>1635187</v>
      </c>
      <c r="E1376" s="5" t="s">
        <v>25</v>
      </c>
      <c r="F1376" s="4">
        <f>IF(AND(E1376=E1375,(C1376-D1375)&lt;$G$2),F1375,F1375+1)</f>
        <v>743</v>
      </c>
      <c r="L1376" s="4">
        <v>1375</v>
      </c>
      <c r="M1376" s="4">
        <f>COUNTIF(F:F, L1376)</f>
        <v>3</v>
      </c>
      <c r="N1376" s="4" t="s">
        <v>200</v>
      </c>
    </row>
    <row r="1377" spans="1:14" x14ac:dyDescent="0.35">
      <c r="A1377" s="5" t="s">
        <v>28</v>
      </c>
      <c r="B1377" s="5" t="s">
        <v>29</v>
      </c>
      <c r="C1377" s="5">
        <v>1635393</v>
      </c>
      <c r="D1377" s="5">
        <v>1638428</v>
      </c>
      <c r="E1377" s="5" t="s">
        <v>25</v>
      </c>
      <c r="F1377" s="4">
        <f>IF(AND(E1377=E1376,(C1377-D1376)&lt;$G$2),F1376,F1376+1)</f>
        <v>744</v>
      </c>
      <c r="L1377" s="4">
        <v>1376</v>
      </c>
      <c r="M1377" s="4">
        <f>COUNTIF(F:F, L1377)</f>
        <v>5</v>
      </c>
      <c r="N1377" s="4" t="s">
        <v>200</v>
      </c>
    </row>
    <row r="1378" spans="1:14" x14ac:dyDescent="0.35">
      <c r="A1378" s="5" t="s">
        <v>28</v>
      </c>
      <c r="B1378" s="5" t="s">
        <v>29</v>
      </c>
      <c r="C1378" s="5">
        <v>1638553</v>
      </c>
      <c r="D1378" s="5">
        <v>1639470</v>
      </c>
      <c r="E1378" s="5" t="s">
        <v>25</v>
      </c>
      <c r="F1378" s="4">
        <f>IF(AND(E1378=E1377,(C1378-D1377)&lt;$G$2),F1377,F1377+1)</f>
        <v>745</v>
      </c>
      <c r="L1378" s="4">
        <v>1377</v>
      </c>
      <c r="M1378" s="4">
        <f>COUNTIF(F:F, L1378)</f>
        <v>1</v>
      </c>
      <c r="N1378" s="4" t="s">
        <v>200</v>
      </c>
    </row>
    <row r="1379" spans="1:14" x14ac:dyDescent="0.35">
      <c r="A1379" s="5" t="s">
        <v>28</v>
      </c>
      <c r="B1379" s="5" t="s">
        <v>29</v>
      </c>
      <c r="C1379" s="5">
        <v>1639555</v>
      </c>
      <c r="D1379" s="5">
        <v>1642620</v>
      </c>
      <c r="E1379" s="5" t="s">
        <v>25</v>
      </c>
      <c r="F1379" s="4">
        <f>IF(AND(E1379=E1378,(C1379-D1378)&lt;$G$2),F1378,F1378+1)</f>
        <v>745</v>
      </c>
      <c r="L1379" s="4">
        <v>1378</v>
      </c>
      <c r="M1379" s="4">
        <f>COUNTIF(F:F, L1379)</f>
        <v>18</v>
      </c>
      <c r="N1379" s="4" t="s">
        <v>200</v>
      </c>
    </row>
    <row r="1380" spans="1:14" x14ac:dyDescent="0.35">
      <c r="A1380" s="5" t="s">
        <v>28</v>
      </c>
      <c r="B1380" s="5" t="s">
        <v>29</v>
      </c>
      <c r="C1380" s="5">
        <v>1642657</v>
      </c>
      <c r="D1380" s="5">
        <v>1645788</v>
      </c>
      <c r="E1380" s="5" t="s">
        <v>25</v>
      </c>
      <c r="F1380" s="4">
        <f>IF(AND(E1380=E1379,(C1380-D1379)&lt;$G$2),F1379,F1379+1)</f>
        <v>745</v>
      </c>
      <c r="L1380" s="4">
        <v>1379</v>
      </c>
      <c r="M1380" s="4">
        <f>COUNTIF(F:F, L1380)</f>
        <v>2</v>
      </c>
      <c r="N1380" s="4" t="s">
        <v>200</v>
      </c>
    </row>
    <row r="1381" spans="1:14" x14ac:dyDescent="0.35">
      <c r="A1381" s="5" t="s">
        <v>28</v>
      </c>
      <c r="B1381" s="5" t="s">
        <v>29</v>
      </c>
      <c r="C1381" s="5">
        <v>1645836</v>
      </c>
      <c r="D1381" s="5">
        <v>1646882</v>
      </c>
      <c r="E1381" s="5" t="s">
        <v>200</v>
      </c>
      <c r="F1381" s="4">
        <f>IF(AND(E1381=E1380,(C1381-D1380)&lt;$G$2),F1380,F1380+1)</f>
        <v>746</v>
      </c>
      <c r="L1381" s="4">
        <v>1380</v>
      </c>
      <c r="M1381" s="4">
        <f>COUNTIF(F:F, L1381)</f>
        <v>2</v>
      </c>
      <c r="N1381" s="4" t="s">
        <v>200</v>
      </c>
    </row>
    <row r="1382" spans="1:14" x14ac:dyDescent="0.35">
      <c r="A1382" s="5" t="s">
        <v>28</v>
      </c>
      <c r="B1382" s="5" t="s">
        <v>29</v>
      </c>
      <c r="C1382" s="5">
        <v>1646896</v>
      </c>
      <c r="D1382" s="5">
        <v>1647675</v>
      </c>
      <c r="E1382" s="5" t="s">
        <v>200</v>
      </c>
      <c r="F1382" s="4">
        <f>IF(AND(E1382=E1381,(C1382-D1381)&lt;$G$2),F1381,F1381+1)</f>
        <v>746</v>
      </c>
      <c r="L1382" s="4">
        <v>1381</v>
      </c>
      <c r="M1382" s="4">
        <f>COUNTIF(F:F, L1382)</f>
        <v>1</v>
      </c>
      <c r="N1382" s="4" t="s">
        <v>200</v>
      </c>
    </row>
    <row r="1383" spans="1:14" x14ac:dyDescent="0.35">
      <c r="A1383" s="5" t="s">
        <v>28</v>
      </c>
      <c r="B1383" s="5" t="s">
        <v>29</v>
      </c>
      <c r="C1383" s="5">
        <v>1647672</v>
      </c>
      <c r="D1383" s="5">
        <v>1648517</v>
      </c>
      <c r="E1383" s="5" t="s">
        <v>200</v>
      </c>
      <c r="F1383" s="4">
        <f>IF(AND(E1383=E1382,(C1383-D1382)&lt;$G$2),F1382,F1382+1)</f>
        <v>746</v>
      </c>
      <c r="L1383" s="4">
        <v>1382</v>
      </c>
      <c r="M1383" s="4">
        <f>COUNTIF(F:F, L1383)</f>
        <v>1</v>
      </c>
      <c r="N1383" s="4" t="s">
        <v>200</v>
      </c>
    </row>
    <row r="1384" spans="1:14" x14ac:dyDescent="0.35">
      <c r="A1384" s="5" t="s">
        <v>28</v>
      </c>
      <c r="B1384" s="5" t="s">
        <v>29</v>
      </c>
      <c r="C1384" s="5">
        <v>1648504</v>
      </c>
      <c r="D1384" s="5">
        <v>1649571</v>
      </c>
      <c r="E1384" s="5" t="s">
        <v>200</v>
      </c>
      <c r="F1384" s="4">
        <f>IF(AND(E1384=E1383,(C1384-D1383)&lt;$G$2),F1383,F1383+1)</f>
        <v>746</v>
      </c>
      <c r="L1384" s="4">
        <v>1383</v>
      </c>
      <c r="M1384" s="4">
        <f>COUNTIF(F:F, L1384)</f>
        <v>1</v>
      </c>
      <c r="N1384" s="4" t="s">
        <v>25</v>
      </c>
    </row>
    <row r="1385" spans="1:14" x14ac:dyDescent="0.35">
      <c r="A1385" s="5" t="s">
        <v>28</v>
      </c>
      <c r="B1385" s="5" t="s">
        <v>29</v>
      </c>
      <c r="C1385" s="5">
        <v>1649944</v>
      </c>
      <c r="D1385" s="5">
        <v>1651011</v>
      </c>
      <c r="E1385" s="5" t="s">
        <v>200</v>
      </c>
      <c r="F1385" s="4">
        <f>IF(AND(E1385=E1384,(C1385-D1384)&lt;$G$2),F1384,F1384+1)</f>
        <v>747</v>
      </c>
      <c r="L1385" s="4">
        <v>1384</v>
      </c>
      <c r="M1385" s="4">
        <f>COUNTIF(F:F, L1385)</f>
        <v>1</v>
      </c>
      <c r="N1385" s="4" t="s">
        <v>25</v>
      </c>
    </row>
    <row r="1386" spans="1:14" x14ac:dyDescent="0.35">
      <c r="A1386" s="5" t="s">
        <v>28</v>
      </c>
      <c r="B1386" s="5" t="s">
        <v>29</v>
      </c>
      <c r="C1386" s="5">
        <v>1651498</v>
      </c>
      <c r="D1386" s="5">
        <v>1651740</v>
      </c>
      <c r="E1386" s="5" t="s">
        <v>25</v>
      </c>
      <c r="F1386" s="4">
        <f>IF(AND(E1386=E1385,(C1386-D1385)&lt;$G$2),F1385,F1385+1)</f>
        <v>748</v>
      </c>
      <c r="L1386" s="4">
        <v>1385</v>
      </c>
      <c r="M1386" s="4">
        <f>COUNTIF(F:F, L1386)</f>
        <v>1</v>
      </c>
      <c r="N1386" s="4" t="s">
        <v>200</v>
      </c>
    </row>
    <row r="1387" spans="1:14" x14ac:dyDescent="0.35">
      <c r="A1387" s="5" t="s">
        <v>28</v>
      </c>
      <c r="B1387" s="5" t="s">
        <v>29</v>
      </c>
      <c r="C1387" s="5">
        <v>1651737</v>
      </c>
      <c r="D1387" s="5">
        <v>1653440</v>
      </c>
      <c r="E1387" s="5" t="s">
        <v>25</v>
      </c>
      <c r="F1387" s="4">
        <f>IF(AND(E1387=E1386,(C1387-D1386)&lt;$G$2),F1386,F1386+1)</f>
        <v>748</v>
      </c>
      <c r="L1387" s="4">
        <v>1386</v>
      </c>
      <c r="M1387" s="4">
        <f>COUNTIF(F:F, L1387)</f>
        <v>1</v>
      </c>
      <c r="N1387" s="4" t="s">
        <v>25</v>
      </c>
    </row>
    <row r="1388" spans="1:14" x14ac:dyDescent="0.35">
      <c r="A1388" s="5" t="s">
        <v>28</v>
      </c>
      <c r="B1388" s="5" t="s">
        <v>29</v>
      </c>
      <c r="C1388" s="5">
        <v>1653440</v>
      </c>
      <c r="D1388" s="5">
        <v>1654603</v>
      </c>
      <c r="E1388" s="5" t="s">
        <v>25</v>
      </c>
      <c r="F1388" s="4">
        <f>IF(AND(E1388=E1387,(C1388-D1387)&lt;$G$2),F1387,F1387+1)</f>
        <v>748</v>
      </c>
      <c r="L1388" s="4">
        <v>1387</v>
      </c>
      <c r="M1388" s="4">
        <f>COUNTIF(F:F, L1388)</f>
        <v>3</v>
      </c>
      <c r="N1388" s="4" t="s">
        <v>200</v>
      </c>
    </row>
    <row r="1389" spans="1:14" x14ac:dyDescent="0.35">
      <c r="A1389" s="5" t="s">
        <v>28</v>
      </c>
      <c r="B1389" s="5" t="s">
        <v>29</v>
      </c>
      <c r="C1389" s="5">
        <v>1654825</v>
      </c>
      <c r="D1389" s="5">
        <v>1655454</v>
      </c>
      <c r="E1389" s="5" t="s">
        <v>200</v>
      </c>
      <c r="F1389" s="4">
        <f>IF(AND(E1389=E1388,(C1389-D1388)&lt;$G$2),F1388,F1388+1)</f>
        <v>749</v>
      </c>
      <c r="L1389" s="4">
        <v>1388</v>
      </c>
      <c r="M1389" s="4">
        <f>COUNTIF(F:F, L1389)</f>
        <v>9</v>
      </c>
      <c r="N1389" s="4" t="s">
        <v>200</v>
      </c>
    </row>
    <row r="1390" spans="1:14" x14ac:dyDescent="0.35">
      <c r="A1390" s="5" t="s">
        <v>28</v>
      </c>
      <c r="B1390" s="5" t="s">
        <v>29</v>
      </c>
      <c r="C1390" s="5">
        <v>1655625</v>
      </c>
      <c r="D1390" s="5">
        <v>1655873</v>
      </c>
      <c r="E1390" s="5" t="s">
        <v>25</v>
      </c>
      <c r="F1390" s="4">
        <f>IF(AND(E1390=E1389,(C1390-D1389)&lt;$G$2),F1389,F1389+1)</f>
        <v>750</v>
      </c>
      <c r="L1390" s="4">
        <v>1389</v>
      </c>
      <c r="M1390" s="4">
        <f>COUNTIF(F:F, L1390)</f>
        <v>1</v>
      </c>
      <c r="N1390" s="4" t="s">
        <v>25</v>
      </c>
    </row>
    <row r="1391" spans="1:14" x14ac:dyDescent="0.35">
      <c r="A1391" s="5" t="s">
        <v>28</v>
      </c>
      <c r="B1391" s="5" t="s">
        <v>29</v>
      </c>
      <c r="C1391" s="5">
        <v>1655886</v>
      </c>
      <c r="D1391" s="5">
        <v>1656104</v>
      </c>
      <c r="E1391" s="5" t="s">
        <v>25</v>
      </c>
      <c r="F1391" s="4">
        <f>IF(AND(E1391=E1390,(C1391-D1390)&lt;$G$2),F1390,F1390+1)</f>
        <v>750</v>
      </c>
      <c r="L1391" s="4">
        <v>1390</v>
      </c>
      <c r="M1391" s="4">
        <f>COUNTIF(F:F, L1391)</f>
        <v>1</v>
      </c>
      <c r="N1391" s="4" t="s">
        <v>200</v>
      </c>
    </row>
    <row r="1392" spans="1:14" x14ac:dyDescent="0.35">
      <c r="A1392" s="5" t="s">
        <v>28</v>
      </c>
      <c r="B1392" s="5" t="s">
        <v>29</v>
      </c>
      <c r="C1392" s="5">
        <v>1656314</v>
      </c>
      <c r="D1392" s="5">
        <v>1656817</v>
      </c>
      <c r="E1392" s="5" t="s">
        <v>200</v>
      </c>
      <c r="F1392" s="4">
        <f>IF(AND(E1392=E1391,(C1392-D1391)&lt;$G$2),F1391,F1391+1)</f>
        <v>751</v>
      </c>
      <c r="L1392" s="4">
        <v>1391</v>
      </c>
      <c r="M1392" s="4">
        <f>COUNTIF(F:F, L1392)</f>
        <v>2</v>
      </c>
      <c r="N1392" s="4" t="s">
        <v>200</v>
      </c>
    </row>
    <row r="1393" spans="1:14" x14ac:dyDescent="0.35">
      <c r="A1393" s="5" t="s">
        <v>28</v>
      </c>
      <c r="B1393" s="5" t="s">
        <v>29</v>
      </c>
      <c r="C1393" s="5">
        <v>1656828</v>
      </c>
      <c r="D1393" s="5">
        <v>1657502</v>
      </c>
      <c r="E1393" s="5" t="s">
        <v>200</v>
      </c>
      <c r="F1393" s="4">
        <f>IF(AND(E1393=E1392,(C1393-D1392)&lt;$G$2),F1392,F1392+1)</f>
        <v>751</v>
      </c>
      <c r="L1393" s="4">
        <v>1392</v>
      </c>
      <c r="M1393" s="4">
        <f>COUNTIF(F:F, L1393)</f>
        <v>2</v>
      </c>
      <c r="N1393" s="4" t="s">
        <v>200</v>
      </c>
    </row>
    <row r="1394" spans="1:14" x14ac:dyDescent="0.35">
      <c r="A1394" s="5" t="s">
        <v>28</v>
      </c>
      <c r="B1394" s="5" t="s">
        <v>29</v>
      </c>
      <c r="C1394" s="5">
        <v>1658186</v>
      </c>
      <c r="D1394" s="5">
        <v>1659145</v>
      </c>
      <c r="E1394" s="5" t="s">
        <v>25</v>
      </c>
      <c r="F1394" s="4">
        <f>IF(AND(E1394=E1393,(C1394-D1393)&lt;$G$2),F1393,F1393+1)</f>
        <v>752</v>
      </c>
      <c r="L1394" s="4">
        <v>1393</v>
      </c>
      <c r="M1394" s="4">
        <f>COUNTIF(F:F, L1394)</f>
        <v>1</v>
      </c>
      <c r="N1394" s="4" t="s">
        <v>200</v>
      </c>
    </row>
    <row r="1395" spans="1:14" x14ac:dyDescent="0.35">
      <c r="A1395" s="5" t="s">
        <v>28</v>
      </c>
      <c r="B1395" s="5" t="s">
        <v>29</v>
      </c>
      <c r="C1395" s="5">
        <v>1659147</v>
      </c>
      <c r="D1395" s="5">
        <v>1659650</v>
      </c>
      <c r="E1395" s="5" t="s">
        <v>25</v>
      </c>
      <c r="F1395" s="4">
        <f>IF(AND(E1395=E1394,(C1395-D1394)&lt;$G$2),F1394,F1394+1)</f>
        <v>752</v>
      </c>
      <c r="L1395" s="4">
        <v>1394</v>
      </c>
      <c r="M1395" s="4">
        <f>COUNTIF(F:F, L1395)</f>
        <v>4</v>
      </c>
      <c r="N1395" s="4" t="s">
        <v>200</v>
      </c>
    </row>
    <row r="1396" spans="1:14" x14ac:dyDescent="0.35">
      <c r="A1396" s="5" t="s">
        <v>28</v>
      </c>
      <c r="B1396" s="5" t="s">
        <v>29</v>
      </c>
      <c r="C1396" s="5">
        <v>1659664</v>
      </c>
      <c r="D1396" s="5">
        <v>1660101</v>
      </c>
      <c r="E1396" s="5" t="s">
        <v>25</v>
      </c>
      <c r="F1396" s="4">
        <f>IF(AND(E1396=E1395,(C1396-D1395)&lt;$G$2),F1395,F1395+1)</f>
        <v>752</v>
      </c>
      <c r="L1396" s="4">
        <v>1395</v>
      </c>
      <c r="M1396" s="4">
        <f>COUNTIF(F:F, L1396)</f>
        <v>1</v>
      </c>
      <c r="N1396" s="4" t="s">
        <v>25</v>
      </c>
    </row>
    <row r="1397" spans="1:14" x14ac:dyDescent="0.35">
      <c r="A1397" s="5" t="s">
        <v>28</v>
      </c>
      <c r="B1397" s="5" t="s">
        <v>29</v>
      </c>
      <c r="C1397" s="5">
        <v>1660509</v>
      </c>
      <c r="D1397" s="5">
        <v>1661750</v>
      </c>
      <c r="E1397" s="5" t="s">
        <v>25</v>
      </c>
      <c r="F1397" s="4">
        <f>IF(AND(E1397=E1396,(C1397-D1396)&lt;$G$2),F1396,F1396+1)</f>
        <v>753</v>
      </c>
      <c r="L1397" s="4">
        <v>1396</v>
      </c>
      <c r="M1397" s="4">
        <f>COUNTIF(F:F, L1397)</f>
        <v>9</v>
      </c>
      <c r="N1397" s="4" t="s">
        <v>200</v>
      </c>
    </row>
    <row r="1398" spans="1:14" x14ac:dyDescent="0.35">
      <c r="A1398" s="5" t="s">
        <v>28</v>
      </c>
      <c r="B1398" s="5" t="s">
        <v>29</v>
      </c>
      <c r="C1398" s="5">
        <v>1661991</v>
      </c>
      <c r="D1398" s="5">
        <v>1662275</v>
      </c>
      <c r="E1398" s="5" t="s">
        <v>25</v>
      </c>
      <c r="F1398" s="4">
        <f>IF(AND(E1398=E1397,(C1398-D1397)&lt;$G$2),F1397,F1397+1)</f>
        <v>754</v>
      </c>
      <c r="L1398" s="4">
        <v>1397</v>
      </c>
      <c r="M1398" s="4">
        <f>COUNTIF(F:F, L1398)</f>
        <v>1</v>
      </c>
      <c r="N1398" s="4" t="s">
        <v>200</v>
      </c>
    </row>
    <row r="1399" spans="1:14" x14ac:dyDescent="0.35">
      <c r="A1399" s="5" t="s">
        <v>28</v>
      </c>
      <c r="B1399" s="5" t="s">
        <v>29</v>
      </c>
      <c r="C1399" s="5">
        <v>1662507</v>
      </c>
      <c r="D1399" s="5">
        <v>1662896</v>
      </c>
      <c r="E1399" s="5" t="s">
        <v>200</v>
      </c>
      <c r="F1399" s="4">
        <f>IF(AND(E1399=E1398,(C1399-D1398)&lt;$G$2),F1398,F1398+1)</f>
        <v>755</v>
      </c>
      <c r="L1399" s="4">
        <v>1398</v>
      </c>
      <c r="M1399" s="4">
        <f>COUNTIF(F:F, L1399)</f>
        <v>1</v>
      </c>
      <c r="N1399" s="4" t="s">
        <v>25</v>
      </c>
    </row>
    <row r="1400" spans="1:14" x14ac:dyDescent="0.35">
      <c r="A1400" s="5" t="s">
        <v>28</v>
      </c>
      <c r="B1400" s="5" t="s">
        <v>29</v>
      </c>
      <c r="C1400" s="5">
        <v>1663006</v>
      </c>
      <c r="D1400" s="5">
        <v>1663542</v>
      </c>
      <c r="E1400" s="5" t="s">
        <v>25</v>
      </c>
      <c r="F1400" s="4">
        <f>IF(AND(E1400=E1399,(C1400-D1399)&lt;$G$2),F1399,F1399+1)</f>
        <v>756</v>
      </c>
      <c r="L1400" s="4">
        <v>1399</v>
      </c>
      <c r="M1400" s="4">
        <f>COUNTIF(F:F, L1400)</f>
        <v>1</v>
      </c>
      <c r="N1400" s="4" t="s">
        <v>200</v>
      </c>
    </row>
    <row r="1401" spans="1:14" x14ac:dyDescent="0.35">
      <c r="A1401" s="5" t="s">
        <v>28</v>
      </c>
      <c r="B1401" s="5" t="s">
        <v>29</v>
      </c>
      <c r="C1401" s="5">
        <v>1663689</v>
      </c>
      <c r="D1401" s="5">
        <v>1664948</v>
      </c>
      <c r="E1401" s="5" t="s">
        <v>25</v>
      </c>
      <c r="F1401" s="4">
        <f>IF(AND(E1401=E1400,(C1401-D1400)&lt;$G$2),F1400,F1400+1)</f>
        <v>757</v>
      </c>
      <c r="L1401" s="4">
        <v>1400</v>
      </c>
      <c r="M1401" s="4">
        <f>COUNTIF(F:F, L1401)</f>
        <v>1</v>
      </c>
      <c r="N1401" s="4" t="s">
        <v>200</v>
      </c>
    </row>
    <row r="1402" spans="1:14" x14ac:dyDescent="0.35">
      <c r="A1402" s="5" t="s">
        <v>28</v>
      </c>
      <c r="B1402" s="5" t="s">
        <v>29</v>
      </c>
      <c r="C1402" s="5">
        <v>1664941</v>
      </c>
      <c r="D1402" s="5">
        <v>1665741</v>
      </c>
      <c r="E1402" s="5" t="s">
        <v>25</v>
      </c>
      <c r="F1402" s="4">
        <f>IF(AND(E1402=E1401,(C1402-D1401)&lt;$G$2),F1401,F1401+1)</f>
        <v>757</v>
      </c>
      <c r="L1402" s="4">
        <v>1401</v>
      </c>
      <c r="M1402" s="4">
        <f>COUNTIF(F:F, L1402)</f>
        <v>1</v>
      </c>
      <c r="N1402" s="4" t="s">
        <v>200</v>
      </c>
    </row>
    <row r="1403" spans="1:14" x14ac:dyDescent="0.35">
      <c r="A1403" s="5" t="s">
        <v>28</v>
      </c>
      <c r="B1403" s="5" t="s">
        <v>29</v>
      </c>
      <c r="C1403" s="5">
        <v>1665901</v>
      </c>
      <c r="D1403" s="5">
        <v>1666635</v>
      </c>
      <c r="E1403" s="5" t="s">
        <v>200</v>
      </c>
      <c r="F1403" s="4">
        <f>IF(AND(E1403=E1402,(C1403-D1402)&lt;$G$2),F1402,F1402+1)</f>
        <v>758</v>
      </c>
      <c r="L1403" s="4">
        <v>1402</v>
      </c>
      <c r="M1403" s="4">
        <f>COUNTIF(F:F, L1403)</f>
        <v>2</v>
      </c>
      <c r="N1403" s="4" t="s">
        <v>200</v>
      </c>
    </row>
    <row r="1404" spans="1:14" x14ac:dyDescent="0.35">
      <c r="A1404" s="5" t="s">
        <v>28</v>
      </c>
      <c r="B1404" s="5" t="s">
        <v>29</v>
      </c>
      <c r="C1404" s="5">
        <v>1666648</v>
      </c>
      <c r="D1404" s="5">
        <v>1667091</v>
      </c>
      <c r="E1404" s="5" t="s">
        <v>200</v>
      </c>
      <c r="F1404" s="4">
        <f>IF(AND(E1404=E1403,(C1404-D1403)&lt;$G$2),F1403,F1403+1)</f>
        <v>758</v>
      </c>
      <c r="L1404" s="4">
        <v>1403</v>
      </c>
      <c r="M1404" s="4">
        <f>COUNTIF(F:F, L1404)</f>
        <v>2</v>
      </c>
      <c r="N1404" s="4" t="s">
        <v>200</v>
      </c>
    </row>
    <row r="1405" spans="1:14" x14ac:dyDescent="0.35">
      <c r="A1405" s="5" t="s">
        <v>28</v>
      </c>
      <c r="B1405" s="5" t="s">
        <v>29</v>
      </c>
      <c r="C1405" s="5">
        <v>1667294</v>
      </c>
      <c r="D1405" s="5">
        <v>1668916</v>
      </c>
      <c r="E1405" s="5" t="s">
        <v>200</v>
      </c>
      <c r="F1405" s="4">
        <f>IF(AND(E1405=E1404,(C1405-D1404)&lt;$G$2),F1404,F1404+1)</f>
        <v>759</v>
      </c>
      <c r="L1405" s="4">
        <v>1404</v>
      </c>
      <c r="M1405" s="4">
        <f>COUNTIF(F:F, L1405)</f>
        <v>3</v>
      </c>
      <c r="N1405" s="4" t="s">
        <v>200</v>
      </c>
    </row>
    <row r="1406" spans="1:14" x14ac:dyDescent="0.35">
      <c r="A1406" s="5" t="s">
        <v>28</v>
      </c>
      <c r="B1406" s="5" t="s">
        <v>29</v>
      </c>
      <c r="C1406" s="5">
        <v>1668973</v>
      </c>
      <c r="D1406" s="5">
        <v>1670520</v>
      </c>
      <c r="E1406" s="5" t="s">
        <v>200</v>
      </c>
      <c r="F1406" s="4">
        <f>IF(AND(E1406=E1405,(C1406-D1405)&lt;$G$2),F1405,F1405+1)</f>
        <v>759</v>
      </c>
      <c r="L1406" s="4">
        <v>1405</v>
      </c>
      <c r="M1406" s="4">
        <f>COUNTIF(F:F, L1406)</f>
        <v>1</v>
      </c>
      <c r="N1406" s="4" t="s">
        <v>200</v>
      </c>
    </row>
    <row r="1407" spans="1:14" x14ac:dyDescent="0.35">
      <c r="A1407" s="5" t="s">
        <v>28</v>
      </c>
      <c r="B1407" s="5" t="s">
        <v>29</v>
      </c>
      <c r="C1407" s="5">
        <v>1670597</v>
      </c>
      <c r="D1407" s="5">
        <v>1671082</v>
      </c>
      <c r="E1407" s="5" t="s">
        <v>200</v>
      </c>
      <c r="F1407" s="4">
        <f>IF(AND(E1407=E1406,(C1407-D1406)&lt;$G$2),F1406,F1406+1)</f>
        <v>759</v>
      </c>
      <c r="L1407" s="4">
        <v>1406</v>
      </c>
      <c r="M1407" s="4">
        <f>COUNTIF(F:F, L1407)</f>
        <v>1</v>
      </c>
      <c r="N1407" s="4" t="s">
        <v>200</v>
      </c>
    </row>
    <row r="1408" spans="1:14" x14ac:dyDescent="0.35">
      <c r="A1408" s="5" t="s">
        <v>28</v>
      </c>
      <c r="B1408" s="5" t="s">
        <v>29</v>
      </c>
      <c r="C1408" s="5">
        <v>1671239</v>
      </c>
      <c r="D1408" s="5">
        <v>1671484</v>
      </c>
      <c r="E1408" s="5" t="s">
        <v>25</v>
      </c>
      <c r="F1408" s="4">
        <f>IF(AND(E1408=E1407,(C1408-D1407)&lt;$G$2),F1407,F1407+1)</f>
        <v>760</v>
      </c>
      <c r="L1408" s="4">
        <v>1407</v>
      </c>
      <c r="M1408" s="4">
        <f>COUNTIF(F:F, L1408)</f>
        <v>1</v>
      </c>
      <c r="N1408" s="4" t="s">
        <v>200</v>
      </c>
    </row>
    <row r="1409" spans="1:14" x14ac:dyDescent="0.35">
      <c r="A1409" s="5" t="s">
        <v>28</v>
      </c>
      <c r="B1409" s="5" t="s">
        <v>29</v>
      </c>
      <c r="C1409" s="5">
        <v>1671666</v>
      </c>
      <c r="D1409" s="5">
        <v>1672082</v>
      </c>
      <c r="E1409" s="5" t="s">
        <v>200</v>
      </c>
      <c r="F1409" s="4">
        <f>IF(AND(E1409=E1408,(C1409-D1408)&lt;$G$2),F1408,F1408+1)</f>
        <v>761</v>
      </c>
      <c r="L1409" s="4">
        <v>1408</v>
      </c>
      <c r="M1409" s="4">
        <f>COUNTIF(F:F, L1409)</f>
        <v>3</v>
      </c>
      <c r="N1409" s="4" t="s">
        <v>200</v>
      </c>
    </row>
    <row r="1410" spans="1:14" x14ac:dyDescent="0.35">
      <c r="A1410" s="5" t="s">
        <v>28</v>
      </c>
      <c r="B1410" s="5" t="s">
        <v>29</v>
      </c>
      <c r="C1410" s="5">
        <v>1673260</v>
      </c>
      <c r="D1410" s="5">
        <v>1673610</v>
      </c>
      <c r="E1410" s="5" t="s">
        <v>25</v>
      </c>
      <c r="F1410" s="4">
        <f>IF(AND(E1410=E1409,(C1410-D1409)&lt;$G$2),F1409,F1409+1)</f>
        <v>762</v>
      </c>
      <c r="L1410" s="4">
        <v>1409</v>
      </c>
      <c r="M1410" s="4">
        <f>COUNTIF(F:F, L1410)</f>
        <v>2</v>
      </c>
      <c r="N1410" s="4" t="s">
        <v>25</v>
      </c>
    </row>
    <row r="1411" spans="1:14" x14ac:dyDescent="0.35">
      <c r="A1411" s="5" t="s">
        <v>28</v>
      </c>
      <c r="B1411" s="5" t="s">
        <v>29</v>
      </c>
      <c r="C1411" s="5">
        <v>1673657</v>
      </c>
      <c r="D1411" s="5">
        <v>1675924</v>
      </c>
      <c r="E1411" s="5" t="s">
        <v>25</v>
      </c>
      <c r="F1411" s="4">
        <f>IF(AND(E1411=E1410,(C1411-D1410)&lt;$G$2),F1410,F1410+1)</f>
        <v>762</v>
      </c>
      <c r="L1411" s="4">
        <v>1410</v>
      </c>
      <c r="M1411" s="4">
        <f>COUNTIF(F:F, L1411)</f>
        <v>1</v>
      </c>
      <c r="N1411" s="4" t="s">
        <v>25</v>
      </c>
    </row>
    <row r="1412" spans="1:14" x14ac:dyDescent="0.35">
      <c r="A1412" s="5" t="s">
        <v>28</v>
      </c>
      <c r="B1412" s="5" t="s">
        <v>29</v>
      </c>
      <c r="C1412" s="5">
        <v>1675914</v>
      </c>
      <c r="D1412" s="5">
        <v>1677104</v>
      </c>
      <c r="E1412" s="5" t="s">
        <v>25</v>
      </c>
      <c r="F1412" s="4">
        <f>IF(AND(E1412=E1411,(C1412-D1411)&lt;$G$2),F1411,F1411+1)</f>
        <v>762</v>
      </c>
      <c r="L1412" s="4">
        <v>1411</v>
      </c>
      <c r="M1412" s="4">
        <f>COUNTIF(F:F, L1412)</f>
        <v>2</v>
      </c>
      <c r="N1412" s="4" t="s">
        <v>200</v>
      </c>
    </row>
    <row r="1413" spans="1:14" x14ac:dyDescent="0.35">
      <c r="A1413" s="5" t="s">
        <v>28</v>
      </c>
      <c r="B1413" s="5" t="s">
        <v>29</v>
      </c>
      <c r="C1413" s="5">
        <v>1677154</v>
      </c>
      <c r="D1413" s="5">
        <v>1677594</v>
      </c>
      <c r="E1413" s="5" t="s">
        <v>25</v>
      </c>
      <c r="F1413" s="4">
        <f>IF(AND(E1413=E1412,(C1413-D1412)&lt;$G$2),F1412,F1412+1)</f>
        <v>762</v>
      </c>
      <c r="L1413" s="4">
        <v>1412</v>
      </c>
      <c r="M1413" s="4">
        <f>COUNTIF(F:F, L1413)</f>
        <v>1</v>
      </c>
      <c r="N1413" s="4" t="s">
        <v>200</v>
      </c>
    </row>
    <row r="1414" spans="1:14" x14ac:dyDescent="0.35">
      <c r="A1414" s="5" t="s">
        <v>28</v>
      </c>
      <c r="B1414" s="5" t="s">
        <v>29</v>
      </c>
      <c r="C1414" s="5">
        <v>1678388</v>
      </c>
      <c r="D1414" s="5">
        <v>1680064</v>
      </c>
      <c r="E1414" s="5" t="s">
        <v>200</v>
      </c>
      <c r="F1414" s="4">
        <f>IF(AND(E1414=E1413,(C1414-D1413)&lt;$G$2),F1413,F1413+1)</f>
        <v>763</v>
      </c>
      <c r="L1414" s="4">
        <v>1413</v>
      </c>
      <c r="M1414" s="4">
        <f>COUNTIF(F:F, L1414)</f>
        <v>1</v>
      </c>
      <c r="N1414" s="4" t="s">
        <v>200</v>
      </c>
    </row>
    <row r="1415" spans="1:14" x14ac:dyDescent="0.35">
      <c r="A1415" s="5" t="s">
        <v>28</v>
      </c>
      <c r="B1415" s="5" t="s">
        <v>29</v>
      </c>
      <c r="C1415" s="5">
        <v>1680067</v>
      </c>
      <c r="D1415" s="5">
        <v>1680429</v>
      </c>
      <c r="E1415" s="5" t="s">
        <v>200</v>
      </c>
      <c r="F1415" s="4">
        <f>IF(AND(E1415=E1414,(C1415-D1414)&lt;$G$2),F1414,F1414+1)</f>
        <v>763</v>
      </c>
      <c r="L1415" s="4">
        <v>1414</v>
      </c>
      <c r="M1415" s="4">
        <f>COUNTIF(F:F, L1415)</f>
        <v>2</v>
      </c>
      <c r="N1415" s="4" t="s">
        <v>200</v>
      </c>
    </row>
    <row r="1416" spans="1:14" x14ac:dyDescent="0.35">
      <c r="A1416" s="5" t="s">
        <v>28</v>
      </c>
      <c r="B1416" s="5" t="s">
        <v>29</v>
      </c>
      <c r="C1416" s="5">
        <v>1680695</v>
      </c>
      <c r="D1416" s="5">
        <v>1682773</v>
      </c>
      <c r="E1416" s="5" t="s">
        <v>25</v>
      </c>
      <c r="F1416" s="4">
        <f>IF(AND(E1416=E1415,(C1416-D1415)&lt;$G$2),F1415,F1415+1)</f>
        <v>764</v>
      </c>
      <c r="L1416" s="4">
        <v>1415</v>
      </c>
      <c r="M1416" s="4">
        <f>COUNTIF(F:F, L1416)</f>
        <v>1</v>
      </c>
      <c r="N1416" s="4" t="s">
        <v>200</v>
      </c>
    </row>
    <row r="1417" spans="1:14" x14ac:dyDescent="0.35">
      <c r="A1417" s="5" t="s">
        <v>28</v>
      </c>
      <c r="B1417" s="5" t="s">
        <v>29</v>
      </c>
      <c r="C1417" s="5">
        <v>1682783</v>
      </c>
      <c r="D1417" s="5">
        <v>1684117</v>
      </c>
      <c r="E1417" s="5" t="s">
        <v>25</v>
      </c>
      <c r="F1417" s="4">
        <f>IF(AND(E1417=E1416,(C1417-D1416)&lt;$G$2),F1416,F1416+1)</f>
        <v>764</v>
      </c>
      <c r="L1417" s="4">
        <v>1416</v>
      </c>
      <c r="M1417" s="4">
        <f>COUNTIF(F:F, L1417)</f>
        <v>1</v>
      </c>
      <c r="N1417" s="4" t="s">
        <v>25</v>
      </c>
    </row>
    <row r="1418" spans="1:14" x14ac:dyDescent="0.35">
      <c r="A1418" s="5" t="s">
        <v>28</v>
      </c>
      <c r="B1418" s="5" t="s">
        <v>29</v>
      </c>
      <c r="C1418" s="5">
        <v>1684504</v>
      </c>
      <c r="D1418" s="5">
        <v>1687416</v>
      </c>
      <c r="E1418" s="5" t="s">
        <v>25</v>
      </c>
      <c r="F1418" s="4">
        <f>IF(AND(E1418=E1417,(C1418-D1417)&lt;$G$2),F1417,F1417+1)</f>
        <v>765</v>
      </c>
      <c r="L1418" s="4">
        <v>1417</v>
      </c>
      <c r="M1418" s="4">
        <f>COUNTIF(F:F, L1418)</f>
        <v>2</v>
      </c>
      <c r="N1418" s="4" t="s">
        <v>25</v>
      </c>
    </row>
    <row r="1419" spans="1:14" x14ac:dyDescent="0.35">
      <c r="A1419" s="5" t="s">
        <v>28</v>
      </c>
      <c r="B1419" s="5" t="s">
        <v>29</v>
      </c>
      <c r="C1419" s="5">
        <v>1687662</v>
      </c>
      <c r="D1419" s="5">
        <v>1689053</v>
      </c>
      <c r="E1419" s="5" t="s">
        <v>25</v>
      </c>
      <c r="F1419" s="4">
        <f>IF(AND(E1419=E1418,(C1419-D1418)&lt;$G$2),F1418,F1418+1)</f>
        <v>766</v>
      </c>
      <c r="L1419" s="4">
        <v>1418</v>
      </c>
      <c r="M1419" s="4">
        <f>COUNTIF(F:F, L1419)</f>
        <v>1</v>
      </c>
      <c r="N1419" s="4" t="s">
        <v>200</v>
      </c>
    </row>
    <row r="1420" spans="1:14" x14ac:dyDescent="0.35">
      <c r="A1420" s="5" t="s">
        <v>28</v>
      </c>
      <c r="B1420" s="5" t="s">
        <v>29</v>
      </c>
      <c r="C1420" s="5">
        <v>1689302</v>
      </c>
      <c r="D1420" s="5">
        <v>1690315</v>
      </c>
      <c r="E1420" s="5" t="s">
        <v>25</v>
      </c>
      <c r="F1420" s="4">
        <f>IF(AND(E1420=E1419,(C1420-D1419)&lt;$G$2),F1419,F1419+1)</f>
        <v>767</v>
      </c>
      <c r="L1420" s="4">
        <v>1419</v>
      </c>
      <c r="M1420" s="4">
        <f>COUNTIF(F:F, L1420)</f>
        <v>1</v>
      </c>
      <c r="N1420" s="4" t="s">
        <v>200</v>
      </c>
    </row>
    <row r="1421" spans="1:14" x14ac:dyDescent="0.35">
      <c r="A1421" s="5" t="s">
        <v>28</v>
      </c>
      <c r="B1421" s="5" t="s">
        <v>29</v>
      </c>
      <c r="C1421" s="5">
        <v>1690430</v>
      </c>
      <c r="D1421" s="5">
        <v>1691227</v>
      </c>
      <c r="E1421" s="5" t="s">
        <v>25</v>
      </c>
      <c r="F1421" s="4">
        <f>IF(AND(E1421=E1420,(C1421-D1420)&lt;$G$2),F1420,F1420+1)</f>
        <v>768</v>
      </c>
      <c r="L1421" s="4">
        <v>1420</v>
      </c>
      <c r="M1421" s="4">
        <f>COUNTIF(F:F, L1421)</f>
        <v>1</v>
      </c>
      <c r="N1421" s="4" t="s">
        <v>200</v>
      </c>
    </row>
    <row r="1422" spans="1:14" x14ac:dyDescent="0.35">
      <c r="A1422" s="5" t="s">
        <v>28</v>
      </c>
      <c r="B1422" s="5" t="s">
        <v>29</v>
      </c>
      <c r="C1422" s="5">
        <v>1691240</v>
      </c>
      <c r="D1422" s="5">
        <v>1691971</v>
      </c>
      <c r="E1422" s="5" t="s">
        <v>25</v>
      </c>
      <c r="F1422" s="4">
        <f>IF(AND(E1422=E1421,(C1422-D1421)&lt;$G$2),F1421,F1421+1)</f>
        <v>768</v>
      </c>
      <c r="L1422" s="4">
        <v>1421</v>
      </c>
      <c r="M1422" s="4">
        <f>COUNTIF(F:F, L1422)</f>
        <v>1</v>
      </c>
      <c r="N1422" s="4" t="s">
        <v>200</v>
      </c>
    </row>
    <row r="1423" spans="1:14" x14ac:dyDescent="0.35">
      <c r="A1423" s="5" t="s">
        <v>28</v>
      </c>
      <c r="B1423" s="5" t="s">
        <v>29</v>
      </c>
      <c r="C1423" s="5">
        <v>1692160</v>
      </c>
      <c r="D1423" s="5">
        <v>1693437</v>
      </c>
      <c r="E1423" s="5" t="s">
        <v>25</v>
      </c>
      <c r="F1423" s="4">
        <f>IF(AND(E1423=E1422,(C1423-D1422)&lt;$G$2),F1422,F1422+1)</f>
        <v>769</v>
      </c>
      <c r="L1423" s="4">
        <v>1422</v>
      </c>
      <c r="M1423" s="4">
        <f>COUNTIF(F:F, L1423)</f>
        <v>1</v>
      </c>
      <c r="N1423" s="4" t="s">
        <v>200</v>
      </c>
    </row>
    <row r="1424" spans="1:14" x14ac:dyDescent="0.35">
      <c r="A1424" s="5" t="s">
        <v>28</v>
      </c>
      <c r="B1424" s="5" t="s">
        <v>29</v>
      </c>
      <c r="C1424" s="5">
        <v>1693534</v>
      </c>
      <c r="D1424" s="5">
        <v>1694685</v>
      </c>
      <c r="E1424" s="5" t="s">
        <v>25</v>
      </c>
      <c r="F1424" s="4">
        <f>IF(AND(E1424=E1423,(C1424-D1423)&lt;$G$2),F1423,F1423+1)</f>
        <v>769</v>
      </c>
      <c r="L1424" s="4">
        <v>1423</v>
      </c>
      <c r="M1424" s="4">
        <f>COUNTIF(F:F, L1424)</f>
        <v>1</v>
      </c>
      <c r="N1424" s="4" t="s">
        <v>200</v>
      </c>
    </row>
    <row r="1425" spans="1:14" x14ac:dyDescent="0.35">
      <c r="A1425" s="5" t="s">
        <v>28</v>
      </c>
      <c r="B1425" s="5" t="s">
        <v>29</v>
      </c>
      <c r="C1425" s="5">
        <v>1695083</v>
      </c>
      <c r="D1425" s="5">
        <v>1695892</v>
      </c>
      <c r="E1425" s="5" t="s">
        <v>25</v>
      </c>
      <c r="F1425" s="4">
        <f>IF(AND(E1425=E1424,(C1425-D1424)&lt;$G$2),F1424,F1424+1)</f>
        <v>770</v>
      </c>
      <c r="L1425" s="4">
        <v>1424</v>
      </c>
      <c r="M1425" s="4">
        <f>COUNTIF(F:F, L1425)</f>
        <v>1</v>
      </c>
      <c r="N1425" s="4" t="s">
        <v>200</v>
      </c>
    </row>
    <row r="1426" spans="1:14" x14ac:dyDescent="0.35">
      <c r="A1426" s="5" t="s">
        <v>28</v>
      </c>
      <c r="B1426" s="5" t="s">
        <v>29</v>
      </c>
      <c r="C1426" s="5">
        <v>1695983</v>
      </c>
      <c r="D1426" s="5">
        <v>1697140</v>
      </c>
      <c r="E1426" s="5" t="s">
        <v>25</v>
      </c>
      <c r="F1426" s="4">
        <f>IF(AND(E1426=E1425,(C1426-D1425)&lt;$G$2),F1425,F1425+1)</f>
        <v>770</v>
      </c>
      <c r="L1426" s="4">
        <v>1425</v>
      </c>
      <c r="M1426" s="4">
        <f>COUNTIF(F:F, L1426)</f>
        <v>1</v>
      </c>
      <c r="N1426" s="4" t="s">
        <v>200</v>
      </c>
    </row>
    <row r="1427" spans="1:14" x14ac:dyDescent="0.35">
      <c r="A1427" s="5" t="s">
        <v>28</v>
      </c>
      <c r="B1427" s="5" t="s">
        <v>29</v>
      </c>
      <c r="C1427" s="5">
        <v>1697184</v>
      </c>
      <c r="D1427" s="5">
        <v>1698386</v>
      </c>
      <c r="E1427" s="5" t="s">
        <v>25</v>
      </c>
      <c r="F1427" s="4">
        <f>IF(AND(E1427=E1426,(C1427-D1426)&lt;$G$2),F1426,F1426+1)</f>
        <v>770</v>
      </c>
      <c r="L1427" s="4">
        <v>1426</v>
      </c>
      <c r="M1427" s="4">
        <f>COUNTIF(F:F, L1427)</f>
        <v>1</v>
      </c>
      <c r="N1427" s="4" t="s">
        <v>200</v>
      </c>
    </row>
    <row r="1428" spans="1:14" x14ac:dyDescent="0.35">
      <c r="A1428" s="5" t="s">
        <v>28</v>
      </c>
      <c r="B1428" s="5" t="s">
        <v>29</v>
      </c>
      <c r="C1428" s="5">
        <v>1698553</v>
      </c>
      <c r="D1428" s="5">
        <v>1699806</v>
      </c>
      <c r="E1428" s="5" t="s">
        <v>25</v>
      </c>
      <c r="F1428" s="4">
        <f>IF(AND(E1428=E1427,(C1428-D1427)&lt;$G$2),F1427,F1427+1)</f>
        <v>771</v>
      </c>
      <c r="L1428" s="4">
        <v>1427</v>
      </c>
      <c r="M1428" s="4">
        <f>COUNTIF(F:F, L1428)</f>
        <v>1</v>
      </c>
      <c r="N1428" s="4" t="s">
        <v>200</v>
      </c>
    </row>
    <row r="1429" spans="1:14" x14ac:dyDescent="0.35">
      <c r="A1429" s="5" t="s">
        <v>28</v>
      </c>
      <c r="B1429" s="5" t="s">
        <v>29</v>
      </c>
      <c r="C1429" s="5">
        <v>1699927</v>
      </c>
      <c r="D1429" s="5">
        <v>1701411</v>
      </c>
      <c r="E1429" s="5" t="s">
        <v>200</v>
      </c>
      <c r="F1429" s="4">
        <f>IF(AND(E1429=E1428,(C1429-D1428)&lt;$G$2),F1428,F1428+1)</f>
        <v>772</v>
      </c>
      <c r="L1429" s="4">
        <v>1428</v>
      </c>
      <c r="M1429" s="4">
        <f>COUNTIF(F:F, L1429)</f>
        <v>1</v>
      </c>
      <c r="N1429" s="4" t="s">
        <v>200</v>
      </c>
    </row>
    <row r="1430" spans="1:14" x14ac:dyDescent="0.35">
      <c r="A1430" s="5" t="s">
        <v>28</v>
      </c>
      <c r="B1430" s="5" t="s">
        <v>29</v>
      </c>
      <c r="C1430" s="5">
        <v>1701408</v>
      </c>
      <c r="D1430" s="5">
        <v>1702736</v>
      </c>
      <c r="E1430" s="5" t="s">
        <v>200</v>
      </c>
      <c r="F1430" s="4">
        <f>IF(AND(E1430=E1429,(C1430-D1429)&lt;$G$2),F1429,F1429+1)</f>
        <v>772</v>
      </c>
      <c r="L1430" s="4">
        <v>1429</v>
      </c>
      <c r="M1430" s="4">
        <f>COUNTIF(F:F, L1430)</f>
        <v>1</v>
      </c>
      <c r="N1430" s="4" t="s">
        <v>200</v>
      </c>
    </row>
    <row r="1431" spans="1:14" x14ac:dyDescent="0.35">
      <c r="A1431" s="5" t="s">
        <v>28</v>
      </c>
      <c r="B1431" s="5" t="s">
        <v>29</v>
      </c>
      <c r="C1431" s="5">
        <v>1702758</v>
      </c>
      <c r="D1431" s="5">
        <v>1704305</v>
      </c>
      <c r="E1431" s="5" t="s">
        <v>200</v>
      </c>
      <c r="F1431" s="4">
        <f>IF(AND(E1431=E1430,(C1431-D1430)&lt;$G$2),F1430,F1430+1)</f>
        <v>772</v>
      </c>
      <c r="L1431" s="4">
        <v>1430</v>
      </c>
      <c r="M1431" s="4">
        <f>COUNTIF(F:F, L1431)</f>
        <v>1</v>
      </c>
      <c r="N1431" s="4" t="s">
        <v>25</v>
      </c>
    </row>
    <row r="1432" spans="1:14" x14ac:dyDescent="0.35">
      <c r="A1432" s="5" t="s">
        <v>28</v>
      </c>
      <c r="B1432" s="5" t="s">
        <v>29</v>
      </c>
      <c r="C1432" s="5">
        <v>1704286</v>
      </c>
      <c r="D1432" s="5">
        <v>1705374</v>
      </c>
      <c r="E1432" s="5" t="s">
        <v>200</v>
      </c>
      <c r="F1432" s="4">
        <f>IF(AND(E1432=E1431,(C1432-D1431)&lt;$G$2),F1431,F1431+1)</f>
        <v>772</v>
      </c>
      <c r="L1432" s="4">
        <v>1431</v>
      </c>
      <c r="M1432" s="4">
        <f>COUNTIF(F:F, L1432)</f>
        <v>3</v>
      </c>
      <c r="N1432" s="4" t="s">
        <v>25</v>
      </c>
    </row>
    <row r="1433" spans="1:14" x14ac:dyDescent="0.35">
      <c r="A1433" s="5" t="s">
        <v>28</v>
      </c>
      <c r="B1433" s="5" t="s">
        <v>29</v>
      </c>
      <c r="C1433" s="5">
        <v>1705500</v>
      </c>
      <c r="D1433" s="5">
        <v>1706783</v>
      </c>
      <c r="E1433" s="5" t="s">
        <v>200</v>
      </c>
      <c r="F1433" s="4">
        <f>IF(AND(E1433=E1432,(C1433-D1432)&lt;$G$2),F1432,F1432+1)</f>
        <v>773</v>
      </c>
      <c r="L1433" s="4">
        <v>1432</v>
      </c>
      <c r="M1433" s="4">
        <f>COUNTIF(F:F, L1433)</f>
        <v>3</v>
      </c>
      <c r="N1433" s="4" t="s">
        <v>25</v>
      </c>
    </row>
    <row r="1434" spans="1:14" x14ac:dyDescent="0.35">
      <c r="A1434" s="5" t="s">
        <v>28</v>
      </c>
      <c r="B1434" s="5" t="s">
        <v>29</v>
      </c>
      <c r="C1434" s="5">
        <v>1706807</v>
      </c>
      <c r="D1434" s="5">
        <v>1708087</v>
      </c>
      <c r="E1434" s="5" t="s">
        <v>200</v>
      </c>
      <c r="F1434" s="4">
        <f>IF(AND(E1434=E1433,(C1434-D1433)&lt;$G$2),F1433,F1433+1)</f>
        <v>773</v>
      </c>
      <c r="L1434" s="4">
        <v>1433</v>
      </c>
      <c r="M1434" s="4">
        <f>COUNTIF(F:F, L1434)</f>
        <v>1</v>
      </c>
      <c r="N1434" s="4" t="s">
        <v>200</v>
      </c>
    </row>
    <row r="1435" spans="1:14" x14ac:dyDescent="0.35">
      <c r="A1435" s="5" t="s">
        <v>28</v>
      </c>
      <c r="B1435" s="5" t="s">
        <v>29</v>
      </c>
      <c r="C1435" s="5">
        <v>1708611</v>
      </c>
      <c r="D1435" s="5">
        <v>1709330</v>
      </c>
      <c r="E1435" s="5" t="s">
        <v>25</v>
      </c>
      <c r="F1435" s="4">
        <f>IF(AND(E1435=E1434,(C1435-D1434)&lt;$G$2),F1434,F1434+1)</f>
        <v>774</v>
      </c>
      <c r="L1435" s="4">
        <v>1434</v>
      </c>
      <c r="M1435" s="4">
        <f>COUNTIF(F:F, L1435)</f>
        <v>1</v>
      </c>
      <c r="N1435" s="4" t="s">
        <v>200</v>
      </c>
    </row>
    <row r="1436" spans="1:14" x14ac:dyDescent="0.35">
      <c r="A1436" s="5" t="s">
        <v>28</v>
      </c>
      <c r="B1436" s="5" t="s">
        <v>29</v>
      </c>
      <c r="C1436" s="5">
        <v>1709299</v>
      </c>
      <c r="D1436" s="5">
        <v>1710309</v>
      </c>
      <c r="E1436" s="5" t="s">
        <v>25</v>
      </c>
      <c r="F1436" s="4">
        <f>IF(AND(E1436=E1435,(C1436-D1435)&lt;$G$2),F1435,F1435+1)</f>
        <v>774</v>
      </c>
      <c r="L1436" s="4">
        <v>1435</v>
      </c>
      <c r="M1436" s="4">
        <f>COUNTIF(F:F, L1436)</f>
        <v>1</v>
      </c>
      <c r="N1436" s="4" t="s">
        <v>200</v>
      </c>
    </row>
    <row r="1437" spans="1:14" x14ac:dyDescent="0.35">
      <c r="A1437" s="5" t="s">
        <v>28</v>
      </c>
      <c r="B1437" s="5" t="s">
        <v>29</v>
      </c>
      <c r="C1437" s="5">
        <v>1710323</v>
      </c>
      <c r="D1437" s="5">
        <v>1711087</v>
      </c>
      <c r="E1437" s="5" t="s">
        <v>25</v>
      </c>
      <c r="F1437" s="4">
        <f>IF(AND(E1437=E1436,(C1437-D1436)&lt;$G$2),F1436,F1436+1)</f>
        <v>774</v>
      </c>
      <c r="L1437" s="4">
        <v>1436</v>
      </c>
      <c r="M1437" s="4">
        <f>COUNTIF(F:F, L1437)</f>
        <v>2</v>
      </c>
      <c r="N1437" s="4" t="s">
        <v>200</v>
      </c>
    </row>
    <row r="1438" spans="1:14" x14ac:dyDescent="0.35">
      <c r="A1438" s="5" t="s">
        <v>28</v>
      </c>
      <c r="B1438" s="5" t="s">
        <v>29</v>
      </c>
      <c r="C1438" s="5">
        <v>1711091</v>
      </c>
      <c r="D1438" s="5">
        <v>1711792</v>
      </c>
      <c r="E1438" s="5" t="s">
        <v>25</v>
      </c>
      <c r="F1438" s="4">
        <f>IF(AND(E1438=E1437,(C1438-D1437)&lt;$G$2),F1437,F1437+1)</f>
        <v>774</v>
      </c>
      <c r="L1438" s="4">
        <v>1437</v>
      </c>
      <c r="M1438" s="4">
        <f>COUNTIF(F:F, L1438)</f>
        <v>8</v>
      </c>
      <c r="N1438" s="4" t="s">
        <v>200</v>
      </c>
    </row>
    <row r="1439" spans="1:14" x14ac:dyDescent="0.35">
      <c r="A1439" s="5" t="s">
        <v>28</v>
      </c>
      <c r="B1439" s="5" t="s">
        <v>29</v>
      </c>
      <c r="C1439" s="5">
        <v>1711793</v>
      </c>
      <c r="D1439" s="5">
        <v>1712311</v>
      </c>
      <c r="E1439" s="5" t="s">
        <v>25</v>
      </c>
      <c r="F1439" s="4">
        <f>IF(AND(E1439=E1438,(C1439-D1438)&lt;$G$2),F1438,F1438+1)</f>
        <v>774</v>
      </c>
      <c r="L1439" s="4">
        <v>1438</v>
      </c>
      <c r="M1439" s="4">
        <f>COUNTIF(F:F, L1439)</f>
        <v>5</v>
      </c>
      <c r="N1439" s="4" t="s">
        <v>200</v>
      </c>
    </row>
    <row r="1440" spans="1:14" x14ac:dyDescent="0.35">
      <c r="A1440" s="5" t="s">
        <v>28</v>
      </c>
      <c r="B1440" s="5" t="s">
        <v>29</v>
      </c>
      <c r="C1440" s="5">
        <v>1712615</v>
      </c>
      <c r="D1440" s="5">
        <v>1713100</v>
      </c>
      <c r="E1440" s="5" t="s">
        <v>25</v>
      </c>
      <c r="F1440" s="4">
        <f>IF(AND(E1440=E1439,(C1440-D1439)&lt;$G$2),F1439,F1439+1)</f>
        <v>775</v>
      </c>
      <c r="L1440" s="4">
        <v>1439</v>
      </c>
      <c r="M1440" s="4">
        <f>COUNTIF(F:F, L1440)</f>
        <v>2</v>
      </c>
      <c r="N1440" s="4" t="s">
        <v>200</v>
      </c>
    </row>
    <row r="1441" spans="1:14" x14ac:dyDescent="0.35">
      <c r="A1441" s="5" t="s">
        <v>28</v>
      </c>
      <c r="B1441" s="5" t="s">
        <v>29</v>
      </c>
      <c r="C1441" s="5">
        <v>1713116</v>
      </c>
      <c r="D1441" s="5">
        <v>1714057</v>
      </c>
      <c r="E1441" s="5" t="s">
        <v>25</v>
      </c>
      <c r="F1441" s="4">
        <f>IF(AND(E1441=E1440,(C1441-D1440)&lt;$G$2),F1440,F1440+1)</f>
        <v>775</v>
      </c>
      <c r="L1441" s="4">
        <v>1440</v>
      </c>
      <c r="M1441" s="4">
        <f>COUNTIF(F:F, L1441)</f>
        <v>5</v>
      </c>
      <c r="N1441" s="4" t="s">
        <v>200</v>
      </c>
    </row>
    <row r="1442" spans="1:14" x14ac:dyDescent="0.35">
      <c r="A1442" s="5" t="s">
        <v>28</v>
      </c>
      <c r="B1442" s="5" t="s">
        <v>29</v>
      </c>
      <c r="C1442" s="5">
        <v>1714103</v>
      </c>
      <c r="D1442" s="5">
        <v>1715866</v>
      </c>
      <c r="E1442" s="5" t="s">
        <v>25</v>
      </c>
      <c r="F1442" s="4">
        <f>IF(AND(E1442=E1441,(C1442-D1441)&lt;$G$2),F1441,F1441+1)</f>
        <v>775</v>
      </c>
      <c r="L1442" s="4">
        <v>1441</v>
      </c>
      <c r="M1442" s="4">
        <f>COUNTIF(F:F, L1442)</f>
        <v>5</v>
      </c>
      <c r="N1442" s="4" t="s">
        <v>200</v>
      </c>
    </row>
    <row r="1443" spans="1:14" x14ac:dyDescent="0.35">
      <c r="A1443" s="5" t="s">
        <v>28</v>
      </c>
      <c r="B1443" s="5" t="s">
        <v>29</v>
      </c>
      <c r="C1443" s="5">
        <v>1716019</v>
      </c>
      <c r="D1443" s="5">
        <v>1716831</v>
      </c>
      <c r="E1443" s="5" t="s">
        <v>200</v>
      </c>
      <c r="F1443" s="4">
        <f>IF(AND(E1443=E1442,(C1443-D1442)&lt;$G$2),F1442,F1442+1)</f>
        <v>776</v>
      </c>
      <c r="L1443" s="4">
        <v>1442</v>
      </c>
      <c r="M1443" s="4">
        <f>COUNTIF(F:F, L1443)</f>
        <v>2</v>
      </c>
      <c r="N1443" s="4" t="s">
        <v>200</v>
      </c>
    </row>
    <row r="1444" spans="1:14" x14ac:dyDescent="0.35">
      <c r="A1444" s="5" t="s">
        <v>28</v>
      </c>
      <c r="B1444" s="5" t="s">
        <v>29</v>
      </c>
      <c r="C1444" s="5">
        <v>1716987</v>
      </c>
      <c r="D1444" s="5">
        <v>1717721</v>
      </c>
      <c r="E1444" s="5" t="s">
        <v>25</v>
      </c>
      <c r="F1444" s="4">
        <f>IF(AND(E1444=E1443,(C1444-D1443)&lt;$G$2),F1443,F1443+1)</f>
        <v>777</v>
      </c>
      <c r="L1444" s="4">
        <v>1443</v>
      </c>
      <c r="M1444" s="4">
        <f>COUNTIF(F:F, L1444)</f>
        <v>1</v>
      </c>
      <c r="N1444" s="4" t="s">
        <v>200</v>
      </c>
    </row>
    <row r="1445" spans="1:14" x14ac:dyDescent="0.35">
      <c r="A1445" s="5" t="s">
        <v>28</v>
      </c>
      <c r="B1445" s="5" t="s">
        <v>29</v>
      </c>
      <c r="C1445" s="5">
        <v>1717768</v>
      </c>
      <c r="D1445" s="5">
        <v>1718154</v>
      </c>
      <c r="E1445" s="5" t="s">
        <v>200</v>
      </c>
      <c r="F1445" s="4">
        <f>IF(AND(E1445=E1444,(C1445-D1444)&lt;$G$2),F1444,F1444+1)</f>
        <v>778</v>
      </c>
      <c r="L1445" s="4">
        <v>1444</v>
      </c>
      <c r="M1445" s="4">
        <f>COUNTIF(F:F, L1445)</f>
        <v>2</v>
      </c>
      <c r="N1445" s="4" t="s">
        <v>25</v>
      </c>
    </row>
    <row r="1446" spans="1:14" x14ac:dyDescent="0.35">
      <c r="A1446" s="5" t="s">
        <v>28</v>
      </c>
      <c r="B1446" s="5" t="s">
        <v>29</v>
      </c>
      <c r="C1446" s="5">
        <v>1718311</v>
      </c>
      <c r="D1446" s="5">
        <v>1718931</v>
      </c>
      <c r="E1446" s="5" t="s">
        <v>25</v>
      </c>
      <c r="F1446" s="4">
        <f>IF(AND(E1446=E1445,(C1446-D1445)&lt;$G$2),F1445,F1445+1)</f>
        <v>779</v>
      </c>
      <c r="L1446" s="4">
        <v>1445</v>
      </c>
      <c r="M1446" s="4">
        <f>COUNTIF(F:F, L1446)</f>
        <v>1</v>
      </c>
      <c r="N1446" s="4" t="s">
        <v>200</v>
      </c>
    </row>
    <row r="1447" spans="1:14" x14ac:dyDescent="0.35">
      <c r="A1447" s="5" t="s">
        <v>28</v>
      </c>
      <c r="B1447" s="5" t="s">
        <v>29</v>
      </c>
      <c r="C1447" s="5">
        <v>1718984</v>
      </c>
      <c r="D1447" s="5">
        <v>1719697</v>
      </c>
      <c r="E1447" s="5" t="s">
        <v>200</v>
      </c>
      <c r="F1447" s="4">
        <f>IF(AND(E1447=E1446,(C1447-D1446)&lt;$G$2),F1446,F1446+1)</f>
        <v>780</v>
      </c>
      <c r="L1447" s="4">
        <v>1446</v>
      </c>
      <c r="M1447" s="4">
        <f>COUNTIF(F:F, L1447)</f>
        <v>7</v>
      </c>
      <c r="N1447" s="4" t="s">
        <v>200</v>
      </c>
    </row>
    <row r="1448" spans="1:14" x14ac:dyDescent="0.35">
      <c r="A1448" s="5" t="s">
        <v>28</v>
      </c>
      <c r="B1448" s="5" t="s">
        <v>29</v>
      </c>
      <c r="C1448" s="5">
        <v>1719912</v>
      </c>
      <c r="D1448" s="5">
        <v>1720634</v>
      </c>
      <c r="E1448" s="5" t="s">
        <v>25</v>
      </c>
      <c r="F1448" s="4">
        <f>IF(AND(E1448=E1447,(C1448-D1447)&lt;$G$2),F1447,F1447+1)</f>
        <v>781</v>
      </c>
      <c r="L1448" s="4">
        <v>1447</v>
      </c>
      <c r="M1448" s="4">
        <f>COUNTIF(F:F, L1448)</f>
        <v>2</v>
      </c>
      <c r="N1448" s="4" t="s">
        <v>200</v>
      </c>
    </row>
    <row r="1449" spans="1:14" x14ac:dyDescent="0.35">
      <c r="A1449" s="5" t="s">
        <v>28</v>
      </c>
      <c r="B1449" s="5" t="s">
        <v>29</v>
      </c>
      <c r="C1449" s="5">
        <v>1720850</v>
      </c>
      <c r="D1449" s="5">
        <v>1721725</v>
      </c>
      <c r="E1449" s="5" t="s">
        <v>25</v>
      </c>
      <c r="F1449" s="4">
        <f>IF(AND(E1449=E1448,(C1449-D1448)&lt;$G$2),F1448,F1448+1)</f>
        <v>782</v>
      </c>
      <c r="L1449" s="4">
        <v>1448</v>
      </c>
      <c r="M1449" s="4">
        <f>COUNTIF(F:F, L1449)</f>
        <v>3</v>
      </c>
      <c r="N1449" s="4" t="s">
        <v>25</v>
      </c>
    </row>
    <row r="1450" spans="1:14" x14ac:dyDescent="0.35">
      <c r="A1450" s="5" t="s">
        <v>28</v>
      </c>
      <c r="B1450" s="5" t="s">
        <v>29</v>
      </c>
      <c r="C1450" s="5">
        <v>1722063</v>
      </c>
      <c r="D1450" s="5">
        <v>1722473</v>
      </c>
      <c r="E1450" s="5" t="s">
        <v>200</v>
      </c>
      <c r="F1450" s="4">
        <f>IF(AND(E1450=E1449,(C1450-D1449)&lt;$G$2),F1449,F1449+1)</f>
        <v>783</v>
      </c>
      <c r="L1450" s="4">
        <v>1449</v>
      </c>
      <c r="M1450" s="4">
        <f>COUNTIF(F:F, L1450)</f>
        <v>1</v>
      </c>
      <c r="N1450" s="4" t="s">
        <v>200</v>
      </c>
    </row>
    <row r="1451" spans="1:14" x14ac:dyDescent="0.35">
      <c r="A1451" s="5" t="s">
        <v>28</v>
      </c>
      <c r="B1451" s="5" t="s">
        <v>29</v>
      </c>
      <c r="C1451" s="5">
        <v>1723289</v>
      </c>
      <c r="D1451" s="5">
        <v>1724491</v>
      </c>
      <c r="E1451" s="5" t="s">
        <v>25</v>
      </c>
      <c r="F1451" s="4">
        <f>IF(AND(E1451=E1450,(C1451-D1450)&lt;$G$2),F1450,F1450+1)</f>
        <v>784</v>
      </c>
      <c r="L1451" s="4">
        <v>1450</v>
      </c>
      <c r="M1451" s="4">
        <f>COUNTIF(F:F, L1451)</f>
        <v>1</v>
      </c>
      <c r="N1451" s="4" t="s">
        <v>25</v>
      </c>
    </row>
    <row r="1452" spans="1:14" x14ac:dyDescent="0.35">
      <c r="A1452" s="5" t="s">
        <v>28</v>
      </c>
      <c r="B1452" s="5" t="s">
        <v>29</v>
      </c>
      <c r="C1452" s="5">
        <v>1725106</v>
      </c>
      <c r="D1452" s="5">
        <v>1726038</v>
      </c>
      <c r="E1452" s="5" t="s">
        <v>200</v>
      </c>
      <c r="F1452" s="4">
        <f>IF(AND(E1452=E1451,(C1452-D1451)&lt;$G$2),F1451,F1451+1)</f>
        <v>785</v>
      </c>
      <c r="L1452" s="4">
        <v>1451</v>
      </c>
      <c r="M1452" s="4">
        <f>COUNTIF(F:F, L1452)</f>
        <v>1</v>
      </c>
      <c r="N1452" s="4" t="s">
        <v>25</v>
      </c>
    </row>
    <row r="1453" spans="1:14" x14ac:dyDescent="0.35">
      <c r="A1453" s="5" t="s">
        <v>28</v>
      </c>
      <c r="B1453" s="5" t="s">
        <v>29</v>
      </c>
      <c r="C1453" s="5">
        <v>1726156</v>
      </c>
      <c r="D1453" s="5">
        <v>1726794</v>
      </c>
      <c r="E1453" s="5" t="s">
        <v>25</v>
      </c>
      <c r="F1453" s="4">
        <f>IF(AND(E1453=E1452,(C1453-D1452)&lt;$G$2),F1452,F1452+1)</f>
        <v>786</v>
      </c>
      <c r="L1453" s="4">
        <v>1452</v>
      </c>
      <c r="M1453" s="4">
        <f>COUNTIF(F:F, L1453)</f>
        <v>1</v>
      </c>
      <c r="N1453" s="4" t="s">
        <v>25</v>
      </c>
    </row>
    <row r="1454" spans="1:14" x14ac:dyDescent="0.35">
      <c r="A1454" s="5" t="s">
        <v>28</v>
      </c>
      <c r="B1454" s="5" t="s">
        <v>29</v>
      </c>
      <c r="C1454" s="5">
        <v>1727107</v>
      </c>
      <c r="D1454" s="5">
        <v>1727985</v>
      </c>
      <c r="E1454" s="5" t="s">
        <v>200</v>
      </c>
      <c r="F1454" s="4">
        <f>IF(AND(E1454=E1453,(C1454-D1453)&lt;$G$2),F1453,F1453+1)</f>
        <v>787</v>
      </c>
      <c r="L1454" s="4">
        <v>1453</v>
      </c>
      <c r="M1454" s="4">
        <f>COUNTIF(F:F, L1454)</f>
        <v>1</v>
      </c>
      <c r="N1454" s="4" t="s">
        <v>25</v>
      </c>
    </row>
    <row r="1455" spans="1:14" x14ac:dyDescent="0.35">
      <c r="A1455" s="5" t="s">
        <v>28</v>
      </c>
      <c r="B1455" s="5" t="s">
        <v>29</v>
      </c>
      <c r="C1455" s="5">
        <v>1728404</v>
      </c>
      <c r="D1455" s="5">
        <v>1729288</v>
      </c>
      <c r="E1455" s="5" t="s">
        <v>200</v>
      </c>
      <c r="F1455" s="4">
        <f>IF(AND(E1455=E1454,(C1455-D1454)&lt;$G$2),F1454,F1454+1)</f>
        <v>788</v>
      </c>
      <c r="L1455" s="4">
        <v>1454</v>
      </c>
      <c r="M1455" s="4">
        <f>COUNTIF(F:F, L1455)</f>
        <v>2</v>
      </c>
      <c r="N1455" s="4" t="s">
        <v>200</v>
      </c>
    </row>
    <row r="1456" spans="1:14" x14ac:dyDescent="0.35">
      <c r="A1456" s="5" t="s">
        <v>28</v>
      </c>
      <c r="B1456" s="5" t="s">
        <v>29</v>
      </c>
      <c r="C1456" s="5">
        <v>1729686</v>
      </c>
      <c r="D1456" s="5">
        <v>1730405</v>
      </c>
      <c r="E1456" s="5" t="s">
        <v>25</v>
      </c>
      <c r="F1456" s="4">
        <f>IF(AND(E1456=E1455,(C1456-D1455)&lt;$G$2),F1455,F1455+1)</f>
        <v>789</v>
      </c>
      <c r="L1456" s="4">
        <v>1455</v>
      </c>
      <c r="M1456" s="4">
        <f>COUNTIF(F:F, L1456)</f>
        <v>1</v>
      </c>
      <c r="N1456" s="4" t="s">
        <v>25</v>
      </c>
    </row>
    <row r="1457" spans="1:14" x14ac:dyDescent="0.35">
      <c r="A1457" s="5" t="s">
        <v>28</v>
      </c>
      <c r="B1457" s="5" t="s">
        <v>29</v>
      </c>
      <c r="C1457" s="5">
        <v>1730694</v>
      </c>
      <c r="D1457" s="5">
        <v>1732253</v>
      </c>
      <c r="E1457" s="5" t="s">
        <v>25</v>
      </c>
      <c r="F1457" s="4">
        <f>IF(AND(E1457=E1456,(C1457-D1456)&lt;$G$2),F1456,F1456+1)</f>
        <v>790</v>
      </c>
      <c r="L1457" s="4">
        <v>1456</v>
      </c>
      <c r="M1457" s="4">
        <f>COUNTIF(F:F, L1457)</f>
        <v>1</v>
      </c>
      <c r="N1457" s="4" t="s">
        <v>200</v>
      </c>
    </row>
    <row r="1458" spans="1:14" x14ac:dyDescent="0.35">
      <c r="A1458" s="5" t="s">
        <v>28</v>
      </c>
      <c r="B1458" s="5" t="s">
        <v>29</v>
      </c>
      <c r="C1458" s="5">
        <v>1732501</v>
      </c>
      <c r="D1458" s="5">
        <v>1733652</v>
      </c>
      <c r="E1458" s="5" t="s">
        <v>25</v>
      </c>
      <c r="F1458" s="4">
        <f>IF(AND(E1458=E1457,(C1458-D1457)&lt;$G$2),F1457,F1457+1)</f>
        <v>791</v>
      </c>
      <c r="L1458" s="4">
        <v>1457</v>
      </c>
      <c r="M1458" s="4">
        <f>COUNTIF(F:F, L1458)</f>
        <v>2</v>
      </c>
      <c r="N1458" s="4" t="s">
        <v>25</v>
      </c>
    </row>
    <row r="1459" spans="1:14" x14ac:dyDescent="0.35">
      <c r="A1459" s="5" t="s">
        <v>28</v>
      </c>
      <c r="B1459" s="5" t="s">
        <v>29</v>
      </c>
      <c r="C1459" s="5">
        <v>1733701</v>
      </c>
      <c r="D1459" s="5">
        <v>1734519</v>
      </c>
      <c r="E1459" s="5" t="s">
        <v>25</v>
      </c>
      <c r="F1459" s="4">
        <f>IF(AND(E1459=E1458,(C1459-D1458)&lt;$G$2),F1458,F1458+1)</f>
        <v>791</v>
      </c>
      <c r="L1459" s="4">
        <v>1458</v>
      </c>
      <c r="M1459" s="4">
        <f>COUNTIF(F:F, L1459)</f>
        <v>1</v>
      </c>
      <c r="N1459" s="4" t="s">
        <v>200</v>
      </c>
    </row>
    <row r="1460" spans="1:14" x14ac:dyDescent="0.35">
      <c r="A1460" s="5" t="s">
        <v>28</v>
      </c>
      <c r="B1460" s="5" t="s">
        <v>29</v>
      </c>
      <c r="C1460" s="5">
        <v>1734602</v>
      </c>
      <c r="D1460" s="5">
        <v>1735561</v>
      </c>
      <c r="E1460" s="5" t="s">
        <v>200</v>
      </c>
      <c r="F1460" s="4">
        <f>IF(AND(E1460=E1459,(C1460-D1459)&lt;$G$2),F1459,F1459+1)</f>
        <v>792</v>
      </c>
      <c r="L1460" s="4">
        <v>1459</v>
      </c>
      <c r="M1460" s="4">
        <f>COUNTIF(F:F, L1460)</f>
        <v>1</v>
      </c>
      <c r="N1460" s="4" t="s">
        <v>25</v>
      </c>
    </row>
    <row r="1461" spans="1:14" x14ac:dyDescent="0.35">
      <c r="A1461" s="5" t="s">
        <v>28</v>
      </c>
      <c r="B1461" s="5" t="s">
        <v>29</v>
      </c>
      <c r="C1461" s="5">
        <v>1735598</v>
      </c>
      <c r="D1461" s="5">
        <v>1738021</v>
      </c>
      <c r="E1461" s="5" t="s">
        <v>200</v>
      </c>
      <c r="F1461" s="4">
        <f>IF(AND(E1461=E1460,(C1461-D1460)&lt;$G$2),F1460,F1460+1)</f>
        <v>792</v>
      </c>
      <c r="L1461" s="4">
        <v>1460</v>
      </c>
      <c r="M1461" s="4">
        <f>COUNTIF(F:F, L1461)</f>
        <v>1</v>
      </c>
      <c r="N1461" s="4" t="s">
        <v>200</v>
      </c>
    </row>
    <row r="1462" spans="1:14" x14ac:dyDescent="0.35">
      <c r="A1462" s="5" t="s">
        <v>28</v>
      </c>
      <c r="B1462" s="5" t="s">
        <v>29</v>
      </c>
      <c r="C1462" s="5">
        <v>1738275</v>
      </c>
      <c r="D1462" s="5">
        <v>1740737</v>
      </c>
      <c r="E1462" s="5" t="s">
        <v>200</v>
      </c>
      <c r="F1462" s="4">
        <f>IF(AND(E1462=E1461,(C1462-D1461)&lt;$G$2),F1461,F1461+1)</f>
        <v>793</v>
      </c>
      <c r="L1462" s="4">
        <v>1461</v>
      </c>
      <c r="M1462" s="4">
        <f>COUNTIF(F:F, L1462)</f>
        <v>1</v>
      </c>
      <c r="N1462" s="4" t="s">
        <v>200</v>
      </c>
    </row>
    <row r="1463" spans="1:14" x14ac:dyDescent="0.35">
      <c r="A1463" s="5" t="s">
        <v>28</v>
      </c>
      <c r="B1463" s="5" t="s">
        <v>29</v>
      </c>
      <c r="C1463" s="5">
        <v>1740993</v>
      </c>
      <c r="D1463" s="5">
        <v>1741949</v>
      </c>
      <c r="E1463" s="5" t="s">
        <v>200</v>
      </c>
      <c r="F1463" s="4">
        <f>IF(AND(E1463=E1462,(C1463-D1462)&lt;$G$2),F1462,F1462+1)</f>
        <v>794</v>
      </c>
      <c r="L1463" s="4">
        <v>1462</v>
      </c>
      <c r="M1463" s="4">
        <f>COUNTIF(F:F, L1463)</f>
        <v>4</v>
      </c>
      <c r="N1463" s="4" t="s">
        <v>200</v>
      </c>
    </row>
    <row r="1464" spans="1:14" x14ac:dyDescent="0.35">
      <c r="A1464" s="5" t="s">
        <v>28</v>
      </c>
      <c r="B1464" s="5" t="s">
        <v>29</v>
      </c>
      <c r="C1464" s="5">
        <v>1742643</v>
      </c>
      <c r="D1464" s="5">
        <v>1743806</v>
      </c>
      <c r="E1464" s="5" t="s">
        <v>25</v>
      </c>
      <c r="F1464" s="4">
        <f>IF(AND(E1464=E1463,(C1464-D1463)&lt;$G$2),F1463,F1463+1)</f>
        <v>795</v>
      </c>
      <c r="L1464" s="4">
        <v>1463</v>
      </c>
      <c r="M1464" s="4">
        <f>COUNTIF(F:F, L1464)</f>
        <v>1</v>
      </c>
      <c r="N1464" s="4" t="s">
        <v>25</v>
      </c>
    </row>
    <row r="1465" spans="1:14" x14ac:dyDescent="0.35">
      <c r="A1465" s="5" t="s">
        <v>28</v>
      </c>
      <c r="B1465" s="5" t="s">
        <v>29</v>
      </c>
      <c r="C1465" s="5">
        <v>1744059</v>
      </c>
      <c r="D1465" s="5">
        <v>1746503</v>
      </c>
      <c r="E1465" s="5" t="s">
        <v>25</v>
      </c>
      <c r="F1465" s="4">
        <f>IF(AND(E1465=E1464,(C1465-D1464)&lt;$G$2),F1464,F1464+1)</f>
        <v>796</v>
      </c>
      <c r="L1465" s="4">
        <v>1464</v>
      </c>
      <c r="M1465" s="4">
        <f>COUNTIF(F:F, L1465)</f>
        <v>2</v>
      </c>
      <c r="N1465" s="4" t="s">
        <v>200</v>
      </c>
    </row>
    <row r="1466" spans="1:14" x14ac:dyDescent="0.35">
      <c r="A1466" s="5" t="s">
        <v>28</v>
      </c>
      <c r="B1466" s="5" t="s">
        <v>29</v>
      </c>
      <c r="C1466" s="5">
        <v>1746707</v>
      </c>
      <c r="D1466" s="5">
        <v>1747708</v>
      </c>
      <c r="E1466" s="5" t="s">
        <v>25</v>
      </c>
      <c r="F1466" s="4">
        <f>IF(AND(E1466=E1465,(C1466-D1465)&lt;$G$2),F1465,F1465+1)</f>
        <v>797</v>
      </c>
      <c r="L1466" s="4">
        <v>1465</v>
      </c>
      <c r="M1466" s="4">
        <f>COUNTIF(F:F, L1466)</f>
        <v>1</v>
      </c>
      <c r="N1466" s="4" t="s">
        <v>200</v>
      </c>
    </row>
    <row r="1467" spans="1:14" x14ac:dyDescent="0.35">
      <c r="A1467" s="5" t="s">
        <v>28</v>
      </c>
      <c r="B1467" s="5" t="s">
        <v>29</v>
      </c>
      <c r="C1467" s="5">
        <v>1747925</v>
      </c>
      <c r="D1467" s="5">
        <v>1750753</v>
      </c>
      <c r="E1467" s="5" t="s">
        <v>25</v>
      </c>
      <c r="F1467" s="4">
        <f>IF(AND(E1467=E1466,(C1467-D1466)&lt;$G$2),F1466,F1466+1)</f>
        <v>798</v>
      </c>
      <c r="L1467" s="4">
        <v>1466</v>
      </c>
      <c r="M1467" s="4">
        <f>COUNTIF(F:F, L1467)</f>
        <v>3</v>
      </c>
      <c r="N1467" s="4" t="s">
        <v>200</v>
      </c>
    </row>
    <row r="1468" spans="1:14" x14ac:dyDescent="0.35">
      <c r="A1468" s="5" t="s">
        <v>28</v>
      </c>
      <c r="B1468" s="5" t="s">
        <v>29</v>
      </c>
      <c r="C1468" s="5">
        <v>1750858</v>
      </c>
      <c r="D1468" s="5">
        <v>1753146</v>
      </c>
      <c r="E1468" s="5" t="s">
        <v>25</v>
      </c>
      <c r="F1468" s="4">
        <f>IF(AND(E1468=E1467,(C1468-D1467)&lt;$G$2),F1467,F1467+1)</f>
        <v>799</v>
      </c>
      <c r="L1468" s="4">
        <v>1467</v>
      </c>
      <c r="M1468" s="4">
        <f>COUNTIF(F:F, L1468)</f>
        <v>1</v>
      </c>
      <c r="N1468" s="4" t="s">
        <v>200</v>
      </c>
    </row>
    <row r="1469" spans="1:14" x14ac:dyDescent="0.35">
      <c r="A1469" s="5" t="s">
        <v>28</v>
      </c>
      <c r="B1469" s="5" t="s">
        <v>29</v>
      </c>
      <c r="C1469" s="5">
        <v>1753620</v>
      </c>
      <c r="D1469" s="5">
        <v>1754144</v>
      </c>
      <c r="E1469" s="5" t="s">
        <v>200</v>
      </c>
      <c r="F1469" s="4">
        <f>IF(AND(E1469=E1468,(C1469-D1468)&lt;$G$2),F1468,F1468+1)</f>
        <v>800</v>
      </c>
      <c r="L1469" s="4">
        <v>1468</v>
      </c>
      <c r="M1469" s="4">
        <f>COUNTIF(F:F, L1469)</f>
        <v>2</v>
      </c>
      <c r="N1469" s="4" t="s">
        <v>200</v>
      </c>
    </row>
    <row r="1470" spans="1:14" x14ac:dyDescent="0.35">
      <c r="A1470" s="5" t="s">
        <v>28</v>
      </c>
      <c r="B1470" s="5" t="s">
        <v>29</v>
      </c>
      <c r="C1470" s="5">
        <v>1754517</v>
      </c>
      <c r="D1470" s="5">
        <v>1755101</v>
      </c>
      <c r="E1470" s="5" t="s">
        <v>25</v>
      </c>
      <c r="F1470" s="4">
        <f>IF(AND(E1470=E1469,(C1470-D1469)&lt;$G$2),F1469,F1469+1)</f>
        <v>801</v>
      </c>
      <c r="L1470" s="4">
        <v>1469</v>
      </c>
      <c r="M1470" s="4">
        <f>COUNTIF(F:F, L1470)</f>
        <v>1</v>
      </c>
      <c r="N1470" s="4" t="s">
        <v>200</v>
      </c>
    </row>
    <row r="1471" spans="1:14" x14ac:dyDescent="0.35">
      <c r="A1471" s="5" t="s">
        <v>28</v>
      </c>
      <c r="B1471" s="5" t="s">
        <v>29</v>
      </c>
      <c r="C1471" s="5">
        <v>1755239</v>
      </c>
      <c r="D1471" s="5">
        <v>1757014</v>
      </c>
      <c r="E1471" s="5" t="s">
        <v>25</v>
      </c>
      <c r="F1471" s="4">
        <f>IF(AND(E1471=E1470,(C1471-D1470)&lt;$G$2),F1470,F1470+1)</f>
        <v>802</v>
      </c>
      <c r="L1471" s="4">
        <v>1470</v>
      </c>
      <c r="M1471" s="4">
        <f>COUNTIF(F:F, L1471)</f>
        <v>1</v>
      </c>
      <c r="N1471" s="4" t="s">
        <v>25</v>
      </c>
    </row>
    <row r="1472" spans="1:14" x14ac:dyDescent="0.35">
      <c r="A1472" s="5" t="s">
        <v>28</v>
      </c>
      <c r="B1472" s="5" t="s">
        <v>29</v>
      </c>
      <c r="C1472" s="5">
        <v>1758090</v>
      </c>
      <c r="D1472" s="5">
        <v>1759358</v>
      </c>
      <c r="E1472" s="5" t="s">
        <v>200</v>
      </c>
      <c r="F1472" s="4">
        <f>IF(AND(E1472=E1471,(C1472-D1471)&lt;$G$2),F1471,F1471+1)</f>
        <v>803</v>
      </c>
      <c r="L1472" s="4">
        <v>1471</v>
      </c>
      <c r="M1472" s="4">
        <f>COUNTIF(F:F, L1472)</f>
        <v>1</v>
      </c>
      <c r="N1472" s="4" t="s">
        <v>25</v>
      </c>
    </row>
    <row r="1473" spans="1:14" x14ac:dyDescent="0.35">
      <c r="A1473" s="5" t="s">
        <v>28</v>
      </c>
      <c r="B1473" s="5" t="s">
        <v>29</v>
      </c>
      <c r="C1473" s="5">
        <v>1759739</v>
      </c>
      <c r="D1473" s="5">
        <v>1760074</v>
      </c>
      <c r="E1473" s="5" t="s">
        <v>25</v>
      </c>
      <c r="F1473" s="4">
        <f>IF(AND(E1473=E1472,(C1473-D1472)&lt;$G$2),F1472,F1472+1)</f>
        <v>804</v>
      </c>
      <c r="L1473" s="4">
        <v>1472</v>
      </c>
      <c r="M1473" s="4">
        <f>COUNTIF(F:F, L1473)</f>
        <v>1</v>
      </c>
      <c r="N1473" s="4" t="s">
        <v>200</v>
      </c>
    </row>
    <row r="1474" spans="1:14" x14ac:dyDescent="0.35">
      <c r="A1474" s="5" t="s">
        <v>28</v>
      </c>
      <c r="B1474" s="5" t="s">
        <v>29</v>
      </c>
      <c r="C1474" s="5">
        <v>1760616</v>
      </c>
      <c r="D1474" s="5">
        <v>1762055</v>
      </c>
      <c r="E1474" s="5" t="s">
        <v>25</v>
      </c>
      <c r="F1474" s="4">
        <f>IF(AND(E1474=E1473,(C1474-D1473)&lt;$G$2),F1473,F1473+1)</f>
        <v>805</v>
      </c>
      <c r="L1474" s="4">
        <v>1473</v>
      </c>
      <c r="M1474" s="4">
        <f>COUNTIF(F:F, L1474)</f>
        <v>3</v>
      </c>
      <c r="N1474" s="4" t="s">
        <v>200</v>
      </c>
    </row>
    <row r="1475" spans="1:14" x14ac:dyDescent="0.35">
      <c r="A1475" s="5" t="s">
        <v>28</v>
      </c>
      <c r="B1475" s="5" t="s">
        <v>29</v>
      </c>
      <c r="C1475" s="5">
        <v>1762259</v>
      </c>
      <c r="D1475" s="5">
        <v>1763188</v>
      </c>
      <c r="E1475" s="5" t="s">
        <v>25</v>
      </c>
      <c r="F1475" s="4">
        <f>IF(AND(E1475=E1474,(C1475-D1474)&lt;$G$2),F1474,F1474+1)</f>
        <v>806</v>
      </c>
      <c r="L1475" s="4">
        <v>1474</v>
      </c>
      <c r="M1475" s="4">
        <f>COUNTIF(F:F, L1475)</f>
        <v>2</v>
      </c>
      <c r="N1475" s="4" t="s">
        <v>200</v>
      </c>
    </row>
    <row r="1476" spans="1:14" x14ac:dyDescent="0.35">
      <c r="A1476" s="5" t="s">
        <v>28</v>
      </c>
      <c r="B1476" s="5" t="s">
        <v>29</v>
      </c>
      <c r="C1476" s="5">
        <v>1763204</v>
      </c>
      <c r="D1476" s="5">
        <v>1763446</v>
      </c>
      <c r="E1476" s="5" t="s">
        <v>25</v>
      </c>
      <c r="F1476" s="4">
        <f>IF(AND(E1476=E1475,(C1476-D1475)&lt;$G$2),F1475,F1475+1)</f>
        <v>806</v>
      </c>
      <c r="L1476" s="4">
        <v>1475</v>
      </c>
      <c r="M1476" s="4">
        <f>COUNTIF(F:F, L1476)</f>
        <v>6</v>
      </c>
      <c r="N1476" s="4" t="s">
        <v>200</v>
      </c>
    </row>
    <row r="1477" spans="1:14" x14ac:dyDescent="0.35">
      <c r="A1477" s="5" t="s">
        <v>28</v>
      </c>
      <c r="B1477" s="5" t="s">
        <v>29</v>
      </c>
      <c r="C1477" s="5">
        <v>1763661</v>
      </c>
      <c r="D1477" s="5">
        <v>1763993</v>
      </c>
      <c r="E1477" s="5" t="s">
        <v>25</v>
      </c>
      <c r="F1477" s="4">
        <f>IF(AND(E1477=E1476,(C1477-D1476)&lt;$G$2),F1476,F1476+1)</f>
        <v>807</v>
      </c>
      <c r="L1477" s="4">
        <v>1476</v>
      </c>
      <c r="M1477" s="4">
        <f>COUNTIF(F:F, L1477)</f>
        <v>1</v>
      </c>
      <c r="N1477" s="4" t="s">
        <v>200</v>
      </c>
    </row>
    <row r="1478" spans="1:14" x14ac:dyDescent="0.35">
      <c r="A1478" s="5" t="s">
        <v>28</v>
      </c>
      <c r="B1478" s="5" t="s">
        <v>29</v>
      </c>
      <c r="C1478" s="5">
        <v>1764319</v>
      </c>
      <c r="D1478" s="5">
        <v>1766679</v>
      </c>
      <c r="E1478" s="5" t="s">
        <v>200</v>
      </c>
      <c r="F1478" s="4">
        <f>IF(AND(E1478=E1477,(C1478-D1477)&lt;$G$2),F1477,F1477+1)</f>
        <v>808</v>
      </c>
      <c r="L1478" s="4">
        <v>1477</v>
      </c>
      <c r="M1478" s="4">
        <f>COUNTIF(F:F, L1478)</f>
        <v>5</v>
      </c>
      <c r="N1478" s="4" t="s">
        <v>200</v>
      </c>
    </row>
    <row r="1479" spans="1:14" x14ac:dyDescent="0.35">
      <c r="A1479" s="5" t="s">
        <v>28</v>
      </c>
      <c r="B1479" s="5" t="s">
        <v>29</v>
      </c>
      <c r="C1479" s="5">
        <v>1767182</v>
      </c>
      <c r="D1479" s="5">
        <v>1767574</v>
      </c>
      <c r="E1479" s="5" t="s">
        <v>25</v>
      </c>
      <c r="F1479" s="4">
        <f>IF(AND(E1479=E1478,(C1479-D1478)&lt;$G$2),F1478,F1478+1)</f>
        <v>809</v>
      </c>
      <c r="L1479" s="4">
        <v>1478</v>
      </c>
      <c r="M1479" s="4">
        <f>COUNTIF(F:F, L1479)</f>
        <v>2</v>
      </c>
      <c r="N1479" s="4" t="s">
        <v>200</v>
      </c>
    </row>
    <row r="1480" spans="1:14" x14ac:dyDescent="0.35">
      <c r="A1480" s="5" t="s">
        <v>28</v>
      </c>
      <c r="B1480" s="5" t="s">
        <v>29</v>
      </c>
      <c r="C1480" s="5">
        <v>1768566</v>
      </c>
      <c r="D1480" s="5">
        <v>1769069</v>
      </c>
      <c r="E1480" s="5" t="s">
        <v>25</v>
      </c>
      <c r="F1480" s="4">
        <f>IF(AND(E1480=E1479,(C1480-D1479)&lt;$G$2),F1479,F1479+1)</f>
        <v>810</v>
      </c>
      <c r="L1480" s="4">
        <v>1479</v>
      </c>
      <c r="M1480" s="4">
        <f>COUNTIF(F:F, L1480)</f>
        <v>1</v>
      </c>
      <c r="N1480" s="4" t="s">
        <v>200</v>
      </c>
    </row>
    <row r="1481" spans="1:14" x14ac:dyDescent="0.35">
      <c r="A1481" s="5" t="s">
        <v>28</v>
      </c>
      <c r="B1481" s="5" t="s">
        <v>29</v>
      </c>
      <c r="C1481" s="5">
        <v>1769145</v>
      </c>
      <c r="D1481" s="5">
        <v>1769615</v>
      </c>
      <c r="E1481" s="5" t="s">
        <v>25</v>
      </c>
      <c r="F1481" s="4">
        <f>IF(AND(E1481=E1480,(C1481-D1480)&lt;$G$2),F1480,F1480+1)</f>
        <v>810</v>
      </c>
      <c r="L1481" s="4">
        <v>1480</v>
      </c>
      <c r="M1481" s="4">
        <f>COUNTIF(F:F, L1481)</f>
        <v>3</v>
      </c>
      <c r="N1481" s="4" t="s">
        <v>25</v>
      </c>
    </row>
    <row r="1482" spans="1:14" x14ac:dyDescent="0.35">
      <c r="A1482" s="5" t="s">
        <v>28</v>
      </c>
      <c r="B1482" s="5" t="s">
        <v>29</v>
      </c>
      <c r="C1482" s="5">
        <v>1770022</v>
      </c>
      <c r="D1482" s="5">
        <v>1771695</v>
      </c>
      <c r="E1482" s="5" t="s">
        <v>25</v>
      </c>
      <c r="F1482" s="4">
        <f>IF(AND(E1482=E1481,(C1482-D1481)&lt;$G$2),F1481,F1481+1)</f>
        <v>811</v>
      </c>
      <c r="L1482" s="4">
        <v>1481</v>
      </c>
      <c r="M1482" s="4">
        <f>COUNTIF(F:F, L1482)</f>
        <v>1</v>
      </c>
      <c r="N1482" s="4" t="s">
        <v>25</v>
      </c>
    </row>
    <row r="1483" spans="1:14" x14ac:dyDescent="0.35">
      <c r="A1483" s="5" t="s">
        <v>28</v>
      </c>
      <c r="B1483" s="5" t="s">
        <v>29</v>
      </c>
      <c r="C1483" s="5">
        <v>1771984</v>
      </c>
      <c r="D1483" s="5">
        <v>1773627</v>
      </c>
      <c r="E1483" s="5" t="s">
        <v>200</v>
      </c>
      <c r="F1483" s="4">
        <f>IF(AND(E1483=E1482,(C1483-D1482)&lt;$G$2),F1482,F1482+1)</f>
        <v>812</v>
      </c>
      <c r="L1483" s="4">
        <v>1482</v>
      </c>
      <c r="M1483" s="4">
        <f>COUNTIF(F:F, L1483)</f>
        <v>2</v>
      </c>
      <c r="N1483" s="4" t="s">
        <v>200</v>
      </c>
    </row>
    <row r="1484" spans="1:14" x14ac:dyDescent="0.35">
      <c r="A1484" s="5" t="s">
        <v>28</v>
      </c>
      <c r="B1484" s="5" t="s">
        <v>29</v>
      </c>
      <c r="C1484" s="5">
        <v>1773977</v>
      </c>
      <c r="D1484" s="5">
        <v>1774558</v>
      </c>
      <c r="E1484" s="5" t="s">
        <v>25</v>
      </c>
      <c r="F1484" s="4">
        <f>IF(AND(E1484=E1483,(C1484-D1483)&lt;$G$2),F1483,F1483+1)</f>
        <v>813</v>
      </c>
      <c r="L1484" s="4">
        <v>1483</v>
      </c>
      <c r="M1484" s="4">
        <f>COUNTIF(F:F, L1484)</f>
        <v>1</v>
      </c>
      <c r="N1484" s="4" t="s">
        <v>25</v>
      </c>
    </row>
    <row r="1485" spans="1:14" x14ac:dyDescent="0.35">
      <c r="A1485" s="5" t="s">
        <v>28</v>
      </c>
      <c r="B1485" s="5" t="s">
        <v>29</v>
      </c>
      <c r="C1485" s="5">
        <v>1774585</v>
      </c>
      <c r="D1485" s="5">
        <v>1776654</v>
      </c>
      <c r="E1485" s="5" t="s">
        <v>25</v>
      </c>
      <c r="F1485" s="4">
        <f>IF(AND(E1485=E1484,(C1485-D1484)&lt;$G$2),F1484,F1484+1)</f>
        <v>813</v>
      </c>
      <c r="L1485" s="4">
        <v>1484</v>
      </c>
      <c r="M1485" s="4">
        <f>COUNTIF(F:F, L1485)</f>
        <v>1</v>
      </c>
      <c r="N1485" s="4" t="s">
        <v>200</v>
      </c>
    </row>
    <row r="1486" spans="1:14" x14ac:dyDescent="0.35">
      <c r="A1486" s="5" t="s">
        <v>28</v>
      </c>
      <c r="B1486" s="5" t="s">
        <v>29</v>
      </c>
      <c r="C1486" s="5">
        <v>1776695</v>
      </c>
      <c r="D1486" s="5">
        <v>1777195</v>
      </c>
      <c r="E1486" s="5" t="s">
        <v>25</v>
      </c>
      <c r="F1486" s="4">
        <f>IF(AND(E1486=E1485,(C1486-D1485)&lt;$G$2),F1485,F1485+1)</f>
        <v>813</v>
      </c>
      <c r="L1486" s="4">
        <v>1485</v>
      </c>
      <c r="M1486" s="4">
        <f>COUNTIF(F:F, L1486)</f>
        <v>1</v>
      </c>
      <c r="N1486" s="4" t="s">
        <v>25</v>
      </c>
    </row>
    <row r="1487" spans="1:14" x14ac:dyDescent="0.35">
      <c r="A1487" s="5" t="s">
        <v>28</v>
      </c>
      <c r="B1487" s="5" t="s">
        <v>29</v>
      </c>
      <c r="C1487" s="5">
        <v>1777400</v>
      </c>
      <c r="D1487" s="5">
        <v>1779121</v>
      </c>
      <c r="E1487" s="5" t="s">
        <v>25</v>
      </c>
      <c r="F1487" s="4">
        <f>IF(AND(E1487=E1486,(C1487-D1486)&lt;$G$2),F1486,F1486+1)</f>
        <v>814</v>
      </c>
      <c r="L1487" s="4">
        <v>1486</v>
      </c>
      <c r="M1487" s="4">
        <f>COUNTIF(F:F, L1487)</f>
        <v>1</v>
      </c>
      <c r="N1487" s="4" t="s">
        <v>200</v>
      </c>
    </row>
    <row r="1488" spans="1:14" x14ac:dyDescent="0.35">
      <c r="A1488" s="5" t="s">
        <v>28</v>
      </c>
      <c r="B1488" s="5" t="s">
        <v>29</v>
      </c>
      <c r="C1488" s="5">
        <v>1779369</v>
      </c>
      <c r="D1488" s="5">
        <v>1780406</v>
      </c>
      <c r="E1488" s="5" t="s">
        <v>25</v>
      </c>
      <c r="F1488" s="4">
        <f>IF(AND(E1488=E1487,(C1488-D1487)&lt;$G$2),F1487,F1487+1)</f>
        <v>815</v>
      </c>
      <c r="L1488" s="4">
        <v>1487</v>
      </c>
      <c r="M1488" s="4">
        <f>COUNTIF(F:F, L1488)</f>
        <v>3</v>
      </c>
      <c r="N1488" s="4" t="s">
        <v>200</v>
      </c>
    </row>
    <row r="1489" spans="1:14" x14ac:dyDescent="0.35">
      <c r="A1489" s="5" t="s">
        <v>28</v>
      </c>
      <c r="B1489" s="5" t="s">
        <v>29</v>
      </c>
      <c r="C1489" s="5">
        <v>1780415</v>
      </c>
      <c r="D1489" s="5">
        <v>1780885</v>
      </c>
      <c r="E1489" s="5" t="s">
        <v>25</v>
      </c>
      <c r="F1489" s="4">
        <f>IF(AND(E1489=E1488,(C1489-D1488)&lt;$G$2),F1488,F1488+1)</f>
        <v>815</v>
      </c>
      <c r="L1489" s="4">
        <v>1488</v>
      </c>
      <c r="M1489" s="4">
        <f>COUNTIF(F:F, L1489)</f>
        <v>1</v>
      </c>
      <c r="N1489" s="4" t="s">
        <v>200</v>
      </c>
    </row>
    <row r="1490" spans="1:14" x14ac:dyDescent="0.35">
      <c r="A1490" s="5" t="s">
        <v>28</v>
      </c>
      <c r="B1490" s="5" t="s">
        <v>29</v>
      </c>
      <c r="C1490" s="5">
        <v>1780999</v>
      </c>
      <c r="D1490" s="5">
        <v>1784037</v>
      </c>
      <c r="E1490" s="5" t="s">
        <v>25</v>
      </c>
      <c r="F1490" s="4">
        <f>IF(AND(E1490=E1489,(C1490-D1489)&lt;$G$2),F1489,F1489+1)</f>
        <v>816</v>
      </c>
      <c r="L1490" s="4">
        <v>1489</v>
      </c>
      <c r="M1490" s="4">
        <f>COUNTIF(F:F, L1490)</f>
        <v>1</v>
      </c>
      <c r="N1490" s="4" t="s">
        <v>200</v>
      </c>
    </row>
    <row r="1491" spans="1:14" x14ac:dyDescent="0.35">
      <c r="A1491" s="5" t="s">
        <v>28</v>
      </c>
      <c r="B1491" s="5" t="s">
        <v>29</v>
      </c>
      <c r="C1491" s="5">
        <v>1784075</v>
      </c>
      <c r="D1491" s="5">
        <v>1784479</v>
      </c>
      <c r="E1491" s="5" t="s">
        <v>25</v>
      </c>
      <c r="F1491" s="4">
        <f>IF(AND(E1491=E1490,(C1491-D1490)&lt;$G$2),F1490,F1490+1)</f>
        <v>816</v>
      </c>
      <c r="L1491" s="4">
        <v>1490</v>
      </c>
      <c r="M1491" s="4">
        <f>COUNTIF(F:F, L1491)</f>
        <v>1</v>
      </c>
      <c r="N1491" s="4" t="s">
        <v>200</v>
      </c>
    </row>
    <row r="1492" spans="1:14" x14ac:dyDescent="0.35">
      <c r="A1492" s="5" t="s">
        <v>28</v>
      </c>
      <c r="B1492" s="5" t="s">
        <v>29</v>
      </c>
      <c r="C1492" s="5">
        <v>1784663</v>
      </c>
      <c r="D1492" s="5">
        <v>1787182</v>
      </c>
      <c r="E1492" s="5" t="s">
        <v>200</v>
      </c>
      <c r="F1492" s="4">
        <f>IF(AND(E1492=E1491,(C1492-D1491)&lt;$G$2),F1491,F1491+1)</f>
        <v>817</v>
      </c>
      <c r="L1492" s="4">
        <v>1491</v>
      </c>
      <c r="M1492" s="4">
        <f>COUNTIF(F:F, L1492)</f>
        <v>1</v>
      </c>
      <c r="N1492" s="4" t="s">
        <v>200</v>
      </c>
    </row>
    <row r="1493" spans="1:14" x14ac:dyDescent="0.35">
      <c r="A1493" s="5" t="s">
        <v>28</v>
      </c>
      <c r="B1493" s="5" t="s">
        <v>29</v>
      </c>
      <c r="C1493" s="5">
        <v>1787450</v>
      </c>
      <c r="D1493" s="5">
        <v>1788112</v>
      </c>
      <c r="E1493" s="5" t="s">
        <v>25</v>
      </c>
      <c r="F1493" s="4">
        <f>IF(AND(E1493=E1492,(C1493-D1492)&lt;$G$2),F1492,F1492+1)</f>
        <v>818</v>
      </c>
      <c r="L1493" s="4">
        <v>1492</v>
      </c>
      <c r="M1493" s="4">
        <f>COUNTIF(F:F, L1493)</f>
        <v>1</v>
      </c>
      <c r="N1493" s="4" t="s">
        <v>25</v>
      </c>
    </row>
    <row r="1494" spans="1:14" x14ac:dyDescent="0.35">
      <c r="A1494" s="5" t="s">
        <v>28</v>
      </c>
      <c r="B1494" s="5" t="s">
        <v>29</v>
      </c>
      <c r="C1494" s="5">
        <v>1788291</v>
      </c>
      <c r="D1494" s="5">
        <v>1789676</v>
      </c>
      <c r="E1494" s="5" t="s">
        <v>25</v>
      </c>
      <c r="F1494" s="4">
        <f>IF(AND(E1494=E1493,(C1494-D1493)&lt;$G$2),F1493,F1493+1)</f>
        <v>819</v>
      </c>
      <c r="L1494" s="4">
        <v>1493</v>
      </c>
      <c r="M1494" s="4">
        <f>COUNTIF(F:F, L1494)</f>
        <v>3</v>
      </c>
      <c r="N1494" s="4" t="s">
        <v>25</v>
      </c>
    </row>
    <row r="1495" spans="1:14" x14ac:dyDescent="0.35">
      <c r="A1495" s="5" t="s">
        <v>28</v>
      </c>
      <c r="B1495" s="5" t="s">
        <v>29</v>
      </c>
      <c r="C1495" s="5">
        <v>1789773</v>
      </c>
      <c r="D1495" s="5">
        <v>1790039</v>
      </c>
      <c r="E1495" s="5" t="s">
        <v>200</v>
      </c>
      <c r="F1495" s="4">
        <f>IF(AND(E1495=E1494,(C1495-D1494)&lt;$G$2),F1494,F1494+1)</f>
        <v>820</v>
      </c>
      <c r="L1495" s="4">
        <v>1494</v>
      </c>
      <c r="M1495" s="4">
        <f>COUNTIF(F:F, L1495)</f>
        <v>3</v>
      </c>
      <c r="N1495" s="4" t="s">
        <v>200</v>
      </c>
    </row>
    <row r="1496" spans="1:14" x14ac:dyDescent="0.35">
      <c r="A1496" s="5" t="s">
        <v>28</v>
      </c>
      <c r="B1496" s="5" t="s">
        <v>29</v>
      </c>
      <c r="C1496" s="5">
        <v>1790787</v>
      </c>
      <c r="D1496" s="5">
        <v>1792151</v>
      </c>
      <c r="E1496" s="5" t="s">
        <v>25</v>
      </c>
      <c r="F1496" s="4">
        <f>IF(AND(E1496=E1495,(C1496-D1495)&lt;$G$2),F1495,F1495+1)</f>
        <v>821</v>
      </c>
      <c r="L1496" s="4">
        <v>1495</v>
      </c>
      <c r="M1496" s="4">
        <f>COUNTIF(F:F, L1496)</f>
        <v>3</v>
      </c>
      <c r="N1496" s="4" t="s">
        <v>200</v>
      </c>
    </row>
    <row r="1497" spans="1:14" x14ac:dyDescent="0.35">
      <c r="A1497" s="5" t="s">
        <v>28</v>
      </c>
      <c r="B1497" s="5" t="s">
        <v>29</v>
      </c>
      <c r="C1497" s="5">
        <v>1792257</v>
      </c>
      <c r="D1497" s="5">
        <v>1792886</v>
      </c>
      <c r="E1497" s="5" t="s">
        <v>25</v>
      </c>
      <c r="F1497" s="4">
        <f>IF(AND(E1497=E1496,(C1497-D1496)&lt;$G$2),F1496,F1496+1)</f>
        <v>822</v>
      </c>
      <c r="L1497" s="4">
        <v>1496</v>
      </c>
      <c r="M1497" s="4">
        <f>COUNTIF(F:F, L1497)</f>
        <v>2</v>
      </c>
      <c r="N1497" s="4" t="s">
        <v>200</v>
      </c>
    </row>
    <row r="1498" spans="1:14" x14ac:dyDescent="0.35">
      <c r="A1498" s="5" t="s">
        <v>28</v>
      </c>
      <c r="B1498" s="5" t="s">
        <v>29</v>
      </c>
      <c r="C1498" s="5">
        <v>1793030</v>
      </c>
      <c r="D1498" s="5">
        <v>1794010</v>
      </c>
      <c r="E1498" s="5" t="s">
        <v>25</v>
      </c>
      <c r="F1498" s="4">
        <f>IF(AND(E1498=E1497,(C1498-D1497)&lt;$G$2),F1497,F1497+1)</f>
        <v>823</v>
      </c>
      <c r="L1498" s="4">
        <v>1497</v>
      </c>
      <c r="M1498" s="4">
        <f>COUNTIF(F:F, L1498)</f>
        <v>1</v>
      </c>
      <c r="N1498" s="4" t="s">
        <v>25</v>
      </c>
    </row>
    <row r="1499" spans="1:14" x14ac:dyDescent="0.35">
      <c r="A1499" s="5" t="s">
        <v>28</v>
      </c>
      <c r="B1499" s="5" t="s">
        <v>29</v>
      </c>
      <c r="C1499" s="5">
        <v>1794179</v>
      </c>
      <c r="D1499" s="5">
        <v>1795534</v>
      </c>
      <c r="E1499" s="5" t="s">
        <v>25</v>
      </c>
      <c r="F1499" s="4">
        <f>IF(AND(E1499=E1498,(C1499-D1498)&lt;$G$2),F1498,F1498+1)</f>
        <v>824</v>
      </c>
      <c r="L1499" s="4">
        <v>1498</v>
      </c>
      <c r="M1499" s="4">
        <f>COUNTIF(F:F, L1499)</f>
        <v>2</v>
      </c>
      <c r="N1499" s="4" t="s">
        <v>200</v>
      </c>
    </row>
    <row r="1500" spans="1:14" x14ac:dyDescent="0.35">
      <c r="A1500" s="5" t="s">
        <v>28</v>
      </c>
      <c r="B1500" s="5" t="s">
        <v>29</v>
      </c>
      <c r="C1500" s="5">
        <v>1795615</v>
      </c>
      <c r="D1500" s="5">
        <v>1796265</v>
      </c>
      <c r="E1500" s="5" t="s">
        <v>200</v>
      </c>
      <c r="F1500" s="4">
        <f>IF(AND(E1500=E1499,(C1500-D1499)&lt;$G$2),F1499,F1499+1)</f>
        <v>825</v>
      </c>
      <c r="L1500" s="4">
        <v>1499</v>
      </c>
      <c r="M1500" s="4">
        <f>COUNTIF(F:F, L1500)</f>
        <v>2</v>
      </c>
      <c r="N1500" s="4" t="s">
        <v>25</v>
      </c>
    </row>
    <row r="1501" spans="1:14" x14ac:dyDescent="0.35">
      <c r="A1501" s="5" t="s">
        <v>28</v>
      </c>
      <c r="B1501" s="5" t="s">
        <v>29</v>
      </c>
      <c r="C1501" s="5">
        <v>1796870</v>
      </c>
      <c r="D1501" s="5">
        <v>1797910</v>
      </c>
      <c r="E1501" s="5" t="s">
        <v>25</v>
      </c>
      <c r="F1501" s="4">
        <f>IF(AND(E1501=E1500,(C1501-D1500)&lt;$G$2),F1500,F1500+1)</f>
        <v>826</v>
      </c>
      <c r="L1501" s="4">
        <v>1500</v>
      </c>
      <c r="M1501" s="4">
        <f>COUNTIF(F:F, L1501)</f>
        <v>1</v>
      </c>
      <c r="N1501" s="4" t="s">
        <v>200</v>
      </c>
    </row>
    <row r="1502" spans="1:14" x14ac:dyDescent="0.35">
      <c r="A1502" s="5" t="s">
        <v>28</v>
      </c>
      <c r="B1502" s="5" t="s">
        <v>29</v>
      </c>
      <c r="C1502" s="5">
        <v>1798060</v>
      </c>
      <c r="D1502" s="5">
        <v>1798272</v>
      </c>
      <c r="E1502" s="5" t="s">
        <v>200</v>
      </c>
      <c r="F1502" s="4">
        <f>IF(AND(E1502=E1501,(C1502-D1501)&lt;$G$2),F1501,F1501+1)</f>
        <v>827</v>
      </c>
      <c r="L1502" s="4">
        <v>1501</v>
      </c>
      <c r="M1502" s="4">
        <f>COUNTIF(F:F, L1502)</f>
        <v>1</v>
      </c>
      <c r="N1502" s="4" t="s">
        <v>200</v>
      </c>
    </row>
    <row r="1503" spans="1:14" x14ac:dyDescent="0.35">
      <c r="A1503" s="5" t="s">
        <v>28</v>
      </c>
      <c r="B1503" s="5" t="s">
        <v>29</v>
      </c>
      <c r="C1503" s="5">
        <v>1798453</v>
      </c>
      <c r="D1503" s="5">
        <v>1799040</v>
      </c>
      <c r="E1503" s="5" t="s">
        <v>25</v>
      </c>
      <c r="F1503" s="4">
        <f>IF(AND(E1503=E1502,(C1503-D1502)&lt;$G$2),F1502,F1502+1)</f>
        <v>828</v>
      </c>
      <c r="L1503" s="4">
        <v>1502</v>
      </c>
      <c r="M1503" s="4">
        <f>COUNTIF(F:F, L1503)</f>
        <v>3</v>
      </c>
      <c r="N1503" s="4" t="s">
        <v>200</v>
      </c>
    </row>
    <row r="1504" spans="1:14" x14ac:dyDescent="0.35">
      <c r="A1504" s="5" t="s">
        <v>28</v>
      </c>
      <c r="B1504" s="5" t="s">
        <v>29</v>
      </c>
      <c r="C1504" s="5">
        <v>1799102</v>
      </c>
      <c r="D1504" s="5">
        <v>1801759</v>
      </c>
      <c r="E1504" s="5" t="s">
        <v>25</v>
      </c>
      <c r="F1504" s="4">
        <f>IF(AND(E1504=E1503,(C1504-D1503)&lt;$G$2),F1503,F1503+1)</f>
        <v>828</v>
      </c>
      <c r="L1504" s="4">
        <v>1503</v>
      </c>
      <c r="M1504" s="4">
        <f>COUNTIF(F:F, L1504)</f>
        <v>4</v>
      </c>
      <c r="N1504" s="4" t="s">
        <v>200</v>
      </c>
    </row>
    <row r="1505" spans="1:14" x14ac:dyDescent="0.35">
      <c r="A1505" s="5" t="s">
        <v>28</v>
      </c>
      <c r="B1505" s="5" t="s">
        <v>29</v>
      </c>
      <c r="C1505" s="5">
        <v>1801791</v>
      </c>
      <c r="D1505" s="5">
        <v>1802618</v>
      </c>
      <c r="E1505" s="5" t="s">
        <v>200</v>
      </c>
      <c r="F1505" s="4">
        <f>IF(AND(E1505=E1504,(C1505-D1504)&lt;$G$2),F1504,F1504+1)</f>
        <v>829</v>
      </c>
      <c r="L1505" s="4">
        <v>1504</v>
      </c>
      <c r="M1505" s="4">
        <f>COUNTIF(F:F, L1505)</f>
        <v>5</v>
      </c>
      <c r="N1505" s="4" t="s">
        <v>200</v>
      </c>
    </row>
    <row r="1506" spans="1:14" x14ac:dyDescent="0.35">
      <c r="A1506" s="5" t="s">
        <v>28</v>
      </c>
      <c r="B1506" s="5" t="s">
        <v>29</v>
      </c>
      <c r="C1506" s="5">
        <v>1802995</v>
      </c>
      <c r="D1506" s="5">
        <v>1803492</v>
      </c>
      <c r="E1506" s="5" t="s">
        <v>25</v>
      </c>
      <c r="F1506" s="4">
        <f>IF(AND(E1506=E1505,(C1506-D1505)&lt;$G$2),F1505,F1505+1)</f>
        <v>830</v>
      </c>
      <c r="L1506" s="4">
        <v>1505</v>
      </c>
      <c r="M1506" s="4">
        <f>COUNTIF(F:F, L1506)</f>
        <v>9</v>
      </c>
      <c r="N1506" s="4" t="s">
        <v>200</v>
      </c>
    </row>
    <row r="1507" spans="1:14" x14ac:dyDescent="0.35">
      <c r="A1507" s="5" t="s">
        <v>28</v>
      </c>
      <c r="B1507" s="5" t="s">
        <v>29</v>
      </c>
      <c r="C1507" s="5">
        <v>1803691</v>
      </c>
      <c r="D1507" s="5">
        <v>1804857</v>
      </c>
      <c r="E1507" s="5" t="s">
        <v>25</v>
      </c>
      <c r="F1507" s="4">
        <f>IF(AND(E1507=E1506,(C1507-D1506)&lt;$G$2),F1506,F1506+1)</f>
        <v>831</v>
      </c>
      <c r="L1507" s="4">
        <v>1506</v>
      </c>
      <c r="M1507" s="4">
        <f>COUNTIF(F:F, L1507)</f>
        <v>11</v>
      </c>
      <c r="N1507" s="4" t="s">
        <v>200</v>
      </c>
    </row>
    <row r="1508" spans="1:14" x14ac:dyDescent="0.35">
      <c r="A1508" s="5" t="s">
        <v>28</v>
      </c>
      <c r="B1508" s="5" t="s">
        <v>29</v>
      </c>
      <c r="C1508" s="5">
        <v>1805225</v>
      </c>
      <c r="D1508" s="5">
        <v>1806385</v>
      </c>
      <c r="E1508" s="5" t="s">
        <v>25</v>
      </c>
      <c r="F1508" s="4">
        <f>IF(AND(E1508=E1507,(C1508-D1507)&lt;$G$2),F1507,F1507+1)</f>
        <v>832</v>
      </c>
      <c r="L1508" s="4">
        <v>1507</v>
      </c>
      <c r="M1508" s="4">
        <f>COUNTIF(F:F, L1508)</f>
        <v>1</v>
      </c>
      <c r="N1508" s="4" t="s">
        <v>200</v>
      </c>
    </row>
    <row r="1509" spans="1:14" x14ac:dyDescent="0.35">
      <c r="A1509" s="5" t="s">
        <v>28</v>
      </c>
      <c r="B1509" s="5" t="s">
        <v>29</v>
      </c>
      <c r="C1509" s="5">
        <v>1806638</v>
      </c>
      <c r="D1509" s="5">
        <v>1808557</v>
      </c>
      <c r="E1509" s="5" t="s">
        <v>25</v>
      </c>
      <c r="F1509" s="4">
        <f>IF(AND(E1509=E1508,(C1509-D1508)&lt;$G$2),F1508,F1508+1)</f>
        <v>833</v>
      </c>
      <c r="L1509" s="4">
        <v>1508</v>
      </c>
      <c r="M1509" s="4">
        <f>COUNTIF(F:F, L1509)</f>
        <v>4</v>
      </c>
      <c r="N1509" s="4" t="s">
        <v>200</v>
      </c>
    </row>
    <row r="1510" spans="1:14" x14ac:dyDescent="0.35">
      <c r="A1510" s="5" t="s">
        <v>28</v>
      </c>
      <c r="B1510" s="5" t="s">
        <v>29</v>
      </c>
      <c r="C1510" s="5">
        <v>1808799</v>
      </c>
      <c r="D1510" s="5">
        <v>1809884</v>
      </c>
      <c r="E1510" s="5" t="s">
        <v>25</v>
      </c>
      <c r="F1510" s="4">
        <f>IF(AND(E1510=E1509,(C1510-D1509)&lt;$G$2),F1509,F1509+1)</f>
        <v>834</v>
      </c>
      <c r="L1510" s="4">
        <v>1509</v>
      </c>
      <c r="M1510" s="4">
        <f>COUNTIF(F:F, L1510)</f>
        <v>2</v>
      </c>
      <c r="N1510" s="4" t="s">
        <v>200</v>
      </c>
    </row>
    <row r="1511" spans="1:14" x14ac:dyDescent="0.35">
      <c r="A1511" s="5" t="s">
        <v>28</v>
      </c>
      <c r="B1511" s="5" t="s">
        <v>29</v>
      </c>
      <c r="C1511" s="5">
        <v>1810271</v>
      </c>
      <c r="D1511" s="5">
        <v>1811500</v>
      </c>
      <c r="E1511" s="5" t="s">
        <v>25</v>
      </c>
      <c r="F1511" s="4">
        <f>IF(AND(E1511=E1510,(C1511-D1510)&lt;$G$2),F1510,F1510+1)</f>
        <v>835</v>
      </c>
      <c r="L1511" s="4">
        <v>1510</v>
      </c>
      <c r="M1511" s="4">
        <f>COUNTIF(F:F, L1511)</f>
        <v>1</v>
      </c>
      <c r="N1511" s="4" t="s">
        <v>200</v>
      </c>
    </row>
    <row r="1512" spans="1:14" x14ac:dyDescent="0.35">
      <c r="A1512" s="5" t="s">
        <v>28</v>
      </c>
      <c r="B1512" s="5" t="s">
        <v>29</v>
      </c>
      <c r="C1512" s="5">
        <v>1811536</v>
      </c>
      <c r="D1512" s="5">
        <v>1813434</v>
      </c>
      <c r="E1512" s="5" t="s">
        <v>25</v>
      </c>
      <c r="F1512" s="4">
        <f>IF(AND(E1512=E1511,(C1512-D1511)&lt;$G$2),F1511,F1511+1)</f>
        <v>835</v>
      </c>
      <c r="L1512" s="4">
        <v>1511</v>
      </c>
      <c r="M1512" s="4">
        <f>COUNTIF(F:F, L1512)</f>
        <v>4</v>
      </c>
      <c r="N1512" s="4" t="s">
        <v>200</v>
      </c>
    </row>
    <row r="1513" spans="1:14" x14ac:dyDescent="0.35">
      <c r="A1513" s="5" t="s">
        <v>28</v>
      </c>
      <c r="B1513" s="5" t="s">
        <v>29</v>
      </c>
      <c r="C1513" s="5">
        <v>1813814</v>
      </c>
      <c r="D1513" s="5">
        <v>1816471</v>
      </c>
      <c r="E1513" s="5" t="s">
        <v>25</v>
      </c>
      <c r="F1513" s="4">
        <f>IF(AND(E1513=E1512,(C1513-D1512)&lt;$G$2),F1512,F1512+1)</f>
        <v>836</v>
      </c>
      <c r="L1513" s="4">
        <v>1512</v>
      </c>
      <c r="M1513" s="4">
        <f>COUNTIF(F:F, L1513)</f>
        <v>3</v>
      </c>
      <c r="N1513" s="4" t="s">
        <v>200</v>
      </c>
    </row>
    <row r="1514" spans="1:14" x14ac:dyDescent="0.35">
      <c r="A1514" s="5" t="s">
        <v>28</v>
      </c>
      <c r="B1514" s="5" t="s">
        <v>29</v>
      </c>
      <c r="C1514" s="5">
        <v>1816621</v>
      </c>
      <c r="D1514" s="5">
        <v>1816989</v>
      </c>
      <c r="E1514" s="5" t="s">
        <v>25</v>
      </c>
      <c r="F1514" s="4">
        <f>IF(AND(E1514=E1513,(C1514-D1513)&lt;$G$2),F1513,F1513+1)</f>
        <v>837</v>
      </c>
      <c r="L1514" s="4">
        <v>1513</v>
      </c>
      <c r="M1514" s="4">
        <f>COUNTIF(F:F, L1514)</f>
        <v>1</v>
      </c>
      <c r="N1514" s="4" t="s">
        <v>25</v>
      </c>
    </row>
    <row r="1515" spans="1:14" x14ac:dyDescent="0.35">
      <c r="A1515" s="5" t="s">
        <v>28</v>
      </c>
      <c r="B1515" s="5" t="s">
        <v>29</v>
      </c>
      <c r="C1515" s="5">
        <v>1817288</v>
      </c>
      <c r="D1515" s="5">
        <v>1817461</v>
      </c>
      <c r="E1515" s="5" t="s">
        <v>25</v>
      </c>
      <c r="F1515" s="4">
        <f>IF(AND(E1515=E1514,(C1515-D1514)&lt;$G$2),F1514,F1514+1)</f>
        <v>838</v>
      </c>
      <c r="L1515" s="4">
        <v>1514</v>
      </c>
      <c r="M1515" s="4">
        <f>COUNTIF(F:F, L1515)</f>
        <v>2</v>
      </c>
      <c r="N1515" s="4" t="s">
        <v>200</v>
      </c>
    </row>
    <row r="1516" spans="1:14" x14ac:dyDescent="0.35">
      <c r="A1516" s="5" t="s">
        <v>28</v>
      </c>
      <c r="B1516" s="5" t="s">
        <v>29</v>
      </c>
      <c r="C1516" s="5">
        <v>1817690</v>
      </c>
      <c r="D1516" s="5">
        <v>1818253</v>
      </c>
      <c r="E1516" s="5" t="s">
        <v>25</v>
      </c>
      <c r="F1516" s="4">
        <f>IF(AND(E1516=E1515,(C1516-D1515)&lt;$G$2),F1515,F1515+1)</f>
        <v>839</v>
      </c>
      <c r="L1516" s="4">
        <v>1515</v>
      </c>
      <c r="M1516" s="4">
        <f>COUNTIF(F:F, L1516)</f>
        <v>2</v>
      </c>
      <c r="N1516" s="4" t="s">
        <v>25</v>
      </c>
    </row>
    <row r="1517" spans="1:14" x14ac:dyDescent="0.35">
      <c r="A1517" s="5" t="s">
        <v>28</v>
      </c>
      <c r="B1517" s="5" t="s">
        <v>29</v>
      </c>
      <c r="C1517" s="5">
        <v>1818250</v>
      </c>
      <c r="D1517" s="5">
        <v>1818642</v>
      </c>
      <c r="E1517" s="5" t="s">
        <v>25</v>
      </c>
      <c r="F1517" s="4">
        <f>IF(AND(E1517=E1516,(C1517-D1516)&lt;$G$2),F1516,F1516+1)</f>
        <v>839</v>
      </c>
      <c r="L1517" s="4">
        <v>1516</v>
      </c>
      <c r="M1517" s="4">
        <f>COUNTIF(F:F, L1517)</f>
        <v>2</v>
      </c>
      <c r="N1517" s="4" t="s">
        <v>200</v>
      </c>
    </row>
    <row r="1518" spans="1:14" x14ac:dyDescent="0.35">
      <c r="A1518" s="5" t="s">
        <v>28</v>
      </c>
      <c r="B1518" s="5" t="s">
        <v>29</v>
      </c>
      <c r="C1518" s="5">
        <v>1818708</v>
      </c>
      <c r="D1518" s="5">
        <v>1819937</v>
      </c>
      <c r="E1518" s="5" t="s">
        <v>25</v>
      </c>
      <c r="F1518" s="4">
        <f>IF(AND(E1518=E1517,(C1518-D1517)&lt;$G$2),F1517,F1517+1)</f>
        <v>839</v>
      </c>
      <c r="L1518" s="4">
        <v>1517</v>
      </c>
      <c r="M1518" s="4">
        <f>COUNTIF(F:F, L1518)</f>
        <v>1</v>
      </c>
      <c r="N1518" s="4" t="s">
        <v>200</v>
      </c>
    </row>
    <row r="1519" spans="1:14" x14ac:dyDescent="0.35">
      <c r="A1519" s="5" t="s">
        <v>28</v>
      </c>
      <c r="B1519" s="5" t="s">
        <v>29</v>
      </c>
      <c r="C1519" s="5">
        <v>1820209</v>
      </c>
      <c r="D1519" s="5">
        <v>1820661</v>
      </c>
      <c r="E1519" s="5" t="s">
        <v>25</v>
      </c>
      <c r="F1519" s="4">
        <f>IF(AND(E1519=E1518,(C1519-D1518)&lt;$G$2),F1518,F1518+1)</f>
        <v>840</v>
      </c>
      <c r="L1519" s="4">
        <v>1518</v>
      </c>
      <c r="M1519" s="4">
        <f>COUNTIF(F:F, L1519)</f>
        <v>1</v>
      </c>
      <c r="N1519" s="4" t="s">
        <v>25</v>
      </c>
    </row>
    <row r="1520" spans="1:14" x14ac:dyDescent="0.35">
      <c r="A1520" s="5" t="s">
        <v>28</v>
      </c>
      <c r="B1520" s="5" t="s">
        <v>29</v>
      </c>
      <c r="C1520" s="5">
        <v>1820747</v>
      </c>
      <c r="D1520" s="5">
        <v>1823485</v>
      </c>
      <c r="E1520" s="5" t="s">
        <v>200</v>
      </c>
      <c r="F1520" s="4">
        <f>IF(AND(E1520=E1519,(C1520-D1519)&lt;$G$2),F1519,F1519+1)</f>
        <v>841</v>
      </c>
      <c r="L1520" s="4">
        <v>1519</v>
      </c>
      <c r="M1520" s="4">
        <f>COUNTIF(F:F, L1520)</f>
        <v>1</v>
      </c>
      <c r="N1520" s="4" t="s">
        <v>25</v>
      </c>
    </row>
    <row r="1521" spans="1:14" x14ac:dyDescent="0.35">
      <c r="A1521" s="5" t="s">
        <v>28</v>
      </c>
      <c r="B1521" s="5" t="s">
        <v>29</v>
      </c>
      <c r="C1521" s="5">
        <v>1823678</v>
      </c>
      <c r="D1521" s="5">
        <v>1826740</v>
      </c>
      <c r="E1521" s="5" t="s">
        <v>200</v>
      </c>
      <c r="F1521" s="4">
        <f>IF(AND(E1521=E1520,(C1521-D1520)&lt;$G$2),F1520,F1520+1)</f>
        <v>842</v>
      </c>
      <c r="L1521" s="4">
        <v>1520</v>
      </c>
      <c r="M1521" s="4">
        <f>COUNTIF(F:F, L1521)</f>
        <v>2</v>
      </c>
      <c r="N1521" s="4" t="s">
        <v>200</v>
      </c>
    </row>
    <row r="1522" spans="1:14" x14ac:dyDescent="0.35">
      <c r="A1522" s="5" t="s">
        <v>28</v>
      </c>
      <c r="B1522" s="5" t="s">
        <v>29</v>
      </c>
      <c r="C1522" s="5">
        <v>1827389</v>
      </c>
      <c r="D1522" s="5">
        <v>1828510</v>
      </c>
      <c r="E1522" s="5" t="s">
        <v>25</v>
      </c>
      <c r="F1522" s="4">
        <f>IF(AND(E1522=E1521,(C1522-D1521)&lt;$G$2),F1521,F1521+1)</f>
        <v>843</v>
      </c>
      <c r="L1522" s="4">
        <v>1521</v>
      </c>
      <c r="M1522" s="4">
        <f>COUNTIF(F:F, L1522)</f>
        <v>1</v>
      </c>
      <c r="N1522" s="4" t="s">
        <v>25</v>
      </c>
    </row>
    <row r="1523" spans="1:14" x14ac:dyDescent="0.35">
      <c r="A1523" s="5" t="s">
        <v>28</v>
      </c>
      <c r="B1523" s="5" t="s">
        <v>29</v>
      </c>
      <c r="C1523" s="5">
        <v>1828514</v>
      </c>
      <c r="D1523" s="5">
        <v>1830874</v>
      </c>
      <c r="E1523" s="5" t="s">
        <v>25</v>
      </c>
      <c r="F1523" s="4">
        <f>IF(AND(E1523=E1522,(C1523-D1522)&lt;$G$2),F1522,F1522+1)</f>
        <v>843</v>
      </c>
      <c r="L1523" s="4">
        <v>1522</v>
      </c>
      <c r="M1523" s="4">
        <f>COUNTIF(F:F, L1523)</f>
        <v>1</v>
      </c>
      <c r="N1523" s="4" t="s">
        <v>25</v>
      </c>
    </row>
    <row r="1524" spans="1:14" x14ac:dyDescent="0.35">
      <c r="A1524" s="5" t="s">
        <v>28</v>
      </c>
      <c r="B1524" s="5" t="s">
        <v>29</v>
      </c>
      <c r="C1524" s="5">
        <v>1830871</v>
      </c>
      <c r="D1524" s="5">
        <v>1831872</v>
      </c>
      <c r="E1524" s="5" t="s">
        <v>25</v>
      </c>
      <c r="F1524" s="4">
        <f>IF(AND(E1524=E1523,(C1524-D1523)&lt;$G$2),F1523,F1523+1)</f>
        <v>843</v>
      </c>
      <c r="L1524" s="4">
        <v>1523</v>
      </c>
      <c r="M1524" s="4">
        <f>COUNTIF(F:F, L1524)</f>
        <v>2</v>
      </c>
      <c r="N1524" s="4" t="s">
        <v>200</v>
      </c>
    </row>
    <row r="1525" spans="1:14" x14ac:dyDescent="0.35">
      <c r="A1525" s="5" t="s">
        <v>28</v>
      </c>
      <c r="B1525" s="5" t="s">
        <v>29</v>
      </c>
      <c r="C1525" s="5">
        <v>1832060</v>
      </c>
      <c r="D1525" s="5">
        <v>1832395</v>
      </c>
      <c r="E1525" s="5" t="s">
        <v>25</v>
      </c>
      <c r="F1525" s="4">
        <f>IF(AND(E1525=E1524,(C1525-D1524)&lt;$G$2),F1524,F1524+1)</f>
        <v>844</v>
      </c>
      <c r="L1525" s="4">
        <v>1524</v>
      </c>
      <c r="M1525" s="4">
        <f>COUNTIF(F:F, L1525)</f>
        <v>2</v>
      </c>
      <c r="N1525" s="4" t="s">
        <v>25</v>
      </c>
    </row>
    <row r="1526" spans="1:14" x14ac:dyDescent="0.35">
      <c r="A1526" s="5" t="s">
        <v>28</v>
      </c>
      <c r="B1526" s="5" t="s">
        <v>29</v>
      </c>
      <c r="C1526" s="5">
        <v>1832781</v>
      </c>
      <c r="D1526" s="5">
        <v>1835648</v>
      </c>
      <c r="E1526" s="5" t="s">
        <v>25</v>
      </c>
      <c r="F1526" s="4">
        <f>IF(AND(E1526=E1525,(C1526-D1525)&lt;$G$2),F1525,F1525+1)</f>
        <v>845</v>
      </c>
      <c r="L1526" s="4">
        <v>1525</v>
      </c>
      <c r="M1526" s="4">
        <f>COUNTIF(F:F, L1526)</f>
        <v>1</v>
      </c>
      <c r="N1526" s="4" t="s">
        <v>200</v>
      </c>
    </row>
    <row r="1527" spans="1:14" x14ac:dyDescent="0.35">
      <c r="A1527" s="5" t="s">
        <v>28</v>
      </c>
      <c r="B1527" s="5" t="s">
        <v>29</v>
      </c>
      <c r="C1527" s="5">
        <v>1835838</v>
      </c>
      <c r="D1527" s="5">
        <v>1837136</v>
      </c>
      <c r="E1527" s="5" t="s">
        <v>200</v>
      </c>
      <c r="F1527" s="4">
        <f>IF(AND(E1527=E1526,(C1527-D1526)&lt;$G$2),F1526,F1526+1)</f>
        <v>846</v>
      </c>
      <c r="L1527" s="4">
        <v>1526</v>
      </c>
      <c r="M1527" s="4">
        <f>COUNTIF(F:F, L1527)</f>
        <v>1</v>
      </c>
      <c r="N1527" s="4" t="s">
        <v>25</v>
      </c>
    </row>
    <row r="1528" spans="1:14" x14ac:dyDescent="0.35">
      <c r="A1528" s="5" t="s">
        <v>28</v>
      </c>
      <c r="B1528" s="5" t="s">
        <v>29</v>
      </c>
      <c r="C1528" s="5">
        <v>1837759</v>
      </c>
      <c r="D1528" s="5">
        <v>1840071</v>
      </c>
      <c r="E1528" s="5" t="s">
        <v>25</v>
      </c>
      <c r="F1528" s="4">
        <f>IF(AND(E1528=E1527,(C1528-D1527)&lt;$G$2),F1527,F1527+1)</f>
        <v>847</v>
      </c>
      <c r="L1528" s="4">
        <v>1527</v>
      </c>
      <c r="M1528" s="4">
        <f>COUNTIF(F:F, L1528)</f>
        <v>1</v>
      </c>
      <c r="N1528" s="4" t="s">
        <v>25</v>
      </c>
    </row>
    <row r="1529" spans="1:14" x14ac:dyDescent="0.35">
      <c r="A1529" s="5" t="s">
        <v>28</v>
      </c>
      <c r="B1529" s="5" t="s">
        <v>29</v>
      </c>
      <c r="C1529" s="5">
        <v>1840287</v>
      </c>
      <c r="D1529" s="5">
        <v>1841966</v>
      </c>
      <c r="E1529" s="5" t="s">
        <v>25</v>
      </c>
      <c r="F1529" s="4">
        <f>IF(AND(E1529=E1528,(C1529-D1528)&lt;$G$2),F1528,F1528+1)</f>
        <v>848</v>
      </c>
      <c r="L1529" s="4">
        <v>1528</v>
      </c>
      <c r="M1529" s="4">
        <f>COUNTIF(F:F, L1529)</f>
        <v>3</v>
      </c>
      <c r="N1529" s="4" t="s">
        <v>25</v>
      </c>
    </row>
    <row r="1530" spans="1:14" x14ac:dyDescent="0.35">
      <c r="A1530" s="5" t="s">
        <v>28</v>
      </c>
      <c r="B1530" s="5" t="s">
        <v>29</v>
      </c>
      <c r="C1530" s="5">
        <v>1842058</v>
      </c>
      <c r="D1530" s="5">
        <v>1845078</v>
      </c>
      <c r="E1530" s="5" t="s">
        <v>25</v>
      </c>
      <c r="F1530" s="4">
        <f>IF(AND(E1530=E1529,(C1530-D1529)&lt;$G$2),F1529,F1529+1)</f>
        <v>848</v>
      </c>
      <c r="L1530" s="4">
        <v>1529</v>
      </c>
      <c r="M1530" s="4">
        <f>COUNTIF(F:F, L1530)</f>
        <v>2</v>
      </c>
      <c r="N1530" s="4" t="s">
        <v>200</v>
      </c>
    </row>
    <row r="1531" spans="1:14" x14ac:dyDescent="0.35">
      <c r="A1531" s="5" t="s">
        <v>28</v>
      </c>
      <c r="B1531" s="5" t="s">
        <v>29</v>
      </c>
      <c r="C1531" s="5">
        <v>1845441</v>
      </c>
      <c r="D1531" s="5">
        <v>1846361</v>
      </c>
      <c r="E1531" s="5" t="s">
        <v>200</v>
      </c>
      <c r="F1531" s="4">
        <f>IF(AND(E1531=E1530,(C1531-D1530)&lt;$G$2),F1530,F1530+1)</f>
        <v>849</v>
      </c>
      <c r="L1531" s="4">
        <v>1530</v>
      </c>
      <c r="M1531" s="4">
        <f>COUNTIF(F:F, L1531)</f>
        <v>1</v>
      </c>
      <c r="N1531" s="4" t="s">
        <v>200</v>
      </c>
    </row>
    <row r="1532" spans="1:14" x14ac:dyDescent="0.35">
      <c r="A1532" s="5" t="s">
        <v>28</v>
      </c>
      <c r="B1532" s="5" t="s">
        <v>29</v>
      </c>
      <c r="C1532" s="5">
        <v>1846527</v>
      </c>
      <c r="D1532" s="5">
        <v>1847408</v>
      </c>
      <c r="E1532" s="5" t="s">
        <v>25</v>
      </c>
      <c r="F1532" s="4">
        <f>IF(AND(E1532=E1531,(C1532-D1531)&lt;$G$2),F1531,F1531+1)</f>
        <v>850</v>
      </c>
      <c r="L1532" s="4">
        <v>1531</v>
      </c>
      <c r="M1532" s="4">
        <f>COUNTIF(F:F, L1532)</f>
        <v>1</v>
      </c>
      <c r="N1532" s="4" t="s">
        <v>25</v>
      </c>
    </row>
    <row r="1533" spans="1:14" x14ac:dyDescent="0.35">
      <c r="A1533" s="5" t="s">
        <v>28</v>
      </c>
      <c r="B1533" s="5" t="s">
        <v>29</v>
      </c>
      <c r="C1533" s="5">
        <v>1847463</v>
      </c>
      <c r="D1533" s="5">
        <v>1848377</v>
      </c>
      <c r="E1533" s="5" t="s">
        <v>25</v>
      </c>
      <c r="F1533" s="4">
        <f>IF(AND(E1533=E1532,(C1533-D1532)&lt;$G$2),F1532,F1532+1)</f>
        <v>850</v>
      </c>
      <c r="L1533" s="4">
        <v>1532</v>
      </c>
      <c r="M1533" s="4">
        <f>COUNTIF(F:F, L1533)</f>
        <v>1</v>
      </c>
      <c r="N1533" s="4" t="s">
        <v>25</v>
      </c>
    </row>
    <row r="1534" spans="1:14" x14ac:dyDescent="0.35">
      <c r="A1534" s="5" t="s">
        <v>28</v>
      </c>
      <c r="B1534" s="5" t="s">
        <v>29</v>
      </c>
      <c r="C1534" s="5">
        <v>1848677</v>
      </c>
      <c r="D1534" s="5">
        <v>1849306</v>
      </c>
      <c r="E1534" s="5" t="s">
        <v>25</v>
      </c>
      <c r="F1534" s="4">
        <f>IF(AND(E1534=E1533,(C1534-D1533)&lt;$G$2),F1533,F1533+1)</f>
        <v>851</v>
      </c>
      <c r="L1534" s="4">
        <v>1533</v>
      </c>
      <c r="M1534" s="4">
        <f>COUNTIF(F:F, L1534)</f>
        <v>1</v>
      </c>
      <c r="N1534" s="4" t="s">
        <v>200</v>
      </c>
    </row>
    <row r="1535" spans="1:14" x14ac:dyDescent="0.35">
      <c r="A1535" s="5" t="s">
        <v>28</v>
      </c>
      <c r="B1535" s="5" t="s">
        <v>29</v>
      </c>
      <c r="C1535" s="5">
        <v>1849395</v>
      </c>
      <c r="D1535" s="5">
        <v>1850201</v>
      </c>
      <c r="E1535" s="5" t="s">
        <v>25</v>
      </c>
      <c r="F1535" s="4">
        <f>IF(AND(E1535=E1534,(C1535-D1534)&lt;$G$2),F1534,F1534+1)</f>
        <v>851</v>
      </c>
      <c r="L1535" s="4">
        <v>1534</v>
      </c>
      <c r="M1535" s="4">
        <f>COUNTIF(F:F, L1535)</f>
        <v>4</v>
      </c>
      <c r="N1535" s="4" t="s">
        <v>200</v>
      </c>
    </row>
    <row r="1536" spans="1:14" x14ac:dyDescent="0.35">
      <c r="A1536" s="5" t="s">
        <v>28</v>
      </c>
      <c r="B1536" s="5" t="s">
        <v>29</v>
      </c>
      <c r="C1536" s="5">
        <v>1850376</v>
      </c>
      <c r="D1536" s="5">
        <v>1850939</v>
      </c>
      <c r="E1536" s="5" t="s">
        <v>25</v>
      </c>
      <c r="F1536" s="4">
        <f>IF(AND(E1536=E1535,(C1536-D1535)&lt;$G$2),F1535,F1535+1)</f>
        <v>852</v>
      </c>
      <c r="L1536" s="4">
        <v>1535</v>
      </c>
      <c r="M1536" s="4">
        <f>COUNTIF(F:F, L1536)</f>
        <v>1</v>
      </c>
      <c r="N1536" s="4" t="s">
        <v>200</v>
      </c>
    </row>
    <row r="1537" spans="1:14" x14ac:dyDescent="0.35">
      <c r="A1537" s="5" t="s">
        <v>28</v>
      </c>
      <c r="B1537" s="5" t="s">
        <v>29</v>
      </c>
      <c r="C1537" s="5">
        <v>1851143</v>
      </c>
      <c r="D1537" s="5">
        <v>1852969</v>
      </c>
      <c r="E1537" s="5" t="s">
        <v>25</v>
      </c>
      <c r="F1537" s="4">
        <f>IF(AND(E1537=E1536,(C1537-D1536)&lt;$G$2),F1536,F1536+1)</f>
        <v>853</v>
      </c>
      <c r="L1537" s="4">
        <v>1536</v>
      </c>
      <c r="M1537" s="4">
        <f>COUNTIF(F:F, L1537)</f>
        <v>1</v>
      </c>
      <c r="N1537" s="4" t="s">
        <v>200</v>
      </c>
    </row>
    <row r="1538" spans="1:14" x14ac:dyDescent="0.35">
      <c r="A1538" s="5" t="s">
        <v>28</v>
      </c>
      <c r="B1538" s="5" t="s">
        <v>29</v>
      </c>
      <c r="C1538" s="5">
        <v>1853032</v>
      </c>
      <c r="D1538" s="5">
        <v>1853577</v>
      </c>
      <c r="E1538" s="5" t="s">
        <v>200</v>
      </c>
      <c r="F1538" s="4">
        <f>IF(AND(E1538=E1537,(C1538-D1537)&lt;$G$2),F1537,F1537+1)</f>
        <v>854</v>
      </c>
      <c r="L1538" s="4">
        <v>1537</v>
      </c>
      <c r="M1538" s="4">
        <f>COUNTIF(F:F, L1538)</f>
        <v>8</v>
      </c>
      <c r="N1538" s="4" t="s">
        <v>200</v>
      </c>
    </row>
    <row r="1539" spans="1:14" x14ac:dyDescent="0.35">
      <c r="A1539" s="5" t="s">
        <v>28</v>
      </c>
      <c r="B1539" s="5" t="s">
        <v>29</v>
      </c>
      <c r="C1539" s="5">
        <v>1853910</v>
      </c>
      <c r="D1539" s="5">
        <v>1855484</v>
      </c>
      <c r="E1539" s="5" t="s">
        <v>25</v>
      </c>
      <c r="F1539" s="4">
        <f>IF(AND(E1539=E1538,(C1539-D1538)&lt;$G$2),F1538,F1538+1)</f>
        <v>855</v>
      </c>
      <c r="L1539" s="4">
        <v>1538</v>
      </c>
      <c r="M1539" s="4">
        <f>COUNTIF(F:F, L1539)</f>
        <v>2</v>
      </c>
      <c r="N1539" s="4" t="s">
        <v>200</v>
      </c>
    </row>
    <row r="1540" spans="1:14" x14ac:dyDescent="0.35">
      <c r="A1540" s="5" t="s">
        <v>28</v>
      </c>
      <c r="B1540" s="5" t="s">
        <v>29</v>
      </c>
      <c r="C1540" s="5">
        <v>1855514</v>
      </c>
      <c r="D1540" s="5">
        <v>1857082</v>
      </c>
      <c r="E1540" s="5" t="s">
        <v>25</v>
      </c>
      <c r="F1540" s="4">
        <f>IF(AND(E1540=E1539,(C1540-D1539)&lt;$G$2),F1539,F1539+1)</f>
        <v>855</v>
      </c>
      <c r="L1540" s="4">
        <v>1539</v>
      </c>
      <c r="M1540" s="4">
        <f>COUNTIF(F:F, L1540)</f>
        <v>1</v>
      </c>
      <c r="N1540" s="4" t="s">
        <v>200</v>
      </c>
    </row>
    <row r="1541" spans="1:14" x14ac:dyDescent="0.35">
      <c r="A1541" s="5" t="s">
        <v>28</v>
      </c>
      <c r="B1541" s="5" t="s">
        <v>29</v>
      </c>
      <c r="C1541" s="5">
        <v>1857103</v>
      </c>
      <c r="D1541" s="5">
        <v>1858242</v>
      </c>
      <c r="E1541" s="5" t="s">
        <v>25</v>
      </c>
      <c r="F1541" s="4">
        <f>IF(AND(E1541=E1540,(C1541-D1540)&lt;$G$2),F1540,F1540+1)</f>
        <v>855</v>
      </c>
      <c r="L1541" s="4">
        <v>1540</v>
      </c>
      <c r="M1541" s="4">
        <f>COUNTIF(F:F, L1541)</f>
        <v>1</v>
      </c>
      <c r="N1541" s="4" t="s">
        <v>200</v>
      </c>
    </row>
    <row r="1542" spans="1:14" x14ac:dyDescent="0.35">
      <c r="A1542" s="5" t="s">
        <v>28</v>
      </c>
      <c r="B1542" s="5" t="s">
        <v>29</v>
      </c>
      <c r="C1542" s="5">
        <v>1858307</v>
      </c>
      <c r="D1542" s="5">
        <v>1859095</v>
      </c>
      <c r="E1542" s="5" t="s">
        <v>25</v>
      </c>
      <c r="F1542" s="4">
        <f>IF(AND(E1542=E1541,(C1542-D1541)&lt;$G$2),F1541,F1541+1)</f>
        <v>855</v>
      </c>
      <c r="L1542" s="4">
        <v>1541</v>
      </c>
      <c r="M1542" s="4">
        <f>COUNTIF(F:F, L1542)</f>
        <v>4</v>
      </c>
      <c r="N1542" s="4" t="s">
        <v>200</v>
      </c>
    </row>
    <row r="1543" spans="1:14" x14ac:dyDescent="0.35">
      <c r="A1543" s="5" t="s">
        <v>28</v>
      </c>
      <c r="B1543" s="5" t="s">
        <v>29</v>
      </c>
      <c r="C1543" s="5">
        <v>1859111</v>
      </c>
      <c r="D1543" s="5">
        <v>1860301</v>
      </c>
      <c r="E1543" s="5" t="s">
        <v>25</v>
      </c>
      <c r="F1543" s="4">
        <f>IF(AND(E1543=E1542,(C1543-D1542)&lt;$G$2),F1542,F1542+1)</f>
        <v>855</v>
      </c>
      <c r="L1543" s="4">
        <v>1542</v>
      </c>
      <c r="M1543" s="4">
        <f>COUNTIF(F:F, L1543)</f>
        <v>4</v>
      </c>
      <c r="N1543" s="4" t="s">
        <v>200</v>
      </c>
    </row>
    <row r="1544" spans="1:14" x14ac:dyDescent="0.35">
      <c r="A1544" s="5" t="s">
        <v>28</v>
      </c>
      <c r="B1544" s="5" t="s">
        <v>29</v>
      </c>
      <c r="C1544" s="5">
        <v>1860417</v>
      </c>
      <c r="D1544" s="5">
        <v>1860776</v>
      </c>
      <c r="E1544" s="5" t="s">
        <v>25</v>
      </c>
      <c r="F1544" s="4">
        <f>IF(AND(E1544=E1543,(C1544-D1543)&lt;$G$2),F1543,F1543+1)</f>
        <v>856</v>
      </c>
      <c r="L1544" s="4">
        <v>1543</v>
      </c>
      <c r="M1544" s="4">
        <f>COUNTIF(F:F, L1544)</f>
        <v>2</v>
      </c>
      <c r="N1544" s="4" t="s">
        <v>200</v>
      </c>
    </row>
    <row r="1545" spans="1:14" x14ac:dyDescent="0.35">
      <c r="A1545" s="5" t="s">
        <v>28</v>
      </c>
      <c r="B1545" s="5" t="s">
        <v>29</v>
      </c>
      <c r="C1545" s="5">
        <v>1860985</v>
      </c>
      <c r="D1545" s="5">
        <v>1861644</v>
      </c>
      <c r="E1545" s="5" t="s">
        <v>200</v>
      </c>
      <c r="F1545" s="4">
        <f>IF(AND(E1545=E1544,(C1545-D1544)&lt;$G$2),F1544,F1544+1)</f>
        <v>857</v>
      </c>
      <c r="L1545" s="4">
        <v>1544</v>
      </c>
      <c r="M1545" s="4">
        <f>COUNTIF(F:F, L1545)</f>
        <v>1</v>
      </c>
      <c r="N1545" s="4" t="s">
        <v>25</v>
      </c>
    </row>
    <row r="1546" spans="1:14" x14ac:dyDescent="0.35">
      <c r="A1546" s="5" t="s">
        <v>28</v>
      </c>
      <c r="B1546" s="5" t="s">
        <v>29</v>
      </c>
      <c r="C1546" s="5">
        <v>1861838</v>
      </c>
      <c r="D1546" s="5">
        <v>1863013</v>
      </c>
      <c r="E1546" s="5" t="s">
        <v>25</v>
      </c>
      <c r="F1546" s="4">
        <f>IF(AND(E1546=E1545,(C1546-D1545)&lt;$G$2),F1545,F1545+1)</f>
        <v>858</v>
      </c>
      <c r="L1546" s="4">
        <v>1545</v>
      </c>
      <c r="M1546" s="4">
        <f>COUNTIF(F:F, L1546)</f>
        <v>2</v>
      </c>
      <c r="N1546" s="4" t="s">
        <v>200</v>
      </c>
    </row>
    <row r="1547" spans="1:14" x14ac:dyDescent="0.35">
      <c r="A1547" s="5" t="s">
        <v>28</v>
      </c>
      <c r="B1547" s="5" t="s">
        <v>29</v>
      </c>
      <c r="C1547" s="5">
        <v>1863162</v>
      </c>
      <c r="D1547" s="5">
        <v>1863836</v>
      </c>
      <c r="E1547" s="5" t="s">
        <v>200</v>
      </c>
      <c r="F1547" s="4">
        <f>IF(AND(E1547=E1546,(C1547-D1546)&lt;$G$2),F1546,F1546+1)</f>
        <v>859</v>
      </c>
      <c r="L1547" s="4">
        <v>1546</v>
      </c>
      <c r="M1547" s="4">
        <f>COUNTIF(F:F, L1547)</f>
        <v>1</v>
      </c>
      <c r="N1547" s="4" t="s">
        <v>200</v>
      </c>
    </row>
    <row r="1548" spans="1:14" x14ac:dyDescent="0.35">
      <c r="A1548" s="5" t="s">
        <v>28</v>
      </c>
      <c r="B1548" s="5" t="s">
        <v>29</v>
      </c>
      <c r="C1548" s="5">
        <v>1864147</v>
      </c>
      <c r="D1548" s="5">
        <v>1864779</v>
      </c>
      <c r="E1548" s="5" t="s">
        <v>25</v>
      </c>
      <c r="F1548" s="4">
        <f>IF(AND(E1548=E1547,(C1548-D1547)&lt;$G$2),F1547,F1547+1)</f>
        <v>860</v>
      </c>
      <c r="L1548" s="4">
        <v>1547</v>
      </c>
      <c r="M1548" s="4">
        <f>COUNTIF(F:F, L1548)</f>
        <v>1</v>
      </c>
      <c r="N1548" s="4" t="s">
        <v>200</v>
      </c>
    </row>
    <row r="1549" spans="1:14" x14ac:dyDescent="0.35">
      <c r="A1549" s="5" t="s">
        <v>28</v>
      </c>
      <c r="B1549" s="5" t="s">
        <v>29</v>
      </c>
      <c r="C1549" s="5">
        <v>1864812</v>
      </c>
      <c r="D1549" s="5">
        <v>1865789</v>
      </c>
      <c r="E1549" s="5" t="s">
        <v>25</v>
      </c>
      <c r="F1549" s="4">
        <f>IF(AND(E1549=E1548,(C1549-D1548)&lt;$G$2),F1548,F1548+1)</f>
        <v>860</v>
      </c>
      <c r="L1549" s="4">
        <v>1548</v>
      </c>
      <c r="M1549" s="4">
        <f>COUNTIF(F:F, L1549)</f>
        <v>3</v>
      </c>
      <c r="N1549" s="4" t="s">
        <v>200</v>
      </c>
    </row>
    <row r="1550" spans="1:14" x14ac:dyDescent="0.35">
      <c r="A1550" s="5" t="s">
        <v>28</v>
      </c>
      <c r="B1550" s="5" t="s">
        <v>29</v>
      </c>
      <c r="C1550" s="5">
        <v>1865980</v>
      </c>
      <c r="D1550" s="5">
        <v>1867146</v>
      </c>
      <c r="E1550" s="5" t="s">
        <v>25</v>
      </c>
      <c r="F1550" s="4">
        <f>IF(AND(E1550=E1549,(C1550-D1549)&lt;$G$2),F1549,F1549+1)</f>
        <v>861</v>
      </c>
      <c r="L1550" s="4">
        <v>1549</v>
      </c>
      <c r="M1550" s="4">
        <f>COUNTIF(F:F, L1550)</f>
        <v>2</v>
      </c>
      <c r="N1550" s="4" t="s">
        <v>200</v>
      </c>
    </row>
    <row r="1551" spans="1:14" x14ac:dyDescent="0.35">
      <c r="A1551" s="5" t="s">
        <v>28</v>
      </c>
      <c r="B1551" s="5" t="s">
        <v>29</v>
      </c>
      <c r="C1551" s="5">
        <v>1867284</v>
      </c>
      <c r="D1551" s="5">
        <v>1868021</v>
      </c>
      <c r="E1551" s="5" t="s">
        <v>200</v>
      </c>
      <c r="F1551" s="4">
        <f>IF(AND(E1551=E1550,(C1551-D1550)&lt;$G$2),F1550,F1550+1)</f>
        <v>862</v>
      </c>
      <c r="L1551" s="4">
        <v>1550</v>
      </c>
      <c r="M1551" s="4">
        <f>COUNTIF(F:F, L1551)</f>
        <v>3</v>
      </c>
      <c r="N1551" s="4" t="s">
        <v>200</v>
      </c>
    </row>
    <row r="1552" spans="1:14" x14ac:dyDescent="0.35">
      <c r="A1552" s="5" t="s">
        <v>28</v>
      </c>
      <c r="B1552" s="5" t="s">
        <v>29</v>
      </c>
      <c r="C1552" s="5">
        <v>1868238</v>
      </c>
      <c r="D1552" s="5">
        <v>1869410</v>
      </c>
      <c r="E1552" s="5" t="s">
        <v>200</v>
      </c>
      <c r="F1552" s="4">
        <f>IF(AND(E1552=E1551,(C1552-D1551)&lt;$G$2),F1551,F1551+1)</f>
        <v>863</v>
      </c>
      <c r="L1552" s="4">
        <v>1551</v>
      </c>
      <c r="M1552" s="4">
        <f>COUNTIF(F:F, L1552)</f>
        <v>1</v>
      </c>
      <c r="N1552" s="4" t="s">
        <v>200</v>
      </c>
    </row>
    <row r="1553" spans="1:14" x14ac:dyDescent="0.35">
      <c r="A1553" s="5" t="s">
        <v>28</v>
      </c>
      <c r="B1553" s="5" t="s">
        <v>29</v>
      </c>
      <c r="C1553" s="5">
        <v>1869352</v>
      </c>
      <c r="D1553" s="5">
        <v>1870149</v>
      </c>
      <c r="E1553" s="5" t="s">
        <v>200</v>
      </c>
      <c r="F1553" s="4">
        <f>IF(AND(E1553=E1552,(C1553-D1552)&lt;$G$2),F1552,F1552+1)</f>
        <v>863</v>
      </c>
      <c r="L1553" s="4">
        <v>1552</v>
      </c>
      <c r="M1553" s="4">
        <f>COUNTIF(F:F, L1553)</f>
        <v>3</v>
      </c>
      <c r="N1553" s="4" t="s">
        <v>200</v>
      </c>
    </row>
    <row r="1554" spans="1:14" x14ac:dyDescent="0.35">
      <c r="A1554" s="5" t="s">
        <v>28</v>
      </c>
      <c r="B1554" s="5" t="s">
        <v>29</v>
      </c>
      <c r="C1554" s="5">
        <v>1870420</v>
      </c>
      <c r="D1554" s="5">
        <v>1870854</v>
      </c>
      <c r="E1554" s="5" t="s">
        <v>200</v>
      </c>
      <c r="F1554" s="4">
        <f>IF(AND(E1554=E1553,(C1554-D1553)&lt;$G$2),F1553,F1553+1)</f>
        <v>864</v>
      </c>
      <c r="L1554" s="4">
        <v>1553</v>
      </c>
      <c r="M1554" s="4">
        <f>COUNTIF(F:F, L1554)</f>
        <v>1</v>
      </c>
      <c r="N1554" s="4" t="s">
        <v>200</v>
      </c>
    </row>
    <row r="1555" spans="1:14" x14ac:dyDescent="0.35">
      <c r="A1555" s="5" t="s">
        <v>28</v>
      </c>
      <c r="B1555" s="5" t="s">
        <v>29</v>
      </c>
      <c r="C1555" s="5">
        <v>1871027</v>
      </c>
      <c r="D1555" s="5">
        <v>1871455</v>
      </c>
      <c r="E1555" s="5" t="s">
        <v>25</v>
      </c>
      <c r="F1555" s="4">
        <f>IF(AND(E1555=E1554,(C1555-D1554)&lt;$G$2),F1554,F1554+1)</f>
        <v>865</v>
      </c>
      <c r="L1555" s="4">
        <v>1554</v>
      </c>
      <c r="M1555" s="4">
        <f>COUNTIF(F:F, L1555)</f>
        <v>2</v>
      </c>
      <c r="N1555" s="4" t="s">
        <v>25</v>
      </c>
    </row>
    <row r="1556" spans="1:14" x14ac:dyDescent="0.35">
      <c r="A1556" s="5" t="s">
        <v>28</v>
      </c>
      <c r="B1556" s="5" t="s">
        <v>29</v>
      </c>
      <c r="C1556" s="5">
        <v>1871852</v>
      </c>
      <c r="D1556" s="5">
        <v>1872427</v>
      </c>
      <c r="E1556" s="5" t="s">
        <v>25</v>
      </c>
      <c r="F1556" s="4">
        <f>IF(AND(E1556=E1555,(C1556-D1555)&lt;$G$2),F1555,F1555+1)</f>
        <v>866</v>
      </c>
      <c r="L1556" s="4">
        <v>1555</v>
      </c>
      <c r="M1556" s="4">
        <f>COUNTIF(F:F, L1556)</f>
        <v>2</v>
      </c>
      <c r="N1556" s="4" t="s">
        <v>200</v>
      </c>
    </row>
    <row r="1557" spans="1:14" x14ac:dyDescent="0.35">
      <c r="A1557" s="5" t="s">
        <v>28</v>
      </c>
      <c r="B1557" s="5" t="s">
        <v>29</v>
      </c>
      <c r="C1557" s="5">
        <v>1872502</v>
      </c>
      <c r="D1557" s="5">
        <v>1873017</v>
      </c>
      <c r="E1557" s="5" t="s">
        <v>25</v>
      </c>
      <c r="F1557" s="4">
        <f>IF(AND(E1557=E1556,(C1557-D1556)&lt;$G$2),F1556,F1556+1)</f>
        <v>866</v>
      </c>
      <c r="L1557" s="4">
        <v>1556</v>
      </c>
      <c r="M1557" s="4">
        <f>COUNTIF(F:F, L1557)</f>
        <v>1</v>
      </c>
      <c r="N1557" s="4" t="s">
        <v>25</v>
      </c>
    </row>
    <row r="1558" spans="1:14" x14ac:dyDescent="0.35">
      <c r="A1558" s="5" t="s">
        <v>28</v>
      </c>
      <c r="B1558" s="5" t="s">
        <v>29</v>
      </c>
      <c r="C1558" s="5">
        <v>1873072</v>
      </c>
      <c r="D1558" s="5">
        <v>1873791</v>
      </c>
      <c r="E1558" s="5" t="s">
        <v>200</v>
      </c>
      <c r="F1558" s="4">
        <f>IF(AND(E1558=E1557,(C1558-D1557)&lt;$G$2),F1557,F1557+1)</f>
        <v>867</v>
      </c>
      <c r="L1558" s="4">
        <v>1557</v>
      </c>
      <c r="M1558" s="4">
        <f>COUNTIF(F:F, L1558)</f>
        <v>1</v>
      </c>
      <c r="N1558" s="4" t="s">
        <v>200</v>
      </c>
    </row>
    <row r="1559" spans="1:14" x14ac:dyDescent="0.35">
      <c r="A1559" s="5" t="s">
        <v>28</v>
      </c>
      <c r="B1559" s="5" t="s">
        <v>29</v>
      </c>
      <c r="C1559" s="5">
        <v>1874149</v>
      </c>
      <c r="D1559" s="5">
        <v>1875378</v>
      </c>
      <c r="E1559" s="5" t="s">
        <v>200</v>
      </c>
      <c r="F1559" s="4">
        <f>IF(AND(E1559=E1558,(C1559-D1558)&lt;$G$2),F1558,F1558+1)</f>
        <v>868</v>
      </c>
      <c r="L1559" s="4">
        <v>1558</v>
      </c>
      <c r="M1559" s="4">
        <f>COUNTIF(F:F, L1559)</f>
        <v>1</v>
      </c>
      <c r="N1559" s="4" t="s">
        <v>200</v>
      </c>
    </row>
    <row r="1560" spans="1:14" x14ac:dyDescent="0.35">
      <c r="A1560" s="5" t="s">
        <v>28</v>
      </c>
      <c r="B1560" s="5" t="s">
        <v>29</v>
      </c>
      <c r="C1560" s="5">
        <v>1875626</v>
      </c>
      <c r="D1560" s="5">
        <v>1878706</v>
      </c>
      <c r="E1560" s="5" t="s">
        <v>25</v>
      </c>
      <c r="F1560" s="4">
        <f>IF(AND(E1560=E1559,(C1560-D1559)&lt;$G$2),F1559,F1559+1)</f>
        <v>869</v>
      </c>
      <c r="L1560" s="4">
        <v>1559</v>
      </c>
      <c r="M1560" s="4">
        <f>COUNTIF(F:F, L1560)</f>
        <v>1</v>
      </c>
      <c r="N1560" s="4" t="s">
        <v>200</v>
      </c>
    </row>
    <row r="1561" spans="1:14" x14ac:dyDescent="0.35">
      <c r="A1561" s="5" t="s">
        <v>28</v>
      </c>
      <c r="B1561" s="5" t="s">
        <v>29</v>
      </c>
      <c r="C1561" s="5">
        <v>1879277</v>
      </c>
      <c r="D1561" s="5">
        <v>1880359</v>
      </c>
      <c r="E1561" s="5" t="s">
        <v>25</v>
      </c>
      <c r="F1561" s="4">
        <f>IF(AND(E1561=E1560,(C1561-D1560)&lt;$G$2),F1560,F1560+1)</f>
        <v>870</v>
      </c>
      <c r="L1561" s="4">
        <v>1560</v>
      </c>
      <c r="M1561" s="4">
        <f>COUNTIF(F:F, L1561)</f>
        <v>1</v>
      </c>
      <c r="N1561" s="4" t="s">
        <v>200</v>
      </c>
    </row>
    <row r="1562" spans="1:14" x14ac:dyDescent="0.35">
      <c r="A1562" s="5" t="s">
        <v>28</v>
      </c>
      <c r="B1562" s="5" t="s">
        <v>29</v>
      </c>
      <c r="C1562" s="5">
        <v>1880822</v>
      </c>
      <c r="D1562" s="5">
        <v>1882147</v>
      </c>
      <c r="E1562" s="5" t="s">
        <v>25</v>
      </c>
      <c r="F1562" s="4">
        <f>IF(AND(E1562=E1561,(C1562-D1561)&lt;$G$2),F1561,F1561+1)</f>
        <v>871</v>
      </c>
      <c r="L1562" s="4">
        <v>1561</v>
      </c>
      <c r="M1562" s="4">
        <f>COUNTIF(F:F, L1562)</f>
        <v>2</v>
      </c>
      <c r="N1562" s="4" t="s">
        <v>25</v>
      </c>
    </row>
    <row r="1563" spans="1:14" x14ac:dyDescent="0.35">
      <c r="A1563" s="5" t="s">
        <v>28</v>
      </c>
      <c r="B1563" s="5" t="s">
        <v>29</v>
      </c>
      <c r="C1563" s="5">
        <v>1882289</v>
      </c>
      <c r="D1563" s="5">
        <v>1883845</v>
      </c>
      <c r="E1563" s="5" t="s">
        <v>25</v>
      </c>
      <c r="F1563" s="4">
        <f>IF(AND(E1563=E1562,(C1563-D1562)&lt;$G$2),F1562,F1562+1)</f>
        <v>872</v>
      </c>
      <c r="L1563" s="4">
        <v>1562</v>
      </c>
      <c r="M1563" s="4">
        <f>COUNTIF(F:F, L1563)</f>
        <v>3</v>
      </c>
      <c r="N1563" s="4" t="s">
        <v>200</v>
      </c>
    </row>
    <row r="1564" spans="1:14" x14ac:dyDescent="0.35">
      <c r="A1564" s="5" t="s">
        <v>28</v>
      </c>
      <c r="B1564" s="5" t="s">
        <v>29</v>
      </c>
      <c r="C1564" s="5">
        <v>1883950</v>
      </c>
      <c r="D1564" s="5">
        <v>1884696</v>
      </c>
      <c r="E1564" s="5" t="s">
        <v>25</v>
      </c>
      <c r="F1564" s="4">
        <f>IF(AND(E1564=E1563,(C1564-D1563)&lt;$G$2),F1563,F1563+1)</f>
        <v>873</v>
      </c>
      <c r="L1564" s="4">
        <v>1563</v>
      </c>
      <c r="M1564" s="4">
        <f>COUNTIF(F:F, L1564)</f>
        <v>3</v>
      </c>
      <c r="N1564" s="4" t="s">
        <v>200</v>
      </c>
    </row>
    <row r="1565" spans="1:14" x14ac:dyDescent="0.35">
      <c r="A1565" s="5" t="s">
        <v>28</v>
      </c>
      <c r="B1565" s="5" t="s">
        <v>29</v>
      </c>
      <c r="C1565" s="5">
        <v>1884773</v>
      </c>
      <c r="D1565" s="5">
        <v>1885096</v>
      </c>
      <c r="E1565" s="5" t="s">
        <v>25</v>
      </c>
      <c r="F1565" s="4">
        <f>IF(AND(E1565=E1564,(C1565-D1564)&lt;$G$2),F1564,F1564+1)</f>
        <v>873</v>
      </c>
      <c r="L1565" s="4">
        <v>1564</v>
      </c>
      <c r="M1565" s="4">
        <f>COUNTIF(F:F, L1565)</f>
        <v>3</v>
      </c>
      <c r="N1565" s="4" t="s">
        <v>200</v>
      </c>
    </row>
    <row r="1566" spans="1:14" x14ac:dyDescent="0.35">
      <c r="A1566" s="5" t="s">
        <v>28</v>
      </c>
      <c r="B1566" s="5" t="s">
        <v>29</v>
      </c>
      <c r="C1566" s="5">
        <v>1885093</v>
      </c>
      <c r="D1566" s="5">
        <v>1885950</v>
      </c>
      <c r="E1566" s="5" t="s">
        <v>25</v>
      </c>
      <c r="F1566" s="4">
        <f>IF(AND(E1566=E1565,(C1566-D1565)&lt;$G$2),F1565,F1565+1)</f>
        <v>873</v>
      </c>
      <c r="L1566" s="4">
        <v>1565</v>
      </c>
      <c r="M1566" s="4">
        <f>COUNTIF(F:F, L1566)</f>
        <v>2</v>
      </c>
      <c r="N1566" s="4" t="s">
        <v>200</v>
      </c>
    </row>
    <row r="1567" spans="1:14" x14ac:dyDescent="0.35">
      <c r="A1567" s="5" t="s">
        <v>28</v>
      </c>
      <c r="B1567" s="5" t="s">
        <v>29</v>
      </c>
      <c r="C1567" s="5">
        <v>1885987</v>
      </c>
      <c r="D1567" s="5">
        <v>1886742</v>
      </c>
      <c r="E1567" s="5" t="s">
        <v>25</v>
      </c>
      <c r="F1567" s="4">
        <f>IF(AND(E1567=E1566,(C1567-D1566)&lt;$G$2),F1566,F1566+1)</f>
        <v>873</v>
      </c>
      <c r="L1567" s="4">
        <v>1566</v>
      </c>
      <c r="M1567" s="4">
        <f>COUNTIF(F:F, L1567)</f>
        <v>1</v>
      </c>
      <c r="N1567" s="4" t="s">
        <v>200</v>
      </c>
    </row>
    <row r="1568" spans="1:14" x14ac:dyDescent="0.35">
      <c r="A1568" s="5" t="s">
        <v>28</v>
      </c>
      <c r="B1568" s="5" t="s">
        <v>29</v>
      </c>
      <c r="C1568" s="5">
        <v>1886797</v>
      </c>
      <c r="D1568" s="5">
        <v>1887258</v>
      </c>
      <c r="E1568" s="5" t="s">
        <v>25</v>
      </c>
      <c r="F1568" s="4">
        <f>IF(AND(E1568=E1567,(C1568-D1567)&lt;$G$2),F1567,F1567+1)</f>
        <v>873</v>
      </c>
      <c r="L1568" s="4">
        <v>1567</v>
      </c>
      <c r="M1568" s="4">
        <f>COUNTIF(F:F, L1568)</f>
        <v>2</v>
      </c>
      <c r="N1568" s="4" t="s">
        <v>200</v>
      </c>
    </row>
    <row r="1569" spans="1:14" x14ac:dyDescent="0.35">
      <c r="A1569" s="5" t="s">
        <v>28</v>
      </c>
      <c r="B1569" s="5" t="s">
        <v>29</v>
      </c>
      <c r="C1569" s="5">
        <v>1887297</v>
      </c>
      <c r="D1569" s="5">
        <v>1887566</v>
      </c>
      <c r="E1569" s="5" t="s">
        <v>25</v>
      </c>
      <c r="F1569" s="4">
        <f>IF(AND(E1569=E1568,(C1569-D1568)&lt;$G$2),F1568,F1568+1)</f>
        <v>873</v>
      </c>
      <c r="L1569" s="4">
        <v>1568</v>
      </c>
      <c r="M1569" s="4">
        <f>COUNTIF(F:F, L1569)</f>
        <v>4</v>
      </c>
      <c r="N1569" s="4" t="s">
        <v>200</v>
      </c>
    </row>
    <row r="1570" spans="1:14" x14ac:dyDescent="0.35">
      <c r="A1570" s="5" t="s">
        <v>28</v>
      </c>
      <c r="B1570" s="5" t="s">
        <v>29</v>
      </c>
      <c r="C1570" s="5">
        <v>1887697</v>
      </c>
      <c r="D1570" s="5">
        <v>1888290</v>
      </c>
      <c r="E1570" s="5" t="s">
        <v>200</v>
      </c>
      <c r="F1570" s="4">
        <f>IF(AND(E1570=E1569,(C1570-D1569)&lt;$G$2),F1569,F1569+1)</f>
        <v>874</v>
      </c>
      <c r="L1570" s="4">
        <v>1569</v>
      </c>
      <c r="M1570" s="4">
        <f>COUNTIF(F:F, L1570)</f>
        <v>1</v>
      </c>
      <c r="N1570" s="4" t="s">
        <v>200</v>
      </c>
    </row>
    <row r="1571" spans="1:14" x14ac:dyDescent="0.35">
      <c r="A1571" s="5" t="s">
        <v>28</v>
      </c>
      <c r="B1571" s="5" t="s">
        <v>29</v>
      </c>
      <c r="C1571" s="5">
        <v>1888451</v>
      </c>
      <c r="D1571" s="5">
        <v>1889182</v>
      </c>
      <c r="E1571" s="5" t="s">
        <v>25</v>
      </c>
      <c r="F1571" s="4">
        <f>IF(AND(E1571=E1570,(C1571-D1570)&lt;$G$2),F1570,F1570+1)</f>
        <v>875</v>
      </c>
      <c r="L1571" s="4">
        <v>1570</v>
      </c>
      <c r="M1571" s="4">
        <f>COUNTIF(F:F, L1571)</f>
        <v>2</v>
      </c>
      <c r="N1571" s="4" t="s">
        <v>25</v>
      </c>
    </row>
    <row r="1572" spans="1:14" x14ac:dyDescent="0.35">
      <c r="A1572" s="5" t="s">
        <v>28</v>
      </c>
      <c r="B1572" s="5" t="s">
        <v>29</v>
      </c>
      <c r="C1572" s="5">
        <v>1889176</v>
      </c>
      <c r="D1572" s="5">
        <v>1890186</v>
      </c>
      <c r="E1572" s="5" t="s">
        <v>25</v>
      </c>
      <c r="F1572" s="4">
        <f>IF(AND(E1572=E1571,(C1572-D1571)&lt;$G$2),F1571,F1571+1)</f>
        <v>875</v>
      </c>
      <c r="L1572" s="4">
        <v>1571</v>
      </c>
      <c r="M1572" s="4">
        <f>COUNTIF(F:F, L1572)</f>
        <v>1</v>
      </c>
      <c r="N1572" s="4" t="s">
        <v>25</v>
      </c>
    </row>
    <row r="1573" spans="1:14" x14ac:dyDescent="0.35">
      <c r="A1573" s="5" t="s">
        <v>28</v>
      </c>
      <c r="B1573" s="5" t="s">
        <v>29</v>
      </c>
      <c r="C1573" s="5">
        <v>1890379</v>
      </c>
      <c r="D1573" s="5">
        <v>1891758</v>
      </c>
      <c r="E1573" s="5" t="s">
        <v>200</v>
      </c>
      <c r="F1573" s="4">
        <f>IF(AND(E1573=E1572,(C1573-D1572)&lt;$G$2),F1572,F1572+1)</f>
        <v>876</v>
      </c>
      <c r="L1573" s="4">
        <v>1572</v>
      </c>
      <c r="M1573" s="4">
        <f>COUNTIF(F:F, L1573)</f>
        <v>1</v>
      </c>
      <c r="N1573" s="4" t="s">
        <v>25</v>
      </c>
    </row>
    <row r="1574" spans="1:14" x14ac:dyDescent="0.35">
      <c r="A1574" s="5" t="s">
        <v>28</v>
      </c>
      <c r="B1574" s="5" t="s">
        <v>29</v>
      </c>
      <c r="C1574" s="5">
        <v>1892127</v>
      </c>
      <c r="D1574" s="5">
        <v>1892516</v>
      </c>
      <c r="E1574" s="5" t="s">
        <v>200</v>
      </c>
      <c r="F1574" s="4">
        <f>IF(AND(E1574=E1573,(C1574-D1573)&lt;$G$2),F1573,F1573+1)</f>
        <v>877</v>
      </c>
      <c r="L1574" s="4">
        <v>1573</v>
      </c>
      <c r="M1574" s="4">
        <f>COUNTIF(F:F, L1574)</f>
        <v>1</v>
      </c>
      <c r="N1574" s="4" t="s">
        <v>25</v>
      </c>
    </row>
    <row r="1575" spans="1:14" x14ac:dyDescent="0.35">
      <c r="A1575" s="5" t="s">
        <v>28</v>
      </c>
      <c r="B1575" s="5" t="s">
        <v>29</v>
      </c>
      <c r="C1575" s="5">
        <v>1892686</v>
      </c>
      <c r="D1575" s="5">
        <v>1893492</v>
      </c>
      <c r="E1575" s="5" t="s">
        <v>25</v>
      </c>
      <c r="F1575" s="4">
        <f>IF(AND(E1575=E1574,(C1575-D1574)&lt;$G$2),F1574,F1574+1)</f>
        <v>878</v>
      </c>
      <c r="L1575" s="4">
        <v>1574</v>
      </c>
      <c r="M1575" s="4">
        <f>COUNTIF(F:F, L1575)</f>
        <v>1</v>
      </c>
      <c r="N1575" s="4" t="s">
        <v>200</v>
      </c>
    </row>
    <row r="1576" spans="1:14" x14ac:dyDescent="0.35">
      <c r="A1576" s="5" t="s">
        <v>28</v>
      </c>
      <c r="B1576" s="5" t="s">
        <v>29</v>
      </c>
      <c r="C1576" s="5">
        <v>1893632</v>
      </c>
      <c r="D1576" s="5">
        <v>1894621</v>
      </c>
      <c r="E1576" s="5" t="s">
        <v>200</v>
      </c>
      <c r="F1576" s="4">
        <f>IF(AND(E1576=E1575,(C1576-D1575)&lt;$G$2),F1575,F1575+1)</f>
        <v>879</v>
      </c>
      <c r="L1576" s="4">
        <v>1575</v>
      </c>
      <c r="M1576" s="4">
        <f>COUNTIF(F:F, L1576)</f>
        <v>1</v>
      </c>
      <c r="N1576" s="4" t="s">
        <v>25</v>
      </c>
    </row>
    <row r="1577" spans="1:14" x14ac:dyDescent="0.35">
      <c r="A1577" s="5" t="s">
        <v>28</v>
      </c>
      <c r="B1577" s="5" t="s">
        <v>29</v>
      </c>
      <c r="C1577" s="5">
        <v>1894932</v>
      </c>
      <c r="D1577" s="5">
        <v>1895969</v>
      </c>
      <c r="E1577" s="5" t="s">
        <v>25</v>
      </c>
      <c r="F1577" s="4">
        <f>IF(AND(E1577=E1576,(C1577-D1576)&lt;$G$2),F1576,F1576+1)</f>
        <v>880</v>
      </c>
      <c r="L1577" s="4">
        <v>1576</v>
      </c>
      <c r="M1577" s="4">
        <f>COUNTIF(F:F, L1577)</f>
        <v>3</v>
      </c>
      <c r="N1577" s="4" t="s">
        <v>25</v>
      </c>
    </row>
    <row r="1578" spans="1:14" x14ac:dyDescent="0.35">
      <c r="A1578" s="5" t="s">
        <v>28</v>
      </c>
      <c r="B1578" s="5" t="s">
        <v>29</v>
      </c>
      <c r="C1578" s="5">
        <v>1896321</v>
      </c>
      <c r="D1578" s="5">
        <v>1897946</v>
      </c>
      <c r="E1578" s="5" t="s">
        <v>25</v>
      </c>
      <c r="F1578" s="4">
        <f>IF(AND(E1578=E1577,(C1578-D1577)&lt;$G$2),F1577,F1577+1)</f>
        <v>881</v>
      </c>
      <c r="L1578" s="4">
        <v>1577</v>
      </c>
      <c r="M1578" s="4">
        <f>COUNTIF(F:F, L1578)</f>
        <v>3</v>
      </c>
      <c r="N1578" s="4" t="s">
        <v>25</v>
      </c>
    </row>
    <row r="1579" spans="1:14" x14ac:dyDescent="0.35">
      <c r="A1579" s="5" t="s">
        <v>28</v>
      </c>
      <c r="B1579" s="5" t="s">
        <v>29</v>
      </c>
      <c r="C1579" s="5">
        <v>1898002</v>
      </c>
      <c r="D1579" s="5">
        <v>1898946</v>
      </c>
      <c r="E1579" s="5" t="s">
        <v>200</v>
      </c>
      <c r="F1579" s="4">
        <f>IF(AND(E1579=E1578,(C1579-D1578)&lt;$G$2),F1578,F1578+1)</f>
        <v>882</v>
      </c>
      <c r="L1579" s="4">
        <v>1578</v>
      </c>
      <c r="M1579" s="4">
        <f>COUNTIF(F:F, L1579)</f>
        <v>9</v>
      </c>
      <c r="N1579" s="4" t="s">
        <v>200</v>
      </c>
    </row>
    <row r="1580" spans="1:14" x14ac:dyDescent="0.35">
      <c r="A1580" s="5" t="s">
        <v>28</v>
      </c>
      <c r="B1580" s="5" t="s">
        <v>29</v>
      </c>
      <c r="C1580" s="5">
        <v>1899752</v>
      </c>
      <c r="D1580" s="5">
        <v>1900642</v>
      </c>
      <c r="E1580" s="5" t="s">
        <v>25</v>
      </c>
      <c r="F1580" s="4">
        <f>IF(AND(E1580=E1579,(C1580-D1579)&lt;$G$2),F1579,F1579+1)</f>
        <v>883</v>
      </c>
      <c r="L1580" s="4">
        <v>1579</v>
      </c>
      <c r="M1580" s="4">
        <f>COUNTIF(F:F, L1580)</f>
        <v>2</v>
      </c>
      <c r="N1580" s="4" t="s">
        <v>200</v>
      </c>
    </row>
    <row r="1581" spans="1:14" x14ac:dyDescent="0.35">
      <c r="A1581" s="5" t="s">
        <v>28</v>
      </c>
      <c r="B1581" s="5" t="s">
        <v>29</v>
      </c>
      <c r="C1581" s="5">
        <v>1900753</v>
      </c>
      <c r="D1581" s="5">
        <v>1901727</v>
      </c>
      <c r="E1581" s="5" t="s">
        <v>25</v>
      </c>
      <c r="F1581" s="4">
        <f>IF(AND(E1581=E1580,(C1581-D1580)&lt;$G$2),F1580,F1580+1)</f>
        <v>884</v>
      </c>
      <c r="L1581" s="4">
        <v>1580</v>
      </c>
      <c r="M1581" s="4">
        <f>COUNTIF(F:F, L1581)</f>
        <v>4</v>
      </c>
      <c r="N1581" s="4" t="s">
        <v>200</v>
      </c>
    </row>
    <row r="1582" spans="1:14" x14ac:dyDescent="0.35">
      <c r="A1582" s="5" t="s">
        <v>28</v>
      </c>
      <c r="B1582" s="5" t="s">
        <v>29</v>
      </c>
      <c r="C1582" s="5">
        <v>1901724</v>
      </c>
      <c r="D1582" s="5">
        <v>1902524</v>
      </c>
      <c r="E1582" s="5" t="s">
        <v>25</v>
      </c>
      <c r="F1582" s="4">
        <f>IF(AND(E1582=E1581,(C1582-D1581)&lt;$G$2),F1581,F1581+1)</f>
        <v>884</v>
      </c>
      <c r="L1582" s="4">
        <v>1581</v>
      </c>
      <c r="M1582" s="4">
        <f>COUNTIF(F:F, L1582)</f>
        <v>1</v>
      </c>
      <c r="N1582" s="4" t="s">
        <v>25</v>
      </c>
    </row>
    <row r="1583" spans="1:14" x14ac:dyDescent="0.35">
      <c r="A1583" s="5" t="s">
        <v>28</v>
      </c>
      <c r="B1583" s="5" t="s">
        <v>29</v>
      </c>
      <c r="C1583" s="5">
        <v>1902597</v>
      </c>
      <c r="D1583" s="5">
        <v>1903490</v>
      </c>
      <c r="E1583" s="5" t="s">
        <v>200</v>
      </c>
      <c r="F1583" s="4">
        <f>IF(AND(E1583=E1582,(C1583-D1582)&lt;$G$2),F1582,F1582+1)</f>
        <v>885</v>
      </c>
      <c r="L1583" s="4">
        <v>1582</v>
      </c>
      <c r="M1583" s="4">
        <f>COUNTIF(F:F, L1583)</f>
        <v>1</v>
      </c>
      <c r="N1583" s="4" t="s">
        <v>200</v>
      </c>
    </row>
    <row r="1584" spans="1:14" x14ac:dyDescent="0.35">
      <c r="A1584" s="5" t="s">
        <v>28</v>
      </c>
      <c r="B1584" s="5" t="s">
        <v>29</v>
      </c>
      <c r="C1584" s="5">
        <v>1903947</v>
      </c>
      <c r="D1584" s="5">
        <v>1904873</v>
      </c>
      <c r="E1584" s="5" t="s">
        <v>25</v>
      </c>
      <c r="F1584" s="4">
        <f>IF(AND(E1584=E1583,(C1584-D1583)&lt;$G$2),F1583,F1583+1)</f>
        <v>886</v>
      </c>
      <c r="L1584" s="4">
        <v>1583</v>
      </c>
      <c r="M1584" s="4">
        <f>COUNTIF(F:F, L1584)</f>
        <v>1</v>
      </c>
      <c r="N1584" s="4" t="s">
        <v>200</v>
      </c>
    </row>
    <row r="1585" spans="1:14" x14ac:dyDescent="0.35">
      <c r="A1585" s="5" t="s">
        <v>28</v>
      </c>
      <c r="B1585" s="5" t="s">
        <v>29</v>
      </c>
      <c r="C1585" s="5">
        <v>1904870</v>
      </c>
      <c r="D1585" s="5">
        <v>1905304</v>
      </c>
      <c r="E1585" s="5" t="s">
        <v>25</v>
      </c>
      <c r="F1585" s="4">
        <f>IF(AND(E1585=E1584,(C1585-D1584)&lt;$G$2),F1584,F1584+1)</f>
        <v>886</v>
      </c>
      <c r="L1585" s="4">
        <v>1584</v>
      </c>
      <c r="M1585" s="4">
        <f>COUNTIF(F:F, L1585)</f>
        <v>1</v>
      </c>
      <c r="N1585" s="4" t="s">
        <v>200</v>
      </c>
    </row>
    <row r="1586" spans="1:14" x14ac:dyDescent="0.35">
      <c r="A1586" s="5" t="s">
        <v>28</v>
      </c>
      <c r="B1586" s="5" t="s">
        <v>29</v>
      </c>
      <c r="C1586" s="5">
        <v>1905441</v>
      </c>
      <c r="D1586" s="5">
        <v>1906613</v>
      </c>
      <c r="E1586" s="5" t="s">
        <v>25</v>
      </c>
      <c r="F1586" s="4">
        <f>IF(AND(E1586=E1585,(C1586-D1585)&lt;$G$2),F1585,F1585+1)</f>
        <v>887</v>
      </c>
      <c r="L1586" s="4">
        <v>1585</v>
      </c>
      <c r="M1586" s="4">
        <f>COUNTIF(F:F, L1586)</f>
        <v>2</v>
      </c>
      <c r="N1586" s="4" t="s">
        <v>200</v>
      </c>
    </row>
    <row r="1587" spans="1:14" x14ac:dyDescent="0.35">
      <c r="A1587" s="5" t="s">
        <v>28</v>
      </c>
      <c r="B1587" s="5" t="s">
        <v>29</v>
      </c>
      <c r="C1587" s="5">
        <v>1906588</v>
      </c>
      <c r="D1587" s="5">
        <v>1907448</v>
      </c>
      <c r="E1587" s="5" t="s">
        <v>25</v>
      </c>
      <c r="F1587" s="4">
        <f>IF(AND(E1587=E1586,(C1587-D1586)&lt;$G$2),F1586,F1586+1)</f>
        <v>887</v>
      </c>
      <c r="L1587" s="4">
        <v>1586</v>
      </c>
      <c r="M1587" s="4">
        <f>COUNTIF(F:F, L1587)</f>
        <v>1</v>
      </c>
      <c r="N1587" s="4" t="s">
        <v>25</v>
      </c>
    </row>
    <row r="1588" spans="1:14" x14ac:dyDescent="0.35">
      <c r="A1588" s="5" t="s">
        <v>28</v>
      </c>
      <c r="B1588" s="5" t="s">
        <v>29</v>
      </c>
      <c r="C1588" s="5">
        <v>1907439</v>
      </c>
      <c r="D1588" s="5">
        <v>1908140</v>
      </c>
      <c r="E1588" s="5" t="s">
        <v>25</v>
      </c>
      <c r="F1588" s="4">
        <f>IF(AND(E1588=E1587,(C1588-D1587)&lt;$G$2),F1587,F1587+1)</f>
        <v>887</v>
      </c>
      <c r="L1588" s="4">
        <v>1587</v>
      </c>
      <c r="M1588" s="4">
        <f>COUNTIF(F:F, L1588)</f>
        <v>1</v>
      </c>
      <c r="N1588" s="4" t="s">
        <v>200</v>
      </c>
    </row>
    <row r="1589" spans="1:14" x14ac:dyDescent="0.35">
      <c r="A1589" s="5" t="s">
        <v>28</v>
      </c>
      <c r="B1589" s="5" t="s">
        <v>29</v>
      </c>
      <c r="C1589" s="5">
        <v>1908133</v>
      </c>
      <c r="D1589" s="5">
        <v>1909038</v>
      </c>
      <c r="E1589" s="5" t="s">
        <v>25</v>
      </c>
      <c r="F1589" s="4">
        <f>IF(AND(E1589=E1588,(C1589-D1588)&lt;$G$2),F1588,F1588+1)</f>
        <v>887</v>
      </c>
      <c r="L1589" s="4">
        <v>1588</v>
      </c>
      <c r="M1589" s="4">
        <f>COUNTIF(F:F, L1589)</f>
        <v>1</v>
      </c>
      <c r="N1589" s="4" t="s">
        <v>200</v>
      </c>
    </row>
    <row r="1590" spans="1:14" x14ac:dyDescent="0.35">
      <c r="A1590" s="5" t="s">
        <v>28</v>
      </c>
      <c r="B1590" s="5" t="s">
        <v>29</v>
      </c>
      <c r="C1590" s="5">
        <v>1909065</v>
      </c>
      <c r="D1590" s="5">
        <v>1909640</v>
      </c>
      <c r="E1590" s="5" t="s">
        <v>25</v>
      </c>
      <c r="F1590" s="4">
        <f>IF(AND(E1590=E1589,(C1590-D1589)&lt;$G$2),F1589,F1589+1)</f>
        <v>887</v>
      </c>
      <c r="L1590" s="4">
        <v>1589</v>
      </c>
      <c r="M1590" s="4">
        <f>COUNTIF(F:F, L1590)</f>
        <v>1</v>
      </c>
      <c r="N1590" s="4" t="s">
        <v>25</v>
      </c>
    </row>
    <row r="1591" spans="1:14" x14ac:dyDescent="0.35">
      <c r="A1591" s="5" t="s">
        <v>28</v>
      </c>
      <c r="B1591" s="5" t="s">
        <v>29</v>
      </c>
      <c r="C1591" s="5">
        <v>1909760</v>
      </c>
      <c r="D1591" s="5">
        <v>1910281</v>
      </c>
      <c r="E1591" s="5" t="s">
        <v>25</v>
      </c>
      <c r="F1591" s="4">
        <f>IF(AND(E1591=E1590,(C1591-D1590)&lt;$G$2),F1590,F1590+1)</f>
        <v>888</v>
      </c>
      <c r="L1591" s="4">
        <v>1590</v>
      </c>
      <c r="M1591" s="4">
        <f>COUNTIF(F:F, L1591)</f>
        <v>2</v>
      </c>
      <c r="N1591" s="4" t="s">
        <v>200</v>
      </c>
    </row>
    <row r="1592" spans="1:14" x14ac:dyDescent="0.35">
      <c r="A1592" s="5" t="s">
        <v>28</v>
      </c>
      <c r="B1592" s="5" t="s">
        <v>29</v>
      </c>
      <c r="C1592" s="5">
        <v>1910428</v>
      </c>
      <c r="D1592" s="5">
        <v>1911549</v>
      </c>
      <c r="E1592" s="5" t="s">
        <v>25</v>
      </c>
      <c r="F1592" s="4">
        <f>IF(AND(E1592=E1591,(C1592-D1591)&lt;$G$2),F1591,F1591+1)</f>
        <v>889</v>
      </c>
      <c r="L1592" s="4">
        <v>1591</v>
      </c>
      <c r="M1592" s="4">
        <f>COUNTIF(F:F, L1592)</f>
        <v>2</v>
      </c>
      <c r="N1592" s="4" t="s">
        <v>200</v>
      </c>
    </row>
    <row r="1593" spans="1:14" x14ac:dyDescent="0.35">
      <c r="A1593" s="5" t="s">
        <v>28</v>
      </c>
      <c r="B1593" s="5" t="s">
        <v>29</v>
      </c>
      <c r="C1593" s="5">
        <v>1911674</v>
      </c>
      <c r="D1593" s="5">
        <v>1912792</v>
      </c>
      <c r="E1593" s="5" t="s">
        <v>200</v>
      </c>
      <c r="F1593" s="4">
        <f>IF(AND(E1593=E1592,(C1593-D1592)&lt;$G$2),F1592,F1592+1)</f>
        <v>890</v>
      </c>
      <c r="L1593" s="4">
        <v>1592</v>
      </c>
      <c r="M1593" s="4">
        <f>COUNTIF(F:F, L1593)</f>
        <v>9</v>
      </c>
      <c r="N1593" s="4" t="s">
        <v>200</v>
      </c>
    </row>
    <row r="1594" spans="1:14" x14ac:dyDescent="0.35">
      <c r="A1594" s="5" t="s">
        <v>28</v>
      </c>
      <c r="B1594" s="5" t="s">
        <v>29</v>
      </c>
      <c r="C1594" s="5">
        <v>1912890</v>
      </c>
      <c r="D1594" s="5">
        <v>1913921</v>
      </c>
      <c r="E1594" s="5" t="s">
        <v>200</v>
      </c>
      <c r="F1594" s="4">
        <f>IF(AND(E1594=E1593,(C1594-D1593)&lt;$G$2),F1593,F1593+1)</f>
        <v>890</v>
      </c>
      <c r="L1594" s="4">
        <v>1593</v>
      </c>
      <c r="M1594" s="4">
        <f>COUNTIF(F:F, L1594)</f>
        <v>1</v>
      </c>
      <c r="N1594" s="4" t="s">
        <v>200</v>
      </c>
    </row>
    <row r="1595" spans="1:14" x14ac:dyDescent="0.35">
      <c r="A1595" s="5" t="s">
        <v>28</v>
      </c>
      <c r="B1595" s="5" t="s">
        <v>29</v>
      </c>
      <c r="C1595" s="5">
        <v>1914324</v>
      </c>
      <c r="D1595" s="5">
        <v>1915574</v>
      </c>
      <c r="E1595" s="5" t="s">
        <v>25</v>
      </c>
      <c r="F1595" s="4">
        <f>IF(AND(E1595=E1594,(C1595-D1594)&lt;$G$2),F1594,F1594+1)</f>
        <v>891</v>
      </c>
      <c r="L1595" s="4">
        <v>1594</v>
      </c>
      <c r="M1595" s="4">
        <f>COUNTIF(F:F, L1595)</f>
        <v>5</v>
      </c>
      <c r="N1595" s="4" t="s">
        <v>200</v>
      </c>
    </row>
    <row r="1596" spans="1:14" x14ac:dyDescent="0.35">
      <c r="A1596" s="5" t="s">
        <v>28</v>
      </c>
      <c r="B1596" s="5" t="s">
        <v>29</v>
      </c>
      <c r="C1596" s="5">
        <v>1915584</v>
      </c>
      <c r="D1596" s="5">
        <v>1916465</v>
      </c>
      <c r="E1596" s="5" t="s">
        <v>25</v>
      </c>
      <c r="F1596" s="4">
        <f>IF(AND(E1596=E1595,(C1596-D1595)&lt;$G$2),F1595,F1595+1)</f>
        <v>891</v>
      </c>
      <c r="L1596" s="4">
        <v>1595</v>
      </c>
      <c r="M1596" s="4">
        <f>COUNTIF(F:F, L1596)</f>
        <v>4</v>
      </c>
      <c r="N1596" s="4" t="s">
        <v>200</v>
      </c>
    </row>
    <row r="1597" spans="1:14" x14ac:dyDescent="0.35">
      <c r="A1597" s="5" t="s">
        <v>28</v>
      </c>
      <c r="B1597" s="5" t="s">
        <v>29</v>
      </c>
      <c r="C1597" s="5">
        <v>1916837</v>
      </c>
      <c r="D1597" s="5">
        <v>1918597</v>
      </c>
      <c r="E1597" s="5" t="s">
        <v>25</v>
      </c>
      <c r="F1597" s="4">
        <f>IF(AND(E1597=E1596,(C1597-D1596)&lt;$G$2),F1596,F1596+1)</f>
        <v>892</v>
      </c>
      <c r="L1597" s="4">
        <v>1596</v>
      </c>
      <c r="M1597" s="4">
        <f>COUNTIF(F:F, L1597)</f>
        <v>2</v>
      </c>
      <c r="N1597" s="4" t="s">
        <v>200</v>
      </c>
    </row>
    <row r="1598" spans="1:14" x14ac:dyDescent="0.35">
      <c r="A1598" s="5" t="s">
        <v>28</v>
      </c>
      <c r="B1598" s="5" t="s">
        <v>29</v>
      </c>
      <c r="C1598" s="5">
        <v>1918638</v>
      </c>
      <c r="D1598" s="5">
        <v>1919165</v>
      </c>
      <c r="E1598" s="5" t="s">
        <v>200</v>
      </c>
      <c r="F1598" s="4">
        <f>IF(AND(E1598=E1597,(C1598-D1597)&lt;$G$2),F1597,F1597+1)</f>
        <v>893</v>
      </c>
      <c r="L1598" s="4">
        <v>1597</v>
      </c>
      <c r="M1598" s="4">
        <f>COUNTIF(F:F, L1598)</f>
        <v>1</v>
      </c>
      <c r="N1598" s="4" t="s">
        <v>200</v>
      </c>
    </row>
    <row r="1599" spans="1:14" x14ac:dyDescent="0.35">
      <c r="A1599" s="5" t="s">
        <v>28</v>
      </c>
      <c r="B1599" s="5" t="s">
        <v>29</v>
      </c>
      <c r="C1599" s="5">
        <v>1919425</v>
      </c>
      <c r="D1599" s="5">
        <v>1920309</v>
      </c>
      <c r="E1599" s="5" t="s">
        <v>25</v>
      </c>
      <c r="F1599" s="4">
        <f>IF(AND(E1599=E1598,(C1599-D1598)&lt;$G$2),F1598,F1598+1)</f>
        <v>894</v>
      </c>
      <c r="L1599" s="4">
        <v>1598</v>
      </c>
      <c r="M1599" s="4">
        <f>COUNTIF(F:F, L1599)</f>
        <v>2</v>
      </c>
      <c r="N1599" s="4" t="s">
        <v>200</v>
      </c>
    </row>
    <row r="1600" spans="1:14" x14ac:dyDescent="0.35">
      <c r="A1600" s="5" t="s">
        <v>28</v>
      </c>
      <c r="B1600" s="5" t="s">
        <v>29</v>
      </c>
      <c r="C1600" s="5">
        <v>1920566</v>
      </c>
      <c r="D1600" s="5">
        <v>1922707</v>
      </c>
      <c r="E1600" s="5" t="s">
        <v>200</v>
      </c>
      <c r="F1600" s="4">
        <f>IF(AND(E1600=E1599,(C1600-D1599)&lt;$G$2),F1599,F1599+1)</f>
        <v>895</v>
      </c>
      <c r="L1600" s="4">
        <v>1599</v>
      </c>
      <c r="M1600" s="4">
        <f>COUNTIF(F:F, L1600)</f>
        <v>1</v>
      </c>
      <c r="N1600" s="4" t="s">
        <v>200</v>
      </c>
    </row>
    <row r="1601" spans="1:14" x14ac:dyDescent="0.35">
      <c r="A1601" s="5" t="s">
        <v>28</v>
      </c>
      <c r="B1601" s="5" t="s">
        <v>29</v>
      </c>
      <c r="C1601" s="5">
        <v>1922789</v>
      </c>
      <c r="D1601" s="5">
        <v>1923487</v>
      </c>
      <c r="E1601" s="5" t="s">
        <v>200</v>
      </c>
      <c r="F1601" s="4">
        <f>IF(AND(E1601=E1600,(C1601-D1600)&lt;$G$2),F1600,F1600+1)</f>
        <v>895</v>
      </c>
      <c r="L1601" s="4">
        <v>1600</v>
      </c>
      <c r="M1601" s="4">
        <f>COUNTIF(F:F, L1601)</f>
        <v>1</v>
      </c>
      <c r="N1601" s="4" t="s">
        <v>200</v>
      </c>
    </row>
    <row r="1602" spans="1:14" x14ac:dyDescent="0.35">
      <c r="A1602" s="5" t="s">
        <v>28</v>
      </c>
      <c r="B1602" s="5" t="s">
        <v>29</v>
      </c>
      <c r="C1602" s="5">
        <v>1923770</v>
      </c>
      <c r="D1602" s="5">
        <v>1927495</v>
      </c>
      <c r="E1602" s="5" t="s">
        <v>25</v>
      </c>
      <c r="F1602" s="4">
        <f>IF(AND(E1602=E1601,(C1602-D1601)&lt;$G$2),F1601,F1601+1)</f>
        <v>896</v>
      </c>
      <c r="L1602" s="4">
        <v>1601</v>
      </c>
      <c r="M1602" s="4">
        <f>COUNTIF(F:F, L1602)</f>
        <v>1</v>
      </c>
      <c r="N1602" s="4" t="s">
        <v>200</v>
      </c>
    </row>
    <row r="1603" spans="1:14" x14ac:dyDescent="0.35">
      <c r="A1603" s="5" t="s">
        <v>28</v>
      </c>
      <c r="B1603" s="5" t="s">
        <v>29</v>
      </c>
      <c r="C1603" s="5">
        <v>1927575</v>
      </c>
      <c r="D1603" s="5">
        <v>1928069</v>
      </c>
      <c r="E1603" s="5" t="s">
        <v>25</v>
      </c>
      <c r="F1603" s="4">
        <f>IF(AND(E1603=E1602,(C1603-D1602)&lt;$G$2),F1602,F1602+1)</f>
        <v>896</v>
      </c>
      <c r="L1603" s="4">
        <v>1602</v>
      </c>
      <c r="M1603" s="4">
        <f>COUNTIF(F:F, L1603)</f>
        <v>1</v>
      </c>
      <c r="N1603" s="4" t="s">
        <v>200</v>
      </c>
    </row>
    <row r="1604" spans="1:14" x14ac:dyDescent="0.35">
      <c r="A1604" s="5" t="s">
        <v>28</v>
      </c>
      <c r="B1604" s="5" t="s">
        <v>29</v>
      </c>
      <c r="C1604" s="5">
        <v>1928105</v>
      </c>
      <c r="D1604" s="5">
        <v>1928812</v>
      </c>
      <c r="E1604" s="5" t="s">
        <v>25</v>
      </c>
      <c r="F1604" s="4">
        <f>IF(AND(E1604=E1603,(C1604-D1603)&lt;$G$2),F1603,F1603+1)</f>
        <v>896</v>
      </c>
      <c r="L1604" s="4">
        <v>1603</v>
      </c>
      <c r="M1604" s="4">
        <f>COUNTIF(F:F, L1604)</f>
        <v>1</v>
      </c>
      <c r="N1604" s="4" t="s">
        <v>200</v>
      </c>
    </row>
    <row r="1605" spans="1:14" x14ac:dyDescent="0.35">
      <c r="A1605" s="5" t="s">
        <v>28</v>
      </c>
      <c r="B1605" s="5" t="s">
        <v>29</v>
      </c>
      <c r="C1605" s="5">
        <v>1928893</v>
      </c>
      <c r="D1605" s="5">
        <v>1930281</v>
      </c>
      <c r="E1605" s="5" t="s">
        <v>25</v>
      </c>
      <c r="F1605" s="4">
        <f>IF(AND(E1605=E1604,(C1605-D1604)&lt;$G$2),F1604,F1604+1)</f>
        <v>896</v>
      </c>
      <c r="L1605" s="4">
        <v>1604</v>
      </c>
      <c r="M1605" s="4">
        <f>COUNTIF(F:F, L1605)</f>
        <v>1</v>
      </c>
      <c r="N1605" s="4" t="s">
        <v>25</v>
      </c>
    </row>
    <row r="1606" spans="1:14" x14ac:dyDescent="0.35">
      <c r="A1606" s="5" t="s">
        <v>28</v>
      </c>
      <c r="B1606" s="5" t="s">
        <v>29</v>
      </c>
      <c r="C1606" s="5">
        <v>1930363</v>
      </c>
      <c r="D1606" s="5">
        <v>1931418</v>
      </c>
      <c r="E1606" s="5" t="s">
        <v>25</v>
      </c>
      <c r="F1606" s="4">
        <f>IF(AND(E1606=E1605,(C1606-D1605)&lt;$G$2),F1605,F1605+1)</f>
        <v>896</v>
      </c>
      <c r="L1606" s="4">
        <v>1605</v>
      </c>
      <c r="M1606" s="4">
        <f>COUNTIF(F:F, L1606)</f>
        <v>6</v>
      </c>
      <c r="N1606" s="4" t="s">
        <v>200</v>
      </c>
    </row>
    <row r="1607" spans="1:14" x14ac:dyDescent="0.35">
      <c r="A1607" s="5" t="s">
        <v>28</v>
      </c>
      <c r="B1607" s="5" t="s">
        <v>29</v>
      </c>
      <c r="C1607" s="5">
        <v>1931400</v>
      </c>
      <c r="D1607" s="5">
        <v>1932056</v>
      </c>
      <c r="E1607" s="5" t="s">
        <v>25</v>
      </c>
      <c r="F1607" s="4">
        <f>IF(AND(E1607=E1606,(C1607-D1606)&lt;$G$2),F1606,F1606+1)</f>
        <v>896</v>
      </c>
      <c r="L1607" s="4">
        <v>1606</v>
      </c>
      <c r="M1607" s="4">
        <f>COUNTIF(F:F, L1607)</f>
        <v>1</v>
      </c>
      <c r="N1607" s="4" t="s">
        <v>200</v>
      </c>
    </row>
    <row r="1608" spans="1:14" x14ac:dyDescent="0.35">
      <c r="A1608" s="5" t="s">
        <v>28</v>
      </c>
      <c r="B1608" s="5" t="s">
        <v>29</v>
      </c>
      <c r="C1608" s="5">
        <v>1932322</v>
      </c>
      <c r="D1608" s="5">
        <v>1933851</v>
      </c>
      <c r="E1608" s="5" t="s">
        <v>25</v>
      </c>
      <c r="F1608" s="4">
        <f>IF(AND(E1608=E1607,(C1608-D1607)&lt;$G$2),F1607,F1607+1)</f>
        <v>897</v>
      </c>
      <c r="L1608" s="4">
        <v>1607</v>
      </c>
      <c r="M1608" s="4">
        <f>COUNTIF(F:F, L1608)</f>
        <v>2</v>
      </c>
      <c r="N1608" s="4" t="s">
        <v>25</v>
      </c>
    </row>
    <row r="1609" spans="1:14" x14ac:dyDescent="0.35">
      <c r="A1609" s="5" t="s">
        <v>28</v>
      </c>
      <c r="B1609" s="5" t="s">
        <v>29</v>
      </c>
      <c r="C1609" s="5">
        <v>1933907</v>
      </c>
      <c r="D1609" s="5">
        <v>1935163</v>
      </c>
      <c r="E1609" s="5" t="s">
        <v>25</v>
      </c>
      <c r="F1609" s="4">
        <f>IF(AND(E1609=E1608,(C1609-D1608)&lt;$G$2),F1608,F1608+1)</f>
        <v>897</v>
      </c>
      <c r="L1609" s="4">
        <v>1608</v>
      </c>
      <c r="M1609" s="4">
        <f>COUNTIF(F:F, L1609)</f>
        <v>2</v>
      </c>
      <c r="N1609" s="4" t="s">
        <v>200</v>
      </c>
    </row>
    <row r="1610" spans="1:14" x14ac:dyDescent="0.35">
      <c r="A1610" s="5" t="s">
        <v>28</v>
      </c>
      <c r="B1610" s="5" t="s">
        <v>29</v>
      </c>
      <c r="C1610" s="5">
        <v>1935358</v>
      </c>
      <c r="D1610" s="5">
        <v>1936179</v>
      </c>
      <c r="E1610" s="5" t="s">
        <v>25</v>
      </c>
      <c r="F1610" s="4">
        <f>IF(AND(E1610=E1609,(C1610-D1609)&lt;$G$2),F1609,F1609+1)</f>
        <v>898</v>
      </c>
      <c r="L1610" s="4">
        <v>1609</v>
      </c>
      <c r="M1610" s="4">
        <f>COUNTIF(F:F, L1610)</f>
        <v>2</v>
      </c>
      <c r="N1610" s="4" t="s">
        <v>200</v>
      </c>
    </row>
    <row r="1611" spans="1:14" x14ac:dyDescent="0.35">
      <c r="A1611" s="5" t="s">
        <v>28</v>
      </c>
      <c r="B1611" s="5" t="s">
        <v>29</v>
      </c>
      <c r="C1611" s="5">
        <v>1936315</v>
      </c>
      <c r="D1611" s="5">
        <v>1938921</v>
      </c>
      <c r="E1611" s="5" t="s">
        <v>25</v>
      </c>
      <c r="F1611" s="4">
        <f>IF(AND(E1611=E1610,(C1611-D1610)&lt;$G$2),F1610,F1610+1)</f>
        <v>899</v>
      </c>
      <c r="L1611" s="4">
        <v>1610</v>
      </c>
      <c r="M1611" s="4">
        <f>COUNTIF(F:F, L1611)</f>
        <v>11</v>
      </c>
      <c r="N1611" s="4" t="s">
        <v>200</v>
      </c>
    </row>
    <row r="1612" spans="1:14" x14ac:dyDescent="0.35">
      <c r="A1612" s="5" t="s">
        <v>28</v>
      </c>
      <c r="B1612" s="5" t="s">
        <v>29</v>
      </c>
      <c r="C1612" s="5">
        <v>1939078</v>
      </c>
      <c r="D1612" s="5">
        <v>1939767</v>
      </c>
      <c r="E1612" s="5" t="s">
        <v>25</v>
      </c>
      <c r="F1612" s="4">
        <f>IF(AND(E1612=E1611,(C1612-D1611)&lt;$G$2),F1611,F1611+1)</f>
        <v>900</v>
      </c>
      <c r="L1612" s="4">
        <v>1611</v>
      </c>
      <c r="M1612" s="4">
        <f>COUNTIF(F:F, L1612)</f>
        <v>6</v>
      </c>
      <c r="N1612" s="4" t="s">
        <v>200</v>
      </c>
    </row>
    <row r="1613" spans="1:14" x14ac:dyDescent="0.35">
      <c r="A1613" s="5" t="s">
        <v>28</v>
      </c>
      <c r="B1613" s="5" t="s">
        <v>29</v>
      </c>
      <c r="C1613" s="5">
        <v>1939764</v>
      </c>
      <c r="D1613" s="5">
        <v>1940204</v>
      </c>
      <c r="E1613" s="5" t="s">
        <v>25</v>
      </c>
      <c r="F1613" s="4">
        <f>IF(AND(E1613=E1612,(C1613-D1612)&lt;$G$2),F1612,F1612+1)</f>
        <v>900</v>
      </c>
      <c r="L1613" s="4">
        <v>1612</v>
      </c>
      <c r="M1613" s="4">
        <f>COUNTIF(F:F, L1613)</f>
        <v>3</v>
      </c>
      <c r="N1613" s="4" t="s">
        <v>200</v>
      </c>
    </row>
    <row r="1614" spans="1:14" x14ac:dyDescent="0.35">
      <c r="A1614" s="5" t="s">
        <v>28</v>
      </c>
      <c r="B1614" s="5" t="s">
        <v>29</v>
      </c>
      <c r="C1614" s="5">
        <v>1940170</v>
      </c>
      <c r="D1614" s="5">
        <v>1940901</v>
      </c>
      <c r="E1614" s="5" t="s">
        <v>25</v>
      </c>
      <c r="F1614" s="4">
        <f>IF(AND(E1614=E1613,(C1614-D1613)&lt;$G$2),F1613,F1613+1)</f>
        <v>900</v>
      </c>
      <c r="L1614" s="4">
        <v>1613</v>
      </c>
      <c r="M1614" s="4">
        <f>COUNTIF(F:F, L1614)</f>
        <v>1</v>
      </c>
      <c r="N1614" s="4" t="s">
        <v>200</v>
      </c>
    </row>
    <row r="1615" spans="1:14" x14ac:dyDescent="0.35">
      <c r="A1615" s="5" t="s">
        <v>28</v>
      </c>
      <c r="B1615" s="5" t="s">
        <v>29</v>
      </c>
      <c r="C1615" s="5">
        <v>1940957</v>
      </c>
      <c r="D1615" s="5">
        <v>1941970</v>
      </c>
      <c r="E1615" s="5" t="s">
        <v>25</v>
      </c>
      <c r="F1615" s="4">
        <f>IF(AND(E1615=E1614,(C1615-D1614)&lt;$G$2),F1614,F1614+1)</f>
        <v>900</v>
      </c>
      <c r="L1615" s="4">
        <v>1614</v>
      </c>
      <c r="M1615" s="4">
        <f>COUNTIF(F:F, L1615)</f>
        <v>1</v>
      </c>
      <c r="N1615" s="4" t="s">
        <v>200</v>
      </c>
    </row>
    <row r="1616" spans="1:14" x14ac:dyDescent="0.35">
      <c r="A1616" s="5" t="s">
        <v>28</v>
      </c>
      <c r="B1616" s="5" t="s">
        <v>29</v>
      </c>
      <c r="C1616" s="5">
        <v>1942207</v>
      </c>
      <c r="D1616" s="5">
        <v>1942491</v>
      </c>
      <c r="E1616" s="5" t="s">
        <v>25</v>
      </c>
      <c r="F1616" s="4">
        <f>IF(AND(E1616=E1615,(C1616-D1615)&lt;$G$2),F1615,F1615+1)</f>
        <v>901</v>
      </c>
      <c r="L1616" s="4">
        <v>1615</v>
      </c>
      <c r="M1616" s="4">
        <f>COUNTIF(F:F, L1616)</f>
        <v>1</v>
      </c>
      <c r="N1616" s="4" t="s">
        <v>200</v>
      </c>
    </row>
    <row r="1617" spans="1:14" x14ac:dyDescent="0.35">
      <c r="A1617" s="5" t="s">
        <v>28</v>
      </c>
      <c r="B1617" s="5" t="s">
        <v>29</v>
      </c>
      <c r="C1617" s="5">
        <v>1942522</v>
      </c>
      <c r="D1617" s="5">
        <v>1942881</v>
      </c>
      <c r="E1617" s="5" t="s">
        <v>25</v>
      </c>
      <c r="F1617" s="4">
        <f>IF(AND(E1617=E1616,(C1617-D1616)&lt;$G$2),F1616,F1616+1)</f>
        <v>901</v>
      </c>
      <c r="L1617" s="4">
        <v>1616</v>
      </c>
      <c r="M1617" s="4">
        <f>COUNTIF(F:F, L1617)</f>
        <v>4</v>
      </c>
      <c r="N1617" s="4" t="s">
        <v>200</v>
      </c>
    </row>
    <row r="1618" spans="1:14" x14ac:dyDescent="0.35">
      <c r="A1618" s="5" t="s">
        <v>28</v>
      </c>
      <c r="B1618" s="5" t="s">
        <v>29</v>
      </c>
      <c r="C1618" s="5">
        <v>1943012</v>
      </c>
      <c r="D1618" s="5">
        <v>1944160</v>
      </c>
      <c r="E1618" s="5" t="s">
        <v>25</v>
      </c>
      <c r="F1618" s="4">
        <f>IF(AND(E1618=E1617,(C1618-D1617)&lt;$G$2),F1617,F1617+1)</f>
        <v>902</v>
      </c>
      <c r="L1618" s="4">
        <v>1617</v>
      </c>
      <c r="M1618" s="4">
        <f>COUNTIF(F:F, L1618)</f>
        <v>8</v>
      </c>
      <c r="N1618" s="4" t="s">
        <v>200</v>
      </c>
    </row>
    <row r="1619" spans="1:14" x14ac:dyDescent="0.35">
      <c r="A1619" s="5" t="s">
        <v>28</v>
      </c>
      <c r="B1619" s="5" t="s">
        <v>29</v>
      </c>
      <c r="C1619" s="5">
        <v>1944376</v>
      </c>
      <c r="D1619" s="5">
        <v>1945026</v>
      </c>
      <c r="E1619" s="5" t="s">
        <v>25</v>
      </c>
      <c r="F1619" s="4">
        <f>IF(AND(E1619=E1618,(C1619-D1618)&lt;$G$2),F1618,F1618+1)</f>
        <v>903</v>
      </c>
      <c r="L1619" s="4">
        <v>1618</v>
      </c>
      <c r="M1619" s="4">
        <f>COUNTIF(F:F, L1619)</f>
        <v>2</v>
      </c>
      <c r="N1619" s="4" t="s">
        <v>25</v>
      </c>
    </row>
    <row r="1620" spans="1:14" x14ac:dyDescent="0.35">
      <c r="A1620" s="5" t="s">
        <v>28</v>
      </c>
      <c r="B1620" s="5" t="s">
        <v>29</v>
      </c>
      <c r="C1620" s="5">
        <v>1945151</v>
      </c>
      <c r="D1620" s="5">
        <v>1945384</v>
      </c>
      <c r="E1620" s="5" t="s">
        <v>200</v>
      </c>
      <c r="F1620" s="4">
        <f>IF(AND(E1620=E1619,(C1620-D1619)&lt;$G$2),F1619,F1619+1)</f>
        <v>904</v>
      </c>
      <c r="L1620" s="4">
        <v>1619</v>
      </c>
      <c r="M1620" s="4">
        <f>COUNTIF(F:F, L1620)</f>
        <v>1</v>
      </c>
      <c r="N1620" s="4" t="s">
        <v>200</v>
      </c>
    </row>
    <row r="1621" spans="1:14" x14ac:dyDescent="0.35">
      <c r="A1621" s="5" t="s">
        <v>28</v>
      </c>
      <c r="B1621" s="5" t="s">
        <v>29</v>
      </c>
      <c r="C1621" s="5">
        <v>1945488</v>
      </c>
      <c r="D1621" s="5">
        <v>1947416</v>
      </c>
      <c r="E1621" s="5" t="s">
        <v>200</v>
      </c>
      <c r="F1621" s="4">
        <f>IF(AND(E1621=E1620,(C1621-D1620)&lt;$G$2),F1620,F1620+1)</f>
        <v>905</v>
      </c>
      <c r="L1621" s="4">
        <v>1620</v>
      </c>
      <c r="M1621" s="4">
        <f>COUNTIF(F:F, L1621)</f>
        <v>1</v>
      </c>
      <c r="N1621" s="4" t="s">
        <v>25</v>
      </c>
    </row>
    <row r="1622" spans="1:14" x14ac:dyDescent="0.35">
      <c r="A1622" s="5" t="s">
        <v>28</v>
      </c>
      <c r="B1622" s="5" t="s">
        <v>29</v>
      </c>
      <c r="C1622" s="5">
        <v>1947561</v>
      </c>
      <c r="D1622" s="5">
        <v>1948190</v>
      </c>
      <c r="E1622" s="5" t="s">
        <v>25</v>
      </c>
      <c r="F1622" s="4">
        <f>IF(AND(E1622=E1621,(C1622-D1621)&lt;$G$2),F1621,F1621+1)</f>
        <v>906</v>
      </c>
      <c r="L1622" s="4">
        <v>1621</v>
      </c>
      <c r="M1622" s="4">
        <f>COUNTIF(F:F, L1622)</f>
        <v>1</v>
      </c>
      <c r="N1622" s="4" t="s">
        <v>200</v>
      </c>
    </row>
    <row r="1623" spans="1:14" x14ac:dyDescent="0.35">
      <c r="A1623" s="5" t="s">
        <v>28</v>
      </c>
      <c r="B1623" s="5" t="s">
        <v>29</v>
      </c>
      <c r="C1623" s="5">
        <v>1948364</v>
      </c>
      <c r="D1623" s="5">
        <v>1948816</v>
      </c>
      <c r="E1623" s="5" t="s">
        <v>200</v>
      </c>
      <c r="F1623" s="4">
        <f>IF(AND(E1623=E1622,(C1623-D1622)&lt;$G$2),F1622,F1622+1)</f>
        <v>907</v>
      </c>
      <c r="L1623" s="4">
        <v>1622</v>
      </c>
      <c r="M1623" s="4">
        <f>COUNTIF(F:F, L1623)</f>
        <v>1</v>
      </c>
      <c r="N1623" s="4" t="s">
        <v>25</v>
      </c>
    </row>
    <row r="1624" spans="1:14" x14ac:dyDescent="0.35">
      <c r="A1624" s="5" t="s">
        <v>28</v>
      </c>
      <c r="B1624" s="5" t="s">
        <v>29</v>
      </c>
      <c r="C1624" s="5">
        <v>1948880</v>
      </c>
      <c r="D1624" s="5">
        <v>1949710</v>
      </c>
      <c r="E1624" s="5" t="s">
        <v>200</v>
      </c>
      <c r="F1624" s="4">
        <f>IF(AND(E1624=E1623,(C1624-D1623)&lt;$G$2),F1623,F1623+1)</f>
        <v>907</v>
      </c>
      <c r="L1624" s="4">
        <v>1623</v>
      </c>
      <c r="M1624" s="4">
        <f>COUNTIF(F:F, L1624)</f>
        <v>1</v>
      </c>
      <c r="N1624" s="4" t="s">
        <v>200</v>
      </c>
    </row>
    <row r="1625" spans="1:14" x14ac:dyDescent="0.35">
      <c r="A1625" s="5" t="s">
        <v>28</v>
      </c>
      <c r="B1625" s="5" t="s">
        <v>29</v>
      </c>
      <c r="C1625" s="5">
        <v>1949737</v>
      </c>
      <c r="D1625" s="5">
        <v>1951359</v>
      </c>
      <c r="E1625" s="5" t="s">
        <v>200</v>
      </c>
      <c r="F1625" s="4">
        <f>IF(AND(E1625=E1624,(C1625-D1624)&lt;$G$2),F1624,F1624+1)</f>
        <v>907</v>
      </c>
      <c r="L1625" s="4">
        <v>1624</v>
      </c>
      <c r="M1625" s="4">
        <f>COUNTIF(F:F, L1625)</f>
        <v>1</v>
      </c>
      <c r="N1625" s="4" t="s">
        <v>200</v>
      </c>
    </row>
    <row r="1626" spans="1:14" x14ac:dyDescent="0.35">
      <c r="A1626" s="5" t="s">
        <v>28</v>
      </c>
      <c r="B1626" s="5" t="s">
        <v>29</v>
      </c>
      <c r="C1626" s="5">
        <v>1951438</v>
      </c>
      <c r="D1626" s="5">
        <v>1952373</v>
      </c>
      <c r="E1626" s="5" t="s">
        <v>200</v>
      </c>
      <c r="F1626" s="4">
        <f>IF(AND(E1626=E1625,(C1626-D1625)&lt;$G$2),F1625,F1625+1)</f>
        <v>907</v>
      </c>
      <c r="L1626" s="4">
        <v>1625</v>
      </c>
      <c r="M1626" s="4">
        <f>COUNTIF(F:F, L1626)</f>
        <v>1</v>
      </c>
      <c r="N1626" s="4" t="s">
        <v>200</v>
      </c>
    </row>
    <row r="1627" spans="1:14" x14ac:dyDescent="0.35">
      <c r="A1627" s="5" t="s">
        <v>28</v>
      </c>
      <c r="B1627" s="5" t="s">
        <v>29</v>
      </c>
      <c r="C1627" s="5">
        <v>1952509</v>
      </c>
      <c r="D1627" s="5">
        <v>1953243</v>
      </c>
      <c r="E1627" s="5" t="s">
        <v>25</v>
      </c>
      <c r="F1627" s="4">
        <f>IF(AND(E1627=E1626,(C1627-D1626)&lt;$G$2),F1626,F1626+1)</f>
        <v>908</v>
      </c>
      <c r="L1627" s="4">
        <v>1626</v>
      </c>
      <c r="M1627" s="4">
        <f>COUNTIF(F:F, L1627)</f>
        <v>2</v>
      </c>
      <c r="N1627" s="4" t="s">
        <v>25</v>
      </c>
    </row>
    <row r="1628" spans="1:14" x14ac:dyDescent="0.35">
      <c r="A1628" s="5" t="s">
        <v>28</v>
      </c>
      <c r="B1628" s="5" t="s">
        <v>29</v>
      </c>
      <c r="C1628" s="5">
        <v>1953255</v>
      </c>
      <c r="D1628" s="5">
        <v>1955651</v>
      </c>
      <c r="E1628" s="5" t="s">
        <v>25</v>
      </c>
      <c r="F1628" s="4">
        <f>IF(AND(E1628=E1627,(C1628-D1627)&lt;$G$2),F1627,F1627+1)</f>
        <v>908</v>
      </c>
      <c r="L1628" s="4">
        <v>1627</v>
      </c>
      <c r="M1628" s="4">
        <f>COUNTIF(F:F, L1628)</f>
        <v>2</v>
      </c>
      <c r="N1628" s="4" t="s">
        <v>25</v>
      </c>
    </row>
    <row r="1629" spans="1:14" x14ac:dyDescent="0.35">
      <c r="A1629" s="5" t="s">
        <v>28</v>
      </c>
      <c r="B1629" s="5" t="s">
        <v>29</v>
      </c>
      <c r="C1629" s="5">
        <v>1955664</v>
      </c>
      <c r="D1629" s="5">
        <v>1956680</v>
      </c>
      <c r="E1629" s="5" t="s">
        <v>25</v>
      </c>
      <c r="F1629" s="4">
        <f>IF(AND(E1629=E1628,(C1629-D1628)&lt;$G$2),F1628,F1628+1)</f>
        <v>908</v>
      </c>
      <c r="L1629" s="4">
        <v>1628</v>
      </c>
      <c r="M1629" s="4">
        <f>COUNTIF(F:F, L1629)</f>
        <v>1</v>
      </c>
      <c r="N1629" s="4" t="s">
        <v>200</v>
      </c>
    </row>
    <row r="1630" spans="1:14" x14ac:dyDescent="0.35">
      <c r="A1630" s="5" t="s">
        <v>28</v>
      </c>
      <c r="B1630" s="5" t="s">
        <v>29</v>
      </c>
      <c r="C1630" s="5">
        <v>1956861</v>
      </c>
      <c r="D1630" s="5">
        <v>1957127</v>
      </c>
      <c r="E1630" s="5" t="s">
        <v>200</v>
      </c>
      <c r="F1630" s="4">
        <f>IF(AND(E1630=E1629,(C1630-D1629)&lt;$G$2),F1629,F1629+1)</f>
        <v>909</v>
      </c>
      <c r="L1630" s="4">
        <v>1629</v>
      </c>
      <c r="M1630" s="4">
        <f>COUNTIF(F:F, L1630)</f>
        <v>3</v>
      </c>
      <c r="N1630" s="4" t="s">
        <v>200</v>
      </c>
    </row>
    <row r="1631" spans="1:14" x14ac:dyDescent="0.35">
      <c r="A1631" s="5" t="s">
        <v>28</v>
      </c>
      <c r="B1631" s="5" t="s">
        <v>29</v>
      </c>
      <c r="C1631" s="5">
        <v>1957392</v>
      </c>
      <c r="D1631" s="5">
        <v>1959197</v>
      </c>
      <c r="E1631" s="5" t="s">
        <v>25</v>
      </c>
      <c r="F1631" s="4">
        <f>IF(AND(E1631=E1630,(C1631-D1630)&lt;$G$2),F1630,F1630+1)</f>
        <v>910</v>
      </c>
      <c r="L1631" s="4">
        <v>1630</v>
      </c>
      <c r="M1631" s="4">
        <f>COUNTIF(F:F, L1631)</f>
        <v>1</v>
      </c>
      <c r="N1631" s="4" t="s">
        <v>200</v>
      </c>
    </row>
    <row r="1632" spans="1:14" x14ac:dyDescent="0.35">
      <c r="A1632" s="5" t="s">
        <v>28</v>
      </c>
      <c r="B1632" s="5" t="s">
        <v>29</v>
      </c>
      <c r="C1632" s="5">
        <v>1959201</v>
      </c>
      <c r="D1632" s="5">
        <v>1959626</v>
      </c>
      <c r="E1632" s="5" t="s">
        <v>25</v>
      </c>
      <c r="F1632" s="4">
        <f>IF(AND(E1632=E1631,(C1632-D1631)&lt;$G$2),F1631,F1631+1)</f>
        <v>910</v>
      </c>
      <c r="L1632" s="4">
        <v>1631</v>
      </c>
      <c r="M1632" s="4">
        <f>COUNTIF(F:F, L1632)</f>
        <v>2</v>
      </c>
      <c r="N1632" s="4" t="s">
        <v>200</v>
      </c>
    </row>
    <row r="1633" spans="1:14" x14ac:dyDescent="0.35">
      <c r="A1633" s="5" t="s">
        <v>28</v>
      </c>
      <c r="B1633" s="5" t="s">
        <v>29</v>
      </c>
      <c r="C1633" s="5">
        <v>1959947</v>
      </c>
      <c r="D1633" s="5">
        <v>1960714</v>
      </c>
      <c r="E1633" s="5" t="s">
        <v>25</v>
      </c>
      <c r="F1633" s="4">
        <f>IF(AND(E1633=E1632,(C1633-D1632)&lt;$G$2),F1632,F1632+1)</f>
        <v>911</v>
      </c>
      <c r="L1633" s="4">
        <v>1632</v>
      </c>
      <c r="M1633" s="4">
        <f>COUNTIF(F:F, L1633)</f>
        <v>1</v>
      </c>
      <c r="N1633" s="4" t="s">
        <v>25</v>
      </c>
    </row>
    <row r="1634" spans="1:14" x14ac:dyDescent="0.35">
      <c r="A1634" s="5" t="s">
        <v>28</v>
      </c>
      <c r="B1634" s="5" t="s">
        <v>29</v>
      </c>
      <c r="C1634" s="5">
        <v>1961435</v>
      </c>
      <c r="D1634" s="5">
        <v>1962922</v>
      </c>
      <c r="E1634" s="5" t="s">
        <v>25</v>
      </c>
      <c r="F1634" s="4">
        <f>IF(AND(E1634=E1633,(C1634-D1633)&lt;$G$2),F1633,F1633+1)</f>
        <v>912</v>
      </c>
      <c r="L1634" s="4">
        <v>1633</v>
      </c>
      <c r="M1634" s="4">
        <f>COUNTIF(F:F, L1634)</f>
        <v>1</v>
      </c>
      <c r="N1634" s="4" t="s">
        <v>25</v>
      </c>
    </row>
    <row r="1635" spans="1:14" x14ac:dyDescent="0.35">
      <c r="A1635" s="5" t="s">
        <v>28</v>
      </c>
      <c r="B1635" s="5" t="s">
        <v>29</v>
      </c>
      <c r="C1635" s="5">
        <v>1963070</v>
      </c>
      <c r="D1635" s="5">
        <v>1964221</v>
      </c>
      <c r="E1635" s="5" t="s">
        <v>25</v>
      </c>
      <c r="F1635" s="4">
        <f>IF(AND(E1635=E1634,(C1635-D1634)&lt;$G$2),F1634,F1634+1)</f>
        <v>913</v>
      </c>
      <c r="L1635" s="4">
        <v>1634</v>
      </c>
      <c r="M1635" s="4">
        <f>COUNTIF(F:F, L1635)</f>
        <v>1</v>
      </c>
      <c r="N1635" s="4" t="s">
        <v>200</v>
      </c>
    </row>
    <row r="1636" spans="1:14" x14ac:dyDescent="0.35">
      <c r="A1636" s="5" t="s">
        <v>28</v>
      </c>
      <c r="B1636" s="5" t="s">
        <v>29</v>
      </c>
      <c r="C1636" s="5">
        <v>1964235</v>
      </c>
      <c r="D1636" s="5">
        <v>1964864</v>
      </c>
      <c r="E1636" s="5" t="s">
        <v>25</v>
      </c>
      <c r="F1636" s="4">
        <f>IF(AND(E1636=E1635,(C1636-D1635)&lt;$G$2),F1635,F1635+1)</f>
        <v>913</v>
      </c>
      <c r="L1636" s="4">
        <v>1635</v>
      </c>
      <c r="M1636" s="4">
        <f>COUNTIF(F:F, L1636)</f>
        <v>3</v>
      </c>
      <c r="N1636" s="4" t="s">
        <v>200</v>
      </c>
    </row>
    <row r="1637" spans="1:14" x14ac:dyDescent="0.35">
      <c r="A1637" s="5" t="s">
        <v>28</v>
      </c>
      <c r="B1637" s="5" t="s">
        <v>29</v>
      </c>
      <c r="C1637" s="5">
        <v>1965063</v>
      </c>
      <c r="D1637" s="5">
        <v>1966061</v>
      </c>
      <c r="E1637" s="5" t="s">
        <v>200</v>
      </c>
      <c r="F1637" s="4">
        <f>IF(AND(E1637=E1636,(C1637-D1636)&lt;$G$2),F1636,F1636+1)</f>
        <v>914</v>
      </c>
      <c r="L1637" s="4">
        <v>1636</v>
      </c>
      <c r="M1637" s="4">
        <f>COUNTIF(F:F, L1637)</f>
        <v>1</v>
      </c>
      <c r="N1637" s="4" t="s">
        <v>25</v>
      </c>
    </row>
    <row r="1638" spans="1:14" x14ac:dyDescent="0.35">
      <c r="A1638" s="5" t="s">
        <v>28</v>
      </c>
      <c r="B1638" s="5" t="s">
        <v>29</v>
      </c>
      <c r="C1638" s="5">
        <v>1966393</v>
      </c>
      <c r="D1638" s="5">
        <v>1967106</v>
      </c>
      <c r="E1638" s="5" t="s">
        <v>25</v>
      </c>
      <c r="F1638" s="4">
        <f>IF(AND(E1638=E1637,(C1638-D1637)&lt;$G$2),F1637,F1637+1)</f>
        <v>915</v>
      </c>
      <c r="L1638" s="4">
        <v>1637</v>
      </c>
      <c r="M1638" s="4">
        <f>COUNTIF(F:F, L1638)</f>
        <v>1</v>
      </c>
      <c r="N1638" s="4" t="s">
        <v>200</v>
      </c>
    </row>
    <row r="1639" spans="1:14" x14ac:dyDescent="0.35">
      <c r="A1639" s="5" t="s">
        <v>28</v>
      </c>
      <c r="B1639" s="5" t="s">
        <v>29</v>
      </c>
      <c r="C1639" s="5">
        <v>1967103</v>
      </c>
      <c r="D1639" s="5">
        <v>1968458</v>
      </c>
      <c r="E1639" s="5" t="s">
        <v>25</v>
      </c>
      <c r="F1639" s="4">
        <f>IF(AND(E1639=E1638,(C1639-D1638)&lt;$G$2),F1638,F1638+1)</f>
        <v>915</v>
      </c>
      <c r="L1639" s="4">
        <v>1638</v>
      </c>
      <c r="M1639" s="4">
        <f>COUNTIF(F:F, L1639)</f>
        <v>1</v>
      </c>
      <c r="N1639" s="4" t="s">
        <v>25</v>
      </c>
    </row>
    <row r="1640" spans="1:14" x14ac:dyDescent="0.35">
      <c r="A1640" s="5" t="s">
        <v>28</v>
      </c>
      <c r="B1640" s="5" t="s">
        <v>29</v>
      </c>
      <c r="C1640" s="5">
        <v>1968445</v>
      </c>
      <c r="D1640" s="5">
        <v>1969449</v>
      </c>
      <c r="E1640" s="5" t="s">
        <v>25</v>
      </c>
      <c r="F1640" s="4">
        <f>IF(AND(E1640=E1639,(C1640-D1639)&lt;$G$2),F1639,F1639+1)</f>
        <v>915</v>
      </c>
      <c r="L1640" s="4">
        <v>1639</v>
      </c>
      <c r="M1640" s="4">
        <f>COUNTIF(F:F, L1640)</f>
        <v>2</v>
      </c>
      <c r="N1640" s="4" t="s">
        <v>25</v>
      </c>
    </row>
    <row r="1641" spans="1:14" x14ac:dyDescent="0.35">
      <c r="A1641" s="5" t="s">
        <v>28</v>
      </c>
      <c r="B1641" s="5" t="s">
        <v>29</v>
      </c>
      <c r="C1641" s="5">
        <v>1969550</v>
      </c>
      <c r="D1641" s="5">
        <v>1971466</v>
      </c>
      <c r="E1641" s="5" t="s">
        <v>200</v>
      </c>
      <c r="F1641" s="4">
        <f>IF(AND(E1641=E1640,(C1641-D1640)&lt;$G$2),F1640,F1640+1)</f>
        <v>916</v>
      </c>
      <c r="L1641" s="4">
        <v>1640</v>
      </c>
      <c r="M1641" s="4">
        <f>COUNTIF(F:F, L1641)</f>
        <v>2</v>
      </c>
      <c r="N1641" s="4" t="s">
        <v>200</v>
      </c>
    </row>
    <row r="1642" spans="1:14" x14ac:dyDescent="0.35">
      <c r="A1642" s="5" t="s">
        <v>28</v>
      </c>
      <c r="B1642" s="5" t="s">
        <v>29</v>
      </c>
      <c r="C1642" s="5">
        <v>1971588</v>
      </c>
      <c r="D1642" s="5">
        <v>1972145</v>
      </c>
      <c r="E1642" s="5" t="s">
        <v>200</v>
      </c>
      <c r="F1642" s="4">
        <f>IF(AND(E1642=E1641,(C1642-D1641)&lt;$G$2),F1641,F1641+1)</f>
        <v>917</v>
      </c>
      <c r="L1642" s="4">
        <v>1641</v>
      </c>
      <c r="M1642" s="4">
        <f>COUNTIF(F:F, L1642)</f>
        <v>1</v>
      </c>
      <c r="N1642" s="4" t="s">
        <v>200</v>
      </c>
    </row>
    <row r="1643" spans="1:14" x14ac:dyDescent="0.35">
      <c r="A1643" s="5" t="s">
        <v>28</v>
      </c>
      <c r="B1643" s="5" t="s">
        <v>29</v>
      </c>
      <c r="C1643" s="5">
        <v>1972376</v>
      </c>
      <c r="D1643" s="5">
        <v>1973023</v>
      </c>
      <c r="E1643" s="5" t="s">
        <v>25</v>
      </c>
      <c r="F1643" s="4">
        <f>IF(AND(E1643=E1642,(C1643-D1642)&lt;$G$2),F1642,F1642+1)</f>
        <v>918</v>
      </c>
      <c r="L1643" s="4">
        <v>1642</v>
      </c>
      <c r="M1643" s="4">
        <f>COUNTIF(F:F, L1643)</f>
        <v>1</v>
      </c>
      <c r="N1643" s="4" t="s">
        <v>25</v>
      </c>
    </row>
    <row r="1644" spans="1:14" x14ac:dyDescent="0.35">
      <c r="A1644" s="5" t="s">
        <v>28</v>
      </c>
      <c r="B1644" s="5" t="s">
        <v>29</v>
      </c>
      <c r="C1644" s="5">
        <v>1973115</v>
      </c>
      <c r="D1644" s="5">
        <v>1974998</v>
      </c>
      <c r="E1644" s="5" t="s">
        <v>25</v>
      </c>
      <c r="F1644" s="4">
        <f>IF(AND(E1644=E1643,(C1644-D1643)&lt;$G$2),F1643,F1643+1)</f>
        <v>918</v>
      </c>
      <c r="L1644" s="4">
        <v>1643</v>
      </c>
      <c r="M1644" s="4">
        <f>COUNTIF(F:F, L1644)</f>
        <v>1</v>
      </c>
      <c r="N1644" s="4" t="s">
        <v>25</v>
      </c>
    </row>
    <row r="1645" spans="1:14" x14ac:dyDescent="0.35">
      <c r="A1645" s="5" t="s">
        <v>28</v>
      </c>
      <c r="B1645" s="5" t="s">
        <v>29</v>
      </c>
      <c r="C1645" s="5">
        <v>1975072</v>
      </c>
      <c r="D1645" s="5">
        <v>1975668</v>
      </c>
      <c r="E1645" s="5" t="s">
        <v>25</v>
      </c>
      <c r="F1645" s="4">
        <f>IF(AND(E1645=E1644,(C1645-D1644)&lt;$G$2),F1644,F1644+1)</f>
        <v>918</v>
      </c>
      <c r="L1645" s="4">
        <v>1644</v>
      </c>
      <c r="M1645" s="4">
        <f>COUNTIF(F:F, L1645)</f>
        <v>1</v>
      </c>
      <c r="N1645" s="4" t="s">
        <v>200</v>
      </c>
    </row>
    <row r="1646" spans="1:14" x14ac:dyDescent="0.35">
      <c r="A1646" s="5" t="s">
        <v>28</v>
      </c>
      <c r="B1646" s="5" t="s">
        <v>29</v>
      </c>
      <c r="C1646" s="5">
        <v>1975753</v>
      </c>
      <c r="D1646" s="5">
        <v>1976871</v>
      </c>
      <c r="E1646" s="5" t="s">
        <v>200</v>
      </c>
      <c r="F1646" s="4">
        <f>IF(AND(E1646=E1645,(C1646-D1645)&lt;$G$2),F1645,F1645+1)</f>
        <v>919</v>
      </c>
      <c r="L1646" s="4">
        <v>1645</v>
      </c>
      <c r="M1646" s="4">
        <f>COUNTIF(F:F, L1646)</f>
        <v>4</v>
      </c>
      <c r="N1646" s="4" t="s">
        <v>25</v>
      </c>
    </row>
    <row r="1647" spans="1:14" x14ac:dyDescent="0.35">
      <c r="A1647" s="5" t="s">
        <v>28</v>
      </c>
      <c r="B1647" s="5" t="s">
        <v>29</v>
      </c>
      <c r="C1647" s="5">
        <v>1976981</v>
      </c>
      <c r="D1647" s="5">
        <v>1978102</v>
      </c>
      <c r="E1647" s="5" t="s">
        <v>200</v>
      </c>
      <c r="F1647" s="4">
        <f>IF(AND(E1647=E1646,(C1647-D1646)&lt;$G$2),F1646,F1646+1)</f>
        <v>920</v>
      </c>
      <c r="L1647" s="4">
        <v>1646</v>
      </c>
      <c r="M1647" s="4">
        <f>COUNTIF(F:F, L1647)</f>
        <v>1</v>
      </c>
      <c r="N1647" s="4" t="s">
        <v>200</v>
      </c>
    </row>
    <row r="1648" spans="1:14" x14ac:dyDescent="0.35">
      <c r="A1648" s="5" t="s">
        <v>28</v>
      </c>
      <c r="B1648" s="5" t="s">
        <v>29</v>
      </c>
      <c r="C1648" s="5">
        <v>1978415</v>
      </c>
      <c r="D1648" s="5">
        <v>1980826</v>
      </c>
      <c r="E1648" s="5" t="s">
        <v>25</v>
      </c>
      <c r="F1648" s="4">
        <f>IF(AND(E1648=E1647,(C1648-D1647)&lt;$G$2),F1647,F1647+1)</f>
        <v>921</v>
      </c>
      <c r="L1648" s="4">
        <v>1647</v>
      </c>
      <c r="M1648" s="4">
        <f>COUNTIF(F:F, L1648)</f>
        <v>1</v>
      </c>
      <c r="N1648" s="4" t="s">
        <v>25</v>
      </c>
    </row>
    <row r="1649" spans="1:14" x14ac:dyDescent="0.35">
      <c r="A1649" s="5" t="s">
        <v>28</v>
      </c>
      <c r="B1649" s="5" t="s">
        <v>29</v>
      </c>
      <c r="C1649" s="5">
        <v>1980830</v>
      </c>
      <c r="D1649" s="5">
        <v>1981294</v>
      </c>
      <c r="E1649" s="5" t="s">
        <v>25</v>
      </c>
      <c r="F1649" s="4">
        <f>IF(AND(E1649=E1648,(C1649-D1648)&lt;$G$2),F1648,F1648+1)</f>
        <v>921</v>
      </c>
      <c r="L1649" s="4">
        <v>1648</v>
      </c>
      <c r="M1649" s="4">
        <f>COUNTIF(F:F, L1649)</f>
        <v>2</v>
      </c>
      <c r="N1649" s="4" t="s">
        <v>200</v>
      </c>
    </row>
    <row r="1650" spans="1:14" x14ac:dyDescent="0.35">
      <c r="A1650" s="5" t="s">
        <v>28</v>
      </c>
      <c r="B1650" s="5" t="s">
        <v>29</v>
      </c>
      <c r="C1650" s="5">
        <v>1981357</v>
      </c>
      <c r="D1650" s="5">
        <v>1982202</v>
      </c>
      <c r="E1650" s="5" t="s">
        <v>200</v>
      </c>
      <c r="F1650" s="4">
        <f>IF(AND(E1650=E1649,(C1650-D1649)&lt;$G$2),F1649,F1649+1)</f>
        <v>922</v>
      </c>
      <c r="L1650" s="4">
        <v>1649</v>
      </c>
      <c r="M1650" s="4">
        <f>COUNTIF(F:F, L1650)</f>
        <v>1</v>
      </c>
      <c r="N1650" s="4" t="s">
        <v>25</v>
      </c>
    </row>
    <row r="1651" spans="1:14" x14ac:dyDescent="0.35">
      <c r="A1651" s="5" t="s">
        <v>28</v>
      </c>
      <c r="B1651" s="5" t="s">
        <v>29</v>
      </c>
      <c r="C1651" s="5">
        <v>1982460</v>
      </c>
      <c r="D1651" s="5">
        <v>1983596</v>
      </c>
      <c r="E1651" s="5" t="s">
        <v>200</v>
      </c>
      <c r="F1651" s="4">
        <f>IF(AND(E1651=E1650,(C1651-D1650)&lt;$G$2),F1650,F1650+1)</f>
        <v>923</v>
      </c>
      <c r="L1651" s="4">
        <v>1650</v>
      </c>
      <c r="M1651" s="4">
        <f>COUNTIF(F:F, L1651)</f>
        <v>1</v>
      </c>
      <c r="N1651" s="4" t="s">
        <v>200</v>
      </c>
    </row>
    <row r="1652" spans="1:14" x14ac:dyDescent="0.35">
      <c r="A1652" s="5" t="s">
        <v>28</v>
      </c>
      <c r="B1652" s="5" t="s">
        <v>29</v>
      </c>
      <c r="C1652" s="5">
        <v>1983722</v>
      </c>
      <c r="D1652" s="5">
        <v>1984504</v>
      </c>
      <c r="E1652" s="5" t="s">
        <v>200</v>
      </c>
      <c r="F1652" s="4">
        <f>IF(AND(E1652=E1651,(C1652-D1651)&lt;$G$2),F1651,F1651+1)</f>
        <v>924</v>
      </c>
      <c r="L1652" s="4">
        <v>1651</v>
      </c>
      <c r="M1652" s="4">
        <f>COUNTIF(F:F, L1652)</f>
        <v>1</v>
      </c>
      <c r="N1652" s="4" t="s">
        <v>200</v>
      </c>
    </row>
    <row r="1653" spans="1:14" x14ac:dyDescent="0.35">
      <c r="A1653" s="5" t="s">
        <v>28</v>
      </c>
      <c r="B1653" s="5" t="s">
        <v>29</v>
      </c>
      <c r="C1653" s="5">
        <v>1984644</v>
      </c>
      <c r="D1653" s="5">
        <v>1985054</v>
      </c>
      <c r="E1653" s="5" t="s">
        <v>25</v>
      </c>
      <c r="F1653" s="4">
        <f>IF(AND(E1653=E1652,(C1653-D1652)&lt;$G$2),F1652,F1652+1)</f>
        <v>925</v>
      </c>
      <c r="L1653" s="4">
        <v>1652</v>
      </c>
      <c r="M1653" s="4">
        <f>COUNTIF(F:F, L1653)</f>
        <v>1</v>
      </c>
      <c r="N1653" s="4" t="s">
        <v>25</v>
      </c>
    </row>
    <row r="1654" spans="1:14" x14ac:dyDescent="0.35">
      <c r="A1654" s="5" t="s">
        <v>28</v>
      </c>
      <c r="B1654" s="5" t="s">
        <v>29</v>
      </c>
      <c r="C1654" s="5">
        <v>1985123</v>
      </c>
      <c r="D1654" s="5">
        <v>1986043</v>
      </c>
      <c r="E1654" s="5" t="s">
        <v>25</v>
      </c>
      <c r="F1654" s="4">
        <f>IF(AND(E1654=E1653,(C1654-D1653)&lt;$G$2),F1653,F1653+1)</f>
        <v>925</v>
      </c>
      <c r="L1654" s="4">
        <v>1653</v>
      </c>
      <c r="M1654" s="4">
        <f>COUNTIF(F:F, L1654)</f>
        <v>1</v>
      </c>
      <c r="N1654" s="4" t="s">
        <v>25</v>
      </c>
    </row>
    <row r="1655" spans="1:14" x14ac:dyDescent="0.35">
      <c r="A1655" s="5" t="s">
        <v>28</v>
      </c>
      <c r="B1655" s="5" t="s">
        <v>29</v>
      </c>
      <c r="C1655" s="5">
        <v>1986063</v>
      </c>
      <c r="D1655" s="5">
        <v>1986866</v>
      </c>
      <c r="E1655" s="5" t="s">
        <v>25</v>
      </c>
      <c r="F1655" s="4">
        <f>IF(AND(E1655=E1654,(C1655-D1654)&lt;$G$2),F1654,F1654+1)</f>
        <v>925</v>
      </c>
      <c r="L1655" s="4">
        <v>1654</v>
      </c>
      <c r="M1655" s="4">
        <f>COUNTIF(F:F, L1655)</f>
        <v>2</v>
      </c>
      <c r="N1655" s="4" t="s">
        <v>25</v>
      </c>
    </row>
    <row r="1656" spans="1:14" x14ac:dyDescent="0.35">
      <c r="A1656" s="5" t="s">
        <v>28</v>
      </c>
      <c r="B1656" s="5" t="s">
        <v>29</v>
      </c>
      <c r="C1656" s="5">
        <v>1987129</v>
      </c>
      <c r="D1656" s="5">
        <v>1987866</v>
      </c>
      <c r="E1656" s="5" t="s">
        <v>25</v>
      </c>
      <c r="F1656" s="4">
        <f>IF(AND(E1656=E1655,(C1656-D1655)&lt;$G$2),F1655,F1655+1)</f>
        <v>926</v>
      </c>
      <c r="L1656" s="4">
        <v>1655</v>
      </c>
      <c r="M1656" s="4">
        <f>COUNTIF(F:F, L1656)</f>
        <v>1</v>
      </c>
      <c r="N1656" s="4" t="s">
        <v>25</v>
      </c>
    </row>
    <row r="1657" spans="1:14" x14ac:dyDescent="0.35">
      <c r="A1657" s="5" t="s">
        <v>28</v>
      </c>
      <c r="B1657" s="5" t="s">
        <v>29</v>
      </c>
      <c r="C1657" s="5">
        <v>1987859</v>
      </c>
      <c r="D1657" s="5">
        <v>1988548</v>
      </c>
      <c r="E1657" s="5" t="s">
        <v>25</v>
      </c>
      <c r="F1657" s="4">
        <f>IF(AND(E1657=E1656,(C1657-D1656)&lt;$G$2),F1656,F1656+1)</f>
        <v>926</v>
      </c>
      <c r="L1657" s="4">
        <v>1656</v>
      </c>
      <c r="M1657" s="4">
        <f>COUNTIF(F:F, L1657)</f>
        <v>1</v>
      </c>
      <c r="N1657" s="4" t="s">
        <v>25</v>
      </c>
    </row>
    <row r="1658" spans="1:14" x14ac:dyDescent="0.35">
      <c r="A1658" s="5" t="s">
        <v>28</v>
      </c>
      <c r="B1658" s="5" t="s">
        <v>29</v>
      </c>
      <c r="C1658" s="5">
        <v>1988545</v>
      </c>
      <c r="D1658" s="5">
        <v>1990164</v>
      </c>
      <c r="E1658" s="5" t="s">
        <v>25</v>
      </c>
      <c r="F1658" s="4">
        <f>IF(AND(E1658=E1657,(C1658-D1657)&lt;$G$2),F1657,F1657+1)</f>
        <v>926</v>
      </c>
      <c r="L1658" s="4">
        <v>1657</v>
      </c>
      <c r="M1658" s="4">
        <f>COUNTIF(F:F, L1658)</f>
        <v>2</v>
      </c>
      <c r="N1658" s="4" t="s">
        <v>200</v>
      </c>
    </row>
    <row r="1659" spans="1:14" x14ac:dyDescent="0.35">
      <c r="A1659" s="5" t="s">
        <v>28</v>
      </c>
      <c r="B1659" s="5" t="s">
        <v>29</v>
      </c>
      <c r="C1659" s="5">
        <v>1990321</v>
      </c>
      <c r="D1659" s="5">
        <v>1991514</v>
      </c>
      <c r="E1659" s="5" t="s">
        <v>25</v>
      </c>
      <c r="F1659" s="4">
        <f>IF(AND(E1659=E1658,(C1659-D1658)&lt;$G$2),F1658,F1658+1)</f>
        <v>927</v>
      </c>
      <c r="L1659" s="4">
        <v>1658</v>
      </c>
      <c r="M1659" s="4">
        <f>COUNTIF(F:F, L1659)</f>
        <v>2</v>
      </c>
      <c r="N1659" s="4" t="s">
        <v>200</v>
      </c>
    </row>
    <row r="1660" spans="1:14" x14ac:dyDescent="0.35">
      <c r="A1660" s="5" t="s">
        <v>28</v>
      </c>
      <c r="B1660" s="5" t="s">
        <v>29</v>
      </c>
      <c r="C1660" s="5">
        <v>1991639</v>
      </c>
      <c r="D1660" s="5">
        <v>1993051</v>
      </c>
      <c r="E1660" s="5" t="s">
        <v>25</v>
      </c>
      <c r="F1660" s="4">
        <f>IF(AND(E1660=E1659,(C1660-D1659)&lt;$G$2),F1659,F1659+1)</f>
        <v>928</v>
      </c>
      <c r="L1660" s="4">
        <v>1659</v>
      </c>
      <c r="M1660" s="4">
        <f>COUNTIF(F:F, L1660)</f>
        <v>1</v>
      </c>
      <c r="N1660" s="4" t="s">
        <v>200</v>
      </c>
    </row>
    <row r="1661" spans="1:14" x14ac:dyDescent="0.35">
      <c r="A1661" s="5" t="s">
        <v>28</v>
      </c>
      <c r="B1661" s="5" t="s">
        <v>29</v>
      </c>
      <c r="C1661" s="5">
        <v>1993005</v>
      </c>
      <c r="D1661" s="5">
        <v>1995650</v>
      </c>
      <c r="E1661" s="5" t="s">
        <v>25</v>
      </c>
      <c r="F1661" s="4">
        <f>IF(AND(E1661=E1660,(C1661-D1660)&lt;$G$2),F1660,F1660+1)</f>
        <v>928</v>
      </c>
      <c r="L1661" s="4">
        <v>1660</v>
      </c>
      <c r="M1661" s="4">
        <f>COUNTIF(F:F, L1661)</f>
        <v>2</v>
      </c>
      <c r="N1661" s="4" t="s">
        <v>200</v>
      </c>
    </row>
    <row r="1662" spans="1:14" x14ac:dyDescent="0.35">
      <c r="A1662" s="5" t="s">
        <v>28</v>
      </c>
      <c r="B1662" s="5" t="s">
        <v>29</v>
      </c>
      <c r="C1662" s="5">
        <v>1995667</v>
      </c>
      <c r="D1662" s="5">
        <v>1997799</v>
      </c>
      <c r="E1662" s="5" t="s">
        <v>25</v>
      </c>
      <c r="F1662" s="4">
        <f>IF(AND(E1662=E1661,(C1662-D1661)&lt;$G$2),F1661,F1661+1)</f>
        <v>928</v>
      </c>
      <c r="L1662" s="4">
        <v>1661</v>
      </c>
      <c r="M1662" s="4">
        <f>COUNTIF(F:F, L1662)</f>
        <v>1</v>
      </c>
      <c r="N1662" s="4" t="s">
        <v>25</v>
      </c>
    </row>
    <row r="1663" spans="1:14" x14ac:dyDescent="0.35">
      <c r="A1663" s="5" t="s">
        <v>28</v>
      </c>
      <c r="B1663" s="5" t="s">
        <v>29</v>
      </c>
      <c r="C1663" s="5">
        <v>1997853</v>
      </c>
      <c r="D1663" s="5">
        <v>1998311</v>
      </c>
      <c r="E1663" s="5" t="s">
        <v>25</v>
      </c>
      <c r="F1663" s="4">
        <f>IF(AND(E1663=E1662,(C1663-D1662)&lt;$G$2),F1662,F1662+1)</f>
        <v>928</v>
      </c>
      <c r="L1663" s="4">
        <v>1662</v>
      </c>
      <c r="M1663" s="4">
        <f>COUNTIF(F:F, L1663)</f>
        <v>1</v>
      </c>
      <c r="N1663" s="4" t="s">
        <v>25</v>
      </c>
    </row>
    <row r="1664" spans="1:14" x14ac:dyDescent="0.35">
      <c r="A1664" s="5" t="s">
        <v>28</v>
      </c>
      <c r="B1664" s="5" t="s">
        <v>29</v>
      </c>
      <c r="C1664" s="5">
        <v>1998583</v>
      </c>
      <c r="D1664" s="5">
        <v>1998912</v>
      </c>
      <c r="E1664" s="5" t="s">
        <v>200</v>
      </c>
      <c r="F1664" s="4">
        <f>IF(AND(E1664=E1663,(C1664-D1663)&lt;$G$2),F1663,F1663+1)</f>
        <v>929</v>
      </c>
      <c r="L1664" s="4">
        <v>1663</v>
      </c>
      <c r="M1664" s="4">
        <f>COUNTIF(F:F, L1664)</f>
        <v>3</v>
      </c>
      <c r="N1664" s="4" t="s">
        <v>200</v>
      </c>
    </row>
    <row r="1665" spans="1:14" x14ac:dyDescent="0.35">
      <c r="A1665" s="5" t="s">
        <v>28</v>
      </c>
      <c r="B1665" s="5" t="s">
        <v>29</v>
      </c>
      <c r="C1665" s="5">
        <v>2000246</v>
      </c>
      <c r="D1665" s="5">
        <v>2001769</v>
      </c>
      <c r="E1665" s="5" t="s">
        <v>25</v>
      </c>
      <c r="F1665" s="4">
        <f>IF(AND(E1665=E1664,(C1665-D1664)&lt;$G$2),F1664,F1664+1)</f>
        <v>930</v>
      </c>
      <c r="L1665" s="4">
        <v>1664</v>
      </c>
      <c r="M1665" s="4">
        <f>COUNTIF(F:F, L1665)</f>
        <v>2</v>
      </c>
      <c r="N1665" s="4" t="s">
        <v>25</v>
      </c>
    </row>
    <row r="1666" spans="1:14" x14ac:dyDescent="0.35">
      <c r="A1666" s="5" t="s">
        <v>28</v>
      </c>
      <c r="B1666" s="5" t="s">
        <v>29</v>
      </c>
      <c r="C1666" s="5">
        <v>2001769</v>
      </c>
      <c r="D1666" s="5">
        <v>2002188</v>
      </c>
      <c r="E1666" s="5" t="s">
        <v>25</v>
      </c>
      <c r="F1666" s="4">
        <f>IF(AND(E1666=E1665,(C1666-D1665)&lt;$G$2),F1665,F1665+1)</f>
        <v>930</v>
      </c>
      <c r="L1666" s="4">
        <v>1665</v>
      </c>
      <c r="M1666" s="4">
        <f>COUNTIF(F:F, L1666)</f>
        <v>4</v>
      </c>
      <c r="N1666" s="4" t="s">
        <v>200</v>
      </c>
    </row>
    <row r="1667" spans="1:14" x14ac:dyDescent="0.35">
      <c r="A1667" s="5" t="s">
        <v>28</v>
      </c>
      <c r="B1667" s="5" t="s">
        <v>29</v>
      </c>
      <c r="C1667" s="5">
        <v>2002842</v>
      </c>
      <c r="D1667" s="5">
        <v>2004257</v>
      </c>
      <c r="E1667" s="5" t="s">
        <v>25</v>
      </c>
      <c r="F1667" s="4">
        <f>IF(AND(E1667=E1666,(C1667-D1666)&lt;$G$2),F1666,F1666+1)</f>
        <v>931</v>
      </c>
      <c r="L1667" s="4">
        <v>1666</v>
      </c>
      <c r="M1667" s="4">
        <f>COUNTIF(F:F, L1667)</f>
        <v>2</v>
      </c>
      <c r="N1667" s="4" t="s">
        <v>200</v>
      </c>
    </row>
    <row r="1668" spans="1:14" x14ac:dyDescent="0.35">
      <c r="A1668" s="5" t="s">
        <v>28</v>
      </c>
      <c r="B1668" s="5" t="s">
        <v>29</v>
      </c>
      <c r="C1668" s="5">
        <v>2004250</v>
      </c>
      <c r="D1668" s="5">
        <v>2004918</v>
      </c>
      <c r="E1668" s="5" t="s">
        <v>25</v>
      </c>
      <c r="F1668" s="4">
        <f>IF(AND(E1668=E1667,(C1668-D1667)&lt;$G$2),F1667,F1667+1)</f>
        <v>931</v>
      </c>
      <c r="L1668" s="4">
        <v>1667</v>
      </c>
      <c r="M1668" s="4">
        <f>COUNTIF(F:F, L1668)</f>
        <v>1</v>
      </c>
      <c r="N1668" s="4" t="s">
        <v>25</v>
      </c>
    </row>
    <row r="1669" spans="1:14" x14ac:dyDescent="0.35">
      <c r="A1669" s="5" t="s">
        <v>28</v>
      </c>
      <c r="B1669" s="5" t="s">
        <v>29</v>
      </c>
      <c r="C1669" s="5">
        <v>2004915</v>
      </c>
      <c r="D1669" s="5">
        <v>2005532</v>
      </c>
      <c r="E1669" s="5" t="s">
        <v>25</v>
      </c>
      <c r="F1669" s="4">
        <f>IF(AND(E1669=E1668,(C1669-D1668)&lt;$G$2),F1668,F1668+1)</f>
        <v>931</v>
      </c>
      <c r="L1669" s="4">
        <v>1668</v>
      </c>
      <c r="M1669" s="4">
        <f>COUNTIF(F:F, L1669)</f>
        <v>1</v>
      </c>
      <c r="N1669" s="4" t="s">
        <v>25</v>
      </c>
    </row>
    <row r="1670" spans="1:14" x14ac:dyDescent="0.35">
      <c r="A1670" s="5" t="s">
        <v>28</v>
      </c>
      <c r="B1670" s="5" t="s">
        <v>29</v>
      </c>
      <c r="C1670" s="5">
        <v>2005609</v>
      </c>
      <c r="D1670" s="5">
        <v>2006409</v>
      </c>
      <c r="E1670" s="5" t="s">
        <v>200</v>
      </c>
      <c r="F1670" s="4">
        <f>IF(AND(E1670=E1669,(C1670-D1669)&lt;$G$2),F1669,F1669+1)</f>
        <v>932</v>
      </c>
      <c r="L1670" s="4">
        <v>1669</v>
      </c>
      <c r="M1670" s="4">
        <f>COUNTIF(F:F, L1670)</f>
        <v>1</v>
      </c>
      <c r="N1670" s="4" t="s">
        <v>25</v>
      </c>
    </row>
    <row r="1671" spans="1:14" x14ac:dyDescent="0.35">
      <c r="A1671" s="5" t="s">
        <v>28</v>
      </c>
      <c r="B1671" s="5" t="s">
        <v>29</v>
      </c>
      <c r="C1671" s="5">
        <v>2006402</v>
      </c>
      <c r="D1671" s="5">
        <v>2007661</v>
      </c>
      <c r="E1671" s="5" t="s">
        <v>200</v>
      </c>
      <c r="F1671" s="4">
        <f>IF(AND(E1671=E1670,(C1671-D1670)&lt;$G$2),F1670,F1670+1)</f>
        <v>932</v>
      </c>
      <c r="L1671" s="4">
        <v>1670</v>
      </c>
      <c r="M1671" s="4">
        <f>COUNTIF(F:F, L1671)</f>
        <v>3</v>
      </c>
      <c r="N1671" s="4" t="s">
        <v>200</v>
      </c>
    </row>
    <row r="1672" spans="1:14" x14ac:dyDescent="0.35">
      <c r="A1672" s="5" t="s">
        <v>28</v>
      </c>
      <c r="B1672" s="5" t="s">
        <v>29</v>
      </c>
      <c r="C1672" s="5">
        <v>2007808</v>
      </c>
      <c r="D1672" s="5">
        <v>2008344</v>
      </c>
      <c r="E1672" s="5" t="s">
        <v>200</v>
      </c>
      <c r="F1672" s="4">
        <f>IF(AND(E1672=E1671,(C1672-D1671)&lt;$G$2),F1671,F1671+1)</f>
        <v>933</v>
      </c>
      <c r="L1672" s="4">
        <v>1671</v>
      </c>
      <c r="M1672" s="4">
        <f>COUNTIF(F:F, L1672)</f>
        <v>1</v>
      </c>
      <c r="N1672" s="4" t="s">
        <v>25</v>
      </c>
    </row>
    <row r="1673" spans="1:14" x14ac:dyDescent="0.35">
      <c r="A1673" s="5" t="s">
        <v>28</v>
      </c>
      <c r="B1673" s="5" t="s">
        <v>29</v>
      </c>
      <c r="C1673" s="5">
        <v>2008461</v>
      </c>
      <c r="D1673" s="5">
        <v>2008766</v>
      </c>
      <c r="E1673" s="5" t="s">
        <v>200</v>
      </c>
      <c r="F1673" s="4">
        <f>IF(AND(E1673=E1672,(C1673-D1672)&lt;$G$2),F1672,F1672+1)</f>
        <v>934</v>
      </c>
      <c r="L1673" s="4">
        <v>1672</v>
      </c>
      <c r="M1673" s="4">
        <f>COUNTIF(F:F, L1673)</f>
        <v>5</v>
      </c>
      <c r="N1673" s="4" t="s">
        <v>200</v>
      </c>
    </row>
    <row r="1674" spans="1:14" x14ac:dyDescent="0.35">
      <c r="A1674" s="5" t="s">
        <v>28</v>
      </c>
      <c r="B1674" s="5" t="s">
        <v>29</v>
      </c>
      <c r="C1674" s="5">
        <v>2008944</v>
      </c>
      <c r="D1674" s="5">
        <v>2009798</v>
      </c>
      <c r="E1674" s="5" t="s">
        <v>25</v>
      </c>
      <c r="F1674" s="4">
        <f>IF(AND(E1674=E1673,(C1674-D1673)&lt;$G$2),F1673,F1673+1)</f>
        <v>935</v>
      </c>
      <c r="L1674" s="4">
        <v>1673</v>
      </c>
      <c r="M1674" s="4">
        <f>COUNTIF(F:F, L1674)</f>
        <v>1</v>
      </c>
      <c r="N1674" s="4" t="s">
        <v>200</v>
      </c>
    </row>
    <row r="1675" spans="1:14" x14ac:dyDescent="0.35">
      <c r="A1675" s="5" t="s">
        <v>28</v>
      </c>
      <c r="B1675" s="5" t="s">
        <v>29</v>
      </c>
      <c r="C1675" s="5">
        <v>2010667</v>
      </c>
      <c r="D1675" s="5">
        <v>2011431</v>
      </c>
      <c r="E1675" s="5" t="s">
        <v>25</v>
      </c>
      <c r="F1675" s="4">
        <f>IF(AND(E1675=E1674,(C1675-D1674)&lt;$G$2),F1674,F1674+1)</f>
        <v>936</v>
      </c>
      <c r="L1675" s="4">
        <v>1674</v>
      </c>
      <c r="M1675" s="4">
        <f>COUNTIF(F:F, L1675)</f>
        <v>2</v>
      </c>
      <c r="N1675" s="4" t="s">
        <v>200</v>
      </c>
    </row>
    <row r="1676" spans="1:14" x14ac:dyDescent="0.35">
      <c r="A1676" s="5" t="s">
        <v>28</v>
      </c>
      <c r="B1676" s="5" t="s">
        <v>29</v>
      </c>
      <c r="C1676" s="5">
        <v>2011758</v>
      </c>
      <c r="D1676" s="5">
        <v>2012702</v>
      </c>
      <c r="E1676" s="5" t="s">
        <v>25</v>
      </c>
      <c r="F1676" s="4">
        <f>IF(AND(E1676=E1675,(C1676-D1675)&lt;$G$2),F1675,F1675+1)</f>
        <v>937</v>
      </c>
      <c r="L1676" s="4">
        <v>1675</v>
      </c>
      <c r="M1676" s="4">
        <f>COUNTIF(F:F, L1676)</f>
        <v>3</v>
      </c>
      <c r="N1676" s="4" t="s">
        <v>200</v>
      </c>
    </row>
    <row r="1677" spans="1:14" x14ac:dyDescent="0.35">
      <c r="A1677" s="5" t="s">
        <v>28</v>
      </c>
      <c r="B1677" s="5" t="s">
        <v>29</v>
      </c>
      <c r="C1677" s="5">
        <v>2012992</v>
      </c>
      <c r="D1677" s="5">
        <v>2013582</v>
      </c>
      <c r="E1677" s="5" t="s">
        <v>25</v>
      </c>
      <c r="F1677" s="4">
        <f>IF(AND(E1677=E1676,(C1677-D1676)&lt;$G$2),F1676,F1676+1)</f>
        <v>938</v>
      </c>
      <c r="L1677" s="4">
        <v>1676</v>
      </c>
      <c r="M1677" s="4">
        <f>COUNTIF(F:F, L1677)</f>
        <v>1</v>
      </c>
      <c r="N1677" s="4" t="s">
        <v>200</v>
      </c>
    </row>
    <row r="1678" spans="1:14" x14ac:dyDescent="0.35">
      <c r="A1678" s="5" t="s">
        <v>28</v>
      </c>
      <c r="B1678" s="5" t="s">
        <v>29</v>
      </c>
      <c r="C1678" s="5">
        <v>2013563</v>
      </c>
      <c r="D1678" s="5">
        <v>2016769</v>
      </c>
      <c r="E1678" s="5" t="s">
        <v>25</v>
      </c>
      <c r="F1678" s="4">
        <f>IF(AND(E1678=E1677,(C1678-D1677)&lt;$G$2),F1677,F1677+1)</f>
        <v>938</v>
      </c>
      <c r="L1678" s="4">
        <v>1677</v>
      </c>
      <c r="M1678" s="4">
        <f>COUNTIF(F:F, L1678)</f>
        <v>1</v>
      </c>
      <c r="N1678" s="4" t="s">
        <v>200</v>
      </c>
    </row>
    <row r="1679" spans="1:14" x14ac:dyDescent="0.35">
      <c r="A1679" s="5" t="s">
        <v>28</v>
      </c>
      <c r="B1679" s="5" t="s">
        <v>29</v>
      </c>
      <c r="C1679" s="5">
        <v>2017046</v>
      </c>
      <c r="D1679" s="5">
        <v>2018248</v>
      </c>
      <c r="E1679" s="5" t="s">
        <v>25</v>
      </c>
      <c r="F1679" s="4">
        <f>IF(AND(E1679=E1678,(C1679-D1678)&lt;$G$2),F1678,F1678+1)</f>
        <v>939</v>
      </c>
      <c r="L1679" s="4">
        <v>1678</v>
      </c>
      <c r="M1679" s="4">
        <f>COUNTIF(F:F, L1679)</f>
        <v>5</v>
      </c>
      <c r="N1679" s="4" t="s">
        <v>200</v>
      </c>
    </row>
    <row r="1680" spans="1:14" x14ac:dyDescent="0.35">
      <c r="A1680" s="5" t="s">
        <v>28</v>
      </c>
      <c r="B1680" s="5" t="s">
        <v>29</v>
      </c>
      <c r="C1680" s="5">
        <v>2018374</v>
      </c>
      <c r="D1680" s="5">
        <v>2019564</v>
      </c>
      <c r="E1680" s="5" t="s">
        <v>25</v>
      </c>
      <c r="F1680" s="4">
        <f>IF(AND(E1680=E1679,(C1680-D1679)&lt;$G$2),F1679,F1679+1)</f>
        <v>940</v>
      </c>
      <c r="L1680" s="4">
        <v>1679</v>
      </c>
      <c r="M1680" s="4">
        <f>COUNTIF(F:F, L1680)</f>
        <v>1</v>
      </c>
      <c r="N1680" s="4" t="s">
        <v>25</v>
      </c>
    </row>
    <row r="1681" spans="1:14" x14ac:dyDescent="0.35">
      <c r="A1681" s="5" t="s">
        <v>28</v>
      </c>
      <c r="B1681" s="5" t="s">
        <v>29</v>
      </c>
      <c r="C1681" s="5">
        <v>2019589</v>
      </c>
      <c r="D1681" s="5">
        <v>2021190</v>
      </c>
      <c r="E1681" s="5" t="s">
        <v>25</v>
      </c>
      <c r="F1681" s="4">
        <f>IF(AND(E1681=E1680,(C1681-D1680)&lt;$G$2),F1680,F1680+1)</f>
        <v>940</v>
      </c>
      <c r="L1681" s="4">
        <v>1680</v>
      </c>
      <c r="M1681" s="4">
        <f>COUNTIF(F:F, L1681)</f>
        <v>3</v>
      </c>
      <c r="N1681" s="4" t="s">
        <v>200</v>
      </c>
    </row>
    <row r="1682" spans="1:14" x14ac:dyDescent="0.35">
      <c r="A1682" s="5" t="s">
        <v>28</v>
      </c>
      <c r="B1682" s="5" t="s">
        <v>29</v>
      </c>
      <c r="C1682" s="5">
        <v>2021306</v>
      </c>
      <c r="D1682" s="5">
        <v>2024539</v>
      </c>
      <c r="E1682" s="5" t="s">
        <v>25</v>
      </c>
      <c r="F1682" s="4">
        <f>IF(AND(E1682=E1681,(C1682-D1681)&lt;$G$2),F1681,F1681+1)</f>
        <v>941</v>
      </c>
      <c r="L1682" s="4">
        <v>1681</v>
      </c>
      <c r="M1682" s="4">
        <f>COUNTIF(F:F, L1682)</f>
        <v>2</v>
      </c>
      <c r="N1682" s="4" t="s">
        <v>200</v>
      </c>
    </row>
    <row r="1683" spans="1:14" x14ac:dyDescent="0.35">
      <c r="A1683" s="5" t="s">
        <v>28</v>
      </c>
      <c r="B1683" s="5" t="s">
        <v>29</v>
      </c>
      <c r="C1683" s="5">
        <v>2024650</v>
      </c>
      <c r="D1683" s="5">
        <v>2025012</v>
      </c>
      <c r="E1683" s="5" t="s">
        <v>25</v>
      </c>
      <c r="F1683" s="4">
        <f>IF(AND(E1683=E1682,(C1683-D1682)&lt;$G$2),F1682,F1682+1)</f>
        <v>942</v>
      </c>
      <c r="L1683" s="4">
        <v>1682</v>
      </c>
      <c r="M1683" s="4">
        <f>COUNTIF(F:F, L1683)</f>
        <v>1</v>
      </c>
      <c r="N1683" s="4" t="s">
        <v>200</v>
      </c>
    </row>
    <row r="1684" spans="1:14" x14ac:dyDescent="0.35">
      <c r="A1684" s="5" t="s">
        <v>28</v>
      </c>
      <c r="B1684" s="5" t="s">
        <v>29</v>
      </c>
      <c r="C1684" s="5">
        <v>2025130</v>
      </c>
      <c r="D1684" s="5">
        <v>2025531</v>
      </c>
      <c r="E1684" s="5" t="s">
        <v>25</v>
      </c>
      <c r="F1684" s="4">
        <f>IF(AND(E1684=E1683,(C1684-D1683)&lt;$G$2),F1683,F1683+1)</f>
        <v>943</v>
      </c>
      <c r="L1684" s="4">
        <v>1683</v>
      </c>
      <c r="M1684" s="4">
        <f>COUNTIF(F:F, L1684)</f>
        <v>2</v>
      </c>
      <c r="N1684" s="4" t="s">
        <v>25</v>
      </c>
    </row>
    <row r="1685" spans="1:14" x14ac:dyDescent="0.35">
      <c r="A1685" s="5" t="s">
        <v>28</v>
      </c>
      <c r="B1685" s="5" t="s">
        <v>29</v>
      </c>
      <c r="C1685" s="5">
        <v>2025996</v>
      </c>
      <c r="D1685" s="5">
        <v>2026985</v>
      </c>
      <c r="E1685" s="5" t="s">
        <v>25</v>
      </c>
      <c r="F1685" s="4">
        <f>IF(AND(E1685=E1684,(C1685-D1684)&lt;$G$2),F1684,F1684+1)</f>
        <v>944</v>
      </c>
      <c r="L1685" s="4">
        <v>1684</v>
      </c>
      <c r="M1685" s="4">
        <f>COUNTIF(F:F, L1685)</f>
        <v>1</v>
      </c>
      <c r="N1685" s="4" t="s">
        <v>25</v>
      </c>
    </row>
    <row r="1686" spans="1:14" x14ac:dyDescent="0.35">
      <c r="A1686" s="5" t="s">
        <v>28</v>
      </c>
      <c r="B1686" s="5" t="s">
        <v>29</v>
      </c>
      <c r="C1686" s="5">
        <v>2027181</v>
      </c>
      <c r="D1686" s="5">
        <v>2028005</v>
      </c>
      <c r="E1686" s="5" t="s">
        <v>200</v>
      </c>
      <c r="F1686" s="4">
        <f>IF(AND(E1686=E1685,(C1686-D1685)&lt;$G$2),F1685,F1685+1)</f>
        <v>945</v>
      </c>
      <c r="L1686" s="4">
        <v>1685</v>
      </c>
      <c r="M1686" s="4">
        <f>COUNTIF(F:F, L1686)</f>
        <v>1</v>
      </c>
      <c r="N1686" s="4" t="s">
        <v>200</v>
      </c>
    </row>
    <row r="1687" spans="1:14" x14ac:dyDescent="0.35">
      <c r="A1687" s="5" t="s">
        <v>28</v>
      </c>
      <c r="B1687" s="5" t="s">
        <v>29</v>
      </c>
      <c r="C1687" s="5">
        <v>2028002</v>
      </c>
      <c r="D1687" s="5">
        <v>2028943</v>
      </c>
      <c r="E1687" s="5" t="s">
        <v>200</v>
      </c>
      <c r="F1687" s="4">
        <f>IF(AND(E1687=E1686,(C1687-D1686)&lt;$G$2),F1686,F1686+1)</f>
        <v>945</v>
      </c>
      <c r="L1687" s="4">
        <v>1686</v>
      </c>
      <c r="M1687" s="4">
        <f>COUNTIF(F:F, L1687)</f>
        <v>1</v>
      </c>
      <c r="N1687" s="4" t="s">
        <v>25</v>
      </c>
    </row>
    <row r="1688" spans="1:14" x14ac:dyDescent="0.35">
      <c r="A1688" s="5" t="s">
        <v>28</v>
      </c>
      <c r="B1688" s="5" t="s">
        <v>29</v>
      </c>
      <c r="C1688" s="5">
        <v>2029054</v>
      </c>
      <c r="D1688" s="5">
        <v>2030118</v>
      </c>
      <c r="E1688" s="5" t="s">
        <v>200</v>
      </c>
      <c r="F1688" s="4">
        <f>IF(AND(E1688=E1687,(C1688-D1687)&lt;$G$2),F1687,F1687+1)</f>
        <v>946</v>
      </c>
      <c r="L1688" s="4">
        <v>1687</v>
      </c>
      <c r="M1688" s="4">
        <f>COUNTIF(F:F, L1688)</f>
        <v>2</v>
      </c>
      <c r="N1688" s="4" t="s">
        <v>200</v>
      </c>
    </row>
    <row r="1689" spans="1:14" x14ac:dyDescent="0.35">
      <c r="A1689" s="5" t="s">
        <v>28</v>
      </c>
      <c r="B1689" s="5" t="s">
        <v>29</v>
      </c>
      <c r="C1689" s="5">
        <v>2030115</v>
      </c>
      <c r="D1689" s="5">
        <v>2030792</v>
      </c>
      <c r="E1689" s="5" t="s">
        <v>200</v>
      </c>
      <c r="F1689" s="4">
        <f>IF(AND(E1689=E1688,(C1689-D1688)&lt;$G$2),F1688,F1688+1)</f>
        <v>946</v>
      </c>
      <c r="L1689" s="4">
        <v>1688</v>
      </c>
      <c r="M1689" s="4">
        <f>COUNTIF(F:F, L1689)</f>
        <v>1</v>
      </c>
      <c r="N1689" s="4" t="s">
        <v>200</v>
      </c>
    </row>
    <row r="1690" spans="1:14" x14ac:dyDescent="0.35">
      <c r="A1690" s="5" t="s">
        <v>28</v>
      </c>
      <c r="B1690" s="5" t="s">
        <v>29</v>
      </c>
      <c r="C1690" s="5">
        <v>2031054</v>
      </c>
      <c r="D1690" s="5">
        <v>2031743</v>
      </c>
      <c r="E1690" s="5" t="s">
        <v>25</v>
      </c>
      <c r="F1690" s="4">
        <f>IF(AND(E1690=E1689,(C1690-D1689)&lt;$G$2),F1689,F1689+1)</f>
        <v>947</v>
      </c>
      <c r="L1690" s="4">
        <v>1689</v>
      </c>
      <c r="M1690" s="4">
        <f>COUNTIF(F:F, L1690)</f>
        <v>1</v>
      </c>
      <c r="N1690" s="4" t="s">
        <v>25</v>
      </c>
    </row>
    <row r="1691" spans="1:14" x14ac:dyDescent="0.35">
      <c r="A1691" s="5" t="s">
        <v>28</v>
      </c>
      <c r="B1691" s="5" t="s">
        <v>29</v>
      </c>
      <c r="C1691" s="5">
        <v>2031730</v>
      </c>
      <c r="D1691" s="5">
        <v>2032719</v>
      </c>
      <c r="E1691" s="5" t="s">
        <v>25</v>
      </c>
      <c r="F1691" s="4">
        <f>IF(AND(E1691=E1690,(C1691-D1690)&lt;$G$2),F1690,F1690+1)</f>
        <v>947</v>
      </c>
      <c r="L1691" s="4">
        <v>1690</v>
      </c>
      <c r="M1691" s="4">
        <f>COUNTIF(F:F, L1691)</f>
        <v>2</v>
      </c>
      <c r="N1691" s="4" t="s">
        <v>200</v>
      </c>
    </row>
    <row r="1692" spans="1:14" x14ac:dyDescent="0.35">
      <c r="A1692" s="5" t="s">
        <v>28</v>
      </c>
      <c r="B1692" s="5" t="s">
        <v>29</v>
      </c>
      <c r="C1692" s="5">
        <v>2032985</v>
      </c>
      <c r="D1692" s="5">
        <v>2033668</v>
      </c>
      <c r="E1692" s="5" t="s">
        <v>25</v>
      </c>
      <c r="F1692" s="4">
        <f>IF(AND(E1692=E1691,(C1692-D1691)&lt;$G$2),F1691,F1691+1)</f>
        <v>948</v>
      </c>
      <c r="L1692" s="4">
        <v>1691</v>
      </c>
      <c r="M1692" s="4">
        <f>COUNTIF(F:F, L1692)</f>
        <v>1</v>
      </c>
      <c r="N1692" s="4" t="s">
        <v>200</v>
      </c>
    </row>
    <row r="1693" spans="1:14" x14ac:dyDescent="0.35">
      <c r="A1693" s="5" t="s">
        <v>28</v>
      </c>
      <c r="B1693" s="5" t="s">
        <v>29</v>
      </c>
      <c r="C1693" s="5">
        <v>2033665</v>
      </c>
      <c r="D1693" s="5">
        <v>2036235</v>
      </c>
      <c r="E1693" s="5" t="s">
        <v>25</v>
      </c>
      <c r="F1693" s="4">
        <f>IF(AND(E1693=E1692,(C1693-D1692)&lt;$G$2),F1692,F1692+1)</f>
        <v>948</v>
      </c>
      <c r="L1693" s="4">
        <v>1692</v>
      </c>
      <c r="M1693" s="4">
        <f>COUNTIF(F:F, L1693)</f>
        <v>5</v>
      </c>
      <c r="N1693" s="4" t="s">
        <v>200</v>
      </c>
    </row>
    <row r="1694" spans="1:14" x14ac:dyDescent="0.35">
      <c r="A1694" s="5" t="s">
        <v>28</v>
      </c>
      <c r="B1694" s="5" t="s">
        <v>29</v>
      </c>
      <c r="C1694" s="5">
        <v>2036426</v>
      </c>
      <c r="D1694" s="5">
        <v>2037049</v>
      </c>
      <c r="E1694" s="5" t="s">
        <v>25</v>
      </c>
      <c r="F1694" s="4">
        <f>IF(AND(E1694=E1693,(C1694-D1693)&lt;$G$2),F1693,F1693+1)</f>
        <v>949</v>
      </c>
      <c r="L1694" s="4">
        <v>1693</v>
      </c>
      <c r="M1694" s="4">
        <f>COUNTIF(F:F, L1694)</f>
        <v>1</v>
      </c>
      <c r="N1694" s="4" t="s">
        <v>200</v>
      </c>
    </row>
    <row r="1695" spans="1:14" x14ac:dyDescent="0.35">
      <c r="A1695" s="5" t="s">
        <v>28</v>
      </c>
      <c r="B1695" s="5" t="s">
        <v>29</v>
      </c>
      <c r="C1695" s="5">
        <v>2037315</v>
      </c>
      <c r="D1695" s="5">
        <v>2039438</v>
      </c>
      <c r="E1695" s="5" t="s">
        <v>200</v>
      </c>
      <c r="F1695" s="4">
        <f>IF(AND(E1695=E1694,(C1695-D1694)&lt;$G$2),F1694,F1694+1)</f>
        <v>950</v>
      </c>
      <c r="L1695" s="4">
        <v>1694</v>
      </c>
      <c r="M1695" s="4">
        <f>COUNTIF(F:F, L1695)</f>
        <v>2</v>
      </c>
      <c r="N1695" s="4" t="s">
        <v>200</v>
      </c>
    </row>
    <row r="1696" spans="1:14" x14ac:dyDescent="0.35">
      <c r="A1696" s="5" t="s">
        <v>28</v>
      </c>
      <c r="B1696" s="5" t="s">
        <v>29</v>
      </c>
      <c r="C1696" s="5">
        <v>2039780</v>
      </c>
      <c r="D1696" s="5">
        <v>2039992</v>
      </c>
      <c r="E1696" s="5" t="s">
        <v>200</v>
      </c>
      <c r="F1696" s="4">
        <f>IF(AND(E1696=E1695,(C1696-D1695)&lt;$G$2),F1695,F1695+1)</f>
        <v>951</v>
      </c>
      <c r="L1696" s="4">
        <v>1695</v>
      </c>
      <c r="M1696" s="4">
        <f>COUNTIF(F:F, L1696)</f>
        <v>4</v>
      </c>
      <c r="N1696" s="4" t="s">
        <v>25</v>
      </c>
    </row>
    <row r="1697" spans="1:14" x14ac:dyDescent="0.35">
      <c r="A1697" s="5" t="s">
        <v>28</v>
      </c>
      <c r="B1697" s="5" t="s">
        <v>29</v>
      </c>
      <c r="C1697" s="5">
        <v>2040400</v>
      </c>
      <c r="D1697" s="5">
        <v>2041524</v>
      </c>
      <c r="E1697" s="5" t="s">
        <v>200</v>
      </c>
      <c r="F1697" s="4">
        <f>IF(AND(E1697=E1696,(C1697-D1696)&lt;$G$2),F1696,F1696+1)</f>
        <v>952</v>
      </c>
      <c r="L1697" s="4">
        <v>1696</v>
      </c>
      <c r="M1697" s="4">
        <f>COUNTIF(F:F, L1697)</f>
        <v>2</v>
      </c>
      <c r="N1697" s="4" t="s">
        <v>200</v>
      </c>
    </row>
    <row r="1698" spans="1:14" x14ac:dyDescent="0.35">
      <c r="A1698" s="5" t="s">
        <v>28</v>
      </c>
      <c r="B1698" s="5" t="s">
        <v>29</v>
      </c>
      <c r="C1698" s="5">
        <v>2041778</v>
      </c>
      <c r="D1698" s="5">
        <v>2043130</v>
      </c>
      <c r="E1698" s="5" t="s">
        <v>25</v>
      </c>
      <c r="F1698" s="4">
        <f>IF(AND(E1698=E1697,(C1698-D1697)&lt;$G$2),F1697,F1697+1)</f>
        <v>953</v>
      </c>
      <c r="L1698" s="4">
        <v>1697</v>
      </c>
      <c r="M1698" s="4">
        <f>COUNTIF(F:F, L1698)</f>
        <v>2</v>
      </c>
      <c r="N1698" s="4" t="s">
        <v>200</v>
      </c>
    </row>
    <row r="1699" spans="1:14" x14ac:dyDescent="0.35">
      <c r="A1699" s="5" t="s">
        <v>28</v>
      </c>
      <c r="B1699" s="5" t="s">
        <v>29</v>
      </c>
      <c r="C1699" s="5">
        <v>2043185</v>
      </c>
      <c r="D1699" s="5">
        <v>2044303</v>
      </c>
      <c r="E1699" s="5" t="s">
        <v>25</v>
      </c>
      <c r="F1699" s="4">
        <f>IF(AND(E1699=E1698,(C1699-D1698)&lt;$G$2),F1698,F1698+1)</f>
        <v>953</v>
      </c>
      <c r="L1699" s="4">
        <v>1698</v>
      </c>
      <c r="M1699" s="4">
        <f>COUNTIF(F:F, L1699)</f>
        <v>2</v>
      </c>
      <c r="N1699" s="4" t="s">
        <v>200</v>
      </c>
    </row>
    <row r="1700" spans="1:14" x14ac:dyDescent="0.35">
      <c r="A1700" s="5" t="s">
        <v>28</v>
      </c>
      <c r="B1700" s="5" t="s">
        <v>29</v>
      </c>
      <c r="C1700" s="5">
        <v>2044630</v>
      </c>
      <c r="D1700" s="5">
        <v>2045187</v>
      </c>
      <c r="E1700" s="5" t="s">
        <v>25</v>
      </c>
      <c r="F1700" s="4">
        <f>IF(AND(E1700=E1699,(C1700-D1699)&lt;$G$2),F1699,F1699+1)</f>
        <v>954</v>
      </c>
      <c r="L1700" s="4">
        <v>1699</v>
      </c>
      <c r="M1700" s="4">
        <f>COUNTIF(F:F, L1700)</f>
        <v>1</v>
      </c>
      <c r="N1700" s="4" t="s">
        <v>200</v>
      </c>
    </row>
    <row r="1701" spans="1:14" x14ac:dyDescent="0.35">
      <c r="A1701" s="5" t="s">
        <v>28</v>
      </c>
      <c r="B1701" s="5" t="s">
        <v>29</v>
      </c>
      <c r="C1701" s="5">
        <v>2045465</v>
      </c>
      <c r="D1701" s="5">
        <v>2046688</v>
      </c>
      <c r="E1701" s="5" t="s">
        <v>25</v>
      </c>
      <c r="F1701" s="4">
        <f>IF(AND(E1701=E1700,(C1701-D1700)&lt;$G$2),F1700,F1700+1)</f>
        <v>955</v>
      </c>
      <c r="L1701" s="4">
        <v>1700</v>
      </c>
      <c r="M1701" s="4">
        <f>COUNTIF(F:F, L1701)</f>
        <v>1</v>
      </c>
      <c r="N1701" s="4" t="s">
        <v>25</v>
      </c>
    </row>
    <row r="1702" spans="1:14" x14ac:dyDescent="0.35">
      <c r="A1702" s="5" t="s">
        <v>28</v>
      </c>
      <c r="B1702" s="5" t="s">
        <v>29</v>
      </c>
      <c r="C1702" s="5">
        <v>2046910</v>
      </c>
      <c r="D1702" s="5">
        <v>2048394</v>
      </c>
      <c r="E1702" s="5" t="s">
        <v>25</v>
      </c>
      <c r="F1702" s="4">
        <f>IF(AND(E1702=E1701,(C1702-D1701)&lt;$G$2),F1701,F1701+1)</f>
        <v>956</v>
      </c>
      <c r="L1702" s="4">
        <v>1701</v>
      </c>
      <c r="M1702" s="4">
        <f>COUNTIF(F:F, L1702)</f>
        <v>1</v>
      </c>
      <c r="N1702" s="4" t="s">
        <v>200</v>
      </c>
    </row>
    <row r="1703" spans="1:14" x14ac:dyDescent="0.35">
      <c r="A1703" s="5" t="s">
        <v>28</v>
      </c>
      <c r="B1703" s="5" t="s">
        <v>29</v>
      </c>
      <c r="C1703" s="5">
        <v>2048529</v>
      </c>
      <c r="D1703" s="5">
        <v>2049674</v>
      </c>
      <c r="E1703" s="5" t="s">
        <v>25</v>
      </c>
      <c r="F1703" s="4">
        <f>IF(AND(E1703=E1702,(C1703-D1702)&lt;$G$2),F1702,F1702+1)</f>
        <v>957</v>
      </c>
      <c r="L1703" s="4">
        <v>1702</v>
      </c>
      <c r="M1703" s="4">
        <f>COUNTIF(F:F, L1703)</f>
        <v>1</v>
      </c>
      <c r="N1703" s="4" t="s">
        <v>25</v>
      </c>
    </row>
    <row r="1704" spans="1:14" x14ac:dyDescent="0.35">
      <c r="A1704" s="5" t="s">
        <v>28</v>
      </c>
      <c r="B1704" s="5" t="s">
        <v>29</v>
      </c>
      <c r="C1704" s="5">
        <v>2049693</v>
      </c>
      <c r="D1704" s="5">
        <v>2049932</v>
      </c>
      <c r="E1704" s="5" t="s">
        <v>25</v>
      </c>
      <c r="F1704" s="4">
        <f>IF(AND(E1704=E1703,(C1704-D1703)&lt;$G$2),F1703,F1703+1)</f>
        <v>957</v>
      </c>
      <c r="L1704" s="4">
        <v>1703</v>
      </c>
      <c r="M1704" s="4">
        <f>COUNTIF(F:F, L1704)</f>
        <v>3</v>
      </c>
      <c r="N1704" s="4" t="s">
        <v>200</v>
      </c>
    </row>
    <row r="1705" spans="1:14" x14ac:dyDescent="0.35">
      <c r="A1705" s="5" t="s">
        <v>28</v>
      </c>
      <c r="B1705" s="5" t="s">
        <v>29</v>
      </c>
      <c r="C1705" s="5">
        <v>2050151</v>
      </c>
      <c r="D1705" s="5">
        <v>2050528</v>
      </c>
      <c r="E1705" s="5" t="s">
        <v>200</v>
      </c>
      <c r="F1705" s="4">
        <f>IF(AND(E1705=E1704,(C1705-D1704)&lt;$G$2),F1704,F1704+1)</f>
        <v>958</v>
      </c>
      <c r="L1705" s="4">
        <v>1704</v>
      </c>
      <c r="M1705" s="4">
        <f>COUNTIF(F:F, L1705)</f>
        <v>1</v>
      </c>
      <c r="N1705" s="4" t="s">
        <v>200</v>
      </c>
    </row>
    <row r="1706" spans="1:14" x14ac:dyDescent="0.35">
      <c r="A1706" s="5" t="s">
        <v>28</v>
      </c>
      <c r="B1706" s="5" t="s">
        <v>29</v>
      </c>
      <c r="C1706" s="5">
        <v>2050751</v>
      </c>
      <c r="D1706" s="5">
        <v>2051518</v>
      </c>
      <c r="E1706" s="5" t="s">
        <v>25</v>
      </c>
      <c r="F1706" s="4">
        <f>IF(AND(E1706=E1705,(C1706-D1705)&lt;$G$2),F1705,F1705+1)</f>
        <v>959</v>
      </c>
      <c r="L1706" s="4">
        <v>1705</v>
      </c>
      <c r="M1706" s="4">
        <f>COUNTIF(F:F, L1706)</f>
        <v>2</v>
      </c>
      <c r="N1706" s="4" t="s">
        <v>25</v>
      </c>
    </row>
    <row r="1707" spans="1:14" x14ac:dyDescent="0.35">
      <c r="A1707" s="5" t="s">
        <v>28</v>
      </c>
      <c r="B1707" s="5" t="s">
        <v>29</v>
      </c>
      <c r="C1707" s="5">
        <v>2051807</v>
      </c>
      <c r="D1707" s="5">
        <v>2054122</v>
      </c>
      <c r="E1707" s="5" t="s">
        <v>25</v>
      </c>
      <c r="F1707" s="4">
        <f>IF(AND(E1707=E1706,(C1707-D1706)&lt;$G$2),F1706,F1706+1)</f>
        <v>960</v>
      </c>
      <c r="L1707" s="4">
        <v>1706</v>
      </c>
      <c r="M1707" s="4">
        <f>COUNTIF(F:F, L1707)</f>
        <v>1</v>
      </c>
      <c r="N1707" s="4" t="s">
        <v>200</v>
      </c>
    </row>
    <row r="1708" spans="1:14" x14ac:dyDescent="0.35">
      <c r="A1708" s="5" t="s">
        <v>28</v>
      </c>
      <c r="B1708" s="5" t="s">
        <v>29</v>
      </c>
      <c r="C1708" s="5">
        <v>2054146</v>
      </c>
      <c r="D1708" s="5">
        <v>2054790</v>
      </c>
      <c r="E1708" s="5" t="s">
        <v>200</v>
      </c>
      <c r="F1708" s="4">
        <f>IF(AND(E1708=E1707,(C1708-D1707)&lt;$G$2),F1707,F1707+1)</f>
        <v>961</v>
      </c>
      <c r="L1708" s="4">
        <v>1707</v>
      </c>
      <c r="M1708" s="4">
        <f>COUNTIF(F:F, L1708)</f>
        <v>2</v>
      </c>
      <c r="N1708" s="4" t="s">
        <v>200</v>
      </c>
    </row>
    <row r="1709" spans="1:14" x14ac:dyDescent="0.35">
      <c r="A1709" s="5" t="s">
        <v>28</v>
      </c>
      <c r="B1709" s="5" t="s">
        <v>29</v>
      </c>
      <c r="C1709" s="5">
        <v>2055134</v>
      </c>
      <c r="D1709" s="5">
        <v>2055598</v>
      </c>
      <c r="E1709" s="5" t="s">
        <v>25</v>
      </c>
      <c r="F1709" s="4">
        <f>IF(AND(E1709=E1708,(C1709-D1708)&lt;$G$2),F1708,F1708+1)</f>
        <v>962</v>
      </c>
      <c r="L1709" s="4">
        <v>1708</v>
      </c>
      <c r="M1709" s="4">
        <f>COUNTIF(F:F, L1709)</f>
        <v>2</v>
      </c>
      <c r="N1709" s="4" t="s">
        <v>25</v>
      </c>
    </row>
    <row r="1710" spans="1:14" x14ac:dyDescent="0.35">
      <c r="A1710" s="5" t="s">
        <v>28</v>
      </c>
      <c r="B1710" s="5" t="s">
        <v>29</v>
      </c>
      <c r="C1710" s="5">
        <v>2055787</v>
      </c>
      <c r="D1710" s="5">
        <v>2056623</v>
      </c>
      <c r="E1710" s="5" t="s">
        <v>200</v>
      </c>
      <c r="F1710" s="4">
        <f>IF(AND(E1710=E1709,(C1710-D1709)&lt;$G$2),F1709,F1709+1)</f>
        <v>963</v>
      </c>
      <c r="L1710" s="4">
        <v>1709</v>
      </c>
      <c r="M1710" s="4">
        <f>COUNTIF(F:F, L1710)</f>
        <v>1</v>
      </c>
      <c r="N1710" s="4" t="s">
        <v>200</v>
      </c>
    </row>
    <row r="1711" spans="1:14" x14ac:dyDescent="0.35">
      <c r="A1711" s="5" t="s">
        <v>28</v>
      </c>
      <c r="B1711" s="5" t="s">
        <v>29</v>
      </c>
      <c r="C1711" s="5">
        <v>2056620</v>
      </c>
      <c r="D1711" s="5">
        <v>2057297</v>
      </c>
      <c r="E1711" s="5" t="s">
        <v>200</v>
      </c>
      <c r="F1711" s="4">
        <f>IF(AND(E1711=E1710,(C1711-D1710)&lt;$G$2),F1710,F1710+1)</f>
        <v>963</v>
      </c>
      <c r="L1711" s="4">
        <v>1710</v>
      </c>
      <c r="M1711" s="4">
        <f>COUNTIF(F:F, L1711)</f>
        <v>1</v>
      </c>
      <c r="N1711" s="4" t="s">
        <v>25</v>
      </c>
    </row>
    <row r="1712" spans="1:14" x14ac:dyDescent="0.35">
      <c r="A1712" s="5" t="s">
        <v>28</v>
      </c>
      <c r="B1712" s="5" t="s">
        <v>29</v>
      </c>
      <c r="C1712" s="5">
        <v>2057528</v>
      </c>
      <c r="D1712" s="5">
        <v>2057968</v>
      </c>
      <c r="E1712" s="5" t="s">
        <v>25</v>
      </c>
      <c r="F1712" s="4">
        <f>IF(AND(E1712=E1711,(C1712-D1711)&lt;$G$2),F1711,F1711+1)</f>
        <v>964</v>
      </c>
      <c r="L1712" s="4">
        <v>1711</v>
      </c>
      <c r="M1712" s="4">
        <f>COUNTIF(F:F, L1712)</f>
        <v>1</v>
      </c>
      <c r="N1712" s="4" t="s">
        <v>200</v>
      </c>
    </row>
    <row r="1713" spans="1:14" x14ac:dyDescent="0.35">
      <c r="A1713" s="5" t="s">
        <v>28</v>
      </c>
      <c r="B1713" s="5" t="s">
        <v>29</v>
      </c>
      <c r="C1713" s="5">
        <v>2058307</v>
      </c>
      <c r="D1713" s="5">
        <v>2061453</v>
      </c>
      <c r="E1713" s="5" t="s">
        <v>25</v>
      </c>
      <c r="F1713" s="4">
        <f>IF(AND(E1713=E1712,(C1713-D1712)&lt;$G$2),F1712,F1712+1)</f>
        <v>965</v>
      </c>
      <c r="L1713" s="4">
        <v>1712</v>
      </c>
      <c r="M1713" s="4">
        <f>COUNTIF(F:F, L1713)</f>
        <v>4</v>
      </c>
      <c r="N1713" s="4" t="s">
        <v>200</v>
      </c>
    </row>
    <row r="1714" spans="1:14" x14ac:dyDescent="0.35">
      <c r="A1714" s="5" t="s">
        <v>28</v>
      </c>
      <c r="B1714" s="5" t="s">
        <v>29</v>
      </c>
      <c r="C1714" s="5">
        <v>2062010</v>
      </c>
      <c r="D1714" s="5">
        <v>2064343</v>
      </c>
      <c r="E1714" s="5" t="s">
        <v>25</v>
      </c>
      <c r="F1714" s="4">
        <f>IF(AND(E1714=E1713,(C1714-D1713)&lt;$G$2),F1713,F1713+1)</f>
        <v>966</v>
      </c>
      <c r="L1714" s="4">
        <v>1713</v>
      </c>
      <c r="M1714" s="4">
        <f>COUNTIF(F:F, L1714)</f>
        <v>3</v>
      </c>
      <c r="N1714" s="4" t="s">
        <v>200</v>
      </c>
    </row>
    <row r="1715" spans="1:14" x14ac:dyDescent="0.35">
      <c r="A1715" s="5" t="s">
        <v>28</v>
      </c>
      <c r="B1715" s="5" t="s">
        <v>29</v>
      </c>
      <c r="C1715" s="5">
        <v>2064623</v>
      </c>
      <c r="D1715" s="5">
        <v>2066941</v>
      </c>
      <c r="E1715" s="5" t="s">
        <v>25</v>
      </c>
      <c r="F1715" s="4">
        <f>IF(AND(E1715=E1714,(C1715-D1714)&lt;$G$2),F1714,F1714+1)</f>
        <v>967</v>
      </c>
      <c r="L1715" s="4">
        <v>1714</v>
      </c>
      <c r="M1715" s="4">
        <f>COUNTIF(F:F, L1715)</f>
        <v>2</v>
      </c>
      <c r="N1715" s="4" t="s">
        <v>200</v>
      </c>
    </row>
    <row r="1716" spans="1:14" x14ac:dyDescent="0.35">
      <c r="A1716" s="5" t="s">
        <v>28</v>
      </c>
      <c r="B1716" s="5" t="s">
        <v>29</v>
      </c>
      <c r="C1716" s="5">
        <v>2067134</v>
      </c>
      <c r="D1716" s="5">
        <v>2068468</v>
      </c>
      <c r="E1716" s="5" t="s">
        <v>25</v>
      </c>
      <c r="F1716" s="4">
        <f>IF(AND(E1716=E1715,(C1716-D1715)&lt;$G$2),F1715,F1715+1)</f>
        <v>968</v>
      </c>
      <c r="L1716" s="4">
        <v>1715</v>
      </c>
      <c r="M1716" s="4">
        <f>COUNTIF(F:F, L1716)</f>
        <v>2</v>
      </c>
      <c r="N1716" s="4" t="s">
        <v>200</v>
      </c>
    </row>
    <row r="1717" spans="1:14" x14ac:dyDescent="0.35">
      <c r="A1717" s="5" t="s">
        <v>28</v>
      </c>
      <c r="B1717" s="5" t="s">
        <v>29</v>
      </c>
      <c r="C1717" s="5">
        <v>2068689</v>
      </c>
      <c r="D1717" s="5">
        <v>2070326</v>
      </c>
      <c r="E1717" s="5" t="s">
        <v>25</v>
      </c>
      <c r="F1717" s="4">
        <f>IF(AND(E1717=E1716,(C1717-D1716)&lt;$G$2),F1716,F1716+1)</f>
        <v>969</v>
      </c>
      <c r="L1717" s="4">
        <v>1716</v>
      </c>
      <c r="M1717" s="4">
        <f>COUNTIF(F:F, L1717)</f>
        <v>1</v>
      </c>
      <c r="N1717" s="4" t="s">
        <v>25</v>
      </c>
    </row>
    <row r="1718" spans="1:14" x14ac:dyDescent="0.35">
      <c r="A1718" s="5" t="s">
        <v>28</v>
      </c>
      <c r="B1718" s="5" t="s">
        <v>29</v>
      </c>
      <c r="C1718" s="5">
        <v>2070444</v>
      </c>
      <c r="D1718" s="5">
        <v>2071244</v>
      </c>
      <c r="E1718" s="5" t="s">
        <v>25</v>
      </c>
      <c r="F1718" s="4">
        <f>IF(AND(E1718=E1717,(C1718-D1717)&lt;$G$2),F1717,F1717+1)</f>
        <v>970</v>
      </c>
      <c r="L1718" s="4">
        <v>1717</v>
      </c>
      <c r="M1718" s="4">
        <f>COUNTIF(F:F, L1718)</f>
        <v>5</v>
      </c>
      <c r="N1718" s="4" t="s">
        <v>200</v>
      </c>
    </row>
    <row r="1719" spans="1:14" x14ac:dyDescent="0.35">
      <c r="A1719" s="5" t="s">
        <v>28</v>
      </c>
      <c r="B1719" s="5" t="s">
        <v>29</v>
      </c>
      <c r="C1719" s="5">
        <v>2071261</v>
      </c>
      <c r="D1719" s="5">
        <v>2071638</v>
      </c>
      <c r="E1719" s="5" t="s">
        <v>25</v>
      </c>
      <c r="F1719" s="4">
        <f>IF(AND(E1719=E1718,(C1719-D1718)&lt;$G$2),F1718,F1718+1)</f>
        <v>970</v>
      </c>
      <c r="L1719" s="4">
        <v>1718</v>
      </c>
      <c r="M1719" s="4">
        <f>COUNTIF(F:F, L1719)</f>
        <v>1</v>
      </c>
      <c r="N1719" s="4" t="s">
        <v>200</v>
      </c>
    </row>
    <row r="1720" spans="1:14" x14ac:dyDescent="0.35">
      <c r="A1720" s="5" t="s">
        <v>28</v>
      </c>
      <c r="B1720" s="5" t="s">
        <v>29</v>
      </c>
      <c r="C1720" s="5">
        <v>2071657</v>
      </c>
      <c r="D1720" s="5">
        <v>2072130</v>
      </c>
      <c r="E1720" s="5" t="s">
        <v>25</v>
      </c>
      <c r="F1720" s="4">
        <f>IF(AND(E1720=E1719,(C1720-D1719)&lt;$G$2),F1719,F1719+1)</f>
        <v>970</v>
      </c>
      <c r="L1720" s="4">
        <v>1719</v>
      </c>
      <c r="M1720" s="4">
        <f>COUNTIF(F:F, L1720)</f>
        <v>1</v>
      </c>
      <c r="N1720" s="4" t="s">
        <v>200</v>
      </c>
    </row>
    <row r="1721" spans="1:14" x14ac:dyDescent="0.35">
      <c r="A1721" s="5" t="s">
        <v>28</v>
      </c>
      <c r="B1721" s="5" t="s">
        <v>29</v>
      </c>
      <c r="C1721" s="5">
        <v>2072117</v>
      </c>
      <c r="D1721" s="5">
        <v>2072704</v>
      </c>
      <c r="E1721" s="5" t="s">
        <v>25</v>
      </c>
      <c r="F1721" s="4">
        <f>IF(AND(E1721=E1720,(C1721-D1720)&lt;$G$2),F1720,F1720+1)</f>
        <v>970</v>
      </c>
      <c r="L1721" s="4">
        <v>1720</v>
      </c>
      <c r="M1721" s="4">
        <f>COUNTIF(F:F, L1721)</f>
        <v>2</v>
      </c>
      <c r="N1721" s="4" t="s">
        <v>200</v>
      </c>
    </row>
    <row r="1722" spans="1:14" x14ac:dyDescent="0.35">
      <c r="A1722" s="5" t="s">
        <v>28</v>
      </c>
      <c r="B1722" s="5" t="s">
        <v>29</v>
      </c>
      <c r="C1722" s="5">
        <v>2072726</v>
      </c>
      <c r="D1722" s="5">
        <v>2075812</v>
      </c>
      <c r="E1722" s="5" t="s">
        <v>25</v>
      </c>
      <c r="F1722" s="4">
        <f>IF(AND(E1722=E1721,(C1722-D1721)&lt;$G$2),F1721,F1721+1)</f>
        <v>970</v>
      </c>
      <c r="L1722" s="4">
        <v>1721</v>
      </c>
      <c r="M1722" s="4">
        <f>COUNTIF(F:F, L1722)</f>
        <v>1</v>
      </c>
      <c r="N1722" s="4" t="s">
        <v>25</v>
      </c>
    </row>
    <row r="1723" spans="1:14" x14ac:dyDescent="0.35">
      <c r="A1723" s="5" t="s">
        <v>28</v>
      </c>
      <c r="B1723" s="5" t="s">
        <v>29</v>
      </c>
      <c r="C1723" s="5">
        <v>2075815</v>
      </c>
      <c r="D1723" s="5">
        <v>2076930</v>
      </c>
      <c r="E1723" s="5" t="s">
        <v>25</v>
      </c>
      <c r="F1723" s="4">
        <f>IF(AND(E1723=E1722,(C1723-D1722)&lt;$G$2),F1722,F1722+1)</f>
        <v>970</v>
      </c>
      <c r="L1723" s="4">
        <v>1722</v>
      </c>
      <c r="M1723" s="4">
        <f>COUNTIF(F:F, L1723)</f>
        <v>1</v>
      </c>
      <c r="N1723" s="4" t="s">
        <v>25</v>
      </c>
    </row>
    <row r="1724" spans="1:14" x14ac:dyDescent="0.35">
      <c r="A1724" s="5" t="s">
        <v>28</v>
      </c>
      <c r="B1724" s="5" t="s">
        <v>29</v>
      </c>
      <c r="C1724" s="5">
        <v>2076948</v>
      </c>
      <c r="D1724" s="5">
        <v>2077139</v>
      </c>
      <c r="E1724" s="5" t="s">
        <v>25</v>
      </c>
      <c r="F1724" s="4">
        <f>IF(AND(E1724=E1723,(C1724-D1723)&lt;$G$2),F1723,F1723+1)</f>
        <v>970</v>
      </c>
      <c r="L1724" s="4">
        <v>1723</v>
      </c>
      <c r="M1724" s="4">
        <f>COUNTIF(F:F, L1724)</f>
        <v>2</v>
      </c>
      <c r="N1724" s="4" t="s">
        <v>200</v>
      </c>
    </row>
    <row r="1725" spans="1:14" x14ac:dyDescent="0.35">
      <c r="A1725" s="5" t="s">
        <v>28</v>
      </c>
      <c r="B1725" s="5" t="s">
        <v>29</v>
      </c>
      <c r="C1725" s="5">
        <v>2077322</v>
      </c>
      <c r="D1725" s="5">
        <v>2078005</v>
      </c>
      <c r="E1725" s="5" t="s">
        <v>25</v>
      </c>
      <c r="F1725" s="4">
        <f>IF(AND(E1725=E1724,(C1725-D1724)&lt;$G$2),F1724,F1724+1)</f>
        <v>971</v>
      </c>
      <c r="L1725" s="4">
        <v>1724</v>
      </c>
      <c r="M1725" s="4">
        <f>COUNTIF(F:F, L1725)</f>
        <v>1</v>
      </c>
      <c r="N1725" s="4" t="s">
        <v>25</v>
      </c>
    </row>
    <row r="1726" spans="1:14" x14ac:dyDescent="0.35">
      <c r="A1726" s="5" t="s">
        <v>28</v>
      </c>
      <c r="B1726" s="5" t="s">
        <v>29</v>
      </c>
      <c r="C1726" s="5">
        <v>2078483</v>
      </c>
      <c r="D1726" s="5">
        <v>2078902</v>
      </c>
      <c r="E1726" s="5" t="s">
        <v>25</v>
      </c>
      <c r="F1726" s="4">
        <f>IF(AND(E1726=E1725,(C1726-D1725)&lt;$G$2),F1725,F1725+1)</f>
        <v>972</v>
      </c>
      <c r="L1726" s="4">
        <v>1725</v>
      </c>
      <c r="M1726" s="4">
        <f>COUNTIF(F:F, L1726)</f>
        <v>3</v>
      </c>
      <c r="N1726" s="4" t="s">
        <v>200</v>
      </c>
    </row>
    <row r="1727" spans="1:14" x14ac:dyDescent="0.35">
      <c r="A1727" s="5" t="s">
        <v>28</v>
      </c>
      <c r="B1727" s="5" t="s">
        <v>29</v>
      </c>
      <c r="C1727" s="5">
        <v>2079118</v>
      </c>
      <c r="D1727" s="5">
        <v>2079816</v>
      </c>
      <c r="E1727" s="5" t="s">
        <v>25</v>
      </c>
      <c r="F1727" s="4">
        <f>IF(AND(E1727=E1726,(C1727-D1726)&lt;$G$2),F1726,F1726+1)</f>
        <v>973</v>
      </c>
      <c r="L1727" s="4">
        <v>1726</v>
      </c>
      <c r="M1727" s="4">
        <f>COUNTIF(F:F, L1727)</f>
        <v>1</v>
      </c>
      <c r="N1727" s="4" t="s">
        <v>25</v>
      </c>
    </row>
    <row r="1728" spans="1:14" x14ac:dyDescent="0.35">
      <c r="A1728" s="5" t="s">
        <v>28</v>
      </c>
      <c r="B1728" s="5" t="s">
        <v>29</v>
      </c>
      <c r="C1728" s="5">
        <v>2079819</v>
      </c>
      <c r="D1728" s="5">
        <v>2081072</v>
      </c>
      <c r="E1728" s="5" t="s">
        <v>25</v>
      </c>
      <c r="F1728" s="4">
        <f>IF(AND(E1728=E1727,(C1728-D1727)&lt;$G$2),F1727,F1727+1)</f>
        <v>973</v>
      </c>
      <c r="L1728" s="4">
        <v>1727</v>
      </c>
      <c r="M1728" s="4">
        <f>COUNTIF(F:F, L1728)</f>
        <v>1</v>
      </c>
      <c r="N1728" s="4" t="s">
        <v>200</v>
      </c>
    </row>
    <row r="1729" spans="1:14" x14ac:dyDescent="0.35">
      <c r="A1729" s="5" t="s">
        <v>28</v>
      </c>
      <c r="B1729" s="5" t="s">
        <v>29</v>
      </c>
      <c r="C1729" s="5">
        <v>2081295</v>
      </c>
      <c r="D1729" s="5">
        <v>2082530</v>
      </c>
      <c r="E1729" s="5" t="s">
        <v>25</v>
      </c>
      <c r="F1729" s="4">
        <f>IF(AND(E1729=E1728,(C1729-D1728)&lt;$G$2),F1728,F1728+1)</f>
        <v>974</v>
      </c>
      <c r="L1729" s="4">
        <v>1728</v>
      </c>
      <c r="M1729" s="4">
        <f>COUNTIF(F:F, L1729)</f>
        <v>1</v>
      </c>
      <c r="N1729" s="4" t="s">
        <v>200</v>
      </c>
    </row>
    <row r="1730" spans="1:14" x14ac:dyDescent="0.35">
      <c r="A1730" s="5" t="s">
        <v>28</v>
      </c>
      <c r="B1730" s="5" t="s">
        <v>29</v>
      </c>
      <c r="C1730" s="5">
        <v>2082626</v>
      </c>
      <c r="D1730" s="5">
        <v>2083858</v>
      </c>
      <c r="E1730" s="5" t="s">
        <v>25</v>
      </c>
      <c r="F1730" s="4">
        <f>IF(AND(E1730=E1729,(C1730-D1729)&lt;$G$2),F1729,F1729+1)</f>
        <v>974</v>
      </c>
      <c r="L1730" s="4">
        <v>1729</v>
      </c>
      <c r="M1730" s="4">
        <f>COUNTIF(F:F, L1730)</f>
        <v>1</v>
      </c>
      <c r="N1730" s="4" t="s">
        <v>25</v>
      </c>
    </row>
    <row r="1731" spans="1:14" x14ac:dyDescent="0.35">
      <c r="A1731" s="5" t="s">
        <v>28</v>
      </c>
      <c r="B1731" s="5" t="s">
        <v>29</v>
      </c>
      <c r="C1731" s="5">
        <v>2083980</v>
      </c>
      <c r="D1731" s="5">
        <v>2085875</v>
      </c>
      <c r="E1731" s="5" t="s">
        <v>25</v>
      </c>
      <c r="F1731" s="4">
        <f>IF(AND(E1731=E1730,(C1731-D1730)&lt;$G$2),F1730,F1730+1)</f>
        <v>975</v>
      </c>
      <c r="L1731" s="4">
        <v>1730</v>
      </c>
      <c r="M1731" s="4">
        <f>COUNTIF(F:F, L1731)</f>
        <v>3</v>
      </c>
      <c r="N1731" s="4" t="s">
        <v>25</v>
      </c>
    </row>
    <row r="1732" spans="1:14" x14ac:dyDescent="0.35">
      <c r="A1732" s="5" t="s">
        <v>28</v>
      </c>
      <c r="B1732" s="5" t="s">
        <v>29</v>
      </c>
      <c r="C1732" s="5">
        <v>2086263</v>
      </c>
      <c r="D1732" s="5">
        <v>2087795</v>
      </c>
      <c r="E1732" s="5" t="s">
        <v>25</v>
      </c>
      <c r="F1732" s="4">
        <f>IF(AND(E1732=E1731,(C1732-D1731)&lt;$G$2),F1731,F1731+1)</f>
        <v>976</v>
      </c>
      <c r="L1732" s="4">
        <v>1731</v>
      </c>
      <c r="M1732" s="4">
        <f>COUNTIF(F:F, L1732)</f>
        <v>3</v>
      </c>
      <c r="N1732" s="4" t="s">
        <v>200</v>
      </c>
    </row>
    <row r="1733" spans="1:14" x14ac:dyDescent="0.35">
      <c r="A1733" s="5" t="s">
        <v>28</v>
      </c>
      <c r="B1733" s="5" t="s">
        <v>29</v>
      </c>
      <c r="C1733" s="5">
        <v>2087976</v>
      </c>
      <c r="D1733" s="5">
        <v>2088944</v>
      </c>
      <c r="E1733" s="5" t="s">
        <v>200</v>
      </c>
      <c r="F1733" s="4">
        <f>IF(AND(E1733=E1732,(C1733-D1732)&lt;$G$2),F1732,F1732+1)</f>
        <v>977</v>
      </c>
      <c r="L1733" s="4">
        <v>1732</v>
      </c>
      <c r="M1733" s="4">
        <f>COUNTIF(F:F, L1733)</f>
        <v>3</v>
      </c>
      <c r="N1733" s="4" t="s">
        <v>200</v>
      </c>
    </row>
    <row r="1734" spans="1:14" x14ac:dyDescent="0.35">
      <c r="A1734" s="5" t="s">
        <v>28</v>
      </c>
      <c r="B1734" s="5" t="s">
        <v>29</v>
      </c>
      <c r="C1734" s="5">
        <v>2088957</v>
      </c>
      <c r="D1734" s="5">
        <v>2089754</v>
      </c>
      <c r="E1734" s="5" t="s">
        <v>200</v>
      </c>
      <c r="F1734" s="4">
        <f>IF(AND(E1734=E1733,(C1734-D1733)&lt;$G$2),F1733,F1733+1)</f>
        <v>977</v>
      </c>
      <c r="L1734" s="4">
        <v>1733</v>
      </c>
      <c r="M1734" s="4">
        <f>COUNTIF(F:F, L1734)</f>
        <v>1</v>
      </c>
      <c r="N1734" s="4" t="s">
        <v>200</v>
      </c>
    </row>
    <row r="1735" spans="1:14" x14ac:dyDescent="0.35">
      <c r="A1735" s="5" t="s">
        <v>28</v>
      </c>
      <c r="B1735" s="5" t="s">
        <v>29</v>
      </c>
      <c r="C1735" s="5">
        <v>2089756</v>
      </c>
      <c r="D1735" s="5">
        <v>2090757</v>
      </c>
      <c r="E1735" s="5" t="s">
        <v>200</v>
      </c>
      <c r="F1735" s="4">
        <f>IF(AND(E1735=E1734,(C1735-D1734)&lt;$G$2),F1734,F1734+1)</f>
        <v>977</v>
      </c>
      <c r="L1735" s="4">
        <v>1734</v>
      </c>
      <c r="M1735" s="4">
        <f>COUNTIF(F:F, L1735)</f>
        <v>1</v>
      </c>
      <c r="N1735" s="4" t="s">
        <v>200</v>
      </c>
    </row>
    <row r="1736" spans="1:14" x14ac:dyDescent="0.35">
      <c r="A1736" s="5" t="s">
        <v>28</v>
      </c>
      <c r="B1736" s="5" t="s">
        <v>29</v>
      </c>
      <c r="C1736" s="5">
        <v>2090987</v>
      </c>
      <c r="D1736" s="5">
        <v>2092549</v>
      </c>
      <c r="E1736" s="5" t="s">
        <v>200</v>
      </c>
      <c r="F1736" s="4">
        <f>IF(AND(E1736=E1735,(C1736-D1735)&lt;$G$2),F1735,F1735+1)</f>
        <v>978</v>
      </c>
      <c r="L1736" s="4">
        <v>1735</v>
      </c>
      <c r="M1736" s="4">
        <f>COUNTIF(F:F, L1736)</f>
        <v>1</v>
      </c>
      <c r="N1736" s="4" t="s">
        <v>200</v>
      </c>
    </row>
    <row r="1737" spans="1:14" x14ac:dyDescent="0.35">
      <c r="A1737" s="5" t="s">
        <v>28</v>
      </c>
      <c r="B1737" s="5" t="s">
        <v>29</v>
      </c>
      <c r="C1737" s="5">
        <v>2092952</v>
      </c>
      <c r="D1737" s="5">
        <v>2094994</v>
      </c>
      <c r="E1737" s="5" t="s">
        <v>25</v>
      </c>
      <c r="F1737" s="4">
        <f>IF(AND(E1737=E1736,(C1737-D1736)&lt;$G$2),F1736,F1736+1)</f>
        <v>979</v>
      </c>
      <c r="L1737" s="4">
        <v>1736</v>
      </c>
      <c r="M1737" s="4">
        <f>COUNTIF(F:F, L1737)</f>
        <v>1</v>
      </c>
      <c r="N1737" s="4" t="s">
        <v>25</v>
      </c>
    </row>
    <row r="1738" spans="1:14" x14ac:dyDescent="0.35">
      <c r="A1738" s="5" t="s">
        <v>28</v>
      </c>
      <c r="B1738" s="5" t="s">
        <v>29</v>
      </c>
      <c r="C1738" s="5">
        <v>2094975</v>
      </c>
      <c r="D1738" s="5">
        <v>2095436</v>
      </c>
      <c r="E1738" s="5" t="s">
        <v>25</v>
      </c>
      <c r="F1738" s="4">
        <f>IF(AND(E1738=E1737,(C1738-D1737)&lt;$G$2),F1737,F1737+1)</f>
        <v>979</v>
      </c>
      <c r="L1738" s="4">
        <v>1737</v>
      </c>
      <c r="M1738" s="4">
        <f>COUNTIF(F:F, L1738)</f>
        <v>1</v>
      </c>
      <c r="N1738" s="4" t="s">
        <v>200</v>
      </c>
    </row>
    <row r="1739" spans="1:14" x14ac:dyDescent="0.35">
      <c r="A1739" s="5" t="s">
        <v>28</v>
      </c>
      <c r="B1739" s="5" t="s">
        <v>29</v>
      </c>
      <c r="C1739" s="5">
        <v>2095521</v>
      </c>
      <c r="D1739" s="5">
        <v>2096075</v>
      </c>
      <c r="E1739" s="5" t="s">
        <v>25</v>
      </c>
      <c r="F1739" s="4">
        <f>IF(AND(E1739=E1738,(C1739-D1738)&lt;$G$2),F1738,F1738+1)</f>
        <v>979</v>
      </c>
      <c r="L1739" s="4">
        <v>1738</v>
      </c>
      <c r="M1739" s="4">
        <f>COUNTIF(F:F, L1739)</f>
        <v>1</v>
      </c>
      <c r="N1739" s="4" t="s">
        <v>200</v>
      </c>
    </row>
    <row r="1740" spans="1:14" x14ac:dyDescent="0.35">
      <c r="A1740" s="5" t="s">
        <v>28</v>
      </c>
      <c r="B1740" s="5" t="s">
        <v>29</v>
      </c>
      <c r="C1740" s="5">
        <v>2096171</v>
      </c>
      <c r="D1740" s="5">
        <v>2097769</v>
      </c>
      <c r="E1740" s="5" t="s">
        <v>25</v>
      </c>
      <c r="F1740" s="4">
        <f>IF(AND(E1740=E1739,(C1740-D1739)&lt;$G$2),F1739,F1739+1)</f>
        <v>979</v>
      </c>
      <c r="L1740" s="4">
        <v>1739</v>
      </c>
      <c r="M1740" s="4">
        <f>COUNTIF(F:F, L1740)</f>
        <v>1</v>
      </c>
      <c r="N1740" s="4" t="s">
        <v>200</v>
      </c>
    </row>
    <row r="1741" spans="1:14" x14ac:dyDescent="0.35">
      <c r="A1741" s="5" t="s">
        <v>28</v>
      </c>
      <c r="B1741" s="5" t="s">
        <v>29</v>
      </c>
      <c r="C1741" s="5">
        <v>2097868</v>
      </c>
      <c r="D1741" s="5">
        <v>2098626</v>
      </c>
      <c r="E1741" s="5" t="s">
        <v>25</v>
      </c>
      <c r="F1741" s="4">
        <f>IF(AND(E1741=E1740,(C1741-D1740)&lt;$G$2),F1740,F1740+1)</f>
        <v>979</v>
      </c>
      <c r="L1741" s="4">
        <v>1740</v>
      </c>
      <c r="M1741" s="4">
        <f>COUNTIF(F:F, L1741)</f>
        <v>1</v>
      </c>
      <c r="N1741" s="4" t="s">
        <v>200</v>
      </c>
    </row>
    <row r="1742" spans="1:14" x14ac:dyDescent="0.35">
      <c r="A1742" s="5" t="s">
        <v>28</v>
      </c>
      <c r="B1742" s="5" t="s">
        <v>29</v>
      </c>
      <c r="C1742" s="5">
        <v>2098726</v>
      </c>
      <c r="D1742" s="5">
        <v>2100177</v>
      </c>
      <c r="E1742" s="5" t="s">
        <v>25</v>
      </c>
      <c r="F1742" s="4">
        <f>IF(AND(E1742=E1741,(C1742-D1741)&lt;$G$2),F1741,F1741+1)</f>
        <v>980</v>
      </c>
      <c r="L1742" s="4">
        <v>1741</v>
      </c>
      <c r="M1742" s="4">
        <f>COUNTIF(F:F, L1742)</f>
        <v>1</v>
      </c>
      <c r="N1742" s="4" t="s">
        <v>25</v>
      </c>
    </row>
    <row r="1743" spans="1:14" x14ac:dyDescent="0.35">
      <c r="A1743" s="5" t="s">
        <v>28</v>
      </c>
      <c r="B1743" s="5" t="s">
        <v>29</v>
      </c>
      <c r="C1743" s="5">
        <v>2100179</v>
      </c>
      <c r="D1743" s="5">
        <v>2101459</v>
      </c>
      <c r="E1743" s="5" t="s">
        <v>25</v>
      </c>
      <c r="F1743" s="4">
        <f>IF(AND(E1743=E1742,(C1743-D1742)&lt;$G$2),F1742,F1742+1)</f>
        <v>980</v>
      </c>
      <c r="L1743" s="4">
        <v>1742</v>
      </c>
      <c r="M1743" s="4">
        <f>COUNTIF(F:F, L1743)</f>
        <v>1</v>
      </c>
      <c r="N1743" s="4" t="s">
        <v>200</v>
      </c>
    </row>
    <row r="1744" spans="1:14" x14ac:dyDescent="0.35">
      <c r="A1744" s="5" t="s">
        <v>28</v>
      </c>
      <c r="B1744" s="5" t="s">
        <v>29</v>
      </c>
      <c r="C1744" s="5">
        <v>2101460</v>
      </c>
      <c r="D1744" s="5">
        <v>2101867</v>
      </c>
      <c r="E1744" s="5" t="s">
        <v>25</v>
      </c>
      <c r="F1744" s="4">
        <f>IF(AND(E1744=E1743,(C1744-D1743)&lt;$G$2),F1743,F1743+1)</f>
        <v>980</v>
      </c>
      <c r="L1744" s="4">
        <v>1743</v>
      </c>
      <c r="M1744" s="4">
        <f>COUNTIF(F:F, L1744)</f>
        <v>1</v>
      </c>
      <c r="N1744" s="4" t="s">
        <v>25</v>
      </c>
    </row>
    <row r="1745" spans="1:14" x14ac:dyDescent="0.35">
      <c r="A1745" s="5" t="s">
        <v>28</v>
      </c>
      <c r="B1745" s="5" t="s">
        <v>29</v>
      </c>
      <c r="C1745" s="5">
        <v>2101857</v>
      </c>
      <c r="D1745" s="5">
        <v>2102720</v>
      </c>
      <c r="E1745" s="5" t="s">
        <v>25</v>
      </c>
      <c r="F1745" s="4">
        <f>IF(AND(E1745=E1744,(C1745-D1744)&lt;$G$2),F1744,F1744+1)</f>
        <v>980</v>
      </c>
      <c r="L1745" s="4">
        <v>1744</v>
      </c>
      <c r="M1745" s="4">
        <f>COUNTIF(F:F, L1745)</f>
        <v>1</v>
      </c>
      <c r="N1745" s="4" t="s">
        <v>200</v>
      </c>
    </row>
    <row r="1746" spans="1:14" x14ac:dyDescent="0.35">
      <c r="A1746" s="5" t="s">
        <v>28</v>
      </c>
      <c r="B1746" s="5" t="s">
        <v>29</v>
      </c>
      <c r="C1746" s="5">
        <v>2103328</v>
      </c>
      <c r="D1746" s="5">
        <v>2103837</v>
      </c>
      <c r="E1746" s="5" t="s">
        <v>25</v>
      </c>
      <c r="F1746" s="4">
        <f>IF(AND(E1746=E1745,(C1746-D1745)&lt;$G$2),F1745,F1745+1)</f>
        <v>981</v>
      </c>
      <c r="L1746" s="4">
        <v>1745</v>
      </c>
      <c r="M1746" s="4">
        <f>COUNTIF(F:F, L1746)</f>
        <v>2</v>
      </c>
      <c r="N1746" s="4" t="s">
        <v>200</v>
      </c>
    </row>
    <row r="1747" spans="1:14" x14ac:dyDescent="0.35">
      <c r="A1747" s="5" t="s">
        <v>28</v>
      </c>
      <c r="B1747" s="5" t="s">
        <v>29</v>
      </c>
      <c r="C1747" s="5">
        <v>2103996</v>
      </c>
      <c r="D1747" s="5">
        <v>2104439</v>
      </c>
      <c r="E1747" s="5" t="s">
        <v>25</v>
      </c>
      <c r="F1747" s="4">
        <f>IF(AND(E1747=E1746,(C1747-D1746)&lt;$G$2),F1746,F1746+1)</f>
        <v>982</v>
      </c>
      <c r="L1747" s="4">
        <v>1746</v>
      </c>
      <c r="M1747" s="4">
        <f>COUNTIF(F:F, L1747)</f>
        <v>1</v>
      </c>
      <c r="N1747" s="4" t="s">
        <v>200</v>
      </c>
    </row>
    <row r="1748" spans="1:14" x14ac:dyDescent="0.35">
      <c r="A1748" s="5" t="s">
        <v>28</v>
      </c>
      <c r="B1748" s="5" t="s">
        <v>29</v>
      </c>
      <c r="C1748" s="5">
        <v>2104432</v>
      </c>
      <c r="D1748" s="5">
        <v>2105637</v>
      </c>
      <c r="E1748" s="5" t="s">
        <v>25</v>
      </c>
      <c r="F1748" s="4">
        <f>IF(AND(E1748=E1747,(C1748-D1747)&lt;$G$2),F1747,F1747+1)</f>
        <v>982</v>
      </c>
      <c r="L1748" s="4">
        <v>1747</v>
      </c>
      <c r="M1748" s="4">
        <f>COUNTIF(F:F, L1748)</f>
        <v>1</v>
      </c>
      <c r="N1748" s="4" t="s">
        <v>200</v>
      </c>
    </row>
    <row r="1749" spans="1:14" x14ac:dyDescent="0.35">
      <c r="A1749" s="5" t="s">
        <v>28</v>
      </c>
      <c r="B1749" s="5" t="s">
        <v>29</v>
      </c>
      <c r="C1749" s="5">
        <v>2105682</v>
      </c>
      <c r="D1749" s="5">
        <v>2106377</v>
      </c>
      <c r="E1749" s="5" t="s">
        <v>200</v>
      </c>
      <c r="F1749" s="4">
        <f>IF(AND(E1749=E1748,(C1749-D1748)&lt;$G$2),F1748,F1748+1)</f>
        <v>983</v>
      </c>
      <c r="L1749" s="4">
        <v>1748</v>
      </c>
      <c r="M1749" s="4">
        <f>COUNTIF(F:F, L1749)</f>
        <v>1</v>
      </c>
      <c r="N1749" s="4" t="s">
        <v>200</v>
      </c>
    </row>
    <row r="1750" spans="1:14" x14ac:dyDescent="0.35">
      <c r="A1750" s="5" t="s">
        <v>28</v>
      </c>
      <c r="B1750" s="5" t="s">
        <v>29</v>
      </c>
      <c r="C1750" s="5">
        <v>2106764</v>
      </c>
      <c r="D1750" s="5">
        <v>2109979</v>
      </c>
      <c r="E1750" s="5" t="s">
        <v>25</v>
      </c>
      <c r="F1750" s="4">
        <f>IF(AND(E1750=E1749,(C1750-D1749)&lt;$G$2),F1749,F1749+1)</f>
        <v>984</v>
      </c>
      <c r="L1750" s="4">
        <v>1749</v>
      </c>
      <c r="M1750" s="4">
        <f>COUNTIF(F:F, L1750)</f>
        <v>2</v>
      </c>
      <c r="N1750" s="4" t="s">
        <v>200</v>
      </c>
    </row>
    <row r="1751" spans="1:14" x14ac:dyDescent="0.35">
      <c r="A1751" s="5" t="s">
        <v>28</v>
      </c>
      <c r="B1751" s="5" t="s">
        <v>29</v>
      </c>
      <c r="C1751" s="5">
        <v>2109960</v>
      </c>
      <c r="D1751" s="5">
        <v>2111246</v>
      </c>
      <c r="E1751" s="5" t="s">
        <v>25</v>
      </c>
      <c r="F1751" s="4">
        <f>IF(AND(E1751=E1750,(C1751-D1750)&lt;$G$2),F1750,F1750+1)</f>
        <v>984</v>
      </c>
      <c r="L1751" s="4">
        <v>1750</v>
      </c>
      <c r="M1751" s="4">
        <f>COUNTIF(F:F, L1751)</f>
        <v>1</v>
      </c>
      <c r="N1751" s="4" t="s">
        <v>200</v>
      </c>
    </row>
    <row r="1752" spans="1:14" x14ac:dyDescent="0.35">
      <c r="A1752" s="5" t="s">
        <v>28</v>
      </c>
      <c r="B1752" s="5" t="s">
        <v>29</v>
      </c>
      <c r="C1752" s="5">
        <v>2111446</v>
      </c>
      <c r="D1752" s="5">
        <v>2114934</v>
      </c>
      <c r="E1752" s="5" t="s">
        <v>25</v>
      </c>
      <c r="F1752" s="4">
        <f>IF(AND(E1752=E1751,(C1752-D1751)&lt;$G$2),F1751,F1751+1)</f>
        <v>985</v>
      </c>
      <c r="L1752" s="4">
        <v>1751</v>
      </c>
      <c r="M1752" s="4">
        <f>COUNTIF(F:F, L1752)</f>
        <v>1</v>
      </c>
      <c r="N1752" s="4" t="s">
        <v>25</v>
      </c>
    </row>
    <row r="1753" spans="1:14" x14ac:dyDescent="0.35">
      <c r="A1753" s="5" t="s">
        <v>28</v>
      </c>
      <c r="B1753" s="5" t="s">
        <v>29</v>
      </c>
      <c r="C1753" s="5">
        <v>2114995</v>
      </c>
      <c r="D1753" s="5">
        <v>2115360</v>
      </c>
      <c r="E1753" s="5" t="s">
        <v>25</v>
      </c>
      <c r="F1753" s="4">
        <f>IF(AND(E1753=E1752,(C1753-D1752)&lt;$G$2),F1752,F1752+1)</f>
        <v>985</v>
      </c>
      <c r="L1753" s="4">
        <v>1752</v>
      </c>
      <c r="M1753" s="4">
        <f>COUNTIF(F:F, L1753)</f>
        <v>2</v>
      </c>
      <c r="N1753" s="4" t="s">
        <v>200</v>
      </c>
    </row>
    <row r="1754" spans="1:14" x14ac:dyDescent="0.35">
      <c r="A1754" s="5" t="s">
        <v>28</v>
      </c>
      <c r="B1754" s="5" t="s">
        <v>29</v>
      </c>
      <c r="C1754" s="5">
        <v>2115400</v>
      </c>
      <c r="D1754" s="5">
        <v>2116047</v>
      </c>
      <c r="E1754" s="5" t="s">
        <v>200</v>
      </c>
      <c r="F1754" s="4">
        <f>IF(AND(E1754=E1753,(C1754-D1753)&lt;$G$2),F1753,F1753+1)</f>
        <v>986</v>
      </c>
      <c r="L1754" s="4">
        <v>1753</v>
      </c>
      <c r="M1754" s="4">
        <f>COUNTIF(F:F, L1754)</f>
        <v>1</v>
      </c>
      <c r="N1754" s="4" t="s">
        <v>200</v>
      </c>
    </row>
    <row r="1755" spans="1:14" x14ac:dyDescent="0.35">
      <c r="A1755" s="5" t="s">
        <v>28</v>
      </c>
      <c r="B1755" s="5" t="s">
        <v>29</v>
      </c>
      <c r="C1755" s="5">
        <v>2116560</v>
      </c>
      <c r="D1755" s="5">
        <v>2117345</v>
      </c>
      <c r="E1755" s="5" t="s">
        <v>25</v>
      </c>
      <c r="F1755" s="4">
        <f>IF(AND(E1755=E1754,(C1755-D1754)&lt;$G$2),F1754,F1754+1)</f>
        <v>987</v>
      </c>
      <c r="L1755" s="4">
        <v>1754</v>
      </c>
      <c r="M1755" s="4">
        <f>COUNTIF(F:F, L1755)</f>
        <v>5</v>
      </c>
      <c r="N1755" s="4" t="s">
        <v>200</v>
      </c>
    </row>
    <row r="1756" spans="1:14" x14ac:dyDescent="0.35">
      <c r="A1756" s="5" t="s">
        <v>28</v>
      </c>
      <c r="B1756" s="5" t="s">
        <v>29</v>
      </c>
      <c r="C1756" s="5">
        <v>2117450</v>
      </c>
      <c r="D1756" s="5">
        <v>2119090</v>
      </c>
      <c r="E1756" s="5" t="s">
        <v>25</v>
      </c>
      <c r="F1756" s="4">
        <f>IF(AND(E1756=E1755,(C1756-D1755)&lt;$G$2),F1755,F1755+1)</f>
        <v>988</v>
      </c>
      <c r="L1756" s="4">
        <v>1755</v>
      </c>
      <c r="M1756" s="4">
        <f>COUNTIF(F:F, L1756)</f>
        <v>1</v>
      </c>
      <c r="N1756" s="4" t="s">
        <v>25</v>
      </c>
    </row>
    <row r="1757" spans="1:14" x14ac:dyDescent="0.35">
      <c r="A1757" s="5" t="s">
        <v>28</v>
      </c>
      <c r="B1757" s="5" t="s">
        <v>29</v>
      </c>
      <c r="C1757" s="5">
        <v>2119225</v>
      </c>
      <c r="D1757" s="5">
        <v>2120487</v>
      </c>
      <c r="E1757" s="5" t="s">
        <v>25</v>
      </c>
      <c r="F1757" s="4">
        <f>IF(AND(E1757=E1756,(C1757-D1756)&lt;$G$2),F1756,F1756+1)</f>
        <v>989</v>
      </c>
      <c r="L1757" s="4">
        <v>1756</v>
      </c>
      <c r="M1757" s="4">
        <f>COUNTIF(F:F, L1757)</f>
        <v>1</v>
      </c>
      <c r="N1757" s="4" t="s">
        <v>25</v>
      </c>
    </row>
    <row r="1758" spans="1:14" x14ac:dyDescent="0.35">
      <c r="A1758" s="5" t="s">
        <v>28</v>
      </c>
      <c r="B1758" s="5" t="s">
        <v>29</v>
      </c>
      <c r="C1758" s="5">
        <v>2120540</v>
      </c>
      <c r="D1758" s="5">
        <v>2121598</v>
      </c>
      <c r="E1758" s="5" t="s">
        <v>200</v>
      </c>
      <c r="F1758" s="4">
        <f>IF(AND(E1758=E1757,(C1758-D1757)&lt;$G$2),F1757,F1757+1)</f>
        <v>990</v>
      </c>
      <c r="L1758" s="4">
        <v>1757</v>
      </c>
      <c r="M1758" s="4">
        <f>COUNTIF(F:F, L1758)</f>
        <v>1</v>
      </c>
      <c r="N1758" s="4" t="s">
        <v>200</v>
      </c>
    </row>
    <row r="1759" spans="1:14" x14ac:dyDescent="0.35">
      <c r="A1759" s="5" t="s">
        <v>28</v>
      </c>
      <c r="B1759" s="5" t="s">
        <v>29</v>
      </c>
      <c r="C1759" s="5">
        <v>2122150</v>
      </c>
      <c r="D1759" s="5">
        <v>2124168</v>
      </c>
      <c r="E1759" s="5" t="s">
        <v>25</v>
      </c>
      <c r="F1759" s="4">
        <f>IF(AND(E1759=E1758,(C1759-D1758)&lt;$G$2),F1758,F1758+1)</f>
        <v>991</v>
      </c>
      <c r="L1759" s="4">
        <v>1758</v>
      </c>
      <c r="M1759" s="4">
        <f>COUNTIF(F:F, L1759)</f>
        <v>1</v>
      </c>
      <c r="N1759" s="4" t="s">
        <v>200</v>
      </c>
    </row>
    <row r="1760" spans="1:14" x14ac:dyDescent="0.35">
      <c r="A1760" s="5" t="s">
        <v>28</v>
      </c>
      <c r="B1760" s="5" t="s">
        <v>29</v>
      </c>
      <c r="C1760" s="5">
        <v>2124343</v>
      </c>
      <c r="D1760" s="5">
        <v>2124654</v>
      </c>
      <c r="E1760" s="5" t="s">
        <v>25</v>
      </c>
      <c r="F1760" s="4">
        <f>IF(AND(E1760=E1759,(C1760-D1759)&lt;$G$2),F1759,F1759+1)</f>
        <v>992</v>
      </c>
      <c r="L1760" s="4">
        <v>1759</v>
      </c>
      <c r="M1760" s="4">
        <f>COUNTIF(F:F, L1760)</f>
        <v>1</v>
      </c>
      <c r="N1760" s="4" t="s">
        <v>25</v>
      </c>
    </row>
    <row r="1761" spans="1:14" x14ac:dyDescent="0.35">
      <c r="A1761" s="5" t="s">
        <v>28</v>
      </c>
      <c r="B1761" s="5" t="s">
        <v>29</v>
      </c>
      <c r="C1761" s="5">
        <v>2124843</v>
      </c>
      <c r="D1761" s="5">
        <v>2125214</v>
      </c>
      <c r="E1761" s="5" t="s">
        <v>25</v>
      </c>
      <c r="F1761" s="4">
        <f>IF(AND(E1761=E1760,(C1761-D1760)&lt;$G$2),F1760,F1760+1)</f>
        <v>993</v>
      </c>
      <c r="L1761" s="4">
        <v>1760</v>
      </c>
      <c r="M1761" s="4">
        <f>COUNTIF(F:F, L1761)</f>
        <v>1</v>
      </c>
      <c r="N1761" s="4" t="s">
        <v>200</v>
      </c>
    </row>
    <row r="1762" spans="1:14" x14ac:dyDescent="0.35">
      <c r="A1762" s="5" t="s">
        <v>28</v>
      </c>
      <c r="B1762" s="5" t="s">
        <v>29</v>
      </c>
      <c r="C1762" s="5">
        <v>2125409</v>
      </c>
      <c r="D1762" s="5">
        <v>2125789</v>
      </c>
      <c r="E1762" s="5" t="s">
        <v>25</v>
      </c>
      <c r="F1762" s="4">
        <f>IF(AND(E1762=E1761,(C1762-D1761)&lt;$G$2),F1761,F1761+1)</f>
        <v>994</v>
      </c>
      <c r="L1762" s="4">
        <v>1761</v>
      </c>
      <c r="M1762" s="4">
        <f>COUNTIF(F:F, L1762)</f>
        <v>2</v>
      </c>
      <c r="N1762" s="4" t="s">
        <v>200</v>
      </c>
    </row>
    <row r="1763" spans="1:14" x14ac:dyDescent="0.35">
      <c r="A1763" s="5" t="s">
        <v>28</v>
      </c>
      <c r="B1763" s="5" t="s">
        <v>29</v>
      </c>
      <c r="C1763" s="5">
        <v>2125950</v>
      </c>
      <c r="D1763" s="5">
        <v>2126729</v>
      </c>
      <c r="E1763" s="5" t="s">
        <v>25</v>
      </c>
      <c r="F1763" s="4">
        <f>IF(AND(E1763=E1762,(C1763-D1762)&lt;$G$2),F1762,F1762+1)</f>
        <v>995</v>
      </c>
      <c r="L1763" s="4">
        <v>1762</v>
      </c>
      <c r="M1763" s="4">
        <f>COUNTIF(F:F, L1763)</f>
        <v>1</v>
      </c>
      <c r="N1763" s="4" t="s">
        <v>200</v>
      </c>
    </row>
    <row r="1764" spans="1:14" x14ac:dyDescent="0.35">
      <c r="A1764" s="5" t="s">
        <v>28</v>
      </c>
      <c r="B1764" s="5" t="s">
        <v>29</v>
      </c>
      <c r="C1764" s="5">
        <v>2126834</v>
      </c>
      <c r="D1764" s="5">
        <v>2127382</v>
      </c>
      <c r="E1764" s="5" t="s">
        <v>25</v>
      </c>
      <c r="F1764" s="4">
        <f>IF(AND(E1764=E1763,(C1764-D1763)&lt;$G$2),F1763,F1763+1)</f>
        <v>996</v>
      </c>
      <c r="L1764" s="4">
        <v>1763</v>
      </c>
      <c r="M1764" s="4">
        <f>COUNTIF(F:F, L1764)</f>
        <v>3</v>
      </c>
      <c r="N1764" s="4" t="s">
        <v>200</v>
      </c>
    </row>
    <row r="1765" spans="1:14" x14ac:dyDescent="0.35">
      <c r="A1765" s="5" t="s">
        <v>28</v>
      </c>
      <c r="B1765" s="5" t="s">
        <v>29</v>
      </c>
      <c r="C1765" s="5">
        <v>2127655</v>
      </c>
      <c r="D1765" s="5">
        <v>2128338</v>
      </c>
      <c r="E1765" s="5" t="s">
        <v>200</v>
      </c>
      <c r="F1765" s="4">
        <f>IF(AND(E1765=E1764,(C1765-D1764)&lt;$G$2),F1764,F1764+1)</f>
        <v>997</v>
      </c>
      <c r="L1765" s="4">
        <v>1764</v>
      </c>
      <c r="M1765" s="4">
        <f>COUNTIF(F:F, L1765)</f>
        <v>1</v>
      </c>
      <c r="N1765" s="4" t="s">
        <v>25</v>
      </c>
    </row>
    <row r="1766" spans="1:14" x14ac:dyDescent="0.35">
      <c r="A1766" s="5" t="s">
        <v>28</v>
      </c>
      <c r="B1766" s="5" t="s">
        <v>29</v>
      </c>
      <c r="C1766" s="5">
        <v>2128669</v>
      </c>
      <c r="D1766" s="5">
        <v>2129973</v>
      </c>
      <c r="E1766" s="5" t="s">
        <v>25</v>
      </c>
      <c r="F1766" s="4">
        <f>IF(AND(E1766=E1765,(C1766-D1765)&lt;$G$2),F1765,F1765+1)</f>
        <v>998</v>
      </c>
      <c r="L1766" s="4">
        <v>1765</v>
      </c>
      <c r="M1766" s="4">
        <f>COUNTIF(F:F, L1766)</f>
        <v>1</v>
      </c>
      <c r="N1766" s="4" t="s">
        <v>200</v>
      </c>
    </row>
    <row r="1767" spans="1:14" x14ac:dyDescent="0.35">
      <c r="A1767" s="5" t="s">
        <v>28</v>
      </c>
      <c r="B1767" s="5" t="s">
        <v>29</v>
      </c>
      <c r="C1767" s="5">
        <v>2130369</v>
      </c>
      <c r="D1767" s="5">
        <v>2131154</v>
      </c>
      <c r="E1767" s="5" t="s">
        <v>25</v>
      </c>
      <c r="F1767" s="4">
        <f>IF(AND(E1767=E1766,(C1767-D1766)&lt;$G$2),F1766,F1766+1)</f>
        <v>999</v>
      </c>
      <c r="L1767" s="4">
        <v>1766</v>
      </c>
      <c r="M1767" s="4">
        <f>COUNTIF(F:F, L1767)</f>
        <v>1</v>
      </c>
      <c r="N1767" s="4" t="s">
        <v>25</v>
      </c>
    </row>
    <row r="1768" spans="1:14" x14ac:dyDescent="0.35">
      <c r="A1768" s="5" t="s">
        <v>28</v>
      </c>
      <c r="B1768" s="5" t="s">
        <v>29</v>
      </c>
      <c r="C1768" s="5">
        <v>2131180</v>
      </c>
      <c r="D1768" s="5">
        <v>2131863</v>
      </c>
      <c r="E1768" s="5" t="s">
        <v>25</v>
      </c>
      <c r="F1768" s="4">
        <f>IF(AND(E1768=E1767,(C1768-D1767)&lt;$G$2),F1767,F1767+1)</f>
        <v>999</v>
      </c>
      <c r="L1768" s="4">
        <v>1767</v>
      </c>
      <c r="M1768" s="4">
        <f>COUNTIF(F:F, L1768)</f>
        <v>1</v>
      </c>
      <c r="N1768" s="4" t="s">
        <v>200</v>
      </c>
    </row>
    <row r="1769" spans="1:14" x14ac:dyDescent="0.35">
      <c r="A1769" s="5" t="s">
        <v>28</v>
      </c>
      <c r="B1769" s="5" t="s">
        <v>29</v>
      </c>
      <c r="C1769" s="5">
        <v>2132025</v>
      </c>
      <c r="D1769" s="5">
        <v>2134736</v>
      </c>
      <c r="E1769" s="5" t="s">
        <v>25</v>
      </c>
      <c r="F1769" s="4">
        <f>IF(AND(E1769=E1768,(C1769-D1768)&lt;$G$2),F1768,F1768+1)</f>
        <v>1000</v>
      </c>
      <c r="L1769" s="4">
        <v>1768</v>
      </c>
      <c r="M1769" s="4">
        <f>COUNTIF(F:F, L1769)</f>
        <v>2</v>
      </c>
      <c r="N1769" s="4" t="s">
        <v>25</v>
      </c>
    </row>
    <row r="1770" spans="1:14" x14ac:dyDescent="0.35">
      <c r="A1770" s="5" t="s">
        <v>28</v>
      </c>
      <c r="B1770" s="5" t="s">
        <v>29</v>
      </c>
      <c r="C1770" s="5">
        <v>2134746</v>
      </c>
      <c r="D1770" s="5">
        <v>2136896</v>
      </c>
      <c r="E1770" s="5" t="s">
        <v>25</v>
      </c>
      <c r="F1770" s="4">
        <f>IF(AND(E1770=E1769,(C1770-D1769)&lt;$G$2),F1769,F1769+1)</f>
        <v>1000</v>
      </c>
      <c r="L1770" s="4">
        <v>1769</v>
      </c>
      <c r="M1770" s="4">
        <f>COUNTIF(F:F, L1770)</f>
        <v>1</v>
      </c>
      <c r="N1770" s="4" t="s">
        <v>25</v>
      </c>
    </row>
    <row r="1771" spans="1:14" x14ac:dyDescent="0.35">
      <c r="A1771" s="5" t="s">
        <v>28</v>
      </c>
      <c r="B1771" s="5" t="s">
        <v>29</v>
      </c>
      <c r="C1771" s="5">
        <v>2137044</v>
      </c>
      <c r="D1771" s="5">
        <v>2137850</v>
      </c>
      <c r="E1771" s="5" t="s">
        <v>200</v>
      </c>
      <c r="F1771" s="4">
        <f>IF(AND(E1771=E1770,(C1771-D1770)&lt;$G$2),F1770,F1770+1)</f>
        <v>1001</v>
      </c>
      <c r="L1771" s="4">
        <v>1770</v>
      </c>
      <c r="M1771" s="4">
        <f>COUNTIF(F:F, L1771)</f>
        <v>1</v>
      </c>
      <c r="N1771" s="4" t="s">
        <v>200</v>
      </c>
    </row>
    <row r="1772" spans="1:14" x14ac:dyDescent="0.35">
      <c r="A1772" s="5" t="s">
        <v>28</v>
      </c>
      <c r="B1772" s="5" t="s">
        <v>29</v>
      </c>
      <c r="C1772" s="5">
        <v>2138133</v>
      </c>
      <c r="D1772" s="5">
        <v>2138522</v>
      </c>
      <c r="E1772" s="5" t="s">
        <v>25</v>
      </c>
      <c r="F1772" s="4">
        <f>IF(AND(E1772=E1771,(C1772-D1771)&lt;$G$2),F1771,F1771+1)</f>
        <v>1002</v>
      </c>
      <c r="L1772" s="4">
        <v>1771</v>
      </c>
      <c r="M1772" s="4">
        <f>COUNTIF(F:F, L1772)</f>
        <v>1</v>
      </c>
      <c r="N1772" s="4" t="s">
        <v>200</v>
      </c>
    </row>
    <row r="1773" spans="1:14" x14ac:dyDescent="0.35">
      <c r="A1773" s="5" t="s">
        <v>28</v>
      </c>
      <c r="B1773" s="5" t="s">
        <v>29</v>
      </c>
      <c r="C1773" s="5">
        <v>2138626</v>
      </c>
      <c r="D1773" s="5">
        <v>2139174</v>
      </c>
      <c r="E1773" s="5" t="s">
        <v>25</v>
      </c>
      <c r="F1773" s="4">
        <f>IF(AND(E1773=E1772,(C1773-D1772)&lt;$G$2),F1772,F1772+1)</f>
        <v>1003</v>
      </c>
      <c r="L1773" s="4">
        <v>1772</v>
      </c>
      <c r="M1773" s="4">
        <f>COUNTIF(F:F, L1773)</f>
        <v>1</v>
      </c>
      <c r="N1773" s="4" t="s">
        <v>25</v>
      </c>
    </row>
    <row r="1774" spans="1:14" x14ac:dyDescent="0.35">
      <c r="A1774" s="5" t="s">
        <v>28</v>
      </c>
      <c r="B1774" s="5" t="s">
        <v>29</v>
      </c>
      <c r="C1774" s="5">
        <v>2139343</v>
      </c>
      <c r="D1774" s="5">
        <v>2139777</v>
      </c>
      <c r="E1774" s="5" t="s">
        <v>200</v>
      </c>
      <c r="F1774" s="4">
        <f>IF(AND(E1774=E1773,(C1774-D1773)&lt;$G$2),F1773,F1773+1)</f>
        <v>1004</v>
      </c>
      <c r="L1774" s="4">
        <v>1773</v>
      </c>
      <c r="M1774" s="4">
        <f>COUNTIF(F:F, L1774)</f>
        <v>1</v>
      </c>
      <c r="N1774" s="4" t="s">
        <v>25</v>
      </c>
    </row>
    <row r="1775" spans="1:14" x14ac:dyDescent="0.35">
      <c r="A1775" s="5" t="s">
        <v>28</v>
      </c>
      <c r="B1775" s="5" t="s">
        <v>29</v>
      </c>
      <c r="C1775" s="5">
        <v>2139892</v>
      </c>
      <c r="D1775" s="5">
        <v>2140362</v>
      </c>
      <c r="E1775" s="5" t="s">
        <v>200</v>
      </c>
      <c r="F1775" s="4">
        <f>IF(AND(E1775=E1774,(C1775-D1774)&lt;$G$2),F1774,F1774+1)</f>
        <v>1005</v>
      </c>
      <c r="L1775" s="4">
        <v>1774</v>
      </c>
      <c r="M1775" s="4">
        <f>COUNTIF(F:F, L1775)</f>
        <v>1</v>
      </c>
      <c r="N1775" s="4" t="s">
        <v>200</v>
      </c>
    </row>
    <row r="1776" spans="1:14" x14ac:dyDescent="0.35">
      <c r="A1776" s="5" t="s">
        <v>28</v>
      </c>
      <c r="B1776" s="5" t="s">
        <v>29</v>
      </c>
      <c r="C1776" s="5">
        <v>2140846</v>
      </c>
      <c r="D1776" s="5">
        <v>2141403</v>
      </c>
      <c r="E1776" s="5" t="s">
        <v>25</v>
      </c>
      <c r="F1776" s="4">
        <f>IF(AND(E1776=E1775,(C1776-D1775)&lt;$G$2),F1775,F1775+1)</f>
        <v>1006</v>
      </c>
      <c r="L1776" s="4">
        <v>1775</v>
      </c>
      <c r="M1776" s="4">
        <f>COUNTIF(F:F, L1776)</f>
        <v>2</v>
      </c>
      <c r="N1776" s="4" t="s">
        <v>25</v>
      </c>
    </row>
    <row r="1777" spans="1:14" x14ac:dyDescent="0.35">
      <c r="A1777" s="5" t="s">
        <v>28</v>
      </c>
      <c r="B1777" s="5" t="s">
        <v>29</v>
      </c>
      <c r="C1777" s="5">
        <v>2141460</v>
      </c>
      <c r="D1777" s="5">
        <v>2143442</v>
      </c>
      <c r="E1777" s="5" t="s">
        <v>25</v>
      </c>
      <c r="F1777" s="4">
        <f>IF(AND(E1777=E1776,(C1777-D1776)&lt;$G$2),F1776,F1776+1)</f>
        <v>1006</v>
      </c>
      <c r="L1777" s="4">
        <v>1776</v>
      </c>
      <c r="M1777" s="4">
        <f>COUNTIF(F:F, L1777)</f>
        <v>1</v>
      </c>
      <c r="N1777" s="4" t="s">
        <v>25</v>
      </c>
    </row>
    <row r="1778" spans="1:14" x14ac:dyDescent="0.35">
      <c r="A1778" s="5" t="s">
        <v>28</v>
      </c>
      <c r="B1778" s="5" t="s">
        <v>29</v>
      </c>
      <c r="C1778" s="5">
        <v>2143542</v>
      </c>
      <c r="D1778" s="5">
        <v>2144318</v>
      </c>
      <c r="E1778" s="5" t="s">
        <v>200</v>
      </c>
      <c r="F1778" s="4">
        <f>IF(AND(E1778=E1777,(C1778-D1777)&lt;$G$2),F1777,F1777+1)</f>
        <v>1007</v>
      </c>
      <c r="L1778" s="4">
        <v>1777</v>
      </c>
      <c r="M1778" s="4">
        <f>COUNTIF(F:F, L1778)</f>
        <v>3</v>
      </c>
      <c r="N1778" s="4" t="s">
        <v>25</v>
      </c>
    </row>
    <row r="1779" spans="1:14" x14ac:dyDescent="0.35">
      <c r="A1779" s="5" t="s">
        <v>28</v>
      </c>
      <c r="B1779" s="5" t="s">
        <v>29</v>
      </c>
      <c r="C1779" s="5">
        <v>2144636</v>
      </c>
      <c r="D1779" s="5">
        <v>2147419</v>
      </c>
      <c r="E1779" s="5" t="s">
        <v>25</v>
      </c>
      <c r="F1779" s="4">
        <f>IF(AND(E1779=E1778,(C1779-D1778)&lt;$G$2),F1778,F1778+1)</f>
        <v>1008</v>
      </c>
      <c r="L1779" s="4">
        <v>1778</v>
      </c>
      <c r="M1779" s="4">
        <f>COUNTIF(F:F, L1779)</f>
        <v>1</v>
      </c>
      <c r="N1779" s="4" t="s">
        <v>200</v>
      </c>
    </row>
    <row r="1780" spans="1:14" x14ac:dyDescent="0.35">
      <c r="A1780" s="5" t="s">
        <v>28</v>
      </c>
      <c r="B1780" s="5" t="s">
        <v>29</v>
      </c>
      <c r="C1780" s="5">
        <v>2147432</v>
      </c>
      <c r="D1780" s="5">
        <v>2148466</v>
      </c>
      <c r="E1780" s="5" t="s">
        <v>25</v>
      </c>
      <c r="F1780" s="4">
        <f>IF(AND(E1780=E1779,(C1780-D1779)&lt;$G$2),F1779,F1779+1)</f>
        <v>1008</v>
      </c>
      <c r="L1780" s="4">
        <v>1779</v>
      </c>
      <c r="M1780" s="4">
        <f>COUNTIF(F:F, L1780)</f>
        <v>1</v>
      </c>
      <c r="N1780" s="4" t="s">
        <v>200</v>
      </c>
    </row>
    <row r="1781" spans="1:14" x14ac:dyDescent="0.35">
      <c r="A1781" s="5" t="s">
        <v>28</v>
      </c>
      <c r="B1781" s="5" t="s">
        <v>29</v>
      </c>
      <c r="C1781" s="5">
        <v>2148611</v>
      </c>
      <c r="D1781" s="5">
        <v>2149516</v>
      </c>
      <c r="E1781" s="5" t="s">
        <v>200</v>
      </c>
      <c r="F1781" s="4">
        <f>IF(AND(E1781=E1780,(C1781-D1780)&lt;$G$2),F1780,F1780+1)</f>
        <v>1009</v>
      </c>
      <c r="L1781" s="4">
        <v>1780</v>
      </c>
      <c r="M1781" s="4">
        <f>COUNTIF(F:F, L1781)</f>
        <v>1</v>
      </c>
      <c r="N1781" s="4" t="s">
        <v>25</v>
      </c>
    </row>
    <row r="1782" spans="1:14" x14ac:dyDescent="0.35">
      <c r="A1782" s="5" t="s">
        <v>28</v>
      </c>
      <c r="B1782" s="5" t="s">
        <v>29</v>
      </c>
      <c r="C1782" s="5">
        <v>2149797</v>
      </c>
      <c r="D1782" s="5">
        <v>2150534</v>
      </c>
      <c r="E1782" s="5" t="s">
        <v>25</v>
      </c>
      <c r="F1782" s="4">
        <f>IF(AND(E1782=E1781,(C1782-D1781)&lt;$G$2),F1781,F1781+1)</f>
        <v>1010</v>
      </c>
      <c r="L1782" s="4">
        <v>1781</v>
      </c>
      <c r="M1782" s="4">
        <f>COUNTIF(F:F, L1782)</f>
        <v>1</v>
      </c>
      <c r="N1782" s="4" t="s">
        <v>200</v>
      </c>
    </row>
    <row r="1783" spans="1:14" x14ac:dyDescent="0.35">
      <c r="A1783" s="5" t="s">
        <v>28</v>
      </c>
      <c r="B1783" s="5" t="s">
        <v>29</v>
      </c>
      <c r="C1783" s="5">
        <v>2150546</v>
      </c>
      <c r="D1783" s="5">
        <v>2151046</v>
      </c>
      <c r="E1783" s="5" t="s">
        <v>25</v>
      </c>
      <c r="F1783" s="4">
        <f>IF(AND(E1783=E1782,(C1783-D1782)&lt;$G$2),F1782,F1782+1)</f>
        <v>1010</v>
      </c>
      <c r="L1783" s="4">
        <v>1782</v>
      </c>
      <c r="M1783" s="4">
        <f>COUNTIF(F:F, L1783)</f>
        <v>1</v>
      </c>
      <c r="N1783" s="4" t="s">
        <v>25</v>
      </c>
    </row>
    <row r="1784" spans="1:14" x14ac:dyDescent="0.35">
      <c r="A1784" s="5" t="s">
        <v>28</v>
      </c>
      <c r="B1784" s="5" t="s">
        <v>29</v>
      </c>
      <c r="C1784" s="5">
        <v>2151157</v>
      </c>
      <c r="D1784" s="5">
        <v>2151792</v>
      </c>
      <c r="E1784" s="5" t="s">
        <v>25</v>
      </c>
      <c r="F1784" s="4">
        <f>IF(AND(E1784=E1783,(C1784-D1783)&lt;$G$2),F1783,F1783+1)</f>
        <v>1011</v>
      </c>
      <c r="L1784" s="4">
        <v>1783</v>
      </c>
      <c r="M1784" s="4">
        <f>COUNTIF(F:F, L1784)</f>
        <v>1</v>
      </c>
      <c r="N1784" s="4" t="s">
        <v>200</v>
      </c>
    </row>
    <row r="1785" spans="1:14" x14ac:dyDescent="0.35">
      <c r="A1785" s="5" t="s">
        <v>28</v>
      </c>
      <c r="B1785" s="5" t="s">
        <v>29</v>
      </c>
      <c r="C1785" s="5">
        <v>2151936</v>
      </c>
      <c r="D1785" s="5">
        <v>2152877</v>
      </c>
      <c r="E1785" s="5" t="s">
        <v>25</v>
      </c>
      <c r="F1785" s="4">
        <f>IF(AND(E1785=E1784,(C1785-D1784)&lt;$G$2),F1784,F1784+1)</f>
        <v>1012</v>
      </c>
      <c r="L1785" s="4">
        <v>1784</v>
      </c>
      <c r="M1785" s="4">
        <f>COUNTIF(F:F, L1785)</f>
        <v>2</v>
      </c>
      <c r="N1785" s="4" t="s">
        <v>25</v>
      </c>
    </row>
    <row r="1786" spans="1:14" x14ac:dyDescent="0.35">
      <c r="A1786" s="5" t="s">
        <v>28</v>
      </c>
      <c r="B1786" s="5" t="s">
        <v>29</v>
      </c>
      <c r="C1786" s="5">
        <v>2153213</v>
      </c>
      <c r="D1786" s="5">
        <v>2155366</v>
      </c>
      <c r="E1786" s="5" t="s">
        <v>25</v>
      </c>
      <c r="F1786" s="4">
        <f>IF(AND(E1786=E1785,(C1786-D1785)&lt;$G$2),F1785,F1785+1)</f>
        <v>1013</v>
      </c>
      <c r="L1786" s="4">
        <v>1785</v>
      </c>
      <c r="M1786" s="4">
        <f>COUNTIF(F:F, L1786)</f>
        <v>1</v>
      </c>
      <c r="N1786" s="4" t="s">
        <v>200</v>
      </c>
    </row>
    <row r="1787" spans="1:14" x14ac:dyDescent="0.35">
      <c r="A1787" s="5" t="s">
        <v>28</v>
      </c>
      <c r="B1787" s="5" t="s">
        <v>29</v>
      </c>
      <c r="C1787" s="5">
        <v>2155566</v>
      </c>
      <c r="D1787" s="5">
        <v>2158289</v>
      </c>
      <c r="E1787" s="5" t="s">
        <v>200</v>
      </c>
      <c r="F1787" s="4">
        <f>IF(AND(E1787=E1786,(C1787-D1786)&lt;$G$2),F1786,F1786+1)</f>
        <v>1014</v>
      </c>
      <c r="L1787" s="4">
        <v>1786</v>
      </c>
      <c r="M1787" s="4">
        <f>COUNTIF(F:F, L1787)</f>
        <v>2</v>
      </c>
      <c r="N1787" s="4" t="s">
        <v>200</v>
      </c>
    </row>
    <row r="1788" spans="1:14" x14ac:dyDescent="0.35">
      <c r="A1788" s="5" t="s">
        <v>28</v>
      </c>
      <c r="B1788" s="5" t="s">
        <v>29</v>
      </c>
      <c r="C1788" s="5">
        <v>2158855</v>
      </c>
      <c r="D1788" s="5">
        <v>2161935</v>
      </c>
      <c r="E1788" s="5" t="s">
        <v>25</v>
      </c>
      <c r="F1788" s="4">
        <f>IF(AND(E1788=E1787,(C1788-D1787)&lt;$G$2),F1787,F1787+1)</f>
        <v>1015</v>
      </c>
      <c r="L1788" s="4">
        <v>1787</v>
      </c>
      <c r="M1788" s="4">
        <f>COUNTIF(F:F, L1788)</f>
        <v>3</v>
      </c>
      <c r="N1788" s="4" t="s">
        <v>200</v>
      </c>
    </row>
    <row r="1789" spans="1:14" x14ac:dyDescent="0.35">
      <c r="A1789" s="5" t="s">
        <v>28</v>
      </c>
      <c r="B1789" s="5" t="s">
        <v>29</v>
      </c>
      <c r="C1789" s="5">
        <v>2162059</v>
      </c>
      <c r="D1789" s="5">
        <v>2162919</v>
      </c>
      <c r="E1789" s="5" t="s">
        <v>25</v>
      </c>
      <c r="F1789" s="4">
        <f>IF(AND(E1789=E1788,(C1789-D1788)&lt;$G$2),F1788,F1788+1)</f>
        <v>1016</v>
      </c>
      <c r="L1789" s="4">
        <v>1788</v>
      </c>
      <c r="M1789" s="4">
        <f>COUNTIF(F:F, L1789)</f>
        <v>1</v>
      </c>
      <c r="N1789" s="4" t="s">
        <v>200</v>
      </c>
    </row>
    <row r="1790" spans="1:14" x14ac:dyDescent="0.35">
      <c r="A1790" s="5" t="s">
        <v>28</v>
      </c>
      <c r="B1790" s="5" t="s">
        <v>29</v>
      </c>
      <c r="C1790" s="5">
        <v>2163015</v>
      </c>
      <c r="D1790" s="5">
        <v>2163560</v>
      </c>
      <c r="E1790" s="5" t="s">
        <v>25</v>
      </c>
      <c r="F1790" s="4">
        <f>IF(AND(E1790=E1789,(C1790-D1789)&lt;$G$2),F1789,F1789+1)</f>
        <v>1016</v>
      </c>
      <c r="L1790" s="4">
        <v>1789</v>
      </c>
      <c r="M1790" s="4">
        <f>COUNTIF(F:F, L1790)</f>
        <v>1</v>
      </c>
      <c r="N1790" s="4" t="s">
        <v>200</v>
      </c>
    </row>
    <row r="1791" spans="1:14" x14ac:dyDescent="0.35">
      <c r="A1791" s="5" t="s">
        <v>28</v>
      </c>
      <c r="B1791" s="5" t="s">
        <v>29</v>
      </c>
      <c r="C1791" s="5">
        <v>2163838</v>
      </c>
      <c r="D1791" s="5">
        <v>2164467</v>
      </c>
      <c r="E1791" s="5" t="s">
        <v>25</v>
      </c>
      <c r="F1791" s="4">
        <f>IF(AND(E1791=E1790,(C1791-D1790)&lt;$G$2),F1790,F1790+1)</f>
        <v>1017</v>
      </c>
      <c r="L1791" s="4">
        <v>1790</v>
      </c>
      <c r="M1791" s="4">
        <f>COUNTIF(F:F, L1791)</f>
        <v>2</v>
      </c>
      <c r="N1791" s="4" t="s">
        <v>200</v>
      </c>
    </row>
    <row r="1792" spans="1:14" x14ac:dyDescent="0.35">
      <c r="A1792" s="5" t="s">
        <v>28</v>
      </c>
      <c r="B1792" s="5" t="s">
        <v>29</v>
      </c>
      <c r="C1792" s="5">
        <v>2164448</v>
      </c>
      <c r="D1792" s="5">
        <v>2164924</v>
      </c>
      <c r="E1792" s="5" t="s">
        <v>25</v>
      </c>
      <c r="F1792" s="4">
        <f>IF(AND(E1792=E1791,(C1792-D1791)&lt;$G$2),F1791,F1791+1)</f>
        <v>1017</v>
      </c>
      <c r="L1792" s="4">
        <v>1791</v>
      </c>
      <c r="M1792" s="4">
        <f>COUNTIF(F:F, L1792)</f>
        <v>1</v>
      </c>
      <c r="N1792" s="4" t="s">
        <v>25</v>
      </c>
    </row>
    <row r="1793" spans="1:14" x14ac:dyDescent="0.35">
      <c r="A1793" s="5" t="s">
        <v>28</v>
      </c>
      <c r="B1793" s="5" t="s">
        <v>29</v>
      </c>
      <c r="C1793" s="5">
        <v>2165224</v>
      </c>
      <c r="D1793" s="5">
        <v>2165841</v>
      </c>
      <c r="E1793" s="5" t="s">
        <v>25</v>
      </c>
      <c r="F1793" s="4">
        <f>IF(AND(E1793=E1792,(C1793-D1792)&lt;$G$2),F1792,F1792+1)</f>
        <v>1018</v>
      </c>
      <c r="L1793" s="4">
        <v>1792</v>
      </c>
      <c r="M1793" s="4">
        <f>COUNTIF(F:F, L1793)</f>
        <v>2</v>
      </c>
      <c r="N1793" s="4" t="s">
        <v>200</v>
      </c>
    </row>
    <row r="1794" spans="1:14" x14ac:dyDescent="0.35">
      <c r="A1794" s="5" t="s">
        <v>28</v>
      </c>
      <c r="B1794" s="5" t="s">
        <v>29</v>
      </c>
      <c r="C1794" s="5">
        <v>2165844</v>
      </c>
      <c r="D1794" s="5">
        <v>2166968</v>
      </c>
      <c r="E1794" s="5" t="s">
        <v>25</v>
      </c>
      <c r="F1794" s="4">
        <f>IF(AND(E1794=E1793,(C1794-D1793)&lt;$G$2),F1793,F1793+1)</f>
        <v>1018</v>
      </c>
      <c r="L1794" s="4">
        <v>1793</v>
      </c>
      <c r="M1794" s="4">
        <f>COUNTIF(F:F, L1794)</f>
        <v>1</v>
      </c>
      <c r="N1794" s="4" t="s">
        <v>25</v>
      </c>
    </row>
    <row r="1795" spans="1:14" x14ac:dyDescent="0.35">
      <c r="A1795" s="5" t="s">
        <v>28</v>
      </c>
      <c r="B1795" s="5" t="s">
        <v>29</v>
      </c>
      <c r="C1795" s="5">
        <v>2166977</v>
      </c>
      <c r="D1795" s="5">
        <v>2167780</v>
      </c>
      <c r="E1795" s="5" t="s">
        <v>25</v>
      </c>
      <c r="F1795" s="4">
        <f>IF(AND(E1795=E1794,(C1795-D1794)&lt;$G$2),F1794,F1794+1)</f>
        <v>1018</v>
      </c>
      <c r="L1795" s="4">
        <v>1794</v>
      </c>
      <c r="M1795" s="4">
        <f>COUNTIF(F:F, L1795)</f>
        <v>1</v>
      </c>
      <c r="N1795" s="4" t="s">
        <v>200</v>
      </c>
    </row>
    <row r="1796" spans="1:14" x14ac:dyDescent="0.35">
      <c r="A1796" s="5" t="s">
        <v>28</v>
      </c>
      <c r="B1796" s="5" t="s">
        <v>29</v>
      </c>
      <c r="C1796" s="5">
        <v>2167866</v>
      </c>
      <c r="D1796" s="5">
        <v>2168396</v>
      </c>
      <c r="E1796" s="5" t="s">
        <v>25</v>
      </c>
      <c r="F1796" s="4">
        <f>IF(AND(E1796=E1795,(C1796-D1795)&lt;$G$2),F1795,F1795+1)</f>
        <v>1018</v>
      </c>
      <c r="L1796" s="4">
        <v>1795</v>
      </c>
      <c r="M1796" s="4">
        <f>COUNTIF(F:F, L1796)</f>
        <v>1</v>
      </c>
      <c r="N1796" s="4" t="s">
        <v>25</v>
      </c>
    </row>
    <row r="1797" spans="1:14" x14ac:dyDescent="0.35">
      <c r="A1797" s="5" t="s">
        <v>28</v>
      </c>
      <c r="B1797" s="5" t="s">
        <v>29</v>
      </c>
      <c r="C1797" s="5">
        <v>2168531</v>
      </c>
      <c r="D1797" s="5">
        <v>2169184</v>
      </c>
      <c r="E1797" s="5" t="s">
        <v>25</v>
      </c>
      <c r="F1797" s="4">
        <f>IF(AND(E1797=E1796,(C1797-D1796)&lt;$G$2),F1796,F1796+1)</f>
        <v>1019</v>
      </c>
      <c r="L1797" s="4">
        <v>1796</v>
      </c>
      <c r="M1797" s="4">
        <f>COUNTIF(F:F, L1797)</f>
        <v>5</v>
      </c>
      <c r="N1797" s="4" t="s">
        <v>25</v>
      </c>
    </row>
    <row r="1798" spans="1:14" x14ac:dyDescent="0.35">
      <c r="A1798" s="5" t="s">
        <v>28</v>
      </c>
      <c r="B1798" s="5" t="s">
        <v>29</v>
      </c>
      <c r="C1798" s="5">
        <v>2169181</v>
      </c>
      <c r="D1798" s="5">
        <v>2169906</v>
      </c>
      <c r="E1798" s="5" t="s">
        <v>25</v>
      </c>
      <c r="F1798" s="4">
        <f>IF(AND(E1798=E1797,(C1798-D1797)&lt;$G$2),F1797,F1797+1)</f>
        <v>1019</v>
      </c>
      <c r="L1798" s="4">
        <v>1797</v>
      </c>
      <c r="M1798" s="4">
        <f>COUNTIF(F:F, L1798)</f>
        <v>2</v>
      </c>
      <c r="N1798" s="4" t="s">
        <v>25</v>
      </c>
    </row>
    <row r="1799" spans="1:14" x14ac:dyDescent="0.35">
      <c r="A1799" s="5" t="s">
        <v>28</v>
      </c>
      <c r="B1799" s="5" t="s">
        <v>29</v>
      </c>
      <c r="C1799" s="5">
        <v>2170187</v>
      </c>
      <c r="D1799" s="5">
        <v>2170897</v>
      </c>
      <c r="E1799" s="5" t="s">
        <v>25</v>
      </c>
      <c r="F1799" s="4">
        <f>IF(AND(E1799=E1798,(C1799-D1798)&lt;$G$2),F1798,F1798+1)</f>
        <v>1020</v>
      </c>
      <c r="L1799" s="4">
        <v>1798</v>
      </c>
      <c r="M1799" s="4">
        <f>COUNTIF(F:F, L1799)</f>
        <v>1</v>
      </c>
      <c r="N1799" s="4" t="s">
        <v>200</v>
      </c>
    </row>
    <row r="1800" spans="1:14" x14ac:dyDescent="0.35">
      <c r="A1800" s="5" t="s">
        <v>28</v>
      </c>
      <c r="B1800" s="5" t="s">
        <v>29</v>
      </c>
      <c r="C1800" s="5">
        <v>2170884</v>
      </c>
      <c r="D1800" s="5">
        <v>2171384</v>
      </c>
      <c r="E1800" s="5" t="s">
        <v>200</v>
      </c>
      <c r="F1800" s="4">
        <f>IF(AND(E1800=E1799,(C1800-D1799)&lt;$G$2),F1799,F1799+1)</f>
        <v>1021</v>
      </c>
      <c r="L1800" s="4">
        <v>1799</v>
      </c>
      <c r="M1800" s="4">
        <f>COUNTIF(F:F, L1800)</f>
        <v>2</v>
      </c>
      <c r="N1800" s="4" t="s">
        <v>200</v>
      </c>
    </row>
    <row r="1801" spans="1:14" x14ac:dyDescent="0.35">
      <c r="A1801" s="5" t="s">
        <v>28</v>
      </c>
      <c r="B1801" s="5" t="s">
        <v>29</v>
      </c>
      <c r="C1801" s="5">
        <v>2171576</v>
      </c>
      <c r="D1801" s="5">
        <v>2172838</v>
      </c>
      <c r="E1801" s="5" t="s">
        <v>200</v>
      </c>
      <c r="F1801" s="4">
        <f>IF(AND(E1801=E1800,(C1801-D1800)&lt;$G$2),F1800,F1800+1)</f>
        <v>1022</v>
      </c>
      <c r="L1801" s="4">
        <v>1800</v>
      </c>
      <c r="M1801" s="4">
        <f>COUNTIF(F:F, L1801)</f>
        <v>1</v>
      </c>
      <c r="N1801" s="4" t="s">
        <v>25</v>
      </c>
    </row>
    <row r="1802" spans="1:14" x14ac:dyDescent="0.35">
      <c r="A1802" s="5" t="s">
        <v>28</v>
      </c>
      <c r="B1802" s="5" t="s">
        <v>29</v>
      </c>
      <c r="C1802" s="5">
        <v>2173341</v>
      </c>
      <c r="D1802" s="5">
        <v>2175707</v>
      </c>
      <c r="E1802" s="5" t="s">
        <v>25</v>
      </c>
      <c r="F1802" s="4">
        <f>IF(AND(E1802=E1801,(C1802-D1801)&lt;$G$2),F1801,F1801+1)</f>
        <v>1023</v>
      </c>
      <c r="L1802" s="4">
        <v>1801</v>
      </c>
      <c r="M1802" s="4">
        <f>COUNTIF(F:F, L1802)</f>
        <v>1</v>
      </c>
      <c r="N1802" s="4" t="s">
        <v>25</v>
      </c>
    </row>
    <row r="1803" spans="1:14" x14ac:dyDescent="0.35">
      <c r="A1803" s="5" t="s">
        <v>28</v>
      </c>
      <c r="B1803" s="5" t="s">
        <v>29</v>
      </c>
      <c r="C1803" s="5">
        <v>2176024</v>
      </c>
      <c r="D1803" s="5">
        <v>2178147</v>
      </c>
      <c r="E1803" s="5" t="s">
        <v>25</v>
      </c>
      <c r="F1803" s="4">
        <f>IF(AND(E1803=E1802,(C1803-D1802)&lt;$G$2),F1802,F1802+1)</f>
        <v>1024</v>
      </c>
      <c r="L1803" s="4">
        <v>1802</v>
      </c>
      <c r="M1803" s="4">
        <f>COUNTIF(F:F, L1803)</f>
        <v>1</v>
      </c>
      <c r="N1803" s="4" t="s">
        <v>200</v>
      </c>
    </row>
    <row r="1804" spans="1:14" x14ac:dyDescent="0.35">
      <c r="A1804" s="5" t="s">
        <v>28</v>
      </c>
      <c r="B1804" s="5" t="s">
        <v>29</v>
      </c>
      <c r="C1804" s="5">
        <v>2178728</v>
      </c>
      <c r="D1804" s="5">
        <v>2179489</v>
      </c>
      <c r="E1804" s="5" t="s">
        <v>200</v>
      </c>
      <c r="F1804" s="4">
        <f>IF(AND(E1804=E1803,(C1804-D1803)&lt;$G$2),F1803,F1803+1)</f>
        <v>1025</v>
      </c>
      <c r="L1804" s="4">
        <v>1803</v>
      </c>
      <c r="M1804" s="4">
        <f>COUNTIF(F:F, L1804)</f>
        <v>2</v>
      </c>
      <c r="N1804" s="4" t="s">
        <v>200</v>
      </c>
    </row>
    <row r="1805" spans="1:14" x14ac:dyDescent="0.35">
      <c r="A1805" s="5" t="s">
        <v>28</v>
      </c>
      <c r="B1805" s="5" t="s">
        <v>29</v>
      </c>
      <c r="C1805" s="5">
        <v>2179997</v>
      </c>
      <c r="D1805" s="5">
        <v>2181178</v>
      </c>
      <c r="E1805" s="5" t="s">
        <v>25</v>
      </c>
      <c r="F1805" s="4">
        <f>IF(AND(E1805=E1804,(C1805-D1804)&lt;$G$2),F1804,F1804+1)</f>
        <v>1026</v>
      </c>
      <c r="L1805" s="4">
        <v>1804</v>
      </c>
      <c r="M1805" s="4">
        <f>COUNTIF(F:F, L1805)</f>
        <v>1</v>
      </c>
      <c r="N1805" s="4" t="s">
        <v>25</v>
      </c>
    </row>
    <row r="1806" spans="1:14" x14ac:dyDescent="0.35">
      <c r="A1806" s="5" t="s">
        <v>28</v>
      </c>
      <c r="B1806" s="5" t="s">
        <v>29</v>
      </c>
      <c r="C1806" s="5">
        <v>2181277</v>
      </c>
      <c r="D1806" s="5">
        <v>2182122</v>
      </c>
      <c r="E1806" s="5" t="s">
        <v>25</v>
      </c>
      <c r="F1806" s="4">
        <f>IF(AND(E1806=E1805,(C1806-D1805)&lt;$G$2),F1805,F1805+1)</f>
        <v>1026</v>
      </c>
      <c r="L1806" s="4">
        <v>1805</v>
      </c>
      <c r="M1806" s="4">
        <f>COUNTIF(F:F, L1806)</f>
        <v>1</v>
      </c>
      <c r="N1806" s="4" t="s">
        <v>200</v>
      </c>
    </row>
    <row r="1807" spans="1:14" x14ac:dyDescent="0.35">
      <c r="A1807" s="5" t="s">
        <v>28</v>
      </c>
      <c r="B1807" s="5" t="s">
        <v>29</v>
      </c>
      <c r="C1807" s="5">
        <v>2182283</v>
      </c>
      <c r="D1807" s="5">
        <v>2182813</v>
      </c>
      <c r="E1807" s="5" t="s">
        <v>25</v>
      </c>
      <c r="F1807" s="4">
        <f>IF(AND(E1807=E1806,(C1807-D1806)&lt;$G$2),F1806,F1806+1)</f>
        <v>1027</v>
      </c>
      <c r="L1807" s="4">
        <v>1806</v>
      </c>
      <c r="M1807" s="4">
        <f>COUNTIF(F:F, L1807)</f>
        <v>1</v>
      </c>
      <c r="N1807" s="4" t="s">
        <v>200</v>
      </c>
    </row>
    <row r="1808" spans="1:14" x14ac:dyDescent="0.35">
      <c r="A1808" s="5" t="s">
        <v>28</v>
      </c>
      <c r="B1808" s="5" t="s">
        <v>29</v>
      </c>
      <c r="C1808" s="5">
        <v>2182822</v>
      </c>
      <c r="D1808" s="5">
        <v>2183418</v>
      </c>
      <c r="E1808" s="5" t="s">
        <v>25</v>
      </c>
      <c r="F1808" s="4">
        <f>IF(AND(E1808=E1807,(C1808-D1807)&lt;$G$2),F1807,F1807+1)</f>
        <v>1027</v>
      </c>
      <c r="L1808" s="4">
        <v>1807</v>
      </c>
      <c r="M1808" s="4">
        <f>COUNTIF(F:F, L1808)</f>
        <v>2</v>
      </c>
      <c r="N1808" s="4" t="s">
        <v>200</v>
      </c>
    </row>
    <row r="1809" spans="1:14" x14ac:dyDescent="0.35">
      <c r="A1809" s="5" t="s">
        <v>28</v>
      </c>
      <c r="B1809" s="5" t="s">
        <v>29</v>
      </c>
      <c r="C1809" s="5">
        <v>2183597</v>
      </c>
      <c r="D1809" s="5">
        <v>2184142</v>
      </c>
      <c r="E1809" s="5" t="s">
        <v>200</v>
      </c>
      <c r="F1809" s="4">
        <f>IF(AND(E1809=E1808,(C1809-D1808)&lt;$G$2),F1808,F1808+1)</f>
        <v>1028</v>
      </c>
      <c r="L1809" s="4">
        <v>1808</v>
      </c>
      <c r="M1809" s="4">
        <f>COUNTIF(F:F, L1809)</f>
        <v>1</v>
      </c>
      <c r="N1809" s="4" t="s">
        <v>200</v>
      </c>
    </row>
    <row r="1810" spans="1:14" x14ac:dyDescent="0.35">
      <c r="A1810" s="5" t="s">
        <v>28</v>
      </c>
      <c r="B1810" s="5" t="s">
        <v>29</v>
      </c>
      <c r="C1810" s="5">
        <v>2184659</v>
      </c>
      <c r="D1810" s="5">
        <v>2185648</v>
      </c>
      <c r="E1810" s="5" t="s">
        <v>25</v>
      </c>
      <c r="F1810" s="4">
        <f>IF(AND(E1810=E1809,(C1810-D1809)&lt;$G$2),F1809,F1809+1)</f>
        <v>1029</v>
      </c>
      <c r="L1810" s="4">
        <v>1809</v>
      </c>
      <c r="M1810" s="4">
        <f>COUNTIF(F:F, L1810)</f>
        <v>1</v>
      </c>
      <c r="N1810" s="4" t="s">
        <v>25</v>
      </c>
    </row>
    <row r="1811" spans="1:14" x14ac:dyDescent="0.35">
      <c r="A1811" s="5" t="s">
        <v>28</v>
      </c>
      <c r="B1811" s="5" t="s">
        <v>29</v>
      </c>
      <c r="C1811" s="5">
        <v>2185797</v>
      </c>
      <c r="D1811" s="5">
        <v>2187965</v>
      </c>
      <c r="E1811" s="5" t="s">
        <v>200</v>
      </c>
      <c r="F1811" s="4">
        <f>IF(AND(E1811=E1810,(C1811-D1810)&lt;$G$2),F1810,F1810+1)</f>
        <v>1030</v>
      </c>
      <c r="L1811" s="4">
        <v>1810</v>
      </c>
      <c r="M1811" s="4">
        <f>COUNTIF(F:F, L1811)</f>
        <v>1</v>
      </c>
      <c r="N1811" s="4" t="s">
        <v>200</v>
      </c>
    </row>
    <row r="1812" spans="1:14" x14ac:dyDescent="0.35">
      <c r="A1812" s="5" t="s">
        <v>28</v>
      </c>
      <c r="B1812" s="5" t="s">
        <v>29</v>
      </c>
      <c r="C1812" s="5">
        <v>2188603</v>
      </c>
      <c r="D1812" s="5">
        <v>2191470</v>
      </c>
      <c r="E1812" s="5" t="s">
        <v>25</v>
      </c>
      <c r="F1812" s="4">
        <f>IF(AND(E1812=E1811,(C1812-D1811)&lt;$G$2),F1811,F1811+1)</f>
        <v>1031</v>
      </c>
      <c r="L1812" s="4">
        <v>1811</v>
      </c>
      <c r="M1812" s="4">
        <f>COUNTIF(F:F, L1812)</f>
        <v>1</v>
      </c>
      <c r="N1812" s="4" t="s">
        <v>200</v>
      </c>
    </row>
    <row r="1813" spans="1:14" x14ac:dyDescent="0.35">
      <c r="A1813" s="5" t="s">
        <v>28</v>
      </c>
      <c r="B1813" s="5" t="s">
        <v>29</v>
      </c>
      <c r="C1813" s="5">
        <v>2191634</v>
      </c>
      <c r="D1813" s="5">
        <v>2192869</v>
      </c>
      <c r="E1813" s="5" t="s">
        <v>25</v>
      </c>
      <c r="F1813" s="4">
        <f>IF(AND(E1813=E1812,(C1813-D1812)&lt;$G$2),F1812,F1812+1)</f>
        <v>1032</v>
      </c>
      <c r="L1813" s="4">
        <v>1812</v>
      </c>
      <c r="M1813" s="4">
        <f>COUNTIF(F:F, L1813)</f>
        <v>1</v>
      </c>
      <c r="N1813" s="4" t="s">
        <v>200</v>
      </c>
    </row>
    <row r="1814" spans="1:14" x14ac:dyDescent="0.35">
      <c r="A1814" s="5" t="s">
        <v>28</v>
      </c>
      <c r="B1814" s="5" t="s">
        <v>29</v>
      </c>
      <c r="C1814" s="5">
        <v>2193116</v>
      </c>
      <c r="D1814" s="5">
        <v>2195983</v>
      </c>
      <c r="E1814" s="5" t="s">
        <v>25</v>
      </c>
      <c r="F1814" s="4">
        <f>IF(AND(E1814=E1813,(C1814-D1813)&lt;$G$2),F1813,F1813+1)</f>
        <v>1033</v>
      </c>
      <c r="L1814" s="4">
        <v>1813</v>
      </c>
      <c r="M1814" s="4">
        <f>COUNTIF(F:F, L1814)</f>
        <v>3</v>
      </c>
      <c r="N1814" s="4" t="s">
        <v>200</v>
      </c>
    </row>
    <row r="1815" spans="1:14" x14ac:dyDescent="0.35">
      <c r="A1815" s="5" t="s">
        <v>28</v>
      </c>
      <c r="B1815" s="5" t="s">
        <v>29</v>
      </c>
      <c r="C1815" s="5">
        <v>2196227</v>
      </c>
      <c r="D1815" s="5">
        <v>2197333</v>
      </c>
      <c r="E1815" s="5" t="s">
        <v>25</v>
      </c>
      <c r="F1815" s="4">
        <f>IF(AND(E1815=E1814,(C1815-D1814)&lt;$G$2),F1814,F1814+1)</f>
        <v>1034</v>
      </c>
      <c r="L1815" s="4">
        <v>1814</v>
      </c>
      <c r="M1815" s="4">
        <f>COUNTIF(F:F, L1815)</f>
        <v>1</v>
      </c>
      <c r="N1815" s="4" t="s">
        <v>200</v>
      </c>
    </row>
    <row r="1816" spans="1:14" x14ac:dyDescent="0.35">
      <c r="A1816" s="5" t="s">
        <v>28</v>
      </c>
      <c r="B1816" s="5" t="s">
        <v>29</v>
      </c>
      <c r="C1816" s="5">
        <v>2197362</v>
      </c>
      <c r="D1816" s="5">
        <v>2197970</v>
      </c>
      <c r="E1816" s="5" t="s">
        <v>200</v>
      </c>
      <c r="F1816" s="4">
        <f>IF(AND(E1816=E1815,(C1816-D1815)&lt;$G$2),F1815,F1815+1)</f>
        <v>1035</v>
      </c>
      <c r="L1816" s="4">
        <v>1815</v>
      </c>
      <c r="M1816" s="4">
        <f>COUNTIF(F:F, L1816)</f>
        <v>1</v>
      </c>
      <c r="N1816" s="4" t="s">
        <v>200</v>
      </c>
    </row>
    <row r="1817" spans="1:14" x14ac:dyDescent="0.35">
      <c r="A1817" s="5" t="s">
        <v>28</v>
      </c>
      <c r="B1817" s="5" t="s">
        <v>29</v>
      </c>
      <c r="C1817" s="5">
        <v>2198212</v>
      </c>
      <c r="D1817" s="5">
        <v>2198664</v>
      </c>
      <c r="E1817" s="5" t="s">
        <v>200</v>
      </c>
      <c r="F1817" s="4">
        <f>IF(AND(E1817=E1816,(C1817-D1816)&lt;$G$2),F1816,F1816+1)</f>
        <v>1036</v>
      </c>
      <c r="L1817" s="4">
        <v>1816</v>
      </c>
      <c r="M1817" s="4">
        <f>COUNTIF(F:F, L1817)</f>
        <v>2</v>
      </c>
      <c r="N1817" s="4" t="s">
        <v>200</v>
      </c>
    </row>
    <row r="1818" spans="1:14" x14ac:dyDescent="0.35">
      <c r="A1818" s="5" t="s">
        <v>28</v>
      </c>
      <c r="B1818" s="5" t="s">
        <v>29</v>
      </c>
      <c r="C1818" s="5">
        <v>2198952</v>
      </c>
      <c r="D1818" s="5">
        <v>2199395</v>
      </c>
      <c r="E1818" s="5" t="s">
        <v>25</v>
      </c>
      <c r="F1818" s="4">
        <f>IF(AND(E1818=E1817,(C1818-D1817)&lt;$G$2),F1817,F1817+1)</f>
        <v>1037</v>
      </c>
      <c r="L1818" s="4">
        <v>1817</v>
      </c>
      <c r="M1818" s="4">
        <f>COUNTIF(F:F, L1818)</f>
        <v>3</v>
      </c>
      <c r="N1818" s="4" t="s">
        <v>200</v>
      </c>
    </row>
    <row r="1819" spans="1:14" x14ac:dyDescent="0.35">
      <c r="A1819" s="5" t="s">
        <v>28</v>
      </c>
      <c r="B1819" s="5" t="s">
        <v>29</v>
      </c>
      <c r="C1819" s="5">
        <v>2199581</v>
      </c>
      <c r="D1819" s="5">
        <v>2202022</v>
      </c>
      <c r="E1819" s="5" t="s">
        <v>25</v>
      </c>
      <c r="F1819" s="4">
        <f>IF(AND(E1819=E1818,(C1819-D1818)&lt;$G$2),F1818,F1818+1)</f>
        <v>1038</v>
      </c>
      <c r="L1819" s="4">
        <v>1818</v>
      </c>
      <c r="M1819" s="4">
        <f>COUNTIF(F:F, L1819)</f>
        <v>1</v>
      </c>
      <c r="N1819" s="4" t="s">
        <v>200</v>
      </c>
    </row>
    <row r="1820" spans="1:14" x14ac:dyDescent="0.35">
      <c r="A1820" s="5" t="s">
        <v>28</v>
      </c>
      <c r="B1820" s="5" t="s">
        <v>29</v>
      </c>
      <c r="C1820" s="5">
        <v>2202236</v>
      </c>
      <c r="D1820" s="5">
        <v>2202913</v>
      </c>
      <c r="E1820" s="5" t="s">
        <v>25</v>
      </c>
      <c r="F1820" s="4">
        <f>IF(AND(E1820=E1819,(C1820-D1819)&lt;$G$2),F1819,F1819+1)</f>
        <v>1039</v>
      </c>
      <c r="L1820" s="4">
        <v>1819</v>
      </c>
      <c r="M1820" s="4">
        <f>COUNTIF(F:F, L1820)</f>
        <v>1</v>
      </c>
      <c r="N1820" s="4" t="s">
        <v>200</v>
      </c>
    </row>
    <row r="1821" spans="1:14" x14ac:dyDescent="0.35">
      <c r="A1821" s="5" t="s">
        <v>28</v>
      </c>
      <c r="B1821" s="5" t="s">
        <v>29</v>
      </c>
      <c r="C1821" s="5">
        <v>2202989</v>
      </c>
      <c r="D1821" s="5">
        <v>2203753</v>
      </c>
      <c r="E1821" s="5" t="s">
        <v>25</v>
      </c>
      <c r="F1821" s="4">
        <f>IF(AND(E1821=E1820,(C1821-D1820)&lt;$G$2),F1820,F1820+1)</f>
        <v>1039</v>
      </c>
      <c r="L1821" s="4">
        <v>1820</v>
      </c>
      <c r="M1821" s="4">
        <f>COUNTIF(F:F, L1821)</f>
        <v>1</v>
      </c>
      <c r="N1821" s="4" t="s">
        <v>25</v>
      </c>
    </row>
    <row r="1822" spans="1:14" x14ac:dyDescent="0.35">
      <c r="A1822" s="5" t="s">
        <v>28</v>
      </c>
      <c r="B1822" s="5" t="s">
        <v>29</v>
      </c>
      <c r="C1822" s="5">
        <v>2203863</v>
      </c>
      <c r="D1822" s="5">
        <v>2205677</v>
      </c>
      <c r="E1822" s="5" t="s">
        <v>25</v>
      </c>
      <c r="F1822" s="4">
        <f>IF(AND(E1822=E1821,(C1822-D1821)&lt;$G$2),F1821,F1821+1)</f>
        <v>1040</v>
      </c>
      <c r="L1822" s="4">
        <v>1821</v>
      </c>
      <c r="M1822" s="4">
        <f>COUNTIF(F:F, L1822)</f>
        <v>1</v>
      </c>
      <c r="N1822" s="4" t="s">
        <v>200</v>
      </c>
    </row>
    <row r="1823" spans="1:14" x14ac:dyDescent="0.35">
      <c r="A1823" s="5" t="s">
        <v>28</v>
      </c>
      <c r="B1823" s="5" t="s">
        <v>29</v>
      </c>
      <c r="C1823" s="5">
        <v>2205680</v>
      </c>
      <c r="D1823" s="5">
        <v>2206723</v>
      </c>
      <c r="E1823" s="5" t="s">
        <v>25</v>
      </c>
      <c r="F1823" s="4">
        <f>IF(AND(E1823=E1822,(C1823-D1822)&lt;$G$2),F1822,F1822+1)</f>
        <v>1040</v>
      </c>
      <c r="L1823" s="4">
        <v>1822</v>
      </c>
      <c r="M1823" s="4">
        <f>COUNTIF(F:F, L1823)</f>
        <v>1</v>
      </c>
      <c r="N1823" s="4" t="s">
        <v>200</v>
      </c>
    </row>
    <row r="1824" spans="1:14" x14ac:dyDescent="0.35">
      <c r="A1824" s="5" t="s">
        <v>28</v>
      </c>
      <c r="B1824" s="5" t="s">
        <v>29</v>
      </c>
      <c r="C1824" s="5">
        <v>2206803</v>
      </c>
      <c r="D1824" s="5">
        <v>2207693</v>
      </c>
      <c r="E1824" s="5" t="s">
        <v>25</v>
      </c>
      <c r="F1824" s="4">
        <f>IF(AND(E1824=E1823,(C1824-D1823)&lt;$G$2),F1823,F1823+1)</f>
        <v>1040</v>
      </c>
      <c r="L1824" s="4">
        <v>1823</v>
      </c>
      <c r="M1824" s="4">
        <f>COUNTIF(F:F, L1824)</f>
        <v>1</v>
      </c>
      <c r="N1824" s="4" t="s">
        <v>200</v>
      </c>
    </row>
    <row r="1825" spans="1:14" x14ac:dyDescent="0.35">
      <c r="A1825" s="5" t="s">
        <v>28</v>
      </c>
      <c r="B1825" s="5" t="s">
        <v>29</v>
      </c>
      <c r="C1825" s="5">
        <v>2207811</v>
      </c>
      <c r="D1825" s="5">
        <v>2209013</v>
      </c>
      <c r="E1825" s="5" t="s">
        <v>25</v>
      </c>
      <c r="F1825" s="4">
        <f>IF(AND(E1825=E1824,(C1825-D1824)&lt;$G$2),F1824,F1824+1)</f>
        <v>1041</v>
      </c>
      <c r="L1825" s="4">
        <v>1824</v>
      </c>
      <c r="M1825" s="4">
        <f>COUNTIF(F:F, L1825)</f>
        <v>1</v>
      </c>
      <c r="N1825" s="4" t="s">
        <v>200</v>
      </c>
    </row>
    <row r="1826" spans="1:14" x14ac:dyDescent="0.35">
      <c r="A1826" s="5" t="s">
        <v>28</v>
      </c>
      <c r="B1826" s="5" t="s">
        <v>29</v>
      </c>
      <c r="C1826" s="5">
        <v>2209699</v>
      </c>
      <c r="D1826" s="5">
        <v>2210901</v>
      </c>
      <c r="E1826" s="5" t="s">
        <v>25</v>
      </c>
      <c r="F1826" s="4">
        <f>IF(AND(E1826=E1825,(C1826-D1825)&lt;$G$2),F1825,F1825+1)</f>
        <v>1042</v>
      </c>
      <c r="L1826" s="4">
        <v>1825</v>
      </c>
      <c r="M1826" s="4">
        <f>COUNTIF(F:F, L1826)</f>
        <v>1</v>
      </c>
      <c r="N1826" s="4" t="s">
        <v>200</v>
      </c>
    </row>
    <row r="1827" spans="1:14" x14ac:dyDescent="0.35">
      <c r="A1827" s="5" t="s">
        <v>28</v>
      </c>
      <c r="B1827" s="5" t="s">
        <v>29</v>
      </c>
      <c r="C1827" s="5">
        <v>2211035</v>
      </c>
      <c r="D1827" s="5">
        <v>2212120</v>
      </c>
      <c r="E1827" s="5" t="s">
        <v>25</v>
      </c>
      <c r="F1827" s="4">
        <f>IF(AND(E1827=E1826,(C1827-D1826)&lt;$G$2),F1826,F1826+1)</f>
        <v>1043</v>
      </c>
      <c r="L1827" s="4">
        <v>1826</v>
      </c>
      <c r="M1827" s="4">
        <f>COUNTIF(F:F, L1827)</f>
        <v>1</v>
      </c>
      <c r="N1827" s="4" t="s">
        <v>25</v>
      </c>
    </row>
    <row r="1828" spans="1:14" x14ac:dyDescent="0.35">
      <c r="A1828" s="5" t="s">
        <v>28</v>
      </c>
      <c r="B1828" s="5" t="s">
        <v>29</v>
      </c>
      <c r="C1828" s="5">
        <v>2212143</v>
      </c>
      <c r="D1828" s="5">
        <v>2212886</v>
      </c>
      <c r="E1828" s="5" t="s">
        <v>25</v>
      </c>
      <c r="F1828" s="4">
        <f>IF(AND(E1828=E1827,(C1828-D1827)&lt;$G$2),F1827,F1827+1)</f>
        <v>1043</v>
      </c>
      <c r="L1828" s="4">
        <v>1827</v>
      </c>
      <c r="M1828" s="4">
        <f>COUNTIF(F:F, L1828)</f>
        <v>1</v>
      </c>
      <c r="N1828" s="4" t="s">
        <v>200</v>
      </c>
    </row>
    <row r="1829" spans="1:14" x14ac:dyDescent="0.35">
      <c r="A1829" s="5" t="s">
        <v>28</v>
      </c>
      <c r="B1829" s="5" t="s">
        <v>29</v>
      </c>
      <c r="C1829" s="5">
        <v>2213110</v>
      </c>
      <c r="D1829" s="5">
        <v>2213913</v>
      </c>
      <c r="E1829" s="5" t="s">
        <v>25</v>
      </c>
      <c r="F1829" s="4">
        <f>IF(AND(E1829=E1828,(C1829-D1828)&lt;$G$2),F1828,F1828+1)</f>
        <v>1044</v>
      </c>
      <c r="L1829" s="4">
        <v>1828</v>
      </c>
      <c r="M1829" s="4">
        <f>COUNTIF(F:F, L1829)</f>
        <v>1</v>
      </c>
      <c r="N1829" s="4" t="s">
        <v>25</v>
      </c>
    </row>
    <row r="1830" spans="1:14" x14ac:dyDescent="0.35">
      <c r="A1830" s="5" t="s">
        <v>28</v>
      </c>
      <c r="B1830" s="5" t="s">
        <v>29</v>
      </c>
      <c r="C1830" s="5">
        <v>2214103</v>
      </c>
      <c r="D1830" s="5">
        <v>2217204</v>
      </c>
      <c r="E1830" s="5" t="s">
        <v>25</v>
      </c>
      <c r="F1830" s="4">
        <f>IF(AND(E1830=E1829,(C1830-D1829)&lt;$G$2),F1829,F1829+1)</f>
        <v>1045</v>
      </c>
      <c r="L1830" s="4">
        <v>1829</v>
      </c>
      <c r="M1830" s="4">
        <f>COUNTIF(F:F, L1830)</f>
        <v>1</v>
      </c>
      <c r="N1830" s="4" t="s">
        <v>25</v>
      </c>
    </row>
    <row r="1831" spans="1:14" x14ac:dyDescent="0.35">
      <c r="A1831" s="5" t="s">
        <v>28</v>
      </c>
      <c r="B1831" s="5" t="s">
        <v>29</v>
      </c>
      <c r="C1831" s="5">
        <v>2217206</v>
      </c>
      <c r="D1831" s="5">
        <v>2217619</v>
      </c>
      <c r="E1831" s="5" t="s">
        <v>25</v>
      </c>
      <c r="F1831" s="4">
        <f>IF(AND(E1831=E1830,(C1831-D1830)&lt;$G$2),F1830,F1830+1)</f>
        <v>1045</v>
      </c>
      <c r="L1831" s="4">
        <v>1830</v>
      </c>
      <c r="M1831" s="4">
        <f>COUNTIF(F:F, L1831)</f>
        <v>2</v>
      </c>
      <c r="N1831" s="4" t="s">
        <v>25</v>
      </c>
    </row>
    <row r="1832" spans="1:14" x14ac:dyDescent="0.35">
      <c r="A1832" s="5" t="s">
        <v>28</v>
      </c>
      <c r="B1832" s="5" t="s">
        <v>29</v>
      </c>
      <c r="C1832" s="5">
        <v>2217637</v>
      </c>
      <c r="D1832" s="5">
        <v>2220015</v>
      </c>
      <c r="E1832" s="5" t="s">
        <v>25</v>
      </c>
      <c r="F1832" s="4">
        <f>IF(AND(E1832=E1831,(C1832-D1831)&lt;$G$2),F1831,F1831+1)</f>
        <v>1045</v>
      </c>
      <c r="L1832" s="4">
        <v>1831</v>
      </c>
      <c r="M1832" s="4">
        <f>COUNTIF(F:F, L1832)</f>
        <v>1</v>
      </c>
      <c r="N1832" s="4" t="s">
        <v>200</v>
      </c>
    </row>
    <row r="1833" spans="1:14" x14ac:dyDescent="0.35">
      <c r="A1833" s="5" t="s">
        <v>28</v>
      </c>
      <c r="B1833" s="5" t="s">
        <v>29</v>
      </c>
      <c r="C1833" s="5">
        <v>2220029</v>
      </c>
      <c r="D1833" s="5">
        <v>2220637</v>
      </c>
      <c r="E1833" s="5" t="s">
        <v>25</v>
      </c>
      <c r="F1833" s="4">
        <f>IF(AND(E1833=E1832,(C1833-D1832)&lt;$G$2),F1832,F1832+1)</f>
        <v>1045</v>
      </c>
      <c r="L1833" s="4">
        <v>1832</v>
      </c>
      <c r="M1833" s="4">
        <f>COUNTIF(F:F, L1833)</f>
        <v>2</v>
      </c>
      <c r="N1833" s="4" t="s">
        <v>200</v>
      </c>
    </row>
    <row r="1834" spans="1:14" x14ac:dyDescent="0.35">
      <c r="A1834" s="5" t="s">
        <v>28</v>
      </c>
      <c r="B1834" s="5" t="s">
        <v>29</v>
      </c>
      <c r="C1834" s="5">
        <v>2220642</v>
      </c>
      <c r="D1834" s="5">
        <v>2221496</v>
      </c>
      <c r="E1834" s="5" t="s">
        <v>25</v>
      </c>
      <c r="F1834" s="4">
        <f>IF(AND(E1834=E1833,(C1834-D1833)&lt;$G$2),F1833,F1833+1)</f>
        <v>1045</v>
      </c>
      <c r="L1834" s="4">
        <v>1833</v>
      </c>
      <c r="M1834" s="4">
        <f>COUNTIF(F:F, L1834)</f>
        <v>3</v>
      </c>
      <c r="N1834" s="4" t="s">
        <v>25</v>
      </c>
    </row>
    <row r="1835" spans="1:14" x14ac:dyDescent="0.35">
      <c r="A1835" s="5" t="s">
        <v>28</v>
      </c>
      <c r="B1835" s="5" t="s">
        <v>29</v>
      </c>
      <c r="C1835" s="5">
        <v>2221493</v>
      </c>
      <c r="D1835" s="5">
        <v>2221867</v>
      </c>
      <c r="E1835" s="5" t="s">
        <v>25</v>
      </c>
      <c r="F1835" s="4">
        <f>IF(AND(E1835=E1834,(C1835-D1834)&lt;$G$2),F1834,F1834+1)</f>
        <v>1045</v>
      </c>
      <c r="L1835" s="4">
        <v>1834</v>
      </c>
      <c r="M1835" s="4">
        <f>COUNTIF(F:F, L1835)</f>
        <v>1</v>
      </c>
      <c r="N1835" s="4" t="s">
        <v>25</v>
      </c>
    </row>
    <row r="1836" spans="1:14" x14ac:dyDescent="0.35">
      <c r="A1836" s="5" t="s">
        <v>28</v>
      </c>
      <c r="B1836" s="5" t="s">
        <v>29</v>
      </c>
      <c r="C1836" s="5">
        <v>2221867</v>
      </c>
      <c r="D1836" s="5">
        <v>2222349</v>
      </c>
      <c r="E1836" s="5" t="s">
        <v>25</v>
      </c>
      <c r="F1836" s="4">
        <f>IF(AND(E1836=E1835,(C1836-D1835)&lt;$G$2),F1835,F1835+1)</f>
        <v>1045</v>
      </c>
      <c r="L1836" s="4">
        <v>1835</v>
      </c>
      <c r="M1836" s="4">
        <f>COUNTIF(F:F, L1836)</f>
        <v>1</v>
      </c>
      <c r="N1836" s="4" t="s">
        <v>200</v>
      </c>
    </row>
    <row r="1837" spans="1:14" x14ac:dyDescent="0.35">
      <c r="A1837" s="5" t="s">
        <v>28</v>
      </c>
      <c r="B1837" s="5" t="s">
        <v>29</v>
      </c>
      <c r="C1837" s="5">
        <v>2222365</v>
      </c>
      <c r="D1837" s="5">
        <v>2224041</v>
      </c>
      <c r="E1837" s="5" t="s">
        <v>25</v>
      </c>
      <c r="F1837" s="4">
        <f>IF(AND(E1837=E1836,(C1837-D1836)&lt;$G$2),F1836,F1836+1)</f>
        <v>1045</v>
      </c>
      <c r="L1837" s="4">
        <v>1836</v>
      </c>
      <c r="M1837" s="4">
        <f>COUNTIF(F:F, L1837)</f>
        <v>1</v>
      </c>
      <c r="N1837" s="4" t="s">
        <v>25</v>
      </c>
    </row>
    <row r="1838" spans="1:14" x14ac:dyDescent="0.35">
      <c r="A1838" s="5" t="s">
        <v>28</v>
      </c>
      <c r="B1838" s="5" t="s">
        <v>29</v>
      </c>
      <c r="C1838" s="5">
        <v>2224281</v>
      </c>
      <c r="D1838" s="5">
        <v>2230994</v>
      </c>
      <c r="E1838" s="5" t="s">
        <v>200</v>
      </c>
      <c r="F1838" s="4">
        <f>IF(AND(E1838=E1837,(C1838-D1837)&lt;$G$2),F1837,F1837+1)</f>
        <v>1046</v>
      </c>
      <c r="L1838" s="4">
        <v>1837</v>
      </c>
      <c r="M1838" s="4">
        <f>COUNTIF(F:F, L1838)</f>
        <v>1</v>
      </c>
      <c r="N1838" s="4" t="s">
        <v>200</v>
      </c>
    </row>
    <row r="1839" spans="1:14" x14ac:dyDescent="0.35">
      <c r="A1839" s="5" t="s">
        <v>28</v>
      </c>
      <c r="B1839" s="5" t="s">
        <v>29</v>
      </c>
      <c r="C1839" s="5">
        <v>2231170</v>
      </c>
      <c r="D1839" s="5">
        <v>2231829</v>
      </c>
      <c r="E1839" s="5" t="s">
        <v>200</v>
      </c>
      <c r="F1839" s="4">
        <f>IF(AND(E1839=E1838,(C1839-D1838)&lt;$G$2),F1838,F1838+1)</f>
        <v>1047</v>
      </c>
      <c r="L1839" s="4">
        <v>1838</v>
      </c>
      <c r="M1839" s="4">
        <f>COUNTIF(F:F, L1839)</f>
        <v>1</v>
      </c>
      <c r="N1839" s="4" t="s">
        <v>25</v>
      </c>
    </row>
    <row r="1840" spans="1:14" x14ac:dyDescent="0.35">
      <c r="A1840" s="5" t="s">
        <v>28</v>
      </c>
      <c r="B1840" s="5" t="s">
        <v>29</v>
      </c>
      <c r="C1840" s="5">
        <v>2232212</v>
      </c>
      <c r="D1840" s="5">
        <v>2232883</v>
      </c>
      <c r="E1840" s="5" t="s">
        <v>25</v>
      </c>
      <c r="F1840" s="4">
        <f>IF(AND(E1840=E1839,(C1840-D1839)&lt;$G$2),F1839,F1839+1)</f>
        <v>1048</v>
      </c>
      <c r="L1840" s="4">
        <v>1839</v>
      </c>
      <c r="M1840" s="4">
        <f>COUNTIF(F:F, L1840)</f>
        <v>1</v>
      </c>
      <c r="N1840" s="4" t="s">
        <v>200</v>
      </c>
    </row>
    <row r="1841" spans="1:14" x14ac:dyDescent="0.35">
      <c r="A1841" s="5" t="s">
        <v>28</v>
      </c>
      <c r="B1841" s="5" t="s">
        <v>29</v>
      </c>
      <c r="C1841" s="5">
        <v>2233161</v>
      </c>
      <c r="D1841" s="5">
        <v>2234408</v>
      </c>
      <c r="E1841" s="5" t="s">
        <v>25</v>
      </c>
      <c r="F1841" s="4">
        <f>IF(AND(E1841=E1840,(C1841-D1840)&lt;$G$2),F1840,F1840+1)</f>
        <v>1049</v>
      </c>
      <c r="L1841" s="4">
        <v>1840</v>
      </c>
      <c r="M1841" s="4">
        <f>COUNTIF(F:F, L1841)</f>
        <v>2</v>
      </c>
      <c r="N1841" s="4" t="s">
        <v>200</v>
      </c>
    </row>
    <row r="1842" spans="1:14" x14ac:dyDescent="0.35">
      <c r="A1842" s="5" t="s">
        <v>28</v>
      </c>
      <c r="B1842" s="5" t="s">
        <v>29</v>
      </c>
      <c r="C1842" s="5">
        <v>2234645</v>
      </c>
      <c r="D1842" s="5">
        <v>2234920</v>
      </c>
      <c r="E1842" s="5" t="s">
        <v>25</v>
      </c>
      <c r="F1842" s="4">
        <f>IF(AND(E1842=E1841,(C1842-D1841)&lt;$G$2),F1841,F1841+1)</f>
        <v>1050</v>
      </c>
      <c r="L1842" s="4">
        <v>1841</v>
      </c>
      <c r="M1842" s="4">
        <f>COUNTIF(F:F, L1842)</f>
        <v>3</v>
      </c>
      <c r="N1842" s="4" t="s">
        <v>25</v>
      </c>
    </row>
    <row r="1843" spans="1:14" x14ac:dyDescent="0.35">
      <c r="A1843" s="5" t="s">
        <v>28</v>
      </c>
      <c r="B1843" s="5" t="s">
        <v>29</v>
      </c>
      <c r="C1843" s="5">
        <v>2235023</v>
      </c>
      <c r="D1843" s="5">
        <v>2236228</v>
      </c>
      <c r="E1843" s="5" t="s">
        <v>200</v>
      </c>
      <c r="F1843" s="4">
        <f>IF(AND(E1843=E1842,(C1843-D1842)&lt;$G$2),F1842,F1842+1)</f>
        <v>1051</v>
      </c>
      <c r="L1843" s="4">
        <v>1842</v>
      </c>
      <c r="M1843" s="4">
        <f>COUNTIF(F:F, L1843)</f>
        <v>1</v>
      </c>
      <c r="N1843" s="4" t="s">
        <v>200</v>
      </c>
    </row>
    <row r="1844" spans="1:14" x14ac:dyDescent="0.35">
      <c r="A1844" s="5" t="s">
        <v>28</v>
      </c>
      <c r="B1844" s="5" t="s">
        <v>29</v>
      </c>
      <c r="C1844" s="5">
        <v>2236419</v>
      </c>
      <c r="D1844" s="5">
        <v>2237174</v>
      </c>
      <c r="E1844" s="5" t="s">
        <v>200</v>
      </c>
      <c r="F1844" s="4">
        <f>IF(AND(E1844=E1843,(C1844-D1843)&lt;$G$2),F1843,F1843+1)</f>
        <v>1052</v>
      </c>
      <c r="L1844" s="4">
        <v>1843</v>
      </c>
      <c r="M1844" s="4">
        <f>COUNTIF(F:F, L1844)</f>
        <v>1</v>
      </c>
      <c r="N1844" s="4" t="s">
        <v>25</v>
      </c>
    </row>
    <row r="1845" spans="1:14" x14ac:dyDescent="0.35">
      <c r="A1845" s="5" t="s">
        <v>28</v>
      </c>
      <c r="B1845" s="5" t="s">
        <v>29</v>
      </c>
      <c r="C1845" s="5">
        <v>2237185</v>
      </c>
      <c r="D1845" s="5">
        <v>2238063</v>
      </c>
      <c r="E1845" s="5" t="s">
        <v>200</v>
      </c>
      <c r="F1845" s="4">
        <f>IF(AND(E1845=E1844,(C1845-D1844)&lt;$G$2),F1844,F1844+1)</f>
        <v>1052</v>
      </c>
      <c r="L1845" s="4">
        <v>1844</v>
      </c>
      <c r="M1845" s="4">
        <f>COUNTIF(F:F, L1845)</f>
        <v>2</v>
      </c>
      <c r="N1845" s="4" t="s">
        <v>200</v>
      </c>
    </row>
    <row r="1846" spans="1:14" x14ac:dyDescent="0.35">
      <c r="A1846" s="5" t="s">
        <v>28</v>
      </c>
      <c r="B1846" s="5" t="s">
        <v>29</v>
      </c>
      <c r="C1846" s="5">
        <v>2238208</v>
      </c>
      <c r="D1846" s="5">
        <v>2239206</v>
      </c>
      <c r="E1846" s="5" t="s">
        <v>200</v>
      </c>
      <c r="F1846" s="4">
        <f>IF(AND(E1846=E1845,(C1846-D1845)&lt;$G$2),F1845,F1845+1)</f>
        <v>1053</v>
      </c>
      <c r="L1846" s="4">
        <v>1845</v>
      </c>
      <c r="M1846" s="4">
        <f>COUNTIF(F:F, L1846)</f>
        <v>1</v>
      </c>
      <c r="N1846" s="4" t="s">
        <v>200</v>
      </c>
    </row>
    <row r="1847" spans="1:14" x14ac:dyDescent="0.35">
      <c r="A1847" s="5" t="s">
        <v>28</v>
      </c>
      <c r="B1847" s="5" t="s">
        <v>29</v>
      </c>
      <c r="C1847" s="5">
        <v>2239761</v>
      </c>
      <c r="D1847" s="5">
        <v>2239976</v>
      </c>
      <c r="E1847" s="5" t="s">
        <v>200</v>
      </c>
      <c r="F1847" s="4">
        <f>IF(AND(E1847=E1846,(C1847-D1846)&lt;$G$2),F1846,F1846+1)</f>
        <v>1054</v>
      </c>
      <c r="L1847" s="4">
        <v>1846</v>
      </c>
      <c r="M1847" s="4">
        <f>COUNTIF(F:F, L1847)</f>
        <v>2</v>
      </c>
      <c r="N1847" s="4" t="s">
        <v>25</v>
      </c>
    </row>
    <row r="1848" spans="1:14" x14ac:dyDescent="0.35">
      <c r="A1848" s="5" t="s">
        <v>28</v>
      </c>
      <c r="B1848" s="5" t="s">
        <v>29</v>
      </c>
      <c r="C1848" s="5">
        <v>2240146</v>
      </c>
      <c r="D1848" s="5">
        <v>2240421</v>
      </c>
      <c r="E1848" s="5" t="s">
        <v>25</v>
      </c>
      <c r="F1848" s="4">
        <f>IF(AND(E1848=E1847,(C1848-D1847)&lt;$G$2),F1847,F1847+1)</f>
        <v>1055</v>
      </c>
      <c r="L1848" s="4">
        <v>1847</v>
      </c>
      <c r="M1848" s="4">
        <f>COUNTIF(F:F, L1848)</f>
        <v>1</v>
      </c>
      <c r="N1848" s="4" t="s">
        <v>200</v>
      </c>
    </row>
    <row r="1849" spans="1:14" x14ac:dyDescent="0.35">
      <c r="A1849" s="5" t="s">
        <v>28</v>
      </c>
      <c r="B1849" s="5" t="s">
        <v>29</v>
      </c>
      <c r="C1849" s="5">
        <v>2240557</v>
      </c>
      <c r="D1849" s="5">
        <v>2241330</v>
      </c>
      <c r="E1849" s="5" t="s">
        <v>25</v>
      </c>
      <c r="F1849" s="4">
        <f>IF(AND(E1849=E1848,(C1849-D1848)&lt;$G$2),F1848,F1848+1)</f>
        <v>1056</v>
      </c>
      <c r="L1849" s="4">
        <v>1848</v>
      </c>
      <c r="M1849" s="4">
        <f>COUNTIF(F:F, L1849)</f>
        <v>1</v>
      </c>
      <c r="N1849" s="4" t="s">
        <v>200</v>
      </c>
    </row>
    <row r="1850" spans="1:14" x14ac:dyDescent="0.35">
      <c r="A1850" s="5" t="s">
        <v>28</v>
      </c>
      <c r="B1850" s="5" t="s">
        <v>29</v>
      </c>
      <c r="C1850" s="5">
        <v>2241363</v>
      </c>
      <c r="D1850" s="5">
        <v>2243318</v>
      </c>
      <c r="E1850" s="5" t="s">
        <v>25</v>
      </c>
      <c r="F1850" s="4">
        <f>IF(AND(E1850=E1849,(C1850-D1849)&lt;$G$2),F1849,F1849+1)</f>
        <v>1056</v>
      </c>
      <c r="L1850" s="4">
        <v>1849</v>
      </c>
      <c r="M1850" s="4">
        <f>COUNTIF(F:F, L1850)</f>
        <v>1</v>
      </c>
      <c r="N1850" s="4" t="s">
        <v>200</v>
      </c>
    </row>
    <row r="1851" spans="1:14" x14ac:dyDescent="0.35">
      <c r="A1851" s="5" t="s">
        <v>28</v>
      </c>
      <c r="B1851" s="5" t="s">
        <v>29</v>
      </c>
      <c r="C1851" s="5">
        <v>2243299</v>
      </c>
      <c r="D1851" s="5">
        <v>2243673</v>
      </c>
      <c r="E1851" s="5" t="s">
        <v>25</v>
      </c>
      <c r="F1851" s="4">
        <f>IF(AND(E1851=E1850,(C1851-D1850)&lt;$G$2),F1850,F1850+1)</f>
        <v>1056</v>
      </c>
      <c r="L1851" s="4">
        <v>1850</v>
      </c>
      <c r="M1851" s="4">
        <f>COUNTIF(F:F, L1851)</f>
        <v>4</v>
      </c>
      <c r="N1851" s="4" t="s">
        <v>200</v>
      </c>
    </row>
    <row r="1852" spans="1:14" x14ac:dyDescent="0.35">
      <c r="A1852" s="5" t="s">
        <v>28</v>
      </c>
      <c r="B1852" s="5" t="s">
        <v>29</v>
      </c>
      <c r="C1852" s="5">
        <v>2244116</v>
      </c>
      <c r="D1852" s="5">
        <v>2245480</v>
      </c>
      <c r="E1852" s="5" t="s">
        <v>25</v>
      </c>
      <c r="F1852" s="4">
        <f>IF(AND(E1852=E1851,(C1852-D1851)&lt;$G$2),F1851,F1851+1)</f>
        <v>1057</v>
      </c>
      <c r="L1852" s="4">
        <v>1851</v>
      </c>
      <c r="M1852" s="4">
        <f>COUNTIF(F:F, L1852)</f>
        <v>1</v>
      </c>
      <c r="N1852" s="4" t="s">
        <v>200</v>
      </c>
    </row>
    <row r="1853" spans="1:14" x14ac:dyDescent="0.35">
      <c r="A1853" s="5" t="s">
        <v>28</v>
      </c>
      <c r="B1853" s="5" t="s">
        <v>29</v>
      </c>
      <c r="C1853" s="5">
        <v>2245982</v>
      </c>
      <c r="D1853" s="5">
        <v>2246899</v>
      </c>
      <c r="E1853" s="5" t="s">
        <v>25</v>
      </c>
      <c r="F1853" s="4">
        <f>IF(AND(E1853=E1852,(C1853-D1852)&lt;$G$2),F1852,F1852+1)</f>
        <v>1058</v>
      </c>
      <c r="L1853" s="4">
        <v>1852</v>
      </c>
      <c r="M1853" s="4">
        <f>COUNTIF(F:F, L1853)</f>
        <v>1</v>
      </c>
      <c r="N1853" s="4" t="s">
        <v>200</v>
      </c>
    </row>
    <row r="1854" spans="1:14" x14ac:dyDescent="0.35">
      <c r="A1854" s="5" t="s">
        <v>28</v>
      </c>
      <c r="B1854" s="5" t="s">
        <v>29</v>
      </c>
      <c r="C1854" s="5">
        <v>2246886</v>
      </c>
      <c r="D1854" s="5">
        <v>2247284</v>
      </c>
      <c r="E1854" s="5" t="s">
        <v>25</v>
      </c>
      <c r="F1854" s="4">
        <f>IF(AND(E1854=E1853,(C1854-D1853)&lt;$G$2),F1853,F1853+1)</f>
        <v>1058</v>
      </c>
      <c r="L1854" s="4">
        <v>1853</v>
      </c>
      <c r="M1854" s="4">
        <f>COUNTIF(F:F, L1854)</f>
        <v>1</v>
      </c>
      <c r="N1854" s="4" t="s">
        <v>200</v>
      </c>
    </row>
    <row r="1855" spans="1:14" x14ac:dyDescent="0.35">
      <c r="A1855" s="5" t="s">
        <v>28</v>
      </c>
      <c r="B1855" s="5" t="s">
        <v>29</v>
      </c>
      <c r="C1855" s="5">
        <v>2247840</v>
      </c>
      <c r="D1855" s="5">
        <v>2248133</v>
      </c>
      <c r="E1855" s="5" t="s">
        <v>25</v>
      </c>
      <c r="F1855" s="4">
        <f>IF(AND(E1855=E1854,(C1855-D1854)&lt;$G$2),F1854,F1854+1)</f>
        <v>1059</v>
      </c>
      <c r="L1855" s="4">
        <v>1854</v>
      </c>
      <c r="M1855" s="4">
        <f>COUNTIF(F:F, L1855)</f>
        <v>2</v>
      </c>
      <c r="N1855" s="4" t="s">
        <v>25</v>
      </c>
    </row>
    <row r="1856" spans="1:14" x14ac:dyDescent="0.35">
      <c r="A1856" s="5" t="s">
        <v>28</v>
      </c>
      <c r="B1856" s="5" t="s">
        <v>29</v>
      </c>
      <c r="C1856" s="5">
        <v>2248431</v>
      </c>
      <c r="D1856" s="5">
        <v>2248919</v>
      </c>
      <c r="E1856" s="5" t="s">
        <v>25</v>
      </c>
      <c r="F1856" s="4">
        <f>IF(AND(E1856=E1855,(C1856-D1855)&lt;$G$2),F1855,F1855+1)</f>
        <v>1060</v>
      </c>
      <c r="L1856" s="4">
        <v>1855</v>
      </c>
      <c r="M1856" s="4">
        <f>COUNTIF(F:F, L1856)</f>
        <v>1</v>
      </c>
      <c r="N1856" s="4" t="s">
        <v>200</v>
      </c>
    </row>
    <row r="1857" spans="1:14" x14ac:dyDescent="0.35">
      <c r="A1857" s="5" t="s">
        <v>28</v>
      </c>
      <c r="B1857" s="5" t="s">
        <v>29</v>
      </c>
      <c r="C1857" s="5">
        <v>2249491</v>
      </c>
      <c r="D1857" s="5">
        <v>2250357</v>
      </c>
      <c r="E1857" s="5" t="s">
        <v>25</v>
      </c>
      <c r="F1857" s="4">
        <f>IF(AND(E1857=E1856,(C1857-D1856)&lt;$G$2),F1856,F1856+1)</f>
        <v>1061</v>
      </c>
      <c r="L1857" s="4">
        <v>1856</v>
      </c>
      <c r="M1857" s="4">
        <f>COUNTIF(F:F, L1857)</f>
        <v>21</v>
      </c>
      <c r="N1857" s="4" t="s">
        <v>200</v>
      </c>
    </row>
    <row r="1858" spans="1:14" x14ac:dyDescent="0.35">
      <c r="A1858" s="5" t="s">
        <v>28</v>
      </c>
      <c r="B1858" s="5" t="s">
        <v>29</v>
      </c>
      <c r="C1858" s="5">
        <v>2250522</v>
      </c>
      <c r="D1858" s="5">
        <v>2251817</v>
      </c>
      <c r="E1858" s="5" t="s">
        <v>25</v>
      </c>
      <c r="F1858" s="4">
        <f>IF(AND(E1858=E1857,(C1858-D1857)&lt;$G$2),F1857,F1857+1)</f>
        <v>1062</v>
      </c>
      <c r="L1858" s="4">
        <v>1857</v>
      </c>
      <c r="M1858" s="4">
        <f>COUNTIF(F:F, L1858)</f>
        <v>1</v>
      </c>
      <c r="N1858" s="4" t="s">
        <v>200</v>
      </c>
    </row>
    <row r="1859" spans="1:14" x14ac:dyDescent="0.35">
      <c r="A1859" s="5" t="s">
        <v>28</v>
      </c>
      <c r="B1859" s="5" t="s">
        <v>29</v>
      </c>
      <c r="C1859" s="5">
        <v>2252423</v>
      </c>
      <c r="D1859" s="5">
        <v>2254510</v>
      </c>
      <c r="E1859" s="5" t="s">
        <v>25</v>
      </c>
      <c r="F1859" s="4">
        <f>IF(AND(E1859=E1858,(C1859-D1858)&lt;$G$2),F1858,F1858+1)</f>
        <v>1063</v>
      </c>
      <c r="L1859" s="4">
        <v>1858</v>
      </c>
      <c r="M1859" s="4">
        <f>COUNTIF(F:F, L1859)</f>
        <v>1</v>
      </c>
      <c r="N1859" s="4" t="s">
        <v>200</v>
      </c>
    </row>
    <row r="1860" spans="1:14" x14ac:dyDescent="0.35">
      <c r="A1860" s="5" t="s">
        <v>28</v>
      </c>
      <c r="B1860" s="5" t="s">
        <v>29</v>
      </c>
      <c r="C1860" s="5">
        <v>2254579</v>
      </c>
      <c r="D1860" s="5">
        <v>2255073</v>
      </c>
      <c r="E1860" s="5" t="s">
        <v>25</v>
      </c>
      <c r="F1860" s="4">
        <f>IF(AND(E1860=E1859,(C1860-D1859)&lt;$G$2),F1859,F1859+1)</f>
        <v>1063</v>
      </c>
      <c r="L1860" s="4">
        <v>1859</v>
      </c>
      <c r="M1860" s="4">
        <f>COUNTIF(F:F, L1860)</f>
        <v>1</v>
      </c>
      <c r="N1860" s="4" t="s">
        <v>200</v>
      </c>
    </row>
    <row r="1861" spans="1:14" x14ac:dyDescent="0.35">
      <c r="A1861" s="5" t="s">
        <v>28</v>
      </c>
      <c r="B1861" s="5" t="s">
        <v>29</v>
      </c>
      <c r="C1861" s="5">
        <v>2255088</v>
      </c>
      <c r="D1861" s="5">
        <v>2256815</v>
      </c>
      <c r="E1861" s="5" t="s">
        <v>25</v>
      </c>
      <c r="F1861" s="4">
        <f>IF(AND(E1861=E1860,(C1861-D1860)&lt;$G$2),F1860,F1860+1)</f>
        <v>1063</v>
      </c>
      <c r="L1861" s="4">
        <v>1860</v>
      </c>
      <c r="M1861" s="4">
        <f>COUNTIF(F:F, L1861)</f>
        <v>1</v>
      </c>
      <c r="N1861" s="4" t="s">
        <v>200</v>
      </c>
    </row>
    <row r="1862" spans="1:14" x14ac:dyDescent="0.35">
      <c r="A1862" s="5" t="s">
        <v>28</v>
      </c>
      <c r="B1862" s="5" t="s">
        <v>29</v>
      </c>
      <c r="C1862" s="5">
        <v>2256839</v>
      </c>
      <c r="D1862" s="5">
        <v>2259994</v>
      </c>
      <c r="E1862" s="5" t="s">
        <v>25</v>
      </c>
      <c r="F1862" s="4">
        <f>IF(AND(E1862=E1861,(C1862-D1861)&lt;$G$2),F1861,F1861+1)</f>
        <v>1063</v>
      </c>
      <c r="L1862" s="4">
        <v>1861</v>
      </c>
      <c r="M1862" s="4">
        <f>COUNTIF(F:F, L1862)</f>
        <v>1</v>
      </c>
      <c r="N1862" s="4" t="s">
        <v>200</v>
      </c>
    </row>
    <row r="1863" spans="1:14" x14ac:dyDescent="0.35">
      <c r="A1863" s="5" t="s">
        <v>28</v>
      </c>
      <c r="B1863" s="5" t="s">
        <v>29</v>
      </c>
      <c r="C1863" s="5">
        <v>2260160</v>
      </c>
      <c r="D1863" s="5">
        <v>2260567</v>
      </c>
      <c r="E1863" s="5" t="s">
        <v>25</v>
      </c>
      <c r="F1863" s="4">
        <f>IF(AND(E1863=E1862,(C1863-D1862)&lt;$G$2),F1862,F1862+1)</f>
        <v>1064</v>
      </c>
      <c r="L1863" s="4">
        <v>1862</v>
      </c>
      <c r="M1863" s="4">
        <f>COUNTIF(F:F, L1863)</f>
        <v>1</v>
      </c>
      <c r="N1863" s="4" t="s">
        <v>200</v>
      </c>
    </row>
    <row r="1864" spans="1:14" x14ac:dyDescent="0.35">
      <c r="A1864" s="5" t="s">
        <v>28</v>
      </c>
      <c r="B1864" s="5" t="s">
        <v>29</v>
      </c>
      <c r="C1864" s="5">
        <v>2260611</v>
      </c>
      <c r="D1864" s="5">
        <v>2261012</v>
      </c>
      <c r="E1864" s="5" t="s">
        <v>200</v>
      </c>
      <c r="F1864" s="4">
        <f>IF(AND(E1864=E1863,(C1864-D1863)&lt;$G$2),F1863,F1863+1)</f>
        <v>1065</v>
      </c>
      <c r="L1864" s="4">
        <v>1863</v>
      </c>
      <c r="M1864" s="4">
        <f>COUNTIF(F:F, L1864)</f>
        <v>1</v>
      </c>
      <c r="N1864" s="4" t="s">
        <v>200</v>
      </c>
    </row>
    <row r="1865" spans="1:14" x14ac:dyDescent="0.35">
      <c r="A1865" s="5" t="s">
        <v>28</v>
      </c>
      <c r="B1865" s="5" t="s">
        <v>29</v>
      </c>
      <c r="C1865" s="5">
        <v>2261316</v>
      </c>
      <c r="D1865" s="5">
        <v>2262149</v>
      </c>
      <c r="E1865" s="5" t="s">
        <v>25</v>
      </c>
      <c r="F1865" s="4">
        <f>IF(AND(E1865=E1864,(C1865-D1864)&lt;$G$2),F1864,F1864+1)</f>
        <v>1066</v>
      </c>
      <c r="L1865" s="4">
        <v>1864</v>
      </c>
      <c r="M1865" s="4">
        <f>COUNTIF(F:F, L1865)</f>
        <v>1</v>
      </c>
      <c r="N1865" s="4" t="s">
        <v>200</v>
      </c>
    </row>
    <row r="1866" spans="1:14" x14ac:dyDescent="0.35">
      <c r="A1866" s="5" t="s">
        <v>28</v>
      </c>
      <c r="B1866" s="5" t="s">
        <v>29</v>
      </c>
      <c r="C1866" s="5">
        <v>2262299</v>
      </c>
      <c r="D1866" s="5">
        <v>2264110</v>
      </c>
      <c r="E1866" s="5" t="s">
        <v>25</v>
      </c>
      <c r="F1866" s="4">
        <f>IF(AND(E1866=E1865,(C1866-D1865)&lt;$G$2),F1865,F1865+1)</f>
        <v>1067</v>
      </c>
      <c r="L1866" s="4">
        <v>1865</v>
      </c>
      <c r="M1866" s="4">
        <f>COUNTIF(F:F, L1866)</f>
        <v>4</v>
      </c>
      <c r="N1866" s="4" t="s">
        <v>200</v>
      </c>
    </row>
    <row r="1867" spans="1:14" x14ac:dyDescent="0.35">
      <c r="A1867" s="5" t="s">
        <v>28</v>
      </c>
      <c r="B1867" s="5" t="s">
        <v>29</v>
      </c>
      <c r="C1867" s="5">
        <v>2264383</v>
      </c>
      <c r="D1867" s="5">
        <v>2265366</v>
      </c>
      <c r="E1867" s="5" t="s">
        <v>25</v>
      </c>
      <c r="F1867" s="4">
        <f>IF(AND(E1867=E1866,(C1867-D1866)&lt;$G$2),F1866,F1866+1)</f>
        <v>1068</v>
      </c>
      <c r="L1867" s="4">
        <v>1866</v>
      </c>
      <c r="M1867" s="4">
        <f>COUNTIF(F:F, L1867)</f>
        <v>2</v>
      </c>
      <c r="N1867" s="4" t="s">
        <v>200</v>
      </c>
    </row>
    <row r="1868" spans="1:14" x14ac:dyDescent="0.35">
      <c r="A1868" s="5" t="s">
        <v>28</v>
      </c>
      <c r="B1868" s="5" t="s">
        <v>29</v>
      </c>
      <c r="C1868" s="5">
        <v>2265768</v>
      </c>
      <c r="D1868" s="5">
        <v>2266286</v>
      </c>
      <c r="E1868" s="5" t="s">
        <v>25</v>
      </c>
      <c r="F1868" s="4">
        <f>IF(AND(E1868=E1867,(C1868-D1867)&lt;$G$2),F1867,F1867+1)</f>
        <v>1069</v>
      </c>
      <c r="L1868" s="4">
        <v>1867</v>
      </c>
      <c r="M1868" s="4">
        <f>COUNTIF(F:F, L1868)</f>
        <v>1</v>
      </c>
      <c r="N1868" s="4" t="s">
        <v>25</v>
      </c>
    </row>
    <row r="1869" spans="1:14" x14ac:dyDescent="0.35">
      <c r="A1869" s="5" t="s">
        <v>28</v>
      </c>
      <c r="B1869" s="5" t="s">
        <v>29</v>
      </c>
      <c r="C1869" s="5">
        <v>2266445</v>
      </c>
      <c r="D1869" s="5">
        <v>2266729</v>
      </c>
      <c r="E1869" s="5" t="s">
        <v>25</v>
      </c>
      <c r="F1869" s="4">
        <f>IF(AND(E1869=E1868,(C1869-D1868)&lt;$G$2),F1868,F1868+1)</f>
        <v>1070</v>
      </c>
      <c r="L1869" s="4">
        <v>1868</v>
      </c>
      <c r="M1869" s="4">
        <f>COUNTIF(F:F, L1869)</f>
        <v>1</v>
      </c>
      <c r="N1869" s="4" t="s">
        <v>25</v>
      </c>
    </row>
    <row r="1870" spans="1:14" x14ac:dyDescent="0.35">
      <c r="A1870" s="5" t="s">
        <v>28</v>
      </c>
      <c r="B1870" s="5" t="s">
        <v>29</v>
      </c>
      <c r="C1870" s="5">
        <v>2266929</v>
      </c>
      <c r="D1870" s="5">
        <v>2267342</v>
      </c>
      <c r="E1870" s="5" t="s">
        <v>25</v>
      </c>
      <c r="F1870" s="4">
        <f>IF(AND(E1870=E1869,(C1870-D1869)&lt;$G$2),F1869,F1869+1)</f>
        <v>1071</v>
      </c>
      <c r="L1870" s="4">
        <v>1869</v>
      </c>
      <c r="M1870" s="4">
        <f>COUNTIF(F:F, L1870)</f>
        <v>1</v>
      </c>
      <c r="N1870" s="4" t="s">
        <v>25</v>
      </c>
    </row>
    <row r="1871" spans="1:14" x14ac:dyDescent="0.35">
      <c r="A1871" s="5" t="s">
        <v>28</v>
      </c>
      <c r="B1871" s="5" t="s">
        <v>29</v>
      </c>
      <c r="C1871" s="5">
        <v>2267830</v>
      </c>
      <c r="D1871" s="5">
        <v>2269713</v>
      </c>
      <c r="E1871" s="5" t="s">
        <v>25</v>
      </c>
      <c r="F1871" s="4">
        <f>IF(AND(E1871=E1870,(C1871-D1870)&lt;$G$2),F1870,F1870+1)</f>
        <v>1072</v>
      </c>
      <c r="L1871" s="4">
        <v>1870</v>
      </c>
      <c r="M1871" s="4">
        <f>COUNTIF(F:F, L1871)</f>
        <v>2</v>
      </c>
      <c r="N1871" s="4" t="s">
        <v>200</v>
      </c>
    </row>
    <row r="1872" spans="1:14" x14ac:dyDescent="0.35">
      <c r="A1872" s="5" t="s">
        <v>28</v>
      </c>
      <c r="B1872" s="5" t="s">
        <v>29</v>
      </c>
      <c r="C1872" s="5">
        <v>2269726</v>
      </c>
      <c r="D1872" s="5">
        <v>2270175</v>
      </c>
      <c r="E1872" s="5" t="s">
        <v>25</v>
      </c>
      <c r="F1872" s="4">
        <f>IF(AND(E1872=E1871,(C1872-D1871)&lt;$G$2),F1871,F1871+1)</f>
        <v>1072</v>
      </c>
      <c r="L1872" s="4">
        <v>1871</v>
      </c>
      <c r="M1872" s="4">
        <f>COUNTIF(F:F, L1872)</f>
        <v>1</v>
      </c>
      <c r="N1872" s="4" t="s">
        <v>200</v>
      </c>
    </row>
    <row r="1873" spans="1:14" x14ac:dyDescent="0.35">
      <c r="A1873" s="5" t="s">
        <v>28</v>
      </c>
      <c r="B1873" s="5" t="s">
        <v>29</v>
      </c>
      <c r="C1873" s="5">
        <v>2270172</v>
      </c>
      <c r="D1873" s="5">
        <v>2271404</v>
      </c>
      <c r="E1873" s="5" t="s">
        <v>25</v>
      </c>
      <c r="F1873" s="4">
        <f>IF(AND(E1873=E1872,(C1873-D1872)&lt;$G$2),F1872,F1872+1)</f>
        <v>1072</v>
      </c>
      <c r="L1873" s="4">
        <v>1872</v>
      </c>
      <c r="M1873" s="4">
        <f>COUNTIF(F:F, L1873)</f>
        <v>2</v>
      </c>
      <c r="N1873" s="4" t="s">
        <v>200</v>
      </c>
    </row>
    <row r="1874" spans="1:14" x14ac:dyDescent="0.35">
      <c r="A1874" s="5" t="s">
        <v>28</v>
      </c>
      <c r="B1874" s="5" t="s">
        <v>29</v>
      </c>
      <c r="C1874" s="5">
        <v>2271659</v>
      </c>
      <c r="D1874" s="5">
        <v>2272168</v>
      </c>
      <c r="E1874" s="5" t="s">
        <v>25</v>
      </c>
      <c r="F1874" s="4">
        <f>IF(AND(E1874=E1873,(C1874-D1873)&lt;$G$2),F1873,F1873+1)</f>
        <v>1073</v>
      </c>
      <c r="L1874" s="4">
        <v>1873</v>
      </c>
      <c r="M1874" s="4">
        <f>COUNTIF(F:F, L1874)</f>
        <v>2</v>
      </c>
      <c r="N1874" s="4" t="s">
        <v>200</v>
      </c>
    </row>
    <row r="1875" spans="1:14" x14ac:dyDescent="0.35">
      <c r="A1875" s="5" t="s">
        <v>28</v>
      </c>
      <c r="B1875" s="5" t="s">
        <v>29</v>
      </c>
      <c r="C1875" s="5">
        <v>2272229</v>
      </c>
      <c r="D1875" s="5">
        <v>2272768</v>
      </c>
      <c r="E1875" s="5" t="s">
        <v>25</v>
      </c>
      <c r="F1875" s="4">
        <f>IF(AND(E1875=E1874,(C1875-D1874)&lt;$G$2),F1874,F1874+1)</f>
        <v>1073</v>
      </c>
      <c r="L1875" s="4">
        <v>1874</v>
      </c>
      <c r="M1875" s="4">
        <f>COUNTIF(F:F, L1875)</f>
        <v>4</v>
      </c>
      <c r="N1875" s="4" t="s">
        <v>200</v>
      </c>
    </row>
    <row r="1876" spans="1:14" x14ac:dyDescent="0.35">
      <c r="A1876" s="5" t="s">
        <v>28</v>
      </c>
      <c r="B1876" s="5" t="s">
        <v>29</v>
      </c>
      <c r="C1876" s="5">
        <v>2272894</v>
      </c>
      <c r="D1876" s="5">
        <v>2273538</v>
      </c>
      <c r="E1876" s="5" t="s">
        <v>200</v>
      </c>
      <c r="F1876" s="4">
        <f>IF(AND(E1876=E1875,(C1876-D1875)&lt;$G$2),F1875,F1875+1)</f>
        <v>1074</v>
      </c>
      <c r="L1876" s="4">
        <v>1875</v>
      </c>
      <c r="M1876" s="4">
        <f>COUNTIF(F:F, L1876)</f>
        <v>1</v>
      </c>
      <c r="N1876" s="4" t="s">
        <v>25</v>
      </c>
    </row>
    <row r="1877" spans="1:14" x14ac:dyDescent="0.35">
      <c r="A1877" s="5" t="s">
        <v>28</v>
      </c>
      <c r="B1877" s="5" t="s">
        <v>29</v>
      </c>
      <c r="C1877" s="5">
        <v>2273673</v>
      </c>
      <c r="D1877" s="5">
        <v>2274464</v>
      </c>
      <c r="E1877" s="5" t="s">
        <v>200</v>
      </c>
      <c r="F1877" s="4">
        <f>IF(AND(E1877=E1876,(C1877-D1876)&lt;$G$2),F1876,F1876+1)</f>
        <v>1075</v>
      </c>
      <c r="L1877" s="4">
        <v>1876</v>
      </c>
      <c r="M1877" s="4">
        <f>COUNTIF(F:F, L1877)</f>
        <v>1</v>
      </c>
      <c r="N1877" s="4" t="s">
        <v>200</v>
      </c>
    </row>
    <row r="1878" spans="1:14" x14ac:dyDescent="0.35">
      <c r="A1878" s="5" t="s">
        <v>28</v>
      </c>
      <c r="B1878" s="5" t="s">
        <v>29</v>
      </c>
      <c r="C1878" s="5">
        <v>2274451</v>
      </c>
      <c r="D1878" s="5">
        <v>2275338</v>
      </c>
      <c r="E1878" s="5" t="s">
        <v>200</v>
      </c>
      <c r="F1878" s="4">
        <f>IF(AND(E1878=E1877,(C1878-D1877)&lt;$G$2),F1877,F1877+1)</f>
        <v>1075</v>
      </c>
      <c r="L1878" s="4">
        <v>1877</v>
      </c>
      <c r="M1878" s="4">
        <f>COUNTIF(F:F, L1878)</f>
        <v>6</v>
      </c>
      <c r="N1878" s="4" t="s">
        <v>200</v>
      </c>
    </row>
    <row r="1879" spans="1:14" x14ac:dyDescent="0.35">
      <c r="A1879" s="5" t="s">
        <v>28</v>
      </c>
      <c r="B1879" s="5" t="s">
        <v>29</v>
      </c>
      <c r="C1879" s="5">
        <v>2275354</v>
      </c>
      <c r="D1879" s="5">
        <v>2276706</v>
      </c>
      <c r="E1879" s="5" t="s">
        <v>200</v>
      </c>
      <c r="F1879" s="4">
        <f>IF(AND(E1879=E1878,(C1879-D1878)&lt;$G$2),F1878,F1878+1)</f>
        <v>1075</v>
      </c>
      <c r="L1879" s="4">
        <v>1878</v>
      </c>
      <c r="M1879" s="4">
        <f>COUNTIF(F:F, L1879)</f>
        <v>2</v>
      </c>
      <c r="N1879" s="4" t="s">
        <v>200</v>
      </c>
    </row>
    <row r="1880" spans="1:14" x14ac:dyDescent="0.35">
      <c r="A1880" s="5" t="s">
        <v>28</v>
      </c>
      <c r="B1880" s="5" t="s">
        <v>29</v>
      </c>
      <c r="C1880" s="5">
        <v>2276718</v>
      </c>
      <c r="D1880" s="5">
        <v>2277134</v>
      </c>
      <c r="E1880" s="5" t="s">
        <v>200</v>
      </c>
      <c r="F1880" s="4">
        <f>IF(AND(E1880=E1879,(C1880-D1879)&lt;$G$2),F1879,F1879+1)</f>
        <v>1075</v>
      </c>
      <c r="L1880" s="4">
        <v>1879</v>
      </c>
      <c r="M1880" s="4">
        <f>COUNTIF(F:F, L1880)</f>
        <v>1</v>
      </c>
      <c r="N1880" s="4" t="s">
        <v>200</v>
      </c>
    </row>
    <row r="1881" spans="1:14" x14ac:dyDescent="0.35">
      <c r="A1881" s="5" t="s">
        <v>28</v>
      </c>
      <c r="B1881" s="5" t="s">
        <v>29</v>
      </c>
      <c r="C1881" s="5">
        <v>2277234</v>
      </c>
      <c r="D1881" s="5">
        <v>2277707</v>
      </c>
      <c r="E1881" s="5" t="s">
        <v>200</v>
      </c>
      <c r="F1881" s="4">
        <f>IF(AND(E1881=E1880,(C1881-D1880)&lt;$G$2),F1880,F1880+1)</f>
        <v>1076</v>
      </c>
      <c r="L1881" s="4">
        <v>1880</v>
      </c>
      <c r="M1881" s="4">
        <f>COUNTIF(F:F, L1881)</f>
        <v>5</v>
      </c>
      <c r="N1881" s="4" t="s">
        <v>200</v>
      </c>
    </row>
    <row r="1882" spans="1:14" x14ac:dyDescent="0.35">
      <c r="A1882" s="5" t="s">
        <v>28</v>
      </c>
      <c r="B1882" s="5" t="s">
        <v>29</v>
      </c>
      <c r="C1882" s="5">
        <v>2277698</v>
      </c>
      <c r="D1882" s="5">
        <v>2278960</v>
      </c>
      <c r="E1882" s="5" t="s">
        <v>200</v>
      </c>
      <c r="F1882" s="4">
        <f>IF(AND(E1882=E1881,(C1882-D1881)&lt;$G$2),F1881,F1881+1)</f>
        <v>1076</v>
      </c>
      <c r="L1882" s="4">
        <v>1881</v>
      </c>
      <c r="M1882" s="4">
        <f>COUNTIF(F:F, L1882)</f>
        <v>3</v>
      </c>
      <c r="N1882" s="4" t="s">
        <v>200</v>
      </c>
    </row>
    <row r="1883" spans="1:14" x14ac:dyDescent="0.35">
      <c r="A1883" s="5" t="s">
        <v>28</v>
      </c>
      <c r="B1883" s="5" t="s">
        <v>29</v>
      </c>
      <c r="C1883" s="5">
        <v>2278970</v>
      </c>
      <c r="D1883" s="5">
        <v>2279722</v>
      </c>
      <c r="E1883" s="5" t="s">
        <v>200</v>
      </c>
      <c r="F1883" s="4">
        <f>IF(AND(E1883=E1882,(C1883-D1882)&lt;$G$2),F1882,F1882+1)</f>
        <v>1076</v>
      </c>
      <c r="L1883" s="4">
        <v>1882</v>
      </c>
      <c r="M1883" s="4">
        <f>COUNTIF(F:F, L1883)</f>
        <v>2</v>
      </c>
      <c r="N1883" s="4" t="s">
        <v>200</v>
      </c>
    </row>
    <row r="1884" spans="1:14" x14ac:dyDescent="0.35">
      <c r="A1884" s="5" t="s">
        <v>28</v>
      </c>
      <c r="B1884" s="5" t="s">
        <v>29</v>
      </c>
      <c r="C1884" s="5">
        <v>2279704</v>
      </c>
      <c r="D1884" s="5">
        <v>2280645</v>
      </c>
      <c r="E1884" s="5" t="s">
        <v>200</v>
      </c>
      <c r="F1884" s="4">
        <f>IF(AND(E1884=E1883,(C1884-D1883)&lt;$G$2),F1883,F1883+1)</f>
        <v>1076</v>
      </c>
      <c r="L1884" s="4">
        <v>1883</v>
      </c>
      <c r="M1884" s="4">
        <f>COUNTIF(F:F, L1884)</f>
        <v>1</v>
      </c>
      <c r="N1884" s="4" t="s">
        <v>200</v>
      </c>
    </row>
    <row r="1885" spans="1:14" x14ac:dyDescent="0.35">
      <c r="A1885" s="5" t="s">
        <v>28</v>
      </c>
      <c r="B1885" s="5" t="s">
        <v>29</v>
      </c>
      <c r="C1885" s="5">
        <v>2280633</v>
      </c>
      <c r="D1885" s="5">
        <v>2281580</v>
      </c>
      <c r="E1885" s="5" t="s">
        <v>200</v>
      </c>
      <c r="F1885" s="4">
        <f>IF(AND(E1885=E1884,(C1885-D1884)&lt;$G$2),F1884,F1884+1)</f>
        <v>1076</v>
      </c>
    </row>
    <row r="1886" spans="1:14" x14ac:dyDescent="0.35">
      <c r="A1886" s="5" t="s">
        <v>28</v>
      </c>
      <c r="B1886" s="5" t="s">
        <v>29</v>
      </c>
      <c r="C1886" s="5">
        <v>2281591</v>
      </c>
      <c r="D1886" s="5">
        <v>2281812</v>
      </c>
      <c r="E1886" s="5" t="s">
        <v>200</v>
      </c>
      <c r="F1886" s="4">
        <f>IF(AND(E1886=E1885,(C1886-D1885)&lt;$G$2),F1885,F1885+1)</f>
        <v>1076</v>
      </c>
    </row>
    <row r="1887" spans="1:14" x14ac:dyDescent="0.35">
      <c r="A1887" s="5" t="s">
        <v>28</v>
      </c>
      <c r="B1887" s="5" t="s">
        <v>29</v>
      </c>
      <c r="C1887" s="5">
        <v>2281890</v>
      </c>
      <c r="D1887" s="5">
        <v>2282849</v>
      </c>
      <c r="E1887" s="5" t="s">
        <v>200</v>
      </c>
      <c r="F1887" s="4">
        <f>IF(AND(E1887=E1886,(C1887-D1886)&lt;$G$2),F1886,F1886+1)</f>
        <v>1076</v>
      </c>
    </row>
    <row r="1888" spans="1:14" x14ac:dyDescent="0.35">
      <c r="A1888" s="5" t="s">
        <v>28</v>
      </c>
      <c r="B1888" s="5" t="s">
        <v>29</v>
      </c>
      <c r="C1888" s="5">
        <v>2282865</v>
      </c>
      <c r="D1888" s="5">
        <v>2283347</v>
      </c>
      <c r="E1888" s="5" t="s">
        <v>200</v>
      </c>
      <c r="F1888" s="4">
        <f>IF(AND(E1888=E1887,(C1888-D1887)&lt;$G$2),F1887,F1887+1)</f>
        <v>1076</v>
      </c>
    </row>
    <row r="1889" spans="1:6" x14ac:dyDescent="0.35">
      <c r="A1889" s="5" t="s">
        <v>28</v>
      </c>
      <c r="B1889" s="5" t="s">
        <v>29</v>
      </c>
      <c r="C1889" s="5">
        <v>2283459</v>
      </c>
      <c r="D1889" s="5">
        <v>2284529</v>
      </c>
      <c r="E1889" s="5" t="s">
        <v>200</v>
      </c>
      <c r="F1889" s="4">
        <f>IF(AND(E1889=E1888,(C1889-D1888)&lt;$G$2),F1888,F1888+1)</f>
        <v>1077</v>
      </c>
    </row>
    <row r="1890" spans="1:6" x14ac:dyDescent="0.35">
      <c r="A1890" s="5" t="s">
        <v>28</v>
      </c>
      <c r="B1890" s="5" t="s">
        <v>29</v>
      </c>
      <c r="C1890" s="5">
        <v>2284606</v>
      </c>
      <c r="D1890" s="5">
        <v>2285520</v>
      </c>
      <c r="E1890" s="5" t="s">
        <v>200</v>
      </c>
      <c r="F1890" s="4">
        <f>IF(AND(E1890=E1889,(C1890-D1889)&lt;$G$2),F1889,F1889+1)</f>
        <v>1077</v>
      </c>
    </row>
    <row r="1891" spans="1:6" x14ac:dyDescent="0.35">
      <c r="A1891" s="5" t="s">
        <v>28</v>
      </c>
      <c r="B1891" s="5" t="s">
        <v>29</v>
      </c>
      <c r="C1891" s="5">
        <v>2285876</v>
      </c>
      <c r="D1891" s="5">
        <v>2286604</v>
      </c>
      <c r="E1891" s="5" t="s">
        <v>25</v>
      </c>
      <c r="F1891" s="4">
        <f>IF(AND(E1891=E1890,(C1891-D1890)&lt;$G$2),F1890,F1890+1)</f>
        <v>1078</v>
      </c>
    </row>
    <row r="1892" spans="1:6" x14ac:dyDescent="0.35">
      <c r="A1892" s="5" t="s">
        <v>28</v>
      </c>
      <c r="B1892" s="5" t="s">
        <v>29</v>
      </c>
      <c r="C1892" s="5">
        <v>2286606</v>
      </c>
      <c r="D1892" s="5">
        <v>2287073</v>
      </c>
      <c r="E1892" s="5" t="s">
        <v>25</v>
      </c>
      <c r="F1892" s="4">
        <f>IF(AND(E1892=E1891,(C1892-D1891)&lt;$G$2),F1891,F1891+1)</f>
        <v>1078</v>
      </c>
    </row>
    <row r="1893" spans="1:6" x14ac:dyDescent="0.35">
      <c r="A1893" s="5" t="s">
        <v>28</v>
      </c>
      <c r="B1893" s="5" t="s">
        <v>29</v>
      </c>
      <c r="C1893" s="5">
        <v>2287108</v>
      </c>
      <c r="D1893" s="5">
        <v>2287479</v>
      </c>
      <c r="E1893" s="5" t="s">
        <v>25</v>
      </c>
      <c r="F1893" s="4">
        <f>IF(AND(E1893=E1892,(C1893-D1892)&lt;$G$2),F1892,F1892+1)</f>
        <v>1078</v>
      </c>
    </row>
    <row r="1894" spans="1:6" x14ac:dyDescent="0.35">
      <c r="A1894" s="5" t="s">
        <v>28</v>
      </c>
      <c r="B1894" s="5" t="s">
        <v>29</v>
      </c>
      <c r="C1894" s="5">
        <v>2287500</v>
      </c>
      <c r="D1894" s="5">
        <v>2288396</v>
      </c>
      <c r="E1894" s="5" t="s">
        <v>25</v>
      </c>
      <c r="F1894" s="4">
        <f>IF(AND(E1894=E1893,(C1894-D1893)&lt;$G$2),F1893,F1893+1)</f>
        <v>1078</v>
      </c>
    </row>
    <row r="1895" spans="1:6" x14ac:dyDescent="0.35">
      <c r="A1895" s="5" t="s">
        <v>28</v>
      </c>
      <c r="B1895" s="5" t="s">
        <v>29</v>
      </c>
      <c r="C1895" s="5">
        <v>2288417</v>
      </c>
      <c r="D1895" s="5">
        <v>2289175</v>
      </c>
      <c r="E1895" s="5" t="s">
        <v>25</v>
      </c>
      <c r="F1895" s="4">
        <f>IF(AND(E1895=E1894,(C1895-D1894)&lt;$G$2),F1894,F1894+1)</f>
        <v>1078</v>
      </c>
    </row>
    <row r="1896" spans="1:6" x14ac:dyDescent="0.35">
      <c r="A1896" s="5" t="s">
        <v>28</v>
      </c>
      <c r="B1896" s="5" t="s">
        <v>29</v>
      </c>
      <c r="C1896" s="5">
        <v>2289209</v>
      </c>
      <c r="D1896" s="5">
        <v>2289571</v>
      </c>
      <c r="E1896" s="5" t="s">
        <v>25</v>
      </c>
      <c r="F1896" s="4">
        <f>IF(AND(E1896=E1895,(C1896-D1895)&lt;$G$2),F1895,F1895+1)</f>
        <v>1078</v>
      </c>
    </row>
    <row r="1897" spans="1:6" x14ac:dyDescent="0.35">
      <c r="A1897" s="5" t="s">
        <v>28</v>
      </c>
      <c r="B1897" s="5" t="s">
        <v>29</v>
      </c>
      <c r="C1897" s="5">
        <v>2289663</v>
      </c>
      <c r="D1897" s="5">
        <v>2291960</v>
      </c>
      <c r="E1897" s="5" t="s">
        <v>25</v>
      </c>
      <c r="F1897" s="4">
        <f>IF(AND(E1897=E1896,(C1897-D1896)&lt;$G$2),F1896,F1896+1)</f>
        <v>1078</v>
      </c>
    </row>
    <row r="1898" spans="1:6" x14ac:dyDescent="0.35">
      <c r="A1898" s="5" t="s">
        <v>28</v>
      </c>
      <c r="B1898" s="5" t="s">
        <v>29</v>
      </c>
      <c r="C1898" s="5">
        <v>2292040</v>
      </c>
      <c r="D1898" s="5">
        <v>2292429</v>
      </c>
      <c r="E1898" s="5" t="s">
        <v>25</v>
      </c>
      <c r="F1898" s="4">
        <f>IF(AND(E1898=E1897,(C1898-D1897)&lt;$G$2),F1897,F1897+1)</f>
        <v>1078</v>
      </c>
    </row>
    <row r="1899" spans="1:6" x14ac:dyDescent="0.35">
      <c r="A1899" s="5" t="s">
        <v>28</v>
      </c>
      <c r="B1899" s="5" t="s">
        <v>29</v>
      </c>
      <c r="C1899" s="5">
        <v>2292669</v>
      </c>
      <c r="D1899" s="5">
        <v>2293562</v>
      </c>
      <c r="E1899" s="5" t="s">
        <v>25</v>
      </c>
      <c r="F1899" s="4">
        <f>IF(AND(E1899=E1898,(C1899-D1898)&lt;$G$2),F1898,F1898+1)</f>
        <v>1079</v>
      </c>
    </row>
    <row r="1900" spans="1:6" x14ac:dyDescent="0.35">
      <c r="A1900" s="5" t="s">
        <v>28</v>
      </c>
      <c r="B1900" s="5" t="s">
        <v>29</v>
      </c>
      <c r="C1900" s="5">
        <v>2293704</v>
      </c>
      <c r="D1900" s="5">
        <v>2294573</v>
      </c>
      <c r="E1900" s="5" t="s">
        <v>25</v>
      </c>
      <c r="F1900" s="4">
        <f>IF(AND(E1900=E1899,(C1900-D1899)&lt;$G$2),F1899,F1899+1)</f>
        <v>1080</v>
      </c>
    </row>
    <row r="1901" spans="1:6" x14ac:dyDescent="0.35">
      <c r="A1901" s="5" t="s">
        <v>28</v>
      </c>
      <c r="B1901" s="5" t="s">
        <v>29</v>
      </c>
      <c r="C1901" s="5">
        <v>2294789</v>
      </c>
      <c r="D1901" s="5">
        <v>2295886</v>
      </c>
      <c r="E1901" s="5" t="s">
        <v>25</v>
      </c>
      <c r="F1901" s="4">
        <f>IF(AND(E1901=E1900,(C1901-D1900)&lt;$G$2),F1900,F1900+1)</f>
        <v>1081</v>
      </c>
    </row>
    <row r="1902" spans="1:6" x14ac:dyDescent="0.35">
      <c r="A1902" s="5" t="s">
        <v>28</v>
      </c>
      <c r="B1902" s="5" t="s">
        <v>29</v>
      </c>
      <c r="C1902" s="5">
        <v>2295995</v>
      </c>
      <c r="D1902" s="5">
        <v>2298064</v>
      </c>
      <c r="E1902" s="5" t="s">
        <v>25</v>
      </c>
      <c r="F1902" s="4">
        <f>IF(AND(E1902=E1901,(C1902-D1901)&lt;$G$2),F1901,F1901+1)</f>
        <v>1082</v>
      </c>
    </row>
    <row r="1903" spans="1:6" x14ac:dyDescent="0.35">
      <c r="A1903" s="5" t="s">
        <v>28</v>
      </c>
      <c r="B1903" s="5" t="s">
        <v>29</v>
      </c>
      <c r="C1903" s="5">
        <v>2298091</v>
      </c>
      <c r="D1903" s="5">
        <v>2298621</v>
      </c>
      <c r="E1903" s="5" t="s">
        <v>25</v>
      </c>
      <c r="F1903" s="4">
        <f>IF(AND(E1903=E1902,(C1903-D1902)&lt;$G$2),F1902,F1902+1)</f>
        <v>1082</v>
      </c>
    </row>
    <row r="1904" spans="1:6" x14ac:dyDescent="0.35">
      <c r="A1904" s="5" t="s">
        <v>28</v>
      </c>
      <c r="B1904" s="5" t="s">
        <v>29</v>
      </c>
      <c r="C1904" s="5">
        <v>2298638</v>
      </c>
      <c r="D1904" s="5">
        <v>2300044</v>
      </c>
      <c r="E1904" s="5" t="s">
        <v>25</v>
      </c>
      <c r="F1904" s="4">
        <f>IF(AND(E1904=E1903,(C1904-D1903)&lt;$G$2),F1903,F1903+1)</f>
        <v>1082</v>
      </c>
    </row>
    <row r="1905" spans="1:6" x14ac:dyDescent="0.35">
      <c r="A1905" s="5" t="s">
        <v>28</v>
      </c>
      <c r="B1905" s="5" t="s">
        <v>29</v>
      </c>
      <c r="C1905" s="5">
        <v>2300191</v>
      </c>
      <c r="D1905" s="5">
        <v>2300970</v>
      </c>
      <c r="E1905" s="5" t="s">
        <v>25</v>
      </c>
      <c r="F1905" s="4">
        <f>IF(AND(E1905=E1904,(C1905-D1904)&lt;$G$2),F1904,F1904+1)</f>
        <v>1083</v>
      </c>
    </row>
    <row r="1906" spans="1:6" x14ac:dyDescent="0.35">
      <c r="A1906" s="5" t="s">
        <v>28</v>
      </c>
      <c r="B1906" s="5" t="s">
        <v>29</v>
      </c>
      <c r="C1906" s="5">
        <v>2300999</v>
      </c>
      <c r="D1906" s="5">
        <v>2301643</v>
      </c>
      <c r="E1906" s="5" t="s">
        <v>25</v>
      </c>
      <c r="F1906" s="4">
        <f>IF(AND(E1906=E1905,(C1906-D1905)&lt;$G$2),F1905,F1905+1)</f>
        <v>1083</v>
      </c>
    </row>
    <row r="1907" spans="1:6" x14ac:dyDescent="0.35">
      <c r="A1907" s="5" t="s">
        <v>28</v>
      </c>
      <c r="B1907" s="5" t="s">
        <v>29</v>
      </c>
      <c r="C1907" s="5">
        <v>2301744</v>
      </c>
      <c r="D1907" s="5">
        <v>2302454</v>
      </c>
      <c r="E1907" s="5" t="s">
        <v>25</v>
      </c>
      <c r="F1907" s="4">
        <f>IF(AND(E1907=E1906,(C1907-D1906)&lt;$G$2),F1906,F1906+1)</f>
        <v>1084</v>
      </c>
    </row>
    <row r="1908" spans="1:6" x14ac:dyDescent="0.35">
      <c r="A1908" s="5" t="s">
        <v>28</v>
      </c>
      <c r="B1908" s="5" t="s">
        <v>29</v>
      </c>
      <c r="C1908" s="5">
        <v>2302455</v>
      </c>
      <c r="D1908" s="5">
        <v>2303015</v>
      </c>
      <c r="E1908" s="5" t="s">
        <v>25</v>
      </c>
      <c r="F1908" s="4">
        <f>IF(AND(E1908=E1907,(C1908-D1907)&lt;$G$2),F1907,F1907+1)</f>
        <v>1084</v>
      </c>
    </row>
    <row r="1909" spans="1:6" x14ac:dyDescent="0.35">
      <c r="A1909" s="5" t="s">
        <v>28</v>
      </c>
      <c r="B1909" s="5" t="s">
        <v>29</v>
      </c>
      <c r="C1909" s="5">
        <v>2303222</v>
      </c>
      <c r="D1909" s="5">
        <v>2303713</v>
      </c>
      <c r="E1909" s="5" t="s">
        <v>25</v>
      </c>
      <c r="F1909" s="4">
        <f>IF(AND(E1909=E1908,(C1909-D1908)&lt;$G$2),F1908,F1908+1)</f>
        <v>1085</v>
      </c>
    </row>
    <row r="1910" spans="1:6" x14ac:dyDescent="0.35">
      <c r="A1910" s="5" t="s">
        <v>28</v>
      </c>
      <c r="B1910" s="5" t="s">
        <v>29</v>
      </c>
      <c r="C1910" s="5">
        <v>2303737</v>
      </c>
      <c r="D1910" s="5">
        <v>2304912</v>
      </c>
      <c r="E1910" s="5" t="s">
        <v>25</v>
      </c>
      <c r="F1910" s="4">
        <f>IF(AND(E1910=E1909,(C1910-D1909)&lt;$G$2),F1909,F1909+1)</f>
        <v>1085</v>
      </c>
    </row>
    <row r="1911" spans="1:6" x14ac:dyDescent="0.35">
      <c r="A1911" s="5" t="s">
        <v>28</v>
      </c>
      <c r="B1911" s="5" t="s">
        <v>29</v>
      </c>
      <c r="C1911" s="5">
        <v>2305279</v>
      </c>
      <c r="D1911" s="5">
        <v>2307492</v>
      </c>
      <c r="E1911" s="5" t="s">
        <v>25</v>
      </c>
      <c r="F1911" s="4">
        <f>IF(AND(E1911=E1910,(C1911-D1910)&lt;$G$2),F1910,F1910+1)</f>
        <v>1086</v>
      </c>
    </row>
    <row r="1912" spans="1:6" x14ac:dyDescent="0.35">
      <c r="A1912" s="5" t="s">
        <v>28</v>
      </c>
      <c r="B1912" s="5" t="s">
        <v>29</v>
      </c>
      <c r="C1912" s="5">
        <v>2307531</v>
      </c>
      <c r="D1912" s="5">
        <v>2307914</v>
      </c>
      <c r="E1912" s="5" t="s">
        <v>25</v>
      </c>
      <c r="F1912" s="4">
        <f>IF(AND(E1912=E1911,(C1912-D1911)&lt;$G$2),F1911,F1911+1)</f>
        <v>1086</v>
      </c>
    </row>
    <row r="1913" spans="1:6" x14ac:dyDescent="0.35">
      <c r="A1913" s="5" t="s">
        <v>28</v>
      </c>
      <c r="B1913" s="5" t="s">
        <v>29</v>
      </c>
      <c r="C1913" s="5">
        <v>2307898</v>
      </c>
      <c r="D1913" s="5">
        <v>2308854</v>
      </c>
      <c r="E1913" s="5" t="s">
        <v>25</v>
      </c>
      <c r="F1913" s="4">
        <f>IF(AND(E1913=E1912,(C1913-D1912)&lt;$G$2),F1912,F1912+1)</f>
        <v>1086</v>
      </c>
    </row>
    <row r="1914" spans="1:6" x14ac:dyDescent="0.35">
      <c r="A1914" s="5" t="s">
        <v>28</v>
      </c>
      <c r="B1914" s="5" t="s">
        <v>29</v>
      </c>
      <c r="C1914" s="5">
        <v>2308844</v>
      </c>
      <c r="D1914" s="5">
        <v>2309761</v>
      </c>
      <c r="E1914" s="5" t="s">
        <v>25</v>
      </c>
      <c r="F1914" s="4">
        <f>IF(AND(E1914=E1913,(C1914-D1913)&lt;$G$2),F1913,F1913+1)</f>
        <v>1086</v>
      </c>
    </row>
    <row r="1915" spans="1:6" x14ac:dyDescent="0.35">
      <c r="A1915" s="5" t="s">
        <v>28</v>
      </c>
      <c r="B1915" s="5" t="s">
        <v>29</v>
      </c>
      <c r="C1915" s="5">
        <v>2309770</v>
      </c>
      <c r="D1915" s="5">
        <v>2310678</v>
      </c>
      <c r="E1915" s="5" t="s">
        <v>25</v>
      </c>
      <c r="F1915" s="4">
        <f>IF(AND(E1915=E1914,(C1915-D1914)&lt;$G$2),F1914,F1914+1)</f>
        <v>1086</v>
      </c>
    </row>
    <row r="1916" spans="1:6" x14ac:dyDescent="0.35">
      <c r="A1916" s="5" t="s">
        <v>28</v>
      </c>
      <c r="B1916" s="5" t="s">
        <v>29</v>
      </c>
      <c r="C1916" s="5">
        <v>2310800</v>
      </c>
      <c r="D1916" s="5">
        <v>2311066</v>
      </c>
      <c r="E1916" s="5" t="s">
        <v>25</v>
      </c>
      <c r="F1916" s="4">
        <f>IF(AND(E1916=E1915,(C1916-D1915)&lt;$G$2),F1915,F1915+1)</f>
        <v>1087</v>
      </c>
    </row>
    <row r="1917" spans="1:6" x14ac:dyDescent="0.35">
      <c r="A1917" s="5" t="s">
        <v>28</v>
      </c>
      <c r="B1917" s="5" t="s">
        <v>29</v>
      </c>
      <c r="C1917" s="5">
        <v>2311167</v>
      </c>
      <c r="D1917" s="5">
        <v>2313245</v>
      </c>
      <c r="E1917" s="5" t="s">
        <v>25</v>
      </c>
      <c r="F1917" s="4">
        <f>IF(AND(E1917=E1916,(C1917-D1916)&lt;$G$2),F1916,F1916+1)</f>
        <v>1088</v>
      </c>
    </row>
    <row r="1918" spans="1:6" x14ac:dyDescent="0.35">
      <c r="A1918" s="5" t="s">
        <v>28</v>
      </c>
      <c r="B1918" s="5" t="s">
        <v>29</v>
      </c>
      <c r="C1918" s="5">
        <v>2313248</v>
      </c>
      <c r="D1918" s="5">
        <v>2313700</v>
      </c>
      <c r="E1918" s="5" t="s">
        <v>25</v>
      </c>
      <c r="F1918" s="4">
        <f>IF(AND(E1918=E1917,(C1918-D1917)&lt;$G$2),F1917,F1917+1)</f>
        <v>1088</v>
      </c>
    </row>
    <row r="1919" spans="1:6" x14ac:dyDescent="0.35">
      <c r="A1919" s="5" t="s">
        <v>28</v>
      </c>
      <c r="B1919" s="5" t="s">
        <v>29</v>
      </c>
      <c r="C1919" s="5">
        <v>2313866</v>
      </c>
      <c r="D1919" s="5">
        <v>2316295</v>
      </c>
      <c r="E1919" s="5" t="s">
        <v>25</v>
      </c>
      <c r="F1919" s="4">
        <f>IF(AND(E1919=E1918,(C1919-D1918)&lt;$G$2),F1918,F1918+1)</f>
        <v>1089</v>
      </c>
    </row>
    <row r="1920" spans="1:6" x14ac:dyDescent="0.35">
      <c r="A1920" s="5" t="s">
        <v>28</v>
      </c>
      <c r="B1920" s="5" t="s">
        <v>29</v>
      </c>
      <c r="C1920" s="5">
        <v>2316302</v>
      </c>
      <c r="D1920" s="5">
        <v>2317681</v>
      </c>
      <c r="E1920" s="5" t="s">
        <v>25</v>
      </c>
      <c r="F1920" s="4">
        <f>IF(AND(E1920=E1919,(C1920-D1919)&lt;$G$2),F1919,F1919+1)</f>
        <v>1089</v>
      </c>
    </row>
    <row r="1921" spans="1:6" x14ac:dyDescent="0.35">
      <c r="A1921" s="5" t="s">
        <v>28</v>
      </c>
      <c r="B1921" s="5" t="s">
        <v>29</v>
      </c>
      <c r="C1921" s="5">
        <v>2318359</v>
      </c>
      <c r="D1921" s="5">
        <v>2319597</v>
      </c>
      <c r="E1921" s="5" t="s">
        <v>25</v>
      </c>
      <c r="F1921" s="4">
        <f>IF(AND(E1921=E1920,(C1921-D1920)&lt;$G$2),F1920,F1920+1)</f>
        <v>1090</v>
      </c>
    </row>
    <row r="1922" spans="1:6" x14ac:dyDescent="0.35">
      <c r="A1922" s="5" t="s">
        <v>28</v>
      </c>
      <c r="B1922" s="5" t="s">
        <v>29</v>
      </c>
      <c r="C1922" s="5">
        <v>2319655</v>
      </c>
      <c r="D1922" s="5">
        <v>2320734</v>
      </c>
      <c r="E1922" s="5" t="s">
        <v>25</v>
      </c>
      <c r="F1922" s="4">
        <f>IF(AND(E1922=E1921,(C1922-D1921)&lt;$G$2),F1921,F1921+1)</f>
        <v>1090</v>
      </c>
    </row>
    <row r="1923" spans="1:6" x14ac:dyDescent="0.35">
      <c r="A1923" s="5" t="s">
        <v>28</v>
      </c>
      <c r="B1923" s="5" t="s">
        <v>29</v>
      </c>
      <c r="C1923" s="5">
        <v>2320910</v>
      </c>
      <c r="D1923" s="5">
        <v>2322454</v>
      </c>
      <c r="E1923" s="5" t="s">
        <v>25</v>
      </c>
      <c r="F1923" s="4">
        <f>IF(AND(E1923=E1922,(C1923-D1922)&lt;$G$2),F1922,F1922+1)</f>
        <v>1091</v>
      </c>
    </row>
    <row r="1924" spans="1:6" x14ac:dyDescent="0.35">
      <c r="A1924" s="5" t="s">
        <v>28</v>
      </c>
      <c r="B1924" s="5" t="s">
        <v>29</v>
      </c>
      <c r="C1924" s="5">
        <v>2322527</v>
      </c>
      <c r="D1924" s="5">
        <v>2323324</v>
      </c>
      <c r="E1924" s="5" t="s">
        <v>25</v>
      </c>
      <c r="F1924" s="4">
        <f>IF(AND(E1924=E1923,(C1924-D1923)&lt;$G$2),F1923,F1923+1)</f>
        <v>1091</v>
      </c>
    </row>
    <row r="1925" spans="1:6" x14ac:dyDescent="0.35">
      <c r="A1925" s="5" t="s">
        <v>28</v>
      </c>
      <c r="B1925" s="5" t="s">
        <v>29</v>
      </c>
      <c r="C1925" s="5">
        <v>2323351</v>
      </c>
      <c r="D1925" s="5">
        <v>2324784</v>
      </c>
      <c r="E1925" s="5" t="s">
        <v>25</v>
      </c>
      <c r="F1925" s="4">
        <f>IF(AND(E1925=E1924,(C1925-D1924)&lt;$G$2),F1924,F1924+1)</f>
        <v>1091</v>
      </c>
    </row>
    <row r="1926" spans="1:6" x14ac:dyDescent="0.35">
      <c r="A1926" s="5" t="s">
        <v>28</v>
      </c>
      <c r="B1926" s="5" t="s">
        <v>29</v>
      </c>
      <c r="C1926" s="5">
        <v>2325200</v>
      </c>
      <c r="D1926" s="5">
        <v>2326567</v>
      </c>
      <c r="E1926" s="5" t="s">
        <v>25</v>
      </c>
      <c r="F1926" s="4">
        <f>IF(AND(E1926=E1925,(C1926-D1925)&lt;$G$2),F1925,F1925+1)</f>
        <v>1092</v>
      </c>
    </row>
    <row r="1927" spans="1:6" x14ac:dyDescent="0.35">
      <c r="A1927" s="5" t="s">
        <v>28</v>
      </c>
      <c r="B1927" s="5" t="s">
        <v>29</v>
      </c>
      <c r="C1927" s="5">
        <v>2326817</v>
      </c>
      <c r="D1927" s="5">
        <v>2327788</v>
      </c>
      <c r="E1927" s="5" t="s">
        <v>25</v>
      </c>
      <c r="F1927" s="4">
        <f>IF(AND(E1927=E1926,(C1927-D1926)&lt;$G$2),F1926,F1926+1)</f>
        <v>1093</v>
      </c>
    </row>
    <row r="1928" spans="1:6" x14ac:dyDescent="0.35">
      <c r="A1928" s="5" t="s">
        <v>28</v>
      </c>
      <c r="B1928" s="5" t="s">
        <v>29</v>
      </c>
      <c r="C1928" s="5">
        <v>2327763</v>
      </c>
      <c r="D1928" s="5">
        <v>2329544</v>
      </c>
      <c r="E1928" s="5" t="s">
        <v>25</v>
      </c>
      <c r="F1928" s="4">
        <f>IF(AND(E1928=E1927,(C1928-D1927)&lt;$G$2),F1927,F1927+1)</f>
        <v>1093</v>
      </c>
    </row>
    <row r="1929" spans="1:6" x14ac:dyDescent="0.35">
      <c r="A1929" s="5" t="s">
        <v>28</v>
      </c>
      <c r="B1929" s="5" t="s">
        <v>29</v>
      </c>
      <c r="C1929" s="5">
        <v>2329545</v>
      </c>
      <c r="D1929" s="5">
        <v>2330117</v>
      </c>
      <c r="E1929" s="5" t="s">
        <v>25</v>
      </c>
      <c r="F1929" s="4">
        <f>IF(AND(E1929=E1928,(C1929-D1928)&lt;$G$2),F1928,F1928+1)</f>
        <v>1093</v>
      </c>
    </row>
    <row r="1930" spans="1:6" x14ac:dyDescent="0.35">
      <c r="A1930" s="5" t="s">
        <v>28</v>
      </c>
      <c r="B1930" s="5" t="s">
        <v>29</v>
      </c>
      <c r="C1930" s="5">
        <v>2330417</v>
      </c>
      <c r="D1930" s="5">
        <v>2331034</v>
      </c>
      <c r="E1930" s="5" t="s">
        <v>25</v>
      </c>
      <c r="F1930" s="4">
        <f>IF(AND(E1930=E1929,(C1930-D1929)&lt;$G$2),F1929,F1929+1)</f>
        <v>1094</v>
      </c>
    </row>
    <row r="1931" spans="1:6" x14ac:dyDescent="0.35">
      <c r="A1931" s="5" t="s">
        <v>28</v>
      </c>
      <c r="B1931" s="5" t="s">
        <v>29</v>
      </c>
      <c r="C1931" s="5">
        <v>2331208</v>
      </c>
      <c r="D1931" s="5">
        <v>2334153</v>
      </c>
      <c r="E1931" s="5" t="s">
        <v>25</v>
      </c>
      <c r="F1931" s="4">
        <f>IF(AND(E1931=E1930,(C1931-D1930)&lt;$G$2),F1930,F1930+1)</f>
        <v>1095</v>
      </c>
    </row>
    <row r="1932" spans="1:6" x14ac:dyDescent="0.35">
      <c r="A1932" s="5" t="s">
        <v>28</v>
      </c>
      <c r="B1932" s="5" t="s">
        <v>29</v>
      </c>
      <c r="C1932" s="5">
        <v>2334230</v>
      </c>
      <c r="D1932" s="5">
        <v>2335054</v>
      </c>
      <c r="E1932" s="5" t="s">
        <v>25</v>
      </c>
      <c r="F1932" s="4">
        <f>IF(AND(E1932=E1931,(C1932-D1931)&lt;$G$2),F1931,F1931+1)</f>
        <v>1095</v>
      </c>
    </row>
    <row r="1933" spans="1:6" x14ac:dyDescent="0.35">
      <c r="A1933" s="5" t="s">
        <v>28</v>
      </c>
      <c r="B1933" s="5" t="s">
        <v>29</v>
      </c>
      <c r="C1933" s="5">
        <v>2335233</v>
      </c>
      <c r="D1933" s="5">
        <v>2336414</v>
      </c>
      <c r="E1933" s="5" t="s">
        <v>25</v>
      </c>
      <c r="F1933" s="4">
        <f>IF(AND(E1933=E1932,(C1933-D1932)&lt;$G$2),F1932,F1932+1)</f>
        <v>1096</v>
      </c>
    </row>
    <row r="1934" spans="1:6" x14ac:dyDescent="0.35">
      <c r="A1934" s="5" t="s">
        <v>28</v>
      </c>
      <c r="B1934" s="5" t="s">
        <v>29</v>
      </c>
      <c r="C1934" s="5">
        <v>2336433</v>
      </c>
      <c r="D1934" s="5">
        <v>2339081</v>
      </c>
      <c r="E1934" s="5" t="s">
        <v>25</v>
      </c>
      <c r="F1934" s="4">
        <f>IF(AND(E1934=E1933,(C1934-D1933)&lt;$G$2),F1933,F1933+1)</f>
        <v>1096</v>
      </c>
    </row>
    <row r="1935" spans="1:6" x14ac:dyDescent="0.35">
      <c r="A1935" s="5" t="s">
        <v>28</v>
      </c>
      <c r="B1935" s="5" t="s">
        <v>29</v>
      </c>
      <c r="C1935" s="5">
        <v>2339207</v>
      </c>
      <c r="D1935" s="5">
        <v>2339728</v>
      </c>
      <c r="E1935" s="5" t="s">
        <v>200</v>
      </c>
      <c r="F1935" s="4">
        <f>IF(AND(E1935=E1934,(C1935-D1934)&lt;$G$2),F1934,F1934+1)</f>
        <v>1097</v>
      </c>
    </row>
    <row r="1936" spans="1:6" x14ac:dyDescent="0.35">
      <c r="A1936" s="5" t="s">
        <v>28</v>
      </c>
      <c r="B1936" s="5" t="s">
        <v>29</v>
      </c>
      <c r="C1936" s="5">
        <v>2339815</v>
      </c>
      <c r="D1936" s="5">
        <v>2340546</v>
      </c>
      <c r="E1936" s="5" t="s">
        <v>25</v>
      </c>
      <c r="F1936" s="4">
        <f>IF(AND(E1936=E1935,(C1936-D1935)&lt;$G$2),F1935,F1935+1)</f>
        <v>1098</v>
      </c>
    </row>
    <row r="1937" spans="1:6" x14ac:dyDescent="0.35">
      <c r="A1937" s="5" t="s">
        <v>28</v>
      </c>
      <c r="B1937" s="5" t="s">
        <v>29</v>
      </c>
      <c r="C1937" s="5">
        <v>2340675</v>
      </c>
      <c r="D1937" s="5">
        <v>2342024</v>
      </c>
      <c r="E1937" s="5" t="s">
        <v>25</v>
      </c>
      <c r="F1937" s="4">
        <f>IF(AND(E1937=E1936,(C1937-D1936)&lt;$G$2),F1936,F1936+1)</f>
        <v>1099</v>
      </c>
    </row>
    <row r="1938" spans="1:6" x14ac:dyDescent="0.35">
      <c r="A1938" s="5" t="s">
        <v>28</v>
      </c>
      <c r="B1938" s="5" t="s">
        <v>29</v>
      </c>
      <c r="C1938" s="5">
        <v>2342054</v>
      </c>
      <c r="D1938" s="5">
        <v>2343373</v>
      </c>
      <c r="E1938" s="5" t="s">
        <v>25</v>
      </c>
      <c r="F1938" s="4">
        <f>IF(AND(E1938=E1937,(C1938-D1937)&lt;$G$2),F1937,F1937+1)</f>
        <v>1099</v>
      </c>
    </row>
    <row r="1939" spans="1:6" x14ac:dyDescent="0.35">
      <c r="A1939" s="5" t="s">
        <v>28</v>
      </c>
      <c r="B1939" s="5" t="s">
        <v>29</v>
      </c>
      <c r="C1939" s="5">
        <v>2344005</v>
      </c>
      <c r="D1939" s="5">
        <v>2346803</v>
      </c>
      <c r="E1939" s="5" t="s">
        <v>25</v>
      </c>
      <c r="F1939" s="4">
        <f>IF(AND(E1939=E1938,(C1939-D1938)&lt;$G$2),F1938,F1938+1)</f>
        <v>1100</v>
      </c>
    </row>
    <row r="1940" spans="1:6" x14ac:dyDescent="0.35">
      <c r="A1940" s="5" t="s">
        <v>28</v>
      </c>
      <c r="B1940" s="5" t="s">
        <v>29</v>
      </c>
      <c r="C1940" s="5">
        <v>2346933</v>
      </c>
      <c r="D1940" s="5">
        <v>2347217</v>
      </c>
      <c r="E1940" s="5" t="s">
        <v>25</v>
      </c>
      <c r="F1940" s="4">
        <f>IF(AND(E1940=E1939,(C1940-D1939)&lt;$G$2),F1939,F1939+1)</f>
        <v>1101</v>
      </c>
    </row>
    <row r="1941" spans="1:6" x14ac:dyDescent="0.35">
      <c r="A1941" s="5" t="s">
        <v>28</v>
      </c>
      <c r="B1941" s="5" t="s">
        <v>29</v>
      </c>
      <c r="C1941" s="5">
        <v>2347259</v>
      </c>
      <c r="D1941" s="5">
        <v>2348053</v>
      </c>
      <c r="E1941" s="5" t="s">
        <v>25</v>
      </c>
      <c r="F1941" s="4">
        <f>IF(AND(E1941=E1940,(C1941-D1940)&lt;$G$2),F1940,F1940+1)</f>
        <v>1101</v>
      </c>
    </row>
    <row r="1942" spans="1:6" x14ac:dyDescent="0.35">
      <c r="A1942" s="5" t="s">
        <v>28</v>
      </c>
      <c r="B1942" s="5" t="s">
        <v>29</v>
      </c>
      <c r="C1942" s="5">
        <v>2348387</v>
      </c>
      <c r="D1942" s="5">
        <v>2349622</v>
      </c>
      <c r="E1942" s="5" t="s">
        <v>25</v>
      </c>
      <c r="F1942" s="4">
        <f>IF(AND(E1942=E1941,(C1942-D1941)&lt;$G$2),F1941,F1941+1)</f>
        <v>1102</v>
      </c>
    </row>
    <row r="1943" spans="1:6" x14ac:dyDescent="0.35">
      <c r="A1943" s="5" t="s">
        <v>28</v>
      </c>
      <c r="B1943" s="5" t="s">
        <v>29</v>
      </c>
      <c r="C1943" s="5">
        <v>2349634</v>
      </c>
      <c r="D1943" s="5">
        <v>2350296</v>
      </c>
      <c r="E1943" s="5" t="s">
        <v>25</v>
      </c>
      <c r="F1943" s="4">
        <f>IF(AND(E1943=E1942,(C1943-D1942)&lt;$G$2),F1942,F1942+1)</f>
        <v>1102</v>
      </c>
    </row>
    <row r="1944" spans="1:6" x14ac:dyDescent="0.35">
      <c r="A1944" s="5" t="s">
        <v>28</v>
      </c>
      <c r="B1944" s="5" t="s">
        <v>29</v>
      </c>
      <c r="C1944" s="5">
        <v>2350301</v>
      </c>
      <c r="D1944" s="5">
        <v>2351077</v>
      </c>
      <c r="E1944" s="5" t="s">
        <v>25</v>
      </c>
      <c r="F1944" s="4">
        <f>IF(AND(E1944=E1943,(C1944-D1943)&lt;$G$2),F1943,F1943+1)</f>
        <v>1102</v>
      </c>
    </row>
    <row r="1945" spans="1:6" x14ac:dyDescent="0.35">
      <c r="A1945" s="5" t="s">
        <v>28</v>
      </c>
      <c r="B1945" s="5" t="s">
        <v>29</v>
      </c>
      <c r="C1945" s="5">
        <v>2351172</v>
      </c>
      <c r="D1945" s="5">
        <v>2351816</v>
      </c>
      <c r="E1945" s="5" t="s">
        <v>25</v>
      </c>
      <c r="F1945" s="4">
        <f>IF(AND(E1945=E1944,(C1945-D1944)&lt;$G$2),F1944,F1944+1)</f>
        <v>1102</v>
      </c>
    </row>
    <row r="1946" spans="1:6" x14ac:dyDescent="0.35">
      <c r="A1946" s="5" t="s">
        <v>28</v>
      </c>
      <c r="B1946" s="5" t="s">
        <v>29</v>
      </c>
      <c r="C1946" s="5">
        <v>2352163</v>
      </c>
      <c r="D1946" s="5">
        <v>2353149</v>
      </c>
      <c r="E1946" s="5" t="s">
        <v>25</v>
      </c>
      <c r="F1946" s="4">
        <f>IF(AND(E1946=E1945,(C1946-D1945)&lt;$G$2),F1945,F1945+1)</f>
        <v>1103</v>
      </c>
    </row>
    <row r="1947" spans="1:6" x14ac:dyDescent="0.35">
      <c r="A1947" s="5" t="s">
        <v>28</v>
      </c>
      <c r="B1947" s="5" t="s">
        <v>29</v>
      </c>
      <c r="C1947" s="5">
        <v>2353240</v>
      </c>
      <c r="D1947" s="5">
        <v>2353881</v>
      </c>
      <c r="E1947" s="5" t="s">
        <v>25</v>
      </c>
      <c r="F1947" s="4">
        <f>IF(AND(E1947=E1946,(C1947-D1946)&lt;$G$2),F1946,F1946+1)</f>
        <v>1103</v>
      </c>
    </row>
    <row r="1948" spans="1:6" x14ac:dyDescent="0.35">
      <c r="A1948" s="5" t="s">
        <v>28</v>
      </c>
      <c r="B1948" s="5" t="s">
        <v>29</v>
      </c>
      <c r="C1948" s="5">
        <v>2353919</v>
      </c>
      <c r="D1948" s="5">
        <v>2354461</v>
      </c>
      <c r="E1948" s="5" t="s">
        <v>200</v>
      </c>
      <c r="F1948" s="4">
        <f>IF(AND(E1948=E1947,(C1948-D1947)&lt;$G$2),F1947,F1947+1)</f>
        <v>1104</v>
      </c>
    </row>
    <row r="1949" spans="1:6" x14ac:dyDescent="0.35">
      <c r="A1949" s="5" t="s">
        <v>28</v>
      </c>
      <c r="B1949" s="5" t="s">
        <v>29</v>
      </c>
      <c r="C1949" s="5">
        <v>2354580</v>
      </c>
      <c r="D1949" s="5">
        <v>2355473</v>
      </c>
      <c r="E1949" s="5" t="s">
        <v>200</v>
      </c>
      <c r="F1949" s="4">
        <f>IF(AND(E1949=E1948,(C1949-D1948)&lt;$G$2),F1948,F1948+1)</f>
        <v>1105</v>
      </c>
    </row>
    <row r="1950" spans="1:6" x14ac:dyDescent="0.35">
      <c r="A1950" s="5" t="s">
        <v>28</v>
      </c>
      <c r="B1950" s="5" t="s">
        <v>29</v>
      </c>
      <c r="C1950" s="5">
        <v>2355489</v>
      </c>
      <c r="D1950" s="5">
        <v>2357822</v>
      </c>
      <c r="E1950" s="5" t="s">
        <v>200</v>
      </c>
      <c r="F1950" s="4">
        <f>IF(AND(E1950=E1949,(C1950-D1949)&lt;$G$2),F1949,F1949+1)</f>
        <v>1105</v>
      </c>
    </row>
    <row r="1951" spans="1:6" x14ac:dyDescent="0.35">
      <c r="A1951" s="5" t="s">
        <v>28</v>
      </c>
      <c r="B1951" s="5" t="s">
        <v>29</v>
      </c>
      <c r="C1951" s="5">
        <v>2357880</v>
      </c>
      <c r="D1951" s="5">
        <v>2358902</v>
      </c>
      <c r="E1951" s="5" t="s">
        <v>200</v>
      </c>
      <c r="F1951" s="4">
        <f>IF(AND(E1951=E1950,(C1951-D1950)&lt;$G$2),F1950,F1950+1)</f>
        <v>1105</v>
      </c>
    </row>
    <row r="1952" spans="1:6" x14ac:dyDescent="0.35">
      <c r="A1952" s="5" t="s">
        <v>28</v>
      </c>
      <c r="B1952" s="5" t="s">
        <v>29</v>
      </c>
      <c r="C1952" s="5">
        <v>2359241</v>
      </c>
      <c r="D1952" s="5">
        <v>2360032</v>
      </c>
      <c r="E1952" s="5" t="s">
        <v>200</v>
      </c>
      <c r="F1952" s="4">
        <f>IF(AND(E1952=E1951,(C1952-D1951)&lt;$G$2),F1951,F1951+1)</f>
        <v>1106</v>
      </c>
    </row>
    <row r="1953" spans="1:6" x14ac:dyDescent="0.35">
      <c r="A1953" s="5" t="s">
        <v>28</v>
      </c>
      <c r="B1953" s="5" t="s">
        <v>29</v>
      </c>
      <c r="C1953" s="5">
        <v>2360035</v>
      </c>
      <c r="D1953" s="5">
        <v>2360703</v>
      </c>
      <c r="E1953" s="5" t="s">
        <v>200</v>
      </c>
      <c r="F1953" s="4">
        <f>IF(AND(E1953=E1952,(C1953-D1952)&lt;$G$2),F1952,F1952+1)</f>
        <v>1106</v>
      </c>
    </row>
    <row r="1954" spans="1:6" x14ac:dyDescent="0.35">
      <c r="A1954" s="5" t="s">
        <v>28</v>
      </c>
      <c r="B1954" s="5" t="s">
        <v>29</v>
      </c>
      <c r="C1954" s="5">
        <v>2360717</v>
      </c>
      <c r="D1954" s="5">
        <v>2362141</v>
      </c>
      <c r="E1954" s="5" t="s">
        <v>200</v>
      </c>
      <c r="F1954" s="4">
        <f>IF(AND(E1954=E1953,(C1954-D1953)&lt;$G$2),F1953,F1953+1)</f>
        <v>1106</v>
      </c>
    </row>
    <row r="1955" spans="1:6" x14ac:dyDescent="0.35">
      <c r="A1955" s="5" t="s">
        <v>28</v>
      </c>
      <c r="B1955" s="5" t="s">
        <v>29</v>
      </c>
      <c r="C1955" s="5">
        <v>2362919</v>
      </c>
      <c r="D1955" s="5">
        <v>2363362</v>
      </c>
      <c r="E1955" s="5" t="s">
        <v>200</v>
      </c>
      <c r="F1955" s="4">
        <f>IF(AND(E1955=E1954,(C1955-D1954)&lt;$G$2),F1954,F1954+1)</f>
        <v>1107</v>
      </c>
    </row>
    <row r="1956" spans="1:6" x14ac:dyDescent="0.35">
      <c r="A1956" s="5" t="s">
        <v>28</v>
      </c>
      <c r="B1956" s="5" t="s">
        <v>29</v>
      </c>
      <c r="C1956" s="5">
        <v>2363626</v>
      </c>
      <c r="D1956" s="5">
        <v>2364420</v>
      </c>
      <c r="E1956" s="5" t="s">
        <v>200</v>
      </c>
      <c r="F1956" s="4">
        <f>IF(AND(E1956=E1955,(C1956-D1955)&lt;$G$2),F1955,F1955+1)</f>
        <v>1108</v>
      </c>
    </row>
    <row r="1957" spans="1:6" x14ac:dyDescent="0.35">
      <c r="A1957" s="5" t="s">
        <v>28</v>
      </c>
      <c r="B1957" s="5" t="s">
        <v>29</v>
      </c>
      <c r="C1957" s="5">
        <v>2364420</v>
      </c>
      <c r="D1957" s="5">
        <v>2365265</v>
      </c>
      <c r="E1957" s="5" t="s">
        <v>200</v>
      </c>
      <c r="F1957" s="4">
        <f>IF(AND(E1957=E1956,(C1957-D1956)&lt;$G$2),F1956,F1956+1)</f>
        <v>1108</v>
      </c>
    </row>
    <row r="1958" spans="1:6" x14ac:dyDescent="0.35">
      <c r="A1958" s="5" t="s">
        <v>28</v>
      </c>
      <c r="B1958" s="5" t="s">
        <v>29</v>
      </c>
      <c r="C1958" s="5">
        <v>2365406</v>
      </c>
      <c r="D1958" s="5">
        <v>2366398</v>
      </c>
      <c r="E1958" s="5" t="s">
        <v>200</v>
      </c>
      <c r="F1958" s="4">
        <f>IF(AND(E1958=E1957,(C1958-D1957)&lt;$G$2),F1957,F1957+1)</f>
        <v>1109</v>
      </c>
    </row>
    <row r="1959" spans="1:6" x14ac:dyDescent="0.35">
      <c r="A1959" s="5" t="s">
        <v>28</v>
      </c>
      <c r="B1959" s="5" t="s">
        <v>29</v>
      </c>
      <c r="C1959" s="5">
        <v>2366883</v>
      </c>
      <c r="D1959" s="5">
        <v>2368799</v>
      </c>
      <c r="E1959" s="5" t="s">
        <v>200</v>
      </c>
      <c r="F1959" s="4">
        <f>IF(AND(E1959=E1958,(C1959-D1958)&lt;$G$2),F1958,F1958+1)</f>
        <v>1110</v>
      </c>
    </row>
    <row r="1960" spans="1:6" x14ac:dyDescent="0.35">
      <c r="A1960" s="5" t="s">
        <v>28</v>
      </c>
      <c r="B1960" s="5" t="s">
        <v>29</v>
      </c>
      <c r="C1960" s="5">
        <v>2369240</v>
      </c>
      <c r="D1960" s="5">
        <v>2370940</v>
      </c>
      <c r="E1960" s="5" t="s">
        <v>200</v>
      </c>
      <c r="F1960" s="4">
        <f>IF(AND(E1960=E1959,(C1960-D1959)&lt;$G$2),F1959,F1959+1)</f>
        <v>1111</v>
      </c>
    </row>
    <row r="1961" spans="1:6" x14ac:dyDescent="0.35">
      <c r="A1961" s="5" t="s">
        <v>28</v>
      </c>
      <c r="B1961" s="5" t="s">
        <v>29</v>
      </c>
      <c r="C1961" s="5">
        <v>2371105</v>
      </c>
      <c r="D1961" s="5">
        <v>2372202</v>
      </c>
      <c r="E1961" s="5" t="s">
        <v>200</v>
      </c>
      <c r="F1961" s="4">
        <f>IF(AND(E1961=E1960,(C1961-D1960)&lt;$G$2),F1960,F1960+1)</f>
        <v>1112</v>
      </c>
    </row>
    <row r="1962" spans="1:6" x14ac:dyDescent="0.35">
      <c r="A1962" s="5" t="s">
        <v>28</v>
      </c>
      <c r="B1962" s="5" t="s">
        <v>29</v>
      </c>
      <c r="C1962" s="5">
        <v>2372429</v>
      </c>
      <c r="D1962" s="5">
        <v>2372773</v>
      </c>
      <c r="E1962" s="5" t="s">
        <v>200</v>
      </c>
      <c r="F1962" s="4">
        <f>IF(AND(E1962=E1961,(C1962-D1961)&lt;$G$2),F1961,F1961+1)</f>
        <v>1113</v>
      </c>
    </row>
    <row r="1963" spans="1:6" x14ac:dyDescent="0.35">
      <c r="A1963" s="5" t="s">
        <v>28</v>
      </c>
      <c r="B1963" s="5" t="s">
        <v>29</v>
      </c>
      <c r="C1963" s="5">
        <v>2372774</v>
      </c>
      <c r="D1963" s="5">
        <v>2373355</v>
      </c>
      <c r="E1963" s="5" t="s">
        <v>200</v>
      </c>
      <c r="F1963" s="4">
        <f>IF(AND(E1963=E1962,(C1963-D1962)&lt;$G$2),F1962,F1962+1)</f>
        <v>1113</v>
      </c>
    </row>
    <row r="1964" spans="1:6" x14ac:dyDescent="0.35">
      <c r="A1964" s="5" t="s">
        <v>28</v>
      </c>
      <c r="B1964" s="5" t="s">
        <v>29</v>
      </c>
      <c r="C1964" s="5">
        <v>2373336</v>
      </c>
      <c r="D1964" s="5">
        <v>2373977</v>
      </c>
      <c r="E1964" s="5" t="s">
        <v>200</v>
      </c>
      <c r="F1964" s="4">
        <f>IF(AND(E1964=E1963,(C1964-D1963)&lt;$G$2),F1963,F1963+1)</f>
        <v>1113</v>
      </c>
    </row>
    <row r="1965" spans="1:6" x14ac:dyDescent="0.35">
      <c r="A1965" s="5" t="s">
        <v>28</v>
      </c>
      <c r="B1965" s="5" t="s">
        <v>29</v>
      </c>
      <c r="C1965" s="5">
        <v>2373995</v>
      </c>
      <c r="D1965" s="5">
        <v>2374315</v>
      </c>
      <c r="E1965" s="5" t="s">
        <v>200</v>
      </c>
      <c r="F1965" s="4">
        <f>IF(AND(E1965=E1964,(C1965-D1964)&lt;$G$2),F1964,F1964+1)</f>
        <v>1113</v>
      </c>
    </row>
    <row r="1966" spans="1:6" x14ac:dyDescent="0.35">
      <c r="A1966" s="5" t="s">
        <v>28</v>
      </c>
      <c r="B1966" s="5" t="s">
        <v>29</v>
      </c>
      <c r="C1966" s="5">
        <v>2374409</v>
      </c>
      <c r="D1966" s="5">
        <v>2375692</v>
      </c>
      <c r="E1966" s="5" t="s">
        <v>200</v>
      </c>
      <c r="F1966" s="4">
        <f>IF(AND(E1966=E1965,(C1966-D1965)&lt;$G$2),F1965,F1965+1)</f>
        <v>1113</v>
      </c>
    </row>
    <row r="1967" spans="1:6" x14ac:dyDescent="0.35">
      <c r="A1967" s="5" t="s">
        <v>28</v>
      </c>
      <c r="B1967" s="5" t="s">
        <v>29</v>
      </c>
      <c r="C1967" s="5">
        <v>2375806</v>
      </c>
      <c r="D1967" s="5">
        <v>2376093</v>
      </c>
      <c r="E1967" s="5" t="s">
        <v>200</v>
      </c>
      <c r="F1967" s="4">
        <f>IF(AND(E1967=E1966,(C1967-D1966)&lt;$G$2),F1966,F1966+1)</f>
        <v>1114</v>
      </c>
    </row>
    <row r="1968" spans="1:6" x14ac:dyDescent="0.35">
      <c r="A1968" s="5" t="s">
        <v>28</v>
      </c>
      <c r="B1968" s="5" t="s">
        <v>29</v>
      </c>
      <c r="C1968" s="5">
        <v>2376106</v>
      </c>
      <c r="D1968" s="5">
        <v>2376438</v>
      </c>
      <c r="E1968" s="5" t="s">
        <v>200</v>
      </c>
      <c r="F1968" s="4">
        <f>IF(AND(E1968=E1967,(C1968-D1967)&lt;$G$2),F1967,F1967+1)</f>
        <v>1114</v>
      </c>
    </row>
    <row r="1969" spans="1:6" x14ac:dyDescent="0.35">
      <c r="A1969" s="5" t="s">
        <v>28</v>
      </c>
      <c r="B1969" s="5" t="s">
        <v>29</v>
      </c>
      <c r="C1969" s="5">
        <v>2376445</v>
      </c>
      <c r="D1969" s="5">
        <v>2376762</v>
      </c>
      <c r="E1969" s="5" t="s">
        <v>200</v>
      </c>
      <c r="F1969" s="4">
        <f>IF(AND(E1969=E1968,(C1969-D1968)&lt;$G$2),F1968,F1968+1)</f>
        <v>1114</v>
      </c>
    </row>
    <row r="1970" spans="1:6" x14ac:dyDescent="0.35">
      <c r="A1970" s="5" t="s">
        <v>28</v>
      </c>
      <c r="B1970" s="5" t="s">
        <v>29</v>
      </c>
      <c r="C1970" s="5">
        <v>2377213</v>
      </c>
      <c r="D1970" s="5">
        <v>2377932</v>
      </c>
      <c r="E1970" s="5" t="s">
        <v>25</v>
      </c>
      <c r="F1970" s="4">
        <f>IF(AND(E1970=E1969,(C1970-D1969)&lt;$G$2),F1969,F1969+1)</f>
        <v>1115</v>
      </c>
    </row>
    <row r="1971" spans="1:6" x14ac:dyDescent="0.35">
      <c r="A1971" s="5" t="s">
        <v>28</v>
      </c>
      <c r="B1971" s="5" t="s">
        <v>29</v>
      </c>
      <c r="C1971" s="5">
        <v>2377992</v>
      </c>
      <c r="D1971" s="5">
        <v>2379374</v>
      </c>
      <c r="E1971" s="5" t="s">
        <v>200</v>
      </c>
      <c r="F1971" s="4">
        <f>IF(AND(E1971=E1970,(C1971-D1970)&lt;$G$2),F1970,F1970+1)</f>
        <v>1116</v>
      </c>
    </row>
    <row r="1972" spans="1:6" x14ac:dyDescent="0.35">
      <c r="A1972" s="5" t="s">
        <v>28</v>
      </c>
      <c r="B1972" s="5" t="s">
        <v>29</v>
      </c>
      <c r="C1972" s="5">
        <v>2380293</v>
      </c>
      <c r="D1972" s="5">
        <v>2380976</v>
      </c>
      <c r="E1972" s="5" t="s">
        <v>200</v>
      </c>
      <c r="F1972" s="4">
        <f>IF(AND(E1972=E1971,(C1972-D1971)&lt;$G$2),F1971,F1971+1)</f>
        <v>1117</v>
      </c>
    </row>
    <row r="1973" spans="1:6" x14ac:dyDescent="0.35">
      <c r="A1973" s="5" t="s">
        <v>28</v>
      </c>
      <c r="B1973" s="5" t="s">
        <v>29</v>
      </c>
      <c r="C1973" s="5">
        <v>2380969</v>
      </c>
      <c r="D1973" s="5">
        <v>2382816</v>
      </c>
      <c r="E1973" s="5" t="s">
        <v>200</v>
      </c>
      <c r="F1973" s="4">
        <f>IF(AND(E1973=E1972,(C1973-D1972)&lt;$G$2),F1972,F1972+1)</f>
        <v>1117</v>
      </c>
    </row>
    <row r="1974" spans="1:6" x14ac:dyDescent="0.35">
      <c r="A1974" s="5" t="s">
        <v>28</v>
      </c>
      <c r="B1974" s="5" t="s">
        <v>29</v>
      </c>
      <c r="C1974" s="5">
        <v>2382988</v>
      </c>
      <c r="D1974" s="5">
        <v>2383398</v>
      </c>
      <c r="E1974" s="5" t="s">
        <v>200</v>
      </c>
      <c r="F1974" s="4">
        <f>IF(AND(E1974=E1973,(C1974-D1973)&lt;$G$2),F1973,F1973+1)</f>
        <v>1118</v>
      </c>
    </row>
    <row r="1975" spans="1:6" x14ac:dyDescent="0.35">
      <c r="A1975" s="5" t="s">
        <v>28</v>
      </c>
      <c r="B1975" s="5" t="s">
        <v>29</v>
      </c>
      <c r="C1975" s="5">
        <v>2383462</v>
      </c>
      <c r="D1975" s="5">
        <v>2384193</v>
      </c>
      <c r="E1975" s="5" t="s">
        <v>200</v>
      </c>
      <c r="F1975" s="4">
        <f>IF(AND(E1975=E1974,(C1975-D1974)&lt;$G$2),F1974,F1974+1)</f>
        <v>1118</v>
      </c>
    </row>
    <row r="1976" spans="1:6" x14ac:dyDescent="0.35">
      <c r="A1976" s="5" t="s">
        <v>28</v>
      </c>
      <c r="B1976" s="5" t="s">
        <v>29</v>
      </c>
      <c r="C1976" s="5">
        <v>2384177</v>
      </c>
      <c r="D1976" s="5">
        <v>2384926</v>
      </c>
      <c r="E1976" s="5" t="s">
        <v>200</v>
      </c>
      <c r="F1976" s="4">
        <f>IF(AND(E1976=E1975,(C1976-D1975)&lt;$G$2),F1975,F1975+1)</f>
        <v>1118</v>
      </c>
    </row>
    <row r="1977" spans="1:6" x14ac:dyDescent="0.35">
      <c r="A1977" s="5" t="s">
        <v>28</v>
      </c>
      <c r="B1977" s="5" t="s">
        <v>29</v>
      </c>
      <c r="C1977" s="5">
        <v>2384980</v>
      </c>
      <c r="D1977" s="5">
        <v>2386221</v>
      </c>
      <c r="E1977" s="5" t="s">
        <v>200</v>
      </c>
      <c r="F1977" s="4">
        <f>IF(AND(E1977=E1976,(C1977-D1976)&lt;$G$2),F1976,F1976+1)</f>
        <v>1118</v>
      </c>
    </row>
    <row r="1978" spans="1:6" x14ac:dyDescent="0.35">
      <c r="A1978" s="5" t="s">
        <v>28</v>
      </c>
      <c r="B1978" s="5" t="s">
        <v>29</v>
      </c>
      <c r="C1978" s="5">
        <v>2386400</v>
      </c>
      <c r="D1978" s="5">
        <v>2387296</v>
      </c>
      <c r="E1978" s="5" t="s">
        <v>25</v>
      </c>
      <c r="F1978" s="4">
        <f>IF(AND(E1978=E1977,(C1978-D1977)&lt;$G$2),F1977,F1977+1)</f>
        <v>1119</v>
      </c>
    </row>
    <row r="1979" spans="1:6" x14ac:dyDescent="0.35">
      <c r="A1979" s="5" t="s">
        <v>28</v>
      </c>
      <c r="B1979" s="5" t="s">
        <v>29</v>
      </c>
      <c r="C1979" s="5">
        <v>2387378</v>
      </c>
      <c r="D1979" s="5">
        <v>2388400</v>
      </c>
      <c r="E1979" s="5" t="s">
        <v>25</v>
      </c>
      <c r="F1979" s="4">
        <f>IF(AND(E1979=E1978,(C1979-D1978)&lt;$G$2),F1978,F1978+1)</f>
        <v>1119</v>
      </c>
    </row>
    <row r="1980" spans="1:6" x14ac:dyDescent="0.35">
      <c r="A1980" s="5" t="s">
        <v>28</v>
      </c>
      <c r="B1980" s="5" t="s">
        <v>29</v>
      </c>
      <c r="C1980" s="5">
        <v>2388544</v>
      </c>
      <c r="D1980" s="5">
        <v>2389167</v>
      </c>
      <c r="E1980" s="5" t="s">
        <v>200</v>
      </c>
      <c r="F1980" s="4">
        <f>IF(AND(E1980=E1979,(C1980-D1979)&lt;$G$2),F1979,F1979+1)</f>
        <v>1120</v>
      </c>
    </row>
    <row r="1981" spans="1:6" x14ac:dyDescent="0.35">
      <c r="A1981" s="5" t="s">
        <v>28</v>
      </c>
      <c r="B1981" s="5" t="s">
        <v>29</v>
      </c>
      <c r="C1981" s="5">
        <v>2389580</v>
      </c>
      <c r="D1981" s="5">
        <v>2390047</v>
      </c>
      <c r="E1981" s="5" t="s">
        <v>25</v>
      </c>
      <c r="F1981" s="4">
        <f>IF(AND(E1981=E1980,(C1981-D1980)&lt;$G$2),F1980,F1980+1)</f>
        <v>1121</v>
      </c>
    </row>
    <row r="1982" spans="1:6" x14ac:dyDescent="0.35">
      <c r="A1982" s="5" t="s">
        <v>28</v>
      </c>
      <c r="B1982" s="5" t="s">
        <v>29</v>
      </c>
      <c r="C1982" s="5">
        <v>2390150</v>
      </c>
      <c r="D1982" s="5">
        <v>2390941</v>
      </c>
      <c r="E1982" s="5" t="s">
        <v>200</v>
      </c>
      <c r="F1982" s="4">
        <f>IF(AND(E1982=E1981,(C1982-D1981)&lt;$G$2),F1981,F1981+1)</f>
        <v>1122</v>
      </c>
    </row>
    <row r="1983" spans="1:6" x14ac:dyDescent="0.35">
      <c r="A1983" s="5" t="s">
        <v>28</v>
      </c>
      <c r="B1983" s="5" t="s">
        <v>29</v>
      </c>
      <c r="C1983" s="5">
        <v>2391077</v>
      </c>
      <c r="D1983" s="5">
        <v>2392492</v>
      </c>
      <c r="E1983" s="5" t="s">
        <v>200</v>
      </c>
      <c r="F1983" s="4">
        <f>IF(AND(E1983=E1982,(C1983-D1982)&lt;$G$2),F1982,F1982+1)</f>
        <v>1123</v>
      </c>
    </row>
    <row r="1984" spans="1:6" x14ac:dyDescent="0.35">
      <c r="A1984" s="5" t="s">
        <v>28</v>
      </c>
      <c r="B1984" s="5" t="s">
        <v>29</v>
      </c>
      <c r="C1984" s="5">
        <v>2392713</v>
      </c>
      <c r="D1984" s="5">
        <v>2393237</v>
      </c>
      <c r="E1984" s="5" t="s">
        <v>200</v>
      </c>
      <c r="F1984" s="4">
        <f>IF(AND(E1984=E1983,(C1984-D1983)&lt;$G$2),F1983,F1983+1)</f>
        <v>1124</v>
      </c>
    </row>
    <row r="1985" spans="1:6" x14ac:dyDescent="0.35">
      <c r="A1985" s="5" t="s">
        <v>28</v>
      </c>
      <c r="B1985" s="5" t="s">
        <v>29</v>
      </c>
      <c r="C1985" s="5">
        <v>2393544</v>
      </c>
      <c r="D1985" s="5">
        <v>2393999</v>
      </c>
      <c r="E1985" s="5" t="s">
        <v>25</v>
      </c>
      <c r="F1985" s="4">
        <f>IF(AND(E1985=E1984,(C1985-D1984)&lt;$G$2),F1984,F1984+1)</f>
        <v>1125</v>
      </c>
    </row>
    <row r="1986" spans="1:6" x14ac:dyDescent="0.35">
      <c r="A1986" s="5" t="s">
        <v>28</v>
      </c>
      <c r="B1986" s="5" t="s">
        <v>29</v>
      </c>
      <c r="C1986" s="5">
        <v>2394085</v>
      </c>
      <c r="D1986" s="5">
        <v>2395470</v>
      </c>
      <c r="E1986" s="5" t="s">
        <v>25</v>
      </c>
      <c r="F1986" s="4">
        <f>IF(AND(E1986=E1985,(C1986-D1985)&lt;$G$2),F1985,F1985+1)</f>
        <v>1125</v>
      </c>
    </row>
    <row r="1987" spans="1:6" x14ac:dyDescent="0.35">
      <c r="A1987" s="5" t="s">
        <v>28</v>
      </c>
      <c r="B1987" s="5" t="s">
        <v>29</v>
      </c>
      <c r="C1987" s="5">
        <v>2395585</v>
      </c>
      <c r="D1987" s="5">
        <v>2396232</v>
      </c>
      <c r="E1987" s="5" t="s">
        <v>25</v>
      </c>
      <c r="F1987" s="4">
        <f>IF(AND(E1987=E1986,(C1987-D1986)&lt;$G$2),F1986,F1986+1)</f>
        <v>1126</v>
      </c>
    </row>
    <row r="1988" spans="1:6" x14ac:dyDescent="0.35">
      <c r="A1988" s="5" t="s">
        <v>28</v>
      </c>
      <c r="B1988" s="5" t="s">
        <v>29</v>
      </c>
      <c r="C1988" s="5">
        <v>2396258</v>
      </c>
      <c r="D1988" s="5">
        <v>2397865</v>
      </c>
      <c r="E1988" s="5" t="s">
        <v>200</v>
      </c>
      <c r="F1988" s="4">
        <f>IF(AND(E1988=E1987,(C1988-D1987)&lt;$G$2),F1987,F1987+1)</f>
        <v>1127</v>
      </c>
    </row>
    <row r="1989" spans="1:6" x14ac:dyDescent="0.35">
      <c r="A1989" s="5" t="s">
        <v>28</v>
      </c>
      <c r="B1989" s="5" t="s">
        <v>29</v>
      </c>
      <c r="C1989" s="5">
        <v>2398077</v>
      </c>
      <c r="D1989" s="5">
        <v>2398511</v>
      </c>
      <c r="E1989" s="5" t="s">
        <v>200</v>
      </c>
      <c r="F1989" s="4">
        <f>IF(AND(E1989=E1988,(C1989-D1988)&lt;$G$2),F1988,F1988+1)</f>
        <v>1128</v>
      </c>
    </row>
    <row r="1990" spans="1:6" x14ac:dyDescent="0.35">
      <c r="A1990" s="5" t="s">
        <v>28</v>
      </c>
      <c r="B1990" s="5" t="s">
        <v>29</v>
      </c>
      <c r="C1990" s="5">
        <v>2398828</v>
      </c>
      <c r="D1990" s="5">
        <v>2399784</v>
      </c>
      <c r="E1990" s="5" t="s">
        <v>25</v>
      </c>
      <c r="F1990" s="4">
        <f>IF(AND(E1990=E1989,(C1990-D1989)&lt;$G$2),F1989,F1989+1)</f>
        <v>1129</v>
      </c>
    </row>
    <row r="1991" spans="1:6" x14ac:dyDescent="0.35">
      <c r="A1991" s="5" t="s">
        <v>28</v>
      </c>
      <c r="B1991" s="5" t="s">
        <v>29</v>
      </c>
      <c r="C1991" s="5">
        <v>2399908</v>
      </c>
      <c r="D1991" s="5">
        <v>2401116</v>
      </c>
      <c r="E1991" s="5" t="s">
        <v>200</v>
      </c>
      <c r="F1991" s="4">
        <f>IF(AND(E1991=E1990,(C1991-D1990)&lt;$G$2),F1990,F1990+1)</f>
        <v>1130</v>
      </c>
    </row>
    <row r="1992" spans="1:6" x14ac:dyDescent="0.35">
      <c r="A1992" s="5" t="s">
        <v>28</v>
      </c>
      <c r="B1992" s="5" t="s">
        <v>29</v>
      </c>
      <c r="C1992" s="5">
        <v>2401283</v>
      </c>
      <c r="D1992" s="5">
        <v>2402521</v>
      </c>
      <c r="E1992" s="5" t="s">
        <v>200</v>
      </c>
      <c r="F1992" s="4">
        <f>IF(AND(E1992=E1991,(C1992-D1991)&lt;$G$2),F1991,F1991+1)</f>
        <v>1131</v>
      </c>
    </row>
    <row r="1993" spans="1:6" x14ac:dyDescent="0.35">
      <c r="A1993" s="5" t="s">
        <v>28</v>
      </c>
      <c r="B1993" s="5" t="s">
        <v>29</v>
      </c>
      <c r="C1993" s="5">
        <v>2402782</v>
      </c>
      <c r="D1993" s="5">
        <v>2403411</v>
      </c>
      <c r="E1993" s="5" t="s">
        <v>200</v>
      </c>
      <c r="F1993" s="4">
        <f>IF(AND(E1993=E1992,(C1993-D1992)&lt;$G$2),F1992,F1992+1)</f>
        <v>1132</v>
      </c>
    </row>
    <row r="1994" spans="1:6" x14ac:dyDescent="0.35">
      <c r="A1994" s="5" t="s">
        <v>28</v>
      </c>
      <c r="B1994" s="5" t="s">
        <v>29</v>
      </c>
      <c r="C1994" s="5">
        <v>2403643</v>
      </c>
      <c r="D1994" s="5">
        <v>2404044</v>
      </c>
      <c r="E1994" s="5" t="s">
        <v>25</v>
      </c>
      <c r="F1994" s="4">
        <f>IF(AND(E1994=E1993,(C1994-D1993)&lt;$G$2),F1993,F1993+1)</f>
        <v>1133</v>
      </c>
    </row>
    <row r="1995" spans="1:6" x14ac:dyDescent="0.35">
      <c r="A1995" s="5" t="s">
        <v>28</v>
      </c>
      <c r="B1995" s="5" t="s">
        <v>29</v>
      </c>
      <c r="C1995" s="5">
        <v>2404121</v>
      </c>
      <c r="D1995" s="5">
        <v>2404660</v>
      </c>
      <c r="E1995" s="5" t="s">
        <v>200</v>
      </c>
      <c r="F1995" s="4">
        <f>IF(AND(E1995=E1994,(C1995-D1994)&lt;$G$2),F1994,F1994+1)</f>
        <v>1134</v>
      </c>
    </row>
    <row r="1996" spans="1:6" x14ac:dyDescent="0.35">
      <c r="A1996" s="5" t="s">
        <v>28</v>
      </c>
      <c r="B1996" s="5" t="s">
        <v>29</v>
      </c>
      <c r="C1996" s="5">
        <v>2404882</v>
      </c>
      <c r="D1996" s="5">
        <v>2405265</v>
      </c>
      <c r="E1996" s="5" t="s">
        <v>200</v>
      </c>
      <c r="F1996" s="4">
        <f>IF(AND(E1996=E1995,(C1996-D1995)&lt;$G$2),F1995,F1995+1)</f>
        <v>1135</v>
      </c>
    </row>
    <row r="1997" spans="1:6" x14ac:dyDescent="0.35">
      <c r="A1997" s="5" t="s">
        <v>28</v>
      </c>
      <c r="B1997" s="5" t="s">
        <v>29</v>
      </c>
      <c r="C1997" s="5">
        <v>2405269</v>
      </c>
      <c r="D1997" s="5">
        <v>2405907</v>
      </c>
      <c r="E1997" s="5" t="s">
        <v>200</v>
      </c>
      <c r="F1997" s="4">
        <f>IF(AND(E1997=E1996,(C1997-D1996)&lt;$G$2),F1996,F1996+1)</f>
        <v>1135</v>
      </c>
    </row>
    <row r="1998" spans="1:6" x14ac:dyDescent="0.35">
      <c r="A1998" s="5" t="s">
        <v>28</v>
      </c>
      <c r="B1998" s="5" t="s">
        <v>29</v>
      </c>
      <c r="C1998" s="5">
        <v>2405953</v>
      </c>
      <c r="D1998" s="5">
        <v>2406948</v>
      </c>
      <c r="E1998" s="5" t="s">
        <v>200</v>
      </c>
      <c r="F1998" s="4">
        <f>IF(AND(E1998=E1997,(C1998-D1997)&lt;$G$2),F1997,F1997+1)</f>
        <v>1135</v>
      </c>
    </row>
    <row r="1999" spans="1:6" x14ac:dyDescent="0.35">
      <c r="A1999" s="5" t="s">
        <v>28</v>
      </c>
      <c r="B1999" s="5" t="s">
        <v>29</v>
      </c>
      <c r="C1999" s="5">
        <v>2407188</v>
      </c>
      <c r="D1999" s="5">
        <v>2407973</v>
      </c>
      <c r="E1999" s="5" t="s">
        <v>200</v>
      </c>
      <c r="F1999" s="4">
        <f>IF(AND(E1999=E1998,(C1999-D1998)&lt;$G$2),F1998,F1998+1)</f>
        <v>1136</v>
      </c>
    </row>
    <row r="2000" spans="1:6" x14ac:dyDescent="0.35">
      <c r="A2000" s="5" t="s">
        <v>28</v>
      </c>
      <c r="B2000" s="5" t="s">
        <v>29</v>
      </c>
      <c r="C2000" s="5">
        <v>2407966</v>
      </c>
      <c r="D2000" s="5">
        <v>2409150</v>
      </c>
      <c r="E2000" s="5" t="s">
        <v>200</v>
      </c>
      <c r="F2000" s="4">
        <f>IF(AND(E2000=E1999,(C2000-D1999)&lt;$G$2),F1999,F1999+1)</f>
        <v>1136</v>
      </c>
    </row>
    <row r="2001" spans="1:6" x14ac:dyDescent="0.35">
      <c r="A2001" s="5" t="s">
        <v>28</v>
      </c>
      <c r="B2001" s="5" t="s">
        <v>29</v>
      </c>
      <c r="C2001" s="5">
        <v>2409143</v>
      </c>
      <c r="D2001" s="5">
        <v>2409754</v>
      </c>
      <c r="E2001" s="5" t="s">
        <v>200</v>
      </c>
      <c r="F2001" s="4">
        <f>IF(AND(E2001=E2000,(C2001-D2000)&lt;$G$2),F2000,F2000+1)</f>
        <v>1136</v>
      </c>
    </row>
    <row r="2002" spans="1:6" x14ac:dyDescent="0.35">
      <c r="A2002" s="5" t="s">
        <v>28</v>
      </c>
      <c r="B2002" s="5" t="s">
        <v>29</v>
      </c>
      <c r="C2002" s="5">
        <v>2409756</v>
      </c>
      <c r="D2002" s="5">
        <v>2410529</v>
      </c>
      <c r="E2002" s="5" t="s">
        <v>200</v>
      </c>
      <c r="F2002" s="4">
        <f>IF(AND(E2002=E2001,(C2002-D2001)&lt;$G$2),F2001,F2001+1)</f>
        <v>1136</v>
      </c>
    </row>
    <row r="2003" spans="1:6" x14ac:dyDescent="0.35">
      <c r="A2003" s="5" t="s">
        <v>28</v>
      </c>
      <c r="B2003" s="5" t="s">
        <v>29</v>
      </c>
      <c r="C2003" s="5">
        <v>2410532</v>
      </c>
      <c r="D2003" s="5">
        <v>2411563</v>
      </c>
      <c r="E2003" s="5" t="s">
        <v>200</v>
      </c>
      <c r="F2003" s="4">
        <f>IF(AND(E2003=E2002,(C2003-D2002)&lt;$G$2),F2002,F2002+1)</f>
        <v>1136</v>
      </c>
    </row>
    <row r="2004" spans="1:6" x14ac:dyDescent="0.35">
      <c r="A2004" s="5" t="s">
        <v>28</v>
      </c>
      <c r="B2004" s="5" t="s">
        <v>29</v>
      </c>
      <c r="C2004" s="5">
        <v>2411547</v>
      </c>
      <c r="D2004" s="5">
        <v>2412131</v>
      </c>
      <c r="E2004" s="5" t="s">
        <v>200</v>
      </c>
      <c r="F2004" s="4">
        <f>IF(AND(E2004=E2003,(C2004-D2003)&lt;$G$2),F2003,F2003+1)</f>
        <v>1136</v>
      </c>
    </row>
    <row r="2005" spans="1:6" x14ac:dyDescent="0.35">
      <c r="A2005" s="5" t="s">
        <v>28</v>
      </c>
      <c r="B2005" s="5" t="s">
        <v>29</v>
      </c>
      <c r="C2005" s="5">
        <v>2412131</v>
      </c>
      <c r="D2005" s="5">
        <v>2413579</v>
      </c>
      <c r="E2005" s="5" t="s">
        <v>200</v>
      </c>
      <c r="F2005" s="4">
        <f>IF(AND(E2005=E2004,(C2005-D2004)&lt;$G$2),F2004,F2004+1)</f>
        <v>1136</v>
      </c>
    </row>
    <row r="2006" spans="1:6" x14ac:dyDescent="0.35">
      <c r="A2006" s="5" t="s">
        <v>28</v>
      </c>
      <c r="B2006" s="5" t="s">
        <v>29</v>
      </c>
      <c r="C2006" s="5">
        <v>2414142</v>
      </c>
      <c r="D2006" s="5">
        <v>2414612</v>
      </c>
      <c r="E2006" s="5" t="s">
        <v>200</v>
      </c>
      <c r="F2006" s="4">
        <f>IF(AND(E2006=E2005,(C2006-D2005)&lt;$G$2),F2005,F2005+1)</f>
        <v>1137</v>
      </c>
    </row>
    <row r="2007" spans="1:6" x14ac:dyDescent="0.35">
      <c r="A2007" s="5" t="s">
        <v>28</v>
      </c>
      <c r="B2007" s="5" t="s">
        <v>29</v>
      </c>
      <c r="C2007" s="5">
        <v>2415036</v>
      </c>
      <c r="D2007" s="5">
        <v>2418017</v>
      </c>
      <c r="E2007" s="5" t="s">
        <v>25</v>
      </c>
      <c r="F2007" s="4">
        <f>IF(AND(E2007=E2006,(C2007-D2006)&lt;$G$2),F2006,F2006+1)</f>
        <v>1138</v>
      </c>
    </row>
    <row r="2008" spans="1:6" x14ac:dyDescent="0.35">
      <c r="A2008" s="5" t="s">
        <v>28</v>
      </c>
      <c r="B2008" s="5" t="s">
        <v>29</v>
      </c>
      <c r="C2008" s="5">
        <v>2418132</v>
      </c>
      <c r="D2008" s="5">
        <v>2418590</v>
      </c>
      <c r="E2008" s="5" t="s">
        <v>200</v>
      </c>
      <c r="F2008" s="4">
        <f>IF(AND(E2008=E2007,(C2008-D2007)&lt;$G$2),F2007,F2007+1)</f>
        <v>1139</v>
      </c>
    </row>
    <row r="2009" spans="1:6" x14ac:dyDescent="0.35">
      <c r="A2009" s="5" t="s">
        <v>28</v>
      </c>
      <c r="B2009" s="5" t="s">
        <v>29</v>
      </c>
      <c r="C2009" s="5">
        <v>2418581</v>
      </c>
      <c r="D2009" s="5">
        <v>2419444</v>
      </c>
      <c r="E2009" s="5" t="s">
        <v>200</v>
      </c>
      <c r="F2009" s="4">
        <f>IF(AND(E2009=E2008,(C2009-D2008)&lt;$G$2),F2008,F2008+1)</f>
        <v>1139</v>
      </c>
    </row>
    <row r="2010" spans="1:6" x14ac:dyDescent="0.35">
      <c r="A2010" s="5" t="s">
        <v>28</v>
      </c>
      <c r="B2010" s="5" t="s">
        <v>29</v>
      </c>
      <c r="C2010" s="5">
        <v>2419583</v>
      </c>
      <c r="D2010" s="5">
        <v>2420875</v>
      </c>
      <c r="E2010" s="5" t="s">
        <v>200</v>
      </c>
      <c r="F2010" s="4">
        <f>IF(AND(E2010=E2009,(C2010-D2009)&lt;$G$2),F2009,F2009+1)</f>
        <v>1140</v>
      </c>
    </row>
    <row r="2011" spans="1:6" x14ac:dyDescent="0.35">
      <c r="A2011" s="5" t="s">
        <v>28</v>
      </c>
      <c r="B2011" s="5" t="s">
        <v>29</v>
      </c>
      <c r="C2011" s="5">
        <v>2421275</v>
      </c>
      <c r="D2011" s="5">
        <v>2421475</v>
      </c>
      <c r="E2011" s="5" t="s">
        <v>200</v>
      </c>
      <c r="F2011" s="4">
        <f>IF(AND(E2011=E2010,(C2011-D2010)&lt;$G$2),F2010,F2010+1)</f>
        <v>1141</v>
      </c>
    </row>
    <row r="2012" spans="1:6" x14ac:dyDescent="0.35">
      <c r="A2012" s="5" t="s">
        <v>28</v>
      </c>
      <c r="B2012" s="5" t="s">
        <v>29</v>
      </c>
      <c r="C2012" s="5">
        <v>2421899</v>
      </c>
      <c r="D2012" s="5">
        <v>2422762</v>
      </c>
      <c r="E2012" s="5" t="s">
        <v>25</v>
      </c>
      <c r="F2012" s="4">
        <f>IF(AND(E2012=E2011,(C2012-D2011)&lt;$G$2),F2011,F2011+1)</f>
        <v>1142</v>
      </c>
    </row>
    <row r="2013" spans="1:6" x14ac:dyDescent="0.35">
      <c r="A2013" s="5" t="s">
        <v>28</v>
      </c>
      <c r="B2013" s="5" t="s">
        <v>29</v>
      </c>
      <c r="C2013" s="5">
        <v>2422813</v>
      </c>
      <c r="D2013" s="5">
        <v>2423394</v>
      </c>
      <c r="E2013" s="5" t="s">
        <v>200</v>
      </c>
      <c r="F2013" s="4">
        <f>IF(AND(E2013=E2012,(C2013-D2012)&lt;$G$2),F2012,F2012+1)</f>
        <v>1143</v>
      </c>
    </row>
    <row r="2014" spans="1:6" x14ac:dyDescent="0.35">
      <c r="A2014" s="5" t="s">
        <v>28</v>
      </c>
      <c r="B2014" s="5" t="s">
        <v>29</v>
      </c>
      <c r="C2014" s="5">
        <v>2423506</v>
      </c>
      <c r="D2014" s="5">
        <v>2423754</v>
      </c>
      <c r="E2014" s="5" t="s">
        <v>25</v>
      </c>
      <c r="F2014" s="4">
        <f>IF(AND(E2014=E2013,(C2014-D2013)&lt;$G$2),F2013,F2013+1)</f>
        <v>1144</v>
      </c>
    </row>
    <row r="2015" spans="1:6" x14ac:dyDescent="0.35">
      <c r="A2015" s="5" t="s">
        <v>28</v>
      </c>
      <c r="B2015" s="5" t="s">
        <v>29</v>
      </c>
      <c r="C2015" s="5">
        <v>2423808</v>
      </c>
      <c r="D2015" s="5">
        <v>2424578</v>
      </c>
      <c r="E2015" s="5" t="s">
        <v>200</v>
      </c>
      <c r="F2015" s="4">
        <f>IF(AND(E2015=E2014,(C2015-D2014)&lt;$G$2),F2014,F2014+1)</f>
        <v>1145</v>
      </c>
    </row>
    <row r="2016" spans="1:6" x14ac:dyDescent="0.35">
      <c r="A2016" s="5" t="s">
        <v>28</v>
      </c>
      <c r="B2016" s="5" t="s">
        <v>29</v>
      </c>
      <c r="C2016" s="5">
        <v>2424681</v>
      </c>
      <c r="D2016" s="5">
        <v>2425331</v>
      </c>
      <c r="E2016" s="5" t="s">
        <v>200</v>
      </c>
      <c r="F2016" s="4">
        <f>IF(AND(E2016=E2015,(C2016-D2015)&lt;$G$2),F2015,F2015+1)</f>
        <v>1146</v>
      </c>
    </row>
    <row r="2017" spans="1:6" x14ac:dyDescent="0.35">
      <c r="A2017" s="5" t="s">
        <v>28</v>
      </c>
      <c r="B2017" s="5" t="s">
        <v>29</v>
      </c>
      <c r="C2017" s="5">
        <v>2425551</v>
      </c>
      <c r="D2017" s="5">
        <v>2427770</v>
      </c>
      <c r="E2017" s="5" t="s">
        <v>200</v>
      </c>
      <c r="F2017" s="4">
        <f>IF(AND(E2017=E2016,(C2017-D2016)&lt;$G$2),F2016,F2016+1)</f>
        <v>1147</v>
      </c>
    </row>
    <row r="2018" spans="1:6" x14ac:dyDescent="0.35">
      <c r="A2018" s="5" t="s">
        <v>28</v>
      </c>
      <c r="B2018" s="5" t="s">
        <v>29</v>
      </c>
      <c r="C2018" s="5">
        <v>2428111</v>
      </c>
      <c r="D2018" s="5">
        <v>2428983</v>
      </c>
      <c r="E2018" s="5" t="s">
        <v>200</v>
      </c>
      <c r="F2018" s="4">
        <f>IF(AND(E2018=E2017,(C2018-D2017)&lt;$G$2),F2017,F2017+1)</f>
        <v>1148</v>
      </c>
    </row>
    <row r="2019" spans="1:6" x14ac:dyDescent="0.35">
      <c r="A2019" s="5" t="s">
        <v>28</v>
      </c>
      <c r="B2019" s="5" t="s">
        <v>29</v>
      </c>
      <c r="C2019" s="5">
        <v>2429165</v>
      </c>
      <c r="D2019" s="5">
        <v>2429662</v>
      </c>
      <c r="E2019" s="5" t="s">
        <v>25</v>
      </c>
      <c r="F2019" s="4">
        <f>IF(AND(E2019=E2018,(C2019-D2018)&lt;$G$2),F2018,F2018+1)</f>
        <v>1149</v>
      </c>
    </row>
    <row r="2020" spans="1:6" x14ac:dyDescent="0.35">
      <c r="A2020" s="5" t="s">
        <v>28</v>
      </c>
      <c r="B2020" s="5" t="s">
        <v>29</v>
      </c>
      <c r="C2020" s="5">
        <v>2429675</v>
      </c>
      <c r="D2020" s="5">
        <v>2430571</v>
      </c>
      <c r="E2020" s="5" t="s">
        <v>25</v>
      </c>
      <c r="F2020" s="4">
        <f>IF(AND(E2020=E2019,(C2020-D2019)&lt;$G$2),F2019,F2019+1)</f>
        <v>1149</v>
      </c>
    </row>
    <row r="2021" spans="1:6" x14ac:dyDescent="0.35">
      <c r="A2021" s="5" t="s">
        <v>28</v>
      </c>
      <c r="B2021" s="5" t="s">
        <v>29</v>
      </c>
      <c r="C2021" s="5">
        <v>2430733</v>
      </c>
      <c r="D2021" s="5">
        <v>2432697</v>
      </c>
      <c r="E2021" s="5" t="s">
        <v>25</v>
      </c>
      <c r="F2021" s="4">
        <f>IF(AND(E2021=E2020,(C2021-D2020)&lt;$G$2),F2020,F2020+1)</f>
        <v>1150</v>
      </c>
    </row>
    <row r="2022" spans="1:6" x14ac:dyDescent="0.35">
      <c r="A2022" s="5" t="s">
        <v>28</v>
      </c>
      <c r="B2022" s="5" t="s">
        <v>29</v>
      </c>
      <c r="C2022" s="5">
        <v>2433007</v>
      </c>
      <c r="D2022" s="5">
        <v>2433708</v>
      </c>
      <c r="E2022" s="5" t="s">
        <v>200</v>
      </c>
      <c r="F2022" s="4">
        <f>IF(AND(E2022=E2021,(C2022-D2021)&lt;$G$2),F2021,F2021+1)</f>
        <v>1151</v>
      </c>
    </row>
    <row r="2023" spans="1:6" x14ac:dyDescent="0.35">
      <c r="A2023" s="5" t="s">
        <v>28</v>
      </c>
      <c r="B2023" s="5" t="s">
        <v>29</v>
      </c>
      <c r="C2023" s="5">
        <v>2434034</v>
      </c>
      <c r="D2023" s="5">
        <v>2434516</v>
      </c>
      <c r="E2023" s="5" t="s">
        <v>25</v>
      </c>
      <c r="F2023" s="4">
        <f>IF(AND(E2023=E2022,(C2023-D2022)&lt;$G$2),F2022,F2022+1)</f>
        <v>1152</v>
      </c>
    </row>
    <row r="2024" spans="1:6" x14ac:dyDescent="0.35">
      <c r="A2024" s="5" t="s">
        <v>28</v>
      </c>
      <c r="B2024" s="5" t="s">
        <v>29</v>
      </c>
      <c r="C2024" s="5">
        <v>2434516</v>
      </c>
      <c r="D2024" s="5">
        <v>2435253</v>
      </c>
      <c r="E2024" s="5" t="s">
        <v>25</v>
      </c>
      <c r="F2024" s="4">
        <f>IF(AND(E2024=E2023,(C2024-D2023)&lt;$G$2),F2023,F2023+1)</f>
        <v>1152</v>
      </c>
    </row>
    <row r="2025" spans="1:6" x14ac:dyDescent="0.35">
      <c r="A2025" s="5" t="s">
        <v>28</v>
      </c>
      <c r="B2025" s="5" t="s">
        <v>29</v>
      </c>
      <c r="C2025" s="5">
        <v>2435254</v>
      </c>
      <c r="D2025" s="5">
        <v>2435871</v>
      </c>
      <c r="E2025" s="5" t="s">
        <v>200</v>
      </c>
      <c r="F2025" s="4">
        <f>IF(AND(E2025=E2024,(C2025-D2024)&lt;$G$2),F2024,F2024+1)</f>
        <v>1153</v>
      </c>
    </row>
    <row r="2026" spans="1:6" x14ac:dyDescent="0.35">
      <c r="A2026" s="5" t="s">
        <v>28</v>
      </c>
      <c r="B2026" s="5" t="s">
        <v>29</v>
      </c>
      <c r="C2026" s="5">
        <v>2436079</v>
      </c>
      <c r="D2026" s="5">
        <v>2437125</v>
      </c>
      <c r="E2026" s="5" t="s">
        <v>25</v>
      </c>
      <c r="F2026" s="4">
        <f>IF(AND(E2026=E2025,(C2026-D2025)&lt;$G$2),F2025,F2025+1)</f>
        <v>1154</v>
      </c>
    </row>
    <row r="2027" spans="1:6" x14ac:dyDescent="0.35">
      <c r="A2027" s="5" t="s">
        <v>28</v>
      </c>
      <c r="B2027" s="5" t="s">
        <v>29</v>
      </c>
      <c r="C2027" s="5">
        <v>2437154</v>
      </c>
      <c r="D2027" s="5">
        <v>2437618</v>
      </c>
      <c r="E2027" s="5" t="s">
        <v>200</v>
      </c>
      <c r="F2027" s="4">
        <f>IF(AND(E2027=E2026,(C2027-D2026)&lt;$G$2),F2026,F2026+1)</f>
        <v>1155</v>
      </c>
    </row>
    <row r="2028" spans="1:6" x14ac:dyDescent="0.35">
      <c r="A2028" s="5" t="s">
        <v>28</v>
      </c>
      <c r="B2028" s="5" t="s">
        <v>29</v>
      </c>
      <c r="C2028" s="5">
        <v>2437985</v>
      </c>
      <c r="D2028" s="5">
        <v>2438293</v>
      </c>
      <c r="E2028" s="5" t="s">
        <v>200</v>
      </c>
      <c r="F2028" s="4">
        <f>IF(AND(E2028=E2027,(C2028-D2027)&lt;$G$2),F2027,F2027+1)</f>
        <v>1156</v>
      </c>
    </row>
    <row r="2029" spans="1:6" x14ac:dyDescent="0.35">
      <c r="A2029" s="5" t="s">
        <v>28</v>
      </c>
      <c r="B2029" s="5" t="s">
        <v>29</v>
      </c>
      <c r="C2029" s="5">
        <v>2438345</v>
      </c>
      <c r="D2029" s="5">
        <v>2441278</v>
      </c>
      <c r="E2029" s="5" t="s">
        <v>200</v>
      </c>
      <c r="F2029" s="4">
        <f>IF(AND(E2029=E2028,(C2029-D2028)&lt;$G$2),F2028,F2028+1)</f>
        <v>1156</v>
      </c>
    </row>
    <row r="2030" spans="1:6" x14ac:dyDescent="0.35">
      <c r="A2030" s="5" t="s">
        <v>28</v>
      </c>
      <c r="B2030" s="5" t="s">
        <v>29</v>
      </c>
      <c r="C2030" s="5">
        <v>2441351</v>
      </c>
      <c r="D2030" s="5">
        <v>2442826</v>
      </c>
      <c r="E2030" s="5" t="s">
        <v>200</v>
      </c>
      <c r="F2030" s="4">
        <f>IF(AND(E2030=E2029,(C2030-D2029)&lt;$G$2),F2029,F2029+1)</f>
        <v>1156</v>
      </c>
    </row>
    <row r="2031" spans="1:6" x14ac:dyDescent="0.35">
      <c r="A2031" s="5" t="s">
        <v>28</v>
      </c>
      <c r="B2031" s="5" t="s">
        <v>29</v>
      </c>
      <c r="C2031" s="5">
        <v>2443152</v>
      </c>
      <c r="D2031" s="5">
        <v>2443568</v>
      </c>
      <c r="E2031" s="5" t="s">
        <v>200</v>
      </c>
      <c r="F2031" s="4">
        <f>IF(AND(E2031=E2030,(C2031-D2030)&lt;$G$2),F2030,F2030+1)</f>
        <v>1157</v>
      </c>
    </row>
    <row r="2032" spans="1:6" x14ac:dyDescent="0.35">
      <c r="A2032" s="5" t="s">
        <v>28</v>
      </c>
      <c r="B2032" s="5" t="s">
        <v>29</v>
      </c>
      <c r="C2032" s="5">
        <v>2444021</v>
      </c>
      <c r="D2032" s="5">
        <v>2446270</v>
      </c>
      <c r="E2032" s="5" t="s">
        <v>25</v>
      </c>
      <c r="F2032" s="4">
        <f>IF(AND(E2032=E2031,(C2032-D2031)&lt;$G$2),F2031,F2031+1)</f>
        <v>1158</v>
      </c>
    </row>
    <row r="2033" spans="1:6" x14ac:dyDescent="0.35">
      <c r="A2033" s="5" t="s">
        <v>28</v>
      </c>
      <c r="B2033" s="5" t="s">
        <v>29</v>
      </c>
      <c r="C2033" s="5">
        <v>2446361</v>
      </c>
      <c r="D2033" s="5">
        <v>2447206</v>
      </c>
      <c r="E2033" s="5" t="s">
        <v>25</v>
      </c>
      <c r="F2033" s="4">
        <f>IF(AND(E2033=E2032,(C2033-D2032)&lt;$G$2),F2032,F2032+1)</f>
        <v>1158</v>
      </c>
    </row>
    <row r="2034" spans="1:6" x14ac:dyDescent="0.35">
      <c r="A2034" s="5" t="s">
        <v>28</v>
      </c>
      <c r="B2034" s="5" t="s">
        <v>29</v>
      </c>
      <c r="C2034" s="5">
        <v>2447262</v>
      </c>
      <c r="D2034" s="5">
        <v>2448275</v>
      </c>
      <c r="E2034" s="5" t="s">
        <v>200</v>
      </c>
      <c r="F2034" s="4">
        <f>IF(AND(E2034=E2033,(C2034-D2033)&lt;$G$2),F2033,F2033+1)</f>
        <v>1159</v>
      </c>
    </row>
    <row r="2035" spans="1:6" x14ac:dyDescent="0.35">
      <c r="A2035" s="5" t="s">
        <v>28</v>
      </c>
      <c r="B2035" s="5" t="s">
        <v>29</v>
      </c>
      <c r="C2035" s="5">
        <v>2448875</v>
      </c>
      <c r="D2035" s="5">
        <v>2449630</v>
      </c>
      <c r="E2035" s="5" t="s">
        <v>200</v>
      </c>
      <c r="F2035" s="4">
        <f>IF(AND(E2035=E2034,(C2035-D2034)&lt;$G$2),F2034,F2034+1)</f>
        <v>1160</v>
      </c>
    </row>
    <row r="2036" spans="1:6" x14ac:dyDescent="0.35">
      <c r="A2036" s="5" t="s">
        <v>28</v>
      </c>
      <c r="B2036" s="5" t="s">
        <v>29</v>
      </c>
      <c r="C2036" s="5">
        <v>2449798</v>
      </c>
      <c r="D2036" s="5">
        <v>2450484</v>
      </c>
      <c r="E2036" s="5" t="s">
        <v>200</v>
      </c>
      <c r="F2036" s="4">
        <f>IF(AND(E2036=E2035,(C2036-D2035)&lt;$G$2),F2035,F2035+1)</f>
        <v>1161</v>
      </c>
    </row>
    <row r="2037" spans="1:6" x14ac:dyDescent="0.35">
      <c r="A2037" s="5" t="s">
        <v>28</v>
      </c>
      <c r="B2037" s="5" t="s">
        <v>29</v>
      </c>
      <c r="C2037" s="5">
        <v>2450481</v>
      </c>
      <c r="D2037" s="5">
        <v>2450816</v>
      </c>
      <c r="E2037" s="5" t="s">
        <v>200</v>
      </c>
      <c r="F2037" s="4">
        <f>IF(AND(E2037=E2036,(C2037-D2036)&lt;$G$2),F2036,F2036+1)</f>
        <v>1161</v>
      </c>
    </row>
    <row r="2038" spans="1:6" x14ac:dyDescent="0.35">
      <c r="A2038" s="5" t="s">
        <v>28</v>
      </c>
      <c r="B2038" s="5" t="s">
        <v>29</v>
      </c>
      <c r="C2038" s="5">
        <v>2451057</v>
      </c>
      <c r="D2038" s="5">
        <v>2451437</v>
      </c>
      <c r="E2038" s="5" t="s">
        <v>25</v>
      </c>
      <c r="F2038" s="4">
        <f>IF(AND(E2038=E2037,(C2038-D2037)&lt;$G$2),F2037,F2037+1)</f>
        <v>1162</v>
      </c>
    </row>
    <row r="2039" spans="1:6" x14ac:dyDescent="0.35">
      <c r="A2039" s="5" t="s">
        <v>28</v>
      </c>
      <c r="B2039" s="5" t="s">
        <v>29</v>
      </c>
      <c r="C2039" s="5">
        <v>2451509</v>
      </c>
      <c r="D2039" s="5">
        <v>2452300</v>
      </c>
      <c r="E2039" s="5" t="s">
        <v>25</v>
      </c>
      <c r="F2039" s="4">
        <f>IF(AND(E2039=E2038,(C2039-D2038)&lt;$G$2),F2038,F2038+1)</f>
        <v>1162</v>
      </c>
    </row>
    <row r="2040" spans="1:6" x14ac:dyDescent="0.35">
      <c r="A2040" s="5" t="s">
        <v>28</v>
      </c>
      <c r="B2040" s="5" t="s">
        <v>29</v>
      </c>
      <c r="C2040" s="5">
        <v>2452330</v>
      </c>
      <c r="D2040" s="5">
        <v>2452941</v>
      </c>
      <c r="E2040" s="5" t="s">
        <v>25</v>
      </c>
      <c r="F2040" s="4">
        <f>IF(AND(E2040=E2039,(C2040-D2039)&lt;$G$2),F2039,F2039+1)</f>
        <v>1162</v>
      </c>
    </row>
    <row r="2041" spans="1:6" x14ac:dyDescent="0.35">
      <c r="A2041" s="5" t="s">
        <v>28</v>
      </c>
      <c r="B2041" s="5" t="s">
        <v>29</v>
      </c>
      <c r="C2041" s="5">
        <v>2454370</v>
      </c>
      <c r="D2041" s="5">
        <v>2454930</v>
      </c>
      <c r="E2041" s="5" t="s">
        <v>200</v>
      </c>
      <c r="F2041" s="4">
        <f>IF(AND(E2041=E2040,(C2041-D2040)&lt;$G$2),F2040,F2040+1)</f>
        <v>1163</v>
      </c>
    </row>
    <row r="2042" spans="1:6" x14ac:dyDescent="0.35">
      <c r="A2042" s="5" t="s">
        <v>28</v>
      </c>
      <c r="B2042" s="5" t="s">
        <v>29</v>
      </c>
      <c r="C2042" s="5">
        <v>2455156</v>
      </c>
      <c r="D2042" s="5">
        <v>2456109</v>
      </c>
      <c r="E2042" s="5" t="s">
        <v>200</v>
      </c>
      <c r="F2042" s="4">
        <f>IF(AND(E2042=E2041,(C2042-D2041)&lt;$G$2),F2041,F2041+1)</f>
        <v>1164</v>
      </c>
    </row>
    <row r="2043" spans="1:6" x14ac:dyDescent="0.35">
      <c r="A2043" s="5" t="s">
        <v>28</v>
      </c>
      <c r="B2043" s="5" t="s">
        <v>29</v>
      </c>
      <c r="C2043" s="5">
        <v>2456371</v>
      </c>
      <c r="D2043" s="5">
        <v>2457147</v>
      </c>
      <c r="E2043" s="5" t="s">
        <v>200</v>
      </c>
      <c r="F2043" s="4">
        <f>IF(AND(E2043=E2042,(C2043-D2042)&lt;$G$2),F2042,F2042+1)</f>
        <v>1165</v>
      </c>
    </row>
    <row r="2044" spans="1:6" x14ac:dyDescent="0.35">
      <c r="A2044" s="5" t="s">
        <v>28</v>
      </c>
      <c r="B2044" s="5" t="s">
        <v>29</v>
      </c>
      <c r="C2044" s="5">
        <v>2457277</v>
      </c>
      <c r="D2044" s="5">
        <v>2458437</v>
      </c>
      <c r="E2044" s="5" t="s">
        <v>25</v>
      </c>
      <c r="F2044" s="4">
        <f>IF(AND(E2044=E2043,(C2044-D2043)&lt;$G$2),F2043,F2043+1)</f>
        <v>1166</v>
      </c>
    </row>
    <row r="2045" spans="1:6" x14ac:dyDescent="0.35">
      <c r="A2045" s="5" t="s">
        <v>28</v>
      </c>
      <c r="B2045" s="5" t="s">
        <v>29</v>
      </c>
      <c r="C2045" s="5">
        <v>2458505</v>
      </c>
      <c r="D2045" s="5">
        <v>2459788</v>
      </c>
      <c r="E2045" s="5" t="s">
        <v>200</v>
      </c>
      <c r="F2045" s="4">
        <f>IF(AND(E2045=E2044,(C2045-D2044)&lt;$G$2),F2044,F2044+1)</f>
        <v>1167</v>
      </c>
    </row>
    <row r="2046" spans="1:6" x14ac:dyDescent="0.35">
      <c r="A2046" s="5" t="s">
        <v>28</v>
      </c>
      <c r="B2046" s="5" t="s">
        <v>29</v>
      </c>
      <c r="C2046" s="5">
        <v>2460011</v>
      </c>
      <c r="D2046" s="5">
        <v>2461606</v>
      </c>
      <c r="E2046" s="5" t="s">
        <v>200</v>
      </c>
      <c r="F2046" s="4">
        <f>IF(AND(E2046=E2045,(C2046-D2045)&lt;$G$2),F2045,F2045+1)</f>
        <v>1168</v>
      </c>
    </row>
    <row r="2047" spans="1:6" x14ac:dyDescent="0.35">
      <c r="A2047" s="5" t="s">
        <v>28</v>
      </c>
      <c r="B2047" s="5" t="s">
        <v>29</v>
      </c>
      <c r="C2047" s="5">
        <v>2461920</v>
      </c>
      <c r="D2047" s="5">
        <v>2462636</v>
      </c>
      <c r="E2047" s="5" t="s">
        <v>200</v>
      </c>
      <c r="F2047" s="4">
        <f>IF(AND(E2047=E2046,(C2047-D2046)&lt;$G$2),F2046,F2046+1)</f>
        <v>1169</v>
      </c>
    </row>
    <row r="2048" spans="1:6" x14ac:dyDescent="0.35">
      <c r="A2048" s="5" t="s">
        <v>28</v>
      </c>
      <c r="B2048" s="5" t="s">
        <v>29</v>
      </c>
      <c r="C2048" s="5">
        <v>2462638</v>
      </c>
      <c r="D2048" s="5">
        <v>2463375</v>
      </c>
      <c r="E2048" s="5" t="s">
        <v>200</v>
      </c>
      <c r="F2048" s="4">
        <f>IF(AND(E2048=E2047,(C2048-D2047)&lt;$G$2),F2047,F2047+1)</f>
        <v>1169</v>
      </c>
    </row>
    <row r="2049" spans="1:6" x14ac:dyDescent="0.35">
      <c r="A2049" s="5" t="s">
        <v>28</v>
      </c>
      <c r="B2049" s="5" t="s">
        <v>29</v>
      </c>
      <c r="C2049" s="5">
        <v>2463401</v>
      </c>
      <c r="D2049" s="5">
        <v>2464357</v>
      </c>
      <c r="E2049" s="5" t="s">
        <v>200</v>
      </c>
      <c r="F2049" s="4">
        <f>IF(AND(E2049=E2048,(C2049-D2048)&lt;$G$2),F2048,F2048+1)</f>
        <v>1169</v>
      </c>
    </row>
    <row r="2050" spans="1:6" x14ac:dyDescent="0.35">
      <c r="A2050" s="5" t="s">
        <v>28</v>
      </c>
      <c r="B2050" s="5" t="s">
        <v>29</v>
      </c>
      <c r="C2050" s="5">
        <v>2464446</v>
      </c>
      <c r="D2050" s="5">
        <v>2466311</v>
      </c>
      <c r="E2050" s="5" t="s">
        <v>200</v>
      </c>
      <c r="F2050" s="4">
        <f>IF(AND(E2050=E2049,(C2050-D2049)&lt;$G$2),F2049,F2049+1)</f>
        <v>1169</v>
      </c>
    </row>
    <row r="2051" spans="1:6" x14ac:dyDescent="0.35">
      <c r="A2051" s="5" t="s">
        <v>28</v>
      </c>
      <c r="B2051" s="5" t="s">
        <v>29</v>
      </c>
      <c r="C2051" s="5">
        <v>2466610</v>
      </c>
      <c r="D2051" s="5">
        <v>2467371</v>
      </c>
      <c r="E2051" s="5" t="s">
        <v>200</v>
      </c>
      <c r="F2051" s="4">
        <f>IF(AND(E2051=E2050,(C2051-D2050)&lt;$G$2),F2050,F2050+1)</f>
        <v>1170</v>
      </c>
    </row>
    <row r="2052" spans="1:6" x14ac:dyDescent="0.35">
      <c r="A2052" s="5" t="s">
        <v>28</v>
      </c>
      <c r="B2052" s="5" t="s">
        <v>29</v>
      </c>
      <c r="C2052" s="5">
        <v>2467453</v>
      </c>
      <c r="D2052" s="5">
        <v>2470389</v>
      </c>
      <c r="E2052" s="5" t="s">
        <v>200</v>
      </c>
      <c r="F2052" s="4">
        <f>IF(AND(E2052=E2051,(C2052-D2051)&lt;$G$2),F2051,F2051+1)</f>
        <v>1170</v>
      </c>
    </row>
    <row r="2053" spans="1:6" x14ac:dyDescent="0.35">
      <c r="A2053" s="5" t="s">
        <v>28</v>
      </c>
      <c r="B2053" s="5" t="s">
        <v>29</v>
      </c>
      <c r="C2053" s="5">
        <v>2470932</v>
      </c>
      <c r="D2053" s="5">
        <v>2471840</v>
      </c>
      <c r="E2053" s="5" t="s">
        <v>200</v>
      </c>
      <c r="F2053" s="4">
        <f>IF(AND(E2053=E2052,(C2053-D2052)&lt;$G$2),F2052,F2052+1)</f>
        <v>1171</v>
      </c>
    </row>
    <row r="2054" spans="1:6" x14ac:dyDescent="0.35">
      <c r="A2054" s="5" t="s">
        <v>28</v>
      </c>
      <c r="B2054" s="5" t="s">
        <v>29</v>
      </c>
      <c r="C2054" s="5">
        <v>2471966</v>
      </c>
      <c r="D2054" s="5">
        <v>2472721</v>
      </c>
      <c r="E2054" s="5" t="s">
        <v>200</v>
      </c>
      <c r="F2054" s="4">
        <f>IF(AND(E2054=E2053,(C2054-D2053)&lt;$G$2),F2053,F2053+1)</f>
        <v>1172</v>
      </c>
    </row>
    <row r="2055" spans="1:6" x14ac:dyDescent="0.35">
      <c r="A2055" s="5" t="s">
        <v>28</v>
      </c>
      <c r="B2055" s="5" t="s">
        <v>29</v>
      </c>
      <c r="C2055" s="5">
        <v>2472763</v>
      </c>
      <c r="D2055" s="5">
        <v>2473782</v>
      </c>
      <c r="E2055" s="5" t="s">
        <v>200</v>
      </c>
      <c r="F2055" s="4">
        <f>IF(AND(E2055=E2054,(C2055-D2054)&lt;$G$2),F2054,F2054+1)</f>
        <v>1172</v>
      </c>
    </row>
    <row r="2056" spans="1:6" x14ac:dyDescent="0.35">
      <c r="A2056" s="5" t="s">
        <v>28</v>
      </c>
      <c r="B2056" s="5" t="s">
        <v>29</v>
      </c>
      <c r="C2056" s="5">
        <v>2473804</v>
      </c>
      <c r="D2056" s="5">
        <v>2475159</v>
      </c>
      <c r="E2056" s="5" t="s">
        <v>200</v>
      </c>
      <c r="F2056" s="4">
        <f>IF(AND(E2056=E2055,(C2056-D2055)&lt;$G$2),F2055,F2055+1)</f>
        <v>1172</v>
      </c>
    </row>
    <row r="2057" spans="1:6" x14ac:dyDescent="0.35">
      <c r="A2057" s="5" t="s">
        <v>28</v>
      </c>
      <c r="B2057" s="5" t="s">
        <v>29</v>
      </c>
      <c r="C2057" s="5">
        <v>2475193</v>
      </c>
      <c r="D2057" s="5">
        <v>2476641</v>
      </c>
      <c r="E2057" s="5" t="s">
        <v>200</v>
      </c>
      <c r="F2057" s="4">
        <f>IF(AND(E2057=E2056,(C2057-D2056)&lt;$G$2),F2056,F2056+1)</f>
        <v>1172</v>
      </c>
    </row>
    <row r="2058" spans="1:6" x14ac:dyDescent="0.35">
      <c r="A2058" s="5" t="s">
        <v>28</v>
      </c>
      <c r="B2058" s="5" t="s">
        <v>29</v>
      </c>
      <c r="C2058" s="5">
        <v>2476645</v>
      </c>
      <c r="D2058" s="5">
        <v>2477742</v>
      </c>
      <c r="E2058" s="5" t="s">
        <v>200</v>
      </c>
      <c r="F2058" s="4">
        <f>IF(AND(E2058=E2057,(C2058-D2057)&lt;$G$2),F2057,F2057+1)</f>
        <v>1172</v>
      </c>
    </row>
    <row r="2059" spans="1:6" x14ac:dyDescent="0.35">
      <c r="A2059" s="5" t="s">
        <v>28</v>
      </c>
      <c r="B2059" s="5" t="s">
        <v>29</v>
      </c>
      <c r="C2059" s="5">
        <v>2477761</v>
      </c>
      <c r="D2059" s="5">
        <v>2478168</v>
      </c>
      <c r="E2059" s="5" t="s">
        <v>200</v>
      </c>
      <c r="F2059" s="4">
        <f>IF(AND(E2059=E2058,(C2059-D2058)&lt;$G$2),F2058,F2058+1)</f>
        <v>1172</v>
      </c>
    </row>
    <row r="2060" spans="1:6" x14ac:dyDescent="0.35">
      <c r="A2060" s="5" t="s">
        <v>28</v>
      </c>
      <c r="B2060" s="5" t="s">
        <v>29</v>
      </c>
      <c r="C2060" s="5">
        <v>2478161</v>
      </c>
      <c r="D2060" s="5">
        <v>2478685</v>
      </c>
      <c r="E2060" s="5" t="s">
        <v>200</v>
      </c>
      <c r="F2060" s="4">
        <f>IF(AND(E2060=E2059,(C2060-D2059)&lt;$G$2),F2059,F2059+1)</f>
        <v>1172</v>
      </c>
    </row>
    <row r="2061" spans="1:6" x14ac:dyDescent="0.35">
      <c r="A2061" s="5" t="s">
        <v>28</v>
      </c>
      <c r="B2061" s="5" t="s">
        <v>29</v>
      </c>
      <c r="C2061" s="5">
        <v>2478788</v>
      </c>
      <c r="D2061" s="5">
        <v>2479765</v>
      </c>
      <c r="E2061" s="5" t="s">
        <v>200</v>
      </c>
      <c r="F2061" s="4">
        <f>IF(AND(E2061=E2060,(C2061-D2060)&lt;$G$2),F2060,F2060+1)</f>
        <v>1173</v>
      </c>
    </row>
    <row r="2062" spans="1:6" x14ac:dyDescent="0.35">
      <c r="A2062" s="5" t="s">
        <v>28</v>
      </c>
      <c r="B2062" s="5" t="s">
        <v>29</v>
      </c>
      <c r="C2062" s="5">
        <v>2479857</v>
      </c>
      <c r="D2062" s="5">
        <v>2481362</v>
      </c>
      <c r="E2062" s="5" t="s">
        <v>200</v>
      </c>
      <c r="F2062" s="4">
        <f>IF(AND(E2062=E2061,(C2062-D2061)&lt;$G$2),F2061,F2061+1)</f>
        <v>1173</v>
      </c>
    </row>
    <row r="2063" spans="1:6" x14ac:dyDescent="0.35">
      <c r="A2063" s="5" t="s">
        <v>28</v>
      </c>
      <c r="B2063" s="5" t="s">
        <v>29</v>
      </c>
      <c r="C2063" s="5">
        <v>2481399</v>
      </c>
      <c r="D2063" s="5">
        <v>2482478</v>
      </c>
      <c r="E2063" s="5" t="s">
        <v>200</v>
      </c>
      <c r="F2063" s="4">
        <f>IF(AND(E2063=E2062,(C2063-D2062)&lt;$G$2),F2062,F2062+1)</f>
        <v>1173</v>
      </c>
    </row>
    <row r="2064" spans="1:6" x14ac:dyDescent="0.35">
      <c r="A2064" s="5" t="s">
        <v>28</v>
      </c>
      <c r="B2064" s="5" t="s">
        <v>29</v>
      </c>
      <c r="C2064" s="5">
        <v>2482576</v>
      </c>
      <c r="D2064" s="5">
        <v>2483841</v>
      </c>
      <c r="E2064" s="5" t="s">
        <v>200</v>
      </c>
      <c r="F2064" s="4">
        <f>IF(AND(E2064=E2063,(C2064-D2063)&lt;$G$2),F2063,F2063+1)</f>
        <v>1173</v>
      </c>
    </row>
    <row r="2065" spans="1:6" x14ac:dyDescent="0.35">
      <c r="A2065" s="5" t="s">
        <v>28</v>
      </c>
      <c r="B2065" s="5" t="s">
        <v>29</v>
      </c>
      <c r="C2065" s="5">
        <v>2483874</v>
      </c>
      <c r="D2065" s="5">
        <v>2485022</v>
      </c>
      <c r="E2065" s="5" t="s">
        <v>200</v>
      </c>
      <c r="F2065" s="4">
        <f>IF(AND(E2065=E2064,(C2065-D2064)&lt;$G$2),F2064,F2064+1)</f>
        <v>1173</v>
      </c>
    </row>
    <row r="2066" spans="1:6" x14ac:dyDescent="0.35">
      <c r="A2066" s="5" t="s">
        <v>28</v>
      </c>
      <c r="B2066" s="5" t="s">
        <v>29</v>
      </c>
      <c r="C2066" s="5">
        <v>2485019</v>
      </c>
      <c r="D2066" s="5">
        <v>2486095</v>
      </c>
      <c r="E2066" s="5" t="s">
        <v>200</v>
      </c>
      <c r="F2066" s="4">
        <f>IF(AND(E2066=E2065,(C2066-D2065)&lt;$G$2),F2065,F2065+1)</f>
        <v>1173</v>
      </c>
    </row>
    <row r="2067" spans="1:6" x14ac:dyDescent="0.35">
      <c r="A2067" s="5" t="s">
        <v>28</v>
      </c>
      <c r="B2067" s="5" t="s">
        <v>29</v>
      </c>
      <c r="C2067" s="5">
        <v>2486370</v>
      </c>
      <c r="D2067" s="5">
        <v>2487464</v>
      </c>
      <c r="E2067" s="5" t="s">
        <v>200</v>
      </c>
      <c r="F2067" s="4">
        <f>IF(AND(E2067=E2066,(C2067-D2066)&lt;$G$2),F2066,F2066+1)</f>
        <v>1174</v>
      </c>
    </row>
    <row r="2068" spans="1:6" x14ac:dyDescent="0.35">
      <c r="A2068" s="5" t="s">
        <v>28</v>
      </c>
      <c r="B2068" s="5" t="s">
        <v>29</v>
      </c>
      <c r="C2068" s="5">
        <v>2487461</v>
      </c>
      <c r="D2068" s="5">
        <v>2488339</v>
      </c>
      <c r="E2068" s="5" t="s">
        <v>200</v>
      </c>
      <c r="F2068" s="4">
        <f>IF(AND(E2068=E2067,(C2068-D2067)&lt;$G$2),F2067,F2067+1)</f>
        <v>1174</v>
      </c>
    </row>
    <row r="2069" spans="1:6" x14ac:dyDescent="0.35">
      <c r="A2069" s="5" t="s">
        <v>28</v>
      </c>
      <c r="B2069" s="5" t="s">
        <v>29</v>
      </c>
      <c r="C2069" s="5">
        <v>2488336</v>
      </c>
      <c r="D2069" s="5">
        <v>2488974</v>
      </c>
      <c r="E2069" s="5" t="s">
        <v>200</v>
      </c>
      <c r="F2069" s="4">
        <f>IF(AND(E2069=E2068,(C2069-D2068)&lt;$G$2),F2068,F2068+1)</f>
        <v>1174</v>
      </c>
    </row>
    <row r="2070" spans="1:6" x14ac:dyDescent="0.35">
      <c r="A2070" s="5" t="s">
        <v>28</v>
      </c>
      <c r="B2070" s="5" t="s">
        <v>29</v>
      </c>
      <c r="C2070" s="5">
        <v>2489321</v>
      </c>
      <c r="D2070" s="5">
        <v>2490688</v>
      </c>
      <c r="E2070" s="5" t="s">
        <v>200</v>
      </c>
      <c r="F2070" s="4">
        <f>IF(AND(E2070=E2069,(C2070-D2069)&lt;$G$2),F2069,F2069+1)</f>
        <v>1175</v>
      </c>
    </row>
    <row r="2071" spans="1:6" x14ac:dyDescent="0.35">
      <c r="A2071" s="5" t="s">
        <v>28</v>
      </c>
      <c r="B2071" s="5" t="s">
        <v>29</v>
      </c>
      <c r="C2071" s="5">
        <v>2491332</v>
      </c>
      <c r="D2071" s="5">
        <v>2491652</v>
      </c>
      <c r="E2071" s="5" t="s">
        <v>25</v>
      </c>
      <c r="F2071" s="4">
        <f>IF(AND(E2071=E2070,(C2071-D2070)&lt;$G$2),F2070,F2070+1)</f>
        <v>1176</v>
      </c>
    </row>
    <row r="2072" spans="1:6" x14ac:dyDescent="0.35">
      <c r="A2072" s="5" t="s">
        <v>28</v>
      </c>
      <c r="B2072" s="5" t="s">
        <v>29</v>
      </c>
      <c r="C2072" s="5">
        <v>2491728</v>
      </c>
      <c r="D2072" s="5">
        <v>2492096</v>
      </c>
      <c r="E2072" s="5" t="s">
        <v>200</v>
      </c>
      <c r="F2072" s="4">
        <f>IF(AND(E2072=E2071,(C2072-D2071)&lt;$G$2),F2071,F2071+1)</f>
        <v>1177</v>
      </c>
    </row>
    <row r="2073" spans="1:6" x14ac:dyDescent="0.35">
      <c r="A2073" s="5" t="s">
        <v>28</v>
      </c>
      <c r="B2073" s="5" t="s">
        <v>29</v>
      </c>
      <c r="C2073" s="5">
        <v>2492093</v>
      </c>
      <c r="D2073" s="5">
        <v>2492869</v>
      </c>
      <c r="E2073" s="5" t="s">
        <v>200</v>
      </c>
      <c r="F2073" s="4">
        <f>IF(AND(E2073=E2072,(C2073-D2072)&lt;$G$2),F2072,F2072+1)</f>
        <v>1177</v>
      </c>
    </row>
    <row r="2074" spans="1:6" x14ac:dyDescent="0.35">
      <c r="A2074" s="5" t="s">
        <v>28</v>
      </c>
      <c r="B2074" s="5" t="s">
        <v>29</v>
      </c>
      <c r="C2074" s="5">
        <v>2493139</v>
      </c>
      <c r="D2074" s="5">
        <v>2493981</v>
      </c>
      <c r="E2074" s="5" t="s">
        <v>200</v>
      </c>
      <c r="F2074" s="4">
        <f>IF(AND(E2074=E2073,(C2074-D2073)&lt;$G$2),F2073,F2073+1)</f>
        <v>1178</v>
      </c>
    </row>
    <row r="2075" spans="1:6" x14ac:dyDescent="0.35">
      <c r="A2075" s="5" t="s">
        <v>28</v>
      </c>
      <c r="B2075" s="5" t="s">
        <v>29</v>
      </c>
      <c r="C2075" s="5">
        <v>2493984</v>
      </c>
      <c r="D2075" s="5">
        <v>2494511</v>
      </c>
      <c r="E2075" s="5" t="s">
        <v>200</v>
      </c>
      <c r="F2075" s="4">
        <f>IF(AND(E2075=E2074,(C2075-D2074)&lt;$G$2),F2074,F2074+1)</f>
        <v>1178</v>
      </c>
    </row>
    <row r="2076" spans="1:6" x14ac:dyDescent="0.35">
      <c r="A2076" s="5" t="s">
        <v>28</v>
      </c>
      <c r="B2076" s="5" t="s">
        <v>29</v>
      </c>
      <c r="C2076" s="5">
        <v>2494597</v>
      </c>
      <c r="D2076" s="5">
        <v>2494941</v>
      </c>
      <c r="E2076" s="5" t="s">
        <v>200</v>
      </c>
      <c r="F2076" s="4">
        <f>IF(AND(E2076=E2075,(C2076-D2075)&lt;$G$2),F2075,F2075+1)</f>
        <v>1178</v>
      </c>
    </row>
    <row r="2077" spans="1:6" x14ac:dyDescent="0.35">
      <c r="A2077" s="5" t="s">
        <v>28</v>
      </c>
      <c r="B2077" s="5" t="s">
        <v>29</v>
      </c>
      <c r="C2077" s="5">
        <v>2495036</v>
      </c>
      <c r="D2077" s="5">
        <v>2495734</v>
      </c>
      <c r="E2077" s="5" t="s">
        <v>200</v>
      </c>
      <c r="F2077" s="4">
        <f>IF(AND(E2077=E2076,(C2077-D2076)&lt;$G$2),F2076,F2076+1)</f>
        <v>1178</v>
      </c>
    </row>
    <row r="2078" spans="1:6" x14ac:dyDescent="0.35">
      <c r="A2078" s="5" t="s">
        <v>28</v>
      </c>
      <c r="B2078" s="5" t="s">
        <v>29</v>
      </c>
      <c r="C2078" s="5">
        <v>2495731</v>
      </c>
      <c r="D2078" s="5">
        <v>2496243</v>
      </c>
      <c r="E2078" s="5" t="s">
        <v>200</v>
      </c>
      <c r="F2078" s="4">
        <f>IF(AND(E2078=E2077,(C2078-D2077)&lt;$G$2),F2077,F2077+1)</f>
        <v>1178</v>
      </c>
    </row>
    <row r="2079" spans="1:6" x14ac:dyDescent="0.35">
      <c r="A2079" s="5" t="s">
        <v>28</v>
      </c>
      <c r="B2079" s="5" t="s">
        <v>29</v>
      </c>
      <c r="C2079" s="5">
        <v>2496316</v>
      </c>
      <c r="D2079" s="5">
        <v>2496549</v>
      </c>
      <c r="E2079" s="5" t="s">
        <v>200</v>
      </c>
      <c r="F2079" s="4">
        <f>IF(AND(E2079=E2078,(C2079-D2078)&lt;$G$2),F2078,F2078+1)</f>
        <v>1178</v>
      </c>
    </row>
    <row r="2080" spans="1:6" x14ac:dyDescent="0.35">
      <c r="A2080" s="5" t="s">
        <v>28</v>
      </c>
      <c r="B2080" s="5" t="s">
        <v>29</v>
      </c>
      <c r="C2080" s="5">
        <v>2496563</v>
      </c>
      <c r="D2080" s="5">
        <v>2496808</v>
      </c>
      <c r="E2080" s="5" t="s">
        <v>200</v>
      </c>
      <c r="F2080" s="4">
        <f>IF(AND(E2080=E2079,(C2080-D2079)&lt;$G$2),F2079,F2079+1)</f>
        <v>1178</v>
      </c>
    </row>
    <row r="2081" spans="1:6" x14ac:dyDescent="0.35">
      <c r="A2081" s="5" t="s">
        <v>28</v>
      </c>
      <c r="B2081" s="5" t="s">
        <v>29</v>
      </c>
      <c r="C2081" s="5">
        <v>2496873</v>
      </c>
      <c r="D2081" s="5">
        <v>2498210</v>
      </c>
      <c r="E2081" s="5" t="s">
        <v>200</v>
      </c>
      <c r="F2081" s="4">
        <f>IF(AND(E2081=E2080,(C2081-D2080)&lt;$G$2),F2080,F2080+1)</f>
        <v>1178</v>
      </c>
    </row>
    <row r="2082" spans="1:6" x14ac:dyDescent="0.35">
      <c r="A2082" s="5" t="s">
        <v>28</v>
      </c>
      <c r="B2082" s="5" t="s">
        <v>29</v>
      </c>
      <c r="C2082" s="5">
        <v>2498220</v>
      </c>
      <c r="D2082" s="5">
        <v>2498576</v>
      </c>
      <c r="E2082" s="5" t="s">
        <v>200</v>
      </c>
      <c r="F2082" s="4">
        <f>IF(AND(E2082=E2081,(C2082-D2081)&lt;$G$2),F2081,F2081+1)</f>
        <v>1178</v>
      </c>
    </row>
    <row r="2083" spans="1:6" x14ac:dyDescent="0.35">
      <c r="A2083" s="5" t="s">
        <v>28</v>
      </c>
      <c r="B2083" s="5" t="s">
        <v>29</v>
      </c>
      <c r="C2083" s="5">
        <v>2498694</v>
      </c>
      <c r="D2083" s="5">
        <v>2499608</v>
      </c>
      <c r="E2083" s="5" t="s">
        <v>200</v>
      </c>
      <c r="F2083" s="4">
        <f>IF(AND(E2083=E2082,(C2083-D2082)&lt;$G$2),F2082,F2082+1)</f>
        <v>1179</v>
      </c>
    </row>
    <row r="2084" spans="1:6" x14ac:dyDescent="0.35">
      <c r="A2084" s="5" t="s">
        <v>28</v>
      </c>
      <c r="B2084" s="5" t="s">
        <v>29</v>
      </c>
      <c r="C2084" s="5">
        <v>2499690</v>
      </c>
      <c r="D2084" s="5">
        <v>2503262</v>
      </c>
      <c r="E2084" s="5" t="s">
        <v>200</v>
      </c>
      <c r="F2084" s="4">
        <f>IF(AND(E2084=E2083,(C2084-D2083)&lt;$G$2),F2083,F2083+1)</f>
        <v>1179</v>
      </c>
    </row>
    <row r="2085" spans="1:6" x14ac:dyDescent="0.35">
      <c r="A2085" s="5" t="s">
        <v>28</v>
      </c>
      <c r="B2085" s="5" t="s">
        <v>29</v>
      </c>
      <c r="C2085" s="5">
        <v>2503277</v>
      </c>
      <c r="D2085" s="5">
        <v>2503939</v>
      </c>
      <c r="E2085" s="5" t="s">
        <v>200</v>
      </c>
      <c r="F2085" s="4">
        <f>IF(AND(E2085=E2084,(C2085-D2084)&lt;$G$2),F2084,F2084+1)</f>
        <v>1179</v>
      </c>
    </row>
    <row r="2086" spans="1:6" x14ac:dyDescent="0.35">
      <c r="A2086" s="5" t="s">
        <v>28</v>
      </c>
      <c r="B2086" s="5" t="s">
        <v>29</v>
      </c>
      <c r="C2086" s="5">
        <v>2504093</v>
      </c>
      <c r="D2086" s="5">
        <v>2504317</v>
      </c>
      <c r="E2086" s="5" t="s">
        <v>200</v>
      </c>
      <c r="F2086" s="4">
        <f>IF(AND(E2086=E2085,(C2086-D2085)&lt;$G$2),F2085,F2085+1)</f>
        <v>1180</v>
      </c>
    </row>
    <row r="2087" spans="1:6" x14ac:dyDescent="0.35">
      <c r="A2087" s="5" t="s">
        <v>28</v>
      </c>
      <c r="B2087" s="5" t="s">
        <v>29</v>
      </c>
      <c r="C2087" s="5">
        <v>2504321</v>
      </c>
      <c r="D2087" s="5">
        <v>2505316</v>
      </c>
      <c r="E2087" s="5" t="s">
        <v>200</v>
      </c>
      <c r="F2087" s="4">
        <f>IF(AND(E2087=E2086,(C2087-D2086)&lt;$G$2),F2086,F2086+1)</f>
        <v>1180</v>
      </c>
    </row>
    <row r="2088" spans="1:6" x14ac:dyDescent="0.35">
      <c r="A2088" s="5" t="s">
        <v>28</v>
      </c>
      <c r="B2088" s="5" t="s">
        <v>29</v>
      </c>
      <c r="C2088" s="5">
        <v>2505639</v>
      </c>
      <c r="D2088" s="5">
        <v>2506097</v>
      </c>
      <c r="E2088" s="5" t="s">
        <v>200</v>
      </c>
      <c r="F2088" s="4">
        <f>IF(AND(E2088=E2087,(C2088-D2087)&lt;$G$2),F2087,F2087+1)</f>
        <v>1181</v>
      </c>
    </row>
    <row r="2089" spans="1:6" x14ac:dyDescent="0.35">
      <c r="A2089" s="5" t="s">
        <v>28</v>
      </c>
      <c r="B2089" s="5" t="s">
        <v>29</v>
      </c>
      <c r="C2089" s="5">
        <v>2506168</v>
      </c>
      <c r="D2089" s="5">
        <v>2507358</v>
      </c>
      <c r="E2089" s="5" t="s">
        <v>200</v>
      </c>
      <c r="F2089" s="4">
        <f>IF(AND(E2089=E2088,(C2089-D2088)&lt;$G$2),F2088,F2088+1)</f>
        <v>1181</v>
      </c>
    </row>
    <row r="2090" spans="1:6" x14ac:dyDescent="0.35">
      <c r="A2090" s="5" t="s">
        <v>28</v>
      </c>
      <c r="B2090" s="5" t="s">
        <v>29</v>
      </c>
      <c r="C2090" s="5">
        <v>2507507</v>
      </c>
      <c r="D2090" s="5">
        <v>2508769</v>
      </c>
      <c r="E2090" s="5" t="s">
        <v>25</v>
      </c>
      <c r="F2090" s="4">
        <f>IF(AND(E2090=E2089,(C2090-D2089)&lt;$G$2),F2089,F2089+1)</f>
        <v>1182</v>
      </c>
    </row>
    <row r="2091" spans="1:6" x14ac:dyDescent="0.35">
      <c r="A2091" s="5" t="s">
        <v>28</v>
      </c>
      <c r="B2091" s="5" t="s">
        <v>29</v>
      </c>
      <c r="C2091" s="5">
        <v>2508786</v>
      </c>
      <c r="D2091" s="5">
        <v>2510342</v>
      </c>
      <c r="E2091" s="5" t="s">
        <v>25</v>
      </c>
      <c r="F2091" s="4">
        <f>IF(AND(E2091=E2090,(C2091-D2090)&lt;$G$2),F2090,F2090+1)</f>
        <v>1182</v>
      </c>
    </row>
    <row r="2092" spans="1:6" x14ac:dyDescent="0.35">
      <c r="A2092" s="5" t="s">
        <v>28</v>
      </c>
      <c r="B2092" s="5" t="s">
        <v>29</v>
      </c>
      <c r="C2092" s="5">
        <v>2510570</v>
      </c>
      <c r="D2092" s="5">
        <v>2513104</v>
      </c>
      <c r="E2092" s="5" t="s">
        <v>25</v>
      </c>
      <c r="F2092" s="4">
        <f>IF(AND(E2092=E2091,(C2092-D2091)&lt;$G$2),F2091,F2091+1)</f>
        <v>1183</v>
      </c>
    </row>
    <row r="2093" spans="1:6" x14ac:dyDescent="0.35">
      <c r="A2093" s="5" t="s">
        <v>28</v>
      </c>
      <c r="B2093" s="5" t="s">
        <v>29</v>
      </c>
      <c r="C2093" s="5">
        <v>2513271</v>
      </c>
      <c r="D2093" s="5">
        <v>2513603</v>
      </c>
      <c r="E2093" s="5" t="s">
        <v>200</v>
      </c>
      <c r="F2093" s="4">
        <f>IF(AND(E2093=E2092,(C2093-D2092)&lt;$G$2),F2092,F2092+1)</f>
        <v>1184</v>
      </c>
    </row>
    <row r="2094" spans="1:6" x14ac:dyDescent="0.35">
      <c r="A2094" s="5" t="s">
        <v>28</v>
      </c>
      <c r="B2094" s="5" t="s">
        <v>29</v>
      </c>
      <c r="C2094" s="5">
        <v>2513800</v>
      </c>
      <c r="D2094" s="5">
        <v>2514072</v>
      </c>
      <c r="E2094" s="5" t="s">
        <v>25</v>
      </c>
      <c r="F2094" s="4">
        <f>IF(AND(E2094=E2093,(C2094-D2093)&lt;$G$2),F2093,F2093+1)</f>
        <v>1185</v>
      </c>
    </row>
    <row r="2095" spans="1:6" x14ac:dyDescent="0.35">
      <c r="A2095" s="5" t="s">
        <v>28</v>
      </c>
      <c r="B2095" s="5" t="s">
        <v>29</v>
      </c>
      <c r="C2095" s="5">
        <v>2514148</v>
      </c>
      <c r="D2095" s="5">
        <v>2515116</v>
      </c>
      <c r="E2095" s="5" t="s">
        <v>200</v>
      </c>
      <c r="F2095" s="4">
        <f>IF(AND(E2095=E2094,(C2095-D2094)&lt;$G$2),F2094,F2094+1)</f>
        <v>1186</v>
      </c>
    </row>
    <row r="2096" spans="1:6" x14ac:dyDescent="0.35">
      <c r="A2096" s="5" t="s">
        <v>28</v>
      </c>
      <c r="B2096" s="5" t="s">
        <v>29</v>
      </c>
      <c r="C2096" s="5">
        <v>2515317</v>
      </c>
      <c r="D2096" s="5">
        <v>2516153</v>
      </c>
      <c r="E2096" s="5" t="s">
        <v>200</v>
      </c>
      <c r="F2096" s="4">
        <f>IF(AND(E2096=E2095,(C2096-D2095)&lt;$G$2),F2095,F2095+1)</f>
        <v>1187</v>
      </c>
    </row>
    <row r="2097" spans="1:6" x14ac:dyDescent="0.35">
      <c r="A2097" s="5" t="s">
        <v>28</v>
      </c>
      <c r="B2097" s="5" t="s">
        <v>29</v>
      </c>
      <c r="C2097" s="5">
        <v>2516473</v>
      </c>
      <c r="D2097" s="5">
        <v>2517069</v>
      </c>
      <c r="E2097" s="5" t="s">
        <v>200</v>
      </c>
      <c r="F2097" s="4">
        <f>IF(AND(E2097=E2096,(C2097-D2096)&lt;$G$2),F2096,F2096+1)</f>
        <v>1188</v>
      </c>
    </row>
    <row r="2098" spans="1:6" x14ac:dyDescent="0.35">
      <c r="A2098" s="5" t="s">
        <v>28</v>
      </c>
      <c r="B2098" s="5" t="s">
        <v>29</v>
      </c>
      <c r="C2098" s="5">
        <v>2517082</v>
      </c>
      <c r="D2098" s="5">
        <v>2519661</v>
      </c>
      <c r="E2098" s="5" t="s">
        <v>200</v>
      </c>
      <c r="F2098" s="4">
        <f>IF(AND(E2098=E2097,(C2098-D2097)&lt;$G$2),F2097,F2097+1)</f>
        <v>1188</v>
      </c>
    </row>
    <row r="2099" spans="1:6" x14ac:dyDescent="0.35">
      <c r="A2099" s="5" t="s">
        <v>28</v>
      </c>
      <c r="B2099" s="5" t="s">
        <v>29</v>
      </c>
      <c r="C2099" s="5">
        <v>2520046</v>
      </c>
      <c r="D2099" s="5">
        <v>2520975</v>
      </c>
      <c r="E2099" s="5" t="s">
        <v>200</v>
      </c>
      <c r="F2099" s="4">
        <f>IF(AND(E2099=E2098,(C2099-D2098)&lt;$G$2),F2098,F2098+1)</f>
        <v>1189</v>
      </c>
    </row>
    <row r="2100" spans="1:6" x14ac:dyDescent="0.35">
      <c r="A2100" s="5" t="s">
        <v>28</v>
      </c>
      <c r="B2100" s="5" t="s">
        <v>29</v>
      </c>
      <c r="C2100" s="5">
        <v>2521363</v>
      </c>
      <c r="D2100" s="5">
        <v>2521959</v>
      </c>
      <c r="E2100" s="5" t="s">
        <v>200</v>
      </c>
      <c r="F2100" s="4">
        <f>IF(AND(E2100=E2099,(C2100-D2099)&lt;$G$2),F2099,F2099+1)</f>
        <v>1190</v>
      </c>
    </row>
    <row r="2101" spans="1:6" x14ac:dyDescent="0.35">
      <c r="A2101" s="5" t="s">
        <v>28</v>
      </c>
      <c r="B2101" s="5" t="s">
        <v>29</v>
      </c>
      <c r="C2101" s="5">
        <v>2521959</v>
      </c>
      <c r="D2101" s="5">
        <v>2522591</v>
      </c>
      <c r="E2101" s="5" t="s">
        <v>200</v>
      </c>
      <c r="F2101" s="4">
        <f>IF(AND(E2101=E2100,(C2101-D2100)&lt;$G$2),F2100,F2100+1)</f>
        <v>1190</v>
      </c>
    </row>
    <row r="2102" spans="1:6" x14ac:dyDescent="0.35">
      <c r="A2102" s="5" t="s">
        <v>28</v>
      </c>
      <c r="B2102" s="5" t="s">
        <v>29</v>
      </c>
      <c r="C2102" s="5">
        <v>2522588</v>
      </c>
      <c r="D2102" s="5">
        <v>2523709</v>
      </c>
      <c r="E2102" s="5" t="s">
        <v>200</v>
      </c>
      <c r="F2102" s="4">
        <f>IF(AND(E2102=E2101,(C2102-D2101)&lt;$G$2),F2101,F2101+1)</f>
        <v>1190</v>
      </c>
    </row>
    <row r="2103" spans="1:6" x14ac:dyDescent="0.35">
      <c r="A2103" s="5" t="s">
        <v>28</v>
      </c>
      <c r="B2103" s="5" t="s">
        <v>29</v>
      </c>
      <c r="C2103" s="5">
        <v>2524290</v>
      </c>
      <c r="D2103" s="5">
        <v>2527796</v>
      </c>
      <c r="E2103" s="5" t="s">
        <v>200</v>
      </c>
      <c r="F2103" s="4">
        <f>IF(AND(E2103=E2102,(C2103-D2102)&lt;$G$2),F2102,F2102+1)</f>
        <v>1191</v>
      </c>
    </row>
    <row r="2104" spans="1:6" x14ac:dyDescent="0.35">
      <c r="A2104" s="5" t="s">
        <v>28</v>
      </c>
      <c r="B2104" s="5" t="s">
        <v>29</v>
      </c>
      <c r="C2104" s="5">
        <v>2527811</v>
      </c>
      <c r="D2104" s="5">
        <v>2529562</v>
      </c>
      <c r="E2104" s="5" t="s">
        <v>200</v>
      </c>
      <c r="F2104" s="4">
        <f>IF(AND(E2104=E2103,(C2104-D2103)&lt;$G$2),F2103,F2103+1)</f>
        <v>1191</v>
      </c>
    </row>
    <row r="2105" spans="1:6" x14ac:dyDescent="0.35">
      <c r="A2105" s="5" t="s">
        <v>28</v>
      </c>
      <c r="B2105" s="5" t="s">
        <v>29</v>
      </c>
      <c r="C2105" s="5">
        <v>2529574</v>
      </c>
      <c r="D2105" s="5">
        <v>2530107</v>
      </c>
      <c r="E2105" s="5" t="s">
        <v>200</v>
      </c>
      <c r="F2105" s="4">
        <f>IF(AND(E2105=E2104,(C2105-D2104)&lt;$G$2),F2104,F2104+1)</f>
        <v>1191</v>
      </c>
    </row>
    <row r="2106" spans="1:6" x14ac:dyDescent="0.35">
      <c r="A2106" s="5" t="s">
        <v>28</v>
      </c>
      <c r="B2106" s="5" t="s">
        <v>29</v>
      </c>
      <c r="C2106" s="5">
        <v>2530287</v>
      </c>
      <c r="D2106" s="5">
        <v>2530784</v>
      </c>
      <c r="E2106" s="5" t="s">
        <v>200</v>
      </c>
      <c r="F2106" s="4">
        <f>IF(AND(E2106=E2105,(C2106-D2105)&lt;$G$2),F2105,F2105+1)</f>
        <v>1192</v>
      </c>
    </row>
    <row r="2107" spans="1:6" x14ac:dyDescent="0.35">
      <c r="A2107" s="5" t="s">
        <v>28</v>
      </c>
      <c r="B2107" s="5" t="s">
        <v>29</v>
      </c>
      <c r="C2107" s="5">
        <v>2530796</v>
      </c>
      <c r="D2107" s="5">
        <v>2532304</v>
      </c>
      <c r="E2107" s="5" t="s">
        <v>200</v>
      </c>
      <c r="F2107" s="4">
        <f>IF(AND(E2107=E2106,(C2107-D2106)&lt;$G$2),F2106,F2106+1)</f>
        <v>1192</v>
      </c>
    </row>
    <row r="2108" spans="1:6" x14ac:dyDescent="0.35">
      <c r="A2108" s="5" t="s">
        <v>28</v>
      </c>
      <c r="B2108" s="5" t="s">
        <v>29</v>
      </c>
      <c r="C2108" s="5">
        <v>2532527</v>
      </c>
      <c r="D2108" s="5">
        <v>2533720</v>
      </c>
      <c r="E2108" s="5" t="s">
        <v>200</v>
      </c>
      <c r="F2108" s="4">
        <f>IF(AND(E2108=E2107,(C2108-D2107)&lt;$G$2),F2107,F2107+1)</f>
        <v>1193</v>
      </c>
    </row>
    <row r="2109" spans="1:6" x14ac:dyDescent="0.35">
      <c r="A2109" s="5" t="s">
        <v>28</v>
      </c>
      <c r="B2109" s="5" t="s">
        <v>29</v>
      </c>
      <c r="C2109" s="5">
        <v>2533710</v>
      </c>
      <c r="D2109" s="5">
        <v>2534549</v>
      </c>
      <c r="E2109" s="5" t="s">
        <v>200</v>
      </c>
      <c r="F2109" s="4">
        <f>IF(AND(E2109=E2108,(C2109-D2108)&lt;$G$2),F2108,F2108+1)</f>
        <v>1193</v>
      </c>
    </row>
    <row r="2110" spans="1:6" x14ac:dyDescent="0.35">
      <c r="A2110" s="5" t="s">
        <v>28</v>
      </c>
      <c r="B2110" s="5" t="s">
        <v>29</v>
      </c>
      <c r="C2110" s="5">
        <v>2534623</v>
      </c>
      <c r="D2110" s="5">
        <v>2535069</v>
      </c>
      <c r="E2110" s="5" t="s">
        <v>200</v>
      </c>
      <c r="F2110" s="4">
        <f>IF(AND(E2110=E2109,(C2110-D2109)&lt;$G$2),F2109,F2109+1)</f>
        <v>1193</v>
      </c>
    </row>
    <row r="2111" spans="1:6" x14ac:dyDescent="0.35">
      <c r="A2111" s="5" t="s">
        <v>28</v>
      </c>
      <c r="B2111" s="5" t="s">
        <v>29</v>
      </c>
      <c r="C2111" s="5">
        <v>2535066</v>
      </c>
      <c r="D2111" s="5">
        <v>2535557</v>
      </c>
      <c r="E2111" s="5" t="s">
        <v>200</v>
      </c>
      <c r="F2111" s="4">
        <f>IF(AND(E2111=E2110,(C2111-D2110)&lt;$G$2),F2110,F2110+1)</f>
        <v>1193</v>
      </c>
    </row>
    <row r="2112" spans="1:6" x14ac:dyDescent="0.35">
      <c r="A2112" s="5" t="s">
        <v>28</v>
      </c>
      <c r="B2112" s="5" t="s">
        <v>29</v>
      </c>
      <c r="C2112" s="5">
        <v>2535526</v>
      </c>
      <c r="D2112" s="5">
        <v>2536122</v>
      </c>
      <c r="E2112" s="5" t="s">
        <v>200</v>
      </c>
      <c r="F2112" s="4">
        <f>IF(AND(E2112=E2111,(C2112-D2111)&lt;$G$2),F2111,F2111+1)</f>
        <v>1193</v>
      </c>
    </row>
    <row r="2113" spans="1:6" x14ac:dyDescent="0.35">
      <c r="A2113" s="5" t="s">
        <v>28</v>
      </c>
      <c r="B2113" s="5" t="s">
        <v>29</v>
      </c>
      <c r="C2113" s="5">
        <v>2536131</v>
      </c>
      <c r="D2113" s="5">
        <v>2538170</v>
      </c>
      <c r="E2113" s="5" t="s">
        <v>200</v>
      </c>
      <c r="F2113" s="4">
        <f>IF(AND(E2113=E2112,(C2113-D2112)&lt;$G$2),F2112,F2112+1)</f>
        <v>1193</v>
      </c>
    </row>
    <row r="2114" spans="1:6" x14ac:dyDescent="0.35">
      <c r="A2114" s="5" t="s">
        <v>28</v>
      </c>
      <c r="B2114" s="5" t="s">
        <v>29</v>
      </c>
      <c r="C2114" s="5">
        <v>2538202</v>
      </c>
      <c r="D2114" s="5">
        <v>2539815</v>
      </c>
      <c r="E2114" s="5" t="s">
        <v>200</v>
      </c>
      <c r="F2114" s="4">
        <f>IF(AND(E2114=E2113,(C2114-D2113)&lt;$G$2),F2113,F2113+1)</f>
        <v>1193</v>
      </c>
    </row>
    <row r="2115" spans="1:6" x14ac:dyDescent="0.35">
      <c r="A2115" s="5" t="s">
        <v>28</v>
      </c>
      <c r="B2115" s="5" t="s">
        <v>29</v>
      </c>
      <c r="C2115" s="5">
        <v>2539828</v>
      </c>
      <c r="D2115" s="5">
        <v>2540172</v>
      </c>
      <c r="E2115" s="5" t="s">
        <v>200</v>
      </c>
      <c r="F2115" s="4">
        <f>IF(AND(E2115=E2114,(C2115-D2114)&lt;$G$2),F2114,F2114+1)</f>
        <v>1193</v>
      </c>
    </row>
    <row r="2116" spans="1:6" x14ac:dyDescent="0.35">
      <c r="A2116" s="5" t="s">
        <v>28</v>
      </c>
      <c r="B2116" s="5" t="s">
        <v>29</v>
      </c>
      <c r="C2116" s="5">
        <v>2540624</v>
      </c>
      <c r="D2116" s="5">
        <v>2541259</v>
      </c>
      <c r="E2116" s="5" t="s">
        <v>200</v>
      </c>
      <c r="F2116" s="4">
        <f>IF(AND(E2116=E2115,(C2116-D2115)&lt;$G$2),F2115,F2115+1)</f>
        <v>1194</v>
      </c>
    </row>
    <row r="2117" spans="1:6" x14ac:dyDescent="0.35">
      <c r="A2117" s="5" t="s">
        <v>28</v>
      </c>
      <c r="B2117" s="5" t="s">
        <v>29</v>
      </c>
      <c r="C2117" s="5">
        <v>2541259</v>
      </c>
      <c r="D2117" s="5">
        <v>2542161</v>
      </c>
      <c r="E2117" s="5" t="s">
        <v>200</v>
      </c>
      <c r="F2117" s="4">
        <f>IF(AND(E2117=E2116,(C2117-D2116)&lt;$G$2),F2116,F2116+1)</f>
        <v>1194</v>
      </c>
    </row>
    <row r="2118" spans="1:6" x14ac:dyDescent="0.35">
      <c r="A2118" s="5" t="s">
        <v>28</v>
      </c>
      <c r="B2118" s="5" t="s">
        <v>29</v>
      </c>
      <c r="C2118" s="5">
        <v>2542323</v>
      </c>
      <c r="D2118" s="5">
        <v>2544227</v>
      </c>
      <c r="E2118" s="5" t="s">
        <v>200</v>
      </c>
      <c r="F2118" s="4">
        <f>IF(AND(E2118=E2117,(C2118-D2117)&lt;$G$2),F2117,F2117+1)</f>
        <v>1195</v>
      </c>
    </row>
    <row r="2119" spans="1:6" x14ac:dyDescent="0.35">
      <c r="A2119" s="5" t="s">
        <v>28</v>
      </c>
      <c r="B2119" s="5" t="s">
        <v>29</v>
      </c>
      <c r="C2119" s="5">
        <v>2544232</v>
      </c>
      <c r="D2119" s="5">
        <v>2544978</v>
      </c>
      <c r="E2119" s="5" t="s">
        <v>200</v>
      </c>
      <c r="F2119" s="4">
        <f>IF(AND(E2119=E2118,(C2119-D2118)&lt;$G$2),F2118,F2118+1)</f>
        <v>1195</v>
      </c>
    </row>
    <row r="2120" spans="1:6" x14ac:dyDescent="0.35">
      <c r="A2120" s="5" t="s">
        <v>28</v>
      </c>
      <c r="B2120" s="5" t="s">
        <v>29</v>
      </c>
      <c r="C2120" s="5">
        <v>2544975</v>
      </c>
      <c r="D2120" s="5">
        <v>2546006</v>
      </c>
      <c r="E2120" s="5" t="s">
        <v>200</v>
      </c>
      <c r="F2120" s="4">
        <f>IF(AND(E2120=E2119,(C2120-D2119)&lt;$G$2),F2119,F2119+1)</f>
        <v>1195</v>
      </c>
    </row>
    <row r="2121" spans="1:6" x14ac:dyDescent="0.35">
      <c r="A2121" s="5" t="s">
        <v>28</v>
      </c>
      <c r="B2121" s="5" t="s">
        <v>29</v>
      </c>
      <c r="C2121" s="5">
        <v>2546179</v>
      </c>
      <c r="D2121" s="5">
        <v>2547504</v>
      </c>
      <c r="E2121" s="5" t="s">
        <v>200</v>
      </c>
      <c r="F2121" s="4">
        <f>IF(AND(E2121=E2120,(C2121-D2120)&lt;$G$2),F2120,F2120+1)</f>
        <v>1196</v>
      </c>
    </row>
    <row r="2122" spans="1:6" x14ac:dyDescent="0.35">
      <c r="A2122" s="5" t="s">
        <v>28</v>
      </c>
      <c r="B2122" s="5" t="s">
        <v>29</v>
      </c>
      <c r="C2122" s="5">
        <v>2547504</v>
      </c>
      <c r="D2122" s="5">
        <v>2548205</v>
      </c>
      <c r="E2122" s="5" t="s">
        <v>200</v>
      </c>
      <c r="F2122" s="4">
        <f>IF(AND(E2122=E2121,(C2122-D2121)&lt;$G$2),F2121,F2121+1)</f>
        <v>1196</v>
      </c>
    </row>
    <row r="2123" spans="1:6" x14ac:dyDescent="0.35">
      <c r="A2123" s="5" t="s">
        <v>28</v>
      </c>
      <c r="B2123" s="5" t="s">
        <v>29</v>
      </c>
      <c r="C2123" s="5">
        <v>2548373</v>
      </c>
      <c r="D2123" s="5">
        <v>2549314</v>
      </c>
      <c r="E2123" s="5" t="s">
        <v>200</v>
      </c>
      <c r="F2123" s="4">
        <f>IF(AND(E2123=E2122,(C2123-D2122)&lt;$G$2),F2122,F2122+1)</f>
        <v>1197</v>
      </c>
    </row>
    <row r="2124" spans="1:6" x14ac:dyDescent="0.35">
      <c r="A2124" s="5" t="s">
        <v>28</v>
      </c>
      <c r="B2124" s="5" t="s">
        <v>29</v>
      </c>
      <c r="C2124" s="5">
        <v>2549311</v>
      </c>
      <c r="D2124" s="5">
        <v>2549751</v>
      </c>
      <c r="E2124" s="5" t="s">
        <v>200</v>
      </c>
      <c r="F2124" s="4">
        <f>IF(AND(E2124=E2123,(C2124-D2123)&lt;$G$2),F2123,F2123+1)</f>
        <v>1197</v>
      </c>
    </row>
    <row r="2125" spans="1:6" x14ac:dyDescent="0.35">
      <c r="A2125" s="5" t="s">
        <v>28</v>
      </c>
      <c r="B2125" s="5" t="s">
        <v>29</v>
      </c>
      <c r="C2125" s="5">
        <v>2549798</v>
      </c>
      <c r="D2125" s="5">
        <v>2552191</v>
      </c>
      <c r="E2125" s="5" t="s">
        <v>200</v>
      </c>
      <c r="F2125" s="4">
        <f>IF(AND(E2125=E2124,(C2125-D2124)&lt;$G$2),F2124,F2124+1)</f>
        <v>1197</v>
      </c>
    </row>
    <row r="2126" spans="1:6" x14ac:dyDescent="0.35">
      <c r="A2126" s="5" t="s">
        <v>28</v>
      </c>
      <c r="B2126" s="5" t="s">
        <v>29</v>
      </c>
      <c r="C2126" s="5">
        <v>2552205</v>
      </c>
      <c r="D2126" s="5">
        <v>2552501</v>
      </c>
      <c r="E2126" s="5" t="s">
        <v>200</v>
      </c>
      <c r="F2126" s="4">
        <f>IF(AND(E2126=E2125,(C2126-D2125)&lt;$G$2),F2125,F2125+1)</f>
        <v>1197</v>
      </c>
    </row>
    <row r="2127" spans="1:6" x14ac:dyDescent="0.35">
      <c r="A2127" s="5" t="s">
        <v>28</v>
      </c>
      <c r="B2127" s="5" t="s">
        <v>29</v>
      </c>
      <c r="C2127" s="5">
        <v>2552504</v>
      </c>
      <c r="D2127" s="5">
        <v>2553169</v>
      </c>
      <c r="E2127" s="5" t="s">
        <v>200</v>
      </c>
      <c r="F2127" s="4">
        <f>IF(AND(E2127=E2126,(C2127-D2126)&lt;$G$2),F2126,F2126+1)</f>
        <v>1197</v>
      </c>
    </row>
    <row r="2128" spans="1:6" x14ac:dyDescent="0.35">
      <c r="A2128" s="5" t="s">
        <v>28</v>
      </c>
      <c r="B2128" s="5" t="s">
        <v>29</v>
      </c>
      <c r="C2128" s="5">
        <v>2553187</v>
      </c>
      <c r="D2128" s="5">
        <v>2554065</v>
      </c>
      <c r="E2128" s="5" t="s">
        <v>200</v>
      </c>
      <c r="F2128" s="4">
        <f>IF(AND(E2128=E2127,(C2128-D2127)&lt;$G$2),F2127,F2127+1)</f>
        <v>1197</v>
      </c>
    </row>
    <row r="2129" spans="1:6" x14ac:dyDescent="0.35">
      <c r="A2129" s="5" t="s">
        <v>28</v>
      </c>
      <c r="B2129" s="5" t="s">
        <v>29</v>
      </c>
      <c r="C2129" s="5">
        <v>2554426</v>
      </c>
      <c r="D2129" s="5">
        <v>2556195</v>
      </c>
      <c r="E2129" s="5" t="s">
        <v>25</v>
      </c>
      <c r="F2129" s="4">
        <f>IF(AND(E2129=E2128,(C2129-D2128)&lt;$G$2),F2128,F2128+1)</f>
        <v>1198</v>
      </c>
    </row>
    <row r="2130" spans="1:6" x14ac:dyDescent="0.35">
      <c r="A2130" s="5" t="s">
        <v>28</v>
      </c>
      <c r="B2130" s="5" t="s">
        <v>29</v>
      </c>
      <c r="C2130" s="5">
        <v>2556198</v>
      </c>
      <c r="D2130" s="5">
        <v>2557112</v>
      </c>
      <c r="E2130" s="5" t="s">
        <v>200</v>
      </c>
      <c r="F2130" s="4">
        <f>IF(AND(E2130=E2129,(C2130-D2129)&lt;$G$2),F2129,F2129+1)</f>
        <v>1199</v>
      </c>
    </row>
    <row r="2131" spans="1:6" x14ac:dyDescent="0.35">
      <c r="A2131" s="5" t="s">
        <v>28</v>
      </c>
      <c r="B2131" s="5" t="s">
        <v>29</v>
      </c>
      <c r="C2131" s="5">
        <v>2557131</v>
      </c>
      <c r="D2131" s="5">
        <v>2557868</v>
      </c>
      <c r="E2131" s="5" t="s">
        <v>200</v>
      </c>
      <c r="F2131" s="4">
        <f>IF(AND(E2131=E2130,(C2131-D2130)&lt;$G$2),F2130,F2130+1)</f>
        <v>1199</v>
      </c>
    </row>
    <row r="2132" spans="1:6" x14ac:dyDescent="0.35">
      <c r="A2132" s="5" t="s">
        <v>28</v>
      </c>
      <c r="B2132" s="5" t="s">
        <v>29</v>
      </c>
      <c r="C2132" s="5">
        <v>2558178</v>
      </c>
      <c r="D2132" s="5">
        <v>2558666</v>
      </c>
      <c r="E2132" s="5" t="s">
        <v>200</v>
      </c>
      <c r="F2132" s="4">
        <f>IF(AND(E2132=E2131,(C2132-D2131)&lt;$G$2),F2131,F2131+1)</f>
        <v>1200</v>
      </c>
    </row>
    <row r="2133" spans="1:6" x14ac:dyDescent="0.35">
      <c r="A2133" s="5" t="s">
        <v>28</v>
      </c>
      <c r="B2133" s="5" t="s">
        <v>29</v>
      </c>
      <c r="C2133" s="5">
        <v>2558681</v>
      </c>
      <c r="D2133" s="5">
        <v>2559328</v>
      </c>
      <c r="E2133" s="5" t="s">
        <v>200</v>
      </c>
      <c r="F2133" s="4">
        <f>IF(AND(E2133=E2132,(C2133-D2132)&lt;$G$2),F2132,F2132+1)</f>
        <v>1200</v>
      </c>
    </row>
    <row r="2134" spans="1:6" x14ac:dyDescent="0.35">
      <c r="A2134" s="5" t="s">
        <v>28</v>
      </c>
      <c r="B2134" s="5" t="s">
        <v>29</v>
      </c>
      <c r="C2134" s="5">
        <v>2559343</v>
      </c>
      <c r="D2134" s="5">
        <v>2560458</v>
      </c>
      <c r="E2134" s="5" t="s">
        <v>200</v>
      </c>
      <c r="F2134" s="4">
        <f>IF(AND(E2134=E2133,(C2134-D2133)&lt;$G$2),F2133,F2133+1)</f>
        <v>1200</v>
      </c>
    </row>
    <row r="2135" spans="1:6" x14ac:dyDescent="0.35">
      <c r="A2135" s="5" t="s">
        <v>28</v>
      </c>
      <c r="B2135" s="5" t="s">
        <v>29</v>
      </c>
      <c r="C2135" s="5">
        <v>2560794</v>
      </c>
      <c r="D2135" s="5">
        <v>2561264</v>
      </c>
      <c r="E2135" s="5" t="s">
        <v>200</v>
      </c>
      <c r="F2135" s="4">
        <f>IF(AND(E2135=E2134,(C2135-D2134)&lt;$G$2),F2134,F2134+1)</f>
        <v>1201</v>
      </c>
    </row>
    <row r="2136" spans="1:6" x14ac:dyDescent="0.35">
      <c r="A2136" s="5" t="s">
        <v>28</v>
      </c>
      <c r="B2136" s="5" t="s">
        <v>29</v>
      </c>
      <c r="C2136" s="5">
        <v>2561264</v>
      </c>
      <c r="D2136" s="5">
        <v>2563009</v>
      </c>
      <c r="E2136" s="5" t="s">
        <v>200</v>
      </c>
      <c r="F2136" s="4">
        <f>IF(AND(E2136=E2135,(C2136-D2135)&lt;$G$2),F2135,F2135+1)</f>
        <v>1201</v>
      </c>
    </row>
    <row r="2137" spans="1:6" x14ac:dyDescent="0.35">
      <c r="A2137" s="5" t="s">
        <v>28</v>
      </c>
      <c r="B2137" s="5" t="s">
        <v>29</v>
      </c>
      <c r="C2137" s="5">
        <v>2563240</v>
      </c>
      <c r="D2137" s="5">
        <v>2564712</v>
      </c>
      <c r="E2137" s="5" t="s">
        <v>200</v>
      </c>
      <c r="F2137" s="4">
        <f>IF(AND(E2137=E2136,(C2137-D2136)&lt;$G$2),F2136,F2136+1)</f>
        <v>1202</v>
      </c>
    </row>
    <row r="2138" spans="1:6" x14ac:dyDescent="0.35">
      <c r="A2138" s="5" t="s">
        <v>28</v>
      </c>
      <c r="B2138" s="5" t="s">
        <v>29</v>
      </c>
      <c r="C2138" s="5">
        <v>2564723</v>
      </c>
      <c r="D2138" s="5">
        <v>2565352</v>
      </c>
      <c r="E2138" s="5" t="s">
        <v>200</v>
      </c>
      <c r="F2138" s="4">
        <f>IF(AND(E2138=E2137,(C2138-D2137)&lt;$G$2),F2137,F2137+1)</f>
        <v>1202</v>
      </c>
    </row>
    <row r="2139" spans="1:6" x14ac:dyDescent="0.35">
      <c r="A2139" s="5" t="s">
        <v>28</v>
      </c>
      <c r="B2139" s="5" t="s">
        <v>29</v>
      </c>
      <c r="C2139" s="5">
        <v>2565372</v>
      </c>
      <c r="D2139" s="5">
        <v>2565788</v>
      </c>
      <c r="E2139" s="5" t="s">
        <v>200</v>
      </c>
      <c r="F2139" s="4">
        <f>IF(AND(E2139=E2138,(C2139-D2138)&lt;$G$2),F2138,F2138+1)</f>
        <v>1202</v>
      </c>
    </row>
    <row r="2140" spans="1:6" x14ac:dyDescent="0.35">
      <c r="A2140" s="5" t="s">
        <v>28</v>
      </c>
      <c r="B2140" s="5" t="s">
        <v>29</v>
      </c>
      <c r="C2140" s="5">
        <v>2565834</v>
      </c>
      <c r="D2140" s="5">
        <v>2568005</v>
      </c>
      <c r="E2140" s="5" t="s">
        <v>200</v>
      </c>
      <c r="F2140" s="4">
        <f>IF(AND(E2140=E2139,(C2140-D2139)&lt;$G$2),F2139,F2139+1)</f>
        <v>1202</v>
      </c>
    </row>
    <row r="2141" spans="1:6" x14ac:dyDescent="0.35">
      <c r="A2141" s="5" t="s">
        <v>28</v>
      </c>
      <c r="B2141" s="5" t="s">
        <v>29</v>
      </c>
      <c r="C2141" s="5">
        <v>2568043</v>
      </c>
      <c r="D2141" s="5">
        <v>2568561</v>
      </c>
      <c r="E2141" s="5" t="s">
        <v>200</v>
      </c>
      <c r="F2141" s="4">
        <f>IF(AND(E2141=E2140,(C2141-D2140)&lt;$G$2),F2140,F2140+1)</f>
        <v>1202</v>
      </c>
    </row>
    <row r="2142" spans="1:6" x14ac:dyDescent="0.35">
      <c r="A2142" s="5" t="s">
        <v>28</v>
      </c>
      <c r="B2142" s="5" t="s">
        <v>29</v>
      </c>
      <c r="C2142" s="5">
        <v>2568577</v>
      </c>
      <c r="D2142" s="5">
        <v>2570631</v>
      </c>
      <c r="E2142" s="5" t="s">
        <v>200</v>
      </c>
      <c r="F2142" s="4">
        <f>IF(AND(E2142=E2141,(C2142-D2141)&lt;$G$2),F2141,F2141+1)</f>
        <v>1202</v>
      </c>
    </row>
    <row r="2143" spans="1:6" x14ac:dyDescent="0.35">
      <c r="A2143" s="5" t="s">
        <v>28</v>
      </c>
      <c r="B2143" s="5" t="s">
        <v>29</v>
      </c>
      <c r="C2143" s="5">
        <v>2570810</v>
      </c>
      <c r="D2143" s="5">
        <v>2571703</v>
      </c>
      <c r="E2143" s="5" t="s">
        <v>200</v>
      </c>
      <c r="F2143" s="4">
        <f>IF(AND(E2143=E2142,(C2143-D2142)&lt;$G$2),F2142,F2142+1)</f>
        <v>1203</v>
      </c>
    </row>
    <row r="2144" spans="1:6" x14ac:dyDescent="0.35">
      <c r="A2144" s="5" t="s">
        <v>28</v>
      </c>
      <c r="B2144" s="5" t="s">
        <v>29</v>
      </c>
      <c r="C2144" s="5">
        <v>2571717</v>
      </c>
      <c r="D2144" s="5">
        <v>2572985</v>
      </c>
      <c r="E2144" s="5" t="s">
        <v>200</v>
      </c>
      <c r="F2144" s="4">
        <f>IF(AND(E2144=E2143,(C2144-D2143)&lt;$G$2),F2143,F2143+1)</f>
        <v>1203</v>
      </c>
    </row>
    <row r="2145" spans="1:6" x14ac:dyDescent="0.35">
      <c r="A2145" s="5" t="s">
        <v>28</v>
      </c>
      <c r="B2145" s="5" t="s">
        <v>29</v>
      </c>
      <c r="C2145" s="5">
        <v>2573012</v>
      </c>
      <c r="D2145" s="5">
        <v>2574490</v>
      </c>
      <c r="E2145" s="5" t="s">
        <v>200</v>
      </c>
      <c r="F2145" s="4">
        <f>IF(AND(E2145=E2144,(C2145-D2144)&lt;$G$2),F2144,F2144+1)</f>
        <v>1203</v>
      </c>
    </row>
    <row r="2146" spans="1:6" x14ac:dyDescent="0.35">
      <c r="A2146" s="5" t="s">
        <v>28</v>
      </c>
      <c r="B2146" s="5" t="s">
        <v>29</v>
      </c>
      <c r="C2146" s="5">
        <v>2574564</v>
      </c>
      <c r="D2146" s="5">
        <v>2575508</v>
      </c>
      <c r="E2146" s="5" t="s">
        <v>200</v>
      </c>
      <c r="F2146" s="4">
        <f>IF(AND(E2146=E2145,(C2146-D2145)&lt;$G$2),F2145,F2145+1)</f>
        <v>1203</v>
      </c>
    </row>
    <row r="2147" spans="1:6" x14ac:dyDescent="0.35">
      <c r="A2147" s="5" t="s">
        <v>28</v>
      </c>
      <c r="B2147" s="5" t="s">
        <v>29</v>
      </c>
      <c r="C2147" s="5">
        <v>2575569</v>
      </c>
      <c r="D2147" s="5">
        <v>2576153</v>
      </c>
      <c r="E2147" s="5" t="s">
        <v>200</v>
      </c>
      <c r="F2147" s="4">
        <f>IF(AND(E2147=E2146,(C2147-D2146)&lt;$G$2),F2146,F2146+1)</f>
        <v>1203</v>
      </c>
    </row>
    <row r="2148" spans="1:6" x14ac:dyDescent="0.35">
      <c r="A2148" s="5" t="s">
        <v>28</v>
      </c>
      <c r="B2148" s="5" t="s">
        <v>29</v>
      </c>
      <c r="C2148" s="5">
        <v>2576191</v>
      </c>
      <c r="D2148" s="5">
        <v>2578575</v>
      </c>
      <c r="E2148" s="5" t="s">
        <v>200</v>
      </c>
      <c r="F2148" s="4">
        <f>IF(AND(E2148=E2147,(C2148-D2147)&lt;$G$2),F2147,F2147+1)</f>
        <v>1203</v>
      </c>
    </row>
    <row r="2149" spans="1:6" x14ac:dyDescent="0.35">
      <c r="A2149" s="5" t="s">
        <v>28</v>
      </c>
      <c r="B2149" s="5" t="s">
        <v>29</v>
      </c>
      <c r="C2149" s="5">
        <v>2578749</v>
      </c>
      <c r="D2149" s="5">
        <v>2580020</v>
      </c>
      <c r="E2149" s="5" t="s">
        <v>200</v>
      </c>
      <c r="F2149" s="4">
        <f>IF(AND(E2149=E2148,(C2149-D2148)&lt;$G$2),F2148,F2148+1)</f>
        <v>1204</v>
      </c>
    </row>
    <row r="2150" spans="1:6" x14ac:dyDescent="0.35">
      <c r="A2150" s="5" t="s">
        <v>28</v>
      </c>
      <c r="B2150" s="5" t="s">
        <v>29</v>
      </c>
      <c r="C2150" s="5">
        <v>2580032</v>
      </c>
      <c r="D2150" s="5">
        <v>2580541</v>
      </c>
      <c r="E2150" s="5" t="s">
        <v>200</v>
      </c>
      <c r="F2150" s="4">
        <f>IF(AND(E2150=E2149,(C2150-D2149)&lt;$G$2),F2149,F2149+1)</f>
        <v>1204</v>
      </c>
    </row>
    <row r="2151" spans="1:6" x14ac:dyDescent="0.35">
      <c r="A2151" s="5" t="s">
        <v>28</v>
      </c>
      <c r="B2151" s="5" t="s">
        <v>29</v>
      </c>
      <c r="C2151" s="5">
        <v>2580678</v>
      </c>
      <c r="D2151" s="5">
        <v>2581997</v>
      </c>
      <c r="E2151" s="5" t="s">
        <v>200</v>
      </c>
      <c r="F2151" s="4">
        <f>IF(AND(E2151=E2150,(C2151-D2150)&lt;$G$2),F2150,F2150+1)</f>
        <v>1205</v>
      </c>
    </row>
    <row r="2152" spans="1:6" x14ac:dyDescent="0.35">
      <c r="A2152" s="5" t="s">
        <v>28</v>
      </c>
      <c r="B2152" s="5" t="s">
        <v>29</v>
      </c>
      <c r="C2152" s="5">
        <v>2582162</v>
      </c>
      <c r="D2152" s="5">
        <v>2582866</v>
      </c>
      <c r="E2152" s="5" t="s">
        <v>200</v>
      </c>
      <c r="F2152" s="4">
        <f>IF(AND(E2152=E2151,(C2152-D2151)&lt;$G$2),F2151,F2151+1)</f>
        <v>1206</v>
      </c>
    </row>
    <row r="2153" spans="1:6" x14ac:dyDescent="0.35">
      <c r="A2153" s="5" t="s">
        <v>28</v>
      </c>
      <c r="B2153" s="5" t="s">
        <v>29</v>
      </c>
      <c r="C2153" s="5">
        <v>2582877</v>
      </c>
      <c r="D2153" s="5">
        <v>2583635</v>
      </c>
      <c r="E2153" s="5" t="s">
        <v>200</v>
      </c>
      <c r="F2153" s="4">
        <f>IF(AND(E2153=E2152,(C2153-D2152)&lt;$G$2),F2152,F2152+1)</f>
        <v>1206</v>
      </c>
    </row>
    <row r="2154" spans="1:6" x14ac:dyDescent="0.35">
      <c r="A2154" s="5" t="s">
        <v>28</v>
      </c>
      <c r="B2154" s="5" t="s">
        <v>29</v>
      </c>
      <c r="C2154" s="5">
        <v>2583632</v>
      </c>
      <c r="D2154" s="5">
        <v>2584639</v>
      </c>
      <c r="E2154" s="5" t="s">
        <v>200</v>
      </c>
      <c r="F2154" s="4">
        <f>IF(AND(E2154=E2153,(C2154-D2153)&lt;$G$2),F2153,F2153+1)</f>
        <v>1206</v>
      </c>
    </row>
    <row r="2155" spans="1:6" x14ac:dyDescent="0.35">
      <c r="A2155" s="5" t="s">
        <v>28</v>
      </c>
      <c r="B2155" s="5" t="s">
        <v>29</v>
      </c>
      <c r="C2155" s="5">
        <v>2584643</v>
      </c>
      <c r="D2155" s="5">
        <v>2585443</v>
      </c>
      <c r="E2155" s="5" t="s">
        <v>200</v>
      </c>
      <c r="F2155" s="4">
        <f>IF(AND(E2155=E2154,(C2155-D2154)&lt;$G$2),F2154,F2154+1)</f>
        <v>1206</v>
      </c>
    </row>
    <row r="2156" spans="1:6" x14ac:dyDescent="0.35">
      <c r="A2156" s="5" t="s">
        <v>28</v>
      </c>
      <c r="B2156" s="5" t="s">
        <v>29</v>
      </c>
      <c r="C2156" s="5">
        <v>2585630</v>
      </c>
      <c r="D2156" s="5">
        <v>2586739</v>
      </c>
      <c r="E2156" s="5" t="s">
        <v>200</v>
      </c>
      <c r="F2156" s="4">
        <f>IF(AND(E2156=E2155,(C2156-D2155)&lt;$G$2),F2155,F2155+1)</f>
        <v>1207</v>
      </c>
    </row>
    <row r="2157" spans="1:6" x14ac:dyDescent="0.35">
      <c r="A2157" s="5" t="s">
        <v>28</v>
      </c>
      <c r="B2157" s="5" t="s">
        <v>29</v>
      </c>
      <c r="C2157" s="5">
        <v>2586875</v>
      </c>
      <c r="D2157" s="5">
        <v>2587507</v>
      </c>
      <c r="E2157" s="5" t="s">
        <v>200</v>
      </c>
      <c r="F2157" s="4">
        <f>IF(AND(E2157=E2156,(C2157-D2156)&lt;$G$2),F2156,F2156+1)</f>
        <v>1208</v>
      </c>
    </row>
    <row r="2158" spans="1:6" x14ac:dyDescent="0.35">
      <c r="A2158" s="5" t="s">
        <v>28</v>
      </c>
      <c r="B2158" s="5" t="s">
        <v>29</v>
      </c>
      <c r="C2158" s="5">
        <v>2587513</v>
      </c>
      <c r="D2158" s="5">
        <v>2587857</v>
      </c>
      <c r="E2158" s="5" t="s">
        <v>200</v>
      </c>
      <c r="F2158" s="4">
        <f>IF(AND(E2158=E2157,(C2158-D2157)&lt;$G$2),F2157,F2157+1)</f>
        <v>1208</v>
      </c>
    </row>
    <row r="2159" spans="1:6" x14ac:dyDescent="0.35">
      <c r="A2159" s="5" t="s">
        <v>28</v>
      </c>
      <c r="B2159" s="5" t="s">
        <v>29</v>
      </c>
      <c r="C2159" s="5">
        <v>2587887</v>
      </c>
      <c r="D2159" s="5">
        <v>2590112</v>
      </c>
      <c r="E2159" s="5" t="s">
        <v>200</v>
      </c>
      <c r="F2159" s="4">
        <f>IF(AND(E2159=E2158,(C2159-D2158)&lt;$G$2),F2158,F2158+1)</f>
        <v>1208</v>
      </c>
    </row>
    <row r="2160" spans="1:6" x14ac:dyDescent="0.35">
      <c r="A2160" s="5" t="s">
        <v>28</v>
      </c>
      <c r="B2160" s="5" t="s">
        <v>29</v>
      </c>
      <c r="C2160" s="5">
        <v>2590127</v>
      </c>
      <c r="D2160" s="5">
        <v>2591056</v>
      </c>
      <c r="E2160" s="5" t="s">
        <v>200</v>
      </c>
      <c r="F2160" s="4">
        <f>IF(AND(E2160=E2159,(C2160-D2159)&lt;$G$2),F2159,F2159+1)</f>
        <v>1208</v>
      </c>
    </row>
    <row r="2161" spans="1:6" x14ac:dyDescent="0.35">
      <c r="A2161" s="5" t="s">
        <v>28</v>
      </c>
      <c r="B2161" s="5" t="s">
        <v>29</v>
      </c>
      <c r="C2161" s="5">
        <v>2591169</v>
      </c>
      <c r="D2161" s="5">
        <v>2591876</v>
      </c>
      <c r="E2161" s="5" t="s">
        <v>200</v>
      </c>
      <c r="F2161" s="4">
        <f>IF(AND(E2161=E2160,(C2161-D2160)&lt;$G$2),F2160,F2160+1)</f>
        <v>1209</v>
      </c>
    </row>
    <row r="2162" spans="1:6" x14ac:dyDescent="0.35">
      <c r="A2162" s="5" t="s">
        <v>28</v>
      </c>
      <c r="B2162" s="5" t="s">
        <v>29</v>
      </c>
      <c r="C2162" s="5">
        <v>2592165</v>
      </c>
      <c r="D2162" s="5">
        <v>2593166</v>
      </c>
      <c r="E2162" s="5" t="s">
        <v>200</v>
      </c>
      <c r="F2162" s="4">
        <f>IF(AND(E2162=E2161,(C2162-D2161)&lt;$G$2),F2161,F2161+1)</f>
        <v>1210</v>
      </c>
    </row>
    <row r="2163" spans="1:6" x14ac:dyDescent="0.35">
      <c r="A2163" s="5" t="s">
        <v>28</v>
      </c>
      <c r="B2163" s="5" t="s">
        <v>29</v>
      </c>
      <c r="C2163" s="5">
        <v>2593179</v>
      </c>
      <c r="D2163" s="5">
        <v>2593739</v>
      </c>
      <c r="E2163" s="5" t="s">
        <v>200</v>
      </c>
      <c r="F2163" s="4">
        <f>IF(AND(E2163=E2162,(C2163-D2162)&lt;$G$2),F2162,F2162+1)</f>
        <v>1210</v>
      </c>
    </row>
    <row r="2164" spans="1:6" x14ac:dyDescent="0.35">
      <c r="A2164" s="5" t="s">
        <v>28</v>
      </c>
      <c r="B2164" s="5" t="s">
        <v>29</v>
      </c>
      <c r="C2164" s="5">
        <v>2593770</v>
      </c>
      <c r="D2164" s="5">
        <v>2594360</v>
      </c>
      <c r="E2164" s="5" t="s">
        <v>200</v>
      </c>
      <c r="F2164" s="4">
        <f>IF(AND(E2164=E2163,(C2164-D2163)&lt;$G$2),F2163,F2163+1)</f>
        <v>1210</v>
      </c>
    </row>
    <row r="2165" spans="1:6" x14ac:dyDescent="0.35">
      <c r="A2165" s="5" t="s">
        <v>28</v>
      </c>
      <c r="B2165" s="5" t="s">
        <v>29</v>
      </c>
      <c r="C2165" s="5">
        <v>2594376</v>
      </c>
      <c r="D2165" s="5">
        <v>2594999</v>
      </c>
      <c r="E2165" s="5" t="s">
        <v>200</v>
      </c>
      <c r="F2165" s="4">
        <f>IF(AND(E2165=E2164,(C2165-D2164)&lt;$G$2),F2164,F2164+1)</f>
        <v>1210</v>
      </c>
    </row>
    <row r="2166" spans="1:6" x14ac:dyDescent="0.35">
      <c r="A2166" s="5" t="s">
        <v>28</v>
      </c>
      <c r="B2166" s="5" t="s">
        <v>29</v>
      </c>
      <c r="C2166" s="5">
        <v>2594999</v>
      </c>
      <c r="D2166" s="5">
        <v>2595955</v>
      </c>
      <c r="E2166" s="5" t="s">
        <v>200</v>
      </c>
      <c r="F2166" s="4">
        <f>IF(AND(E2166=E2165,(C2166-D2165)&lt;$G$2),F2165,F2165+1)</f>
        <v>1210</v>
      </c>
    </row>
    <row r="2167" spans="1:6" x14ac:dyDescent="0.35">
      <c r="A2167" s="5" t="s">
        <v>28</v>
      </c>
      <c r="B2167" s="5" t="s">
        <v>29</v>
      </c>
      <c r="C2167" s="5">
        <v>2595967</v>
      </c>
      <c r="D2167" s="5">
        <v>2597298</v>
      </c>
      <c r="E2167" s="5" t="s">
        <v>200</v>
      </c>
      <c r="F2167" s="4">
        <f>IF(AND(E2167=E2166,(C2167-D2166)&lt;$G$2),F2166,F2166+1)</f>
        <v>1210</v>
      </c>
    </row>
    <row r="2168" spans="1:6" x14ac:dyDescent="0.35">
      <c r="A2168" s="5" t="s">
        <v>28</v>
      </c>
      <c r="B2168" s="5" t="s">
        <v>29</v>
      </c>
      <c r="C2168" s="5">
        <v>2597620</v>
      </c>
      <c r="D2168" s="5">
        <v>2599053</v>
      </c>
      <c r="E2168" s="5" t="s">
        <v>200</v>
      </c>
      <c r="F2168" s="4">
        <f>IF(AND(E2168=E2167,(C2168-D2167)&lt;$G$2),F2167,F2167+1)</f>
        <v>1211</v>
      </c>
    </row>
    <row r="2169" spans="1:6" x14ac:dyDescent="0.35">
      <c r="A2169" s="5" t="s">
        <v>28</v>
      </c>
      <c r="B2169" s="5" t="s">
        <v>29</v>
      </c>
      <c r="C2169" s="5">
        <v>2599083</v>
      </c>
      <c r="D2169" s="5">
        <v>2599643</v>
      </c>
      <c r="E2169" s="5" t="s">
        <v>200</v>
      </c>
      <c r="F2169" s="4">
        <f>IF(AND(E2169=E2168,(C2169-D2168)&lt;$G$2),F2168,F2168+1)</f>
        <v>1211</v>
      </c>
    </row>
    <row r="2170" spans="1:6" x14ac:dyDescent="0.35">
      <c r="A2170" s="5" t="s">
        <v>28</v>
      </c>
      <c r="B2170" s="5" t="s">
        <v>29</v>
      </c>
      <c r="C2170" s="5">
        <v>2599676</v>
      </c>
      <c r="D2170" s="5">
        <v>2600998</v>
      </c>
      <c r="E2170" s="5" t="s">
        <v>200</v>
      </c>
      <c r="F2170" s="4">
        <f>IF(AND(E2170=E2169,(C2170-D2169)&lt;$G$2),F2169,F2169+1)</f>
        <v>1211</v>
      </c>
    </row>
    <row r="2171" spans="1:6" x14ac:dyDescent="0.35">
      <c r="A2171" s="5" t="s">
        <v>28</v>
      </c>
      <c r="B2171" s="5" t="s">
        <v>29</v>
      </c>
      <c r="C2171" s="5">
        <v>2601012</v>
      </c>
      <c r="D2171" s="5">
        <v>2601956</v>
      </c>
      <c r="E2171" s="5" t="s">
        <v>200</v>
      </c>
      <c r="F2171" s="4">
        <f>IF(AND(E2171=E2170,(C2171-D2170)&lt;$G$2),F2170,F2170+1)</f>
        <v>1211</v>
      </c>
    </row>
    <row r="2172" spans="1:6" x14ac:dyDescent="0.35">
      <c r="A2172" s="5" t="s">
        <v>28</v>
      </c>
      <c r="B2172" s="5" t="s">
        <v>29</v>
      </c>
      <c r="C2172" s="5">
        <v>2601958</v>
      </c>
      <c r="D2172" s="5">
        <v>2604042</v>
      </c>
      <c r="E2172" s="5" t="s">
        <v>200</v>
      </c>
      <c r="F2172" s="4">
        <f>IF(AND(E2172=E2171,(C2172-D2171)&lt;$G$2),F2171,F2171+1)</f>
        <v>1211</v>
      </c>
    </row>
    <row r="2173" spans="1:6" x14ac:dyDescent="0.35">
      <c r="A2173" s="5" t="s">
        <v>28</v>
      </c>
      <c r="B2173" s="5" t="s">
        <v>29</v>
      </c>
      <c r="C2173" s="5">
        <v>2604182</v>
      </c>
      <c r="D2173" s="5">
        <v>2606569</v>
      </c>
      <c r="E2173" s="5" t="s">
        <v>200</v>
      </c>
      <c r="F2173" s="4">
        <f>IF(AND(E2173=E2172,(C2173-D2172)&lt;$G$2),F2172,F2172+1)</f>
        <v>1212</v>
      </c>
    </row>
    <row r="2174" spans="1:6" x14ac:dyDescent="0.35">
      <c r="A2174" s="5" t="s">
        <v>28</v>
      </c>
      <c r="B2174" s="5" t="s">
        <v>29</v>
      </c>
      <c r="C2174" s="5">
        <v>2606607</v>
      </c>
      <c r="D2174" s="5">
        <v>2607038</v>
      </c>
      <c r="E2174" s="5" t="s">
        <v>200</v>
      </c>
      <c r="F2174" s="4">
        <f>IF(AND(E2174=E2173,(C2174-D2173)&lt;$G$2),F2173,F2173+1)</f>
        <v>1212</v>
      </c>
    </row>
    <row r="2175" spans="1:6" x14ac:dyDescent="0.35">
      <c r="A2175" s="5" t="s">
        <v>28</v>
      </c>
      <c r="B2175" s="5" t="s">
        <v>29</v>
      </c>
      <c r="C2175" s="5">
        <v>2607332</v>
      </c>
      <c r="D2175" s="5">
        <v>2608090</v>
      </c>
      <c r="E2175" s="5" t="s">
        <v>25</v>
      </c>
      <c r="F2175" s="4">
        <f>IF(AND(E2175=E2174,(C2175-D2174)&lt;$G$2),F2174,F2174+1)</f>
        <v>1213</v>
      </c>
    </row>
    <row r="2176" spans="1:6" x14ac:dyDescent="0.35">
      <c r="A2176" s="5" t="s">
        <v>28</v>
      </c>
      <c r="B2176" s="5" t="s">
        <v>29</v>
      </c>
      <c r="C2176" s="5">
        <v>2608434</v>
      </c>
      <c r="D2176" s="5">
        <v>2608676</v>
      </c>
      <c r="E2176" s="5" t="s">
        <v>200</v>
      </c>
      <c r="F2176" s="4">
        <f>IF(AND(E2176=E2175,(C2176-D2175)&lt;$G$2),F2175,F2175+1)</f>
        <v>1214</v>
      </c>
    </row>
    <row r="2177" spans="1:6" x14ac:dyDescent="0.35">
      <c r="A2177" s="5" t="s">
        <v>28</v>
      </c>
      <c r="B2177" s="5" t="s">
        <v>29</v>
      </c>
      <c r="C2177" s="5">
        <v>2608990</v>
      </c>
      <c r="D2177" s="5">
        <v>2609406</v>
      </c>
      <c r="E2177" s="5" t="s">
        <v>25</v>
      </c>
      <c r="F2177" s="4">
        <f>IF(AND(E2177=E2176,(C2177-D2176)&lt;$G$2),F2176,F2176+1)</f>
        <v>1215</v>
      </c>
    </row>
    <row r="2178" spans="1:6" x14ac:dyDescent="0.35">
      <c r="A2178" s="5" t="s">
        <v>28</v>
      </c>
      <c r="B2178" s="5" t="s">
        <v>29</v>
      </c>
      <c r="C2178" s="5">
        <v>2609467</v>
      </c>
      <c r="D2178" s="5">
        <v>2610105</v>
      </c>
      <c r="E2178" s="5" t="s">
        <v>200</v>
      </c>
      <c r="F2178" s="4">
        <f>IF(AND(E2178=E2177,(C2178-D2177)&lt;$G$2),F2177,F2177+1)</f>
        <v>1216</v>
      </c>
    </row>
    <row r="2179" spans="1:6" x14ac:dyDescent="0.35">
      <c r="A2179" s="5" t="s">
        <v>28</v>
      </c>
      <c r="B2179" s="5" t="s">
        <v>29</v>
      </c>
      <c r="C2179" s="5">
        <v>2610137</v>
      </c>
      <c r="D2179" s="5">
        <v>2611960</v>
      </c>
      <c r="E2179" s="5" t="s">
        <v>200</v>
      </c>
      <c r="F2179" s="4">
        <f>IF(AND(E2179=E2178,(C2179-D2178)&lt;$G$2),F2178,F2178+1)</f>
        <v>1216</v>
      </c>
    </row>
    <row r="2180" spans="1:6" x14ac:dyDescent="0.35">
      <c r="A2180" s="5" t="s">
        <v>28</v>
      </c>
      <c r="B2180" s="5" t="s">
        <v>29</v>
      </c>
      <c r="C2180" s="5">
        <v>2612368</v>
      </c>
      <c r="D2180" s="5">
        <v>2613624</v>
      </c>
      <c r="E2180" s="5" t="s">
        <v>25</v>
      </c>
      <c r="F2180" s="4">
        <f>IF(AND(E2180=E2179,(C2180-D2179)&lt;$G$2),F2179,F2179+1)</f>
        <v>1217</v>
      </c>
    </row>
    <row r="2181" spans="1:6" x14ac:dyDescent="0.35">
      <c r="A2181" s="5" t="s">
        <v>28</v>
      </c>
      <c r="B2181" s="5" t="s">
        <v>29</v>
      </c>
      <c r="C2181" s="5">
        <v>2613625</v>
      </c>
      <c r="D2181" s="5">
        <v>2614245</v>
      </c>
      <c r="E2181" s="5" t="s">
        <v>25</v>
      </c>
      <c r="F2181" s="4">
        <f>IF(AND(E2181=E2180,(C2181-D2180)&lt;$G$2),F2180,F2180+1)</f>
        <v>1217</v>
      </c>
    </row>
    <row r="2182" spans="1:6" x14ac:dyDescent="0.35">
      <c r="A2182" s="5" t="s">
        <v>28</v>
      </c>
      <c r="B2182" s="5" t="s">
        <v>29</v>
      </c>
      <c r="C2182" s="5">
        <v>2614333</v>
      </c>
      <c r="D2182" s="5">
        <v>2615613</v>
      </c>
      <c r="E2182" s="5" t="s">
        <v>25</v>
      </c>
      <c r="F2182" s="4">
        <f>IF(AND(E2182=E2181,(C2182-D2181)&lt;$G$2),F2181,F2181+1)</f>
        <v>1217</v>
      </c>
    </row>
    <row r="2183" spans="1:6" x14ac:dyDescent="0.35">
      <c r="A2183" s="5" t="s">
        <v>28</v>
      </c>
      <c r="B2183" s="5" t="s">
        <v>29</v>
      </c>
      <c r="C2183" s="5">
        <v>2615613</v>
      </c>
      <c r="D2183" s="5">
        <v>2616677</v>
      </c>
      <c r="E2183" s="5" t="s">
        <v>25</v>
      </c>
      <c r="F2183" s="4">
        <f>IF(AND(E2183=E2182,(C2183-D2182)&lt;$G$2),F2182,F2182+1)</f>
        <v>1217</v>
      </c>
    </row>
    <row r="2184" spans="1:6" x14ac:dyDescent="0.35">
      <c r="A2184" s="5" t="s">
        <v>28</v>
      </c>
      <c r="B2184" s="5" t="s">
        <v>29</v>
      </c>
      <c r="C2184" s="5">
        <v>2616784</v>
      </c>
      <c r="D2184" s="5">
        <v>2617254</v>
      </c>
      <c r="E2184" s="5" t="s">
        <v>25</v>
      </c>
      <c r="F2184" s="4">
        <f>IF(AND(E2184=E2183,(C2184-D2183)&lt;$G$2),F2183,F2183+1)</f>
        <v>1218</v>
      </c>
    </row>
    <row r="2185" spans="1:6" x14ac:dyDescent="0.35">
      <c r="A2185" s="5" t="s">
        <v>28</v>
      </c>
      <c r="B2185" s="5" t="s">
        <v>29</v>
      </c>
      <c r="C2185" s="5">
        <v>2617366</v>
      </c>
      <c r="D2185" s="5">
        <v>2617974</v>
      </c>
      <c r="E2185" s="5" t="s">
        <v>25</v>
      </c>
      <c r="F2185" s="4">
        <f>IF(AND(E2185=E2184,(C2185-D2184)&lt;$G$2),F2184,F2184+1)</f>
        <v>1219</v>
      </c>
    </row>
    <row r="2186" spans="1:6" x14ac:dyDescent="0.35">
      <c r="A2186" s="5" t="s">
        <v>28</v>
      </c>
      <c r="B2186" s="5" t="s">
        <v>29</v>
      </c>
      <c r="C2186" s="5">
        <v>2617971</v>
      </c>
      <c r="D2186" s="5">
        <v>2618693</v>
      </c>
      <c r="E2186" s="5" t="s">
        <v>25</v>
      </c>
      <c r="F2186" s="4">
        <f>IF(AND(E2186=E2185,(C2186-D2185)&lt;$G$2),F2185,F2185+1)</f>
        <v>1219</v>
      </c>
    </row>
    <row r="2187" spans="1:6" x14ac:dyDescent="0.35">
      <c r="A2187" s="5" t="s">
        <v>28</v>
      </c>
      <c r="B2187" s="5" t="s">
        <v>29</v>
      </c>
      <c r="C2187" s="5">
        <v>2618687</v>
      </c>
      <c r="D2187" s="5">
        <v>2619445</v>
      </c>
      <c r="E2187" s="5" t="s">
        <v>25</v>
      </c>
      <c r="F2187" s="4">
        <f>IF(AND(E2187=E2186,(C2187-D2186)&lt;$G$2),F2186,F2186+1)</f>
        <v>1219</v>
      </c>
    </row>
    <row r="2188" spans="1:6" x14ac:dyDescent="0.35">
      <c r="A2188" s="5" t="s">
        <v>28</v>
      </c>
      <c r="B2188" s="5" t="s">
        <v>29</v>
      </c>
      <c r="C2188" s="5">
        <v>2619457</v>
      </c>
      <c r="D2188" s="5">
        <v>2620077</v>
      </c>
      <c r="E2188" s="5" t="s">
        <v>25</v>
      </c>
      <c r="F2188" s="4">
        <f>IF(AND(E2188=E2187,(C2188-D2187)&lt;$G$2),F2187,F2187+1)</f>
        <v>1219</v>
      </c>
    </row>
    <row r="2189" spans="1:6" x14ac:dyDescent="0.35">
      <c r="A2189" s="5" t="s">
        <v>28</v>
      </c>
      <c r="B2189" s="5" t="s">
        <v>29</v>
      </c>
      <c r="C2189" s="5">
        <v>2620124</v>
      </c>
      <c r="D2189" s="5">
        <v>2621266</v>
      </c>
      <c r="E2189" s="5" t="s">
        <v>200</v>
      </c>
      <c r="F2189" s="4">
        <f>IF(AND(E2189=E2188,(C2189-D2188)&lt;$G$2),F2188,F2188+1)</f>
        <v>1220</v>
      </c>
    </row>
    <row r="2190" spans="1:6" x14ac:dyDescent="0.35">
      <c r="A2190" s="5" t="s">
        <v>28</v>
      </c>
      <c r="B2190" s="5" t="s">
        <v>29</v>
      </c>
      <c r="C2190" s="5">
        <v>2621423</v>
      </c>
      <c r="D2190" s="5">
        <v>2622211</v>
      </c>
      <c r="E2190" s="5" t="s">
        <v>200</v>
      </c>
      <c r="F2190" s="4">
        <f>IF(AND(E2190=E2189,(C2190-D2189)&lt;$G$2),F2189,F2189+1)</f>
        <v>1221</v>
      </c>
    </row>
    <row r="2191" spans="1:6" x14ac:dyDescent="0.35">
      <c r="A2191" s="5" t="s">
        <v>28</v>
      </c>
      <c r="B2191" s="5" t="s">
        <v>29</v>
      </c>
      <c r="C2191" s="5">
        <v>2622208</v>
      </c>
      <c r="D2191" s="5">
        <v>2623248</v>
      </c>
      <c r="E2191" s="5" t="s">
        <v>200</v>
      </c>
      <c r="F2191" s="4">
        <f>IF(AND(E2191=E2190,(C2191-D2190)&lt;$G$2),F2190,F2190+1)</f>
        <v>1221</v>
      </c>
    </row>
    <row r="2192" spans="1:6" x14ac:dyDescent="0.35">
      <c r="A2192" s="5" t="s">
        <v>28</v>
      </c>
      <c r="B2192" s="5" t="s">
        <v>29</v>
      </c>
      <c r="C2192" s="5">
        <v>2623254</v>
      </c>
      <c r="D2192" s="5">
        <v>2624057</v>
      </c>
      <c r="E2192" s="5" t="s">
        <v>200</v>
      </c>
      <c r="F2192" s="4">
        <f>IF(AND(E2192=E2191,(C2192-D2191)&lt;$G$2),F2191,F2191+1)</f>
        <v>1221</v>
      </c>
    </row>
    <row r="2193" spans="1:6" x14ac:dyDescent="0.35">
      <c r="A2193" s="5" t="s">
        <v>28</v>
      </c>
      <c r="B2193" s="5" t="s">
        <v>29</v>
      </c>
      <c r="C2193" s="5">
        <v>2624452</v>
      </c>
      <c r="D2193" s="5">
        <v>2626149</v>
      </c>
      <c r="E2193" s="5" t="s">
        <v>200</v>
      </c>
      <c r="F2193" s="4">
        <f>IF(AND(E2193=E2192,(C2193-D2192)&lt;$G$2),F2192,F2192+1)</f>
        <v>1222</v>
      </c>
    </row>
    <row r="2194" spans="1:6" x14ac:dyDescent="0.35">
      <c r="A2194" s="5" t="s">
        <v>28</v>
      </c>
      <c r="B2194" s="5" t="s">
        <v>29</v>
      </c>
      <c r="C2194" s="5">
        <v>2626261</v>
      </c>
      <c r="D2194" s="5">
        <v>2627520</v>
      </c>
      <c r="E2194" s="5" t="s">
        <v>200</v>
      </c>
      <c r="F2194" s="4">
        <f>IF(AND(E2194=E2193,(C2194-D2193)&lt;$G$2),F2193,F2193+1)</f>
        <v>1223</v>
      </c>
    </row>
    <row r="2195" spans="1:6" x14ac:dyDescent="0.35">
      <c r="A2195" s="5" t="s">
        <v>28</v>
      </c>
      <c r="B2195" s="5" t="s">
        <v>29</v>
      </c>
      <c r="C2195" s="5">
        <v>2627609</v>
      </c>
      <c r="D2195" s="5">
        <v>2628541</v>
      </c>
      <c r="E2195" s="5" t="s">
        <v>200</v>
      </c>
      <c r="F2195" s="4">
        <f>IF(AND(E2195=E2194,(C2195-D2194)&lt;$G$2),F2194,F2194+1)</f>
        <v>1223</v>
      </c>
    </row>
    <row r="2196" spans="1:6" x14ac:dyDescent="0.35">
      <c r="A2196" s="5" t="s">
        <v>28</v>
      </c>
      <c r="B2196" s="5" t="s">
        <v>29</v>
      </c>
      <c r="C2196" s="5">
        <v>2628740</v>
      </c>
      <c r="D2196" s="5">
        <v>2630293</v>
      </c>
      <c r="E2196" s="5" t="s">
        <v>25</v>
      </c>
      <c r="F2196" s="4">
        <f>IF(AND(E2196=E2195,(C2196-D2195)&lt;$G$2),F2195,F2195+1)</f>
        <v>1224</v>
      </c>
    </row>
    <row r="2197" spans="1:6" x14ac:dyDescent="0.35">
      <c r="A2197" s="5" t="s">
        <v>28</v>
      </c>
      <c r="B2197" s="5" t="s">
        <v>29</v>
      </c>
      <c r="C2197" s="5">
        <v>2630274</v>
      </c>
      <c r="D2197" s="5">
        <v>2631002</v>
      </c>
      <c r="E2197" s="5" t="s">
        <v>200</v>
      </c>
      <c r="F2197" s="4">
        <f>IF(AND(E2197=E2196,(C2197-D2196)&lt;$G$2),F2196,F2196+1)</f>
        <v>1225</v>
      </c>
    </row>
    <row r="2198" spans="1:6" x14ac:dyDescent="0.35">
      <c r="A2198" s="5" t="s">
        <v>28</v>
      </c>
      <c r="B2198" s="5" t="s">
        <v>29</v>
      </c>
      <c r="C2198" s="5">
        <v>2630987</v>
      </c>
      <c r="D2198" s="5">
        <v>2631769</v>
      </c>
      <c r="E2198" s="5" t="s">
        <v>200</v>
      </c>
      <c r="F2198" s="4">
        <f>IF(AND(E2198=E2197,(C2198-D2197)&lt;$G$2),F2197,F2197+1)</f>
        <v>1225</v>
      </c>
    </row>
    <row r="2199" spans="1:6" x14ac:dyDescent="0.35">
      <c r="A2199" s="5" t="s">
        <v>28</v>
      </c>
      <c r="B2199" s="5" t="s">
        <v>29</v>
      </c>
      <c r="C2199" s="5">
        <v>2631759</v>
      </c>
      <c r="D2199" s="5">
        <v>2632721</v>
      </c>
      <c r="E2199" s="5" t="s">
        <v>200</v>
      </c>
      <c r="F2199" s="4">
        <f>IF(AND(E2199=E2198,(C2199-D2198)&lt;$G$2),F2198,F2198+1)</f>
        <v>1225</v>
      </c>
    </row>
    <row r="2200" spans="1:6" x14ac:dyDescent="0.35">
      <c r="A2200" s="5" t="s">
        <v>28</v>
      </c>
      <c r="B2200" s="5" t="s">
        <v>29</v>
      </c>
      <c r="C2200" s="5">
        <v>2632824</v>
      </c>
      <c r="D2200" s="5">
        <v>2634053</v>
      </c>
      <c r="E2200" s="5" t="s">
        <v>200</v>
      </c>
      <c r="F2200" s="4">
        <f>IF(AND(E2200=E2199,(C2200-D2199)&lt;$G$2),F2199,F2199+1)</f>
        <v>1226</v>
      </c>
    </row>
    <row r="2201" spans="1:6" x14ac:dyDescent="0.35">
      <c r="A2201" s="5" t="s">
        <v>28</v>
      </c>
      <c r="B2201" s="5" t="s">
        <v>29</v>
      </c>
      <c r="C2201" s="5">
        <v>2634085</v>
      </c>
      <c r="D2201" s="5">
        <v>2634762</v>
      </c>
      <c r="E2201" s="5" t="s">
        <v>200</v>
      </c>
      <c r="F2201" s="4">
        <f>IF(AND(E2201=E2200,(C2201-D2200)&lt;$G$2),F2200,F2200+1)</f>
        <v>1226</v>
      </c>
    </row>
    <row r="2202" spans="1:6" x14ac:dyDescent="0.35">
      <c r="A2202" s="5" t="s">
        <v>28</v>
      </c>
      <c r="B2202" s="5" t="s">
        <v>29</v>
      </c>
      <c r="C2202" s="5">
        <v>2634964</v>
      </c>
      <c r="D2202" s="5">
        <v>2635176</v>
      </c>
      <c r="E2202" s="5" t="s">
        <v>25</v>
      </c>
      <c r="F2202" s="4">
        <f>IF(AND(E2202=E2201,(C2202-D2201)&lt;$G$2),F2201,F2201+1)</f>
        <v>1227</v>
      </c>
    </row>
    <row r="2203" spans="1:6" x14ac:dyDescent="0.35">
      <c r="A2203" s="5" t="s">
        <v>28</v>
      </c>
      <c r="B2203" s="5" t="s">
        <v>29</v>
      </c>
      <c r="C2203" s="5">
        <v>2635173</v>
      </c>
      <c r="D2203" s="5">
        <v>2636066</v>
      </c>
      <c r="E2203" s="5" t="s">
        <v>200</v>
      </c>
      <c r="F2203" s="4">
        <f>IF(AND(E2203=E2202,(C2203-D2202)&lt;$G$2),F2202,F2202+1)</f>
        <v>1228</v>
      </c>
    </row>
    <row r="2204" spans="1:6" x14ac:dyDescent="0.35">
      <c r="A2204" s="5" t="s">
        <v>28</v>
      </c>
      <c r="B2204" s="5" t="s">
        <v>29</v>
      </c>
      <c r="C2204" s="5">
        <v>2636198</v>
      </c>
      <c r="D2204" s="5">
        <v>2636719</v>
      </c>
      <c r="E2204" s="5" t="s">
        <v>200</v>
      </c>
      <c r="F2204" s="4">
        <f>IF(AND(E2204=E2203,(C2204-D2203)&lt;$G$2),F2203,F2203+1)</f>
        <v>1229</v>
      </c>
    </row>
    <row r="2205" spans="1:6" x14ac:dyDescent="0.35">
      <c r="A2205" s="5" t="s">
        <v>28</v>
      </c>
      <c r="B2205" s="5" t="s">
        <v>29</v>
      </c>
      <c r="C2205" s="5">
        <v>2636816</v>
      </c>
      <c r="D2205" s="5">
        <v>2637469</v>
      </c>
      <c r="E2205" s="5" t="s">
        <v>200</v>
      </c>
      <c r="F2205" s="4">
        <f>IF(AND(E2205=E2204,(C2205-D2204)&lt;$G$2),F2204,F2204+1)</f>
        <v>1229</v>
      </c>
    </row>
    <row r="2206" spans="1:6" x14ac:dyDescent="0.35">
      <c r="A2206" s="5" t="s">
        <v>28</v>
      </c>
      <c r="B2206" s="5" t="s">
        <v>29</v>
      </c>
      <c r="C2206" s="5">
        <v>2637934</v>
      </c>
      <c r="D2206" s="5">
        <v>2638296</v>
      </c>
      <c r="E2206" s="5" t="s">
        <v>25</v>
      </c>
      <c r="F2206" s="4">
        <f>IF(AND(E2206=E2205,(C2206-D2205)&lt;$G$2),F2205,F2205+1)</f>
        <v>1230</v>
      </c>
    </row>
    <row r="2207" spans="1:6" x14ac:dyDescent="0.35">
      <c r="A2207" s="5" t="s">
        <v>28</v>
      </c>
      <c r="B2207" s="5" t="s">
        <v>29</v>
      </c>
      <c r="C2207" s="5">
        <v>2638381</v>
      </c>
      <c r="D2207" s="5">
        <v>2639292</v>
      </c>
      <c r="E2207" s="5" t="s">
        <v>200</v>
      </c>
      <c r="F2207" s="4">
        <f>IF(AND(E2207=E2206,(C2207-D2206)&lt;$G$2),F2206,F2206+1)</f>
        <v>1231</v>
      </c>
    </row>
    <row r="2208" spans="1:6" x14ac:dyDescent="0.35">
      <c r="A2208" s="5" t="s">
        <v>28</v>
      </c>
      <c r="B2208" s="5" t="s">
        <v>29</v>
      </c>
      <c r="C2208" s="5">
        <v>2639363</v>
      </c>
      <c r="D2208" s="5">
        <v>2640535</v>
      </c>
      <c r="E2208" s="5" t="s">
        <v>200</v>
      </c>
      <c r="F2208" s="4">
        <f>IF(AND(E2208=E2207,(C2208-D2207)&lt;$G$2),F2207,F2207+1)</f>
        <v>1231</v>
      </c>
    </row>
    <row r="2209" spans="1:6" x14ac:dyDescent="0.35">
      <c r="A2209" s="5" t="s">
        <v>28</v>
      </c>
      <c r="B2209" s="5" t="s">
        <v>29</v>
      </c>
      <c r="C2209" s="5">
        <v>2640623</v>
      </c>
      <c r="D2209" s="5">
        <v>2640901</v>
      </c>
      <c r="E2209" s="5" t="s">
        <v>200</v>
      </c>
      <c r="F2209" s="4">
        <f>IF(AND(E2209=E2208,(C2209-D2208)&lt;$G$2),F2208,F2208+1)</f>
        <v>1231</v>
      </c>
    </row>
    <row r="2210" spans="1:6" x14ac:dyDescent="0.35">
      <c r="A2210" s="5" t="s">
        <v>28</v>
      </c>
      <c r="B2210" s="5" t="s">
        <v>29</v>
      </c>
      <c r="C2210" s="5">
        <v>2641236</v>
      </c>
      <c r="D2210" s="5">
        <v>2641613</v>
      </c>
      <c r="E2210" s="5" t="s">
        <v>200</v>
      </c>
      <c r="F2210" s="4">
        <f>IF(AND(E2210=E2209,(C2210-D2209)&lt;$G$2),F2209,F2209+1)</f>
        <v>1232</v>
      </c>
    </row>
    <row r="2211" spans="1:6" x14ac:dyDescent="0.35">
      <c r="A2211" s="5" t="s">
        <v>28</v>
      </c>
      <c r="B2211" s="5" t="s">
        <v>29</v>
      </c>
      <c r="C2211" s="5">
        <v>2641913</v>
      </c>
      <c r="D2211" s="5">
        <v>2642278</v>
      </c>
      <c r="E2211" s="5" t="s">
        <v>200</v>
      </c>
      <c r="F2211" s="4">
        <f>IF(AND(E2211=E2210,(C2211-D2210)&lt;$G$2),F2210,F2210+1)</f>
        <v>1233</v>
      </c>
    </row>
    <row r="2212" spans="1:6" x14ac:dyDescent="0.35">
      <c r="A2212" s="5" t="s">
        <v>28</v>
      </c>
      <c r="B2212" s="5" t="s">
        <v>29</v>
      </c>
      <c r="C2212" s="5">
        <v>2642504</v>
      </c>
      <c r="D2212" s="5">
        <v>2643355</v>
      </c>
      <c r="E2212" s="5" t="s">
        <v>200</v>
      </c>
      <c r="F2212" s="4">
        <f>IF(AND(E2212=E2211,(C2212-D2211)&lt;$G$2),F2211,F2211+1)</f>
        <v>1234</v>
      </c>
    </row>
    <row r="2213" spans="1:6" x14ac:dyDescent="0.35">
      <c r="A2213" s="5" t="s">
        <v>28</v>
      </c>
      <c r="B2213" s="5" t="s">
        <v>29</v>
      </c>
      <c r="C2213" s="5">
        <v>2643819</v>
      </c>
      <c r="D2213" s="5">
        <v>2644970</v>
      </c>
      <c r="E2213" s="5" t="s">
        <v>25</v>
      </c>
      <c r="F2213" s="4">
        <f>IF(AND(E2213=E2212,(C2213-D2212)&lt;$G$2),F2212,F2212+1)</f>
        <v>1235</v>
      </c>
    </row>
    <row r="2214" spans="1:6" x14ac:dyDescent="0.35">
      <c r="A2214" s="5" t="s">
        <v>28</v>
      </c>
      <c r="B2214" s="5" t="s">
        <v>29</v>
      </c>
      <c r="C2214" s="5">
        <v>2644970</v>
      </c>
      <c r="D2214" s="5">
        <v>2645512</v>
      </c>
      <c r="E2214" s="5" t="s">
        <v>25</v>
      </c>
      <c r="F2214" s="4">
        <f>IF(AND(E2214=E2213,(C2214-D2213)&lt;$G$2),F2213,F2213+1)</f>
        <v>1235</v>
      </c>
    </row>
    <row r="2215" spans="1:6" x14ac:dyDescent="0.35">
      <c r="A2215" s="5" t="s">
        <v>28</v>
      </c>
      <c r="B2215" s="5" t="s">
        <v>29</v>
      </c>
      <c r="C2215" s="5">
        <v>2645591</v>
      </c>
      <c r="D2215" s="5">
        <v>2646001</v>
      </c>
      <c r="E2215" s="5" t="s">
        <v>200</v>
      </c>
      <c r="F2215" s="4">
        <f>IF(AND(E2215=E2214,(C2215-D2214)&lt;$G$2),F2214,F2214+1)</f>
        <v>1236</v>
      </c>
    </row>
    <row r="2216" spans="1:6" x14ac:dyDescent="0.35">
      <c r="A2216" s="5" t="s">
        <v>28</v>
      </c>
      <c r="B2216" s="5" t="s">
        <v>29</v>
      </c>
      <c r="C2216" s="5">
        <v>2646002</v>
      </c>
      <c r="D2216" s="5">
        <v>2646394</v>
      </c>
      <c r="E2216" s="5" t="s">
        <v>200</v>
      </c>
      <c r="F2216" s="4">
        <f>IF(AND(E2216=E2215,(C2216-D2215)&lt;$G$2),F2215,F2215+1)</f>
        <v>1236</v>
      </c>
    </row>
    <row r="2217" spans="1:6" x14ac:dyDescent="0.35">
      <c r="A2217" s="5" t="s">
        <v>28</v>
      </c>
      <c r="B2217" s="5" t="s">
        <v>29</v>
      </c>
      <c r="C2217" s="5">
        <v>2646396</v>
      </c>
      <c r="D2217" s="5">
        <v>2647244</v>
      </c>
      <c r="E2217" s="5" t="s">
        <v>200</v>
      </c>
      <c r="F2217" s="4">
        <f>IF(AND(E2217=E2216,(C2217-D2216)&lt;$G$2),F2216,F2216+1)</f>
        <v>1236</v>
      </c>
    </row>
    <row r="2218" spans="1:6" x14ac:dyDescent="0.35">
      <c r="A2218" s="5" t="s">
        <v>28</v>
      </c>
      <c r="B2218" s="5" t="s">
        <v>29</v>
      </c>
      <c r="C2218" s="5">
        <v>2647237</v>
      </c>
      <c r="D2218" s="5">
        <v>2647539</v>
      </c>
      <c r="E2218" s="5" t="s">
        <v>200</v>
      </c>
      <c r="F2218" s="4">
        <f>IF(AND(E2218=E2217,(C2218-D2217)&lt;$G$2),F2217,F2217+1)</f>
        <v>1236</v>
      </c>
    </row>
    <row r="2219" spans="1:6" x14ac:dyDescent="0.35">
      <c r="A2219" s="5" t="s">
        <v>28</v>
      </c>
      <c r="B2219" s="5" t="s">
        <v>29</v>
      </c>
      <c r="C2219" s="5">
        <v>2647542</v>
      </c>
      <c r="D2219" s="5">
        <v>2647934</v>
      </c>
      <c r="E2219" s="5" t="s">
        <v>200</v>
      </c>
      <c r="F2219" s="4">
        <f>IF(AND(E2219=E2218,(C2219-D2218)&lt;$G$2),F2218,F2218+1)</f>
        <v>1236</v>
      </c>
    </row>
    <row r="2220" spans="1:6" x14ac:dyDescent="0.35">
      <c r="A2220" s="5" t="s">
        <v>28</v>
      </c>
      <c r="B2220" s="5" t="s">
        <v>29</v>
      </c>
      <c r="C2220" s="5">
        <v>2648281</v>
      </c>
      <c r="D2220" s="5">
        <v>2649402</v>
      </c>
      <c r="E2220" s="5" t="s">
        <v>200</v>
      </c>
      <c r="F2220" s="4">
        <f>IF(AND(E2220=E2219,(C2220-D2219)&lt;$G$2),F2219,F2219+1)</f>
        <v>1237</v>
      </c>
    </row>
    <row r="2221" spans="1:6" x14ac:dyDescent="0.35">
      <c r="A2221" s="5" t="s">
        <v>28</v>
      </c>
      <c r="B2221" s="5" t="s">
        <v>29</v>
      </c>
      <c r="C2221" s="5">
        <v>2649406</v>
      </c>
      <c r="D2221" s="5">
        <v>2650596</v>
      </c>
      <c r="E2221" s="5" t="s">
        <v>200</v>
      </c>
      <c r="F2221" s="4">
        <f>IF(AND(E2221=E2220,(C2221-D2220)&lt;$G$2),F2220,F2220+1)</f>
        <v>1237</v>
      </c>
    </row>
    <row r="2222" spans="1:6" x14ac:dyDescent="0.35">
      <c r="A2222" s="5" t="s">
        <v>28</v>
      </c>
      <c r="B2222" s="5" t="s">
        <v>29</v>
      </c>
      <c r="C2222" s="5">
        <v>2650976</v>
      </c>
      <c r="D2222" s="5">
        <v>2651458</v>
      </c>
      <c r="E2222" s="5" t="s">
        <v>25</v>
      </c>
      <c r="F2222" s="4">
        <f>IF(AND(E2222=E2221,(C2222-D2221)&lt;$G$2),F2221,F2221+1)</f>
        <v>1238</v>
      </c>
    </row>
    <row r="2223" spans="1:6" x14ac:dyDescent="0.35">
      <c r="A2223" s="5" t="s">
        <v>28</v>
      </c>
      <c r="B2223" s="5" t="s">
        <v>29</v>
      </c>
      <c r="C2223" s="5">
        <v>2652033</v>
      </c>
      <c r="D2223" s="5">
        <v>2652512</v>
      </c>
      <c r="E2223" s="5" t="s">
        <v>25</v>
      </c>
      <c r="F2223" s="4">
        <f>IF(AND(E2223=E2222,(C2223-D2222)&lt;$G$2),F2222,F2222+1)</f>
        <v>1239</v>
      </c>
    </row>
    <row r="2224" spans="1:6" x14ac:dyDescent="0.35">
      <c r="A2224" s="5" t="s">
        <v>28</v>
      </c>
      <c r="B2224" s="5" t="s">
        <v>29</v>
      </c>
      <c r="C2224" s="5">
        <v>2652543</v>
      </c>
      <c r="D2224" s="5">
        <v>2653421</v>
      </c>
      <c r="E2224" s="5" t="s">
        <v>25</v>
      </c>
      <c r="F2224" s="4">
        <f>IF(AND(E2224=E2223,(C2224-D2223)&lt;$G$2),F2223,F2223+1)</f>
        <v>1239</v>
      </c>
    </row>
    <row r="2225" spans="1:6" x14ac:dyDescent="0.35">
      <c r="A2225" s="5" t="s">
        <v>28</v>
      </c>
      <c r="B2225" s="5" t="s">
        <v>29</v>
      </c>
      <c r="C2225" s="5">
        <v>2653540</v>
      </c>
      <c r="D2225" s="5">
        <v>2654949</v>
      </c>
      <c r="E2225" s="5" t="s">
        <v>25</v>
      </c>
      <c r="F2225" s="4">
        <f>IF(AND(E2225=E2224,(C2225-D2224)&lt;$G$2),F2224,F2224+1)</f>
        <v>1240</v>
      </c>
    </row>
    <row r="2226" spans="1:6" x14ac:dyDescent="0.35">
      <c r="A2226" s="5" t="s">
        <v>28</v>
      </c>
      <c r="B2226" s="5" t="s">
        <v>29</v>
      </c>
      <c r="C2226" s="5">
        <v>2655233</v>
      </c>
      <c r="D2226" s="5">
        <v>2656369</v>
      </c>
      <c r="E2226" s="5" t="s">
        <v>25</v>
      </c>
      <c r="F2226" s="4">
        <f>IF(AND(E2226=E2225,(C2226-D2225)&lt;$G$2),F2225,F2225+1)</f>
        <v>1241</v>
      </c>
    </row>
    <row r="2227" spans="1:6" x14ac:dyDescent="0.35">
      <c r="A2227" s="5" t="s">
        <v>28</v>
      </c>
      <c r="B2227" s="5" t="s">
        <v>29</v>
      </c>
      <c r="C2227" s="5">
        <v>2656550</v>
      </c>
      <c r="D2227" s="5">
        <v>2657455</v>
      </c>
      <c r="E2227" s="5" t="s">
        <v>25</v>
      </c>
      <c r="F2227" s="4">
        <f>IF(AND(E2227=E2226,(C2227-D2226)&lt;$G$2),F2226,F2226+1)</f>
        <v>1242</v>
      </c>
    </row>
    <row r="2228" spans="1:6" x14ac:dyDescent="0.35">
      <c r="A2228" s="5" t="s">
        <v>28</v>
      </c>
      <c r="B2228" s="5" t="s">
        <v>29</v>
      </c>
      <c r="C2228" s="5">
        <v>2657470</v>
      </c>
      <c r="D2228" s="5">
        <v>2658576</v>
      </c>
      <c r="E2228" s="5" t="s">
        <v>25</v>
      </c>
      <c r="F2228" s="4">
        <f>IF(AND(E2228=E2227,(C2228-D2227)&lt;$G$2),F2227,F2227+1)</f>
        <v>1242</v>
      </c>
    </row>
    <row r="2229" spans="1:6" x14ac:dyDescent="0.35">
      <c r="A2229" s="5" t="s">
        <v>28</v>
      </c>
      <c r="B2229" s="5" t="s">
        <v>29</v>
      </c>
      <c r="C2229" s="5">
        <v>2658573</v>
      </c>
      <c r="D2229" s="5">
        <v>2659379</v>
      </c>
      <c r="E2229" s="5" t="s">
        <v>25</v>
      </c>
      <c r="F2229" s="4">
        <f>IF(AND(E2229=E2228,(C2229-D2228)&lt;$G$2),F2228,F2228+1)</f>
        <v>1242</v>
      </c>
    </row>
    <row r="2230" spans="1:6" x14ac:dyDescent="0.35">
      <c r="A2230" s="5" t="s">
        <v>28</v>
      </c>
      <c r="B2230" s="5" t="s">
        <v>29</v>
      </c>
      <c r="C2230" s="5">
        <v>2659366</v>
      </c>
      <c r="D2230" s="5">
        <v>2660079</v>
      </c>
      <c r="E2230" s="5" t="s">
        <v>25</v>
      </c>
      <c r="F2230" s="4">
        <f>IF(AND(E2230=E2229,(C2230-D2229)&lt;$G$2),F2229,F2229+1)</f>
        <v>1242</v>
      </c>
    </row>
    <row r="2231" spans="1:6" x14ac:dyDescent="0.35">
      <c r="A2231" s="5" t="s">
        <v>28</v>
      </c>
      <c r="B2231" s="5" t="s">
        <v>29</v>
      </c>
      <c r="C2231" s="5">
        <v>2660137</v>
      </c>
      <c r="D2231" s="5">
        <v>2661672</v>
      </c>
      <c r="E2231" s="5" t="s">
        <v>200</v>
      </c>
      <c r="F2231" s="4">
        <f>IF(AND(E2231=E2230,(C2231-D2230)&lt;$G$2),F2230,F2230+1)</f>
        <v>1243</v>
      </c>
    </row>
    <row r="2232" spans="1:6" x14ac:dyDescent="0.35">
      <c r="A2232" s="5" t="s">
        <v>28</v>
      </c>
      <c r="B2232" s="5" t="s">
        <v>29</v>
      </c>
      <c r="C2232" s="5">
        <v>2661672</v>
      </c>
      <c r="D2232" s="5">
        <v>2663783</v>
      </c>
      <c r="E2232" s="5" t="s">
        <v>200</v>
      </c>
      <c r="F2232" s="4">
        <f>IF(AND(E2232=E2231,(C2232-D2231)&lt;$G$2),F2231,F2231+1)</f>
        <v>1243</v>
      </c>
    </row>
    <row r="2233" spans="1:6" x14ac:dyDescent="0.35">
      <c r="A2233" s="5" t="s">
        <v>28</v>
      </c>
      <c r="B2233" s="5" t="s">
        <v>29</v>
      </c>
      <c r="C2233" s="5">
        <v>2663780</v>
      </c>
      <c r="D2233" s="5">
        <v>2665384</v>
      </c>
      <c r="E2233" s="5" t="s">
        <v>200</v>
      </c>
      <c r="F2233" s="4">
        <f>IF(AND(E2233=E2232,(C2233-D2232)&lt;$G$2),F2232,F2232+1)</f>
        <v>1243</v>
      </c>
    </row>
    <row r="2234" spans="1:6" x14ac:dyDescent="0.35">
      <c r="A2234" s="5" t="s">
        <v>28</v>
      </c>
      <c r="B2234" s="5" t="s">
        <v>29</v>
      </c>
      <c r="C2234" s="5">
        <v>2665494</v>
      </c>
      <c r="D2234" s="5">
        <v>2666294</v>
      </c>
      <c r="E2234" s="5" t="s">
        <v>200</v>
      </c>
      <c r="F2234" s="4">
        <f>IF(AND(E2234=E2233,(C2234-D2233)&lt;$G$2),F2233,F2233+1)</f>
        <v>1244</v>
      </c>
    </row>
    <row r="2235" spans="1:6" x14ac:dyDescent="0.35">
      <c r="A2235" s="5" t="s">
        <v>28</v>
      </c>
      <c r="B2235" s="5" t="s">
        <v>29</v>
      </c>
      <c r="C2235" s="5">
        <v>2666325</v>
      </c>
      <c r="D2235" s="5">
        <v>2666963</v>
      </c>
      <c r="E2235" s="5" t="s">
        <v>200</v>
      </c>
      <c r="F2235" s="4">
        <f>IF(AND(E2235=E2234,(C2235-D2234)&lt;$G$2),F2234,F2234+1)</f>
        <v>1244</v>
      </c>
    </row>
    <row r="2236" spans="1:6" x14ac:dyDescent="0.35">
      <c r="A2236" s="5" t="s">
        <v>28</v>
      </c>
      <c r="B2236" s="5" t="s">
        <v>29</v>
      </c>
      <c r="C2236" s="5">
        <v>2667031</v>
      </c>
      <c r="D2236" s="5">
        <v>2668425</v>
      </c>
      <c r="E2236" s="5" t="s">
        <v>200</v>
      </c>
      <c r="F2236" s="4">
        <f>IF(AND(E2236=E2235,(C2236-D2235)&lt;$G$2),F2235,F2235+1)</f>
        <v>1244</v>
      </c>
    </row>
    <row r="2237" spans="1:6" x14ac:dyDescent="0.35">
      <c r="A2237" s="5" t="s">
        <v>28</v>
      </c>
      <c r="B2237" s="5" t="s">
        <v>29</v>
      </c>
      <c r="C2237" s="5">
        <v>2668478</v>
      </c>
      <c r="D2237" s="5">
        <v>2668870</v>
      </c>
      <c r="E2237" s="5" t="s">
        <v>200</v>
      </c>
      <c r="F2237" s="4">
        <f>IF(AND(E2237=E2236,(C2237-D2236)&lt;$G$2),F2236,F2236+1)</f>
        <v>1244</v>
      </c>
    </row>
    <row r="2238" spans="1:6" x14ac:dyDescent="0.35">
      <c r="A2238" s="5" t="s">
        <v>28</v>
      </c>
      <c r="B2238" s="5" t="s">
        <v>29</v>
      </c>
      <c r="C2238" s="5">
        <v>2669111</v>
      </c>
      <c r="D2238" s="5">
        <v>2669581</v>
      </c>
      <c r="E2238" s="5" t="s">
        <v>200</v>
      </c>
      <c r="F2238" s="4">
        <f>IF(AND(E2238=E2237,(C2238-D2237)&lt;$G$2),F2237,F2237+1)</f>
        <v>1245</v>
      </c>
    </row>
    <row r="2239" spans="1:6" x14ac:dyDescent="0.35">
      <c r="A2239" s="5" t="s">
        <v>28</v>
      </c>
      <c r="B2239" s="5" t="s">
        <v>29</v>
      </c>
      <c r="C2239" s="5">
        <v>2669587</v>
      </c>
      <c r="D2239" s="5">
        <v>2670219</v>
      </c>
      <c r="E2239" s="5" t="s">
        <v>200</v>
      </c>
      <c r="F2239" s="4">
        <f>IF(AND(E2239=E2238,(C2239-D2238)&lt;$G$2),F2238,F2238+1)</f>
        <v>1245</v>
      </c>
    </row>
    <row r="2240" spans="1:6" x14ac:dyDescent="0.35">
      <c r="A2240" s="5" t="s">
        <v>28</v>
      </c>
      <c r="B2240" s="5" t="s">
        <v>29</v>
      </c>
      <c r="C2240" s="5">
        <v>2670212</v>
      </c>
      <c r="D2240" s="5">
        <v>2670886</v>
      </c>
      <c r="E2240" s="5" t="s">
        <v>200</v>
      </c>
      <c r="F2240" s="4">
        <f>IF(AND(E2240=E2239,(C2240-D2239)&lt;$G$2),F2239,F2239+1)</f>
        <v>1245</v>
      </c>
    </row>
    <row r="2241" spans="1:6" x14ac:dyDescent="0.35">
      <c r="A2241" s="5" t="s">
        <v>28</v>
      </c>
      <c r="B2241" s="5" t="s">
        <v>29</v>
      </c>
      <c r="C2241" s="5">
        <v>2670902</v>
      </c>
      <c r="D2241" s="5">
        <v>2672230</v>
      </c>
      <c r="E2241" s="5" t="s">
        <v>200</v>
      </c>
      <c r="F2241" s="4">
        <f>IF(AND(E2241=E2240,(C2241-D2240)&lt;$G$2),F2240,F2240+1)</f>
        <v>1245</v>
      </c>
    </row>
    <row r="2242" spans="1:6" x14ac:dyDescent="0.35">
      <c r="A2242" s="5" t="s">
        <v>28</v>
      </c>
      <c r="B2242" s="5" t="s">
        <v>29</v>
      </c>
      <c r="C2242" s="5">
        <v>2672661</v>
      </c>
      <c r="D2242" s="5">
        <v>2672819</v>
      </c>
      <c r="E2242" s="5" t="s">
        <v>200</v>
      </c>
      <c r="F2242" s="4">
        <f>IF(AND(E2242=E2241,(C2242-D2241)&lt;$G$2),F2241,F2241+1)</f>
        <v>1246</v>
      </c>
    </row>
    <row r="2243" spans="1:6" x14ac:dyDescent="0.35">
      <c r="A2243" s="5" t="s">
        <v>28</v>
      </c>
      <c r="B2243" s="5" t="s">
        <v>29</v>
      </c>
      <c r="C2243" s="5">
        <v>2672944</v>
      </c>
      <c r="D2243" s="5">
        <v>2673864</v>
      </c>
      <c r="E2243" s="5" t="s">
        <v>200</v>
      </c>
      <c r="F2243" s="4">
        <f>IF(AND(E2243=E2242,(C2243-D2242)&lt;$G$2),F2242,F2242+1)</f>
        <v>1247</v>
      </c>
    </row>
    <row r="2244" spans="1:6" x14ac:dyDescent="0.35">
      <c r="A2244" s="5" t="s">
        <v>28</v>
      </c>
      <c r="B2244" s="5" t="s">
        <v>29</v>
      </c>
      <c r="C2244" s="5">
        <v>2673931</v>
      </c>
      <c r="D2244" s="5">
        <v>2674548</v>
      </c>
      <c r="E2244" s="5" t="s">
        <v>200</v>
      </c>
      <c r="F2244" s="4">
        <f>IF(AND(E2244=E2243,(C2244-D2243)&lt;$G$2),F2243,F2243+1)</f>
        <v>1247</v>
      </c>
    </row>
    <row r="2245" spans="1:6" x14ac:dyDescent="0.35">
      <c r="A2245" s="5" t="s">
        <v>28</v>
      </c>
      <c r="B2245" s="5" t="s">
        <v>29</v>
      </c>
      <c r="C2245" s="5">
        <v>2674662</v>
      </c>
      <c r="D2245" s="5">
        <v>2675909</v>
      </c>
      <c r="E2245" s="5" t="s">
        <v>200</v>
      </c>
      <c r="F2245" s="4">
        <f>IF(AND(E2245=E2244,(C2245-D2244)&lt;$G$2),F2244,F2244+1)</f>
        <v>1248</v>
      </c>
    </row>
    <row r="2246" spans="1:6" x14ac:dyDescent="0.35">
      <c r="A2246" s="5" t="s">
        <v>28</v>
      </c>
      <c r="B2246" s="5" t="s">
        <v>29</v>
      </c>
      <c r="C2246" s="5">
        <v>2675970</v>
      </c>
      <c r="D2246" s="5">
        <v>2676854</v>
      </c>
      <c r="E2246" s="5" t="s">
        <v>200</v>
      </c>
      <c r="F2246" s="4">
        <f>IF(AND(E2246=E2245,(C2246-D2245)&lt;$G$2),F2245,F2245+1)</f>
        <v>1248</v>
      </c>
    </row>
    <row r="2247" spans="1:6" x14ac:dyDescent="0.35">
      <c r="A2247" s="5" t="s">
        <v>28</v>
      </c>
      <c r="B2247" s="5" t="s">
        <v>29</v>
      </c>
      <c r="C2247" s="5">
        <v>2676882</v>
      </c>
      <c r="D2247" s="5">
        <v>2677571</v>
      </c>
      <c r="E2247" s="5" t="s">
        <v>200</v>
      </c>
      <c r="F2247" s="4">
        <f>IF(AND(E2247=E2246,(C2247-D2246)&lt;$G$2),F2246,F2246+1)</f>
        <v>1248</v>
      </c>
    </row>
    <row r="2248" spans="1:6" x14ac:dyDescent="0.35">
      <c r="A2248" s="5" t="s">
        <v>28</v>
      </c>
      <c r="B2248" s="5" t="s">
        <v>29</v>
      </c>
      <c r="C2248" s="5">
        <v>2677639</v>
      </c>
      <c r="D2248" s="5">
        <v>2678418</v>
      </c>
      <c r="E2248" s="5" t="s">
        <v>200</v>
      </c>
      <c r="F2248" s="4">
        <f>IF(AND(E2248=E2247,(C2248-D2247)&lt;$G$2),F2247,F2247+1)</f>
        <v>1248</v>
      </c>
    </row>
    <row r="2249" spans="1:6" x14ac:dyDescent="0.35">
      <c r="A2249" s="5" t="s">
        <v>28</v>
      </c>
      <c r="B2249" s="5" t="s">
        <v>29</v>
      </c>
      <c r="C2249" s="5">
        <v>2678457</v>
      </c>
      <c r="D2249" s="5">
        <v>2679152</v>
      </c>
      <c r="E2249" s="5" t="s">
        <v>200</v>
      </c>
      <c r="F2249" s="4">
        <f>IF(AND(E2249=E2248,(C2249-D2248)&lt;$G$2),F2248,F2248+1)</f>
        <v>1248</v>
      </c>
    </row>
    <row r="2250" spans="1:6" x14ac:dyDescent="0.35">
      <c r="A2250" s="5" t="s">
        <v>28</v>
      </c>
      <c r="B2250" s="5" t="s">
        <v>29</v>
      </c>
      <c r="C2250" s="5">
        <v>2679154</v>
      </c>
      <c r="D2250" s="5">
        <v>2679522</v>
      </c>
      <c r="E2250" s="5" t="s">
        <v>200</v>
      </c>
      <c r="F2250" s="4">
        <f>IF(AND(E2250=E2249,(C2250-D2249)&lt;$G$2),F2249,F2249+1)</f>
        <v>1248</v>
      </c>
    </row>
    <row r="2251" spans="1:6" x14ac:dyDescent="0.35">
      <c r="A2251" s="5" t="s">
        <v>28</v>
      </c>
      <c r="B2251" s="5" t="s">
        <v>29</v>
      </c>
      <c r="C2251" s="5">
        <v>2679828</v>
      </c>
      <c r="D2251" s="5">
        <v>2682449</v>
      </c>
      <c r="E2251" s="5" t="s">
        <v>200</v>
      </c>
      <c r="F2251" s="4">
        <f>IF(AND(E2251=E2250,(C2251-D2250)&lt;$G$2),F2250,F2250+1)</f>
        <v>1249</v>
      </c>
    </row>
    <row r="2252" spans="1:6" x14ac:dyDescent="0.35">
      <c r="A2252" s="5" t="s">
        <v>28</v>
      </c>
      <c r="B2252" s="5" t="s">
        <v>29</v>
      </c>
      <c r="C2252" s="5">
        <v>2682636</v>
      </c>
      <c r="D2252" s="5">
        <v>2684267</v>
      </c>
      <c r="E2252" s="5" t="s">
        <v>200</v>
      </c>
      <c r="F2252" s="4">
        <f>IF(AND(E2252=E2251,(C2252-D2251)&lt;$G$2),F2251,F2251+1)</f>
        <v>1250</v>
      </c>
    </row>
    <row r="2253" spans="1:6" x14ac:dyDescent="0.35">
      <c r="A2253" s="5" t="s">
        <v>28</v>
      </c>
      <c r="B2253" s="5" t="s">
        <v>29</v>
      </c>
      <c r="C2253" s="5">
        <v>2684254</v>
      </c>
      <c r="D2253" s="5">
        <v>2684649</v>
      </c>
      <c r="E2253" s="5" t="s">
        <v>200</v>
      </c>
      <c r="F2253" s="4">
        <f>IF(AND(E2253=E2252,(C2253-D2252)&lt;$G$2),F2252,F2252+1)</f>
        <v>1250</v>
      </c>
    </row>
    <row r="2254" spans="1:6" x14ac:dyDescent="0.35">
      <c r="A2254" s="5" t="s">
        <v>28</v>
      </c>
      <c r="B2254" s="5" t="s">
        <v>29</v>
      </c>
      <c r="C2254" s="5">
        <v>2684828</v>
      </c>
      <c r="D2254" s="5">
        <v>2686024</v>
      </c>
      <c r="E2254" s="5" t="s">
        <v>200</v>
      </c>
      <c r="F2254" s="4">
        <f>IF(AND(E2254=E2253,(C2254-D2253)&lt;$G$2),F2253,F2253+1)</f>
        <v>1251</v>
      </c>
    </row>
    <row r="2255" spans="1:6" x14ac:dyDescent="0.35">
      <c r="A2255" s="5" t="s">
        <v>28</v>
      </c>
      <c r="B2255" s="5" t="s">
        <v>29</v>
      </c>
      <c r="C2255" s="5">
        <v>2686124</v>
      </c>
      <c r="D2255" s="5">
        <v>2687779</v>
      </c>
      <c r="E2255" s="5" t="s">
        <v>200</v>
      </c>
      <c r="F2255" s="4">
        <f>IF(AND(E2255=E2254,(C2255-D2254)&lt;$G$2),F2254,F2254+1)</f>
        <v>1252</v>
      </c>
    </row>
    <row r="2256" spans="1:6" x14ac:dyDescent="0.35">
      <c r="A2256" s="5" t="s">
        <v>28</v>
      </c>
      <c r="B2256" s="5" t="s">
        <v>29</v>
      </c>
      <c r="C2256" s="5">
        <v>2688096</v>
      </c>
      <c r="D2256" s="5">
        <v>2689475</v>
      </c>
      <c r="E2256" s="5" t="s">
        <v>25</v>
      </c>
      <c r="F2256" s="4">
        <f>IF(AND(E2256=E2255,(C2256-D2255)&lt;$G$2),F2255,F2255+1)</f>
        <v>1253</v>
      </c>
    </row>
    <row r="2257" spans="1:6" x14ac:dyDescent="0.35">
      <c r="A2257" s="5" t="s">
        <v>28</v>
      </c>
      <c r="B2257" s="5" t="s">
        <v>29</v>
      </c>
      <c r="C2257" s="5">
        <v>2689646</v>
      </c>
      <c r="D2257" s="5">
        <v>2691622</v>
      </c>
      <c r="E2257" s="5" t="s">
        <v>25</v>
      </c>
      <c r="F2257" s="4">
        <f>IF(AND(E2257=E2256,(C2257-D2256)&lt;$G$2),F2256,F2256+1)</f>
        <v>1254</v>
      </c>
    </row>
    <row r="2258" spans="1:6" x14ac:dyDescent="0.35">
      <c r="A2258" s="5" t="s">
        <v>28</v>
      </c>
      <c r="B2258" s="5" t="s">
        <v>29</v>
      </c>
      <c r="C2258" s="5">
        <v>2691622</v>
      </c>
      <c r="D2258" s="5">
        <v>2692317</v>
      </c>
      <c r="E2258" s="5" t="s">
        <v>25</v>
      </c>
      <c r="F2258" s="4">
        <f>IF(AND(E2258=E2257,(C2258-D2257)&lt;$G$2),F2257,F2257+1)</f>
        <v>1254</v>
      </c>
    </row>
    <row r="2259" spans="1:6" x14ac:dyDescent="0.35">
      <c r="A2259" s="5" t="s">
        <v>28</v>
      </c>
      <c r="B2259" s="5" t="s">
        <v>29</v>
      </c>
      <c r="C2259" s="5">
        <v>2692378</v>
      </c>
      <c r="D2259" s="5">
        <v>2692614</v>
      </c>
      <c r="E2259" s="5" t="s">
        <v>25</v>
      </c>
      <c r="F2259" s="4">
        <f>IF(AND(E2259=E2258,(C2259-D2258)&lt;$G$2),F2258,F2258+1)</f>
        <v>1254</v>
      </c>
    </row>
    <row r="2260" spans="1:6" x14ac:dyDescent="0.35">
      <c r="A2260" s="5" t="s">
        <v>28</v>
      </c>
      <c r="B2260" s="5" t="s">
        <v>29</v>
      </c>
      <c r="C2260" s="5">
        <v>2692619</v>
      </c>
      <c r="D2260" s="5">
        <v>2693362</v>
      </c>
      <c r="E2260" s="5" t="s">
        <v>25</v>
      </c>
      <c r="F2260" s="4">
        <f>IF(AND(E2260=E2259,(C2260-D2259)&lt;$G$2),F2259,F2259+1)</f>
        <v>1254</v>
      </c>
    </row>
    <row r="2261" spans="1:6" x14ac:dyDescent="0.35">
      <c r="A2261" s="5" t="s">
        <v>28</v>
      </c>
      <c r="B2261" s="5" t="s">
        <v>29</v>
      </c>
      <c r="C2261" s="5">
        <v>2693383</v>
      </c>
      <c r="D2261" s="5">
        <v>2695248</v>
      </c>
      <c r="E2261" s="5" t="s">
        <v>25</v>
      </c>
      <c r="F2261" s="4">
        <f>IF(AND(E2261=E2260,(C2261-D2260)&lt;$G$2),F2260,F2260+1)</f>
        <v>1254</v>
      </c>
    </row>
    <row r="2262" spans="1:6" x14ac:dyDescent="0.35">
      <c r="A2262" s="5" t="s">
        <v>28</v>
      </c>
      <c r="B2262" s="5" t="s">
        <v>29</v>
      </c>
      <c r="C2262" s="5">
        <v>2695274</v>
      </c>
      <c r="D2262" s="5">
        <v>2696035</v>
      </c>
      <c r="E2262" s="5" t="s">
        <v>25</v>
      </c>
      <c r="F2262" s="4">
        <f>IF(AND(E2262=E2261,(C2262-D2261)&lt;$G$2),F2261,F2261+1)</f>
        <v>1254</v>
      </c>
    </row>
    <row r="2263" spans="1:6" x14ac:dyDescent="0.35">
      <c r="A2263" s="5" t="s">
        <v>28</v>
      </c>
      <c r="B2263" s="5" t="s">
        <v>29</v>
      </c>
      <c r="C2263" s="5">
        <v>2696087</v>
      </c>
      <c r="D2263" s="5">
        <v>2697238</v>
      </c>
      <c r="E2263" s="5" t="s">
        <v>25</v>
      </c>
      <c r="F2263" s="4">
        <f>IF(AND(E2263=E2262,(C2263-D2262)&lt;$G$2),F2262,F2262+1)</f>
        <v>1254</v>
      </c>
    </row>
    <row r="2264" spans="1:6" x14ac:dyDescent="0.35">
      <c r="A2264" s="5" t="s">
        <v>28</v>
      </c>
      <c r="B2264" s="5" t="s">
        <v>29</v>
      </c>
      <c r="C2264" s="5">
        <v>2697454</v>
      </c>
      <c r="D2264" s="5">
        <v>2698452</v>
      </c>
      <c r="E2264" s="5" t="s">
        <v>200</v>
      </c>
      <c r="F2264" s="4">
        <f>IF(AND(E2264=E2263,(C2264-D2263)&lt;$G$2),F2263,F2263+1)</f>
        <v>1255</v>
      </c>
    </row>
    <row r="2265" spans="1:6" x14ac:dyDescent="0.35">
      <c r="A2265" s="5" t="s">
        <v>28</v>
      </c>
      <c r="B2265" s="5" t="s">
        <v>29</v>
      </c>
      <c r="C2265" s="5">
        <v>2698888</v>
      </c>
      <c r="D2265" s="5">
        <v>2699577</v>
      </c>
      <c r="E2265" s="5" t="s">
        <v>200</v>
      </c>
      <c r="F2265" s="4">
        <f>IF(AND(E2265=E2264,(C2265-D2264)&lt;$G$2),F2264,F2264+1)</f>
        <v>1256</v>
      </c>
    </row>
    <row r="2266" spans="1:6" x14ac:dyDescent="0.35">
      <c r="A2266" s="5" t="s">
        <v>28</v>
      </c>
      <c r="B2266" s="5" t="s">
        <v>29</v>
      </c>
      <c r="C2266" s="5">
        <v>2699750</v>
      </c>
      <c r="D2266" s="5">
        <v>2700517</v>
      </c>
      <c r="E2266" s="5" t="s">
        <v>200</v>
      </c>
      <c r="F2266" s="4">
        <f>IF(AND(E2266=E2265,(C2266-D2265)&lt;$G$2),F2265,F2265+1)</f>
        <v>1257</v>
      </c>
    </row>
    <row r="2267" spans="1:6" x14ac:dyDescent="0.35">
      <c r="A2267" s="5" t="s">
        <v>28</v>
      </c>
      <c r="B2267" s="5" t="s">
        <v>29</v>
      </c>
      <c r="C2267" s="5">
        <v>2700532</v>
      </c>
      <c r="D2267" s="5">
        <v>2701212</v>
      </c>
      <c r="E2267" s="5" t="s">
        <v>200</v>
      </c>
      <c r="F2267" s="4">
        <f>IF(AND(E2267=E2266,(C2267-D2266)&lt;$G$2),F2266,F2266+1)</f>
        <v>1257</v>
      </c>
    </row>
    <row r="2268" spans="1:6" x14ac:dyDescent="0.35">
      <c r="A2268" s="5" t="s">
        <v>28</v>
      </c>
      <c r="B2268" s="5" t="s">
        <v>29</v>
      </c>
      <c r="C2268" s="5">
        <v>2701711</v>
      </c>
      <c r="D2268" s="5">
        <v>2702793</v>
      </c>
      <c r="E2268" s="5" t="s">
        <v>25</v>
      </c>
      <c r="F2268" s="4">
        <f>IF(AND(E2268=E2267,(C2268-D2267)&lt;$G$2),F2267,F2267+1)</f>
        <v>1258</v>
      </c>
    </row>
    <row r="2269" spans="1:6" x14ac:dyDescent="0.35">
      <c r="A2269" s="5" t="s">
        <v>28</v>
      </c>
      <c r="B2269" s="5" t="s">
        <v>29</v>
      </c>
      <c r="C2269" s="5">
        <v>2702968</v>
      </c>
      <c r="D2269" s="5">
        <v>2704332</v>
      </c>
      <c r="E2269" s="5" t="s">
        <v>25</v>
      </c>
      <c r="F2269" s="4">
        <f>IF(AND(E2269=E2268,(C2269-D2268)&lt;$G$2),F2268,F2268+1)</f>
        <v>1259</v>
      </c>
    </row>
    <row r="2270" spans="1:6" x14ac:dyDescent="0.35">
      <c r="A2270" s="5" t="s">
        <v>28</v>
      </c>
      <c r="B2270" s="5" t="s">
        <v>29</v>
      </c>
      <c r="C2270" s="5">
        <v>2704470</v>
      </c>
      <c r="D2270" s="5">
        <v>2706233</v>
      </c>
      <c r="E2270" s="5" t="s">
        <v>200</v>
      </c>
      <c r="F2270" s="4">
        <f>IF(AND(E2270=E2269,(C2270-D2269)&lt;$G$2),F2269,F2269+1)</f>
        <v>1260</v>
      </c>
    </row>
    <row r="2271" spans="1:6" x14ac:dyDescent="0.35">
      <c r="A2271" s="5" t="s">
        <v>28</v>
      </c>
      <c r="B2271" s="5" t="s">
        <v>29</v>
      </c>
      <c r="C2271" s="5">
        <v>2706927</v>
      </c>
      <c r="D2271" s="5">
        <v>2709815</v>
      </c>
      <c r="E2271" s="5" t="s">
        <v>200</v>
      </c>
      <c r="F2271" s="4">
        <f>IF(AND(E2271=E2270,(C2271-D2270)&lt;$G$2),F2270,F2270+1)</f>
        <v>1261</v>
      </c>
    </row>
    <row r="2272" spans="1:6" x14ac:dyDescent="0.35">
      <c r="A2272" s="5" t="s">
        <v>28</v>
      </c>
      <c r="B2272" s="5" t="s">
        <v>29</v>
      </c>
      <c r="C2272" s="5">
        <v>2709823</v>
      </c>
      <c r="D2272" s="5">
        <v>2710521</v>
      </c>
      <c r="E2272" s="5" t="s">
        <v>200</v>
      </c>
      <c r="F2272" s="4">
        <f>IF(AND(E2272=E2271,(C2272-D2271)&lt;$G$2),F2271,F2271+1)</f>
        <v>1261</v>
      </c>
    </row>
    <row r="2273" spans="1:6" x14ac:dyDescent="0.35">
      <c r="A2273" s="5" t="s">
        <v>28</v>
      </c>
      <c r="B2273" s="5" t="s">
        <v>29</v>
      </c>
      <c r="C2273" s="5">
        <v>2710738</v>
      </c>
      <c r="D2273" s="5">
        <v>2711373</v>
      </c>
      <c r="E2273" s="5" t="s">
        <v>200</v>
      </c>
      <c r="F2273" s="4">
        <f>IF(AND(E2273=E2272,(C2273-D2272)&lt;$G$2),F2272,F2272+1)</f>
        <v>1262</v>
      </c>
    </row>
    <row r="2274" spans="1:6" x14ac:dyDescent="0.35">
      <c r="A2274" s="5" t="s">
        <v>28</v>
      </c>
      <c r="B2274" s="5" t="s">
        <v>29</v>
      </c>
      <c r="C2274" s="5">
        <v>2711762</v>
      </c>
      <c r="D2274" s="5">
        <v>2712076</v>
      </c>
      <c r="E2274" s="5" t="s">
        <v>200</v>
      </c>
      <c r="F2274" s="4">
        <f>IF(AND(E2274=E2273,(C2274-D2273)&lt;$G$2),F2273,F2273+1)</f>
        <v>1263</v>
      </c>
    </row>
    <row r="2275" spans="1:6" x14ac:dyDescent="0.35">
      <c r="A2275" s="5" t="s">
        <v>28</v>
      </c>
      <c r="B2275" s="5" t="s">
        <v>29</v>
      </c>
      <c r="C2275" s="5">
        <v>2712153</v>
      </c>
      <c r="D2275" s="5">
        <v>2712899</v>
      </c>
      <c r="E2275" s="5" t="s">
        <v>200</v>
      </c>
      <c r="F2275" s="4">
        <f>IF(AND(E2275=E2274,(C2275-D2274)&lt;$G$2),F2274,F2274+1)</f>
        <v>1263</v>
      </c>
    </row>
    <row r="2276" spans="1:6" x14ac:dyDescent="0.35">
      <c r="A2276" s="5" t="s">
        <v>28</v>
      </c>
      <c r="B2276" s="5" t="s">
        <v>29</v>
      </c>
      <c r="C2276" s="5">
        <v>2714043</v>
      </c>
      <c r="D2276" s="5">
        <v>2715344</v>
      </c>
      <c r="E2276" s="5" t="s">
        <v>200</v>
      </c>
      <c r="F2276" s="4">
        <f>IF(AND(E2276=E2275,(C2276-D2275)&lt;$G$2),F2275,F2275+1)</f>
        <v>1264</v>
      </c>
    </row>
    <row r="2277" spans="1:6" x14ac:dyDescent="0.35">
      <c r="A2277" s="5" t="s">
        <v>28</v>
      </c>
      <c r="B2277" s="5" t="s">
        <v>29</v>
      </c>
      <c r="C2277" s="5">
        <v>2716297</v>
      </c>
      <c r="D2277" s="5">
        <v>2717778</v>
      </c>
      <c r="E2277" s="5" t="s">
        <v>25</v>
      </c>
      <c r="F2277" s="4">
        <f>IF(AND(E2277=E2276,(C2277-D2276)&lt;$G$2),F2276,F2276+1)</f>
        <v>1265</v>
      </c>
    </row>
    <row r="2278" spans="1:6" x14ac:dyDescent="0.35">
      <c r="A2278" s="5" t="s">
        <v>28</v>
      </c>
      <c r="B2278" s="5" t="s">
        <v>29</v>
      </c>
      <c r="C2278" s="5">
        <v>2717912</v>
      </c>
      <c r="D2278" s="5">
        <v>2718466</v>
      </c>
      <c r="E2278" s="5" t="s">
        <v>200</v>
      </c>
      <c r="F2278" s="4">
        <f>IF(AND(E2278=E2277,(C2278-D2277)&lt;$G$2),F2277,F2277+1)</f>
        <v>1266</v>
      </c>
    </row>
    <row r="2279" spans="1:6" x14ac:dyDescent="0.35">
      <c r="A2279" s="5" t="s">
        <v>28</v>
      </c>
      <c r="B2279" s="5" t="s">
        <v>29</v>
      </c>
      <c r="C2279" s="5">
        <v>2718510</v>
      </c>
      <c r="D2279" s="5">
        <v>2719178</v>
      </c>
      <c r="E2279" s="5" t="s">
        <v>200</v>
      </c>
      <c r="F2279" s="4">
        <f>IF(AND(E2279=E2278,(C2279-D2278)&lt;$G$2),F2278,F2278+1)</f>
        <v>1266</v>
      </c>
    </row>
    <row r="2280" spans="1:6" x14ac:dyDescent="0.35">
      <c r="A2280" s="5" t="s">
        <v>28</v>
      </c>
      <c r="B2280" s="5" t="s">
        <v>29</v>
      </c>
      <c r="C2280" s="5">
        <v>2719560</v>
      </c>
      <c r="D2280" s="5">
        <v>2720282</v>
      </c>
      <c r="E2280" s="5" t="s">
        <v>25</v>
      </c>
      <c r="F2280" s="4">
        <f>IF(AND(E2280=E2279,(C2280-D2279)&lt;$G$2),F2279,F2279+1)</f>
        <v>1267</v>
      </c>
    </row>
    <row r="2281" spans="1:6" x14ac:dyDescent="0.35">
      <c r="A2281" s="5" t="s">
        <v>28</v>
      </c>
      <c r="B2281" s="5" t="s">
        <v>29</v>
      </c>
      <c r="C2281" s="5">
        <v>2720279</v>
      </c>
      <c r="D2281" s="5">
        <v>2721019</v>
      </c>
      <c r="E2281" s="5" t="s">
        <v>25</v>
      </c>
      <c r="F2281" s="4">
        <f>IF(AND(E2281=E2280,(C2281-D2280)&lt;$G$2),F2280,F2280+1)</f>
        <v>1267</v>
      </c>
    </row>
    <row r="2282" spans="1:6" x14ac:dyDescent="0.35">
      <c r="A2282" s="5" t="s">
        <v>28</v>
      </c>
      <c r="B2282" s="5" t="s">
        <v>29</v>
      </c>
      <c r="C2282" s="5">
        <v>2721034</v>
      </c>
      <c r="D2282" s="5">
        <v>2721882</v>
      </c>
      <c r="E2282" s="5" t="s">
        <v>25</v>
      </c>
      <c r="F2282" s="4">
        <f>IF(AND(E2282=E2281,(C2282-D2281)&lt;$G$2),F2281,F2281+1)</f>
        <v>1267</v>
      </c>
    </row>
    <row r="2283" spans="1:6" x14ac:dyDescent="0.35">
      <c r="A2283" s="5" t="s">
        <v>28</v>
      </c>
      <c r="B2283" s="5" t="s">
        <v>29</v>
      </c>
      <c r="C2283" s="5">
        <v>2721990</v>
      </c>
      <c r="D2283" s="5">
        <v>2722787</v>
      </c>
      <c r="E2283" s="5" t="s">
        <v>25</v>
      </c>
      <c r="F2283" s="4">
        <f>IF(AND(E2283=E2282,(C2283-D2282)&lt;$G$2),F2282,F2282+1)</f>
        <v>1268</v>
      </c>
    </row>
    <row r="2284" spans="1:6" x14ac:dyDescent="0.35">
      <c r="A2284" s="5" t="s">
        <v>28</v>
      </c>
      <c r="B2284" s="5" t="s">
        <v>29</v>
      </c>
      <c r="C2284" s="5">
        <v>2722967</v>
      </c>
      <c r="D2284" s="5">
        <v>2723944</v>
      </c>
      <c r="E2284" s="5" t="s">
        <v>200</v>
      </c>
      <c r="F2284" s="4">
        <f>IF(AND(E2284=E2283,(C2284-D2283)&lt;$G$2),F2283,F2283+1)</f>
        <v>1269</v>
      </c>
    </row>
    <row r="2285" spans="1:6" x14ac:dyDescent="0.35">
      <c r="A2285" s="5" t="s">
        <v>28</v>
      </c>
      <c r="B2285" s="5" t="s">
        <v>29</v>
      </c>
      <c r="C2285" s="5">
        <v>2723981</v>
      </c>
      <c r="D2285" s="5">
        <v>2724607</v>
      </c>
      <c r="E2285" s="5" t="s">
        <v>200</v>
      </c>
      <c r="F2285" s="4">
        <f>IF(AND(E2285=E2284,(C2285-D2284)&lt;$G$2),F2284,F2284+1)</f>
        <v>1269</v>
      </c>
    </row>
    <row r="2286" spans="1:6" x14ac:dyDescent="0.35">
      <c r="A2286" s="5" t="s">
        <v>28</v>
      </c>
      <c r="B2286" s="5" t="s">
        <v>29</v>
      </c>
      <c r="C2286" s="5">
        <v>2724775</v>
      </c>
      <c r="D2286" s="5">
        <v>2725578</v>
      </c>
      <c r="E2286" s="5" t="s">
        <v>200</v>
      </c>
      <c r="F2286" s="4">
        <f>IF(AND(E2286=E2285,(C2286-D2285)&lt;$G$2),F2285,F2285+1)</f>
        <v>1270</v>
      </c>
    </row>
    <row r="2287" spans="1:6" x14ac:dyDescent="0.35">
      <c r="A2287" s="5" t="s">
        <v>28</v>
      </c>
      <c r="B2287" s="5" t="s">
        <v>29</v>
      </c>
      <c r="C2287" s="5">
        <v>2726249</v>
      </c>
      <c r="D2287" s="5">
        <v>2728036</v>
      </c>
      <c r="E2287" s="5" t="s">
        <v>200</v>
      </c>
      <c r="F2287" s="4">
        <f>IF(AND(E2287=E2286,(C2287-D2286)&lt;$G$2),F2286,F2286+1)</f>
        <v>1271</v>
      </c>
    </row>
    <row r="2288" spans="1:6" x14ac:dyDescent="0.35">
      <c r="A2288" s="5" t="s">
        <v>28</v>
      </c>
      <c r="B2288" s="5" t="s">
        <v>29</v>
      </c>
      <c r="C2288" s="5">
        <v>2728087</v>
      </c>
      <c r="D2288" s="5">
        <v>2729025</v>
      </c>
      <c r="E2288" s="5" t="s">
        <v>200</v>
      </c>
      <c r="F2288" s="4">
        <f>IF(AND(E2288=E2287,(C2288-D2287)&lt;$G$2),F2287,F2287+1)</f>
        <v>1271</v>
      </c>
    </row>
    <row r="2289" spans="1:6" x14ac:dyDescent="0.35">
      <c r="A2289" s="5" t="s">
        <v>28</v>
      </c>
      <c r="B2289" s="5" t="s">
        <v>29</v>
      </c>
      <c r="C2289" s="5">
        <v>2729022</v>
      </c>
      <c r="D2289" s="5">
        <v>2729972</v>
      </c>
      <c r="E2289" s="5" t="s">
        <v>200</v>
      </c>
      <c r="F2289" s="4">
        <f>IF(AND(E2289=E2288,(C2289-D2288)&lt;$G$2),F2288,F2288+1)</f>
        <v>1271</v>
      </c>
    </row>
    <row r="2290" spans="1:6" x14ac:dyDescent="0.35">
      <c r="A2290" s="5" t="s">
        <v>28</v>
      </c>
      <c r="B2290" s="5" t="s">
        <v>29</v>
      </c>
      <c r="C2290" s="5">
        <v>2729972</v>
      </c>
      <c r="D2290" s="5">
        <v>2730460</v>
      </c>
      <c r="E2290" s="5" t="s">
        <v>200</v>
      </c>
      <c r="F2290" s="4">
        <f>IF(AND(E2290=E2289,(C2290-D2289)&lt;$G$2),F2289,F2289+1)</f>
        <v>1271</v>
      </c>
    </row>
    <row r="2291" spans="1:6" x14ac:dyDescent="0.35">
      <c r="A2291" s="5" t="s">
        <v>28</v>
      </c>
      <c r="B2291" s="5" t="s">
        <v>29</v>
      </c>
      <c r="C2291" s="5">
        <v>2730465</v>
      </c>
      <c r="D2291" s="5">
        <v>2731403</v>
      </c>
      <c r="E2291" s="5" t="s">
        <v>200</v>
      </c>
      <c r="F2291" s="4">
        <f>IF(AND(E2291=E2290,(C2291-D2290)&lt;$G$2),F2290,F2290+1)</f>
        <v>1271</v>
      </c>
    </row>
    <row r="2292" spans="1:6" x14ac:dyDescent="0.35">
      <c r="A2292" s="5" t="s">
        <v>28</v>
      </c>
      <c r="B2292" s="5" t="s">
        <v>29</v>
      </c>
      <c r="C2292" s="5">
        <v>2731396</v>
      </c>
      <c r="D2292" s="5">
        <v>2732244</v>
      </c>
      <c r="E2292" s="5" t="s">
        <v>200</v>
      </c>
      <c r="F2292" s="4">
        <f>IF(AND(E2292=E2291,(C2292-D2291)&lt;$G$2),F2291,F2291+1)</f>
        <v>1271</v>
      </c>
    </row>
    <row r="2293" spans="1:6" x14ac:dyDescent="0.35">
      <c r="A2293" s="5" t="s">
        <v>28</v>
      </c>
      <c r="B2293" s="5" t="s">
        <v>29</v>
      </c>
      <c r="C2293" s="5">
        <v>2732505</v>
      </c>
      <c r="D2293" s="5">
        <v>2733629</v>
      </c>
      <c r="E2293" s="5" t="s">
        <v>25</v>
      </c>
      <c r="F2293" s="4">
        <f>IF(AND(E2293=E2292,(C2293-D2292)&lt;$G$2),F2292,F2292+1)</f>
        <v>1272</v>
      </c>
    </row>
    <row r="2294" spans="1:6" x14ac:dyDescent="0.35">
      <c r="A2294" s="5" t="s">
        <v>28</v>
      </c>
      <c r="B2294" s="5" t="s">
        <v>29</v>
      </c>
      <c r="C2294" s="5">
        <v>2733737</v>
      </c>
      <c r="D2294" s="5">
        <v>2735254</v>
      </c>
      <c r="E2294" s="5" t="s">
        <v>200</v>
      </c>
      <c r="F2294" s="4">
        <f>IF(AND(E2294=E2293,(C2294-D2293)&lt;$G$2),F2293,F2293+1)</f>
        <v>1273</v>
      </c>
    </row>
    <row r="2295" spans="1:6" x14ac:dyDescent="0.35">
      <c r="A2295" s="5" t="s">
        <v>28</v>
      </c>
      <c r="B2295" s="5" t="s">
        <v>29</v>
      </c>
      <c r="C2295" s="5">
        <v>2735527</v>
      </c>
      <c r="D2295" s="5">
        <v>2736285</v>
      </c>
      <c r="E2295" s="5" t="s">
        <v>200</v>
      </c>
      <c r="F2295" s="4">
        <f>IF(AND(E2295=E2294,(C2295-D2294)&lt;$G$2),F2294,F2294+1)</f>
        <v>1274</v>
      </c>
    </row>
    <row r="2296" spans="1:6" x14ac:dyDescent="0.35">
      <c r="A2296" s="5" t="s">
        <v>28</v>
      </c>
      <c r="B2296" s="5" t="s">
        <v>29</v>
      </c>
      <c r="C2296" s="5">
        <v>2736346</v>
      </c>
      <c r="D2296" s="5">
        <v>2736567</v>
      </c>
      <c r="E2296" s="5" t="s">
        <v>200</v>
      </c>
      <c r="F2296" s="4">
        <f>IF(AND(E2296=E2295,(C2296-D2295)&lt;$G$2),F2295,F2295+1)</f>
        <v>1274</v>
      </c>
    </row>
    <row r="2297" spans="1:6" x14ac:dyDescent="0.35">
      <c r="A2297" s="5" t="s">
        <v>28</v>
      </c>
      <c r="B2297" s="5" t="s">
        <v>29</v>
      </c>
      <c r="C2297" s="5">
        <v>2736605</v>
      </c>
      <c r="D2297" s="5">
        <v>2737372</v>
      </c>
      <c r="E2297" s="5" t="s">
        <v>200</v>
      </c>
      <c r="F2297" s="4">
        <f>IF(AND(E2297=E2296,(C2297-D2296)&lt;$G$2),F2296,F2296+1)</f>
        <v>1274</v>
      </c>
    </row>
    <row r="2298" spans="1:6" x14ac:dyDescent="0.35">
      <c r="A2298" s="5" t="s">
        <v>28</v>
      </c>
      <c r="B2298" s="5" t="s">
        <v>29</v>
      </c>
      <c r="C2298" s="5">
        <v>2737531</v>
      </c>
      <c r="D2298" s="5">
        <v>2739036</v>
      </c>
      <c r="E2298" s="5" t="s">
        <v>200</v>
      </c>
      <c r="F2298" s="4">
        <f>IF(AND(E2298=E2297,(C2298-D2297)&lt;$G$2),F2297,F2297+1)</f>
        <v>1275</v>
      </c>
    </row>
    <row r="2299" spans="1:6" x14ac:dyDescent="0.35">
      <c r="A2299" s="5" t="s">
        <v>28</v>
      </c>
      <c r="B2299" s="5" t="s">
        <v>29</v>
      </c>
      <c r="C2299" s="5">
        <v>2739295</v>
      </c>
      <c r="D2299" s="5">
        <v>2740290</v>
      </c>
      <c r="E2299" s="5" t="s">
        <v>200</v>
      </c>
      <c r="F2299" s="4">
        <f>IF(AND(E2299=E2298,(C2299-D2298)&lt;$G$2),F2298,F2298+1)</f>
        <v>1276</v>
      </c>
    </row>
    <row r="2300" spans="1:6" x14ac:dyDescent="0.35">
      <c r="A2300" s="5" t="s">
        <v>28</v>
      </c>
      <c r="B2300" s="5" t="s">
        <v>29</v>
      </c>
      <c r="C2300" s="5">
        <v>2740336</v>
      </c>
      <c r="D2300" s="5">
        <v>2741733</v>
      </c>
      <c r="E2300" s="5" t="s">
        <v>200</v>
      </c>
      <c r="F2300" s="4">
        <f>IF(AND(E2300=E2299,(C2300-D2299)&lt;$G$2),F2299,F2299+1)</f>
        <v>1276</v>
      </c>
    </row>
    <row r="2301" spans="1:6" x14ac:dyDescent="0.35">
      <c r="A2301" s="5" t="s">
        <v>28</v>
      </c>
      <c r="B2301" s="5" t="s">
        <v>29</v>
      </c>
      <c r="C2301" s="5">
        <v>2741794</v>
      </c>
      <c r="D2301" s="5">
        <v>2743029</v>
      </c>
      <c r="E2301" s="5" t="s">
        <v>200</v>
      </c>
      <c r="F2301" s="4">
        <f>IF(AND(E2301=E2300,(C2301-D2300)&lt;$G$2),F2300,F2300+1)</f>
        <v>1276</v>
      </c>
    </row>
    <row r="2302" spans="1:6" x14ac:dyDescent="0.35">
      <c r="A2302" s="5" t="s">
        <v>28</v>
      </c>
      <c r="B2302" s="5" t="s">
        <v>29</v>
      </c>
      <c r="C2302" s="5">
        <v>2743041</v>
      </c>
      <c r="D2302" s="5">
        <v>2744015</v>
      </c>
      <c r="E2302" s="5" t="s">
        <v>200</v>
      </c>
      <c r="F2302" s="4">
        <f>IF(AND(E2302=E2301,(C2302-D2301)&lt;$G$2),F2301,F2301+1)</f>
        <v>1276</v>
      </c>
    </row>
    <row r="2303" spans="1:6" x14ac:dyDescent="0.35">
      <c r="A2303" s="5" t="s">
        <v>28</v>
      </c>
      <c r="B2303" s="5" t="s">
        <v>29</v>
      </c>
      <c r="C2303" s="5">
        <v>2744067</v>
      </c>
      <c r="D2303" s="5">
        <v>2745170</v>
      </c>
      <c r="E2303" s="5" t="s">
        <v>200</v>
      </c>
      <c r="F2303" s="4">
        <f>IF(AND(E2303=E2302,(C2303-D2302)&lt;$G$2),F2302,F2302+1)</f>
        <v>1276</v>
      </c>
    </row>
    <row r="2304" spans="1:6" x14ac:dyDescent="0.35">
      <c r="A2304" s="5" t="s">
        <v>28</v>
      </c>
      <c r="B2304" s="5" t="s">
        <v>29</v>
      </c>
      <c r="C2304" s="5">
        <v>2745148</v>
      </c>
      <c r="D2304" s="5">
        <v>2746461</v>
      </c>
      <c r="E2304" s="5" t="s">
        <v>200</v>
      </c>
      <c r="F2304" s="4">
        <f>IF(AND(E2304=E2303,(C2304-D2303)&lt;$G$2),F2303,F2303+1)</f>
        <v>1276</v>
      </c>
    </row>
    <row r="2305" spans="1:6" x14ac:dyDescent="0.35">
      <c r="A2305" s="5" t="s">
        <v>28</v>
      </c>
      <c r="B2305" s="5" t="s">
        <v>29</v>
      </c>
      <c r="C2305" s="5">
        <v>2746535</v>
      </c>
      <c r="D2305" s="5">
        <v>2748064</v>
      </c>
      <c r="E2305" s="5" t="s">
        <v>200</v>
      </c>
      <c r="F2305" s="4">
        <f>IF(AND(E2305=E2304,(C2305-D2304)&lt;$G$2),F2304,F2304+1)</f>
        <v>1276</v>
      </c>
    </row>
    <row r="2306" spans="1:6" x14ac:dyDescent="0.35">
      <c r="A2306" s="5" t="s">
        <v>28</v>
      </c>
      <c r="B2306" s="5" t="s">
        <v>29</v>
      </c>
      <c r="C2306" s="5">
        <v>2748958</v>
      </c>
      <c r="D2306" s="5">
        <v>2750757</v>
      </c>
      <c r="E2306" s="5" t="s">
        <v>200</v>
      </c>
      <c r="F2306" s="4">
        <f>IF(AND(E2306=E2305,(C2306-D2305)&lt;$G$2),F2305,F2305+1)</f>
        <v>1277</v>
      </c>
    </row>
    <row r="2307" spans="1:6" x14ac:dyDescent="0.35">
      <c r="A2307" s="5" t="s">
        <v>28</v>
      </c>
      <c r="B2307" s="5" t="s">
        <v>29</v>
      </c>
      <c r="C2307" s="5">
        <v>2750827</v>
      </c>
      <c r="D2307" s="5">
        <v>2753379</v>
      </c>
      <c r="E2307" s="5" t="s">
        <v>200</v>
      </c>
      <c r="F2307" s="4">
        <f>IF(AND(E2307=E2306,(C2307-D2306)&lt;$G$2),F2306,F2306+1)</f>
        <v>1277</v>
      </c>
    </row>
    <row r="2308" spans="1:6" x14ac:dyDescent="0.35">
      <c r="A2308" s="5" t="s">
        <v>28</v>
      </c>
      <c r="B2308" s="5" t="s">
        <v>29</v>
      </c>
      <c r="C2308" s="5">
        <v>2753600</v>
      </c>
      <c r="D2308" s="5">
        <v>2755591</v>
      </c>
      <c r="E2308" s="5" t="s">
        <v>200</v>
      </c>
      <c r="F2308" s="4">
        <f>IF(AND(E2308=E2307,(C2308-D2307)&lt;$G$2),F2307,F2307+1)</f>
        <v>1278</v>
      </c>
    </row>
    <row r="2309" spans="1:6" x14ac:dyDescent="0.35">
      <c r="A2309" s="5" t="s">
        <v>28</v>
      </c>
      <c r="B2309" s="5" t="s">
        <v>29</v>
      </c>
      <c r="C2309" s="5">
        <v>2756019</v>
      </c>
      <c r="D2309" s="5">
        <v>2756498</v>
      </c>
      <c r="E2309" s="5" t="s">
        <v>25</v>
      </c>
      <c r="F2309" s="4">
        <f>IF(AND(E2309=E2308,(C2309-D2308)&lt;$G$2),F2308,F2308+1)</f>
        <v>1279</v>
      </c>
    </row>
    <row r="2310" spans="1:6" x14ac:dyDescent="0.35">
      <c r="A2310" s="5" t="s">
        <v>28</v>
      </c>
      <c r="B2310" s="5" t="s">
        <v>29</v>
      </c>
      <c r="C2310" s="5">
        <v>2756573</v>
      </c>
      <c r="D2310" s="5">
        <v>2757358</v>
      </c>
      <c r="E2310" s="5" t="s">
        <v>200</v>
      </c>
      <c r="F2310" s="4">
        <f>IF(AND(E2310=E2309,(C2310-D2309)&lt;$G$2),F2309,F2309+1)</f>
        <v>1280</v>
      </c>
    </row>
    <row r="2311" spans="1:6" x14ac:dyDescent="0.35">
      <c r="A2311" s="5" t="s">
        <v>28</v>
      </c>
      <c r="B2311" s="5" t="s">
        <v>29</v>
      </c>
      <c r="C2311" s="5">
        <v>2757363</v>
      </c>
      <c r="D2311" s="5">
        <v>2758031</v>
      </c>
      <c r="E2311" s="5" t="s">
        <v>200</v>
      </c>
      <c r="F2311" s="4">
        <f>IF(AND(E2311=E2310,(C2311-D2310)&lt;$G$2),F2310,F2310+1)</f>
        <v>1280</v>
      </c>
    </row>
    <row r="2312" spans="1:6" x14ac:dyDescent="0.35">
      <c r="A2312" s="5" t="s">
        <v>28</v>
      </c>
      <c r="B2312" s="5" t="s">
        <v>29</v>
      </c>
      <c r="C2312" s="5">
        <v>2758446</v>
      </c>
      <c r="D2312" s="5">
        <v>2761472</v>
      </c>
      <c r="E2312" s="5" t="s">
        <v>25</v>
      </c>
      <c r="F2312" s="4">
        <f>IF(AND(E2312=E2311,(C2312-D2311)&lt;$G$2),F2311,F2311+1)</f>
        <v>1281</v>
      </c>
    </row>
    <row r="2313" spans="1:6" x14ac:dyDescent="0.35">
      <c r="A2313" s="5" t="s">
        <v>28</v>
      </c>
      <c r="B2313" s="5" t="s">
        <v>29</v>
      </c>
      <c r="C2313" s="5">
        <v>2761708</v>
      </c>
      <c r="D2313" s="5">
        <v>2764548</v>
      </c>
      <c r="E2313" s="5" t="s">
        <v>25</v>
      </c>
      <c r="F2313" s="4">
        <f>IF(AND(E2313=E2312,(C2313-D2312)&lt;$G$2),F2312,F2312+1)</f>
        <v>1282</v>
      </c>
    </row>
    <row r="2314" spans="1:6" x14ac:dyDescent="0.35">
      <c r="A2314" s="5" t="s">
        <v>28</v>
      </c>
      <c r="B2314" s="5" t="s">
        <v>29</v>
      </c>
      <c r="C2314" s="5">
        <v>2764889</v>
      </c>
      <c r="D2314" s="5">
        <v>2765161</v>
      </c>
      <c r="E2314" s="5" t="s">
        <v>25</v>
      </c>
      <c r="F2314" s="4">
        <f>IF(AND(E2314=E2313,(C2314-D2313)&lt;$G$2),F2313,F2313+1)</f>
        <v>1283</v>
      </c>
    </row>
    <row r="2315" spans="1:6" x14ac:dyDescent="0.35">
      <c r="A2315" s="5" t="s">
        <v>28</v>
      </c>
      <c r="B2315" s="5" t="s">
        <v>29</v>
      </c>
      <c r="C2315" s="5">
        <v>2765475</v>
      </c>
      <c r="D2315" s="5">
        <v>2766074</v>
      </c>
      <c r="E2315" s="5" t="s">
        <v>25</v>
      </c>
      <c r="F2315" s="4">
        <f>IF(AND(E2315=E2314,(C2315-D2314)&lt;$G$2),F2314,F2314+1)</f>
        <v>1284</v>
      </c>
    </row>
    <row r="2316" spans="1:6" x14ac:dyDescent="0.35">
      <c r="A2316" s="5" t="s">
        <v>28</v>
      </c>
      <c r="B2316" s="5" t="s">
        <v>29</v>
      </c>
      <c r="C2316" s="5">
        <v>2766093</v>
      </c>
      <c r="D2316" s="5">
        <v>2766269</v>
      </c>
      <c r="E2316" s="5" t="s">
        <v>200</v>
      </c>
      <c r="F2316" s="4">
        <f>IF(AND(E2316=E2315,(C2316-D2315)&lt;$G$2),F2315,F2315+1)</f>
        <v>1285</v>
      </c>
    </row>
    <row r="2317" spans="1:6" x14ac:dyDescent="0.35">
      <c r="A2317" s="5" t="s">
        <v>28</v>
      </c>
      <c r="B2317" s="5" t="s">
        <v>29</v>
      </c>
      <c r="C2317" s="5">
        <v>2766462</v>
      </c>
      <c r="D2317" s="5">
        <v>2766743</v>
      </c>
      <c r="E2317" s="5" t="s">
        <v>200</v>
      </c>
      <c r="F2317" s="4">
        <f>IF(AND(E2317=E2316,(C2317-D2316)&lt;$G$2),F2316,F2316+1)</f>
        <v>1286</v>
      </c>
    </row>
    <row r="2318" spans="1:6" x14ac:dyDescent="0.35">
      <c r="A2318" s="5" t="s">
        <v>28</v>
      </c>
      <c r="B2318" s="5" t="s">
        <v>29</v>
      </c>
      <c r="C2318" s="5">
        <v>2767170</v>
      </c>
      <c r="D2318" s="5">
        <v>2767400</v>
      </c>
      <c r="E2318" s="5" t="s">
        <v>25</v>
      </c>
      <c r="F2318" s="4">
        <f>IF(AND(E2318=E2317,(C2318-D2317)&lt;$G$2),F2317,F2317+1)</f>
        <v>1287</v>
      </c>
    </row>
    <row r="2319" spans="1:6" x14ac:dyDescent="0.35">
      <c r="A2319" s="5" t="s">
        <v>28</v>
      </c>
      <c r="B2319" s="5" t="s">
        <v>29</v>
      </c>
      <c r="C2319" s="5">
        <v>2767474</v>
      </c>
      <c r="D2319" s="5">
        <v>2769231</v>
      </c>
      <c r="E2319" s="5" t="s">
        <v>200</v>
      </c>
      <c r="F2319" s="4">
        <f>IF(AND(E2319=E2318,(C2319-D2318)&lt;$G$2),F2318,F2318+1)</f>
        <v>1288</v>
      </c>
    </row>
    <row r="2320" spans="1:6" x14ac:dyDescent="0.35">
      <c r="A2320" s="5" t="s">
        <v>28</v>
      </c>
      <c r="B2320" s="5" t="s">
        <v>29</v>
      </c>
      <c r="C2320" s="5">
        <v>2769285</v>
      </c>
      <c r="D2320" s="5">
        <v>2770127</v>
      </c>
      <c r="E2320" s="5" t="s">
        <v>200</v>
      </c>
      <c r="F2320" s="4">
        <f>IF(AND(E2320=E2319,(C2320-D2319)&lt;$G$2),F2319,F2319+1)</f>
        <v>1288</v>
      </c>
    </row>
    <row r="2321" spans="1:6" x14ac:dyDescent="0.35">
      <c r="A2321" s="5" t="s">
        <v>28</v>
      </c>
      <c r="B2321" s="5" t="s">
        <v>29</v>
      </c>
      <c r="C2321" s="5">
        <v>2770436</v>
      </c>
      <c r="D2321" s="5">
        <v>2771131</v>
      </c>
      <c r="E2321" s="5" t="s">
        <v>200</v>
      </c>
      <c r="F2321" s="4">
        <f>IF(AND(E2321=E2320,(C2321-D2320)&lt;$G$2),F2320,F2320+1)</f>
        <v>1289</v>
      </c>
    </row>
    <row r="2322" spans="1:6" x14ac:dyDescent="0.35">
      <c r="A2322" s="5" t="s">
        <v>28</v>
      </c>
      <c r="B2322" s="5" t="s">
        <v>29</v>
      </c>
      <c r="C2322" s="5">
        <v>2771147</v>
      </c>
      <c r="D2322" s="5">
        <v>2771905</v>
      </c>
      <c r="E2322" s="5" t="s">
        <v>200</v>
      </c>
      <c r="F2322" s="4">
        <f>IF(AND(E2322=E2321,(C2322-D2321)&lt;$G$2),F2321,F2321+1)</f>
        <v>1289</v>
      </c>
    </row>
    <row r="2323" spans="1:6" x14ac:dyDescent="0.35">
      <c r="A2323" s="5" t="s">
        <v>28</v>
      </c>
      <c r="B2323" s="5" t="s">
        <v>29</v>
      </c>
      <c r="C2323" s="5">
        <v>2771914</v>
      </c>
      <c r="D2323" s="5">
        <v>2773119</v>
      </c>
      <c r="E2323" s="5" t="s">
        <v>200</v>
      </c>
      <c r="F2323" s="4">
        <f>IF(AND(E2323=E2322,(C2323-D2322)&lt;$G$2),F2322,F2322+1)</f>
        <v>1289</v>
      </c>
    </row>
    <row r="2324" spans="1:6" x14ac:dyDescent="0.35">
      <c r="A2324" s="5" t="s">
        <v>28</v>
      </c>
      <c r="B2324" s="5" t="s">
        <v>29</v>
      </c>
      <c r="C2324" s="5">
        <v>2773121</v>
      </c>
      <c r="D2324" s="5">
        <v>2774002</v>
      </c>
      <c r="E2324" s="5" t="s">
        <v>200</v>
      </c>
      <c r="F2324" s="4">
        <f>IF(AND(E2324=E2323,(C2324-D2323)&lt;$G$2),F2323,F2323+1)</f>
        <v>1289</v>
      </c>
    </row>
    <row r="2325" spans="1:6" x14ac:dyDescent="0.35">
      <c r="A2325" s="5" t="s">
        <v>28</v>
      </c>
      <c r="B2325" s="5" t="s">
        <v>29</v>
      </c>
      <c r="C2325" s="5">
        <v>2774109</v>
      </c>
      <c r="D2325" s="5">
        <v>2774948</v>
      </c>
      <c r="E2325" s="5" t="s">
        <v>200</v>
      </c>
      <c r="F2325" s="4">
        <f>IF(AND(E2325=E2324,(C2325-D2324)&lt;$G$2),F2324,F2324+1)</f>
        <v>1290</v>
      </c>
    </row>
    <row r="2326" spans="1:6" x14ac:dyDescent="0.35">
      <c r="A2326" s="5" t="s">
        <v>28</v>
      </c>
      <c r="B2326" s="5" t="s">
        <v>29</v>
      </c>
      <c r="C2326" s="5">
        <v>2775152</v>
      </c>
      <c r="D2326" s="5">
        <v>2775718</v>
      </c>
      <c r="E2326" s="5" t="s">
        <v>200</v>
      </c>
      <c r="F2326" s="4">
        <f>IF(AND(E2326=E2325,(C2326-D2325)&lt;$G$2),F2325,F2325+1)</f>
        <v>1291</v>
      </c>
    </row>
    <row r="2327" spans="1:6" x14ac:dyDescent="0.35">
      <c r="A2327" s="5" t="s">
        <v>28</v>
      </c>
      <c r="B2327" s="5" t="s">
        <v>29</v>
      </c>
      <c r="C2327" s="5">
        <v>2775743</v>
      </c>
      <c r="D2327" s="5">
        <v>2776300</v>
      </c>
      <c r="E2327" s="5" t="s">
        <v>200</v>
      </c>
      <c r="F2327" s="4">
        <f>IF(AND(E2327=E2326,(C2327-D2326)&lt;$G$2),F2326,F2326+1)</f>
        <v>1291</v>
      </c>
    </row>
    <row r="2328" spans="1:6" x14ac:dyDescent="0.35">
      <c r="A2328" s="5" t="s">
        <v>28</v>
      </c>
      <c r="B2328" s="5" t="s">
        <v>29</v>
      </c>
      <c r="C2328" s="5">
        <v>2776315</v>
      </c>
      <c r="D2328" s="5">
        <v>2777805</v>
      </c>
      <c r="E2328" s="5" t="s">
        <v>200</v>
      </c>
      <c r="F2328" s="4">
        <f>IF(AND(E2328=E2327,(C2328-D2327)&lt;$G$2),F2327,F2327+1)</f>
        <v>1291</v>
      </c>
    </row>
    <row r="2329" spans="1:6" x14ac:dyDescent="0.35">
      <c r="A2329" s="5" t="s">
        <v>28</v>
      </c>
      <c r="B2329" s="5" t="s">
        <v>29</v>
      </c>
      <c r="C2329" s="5">
        <v>2778062</v>
      </c>
      <c r="D2329" s="5">
        <v>2779159</v>
      </c>
      <c r="E2329" s="5" t="s">
        <v>200</v>
      </c>
      <c r="F2329" s="4">
        <f>IF(AND(E2329=E2328,(C2329-D2328)&lt;$G$2),F2328,F2328+1)</f>
        <v>1292</v>
      </c>
    </row>
    <row r="2330" spans="1:6" x14ac:dyDescent="0.35">
      <c r="A2330" s="5" t="s">
        <v>28</v>
      </c>
      <c r="B2330" s="5" t="s">
        <v>29</v>
      </c>
      <c r="C2330" s="5">
        <v>2779641</v>
      </c>
      <c r="D2330" s="5">
        <v>2781131</v>
      </c>
      <c r="E2330" s="5" t="s">
        <v>25</v>
      </c>
      <c r="F2330" s="4">
        <f>IF(AND(E2330=E2329,(C2330-D2329)&lt;$G$2),F2329,F2329+1)</f>
        <v>1293</v>
      </c>
    </row>
    <row r="2331" spans="1:6" x14ac:dyDescent="0.35">
      <c r="A2331" s="5" t="s">
        <v>28</v>
      </c>
      <c r="B2331" s="5" t="s">
        <v>29</v>
      </c>
      <c r="C2331" s="5">
        <v>2781289</v>
      </c>
      <c r="D2331" s="5">
        <v>2781948</v>
      </c>
      <c r="E2331" s="5" t="s">
        <v>200</v>
      </c>
      <c r="F2331" s="4">
        <f>IF(AND(E2331=E2330,(C2331-D2330)&lt;$G$2),F2330,F2330+1)</f>
        <v>1294</v>
      </c>
    </row>
    <row r="2332" spans="1:6" x14ac:dyDescent="0.35">
      <c r="A2332" s="5" t="s">
        <v>28</v>
      </c>
      <c r="B2332" s="5" t="s">
        <v>29</v>
      </c>
      <c r="C2332" s="5">
        <v>2781959</v>
      </c>
      <c r="D2332" s="5">
        <v>2783275</v>
      </c>
      <c r="E2332" s="5" t="s">
        <v>200</v>
      </c>
      <c r="F2332" s="4">
        <f>IF(AND(E2332=E2331,(C2332-D2331)&lt;$G$2),F2331,F2331+1)</f>
        <v>1294</v>
      </c>
    </row>
    <row r="2333" spans="1:6" x14ac:dyDescent="0.35">
      <c r="A2333" s="5" t="s">
        <v>28</v>
      </c>
      <c r="B2333" s="5" t="s">
        <v>29</v>
      </c>
      <c r="C2333" s="5">
        <v>2783802</v>
      </c>
      <c r="D2333" s="5">
        <v>2784848</v>
      </c>
      <c r="E2333" s="5" t="s">
        <v>200</v>
      </c>
      <c r="F2333" s="4">
        <f>IF(AND(E2333=E2332,(C2333-D2332)&lt;$G$2),F2332,F2332+1)</f>
        <v>1295</v>
      </c>
    </row>
    <row r="2334" spans="1:6" x14ac:dyDescent="0.35">
      <c r="A2334" s="5" t="s">
        <v>28</v>
      </c>
      <c r="B2334" s="5" t="s">
        <v>29</v>
      </c>
      <c r="C2334" s="5">
        <v>2784899</v>
      </c>
      <c r="D2334" s="5">
        <v>2785552</v>
      </c>
      <c r="E2334" s="5" t="s">
        <v>200</v>
      </c>
      <c r="F2334" s="4">
        <f>IF(AND(E2334=E2333,(C2334-D2333)&lt;$G$2),F2333,F2333+1)</f>
        <v>1295</v>
      </c>
    </row>
    <row r="2335" spans="1:6" x14ac:dyDescent="0.35">
      <c r="A2335" s="5" t="s">
        <v>28</v>
      </c>
      <c r="B2335" s="5" t="s">
        <v>29</v>
      </c>
      <c r="C2335" s="5">
        <v>2785602</v>
      </c>
      <c r="D2335" s="5">
        <v>2786399</v>
      </c>
      <c r="E2335" s="5" t="s">
        <v>200</v>
      </c>
      <c r="F2335" s="4">
        <f>IF(AND(E2335=E2334,(C2335-D2334)&lt;$G$2),F2334,F2334+1)</f>
        <v>1295</v>
      </c>
    </row>
    <row r="2336" spans="1:6" x14ac:dyDescent="0.35">
      <c r="A2336" s="5" t="s">
        <v>28</v>
      </c>
      <c r="B2336" s="5" t="s">
        <v>29</v>
      </c>
      <c r="C2336" s="5">
        <v>2786751</v>
      </c>
      <c r="D2336" s="5">
        <v>2787167</v>
      </c>
      <c r="E2336" s="5" t="s">
        <v>200</v>
      </c>
      <c r="F2336" s="4">
        <f>IF(AND(E2336=E2335,(C2336-D2335)&lt;$G$2),F2335,F2335+1)</f>
        <v>1296</v>
      </c>
    </row>
    <row r="2337" spans="1:6" x14ac:dyDescent="0.35">
      <c r="A2337" s="5" t="s">
        <v>28</v>
      </c>
      <c r="B2337" s="5" t="s">
        <v>29</v>
      </c>
      <c r="C2337" s="5">
        <v>2787160</v>
      </c>
      <c r="D2337" s="5">
        <v>2787795</v>
      </c>
      <c r="E2337" s="5" t="s">
        <v>200</v>
      </c>
      <c r="F2337" s="4">
        <f>IF(AND(E2337=E2336,(C2337-D2336)&lt;$G$2),F2336,F2336+1)</f>
        <v>1296</v>
      </c>
    </row>
    <row r="2338" spans="1:6" x14ac:dyDescent="0.35">
      <c r="A2338" s="5" t="s">
        <v>28</v>
      </c>
      <c r="B2338" s="5" t="s">
        <v>29</v>
      </c>
      <c r="C2338" s="5">
        <v>2788174</v>
      </c>
      <c r="D2338" s="5">
        <v>2789997</v>
      </c>
      <c r="E2338" s="5" t="s">
        <v>200</v>
      </c>
      <c r="F2338" s="4">
        <f>IF(AND(E2338=E2337,(C2338-D2337)&lt;$G$2),F2337,F2337+1)</f>
        <v>1297</v>
      </c>
    </row>
    <row r="2339" spans="1:6" x14ac:dyDescent="0.35">
      <c r="A2339" s="5" t="s">
        <v>28</v>
      </c>
      <c r="B2339" s="5" t="s">
        <v>29</v>
      </c>
      <c r="C2339" s="5">
        <v>2790308</v>
      </c>
      <c r="D2339" s="5">
        <v>2791645</v>
      </c>
      <c r="E2339" s="5" t="s">
        <v>200</v>
      </c>
      <c r="F2339" s="4">
        <f>IF(AND(E2339=E2338,(C2339-D2338)&lt;$G$2),F2338,F2338+1)</f>
        <v>1298</v>
      </c>
    </row>
    <row r="2340" spans="1:6" x14ac:dyDescent="0.35">
      <c r="A2340" s="5" t="s">
        <v>28</v>
      </c>
      <c r="B2340" s="5" t="s">
        <v>29</v>
      </c>
      <c r="C2340" s="5">
        <v>2791893</v>
      </c>
      <c r="D2340" s="5">
        <v>2792942</v>
      </c>
      <c r="E2340" s="5" t="s">
        <v>200</v>
      </c>
      <c r="F2340" s="4">
        <f>IF(AND(E2340=E2339,(C2340-D2339)&lt;$G$2),F2339,F2339+1)</f>
        <v>1299</v>
      </c>
    </row>
    <row r="2341" spans="1:6" x14ac:dyDescent="0.35">
      <c r="A2341" s="5" t="s">
        <v>28</v>
      </c>
      <c r="B2341" s="5" t="s">
        <v>29</v>
      </c>
      <c r="C2341" s="5">
        <v>2792959</v>
      </c>
      <c r="D2341" s="5">
        <v>2793723</v>
      </c>
      <c r="E2341" s="5" t="s">
        <v>200</v>
      </c>
      <c r="F2341" s="4">
        <f>IF(AND(E2341=E2340,(C2341-D2340)&lt;$G$2),F2340,F2340+1)</f>
        <v>1299</v>
      </c>
    </row>
    <row r="2342" spans="1:6" x14ac:dyDescent="0.35">
      <c r="A2342" s="5" t="s">
        <v>28</v>
      </c>
      <c r="B2342" s="5" t="s">
        <v>29</v>
      </c>
      <c r="C2342" s="5">
        <v>2793723</v>
      </c>
      <c r="D2342" s="5">
        <v>2795075</v>
      </c>
      <c r="E2342" s="5" t="s">
        <v>200</v>
      </c>
      <c r="F2342" s="4">
        <f>IF(AND(E2342=E2341,(C2342-D2341)&lt;$G$2),F2341,F2341+1)</f>
        <v>1299</v>
      </c>
    </row>
    <row r="2343" spans="1:6" x14ac:dyDescent="0.35">
      <c r="A2343" s="5" t="s">
        <v>28</v>
      </c>
      <c r="B2343" s="5" t="s">
        <v>29</v>
      </c>
      <c r="C2343" s="5">
        <v>2795098</v>
      </c>
      <c r="D2343" s="5">
        <v>2796144</v>
      </c>
      <c r="E2343" s="5" t="s">
        <v>200</v>
      </c>
      <c r="F2343" s="4">
        <f>IF(AND(E2343=E2342,(C2343-D2342)&lt;$G$2),F2342,F2342+1)</f>
        <v>1299</v>
      </c>
    </row>
    <row r="2344" spans="1:6" x14ac:dyDescent="0.35">
      <c r="A2344" s="5" t="s">
        <v>28</v>
      </c>
      <c r="B2344" s="5" t="s">
        <v>29</v>
      </c>
      <c r="C2344" s="5">
        <v>2796146</v>
      </c>
      <c r="D2344" s="5">
        <v>2796454</v>
      </c>
      <c r="E2344" s="5" t="s">
        <v>200</v>
      </c>
      <c r="F2344" s="4">
        <f>IF(AND(E2344=E2343,(C2344-D2343)&lt;$G$2),F2343,F2343+1)</f>
        <v>1299</v>
      </c>
    </row>
    <row r="2345" spans="1:6" x14ac:dyDescent="0.35">
      <c r="A2345" s="5" t="s">
        <v>28</v>
      </c>
      <c r="B2345" s="5" t="s">
        <v>29</v>
      </c>
      <c r="C2345" s="5">
        <v>2796984</v>
      </c>
      <c r="D2345" s="5">
        <v>2798087</v>
      </c>
      <c r="E2345" s="5" t="s">
        <v>25</v>
      </c>
      <c r="F2345" s="4">
        <f>IF(AND(E2345=E2344,(C2345-D2344)&lt;$G$2),F2344,F2344+1)</f>
        <v>1300</v>
      </c>
    </row>
    <row r="2346" spans="1:6" x14ac:dyDescent="0.35">
      <c r="A2346" s="5" t="s">
        <v>28</v>
      </c>
      <c r="B2346" s="5" t="s">
        <v>29</v>
      </c>
      <c r="C2346" s="5">
        <v>2798250</v>
      </c>
      <c r="D2346" s="5">
        <v>2799959</v>
      </c>
      <c r="E2346" s="5" t="s">
        <v>25</v>
      </c>
      <c r="F2346" s="4">
        <f>IF(AND(E2346=E2345,(C2346-D2345)&lt;$G$2),F2345,F2345+1)</f>
        <v>1301</v>
      </c>
    </row>
    <row r="2347" spans="1:6" x14ac:dyDescent="0.35">
      <c r="A2347" s="5" t="s">
        <v>28</v>
      </c>
      <c r="B2347" s="5" t="s">
        <v>29</v>
      </c>
      <c r="C2347" s="5">
        <v>2799999</v>
      </c>
      <c r="D2347" s="5">
        <v>2801297</v>
      </c>
      <c r="E2347" s="5" t="s">
        <v>25</v>
      </c>
      <c r="F2347" s="4">
        <f>IF(AND(E2347=E2346,(C2347-D2346)&lt;$G$2),F2346,F2346+1)</f>
        <v>1301</v>
      </c>
    </row>
    <row r="2348" spans="1:6" x14ac:dyDescent="0.35">
      <c r="A2348" s="5" t="s">
        <v>28</v>
      </c>
      <c r="B2348" s="5" t="s">
        <v>29</v>
      </c>
      <c r="C2348" s="5">
        <v>2801317</v>
      </c>
      <c r="D2348" s="5">
        <v>2801754</v>
      </c>
      <c r="E2348" s="5" t="s">
        <v>25</v>
      </c>
      <c r="F2348" s="4">
        <f>IF(AND(E2348=E2347,(C2348-D2347)&lt;$G$2),F2347,F2347+1)</f>
        <v>1301</v>
      </c>
    </row>
    <row r="2349" spans="1:6" x14ac:dyDescent="0.35">
      <c r="A2349" s="5" t="s">
        <v>28</v>
      </c>
      <c r="B2349" s="5" t="s">
        <v>29</v>
      </c>
      <c r="C2349" s="5">
        <v>2801948</v>
      </c>
      <c r="D2349" s="5">
        <v>2802562</v>
      </c>
      <c r="E2349" s="5" t="s">
        <v>200</v>
      </c>
      <c r="F2349" s="4">
        <f>IF(AND(E2349=E2348,(C2349-D2348)&lt;$G$2),F2348,F2348+1)</f>
        <v>1302</v>
      </c>
    </row>
    <row r="2350" spans="1:6" x14ac:dyDescent="0.35">
      <c r="A2350" s="5" t="s">
        <v>28</v>
      </c>
      <c r="B2350" s="5" t="s">
        <v>29</v>
      </c>
      <c r="C2350" s="5">
        <v>2802571</v>
      </c>
      <c r="D2350" s="5">
        <v>2803953</v>
      </c>
      <c r="E2350" s="5" t="s">
        <v>200</v>
      </c>
      <c r="F2350" s="4">
        <f>IF(AND(E2350=E2349,(C2350-D2349)&lt;$G$2),F2349,F2349+1)</f>
        <v>1302</v>
      </c>
    </row>
    <row r="2351" spans="1:6" x14ac:dyDescent="0.35">
      <c r="A2351" s="5" t="s">
        <v>28</v>
      </c>
      <c r="B2351" s="5" t="s">
        <v>29</v>
      </c>
      <c r="C2351" s="5">
        <v>2803963</v>
      </c>
      <c r="D2351" s="5">
        <v>2805741</v>
      </c>
      <c r="E2351" s="5" t="s">
        <v>200</v>
      </c>
      <c r="F2351" s="4">
        <f>IF(AND(E2351=E2350,(C2351-D2350)&lt;$G$2),F2350,F2350+1)</f>
        <v>1302</v>
      </c>
    </row>
    <row r="2352" spans="1:6" x14ac:dyDescent="0.35">
      <c r="A2352" s="5" t="s">
        <v>28</v>
      </c>
      <c r="B2352" s="5" t="s">
        <v>29</v>
      </c>
      <c r="C2352" s="5">
        <v>2805751</v>
      </c>
      <c r="D2352" s="5">
        <v>2806368</v>
      </c>
      <c r="E2352" s="5" t="s">
        <v>200</v>
      </c>
      <c r="F2352" s="4">
        <f>IF(AND(E2352=E2351,(C2352-D2351)&lt;$G$2),F2351,F2351+1)</f>
        <v>1302</v>
      </c>
    </row>
    <row r="2353" spans="1:6" x14ac:dyDescent="0.35">
      <c r="A2353" s="5" t="s">
        <v>28</v>
      </c>
      <c r="B2353" s="5" t="s">
        <v>29</v>
      </c>
      <c r="C2353" s="5">
        <v>2806381</v>
      </c>
      <c r="D2353" s="5">
        <v>2806638</v>
      </c>
      <c r="E2353" s="5" t="s">
        <v>200</v>
      </c>
      <c r="F2353" s="4">
        <f>IF(AND(E2353=E2352,(C2353-D2352)&lt;$G$2),F2352,F2352+1)</f>
        <v>1302</v>
      </c>
    </row>
    <row r="2354" spans="1:6" x14ac:dyDescent="0.35">
      <c r="A2354" s="5" t="s">
        <v>28</v>
      </c>
      <c r="B2354" s="5" t="s">
        <v>29</v>
      </c>
      <c r="C2354" s="5">
        <v>2806686</v>
      </c>
      <c r="D2354" s="5">
        <v>2807102</v>
      </c>
      <c r="E2354" s="5" t="s">
        <v>200</v>
      </c>
      <c r="F2354" s="4">
        <f>IF(AND(E2354=E2353,(C2354-D2353)&lt;$G$2),F2353,F2353+1)</f>
        <v>1302</v>
      </c>
    </row>
    <row r="2355" spans="1:6" x14ac:dyDescent="0.35">
      <c r="A2355" s="5" t="s">
        <v>28</v>
      </c>
      <c r="B2355" s="5" t="s">
        <v>29</v>
      </c>
      <c r="C2355" s="5">
        <v>2807134</v>
      </c>
      <c r="D2355" s="5">
        <v>2809104</v>
      </c>
      <c r="E2355" s="5" t="s">
        <v>200</v>
      </c>
      <c r="F2355" s="4">
        <f>IF(AND(E2355=E2354,(C2355-D2354)&lt;$G$2),F2354,F2354+1)</f>
        <v>1302</v>
      </c>
    </row>
    <row r="2356" spans="1:6" x14ac:dyDescent="0.35">
      <c r="A2356" s="5" t="s">
        <v>28</v>
      </c>
      <c r="B2356" s="5" t="s">
        <v>29</v>
      </c>
      <c r="C2356" s="5">
        <v>2809125</v>
      </c>
      <c r="D2356" s="5">
        <v>2810126</v>
      </c>
      <c r="E2356" s="5" t="s">
        <v>200</v>
      </c>
      <c r="F2356" s="4">
        <f>IF(AND(E2356=E2355,(C2356-D2355)&lt;$G$2),F2355,F2355+1)</f>
        <v>1302</v>
      </c>
    </row>
    <row r="2357" spans="1:6" x14ac:dyDescent="0.35">
      <c r="A2357" s="5" t="s">
        <v>28</v>
      </c>
      <c r="B2357" s="5" t="s">
        <v>29</v>
      </c>
      <c r="C2357" s="5">
        <v>2810296</v>
      </c>
      <c r="D2357" s="5">
        <v>2810646</v>
      </c>
      <c r="E2357" s="5" t="s">
        <v>200</v>
      </c>
      <c r="F2357" s="4">
        <f>IF(AND(E2357=E2356,(C2357-D2356)&lt;$G$2),F2356,F2356+1)</f>
        <v>1303</v>
      </c>
    </row>
    <row r="2358" spans="1:6" x14ac:dyDescent="0.35">
      <c r="A2358" s="5" t="s">
        <v>28</v>
      </c>
      <c r="B2358" s="5" t="s">
        <v>29</v>
      </c>
      <c r="C2358" s="5">
        <v>2810900</v>
      </c>
      <c r="D2358" s="5">
        <v>2813488</v>
      </c>
      <c r="E2358" s="5" t="s">
        <v>25</v>
      </c>
      <c r="F2358" s="4">
        <f>IF(AND(E2358=E2357,(C2358-D2357)&lt;$G$2),F2357,F2357+1)</f>
        <v>1304</v>
      </c>
    </row>
    <row r="2359" spans="1:6" x14ac:dyDescent="0.35">
      <c r="A2359" s="5" t="s">
        <v>28</v>
      </c>
      <c r="B2359" s="5" t="s">
        <v>29</v>
      </c>
      <c r="C2359" s="5">
        <v>2813492</v>
      </c>
      <c r="D2359" s="5">
        <v>2813758</v>
      </c>
      <c r="E2359" s="5" t="s">
        <v>25</v>
      </c>
      <c r="F2359" s="4">
        <f>IF(AND(E2359=E2358,(C2359-D2358)&lt;$G$2),F2358,F2358+1)</f>
        <v>1304</v>
      </c>
    </row>
    <row r="2360" spans="1:6" x14ac:dyDescent="0.35">
      <c r="A2360" s="5" t="s">
        <v>28</v>
      </c>
      <c r="B2360" s="5" t="s">
        <v>29</v>
      </c>
      <c r="C2360" s="5">
        <v>2814186</v>
      </c>
      <c r="D2360" s="5">
        <v>2814812</v>
      </c>
      <c r="E2360" s="5" t="s">
        <v>25</v>
      </c>
      <c r="F2360" s="4">
        <f>IF(AND(E2360=E2359,(C2360-D2359)&lt;$G$2),F2359,F2359+1)</f>
        <v>1305</v>
      </c>
    </row>
    <row r="2361" spans="1:6" x14ac:dyDescent="0.35">
      <c r="A2361" s="5" t="s">
        <v>28</v>
      </c>
      <c r="B2361" s="5" t="s">
        <v>29</v>
      </c>
      <c r="C2361" s="5">
        <v>2822445</v>
      </c>
      <c r="D2361" s="5">
        <v>2823188</v>
      </c>
      <c r="E2361" s="5" t="s">
        <v>200</v>
      </c>
      <c r="F2361" s="4">
        <f>IF(AND(E2361=E2360,(C2361-D2360)&lt;$G$2),F2360,F2360+1)</f>
        <v>1306</v>
      </c>
    </row>
    <row r="2362" spans="1:6" x14ac:dyDescent="0.35">
      <c r="A2362" s="5" t="s">
        <v>28</v>
      </c>
      <c r="B2362" s="5" t="s">
        <v>29</v>
      </c>
      <c r="C2362" s="5">
        <v>2823219</v>
      </c>
      <c r="D2362" s="5">
        <v>2824376</v>
      </c>
      <c r="E2362" s="5" t="s">
        <v>200</v>
      </c>
      <c r="F2362" s="4">
        <f>IF(AND(E2362=E2361,(C2362-D2361)&lt;$G$2),F2361,F2361+1)</f>
        <v>1306</v>
      </c>
    </row>
    <row r="2363" spans="1:6" x14ac:dyDescent="0.35">
      <c r="A2363" s="5" t="s">
        <v>28</v>
      </c>
      <c r="B2363" s="5" t="s">
        <v>29</v>
      </c>
      <c r="C2363" s="5">
        <v>2824446</v>
      </c>
      <c r="D2363" s="5">
        <v>2825525</v>
      </c>
      <c r="E2363" s="5" t="s">
        <v>200</v>
      </c>
      <c r="F2363" s="4">
        <f>IF(AND(E2363=E2362,(C2363-D2362)&lt;$G$2),F2362,F2362+1)</f>
        <v>1306</v>
      </c>
    </row>
    <row r="2364" spans="1:6" x14ac:dyDescent="0.35">
      <c r="A2364" s="5" t="s">
        <v>28</v>
      </c>
      <c r="B2364" s="5" t="s">
        <v>29</v>
      </c>
      <c r="C2364" s="5">
        <v>2825667</v>
      </c>
      <c r="D2364" s="5">
        <v>2826011</v>
      </c>
      <c r="E2364" s="5" t="s">
        <v>25</v>
      </c>
      <c r="F2364" s="4">
        <f>IF(AND(E2364=E2363,(C2364-D2363)&lt;$G$2),F2363,F2363+1)</f>
        <v>1307</v>
      </c>
    </row>
    <row r="2365" spans="1:6" x14ac:dyDescent="0.35">
      <c r="A2365" s="5" t="s">
        <v>28</v>
      </c>
      <c r="B2365" s="5" t="s">
        <v>29</v>
      </c>
      <c r="C2365" s="5">
        <v>2826011</v>
      </c>
      <c r="D2365" s="5">
        <v>2826556</v>
      </c>
      <c r="E2365" s="5" t="s">
        <v>25</v>
      </c>
      <c r="F2365" s="4">
        <f>IF(AND(E2365=E2364,(C2365-D2364)&lt;$G$2),F2364,F2364+1)</f>
        <v>1307</v>
      </c>
    </row>
    <row r="2366" spans="1:6" x14ac:dyDescent="0.35">
      <c r="A2366" s="5" t="s">
        <v>28</v>
      </c>
      <c r="B2366" s="5" t="s">
        <v>29</v>
      </c>
      <c r="C2366" s="5">
        <v>2826805</v>
      </c>
      <c r="D2366" s="5">
        <v>2828556</v>
      </c>
      <c r="E2366" s="5" t="s">
        <v>200</v>
      </c>
      <c r="F2366" s="4">
        <f>IF(AND(E2366=E2365,(C2366-D2365)&lt;$G$2),F2365,F2365+1)</f>
        <v>1308</v>
      </c>
    </row>
    <row r="2367" spans="1:6" x14ac:dyDescent="0.35">
      <c r="A2367" s="5" t="s">
        <v>28</v>
      </c>
      <c r="B2367" s="5" t="s">
        <v>29</v>
      </c>
      <c r="C2367" s="5">
        <v>2828566</v>
      </c>
      <c r="D2367" s="5">
        <v>2829261</v>
      </c>
      <c r="E2367" s="5" t="s">
        <v>200</v>
      </c>
      <c r="F2367" s="4">
        <f>IF(AND(E2367=E2366,(C2367-D2366)&lt;$G$2),F2366,F2366+1)</f>
        <v>1308</v>
      </c>
    </row>
    <row r="2368" spans="1:6" x14ac:dyDescent="0.35">
      <c r="A2368" s="5" t="s">
        <v>28</v>
      </c>
      <c r="B2368" s="5" t="s">
        <v>29</v>
      </c>
      <c r="C2368" s="5">
        <v>2829756</v>
      </c>
      <c r="D2368" s="5">
        <v>2833994</v>
      </c>
      <c r="E2368" s="5" t="s">
        <v>200</v>
      </c>
      <c r="F2368" s="4">
        <f>IF(AND(E2368=E2367,(C2368-D2367)&lt;$G$2),F2367,F2367+1)</f>
        <v>1309</v>
      </c>
    </row>
    <row r="2369" spans="1:6" x14ac:dyDescent="0.35">
      <c r="A2369" s="5" t="s">
        <v>28</v>
      </c>
      <c r="B2369" s="5" t="s">
        <v>29</v>
      </c>
      <c r="C2369" s="5">
        <v>2834037</v>
      </c>
      <c r="D2369" s="5">
        <v>2835593</v>
      </c>
      <c r="E2369" s="5" t="s">
        <v>200</v>
      </c>
      <c r="F2369" s="4">
        <f>IF(AND(E2369=E2368,(C2369-D2368)&lt;$G$2),F2368,F2368+1)</f>
        <v>1309</v>
      </c>
    </row>
    <row r="2370" spans="1:6" x14ac:dyDescent="0.35">
      <c r="A2370" s="5" t="s">
        <v>28</v>
      </c>
      <c r="B2370" s="5" t="s">
        <v>29</v>
      </c>
      <c r="C2370" s="5">
        <v>2835762</v>
      </c>
      <c r="D2370" s="5">
        <v>2836589</v>
      </c>
      <c r="E2370" s="5" t="s">
        <v>200</v>
      </c>
      <c r="F2370" s="4">
        <f>IF(AND(E2370=E2369,(C2370-D2369)&lt;$G$2),F2369,F2369+1)</f>
        <v>1310</v>
      </c>
    </row>
    <row r="2371" spans="1:6" x14ac:dyDescent="0.35">
      <c r="A2371" s="5" t="s">
        <v>28</v>
      </c>
      <c r="B2371" s="5" t="s">
        <v>29</v>
      </c>
      <c r="C2371" s="5">
        <v>2836836</v>
      </c>
      <c r="D2371" s="5">
        <v>2838044</v>
      </c>
      <c r="E2371" s="5" t="s">
        <v>200</v>
      </c>
      <c r="F2371" s="4">
        <f>IF(AND(E2371=E2370,(C2371-D2370)&lt;$G$2),F2370,F2370+1)</f>
        <v>1311</v>
      </c>
    </row>
    <row r="2372" spans="1:6" x14ac:dyDescent="0.35">
      <c r="A2372" s="5" t="s">
        <v>28</v>
      </c>
      <c r="B2372" s="5" t="s">
        <v>29</v>
      </c>
      <c r="C2372" s="5">
        <v>2838237</v>
      </c>
      <c r="D2372" s="5">
        <v>2840081</v>
      </c>
      <c r="E2372" s="5" t="s">
        <v>200</v>
      </c>
      <c r="F2372" s="4">
        <f>IF(AND(E2372=E2371,(C2372-D2371)&lt;$G$2),F2371,F2371+1)</f>
        <v>1312</v>
      </c>
    </row>
    <row r="2373" spans="1:6" x14ac:dyDescent="0.35">
      <c r="A2373" s="5" t="s">
        <v>28</v>
      </c>
      <c r="B2373" s="5" t="s">
        <v>29</v>
      </c>
      <c r="C2373" s="5">
        <v>2840747</v>
      </c>
      <c r="D2373" s="5">
        <v>2841865</v>
      </c>
      <c r="E2373" s="5" t="s">
        <v>200</v>
      </c>
      <c r="F2373" s="4">
        <f>IF(AND(E2373=E2372,(C2373-D2372)&lt;$G$2),F2372,F2372+1)</f>
        <v>1313</v>
      </c>
    </row>
    <row r="2374" spans="1:6" x14ac:dyDescent="0.35">
      <c r="A2374" s="5" t="s">
        <v>28</v>
      </c>
      <c r="B2374" s="5" t="s">
        <v>29</v>
      </c>
      <c r="C2374" s="5">
        <v>2841850</v>
      </c>
      <c r="D2374" s="5">
        <v>2842488</v>
      </c>
      <c r="E2374" s="5" t="s">
        <v>200</v>
      </c>
      <c r="F2374" s="4">
        <f>IF(AND(E2374=E2373,(C2374-D2373)&lt;$G$2),F2373,F2373+1)</f>
        <v>1313</v>
      </c>
    </row>
    <row r="2375" spans="1:6" x14ac:dyDescent="0.35">
      <c r="A2375" s="5" t="s">
        <v>28</v>
      </c>
      <c r="B2375" s="5" t="s">
        <v>29</v>
      </c>
      <c r="C2375" s="5">
        <v>2842553</v>
      </c>
      <c r="D2375" s="5">
        <v>2843701</v>
      </c>
      <c r="E2375" s="5" t="s">
        <v>200</v>
      </c>
      <c r="F2375" s="4">
        <f>IF(AND(E2375=E2374,(C2375-D2374)&lt;$G$2),F2374,F2374+1)</f>
        <v>1313</v>
      </c>
    </row>
    <row r="2376" spans="1:6" x14ac:dyDescent="0.35">
      <c r="A2376" s="5" t="s">
        <v>28</v>
      </c>
      <c r="B2376" s="5" t="s">
        <v>29</v>
      </c>
      <c r="C2376" s="5">
        <v>2843703</v>
      </c>
      <c r="D2376" s="5">
        <v>2845484</v>
      </c>
      <c r="E2376" s="5" t="s">
        <v>200</v>
      </c>
      <c r="F2376" s="4">
        <f>IF(AND(E2376=E2375,(C2376-D2375)&lt;$G$2),F2375,F2375+1)</f>
        <v>1313</v>
      </c>
    </row>
    <row r="2377" spans="1:6" x14ac:dyDescent="0.35">
      <c r="A2377" s="5" t="s">
        <v>28</v>
      </c>
      <c r="B2377" s="5" t="s">
        <v>29</v>
      </c>
      <c r="C2377" s="5">
        <v>2846330</v>
      </c>
      <c r="D2377" s="5">
        <v>2849854</v>
      </c>
      <c r="E2377" s="5" t="s">
        <v>200</v>
      </c>
      <c r="F2377" s="4">
        <f>IF(AND(E2377=E2376,(C2377-D2376)&lt;$G$2),F2376,F2376+1)</f>
        <v>1314</v>
      </c>
    </row>
    <row r="2378" spans="1:6" x14ac:dyDescent="0.35">
      <c r="A2378" s="5" t="s">
        <v>28</v>
      </c>
      <c r="B2378" s="5" t="s">
        <v>29</v>
      </c>
      <c r="C2378" s="5">
        <v>2850198</v>
      </c>
      <c r="D2378" s="5">
        <v>2851622</v>
      </c>
      <c r="E2378" s="5" t="s">
        <v>200</v>
      </c>
      <c r="F2378" s="4">
        <f>IF(AND(E2378=E2377,(C2378-D2377)&lt;$G$2),F2377,F2377+1)</f>
        <v>1315</v>
      </c>
    </row>
    <row r="2379" spans="1:6" x14ac:dyDescent="0.35">
      <c r="A2379" s="5" t="s">
        <v>28</v>
      </c>
      <c r="B2379" s="5" t="s">
        <v>29</v>
      </c>
      <c r="C2379" s="5">
        <v>2851798</v>
      </c>
      <c r="D2379" s="5">
        <v>2852913</v>
      </c>
      <c r="E2379" s="5" t="s">
        <v>200</v>
      </c>
      <c r="F2379" s="4">
        <f>IF(AND(E2379=E2378,(C2379-D2378)&lt;$G$2),F2378,F2378+1)</f>
        <v>1316</v>
      </c>
    </row>
    <row r="2380" spans="1:6" x14ac:dyDescent="0.35">
      <c r="A2380" s="5" t="s">
        <v>28</v>
      </c>
      <c r="B2380" s="5" t="s">
        <v>29</v>
      </c>
      <c r="C2380" s="5">
        <v>2852972</v>
      </c>
      <c r="D2380" s="5">
        <v>2853433</v>
      </c>
      <c r="E2380" s="5" t="s">
        <v>200</v>
      </c>
      <c r="F2380" s="4">
        <f>IF(AND(E2380=E2379,(C2380-D2379)&lt;$G$2),F2379,F2379+1)</f>
        <v>1316</v>
      </c>
    </row>
    <row r="2381" spans="1:6" x14ac:dyDescent="0.35">
      <c r="A2381" s="5" t="s">
        <v>28</v>
      </c>
      <c r="B2381" s="5" t="s">
        <v>29</v>
      </c>
      <c r="C2381" s="5">
        <v>2853937</v>
      </c>
      <c r="D2381" s="5">
        <v>2855418</v>
      </c>
      <c r="E2381" s="5" t="s">
        <v>200</v>
      </c>
      <c r="F2381" s="4">
        <f>IF(AND(E2381=E2380,(C2381-D2380)&lt;$G$2),F2380,F2380+1)</f>
        <v>1317</v>
      </c>
    </row>
    <row r="2382" spans="1:6" x14ac:dyDescent="0.35">
      <c r="A2382" s="5" t="s">
        <v>28</v>
      </c>
      <c r="B2382" s="5" t="s">
        <v>29</v>
      </c>
      <c r="C2382" s="5">
        <v>2855601</v>
      </c>
      <c r="D2382" s="5">
        <v>2856794</v>
      </c>
      <c r="E2382" s="5" t="s">
        <v>200</v>
      </c>
      <c r="F2382" s="4">
        <f>IF(AND(E2382=E2381,(C2382-D2381)&lt;$G$2),F2381,F2381+1)</f>
        <v>1318</v>
      </c>
    </row>
    <row r="2383" spans="1:6" x14ac:dyDescent="0.35">
      <c r="A2383" s="5" t="s">
        <v>28</v>
      </c>
      <c r="B2383" s="5" t="s">
        <v>29</v>
      </c>
      <c r="C2383" s="5">
        <v>2856858</v>
      </c>
      <c r="D2383" s="5">
        <v>2857364</v>
      </c>
      <c r="E2383" s="5" t="s">
        <v>200</v>
      </c>
      <c r="F2383" s="4">
        <f>IF(AND(E2383=E2382,(C2383-D2382)&lt;$G$2),F2382,F2382+1)</f>
        <v>1318</v>
      </c>
    </row>
    <row r="2384" spans="1:6" x14ac:dyDescent="0.35">
      <c r="A2384" s="5" t="s">
        <v>28</v>
      </c>
      <c r="B2384" s="5" t="s">
        <v>29</v>
      </c>
      <c r="C2384" s="5">
        <v>2857546</v>
      </c>
      <c r="D2384" s="5">
        <v>2858004</v>
      </c>
      <c r="E2384" s="5" t="s">
        <v>25</v>
      </c>
      <c r="F2384" s="4">
        <f>IF(AND(E2384=E2383,(C2384-D2383)&lt;$G$2),F2383,F2383+1)</f>
        <v>1319</v>
      </c>
    </row>
    <row r="2385" spans="1:6" x14ac:dyDescent="0.35">
      <c r="A2385" s="5" t="s">
        <v>28</v>
      </c>
      <c r="B2385" s="5" t="s">
        <v>29</v>
      </c>
      <c r="C2385" s="5">
        <v>2858036</v>
      </c>
      <c r="D2385" s="5">
        <v>2859532</v>
      </c>
      <c r="E2385" s="5" t="s">
        <v>200</v>
      </c>
      <c r="F2385" s="4">
        <f>IF(AND(E2385=E2384,(C2385-D2384)&lt;$G$2),F2384,F2384+1)</f>
        <v>1320</v>
      </c>
    </row>
    <row r="2386" spans="1:6" x14ac:dyDescent="0.35">
      <c r="A2386" s="5" t="s">
        <v>28</v>
      </c>
      <c r="B2386" s="5" t="s">
        <v>29</v>
      </c>
      <c r="C2386" s="5">
        <v>2859772</v>
      </c>
      <c r="D2386" s="5">
        <v>2861229</v>
      </c>
      <c r="E2386" s="5" t="s">
        <v>200</v>
      </c>
      <c r="F2386" s="4">
        <f>IF(AND(E2386=E2385,(C2386-D2385)&lt;$G$2),F2385,F2385+1)</f>
        <v>1321</v>
      </c>
    </row>
    <row r="2387" spans="1:6" x14ac:dyDescent="0.35">
      <c r="A2387" s="5" t="s">
        <v>28</v>
      </c>
      <c r="B2387" s="5" t="s">
        <v>29</v>
      </c>
      <c r="C2387" s="5">
        <v>2861407</v>
      </c>
      <c r="D2387" s="5">
        <v>2862744</v>
      </c>
      <c r="E2387" s="5" t="s">
        <v>200</v>
      </c>
      <c r="F2387" s="4">
        <f>IF(AND(E2387=E2386,(C2387-D2386)&lt;$G$2),F2386,F2386+1)</f>
        <v>1322</v>
      </c>
    </row>
    <row r="2388" spans="1:6" x14ac:dyDescent="0.35">
      <c r="A2388" s="5" t="s">
        <v>28</v>
      </c>
      <c r="B2388" s="5" t="s">
        <v>29</v>
      </c>
      <c r="C2388" s="5">
        <v>2862960</v>
      </c>
      <c r="D2388" s="5">
        <v>2863979</v>
      </c>
      <c r="E2388" s="5" t="s">
        <v>25</v>
      </c>
      <c r="F2388" s="4">
        <f>IF(AND(E2388=E2387,(C2388-D2387)&lt;$G$2),F2387,F2387+1)</f>
        <v>1323</v>
      </c>
    </row>
    <row r="2389" spans="1:6" x14ac:dyDescent="0.35">
      <c r="A2389" s="5" t="s">
        <v>28</v>
      </c>
      <c r="B2389" s="5" t="s">
        <v>29</v>
      </c>
      <c r="C2389" s="5">
        <v>2864159</v>
      </c>
      <c r="D2389" s="5">
        <v>2865256</v>
      </c>
      <c r="E2389" s="5" t="s">
        <v>200</v>
      </c>
      <c r="F2389" s="4">
        <f>IF(AND(E2389=E2388,(C2389-D2388)&lt;$G$2),F2388,F2388+1)</f>
        <v>1324</v>
      </c>
    </row>
    <row r="2390" spans="1:6" x14ac:dyDescent="0.35">
      <c r="A2390" s="5" t="s">
        <v>28</v>
      </c>
      <c r="B2390" s="5" t="s">
        <v>29</v>
      </c>
      <c r="C2390" s="5">
        <v>2865624</v>
      </c>
      <c r="D2390" s="5">
        <v>2866805</v>
      </c>
      <c r="E2390" s="5" t="s">
        <v>25</v>
      </c>
      <c r="F2390" s="4">
        <f>IF(AND(E2390=E2389,(C2390-D2389)&lt;$G$2),F2389,F2389+1)</f>
        <v>1325</v>
      </c>
    </row>
    <row r="2391" spans="1:6" x14ac:dyDescent="0.35">
      <c r="A2391" s="5" t="s">
        <v>28</v>
      </c>
      <c r="B2391" s="5" t="s">
        <v>29</v>
      </c>
      <c r="C2391" s="5">
        <v>2866934</v>
      </c>
      <c r="D2391" s="5">
        <v>2869537</v>
      </c>
      <c r="E2391" s="5" t="s">
        <v>200</v>
      </c>
      <c r="F2391" s="4">
        <f>IF(AND(E2391=E2390,(C2391-D2390)&lt;$G$2),F2390,F2390+1)</f>
        <v>1326</v>
      </c>
    </row>
    <row r="2392" spans="1:6" x14ac:dyDescent="0.35">
      <c r="A2392" s="5" t="s">
        <v>28</v>
      </c>
      <c r="B2392" s="5" t="s">
        <v>29</v>
      </c>
      <c r="C2392" s="5">
        <v>2869655</v>
      </c>
      <c r="D2392" s="5">
        <v>2870308</v>
      </c>
      <c r="E2392" s="5" t="s">
        <v>200</v>
      </c>
      <c r="F2392" s="4">
        <f>IF(AND(E2392=E2391,(C2392-D2391)&lt;$G$2),F2391,F2391+1)</f>
        <v>1327</v>
      </c>
    </row>
    <row r="2393" spans="1:6" x14ac:dyDescent="0.35">
      <c r="A2393" s="5" t="s">
        <v>28</v>
      </c>
      <c r="B2393" s="5" t="s">
        <v>29</v>
      </c>
      <c r="C2393" s="5">
        <v>2870529</v>
      </c>
      <c r="D2393" s="5">
        <v>2872499</v>
      </c>
      <c r="E2393" s="5" t="s">
        <v>200</v>
      </c>
      <c r="F2393" s="4">
        <f>IF(AND(E2393=E2392,(C2393-D2392)&lt;$G$2),F2392,F2392+1)</f>
        <v>1328</v>
      </c>
    </row>
    <row r="2394" spans="1:6" x14ac:dyDescent="0.35">
      <c r="A2394" s="5" t="s">
        <v>28</v>
      </c>
      <c r="B2394" s="5" t="s">
        <v>29</v>
      </c>
      <c r="C2394" s="5">
        <v>2872903</v>
      </c>
      <c r="D2394" s="5">
        <v>2874438</v>
      </c>
      <c r="E2394" s="5" t="s">
        <v>200</v>
      </c>
      <c r="F2394" s="4">
        <f>IF(AND(E2394=E2393,(C2394-D2393)&lt;$G$2),F2393,F2393+1)</f>
        <v>1329</v>
      </c>
    </row>
    <row r="2395" spans="1:6" x14ac:dyDescent="0.35">
      <c r="A2395" s="5" t="s">
        <v>28</v>
      </c>
      <c r="B2395" s="5" t="s">
        <v>29</v>
      </c>
      <c r="C2395" s="5">
        <v>2874654</v>
      </c>
      <c r="D2395" s="5">
        <v>2875391</v>
      </c>
      <c r="E2395" s="5" t="s">
        <v>200</v>
      </c>
      <c r="F2395" s="4">
        <f>IF(AND(E2395=E2394,(C2395-D2394)&lt;$G$2),F2394,F2394+1)</f>
        <v>1330</v>
      </c>
    </row>
    <row r="2396" spans="1:6" x14ac:dyDescent="0.35">
      <c r="A2396" s="5" t="s">
        <v>28</v>
      </c>
      <c r="B2396" s="5" t="s">
        <v>29</v>
      </c>
      <c r="C2396" s="5">
        <v>2875593</v>
      </c>
      <c r="D2396" s="5">
        <v>2876783</v>
      </c>
      <c r="E2396" s="5" t="s">
        <v>200</v>
      </c>
      <c r="F2396" s="4">
        <f>IF(AND(E2396=E2395,(C2396-D2395)&lt;$G$2),F2395,F2395+1)</f>
        <v>1331</v>
      </c>
    </row>
    <row r="2397" spans="1:6" x14ac:dyDescent="0.35">
      <c r="A2397" s="5" t="s">
        <v>28</v>
      </c>
      <c r="B2397" s="5" t="s">
        <v>29</v>
      </c>
      <c r="C2397" s="5">
        <v>2876989</v>
      </c>
      <c r="D2397" s="5">
        <v>2877993</v>
      </c>
      <c r="E2397" s="5" t="s">
        <v>200</v>
      </c>
      <c r="F2397" s="4">
        <f>IF(AND(E2397=E2396,(C2397-D2396)&lt;$G$2),F2396,F2396+1)</f>
        <v>1332</v>
      </c>
    </row>
    <row r="2398" spans="1:6" x14ac:dyDescent="0.35">
      <c r="A2398" s="5" t="s">
        <v>28</v>
      </c>
      <c r="B2398" s="5" t="s">
        <v>29</v>
      </c>
      <c r="C2398" s="5">
        <v>2878049</v>
      </c>
      <c r="D2398" s="5">
        <v>2879110</v>
      </c>
      <c r="E2398" s="5" t="s">
        <v>200</v>
      </c>
      <c r="F2398" s="4">
        <f>IF(AND(E2398=E2397,(C2398-D2397)&lt;$G$2),F2397,F2397+1)</f>
        <v>1332</v>
      </c>
    </row>
    <row r="2399" spans="1:6" x14ac:dyDescent="0.35">
      <c r="A2399" s="5" t="s">
        <v>28</v>
      </c>
      <c r="B2399" s="5" t="s">
        <v>29</v>
      </c>
      <c r="C2399" s="5">
        <v>2879278</v>
      </c>
      <c r="D2399" s="5">
        <v>2880735</v>
      </c>
      <c r="E2399" s="5" t="s">
        <v>200</v>
      </c>
      <c r="F2399" s="4">
        <f>IF(AND(E2399=E2398,(C2399-D2398)&lt;$G$2),F2398,F2398+1)</f>
        <v>1333</v>
      </c>
    </row>
    <row r="2400" spans="1:6" x14ac:dyDescent="0.35">
      <c r="A2400" s="5" t="s">
        <v>28</v>
      </c>
      <c r="B2400" s="5" t="s">
        <v>29</v>
      </c>
      <c r="C2400" s="5">
        <v>2880807</v>
      </c>
      <c r="D2400" s="5">
        <v>2881721</v>
      </c>
      <c r="E2400" s="5" t="s">
        <v>200</v>
      </c>
      <c r="F2400" s="4">
        <f>IF(AND(E2400=E2399,(C2400-D2399)&lt;$G$2),F2399,F2399+1)</f>
        <v>1333</v>
      </c>
    </row>
    <row r="2401" spans="1:6" x14ac:dyDescent="0.35">
      <c r="A2401" s="5" t="s">
        <v>28</v>
      </c>
      <c r="B2401" s="5" t="s">
        <v>29</v>
      </c>
      <c r="C2401" s="5">
        <v>2881760</v>
      </c>
      <c r="D2401" s="5">
        <v>2882209</v>
      </c>
      <c r="E2401" s="5" t="s">
        <v>200</v>
      </c>
      <c r="F2401" s="4">
        <f>IF(AND(E2401=E2400,(C2401-D2400)&lt;$G$2),F2400,F2400+1)</f>
        <v>1333</v>
      </c>
    </row>
    <row r="2402" spans="1:6" x14ac:dyDescent="0.35">
      <c r="A2402" s="5" t="s">
        <v>28</v>
      </c>
      <c r="B2402" s="5" t="s">
        <v>29</v>
      </c>
      <c r="C2402" s="5">
        <v>2882206</v>
      </c>
      <c r="D2402" s="5">
        <v>2883510</v>
      </c>
      <c r="E2402" s="5" t="s">
        <v>200</v>
      </c>
      <c r="F2402" s="4">
        <f>IF(AND(E2402=E2401,(C2402-D2401)&lt;$G$2),F2401,F2401+1)</f>
        <v>1333</v>
      </c>
    </row>
    <row r="2403" spans="1:6" x14ac:dyDescent="0.35">
      <c r="A2403" s="5" t="s">
        <v>28</v>
      </c>
      <c r="B2403" s="5" t="s">
        <v>29</v>
      </c>
      <c r="C2403" s="5">
        <v>2883524</v>
      </c>
      <c r="D2403" s="5">
        <v>2884306</v>
      </c>
      <c r="E2403" s="5" t="s">
        <v>200</v>
      </c>
      <c r="F2403" s="4">
        <f>IF(AND(E2403=E2402,(C2403-D2402)&lt;$G$2),F2402,F2402+1)</f>
        <v>1333</v>
      </c>
    </row>
    <row r="2404" spans="1:6" x14ac:dyDescent="0.35">
      <c r="A2404" s="5" t="s">
        <v>28</v>
      </c>
      <c r="B2404" s="5" t="s">
        <v>29</v>
      </c>
      <c r="C2404" s="5">
        <v>2884299</v>
      </c>
      <c r="D2404" s="5">
        <v>2885303</v>
      </c>
      <c r="E2404" s="5" t="s">
        <v>200</v>
      </c>
      <c r="F2404" s="4">
        <f>IF(AND(E2404=E2403,(C2404-D2403)&lt;$G$2),F2403,F2403+1)</f>
        <v>1333</v>
      </c>
    </row>
    <row r="2405" spans="1:6" x14ac:dyDescent="0.35">
      <c r="A2405" s="5" t="s">
        <v>28</v>
      </c>
      <c r="B2405" s="5" t="s">
        <v>29</v>
      </c>
      <c r="C2405" s="5">
        <v>2885332</v>
      </c>
      <c r="D2405" s="5">
        <v>2886927</v>
      </c>
      <c r="E2405" s="5" t="s">
        <v>200</v>
      </c>
      <c r="F2405" s="4">
        <f>IF(AND(E2405=E2404,(C2405-D2404)&lt;$G$2),F2404,F2404+1)</f>
        <v>1333</v>
      </c>
    </row>
    <row r="2406" spans="1:6" x14ac:dyDescent="0.35">
      <c r="A2406" s="5" t="s">
        <v>28</v>
      </c>
      <c r="B2406" s="5" t="s">
        <v>29</v>
      </c>
      <c r="C2406" s="5">
        <v>2887072</v>
      </c>
      <c r="D2406" s="5">
        <v>2887392</v>
      </c>
      <c r="E2406" s="5" t="s">
        <v>200</v>
      </c>
      <c r="F2406" s="4">
        <f>IF(AND(E2406=E2405,(C2406-D2405)&lt;$G$2),F2405,F2405+1)</f>
        <v>1334</v>
      </c>
    </row>
    <row r="2407" spans="1:6" x14ac:dyDescent="0.35">
      <c r="A2407" s="5" t="s">
        <v>28</v>
      </c>
      <c r="B2407" s="5" t="s">
        <v>29</v>
      </c>
      <c r="C2407" s="5">
        <v>2887405</v>
      </c>
      <c r="D2407" s="5">
        <v>2887842</v>
      </c>
      <c r="E2407" s="5" t="s">
        <v>200</v>
      </c>
      <c r="F2407" s="4">
        <f>IF(AND(E2407=E2406,(C2407-D2406)&lt;$G$2),F2406,F2406+1)</f>
        <v>1334</v>
      </c>
    </row>
    <row r="2408" spans="1:6" x14ac:dyDescent="0.35">
      <c r="A2408" s="5" t="s">
        <v>28</v>
      </c>
      <c r="B2408" s="5" t="s">
        <v>29</v>
      </c>
      <c r="C2408" s="5">
        <v>2887846</v>
      </c>
      <c r="D2408" s="5">
        <v>2888253</v>
      </c>
      <c r="E2408" s="5" t="s">
        <v>200</v>
      </c>
      <c r="F2408" s="4">
        <f>IF(AND(E2408=E2407,(C2408-D2407)&lt;$G$2),F2407,F2407+1)</f>
        <v>1334</v>
      </c>
    </row>
    <row r="2409" spans="1:6" x14ac:dyDescent="0.35">
      <c r="A2409" s="5" t="s">
        <v>28</v>
      </c>
      <c r="B2409" s="5" t="s">
        <v>29</v>
      </c>
      <c r="C2409" s="5">
        <v>2888685</v>
      </c>
      <c r="D2409" s="5">
        <v>2889080</v>
      </c>
      <c r="E2409" s="5" t="s">
        <v>200</v>
      </c>
      <c r="F2409" s="4">
        <f>IF(AND(E2409=E2408,(C2409-D2408)&lt;$G$2),F2408,F2408+1)</f>
        <v>1335</v>
      </c>
    </row>
    <row r="2410" spans="1:6" x14ac:dyDescent="0.35">
      <c r="A2410" s="5" t="s">
        <v>28</v>
      </c>
      <c r="B2410" s="5" t="s">
        <v>29</v>
      </c>
      <c r="C2410" s="5">
        <v>2889082</v>
      </c>
      <c r="D2410" s="5">
        <v>2889474</v>
      </c>
      <c r="E2410" s="5" t="s">
        <v>200</v>
      </c>
      <c r="F2410" s="4">
        <f>IF(AND(E2410=E2409,(C2410-D2409)&lt;$G$2),F2409,F2409+1)</f>
        <v>1335</v>
      </c>
    </row>
    <row r="2411" spans="1:6" x14ac:dyDescent="0.35">
      <c r="A2411" s="5" t="s">
        <v>28</v>
      </c>
      <c r="B2411" s="5" t="s">
        <v>29</v>
      </c>
      <c r="C2411" s="5">
        <v>2889497</v>
      </c>
      <c r="D2411" s="5">
        <v>2891404</v>
      </c>
      <c r="E2411" s="5" t="s">
        <v>200</v>
      </c>
      <c r="F2411" s="4">
        <f>IF(AND(E2411=E2410,(C2411-D2410)&lt;$G$2),F2410,F2410+1)</f>
        <v>1335</v>
      </c>
    </row>
    <row r="2412" spans="1:6" x14ac:dyDescent="0.35">
      <c r="A2412" s="5" t="s">
        <v>28</v>
      </c>
      <c r="B2412" s="5" t="s">
        <v>29</v>
      </c>
      <c r="C2412" s="5">
        <v>2891506</v>
      </c>
      <c r="D2412" s="5">
        <v>2892318</v>
      </c>
      <c r="E2412" s="5" t="s">
        <v>200</v>
      </c>
      <c r="F2412" s="4">
        <f>IF(AND(E2412=E2411,(C2412-D2411)&lt;$G$2),F2411,F2411+1)</f>
        <v>1336</v>
      </c>
    </row>
    <row r="2413" spans="1:6" x14ac:dyDescent="0.35">
      <c r="A2413" s="5" t="s">
        <v>28</v>
      </c>
      <c r="B2413" s="5" t="s">
        <v>29</v>
      </c>
      <c r="C2413" s="5">
        <v>2892346</v>
      </c>
      <c r="D2413" s="5">
        <v>2894490</v>
      </c>
      <c r="E2413" s="5" t="s">
        <v>200</v>
      </c>
      <c r="F2413" s="4">
        <f>IF(AND(E2413=E2412,(C2413-D2412)&lt;$G$2),F2412,F2412+1)</f>
        <v>1336</v>
      </c>
    </row>
    <row r="2414" spans="1:6" x14ac:dyDescent="0.35">
      <c r="A2414" s="5" t="s">
        <v>28</v>
      </c>
      <c r="B2414" s="5" t="s">
        <v>29</v>
      </c>
      <c r="C2414" s="5">
        <v>2894852</v>
      </c>
      <c r="D2414" s="5">
        <v>2896465</v>
      </c>
      <c r="E2414" s="5" t="s">
        <v>25</v>
      </c>
      <c r="F2414" s="4">
        <f>IF(AND(E2414=E2413,(C2414-D2413)&lt;$G$2),F2413,F2413+1)</f>
        <v>1337</v>
      </c>
    </row>
    <row r="2415" spans="1:6" x14ac:dyDescent="0.35">
      <c r="A2415" s="5" t="s">
        <v>28</v>
      </c>
      <c r="B2415" s="5" t="s">
        <v>29</v>
      </c>
      <c r="C2415" s="5">
        <v>2896452</v>
      </c>
      <c r="D2415" s="5">
        <v>2896802</v>
      </c>
      <c r="E2415" s="5" t="s">
        <v>25</v>
      </c>
      <c r="F2415" s="4">
        <f>IF(AND(E2415=E2414,(C2415-D2414)&lt;$G$2),F2414,F2414+1)</f>
        <v>1337</v>
      </c>
    </row>
    <row r="2416" spans="1:6" x14ac:dyDescent="0.35">
      <c r="A2416" s="5" t="s">
        <v>28</v>
      </c>
      <c r="B2416" s="5" t="s">
        <v>29</v>
      </c>
      <c r="C2416" s="5">
        <v>2897344</v>
      </c>
      <c r="D2416" s="5">
        <v>2897934</v>
      </c>
      <c r="E2416" s="5" t="s">
        <v>200</v>
      </c>
      <c r="F2416" s="4">
        <f>IF(AND(E2416=E2415,(C2416-D2415)&lt;$G$2),F2415,F2415+1)</f>
        <v>1338</v>
      </c>
    </row>
    <row r="2417" spans="1:6" x14ac:dyDescent="0.35">
      <c r="A2417" s="5" t="s">
        <v>28</v>
      </c>
      <c r="B2417" s="5" t="s">
        <v>29</v>
      </c>
      <c r="C2417" s="5">
        <v>2897948</v>
      </c>
      <c r="D2417" s="5">
        <v>2898613</v>
      </c>
      <c r="E2417" s="5" t="s">
        <v>200</v>
      </c>
      <c r="F2417" s="4">
        <f>IF(AND(E2417=E2416,(C2417-D2416)&lt;$G$2),F2416,F2416+1)</f>
        <v>1338</v>
      </c>
    </row>
    <row r="2418" spans="1:6" x14ac:dyDescent="0.35">
      <c r="A2418" s="5" t="s">
        <v>28</v>
      </c>
      <c r="B2418" s="5" t="s">
        <v>29</v>
      </c>
      <c r="C2418" s="5">
        <v>2898996</v>
      </c>
      <c r="D2418" s="5">
        <v>2899748</v>
      </c>
      <c r="E2418" s="5" t="s">
        <v>200</v>
      </c>
      <c r="F2418" s="4">
        <f>IF(AND(E2418=E2417,(C2418-D2417)&lt;$G$2),F2417,F2417+1)</f>
        <v>1339</v>
      </c>
    </row>
    <row r="2419" spans="1:6" x14ac:dyDescent="0.35">
      <c r="A2419" s="5" t="s">
        <v>28</v>
      </c>
      <c r="B2419" s="5" t="s">
        <v>29</v>
      </c>
      <c r="C2419" s="5">
        <v>2899763</v>
      </c>
      <c r="D2419" s="5">
        <v>2900869</v>
      </c>
      <c r="E2419" s="5" t="s">
        <v>200</v>
      </c>
      <c r="F2419" s="4">
        <f>IF(AND(E2419=E2418,(C2419-D2418)&lt;$G$2),F2418,F2418+1)</f>
        <v>1339</v>
      </c>
    </row>
    <row r="2420" spans="1:6" x14ac:dyDescent="0.35">
      <c r="A2420" s="5" t="s">
        <v>28</v>
      </c>
      <c r="B2420" s="5" t="s">
        <v>29</v>
      </c>
      <c r="C2420" s="5">
        <v>2900942</v>
      </c>
      <c r="D2420" s="5">
        <v>2902237</v>
      </c>
      <c r="E2420" s="5" t="s">
        <v>200</v>
      </c>
      <c r="F2420" s="4">
        <f>IF(AND(E2420=E2419,(C2420-D2419)&lt;$G$2),F2419,F2419+1)</f>
        <v>1339</v>
      </c>
    </row>
    <row r="2421" spans="1:6" x14ac:dyDescent="0.35">
      <c r="A2421" s="5" t="s">
        <v>28</v>
      </c>
      <c r="B2421" s="5" t="s">
        <v>29</v>
      </c>
      <c r="C2421" s="5">
        <v>2902225</v>
      </c>
      <c r="D2421" s="5">
        <v>2903115</v>
      </c>
      <c r="E2421" s="5" t="s">
        <v>200</v>
      </c>
      <c r="F2421" s="4">
        <f>IF(AND(E2421=E2420,(C2421-D2420)&lt;$G$2),F2420,F2420+1)</f>
        <v>1339</v>
      </c>
    </row>
    <row r="2422" spans="1:6" x14ac:dyDescent="0.35">
      <c r="A2422" s="5" t="s">
        <v>28</v>
      </c>
      <c r="B2422" s="5" t="s">
        <v>29</v>
      </c>
      <c r="C2422" s="5">
        <v>2903117</v>
      </c>
      <c r="D2422" s="5">
        <v>2904454</v>
      </c>
      <c r="E2422" s="5" t="s">
        <v>200</v>
      </c>
      <c r="F2422" s="4">
        <f>IF(AND(E2422=E2421,(C2422-D2421)&lt;$G$2),F2421,F2421+1)</f>
        <v>1339</v>
      </c>
    </row>
    <row r="2423" spans="1:6" x14ac:dyDescent="0.35">
      <c r="A2423" s="5" t="s">
        <v>28</v>
      </c>
      <c r="B2423" s="5" t="s">
        <v>29</v>
      </c>
      <c r="C2423" s="5">
        <v>2904648</v>
      </c>
      <c r="D2423" s="5">
        <v>2905421</v>
      </c>
      <c r="E2423" s="5" t="s">
        <v>200</v>
      </c>
      <c r="F2423" s="4">
        <f>IF(AND(E2423=E2422,(C2423-D2422)&lt;$G$2),F2422,F2422+1)</f>
        <v>1340</v>
      </c>
    </row>
    <row r="2424" spans="1:6" x14ac:dyDescent="0.35">
      <c r="A2424" s="5" t="s">
        <v>28</v>
      </c>
      <c r="B2424" s="5" t="s">
        <v>29</v>
      </c>
      <c r="C2424" s="5">
        <v>2905463</v>
      </c>
      <c r="D2424" s="5">
        <v>2906692</v>
      </c>
      <c r="E2424" s="5" t="s">
        <v>200</v>
      </c>
      <c r="F2424" s="4">
        <f>IF(AND(E2424=E2423,(C2424-D2423)&lt;$G$2),F2423,F2423+1)</f>
        <v>1340</v>
      </c>
    </row>
    <row r="2425" spans="1:6" x14ac:dyDescent="0.35">
      <c r="A2425" s="5" t="s">
        <v>28</v>
      </c>
      <c r="B2425" s="5" t="s">
        <v>29</v>
      </c>
      <c r="C2425" s="5">
        <v>2906708</v>
      </c>
      <c r="D2425" s="5">
        <v>2907727</v>
      </c>
      <c r="E2425" s="5" t="s">
        <v>200</v>
      </c>
      <c r="F2425" s="4">
        <f>IF(AND(E2425=E2424,(C2425-D2424)&lt;$G$2),F2424,F2424+1)</f>
        <v>1340</v>
      </c>
    </row>
    <row r="2426" spans="1:6" x14ac:dyDescent="0.35">
      <c r="A2426" s="5" t="s">
        <v>28</v>
      </c>
      <c r="B2426" s="5" t="s">
        <v>29</v>
      </c>
      <c r="C2426" s="5">
        <v>2908185</v>
      </c>
      <c r="D2426" s="5">
        <v>2909513</v>
      </c>
      <c r="E2426" s="5" t="s">
        <v>200</v>
      </c>
      <c r="F2426" s="4">
        <f>IF(AND(E2426=E2425,(C2426-D2425)&lt;$G$2),F2425,F2425+1)</f>
        <v>1341</v>
      </c>
    </row>
    <row r="2427" spans="1:6" x14ac:dyDescent="0.35">
      <c r="A2427" s="5" t="s">
        <v>28</v>
      </c>
      <c r="B2427" s="5" t="s">
        <v>29</v>
      </c>
      <c r="C2427" s="5">
        <v>2909510</v>
      </c>
      <c r="D2427" s="5">
        <v>2910685</v>
      </c>
      <c r="E2427" s="5" t="s">
        <v>200</v>
      </c>
      <c r="F2427" s="4">
        <f>IF(AND(E2427=E2426,(C2427-D2426)&lt;$G$2),F2426,F2426+1)</f>
        <v>1341</v>
      </c>
    </row>
    <row r="2428" spans="1:6" x14ac:dyDescent="0.35">
      <c r="A2428" s="5" t="s">
        <v>28</v>
      </c>
      <c r="B2428" s="5" t="s">
        <v>29</v>
      </c>
      <c r="C2428" s="5">
        <v>2910682</v>
      </c>
      <c r="D2428" s="5">
        <v>2911689</v>
      </c>
      <c r="E2428" s="5" t="s">
        <v>200</v>
      </c>
      <c r="F2428" s="4">
        <f>IF(AND(E2428=E2427,(C2428-D2427)&lt;$G$2),F2427,F2427+1)</f>
        <v>1341</v>
      </c>
    </row>
    <row r="2429" spans="1:6" x14ac:dyDescent="0.35">
      <c r="A2429" s="5" t="s">
        <v>28</v>
      </c>
      <c r="B2429" s="5" t="s">
        <v>29</v>
      </c>
      <c r="C2429" s="5">
        <v>2911692</v>
      </c>
      <c r="D2429" s="5">
        <v>2912210</v>
      </c>
      <c r="E2429" s="5" t="s">
        <v>200</v>
      </c>
      <c r="F2429" s="4">
        <f>IF(AND(E2429=E2428,(C2429-D2428)&lt;$G$2),F2428,F2428+1)</f>
        <v>1341</v>
      </c>
    </row>
    <row r="2430" spans="1:6" x14ac:dyDescent="0.35">
      <c r="A2430" s="5" t="s">
        <v>28</v>
      </c>
      <c r="B2430" s="5" t="s">
        <v>29</v>
      </c>
      <c r="C2430" s="5">
        <v>2912229</v>
      </c>
      <c r="D2430" s="5">
        <v>2913266</v>
      </c>
      <c r="E2430" s="5" t="s">
        <v>200</v>
      </c>
      <c r="F2430" s="4">
        <f>IF(AND(E2430=E2429,(C2430-D2429)&lt;$G$2),F2429,F2429+1)</f>
        <v>1341</v>
      </c>
    </row>
    <row r="2431" spans="1:6" x14ac:dyDescent="0.35">
      <c r="A2431" s="5" t="s">
        <v>28</v>
      </c>
      <c r="B2431" s="5" t="s">
        <v>29</v>
      </c>
      <c r="C2431" s="5">
        <v>2913271</v>
      </c>
      <c r="D2431" s="5">
        <v>2914317</v>
      </c>
      <c r="E2431" s="5" t="s">
        <v>200</v>
      </c>
      <c r="F2431" s="4">
        <f>IF(AND(E2431=E2430,(C2431-D2430)&lt;$G$2),F2430,F2430+1)</f>
        <v>1341</v>
      </c>
    </row>
    <row r="2432" spans="1:6" x14ac:dyDescent="0.35">
      <c r="A2432" s="5" t="s">
        <v>28</v>
      </c>
      <c r="B2432" s="5" t="s">
        <v>29</v>
      </c>
      <c r="C2432" s="5">
        <v>2914363</v>
      </c>
      <c r="D2432" s="5">
        <v>2915409</v>
      </c>
      <c r="E2432" s="5" t="s">
        <v>200</v>
      </c>
      <c r="F2432" s="4">
        <f>IF(AND(E2432=E2431,(C2432-D2431)&lt;$G$2),F2431,F2431+1)</f>
        <v>1341</v>
      </c>
    </row>
    <row r="2433" spans="1:6" x14ac:dyDescent="0.35">
      <c r="A2433" s="5" t="s">
        <v>28</v>
      </c>
      <c r="B2433" s="5" t="s">
        <v>29</v>
      </c>
      <c r="C2433" s="5">
        <v>2915436</v>
      </c>
      <c r="D2433" s="5">
        <v>2916416</v>
      </c>
      <c r="E2433" s="5" t="s">
        <v>200</v>
      </c>
      <c r="F2433" s="4">
        <f>IF(AND(E2433=E2432,(C2433-D2432)&lt;$G$2),F2432,F2432+1)</f>
        <v>1341</v>
      </c>
    </row>
    <row r="2434" spans="1:6" x14ac:dyDescent="0.35">
      <c r="A2434" s="5" t="s">
        <v>28</v>
      </c>
      <c r="B2434" s="5" t="s">
        <v>29</v>
      </c>
      <c r="C2434" s="5">
        <v>2916416</v>
      </c>
      <c r="D2434" s="5">
        <v>2918248</v>
      </c>
      <c r="E2434" s="5" t="s">
        <v>200</v>
      </c>
      <c r="F2434" s="4">
        <f>IF(AND(E2434=E2433,(C2434-D2433)&lt;$G$2),F2433,F2433+1)</f>
        <v>1341</v>
      </c>
    </row>
    <row r="2435" spans="1:6" x14ac:dyDescent="0.35">
      <c r="A2435" s="5" t="s">
        <v>28</v>
      </c>
      <c r="B2435" s="5" t="s">
        <v>29</v>
      </c>
      <c r="C2435" s="5">
        <v>2918238</v>
      </c>
      <c r="D2435" s="5">
        <v>2918861</v>
      </c>
      <c r="E2435" s="5" t="s">
        <v>200</v>
      </c>
      <c r="F2435" s="4">
        <f>IF(AND(E2435=E2434,(C2435-D2434)&lt;$G$2),F2434,F2434+1)</f>
        <v>1341</v>
      </c>
    </row>
    <row r="2436" spans="1:6" x14ac:dyDescent="0.35">
      <c r="A2436" s="5" t="s">
        <v>28</v>
      </c>
      <c r="B2436" s="5" t="s">
        <v>29</v>
      </c>
      <c r="C2436" s="5">
        <v>2919039</v>
      </c>
      <c r="D2436" s="5">
        <v>2920334</v>
      </c>
      <c r="E2436" s="5" t="s">
        <v>200</v>
      </c>
      <c r="F2436" s="4">
        <f>IF(AND(E2436=E2435,(C2436-D2435)&lt;$G$2),F2435,F2435+1)</f>
        <v>1342</v>
      </c>
    </row>
    <row r="2437" spans="1:6" x14ac:dyDescent="0.35">
      <c r="A2437" s="5" t="s">
        <v>28</v>
      </c>
      <c r="B2437" s="5" t="s">
        <v>29</v>
      </c>
      <c r="C2437" s="5">
        <v>2920763</v>
      </c>
      <c r="D2437" s="5">
        <v>2921365</v>
      </c>
      <c r="E2437" s="5" t="s">
        <v>200</v>
      </c>
      <c r="F2437" s="4">
        <f>IF(AND(E2437=E2436,(C2437-D2436)&lt;$G$2),F2436,F2436+1)</f>
        <v>1343</v>
      </c>
    </row>
    <row r="2438" spans="1:6" x14ac:dyDescent="0.35">
      <c r="A2438" s="5" t="s">
        <v>28</v>
      </c>
      <c r="B2438" s="5" t="s">
        <v>29</v>
      </c>
      <c r="C2438" s="5">
        <v>2921432</v>
      </c>
      <c r="D2438" s="5">
        <v>2922460</v>
      </c>
      <c r="E2438" s="5" t="s">
        <v>200</v>
      </c>
      <c r="F2438" s="4">
        <f>IF(AND(E2438=E2437,(C2438-D2437)&lt;$G$2),F2437,F2437+1)</f>
        <v>1343</v>
      </c>
    </row>
    <row r="2439" spans="1:6" x14ac:dyDescent="0.35">
      <c r="A2439" s="5" t="s">
        <v>28</v>
      </c>
      <c r="B2439" s="5" t="s">
        <v>29</v>
      </c>
      <c r="C2439" s="5">
        <v>2922505</v>
      </c>
      <c r="D2439" s="5">
        <v>2924097</v>
      </c>
      <c r="E2439" s="5" t="s">
        <v>200</v>
      </c>
      <c r="F2439" s="4">
        <f>IF(AND(E2439=E2438,(C2439-D2438)&lt;$G$2),F2438,F2438+1)</f>
        <v>1343</v>
      </c>
    </row>
    <row r="2440" spans="1:6" x14ac:dyDescent="0.35">
      <c r="A2440" s="5" t="s">
        <v>28</v>
      </c>
      <c r="B2440" s="5" t="s">
        <v>29</v>
      </c>
      <c r="C2440" s="5">
        <v>2924113</v>
      </c>
      <c r="D2440" s="5">
        <v>2924610</v>
      </c>
      <c r="E2440" s="5" t="s">
        <v>200</v>
      </c>
      <c r="F2440" s="4">
        <f>IF(AND(E2440=E2439,(C2440-D2439)&lt;$G$2),F2439,F2439+1)</f>
        <v>1343</v>
      </c>
    </row>
    <row r="2441" spans="1:6" x14ac:dyDescent="0.35">
      <c r="A2441" s="5" t="s">
        <v>28</v>
      </c>
      <c r="B2441" s="5" t="s">
        <v>29</v>
      </c>
      <c r="C2441" s="5">
        <v>2924638</v>
      </c>
      <c r="D2441" s="5">
        <v>2924946</v>
      </c>
      <c r="E2441" s="5" t="s">
        <v>200</v>
      </c>
      <c r="F2441" s="4">
        <f>IF(AND(E2441=E2440,(C2441-D2440)&lt;$G$2),F2440,F2440+1)</f>
        <v>1343</v>
      </c>
    </row>
    <row r="2442" spans="1:6" x14ac:dyDescent="0.35">
      <c r="A2442" s="5" t="s">
        <v>28</v>
      </c>
      <c r="B2442" s="5" t="s">
        <v>29</v>
      </c>
      <c r="C2442" s="5">
        <v>2925201</v>
      </c>
      <c r="D2442" s="5">
        <v>2926232</v>
      </c>
      <c r="E2442" s="5" t="s">
        <v>200</v>
      </c>
      <c r="F2442" s="4">
        <f>IF(AND(E2442=E2441,(C2442-D2441)&lt;$G$2),F2441,F2441+1)</f>
        <v>1344</v>
      </c>
    </row>
    <row r="2443" spans="1:6" x14ac:dyDescent="0.35">
      <c r="A2443" s="5" t="s">
        <v>28</v>
      </c>
      <c r="B2443" s="5" t="s">
        <v>29</v>
      </c>
      <c r="C2443" s="5">
        <v>2926247</v>
      </c>
      <c r="D2443" s="5">
        <v>2926750</v>
      </c>
      <c r="E2443" s="5" t="s">
        <v>200</v>
      </c>
      <c r="F2443" s="4">
        <f>IF(AND(E2443=E2442,(C2443-D2442)&lt;$G$2),F2442,F2442+1)</f>
        <v>1344</v>
      </c>
    </row>
    <row r="2444" spans="1:6" x14ac:dyDescent="0.35">
      <c r="A2444" s="5" t="s">
        <v>28</v>
      </c>
      <c r="B2444" s="5" t="s">
        <v>29</v>
      </c>
      <c r="C2444" s="5">
        <v>2926988</v>
      </c>
      <c r="D2444" s="5">
        <v>2927476</v>
      </c>
      <c r="E2444" s="5" t="s">
        <v>200</v>
      </c>
      <c r="F2444" s="4">
        <f>IF(AND(E2444=E2443,(C2444-D2443)&lt;$G$2),F2443,F2443+1)</f>
        <v>1345</v>
      </c>
    </row>
    <row r="2445" spans="1:6" x14ac:dyDescent="0.35">
      <c r="A2445" s="5" t="s">
        <v>28</v>
      </c>
      <c r="B2445" s="5" t="s">
        <v>29</v>
      </c>
      <c r="C2445" s="5">
        <v>2927473</v>
      </c>
      <c r="D2445" s="5">
        <v>2928087</v>
      </c>
      <c r="E2445" s="5" t="s">
        <v>200</v>
      </c>
      <c r="F2445" s="4">
        <f>IF(AND(E2445=E2444,(C2445-D2444)&lt;$G$2),F2444,F2444+1)</f>
        <v>1345</v>
      </c>
    </row>
    <row r="2446" spans="1:6" x14ac:dyDescent="0.35">
      <c r="A2446" s="5" t="s">
        <v>28</v>
      </c>
      <c r="B2446" s="5" t="s">
        <v>29</v>
      </c>
      <c r="C2446" s="5">
        <v>2928120</v>
      </c>
      <c r="D2446" s="5">
        <v>2929565</v>
      </c>
      <c r="E2446" s="5" t="s">
        <v>200</v>
      </c>
      <c r="F2446" s="4">
        <f>IF(AND(E2446=E2445,(C2446-D2445)&lt;$G$2),F2445,F2445+1)</f>
        <v>1345</v>
      </c>
    </row>
    <row r="2447" spans="1:6" x14ac:dyDescent="0.35">
      <c r="A2447" s="5" t="s">
        <v>28</v>
      </c>
      <c r="B2447" s="5" t="s">
        <v>29</v>
      </c>
      <c r="C2447" s="5">
        <v>2929608</v>
      </c>
      <c r="D2447" s="5">
        <v>2930309</v>
      </c>
      <c r="E2447" s="5" t="s">
        <v>200</v>
      </c>
      <c r="F2447" s="4">
        <f>IF(AND(E2447=E2446,(C2447-D2446)&lt;$G$2),F2446,F2446+1)</f>
        <v>1345</v>
      </c>
    </row>
    <row r="2448" spans="1:6" x14ac:dyDescent="0.35">
      <c r="A2448" s="5" t="s">
        <v>28</v>
      </c>
      <c r="B2448" s="5" t="s">
        <v>29</v>
      </c>
      <c r="C2448" s="5">
        <v>2930390</v>
      </c>
      <c r="D2448" s="5">
        <v>2931151</v>
      </c>
      <c r="E2448" s="5" t="s">
        <v>200</v>
      </c>
      <c r="F2448" s="4">
        <f>IF(AND(E2448=E2447,(C2448-D2447)&lt;$G$2),F2447,F2447+1)</f>
        <v>1345</v>
      </c>
    </row>
    <row r="2449" spans="1:6" x14ac:dyDescent="0.35">
      <c r="A2449" s="5" t="s">
        <v>28</v>
      </c>
      <c r="B2449" s="5" t="s">
        <v>29</v>
      </c>
      <c r="C2449" s="5">
        <v>2931213</v>
      </c>
      <c r="D2449" s="5">
        <v>2932046</v>
      </c>
      <c r="E2449" s="5" t="s">
        <v>200</v>
      </c>
      <c r="F2449" s="4">
        <f>IF(AND(E2449=E2448,(C2449-D2448)&lt;$G$2),F2448,F2448+1)</f>
        <v>1345</v>
      </c>
    </row>
    <row r="2450" spans="1:6" x14ac:dyDescent="0.35">
      <c r="A2450" s="5" t="s">
        <v>28</v>
      </c>
      <c r="B2450" s="5" t="s">
        <v>29</v>
      </c>
      <c r="C2450" s="5">
        <v>2932082</v>
      </c>
      <c r="D2450" s="5">
        <v>2934142</v>
      </c>
      <c r="E2450" s="5" t="s">
        <v>200</v>
      </c>
      <c r="F2450" s="4">
        <f>IF(AND(E2450=E2449,(C2450-D2449)&lt;$G$2),F2449,F2449+1)</f>
        <v>1345</v>
      </c>
    </row>
    <row r="2451" spans="1:6" x14ac:dyDescent="0.35">
      <c r="A2451" s="5" t="s">
        <v>28</v>
      </c>
      <c r="B2451" s="5" t="s">
        <v>29</v>
      </c>
      <c r="C2451" s="5">
        <v>2934139</v>
      </c>
      <c r="D2451" s="5">
        <v>2935206</v>
      </c>
      <c r="E2451" s="5" t="s">
        <v>200</v>
      </c>
      <c r="F2451" s="4">
        <f>IF(AND(E2451=E2450,(C2451-D2450)&lt;$G$2),F2450,F2450+1)</f>
        <v>1345</v>
      </c>
    </row>
    <row r="2452" spans="1:6" x14ac:dyDescent="0.35">
      <c r="A2452" s="5" t="s">
        <v>28</v>
      </c>
      <c r="B2452" s="5" t="s">
        <v>29</v>
      </c>
      <c r="C2452" s="5">
        <v>2935228</v>
      </c>
      <c r="D2452" s="5">
        <v>2935983</v>
      </c>
      <c r="E2452" s="5" t="s">
        <v>200</v>
      </c>
      <c r="F2452" s="4">
        <f>IF(AND(E2452=E2451,(C2452-D2451)&lt;$G$2),F2451,F2451+1)</f>
        <v>1345</v>
      </c>
    </row>
    <row r="2453" spans="1:6" x14ac:dyDescent="0.35">
      <c r="A2453" s="5" t="s">
        <v>28</v>
      </c>
      <c r="B2453" s="5" t="s">
        <v>29</v>
      </c>
      <c r="C2453" s="5">
        <v>2936018</v>
      </c>
      <c r="D2453" s="5">
        <v>2936284</v>
      </c>
      <c r="E2453" s="5" t="s">
        <v>200</v>
      </c>
      <c r="F2453" s="4">
        <f>IF(AND(E2453=E2452,(C2453-D2452)&lt;$G$2),F2452,F2452+1)</f>
        <v>1345</v>
      </c>
    </row>
    <row r="2454" spans="1:6" x14ac:dyDescent="0.35">
      <c r="A2454" s="5" t="s">
        <v>28</v>
      </c>
      <c r="B2454" s="5" t="s">
        <v>29</v>
      </c>
      <c r="C2454" s="5">
        <v>2936299</v>
      </c>
      <c r="D2454" s="5">
        <v>2937051</v>
      </c>
      <c r="E2454" s="5" t="s">
        <v>200</v>
      </c>
      <c r="F2454" s="4">
        <f>IF(AND(E2454=E2453,(C2454-D2453)&lt;$G$2),F2453,F2453+1)</f>
        <v>1345</v>
      </c>
    </row>
    <row r="2455" spans="1:6" x14ac:dyDescent="0.35">
      <c r="A2455" s="5" t="s">
        <v>28</v>
      </c>
      <c r="B2455" s="5" t="s">
        <v>29</v>
      </c>
      <c r="C2455" s="5">
        <v>2937071</v>
      </c>
      <c r="D2455" s="5">
        <v>2937430</v>
      </c>
      <c r="E2455" s="5" t="s">
        <v>200</v>
      </c>
      <c r="F2455" s="4">
        <f>IF(AND(E2455=E2454,(C2455-D2454)&lt;$G$2),F2454,F2454+1)</f>
        <v>1345</v>
      </c>
    </row>
    <row r="2456" spans="1:6" x14ac:dyDescent="0.35">
      <c r="A2456" s="5" t="s">
        <v>28</v>
      </c>
      <c r="B2456" s="5" t="s">
        <v>29</v>
      </c>
      <c r="C2456" s="5">
        <v>2937448</v>
      </c>
      <c r="D2456" s="5">
        <v>2937810</v>
      </c>
      <c r="E2456" s="5" t="s">
        <v>200</v>
      </c>
      <c r="F2456" s="4">
        <f>IF(AND(E2456=E2455,(C2456-D2455)&lt;$G$2),F2455,F2455+1)</f>
        <v>1345</v>
      </c>
    </row>
    <row r="2457" spans="1:6" x14ac:dyDescent="0.35">
      <c r="A2457" s="5" t="s">
        <v>28</v>
      </c>
      <c r="B2457" s="5" t="s">
        <v>29</v>
      </c>
      <c r="C2457" s="5">
        <v>2937868</v>
      </c>
      <c r="D2457" s="5">
        <v>2939001</v>
      </c>
      <c r="E2457" s="5" t="s">
        <v>200</v>
      </c>
      <c r="F2457" s="4">
        <f>IF(AND(E2457=E2456,(C2457-D2456)&lt;$G$2),F2456,F2456+1)</f>
        <v>1345</v>
      </c>
    </row>
    <row r="2458" spans="1:6" x14ac:dyDescent="0.35">
      <c r="A2458" s="5" t="s">
        <v>28</v>
      </c>
      <c r="B2458" s="5" t="s">
        <v>29</v>
      </c>
      <c r="C2458" s="5">
        <v>2938998</v>
      </c>
      <c r="D2458" s="5">
        <v>2940011</v>
      </c>
      <c r="E2458" s="5" t="s">
        <v>200</v>
      </c>
      <c r="F2458" s="4">
        <f>IF(AND(E2458=E2457,(C2458-D2457)&lt;$G$2),F2457,F2457+1)</f>
        <v>1345</v>
      </c>
    </row>
    <row r="2459" spans="1:6" x14ac:dyDescent="0.35">
      <c r="A2459" s="5" t="s">
        <v>28</v>
      </c>
      <c r="B2459" s="5" t="s">
        <v>29</v>
      </c>
      <c r="C2459" s="5">
        <v>2940040</v>
      </c>
      <c r="D2459" s="5">
        <v>2940789</v>
      </c>
      <c r="E2459" s="5" t="s">
        <v>200</v>
      </c>
      <c r="F2459" s="4">
        <f>IF(AND(E2459=E2458,(C2459-D2458)&lt;$G$2),F2458,F2458+1)</f>
        <v>1345</v>
      </c>
    </row>
    <row r="2460" spans="1:6" x14ac:dyDescent="0.35">
      <c r="A2460" s="5" t="s">
        <v>28</v>
      </c>
      <c r="B2460" s="5" t="s">
        <v>29</v>
      </c>
      <c r="C2460" s="5">
        <v>2940808</v>
      </c>
      <c r="D2460" s="5">
        <v>2941653</v>
      </c>
      <c r="E2460" s="5" t="s">
        <v>200</v>
      </c>
      <c r="F2460" s="4">
        <f>IF(AND(E2460=E2459,(C2460-D2459)&lt;$G$2),F2459,F2459+1)</f>
        <v>1345</v>
      </c>
    </row>
    <row r="2461" spans="1:6" x14ac:dyDescent="0.35">
      <c r="A2461" s="5" t="s">
        <v>28</v>
      </c>
      <c r="B2461" s="5" t="s">
        <v>29</v>
      </c>
      <c r="C2461" s="5">
        <v>2942069</v>
      </c>
      <c r="D2461" s="5">
        <v>2943559</v>
      </c>
      <c r="E2461" s="5" t="s">
        <v>200</v>
      </c>
      <c r="F2461" s="4">
        <f>IF(AND(E2461=E2460,(C2461-D2460)&lt;$G$2),F2460,F2460+1)</f>
        <v>1346</v>
      </c>
    </row>
    <row r="2462" spans="1:6" x14ac:dyDescent="0.35">
      <c r="A2462" s="5" t="s">
        <v>28</v>
      </c>
      <c r="B2462" s="5" t="s">
        <v>29</v>
      </c>
      <c r="C2462" s="5">
        <v>2943634</v>
      </c>
      <c r="D2462" s="5">
        <v>2944041</v>
      </c>
      <c r="E2462" s="5" t="s">
        <v>200</v>
      </c>
      <c r="F2462" s="4">
        <f>IF(AND(E2462=E2461,(C2462-D2461)&lt;$G$2),F2461,F2461+1)</f>
        <v>1346</v>
      </c>
    </row>
    <row r="2463" spans="1:6" x14ac:dyDescent="0.35">
      <c r="A2463" s="5" t="s">
        <v>28</v>
      </c>
      <c r="B2463" s="5" t="s">
        <v>29</v>
      </c>
      <c r="C2463" s="5">
        <v>2944068</v>
      </c>
      <c r="D2463" s="5">
        <v>2944487</v>
      </c>
      <c r="E2463" s="5" t="s">
        <v>200</v>
      </c>
      <c r="F2463" s="4">
        <f>IF(AND(E2463=E2462,(C2463-D2462)&lt;$G$2),F2462,F2462+1)</f>
        <v>1346</v>
      </c>
    </row>
    <row r="2464" spans="1:6" x14ac:dyDescent="0.35">
      <c r="A2464" s="5" t="s">
        <v>28</v>
      </c>
      <c r="B2464" s="5" t="s">
        <v>29</v>
      </c>
      <c r="C2464" s="5">
        <v>2944500</v>
      </c>
      <c r="D2464" s="5">
        <v>2946005</v>
      </c>
      <c r="E2464" s="5" t="s">
        <v>200</v>
      </c>
      <c r="F2464" s="4">
        <f>IF(AND(E2464=E2463,(C2464-D2463)&lt;$G$2),F2463,F2463+1)</f>
        <v>1346</v>
      </c>
    </row>
    <row r="2465" spans="1:6" x14ac:dyDescent="0.35">
      <c r="A2465" s="5" t="s">
        <v>28</v>
      </c>
      <c r="B2465" s="5" t="s">
        <v>29</v>
      </c>
      <c r="C2465" s="5">
        <v>2946521</v>
      </c>
      <c r="D2465" s="5">
        <v>2948275</v>
      </c>
      <c r="E2465" s="5" t="s">
        <v>200</v>
      </c>
      <c r="F2465" s="4">
        <f>IF(AND(E2465=E2464,(C2465-D2464)&lt;$G$2),F2464,F2464+1)</f>
        <v>1347</v>
      </c>
    </row>
    <row r="2466" spans="1:6" x14ac:dyDescent="0.35">
      <c r="A2466" s="5" t="s">
        <v>28</v>
      </c>
      <c r="B2466" s="5" t="s">
        <v>29</v>
      </c>
      <c r="C2466" s="5">
        <v>2948969</v>
      </c>
      <c r="D2466" s="5">
        <v>2950363</v>
      </c>
      <c r="E2466" s="5" t="s">
        <v>25</v>
      </c>
      <c r="F2466" s="4">
        <f>IF(AND(E2466=E2465,(C2466-D2465)&lt;$G$2),F2465,F2465+1)</f>
        <v>1348</v>
      </c>
    </row>
    <row r="2467" spans="1:6" x14ac:dyDescent="0.35">
      <c r="A2467" s="5" t="s">
        <v>28</v>
      </c>
      <c r="B2467" s="5" t="s">
        <v>29</v>
      </c>
      <c r="C2467" s="5">
        <v>2950456</v>
      </c>
      <c r="D2467" s="5">
        <v>2950845</v>
      </c>
      <c r="E2467" s="5" t="s">
        <v>200</v>
      </c>
      <c r="F2467" s="4">
        <f>IF(AND(E2467=E2466,(C2467-D2466)&lt;$G$2),F2466,F2466+1)</f>
        <v>1349</v>
      </c>
    </row>
    <row r="2468" spans="1:6" x14ac:dyDescent="0.35">
      <c r="A2468" s="5" t="s">
        <v>28</v>
      </c>
      <c r="B2468" s="5" t="s">
        <v>29</v>
      </c>
      <c r="C2468" s="5">
        <v>2951149</v>
      </c>
      <c r="D2468" s="5">
        <v>2952219</v>
      </c>
      <c r="E2468" s="5" t="s">
        <v>200</v>
      </c>
      <c r="F2468" s="4">
        <f>IF(AND(E2468=E2467,(C2468-D2467)&lt;$G$2),F2467,F2467+1)</f>
        <v>1350</v>
      </c>
    </row>
    <row r="2469" spans="1:6" x14ac:dyDescent="0.35">
      <c r="A2469" s="5" t="s">
        <v>28</v>
      </c>
      <c r="B2469" s="5" t="s">
        <v>29</v>
      </c>
      <c r="C2469" s="5">
        <v>2952533</v>
      </c>
      <c r="D2469" s="5">
        <v>2953402</v>
      </c>
      <c r="E2469" s="5" t="s">
        <v>200</v>
      </c>
      <c r="F2469" s="4">
        <f>IF(AND(E2469=E2468,(C2469-D2468)&lt;$G$2),F2468,F2468+1)</f>
        <v>1351</v>
      </c>
    </row>
    <row r="2470" spans="1:6" x14ac:dyDescent="0.35">
      <c r="A2470" s="5" t="s">
        <v>28</v>
      </c>
      <c r="B2470" s="5" t="s">
        <v>29</v>
      </c>
      <c r="C2470" s="5">
        <v>2953462</v>
      </c>
      <c r="D2470" s="5">
        <v>2954217</v>
      </c>
      <c r="E2470" s="5" t="s">
        <v>200</v>
      </c>
      <c r="F2470" s="4">
        <f>IF(AND(E2470=E2469,(C2470-D2469)&lt;$G$2),F2469,F2469+1)</f>
        <v>1351</v>
      </c>
    </row>
    <row r="2471" spans="1:6" x14ac:dyDescent="0.35">
      <c r="A2471" s="5" t="s">
        <v>28</v>
      </c>
      <c r="B2471" s="5" t="s">
        <v>29</v>
      </c>
      <c r="C2471" s="5">
        <v>2954214</v>
      </c>
      <c r="D2471" s="5">
        <v>2955239</v>
      </c>
      <c r="E2471" s="5" t="s">
        <v>200</v>
      </c>
      <c r="F2471" s="4">
        <f>IF(AND(E2471=E2470,(C2471-D2470)&lt;$G$2),F2470,F2470+1)</f>
        <v>1351</v>
      </c>
    </row>
    <row r="2472" spans="1:6" x14ac:dyDescent="0.35">
      <c r="A2472" s="5" t="s">
        <v>28</v>
      </c>
      <c r="B2472" s="5" t="s">
        <v>29</v>
      </c>
      <c r="C2472" s="5">
        <v>2955280</v>
      </c>
      <c r="D2472" s="5">
        <v>2957115</v>
      </c>
      <c r="E2472" s="5" t="s">
        <v>200</v>
      </c>
      <c r="F2472" s="4">
        <f>IF(AND(E2472=E2471,(C2472-D2471)&lt;$G$2),F2471,F2471+1)</f>
        <v>1351</v>
      </c>
    </row>
    <row r="2473" spans="1:6" x14ac:dyDescent="0.35">
      <c r="A2473" s="5" t="s">
        <v>28</v>
      </c>
      <c r="B2473" s="5" t="s">
        <v>29</v>
      </c>
      <c r="C2473" s="5">
        <v>2957234</v>
      </c>
      <c r="D2473" s="5">
        <v>2957482</v>
      </c>
      <c r="E2473" s="5" t="s">
        <v>25</v>
      </c>
      <c r="F2473" s="4">
        <f>IF(AND(E2473=E2472,(C2473-D2472)&lt;$G$2),F2472,F2472+1)</f>
        <v>1352</v>
      </c>
    </row>
    <row r="2474" spans="1:6" x14ac:dyDescent="0.35">
      <c r="A2474" s="5" t="s">
        <v>28</v>
      </c>
      <c r="B2474" s="5" t="s">
        <v>29</v>
      </c>
      <c r="C2474" s="5">
        <v>2957811</v>
      </c>
      <c r="D2474" s="5">
        <v>2958011</v>
      </c>
      <c r="E2474" s="5" t="s">
        <v>25</v>
      </c>
      <c r="F2474" s="4">
        <f>IF(AND(E2474=E2473,(C2474-D2473)&lt;$G$2),F2473,F2473+1)</f>
        <v>1353</v>
      </c>
    </row>
    <row r="2475" spans="1:6" x14ac:dyDescent="0.35">
      <c r="A2475" s="5" t="s">
        <v>28</v>
      </c>
      <c r="B2475" s="5" t="s">
        <v>29</v>
      </c>
      <c r="C2475" s="5">
        <v>2958302</v>
      </c>
      <c r="D2475" s="5">
        <v>2960323</v>
      </c>
      <c r="E2475" s="5" t="s">
        <v>200</v>
      </c>
      <c r="F2475" s="4">
        <f>IF(AND(E2475=E2474,(C2475-D2474)&lt;$G$2),F2474,F2474+1)</f>
        <v>1354</v>
      </c>
    </row>
    <row r="2476" spans="1:6" x14ac:dyDescent="0.35">
      <c r="A2476" s="5" t="s">
        <v>28</v>
      </c>
      <c r="B2476" s="5" t="s">
        <v>29</v>
      </c>
      <c r="C2476" s="5">
        <v>2960427</v>
      </c>
      <c r="D2476" s="5">
        <v>2960651</v>
      </c>
      <c r="E2476" s="5" t="s">
        <v>200</v>
      </c>
      <c r="F2476" s="4">
        <f>IF(AND(E2476=E2475,(C2476-D2475)&lt;$G$2),F2475,F2475+1)</f>
        <v>1355</v>
      </c>
    </row>
    <row r="2477" spans="1:6" x14ac:dyDescent="0.35">
      <c r="A2477" s="5" t="s">
        <v>28</v>
      </c>
      <c r="B2477" s="5" t="s">
        <v>29</v>
      </c>
      <c r="C2477" s="5">
        <v>2961022</v>
      </c>
      <c r="D2477" s="5">
        <v>2963829</v>
      </c>
      <c r="E2477" s="5" t="s">
        <v>200</v>
      </c>
      <c r="F2477" s="4">
        <f>IF(AND(E2477=E2476,(C2477-D2476)&lt;$G$2),F2476,F2476+1)</f>
        <v>1356</v>
      </c>
    </row>
    <row r="2478" spans="1:6" x14ac:dyDescent="0.35">
      <c r="A2478" s="5" t="s">
        <v>28</v>
      </c>
      <c r="B2478" s="5" t="s">
        <v>29</v>
      </c>
      <c r="C2478" s="5">
        <v>2963891</v>
      </c>
      <c r="D2478" s="5">
        <v>2965867</v>
      </c>
      <c r="E2478" s="5" t="s">
        <v>200</v>
      </c>
      <c r="F2478" s="4">
        <f>IF(AND(E2478=E2477,(C2478-D2477)&lt;$G$2),F2477,F2477+1)</f>
        <v>1356</v>
      </c>
    </row>
    <row r="2479" spans="1:6" x14ac:dyDescent="0.35">
      <c r="A2479" s="5" t="s">
        <v>28</v>
      </c>
      <c r="B2479" s="5" t="s">
        <v>29</v>
      </c>
      <c r="C2479" s="5">
        <v>2966046</v>
      </c>
      <c r="D2479" s="5">
        <v>2967245</v>
      </c>
      <c r="E2479" s="5" t="s">
        <v>200</v>
      </c>
      <c r="F2479" s="4">
        <f>IF(AND(E2479=E2478,(C2479-D2478)&lt;$G$2),F2478,F2478+1)</f>
        <v>1357</v>
      </c>
    </row>
    <row r="2480" spans="1:6" x14ac:dyDescent="0.35">
      <c r="A2480" s="5" t="s">
        <v>28</v>
      </c>
      <c r="B2480" s="5" t="s">
        <v>29</v>
      </c>
      <c r="C2480" s="5">
        <v>2967430</v>
      </c>
      <c r="D2480" s="5">
        <v>2968575</v>
      </c>
      <c r="E2480" s="5" t="s">
        <v>200</v>
      </c>
      <c r="F2480" s="4">
        <f>IF(AND(E2480=E2479,(C2480-D2479)&lt;$G$2),F2479,F2479+1)</f>
        <v>1358</v>
      </c>
    </row>
    <row r="2481" spans="1:6" x14ac:dyDescent="0.35">
      <c r="A2481" s="5" t="s">
        <v>28</v>
      </c>
      <c r="B2481" s="5" t="s">
        <v>29</v>
      </c>
      <c r="C2481" s="5">
        <v>2968612</v>
      </c>
      <c r="D2481" s="5">
        <v>2969529</v>
      </c>
      <c r="E2481" s="5" t="s">
        <v>200</v>
      </c>
      <c r="F2481" s="4">
        <f>IF(AND(E2481=E2480,(C2481-D2480)&lt;$G$2),F2480,F2480+1)</f>
        <v>1358</v>
      </c>
    </row>
    <row r="2482" spans="1:6" x14ac:dyDescent="0.35">
      <c r="A2482" s="5" t="s">
        <v>28</v>
      </c>
      <c r="B2482" s="5" t="s">
        <v>29</v>
      </c>
      <c r="C2482" s="5">
        <v>2969519</v>
      </c>
      <c r="D2482" s="5">
        <v>2970208</v>
      </c>
      <c r="E2482" s="5" t="s">
        <v>200</v>
      </c>
      <c r="F2482" s="4">
        <f>IF(AND(E2482=E2481,(C2482-D2481)&lt;$G$2),F2481,F2481+1)</f>
        <v>1358</v>
      </c>
    </row>
    <row r="2483" spans="1:6" x14ac:dyDescent="0.35">
      <c r="A2483" s="5" t="s">
        <v>28</v>
      </c>
      <c r="B2483" s="5" t="s">
        <v>29</v>
      </c>
      <c r="C2483" s="5">
        <v>2970616</v>
      </c>
      <c r="D2483" s="5">
        <v>2971830</v>
      </c>
      <c r="E2483" s="5" t="s">
        <v>200</v>
      </c>
      <c r="F2483" s="4">
        <f>IF(AND(E2483=E2482,(C2483-D2482)&lt;$G$2),F2482,F2482+1)</f>
        <v>1359</v>
      </c>
    </row>
    <row r="2484" spans="1:6" x14ac:dyDescent="0.35">
      <c r="A2484" s="5" t="s">
        <v>28</v>
      </c>
      <c r="B2484" s="5" t="s">
        <v>29</v>
      </c>
      <c r="C2484" s="5">
        <v>2972217</v>
      </c>
      <c r="D2484" s="5">
        <v>2973416</v>
      </c>
      <c r="E2484" s="5" t="s">
        <v>200</v>
      </c>
      <c r="F2484" s="4">
        <f>IF(AND(E2484=E2483,(C2484-D2483)&lt;$G$2),F2483,F2483+1)</f>
        <v>1360</v>
      </c>
    </row>
    <row r="2485" spans="1:6" x14ac:dyDescent="0.35">
      <c r="A2485" s="5" t="s">
        <v>28</v>
      </c>
      <c r="B2485" s="5" t="s">
        <v>29</v>
      </c>
      <c r="C2485" s="5">
        <v>2973934</v>
      </c>
      <c r="D2485" s="5">
        <v>2975082</v>
      </c>
      <c r="E2485" s="5" t="s">
        <v>200</v>
      </c>
      <c r="F2485" s="4">
        <f>IF(AND(E2485=E2484,(C2485-D2484)&lt;$G$2),F2484,F2484+1)</f>
        <v>1361</v>
      </c>
    </row>
    <row r="2486" spans="1:6" x14ac:dyDescent="0.35">
      <c r="A2486" s="5" t="s">
        <v>28</v>
      </c>
      <c r="B2486" s="5" t="s">
        <v>29</v>
      </c>
      <c r="C2486" s="5">
        <v>2975265</v>
      </c>
      <c r="D2486" s="5">
        <v>2976464</v>
      </c>
      <c r="E2486" s="5" t="s">
        <v>200</v>
      </c>
      <c r="F2486" s="4">
        <f>IF(AND(E2486=E2485,(C2486-D2485)&lt;$G$2),F2485,F2485+1)</f>
        <v>1362</v>
      </c>
    </row>
    <row r="2487" spans="1:6" x14ac:dyDescent="0.35">
      <c r="A2487" s="5" t="s">
        <v>28</v>
      </c>
      <c r="B2487" s="5" t="s">
        <v>29</v>
      </c>
      <c r="C2487" s="5">
        <v>2976735</v>
      </c>
      <c r="D2487" s="5">
        <v>2978177</v>
      </c>
      <c r="E2487" s="5" t="s">
        <v>25</v>
      </c>
      <c r="F2487" s="4">
        <f>IF(AND(E2487=E2486,(C2487-D2486)&lt;$G$2),F2486,F2486+1)</f>
        <v>1363</v>
      </c>
    </row>
    <row r="2488" spans="1:6" x14ac:dyDescent="0.35">
      <c r="A2488" s="5" t="s">
        <v>28</v>
      </c>
      <c r="B2488" s="5" t="s">
        <v>29</v>
      </c>
      <c r="C2488" s="5">
        <v>2978301</v>
      </c>
      <c r="D2488" s="5">
        <v>2978963</v>
      </c>
      <c r="E2488" s="5" t="s">
        <v>200</v>
      </c>
      <c r="F2488" s="4">
        <f>IF(AND(E2488=E2487,(C2488-D2487)&lt;$G$2),F2487,F2487+1)</f>
        <v>1364</v>
      </c>
    </row>
    <row r="2489" spans="1:6" x14ac:dyDescent="0.35">
      <c r="A2489" s="5" t="s">
        <v>28</v>
      </c>
      <c r="B2489" s="5" t="s">
        <v>29</v>
      </c>
      <c r="C2489" s="5">
        <v>2979093</v>
      </c>
      <c r="D2489" s="5">
        <v>2983355</v>
      </c>
      <c r="E2489" s="5" t="s">
        <v>200</v>
      </c>
      <c r="F2489" s="4">
        <f>IF(AND(E2489=E2488,(C2489-D2488)&lt;$G$2),F2488,F2488+1)</f>
        <v>1365</v>
      </c>
    </row>
    <row r="2490" spans="1:6" x14ac:dyDescent="0.35">
      <c r="A2490" s="5" t="s">
        <v>28</v>
      </c>
      <c r="B2490" s="5" t="s">
        <v>29</v>
      </c>
      <c r="C2490" s="5">
        <v>2983366</v>
      </c>
      <c r="D2490" s="5">
        <v>2984430</v>
      </c>
      <c r="E2490" s="5" t="s">
        <v>200</v>
      </c>
      <c r="F2490" s="4">
        <f>IF(AND(E2490=E2489,(C2490-D2489)&lt;$G$2),F2489,F2489+1)</f>
        <v>1365</v>
      </c>
    </row>
    <row r="2491" spans="1:6" x14ac:dyDescent="0.35">
      <c r="A2491" s="5" t="s">
        <v>28</v>
      </c>
      <c r="B2491" s="5" t="s">
        <v>29</v>
      </c>
      <c r="C2491" s="5">
        <v>2984439</v>
      </c>
      <c r="D2491" s="5">
        <v>2985233</v>
      </c>
      <c r="E2491" s="5" t="s">
        <v>200</v>
      </c>
      <c r="F2491" s="4">
        <f>IF(AND(E2491=E2490,(C2491-D2490)&lt;$G$2),F2490,F2490+1)</f>
        <v>1365</v>
      </c>
    </row>
    <row r="2492" spans="1:6" x14ac:dyDescent="0.35">
      <c r="A2492" s="5" t="s">
        <v>28</v>
      </c>
      <c r="B2492" s="5" t="s">
        <v>29</v>
      </c>
      <c r="C2492" s="5">
        <v>2985242</v>
      </c>
      <c r="D2492" s="5">
        <v>2986126</v>
      </c>
      <c r="E2492" s="5" t="s">
        <v>200</v>
      </c>
      <c r="F2492" s="4">
        <f>IF(AND(E2492=E2491,(C2492-D2491)&lt;$G$2),F2491,F2491+1)</f>
        <v>1365</v>
      </c>
    </row>
    <row r="2493" spans="1:6" x14ac:dyDescent="0.35">
      <c r="A2493" s="5" t="s">
        <v>28</v>
      </c>
      <c r="B2493" s="5" t="s">
        <v>29</v>
      </c>
      <c r="C2493" s="5">
        <v>2986110</v>
      </c>
      <c r="D2493" s="5">
        <v>2986820</v>
      </c>
      <c r="E2493" s="5" t="s">
        <v>200</v>
      </c>
      <c r="F2493" s="4">
        <f>IF(AND(E2493=E2492,(C2493-D2492)&lt;$G$2),F2492,F2492+1)</f>
        <v>1365</v>
      </c>
    </row>
    <row r="2494" spans="1:6" x14ac:dyDescent="0.35">
      <c r="A2494" s="5" t="s">
        <v>28</v>
      </c>
      <c r="B2494" s="5" t="s">
        <v>29</v>
      </c>
      <c r="C2494" s="5">
        <v>2987212</v>
      </c>
      <c r="D2494" s="5">
        <v>2987880</v>
      </c>
      <c r="E2494" s="5" t="s">
        <v>200</v>
      </c>
      <c r="F2494" s="4">
        <f>IF(AND(E2494=E2493,(C2494-D2493)&lt;$G$2),F2493,F2493+1)</f>
        <v>1366</v>
      </c>
    </row>
    <row r="2495" spans="1:6" x14ac:dyDescent="0.35">
      <c r="A2495" s="5" t="s">
        <v>28</v>
      </c>
      <c r="B2495" s="5" t="s">
        <v>29</v>
      </c>
      <c r="C2495" s="5">
        <v>2987984</v>
      </c>
      <c r="D2495" s="5">
        <v>2988367</v>
      </c>
      <c r="E2495" s="5" t="s">
        <v>200</v>
      </c>
      <c r="F2495" s="4">
        <f>IF(AND(E2495=E2494,(C2495-D2494)&lt;$G$2),F2494,F2494+1)</f>
        <v>1367</v>
      </c>
    </row>
    <row r="2496" spans="1:6" x14ac:dyDescent="0.35">
      <c r="A2496" s="5" t="s">
        <v>28</v>
      </c>
      <c r="B2496" s="5" t="s">
        <v>29</v>
      </c>
      <c r="C2496" s="5">
        <v>2988399</v>
      </c>
      <c r="D2496" s="5">
        <v>2989229</v>
      </c>
      <c r="E2496" s="5" t="s">
        <v>200</v>
      </c>
      <c r="F2496" s="4">
        <f>IF(AND(E2496=E2495,(C2496-D2495)&lt;$G$2),F2495,F2495+1)</f>
        <v>1367</v>
      </c>
    </row>
    <row r="2497" spans="1:6" x14ac:dyDescent="0.35">
      <c r="A2497" s="5" t="s">
        <v>28</v>
      </c>
      <c r="B2497" s="5" t="s">
        <v>29</v>
      </c>
      <c r="C2497" s="5">
        <v>2989344</v>
      </c>
      <c r="D2497" s="5">
        <v>2989985</v>
      </c>
      <c r="E2497" s="5" t="s">
        <v>200</v>
      </c>
      <c r="F2497" s="4">
        <f>IF(AND(E2497=E2496,(C2497-D2496)&lt;$G$2),F2496,F2496+1)</f>
        <v>1368</v>
      </c>
    </row>
    <row r="2498" spans="1:6" x14ac:dyDescent="0.35">
      <c r="A2498" s="5" t="s">
        <v>28</v>
      </c>
      <c r="B2498" s="5" t="s">
        <v>29</v>
      </c>
      <c r="C2498" s="5">
        <v>2989982</v>
      </c>
      <c r="D2498" s="5">
        <v>2990767</v>
      </c>
      <c r="E2498" s="5" t="s">
        <v>200</v>
      </c>
      <c r="F2498" s="4">
        <f>IF(AND(E2498=E2497,(C2498-D2497)&lt;$G$2),F2497,F2497+1)</f>
        <v>1368</v>
      </c>
    </row>
    <row r="2499" spans="1:6" x14ac:dyDescent="0.35">
      <c r="A2499" s="5" t="s">
        <v>28</v>
      </c>
      <c r="B2499" s="5" t="s">
        <v>29</v>
      </c>
      <c r="C2499" s="5">
        <v>2990739</v>
      </c>
      <c r="D2499" s="5">
        <v>2991737</v>
      </c>
      <c r="E2499" s="5" t="s">
        <v>200</v>
      </c>
      <c r="F2499" s="4">
        <f>IF(AND(E2499=E2498,(C2499-D2498)&lt;$G$2),F2498,F2498+1)</f>
        <v>1368</v>
      </c>
    </row>
    <row r="2500" spans="1:6" x14ac:dyDescent="0.35">
      <c r="A2500" s="5" t="s">
        <v>28</v>
      </c>
      <c r="B2500" s="5" t="s">
        <v>29</v>
      </c>
      <c r="C2500" s="5">
        <v>2991715</v>
      </c>
      <c r="D2500" s="5">
        <v>2992014</v>
      </c>
      <c r="E2500" s="5" t="s">
        <v>200</v>
      </c>
      <c r="F2500" s="4">
        <f>IF(AND(E2500=E2499,(C2500-D2499)&lt;$G$2),F2499,F2499+1)</f>
        <v>1368</v>
      </c>
    </row>
    <row r="2501" spans="1:6" x14ac:dyDescent="0.35">
      <c r="A2501" s="5" t="s">
        <v>28</v>
      </c>
      <c r="B2501" s="5" t="s">
        <v>29</v>
      </c>
      <c r="C2501" s="5">
        <v>2992690</v>
      </c>
      <c r="D2501" s="5">
        <v>2994711</v>
      </c>
      <c r="E2501" s="5" t="s">
        <v>25</v>
      </c>
      <c r="F2501" s="4">
        <f>IF(AND(E2501=E2500,(C2501-D2500)&lt;$G$2),F2500,F2500+1)</f>
        <v>1369</v>
      </c>
    </row>
    <row r="2502" spans="1:6" x14ac:dyDescent="0.35">
      <c r="A2502" s="5" t="s">
        <v>28</v>
      </c>
      <c r="B2502" s="5" t="s">
        <v>29</v>
      </c>
      <c r="C2502" s="5">
        <v>2994863</v>
      </c>
      <c r="D2502" s="5">
        <v>2998330</v>
      </c>
      <c r="E2502" s="5" t="s">
        <v>200</v>
      </c>
      <c r="F2502" s="4">
        <f>IF(AND(E2502=E2501,(C2502-D2501)&lt;$G$2),F2501,F2501+1)</f>
        <v>1370</v>
      </c>
    </row>
    <row r="2503" spans="1:6" x14ac:dyDescent="0.35">
      <c r="A2503" s="5" t="s">
        <v>28</v>
      </c>
      <c r="B2503" s="5" t="s">
        <v>29</v>
      </c>
      <c r="C2503" s="5">
        <v>2998545</v>
      </c>
      <c r="D2503" s="5">
        <v>3002201</v>
      </c>
      <c r="E2503" s="5" t="s">
        <v>200</v>
      </c>
      <c r="F2503" s="4">
        <f>IF(AND(E2503=E2502,(C2503-D2502)&lt;$G$2),F2502,F2502+1)</f>
        <v>1371</v>
      </c>
    </row>
    <row r="2504" spans="1:6" x14ac:dyDescent="0.35">
      <c r="A2504" s="5" t="s">
        <v>28</v>
      </c>
      <c r="B2504" s="5" t="s">
        <v>29</v>
      </c>
      <c r="C2504" s="5">
        <v>3002185</v>
      </c>
      <c r="D2504" s="5">
        <v>3005529</v>
      </c>
      <c r="E2504" s="5" t="s">
        <v>200</v>
      </c>
      <c r="F2504" s="4">
        <f>IF(AND(E2504=E2503,(C2504-D2503)&lt;$G$2),F2503,F2503+1)</f>
        <v>1371</v>
      </c>
    </row>
    <row r="2505" spans="1:6" x14ac:dyDescent="0.35">
      <c r="A2505" s="5" t="s">
        <v>28</v>
      </c>
      <c r="B2505" s="5" t="s">
        <v>29</v>
      </c>
      <c r="C2505" s="5">
        <v>3005691</v>
      </c>
      <c r="D2505" s="5">
        <v>3006701</v>
      </c>
      <c r="E2505" s="5" t="s">
        <v>200</v>
      </c>
      <c r="F2505" s="4">
        <f>IF(AND(E2505=E2504,(C2505-D2504)&lt;$G$2),F2504,F2504+1)</f>
        <v>1372</v>
      </c>
    </row>
    <row r="2506" spans="1:6" x14ac:dyDescent="0.35">
      <c r="A2506" s="5" t="s">
        <v>28</v>
      </c>
      <c r="B2506" s="5" t="s">
        <v>29</v>
      </c>
      <c r="C2506" s="5">
        <v>3006873</v>
      </c>
      <c r="D2506" s="5">
        <v>3007712</v>
      </c>
      <c r="E2506" s="5" t="s">
        <v>200</v>
      </c>
      <c r="F2506" s="4">
        <f>IF(AND(E2506=E2505,(C2506-D2505)&lt;$G$2),F2505,F2505+1)</f>
        <v>1373</v>
      </c>
    </row>
    <row r="2507" spans="1:6" x14ac:dyDescent="0.35">
      <c r="A2507" s="5" t="s">
        <v>28</v>
      </c>
      <c r="B2507" s="5" t="s">
        <v>29</v>
      </c>
      <c r="C2507" s="5">
        <v>3007690</v>
      </c>
      <c r="D2507" s="5">
        <v>3008283</v>
      </c>
      <c r="E2507" s="5" t="s">
        <v>200</v>
      </c>
      <c r="F2507" s="4">
        <f>IF(AND(E2507=E2506,(C2507-D2506)&lt;$G$2),F2506,F2506+1)</f>
        <v>1373</v>
      </c>
    </row>
    <row r="2508" spans="1:6" x14ac:dyDescent="0.35">
      <c r="A2508" s="5" t="s">
        <v>28</v>
      </c>
      <c r="B2508" s="5" t="s">
        <v>29</v>
      </c>
      <c r="C2508" s="5">
        <v>3008559</v>
      </c>
      <c r="D2508" s="5">
        <v>3010631</v>
      </c>
      <c r="E2508" s="5" t="s">
        <v>200</v>
      </c>
      <c r="F2508" s="4">
        <f>IF(AND(E2508=E2507,(C2508-D2507)&lt;$G$2),F2507,F2507+1)</f>
        <v>1374</v>
      </c>
    </row>
    <row r="2509" spans="1:6" x14ac:dyDescent="0.35">
      <c r="A2509" s="5" t="s">
        <v>28</v>
      </c>
      <c r="B2509" s="5" t="s">
        <v>29</v>
      </c>
      <c r="C2509" s="5">
        <v>3010733</v>
      </c>
      <c r="D2509" s="5">
        <v>3011539</v>
      </c>
      <c r="E2509" s="5" t="s">
        <v>200</v>
      </c>
      <c r="F2509" s="4">
        <f>IF(AND(E2509=E2508,(C2509-D2508)&lt;$G$2),F2508,F2508+1)</f>
        <v>1375</v>
      </c>
    </row>
    <row r="2510" spans="1:6" x14ac:dyDescent="0.35">
      <c r="A2510" s="5" t="s">
        <v>28</v>
      </c>
      <c r="B2510" s="5" t="s">
        <v>29</v>
      </c>
      <c r="C2510" s="5">
        <v>3011475</v>
      </c>
      <c r="D2510" s="5">
        <v>3011888</v>
      </c>
      <c r="E2510" s="5" t="s">
        <v>200</v>
      </c>
      <c r="F2510" s="4">
        <f>IF(AND(E2510=E2509,(C2510-D2509)&lt;$G$2),F2509,F2509+1)</f>
        <v>1375</v>
      </c>
    </row>
    <row r="2511" spans="1:6" x14ac:dyDescent="0.35">
      <c r="A2511" s="5" t="s">
        <v>28</v>
      </c>
      <c r="B2511" s="5" t="s">
        <v>29</v>
      </c>
      <c r="C2511" s="5">
        <v>3011912</v>
      </c>
      <c r="D2511" s="5">
        <v>3012226</v>
      </c>
      <c r="E2511" s="5" t="s">
        <v>200</v>
      </c>
      <c r="F2511" s="4">
        <f>IF(AND(E2511=E2510,(C2511-D2510)&lt;$G$2),F2510,F2510+1)</f>
        <v>1375</v>
      </c>
    </row>
    <row r="2512" spans="1:6" x14ac:dyDescent="0.35">
      <c r="A2512" s="5" t="s">
        <v>28</v>
      </c>
      <c r="B2512" s="5" t="s">
        <v>29</v>
      </c>
      <c r="C2512" s="5">
        <v>3012401</v>
      </c>
      <c r="D2512" s="5">
        <v>3012757</v>
      </c>
      <c r="E2512" s="5" t="s">
        <v>200</v>
      </c>
      <c r="F2512" s="4">
        <f>IF(AND(E2512=E2511,(C2512-D2511)&lt;$G$2),F2511,F2511+1)</f>
        <v>1376</v>
      </c>
    </row>
    <row r="2513" spans="1:6" x14ac:dyDescent="0.35">
      <c r="A2513" s="5" t="s">
        <v>28</v>
      </c>
      <c r="B2513" s="5" t="s">
        <v>29</v>
      </c>
      <c r="C2513" s="5">
        <v>3012775</v>
      </c>
      <c r="D2513" s="5">
        <v>3013158</v>
      </c>
      <c r="E2513" s="5" t="s">
        <v>200</v>
      </c>
      <c r="F2513" s="4">
        <f>IF(AND(E2513=E2512,(C2513-D2512)&lt;$G$2),F2512,F2512+1)</f>
        <v>1376</v>
      </c>
    </row>
    <row r="2514" spans="1:6" x14ac:dyDescent="0.35">
      <c r="A2514" s="5" t="s">
        <v>28</v>
      </c>
      <c r="B2514" s="5" t="s">
        <v>29</v>
      </c>
      <c r="C2514" s="5">
        <v>3013256</v>
      </c>
      <c r="D2514" s="5">
        <v>3013519</v>
      </c>
      <c r="E2514" s="5" t="s">
        <v>200</v>
      </c>
      <c r="F2514" s="4">
        <f>IF(AND(E2514=E2513,(C2514-D2513)&lt;$G$2),F2513,F2513+1)</f>
        <v>1376</v>
      </c>
    </row>
    <row r="2515" spans="1:6" x14ac:dyDescent="0.35">
      <c r="A2515" s="5" t="s">
        <v>28</v>
      </c>
      <c r="B2515" s="5" t="s">
        <v>29</v>
      </c>
      <c r="C2515" s="5">
        <v>3013545</v>
      </c>
      <c r="D2515" s="5">
        <v>3015281</v>
      </c>
      <c r="E2515" s="5" t="s">
        <v>200</v>
      </c>
      <c r="F2515" s="4">
        <f>IF(AND(E2515=E2514,(C2515-D2514)&lt;$G$2),F2514,F2514+1)</f>
        <v>1376</v>
      </c>
    </row>
    <row r="2516" spans="1:6" x14ac:dyDescent="0.35">
      <c r="A2516" s="5" t="s">
        <v>28</v>
      </c>
      <c r="B2516" s="5" t="s">
        <v>29</v>
      </c>
      <c r="C2516" s="5">
        <v>3015308</v>
      </c>
      <c r="D2516" s="5">
        <v>3015907</v>
      </c>
      <c r="E2516" s="5" t="s">
        <v>200</v>
      </c>
      <c r="F2516" s="4">
        <f>IF(AND(E2516=E2515,(C2516-D2515)&lt;$G$2),F2515,F2515+1)</f>
        <v>1376</v>
      </c>
    </row>
    <row r="2517" spans="1:6" x14ac:dyDescent="0.35">
      <c r="A2517" s="5" t="s">
        <v>28</v>
      </c>
      <c r="B2517" s="5" t="s">
        <v>29</v>
      </c>
      <c r="C2517" s="5">
        <v>3016354</v>
      </c>
      <c r="D2517" s="5">
        <v>3018093</v>
      </c>
      <c r="E2517" s="5" t="s">
        <v>200</v>
      </c>
      <c r="F2517" s="4">
        <f>IF(AND(E2517=E2516,(C2517-D2516)&lt;$G$2),F2516,F2516+1)</f>
        <v>1377</v>
      </c>
    </row>
    <row r="2518" spans="1:6" x14ac:dyDescent="0.35">
      <c r="A2518" s="5" t="s">
        <v>28</v>
      </c>
      <c r="B2518" s="5" t="s">
        <v>29</v>
      </c>
      <c r="C2518" s="5">
        <v>3019502</v>
      </c>
      <c r="D2518" s="5">
        <v>3020029</v>
      </c>
      <c r="E2518" s="5" t="s">
        <v>200</v>
      </c>
      <c r="F2518" s="4">
        <f>IF(AND(E2518=E2517,(C2518-D2517)&lt;$G$2),F2517,F2517+1)</f>
        <v>1378</v>
      </c>
    </row>
    <row r="2519" spans="1:6" x14ac:dyDescent="0.35">
      <c r="A2519" s="5" t="s">
        <v>28</v>
      </c>
      <c r="B2519" s="5" t="s">
        <v>29</v>
      </c>
      <c r="C2519" s="5">
        <v>3020115</v>
      </c>
      <c r="D2519" s="5">
        <v>3021080</v>
      </c>
      <c r="E2519" s="5" t="s">
        <v>200</v>
      </c>
      <c r="F2519" s="4">
        <f>IF(AND(E2519=E2518,(C2519-D2518)&lt;$G$2),F2518,F2518+1)</f>
        <v>1378</v>
      </c>
    </row>
    <row r="2520" spans="1:6" x14ac:dyDescent="0.35">
      <c r="A2520" s="5" t="s">
        <v>28</v>
      </c>
      <c r="B2520" s="5" t="s">
        <v>29</v>
      </c>
      <c r="C2520" s="5">
        <v>3021104</v>
      </c>
      <c r="D2520" s="5">
        <v>3022429</v>
      </c>
      <c r="E2520" s="5" t="s">
        <v>200</v>
      </c>
      <c r="F2520" s="4">
        <f>IF(AND(E2520=E2519,(C2520-D2519)&lt;$G$2),F2519,F2519+1)</f>
        <v>1378</v>
      </c>
    </row>
    <row r="2521" spans="1:6" x14ac:dyDescent="0.35">
      <c r="A2521" s="5" t="s">
        <v>28</v>
      </c>
      <c r="B2521" s="5" t="s">
        <v>29</v>
      </c>
      <c r="C2521" s="5">
        <v>3022444</v>
      </c>
      <c r="D2521" s="5">
        <v>3023853</v>
      </c>
      <c r="E2521" s="5" t="s">
        <v>200</v>
      </c>
      <c r="F2521" s="4">
        <f>IF(AND(E2521=E2520,(C2521-D2520)&lt;$G$2),F2520,F2520+1)</f>
        <v>1378</v>
      </c>
    </row>
    <row r="2522" spans="1:6" x14ac:dyDescent="0.35">
      <c r="A2522" s="5" t="s">
        <v>28</v>
      </c>
      <c r="B2522" s="5" t="s">
        <v>29</v>
      </c>
      <c r="C2522" s="5">
        <v>3023890</v>
      </c>
      <c r="D2522" s="5">
        <v>3024300</v>
      </c>
      <c r="E2522" s="5" t="s">
        <v>200</v>
      </c>
      <c r="F2522" s="4">
        <f>IF(AND(E2522=E2521,(C2522-D2521)&lt;$G$2),F2521,F2521+1)</f>
        <v>1378</v>
      </c>
    </row>
    <row r="2523" spans="1:6" x14ac:dyDescent="0.35">
      <c r="A2523" s="5" t="s">
        <v>28</v>
      </c>
      <c r="B2523" s="5" t="s">
        <v>29</v>
      </c>
      <c r="C2523" s="5">
        <v>3024329</v>
      </c>
      <c r="D2523" s="5">
        <v>3025330</v>
      </c>
      <c r="E2523" s="5" t="s">
        <v>200</v>
      </c>
      <c r="F2523" s="4">
        <f>IF(AND(E2523=E2522,(C2523-D2522)&lt;$G$2),F2522,F2522+1)</f>
        <v>1378</v>
      </c>
    </row>
    <row r="2524" spans="1:6" x14ac:dyDescent="0.35">
      <c r="A2524" s="5" t="s">
        <v>28</v>
      </c>
      <c r="B2524" s="5" t="s">
        <v>29</v>
      </c>
      <c r="C2524" s="5">
        <v>3025343</v>
      </c>
      <c r="D2524" s="5">
        <v>3025621</v>
      </c>
      <c r="E2524" s="5" t="s">
        <v>200</v>
      </c>
      <c r="F2524" s="4">
        <f>IF(AND(E2524=E2523,(C2524-D2523)&lt;$G$2),F2523,F2523+1)</f>
        <v>1378</v>
      </c>
    </row>
    <row r="2525" spans="1:6" x14ac:dyDescent="0.35">
      <c r="A2525" s="5" t="s">
        <v>28</v>
      </c>
      <c r="B2525" s="5" t="s">
        <v>29</v>
      </c>
      <c r="C2525" s="5">
        <v>3025638</v>
      </c>
      <c r="D2525" s="5">
        <v>3026477</v>
      </c>
      <c r="E2525" s="5" t="s">
        <v>200</v>
      </c>
      <c r="F2525" s="4">
        <f>IF(AND(E2525=E2524,(C2525-D2524)&lt;$G$2),F2524,F2524+1)</f>
        <v>1378</v>
      </c>
    </row>
    <row r="2526" spans="1:6" x14ac:dyDescent="0.35">
      <c r="A2526" s="5" t="s">
        <v>28</v>
      </c>
      <c r="B2526" s="5" t="s">
        <v>29</v>
      </c>
      <c r="C2526" s="5">
        <v>3026502</v>
      </c>
      <c r="D2526" s="5">
        <v>3027326</v>
      </c>
      <c r="E2526" s="5" t="s">
        <v>200</v>
      </c>
      <c r="F2526" s="4">
        <f>IF(AND(E2526=E2525,(C2526-D2525)&lt;$G$2),F2525,F2525+1)</f>
        <v>1378</v>
      </c>
    </row>
    <row r="2527" spans="1:6" x14ac:dyDescent="0.35">
      <c r="A2527" s="5" t="s">
        <v>28</v>
      </c>
      <c r="B2527" s="5" t="s">
        <v>29</v>
      </c>
      <c r="C2527" s="5">
        <v>3027331</v>
      </c>
      <c r="D2527" s="5">
        <v>3027984</v>
      </c>
      <c r="E2527" s="5" t="s">
        <v>200</v>
      </c>
      <c r="F2527" s="4">
        <f>IF(AND(E2527=E2526,(C2527-D2526)&lt;$G$2),F2526,F2526+1)</f>
        <v>1378</v>
      </c>
    </row>
    <row r="2528" spans="1:6" x14ac:dyDescent="0.35">
      <c r="A2528" s="5" t="s">
        <v>28</v>
      </c>
      <c r="B2528" s="5" t="s">
        <v>29</v>
      </c>
      <c r="C2528" s="5">
        <v>3028041</v>
      </c>
      <c r="D2528" s="5">
        <v>3028403</v>
      </c>
      <c r="E2528" s="5" t="s">
        <v>200</v>
      </c>
      <c r="F2528" s="4">
        <f>IF(AND(E2528=E2527,(C2528-D2527)&lt;$G$2),F2527,F2527+1)</f>
        <v>1378</v>
      </c>
    </row>
    <row r="2529" spans="1:6" x14ac:dyDescent="0.35">
      <c r="A2529" s="5" t="s">
        <v>28</v>
      </c>
      <c r="B2529" s="5" t="s">
        <v>29</v>
      </c>
      <c r="C2529" s="5">
        <v>3028415</v>
      </c>
      <c r="D2529" s="5">
        <v>3028789</v>
      </c>
      <c r="E2529" s="5" t="s">
        <v>200</v>
      </c>
      <c r="F2529" s="4">
        <f>IF(AND(E2529=E2528,(C2529-D2528)&lt;$G$2),F2528,F2528+1)</f>
        <v>1378</v>
      </c>
    </row>
    <row r="2530" spans="1:6" x14ac:dyDescent="0.35">
      <c r="A2530" s="5" t="s">
        <v>28</v>
      </c>
      <c r="B2530" s="5" t="s">
        <v>29</v>
      </c>
      <c r="C2530" s="5">
        <v>3028791</v>
      </c>
      <c r="D2530" s="5">
        <v>3030605</v>
      </c>
      <c r="E2530" s="5" t="s">
        <v>200</v>
      </c>
      <c r="F2530" s="4">
        <f>IF(AND(E2530=E2529,(C2530-D2529)&lt;$G$2),F2529,F2529+1)</f>
        <v>1378</v>
      </c>
    </row>
    <row r="2531" spans="1:6" x14ac:dyDescent="0.35">
      <c r="A2531" s="5" t="s">
        <v>28</v>
      </c>
      <c r="B2531" s="5" t="s">
        <v>29</v>
      </c>
      <c r="C2531" s="5">
        <v>3030642</v>
      </c>
      <c r="D2531" s="5">
        <v>3031145</v>
      </c>
      <c r="E2531" s="5" t="s">
        <v>200</v>
      </c>
      <c r="F2531" s="4">
        <f>IF(AND(E2531=E2530,(C2531-D2530)&lt;$G$2),F2530,F2530+1)</f>
        <v>1378</v>
      </c>
    </row>
    <row r="2532" spans="1:6" x14ac:dyDescent="0.35">
      <c r="A2532" s="5" t="s">
        <v>28</v>
      </c>
      <c r="B2532" s="5" t="s">
        <v>29</v>
      </c>
      <c r="C2532" s="5">
        <v>3031161</v>
      </c>
      <c r="D2532" s="5">
        <v>3031829</v>
      </c>
      <c r="E2532" s="5" t="s">
        <v>200</v>
      </c>
      <c r="F2532" s="4">
        <f>IF(AND(E2532=E2531,(C2532-D2531)&lt;$G$2),F2531,F2531+1)</f>
        <v>1378</v>
      </c>
    </row>
    <row r="2533" spans="1:6" x14ac:dyDescent="0.35">
      <c r="A2533" s="5" t="s">
        <v>28</v>
      </c>
      <c r="B2533" s="5" t="s">
        <v>29</v>
      </c>
      <c r="C2533" s="5">
        <v>3031846</v>
      </c>
      <c r="D2533" s="5">
        <v>3033513</v>
      </c>
      <c r="E2533" s="5" t="s">
        <v>200</v>
      </c>
      <c r="F2533" s="4">
        <f>IF(AND(E2533=E2532,(C2533-D2532)&lt;$G$2),F2532,F2532+1)</f>
        <v>1378</v>
      </c>
    </row>
    <row r="2534" spans="1:6" x14ac:dyDescent="0.35">
      <c r="A2534" s="5" t="s">
        <v>28</v>
      </c>
      <c r="B2534" s="5" t="s">
        <v>29</v>
      </c>
      <c r="C2534" s="5">
        <v>3033552</v>
      </c>
      <c r="D2534" s="5">
        <v>3034337</v>
      </c>
      <c r="E2534" s="5" t="s">
        <v>200</v>
      </c>
      <c r="F2534" s="4">
        <f>IF(AND(E2534=E2533,(C2534-D2533)&lt;$G$2),F2533,F2533+1)</f>
        <v>1378</v>
      </c>
    </row>
    <row r="2535" spans="1:6" x14ac:dyDescent="0.35">
      <c r="A2535" s="5" t="s">
        <v>28</v>
      </c>
      <c r="B2535" s="5" t="s">
        <v>29</v>
      </c>
      <c r="C2535" s="5">
        <v>3034367</v>
      </c>
      <c r="D2535" s="5">
        <v>3034642</v>
      </c>
      <c r="E2535" s="5" t="s">
        <v>200</v>
      </c>
      <c r="F2535" s="4">
        <f>IF(AND(E2535=E2534,(C2535-D2534)&lt;$G$2),F2534,F2534+1)</f>
        <v>1378</v>
      </c>
    </row>
    <row r="2536" spans="1:6" x14ac:dyDescent="0.35">
      <c r="A2536" s="5" t="s">
        <v>28</v>
      </c>
      <c r="B2536" s="5" t="s">
        <v>29</v>
      </c>
      <c r="C2536" s="5">
        <v>3034934</v>
      </c>
      <c r="D2536" s="5">
        <v>3036049</v>
      </c>
      <c r="E2536" s="5" t="s">
        <v>200</v>
      </c>
      <c r="F2536" s="4">
        <f>IF(AND(E2536=E2535,(C2536-D2535)&lt;$G$2),F2535,F2535+1)</f>
        <v>1379</v>
      </c>
    </row>
    <row r="2537" spans="1:6" x14ac:dyDescent="0.35">
      <c r="A2537" s="5" t="s">
        <v>28</v>
      </c>
      <c r="B2537" s="5" t="s">
        <v>29</v>
      </c>
      <c r="C2537" s="5">
        <v>3036052</v>
      </c>
      <c r="D2537" s="5">
        <v>3037305</v>
      </c>
      <c r="E2537" s="5" t="s">
        <v>200</v>
      </c>
      <c r="F2537" s="4">
        <f>IF(AND(E2537=E2536,(C2537-D2536)&lt;$G$2),F2536,F2536+1)</f>
        <v>1379</v>
      </c>
    </row>
    <row r="2538" spans="1:6" x14ac:dyDescent="0.35">
      <c r="A2538" s="5" t="s">
        <v>28</v>
      </c>
      <c r="B2538" s="5" t="s">
        <v>29</v>
      </c>
      <c r="C2538" s="5">
        <v>3037933</v>
      </c>
      <c r="D2538" s="5">
        <v>3038595</v>
      </c>
      <c r="E2538" s="5" t="s">
        <v>200</v>
      </c>
      <c r="F2538" s="4">
        <f>IF(AND(E2538=E2537,(C2538-D2537)&lt;$G$2),F2537,F2537+1)</f>
        <v>1380</v>
      </c>
    </row>
    <row r="2539" spans="1:6" x14ac:dyDescent="0.35">
      <c r="A2539" s="5" t="s">
        <v>28</v>
      </c>
      <c r="B2539" s="5" t="s">
        <v>29</v>
      </c>
      <c r="C2539" s="5">
        <v>3038689</v>
      </c>
      <c r="D2539" s="5">
        <v>3039396</v>
      </c>
      <c r="E2539" s="5" t="s">
        <v>200</v>
      </c>
      <c r="F2539" s="4">
        <f>IF(AND(E2539=E2538,(C2539-D2538)&lt;$G$2),F2538,F2538+1)</f>
        <v>1380</v>
      </c>
    </row>
    <row r="2540" spans="1:6" x14ac:dyDescent="0.35">
      <c r="A2540" s="5" t="s">
        <v>28</v>
      </c>
      <c r="B2540" s="5" t="s">
        <v>29</v>
      </c>
      <c r="C2540" s="5">
        <v>3039768</v>
      </c>
      <c r="D2540" s="5">
        <v>3040178</v>
      </c>
      <c r="E2540" s="5" t="s">
        <v>200</v>
      </c>
      <c r="F2540" s="4">
        <f>IF(AND(E2540=E2539,(C2540-D2539)&lt;$G$2),F2539,F2539+1)</f>
        <v>1381</v>
      </c>
    </row>
    <row r="2541" spans="1:6" x14ac:dyDescent="0.35">
      <c r="A2541" s="5" t="s">
        <v>28</v>
      </c>
      <c r="B2541" s="5" t="s">
        <v>29</v>
      </c>
      <c r="C2541" s="5">
        <v>3040757</v>
      </c>
      <c r="D2541" s="5">
        <v>3041248</v>
      </c>
      <c r="E2541" s="5" t="s">
        <v>200</v>
      </c>
      <c r="F2541" s="4">
        <f>IF(AND(E2541=E2540,(C2541-D2540)&lt;$G$2),F2540,F2540+1)</f>
        <v>1382</v>
      </c>
    </row>
    <row r="2542" spans="1:6" x14ac:dyDescent="0.35">
      <c r="A2542" s="5" t="s">
        <v>28</v>
      </c>
      <c r="B2542" s="5" t="s">
        <v>29</v>
      </c>
      <c r="C2542" s="5">
        <v>3041732</v>
      </c>
      <c r="D2542" s="5">
        <v>3041980</v>
      </c>
      <c r="E2542" s="5" t="s">
        <v>25</v>
      </c>
      <c r="F2542" s="4">
        <f>IF(AND(E2542=E2541,(C2542-D2541)&lt;$G$2),F2541,F2541+1)</f>
        <v>1383</v>
      </c>
    </row>
    <row r="2543" spans="1:6" x14ac:dyDescent="0.35">
      <c r="A2543" s="5" t="s">
        <v>28</v>
      </c>
      <c r="B2543" s="5" t="s">
        <v>29</v>
      </c>
      <c r="C2543" s="5">
        <v>3042349</v>
      </c>
      <c r="D2543" s="5">
        <v>3043422</v>
      </c>
      <c r="E2543" s="5" t="s">
        <v>25</v>
      </c>
      <c r="F2543" s="4">
        <f>IF(AND(E2543=E2542,(C2543-D2542)&lt;$G$2),F2542,F2542+1)</f>
        <v>1384</v>
      </c>
    </row>
    <row r="2544" spans="1:6" x14ac:dyDescent="0.35">
      <c r="A2544" s="5" t="s">
        <v>28</v>
      </c>
      <c r="B2544" s="5" t="s">
        <v>29</v>
      </c>
      <c r="C2544" s="5">
        <v>3043677</v>
      </c>
      <c r="D2544" s="5">
        <v>3043982</v>
      </c>
      <c r="E2544" s="5" t="s">
        <v>200</v>
      </c>
      <c r="F2544" s="4">
        <f>IF(AND(E2544=E2543,(C2544-D2543)&lt;$G$2),F2543,F2543+1)</f>
        <v>1385</v>
      </c>
    </row>
    <row r="2545" spans="1:6" x14ac:dyDescent="0.35">
      <c r="A2545" s="5" t="s">
        <v>28</v>
      </c>
      <c r="B2545" s="5" t="s">
        <v>29</v>
      </c>
      <c r="C2545" s="5">
        <v>3044380</v>
      </c>
      <c r="D2545" s="5">
        <v>3045540</v>
      </c>
      <c r="E2545" s="5" t="s">
        <v>25</v>
      </c>
      <c r="F2545" s="4">
        <f>IF(AND(E2545=E2544,(C2545-D2544)&lt;$G$2),F2544,F2544+1)</f>
        <v>1386</v>
      </c>
    </row>
    <row r="2546" spans="1:6" x14ac:dyDescent="0.35">
      <c r="A2546" s="5" t="s">
        <v>28</v>
      </c>
      <c r="B2546" s="5" t="s">
        <v>29</v>
      </c>
      <c r="C2546" s="5">
        <v>3045822</v>
      </c>
      <c r="D2546" s="5">
        <v>3046472</v>
      </c>
      <c r="E2546" s="5" t="s">
        <v>200</v>
      </c>
      <c r="F2546" s="4">
        <f>IF(AND(E2546=E2545,(C2546-D2545)&lt;$G$2),F2545,F2545+1)</f>
        <v>1387</v>
      </c>
    </row>
    <row r="2547" spans="1:6" x14ac:dyDescent="0.35">
      <c r="A2547" s="5" t="s">
        <v>28</v>
      </c>
      <c r="B2547" s="5" t="s">
        <v>29</v>
      </c>
      <c r="C2547" s="5">
        <v>3046462</v>
      </c>
      <c r="D2547" s="5">
        <v>3046923</v>
      </c>
      <c r="E2547" s="5" t="s">
        <v>200</v>
      </c>
      <c r="F2547" s="4">
        <f>IF(AND(E2547=E2546,(C2547-D2546)&lt;$G$2),F2546,F2546+1)</f>
        <v>1387</v>
      </c>
    </row>
    <row r="2548" spans="1:6" x14ac:dyDescent="0.35">
      <c r="A2548" s="5" t="s">
        <v>28</v>
      </c>
      <c r="B2548" s="5" t="s">
        <v>29</v>
      </c>
      <c r="C2548" s="5">
        <v>3046926</v>
      </c>
      <c r="D2548" s="5">
        <v>3050552</v>
      </c>
      <c r="E2548" s="5" t="s">
        <v>200</v>
      </c>
      <c r="F2548" s="4">
        <f>IF(AND(E2548=E2547,(C2548-D2547)&lt;$G$2),F2547,F2547+1)</f>
        <v>1387</v>
      </c>
    </row>
    <row r="2549" spans="1:6" x14ac:dyDescent="0.35">
      <c r="A2549" s="5" t="s">
        <v>28</v>
      </c>
      <c r="B2549" s="5" t="s">
        <v>29</v>
      </c>
      <c r="C2549" s="5">
        <v>3051051</v>
      </c>
      <c r="D2549" s="5">
        <v>3051530</v>
      </c>
      <c r="E2549" s="5" t="s">
        <v>200</v>
      </c>
      <c r="F2549" s="4">
        <f>IF(AND(E2549=E2548,(C2549-D2548)&lt;$G$2),F2548,F2548+1)</f>
        <v>1388</v>
      </c>
    </row>
    <row r="2550" spans="1:6" x14ac:dyDescent="0.35">
      <c r="A2550" s="5" t="s">
        <v>28</v>
      </c>
      <c r="B2550" s="5" t="s">
        <v>29</v>
      </c>
      <c r="C2550" s="5">
        <v>3051570</v>
      </c>
      <c r="D2550" s="5">
        <v>3053237</v>
      </c>
      <c r="E2550" s="5" t="s">
        <v>200</v>
      </c>
      <c r="F2550" s="4">
        <f>IF(AND(E2550=E2549,(C2550-D2549)&lt;$G$2),F2549,F2549+1)</f>
        <v>1388</v>
      </c>
    </row>
    <row r="2551" spans="1:6" x14ac:dyDescent="0.35">
      <c r="A2551" s="5" t="s">
        <v>28</v>
      </c>
      <c r="B2551" s="5" t="s">
        <v>29</v>
      </c>
      <c r="C2551" s="5">
        <v>3053255</v>
      </c>
      <c r="D2551" s="5">
        <v>3054178</v>
      </c>
      <c r="E2551" s="5" t="s">
        <v>200</v>
      </c>
      <c r="F2551" s="4">
        <f>IF(AND(E2551=E2550,(C2551-D2550)&lt;$G$2),F2550,F2550+1)</f>
        <v>1388</v>
      </c>
    </row>
    <row r="2552" spans="1:6" x14ac:dyDescent="0.35">
      <c r="A2552" s="5" t="s">
        <v>28</v>
      </c>
      <c r="B2552" s="5" t="s">
        <v>29</v>
      </c>
      <c r="C2552" s="5">
        <v>3054172</v>
      </c>
      <c r="D2552" s="5">
        <v>3055095</v>
      </c>
      <c r="E2552" s="5" t="s">
        <v>200</v>
      </c>
      <c r="F2552" s="4">
        <f>IF(AND(E2552=E2551,(C2552-D2551)&lt;$G$2),F2551,F2551+1)</f>
        <v>1388</v>
      </c>
    </row>
    <row r="2553" spans="1:6" x14ac:dyDescent="0.35">
      <c r="A2553" s="5" t="s">
        <v>28</v>
      </c>
      <c r="B2553" s="5" t="s">
        <v>29</v>
      </c>
      <c r="C2553" s="5">
        <v>3055158</v>
      </c>
      <c r="D2553" s="5">
        <v>3056933</v>
      </c>
      <c r="E2553" s="5" t="s">
        <v>200</v>
      </c>
      <c r="F2553" s="4">
        <f>IF(AND(E2553=E2552,(C2553-D2552)&lt;$G$2),F2552,F2552+1)</f>
        <v>1388</v>
      </c>
    </row>
    <row r="2554" spans="1:6" x14ac:dyDescent="0.35">
      <c r="A2554" s="5" t="s">
        <v>28</v>
      </c>
      <c r="B2554" s="5" t="s">
        <v>29</v>
      </c>
      <c r="C2554" s="5">
        <v>3056930</v>
      </c>
      <c r="D2554" s="5">
        <v>3058669</v>
      </c>
      <c r="E2554" s="5" t="s">
        <v>200</v>
      </c>
      <c r="F2554" s="4">
        <f>IF(AND(E2554=E2553,(C2554-D2553)&lt;$G$2),F2553,F2553+1)</f>
        <v>1388</v>
      </c>
    </row>
    <row r="2555" spans="1:6" x14ac:dyDescent="0.35">
      <c r="A2555" s="5" t="s">
        <v>28</v>
      </c>
      <c r="B2555" s="5" t="s">
        <v>29</v>
      </c>
      <c r="C2555" s="5">
        <v>3058673</v>
      </c>
      <c r="D2555" s="5">
        <v>3060349</v>
      </c>
      <c r="E2555" s="5" t="s">
        <v>200</v>
      </c>
      <c r="F2555" s="4">
        <f>IF(AND(E2555=E2554,(C2555-D2554)&lt;$G$2),F2554,F2554+1)</f>
        <v>1388</v>
      </c>
    </row>
    <row r="2556" spans="1:6" x14ac:dyDescent="0.35">
      <c r="A2556" s="5" t="s">
        <v>28</v>
      </c>
      <c r="B2556" s="5" t="s">
        <v>29</v>
      </c>
      <c r="C2556" s="5">
        <v>3060346</v>
      </c>
      <c r="D2556" s="5">
        <v>3062067</v>
      </c>
      <c r="E2556" s="5" t="s">
        <v>200</v>
      </c>
      <c r="F2556" s="4">
        <f>IF(AND(E2556=E2555,(C2556-D2555)&lt;$G$2),F2555,F2555+1)</f>
        <v>1388</v>
      </c>
    </row>
    <row r="2557" spans="1:6" x14ac:dyDescent="0.35">
      <c r="A2557" s="5" t="s">
        <v>28</v>
      </c>
      <c r="B2557" s="5" t="s">
        <v>29</v>
      </c>
      <c r="C2557" s="5">
        <v>3062079</v>
      </c>
      <c r="D2557" s="5">
        <v>3062381</v>
      </c>
      <c r="E2557" s="5" t="s">
        <v>200</v>
      </c>
      <c r="F2557" s="4">
        <f>IF(AND(E2557=E2556,(C2557-D2556)&lt;$G$2),F2556,F2556+1)</f>
        <v>1388</v>
      </c>
    </row>
    <row r="2558" spans="1:6" x14ac:dyDescent="0.35">
      <c r="A2558" s="5" t="s">
        <v>28</v>
      </c>
      <c r="B2558" s="5" t="s">
        <v>29</v>
      </c>
      <c r="C2558" s="5">
        <v>3063023</v>
      </c>
      <c r="D2558" s="5">
        <v>3065356</v>
      </c>
      <c r="E2558" s="5" t="s">
        <v>25</v>
      </c>
      <c r="F2558" s="4">
        <f>IF(AND(E2558=E2557,(C2558-D2557)&lt;$G$2),F2557,F2557+1)</f>
        <v>1389</v>
      </c>
    </row>
    <row r="2559" spans="1:6" x14ac:dyDescent="0.35">
      <c r="A2559" s="5" t="s">
        <v>28</v>
      </c>
      <c r="B2559" s="5" t="s">
        <v>29</v>
      </c>
      <c r="C2559" s="5">
        <v>3065449</v>
      </c>
      <c r="D2559" s="5">
        <v>3068913</v>
      </c>
      <c r="E2559" s="5" t="s">
        <v>200</v>
      </c>
      <c r="F2559" s="4">
        <f>IF(AND(E2559=E2558,(C2559-D2558)&lt;$G$2),F2558,F2558+1)</f>
        <v>1390</v>
      </c>
    </row>
    <row r="2560" spans="1:6" x14ac:dyDescent="0.35">
      <c r="A2560" s="5" t="s">
        <v>28</v>
      </c>
      <c r="B2560" s="5" t="s">
        <v>29</v>
      </c>
      <c r="C2560" s="5">
        <v>3069014</v>
      </c>
      <c r="D2560" s="5">
        <v>3069385</v>
      </c>
      <c r="E2560" s="5" t="s">
        <v>200</v>
      </c>
      <c r="F2560" s="4">
        <f>IF(AND(E2560=E2559,(C2560-D2559)&lt;$G$2),F2559,F2559+1)</f>
        <v>1391</v>
      </c>
    </row>
    <row r="2561" spans="1:6" x14ac:dyDescent="0.35">
      <c r="A2561" s="5" t="s">
        <v>28</v>
      </c>
      <c r="B2561" s="5" t="s">
        <v>29</v>
      </c>
      <c r="C2561" s="5">
        <v>3069388</v>
      </c>
      <c r="D2561" s="5">
        <v>3069633</v>
      </c>
      <c r="E2561" s="5" t="s">
        <v>200</v>
      </c>
      <c r="F2561" s="4">
        <f>IF(AND(E2561=E2560,(C2561-D2560)&lt;$G$2),F2560,F2560+1)</f>
        <v>1391</v>
      </c>
    </row>
    <row r="2562" spans="1:6" x14ac:dyDescent="0.35">
      <c r="A2562" s="5" t="s">
        <v>28</v>
      </c>
      <c r="B2562" s="5" t="s">
        <v>29</v>
      </c>
      <c r="C2562" s="5">
        <v>3069877</v>
      </c>
      <c r="D2562" s="5">
        <v>3070959</v>
      </c>
      <c r="E2562" s="5" t="s">
        <v>200</v>
      </c>
      <c r="F2562" s="4">
        <f>IF(AND(E2562=E2561,(C2562-D2561)&lt;$G$2),F2561,F2561+1)</f>
        <v>1392</v>
      </c>
    </row>
    <row r="2563" spans="1:6" x14ac:dyDescent="0.35">
      <c r="A2563" s="5" t="s">
        <v>28</v>
      </c>
      <c r="B2563" s="5" t="s">
        <v>29</v>
      </c>
      <c r="C2563" s="5">
        <v>3070937</v>
      </c>
      <c r="D2563" s="5">
        <v>3072238</v>
      </c>
      <c r="E2563" s="5" t="s">
        <v>200</v>
      </c>
      <c r="F2563" s="4">
        <f>IF(AND(E2563=E2562,(C2563-D2562)&lt;$G$2),F2562,F2562+1)</f>
        <v>1392</v>
      </c>
    </row>
    <row r="2564" spans="1:6" x14ac:dyDescent="0.35">
      <c r="A2564" s="5" t="s">
        <v>28</v>
      </c>
      <c r="B2564" s="5" t="s">
        <v>29</v>
      </c>
      <c r="C2564" s="5">
        <v>3072363</v>
      </c>
      <c r="D2564" s="5">
        <v>3073430</v>
      </c>
      <c r="E2564" s="5" t="s">
        <v>200</v>
      </c>
      <c r="F2564" s="4">
        <f>IF(AND(E2564=E2563,(C2564-D2563)&lt;$G$2),F2563,F2563+1)</f>
        <v>1393</v>
      </c>
    </row>
    <row r="2565" spans="1:6" x14ac:dyDescent="0.35">
      <c r="A2565" s="5" t="s">
        <v>28</v>
      </c>
      <c r="B2565" s="5" t="s">
        <v>29</v>
      </c>
      <c r="C2565" s="5">
        <v>3073739</v>
      </c>
      <c r="D2565" s="5">
        <v>3074671</v>
      </c>
      <c r="E2565" s="5" t="s">
        <v>200</v>
      </c>
      <c r="F2565" s="4">
        <f>IF(AND(E2565=E2564,(C2565-D2564)&lt;$G$2),F2564,F2564+1)</f>
        <v>1394</v>
      </c>
    </row>
    <row r="2566" spans="1:6" x14ac:dyDescent="0.35">
      <c r="A2566" s="5" t="s">
        <v>28</v>
      </c>
      <c r="B2566" s="5" t="s">
        <v>29</v>
      </c>
      <c r="C2566" s="5">
        <v>3074672</v>
      </c>
      <c r="D2566" s="5">
        <v>3075736</v>
      </c>
      <c r="E2566" s="5" t="s">
        <v>200</v>
      </c>
      <c r="F2566" s="4">
        <f>IF(AND(E2566=E2565,(C2566-D2565)&lt;$G$2),F2565,F2565+1)</f>
        <v>1394</v>
      </c>
    </row>
    <row r="2567" spans="1:6" x14ac:dyDescent="0.35">
      <c r="A2567" s="5" t="s">
        <v>28</v>
      </c>
      <c r="B2567" s="5" t="s">
        <v>29</v>
      </c>
      <c r="C2567" s="5">
        <v>3075721</v>
      </c>
      <c r="D2567" s="5">
        <v>3077259</v>
      </c>
      <c r="E2567" s="5" t="s">
        <v>200</v>
      </c>
      <c r="F2567" s="4">
        <f>IF(AND(E2567=E2566,(C2567-D2566)&lt;$G$2),F2566,F2566+1)</f>
        <v>1394</v>
      </c>
    </row>
    <row r="2568" spans="1:6" x14ac:dyDescent="0.35">
      <c r="A2568" s="5" t="s">
        <v>28</v>
      </c>
      <c r="B2568" s="5" t="s">
        <v>29</v>
      </c>
      <c r="C2568" s="5">
        <v>3077325</v>
      </c>
      <c r="D2568" s="5">
        <v>3078419</v>
      </c>
      <c r="E2568" s="5" t="s">
        <v>200</v>
      </c>
      <c r="F2568" s="4">
        <f>IF(AND(E2568=E2567,(C2568-D2567)&lt;$G$2),F2567,F2567+1)</f>
        <v>1394</v>
      </c>
    </row>
    <row r="2569" spans="1:6" x14ac:dyDescent="0.35">
      <c r="A2569" s="5" t="s">
        <v>28</v>
      </c>
      <c r="B2569" s="5" t="s">
        <v>29</v>
      </c>
      <c r="C2569" s="5">
        <v>3078785</v>
      </c>
      <c r="D2569" s="5">
        <v>3079411</v>
      </c>
      <c r="E2569" s="5" t="s">
        <v>25</v>
      </c>
      <c r="F2569" s="4">
        <f>IF(AND(E2569=E2568,(C2569-D2568)&lt;$G$2),F2568,F2568+1)</f>
        <v>1395</v>
      </c>
    </row>
    <row r="2570" spans="1:6" x14ac:dyDescent="0.35">
      <c r="A2570" s="5" t="s">
        <v>28</v>
      </c>
      <c r="B2570" s="5" t="s">
        <v>29</v>
      </c>
      <c r="C2570" s="5">
        <v>3079503</v>
      </c>
      <c r="D2570" s="5">
        <v>3080864</v>
      </c>
      <c r="E2570" s="5" t="s">
        <v>200</v>
      </c>
      <c r="F2570" s="4">
        <f>IF(AND(E2570=E2569,(C2570-D2569)&lt;$G$2),F2569,F2569+1)</f>
        <v>1396</v>
      </c>
    </row>
    <row r="2571" spans="1:6" x14ac:dyDescent="0.35">
      <c r="A2571" s="5" t="s">
        <v>28</v>
      </c>
      <c r="B2571" s="5" t="s">
        <v>29</v>
      </c>
      <c r="C2571" s="5">
        <v>3080910</v>
      </c>
      <c r="D2571" s="5">
        <v>3081593</v>
      </c>
      <c r="E2571" s="5" t="s">
        <v>200</v>
      </c>
      <c r="F2571" s="4">
        <f>IF(AND(E2571=E2570,(C2571-D2570)&lt;$G$2),F2570,F2570+1)</f>
        <v>1396</v>
      </c>
    </row>
    <row r="2572" spans="1:6" x14ac:dyDescent="0.35">
      <c r="A2572" s="5" t="s">
        <v>28</v>
      </c>
      <c r="B2572" s="5" t="s">
        <v>29</v>
      </c>
      <c r="C2572" s="5">
        <v>3081597</v>
      </c>
      <c r="D2572" s="5">
        <v>3082160</v>
      </c>
      <c r="E2572" s="5" t="s">
        <v>200</v>
      </c>
      <c r="F2572" s="4">
        <f>IF(AND(E2572=E2571,(C2572-D2571)&lt;$G$2),F2571,F2571+1)</f>
        <v>1396</v>
      </c>
    </row>
    <row r="2573" spans="1:6" x14ac:dyDescent="0.35">
      <c r="A2573" s="5" t="s">
        <v>28</v>
      </c>
      <c r="B2573" s="5" t="s">
        <v>29</v>
      </c>
      <c r="C2573" s="5">
        <v>3082157</v>
      </c>
      <c r="D2573" s="5">
        <v>3083125</v>
      </c>
      <c r="E2573" s="5" t="s">
        <v>200</v>
      </c>
      <c r="F2573" s="4">
        <f>IF(AND(E2573=E2572,(C2573-D2572)&lt;$G$2),F2572,F2572+1)</f>
        <v>1396</v>
      </c>
    </row>
    <row r="2574" spans="1:6" x14ac:dyDescent="0.35">
      <c r="A2574" s="5" t="s">
        <v>28</v>
      </c>
      <c r="B2574" s="5" t="s">
        <v>29</v>
      </c>
      <c r="C2574" s="5">
        <v>3083122</v>
      </c>
      <c r="D2574" s="5">
        <v>3083550</v>
      </c>
      <c r="E2574" s="5" t="s">
        <v>200</v>
      </c>
      <c r="F2574" s="4">
        <f>IF(AND(E2574=E2573,(C2574-D2573)&lt;$G$2),F2573,F2573+1)</f>
        <v>1396</v>
      </c>
    </row>
    <row r="2575" spans="1:6" x14ac:dyDescent="0.35">
      <c r="A2575" s="5" t="s">
        <v>28</v>
      </c>
      <c r="B2575" s="5" t="s">
        <v>29</v>
      </c>
      <c r="C2575" s="5">
        <v>3083547</v>
      </c>
      <c r="D2575" s="5">
        <v>3083987</v>
      </c>
      <c r="E2575" s="5" t="s">
        <v>200</v>
      </c>
      <c r="F2575" s="4">
        <f>IF(AND(E2575=E2574,(C2575-D2574)&lt;$G$2),F2574,F2574+1)</f>
        <v>1396</v>
      </c>
    </row>
    <row r="2576" spans="1:6" x14ac:dyDescent="0.35">
      <c r="A2576" s="5" t="s">
        <v>28</v>
      </c>
      <c r="B2576" s="5" t="s">
        <v>29</v>
      </c>
      <c r="C2576" s="5">
        <v>3084043</v>
      </c>
      <c r="D2576" s="5">
        <v>3084453</v>
      </c>
      <c r="E2576" s="5" t="s">
        <v>200</v>
      </c>
      <c r="F2576" s="4">
        <f>IF(AND(E2576=E2575,(C2576-D2575)&lt;$G$2),F2575,F2575+1)</f>
        <v>1396</v>
      </c>
    </row>
    <row r="2577" spans="1:6" x14ac:dyDescent="0.35">
      <c r="A2577" s="5" t="s">
        <v>28</v>
      </c>
      <c r="B2577" s="5" t="s">
        <v>29</v>
      </c>
      <c r="C2577" s="5">
        <v>3084434</v>
      </c>
      <c r="D2577" s="5">
        <v>3084973</v>
      </c>
      <c r="E2577" s="5" t="s">
        <v>200</v>
      </c>
      <c r="F2577" s="4">
        <f>IF(AND(E2577=E2576,(C2577-D2576)&lt;$G$2),F2576,F2576+1)</f>
        <v>1396</v>
      </c>
    </row>
    <row r="2578" spans="1:6" x14ac:dyDescent="0.35">
      <c r="A2578" s="5" t="s">
        <v>28</v>
      </c>
      <c r="B2578" s="5" t="s">
        <v>29</v>
      </c>
      <c r="C2578" s="5">
        <v>3084960</v>
      </c>
      <c r="D2578" s="5">
        <v>3085331</v>
      </c>
      <c r="E2578" s="5" t="s">
        <v>200</v>
      </c>
      <c r="F2578" s="4">
        <f>IF(AND(E2578=E2577,(C2578-D2577)&lt;$G$2),F2577,F2577+1)</f>
        <v>1396</v>
      </c>
    </row>
    <row r="2579" spans="1:6" x14ac:dyDescent="0.35">
      <c r="A2579" s="5" t="s">
        <v>28</v>
      </c>
      <c r="B2579" s="5" t="s">
        <v>29</v>
      </c>
      <c r="C2579" s="5">
        <v>3085442</v>
      </c>
      <c r="D2579" s="5">
        <v>3086836</v>
      </c>
      <c r="E2579" s="5" t="s">
        <v>200</v>
      </c>
      <c r="F2579" s="4">
        <f>IF(AND(E2579=E2578,(C2579-D2578)&lt;$G$2),F2578,F2578+1)</f>
        <v>1397</v>
      </c>
    </row>
    <row r="2580" spans="1:6" x14ac:dyDescent="0.35">
      <c r="A2580" s="5" t="s">
        <v>28</v>
      </c>
      <c r="B2580" s="5" t="s">
        <v>29</v>
      </c>
      <c r="C2580" s="5">
        <v>3086962</v>
      </c>
      <c r="D2580" s="5">
        <v>3087819</v>
      </c>
      <c r="E2580" s="5" t="s">
        <v>25</v>
      </c>
      <c r="F2580" s="4">
        <f>IF(AND(E2580=E2579,(C2580-D2579)&lt;$G$2),F2579,F2579+1)</f>
        <v>1398</v>
      </c>
    </row>
    <row r="2581" spans="1:6" x14ac:dyDescent="0.35">
      <c r="A2581" s="5" t="s">
        <v>28</v>
      </c>
      <c r="B2581" s="5" t="s">
        <v>29</v>
      </c>
      <c r="C2581" s="5">
        <v>3087933</v>
      </c>
      <c r="D2581" s="5">
        <v>3088622</v>
      </c>
      <c r="E2581" s="5" t="s">
        <v>200</v>
      </c>
      <c r="F2581" s="4">
        <f>IF(AND(E2581=E2580,(C2581-D2580)&lt;$G$2),F2580,F2580+1)</f>
        <v>1399</v>
      </c>
    </row>
    <row r="2582" spans="1:6" x14ac:dyDescent="0.35">
      <c r="A2582" s="5" t="s">
        <v>28</v>
      </c>
      <c r="B2582" s="5" t="s">
        <v>29</v>
      </c>
      <c r="C2582" s="5">
        <v>3088733</v>
      </c>
      <c r="D2582" s="5">
        <v>3089308</v>
      </c>
      <c r="E2582" s="5" t="s">
        <v>200</v>
      </c>
      <c r="F2582" s="4">
        <f>IF(AND(E2582=E2581,(C2582-D2581)&lt;$G$2),F2581,F2581+1)</f>
        <v>1400</v>
      </c>
    </row>
    <row r="2583" spans="1:6" x14ac:dyDescent="0.35">
      <c r="A2583" s="5" t="s">
        <v>28</v>
      </c>
      <c r="B2583" s="5" t="s">
        <v>29</v>
      </c>
      <c r="C2583" s="5">
        <v>3089512</v>
      </c>
      <c r="D2583" s="5">
        <v>3090228</v>
      </c>
      <c r="E2583" s="5" t="s">
        <v>200</v>
      </c>
      <c r="F2583" s="4">
        <f>IF(AND(E2583=E2582,(C2583-D2582)&lt;$G$2),F2582,F2582+1)</f>
        <v>1401</v>
      </c>
    </row>
    <row r="2584" spans="1:6" x14ac:dyDescent="0.35">
      <c r="A2584" s="5" t="s">
        <v>28</v>
      </c>
      <c r="B2584" s="5" t="s">
        <v>29</v>
      </c>
      <c r="C2584" s="5">
        <v>3090362</v>
      </c>
      <c r="D2584" s="5">
        <v>3090868</v>
      </c>
      <c r="E2584" s="5" t="s">
        <v>200</v>
      </c>
      <c r="F2584" s="4">
        <f>IF(AND(E2584=E2583,(C2584-D2583)&lt;$G$2),F2583,F2583+1)</f>
        <v>1402</v>
      </c>
    </row>
    <row r="2585" spans="1:6" x14ac:dyDescent="0.35">
      <c r="A2585" s="5" t="s">
        <v>28</v>
      </c>
      <c r="B2585" s="5" t="s">
        <v>29</v>
      </c>
      <c r="C2585" s="5">
        <v>3090865</v>
      </c>
      <c r="D2585" s="5">
        <v>3091632</v>
      </c>
      <c r="E2585" s="5" t="s">
        <v>200</v>
      </c>
      <c r="F2585" s="4">
        <f>IF(AND(E2585=E2584,(C2585-D2584)&lt;$G$2),F2584,F2584+1)</f>
        <v>1402</v>
      </c>
    </row>
    <row r="2586" spans="1:6" x14ac:dyDescent="0.35">
      <c r="A2586" s="5" t="s">
        <v>28</v>
      </c>
      <c r="B2586" s="5" t="s">
        <v>29</v>
      </c>
      <c r="C2586" s="5">
        <v>3091793</v>
      </c>
      <c r="D2586" s="5">
        <v>3092608</v>
      </c>
      <c r="E2586" s="5" t="s">
        <v>200</v>
      </c>
      <c r="F2586" s="4">
        <f>IF(AND(E2586=E2585,(C2586-D2585)&lt;$G$2),F2585,F2585+1)</f>
        <v>1403</v>
      </c>
    </row>
    <row r="2587" spans="1:6" x14ac:dyDescent="0.35">
      <c r="A2587" s="5" t="s">
        <v>28</v>
      </c>
      <c r="B2587" s="5" t="s">
        <v>29</v>
      </c>
      <c r="C2587" s="5">
        <v>3092583</v>
      </c>
      <c r="D2587" s="5">
        <v>3093248</v>
      </c>
      <c r="E2587" s="5" t="s">
        <v>200</v>
      </c>
      <c r="F2587" s="4">
        <f>IF(AND(E2587=E2586,(C2587-D2586)&lt;$G$2),F2586,F2586+1)</f>
        <v>1403</v>
      </c>
    </row>
    <row r="2588" spans="1:6" x14ac:dyDescent="0.35">
      <c r="A2588" s="5" t="s">
        <v>28</v>
      </c>
      <c r="B2588" s="5" t="s">
        <v>29</v>
      </c>
      <c r="C2588" s="5">
        <v>3093380</v>
      </c>
      <c r="D2588" s="5">
        <v>3094348</v>
      </c>
      <c r="E2588" s="5" t="s">
        <v>200</v>
      </c>
      <c r="F2588" s="4">
        <f>IF(AND(E2588=E2587,(C2588-D2587)&lt;$G$2),F2587,F2587+1)</f>
        <v>1404</v>
      </c>
    </row>
    <row r="2589" spans="1:6" x14ac:dyDescent="0.35">
      <c r="A2589" s="5" t="s">
        <v>28</v>
      </c>
      <c r="B2589" s="5" t="s">
        <v>29</v>
      </c>
      <c r="C2589" s="5">
        <v>3094352</v>
      </c>
      <c r="D2589" s="5">
        <v>3095365</v>
      </c>
      <c r="E2589" s="5" t="s">
        <v>200</v>
      </c>
      <c r="F2589" s="4">
        <f>IF(AND(E2589=E2588,(C2589-D2588)&lt;$G$2),F2588,F2588+1)</f>
        <v>1404</v>
      </c>
    </row>
    <row r="2590" spans="1:6" x14ac:dyDescent="0.35">
      <c r="A2590" s="5" t="s">
        <v>28</v>
      </c>
      <c r="B2590" s="5" t="s">
        <v>29</v>
      </c>
      <c r="C2590" s="5">
        <v>3095362</v>
      </c>
      <c r="D2590" s="5">
        <v>3095769</v>
      </c>
      <c r="E2590" s="5" t="s">
        <v>200</v>
      </c>
      <c r="F2590" s="4">
        <f>IF(AND(E2590=E2589,(C2590-D2589)&lt;$G$2),F2589,F2589+1)</f>
        <v>1404</v>
      </c>
    </row>
    <row r="2591" spans="1:6" x14ac:dyDescent="0.35">
      <c r="A2591" s="5" t="s">
        <v>28</v>
      </c>
      <c r="B2591" s="5" t="s">
        <v>29</v>
      </c>
      <c r="C2591" s="5">
        <v>3096502</v>
      </c>
      <c r="D2591" s="5">
        <v>3098892</v>
      </c>
      <c r="E2591" s="5" t="s">
        <v>200</v>
      </c>
      <c r="F2591" s="4">
        <f>IF(AND(E2591=E2590,(C2591-D2590)&lt;$G$2),F2590,F2590+1)</f>
        <v>1405</v>
      </c>
    </row>
    <row r="2592" spans="1:6" x14ac:dyDescent="0.35">
      <c r="A2592" s="5" t="s">
        <v>28</v>
      </c>
      <c r="B2592" s="5" t="s">
        <v>29</v>
      </c>
      <c r="C2592" s="5">
        <v>3099193</v>
      </c>
      <c r="D2592" s="5">
        <v>3099636</v>
      </c>
      <c r="E2592" s="5" t="s">
        <v>200</v>
      </c>
      <c r="F2592" s="4">
        <f>IF(AND(E2592=E2591,(C2592-D2591)&lt;$G$2),F2591,F2591+1)</f>
        <v>1406</v>
      </c>
    </row>
    <row r="2593" spans="1:6" x14ac:dyDescent="0.35">
      <c r="A2593" s="5" t="s">
        <v>28</v>
      </c>
      <c r="B2593" s="5" t="s">
        <v>29</v>
      </c>
      <c r="C2593" s="5">
        <v>3099937</v>
      </c>
      <c r="D2593" s="5">
        <v>3100281</v>
      </c>
      <c r="E2593" s="5" t="s">
        <v>200</v>
      </c>
      <c r="F2593" s="4">
        <f>IF(AND(E2593=E2592,(C2593-D2592)&lt;$G$2),F2592,F2592+1)</f>
        <v>1407</v>
      </c>
    </row>
    <row r="2594" spans="1:6" x14ac:dyDescent="0.35">
      <c r="A2594" s="5" t="s">
        <v>28</v>
      </c>
      <c r="B2594" s="5" t="s">
        <v>29</v>
      </c>
      <c r="C2594" s="5">
        <v>3100597</v>
      </c>
      <c r="D2594" s="5">
        <v>3101940</v>
      </c>
      <c r="E2594" s="5" t="s">
        <v>200</v>
      </c>
      <c r="F2594" s="4">
        <f>IF(AND(E2594=E2593,(C2594-D2593)&lt;$G$2),F2593,F2593+1)</f>
        <v>1408</v>
      </c>
    </row>
    <row r="2595" spans="1:6" x14ac:dyDescent="0.35">
      <c r="A2595" s="5" t="s">
        <v>28</v>
      </c>
      <c r="B2595" s="5" t="s">
        <v>29</v>
      </c>
      <c r="C2595" s="5">
        <v>3101949</v>
      </c>
      <c r="D2595" s="5">
        <v>3102704</v>
      </c>
      <c r="E2595" s="5" t="s">
        <v>200</v>
      </c>
      <c r="F2595" s="4">
        <f>IF(AND(E2595=E2594,(C2595-D2594)&lt;$G$2),F2594,F2594+1)</f>
        <v>1408</v>
      </c>
    </row>
    <row r="2596" spans="1:6" x14ac:dyDescent="0.35">
      <c r="A2596" s="5" t="s">
        <v>28</v>
      </c>
      <c r="B2596" s="5" t="s">
        <v>29</v>
      </c>
      <c r="C2596" s="5">
        <v>3102706</v>
      </c>
      <c r="D2596" s="5">
        <v>3103644</v>
      </c>
      <c r="E2596" s="5" t="s">
        <v>200</v>
      </c>
      <c r="F2596" s="4">
        <f>IF(AND(E2596=E2595,(C2596-D2595)&lt;$G$2),F2595,F2595+1)</f>
        <v>1408</v>
      </c>
    </row>
    <row r="2597" spans="1:6" x14ac:dyDescent="0.35">
      <c r="A2597" s="5" t="s">
        <v>28</v>
      </c>
      <c r="B2597" s="5" t="s">
        <v>29</v>
      </c>
      <c r="C2597" s="5">
        <v>3103927</v>
      </c>
      <c r="D2597" s="5">
        <v>3104277</v>
      </c>
      <c r="E2597" s="5" t="s">
        <v>25</v>
      </c>
      <c r="F2597" s="4">
        <f>IF(AND(E2597=E2596,(C2597-D2596)&lt;$G$2),F2596,F2596+1)</f>
        <v>1409</v>
      </c>
    </row>
    <row r="2598" spans="1:6" x14ac:dyDescent="0.35">
      <c r="A2598" s="5" t="s">
        <v>28</v>
      </c>
      <c r="B2598" s="5" t="s">
        <v>29</v>
      </c>
      <c r="C2598" s="5">
        <v>3104281</v>
      </c>
      <c r="D2598" s="5">
        <v>3104748</v>
      </c>
      <c r="E2598" s="5" t="s">
        <v>25</v>
      </c>
      <c r="F2598" s="4">
        <f>IF(AND(E2598=E2597,(C2598-D2597)&lt;$G$2),F2597,F2597+1)</f>
        <v>1409</v>
      </c>
    </row>
    <row r="2599" spans="1:6" x14ac:dyDescent="0.35">
      <c r="A2599" s="5" t="s">
        <v>28</v>
      </c>
      <c r="B2599" s="5" t="s">
        <v>29</v>
      </c>
      <c r="C2599" s="5">
        <v>3104931</v>
      </c>
      <c r="D2599" s="5">
        <v>3106196</v>
      </c>
      <c r="E2599" s="5" t="s">
        <v>25</v>
      </c>
      <c r="F2599" s="4">
        <f>IF(AND(E2599=E2598,(C2599-D2598)&lt;$G$2),F2598,F2598+1)</f>
        <v>1410</v>
      </c>
    </row>
    <row r="2600" spans="1:6" x14ac:dyDescent="0.35">
      <c r="A2600" s="5" t="s">
        <v>28</v>
      </c>
      <c r="B2600" s="5" t="s">
        <v>29</v>
      </c>
      <c r="C2600" s="5">
        <v>3106253</v>
      </c>
      <c r="D2600" s="5">
        <v>3106687</v>
      </c>
      <c r="E2600" s="5" t="s">
        <v>200</v>
      </c>
      <c r="F2600" s="4">
        <f>IF(AND(E2600=E2599,(C2600-D2599)&lt;$G$2),F2599,F2599+1)</f>
        <v>1411</v>
      </c>
    </row>
    <row r="2601" spans="1:6" x14ac:dyDescent="0.35">
      <c r="A2601" s="5" t="s">
        <v>28</v>
      </c>
      <c r="B2601" s="5" t="s">
        <v>29</v>
      </c>
      <c r="C2601" s="5">
        <v>3106684</v>
      </c>
      <c r="D2601" s="5">
        <v>3107616</v>
      </c>
      <c r="E2601" s="5" t="s">
        <v>200</v>
      </c>
      <c r="F2601" s="4">
        <f>IF(AND(E2601=E2600,(C2601-D2600)&lt;$G$2),F2600,F2600+1)</f>
        <v>1411</v>
      </c>
    </row>
    <row r="2602" spans="1:6" x14ac:dyDescent="0.35">
      <c r="A2602" s="5" t="s">
        <v>28</v>
      </c>
      <c r="B2602" s="5" t="s">
        <v>29</v>
      </c>
      <c r="C2602" s="5">
        <v>3107755</v>
      </c>
      <c r="D2602" s="5">
        <v>3108930</v>
      </c>
      <c r="E2602" s="5" t="s">
        <v>200</v>
      </c>
      <c r="F2602" s="4">
        <f>IF(AND(E2602=E2601,(C2602-D2601)&lt;$G$2),F2601,F2601+1)</f>
        <v>1412</v>
      </c>
    </row>
    <row r="2603" spans="1:6" x14ac:dyDescent="0.35">
      <c r="A2603" s="5" t="s">
        <v>28</v>
      </c>
      <c r="B2603" s="5" t="s">
        <v>29</v>
      </c>
      <c r="C2603" s="5">
        <v>3109376</v>
      </c>
      <c r="D2603" s="5">
        <v>3111202</v>
      </c>
      <c r="E2603" s="5" t="s">
        <v>200</v>
      </c>
      <c r="F2603" s="4">
        <f>IF(AND(E2603=E2602,(C2603-D2602)&lt;$G$2),F2602,F2602+1)</f>
        <v>1413</v>
      </c>
    </row>
    <row r="2604" spans="1:6" x14ac:dyDescent="0.35">
      <c r="A2604" s="5" t="s">
        <v>28</v>
      </c>
      <c r="B2604" s="5" t="s">
        <v>29</v>
      </c>
      <c r="C2604" s="5">
        <v>3111309</v>
      </c>
      <c r="D2604" s="5">
        <v>3111857</v>
      </c>
      <c r="E2604" s="5" t="s">
        <v>200</v>
      </c>
      <c r="F2604" s="4">
        <f>IF(AND(E2604=E2603,(C2604-D2603)&lt;$G$2),F2603,F2603+1)</f>
        <v>1414</v>
      </c>
    </row>
    <row r="2605" spans="1:6" x14ac:dyDescent="0.35">
      <c r="A2605" s="5" t="s">
        <v>28</v>
      </c>
      <c r="B2605" s="5" t="s">
        <v>29</v>
      </c>
      <c r="C2605" s="5">
        <v>3111866</v>
      </c>
      <c r="D2605" s="5">
        <v>3112900</v>
      </c>
      <c r="E2605" s="5" t="s">
        <v>200</v>
      </c>
      <c r="F2605" s="4">
        <f>IF(AND(E2605=E2604,(C2605-D2604)&lt;$G$2),F2604,F2604+1)</f>
        <v>1414</v>
      </c>
    </row>
    <row r="2606" spans="1:6" x14ac:dyDescent="0.35">
      <c r="A2606" s="5" t="s">
        <v>28</v>
      </c>
      <c r="B2606" s="5" t="s">
        <v>29</v>
      </c>
      <c r="C2606" s="5">
        <v>3113049</v>
      </c>
      <c r="D2606" s="5">
        <v>3114218</v>
      </c>
      <c r="E2606" s="5" t="s">
        <v>200</v>
      </c>
      <c r="F2606" s="4">
        <f>IF(AND(E2606=E2605,(C2606-D2605)&lt;$G$2),F2605,F2605+1)</f>
        <v>1415</v>
      </c>
    </row>
    <row r="2607" spans="1:6" x14ac:dyDescent="0.35">
      <c r="A2607" s="5" t="s">
        <v>28</v>
      </c>
      <c r="B2607" s="5" t="s">
        <v>29</v>
      </c>
      <c r="C2607" s="5">
        <v>3114394</v>
      </c>
      <c r="D2607" s="5">
        <v>3115500</v>
      </c>
      <c r="E2607" s="5" t="s">
        <v>25</v>
      </c>
      <c r="F2607" s="4">
        <f>IF(AND(E2607=E2606,(C2607-D2606)&lt;$G$2),F2606,F2606+1)</f>
        <v>1416</v>
      </c>
    </row>
    <row r="2608" spans="1:6" x14ac:dyDescent="0.35">
      <c r="A2608" s="5" t="s">
        <v>28</v>
      </c>
      <c r="B2608" s="5" t="s">
        <v>29</v>
      </c>
      <c r="C2608" s="5">
        <v>3115855</v>
      </c>
      <c r="D2608" s="5">
        <v>3117150</v>
      </c>
      <c r="E2608" s="5" t="s">
        <v>25</v>
      </c>
      <c r="F2608" s="4">
        <f>IF(AND(E2608=E2607,(C2608-D2607)&lt;$G$2),F2607,F2607+1)</f>
        <v>1417</v>
      </c>
    </row>
    <row r="2609" spans="1:6" x14ac:dyDescent="0.35">
      <c r="A2609" s="5" t="s">
        <v>28</v>
      </c>
      <c r="B2609" s="5" t="s">
        <v>29</v>
      </c>
      <c r="C2609" s="5">
        <v>3117172</v>
      </c>
      <c r="D2609" s="5">
        <v>3117681</v>
      </c>
      <c r="E2609" s="5" t="s">
        <v>25</v>
      </c>
      <c r="F2609" s="4">
        <f>IF(AND(E2609=E2608,(C2609-D2608)&lt;$G$2),F2608,F2608+1)</f>
        <v>1417</v>
      </c>
    </row>
    <row r="2610" spans="1:6" x14ac:dyDescent="0.35">
      <c r="A2610" s="5" t="s">
        <v>28</v>
      </c>
      <c r="B2610" s="5" t="s">
        <v>29</v>
      </c>
      <c r="C2610" s="5">
        <v>3117952</v>
      </c>
      <c r="D2610" s="5">
        <v>3121851</v>
      </c>
      <c r="E2610" s="5" t="s">
        <v>200</v>
      </c>
      <c r="F2610" s="4">
        <f>IF(AND(E2610=E2609,(C2610-D2609)&lt;$G$2),F2609,F2609+1)</f>
        <v>1418</v>
      </c>
    </row>
    <row r="2611" spans="1:6" x14ac:dyDescent="0.35">
      <c r="A2611" s="5" t="s">
        <v>28</v>
      </c>
      <c r="B2611" s="5" t="s">
        <v>29</v>
      </c>
      <c r="C2611" s="5">
        <v>3122221</v>
      </c>
      <c r="D2611" s="5">
        <v>3126021</v>
      </c>
      <c r="E2611" s="5" t="s">
        <v>200</v>
      </c>
      <c r="F2611" s="4">
        <f>IF(AND(E2611=E2610,(C2611-D2610)&lt;$G$2),F2610,F2610+1)</f>
        <v>1419</v>
      </c>
    </row>
    <row r="2612" spans="1:6" x14ac:dyDescent="0.35">
      <c r="A2612" s="5" t="s">
        <v>28</v>
      </c>
      <c r="B2612" s="5" t="s">
        <v>29</v>
      </c>
      <c r="C2612" s="5">
        <v>3126224</v>
      </c>
      <c r="D2612" s="5">
        <v>3131344</v>
      </c>
      <c r="E2612" s="5" t="s">
        <v>200</v>
      </c>
      <c r="F2612" s="4">
        <f>IF(AND(E2612=E2611,(C2612-D2611)&lt;$G$2),F2611,F2611+1)</f>
        <v>1420</v>
      </c>
    </row>
    <row r="2613" spans="1:6" x14ac:dyDescent="0.35">
      <c r="A2613" s="5" t="s">
        <v>28</v>
      </c>
      <c r="B2613" s="5" t="s">
        <v>29</v>
      </c>
      <c r="C2613" s="5">
        <v>3131613</v>
      </c>
      <c r="D2613" s="5">
        <v>3133616</v>
      </c>
      <c r="E2613" s="5" t="s">
        <v>200</v>
      </c>
      <c r="F2613" s="4">
        <f>IF(AND(E2613=E2612,(C2613-D2612)&lt;$G$2),F2612,F2612+1)</f>
        <v>1421</v>
      </c>
    </row>
    <row r="2614" spans="1:6" x14ac:dyDescent="0.35">
      <c r="A2614" s="5" t="s">
        <v>28</v>
      </c>
      <c r="B2614" s="5" t="s">
        <v>29</v>
      </c>
      <c r="C2614" s="5">
        <v>3133816</v>
      </c>
      <c r="D2614" s="5">
        <v>3134412</v>
      </c>
      <c r="E2614" s="5" t="s">
        <v>200</v>
      </c>
      <c r="F2614" s="4">
        <f>IF(AND(E2614=E2613,(C2614-D2613)&lt;$G$2),F2613,F2613+1)</f>
        <v>1422</v>
      </c>
    </row>
    <row r="2615" spans="1:6" x14ac:dyDescent="0.35">
      <c r="A2615" s="5" t="s">
        <v>28</v>
      </c>
      <c r="B2615" s="5" t="s">
        <v>29</v>
      </c>
      <c r="C2615" s="5">
        <v>3134568</v>
      </c>
      <c r="D2615" s="5">
        <v>3135212</v>
      </c>
      <c r="E2615" s="5" t="s">
        <v>200</v>
      </c>
      <c r="F2615" s="4">
        <f>IF(AND(E2615=E2614,(C2615-D2614)&lt;$G$2),F2614,F2614+1)</f>
        <v>1423</v>
      </c>
    </row>
    <row r="2616" spans="1:6" x14ac:dyDescent="0.35">
      <c r="A2616" s="5" t="s">
        <v>28</v>
      </c>
      <c r="B2616" s="5" t="s">
        <v>29</v>
      </c>
      <c r="C2616" s="5">
        <v>3135567</v>
      </c>
      <c r="D2616" s="5">
        <v>3136241</v>
      </c>
      <c r="E2616" s="5" t="s">
        <v>200</v>
      </c>
      <c r="F2616" s="4">
        <f>IF(AND(E2616=E2615,(C2616-D2615)&lt;$G$2),F2615,F2615+1)</f>
        <v>1424</v>
      </c>
    </row>
    <row r="2617" spans="1:6" x14ac:dyDescent="0.35">
      <c r="A2617" s="5" t="s">
        <v>28</v>
      </c>
      <c r="B2617" s="5" t="s">
        <v>29</v>
      </c>
      <c r="C2617" s="5">
        <v>3136341</v>
      </c>
      <c r="D2617" s="5">
        <v>3137351</v>
      </c>
      <c r="E2617" s="5" t="s">
        <v>200</v>
      </c>
      <c r="F2617" s="4">
        <f>IF(AND(E2617=E2616,(C2617-D2616)&lt;$G$2),F2616,F2616+1)</f>
        <v>1425</v>
      </c>
    </row>
    <row r="2618" spans="1:6" x14ac:dyDescent="0.35">
      <c r="A2618" s="5" t="s">
        <v>28</v>
      </c>
      <c r="B2618" s="5" t="s">
        <v>29</v>
      </c>
      <c r="C2618" s="5">
        <v>3137730</v>
      </c>
      <c r="D2618" s="5">
        <v>3138740</v>
      </c>
      <c r="E2618" s="5" t="s">
        <v>200</v>
      </c>
      <c r="F2618" s="4">
        <f>IF(AND(E2618=E2617,(C2618-D2617)&lt;$G$2),F2617,F2617+1)</f>
        <v>1426</v>
      </c>
    </row>
    <row r="2619" spans="1:6" x14ac:dyDescent="0.35">
      <c r="A2619" s="5" t="s">
        <v>28</v>
      </c>
      <c r="B2619" s="5" t="s">
        <v>29</v>
      </c>
      <c r="C2619" s="5">
        <v>3139945</v>
      </c>
      <c r="D2619" s="5">
        <v>3140610</v>
      </c>
      <c r="E2619" s="5" t="s">
        <v>200</v>
      </c>
      <c r="F2619" s="4">
        <f>IF(AND(E2619=E2618,(C2619-D2618)&lt;$G$2),F2618,F2618+1)</f>
        <v>1427</v>
      </c>
    </row>
    <row r="2620" spans="1:6" x14ac:dyDescent="0.35">
      <c r="A2620" s="5" t="s">
        <v>28</v>
      </c>
      <c r="B2620" s="5" t="s">
        <v>29</v>
      </c>
      <c r="C2620" s="5">
        <v>3140750</v>
      </c>
      <c r="D2620" s="5">
        <v>3141604</v>
      </c>
      <c r="E2620" s="5" t="s">
        <v>200</v>
      </c>
      <c r="F2620" s="4">
        <f>IF(AND(E2620=E2619,(C2620-D2619)&lt;$G$2),F2619,F2619+1)</f>
        <v>1428</v>
      </c>
    </row>
    <row r="2621" spans="1:6" x14ac:dyDescent="0.35">
      <c r="A2621" s="5" t="s">
        <v>28</v>
      </c>
      <c r="B2621" s="5" t="s">
        <v>29</v>
      </c>
      <c r="C2621" s="5">
        <v>3141918</v>
      </c>
      <c r="D2621" s="5">
        <v>3142508</v>
      </c>
      <c r="E2621" s="5" t="s">
        <v>200</v>
      </c>
      <c r="F2621" s="4">
        <f>IF(AND(E2621=E2620,(C2621-D2620)&lt;$G$2),F2620,F2620+1)</f>
        <v>1429</v>
      </c>
    </row>
    <row r="2622" spans="1:6" x14ac:dyDescent="0.35">
      <c r="A2622" s="5" t="s">
        <v>28</v>
      </c>
      <c r="B2622" s="5" t="s">
        <v>29</v>
      </c>
      <c r="C2622" s="5">
        <v>3142948</v>
      </c>
      <c r="D2622" s="5">
        <v>3144057</v>
      </c>
      <c r="E2622" s="5" t="s">
        <v>25</v>
      </c>
      <c r="F2622" s="4">
        <f>IF(AND(E2622=E2621,(C2622-D2621)&lt;$G$2),F2621,F2621+1)</f>
        <v>1430</v>
      </c>
    </row>
    <row r="2623" spans="1:6" x14ac:dyDescent="0.35">
      <c r="A2623" s="5" t="s">
        <v>28</v>
      </c>
      <c r="B2623" s="5" t="s">
        <v>29</v>
      </c>
      <c r="C2623" s="5">
        <v>3144333</v>
      </c>
      <c r="D2623" s="5">
        <v>3144743</v>
      </c>
      <c r="E2623" s="5" t="s">
        <v>25</v>
      </c>
      <c r="F2623" s="4">
        <f>IF(AND(E2623=E2622,(C2623-D2622)&lt;$G$2),F2622,F2622+1)</f>
        <v>1431</v>
      </c>
    </row>
    <row r="2624" spans="1:6" x14ac:dyDescent="0.35">
      <c r="A2624" s="5" t="s">
        <v>28</v>
      </c>
      <c r="B2624" s="5" t="s">
        <v>29</v>
      </c>
      <c r="C2624" s="5">
        <v>3144745</v>
      </c>
      <c r="D2624" s="5">
        <v>3145302</v>
      </c>
      <c r="E2624" s="5" t="s">
        <v>25</v>
      </c>
      <c r="F2624" s="4">
        <f>IF(AND(E2624=E2623,(C2624-D2623)&lt;$G$2),F2623,F2623+1)</f>
        <v>1431</v>
      </c>
    </row>
    <row r="2625" spans="1:6" x14ac:dyDescent="0.35">
      <c r="A2625" s="5" t="s">
        <v>28</v>
      </c>
      <c r="B2625" s="5" t="s">
        <v>29</v>
      </c>
      <c r="C2625" s="5">
        <v>3145388</v>
      </c>
      <c r="D2625" s="5">
        <v>3145612</v>
      </c>
      <c r="E2625" s="5" t="s">
        <v>25</v>
      </c>
      <c r="F2625" s="4">
        <f>IF(AND(E2625=E2624,(C2625-D2624)&lt;$G$2),F2624,F2624+1)</f>
        <v>1431</v>
      </c>
    </row>
    <row r="2626" spans="1:6" x14ac:dyDescent="0.35">
      <c r="A2626" s="5" t="s">
        <v>28</v>
      </c>
      <c r="B2626" s="5" t="s">
        <v>29</v>
      </c>
      <c r="C2626" s="5">
        <v>3145749</v>
      </c>
      <c r="D2626" s="5">
        <v>3145979</v>
      </c>
      <c r="E2626" s="5" t="s">
        <v>25</v>
      </c>
      <c r="F2626" s="4">
        <f>IF(AND(E2626=E2625,(C2626-D2625)&lt;$G$2),F2625,F2625+1)</f>
        <v>1432</v>
      </c>
    </row>
    <row r="2627" spans="1:6" x14ac:dyDescent="0.35">
      <c r="A2627" s="5" t="s">
        <v>28</v>
      </c>
      <c r="B2627" s="5" t="s">
        <v>29</v>
      </c>
      <c r="C2627" s="5">
        <v>3146051</v>
      </c>
      <c r="D2627" s="5">
        <v>3146209</v>
      </c>
      <c r="E2627" s="5" t="s">
        <v>25</v>
      </c>
      <c r="F2627" s="4">
        <f>IF(AND(E2627=E2626,(C2627-D2626)&lt;$G$2),F2626,F2626+1)</f>
        <v>1432</v>
      </c>
    </row>
    <row r="2628" spans="1:6" x14ac:dyDescent="0.35">
      <c r="A2628" s="5" t="s">
        <v>28</v>
      </c>
      <c r="B2628" s="5" t="s">
        <v>29</v>
      </c>
      <c r="C2628" s="5">
        <v>3146289</v>
      </c>
      <c r="D2628" s="5">
        <v>3146894</v>
      </c>
      <c r="E2628" s="5" t="s">
        <v>25</v>
      </c>
      <c r="F2628" s="4">
        <f>IF(AND(E2628=E2627,(C2628-D2627)&lt;$G$2),F2627,F2627+1)</f>
        <v>1432</v>
      </c>
    </row>
    <row r="2629" spans="1:6" x14ac:dyDescent="0.35">
      <c r="A2629" s="5" t="s">
        <v>28</v>
      </c>
      <c r="B2629" s="5" t="s">
        <v>29</v>
      </c>
      <c r="C2629" s="5">
        <v>3147182</v>
      </c>
      <c r="D2629" s="5">
        <v>3148180</v>
      </c>
      <c r="E2629" s="5" t="s">
        <v>200</v>
      </c>
      <c r="F2629" s="4">
        <f>IF(AND(E2629=E2628,(C2629-D2628)&lt;$G$2),F2628,F2628+1)</f>
        <v>1433</v>
      </c>
    </row>
    <row r="2630" spans="1:6" x14ac:dyDescent="0.35">
      <c r="A2630" s="5" t="s">
        <v>28</v>
      </c>
      <c r="B2630" s="5" t="s">
        <v>29</v>
      </c>
      <c r="C2630" s="5">
        <v>3148396</v>
      </c>
      <c r="D2630" s="5">
        <v>3149406</v>
      </c>
      <c r="E2630" s="5" t="s">
        <v>200</v>
      </c>
      <c r="F2630" s="4">
        <f>IF(AND(E2630=E2629,(C2630-D2629)&lt;$G$2),F2629,F2629+1)</f>
        <v>1434</v>
      </c>
    </row>
    <row r="2631" spans="1:6" x14ac:dyDescent="0.35">
      <c r="A2631" s="5" t="s">
        <v>28</v>
      </c>
      <c r="B2631" s="5" t="s">
        <v>29</v>
      </c>
      <c r="C2631" s="5">
        <v>3149583</v>
      </c>
      <c r="D2631" s="5">
        <v>3150518</v>
      </c>
      <c r="E2631" s="5" t="s">
        <v>200</v>
      </c>
      <c r="F2631" s="4">
        <f>IF(AND(E2631=E2630,(C2631-D2630)&lt;$G$2),F2630,F2630+1)</f>
        <v>1435</v>
      </c>
    </row>
    <row r="2632" spans="1:6" x14ac:dyDescent="0.35">
      <c r="A2632" s="5" t="s">
        <v>28</v>
      </c>
      <c r="B2632" s="5" t="s">
        <v>29</v>
      </c>
      <c r="C2632" s="5">
        <v>3150744</v>
      </c>
      <c r="D2632" s="5">
        <v>3151505</v>
      </c>
      <c r="E2632" s="5" t="s">
        <v>200</v>
      </c>
      <c r="F2632" s="4">
        <f>IF(AND(E2632=E2631,(C2632-D2631)&lt;$G$2),F2631,F2631+1)</f>
        <v>1436</v>
      </c>
    </row>
    <row r="2633" spans="1:6" x14ac:dyDescent="0.35">
      <c r="A2633" s="5" t="s">
        <v>28</v>
      </c>
      <c r="B2633" s="5" t="s">
        <v>29</v>
      </c>
      <c r="C2633" s="5">
        <v>3151585</v>
      </c>
      <c r="D2633" s="5">
        <v>3152490</v>
      </c>
      <c r="E2633" s="5" t="s">
        <v>200</v>
      </c>
      <c r="F2633" s="4">
        <f>IF(AND(E2633=E2632,(C2633-D2632)&lt;$G$2),F2632,F2632+1)</f>
        <v>1436</v>
      </c>
    </row>
    <row r="2634" spans="1:6" x14ac:dyDescent="0.35">
      <c r="A2634" s="5" t="s">
        <v>28</v>
      </c>
      <c r="B2634" s="5" t="s">
        <v>29</v>
      </c>
      <c r="C2634" s="5">
        <v>3152705</v>
      </c>
      <c r="D2634" s="5">
        <v>3153124</v>
      </c>
      <c r="E2634" s="5" t="s">
        <v>200</v>
      </c>
      <c r="F2634" s="4">
        <f>IF(AND(E2634=E2633,(C2634-D2633)&lt;$G$2),F2633,F2633+1)</f>
        <v>1437</v>
      </c>
    </row>
    <row r="2635" spans="1:6" x14ac:dyDescent="0.35">
      <c r="A2635" s="5" t="s">
        <v>28</v>
      </c>
      <c r="B2635" s="5" t="s">
        <v>29</v>
      </c>
      <c r="C2635" s="5">
        <v>3153145</v>
      </c>
      <c r="D2635" s="5">
        <v>3153459</v>
      </c>
      <c r="E2635" s="5" t="s">
        <v>200</v>
      </c>
      <c r="F2635" s="4">
        <f>IF(AND(E2635=E2634,(C2635-D2634)&lt;$G$2),F2634,F2634+1)</f>
        <v>1437</v>
      </c>
    </row>
    <row r="2636" spans="1:6" x14ac:dyDescent="0.35">
      <c r="A2636" s="5" t="s">
        <v>28</v>
      </c>
      <c r="B2636" s="5" t="s">
        <v>29</v>
      </c>
      <c r="C2636" s="5">
        <v>3153482</v>
      </c>
      <c r="D2636" s="5">
        <v>3155695</v>
      </c>
      <c r="E2636" s="5" t="s">
        <v>200</v>
      </c>
      <c r="F2636" s="4">
        <f>IF(AND(E2636=E2635,(C2636-D2635)&lt;$G$2),F2635,F2635+1)</f>
        <v>1437</v>
      </c>
    </row>
    <row r="2637" spans="1:6" x14ac:dyDescent="0.35">
      <c r="A2637" s="5" t="s">
        <v>28</v>
      </c>
      <c r="B2637" s="5" t="s">
        <v>29</v>
      </c>
      <c r="C2637" s="5">
        <v>3155793</v>
      </c>
      <c r="D2637" s="5">
        <v>3157544</v>
      </c>
      <c r="E2637" s="5" t="s">
        <v>200</v>
      </c>
      <c r="F2637" s="4">
        <f>IF(AND(E2637=E2636,(C2637-D2636)&lt;$G$2),F2636,F2636+1)</f>
        <v>1437</v>
      </c>
    </row>
    <row r="2638" spans="1:6" x14ac:dyDescent="0.35">
      <c r="A2638" s="5" t="s">
        <v>28</v>
      </c>
      <c r="B2638" s="5" t="s">
        <v>29</v>
      </c>
      <c r="C2638" s="5">
        <v>3157564</v>
      </c>
      <c r="D2638" s="5">
        <v>3159363</v>
      </c>
      <c r="E2638" s="5" t="s">
        <v>200</v>
      </c>
      <c r="F2638" s="4">
        <f>IF(AND(E2638=E2637,(C2638-D2637)&lt;$G$2),F2637,F2637+1)</f>
        <v>1437</v>
      </c>
    </row>
    <row r="2639" spans="1:6" x14ac:dyDescent="0.35">
      <c r="A2639" s="5" t="s">
        <v>28</v>
      </c>
      <c r="B2639" s="5" t="s">
        <v>29</v>
      </c>
      <c r="C2639" s="5">
        <v>3159383</v>
      </c>
      <c r="D2639" s="5">
        <v>3159781</v>
      </c>
      <c r="E2639" s="5" t="s">
        <v>200</v>
      </c>
      <c r="F2639" s="4">
        <f>IF(AND(E2639=E2638,(C2639-D2638)&lt;$G$2),F2638,F2638+1)</f>
        <v>1437</v>
      </c>
    </row>
    <row r="2640" spans="1:6" x14ac:dyDescent="0.35">
      <c r="A2640" s="5" t="s">
        <v>28</v>
      </c>
      <c r="B2640" s="5" t="s">
        <v>29</v>
      </c>
      <c r="C2640" s="5">
        <v>3159762</v>
      </c>
      <c r="D2640" s="5">
        <v>3160331</v>
      </c>
      <c r="E2640" s="5" t="s">
        <v>200</v>
      </c>
      <c r="F2640" s="4">
        <f>IF(AND(E2640=E2639,(C2640-D2639)&lt;$G$2),F2639,F2639+1)</f>
        <v>1437</v>
      </c>
    </row>
    <row r="2641" spans="1:6" x14ac:dyDescent="0.35">
      <c r="A2641" s="5" t="s">
        <v>28</v>
      </c>
      <c r="B2641" s="5" t="s">
        <v>29</v>
      </c>
      <c r="C2641" s="5">
        <v>3160340</v>
      </c>
      <c r="D2641" s="5">
        <v>3160729</v>
      </c>
      <c r="E2641" s="5" t="s">
        <v>200</v>
      </c>
      <c r="F2641" s="4">
        <f>IF(AND(E2641=E2640,(C2641-D2640)&lt;$G$2),F2640,F2640+1)</f>
        <v>1437</v>
      </c>
    </row>
    <row r="2642" spans="1:6" x14ac:dyDescent="0.35">
      <c r="A2642" s="5" t="s">
        <v>28</v>
      </c>
      <c r="B2642" s="5" t="s">
        <v>29</v>
      </c>
      <c r="C2642" s="5">
        <v>3161085</v>
      </c>
      <c r="D2642" s="5">
        <v>3161801</v>
      </c>
      <c r="E2642" s="5" t="s">
        <v>200</v>
      </c>
      <c r="F2642" s="4">
        <f>IF(AND(E2642=E2641,(C2642-D2641)&lt;$G$2),F2641,F2641+1)</f>
        <v>1438</v>
      </c>
    </row>
    <row r="2643" spans="1:6" x14ac:dyDescent="0.35">
      <c r="A2643" s="5" t="s">
        <v>28</v>
      </c>
      <c r="B2643" s="5" t="s">
        <v>29</v>
      </c>
      <c r="C2643" s="5">
        <v>3161803</v>
      </c>
      <c r="D2643" s="5">
        <v>3162135</v>
      </c>
      <c r="E2643" s="5" t="s">
        <v>200</v>
      </c>
      <c r="F2643" s="4">
        <f>IF(AND(E2643=E2642,(C2643-D2642)&lt;$G$2),F2642,F2642+1)</f>
        <v>1438</v>
      </c>
    </row>
    <row r="2644" spans="1:6" x14ac:dyDescent="0.35">
      <c r="A2644" s="5" t="s">
        <v>28</v>
      </c>
      <c r="B2644" s="5" t="s">
        <v>29</v>
      </c>
      <c r="C2644" s="5">
        <v>3162178</v>
      </c>
      <c r="D2644" s="5">
        <v>3163533</v>
      </c>
      <c r="E2644" s="5" t="s">
        <v>200</v>
      </c>
      <c r="F2644" s="4">
        <f>IF(AND(E2644=E2643,(C2644-D2643)&lt;$G$2),F2643,F2643+1)</f>
        <v>1438</v>
      </c>
    </row>
    <row r="2645" spans="1:6" x14ac:dyDescent="0.35">
      <c r="A2645" s="5" t="s">
        <v>28</v>
      </c>
      <c r="B2645" s="5" t="s">
        <v>29</v>
      </c>
      <c r="C2645" s="5">
        <v>3163553</v>
      </c>
      <c r="D2645" s="5">
        <v>3163969</v>
      </c>
      <c r="E2645" s="5" t="s">
        <v>200</v>
      </c>
      <c r="F2645" s="4">
        <f>IF(AND(E2645=E2644,(C2645-D2644)&lt;$G$2),F2644,F2644+1)</f>
        <v>1438</v>
      </c>
    </row>
    <row r="2646" spans="1:6" x14ac:dyDescent="0.35">
      <c r="A2646" s="5" t="s">
        <v>28</v>
      </c>
      <c r="B2646" s="5" t="s">
        <v>29</v>
      </c>
      <c r="C2646" s="5">
        <v>3163966</v>
      </c>
      <c r="D2646" s="5">
        <v>3164316</v>
      </c>
      <c r="E2646" s="5" t="s">
        <v>200</v>
      </c>
      <c r="F2646" s="4">
        <f>IF(AND(E2646=E2645,(C2646-D2645)&lt;$G$2),F2645,F2645+1)</f>
        <v>1438</v>
      </c>
    </row>
    <row r="2647" spans="1:6" x14ac:dyDescent="0.35">
      <c r="A2647" s="5" t="s">
        <v>28</v>
      </c>
      <c r="B2647" s="5" t="s">
        <v>29</v>
      </c>
      <c r="C2647" s="5">
        <v>3164524</v>
      </c>
      <c r="D2647" s="5">
        <v>3166848</v>
      </c>
      <c r="E2647" s="5" t="s">
        <v>200</v>
      </c>
      <c r="F2647" s="4">
        <f>IF(AND(E2647=E2646,(C2647-D2646)&lt;$G$2),F2646,F2646+1)</f>
        <v>1439</v>
      </c>
    </row>
    <row r="2648" spans="1:6" x14ac:dyDescent="0.35">
      <c r="A2648" s="5" t="s">
        <v>28</v>
      </c>
      <c r="B2648" s="5" t="s">
        <v>29</v>
      </c>
      <c r="C2648" s="5">
        <v>3166845</v>
      </c>
      <c r="D2648" s="5">
        <v>3167963</v>
      </c>
      <c r="E2648" s="5" t="s">
        <v>200</v>
      </c>
      <c r="F2648" s="4">
        <f>IF(AND(E2648=E2647,(C2648-D2647)&lt;$G$2),F2647,F2647+1)</f>
        <v>1439</v>
      </c>
    </row>
    <row r="2649" spans="1:6" x14ac:dyDescent="0.35">
      <c r="A2649" s="5" t="s">
        <v>28</v>
      </c>
      <c r="B2649" s="5" t="s">
        <v>29</v>
      </c>
      <c r="C2649" s="5">
        <v>3168175</v>
      </c>
      <c r="D2649" s="5">
        <v>3170091</v>
      </c>
      <c r="E2649" s="5" t="s">
        <v>200</v>
      </c>
      <c r="F2649" s="4">
        <f>IF(AND(E2649=E2648,(C2649-D2648)&lt;$G$2),F2648,F2648+1)</f>
        <v>1440</v>
      </c>
    </row>
    <row r="2650" spans="1:6" x14ac:dyDescent="0.35">
      <c r="A2650" s="5" t="s">
        <v>28</v>
      </c>
      <c r="B2650" s="5" t="s">
        <v>29</v>
      </c>
      <c r="C2650" s="5">
        <v>3170120</v>
      </c>
      <c r="D2650" s="5">
        <v>3170713</v>
      </c>
      <c r="E2650" s="5" t="s">
        <v>200</v>
      </c>
      <c r="F2650" s="4">
        <f>IF(AND(E2650=E2649,(C2650-D2649)&lt;$G$2),F2649,F2649+1)</f>
        <v>1440</v>
      </c>
    </row>
    <row r="2651" spans="1:6" x14ac:dyDescent="0.35">
      <c r="A2651" s="5" t="s">
        <v>28</v>
      </c>
      <c r="B2651" s="5" t="s">
        <v>29</v>
      </c>
      <c r="C2651" s="5">
        <v>3170717</v>
      </c>
      <c r="D2651" s="5">
        <v>3171811</v>
      </c>
      <c r="E2651" s="5" t="s">
        <v>200</v>
      </c>
      <c r="F2651" s="4">
        <f>IF(AND(E2651=E2650,(C2651-D2650)&lt;$G$2),F2650,F2650+1)</f>
        <v>1440</v>
      </c>
    </row>
    <row r="2652" spans="1:6" x14ac:dyDescent="0.35">
      <c r="A2652" s="5" t="s">
        <v>28</v>
      </c>
      <c r="B2652" s="5" t="s">
        <v>29</v>
      </c>
      <c r="C2652" s="5">
        <v>3171865</v>
      </c>
      <c r="D2652" s="5">
        <v>3172917</v>
      </c>
      <c r="E2652" s="5" t="s">
        <v>200</v>
      </c>
      <c r="F2652" s="4">
        <f>IF(AND(E2652=E2651,(C2652-D2651)&lt;$G$2),F2651,F2651+1)</f>
        <v>1440</v>
      </c>
    </row>
    <row r="2653" spans="1:6" x14ac:dyDescent="0.35">
      <c r="A2653" s="5" t="s">
        <v>28</v>
      </c>
      <c r="B2653" s="5" t="s">
        <v>29</v>
      </c>
      <c r="C2653" s="5">
        <v>3172904</v>
      </c>
      <c r="D2653" s="5">
        <v>3174217</v>
      </c>
      <c r="E2653" s="5" t="s">
        <v>200</v>
      </c>
      <c r="F2653" s="4">
        <f>IF(AND(E2653=E2652,(C2653-D2652)&lt;$G$2),F2652,F2652+1)</f>
        <v>1440</v>
      </c>
    </row>
    <row r="2654" spans="1:6" x14ac:dyDescent="0.35">
      <c r="A2654" s="5" t="s">
        <v>28</v>
      </c>
      <c r="B2654" s="5" t="s">
        <v>29</v>
      </c>
      <c r="C2654" s="5">
        <v>3174324</v>
      </c>
      <c r="D2654" s="5">
        <v>3175652</v>
      </c>
      <c r="E2654" s="5" t="s">
        <v>200</v>
      </c>
      <c r="F2654" s="4">
        <f>IF(AND(E2654=E2653,(C2654-D2653)&lt;$G$2),F2653,F2653+1)</f>
        <v>1441</v>
      </c>
    </row>
    <row r="2655" spans="1:6" x14ac:dyDescent="0.35">
      <c r="A2655" s="5" t="s">
        <v>28</v>
      </c>
      <c r="B2655" s="5" t="s">
        <v>29</v>
      </c>
      <c r="C2655" s="5">
        <v>3175662</v>
      </c>
      <c r="D2655" s="5">
        <v>3176114</v>
      </c>
      <c r="E2655" s="5" t="s">
        <v>200</v>
      </c>
      <c r="F2655" s="4">
        <f>IF(AND(E2655=E2654,(C2655-D2654)&lt;$G$2),F2654,F2654+1)</f>
        <v>1441</v>
      </c>
    </row>
    <row r="2656" spans="1:6" x14ac:dyDescent="0.35">
      <c r="A2656" s="5" t="s">
        <v>28</v>
      </c>
      <c r="B2656" s="5" t="s">
        <v>29</v>
      </c>
      <c r="C2656" s="5">
        <v>3176118</v>
      </c>
      <c r="D2656" s="5">
        <v>3176834</v>
      </c>
      <c r="E2656" s="5" t="s">
        <v>200</v>
      </c>
      <c r="F2656" s="4">
        <f>IF(AND(E2656=E2655,(C2656-D2655)&lt;$G$2),F2655,F2655+1)</f>
        <v>1441</v>
      </c>
    </row>
    <row r="2657" spans="1:6" x14ac:dyDescent="0.35">
      <c r="A2657" s="5" t="s">
        <v>28</v>
      </c>
      <c r="B2657" s="5" t="s">
        <v>29</v>
      </c>
      <c r="C2657" s="5">
        <v>3176836</v>
      </c>
      <c r="D2657" s="5">
        <v>3177042</v>
      </c>
      <c r="E2657" s="5" t="s">
        <v>200</v>
      </c>
      <c r="F2657" s="4">
        <f>IF(AND(E2657=E2656,(C2657-D2656)&lt;$G$2),F2656,F2656+1)</f>
        <v>1441</v>
      </c>
    </row>
    <row r="2658" spans="1:6" x14ac:dyDescent="0.35">
      <c r="A2658" s="5" t="s">
        <v>28</v>
      </c>
      <c r="B2658" s="5" t="s">
        <v>29</v>
      </c>
      <c r="C2658" s="5">
        <v>3177044</v>
      </c>
      <c r="D2658" s="5">
        <v>3179392</v>
      </c>
      <c r="E2658" s="5" t="s">
        <v>200</v>
      </c>
      <c r="F2658" s="4">
        <f>IF(AND(E2658=E2657,(C2658-D2657)&lt;$G$2),F2657,F2657+1)</f>
        <v>1441</v>
      </c>
    </row>
    <row r="2659" spans="1:6" x14ac:dyDescent="0.35">
      <c r="A2659" s="5" t="s">
        <v>28</v>
      </c>
      <c r="B2659" s="5" t="s">
        <v>29</v>
      </c>
      <c r="C2659" s="5">
        <v>3179850</v>
      </c>
      <c r="D2659" s="5">
        <v>3182576</v>
      </c>
      <c r="E2659" s="5" t="s">
        <v>200</v>
      </c>
      <c r="F2659" s="4">
        <f>IF(AND(E2659=E2658,(C2659-D2658)&lt;$G$2),F2658,F2658+1)</f>
        <v>1442</v>
      </c>
    </row>
    <row r="2660" spans="1:6" x14ac:dyDescent="0.35">
      <c r="A2660" s="5" t="s">
        <v>28</v>
      </c>
      <c r="B2660" s="5" t="s">
        <v>29</v>
      </c>
      <c r="C2660" s="5">
        <v>3182629</v>
      </c>
      <c r="D2660" s="5">
        <v>3183618</v>
      </c>
      <c r="E2660" s="5" t="s">
        <v>200</v>
      </c>
      <c r="F2660" s="4">
        <f>IF(AND(E2660=E2659,(C2660-D2659)&lt;$G$2),F2659,F2659+1)</f>
        <v>1442</v>
      </c>
    </row>
    <row r="2661" spans="1:6" x14ac:dyDescent="0.35">
      <c r="A2661" s="5" t="s">
        <v>28</v>
      </c>
      <c r="B2661" s="5" t="s">
        <v>29</v>
      </c>
      <c r="C2661" s="5">
        <v>3184351</v>
      </c>
      <c r="D2661" s="5">
        <v>3185511</v>
      </c>
      <c r="E2661" s="5" t="s">
        <v>200</v>
      </c>
      <c r="F2661" s="4">
        <f>IF(AND(E2661=E2660,(C2661-D2660)&lt;$G$2),F2660,F2660+1)</f>
        <v>1443</v>
      </c>
    </row>
    <row r="2662" spans="1:6" x14ac:dyDescent="0.35">
      <c r="A2662" s="5" t="s">
        <v>28</v>
      </c>
      <c r="B2662" s="5" t="s">
        <v>29</v>
      </c>
      <c r="C2662" s="5">
        <v>3185795</v>
      </c>
      <c r="D2662" s="5">
        <v>3186232</v>
      </c>
      <c r="E2662" s="5" t="s">
        <v>25</v>
      </c>
      <c r="F2662" s="4">
        <f>IF(AND(E2662=E2661,(C2662-D2661)&lt;$G$2),F2661,F2661+1)</f>
        <v>1444</v>
      </c>
    </row>
    <row r="2663" spans="1:6" x14ac:dyDescent="0.35">
      <c r="A2663" s="5" t="s">
        <v>28</v>
      </c>
      <c r="B2663" s="5" t="s">
        <v>29</v>
      </c>
      <c r="C2663" s="5">
        <v>3186239</v>
      </c>
      <c r="D2663" s="5">
        <v>3186595</v>
      </c>
      <c r="E2663" s="5" t="s">
        <v>25</v>
      </c>
      <c r="F2663" s="4">
        <f>IF(AND(E2663=E2662,(C2663-D2662)&lt;$G$2),F2662,F2662+1)</f>
        <v>1444</v>
      </c>
    </row>
    <row r="2664" spans="1:6" x14ac:dyDescent="0.35">
      <c r="A2664" s="5" t="s">
        <v>28</v>
      </c>
      <c r="B2664" s="5" t="s">
        <v>29</v>
      </c>
      <c r="C2664" s="5">
        <v>3186709</v>
      </c>
      <c r="D2664" s="5">
        <v>3186885</v>
      </c>
      <c r="E2664" s="5" t="s">
        <v>200</v>
      </c>
      <c r="F2664" s="4">
        <f>IF(AND(E2664=E2663,(C2664-D2663)&lt;$G$2),F2663,F2663+1)</f>
        <v>1445</v>
      </c>
    </row>
    <row r="2665" spans="1:6" x14ac:dyDescent="0.35">
      <c r="A2665" s="5" t="s">
        <v>28</v>
      </c>
      <c r="B2665" s="5" t="s">
        <v>29</v>
      </c>
      <c r="C2665" s="5">
        <v>3187156</v>
      </c>
      <c r="D2665" s="5">
        <v>3188529</v>
      </c>
      <c r="E2665" s="5" t="s">
        <v>200</v>
      </c>
      <c r="F2665" s="4">
        <f>IF(AND(E2665=E2664,(C2665-D2664)&lt;$G$2),F2664,F2664+1)</f>
        <v>1446</v>
      </c>
    </row>
    <row r="2666" spans="1:6" x14ac:dyDescent="0.35">
      <c r="A2666" s="5" t="s">
        <v>28</v>
      </c>
      <c r="B2666" s="5" t="s">
        <v>29</v>
      </c>
      <c r="C2666" s="5">
        <v>3188526</v>
      </c>
      <c r="D2666" s="5">
        <v>3189218</v>
      </c>
      <c r="E2666" s="5" t="s">
        <v>200</v>
      </c>
      <c r="F2666" s="4">
        <f>IF(AND(E2666=E2665,(C2666-D2665)&lt;$G$2),F2665,F2665+1)</f>
        <v>1446</v>
      </c>
    </row>
    <row r="2667" spans="1:6" x14ac:dyDescent="0.35">
      <c r="A2667" s="5" t="s">
        <v>28</v>
      </c>
      <c r="B2667" s="5" t="s">
        <v>29</v>
      </c>
      <c r="C2667" s="5">
        <v>3189298</v>
      </c>
      <c r="D2667" s="5">
        <v>3190032</v>
      </c>
      <c r="E2667" s="5" t="s">
        <v>200</v>
      </c>
      <c r="F2667" s="4">
        <f>IF(AND(E2667=E2666,(C2667-D2666)&lt;$G$2),F2666,F2666+1)</f>
        <v>1446</v>
      </c>
    </row>
    <row r="2668" spans="1:6" x14ac:dyDescent="0.35">
      <c r="A2668" s="5" t="s">
        <v>28</v>
      </c>
      <c r="B2668" s="5" t="s">
        <v>29</v>
      </c>
      <c r="C2668" s="5">
        <v>3190007</v>
      </c>
      <c r="D2668" s="5">
        <v>3190972</v>
      </c>
      <c r="E2668" s="5" t="s">
        <v>200</v>
      </c>
      <c r="F2668" s="4">
        <f>IF(AND(E2668=E2667,(C2668-D2667)&lt;$G$2),F2667,F2667+1)</f>
        <v>1446</v>
      </c>
    </row>
    <row r="2669" spans="1:6" x14ac:dyDescent="0.35">
      <c r="A2669" s="5" t="s">
        <v>28</v>
      </c>
      <c r="B2669" s="5" t="s">
        <v>29</v>
      </c>
      <c r="C2669" s="5">
        <v>3190979</v>
      </c>
      <c r="D2669" s="5">
        <v>3191800</v>
      </c>
      <c r="E2669" s="5" t="s">
        <v>200</v>
      </c>
      <c r="F2669" s="4">
        <f>IF(AND(E2669=E2668,(C2669-D2668)&lt;$G$2),F2668,F2668+1)</f>
        <v>1446</v>
      </c>
    </row>
    <row r="2670" spans="1:6" x14ac:dyDescent="0.35">
      <c r="A2670" s="5" t="s">
        <v>28</v>
      </c>
      <c r="B2670" s="5" t="s">
        <v>29</v>
      </c>
      <c r="C2670" s="5">
        <v>3191797</v>
      </c>
      <c r="D2670" s="5">
        <v>3192723</v>
      </c>
      <c r="E2670" s="5" t="s">
        <v>200</v>
      </c>
      <c r="F2670" s="4">
        <f>IF(AND(E2670=E2669,(C2670-D2669)&lt;$G$2),F2669,F2669+1)</f>
        <v>1446</v>
      </c>
    </row>
    <row r="2671" spans="1:6" x14ac:dyDescent="0.35">
      <c r="A2671" s="5" t="s">
        <v>28</v>
      </c>
      <c r="B2671" s="5" t="s">
        <v>29</v>
      </c>
      <c r="C2671" s="5">
        <v>3192720</v>
      </c>
      <c r="D2671" s="5">
        <v>3193460</v>
      </c>
      <c r="E2671" s="5" t="s">
        <v>200</v>
      </c>
      <c r="F2671" s="4">
        <f>IF(AND(E2671=E2670,(C2671-D2670)&lt;$G$2),F2670,F2670+1)</f>
        <v>1446</v>
      </c>
    </row>
    <row r="2672" spans="1:6" x14ac:dyDescent="0.35">
      <c r="A2672" s="5" t="s">
        <v>28</v>
      </c>
      <c r="B2672" s="5" t="s">
        <v>29</v>
      </c>
      <c r="C2672" s="5">
        <v>3193633</v>
      </c>
      <c r="D2672" s="5">
        <v>3194241</v>
      </c>
      <c r="E2672" s="5" t="s">
        <v>200</v>
      </c>
      <c r="F2672" s="4">
        <f>IF(AND(E2672=E2671,(C2672-D2671)&lt;$G$2),F2671,F2671+1)</f>
        <v>1447</v>
      </c>
    </row>
    <row r="2673" spans="1:6" x14ac:dyDescent="0.35">
      <c r="A2673" s="5" t="s">
        <v>28</v>
      </c>
      <c r="B2673" s="5" t="s">
        <v>29</v>
      </c>
      <c r="C2673" s="5">
        <v>3194242</v>
      </c>
      <c r="D2673" s="5">
        <v>3194907</v>
      </c>
      <c r="E2673" s="5" t="s">
        <v>200</v>
      </c>
      <c r="F2673" s="4">
        <f>IF(AND(E2673=E2672,(C2673-D2672)&lt;$G$2),F2672,F2672+1)</f>
        <v>1447</v>
      </c>
    </row>
    <row r="2674" spans="1:6" x14ac:dyDescent="0.35">
      <c r="A2674" s="5" t="s">
        <v>28</v>
      </c>
      <c r="B2674" s="5" t="s">
        <v>29</v>
      </c>
      <c r="C2674" s="5">
        <v>3195454</v>
      </c>
      <c r="D2674" s="5">
        <v>3196920</v>
      </c>
      <c r="E2674" s="5" t="s">
        <v>25</v>
      </c>
      <c r="F2674" s="4">
        <f>IF(AND(E2674=E2673,(C2674-D2673)&lt;$G$2),F2673,F2673+1)</f>
        <v>1448</v>
      </c>
    </row>
    <row r="2675" spans="1:6" x14ac:dyDescent="0.35">
      <c r="A2675" s="5" t="s">
        <v>28</v>
      </c>
      <c r="B2675" s="5" t="s">
        <v>29</v>
      </c>
      <c r="C2675" s="5">
        <v>3196981</v>
      </c>
      <c r="D2675" s="5">
        <v>3198144</v>
      </c>
      <c r="E2675" s="5" t="s">
        <v>25</v>
      </c>
      <c r="F2675" s="4">
        <f>IF(AND(E2675=E2674,(C2675-D2674)&lt;$G$2),F2674,F2674+1)</f>
        <v>1448</v>
      </c>
    </row>
    <row r="2676" spans="1:6" x14ac:dyDescent="0.35">
      <c r="A2676" s="5" t="s">
        <v>28</v>
      </c>
      <c r="B2676" s="5" t="s">
        <v>29</v>
      </c>
      <c r="C2676" s="5">
        <v>3198131</v>
      </c>
      <c r="D2676" s="5">
        <v>3198313</v>
      </c>
      <c r="E2676" s="5" t="s">
        <v>25</v>
      </c>
      <c r="F2676" s="4">
        <f>IF(AND(E2676=E2675,(C2676-D2675)&lt;$G$2),F2675,F2675+1)</f>
        <v>1448</v>
      </c>
    </row>
    <row r="2677" spans="1:6" x14ac:dyDescent="0.35">
      <c r="A2677" s="5" t="s">
        <v>28</v>
      </c>
      <c r="B2677" s="5" t="s">
        <v>29</v>
      </c>
      <c r="C2677" s="5">
        <v>3198466</v>
      </c>
      <c r="D2677" s="5">
        <v>3199101</v>
      </c>
      <c r="E2677" s="5" t="s">
        <v>200</v>
      </c>
      <c r="F2677" s="4">
        <f>IF(AND(E2677=E2676,(C2677-D2676)&lt;$G$2),F2676,F2676+1)</f>
        <v>1449</v>
      </c>
    </row>
    <row r="2678" spans="1:6" x14ac:dyDescent="0.35">
      <c r="A2678" s="5" t="s">
        <v>28</v>
      </c>
      <c r="B2678" s="5" t="s">
        <v>29</v>
      </c>
      <c r="C2678" s="5">
        <v>3199308</v>
      </c>
      <c r="D2678" s="5">
        <v>3199622</v>
      </c>
      <c r="E2678" s="5" t="s">
        <v>25</v>
      </c>
      <c r="F2678" s="4">
        <f>IF(AND(E2678=E2677,(C2678-D2677)&lt;$G$2),F2677,F2677+1)</f>
        <v>1450</v>
      </c>
    </row>
    <row r="2679" spans="1:6" x14ac:dyDescent="0.35">
      <c r="A2679" s="5" t="s">
        <v>28</v>
      </c>
      <c r="B2679" s="5" t="s">
        <v>29</v>
      </c>
      <c r="C2679" s="5">
        <v>3200874</v>
      </c>
      <c r="D2679" s="5">
        <v>3201155</v>
      </c>
      <c r="E2679" s="5" t="s">
        <v>25</v>
      </c>
      <c r="F2679" s="4">
        <f>IF(AND(E2679=E2678,(C2679-D2678)&lt;$G$2),F2678,F2678+1)</f>
        <v>1451</v>
      </c>
    </row>
    <row r="2680" spans="1:6" x14ac:dyDescent="0.35">
      <c r="A2680" s="5" t="s">
        <v>28</v>
      </c>
      <c r="B2680" s="5" t="s">
        <v>29</v>
      </c>
      <c r="C2680" s="5">
        <v>3201528</v>
      </c>
      <c r="D2680" s="5">
        <v>3204002</v>
      </c>
      <c r="E2680" s="5" t="s">
        <v>25</v>
      </c>
      <c r="F2680" s="4">
        <f>IF(AND(E2680=E2679,(C2680-D2679)&lt;$G$2),F2679,F2679+1)</f>
        <v>1452</v>
      </c>
    </row>
    <row r="2681" spans="1:6" x14ac:dyDescent="0.35">
      <c r="A2681" s="5" t="s">
        <v>28</v>
      </c>
      <c r="B2681" s="5" t="s">
        <v>29</v>
      </c>
      <c r="C2681" s="5">
        <v>3204478</v>
      </c>
      <c r="D2681" s="5">
        <v>3204720</v>
      </c>
      <c r="E2681" s="5" t="s">
        <v>25</v>
      </c>
      <c r="F2681" s="4">
        <f>IF(AND(E2681=E2680,(C2681-D2680)&lt;$G$2),F2680,F2680+1)</f>
        <v>1453</v>
      </c>
    </row>
    <row r="2682" spans="1:6" x14ac:dyDescent="0.35">
      <c r="A2682" s="5" t="s">
        <v>28</v>
      </c>
      <c r="B2682" s="5" t="s">
        <v>29</v>
      </c>
      <c r="C2682" s="5">
        <v>3204759</v>
      </c>
      <c r="D2682" s="5">
        <v>3205280</v>
      </c>
      <c r="E2682" s="5" t="s">
        <v>200</v>
      </c>
      <c r="F2682" s="4">
        <f>IF(AND(E2682=E2681,(C2682-D2681)&lt;$G$2),F2681,F2681+1)</f>
        <v>1454</v>
      </c>
    </row>
    <row r="2683" spans="1:6" x14ac:dyDescent="0.35">
      <c r="A2683" s="5" t="s">
        <v>28</v>
      </c>
      <c r="B2683" s="5" t="s">
        <v>29</v>
      </c>
      <c r="C2683" s="5">
        <v>3205282</v>
      </c>
      <c r="D2683" s="5">
        <v>3206142</v>
      </c>
      <c r="E2683" s="5" t="s">
        <v>200</v>
      </c>
      <c r="F2683" s="4">
        <f>IF(AND(E2683=E2682,(C2683-D2682)&lt;$G$2),F2682,F2682+1)</f>
        <v>1454</v>
      </c>
    </row>
    <row r="2684" spans="1:6" x14ac:dyDescent="0.35">
      <c r="A2684" s="5" t="s">
        <v>28</v>
      </c>
      <c r="B2684" s="5" t="s">
        <v>29</v>
      </c>
      <c r="C2684" s="5">
        <v>3206387</v>
      </c>
      <c r="D2684" s="5">
        <v>3207643</v>
      </c>
      <c r="E2684" s="5" t="s">
        <v>25</v>
      </c>
      <c r="F2684" s="4">
        <f>IF(AND(E2684=E2683,(C2684-D2683)&lt;$G$2),F2683,F2683+1)</f>
        <v>1455</v>
      </c>
    </row>
    <row r="2685" spans="1:6" x14ac:dyDescent="0.35">
      <c r="A2685" s="5" t="s">
        <v>28</v>
      </c>
      <c r="B2685" s="5" t="s">
        <v>29</v>
      </c>
      <c r="C2685" s="5">
        <v>3207645</v>
      </c>
      <c r="D2685" s="5">
        <v>3207785</v>
      </c>
      <c r="E2685" s="5" t="s">
        <v>200</v>
      </c>
      <c r="F2685" s="4">
        <f>IF(AND(E2685=E2684,(C2685-D2684)&lt;$G$2),F2684,F2684+1)</f>
        <v>1456</v>
      </c>
    </row>
    <row r="2686" spans="1:6" x14ac:dyDescent="0.35">
      <c r="A2686" s="5" t="s">
        <v>28</v>
      </c>
      <c r="B2686" s="5" t="s">
        <v>29</v>
      </c>
      <c r="C2686" s="5">
        <v>3207963</v>
      </c>
      <c r="D2686" s="5">
        <v>3208712</v>
      </c>
      <c r="E2686" s="5" t="s">
        <v>25</v>
      </c>
      <c r="F2686" s="4">
        <f>IF(AND(E2686=E2685,(C2686-D2685)&lt;$G$2),F2685,F2685+1)</f>
        <v>1457</v>
      </c>
    </row>
    <row r="2687" spans="1:6" x14ac:dyDescent="0.35">
      <c r="A2687" s="5" t="s">
        <v>28</v>
      </c>
      <c r="B2687" s="5" t="s">
        <v>29</v>
      </c>
      <c r="C2687" s="5">
        <v>3208723</v>
      </c>
      <c r="D2687" s="5">
        <v>3209652</v>
      </c>
      <c r="E2687" s="5" t="s">
        <v>25</v>
      </c>
      <c r="F2687" s="4">
        <f>IF(AND(E2687=E2686,(C2687-D2686)&lt;$G$2),F2686,F2686+1)</f>
        <v>1457</v>
      </c>
    </row>
    <row r="2688" spans="1:6" x14ac:dyDescent="0.35">
      <c r="A2688" s="5" t="s">
        <v>28</v>
      </c>
      <c r="B2688" s="5" t="s">
        <v>29</v>
      </c>
      <c r="C2688" s="5">
        <v>3209727</v>
      </c>
      <c r="D2688" s="5">
        <v>3211301</v>
      </c>
      <c r="E2688" s="5" t="s">
        <v>200</v>
      </c>
      <c r="F2688" s="4">
        <f>IF(AND(E2688=E2687,(C2688-D2687)&lt;$G$2),F2687,F2687+1)</f>
        <v>1458</v>
      </c>
    </row>
    <row r="2689" spans="1:6" x14ac:dyDescent="0.35">
      <c r="A2689" s="5" t="s">
        <v>28</v>
      </c>
      <c r="B2689" s="5" t="s">
        <v>29</v>
      </c>
      <c r="C2689" s="5">
        <v>3211497</v>
      </c>
      <c r="D2689" s="5">
        <v>3213413</v>
      </c>
      <c r="E2689" s="5" t="s">
        <v>25</v>
      </c>
      <c r="F2689" s="4">
        <f>IF(AND(E2689=E2688,(C2689-D2688)&lt;$G$2),F2688,F2688+1)</f>
        <v>1459</v>
      </c>
    </row>
    <row r="2690" spans="1:6" x14ac:dyDescent="0.35">
      <c r="A2690" s="5" t="s">
        <v>28</v>
      </c>
      <c r="B2690" s="5" t="s">
        <v>29</v>
      </c>
      <c r="C2690" s="5">
        <v>3213451</v>
      </c>
      <c r="D2690" s="5">
        <v>3214452</v>
      </c>
      <c r="E2690" s="5" t="s">
        <v>200</v>
      </c>
      <c r="F2690" s="4">
        <f>IF(AND(E2690=E2689,(C2690-D2689)&lt;$G$2),F2689,F2689+1)</f>
        <v>1460</v>
      </c>
    </row>
    <row r="2691" spans="1:6" x14ac:dyDescent="0.35">
      <c r="A2691" s="5" t="s">
        <v>28</v>
      </c>
      <c r="B2691" s="5" t="s">
        <v>29</v>
      </c>
      <c r="C2691" s="5">
        <v>3214573</v>
      </c>
      <c r="D2691" s="5">
        <v>3214932</v>
      </c>
      <c r="E2691" s="5" t="s">
        <v>200</v>
      </c>
      <c r="F2691" s="4">
        <f>IF(AND(E2691=E2690,(C2691-D2690)&lt;$G$2),F2690,F2690+1)</f>
        <v>1461</v>
      </c>
    </row>
    <row r="2692" spans="1:6" x14ac:dyDescent="0.35">
      <c r="A2692" s="5" t="s">
        <v>28</v>
      </c>
      <c r="B2692" s="5" t="s">
        <v>29</v>
      </c>
      <c r="C2692" s="5">
        <v>3215401</v>
      </c>
      <c r="D2692" s="5">
        <v>3216153</v>
      </c>
      <c r="E2692" s="5" t="s">
        <v>200</v>
      </c>
      <c r="F2692" s="4">
        <f>IF(AND(E2692=E2691,(C2692-D2691)&lt;$G$2),F2691,F2691+1)</f>
        <v>1462</v>
      </c>
    </row>
    <row r="2693" spans="1:6" x14ac:dyDescent="0.35">
      <c r="A2693" s="5" t="s">
        <v>28</v>
      </c>
      <c r="B2693" s="5" t="s">
        <v>29</v>
      </c>
      <c r="C2693" s="5">
        <v>3216134</v>
      </c>
      <c r="D2693" s="5">
        <v>3217108</v>
      </c>
      <c r="E2693" s="5" t="s">
        <v>200</v>
      </c>
      <c r="F2693" s="4">
        <f>IF(AND(E2693=E2692,(C2693-D2692)&lt;$G$2),F2692,F2692+1)</f>
        <v>1462</v>
      </c>
    </row>
    <row r="2694" spans="1:6" x14ac:dyDescent="0.35">
      <c r="A2694" s="5" t="s">
        <v>28</v>
      </c>
      <c r="B2694" s="5" t="s">
        <v>29</v>
      </c>
      <c r="C2694" s="5">
        <v>3217105</v>
      </c>
      <c r="D2694" s="5">
        <v>3217878</v>
      </c>
      <c r="E2694" s="5" t="s">
        <v>200</v>
      </c>
      <c r="F2694" s="4">
        <f>IF(AND(E2694=E2693,(C2694-D2693)&lt;$G$2),F2693,F2693+1)</f>
        <v>1462</v>
      </c>
    </row>
    <row r="2695" spans="1:6" x14ac:dyDescent="0.35">
      <c r="A2695" s="5" t="s">
        <v>28</v>
      </c>
      <c r="B2695" s="5" t="s">
        <v>29</v>
      </c>
      <c r="C2695" s="5">
        <v>3217853</v>
      </c>
      <c r="D2695" s="5">
        <v>3218149</v>
      </c>
      <c r="E2695" s="5" t="s">
        <v>200</v>
      </c>
      <c r="F2695" s="4">
        <f>IF(AND(E2695=E2694,(C2695-D2694)&lt;$G$2),F2694,F2694+1)</f>
        <v>1462</v>
      </c>
    </row>
    <row r="2696" spans="1:6" x14ac:dyDescent="0.35">
      <c r="A2696" s="5" t="s">
        <v>28</v>
      </c>
      <c r="B2696" s="5" t="s">
        <v>29</v>
      </c>
      <c r="C2696" s="5">
        <v>3218315</v>
      </c>
      <c r="D2696" s="5">
        <v>3218482</v>
      </c>
      <c r="E2696" s="5" t="s">
        <v>25</v>
      </c>
      <c r="F2696" s="4">
        <f>IF(AND(E2696=E2695,(C2696-D2695)&lt;$G$2),F2695,F2695+1)</f>
        <v>1463</v>
      </c>
    </row>
    <row r="2697" spans="1:6" x14ac:dyDescent="0.35">
      <c r="A2697" s="5" t="s">
        <v>28</v>
      </c>
      <c r="B2697" s="5" t="s">
        <v>29</v>
      </c>
      <c r="C2697" s="5">
        <v>3218471</v>
      </c>
      <c r="D2697" s="5">
        <v>3220015</v>
      </c>
      <c r="E2697" s="5" t="s">
        <v>200</v>
      </c>
      <c r="F2697" s="4">
        <f>IF(AND(E2697=E2696,(C2697-D2696)&lt;$G$2),F2696,F2696+1)</f>
        <v>1464</v>
      </c>
    </row>
    <row r="2698" spans="1:6" x14ac:dyDescent="0.35">
      <c r="A2698" s="5" t="s">
        <v>28</v>
      </c>
      <c r="B2698" s="5" t="s">
        <v>29</v>
      </c>
      <c r="C2698" s="5">
        <v>3220025</v>
      </c>
      <c r="D2698" s="5">
        <v>3220900</v>
      </c>
      <c r="E2698" s="5" t="s">
        <v>200</v>
      </c>
      <c r="F2698" s="4">
        <f>IF(AND(E2698=E2697,(C2698-D2697)&lt;$G$2),F2697,F2697+1)</f>
        <v>1464</v>
      </c>
    </row>
    <row r="2699" spans="1:6" x14ac:dyDescent="0.35">
      <c r="A2699" s="5" t="s">
        <v>28</v>
      </c>
      <c r="B2699" s="5" t="s">
        <v>29</v>
      </c>
      <c r="C2699" s="5">
        <v>3221015</v>
      </c>
      <c r="D2699" s="5">
        <v>3221533</v>
      </c>
      <c r="E2699" s="5" t="s">
        <v>200</v>
      </c>
      <c r="F2699" s="4">
        <f>IF(AND(E2699=E2698,(C2699-D2698)&lt;$G$2),F2698,F2698+1)</f>
        <v>1465</v>
      </c>
    </row>
    <row r="2700" spans="1:6" x14ac:dyDescent="0.35">
      <c r="A2700" s="5" t="s">
        <v>28</v>
      </c>
      <c r="B2700" s="5" t="s">
        <v>29</v>
      </c>
      <c r="C2700" s="5">
        <v>3221776</v>
      </c>
      <c r="D2700" s="5">
        <v>3222600</v>
      </c>
      <c r="E2700" s="5" t="s">
        <v>200</v>
      </c>
      <c r="F2700" s="4">
        <f>IF(AND(E2700=E2699,(C2700-D2699)&lt;$G$2),F2699,F2699+1)</f>
        <v>1466</v>
      </c>
    </row>
    <row r="2701" spans="1:6" x14ac:dyDescent="0.35">
      <c r="A2701" s="5" t="s">
        <v>28</v>
      </c>
      <c r="B2701" s="5" t="s">
        <v>29</v>
      </c>
      <c r="C2701" s="5">
        <v>3222602</v>
      </c>
      <c r="D2701" s="5">
        <v>3223906</v>
      </c>
      <c r="E2701" s="5" t="s">
        <v>200</v>
      </c>
      <c r="F2701" s="4">
        <f>IF(AND(E2701=E2700,(C2701-D2700)&lt;$G$2),F2700,F2700+1)</f>
        <v>1466</v>
      </c>
    </row>
    <row r="2702" spans="1:6" x14ac:dyDescent="0.35">
      <c r="A2702" s="5" t="s">
        <v>28</v>
      </c>
      <c r="B2702" s="5" t="s">
        <v>29</v>
      </c>
      <c r="C2702" s="5">
        <v>3223920</v>
      </c>
      <c r="D2702" s="5">
        <v>3224828</v>
      </c>
      <c r="E2702" s="5" t="s">
        <v>200</v>
      </c>
      <c r="F2702" s="4">
        <f>IF(AND(E2702=E2701,(C2702-D2701)&lt;$G$2),F2701,F2701+1)</f>
        <v>1466</v>
      </c>
    </row>
    <row r="2703" spans="1:6" x14ac:dyDescent="0.35">
      <c r="A2703" s="5" t="s">
        <v>28</v>
      </c>
      <c r="B2703" s="5" t="s">
        <v>29</v>
      </c>
      <c r="C2703" s="5">
        <v>3225152</v>
      </c>
      <c r="D2703" s="5">
        <v>3226132</v>
      </c>
      <c r="E2703" s="5" t="s">
        <v>200</v>
      </c>
      <c r="F2703" s="4">
        <f>IF(AND(E2703=E2702,(C2703-D2702)&lt;$G$2),F2702,F2702+1)</f>
        <v>1467</v>
      </c>
    </row>
    <row r="2704" spans="1:6" x14ac:dyDescent="0.35">
      <c r="A2704" s="5" t="s">
        <v>28</v>
      </c>
      <c r="B2704" s="5" t="s">
        <v>29</v>
      </c>
      <c r="C2704" s="5">
        <v>3226290</v>
      </c>
      <c r="D2704" s="5">
        <v>3227363</v>
      </c>
      <c r="E2704" s="5" t="s">
        <v>200</v>
      </c>
      <c r="F2704" s="4">
        <f>IF(AND(E2704=E2703,(C2704-D2703)&lt;$G$2),F2703,F2703+1)</f>
        <v>1468</v>
      </c>
    </row>
    <row r="2705" spans="1:6" x14ac:dyDescent="0.35">
      <c r="A2705" s="5" t="s">
        <v>28</v>
      </c>
      <c r="B2705" s="5" t="s">
        <v>29</v>
      </c>
      <c r="C2705" s="5">
        <v>3227367</v>
      </c>
      <c r="D2705" s="5">
        <v>3228125</v>
      </c>
      <c r="E2705" s="5" t="s">
        <v>200</v>
      </c>
      <c r="F2705" s="4">
        <f>IF(AND(E2705=E2704,(C2705-D2704)&lt;$G$2),F2704,F2704+1)</f>
        <v>1468</v>
      </c>
    </row>
    <row r="2706" spans="1:6" x14ac:dyDescent="0.35">
      <c r="A2706" s="5" t="s">
        <v>28</v>
      </c>
      <c r="B2706" s="5" t="s">
        <v>29</v>
      </c>
      <c r="C2706" s="5">
        <v>3228385</v>
      </c>
      <c r="D2706" s="5">
        <v>3229170</v>
      </c>
      <c r="E2706" s="5" t="s">
        <v>200</v>
      </c>
      <c r="F2706" s="4">
        <f>IF(AND(E2706=E2705,(C2706-D2705)&lt;$G$2),F2705,F2705+1)</f>
        <v>1469</v>
      </c>
    </row>
    <row r="2707" spans="1:6" x14ac:dyDescent="0.35">
      <c r="A2707" s="5" t="s">
        <v>28</v>
      </c>
      <c r="B2707" s="5" t="s">
        <v>29</v>
      </c>
      <c r="C2707" s="5">
        <v>3229395</v>
      </c>
      <c r="D2707" s="5">
        <v>3229916</v>
      </c>
      <c r="E2707" s="5" t="s">
        <v>25</v>
      </c>
      <c r="F2707" s="4">
        <f>IF(AND(E2707=E2706,(C2707-D2706)&lt;$G$2),F2706,F2706+1)</f>
        <v>1470</v>
      </c>
    </row>
    <row r="2708" spans="1:6" x14ac:dyDescent="0.35">
      <c r="A2708" s="5" t="s">
        <v>28</v>
      </c>
      <c r="B2708" s="5" t="s">
        <v>29</v>
      </c>
      <c r="C2708" s="5">
        <v>3230130</v>
      </c>
      <c r="D2708" s="5">
        <v>3231086</v>
      </c>
      <c r="E2708" s="5" t="s">
        <v>25</v>
      </c>
      <c r="F2708" s="4">
        <f>IF(AND(E2708=E2707,(C2708-D2707)&lt;$G$2),F2707,F2707+1)</f>
        <v>1471</v>
      </c>
    </row>
    <row r="2709" spans="1:6" x14ac:dyDescent="0.35">
      <c r="A2709" s="5" t="s">
        <v>28</v>
      </c>
      <c r="B2709" s="5" t="s">
        <v>29</v>
      </c>
      <c r="C2709" s="5">
        <v>3231315</v>
      </c>
      <c r="D2709" s="5">
        <v>3234059</v>
      </c>
      <c r="E2709" s="5" t="s">
        <v>200</v>
      </c>
      <c r="F2709" s="4">
        <f>IF(AND(E2709=E2708,(C2709-D2708)&lt;$G$2),F2708,F2708+1)</f>
        <v>1472</v>
      </c>
    </row>
    <row r="2710" spans="1:6" x14ac:dyDescent="0.35">
      <c r="A2710" s="5" t="s">
        <v>28</v>
      </c>
      <c r="B2710" s="5" t="s">
        <v>29</v>
      </c>
      <c r="C2710" s="5">
        <v>3234634</v>
      </c>
      <c r="D2710" s="5">
        <v>3234777</v>
      </c>
      <c r="E2710" s="5" t="s">
        <v>200</v>
      </c>
      <c r="F2710" s="4">
        <f>IF(AND(E2710=E2709,(C2710-D2709)&lt;$G$2),F2709,F2709+1)</f>
        <v>1473</v>
      </c>
    </row>
    <row r="2711" spans="1:6" x14ac:dyDescent="0.35">
      <c r="A2711" s="5" t="s">
        <v>28</v>
      </c>
      <c r="B2711" s="5" t="s">
        <v>29</v>
      </c>
      <c r="C2711" s="5">
        <v>3234808</v>
      </c>
      <c r="D2711" s="5">
        <v>3235206</v>
      </c>
      <c r="E2711" s="5" t="s">
        <v>200</v>
      </c>
      <c r="F2711" s="4">
        <f>IF(AND(E2711=E2710,(C2711-D2710)&lt;$G$2),F2710,F2710+1)</f>
        <v>1473</v>
      </c>
    </row>
    <row r="2712" spans="1:6" x14ac:dyDescent="0.35">
      <c r="A2712" s="5" t="s">
        <v>28</v>
      </c>
      <c r="B2712" s="5" t="s">
        <v>29</v>
      </c>
      <c r="C2712" s="5">
        <v>3235199</v>
      </c>
      <c r="D2712" s="5">
        <v>3235843</v>
      </c>
      <c r="E2712" s="5" t="s">
        <v>200</v>
      </c>
      <c r="F2712" s="4">
        <f>IF(AND(E2712=E2711,(C2712-D2711)&lt;$G$2),F2711,F2711+1)</f>
        <v>1473</v>
      </c>
    </row>
    <row r="2713" spans="1:6" x14ac:dyDescent="0.35">
      <c r="A2713" s="5" t="s">
        <v>28</v>
      </c>
      <c r="B2713" s="5" t="s">
        <v>29</v>
      </c>
      <c r="C2713" s="5">
        <v>3236020</v>
      </c>
      <c r="D2713" s="5">
        <v>3237525</v>
      </c>
      <c r="E2713" s="5" t="s">
        <v>200</v>
      </c>
      <c r="F2713" s="4">
        <f>IF(AND(E2713=E2712,(C2713-D2712)&lt;$G$2),F2712,F2712+1)</f>
        <v>1474</v>
      </c>
    </row>
    <row r="2714" spans="1:6" x14ac:dyDescent="0.35">
      <c r="A2714" s="5" t="s">
        <v>28</v>
      </c>
      <c r="B2714" s="5" t="s">
        <v>29</v>
      </c>
      <c r="C2714" s="5">
        <v>3237544</v>
      </c>
      <c r="D2714" s="5">
        <v>3238392</v>
      </c>
      <c r="E2714" s="5" t="s">
        <v>200</v>
      </c>
      <c r="F2714" s="4">
        <f>IF(AND(E2714=E2713,(C2714-D2713)&lt;$G$2),F2713,F2713+1)</f>
        <v>1474</v>
      </c>
    </row>
    <row r="2715" spans="1:6" x14ac:dyDescent="0.35">
      <c r="A2715" s="5" t="s">
        <v>28</v>
      </c>
      <c r="B2715" s="5" t="s">
        <v>29</v>
      </c>
      <c r="C2715" s="5">
        <v>3238502</v>
      </c>
      <c r="D2715" s="5">
        <v>3238912</v>
      </c>
      <c r="E2715" s="5" t="s">
        <v>200</v>
      </c>
      <c r="F2715" s="4">
        <f>IF(AND(E2715=E2714,(C2715-D2714)&lt;$G$2),F2714,F2714+1)</f>
        <v>1475</v>
      </c>
    </row>
    <row r="2716" spans="1:6" x14ac:dyDescent="0.35">
      <c r="A2716" s="5" t="s">
        <v>28</v>
      </c>
      <c r="B2716" s="5" t="s">
        <v>29</v>
      </c>
      <c r="C2716" s="5">
        <v>3238923</v>
      </c>
      <c r="D2716" s="5">
        <v>3240050</v>
      </c>
      <c r="E2716" s="5" t="s">
        <v>200</v>
      </c>
      <c r="F2716" s="4">
        <f>IF(AND(E2716=E2715,(C2716-D2715)&lt;$G$2),F2715,F2715+1)</f>
        <v>1475</v>
      </c>
    </row>
    <row r="2717" spans="1:6" x14ac:dyDescent="0.35">
      <c r="A2717" s="5" t="s">
        <v>28</v>
      </c>
      <c r="B2717" s="5" t="s">
        <v>29</v>
      </c>
      <c r="C2717" s="5">
        <v>3240061</v>
      </c>
      <c r="D2717" s="5">
        <v>3240333</v>
      </c>
      <c r="E2717" s="5" t="s">
        <v>200</v>
      </c>
      <c r="F2717" s="4">
        <f>IF(AND(E2717=E2716,(C2717-D2716)&lt;$G$2),F2716,F2716+1)</f>
        <v>1475</v>
      </c>
    </row>
    <row r="2718" spans="1:6" x14ac:dyDescent="0.35">
      <c r="A2718" s="5" t="s">
        <v>28</v>
      </c>
      <c r="B2718" s="5" t="s">
        <v>29</v>
      </c>
      <c r="C2718" s="5">
        <v>3240393</v>
      </c>
      <c r="D2718" s="5">
        <v>3241970</v>
      </c>
      <c r="E2718" s="5" t="s">
        <v>200</v>
      </c>
      <c r="F2718" s="4">
        <f>IF(AND(E2718=E2717,(C2718-D2717)&lt;$G$2),F2717,F2717+1)</f>
        <v>1475</v>
      </c>
    </row>
    <row r="2719" spans="1:6" x14ac:dyDescent="0.35">
      <c r="A2719" s="5" t="s">
        <v>28</v>
      </c>
      <c r="B2719" s="5" t="s">
        <v>29</v>
      </c>
      <c r="C2719" s="5">
        <v>3242012</v>
      </c>
      <c r="D2719" s="5">
        <v>3242323</v>
      </c>
      <c r="E2719" s="5" t="s">
        <v>200</v>
      </c>
      <c r="F2719" s="4">
        <f>IF(AND(E2719=E2718,(C2719-D2718)&lt;$G$2),F2718,F2718+1)</f>
        <v>1475</v>
      </c>
    </row>
    <row r="2720" spans="1:6" x14ac:dyDescent="0.35">
      <c r="A2720" s="5" t="s">
        <v>28</v>
      </c>
      <c r="B2720" s="5" t="s">
        <v>29</v>
      </c>
      <c r="C2720" s="5">
        <v>3242397</v>
      </c>
      <c r="D2720" s="5">
        <v>3243530</v>
      </c>
      <c r="E2720" s="5" t="s">
        <v>200</v>
      </c>
      <c r="F2720" s="4">
        <f>IF(AND(E2720=E2719,(C2720-D2719)&lt;$G$2),F2719,F2719+1)</f>
        <v>1475</v>
      </c>
    </row>
    <row r="2721" spans="1:6" x14ac:dyDescent="0.35">
      <c r="A2721" s="5" t="s">
        <v>28</v>
      </c>
      <c r="B2721" s="5" t="s">
        <v>29</v>
      </c>
      <c r="C2721" s="5">
        <v>3243946</v>
      </c>
      <c r="D2721" s="5">
        <v>3244479</v>
      </c>
      <c r="E2721" s="5" t="s">
        <v>200</v>
      </c>
      <c r="F2721" s="4">
        <f>IF(AND(E2721=E2720,(C2721-D2720)&lt;$G$2),F2720,F2720+1)</f>
        <v>1476</v>
      </c>
    </row>
    <row r="2722" spans="1:6" x14ac:dyDescent="0.35">
      <c r="A2722" s="5" t="s">
        <v>28</v>
      </c>
      <c r="B2722" s="5" t="s">
        <v>29</v>
      </c>
      <c r="C2722" s="5">
        <v>3244664</v>
      </c>
      <c r="D2722" s="5">
        <v>3245554</v>
      </c>
      <c r="E2722" s="5" t="s">
        <v>200</v>
      </c>
      <c r="F2722" s="4">
        <f>IF(AND(E2722=E2721,(C2722-D2721)&lt;$G$2),F2721,F2721+1)</f>
        <v>1477</v>
      </c>
    </row>
    <row r="2723" spans="1:6" x14ac:dyDescent="0.35">
      <c r="A2723" s="5" t="s">
        <v>28</v>
      </c>
      <c r="B2723" s="5" t="s">
        <v>29</v>
      </c>
      <c r="C2723" s="5">
        <v>3245642</v>
      </c>
      <c r="D2723" s="5">
        <v>3247036</v>
      </c>
      <c r="E2723" s="5" t="s">
        <v>200</v>
      </c>
      <c r="F2723" s="4">
        <f>IF(AND(E2723=E2722,(C2723-D2722)&lt;$G$2),F2722,F2722+1)</f>
        <v>1477</v>
      </c>
    </row>
    <row r="2724" spans="1:6" x14ac:dyDescent="0.35">
      <c r="A2724" s="5" t="s">
        <v>28</v>
      </c>
      <c r="B2724" s="5" t="s">
        <v>29</v>
      </c>
      <c r="C2724" s="5">
        <v>3247131</v>
      </c>
      <c r="D2724" s="5">
        <v>3248090</v>
      </c>
      <c r="E2724" s="5" t="s">
        <v>200</v>
      </c>
      <c r="F2724" s="4">
        <f>IF(AND(E2724=E2723,(C2724-D2723)&lt;$G$2),F2723,F2723+1)</f>
        <v>1477</v>
      </c>
    </row>
    <row r="2725" spans="1:6" x14ac:dyDescent="0.35">
      <c r="A2725" s="5" t="s">
        <v>28</v>
      </c>
      <c r="B2725" s="5" t="s">
        <v>29</v>
      </c>
      <c r="C2725" s="5">
        <v>3248097</v>
      </c>
      <c r="D2725" s="5">
        <v>3248711</v>
      </c>
      <c r="E2725" s="5" t="s">
        <v>200</v>
      </c>
      <c r="F2725" s="4">
        <f>IF(AND(E2725=E2724,(C2725-D2724)&lt;$G$2),F2724,F2724+1)</f>
        <v>1477</v>
      </c>
    </row>
    <row r="2726" spans="1:6" x14ac:dyDescent="0.35">
      <c r="A2726" s="5" t="s">
        <v>28</v>
      </c>
      <c r="B2726" s="5" t="s">
        <v>29</v>
      </c>
      <c r="C2726" s="5">
        <v>3248746</v>
      </c>
      <c r="D2726" s="5">
        <v>3249600</v>
      </c>
      <c r="E2726" s="5" t="s">
        <v>200</v>
      </c>
      <c r="F2726" s="4">
        <f>IF(AND(E2726=E2725,(C2726-D2725)&lt;$G$2),F2725,F2725+1)</f>
        <v>1477</v>
      </c>
    </row>
    <row r="2727" spans="1:6" x14ac:dyDescent="0.35">
      <c r="A2727" s="5" t="s">
        <v>28</v>
      </c>
      <c r="B2727" s="5" t="s">
        <v>29</v>
      </c>
      <c r="C2727" s="5">
        <v>3249723</v>
      </c>
      <c r="D2727" s="5">
        <v>3250940</v>
      </c>
      <c r="E2727" s="5" t="s">
        <v>200</v>
      </c>
      <c r="F2727" s="4">
        <f>IF(AND(E2727=E2726,(C2727-D2726)&lt;$G$2),F2726,F2726+1)</f>
        <v>1478</v>
      </c>
    </row>
    <row r="2728" spans="1:6" x14ac:dyDescent="0.35">
      <c r="A2728" s="5" t="s">
        <v>28</v>
      </c>
      <c r="B2728" s="5" t="s">
        <v>29</v>
      </c>
      <c r="C2728" s="5">
        <v>3251033</v>
      </c>
      <c r="D2728" s="5">
        <v>3251185</v>
      </c>
      <c r="E2728" s="5" t="s">
        <v>200</v>
      </c>
      <c r="F2728" s="4">
        <f>IF(AND(E2728=E2727,(C2728-D2727)&lt;$G$2),F2727,F2727+1)</f>
        <v>1478</v>
      </c>
    </row>
    <row r="2729" spans="1:6" x14ac:dyDescent="0.35">
      <c r="A2729" s="5" t="s">
        <v>28</v>
      </c>
      <c r="B2729" s="5" t="s">
        <v>29</v>
      </c>
      <c r="C2729" s="5">
        <v>3251319</v>
      </c>
      <c r="D2729" s="5">
        <v>3252950</v>
      </c>
      <c r="E2729" s="5" t="s">
        <v>200</v>
      </c>
      <c r="F2729" s="4">
        <f>IF(AND(E2729=E2728,(C2729-D2728)&lt;$G$2),F2728,F2728+1)</f>
        <v>1479</v>
      </c>
    </row>
    <row r="2730" spans="1:6" x14ac:dyDescent="0.35">
      <c r="A2730" s="5" t="s">
        <v>28</v>
      </c>
      <c r="B2730" s="5" t="s">
        <v>29</v>
      </c>
      <c r="C2730" s="5">
        <v>3253793</v>
      </c>
      <c r="D2730" s="5">
        <v>3254572</v>
      </c>
      <c r="E2730" s="5" t="s">
        <v>25</v>
      </c>
      <c r="F2730" s="4">
        <f>IF(AND(E2730=E2729,(C2730-D2729)&lt;$G$2),F2729,F2729+1)</f>
        <v>1480</v>
      </c>
    </row>
    <row r="2731" spans="1:6" x14ac:dyDescent="0.35">
      <c r="A2731" s="5" t="s">
        <v>28</v>
      </c>
      <c r="B2731" s="5" t="s">
        <v>29</v>
      </c>
      <c r="C2731" s="5">
        <v>3254579</v>
      </c>
      <c r="D2731" s="5">
        <v>3256063</v>
      </c>
      <c r="E2731" s="5" t="s">
        <v>25</v>
      </c>
      <c r="F2731" s="4">
        <f>IF(AND(E2731=E2730,(C2731-D2730)&lt;$G$2),F2730,F2730+1)</f>
        <v>1480</v>
      </c>
    </row>
    <row r="2732" spans="1:6" x14ac:dyDescent="0.35">
      <c r="A2732" s="5" t="s">
        <v>28</v>
      </c>
      <c r="B2732" s="5" t="s">
        <v>29</v>
      </c>
      <c r="C2732" s="5">
        <v>3256095</v>
      </c>
      <c r="D2732" s="5">
        <v>3257510</v>
      </c>
      <c r="E2732" s="5" t="s">
        <v>25</v>
      </c>
      <c r="F2732" s="4">
        <f>IF(AND(E2732=E2731,(C2732-D2731)&lt;$G$2),F2731,F2731+1)</f>
        <v>1480</v>
      </c>
    </row>
    <row r="2733" spans="1:6" x14ac:dyDescent="0.35">
      <c r="A2733" s="5" t="s">
        <v>28</v>
      </c>
      <c r="B2733" s="5" t="s">
        <v>29</v>
      </c>
      <c r="C2733" s="5">
        <v>3257636</v>
      </c>
      <c r="D2733" s="5">
        <v>3259090</v>
      </c>
      <c r="E2733" s="5" t="s">
        <v>25</v>
      </c>
      <c r="F2733" s="4">
        <f>IF(AND(E2733=E2732,(C2733-D2732)&lt;$G$2),F2732,F2732+1)</f>
        <v>1481</v>
      </c>
    </row>
    <row r="2734" spans="1:6" x14ac:dyDescent="0.35">
      <c r="A2734" s="5" t="s">
        <v>28</v>
      </c>
      <c r="B2734" s="5" t="s">
        <v>29</v>
      </c>
      <c r="C2734" s="5">
        <v>3259182</v>
      </c>
      <c r="D2734" s="5">
        <v>3260105</v>
      </c>
      <c r="E2734" s="5" t="s">
        <v>200</v>
      </c>
      <c r="F2734" s="4">
        <f>IF(AND(E2734=E2733,(C2734-D2733)&lt;$G$2),F2733,F2733+1)</f>
        <v>1482</v>
      </c>
    </row>
    <row r="2735" spans="1:6" x14ac:dyDescent="0.35">
      <c r="A2735" s="5" t="s">
        <v>28</v>
      </c>
      <c r="B2735" s="5" t="s">
        <v>29</v>
      </c>
      <c r="C2735" s="5">
        <v>3260144</v>
      </c>
      <c r="D2735" s="5">
        <v>3260749</v>
      </c>
      <c r="E2735" s="5" t="s">
        <v>200</v>
      </c>
      <c r="F2735" s="4">
        <f>IF(AND(E2735=E2734,(C2735-D2734)&lt;$G$2),F2734,F2734+1)</f>
        <v>1482</v>
      </c>
    </row>
    <row r="2736" spans="1:6" x14ac:dyDescent="0.35">
      <c r="A2736" s="5" t="s">
        <v>28</v>
      </c>
      <c r="B2736" s="5" t="s">
        <v>29</v>
      </c>
      <c r="C2736" s="5">
        <v>3261045</v>
      </c>
      <c r="D2736" s="5">
        <v>3262121</v>
      </c>
      <c r="E2736" s="5" t="s">
        <v>25</v>
      </c>
      <c r="F2736" s="4">
        <f>IF(AND(E2736=E2735,(C2736-D2735)&lt;$G$2),F2735,F2735+1)</f>
        <v>1483</v>
      </c>
    </row>
    <row r="2737" spans="1:6" x14ac:dyDescent="0.35">
      <c r="A2737" s="5" t="s">
        <v>28</v>
      </c>
      <c r="B2737" s="5" t="s">
        <v>29</v>
      </c>
      <c r="C2737" s="5">
        <v>3262297</v>
      </c>
      <c r="D2737" s="5">
        <v>3263163</v>
      </c>
      <c r="E2737" s="5" t="s">
        <v>200</v>
      </c>
      <c r="F2737" s="4">
        <f>IF(AND(E2737=E2736,(C2737-D2736)&lt;$G$2),F2736,F2736+1)</f>
        <v>1484</v>
      </c>
    </row>
    <row r="2738" spans="1:6" x14ac:dyDescent="0.35">
      <c r="A2738" s="5" t="s">
        <v>28</v>
      </c>
      <c r="B2738" s="5" t="s">
        <v>29</v>
      </c>
      <c r="C2738" s="5">
        <v>3263376</v>
      </c>
      <c r="D2738" s="5">
        <v>3265091</v>
      </c>
      <c r="E2738" s="5" t="s">
        <v>25</v>
      </c>
      <c r="F2738" s="4">
        <f>IF(AND(E2738=E2737,(C2738-D2737)&lt;$G$2),F2737,F2737+1)</f>
        <v>1485</v>
      </c>
    </row>
    <row r="2739" spans="1:6" x14ac:dyDescent="0.35">
      <c r="A2739" s="5" t="s">
        <v>28</v>
      </c>
      <c r="B2739" s="5" t="s">
        <v>29</v>
      </c>
      <c r="C2739" s="5">
        <v>3265314</v>
      </c>
      <c r="D2739" s="5">
        <v>3267695</v>
      </c>
      <c r="E2739" s="5" t="s">
        <v>200</v>
      </c>
      <c r="F2739" s="4">
        <f>IF(AND(E2739=E2738,(C2739-D2738)&lt;$G$2),F2738,F2738+1)</f>
        <v>1486</v>
      </c>
    </row>
    <row r="2740" spans="1:6" x14ac:dyDescent="0.35">
      <c r="A2740" s="5" t="s">
        <v>28</v>
      </c>
      <c r="B2740" s="5" t="s">
        <v>29</v>
      </c>
      <c r="C2740" s="5">
        <v>3268083</v>
      </c>
      <c r="D2740" s="5">
        <v>3268814</v>
      </c>
      <c r="E2740" s="5" t="s">
        <v>200</v>
      </c>
      <c r="F2740" s="4">
        <f>IF(AND(E2740=E2739,(C2740-D2739)&lt;$G$2),F2739,F2739+1)</f>
        <v>1487</v>
      </c>
    </row>
    <row r="2741" spans="1:6" x14ac:dyDescent="0.35">
      <c r="A2741" s="5" t="s">
        <v>28</v>
      </c>
      <c r="B2741" s="5" t="s">
        <v>29</v>
      </c>
      <c r="C2741" s="5">
        <v>3268818</v>
      </c>
      <c r="D2741" s="5">
        <v>3269222</v>
      </c>
      <c r="E2741" s="5" t="s">
        <v>200</v>
      </c>
      <c r="F2741" s="4">
        <f>IF(AND(E2741=E2740,(C2741-D2740)&lt;$G$2),F2740,F2740+1)</f>
        <v>1487</v>
      </c>
    </row>
    <row r="2742" spans="1:6" x14ac:dyDescent="0.35">
      <c r="A2742" s="5" t="s">
        <v>28</v>
      </c>
      <c r="B2742" s="5" t="s">
        <v>29</v>
      </c>
      <c r="C2742" s="5">
        <v>3269219</v>
      </c>
      <c r="D2742" s="5">
        <v>3270385</v>
      </c>
      <c r="E2742" s="5" t="s">
        <v>200</v>
      </c>
      <c r="F2742" s="4">
        <f>IF(AND(E2742=E2741,(C2742-D2741)&lt;$G$2),F2741,F2741+1)</f>
        <v>1487</v>
      </c>
    </row>
    <row r="2743" spans="1:6" x14ac:dyDescent="0.35">
      <c r="A2743" s="5" t="s">
        <v>28</v>
      </c>
      <c r="B2743" s="5" t="s">
        <v>29</v>
      </c>
      <c r="C2743" s="5">
        <v>3270497</v>
      </c>
      <c r="D2743" s="5">
        <v>3271510</v>
      </c>
      <c r="E2743" s="5" t="s">
        <v>200</v>
      </c>
      <c r="F2743" s="4">
        <f>IF(AND(E2743=E2742,(C2743-D2742)&lt;$G$2),F2742,F2742+1)</f>
        <v>1488</v>
      </c>
    </row>
    <row r="2744" spans="1:6" x14ac:dyDescent="0.35">
      <c r="A2744" s="5" t="s">
        <v>28</v>
      </c>
      <c r="B2744" s="5" t="s">
        <v>29</v>
      </c>
      <c r="C2744" s="5">
        <v>3271654</v>
      </c>
      <c r="D2744" s="5">
        <v>3274173</v>
      </c>
      <c r="E2744" s="5" t="s">
        <v>200</v>
      </c>
      <c r="F2744" s="4">
        <f>IF(AND(E2744=E2743,(C2744-D2743)&lt;$G$2),F2743,F2743+1)</f>
        <v>1489</v>
      </c>
    </row>
    <row r="2745" spans="1:6" x14ac:dyDescent="0.35">
      <c r="A2745" s="5" t="s">
        <v>28</v>
      </c>
      <c r="B2745" s="5" t="s">
        <v>29</v>
      </c>
      <c r="C2745" s="5">
        <v>3274407</v>
      </c>
      <c r="D2745" s="5">
        <v>3276011</v>
      </c>
      <c r="E2745" s="5" t="s">
        <v>200</v>
      </c>
      <c r="F2745" s="4">
        <f>IF(AND(E2745=E2744,(C2745-D2744)&lt;$G$2),F2744,F2744+1)</f>
        <v>1490</v>
      </c>
    </row>
    <row r="2746" spans="1:6" x14ac:dyDescent="0.35">
      <c r="A2746" s="5" t="s">
        <v>28</v>
      </c>
      <c r="B2746" s="5" t="s">
        <v>29</v>
      </c>
      <c r="C2746" s="5">
        <v>3276369</v>
      </c>
      <c r="D2746" s="5">
        <v>3276902</v>
      </c>
      <c r="E2746" s="5" t="s">
        <v>200</v>
      </c>
      <c r="F2746" s="4">
        <f>IF(AND(E2746=E2745,(C2746-D2745)&lt;$G$2),F2745,F2745+1)</f>
        <v>1491</v>
      </c>
    </row>
    <row r="2747" spans="1:6" x14ac:dyDescent="0.35">
      <c r="A2747" s="5" t="s">
        <v>28</v>
      </c>
      <c r="B2747" s="5" t="s">
        <v>29</v>
      </c>
      <c r="C2747" s="5">
        <v>3277393</v>
      </c>
      <c r="D2747" s="5">
        <v>3278856</v>
      </c>
      <c r="E2747" s="5" t="s">
        <v>25</v>
      </c>
      <c r="F2747" s="4">
        <f>IF(AND(E2747=E2746,(C2747-D2746)&lt;$G$2),F2746,F2746+1)</f>
        <v>1492</v>
      </c>
    </row>
    <row r="2748" spans="1:6" x14ac:dyDescent="0.35">
      <c r="A2748" s="5" t="s">
        <v>28</v>
      </c>
      <c r="B2748" s="5" t="s">
        <v>29</v>
      </c>
      <c r="C2748" s="5">
        <v>3278989</v>
      </c>
      <c r="D2748" s="5">
        <v>3279315</v>
      </c>
      <c r="E2748" s="5" t="s">
        <v>25</v>
      </c>
      <c r="F2748" s="4">
        <f>IF(AND(E2748=E2747,(C2748-D2747)&lt;$G$2),F2747,F2747+1)</f>
        <v>1493</v>
      </c>
    </row>
    <row r="2749" spans="1:6" x14ac:dyDescent="0.35">
      <c r="A2749" s="5" t="s">
        <v>28</v>
      </c>
      <c r="B2749" s="5" t="s">
        <v>29</v>
      </c>
      <c r="C2749" s="5">
        <v>3279308</v>
      </c>
      <c r="D2749" s="5">
        <v>3279898</v>
      </c>
      <c r="E2749" s="5" t="s">
        <v>25</v>
      </c>
      <c r="F2749" s="4">
        <f>IF(AND(E2749=E2748,(C2749-D2748)&lt;$G$2),F2748,F2748+1)</f>
        <v>1493</v>
      </c>
    </row>
    <row r="2750" spans="1:6" x14ac:dyDescent="0.35">
      <c r="A2750" s="5" t="s">
        <v>28</v>
      </c>
      <c r="B2750" s="5" t="s">
        <v>29</v>
      </c>
      <c r="C2750" s="5">
        <v>3279899</v>
      </c>
      <c r="D2750" s="5">
        <v>3280846</v>
      </c>
      <c r="E2750" s="5" t="s">
        <v>25</v>
      </c>
      <c r="F2750" s="4">
        <f>IF(AND(E2750=E2749,(C2750-D2749)&lt;$G$2),F2749,F2749+1)</f>
        <v>1493</v>
      </c>
    </row>
    <row r="2751" spans="1:6" x14ac:dyDescent="0.35">
      <c r="A2751" s="5" t="s">
        <v>28</v>
      </c>
      <c r="B2751" s="5" t="s">
        <v>29</v>
      </c>
      <c r="C2751" s="5">
        <v>3280983</v>
      </c>
      <c r="D2751" s="5">
        <v>3282401</v>
      </c>
      <c r="E2751" s="5" t="s">
        <v>200</v>
      </c>
      <c r="F2751" s="4">
        <f>IF(AND(E2751=E2750,(C2751-D2750)&lt;$G$2),F2750,F2750+1)</f>
        <v>1494</v>
      </c>
    </row>
    <row r="2752" spans="1:6" x14ac:dyDescent="0.35">
      <c r="A2752" s="5" t="s">
        <v>28</v>
      </c>
      <c r="B2752" s="5" t="s">
        <v>29</v>
      </c>
      <c r="C2752" s="5">
        <v>3282440</v>
      </c>
      <c r="D2752" s="5">
        <v>3283480</v>
      </c>
      <c r="E2752" s="5" t="s">
        <v>200</v>
      </c>
      <c r="F2752" s="4">
        <f>IF(AND(E2752=E2751,(C2752-D2751)&lt;$G$2),F2751,F2751+1)</f>
        <v>1494</v>
      </c>
    </row>
    <row r="2753" spans="1:6" x14ac:dyDescent="0.35">
      <c r="A2753" s="5" t="s">
        <v>28</v>
      </c>
      <c r="B2753" s="5" t="s">
        <v>29</v>
      </c>
      <c r="C2753" s="5">
        <v>3283473</v>
      </c>
      <c r="D2753" s="5">
        <v>3283751</v>
      </c>
      <c r="E2753" s="5" t="s">
        <v>200</v>
      </c>
      <c r="F2753" s="4">
        <f>IF(AND(E2753=E2752,(C2753-D2752)&lt;$G$2),F2752,F2752+1)</f>
        <v>1494</v>
      </c>
    </row>
    <row r="2754" spans="1:6" x14ac:dyDescent="0.35">
      <c r="A2754" s="5" t="s">
        <v>28</v>
      </c>
      <c r="B2754" s="5" t="s">
        <v>29</v>
      </c>
      <c r="C2754" s="5">
        <v>3284311</v>
      </c>
      <c r="D2754" s="5">
        <v>3285555</v>
      </c>
      <c r="E2754" s="5" t="s">
        <v>200</v>
      </c>
      <c r="F2754" s="4">
        <f>IF(AND(E2754=E2753,(C2754-D2753)&lt;$G$2),F2753,F2753+1)</f>
        <v>1495</v>
      </c>
    </row>
    <row r="2755" spans="1:6" x14ac:dyDescent="0.35">
      <c r="A2755" s="5" t="s">
        <v>28</v>
      </c>
      <c r="B2755" s="5" t="s">
        <v>29</v>
      </c>
      <c r="C2755" s="5">
        <v>3285635</v>
      </c>
      <c r="D2755" s="5">
        <v>3286804</v>
      </c>
      <c r="E2755" s="5" t="s">
        <v>200</v>
      </c>
      <c r="F2755" s="4">
        <f>IF(AND(E2755=E2754,(C2755-D2754)&lt;$G$2),F2754,F2754+1)</f>
        <v>1495</v>
      </c>
    </row>
    <row r="2756" spans="1:6" x14ac:dyDescent="0.35">
      <c r="A2756" s="5" t="s">
        <v>28</v>
      </c>
      <c r="B2756" s="5" t="s">
        <v>29</v>
      </c>
      <c r="C2756" s="5">
        <v>3286834</v>
      </c>
      <c r="D2756" s="5">
        <v>3287922</v>
      </c>
      <c r="E2756" s="5" t="s">
        <v>200</v>
      </c>
      <c r="F2756" s="4">
        <f>IF(AND(E2756=E2755,(C2756-D2755)&lt;$G$2),F2755,F2755+1)</f>
        <v>1495</v>
      </c>
    </row>
    <row r="2757" spans="1:6" x14ac:dyDescent="0.35">
      <c r="A2757" s="5" t="s">
        <v>28</v>
      </c>
      <c r="B2757" s="5" t="s">
        <v>29</v>
      </c>
      <c r="C2757" s="5">
        <v>3288067</v>
      </c>
      <c r="D2757" s="5">
        <v>3289242</v>
      </c>
      <c r="E2757" s="5" t="s">
        <v>200</v>
      </c>
      <c r="F2757" s="4">
        <f>IF(AND(E2757=E2756,(C2757-D2756)&lt;$G$2),F2756,F2756+1)</f>
        <v>1496</v>
      </c>
    </row>
    <row r="2758" spans="1:6" x14ac:dyDescent="0.35">
      <c r="A2758" s="5" t="s">
        <v>28</v>
      </c>
      <c r="B2758" s="5" t="s">
        <v>29</v>
      </c>
      <c r="C2758" s="5">
        <v>3289268</v>
      </c>
      <c r="D2758" s="5">
        <v>3290131</v>
      </c>
      <c r="E2758" s="5" t="s">
        <v>200</v>
      </c>
      <c r="F2758" s="4">
        <f>IF(AND(E2758=E2757,(C2758-D2757)&lt;$G$2),F2757,F2757+1)</f>
        <v>1496</v>
      </c>
    </row>
    <row r="2759" spans="1:6" x14ac:dyDescent="0.35">
      <c r="A2759" s="5" t="s">
        <v>28</v>
      </c>
      <c r="B2759" s="5" t="s">
        <v>29</v>
      </c>
      <c r="C2759" s="5">
        <v>3290307</v>
      </c>
      <c r="D2759" s="5">
        <v>3290738</v>
      </c>
      <c r="E2759" s="5" t="s">
        <v>25</v>
      </c>
      <c r="F2759" s="4">
        <f>IF(AND(E2759=E2758,(C2759-D2758)&lt;$G$2),F2758,F2758+1)</f>
        <v>1497</v>
      </c>
    </row>
    <row r="2760" spans="1:6" x14ac:dyDescent="0.35">
      <c r="A2760" s="5" t="s">
        <v>28</v>
      </c>
      <c r="B2760" s="5" t="s">
        <v>29</v>
      </c>
      <c r="C2760" s="5">
        <v>3290856</v>
      </c>
      <c r="D2760" s="5">
        <v>3293342</v>
      </c>
      <c r="E2760" s="5" t="s">
        <v>200</v>
      </c>
      <c r="F2760" s="4">
        <f>IF(AND(E2760=E2759,(C2760-D2759)&lt;$G$2),F2759,F2759+1)</f>
        <v>1498</v>
      </c>
    </row>
    <row r="2761" spans="1:6" x14ac:dyDescent="0.35">
      <c r="A2761" s="5" t="s">
        <v>28</v>
      </c>
      <c r="B2761" s="5" t="s">
        <v>29</v>
      </c>
      <c r="C2761" s="5">
        <v>3293387</v>
      </c>
      <c r="D2761" s="5">
        <v>3293968</v>
      </c>
      <c r="E2761" s="5" t="s">
        <v>200</v>
      </c>
      <c r="F2761" s="4">
        <f>IF(AND(E2761=E2760,(C2761-D2760)&lt;$G$2),F2760,F2760+1)</f>
        <v>1498</v>
      </c>
    </row>
    <row r="2762" spans="1:6" x14ac:dyDescent="0.35">
      <c r="A2762" s="5" t="s">
        <v>28</v>
      </c>
      <c r="B2762" s="5" t="s">
        <v>29</v>
      </c>
      <c r="C2762" s="5">
        <v>3294432</v>
      </c>
      <c r="D2762" s="5">
        <v>3295256</v>
      </c>
      <c r="E2762" s="5" t="s">
        <v>25</v>
      </c>
      <c r="F2762" s="4">
        <f>IF(AND(E2762=E2761,(C2762-D2761)&lt;$G$2),F2761,F2761+1)</f>
        <v>1499</v>
      </c>
    </row>
    <row r="2763" spans="1:6" x14ac:dyDescent="0.35">
      <c r="A2763" s="5" t="s">
        <v>28</v>
      </c>
      <c r="B2763" s="5" t="s">
        <v>29</v>
      </c>
      <c r="C2763" s="5">
        <v>3295334</v>
      </c>
      <c r="D2763" s="5">
        <v>3296182</v>
      </c>
      <c r="E2763" s="5" t="s">
        <v>25</v>
      </c>
      <c r="F2763" s="4">
        <f>IF(AND(E2763=E2762,(C2763-D2762)&lt;$G$2),F2762,F2762+1)</f>
        <v>1499</v>
      </c>
    </row>
    <row r="2764" spans="1:6" x14ac:dyDescent="0.35">
      <c r="A2764" s="5" t="s">
        <v>28</v>
      </c>
      <c r="B2764" s="5" t="s">
        <v>29</v>
      </c>
      <c r="C2764" s="5">
        <v>3296253</v>
      </c>
      <c r="D2764" s="5">
        <v>3297431</v>
      </c>
      <c r="E2764" s="5" t="s">
        <v>200</v>
      </c>
      <c r="F2764" s="4">
        <f>IF(AND(E2764=E2763,(C2764-D2763)&lt;$G$2),F2763,F2763+1)</f>
        <v>1500</v>
      </c>
    </row>
    <row r="2765" spans="1:6" x14ac:dyDescent="0.35">
      <c r="A2765" s="5" t="s">
        <v>28</v>
      </c>
      <c r="B2765" s="5" t="s">
        <v>29</v>
      </c>
      <c r="C2765" s="5">
        <v>3297565</v>
      </c>
      <c r="D2765" s="5">
        <v>3297906</v>
      </c>
      <c r="E2765" s="5" t="s">
        <v>200</v>
      </c>
      <c r="F2765" s="4">
        <f>IF(AND(E2765=E2764,(C2765-D2764)&lt;$G$2),F2764,F2764+1)</f>
        <v>1501</v>
      </c>
    </row>
    <row r="2766" spans="1:6" x14ac:dyDescent="0.35">
      <c r="A2766" s="5" t="s">
        <v>28</v>
      </c>
      <c r="B2766" s="5" t="s">
        <v>29</v>
      </c>
      <c r="C2766" s="5">
        <v>3298157</v>
      </c>
      <c r="D2766" s="5">
        <v>3299971</v>
      </c>
      <c r="E2766" s="5" t="s">
        <v>200</v>
      </c>
      <c r="F2766" s="4">
        <f>IF(AND(E2766=E2765,(C2766-D2765)&lt;$G$2),F2765,F2765+1)</f>
        <v>1502</v>
      </c>
    </row>
    <row r="2767" spans="1:6" x14ac:dyDescent="0.35">
      <c r="A2767" s="5" t="s">
        <v>28</v>
      </c>
      <c r="B2767" s="5" t="s">
        <v>29</v>
      </c>
      <c r="C2767" s="5">
        <v>3300057</v>
      </c>
      <c r="D2767" s="5">
        <v>3300449</v>
      </c>
      <c r="E2767" s="5" t="s">
        <v>200</v>
      </c>
      <c r="F2767" s="4">
        <f>IF(AND(E2767=E2766,(C2767-D2766)&lt;$G$2),F2766,F2766+1)</f>
        <v>1502</v>
      </c>
    </row>
    <row r="2768" spans="1:6" x14ac:dyDescent="0.35">
      <c r="A2768" s="5" t="s">
        <v>28</v>
      </c>
      <c r="B2768" s="5" t="s">
        <v>29</v>
      </c>
      <c r="C2768" s="5">
        <v>3300473</v>
      </c>
      <c r="D2768" s="5">
        <v>3300910</v>
      </c>
      <c r="E2768" s="5" t="s">
        <v>200</v>
      </c>
      <c r="F2768" s="4">
        <f>IF(AND(E2768=E2767,(C2768-D2767)&lt;$G$2),F2767,F2767+1)</f>
        <v>1502</v>
      </c>
    </row>
    <row r="2769" spans="1:6" x14ac:dyDescent="0.35">
      <c r="A2769" s="5" t="s">
        <v>28</v>
      </c>
      <c r="B2769" s="5" t="s">
        <v>29</v>
      </c>
      <c r="C2769" s="5">
        <v>3301093</v>
      </c>
      <c r="D2769" s="5">
        <v>3301833</v>
      </c>
      <c r="E2769" s="5" t="s">
        <v>200</v>
      </c>
      <c r="F2769" s="4">
        <f>IF(AND(E2769=E2768,(C2769-D2768)&lt;$G$2),F2768,F2768+1)</f>
        <v>1503</v>
      </c>
    </row>
    <row r="2770" spans="1:6" x14ac:dyDescent="0.35">
      <c r="A2770" s="5" t="s">
        <v>28</v>
      </c>
      <c r="B2770" s="5" t="s">
        <v>29</v>
      </c>
      <c r="C2770" s="5">
        <v>3301848</v>
      </c>
      <c r="D2770" s="5">
        <v>3302669</v>
      </c>
      <c r="E2770" s="5" t="s">
        <v>200</v>
      </c>
      <c r="F2770" s="4">
        <f>IF(AND(E2770=E2769,(C2770-D2769)&lt;$G$2),F2769,F2769+1)</f>
        <v>1503</v>
      </c>
    </row>
    <row r="2771" spans="1:6" x14ac:dyDescent="0.35">
      <c r="A2771" s="5" t="s">
        <v>28</v>
      </c>
      <c r="B2771" s="5" t="s">
        <v>29</v>
      </c>
      <c r="C2771" s="5">
        <v>3302674</v>
      </c>
      <c r="D2771" s="5">
        <v>3303528</v>
      </c>
      <c r="E2771" s="5" t="s">
        <v>200</v>
      </c>
      <c r="F2771" s="4">
        <f>IF(AND(E2771=E2770,(C2771-D2770)&lt;$G$2),F2770,F2770+1)</f>
        <v>1503</v>
      </c>
    </row>
    <row r="2772" spans="1:6" x14ac:dyDescent="0.35">
      <c r="A2772" s="5" t="s">
        <v>28</v>
      </c>
      <c r="B2772" s="5" t="s">
        <v>29</v>
      </c>
      <c r="C2772" s="5">
        <v>3303519</v>
      </c>
      <c r="D2772" s="5">
        <v>3304370</v>
      </c>
      <c r="E2772" s="5" t="s">
        <v>200</v>
      </c>
      <c r="F2772" s="4">
        <f>IF(AND(E2772=E2771,(C2772-D2771)&lt;$G$2),F2771,F2771+1)</f>
        <v>1503</v>
      </c>
    </row>
    <row r="2773" spans="1:6" x14ac:dyDescent="0.35">
      <c r="A2773" s="5" t="s">
        <v>28</v>
      </c>
      <c r="B2773" s="5" t="s">
        <v>29</v>
      </c>
      <c r="C2773" s="5">
        <v>3304595</v>
      </c>
      <c r="D2773" s="5">
        <v>3304936</v>
      </c>
      <c r="E2773" s="5" t="s">
        <v>200</v>
      </c>
      <c r="F2773" s="4">
        <f>IF(AND(E2773=E2772,(C2773-D2772)&lt;$G$2),F2772,F2772+1)</f>
        <v>1504</v>
      </c>
    </row>
    <row r="2774" spans="1:6" x14ac:dyDescent="0.35">
      <c r="A2774" s="5" t="s">
        <v>28</v>
      </c>
      <c r="B2774" s="5" t="s">
        <v>29</v>
      </c>
      <c r="C2774" s="5">
        <v>3304941</v>
      </c>
      <c r="D2774" s="5">
        <v>3305900</v>
      </c>
      <c r="E2774" s="5" t="s">
        <v>200</v>
      </c>
      <c r="F2774" s="4">
        <f>IF(AND(E2774=E2773,(C2774-D2773)&lt;$G$2),F2773,F2773+1)</f>
        <v>1504</v>
      </c>
    </row>
    <row r="2775" spans="1:6" x14ac:dyDescent="0.35">
      <c r="A2775" s="5" t="s">
        <v>28</v>
      </c>
      <c r="B2775" s="5" t="s">
        <v>29</v>
      </c>
      <c r="C2775" s="5">
        <v>3305972</v>
      </c>
      <c r="D2775" s="5">
        <v>3306601</v>
      </c>
      <c r="E2775" s="5" t="s">
        <v>200</v>
      </c>
      <c r="F2775" s="4">
        <f>IF(AND(E2775=E2774,(C2775-D2774)&lt;$G$2),F2774,F2774+1)</f>
        <v>1504</v>
      </c>
    </row>
    <row r="2776" spans="1:6" x14ac:dyDescent="0.35">
      <c r="A2776" s="5" t="s">
        <v>28</v>
      </c>
      <c r="B2776" s="5" t="s">
        <v>29</v>
      </c>
      <c r="C2776" s="5">
        <v>3306618</v>
      </c>
      <c r="D2776" s="5">
        <v>3307010</v>
      </c>
      <c r="E2776" s="5" t="s">
        <v>200</v>
      </c>
      <c r="F2776" s="4">
        <f>IF(AND(E2776=E2775,(C2776-D2775)&lt;$G$2),F2775,F2775+1)</f>
        <v>1504</v>
      </c>
    </row>
    <row r="2777" spans="1:6" x14ac:dyDescent="0.35">
      <c r="A2777" s="5" t="s">
        <v>28</v>
      </c>
      <c r="B2777" s="5" t="s">
        <v>29</v>
      </c>
      <c r="C2777" s="5">
        <v>3307023</v>
      </c>
      <c r="D2777" s="5">
        <v>3307385</v>
      </c>
      <c r="E2777" s="5" t="s">
        <v>200</v>
      </c>
      <c r="F2777" s="4">
        <f>IF(AND(E2777=E2776,(C2777-D2776)&lt;$G$2),F2776,F2776+1)</f>
        <v>1504</v>
      </c>
    </row>
    <row r="2778" spans="1:6" x14ac:dyDescent="0.35">
      <c r="A2778" s="5" t="s">
        <v>28</v>
      </c>
      <c r="B2778" s="5" t="s">
        <v>29</v>
      </c>
      <c r="C2778" s="5">
        <v>3307663</v>
      </c>
      <c r="D2778" s="5">
        <v>3307890</v>
      </c>
      <c r="E2778" s="5" t="s">
        <v>200</v>
      </c>
      <c r="F2778" s="4">
        <f>IF(AND(E2778=E2777,(C2778-D2777)&lt;$G$2),F2777,F2777+1)</f>
        <v>1505</v>
      </c>
    </row>
    <row r="2779" spans="1:6" x14ac:dyDescent="0.35">
      <c r="A2779" s="5" t="s">
        <v>28</v>
      </c>
      <c r="B2779" s="5" t="s">
        <v>29</v>
      </c>
      <c r="C2779" s="5">
        <v>3307894</v>
      </c>
      <c r="D2779" s="5">
        <v>3308196</v>
      </c>
      <c r="E2779" s="5" t="s">
        <v>200</v>
      </c>
      <c r="F2779" s="4">
        <f>IF(AND(E2779=E2778,(C2779-D2778)&lt;$G$2),F2778,F2778+1)</f>
        <v>1505</v>
      </c>
    </row>
    <row r="2780" spans="1:6" x14ac:dyDescent="0.35">
      <c r="A2780" s="5" t="s">
        <v>28</v>
      </c>
      <c r="B2780" s="5" t="s">
        <v>29</v>
      </c>
      <c r="C2780" s="5">
        <v>3308209</v>
      </c>
      <c r="D2780" s="5">
        <v>3308958</v>
      </c>
      <c r="E2780" s="5" t="s">
        <v>200</v>
      </c>
      <c r="F2780" s="4">
        <f>IF(AND(E2780=E2779,(C2780-D2779)&lt;$G$2),F2779,F2779+1)</f>
        <v>1505</v>
      </c>
    </row>
    <row r="2781" spans="1:6" x14ac:dyDescent="0.35">
      <c r="A2781" s="5" t="s">
        <v>28</v>
      </c>
      <c r="B2781" s="5" t="s">
        <v>29</v>
      </c>
      <c r="C2781" s="5">
        <v>3308961</v>
      </c>
      <c r="D2781" s="5">
        <v>3309620</v>
      </c>
      <c r="E2781" s="5" t="s">
        <v>200</v>
      </c>
      <c r="F2781" s="4">
        <f>IF(AND(E2781=E2780,(C2781-D2780)&lt;$G$2),F2780,F2780+1)</f>
        <v>1505</v>
      </c>
    </row>
    <row r="2782" spans="1:6" x14ac:dyDescent="0.35">
      <c r="A2782" s="5" t="s">
        <v>28</v>
      </c>
      <c r="B2782" s="5" t="s">
        <v>29</v>
      </c>
      <c r="C2782" s="5">
        <v>3309644</v>
      </c>
      <c r="D2782" s="5">
        <v>3310903</v>
      </c>
      <c r="E2782" s="5" t="s">
        <v>200</v>
      </c>
      <c r="F2782" s="4">
        <f>IF(AND(E2782=E2781,(C2782-D2781)&lt;$G$2),F2781,F2781+1)</f>
        <v>1505</v>
      </c>
    </row>
    <row r="2783" spans="1:6" x14ac:dyDescent="0.35">
      <c r="A2783" s="5" t="s">
        <v>28</v>
      </c>
      <c r="B2783" s="5" t="s">
        <v>29</v>
      </c>
      <c r="C2783" s="5">
        <v>3310905</v>
      </c>
      <c r="D2783" s="5">
        <v>3311348</v>
      </c>
      <c r="E2783" s="5" t="s">
        <v>200</v>
      </c>
      <c r="F2783" s="4">
        <f>IF(AND(E2783=E2782,(C2783-D2782)&lt;$G$2),F2782,F2782+1)</f>
        <v>1505</v>
      </c>
    </row>
    <row r="2784" spans="1:6" x14ac:dyDescent="0.35">
      <c r="A2784" s="5" t="s">
        <v>28</v>
      </c>
      <c r="B2784" s="5" t="s">
        <v>29</v>
      </c>
      <c r="C2784" s="5">
        <v>3311360</v>
      </c>
      <c r="D2784" s="5">
        <v>3311542</v>
      </c>
      <c r="E2784" s="5" t="s">
        <v>200</v>
      </c>
      <c r="F2784" s="4">
        <f>IF(AND(E2784=E2783,(C2784-D2783)&lt;$G$2),F2783,F2783+1)</f>
        <v>1505</v>
      </c>
    </row>
    <row r="2785" spans="1:6" x14ac:dyDescent="0.35">
      <c r="A2785" s="5" t="s">
        <v>28</v>
      </c>
      <c r="B2785" s="5" t="s">
        <v>29</v>
      </c>
      <c r="C2785" s="5">
        <v>3311554</v>
      </c>
      <c r="D2785" s="5">
        <v>3312060</v>
      </c>
      <c r="E2785" s="5" t="s">
        <v>200</v>
      </c>
      <c r="F2785" s="4">
        <f>IF(AND(E2785=E2784,(C2785-D2784)&lt;$G$2),F2784,F2784+1)</f>
        <v>1505</v>
      </c>
    </row>
    <row r="2786" spans="1:6" x14ac:dyDescent="0.35">
      <c r="A2786" s="5" t="s">
        <v>28</v>
      </c>
      <c r="B2786" s="5" t="s">
        <v>29</v>
      </c>
      <c r="C2786" s="5">
        <v>3312078</v>
      </c>
      <c r="D2786" s="5">
        <v>3312368</v>
      </c>
      <c r="E2786" s="5" t="s">
        <v>200</v>
      </c>
      <c r="F2786" s="4">
        <f>IF(AND(E2786=E2785,(C2786-D2785)&lt;$G$2),F2785,F2785+1)</f>
        <v>1505</v>
      </c>
    </row>
    <row r="2787" spans="1:6" x14ac:dyDescent="0.35">
      <c r="A2787" s="5" t="s">
        <v>28</v>
      </c>
      <c r="B2787" s="5" t="s">
        <v>29</v>
      </c>
      <c r="C2787" s="5">
        <v>3312487</v>
      </c>
      <c r="D2787" s="5">
        <v>3313023</v>
      </c>
      <c r="E2787" s="5" t="s">
        <v>200</v>
      </c>
      <c r="F2787" s="4">
        <f>IF(AND(E2787=E2786,(C2787-D2786)&lt;$G$2),F2786,F2786+1)</f>
        <v>1506</v>
      </c>
    </row>
    <row r="2788" spans="1:6" x14ac:dyDescent="0.35">
      <c r="A2788" s="5" t="s">
        <v>28</v>
      </c>
      <c r="B2788" s="5" t="s">
        <v>29</v>
      </c>
      <c r="C2788" s="5">
        <v>3313048</v>
      </c>
      <c r="D2788" s="5">
        <v>3313446</v>
      </c>
      <c r="E2788" s="5" t="s">
        <v>200</v>
      </c>
      <c r="F2788" s="4">
        <f>IF(AND(E2788=E2787,(C2788-D2787)&lt;$G$2),F2787,F2787+1)</f>
        <v>1506</v>
      </c>
    </row>
    <row r="2789" spans="1:6" x14ac:dyDescent="0.35">
      <c r="A2789" s="5" t="s">
        <v>28</v>
      </c>
      <c r="B2789" s="5" t="s">
        <v>29</v>
      </c>
      <c r="C2789" s="5">
        <v>3313481</v>
      </c>
      <c r="D2789" s="5">
        <v>3313666</v>
      </c>
      <c r="E2789" s="5" t="s">
        <v>200</v>
      </c>
      <c r="F2789" s="4">
        <f>IF(AND(E2789=E2788,(C2789-D2788)&lt;$G$2),F2788,F2788+1)</f>
        <v>1506</v>
      </c>
    </row>
    <row r="2790" spans="1:6" x14ac:dyDescent="0.35">
      <c r="A2790" s="5" t="s">
        <v>28</v>
      </c>
      <c r="B2790" s="5" t="s">
        <v>29</v>
      </c>
      <c r="C2790" s="5">
        <v>3313680</v>
      </c>
      <c r="D2790" s="5">
        <v>3314222</v>
      </c>
      <c r="E2790" s="5" t="s">
        <v>200</v>
      </c>
      <c r="F2790" s="4">
        <f>IF(AND(E2790=E2789,(C2790-D2789)&lt;$G$2),F2789,F2789+1)</f>
        <v>1506</v>
      </c>
    </row>
    <row r="2791" spans="1:6" x14ac:dyDescent="0.35">
      <c r="A2791" s="5" t="s">
        <v>28</v>
      </c>
      <c r="B2791" s="5" t="s">
        <v>29</v>
      </c>
      <c r="C2791" s="5">
        <v>3314243</v>
      </c>
      <c r="D2791" s="5">
        <v>3314563</v>
      </c>
      <c r="E2791" s="5" t="s">
        <v>200</v>
      </c>
      <c r="F2791" s="4">
        <f>IF(AND(E2791=E2790,(C2791-D2790)&lt;$G$2),F2790,F2790+1)</f>
        <v>1506</v>
      </c>
    </row>
    <row r="2792" spans="1:6" x14ac:dyDescent="0.35">
      <c r="A2792" s="5" t="s">
        <v>28</v>
      </c>
      <c r="B2792" s="5" t="s">
        <v>29</v>
      </c>
      <c r="C2792" s="5">
        <v>3314571</v>
      </c>
      <c r="D2792" s="5">
        <v>3314939</v>
      </c>
      <c r="E2792" s="5" t="s">
        <v>200</v>
      </c>
      <c r="F2792" s="4">
        <f>IF(AND(E2792=E2791,(C2792-D2791)&lt;$G$2),F2791,F2791+1)</f>
        <v>1506</v>
      </c>
    </row>
    <row r="2793" spans="1:6" x14ac:dyDescent="0.35">
      <c r="A2793" s="5" t="s">
        <v>28</v>
      </c>
      <c r="B2793" s="5" t="s">
        <v>29</v>
      </c>
      <c r="C2793" s="5">
        <v>3314967</v>
      </c>
      <c r="D2793" s="5">
        <v>3315224</v>
      </c>
      <c r="E2793" s="5" t="s">
        <v>200</v>
      </c>
      <c r="F2793" s="4">
        <f>IF(AND(E2793=E2792,(C2793-D2792)&lt;$G$2),F2792,F2792+1)</f>
        <v>1506</v>
      </c>
    </row>
    <row r="2794" spans="1:6" x14ac:dyDescent="0.35">
      <c r="A2794" s="5" t="s">
        <v>28</v>
      </c>
      <c r="B2794" s="5" t="s">
        <v>29</v>
      </c>
      <c r="C2794" s="5">
        <v>3315253</v>
      </c>
      <c r="D2794" s="5">
        <v>3315456</v>
      </c>
      <c r="E2794" s="5" t="s">
        <v>200</v>
      </c>
      <c r="F2794" s="4">
        <f>IF(AND(E2794=E2793,(C2794-D2793)&lt;$G$2),F2793,F2793+1)</f>
        <v>1506</v>
      </c>
    </row>
    <row r="2795" spans="1:6" x14ac:dyDescent="0.35">
      <c r="A2795" s="5" t="s">
        <v>28</v>
      </c>
      <c r="B2795" s="5" t="s">
        <v>29</v>
      </c>
      <c r="C2795" s="5">
        <v>3315453</v>
      </c>
      <c r="D2795" s="5">
        <v>3315845</v>
      </c>
      <c r="E2795" s="5" t="s">
        <v>200</v>
      </c>
      <c r="F2795" s="4">
        <f>IF(AND(E2795=E2794,(C2795-D2794)&lt;$G$2),F2794,F2794+1)</f>
        <v>1506</v>
      </c>
    </row>
    <row r="2796" spans="1:6" x14ac:dyDescent="0.35">
      <c r="A2796" s="5" t="s">
        <v>28</v>
      </c>
      <c r="B2796" s="5" t="s">
        <v>29</v>
      </c>
      <c r="C2796" s="5">
        <v>3315912</v>
      </c>
      <c r="D2796" s="5">
        <v>3316634</v>
      </c>
      <c r="E2796" s="5" t="s">
        <v>200</v>
      </c>
      <c r="F2796" s="4">
        <f>IF(AND(E2796=E2795,(C2796-D2795)&lt;$G$2),F2795,F2795+1)</f>
        <v>1506</v>
      </c>
    </row>
    <row r="2797" spans="1:6" x14ac:dyDescent="0.35">
      <c r="A2797" s="5" t="s">
        <v>28</v>
      </c>
      <c r="B2797" s="5" t="s">
        <v>29</v>
      </c>
      <c r="C2797" s="5">
        <v>3316646</v>
      </c>
      <c r="D2797" s="5">
        <v>3316924</v>
      </c>
      <c r="E2797" s="5" t="s">
        <v>200</v>
      </c>
      <c r="F2797" s="4">
        <f>IF(AND(E2797=E2796,(C2797-D2796)&lt;$G$2),F2796,F2796+1)</f>
        <v>1506</v>
      </c>
    </row>
    <row r="2798" spans="1:6" x14ac:dyDescent="0.35">
      <c r="A2798" s="5" t="s">
        <v>28</v>
      </c>
      <c r="B2798" s="5" t="s">
        <v>29</v>
      </c>
      <c r="C2798" s="5">
        <v>3317322</v>
      </c>
      <c r="D2798" s="5">
        <v>3318056</v>
      </c>
      <c r="E2798" s="5" t="s">
        <v>200</v>
      </c>
      <c r="F2798" s="4">
        <f>IF(AND(E2798=E2797,(C2798-D2797)&lt;$G$2),F2797,F2797+1)</f>
        <v>1507</v>
      </c>
    </row>
    <row r="2799" spans="1:6" x14ac:dyDescent="0.35">
      <c r="A2799" s="5" t="s">
        <v>28</v>
      </c>
      <c r="B2799" s="5" t="s">
        <v>29</v>
      </c>
      <c r="C2799" s="5">
        <v>3318211</v>
      </c>
      <c r="D2799" s="5">
        <v>3318501</v>
      </c>
      <c r="E2799" s="5" t="s">
        <v>200</v>
      </c>
      <c r="F2799" s="4">
        <f>IF(AND(E2799=E2798,(C2799-D2798)&lt;$G$2),F2798,F2798+1)</f>
        <v>1508</v>
      </c>
    </row>
    <row r="2800" spans="1:6" x14ac:dyDescent="0.35">
      <c r="A2800" s="5" t="s">
        <v>28</v>
      </c>
      <c r="B2800" s="5" t="s">
        <v>29</v>
      </c>
      <c r="C2800" s="5">
        <v>3318501</v>
      </c>
      <c r="D2800" s="5">
        <v>3319121</v>
      </c>
      <c r="E2800" s="5" t="s">
        <v>200</v>
      </c>
      <c r="F2800" s="4">
        <f>IF(AND(E2800=E2799,(C2800-D2799)&lt;$G$2),F2799,F2799+1)</f>
        <v>1508</v>
      </c>
    </row>
    <row r="2801" spans="1:6" x14ac:dyDescent="0.35">
      <c r="A2801" s="5" t="s">
        <v>28</v>
      </c>
      <c r="B2801" s="5" t="s">
        <v>29</v>
      </c>
      <c r="C2801" s="5">
        <v>3319151</v>
      </c>
      <c r="D2801" s="5">
        <v>3319780</v>
      </c>
      <c r="E2801" s="5" t="s">
        <v>200</v>
      </c>
      <c r="F2801" s="4">
        <f>IF(AND(E2801=E2800,(C2801-D2800)&lt;$G$2),F2800,F2800+1)</f>
        <v>1508</v>
      </c>
    </row>
    <row r="2802" spans="1:6" x14ac:dyDescent="0.35">
      <c r="A2802" s="5" t="s">
        <v>28</v>
      </c>
      <c r="B2802" s="5" t="s">
        <v>29</v>
      </c>
      <c r="C2802" s="5">
        <v>3319834</v>
      </c>
      <c r="D2802" s="5">
        <v>3320142</v>
      </c>
      <c r="E2802" s="5" t="s">
        <v>200</v>
      </c>
      <c r="F2802" s="4">
        <f>IF(AND(E2802=E2801,(C2802-D2801)&lt;$G$2),F2801,F2801+1)</f>
        <v>1508</v>
      </c>
    </row>
    <row r="2803" spans="1:6" x14ac:dyDescent="0.35">
      <c r="A2803" s="5" t="s">
        <v>28</v>
      </c>
      <c r="B2803" s="5" t="s">
        <v>29</v>
      </c>
      <c r="C2803" s="5">
        <v>3320464</v>
      </c>
      <c r="D2803" s="5">
        <v>3321306</v>
      </c>
      <c r="E2803" s="5" t="s">
        <v>200</v>
      </c>
      <c r="F2803" s="4">
        <f>IF(AND(E2803=E2802,(C2803-D2802)&lt;$G$2),F2802,F2802+1)</f>
        <v>1509</v>
      </c>
    </row>
    <row r="2804" spans="1:6" x14ac:dyDescent="0.35">
      <c r="A2804" s="5" t="s">
        <v>28</v>
      </c>
      <c r="B2804" s="5" t="s">
        <v>29</v>
      </c>
      <c r="C2804" s="5">
        <v>3321350</v>
      </c>
      <c r="D2804" s="5">
        <v>3321805</v>
      </c>
      <c r="E2804" s="5" t="s">
        <v>200</v>
      </c>
      <c r="F2804" s="4">
        <f>IF(AND(E2804=E2803,(C2804-D2803)&lt;$G$2),F2803,F2803+1)</f>
        <v>1509</v>
      </c>
    </row>
    <row r="2805" spans="1:6" x14ac:dyDescent="0.35">
      <c r="A2805" s="5" t="s">
        <v>28</v>
      </c>
      <c r="B2805" s="5" t="s">
        <v>29</v>
      </c>
      <c r="C2805" s="5">
        <v>3321965</v>
      </c>
      <c r="D2805" s="5">
        <v>3323158</v>
      </c>
      <c r="E2805" s="5" t="s">
        <v>200</v>
      </c>
      <c r="F2805" s="4">
        <f>IF(AND(E2805=E2804,(C2805-D2804)&lt;$G$2),F2804,F2804+1)</f>
        <v>1510</v>
      </c>
    </row>
    <row r="2806" spans="1:6" x14ac:dyDescent="0.35">
      <c r="A2806" s="5" t="s">
        <v>28</v>
      </c>
      <c r="B2806" s="5" t="s">
        <v>29</v>
      </c>
      <c r="C2806" s="5">
        <v>3323462</v>
      </c>
      <c r="D2806" s="5">
        <v>3324070</v>
      </c>
      <c r="E2806" s="5" t="s">
        <v>200</v>
      </c>
      <c r="F2806" s="4">
        <f>IF(AND(E2806=E2805,(C2806-D2805)&lt;$G$2),F2805,F2805+1)</f>
        <v>1511</v>
      </c>
    </row>
    <row r="2807" spans="1:6" x14ac:dyDescent="0.35">
      <c r="A2807" s="5" t="s">
        <v>28</v>
      </c>
      <c r="B2807" s="5" t="s">
        <v>29</v>
      </c>
      <c r="C2807" s="5">
        <v>3324083</v>
      </c>
      <c r="D2807" s="5">
        <v>3324577</v>
      </c>
      <c r="E2807" s="5" t="s">
        <v>200</v>
      </c>
      <c r="F2807" s="4">
        <f>IF(AND(E2807=E2806,(C2807-D2806)&lt;$G$2),F2806,F2806+1)</f>
        <v>1511</v>
      </c>
    </row>
    <row r="2808" spans="1:6" x14ac:dyDescent="0.35">
      <c r="A2808" s="5" t="s">
        <v>28</v>
      </c>
      <c r="B2808" s="5" t="s">
        <v>29</v>
      </c>
      <c r="C2808" s="5">
        <v>3324592</v>
      </c>
      <c r="D2808" s="5">
        <v>3325617</v>
      </c>
      <c r="E2808" s="5" t="s">
        <v>200</v>
      </c>
      <c r="F2808" s="4">
        <f>IF(AND(E2808=E2807,(C2808-D2807)&lt;$G$2),F2807,F2807+1)</f>
        <v>1511</v>
      </c>
    </row>
    <row r="2809" spans="1:6" x14ac:dyDescent="0.35">
      <c r="A2809" s="5" t="s">
        <v>28</v>
      </c>
      <c r="B2809" s="5" t="s">
        <v>29</v>
      </c>
      <c r="C2809" s="5">
        <v>3325659</v>
      </c>
      <c r="D2809" s="5">
        <v>3326876</v>
      </c>
      <c r="E2809" s="5" t="s">
        <v>200</v>
      </c>
      <c r="F2809" s="4">
        <f>IF(AND(E2809=E2808,(C2809-D2808)&lt;$G$2),F2808,F2808+1)</f>
        <v>1511</v>
      </c>
    </row>
    <row r="2810" spans="1:6" x14ac:dyDescent="0.35">
      <c r="A2810" s="5" t="s">
        <v>28</v>
      </c>
      <c r="B2810" s="5" t="s">
        <v>29</v>
      </c>
      <c r="C2810" s="5">
        <v>3327026</v>
      </c>
      <c r="D2810" s="5">
        <v>3328261</v>
      </c>
      <c r="E2810" s="5" t="s">
        <v>200</v>
      </c>
      <c r="F2810" s="4">
        <f>IF(AND(E2810=E2809,(C2810-D2809)&lt;$G$2),F2809,F2809+1)</f>
        <v>1512</v>
      </c>
    </row>
    <row r="2811" spans="1:6" x14ac:dyDescent="0.35">
      <c r="A2811" s="5" t="s">
        <v>28</v>
      </c>
      <c r="B2811" s="5" t="s">
        <v>29</v>
      </c>
      <c r="C2811" s="5">
        <v>3328272</v>
      </c>
      <c r="D2811" s="5">
        <v>3329498</v>
      </c>
      <c r="E2811" s="5" t="s">
        <v>200</v>
      </c>
      <c r="F2811" s="4">
        <f>IF(AND(E2811=E2810,(C2811-D2810)&lt;$G$2),F2810,F2810+1)</f>
        <v>1512</v>
      </c>
    </row>
    <row r="2812" spans="1:6" x14ac:dyDescent="0.35">
      <c r="A2812" s="5" t="s">
        <v>28</v>
      </c>
      <c r="B2812" s="5" t="s">
        <v>29</v>
      </c>
      <c r="C2812" s="5">
        <v>3329562</v>
      </c>
      <c r="D2812" s="5">
        <v>3330794</v>
      </c>
      <c r="E2812" s="5" t="s">
        <v>200</v>
      </c>
      <c r="F2812" s="4">
        <f>IF(AND(E2812=E2811,(C2812-D2811)&lt;$G$2),F2811,F2811+1)</f>
        <v>1512</v>
      </c>
    </row>
    <row r="2813" spans="1:6" x14ac:dyDescent="0.35">
      <c r="A2813" s="5" t="s">
        <v>28</v>
      </c>
      <c r="B2813" s="5" t="s">
        <v>29</v>
      </c>
      <c r="C2813" s="5">
        <v>3330974</v>
      </c>
      <c r="D2813" s="5">
        <v>3331453</v>
      </c>
      <c r="E2813" s="5" t="s">
        <v>25</v>
      </c>
      <c r="F2813" s="4">
        <f>IF(AND(E2813=E2812,(C2813-D2812)&lt;$G$2),F2812,F2812+1)</f>
        <v>1513</v>
      </c>
    </row>
    <row r="2814" spans="1:6" x14ac:dyDescent="0.35">
      <c r="A2814" s="5" t="s">
        <v>28</v>
      </c>
      <c r="B2814" s="5" t="s">
        <v>29</v>
      </c>
      <c r="C2814" s="5">
        <v>3331536</v>
      </c>
      <c r="D2814" s="5">
        <v>3332213</v>
      </c>
      <c r="E2814" s="5" t="s">
        <v>200</v>
      </c>
      <c r="F2814" s="4">
        <f>IF(AND(E2814=E2813,(C2814-D2813)&lt;$G$2),F2813,F2813+1)</f>
        <v>1514</v>
      </c>
    </row>
    <row r="2815" spans="1:6" x14ac:dyDescent="0.35">
      <c r="A2815" s="5" t="s">
        <v>28</v>
      </c>
      <c r="B2815" s="5" t="s">
        <v>29</v>
      </c>
      <c r="C2815" s="5">
        <v>3332203</v>
      </c>
      <c r="D2815" s="5">
        <v>3333081</v>
      </c>
      <c r="E2815" s="5" t="s">
        <v>200</v>
      </c>
      <c r="F2815" s="4">
        <f>IF(AND(E2815=E2814,(C2815-D2814)&lt;$G$2),F2814,F2814+1)</f>
        <v>1514</v>
      </c>
    </row>
    <row r="2816" spans="1:6" x14ac:dyDescent="0.35">
      <c r="A2816" s="5" t="s">
        <v>28</v>
      </c>
      <c r="B2816" s="5" t="s">
        <v>29</v>
      </c>
      <c r="C2816" s="5">
        <v>3333356</v>
      </c>
      <c r="D2816" s="5">
        <v>3334054</v>
      </c>
      <c r="E2816" s="5" t="s">
        <v>25</v>
      </c>
      <c r="F2816" s="4">
        <f>IF(AND(E2816=E2815,(C2816-D2815)&lt;$G$2),F2815,F2815+1)</f>
        <v>1515</v>
      </c>
    </row>
    <row r="2817" spans="1:6" x14ac:dyDescent="0.35">
      <c r="A2817" s="5" t="s">
        <v>28</v>
      </c>
      <c r="B2817" s="5" t="s">
        <v>29</v>
      </c>
      <c r="C2817" s="5">
        <v>3334054</v>
      </c>
      <c r="D2817" s="5">
        <v>3334590</v>
      </c>
      <c r="E2817" s="5" t="s">
        <v>25</v>
      </c>
      <c r="F2817" s="4">
        <f>IF(AND(E2817=E2816,(C2817-D2816)&lt;$G$2),F2816,F2816+1)</f>
        <v>1515</v>
      </c>
    </row>
    <row r="2818" spans="1:6" x14ac:dyDescent="0.35">
      <c r="A2818" s="5" t="s">
        <v>28</v>
      </c>
      <c r="B2818" s="5" t="s">
        <v>29</v>
      </c>
      <c r="C2818" s="5">
        <v>3334608</v>
      </c>
      <c r="D2818" s="5">
        <v>3335366</v>
      </c>
      <c r="E2818" s="5" t="s">
        <v>200</v>
      </c>
      <c r="F2818" s="4">
        <f>IF(AND(E2818=E2817,(C2818-D2817)&lt;$G$2),F2817,F2817+1)</f>
        <v>1516</v>
      </c>
    </row>
    <row r="2819" spans="1:6" x14ac:dyDescent="0.35">
      <c r="A2819" s="5" t="s">
        <v>28</v>
      </c>
      <c r="B2819" s="5" t="s">
        <v>29</v>
      </c>
      <c r="C2819" s="5">
        <v>3335424</v>
      </c>
      <c r="D2819" s="5">
        <v>3336431</v>
      </c>
      <c r="E2819" s="5" t="s">
        <v>200</v>
      </c>
      <c r="F2819" s="4">
        <f>IF(AND(E2819=E2818,(C2819-D2818)&lt;$G$2),F2818,F2818+1)</f>
        <v>1516</v>
      </c>
    </row>
    <row r="2820" spans="1:6" x14ac:dyDescent="0.35">
      <c r="A2820" s="5" t="s">
        <v>28</v>
      </c>
      <c r="B2820" s="5" t="s">
        <v>29</v>
      </c>
      <c r="C2820" s="5">
        <v>3336576</v>
      </c>
      <c r="D2820" s="5">
        <v>3336827</v>
      </c>
      <c r="E2820" s="5" t="s">
        <v>200</v>
      </c>
      <c r="F2820" s="4">
        <f>IF(AND(E2820=E2819,(C2820-D2819)&lt;$G$2),F2819,F2819+1)</f>
        <v>1517</v>
      </c>
    </row>
    <row r="2821" spans="1:6" x14ac:dyDescent="0.35">
      <c r="A2821" s="5" t="s">
        <v>28</v>
      </c>
      <c r="B2821" s="5" t="s">
        <v>29</v>
      </c>
      <c r="C2821" s="5">
        <v>3337053</v>
      </c>
      <c r="D2821" s="5">
        <v>3337367</v>
      </c>
      <c r="E2821" s="5" t="s">
        <v>25</v>
      </c>
      <c r="F2821" s="4">
        <f>IF(AND(E2821=E2820,(C2821-D2820)&lt;$G$2),F2820,F2820+1)</f>
        <v>1518</v>
      </c>
    </row>
    <row r="2822" spans="1:6" x14ac:dyDescent="0.35">
      <c r="A2822" s="5" t="s">
        <v>28</v>
      </c>
      <c r="B2822" s="5" t="s">
        <v>29</v>
      </c>
      <c r="C2822" s="5">
        <v>3337590</v>
      </c>
      <c r="D2822" s="5">
        <v>3337814</v>
      </c>
      <c r="E2822" s="5" t="s">
        <v>25</v>
      </c>
      <c r="F2822" s="4">
        <f>IF(AND(E2822=E2821,(C2822-D2821)&lt;$G$2),F2821,F2821+1)</f>
        <v>1519</v>
      </c>
    </row>
    <row r="2823" spans="1:6" x14ac:dyDescent="0.35">
      <c r="A2823" s="5" t="s">
        <v>28</v>
      </c>
      <c r="B2823" s="5" t="s">
        <v>29</v>
      </c>
      <c r="C2823" s="5">
        <v>3338732</v>
      </c>
      <c r="D2823" s="5">
        <v>3339232</v>
      </c>
      <c r="E2823" s="5" t="s">
        <v>200</v>
      </c>
      <c r="F2823" s="4">
        <f>IF(AND(E2823=E2822,(C2823-D2822)&lt;$G$2),F2822,F2822+1)</f>
        <v>1520</v>
      </c>
    </row>
    <row r="2824" spans="1:6" x14ac:dyDescent="0.35">
      <c r="A2824" s="5" t="s">
        <v>28</v>
      </c>
      <c r="B2824" s="5" t="s">
        <v>29</v>
      </c>
      <c r="C2824" s="5">
        <v>3339248</v>
      </c>
      <c r="D2824" s="5">
        <v>3339622</v>
      </c>
      <c r="E2824" s="5" t="s">
        <v>200</v>
      </c>
      <c r="F2824" s="4">
        <f>IF(AND(E2824=E2823,(C2824-D2823)&lt;$G$2),F2823,F2823+1)</f>
        <v>1520</v>
      </c>
    </row>
    <row r="2825" spans="1:6" x14ac:dyDescent="0.35">
      <c r="A2825" s="5" t="s">
        <v>28</v>
      </c>
      <c r="B2825" s="5" t="s">
        <v>29</v>
      </c>
      <c r="C2825" s="5">
        <v>3347309</v>
      </c>
      <c r="D2825" s="5">
        <v>3350182</v>
      </c>
      <c r="E2825" s="5" t="s">
        <v>25</v>
      </c>
      <c r="F2825" s="4">
        <f>IF(AND(E2825=E2824,(C2825-D2824)&lt;$G$2),F2824,F2824+1)</f>
        <v>1521</v>
      </c>
    </row>
    <row r="2826" spans="1:6" x14ac:dyDescent="0.35">
      <c r="A2826" s="5" t="s">
        <v>28</v>
      </c>
      <c r="B2826" s="5" t="s">
        <v>29</v>
      </c>
      <c r="C2826" s="5">
        <v>3350923</v>
      </c>
      <c r="D2826" s="5">
        <v>3353970</v>
      </c>
      <c r="E2826" s="5" t="s">
        <v>25</v>
      </c>
      <c r="F2826" s="4">
        <f>IF(AND(E2826=E2825,(C2826-D2825)&lt;$G$2),F2825,F2825+1)</f>
        <v>1522</v>
      </c>
    </row>
    <row r="2827" spans="1:6" x14ac:dyDescent="0.35">
      <c r="A2827" s="5" t="s">
        <v>28</v>
      </c>
      <c r="B2827" s="5" t="s">
        <v>29</v>
      </c>
      <c r="C2827" s="5">
        <v>3354170</v>
      </c>
      <c r="D2827" s="5">
        <v>3355084</v>
      </c>
      <c r="E2827" s="5" t="s">
        <v>200</v>
      </c>
      <c r="F2827" s="4">
        <f>IF(AND(E2827=E2826,(C2827-D2826)&lt;$G$2),F2826,F2826+1)</f>
        <v>1523</v>
      </c>
    </row>
    <row r="2828" spans="1:6" x14ac:dyDescent="0.35">
      <c r="A2828" s="5" t="s">
        <v>28</v>
      </c>
      <c r="B2828" s="5" t="s">
        <v>29</v>
      </c>
      <c r="C2828" s="5">
        <v>3355099</v>
      </c>
      <c r="D2828" s="5">
        <v>3355719</v>
      </c>
      <c r="E2828" s="5" t="s">
        <v>200</v>
      </c>
      <c r="F2828" s="4">
        <f>IF(AND(E2828=E2827,(C2828-D2827)&lt;$G$2),F2827,F2827+1)</f>
        <v>1523</v>
      </c>
    </row>
    <row r="2829" spans="1:6" x14ac:dyDescent="0.35">
      <c r="A2829" s="5" t="s">
        <v>28</v>
      </c>
      <c r="B2829" s="5" t="s">
        <v>29</v>
      </c>
      <c r="C2829" s="5">
        <v>3355765</v>
      </c>
      <c r="D2829" s="5">
        <v>3356310</v>
      </c>
      <c r="E2829" s="5" t="s">
        <v>25</v>
      </c>
      <c r="F2829" s="4">
        <f>IF(AND(E2829=E2828,(C2829-D2828)&lt;$G$2),F2828,F2828+1)</f>
        <v>1524</v>
      </c>
    </row>
    <row r="2830" spans="1:6" x14ac:dyDescent="0.35">
      <c r="A2830" s="5" t="s">
        <v>28</v>
      </c>
      <c r="B2830" s="5" t="s">
        <v>29</v>
      </c>
      <c r="C2830" s="5">
        <v>3356298</v>
      </c>
      <c r="D2830" s="5">
        <v>3357653</v>
      </c>
      <c r="E2830" s="5" t="s">
        <v>25</v>
      </c>
      <c r="F2830" s="4">
        <f>IF(AND(E2830=E2829,(C2830-D2829)&lt;$G$2),F2829,F2829+1)</f>
        <v>1524</v>
      </c>
    </row>
    <row r="2831" spans="1:6" x14ac:dyDescent="0.35">
      <c r="A2831" s="5" t="s">
        <v>28</v>
      </c>
      <c r="B2831" s="5" t="s">
        <v>29</v>
      </c>
      <c r="C2831" s="5">
        <v>3357749</v>
      </c>
      <c r="D2831" s="5">
        <v>3358189</v>
      </c>
      <c r="E2831" s="5" t="s">
        <v>200</v>
      </c>
      <c r="F2831" s="4">
        <f>IF(AND(E2831=E2830,(C2831-D2830)&lt;$G$2),F2830,F2830+1)</f>
        <v>1525</v>
      </c>
    </row>
    <row r="2832" spans="1:6" x14ac:dyDescent="0.35">
      <c r="A2832" s="5" t="s">
        <v>28</v>
      </c>
      <c r="B2832" s="5" t="s">
        <v>29</v>
      </c>
      <c r="C2832" s="5">
        <v>3358974</v>
      </c>
      <c r="D2832" s="5">
        <v>3361700</v>
      </c>
      <c r="E2832" s="5" t="s">
        <v>25</v>
      </c>
      <c r="F2832" s="4">
        <f>IF(AND(E2832=E2831,(C2832-D2831)&lt;$G$2),F2831,F2831+1)</f>
        <v>1526</v>
      </c>
    </row>
    <row r="2833" spans="1:6" x14ac:dyDescent="0.35">
      <c r="A2833" s="5" t="s">
        <v>28</v>
      </c>
      <c r="B2833" s="5" t="s">
        <v>29</v>
      </c>
      <c r="C2833" s="5">
        <v>3362321</v>
      </c>
      <c r="D2833" s="5">
        <v>3364510</v>
      </c>
      <c r="E2833" s="5" t="s">
        <v>25</v>
      </c>
      <c r="F2833" s="4">
        <f>IF(AND(E2833=E2832,(C2833-D2832)&lt;$G$2),F2832,F2832+1)</f>
        <v>1527</v>
      </c>
    </row>
    <row r="2834" spans="1:6" x14ac:dyDescent="0.35">
      <c r="A2834" s="5" t="s">
        <v>28</v>
      </c>
      <c r="B2834" s="5" t="s">
        <v>29</v>
      </c>
      <c r="C2834" s="5">
        <v>3364676</v>
      </c>
      <c r="D2834" s="5">
        <v>3365044</v>
      </c>
      <c r="E2834" s="5" t="s">
        <v>25</v>
      </c>
      <c r="F2834" s="4">
        <f>IF(AND(E2834=E2833,(C2834-D2833)&lt;$G$2),F2833,F2833+1)</f>
        <v>1528</v>
      </c>
    </row>
    <row r="2835" spans="1:6" x14ac:dyDescent="0.35">
      <c r="A2835" s="5" t="s">
        <v>28</v>
      </c>
      <c r="B2835" s="5" t="s">
        <v>29</v>
      </c>
      <c r="C2835" s="5">
        <v>3365041</v>
      </c>
      <c r="D2835" s="5">
        <v>3365895</v>
      </c>
      <c r="E2835" s="5" t="s">
        <v>25</v>
      </c>
      <c r="F2835" s="4">
        <f>IF(AND(E2835=E2834,(C2835-D2834)&lt;$G$2),F2834,F2834+1)</f>
        <v>1528</v>
      </c>
    </row>
    <row r="2836" spans="1:6" x14ac:dyDescent="0.35">
      <c r="A2836" s="5" t="s">
        <v>28</v>
      </c>
      <c r="B2836" s="5" t="s">
        <v>29</v>
      </c>
      <c r="C2836" s="5">
        <v>3365899</v>
      </c>
      <c r="D2836" s="5">
        <v>3366666</v>
      </c>
      <c r="E2836" s="5" t="s">
        <v>25</v>
      </c>
      <c r="F2836" s="4">
        <f>IF(AND(E2836=E2835,(C2836-D2835)&lt;$G$2),F2835,F2835+1)</f>
        <v>1528</v>
      </c>
    </row>
    <row r="2837" spans="1:6" x14ac:dyDescent="0.35">
      <c r="A2837" s="5" t="s">
        <v>28</v>
      </c>
      <c r="B2837" s="5" t="s">
        <v>29</v>
      </c>
      <c r="C2837" s="5">
        <v>3366986</v>
      </c>
      <c r="D2837" s="5">
        <v>3367264</v>
      </c>
      <c r="E2837" s="5" t="s">
        <v>200</v>
      </c>
      <c r="F2837" s="4">
        <f>IF(AND(E2837=E2836,(C2837-D2836)&lt;$G$2),F2836,F2836+1)</f>
        <v>1529</v>
      </c>
    </row>
    <row r="2838" spans="1:6" x14ac:dyDescent="0.35">
      <c r="A2838" s="5" t="s">
        <v>28</v>
      </c>
      <c r="B2838" s="5" t="s">
        <v>29</v>
      </c>
      <c r="C2838" s="5">
        <v>3367261</v>
      </c>
      <c r="D2838" s="5">
        <v>3367608</v>
      </c>
      <c r="E2838" s="5" t="s">
        <v>200</v>
      </c>
      <c r="F2838" s="4">
        <f>IF(AND(E2838=E2837,(C2838-D2837)&lt;$G$2),F2837,F2837+1)</f>
        <v>1529</v>
      </c>
    </row>
    <row r="2839" spans="1:6" x14ac:dyDescent="0.35">
      <c r="A2839" s="5" t="s">
        <v>28</v>
      </c>
      <c r="B2839" s="5" t="s">
        <v>29</v>
      </c>
      <c r="C2839" s="5">
        <v>3367806</v>
      </c>
      <c r="D2839" s="5">
        <v>3368384</v>
      </c>
      <c r="E2839" s="5" t="s">
        <v>200</v>
      </c>
      <c r="F2839" s="4">
        <f>IF(AND(E2839=E2838,(C2839-D2838)&lt;$G$2),F2838,F2838+1)</f>
        <v>1530</v>
      </c>
    </row>
    <row r="2840" spans="1:6" x14ac:dyDescent="0.35">
      <c r="A2840" s="5" t="s">
        <v>28</v>
      </c>
      <c r="B2840" s="5" t="s">
        <v>29</v>
      </c>
      <c r="C2840" s="5">
        <v>3368512</v>
      </c>
      <c r="D2840" s="5">
        <v>3369531</v>
      </c>
      <c r="E2840" s="5" t="s">
        <v>25</v>
      </c>
      <c r="F2840" s="4">
        <f>IF(AND(E2840=E2839,(C2840-D2839)&lt;$G$2),F2839,F2839+1)</f>
        <v>1531</v>
      </c>
    </row>
    <row r="2841" spans="1:6" x14ac:dyDescent="0.35">
      <c r="A2841" s="5" t="s">
        <v>28</v>
      </c>
      <c r="B2841" s="5" t="s">
        <v>29</v>
      </c>
      <c r="C2841" s="5">
        <v>3369711</v>
      </c>
      <c r="D2841" s="5">
        <v>3370154</v>
      </c>
      <c r="E2841" s="5" t="s">
        <v>25</v>
      </c>
      <c r="F2841" s="4">
        <f>IF(AND(E2841=E2840,(C2841-D2840)&lt;$G$2),F2840,F2840+1)</f>
        <v>1532</v>
      </c>
    </row>
    <row r="2842" spans="1:6" x14ac:dyDescent="0.35">
      <c r="A2842" s="5" t="s">
        <v>28</v>
      </c>
      <c r="B2842" s="5" t="s">
        <v>29</v>
      </c>
      <c r="C2842" s="5">
        <v>3370201</v>
      </c>
      <c r="D2842" s="5">
        <v>3371109</v>
      </c>
      <c r="E2842" s="5" t="s">
        <v>200</v>
      </c>
      <c r="F2842" s="4">
        <f>IF(AND(E2842=E2841,(C2842-D2841)&lt;$G$2),F2841,F2841+1)</f>
        <v>1533</v>
      </c>
    </row>
    <row r="2843" spans="1:6" x14ac:dyDescent="0.35">
      <c r="A2843" s="5" t="s">
        <v>28</v>
      </c>
      <c r="B2843" s="5" t="s">
        <v>29</v>
      </c>
      <c r="C2843" s="5">
        <v>3371246</v>
      </c>
      <c r="D2843" s="5">
        <v>3373780</v>
      </c>
      <c r="E2843" s="5" t="s">
        <v>200</v>
      </c>
      <c r="F2843" s="4">
        <f>IF(AND(E2843=E2842,(C2843-D2842)&lt;$G$2),F2842,F2842+1)</f>
        <v>1534</v>
      </c>
    </row>
    <row r="2844" spans="1:6" x14ac:dyDescent="0.35">
      <c r="A2844" s="5" t="s">
        <v>28</v>
      </c>
      <c r="B2844" s="5" t="s">
        <v>29</v>
      </c>
      <c r="C2844" s="5">
        <v>3373773</v>
      </c>
      <c r="D2844" s="5">
        <v>3374453</v>
      </c>
      <c r="E2844" s="5" t="s">
        <v>200</v>
      </c>
      <c r="F2844" s="4">
        <f>IF(AND(E2844=E2843,(C2844-D2843)&lt;$G$2),F2843,F2843+1)</f>
        <v>1534</v>
      </c>
    </row>
    <row r="2845" spans="1:6" x14ac:dyDescent="0.35">
      <c r="A2845" s="5" t="s">
        <v>28</v>
      </c>
      <c r="B2845" s="5" t="s">
        <v>29</v>
      </c>
      <c r="C2845" s="5">
        <v>3374551</v>
      </c>
      <c r="D2845" s="5">
        <v>3375393</v>
      </c>
      <c r="E2845" s="5" t="s">
        <v>200</v>
      </c>
      <c r="F2845" s="4">
        <f>IF(AND(E2845=E2844,(C2845-D2844)&lt;$G$2),F2844,F2844+1)</f>
        <v>1534</v>
      </c>
    </row>
    <row r="2846" spans="1:6" x14ac:dyDescent="0.35">
      <c r="A2846" s="5" t="s">
        <v>28</v>
      </c>
      <c r="B2846" s="5" t="s">
        <v>29</v>
      </c>
      <c r="C2846" s="5">
        <v>3375390</v>
      </c>
      <c r="D2846" s="5">
        <v>3376070</v>
      </c>
      <c r="E2846" s="5" t="s">
        <v>200</v>
      </c>
      <c r="F2846" s="4">
        <f>IF(AND(E2846=E2845,(C2846-D2845)&lt;$G$2),F2845,F2845+1)</f>
        <v>1534</v>
      </c>
    </row>
    <row r="2847" spans="1:6" x14ac:dyDescent="0.35">
      <c r="A2847" s="5" t="s">
        <v>28</v>
      </c>
      <c r="B2847" s="5" t="s">
        <v>29</v>
      </c>
      <c r="C2847" s="5">
        <v>3376336</v>
      </c>
      <c r="D2847" s="5">
        <v>3376959</v>
      </c>
      <c r="E2847" s="5" t="s">
        <v>200</v>
      </c>
      <c r="F2847" s="4">
        <f>IF(AND(E2847=E2846,(C2847-D2846)&lt;$G$2),F2846,F2846+1)</f>
        <v>1535</v>
      </c>
    </row>
    <row r="2848" spans="1:6" x14ac:dyDescent="0.35">
      <c r="A2848" s="5" t="s">
        <v>28</v>
      </c>
      <c r="B2848" s="5" t="s">
        <v>29</v>
      </c>
      <c r="C2848" s="5">
        <v>3377078</v>
      </c>
      <c r="D2848" s="5">
        <v>3377641</v>
      </c>
      <c r="E2848" s="5" t="s">
        <v>200</v>
      </c>
      <c r="F2848" s="4">
        <f>IF(AND(E2848=E2847,(C2848-D2847)&lt;$G$2),F2847,F2847+1)</f>
        <v>1536</v>
      </c>
    </row>
    <row r="2849" spans="1:6" x14ac:dyDescent="0.35">
      <c r="A2849" s="5" t="s">
        <v>28</v>
      </c>
      <c r="B2849" s="5" t="s">
        <v>29</v>
      </c>
      <c r="C2849" s="5">
        <v>3381013</v>
      </c>
      <c r="D2849" s="5">
        <v>3381291</v>
      </c>
      <c r="E2849" s="5" t="s">
        <v>200</v>
      </c>
      <c r="F2849" s="4">
        <f>IF(AND(E2849=E2848,(C2849-D2848)&lt;$G$2),F2848,F2848+1)</f>
        <v>1537</v>
      </c>
    </row>
    <row r="2850" spans="1:6" x14ac:dyDescent="0.35">
      <c r="A2850" s="5" t="s">
        <v>28</v>
      </c>
      <c r="B2850" s="5" t="s">
        <v>29</v>
      </c>
      <c r="C2850" s="5">
        <v>3381304</v>
      </c>
      <c r="D2850" s="5">
        <v>3382296</v>
      </c>
      <c r="E2850" s="5" t="s">
        <v>200</v>
      </c>
      <c r="F2850" s="4">
        <f>IF(AND(E2850=E2849,(C2850-D2849)&lt;$G$2),F2849,F2849+1)</f>
        <v>1537</v>
      </c>
    </row>
    <row r="2851" spans="1:6" x14ac:dyDescent="0.35">
      <c r="A2851" s="5" t="s">
        <v>28</v>
      </c>
      <c r="B2851" s="5" t="s">
        <v>29</v>
      </c>
      <c r="C2851" s="5">
        <v>3382312</v>
      </c>
      <c r="D2851" s="5">
        <v>3382806</v>
      </c>
      <c r="E2851" s="5" t="s">
        <v>200</v>
      </c>
      <c r="F2851" s="4">
        <f>IF(AND(E2851=E2850,(C2851-D2850)&lt;$G$2),F2850,F2850+1)</f>
        <v>1537</v>
      </c>
    </row>
    <row r="2852" spans="1:6" x14ac:dyDescent="0.35">
      <c r="A2852" s="5" t="s">
        <v>28</v>
      </c>
      <c r="B2852" s="5" t="s">
        <v>29</v>
      </c>
      <c r="C2852" s="5">
        <v>3382828</v>
      </c>
      <c r="D2852" s="5">
        <v>3385107</v>
      </c>
      <c r="E2852" s="5" t="s">
        <v>200</v>
      </c>
      <c r="F2852" s="4">
        <f>IF(AND(E2852=E2851,(C2852-D2851)&lt;$G$2),F2851,F2851+1)</f>
        <v>1537</v>
      </c>
    </row>
    <row r="2853" spans="1:6" x14ac:dyDescent="0.35">
      <c r="A2853" s="5" t="s">
        <v>28</v>
      </c>
      <c r="B2853" s="5" t="s">
        <v>29</v>
      </c>
      <c r="C2853" s="5">
        <v>3385104</v>
      </c>
      <c r="D2853" s="5">
        <v>3386189</v>
      </c>
      <c r="E2853" s="5" t="s">
        <v>200</v>
      </c>
      <c r="F2853" s="4">
        <f>IF(AND(E2853=E2852,(C2853-D2852)&lt;$G$2),F2852,F2852+1)</f>
        <v>1537</v>
      </c>
    </row>
    <row r="2854" spans="1:6" x14ac:dyDescent="0.35">
      <c r="A2854" s="5" t="s">
        <v>28</v>
      </c>
      <c r="B2854" s="5" t="s">
        <v>29</v>
      </c>
      <c r="C2854" s="5">
        <v>3386220</v>
      </c>
      <c r="D2854" s="5">
        <v>3387098</v>
      </c>
      <c r="E2854" s="5" t="s">
        <v>200</v>
      </c>
      <c r="F2854" s="4">
        <f>IF(AND(E2854=E2853,(C2854-D2853)&lt;$G$2),F2853,F2853+1)</f>
        <v>1537</v>
      </c>
    </row>
    <row r="2855" spans="1:6" x14ac:dyDescent="0.35">
      <c r="A2855" s="5" t="s">
        <v>28</v>
      </c>
      <c r="B2855" s="5" t="s">
        <v>29</v>
      </c>
      <c r="C2855" s="5">
        <v>3387101</v>
      </c>
      <c r="D2855" s="5">
        <v>3388552</v>
      </c>
      <c r="E2855" s="5" t="s">
        <v>200</v>
      </c>
      <c r="F2855" s="4">
        <f>IF(AND(E2855=E2854,(C2855-D2854)&lt;$G$2),F2854,F2854+1)</f>
        <v>1537</v>
      </c>
    </row>
    <row r="2856" spans="1:6" x14ac:dyDescent="0.35">
      <c r="A2856" s="5" t="s">
        <v>28</v>
      </c>
      <c r="B2856" s="5" t="s">
        <v>29</v>
      </c>
      <c r="C2856" s="5">
        <v>3388568</v>
      </c>
      <c r="D2856" s="5">
        <v>3389278</v>
      </c>
      <c r="E2856" s="5" t="s">
        <v>200</v>
      </c>
      <c r="F2856" s="4">
        <f>IF(AND(E2856=E2855,(C2856-D2855)&lt;$G$2),F2855,F2855+1)</f>
        <v>1537</v>
      </c>
    </row>
    <row r="2857" spans="1:6" x14ac:dyDescent="0.35">
      <c r="A2857" s="5" t="s">
        <v>28</v>
      </c>
      <c r="B2857" s="5" t="s">
        <v>29</v>
      </c>
      <c r="C2857" s="5">
        <v>3389463</v>
      </c>
      <c r="D2857" s="5">
        <v>3390554</v>
      </c>
      <c r="E2857" s="5" t="s">
        <v>200</v>
      </c>
      <c r="F2857" s="4">
        <f>IF(AND(E2857=E2856,(C2857-D2856)&lt;$G$2),F2856,F2856+1)</f>
        <v>1538</v>
      </c>
    </row>
    <row r="2858" spans="1:6" x14ac:dyDescent="0.35">
      <c r="A2858" s="5" t="s">
        <v>28</v>
      </c>
      <c r="B2858" s="5" t="s">
        <v>29</v>
      </c>
      <c r="C2858" s="5">
        <v>3390628</v>
      </c>
      <c r="D2858" s="5">
        <v>3391653</v>
      </c>
      <c r="E2858" s="5" t="s">
        <v>200</v>
      </c>
      <c r="F2858" s="4">
        <f>IF(AND(E2858=E2857,(C2858-D2857)&lt;$G$2),F2857,F2857+1)</f>
        <v>1538</v>
      </c>
    </row>
    <row r="2859" spans="1:6" x14ac:dyDescent="0.35">
      <c r="A2859" s="5" t="s">
        <v>28</v>
      </c>
      <c r="B2859" s="5" t="s">
        <v>29</v>
      </c>
      <c r="C2859" s="5">
        <v>3392066</v>
      </c>
      <c r="D2859" s="5">
        <v>3392515</v>
      </c>
      <c r="E2859" s="5" t="s">
        <v>200</v>
      </c>
      <c r="F2859" s="4">
        <f>IF(AND(E2859=E2858,(C2859-D2858)&lt;$G$2),F2858,F2858+1)</f>
        <v>1539</v>
      </c>
    </row>
    <row r="2860" spans="1:6" x14ac:dyDescent="0.35">
      <c r="A2860" s="5" t="s">
        <v>28</v>
      </c>
      <c r="B2860" s="5" t="s">
        <v>29</v>
      </c>
      <c r="C2860" s="5">
        <v>3392822</v>
      </c>
      <c r="D2860" s="5">
        <v>3393085</v>
      </c>
      <c r="E2860" s="5" t="s">
        <v>200</v>
      </c>
      <c r="F2860" s="4">
        <f>IF(AND(E2860=E2859,(C2860-D2859)&lt;$G$2),F2859,F2859+1)</f>
        <v>1540</v>
      </c>
    </row>
    <row r="2861" spans="1:6" x14ac:dyDescent="0.35">
      <c r="A2861" s="5" t="s">
        <v>28</v>
      </c>
      <c r="B2861" s="5" t="s">
        <v>29</v>
      </c>
      <c r="C2861" s="5">
        <v>3393311</v>
      </c>
      <c r="D2861" s="5">
        <v>3394693</v>
      </c>
      <c r="E2861" s="5" t="s">
        <v>200</v>
      </c>
      <c r="F2861" s="4">
        <f>IF(AND(E2861=E2860,(C2861-D2860)&lt;$G$2),F2860,F2860+1)</f>
        <v>1541</v>
      </c>
    </row>
    <row r="2862" spans="1:6" x14ac:dyDescent="0.35">
      <c r="A2862" s="5" t="s">
        <v>28</v>
      </c>
      <c r="B2862" s="5" t="s">
        <v>29</v>
      </c>
      <c r="C2862" s="5">
        <v>3394707</v>
      </c>
      <c r="D2862" s="5">
        <v>3395996</v>
      </c>
      <c r="E2862" s="5" t="s">
        <v>200</v>
      </c>
      <c r="F2862" s="4">
        <f>IF(AND(E2862=E2861,(C2862-D2861)&lt;$G$2),F2861,F2861+1)</f>
        <v>1541</v>
      </c>
    </row>
    <row r="2863" spans="1:6" x14ac:dyDescent="0.35">
      <c r="A2863" s="5" t="s">
        <v>28</v>
      </c>
      <c r="B2863" s="5" t="s">
        <v>29</v>
      </c>
      <c r="C2863" s="5">
        <v>3396027</v>
      </c>
      <c r="D2863" s="5">
        <v>3397010</v>
      </c>
      <c r="E2863" s="5" t="s">
        <v>200</v>
      </c>
      <c r="F2863" s="4">
        <f>IF(AND(E2863=E2862,(C2863-D2862)&lt;$G$2),F2862,F2862+1)</f>
        <v>1541</v>
      </c>
    </row>
    <row r="2864" spans="1:6" x14ac:dyDescent="0.35">
      <c r="A2864" s="5" t="s">
        <v>28</v>
      </c>
      <c r="B2864" s="5" t="s">
        <v>29</v>
      </c>
      <c r="C2864" s="5">
        <v>3397025</v>
      </c>
      <c r="D2864" s="5">
        <v>3397990</v>
      </c>
      <c r="E2864" s="5" t="s">
        <v>200</v>
      </c>
      <c r="F2864" s="4">
        <f>IF(AND(E2864=E2863,(C2864-D2863)&lt;$G$2),F2863,F2863+1)</f>
        <v>1541</v>
      </c>
    </row>
    <row r="2865" spans="1:6" x14ac:dyDescent="0.35">
      <c r="A2865" s="5" t="s">
        <v>28</v>
      </c>
      <c r="B2865" s="5" t="s">
        <v>29</v>
      </c>
      <c r="C2865" s="5">
        <v>3398253</v>
      </c>
      <c r="D2865" s="5">
        <v>3399545</v>
      </c>
      <c r="E2865" s="5" t="s">
        <v>200</v>
      </c>
      <c r="F2865" s="4">
        <f>IF(AND(E2865=E2864,(C2865-D2864)&lt;$G$2),F2864,F2864+1)</f>
        <v>1542</v>
      </c>
    </row>
    <row r="2866" spans="1:6" x14ac:dyDescent="0.35">
      <c r="A2866" s="5" t="s">
        <v>28</v>
      </c>
      <c r="B2866" s="5" t="s">
        <v>29</v>
      </c>
      <c r="C2866" s="5">
        <v>3399570</v>
      </c>
      <c r="D2866" s="5">
        <v>3399935</v>
      </c>
      <c r="E2866" s="5" t="s">
        <v>200</v>
      </c>
      <c r="F2866" s="4">
        <f>IF(AND(E2866=E2865,(C2866-D2865)&lt;$G$2),F2865,F2865+1)</f>
        <v>1542</v>
      </c>
    </row>
    <row r="2867" spans="1:6" x14ac:dyDescent="0.35">
      <c r="A2867" s="5" t="s">
        <v>28</v>
      </c>
      <c r="B2867" s="5" t="s">
        <v>29</v>
      </c>
      <c r="C2867" s="5">
        <v>3399970</v>
      </c>
      <c r="D2867" s="5">
        <v>3400977</v>
      </c>
      <c r="E2867" s="5" t="s">
        <v>200</v>
      </c>
      <c r="F2867" s="4">
        <f>IF(AND(E2867=E2866,(C2867-D2866)&lt;$G$2),F2866,F2866+1)</f>
        <v>1542</v>
      </c>
    </row>
    <row r="2868" spans="1:6" x14ac:dyDescent="0.35">
      <c r="A2868" s="5" t="s">
        <v>28</v>
      </c>
      <c r="B2868" s="5" t="s">
        <v>29</v>
      </c>
      <c r="C2868" s="5">
        <v>3400977</v>
      </c>
      <c r="D2868" s="5">
        <v>3401510</v>
      </c>
      <c r="E2868" s="5" t="s">
        <v>200</v>
      </c>
      <c r="F2868" s="4">
        <f>IF(AND(E2868=E2867,(C2868-D2867)&lt;$G$2),F2867,F2867+1)</f>
        <v>1542</v>
      </c>
    </row>
    <row r="2869" spans="1:6" x14ac:dyDescent="0.35">
      <c r="A2869" s="5" t="s">
        <v>28</v>
      </c>
      <c r="B2869" s="5" t="s">
        <v>29</v>
      </c>
      <c r="C2869" s="5">
        <v>3401795</v>
      </c>
      <c r="D2869" s="5">
        <v>3402253</v>
      </c>
      <c r="E2869" s="5" t="s">
        <v>200</v>
      </c>
      <c r="F2869" s="4">
        <f>IF(AND(E2869=E2868,(C2869-D2868)&lt;$G$2),F2868,F2868+1)</f>
        <v>1543</v>
      </c>
    </row>
    <row r="2870" spans="1:6" x14ac:dyDescent="0.35">
      <c r="A2870" s="5" t="s">
        <v>28</v>
      </c>
      <c r="B2870" s="5" t="s">
        <v>29</v>
      </c>
      <c r="C2870" s="5">
        <v>3402283</v>
      </c>
      <c r="D2870" s="5">
        <v>3403260</v>
      </c>
      <c r="E2870" s="5" t="s">
        <v>200</v>
      </c>
      <c r="F2870" s="4">
        <f>IF(AND(E2870=E2869,(C2870-D2869)&lt;$G$2),F2869,F2869+1)</f>
        <v>1543</v>
      </c>
    </row>
    <row r="2871" spans="1:6" x14ac:dyDescent="0.35">
      <c r="A2871" s="5" t="s">
        <v>28</v>
      </c>
      <c r="B2871" s="5" t="s">
        <v>29</v>
      </c>
      <c r="C2871" s="5">
        <v>3403624</v>
      </c>
      <c r="D2871" s="5">
        <v>3403893</v>
      </c>
      <c r="E2871" s="5" t="s">
        <v>25</v>
      </c>
      <c r="F2871" s="4">
        <f>IF(AND(E2871=E2870,(C2871-D2870)&lt;$G$2),F2870,F2870+1)</f>
        <v>1544</v>
      </c>
    </row>
    <row r="2872" spans="1:6" x14ac:dyDescent="0.35">
      <c r="A2872" s="5" t="s">
        <v>28</v>
      </c>
      <c r="B2872" s="5" t="s">
        <v>29</v>
      </c>
      <c r="C2872" s="5">
        <v>3404001</v>
      </c>
      <c r="D2872" s="5">
        <v>3405371</v>
      </c>
      <c r="E2872" s="5" t="s">
        <v>200</v>
      </c>
      <c r="F2872" s="4">
        <f>IF(AND(E2872=E2871,(C2872-D2871)&lt;$G$2),F2871,F2871+1)</f>
        <v>1545</v>
      </c>
    </row>
    <row r="2873" spans="1:6" x14ac:dyDescent="0.35">
      <c r="A2873" s="5" t="s">
        <v>28</v>
      </c>
      <c r="B2873" s="5" t="s">
        <v>29</v>
      </c>
      <c r="C2873" s="5">
        <v>3405364</v>
      </c>
      <c r="D2873" s="5">
        <v>3406068</v>
      </c>
      <c r="E2873" s="5" t="s">
        <v>200</v>
      </c>
      <c r="F2873" s="4">
        <f>IF(AND(E2873=E2872,(C2873-D2872)&lt;$G$2),F2872,F2872+1)</f>
        <v>1545</v>
      </c>
    </row>
    <row r="2874" spans="1:6" x14ac:dyDescent="0.35">
      <c r="A2874" s="5" t="s">
        <v>28</v>
      </c>
      <c r="B2874" s="5" t="s">
        <v>29</v>
      </c>
      <c r="C2874" s="5">
        <v>3406447</v>
      </c>
      <c r="D2874" s="5">
        <v>3407373</v>
      </c>
      <c r="E2874" s="5" t="s">
        <v>200</v>
      </c>
      <c r="F2874" s="4">
        <f>IF(AND(E2874=E2873,(C2874-D2873)&lt;$G$2),F2873,F2873+1)</f>
        <v>1546</v>
      </c>
    </row>
    <row r="2875" spans="1:6" x14ac:dyDescent="0.35">
      <c r="A2875" s="5" t="s">
        <v>28</v>
      </c>
      <c r="B2875" s="5" t="s">
        <v>29</v>
      </c>
      <c r="C2875" s="5">
        <v>3407752</v>
      </c>
      <c r="D2875" s="5">
        <v>3408480</v>
      </c>
      <c r="E2875" s="5" t="s">
        <v>200</v>
      </c>
      <c r="F2875" s="4">
        <f>IF(AND(E2875=E2874,(C2875-D2874)&lt;$G$2),F2874,F2874+1)</f>
        <v>1547</v>
      </c>
    </row>
    <row r="2876" spans="1:6" x14ac:dyDescent="0.35">
      <c r="A2876" s="5" t="s">
        <v>28</v>
      </c>
      <c r="B2876" s="5" t="s">
        <v>29</v>
      </c>
      <c r="C2876" s="5">
        <v>3408983</v>
      </c>
      <c r="D2876" s="5">
        <v>3409276</v>
      </c>
      <c r="E2876" s="5" t="s">
        <v>200</v>
      </c>
      <c r="F2876" s="4">
        <f>IF(AND(E2876=E2875,(C2876-D2875)&lt;$G$2),F2875,F2875+1)</f>
        <v>1548</v>
      </c>
    </row>
    <row r="2877" spans="1:6" x14ac:dyDescent="0.35">
      <c r="A2877" s="5" t="s">
        <v>28</v>
      </c>
      <c r="B2877" s="5" t="s">
        <v>29</v>
      </c>
      <c r="C2877" s="5">
        <v>3409314</v>
      </c>
      <c r="D2877" s="5">
        <v>3409523</v>
      </c>
      <c r="E2877" s="5" t="s">
        <v>200</v>
      </c>
      <c r="F2877" s="4">
        <f>IF(AND(E2877=E2876,(C2877-D2876)&lt;$G$2),F2876,F2876+1)</f>
        <v>1548</v>
      </c>
    </row>
    <row r="2878" spans="1:6" x14ac:dyDescent="0.35">
      <c r="A2878" s="5" t="s">
        <v>28</v>
      </c>
      <c r="B2878" s="5" t="s">
        <v>29</v>
      </c>
      <c r="C2878" s="5">
        <v>3409609</v>
      </c>
      <c r="D2878" s="5">
        <v>3411591</v>
      </c>
      <c r="E2878" s="5" t="s">
        <v>200</v>
      </c>
      <c r="F2878" s="4">
        <f>IF(AND(E2878=E2877,(C2878-D2877)&lt;$G$2),F2877,F2877+1)</f>
        <v>1548</v>
      </c>
    </row>
    <row r="2879" spans="1:6" x14ac:dyDescent="0.35">
      <c r="A2879" s="5" t="s">
        <v>28</v>
      </c>
      <c r="B2879" s="5" t="s">
        <v>29</v>
      </c>
      <c r="C2879" s="5">
        <v>3412101</v>
      </c>
      <c r="D2879" s="5">
        <v>3413648</v>
      </c>
      <c r="E2879" s="5" t="s">
        <v>200</v>
      </c>
      <c r="F2879" s="4">
        <f>IF(AND(E2879=E2878,(C2879-D2878)&lt;$G$2),F2878,F2878+1)</f>
        <v>1549</v>
      </c>
    </row>
    <row r="2880" spans="1:6" x14ac:dyDescent="0.35">
      <c r="A2880" s="5" t="s">
        <v>28</v>
      </c>
      <c r="B2880" s="5" t="s">
        <v>29</v>
      </c>
      <c r="C2880" s="5">
        <v>3413657</v>
      </c>
      <c r="D2880" s="5">
        <v>3415114</v>
      </c>
      <c r="E2880" s="5" t="s">
        <v>200</v>
      </c>
      <c r="F2880" s="4">
        <f>IF(AND(E2880=E2879,(C2880-D2879)&lt;$G$2),F2879,F2879+1)</f>
        <v>1549</v>
      </c>
    </row>
    <row r="2881" spans="1:6" x14ac:dyDescent="0.35">
      <c r="A2881" s="5" t="s">
        <v>28</v>
      </c>
      <c r="B2881" s="5" t="s">
        <v>29</v>
      </c>
      <c r="C2881" s="5">
        <v>3415306</v>
      </c>
      <c r="D2881" s="5">
        <v>3417198</v>
      </c>
      <c r="E2881" s="5" t="s">
        <v>200</v>
      </c>
      <c r="F2881" s="4">
        <f>IF(AND(E2881=E2880,(C2881-D2880)&lt;$G$2),F2880,F2880+1)</f>
        <v>1550</v>
      </c>
    </row>
    <row r="2882" spans="1:6" x14ac:dyDescent="0.35">
      <c r="A2882" s="5" t="s">
        <v>28</v>
      </c>
      <c r="B2882" s="5" t="s">
        <v>29</v>
      </c>
      <c r="C2882" s="5">
        <v>3417213</v>
      </c>
      <c r="D2882" s="5">
        <v>3418217</v>
      </c>
      <c r="E2882" s="5" t="s">
        <v>200</v>
      </c>
      <c r="F2882" s="4">
        <f>IF(AND(E2882=E2881,(C2882-D2881)&lt;$G$2),F2881,F2881+1)</f>
        <v>1550</v>
      </c>
    </row>
    <row r="2883" spans="1:6" x14ac:dyDescent="0.35">
      <c r="A2883" s="5" t="s">
        <v>28</v>
      </c>
      <c r="B2883" s="5" t="s">
        <v>29</v>
      </c>
      <c r="C2883" s="5">
        <v>3418214</v>
      </c>
      <c r="D2883" s="5">
        <v>3419200</v>
      </c>
      <c r="E2883" s="5" t="s">
        <v>200</v>
      </c>
      <c r="F2883" s="4">
        <f>IF(AND(E2883=E2882,(C2883-D2882)&lt;$G$2),F2882,F2882+1)</f>
        <v>1550</v>
      </c>
    </row>
    <row r="2884" spans="1:6" x14ac:dyDescent="0.35">
      <c r="A2884" s="5" t="s">
        <v>28</v>
      </c>
      <c r="B2884" s="5" t="s">
        <v>29</v>
      </c>
      <c r="C2884" s="5">
        <v>3419414</v>
      </c>
      <c r="D2884" s="5">
        <v>3420145</v>
      </c>
      <c r="E2884" s="5" t="s">
        <v>200</v>
      </c>
      <c r="F2884" s="4">
        <f>IF(AND(E2884=E2883,(C2884-D2883)&lt;$G$2),F2883,F2883+1)</f>
        <v>1551</v>
      </c>
    </row>
    <row r="2885" spans="1:6" x14ac:dyDescent="0.35">
      <c r="A2885" s="5" t="s">
        <v>28</v>
      </c>
      <c r="B2885" s="5" t="s">
        <v>29</v>
      </c>
      <c r="C2885" s="5">
        <v>3420314</v>
      </c>
      <c r="D2885" s="5">
        <v>3420775</v>
      </c>
      <c r="E2885" s="5" t="s">
        <v>200</v>
      </c>
      <c r="F2885" s="4">
        <f>IF(AND(E2885=E2884,(C2885-D2884)&lt;$G$2),F2884,F2884+1)</f>
        <v>1552</v>
      </c>
    </row>
    <row r="2886" spans="1:6" x14ac:dyDescent="0.35">
      <c r="A2886" s="5" t="s">
        <v>28</v>
      </c>
      <c r="B2886" s="5" t="s">
        <v>29</v>
      </c>
      <c r="C2886" s="5">
        <v>3420781</v>
      </c>
      <c r="D2886" s="5">
        <v>3421089</v>
      </c>
      <c r="E2886" s="5" t="s">
        <v>200</v>
      </c>
      <c r="F2886" s="4">
        <f>IF(AND(E2886=E2885,(C2886-D2885)&lt;$G$2),F2885,F2885+1)</f>
        <v>1552</v>
      </c>
    </row>
    <row r="2887" spans="1:6" x14ac:dyDescent="0.35">
      <c r="A2887" s="5" t="s">
        <v>28</v>
      </c>
      <c r="B2887" s="5" t="s">
        <v>29</v>
      </c>
      <c r="C2887" s="5">
        <v>3421146</v>
      </c>
      <c r="D2887" s="5">
        <v>3422363</v>
      </c>
      <c r="E2887" s="5" t="s">
        <v>200</v>
      </c>
      <c r="F2887" s="4">
        <f>IF(AND(E2887=E2886,(C2887-D2886)&lt;$G$2),F2886,F2886+1)</f>
        <v>1552</v>
      </c>
    </row>
    <row r="2888" spans="1:6" x14ac:dyDescent="0.35">
      <c r="A2888" s="5" t="s">
        <v>28</v>
      </c>
      <c r="B2888" s="5" t="s">
        <v>29</v>
      </c>
      <c r="C2888" s="5">
        <v>3422524</v>
      </c>
      <c r="D2888" s="5">
        <v>3422814</v>
      </c>
      <c r="E2888" s="5" t="s">
        <v>200</v>
      </c>
      <c r="F2888" s="4">
        <f>IF(AND(E2888=E2887,(C2888-D2887)&lt;$G$2),F2887,F2887+1)</f>
        <v>1553</v>
      </c>
    </row>
    <row r="2889" spans="1:6" x14ac:dyDescent="0.35">
      <c r="A2889" s="5" t="s">
        <v>28</v>
      </c>
      <c r="B2889" s="5" t="s">
        <v>29</v>
      </c>
      <c r="C2889" s="5">
        <v>3422970</v>
      </c>
      <c r="D2889" s="5">
        <v>3424367</v>
      </c>
      <c r="E2889" s="5" t="s">
        <v>25</v>
      </c>
      <c r="F2889" s="4">
        <f>IF(AND(E2889=E2888,(C2889-D2888)&lt;$G$2),F2888,F2888+1)</f>
        <v>1554</v>
      </c>
    </row>
    <row r="2890" spans="1:6" x14ac:dyDescent="0.35">
      <c r="A2890" s="5" t="s">
        <v>28</v>
      </c>
      <c r="B2890" s="5" t="s">
        <v>29</v>
      </c>
      <c r="C2890" s="5">
        <v>3424352</v>
      </c>
      <c r="D2890" s="5">
        <v>3424807</v>
      </c>
      <c r="E2890" s="5" t="s">
        <v>25</v>
      </c>
      <c r="F2890" s="4">
        <f>IF(AND(E2890=E2889,(C2890-D2889)&lt;$G$2),F2889,F2889+1)</f>
        <v>1554</v>
      </c>
    </row>
    <row r="2891" spans="1:6" x14ac:dyDescent="0.35">
      <c r="A2891" s="5" t="s">
        <v>28</v>
      </c>
      <c r="B2891" s="5" t="s">
        <v>29</v>
      </c>
      <c r="C2891" s="5">
        <v>3424873</v>
      </c>
      <c r="D2891" s="5">
        <v>3426264</v>
      </c>
      <c r="E2891" s="5" t="s">
        <v>200</v>
      </c>
      <c r="F2891" s="4">
        <f>IF(AND(E2891=E2890,(C2891-D2890)&lt;$G$2),F2890,F2890+1)</f>
        <v>1555</v>
      </c>
    </row>
    <row r="2892" spans="1:6" x14ac:dyDescent="0.35">
      <c r="A2892" s="5" t="s">
        <v>28</v>
      </c>
      <c r="B2892" s="5" t="s">
        <v>29</v>
      </c>
      <c r="C2892" s="5">
        <v>3426362</v>
      </c>
      <c r="D2892" s="5">
        <v>3428017</v>
      </c>
      <c r="E2892" s="5" t="s">
        <v>200</v>
      </c>
      <c r="F2892" s="4">
        <f>IF(AND(E2892=E2891,(C2892-D2891)&lt;$G$2),F2891,F2891+1)</f>
        <v>1555</v>
      </c>
    </row>
    <row r="2893" spans="1:6" x14ac:dyDescent="0.35">
      <c r="A2893" s="5" t="s">
        <v>28</v>
      </c>
      <c r="B2893" s="5" t="s">
        <v>29</v>
      </c>
      <c r="C2893" s="5">
        <v>3428244</v>
      </c>
      <c r="D2893" s="5">
        <v>3428675</v>
      </c>
      <c r="E2893" s="5" t="s">
        <v>25</v>
      </c>
      <c r="F2893" s="4">
        <f>IF(AND(E2893=E2892,(C2893-D2892)&lt;$G$2),F2892,F2892+1)</f>
        <v>1556</v>
      </c>
    </row>
    <row r="2894" spans="1:6" x14ac:dyDescent="0.35">
      <c r="A2894" s="5" t="s">
        <v>28</v>
      </c>
      <c r="B2894" s="5" t="s">
        <v>29</v>
      </c>
      <c r="C2894" s="5">
        <v>3428924</v>
      </c>
      <c r="D2894" s="5">
        <v>3430870</v>
      </c>
      <c r="E2894" s="5" t="s">
        <v>200</v>
      </c>
      <c r="F2894" s="4">
        <f>IF(AND(E2894=E2893,(C2894-D2893)&lt;$G$2),F2893,F2893+1)</f>
        <v>1557</v>
      </c>
    </row>
    <row r="2895" spans="1:6" x14ac:dyDescent="0.35">
      <c r="A2895" s="5" t="s">
        <v>28</v>
      </c>
      <c r="B2895" s="5" t="s">
        <v>29</v>
      </c>
      <c r="C2895" s="5">
        <v>3431226</v>
      </c>
      <c r="D2895" s="5">
        <v>3432911</v>
      </c>
      <c r="E2895" s="5" t="s">
        <v>200</v>
      </c>
      <c r="F2895" s="4">
        <f>IF(AND(E2895=E2894,(C2895-D2894)&lt;$G$2),F2894,F2894+1)</f>
        <v>1558</v>
      </c>
    </row>
    <row r="2896" spans="1:6" x14ac:dyDescent="0.35">
      <c r="A2896" s="5" t="s">
        <v>28</v>
      </c>
      <c r="B2896" s="5" t="s">
        <v>29</v>
      </c>
      <c r="C2896" s="5">
        <v>3433190</v>
      </c>
      <c r="D2896" s="5">
        <v>3433834</v>
      </c>
      <c r="E2896" s="5" t="s">
        <v>200</v>
      </c>
      <c r="F2896" s="4">
        <f>IF(AND(E2896=E2895,(C2896-D2895)&lt;$G$2),F2895,F2895+1)</f>
        <v>1559</v>
      </c>
    </row>
    <row r="2897" spans="1:6" x14ac:dyDescent="0.35">
      <c r="A2897" s="5" t="s">
        <v>28</v>
      </c>
      <c r="B2897" s="5" t="s">
        <v>29</v>
      </c>
      <c r="C2897" s="5">
        <v>3433965</v>
      </c>
      <c r="D2897" s="5">
        <v>3434636</v>
      </c>
      <c r="E2897" s="5" t="s">
        <v>200</v>
      </c>
      <c r="F2897" s="4">
        <f>IF(AND(E2897=E2896,(C2897-D2896)&lt;$G$2),F2896,F2896+1)</f>
        <v>1560</v>
      </c>
    </row>
    <row r="2898" spans="1:6" x14ac:dyDescent="0.35">
      <c r="A2898" s="5" t="s">
        <v>28</v>
      </c>
      <c r="B2898" s="5" t="s">
        <v>29</v>
      </c>
      <c r="C2898" s="5">
        <v>3434888</v>
      </c>
      <c r="D2898" s="5">
        <v>3435466</v>
      </c>
      <c r="E2898" s="5" t="s">
        <v>25</v>
      </c>
      <c r="F2898" s="4">
        <f>IF(AND(E2898=E2897,(C2898-D2897)&lt;$G$2),F2897,F2897+1)</f>
        <v>1561</v>
      </c>
    </row>
    <row r="2899" spans="1:6" x14ac:dyDescent="0.35">
      <c r="A2899" s="5" t="s">
        <v>28</v>
      </c>
      <c r="B2899" s="5" t="s">
        <v>29</v>
      </c>
      <c r="C2899" s="5">
        <v>3435473</v>
      </c>
      <c r="D2899" s="5">
        <v>3436774</v>
      </c>
      <c r="E2899" s="5" t="s">
        <v>25</v>
      </c>
      <c r="F2899" s="4">
        <f>IF(AND(E2899=E2898,(C2899-D2898)&lt;$G$2),F2898,F2898+1)</f>
        <v>1561</v>
      </c>
    </row>
    <row r="2900" spans="1:6" x14ac:dyDescent="0.35">
      <c r="A2900" s="5" t="s">
        <v>28</v>
      </c>
      <c r="B2900" s="5" t="s">
        <v>29</v>
      </c>
      <c r="C2900" s="5">
        <v>3436873</v>
      </c>
      <c r="D2900" s="5">
        <v>3437874</v>
      </c>
      <c r="E2900" s="5" t="s">
        <v>200</v>
      </c>
      <c r="F2900" s="4">
        <f>IF(AND(E2900=E2899,(C2900-D2899)&lt;$G$2),F2899,F2899+1)</f>
        <v>1562</v>
      </c>
    </row>
    <row r="2901" spans="1:6" x14ac:dyDescent="0.35">
      <c r="A2901" s="5" t="s">
        <v>28</v>
      </c>
      <c r="B2901" s="5" t="s">
        <v>29</v>
      </c>
      <c r="C2901" s="5">
        <v>3437887</v>
      </c>
      <c r="D2901" s="5">
        <v>3438657</v>
      </c>
      <c r="E2901" s="5" t="s">
        <v>200</v>
      </c>
      <c r="F2901" s="4">
        <f>IF(AND(E2901=E2900,(C2901-D2900)&lt;$G$2),F2900,F2900+1)</f>
        <v>1562</v>
      </c>
    </row>
    <row r="2902" spans="1:6" x14ac:dyDescent="0.35">
      <c r="A2902" s="5" t="s">
        <v>28</v>
      </c>
      <c r="B2902" s="5" t="s">
        <v>29</v>
      </c>
      <c r="C2902" s="5">
        <v>3438654</v>
      </c>
      <c r="D2902" s="5">
        <v>3439070</v>
      </c>
      <c r="E2902" s="5" t="s">
        <v>200</v>
      </c>
      <c r="F2902" s="4">
        <f>IF(AND(E2902=E2901,(C2902-D2901)&lt;$G$2),F2901,F2901+1)</f>
        <v>1562</v>
      </c>
    </row>
    <row r="2903" spans="1:6" x14ac:dyDescent="0.35">
      <c r="A2903" s="5" t="s">
        <v>28</v>
      </c>
      <c r="B2903" s="5" t="s">
        <v>29</v>
      </c>
      <c r="C2903" s="5">
        <v>3439318</v>
      </c>
      <c r="D2903" s="5">
        <v>3441144</v>
      </c>
      <c r="E2903" s="5" t="s">
        <v>200</v>
      </c>
      <c r="F2903" s="4">
        <f>IF(AND(E2903=E2902,(C2903-D2902)&lt;$G$2),F2902,F2902+1)</f>
        <v>1563</v>
      </c>
    </row>
    <row r="2904" spans="1:6" x14ac:dyDescent="0.35">
      <c r="A2904" s="5" t="s">
        <v>28</v>
      </c>
      <c r="B2904" s="5" t="s">
        <v>29</v>
      </c>
      <c r="C2904" s="5">
        <v>3441210</v>
      </c>
      <c r="D2904" s="5">
        <v>3441719</v>
      </c>
      <c r="E2904" s="5" t="s">
        <v>200</v>
      </c>
      <c r="F2904" s="4">
        <f>IF(AND(E2904=E2903,(C2904-D2903)&lt;$G$2),F2903,F2903+1)</f>
        <v>1563</v>
      </c>
    </row>
    <row r="2905" spans="1:6" x14ac:dyDescent="0.35">
      <c r="A2905" s="5" t="s">
        <v>28</v>
      </c>
      <c r="B2905" s="5" t="s">
        <v>29</v>
      </c>
      <c r="C2905" s="5">
        <v>3441712</v>
      </c>
      <c r="D2905" s="5">
        <v>3443160</v>
      </c>
      <c r="E2905" s="5" t="s">
        <v>200</v>
      </c>
      <c r="F2905" s="4">
        <f>IF(AND(E2905=E2904,(C2905-D2904)&lt;$G$2),F2904,F2904+1)</f>
        <v>1563</v>
      </c>
    </row>
    <row r="2906" spans="1:6" x14ac:dyDescent="0.35">
      <c r="A2906" s="5" t="s">
        <v>28</v>
      </c>
      <c r="B2906" s="5" t="s">
        <v>29</v>
      </c>
      <c r="C2906" s="5">
        <v>3443908</v>
      </c>
      <c r="D2906" s="5">
        <v>3444885</v>
      </c>
      <c r="E2906" s="5" t="s">
        <v>200</v>
      </c>
      <c r="F2906" s="4">
        <f>IF(AND(E2906=E2905,(C2906-D2905)&lt;$G$2),F2905,F2905+1)</f>
        <v>1564</v>
      </c>
    </row>
    <row r="2907" spans="1:6" x14ac:dyDescent="0.35">
      <c r="A2907" s="5" t="s">
        <v>28</v>
      </c>
      <c r="B2907" s="5" t="s">
        <v>29</v>
      </c>
      <c r="C2907" s="5">
        <v>3444875</v>
      </c>
      <c r="D2907" s="5">
        <v>3445171</v>
      </c>
      <c r="E2907" s="5" t="s">
        <v>200</v>
      </c>
      <c r="F2907" s="4">
        <f>IF(AND(E2907=E2906,(C2907-D2906)&lt;$G$2),F2906,F2906+1)</f>
        <v>1564</v>
      </c>
    </row>
    <row r="2908" spans="1:6" x14ac:dyDescent="0.35">
      <c r="A2908" s="5" t="s">
        <v>28</v>
      </c>
      <c r="B2908" s="5" t="s">
        <v>29</v>
      </c>
      <c r="C2908" s="5">
        <v>3445237</v>
      </c>
      <c r="D2908" s="5">
        <v>3445476</v>
      </c>
      <c r="E2908" s="5" t="s">
        <v>200</v>
      </c>
      <c r="F2908" s="4">
        <f>IF(AND(E2908=E2907,(C2908-D2907)&lt;$G$2),F2907,F2907+1)</f>
        <v>1564</v>
      </c>
    </row>
    <row r="2909" spans="1:6" x14ac:dyDescent="0.35">
      <c r="A2909" s="5" t="s">
        <v>28</v>
      </c>
      <c r="B2909" s="5" t="s">
        <v>29</v>
      </c>
      <c r="C2909" s="5">
        <v>3445625</v>
      </c>
      <c r="D2909" s="5">
        <v>3445912</v>
      </c>
      <c r="E2909" s="5" t="s">
        <v>200</v>
      </c>
      <c r="F2909" s="4">
        <f>IF(AND(E2909=E2908,(C2909-D2908)&lt;$G$2),F2908,F2908+1)</f>
        <v>1565</v>
      </c>
    </row>
    <row r="2910" spans="1:6" x14ac:dyDescent="0.35">
      <c r="A2910" s="5" t="s">
        <v>28</v>
      </c>
      <c r="B2910" s="5" t="s">
        <v>29</v>
      </c>
      <c r="C2910" s="5">
        <v>3446004</v>
      </c>
      <c r="D2910" s="5">
        <v>3447428</v>
      </c>
      <c r="E2910" s="5" t="s">
        <v>200</v>
      </c>
      <c r="F2910" s="4">
        <f>IF(AND(E2910=E2909,(C2910-D2909)&lt;$G$2),F2909,F2909+1)</f>
        <v>1565</v>
      </c>
    </row>
    <row r="2911" spans="1:6" x14ac:dyDescent="0.35">
      <c r="A2911" s="5" t="s">
        <v>28</v>
      </c>
      <c r="B2911" s="5" t="s">
        <v>29</v>
      </c>
      <c r="C2911" s="5">
        <v>3447573</v>
      </c>
      <c r="D2911" s="5">
        <v>3449210</v>
      </c>
      <c r="E2911" s="5" t="s">
        <v>200</v>
      </c>
      <c r="F2911" s="4">
        <f>IF(AND(E2911=E2910,(C2911-D2910)&lt;$G$2),F2910,F2910+1)</f>
        <v>1566</v>
      </c>
    </row>
    <row r="2912" spans="1:6" x14ac:dyDescent="0.35">
      <c r="A2912" s="5" t="s">
        <v>28</v>
      </c>
      <c r="B2912" s="5" t="s">
        <v>29</v>
      </c>
      <c r="C2912" s="5">
        <v>3449346</v>
      </c>
      <c r="D2912" s="5">
        <v>3450833</v>
      </c>
      <c r="E2912" s="5" t="s">
        <v>200</v>
      </c>
      <c r="F2912" s="4">
        <f>IF(AND(E2912=E2911,(C2912-D2911)&lt;$G$2),F2911,F2911+1)</f>
        <v>1567</v>
      </c>
    </row>
    <row r="2913" spans="1:6" x14ac:dyDescent="0.35">
      <c r="A2913" s="5" t="s">
        <v>28</v>
      </c>
      <c r="B2913" s="5" t="s">
        <v>29</v>
      </c>
      <c r="C2913" s="5">
        <v>3450917</v>
      </c>
      <c r="D2913" s="5">
        <v>3454363</v>
      </c>
      <c r="E2913" s="5" t="s">
        <v>200</v>
      </c>
      <c r="F2913" s="4">
        <f>IF(AND(E2913=E2912,(C2913-D2912)&lt;$G$2),F2912,F2912+1)</f>
        <v>1567</v>
      </c>
    </row>
    <row r="2914" spans="1:6" x14ac:dyDescent="0.35">
      <c r="A2914" s="5" t="s">
        <v>28</v>
      </c>
      <c r="B2914" s="5" t="s">
        <v>29</v>
      </c>
      <c r="C2914" s="5">
        <v>3454480</v>
      </c>
      <c r="D2914" s="5">
        <v>3455109</v>
      </c>
      <c r="E2914" s="5" t="s">
        <v>200</v>
      </c>
      <c r="F2914" s="4">
        <f>IF(AND(E2914=E2913,(C2914-D2913)&lt;$G$2),F2913,F2913+1)</f>
        <v>1568</v>
      </c>
    </row>
    <row r="2915" spans="1:6" x14ac:dyDescent="0.35">
      <c r="A2915" s="5" t="s">
        <v>28</v>
      </c>
      <c r="B2915" s="5" t="s">
        <v>29</v>
      </c>
      <c r="C2915" s="5">
        <v>3455117</v>
      </c>
      <c r="D2915" s="5">
        <v>3456085</v>
      </c>
      <c r="E2915" s="5" t="s">
        <v>200</v>
      </c>
      <c r="F2915" s="4">
        <f>IF(AND(E2915=E2914,(C2915-D2914)&lt;$G$2),F2914,F2914+1)</f>
        <v>1568</v>
      </c>
    </row>
    <row r="2916" spans="1:6" x14ac:dyDescent="0.35">
      <c r="A2916" s="5" t="s">
        <v>28</v>
      </c>
      <c r="B2916" s="5" t="s">
        <v>29</v>
      </c>
      <c r="C2916" s="5">
        <v>3456136</v>
      </c>
      <c r="D2916" s="5">
        <v>3457506</v>
      </c>
      <c r="E2916" s="5" t="s">
        <v>200</v>
      </c>
      <c r="F2916" s="4">
        <f>IF(AND(E2916=E2915,(C2916-D2915)&lt;$G$2),F2915,F2915+1)</f>
        <v>1568</v>
      </c>
    </row>
    <row r="2917" spans="1:6" x14ac:dyDescent="0.35">
      <c r="A2917" s="5" t="s">
        <v>28</v>
      </c>
      <c r="B2917" s="5" t="s">
        <v>29</v>
      </c>
      <c r="C2917" s="5">
        <v>3457577</v>
      </c>
      <c r="D2917" s="5">
        <v>3457852</v>
      </c>
      <c r="E2917" s="5" t="s">
        <v>200</v>
      </c>
      <c r="F2917" s="4">
        <f>IF(AND(E2917=E2916,(C2917-D2916)&lt;$G$2),F2916,F2916+1)</f>
        <v>1568</v>
      </c>
    </row>
    <row r="2918" spans="1:6" x14ac:dyDescent="0.35">
      <c r="A2918" s="5" t="s">
        <v>28</v>
      </c>
      <c r="B2918" s="5" t="s">
        <v>29</v>
      </c>
      <c r="C2918" s="5">
        <v>3458109</v>
      </c>
      <c r="D2918" s="5">
        <v>3458912</v>
      </c>
      <c r="E2918" s="5" t="s">
        <v>200</v>
      </c>
      <c r="F2918" s="4">
        <f>IF(AND(E2918=E2917,(C2918-D2917)&lt;$G$2),F2917,F2917+1)</f>
        <v>1569</v>
      </c>
    </row>
    <row r="2919" spans="1:6" x14ac:dyDescent="0.35">
      <c r="A2919" s="5" t="s">
        <v>28</v>
      </c>
      <c r="B2919" s="5" t="s">
        <v>29</v>
      </c>
      <c r="C2919" s="5">
        <v>3459188</v>
      </c>
      <c r="D2919" s="5">
        <v>3460606</v>
      </c>
      <c r="E2919" s="5" t="s">
        <v>25</v>
      </c>
      <c r="F2919" s="4">
        <f>IF(AND(E2919=E2918,(C2919-D2918)&lt;$G$2),F2918,F2918+1)</f>
        <v>1570</v>
      </c>
    </row>
    <row r="2920" spans="1:6" x14ac:dyDescent="0.35">
      <c r="A2920" s="5" t="s">
        <v>28</v>
      </c>
      <c r="B2920" s="5" t="s">
        <v>29</v>
      </c>
      <c r="C2920" s="5">
        <v>3460665</v>
      </c>
      <c r="D2920" s="5">
        <v>3460952</v>
      </c>
      <c r="E2920" s="5" t="s">
        <v>25</v>
      </c>
      <c r="F2920" s="4">
        <f>IF(AND(E2920=E2919,(C2920-D2919)&lt;$G$2),F2919,F2919+1)</f>
        <v>1570</v>
      </c>
    </row>
    <row r="2921" spans="1:6" x14ac:dyDescent="0.35">
      <c r="A2921" s="5" t="s">
        <v>28</v>
      </c>
      <c r="B2921" s="5" t="s">
        <v>29</v>
      </c>
      <c r="C2921" s="5">
        <v>3461231</v>
      </c>
      <c r="D2921" s="5">
        <v>3462001</v>
      </c>
      <c r="E2921" s="5" t="s">
        <v>25</v>
      </c>
      <c r="F2921" s="4">
        <f>IF(AND(E2921=E2920,(C2921-D2920)&lt;$G$2),F2920,F2920+1)</f>
        <v>1571</v>
      </c>
    </row>
    <row r="2922" spans="1:6" x14ac:dyDescent="0.35">
      <c r="A2922" s="5" t="s">
        <v>28</v>
      </c>
      <c r="B2922" s="5" t="s">
        <v>29</v>
      </c>
      <c r="C2922" s="5">
        <v>3462265</v>
      </c>
      <c r="D2922" s="5">
        <v>3463110</v>
      </c>
      <c r="E2922" s="5" t="s">
        <v>25</v>
      </c>
      <c r="F2922" s="4">
        <f>IF(AND(E2922=E2921,(C2922-D2921)&lt;$G$2),F2921,F2921+1)</f>
        <v>1572</v>
      </c>
    </row>
    <row r="2923" spans="1:6" x14ac:dyDescent="0.35">
      <c r="A2923" s="5" t="s">
        <v>28</v>
      </c>
      <c r="B2923" s="5" t="s">
        <v>29</v>
      </c>
      <c r="C2923" s="5">
        <v>3463266</v>
      </c>
      <c r="D2923" s="5">
        <v>3464591</v>
      </c>
      <c r="E2923" s="5" t="s">
        <v>25</v>
      </c>
      <c r="F2923" s="4">
        <f>IF(AND(E2923=E2922,(C2923-D2922)&lt;$G$2),F2922,F2922+1)</f>
        <v>1573</v>
      </c>
    </row>
    <row r="2924" spans="1:6" x14ac:dyDescent="0.35">
      <c r="A2924" s="5" t="s">
        <v>28</v>
      </c>
      <c r="B2924" s="5" t="s">
        <v>29</v>
      </c>
      <c r="C2924" s="5">
        <v>3464779</v>
      </c>
      <c r="D2924" s="5">
        <v>3465279</v>
      </c>
      <c r="E2924" s="5" t="s">
        <v>200</v>
      </c>
      <c r="F2924" s="4">
        <f>IF(AND(E2924=E2923,(C2924-D2923)&lt;$G$2),F2923,F2923+1)</f>
        <v>1574</v>
      </c>
    </row>
    <row r="2925" spans="1:6" x14ac:dyDescent="0.35">
      <c r="A2925" s="5" t="s">
        <v>28</v>
      </c>
      <c r="B2925" s="5" t="s">
        <v>29</v>
      </c>
      <c r="C2925" s="5">
        <v>3465664</v>
      </c>
      <c r="D2925" s="5">
        <v>3466635</v>
      </c>
      <c r="E2925" s="5" t="s">
        <v>25</v>
      </c>
      <c r="F2925" s="4">
        <f>IF(AND(E2925=E2924,(C2925-D2924)&lt;$G$2),F2924,F2924+1)</f>
        <v>1575</v>
      </c>
    </row>
    <row r="2926" spans="1:6" x14ac:dyDescent="0.35">
      <c r="A2926" s="5" t="s">
        <v>28</v>
      </c>
      <c r="B2926" s="5" t="s">
        <v>29</v>
      </c>
      <c r="C2926" s="5">
        <v>3466892</v>
      </c>
      <c r="D2926" s="5">
        <v>3467281</v>
      </c>
      <c r="E2926" s="5" t="s">
        <v>25</v>
      </c>
      <c r="F2926" s="4">
        <f>IF(AND(E2926=E2925,(C2926-D2925)&lt;$G$2),F2925,F2925+1)</f>
        <v>1576</v>
      </c>
    </row>
    <row r="2927" spans="1:6" x14ac:dyDescent="0.35">
      <c r="A2927" s="5" t="s">
        <v>28</v>
      </c>
      <c r="B2927" s="5" t="s">
        <v>29</v>
      </c>
      <c r="C2927" s="5">
        <v>3467262</v>
      </c>
      <c r="D2927" s="5">
        <v>3467957</v>
      </c>
      <c r="E2927" s="5" t="s">
        <v>25</v>
      </c>
      <c r="F2927" s="4">
        <f>IF(AND(E2927=E2926,(C2927-D2926)&lt;$G$2),F2926,F2926+1)</f>
        <v>1576</v>
      </c>
    </row>
    <row r="2928" spans="1:6" x14ac:dyDescent="0.35">
      <c r="A2928" s="5" t="s">
        <v>28</v>
      </c>
      <c r="B2928" s="5" t="s">
        <v>29</v>
      </c>
      <c r="C2928" s="5">
        <v>3467951</v>
      </c>
      <c r="D2928" s="5">
        <v>3468775</v>
      </c>
      <c r="E2928" s="5" t="s">
        <v>25</v>
      </c>
      <c r="F2928" s="4">
        <f>IF(AND(E2928=E2927,(C2928-D2927)&lt;$G$2),F2927,F2927+1)</f>
        <v>1576</v>
      </c>
    </row>
    <row r="2929" spans="1:6" x14ac:dyDescent="0.35">
      <c r="A2929" s="5" t="s">
        <v>28</v>
      </c>
      <c r="B2929" s="5" t="s">
        <v>29</v>
      </c>
      <c r="C2929" s="5">
        <v>3468954</v>
      </c>
      <c r="D2929" s="5">
        <v>3469886</v>
      </c>
      <c r="E2929" s="5" t="s">
        <v>25</v>
      </c>
      <c r="F2929" s="4">
        <f>IF(AND(E2929=E2928,(C2929-D2928)&lt;$G$2),F2928,F2928+1)</f>
        <v>1577</v>
      </c>
    </row>
    <row r="2930" spans="1:6" x14ac:dyDescent="0.35">
      <c r="A2930" s="5" t="s">
        <v>28</v>
      </c>
      <c r="B2930" s="5" t="s">
        <v>29</v>
      </c>
      <c r="C2930" s="5">
        <v>3469886</v>
      </c>
      <c r="D2930" s="5">
        <v>3470617</v>
      </c>
      <c r="E2930" s="5" t="s">
        <v>25</v>
      </c>
      <c r="F2930" s="4">
        <f>IF(AND(E2930=E2929,(C2930-D2929)&lt;$G$2),F2929,F2929+1)</f>
        <v>1577</v>
      </c>
    </row>
    <row r="2931" spans="1:6" x14ac:dyDescent="0.35">
      <c r="A2931" s="5" t="s">
        <v>28</v>
      </c>
      <c r="B2931" s="5" t="s">
        <v>29</v>
      </c>
      <c r="C2931" s="5">
        <v>3470604</v>
      </c>
      <c r="D2931" s="5">
        <v>3471854</v>
      </c>
      <c r="E2931" s="5" t="s">
        <v>25</v>
      </c>
      <c r="F2931" s="4">
        <f>IF(AND(E2931=E2930,(C2931-D2930)&lt;$G$2),F2930,F2930+1)</f>
        <v>1577</v>
      </c>
    </row>
    <row r="2932" spans="1:6" x14ac:dyDescent="0.35">
      <c r="A2932" s="5" t="s">
        <v>28</v>
      </c>
      <c r="B2932" s="5" t="s">
        <v>29</v>
      </c>
      <c r="C2932" s="5">
        <v>3472022</v>
      </c>
      <c r="D2932" s="5">
        <v>3472726</v>
      </c>
      <c r="E2932" s="5" t="s">
        <v>200</v>
      </c>
      <c r="F2932" s="4">
        <f>IF(AND(E2932=E2931,(C2932-D2931)&lt;$G$2),F2931,F2931+1)</f>
        <v>1578</v>
      </c>
    </row>
    <row r="2933" spans="1:6" x14ac:dyDescent="0.35">
      <c r="A2933" s="5" t="s">
        <v>28</v>
      </c>
      <c r="B2933" s="5" t="s">
        <v>29</v>
      </c>
      <c r="C2933" s="5">
        <v>3472811</v>
      </c>
      <c r="D2933" s="5">
        <v>3473365</v>
      </c>
      <c r="E2933" s="5" t="s">
        <v>200</v>
      </c>
      <c r="F2933" s="4">
        <f>IF(AND(E2933=E2932,(C2933-D2932)&lt;$G$2),F2932,F2932+1)</f>
        <v>1578</v>
      </c>
    </row>
    <row r="2934" spans="1:6" x14ac:dyDescent="0.35">
      <c r="A2934" s="5" t="s">
        <v>28</v>
      </c>
      <c r="B2934" s="5" t="s">
        <v>29</v>
      </c>
      <c r="C2934" s="5">
        <v>3473367</v>
      </c>
      <c r="D2934" s="5">
        <v>3474410</v>
      </c>
      <c r="E2934" s="5" t="s">
        <v>200</v>
      </c>
      <c r="F2934" s="4">
        <f>IF(AND(E2934=E2933,(C2934-D2933)&lt;$G$2),F2933,F2933+1)</f>
        <v>1578</v>
      </c>
    </row>
    <row r="2935" spans="1:6" x14ac:dyDescent="0.35">
      <c r="A2935" s="5" t="s">
        <v>28</v>
      </c>
      <c r="B2935" s="5" t="s">
        <v>29</v>
      </c>
      <c r="C2935" s="5">
        <v>3474456</v>
      </c>
      <c r="D2935" s="5">
        <v>3475400</v>
      </c>
      <c r="E2935" s="5" t="s">
        <v>200</v>
      </c>
      <c r="F2935" s="4">
        <f>IF(AND(E2935=E2934,(C2935-D2934)&lt;$G$2),F2934,F2934+1)</f>
        <v>1578</v>
      </c>
    </row>
    <row r="2936" spans="1:6" x14ac:dyDescent="0.35">
      <c r="A2936" s="5" t="s">
        <v>28</v>
      </c>
      <c r="B2936" s="5" t="s">
        <v>29</v>
      </c>
      <c r="C2936" s="5">
        <v>3475466</v>
      </c>
      <c r="D2936" s="5">
        <v>3476968</v>
      </c>
      <c r="E2936" s="5" t="s">
        <v>200</v>
      </c>
      <c r="F2936" s="4">
        <f>IF(AND(E2936=E2935,(C2936-D2935)&lt;$G$2),F2935,F2935+1)</f>
        <v>1578</v>
      </c>
    </row>
    <row r="2937" spans="1:6" x14ac:dyDescent="0.35">
      <c r="A2937" s="5" t="s">
        <v>28</v>
      </c>
      <c r="B2937" s="5" t="s">
        <v>29</v>
      </c>
      <c r="C2937" s="5">
        <v>3477037</v>
      </c>
      <c r="D2937" s="5">
        <v>3477816</v>
      </c>
      <c r="E2937" s="5" t="s">
        <v>200</v>
      </c>
      <c r="F2937" s="4">
        <f>IF(AND(E2937=E2936,(C2937-D2936)&lt;$G$2),F2936,F2936+1)</f>
        <v>1578</v>
      </c>
    </row>
    <row r="2938" spans="1:6" x14ac:dyDescent="0.35">
      <c r="A2938" s="5" t="s">
        <v>28</v>
      </c>
      <c r="B2938" s="5" t="s">
        <v>29</v>
      </c>
      <c r="C2938" s="5">
        <v>3477813</v>
      </c>
      <c r="D2938" s="5">
        <v>3478550</v>
      </c>
      <c r="E2938" s="5" t="s">
        <v>200</v>
      </c>
      <c r="F2938" s="4">
        <f>IF(AND(E2938=E2937,(C2938-D2937)&lt;$G$2),F2937,F2937+1)</f>
        <v>1578</v>
      </c>
    </row>
    <row r="2939" spans="1:6" x14ac:dyDescent="0.35">
      <c r="A2939" s="5" t="s">
        <v>28</v>
      </c>
      <c r="B2939" s="5" t="s">
        <v>29</v>
      </c>
      <c r="C2939" s="5">
        <v>3478644</v>
      </c>
      <c r="D2939" s="5">
        <v>3479699</v>
      </c>
      <c r="E2939" s="5" t="s">
        <v>200</v>
      </c>
      <c r="F2939" s="4">
        <f>IF(AND(E2939=E2938,(C2939-D2938)&lt;$G$2),F2938,F2938+1)</f>
        <v>1578</v>
      </c>
    </row>
    <row r="2940" spans="1:6" x14ac:dyDescent="0.35">
      <c r="A2940" s="5" t="s">
        <v>28</v>
      </c>
      <c r="B2940" s="5" t="s">
        <v>29</v>
      </c>
      <c r="C2940" s="5">
        <v>3479704</v>
      </c>
      <c r="D2940" s="5">
        <v>3480444</v>
      </c>
      <c r="E2940" s="5" t="s">
        <v>200</v>
      </c>
      <c r="F2940" s="4">
        <f>IF(AND(E2940=E2939,(C2940-D2939)&lt;$G$2),F2939,F2939+1)</f>
        <v>1578</v>
      </c>
    </row>
    <row r="2941" spans="1:6" x14ac:dyDescent="0.35">
      <c r="A2941" s="5" t="s">
        <v>28</v>
      </c>
      <c r="B2941" s="5" t="s">
        <v>29</v>
      </c>
      <c r="C2941" s="5">
        <v>3480739</v>
      </c>
      <c r="D2941" s="5">
        <v>3481530</v>
      </c>
      <c r="E2941" s="5" t="s">
        <v>200</v>
      </c>
      <c r="F2941" s="4">
        <f>IF(AND(E2941=E2940,(C2941-D2940)&lt;$G$2),F2940,F2940+1)</f>
        <v>1579</v>
      </c>
    </row>
    <row r="2942" spans="1:6" x14ac:dyDescent="0.35">
      <c r="A2942" s="5" t="s">
        <v>28</v>
      </c>
      <c r="B2942" s="5" t="s">
        <v>29</v>
      </c>
      <c r="C2942" s="5">
        <v>3481561</v>
      </c>
      <c r="D2942" s="5">
        <v>3482853</v>
      </c>
      <c r="E2942" s="5" t="s">
        <v>200</v>
      </c>
      <c r="F2942" s="4">
        <f>IF(AND(E2942=E2941,(C2942-D2941)&lt;$G$2),F2941,F2941+1)</f>
        <v>1579</v>
      </c>
    </row>
    <row r="2943" spans="1:6" x14ac:dyDescent="0.35">
      <c r="A2943" s="5" t="s">
        <v>28</v>
      </c>
      <c r="B2943" s="5" t="s">
        <v>29</v>
      </c>
      <c r="C2943" s="5">
        <v>3483096</v>
      </c>
      <c r="D2943" s="5">
        <v>3484061</v>
      </c>
      <c r="E2943" s="5" t="s">
        <v>200</v>
      </c>
      <c r="F2943" s="4">
        <f>IF(AND(E2943=E2942,(C2943-D2942)&lt;$G$2),F2942,F2942+1)</f>
        <v>1580</v>
      </c>
    </row>
    <row r="2944" spans="1:6" x14ac:dyDescent="0.35">
      <c r="A2944" s="5" t="s">
        <v>28</v>
      </c>
      <c r="B2944" s="5" t="s">
        <v>29</v>
      </c>
      <c r="C2944" s="5">
        <v>3484079</v>
      </c>
      <c r="D2944" s="5">
        <v>3486496</v>
      </c>
      <c r="E2944" s="5" t="s">
        <v>200</v>
      </c>
      <c r="F2944" s="4">
        <f>IF(AND(E2944=E2943,(C2944-D2943)&lt;$G$2),F2943,F2943+1)</f>
        <v>1580</v>
      </c>
    </row>
    <row r="2945" spans="1:6" x14ac:dyDescent="0.35">
      <c r="A2945" s="5" t="s">
        <v>28</v>
      </c>
      <c r="B2945" s="5" t="s">
        <v>29</v>
      </c>
      <c r="C2945" s="5">
        <v>3486568</v>
      </c>
      <c r="D2945" s="5">
        <v>3487206</v>
      </c>
      <c r="E2945" s="5" t="s">
        <v>200</v>
      </c>
      <c r="F2945" s="4">
        <f>IF(AND(E2945=E2944,(C2945-D2944)&lt;$G$2),F2944,F2944+1)</f>
        <v>1580</v>
      </c>
    </row>
    <row r="2946" spans="1:6" x14ac:dyDescent="0.35">
      <c r="A2946" s="5" t="s">
        <v>28</v>
      </c>
      <c r="B2946" s="5" t="s">
        <v>29</v>
      </c>
      <c r="C2946" s="5">
        <v>3487184</v>
      </c>
      <c r="D2946" s="5">
        <v>3488476</v>
      </c>
      <c r="E2946" s="5" t="s">
        <v>200</v>
      </c>
      <c r="F2946" s="4">
        <f>IF(AND(E2946=E2945,(C2946-D2945)&lt;$G$2),F2945,F2945+1)</f>
        <v>1580</v>
      </c>
    </row>
    <row r="2947" spans="1:6" x14ac:dyDescent="0.35">
      <c r="A2947" s="5" t="s">
        <v>28</v>
      </c>
      <c r="B2947" s="5" t="s">
        <v>29</v>
      </c>
      <c r="C2947" s="5">
        <v>3489394</v>
      </c>
      <c r="D2947" s="5">
        <v>3491427</v>
      </c>
      <c r="E2947" s="5" t="s">
        <v>25</v>
      </c>
      <c r="F2947" s="4">
        <f>IF(AND(E2947=E2946,(C2947-D2946)&lt;$G$2),F2946,F2946+1)</f>
        <v>1581</v>
      </c>
    </row>
    <row r="2948" spans="1:6" x14ac:dyDescent="0.35">
      <c r="A2948" s="5" t="s">
        <v>28</v>
      </c>
      <c r="B2948" s="5" t="s">
        <v>29</v>
      </c>
      <c r="C2948" s="5">
        <v>3491460</v>
      </c>
      <c r="D2948" s="5">
        <v>3493181</v>
      </c>
      <c r="E2948" s="5" t="s">
        <v>200</v>
      </c>
      <c r="F2948" s="4">
        <f>IF(AND(E2948=E2947,(C2948-D2947)&lt;$G$2),F2947,F2947+1)</f>
        <v>1582</v>
      </c>
    </row>
    <row r="2949" spans="1:6" x14ac:dyDescent="0.35">
      <c r="A2949" s="5" t="s">
        <v>28</v>
      </c>
      <c r="B2949" s="5" t="s">
        <v>29</v>
      </c>
      <c r="C2949" s="5">
        <v>3493504</v>
      </c>
      <c r="D2949" s="5">
        <v>3495342</v>
      </c>
      <c r="E2949" s="5" t="s">
        <v>200</v>
      </c>
      <c r="F2949" s="4">
        <f>IF(AND(E2949=E2948,(C2949-D2948)&lt;$G$2),F2948,F2948+1)</f>
        <v>1583</v>
      </c>
    </row>
    <row r="2950" spans="1:6" x14ac:dyDescent="0.35">
      <c r="A2950" s="5" t="s">
        <v>28</v>
      </c>
      <c r="B2950" s="5" t="s">
        <v>29</v>
      </c>
      <c r="C2950" s="5">
        <v>3495482</v>
      </c>
      <c r="D2950" s="5">
        <v>3496249</v>
      </c>
      <c r="E2950" s="5" t="s">
        <v>200</v>
      </c>
      <c r="F2950" s="4">
        <f>IF(AND(E2950=E2949,(C2950-D2949)&lt;$G$2),F2949,F2949+1)</f>
        <v>1584</v>
      </c>
    </row>
    <row r="2951" spans="1:6" x14ac:dyDescent="0.35">
      <c r="A2951" s="5" t="s">
        <v>28</v>
      </c>
      <c r="B2951" s="5" t="s">
        <v>29</v>
      </c>
      <c r="C2951" s="5">
        <v>3496534</v>
      </c>
      <c r="D2951" s="5">
        <v>3497550</v>
      </c>
      <c r="E2951" s="5" t="s">
        <v>200</v>
      </c>
      <c r="F2951" s="4">
        <f>IF(AND(E2951=E2950,(C2951-D2950)&lt;$G$2),F2950,F2950+1)</f>
        <v>1585</v>
      </c>
    </row>
    <row r="2952" spans="1:6" x14ac:dyDescent="0.35">
      <c r="A2952" s="5" t="s">
        <v>28</v>
      </c>
      <c r="B2952" s="5" t="s">
        <v>29</v>
      </c>
      <c r="C2952" s="5">
        <v>3497552</v>
      </c>
      <c r="D2952" s="5">
        <v>3498226</v>
      </c>
      <c r="E2952" s="5" t="s">
        <v>200</v>
      </c>
      <c r="F2952" s="4">
        <f>IF(AND(E2952=E2951,(C2952-D2951)&lt;$G$2),F2951,F2951+1)</f>
        <v>1585</v>
      </c>
    </row>
    <row r="2953" spans="1:6" x14ac:dyDescent="0.35">
      <c r="A2953" s="5" t="s">
        <v>28</v>
      </c>
      <c r="B2953" s="5" t="s">
        <v>29</v>
      </c>
      <c r="C2953" s="5">
        <v>3498567</v>
      </c>
      <c r="D2953" s="5">
        <v>3500753</v>
      </c>
      <c r="E2953" s="5" t="s">
        <v>25</v>
      </c>
      <c r="F2953" s="4">
        <f>IF(AND(E2953=E2952,(C2953-D2952)&lt;$G$2),F2952,F2952+1)</f>
        <v>1586</v>
      </c>
    </row>
    <row r="2954" spans="1:6" x14ac:dyDescent="0.35">
      <c r="A2954" s="5" t="s">
        <v>28</v>
      </c>
      <c r="B2954" s="5" t="s">
        <v>29</v>
      </c>
      <c r="C2954" s="5">
        <v>3501104</v>
      </c>
      <c r="D2954" s="5">
        <v>3501958</v>
      </c>
      <c r="E2954" s="5" t="s">
        <v>200</v>
      </c>
      <c r="F2954" s="4">
        <f>IF(AND(E2954=E2953,(C2954-D2953)&lt;$G$2),F2953,F2953+1)</f>
        <v>1587</v>
      </c>
    </row>
    <row r="2955" spans="1:6" x14ac:dyDescent="0.35">
      <c r="A2955" s="5" t="s">
        <v>28</v>
      </c>
      <c r="B2955" s="5" t="s">
        <v>29</v>
      </c>
      <c r="C2955" s="5">
        <v>3502071</v>
      </c>
      <c r="D2955" s="5">
        <v>3502784</v>
      </c>
      <c r="E2955" s="5" t="s">
        <v>200</v>
      </c>
      <c r="F2955" s="4">
        <f>IF(AND(E2955=E2954,(C2955-D2954)&lt;$G$2),F2954,F2954+1)</f>
        <v>1588</v>
      </c>
    </row>
    <row r="2956" spans="1:6" x14ac:dyDescent="0.35">
      <c r="A2956" s="5" t="s">
        <v>28</v>
      </c>
      <c r="B2956" s="5" t="s">
        <v>29</v>
      </c>
      <c r="C2956" s="5">
        <v>3503179</v>
      </c>
      <c r="D2956" s="5">
        <v>3504060</v>
      </c>
      <c r="E2956" s="5" t="s">
        <v>25</v>
      </c>
      <c r="F2956" s="4">
        <f>IF(AND(E2956=E2955,(C2956-D2955)&lt;$G$2),F2955,F2955+1)</f>
        <v>1589</v>
      </c>
    </row>
    <row r="2957" spans="1:6" x14ac:dyDescent="0.35">
      <c r="A2957" s="5" t="s">
        <v>28</v>
      </c>
      <c r="B2957" s="5" t="s">
        <v>29</v>
      </c>
      <c r="C2957" s="5">
        <v>3504796</v>
      </c>
      <c r="D2957" s="5">
        <v>3506772</v>
      </c>
      <c r="E2957" s="5" t="s">
        <v>200</v>
      </c>
      <c r="F2957" s="4">
        <f>IF(AND(E2957=E2956,(C2957-D2956)&lt;$G$2),F2956,F2956+1)</f>
        <v>1590</v>
      </c>
    </row>
    <row r="2958" spans="1:6" x14ac:dyDescent="0.35">
      <c r="A2958" s="5" t="s">
        <v>28</v>
      </c>
      <c r="B2958" s="5" t="s">
        <v>29</v>
      </c>
      <c r="C2958" s="5">
        <v>3506769</v>
      </c>
      <c r="D2958" s="5">
        <v>3507377</v>
      </c>
      <c r="E2958" s="5" t="s">
        <v>200</v>
      </c>
      <c r="F2958" s="4">
        <f>IF(AND(E2958=E2957,(C2958-D2957)&lt;$G$2),F2957,F2957+1)</f>
        <v>1590</v>
      </c>
    </row>
    <row r="2959" spans="1:6" x14ac:dyDescent="0.35">
      <c r="A2959" s="5" t="s">
        <v>28</v>
      </c>
      <c r="B2959" s="5" t="s">
        <v>29</v>
      </c>
      <c r="C2959" s="5">
        <v>3507517</v>
      </c>
      <c r="D2959" s="5">
        <v>3508767</v>
      </c>
      <c r="E2959" s="5" t="s">
        <v>200</v>
      </c>
      <c r="F2959" s="4">
        <f>IF(AND(E2959=E2958,(C2959-D2958)&lt;$G$2),F2958,F2958+1)</f>
        <v>1591</v>
      </c>
    </row>
    <row r="2960" spans="1:6" x14ac:dyDescent="0.35">
      <c r="A2960" s="5" t="s">
        <v>28</v>
      </c>
      <c r="B2960" s="5" t="s">
        <v>29</v>
      </c>
      <c r="C2960" s="5">
        <v>3508771</v>
      </c>
      <c r="D2960" s="5">
        <v>3509463</v>
      </c>
      <c r="E2960" s="5" t="s">
        <v>200</v>
      </c>
      <c r="F2960" s="4">
        <f>IF(AND(E2960=E2959,(C2960-D2959)&lt;$G$2),F2959,F2959+1)</f>
        <v>1591</v>
      </c>
    </row>
    <row r="2961" spans="1:6" x14ac:dyDescent="0.35">
      <c r="A2961" s="5" t="s">
        <v>28</v>
      </c>
      <c r="B2961" s="5" t="s">
        <v>29</v>
      </c>
      <c r="C2961" s="5">
        <v>3509840</v>
      </c>
      <c r="D2961" s="5">
        <v>3510418</v>
      </c>
      <c r="E2961" s="5" t="s">
        <v>200</v>
      </c>
      <c r="F2961" s="4">
        <f>IF(AND(E2961=E2960,(C2961-D2960)&lt;$G$2),F2960,F2960+1)</f>
        <v>1592</v>
      </c>
    </row>
    <row r="2962" spans="1:6" x14ac:dyDescent="0.35">
      <c r="A2962" s="5" t="s">
        <v>28</v>
      </c>
      <c r="B2962" s="5" t="s">
        <v>29</v>
      </c>
      <c r="C2962" s="5">
        <v>3510411</v>
      </c>
      <c r="D2962" s="5">
        <v>3511037</v>
      </c>
      <c r="E2962" s="5" t="s">
        <v>200</v>
      </c>
      <c r="F2962" s="4">
        <f>IF(AND(E2962=E2961,(C2962-D2961)&lt;$G$2),F2961,F2961+1)</f>
        <v>1592</v>
      </c>
    </row>
    <row r="2963" spans="1:6" x14ac:dyDescent="0.35">
      <c r="A2963" s="5" t="s">
        <v>28</v>
      </c>
      <c r="B2963" s="5" t="s">
        <v>29</v>
      </c>
      <c r="C2963" s="5">
        <v>3511025</v>
      </c>
      <c r="D2963" s="5">
        <v>3512170</v>
      </c>
      <c r="E2963" s="5" t="s">
        <v>200</v>
      </c>
      <c r="F2963" s="4">
        <f>IF(AND(E2963=E2962,(C2963-D2962)&lt;$G$2),F2962,F2962+1)</f>
        <v>1592</v>
      </c>
    </row>
    <row r="2964" spans="1:6" x14ac:dyDescent="0.35">
      <c r="A2964" s="5" t="s">
        <v>28</v>
      </c>
      <c r="B2964" s="5" t="s">
        <v>29</v>
      </c>
      <c r="C2964" s="5">
        <v>3512183</v>
      </c>
      <c r="D2964" s="5">
        <v>3512923</v>
      </c>
      <c r="E2964" s="5" t="s">
        <v>200</v>
      </c>
      <c r="F2964" s="4">
        <f>IF(AND(E2964=E2963,(C2964-D2963)&lt;$G$2),F2963,F2963+1)</f>
        <v>1592</v>
      </c>
    </row>
    <row r="2965" spans="1:6" x14ac:dyDescent="0.35">
      <c r="A2965" s="5" t="s">
        <v>28</v>
      </c>
      <c r="B2965" s="5" t="s">
        <v>29</v>
      </c>
      <c r="C2965" s="5">
        <v>3512917</v>
      </c>
      <c r="D2965" s="5">
        <v>3513546</v>
      </c>
      <c r="E2965" s="5" t="s">
        <v>200</v>
      </c>
      <c r="F2965" s="4">
        <f>IF(AND(E2965=E2964,(C2965-D2964)&lt;$G$2),F2964,F2964+1)</f>
        <v>1592</v>
      </c>
    </row>
    <row r="2966" spans="1:6" x14ac:dyDescent="0.35">
      <c r="A2966" s="5" t="s">
        <v>28</v>
      </c>
      <c r="B2966" s="5" t="s">
        <v>29</v>
      </c>
      <c r="C2966" s="5">
        <v>3513609</v>
      </c>
      <c r="D2966" s="5">
        <v>3514493</v>
      </c>
      <c r="E2966" s="5" t="s">
        <v>200</v>
      </c>
      <c r="F2966" s="4">
        <f>IF(AND(E2966=E2965,(C2966-D2965)&lt;$G$2),F2965,F2965+1)</f>
        <v>1592</v>
      </c>
    </row>
    <row r="2967" spans="1:6" x14ac:dyDescent="0.35">
      <c r="A2967" s="5" t="s">
        <v>28</v>
      </c>
      <c r="B2967" s="5" t="s">
        <v>29</v>
      </c>
      <c r="C2967" s="5">
        <v>3514490</v>
      </c>
      <c r="D2967" s="5">
        <v>3515842</v>
      </c>
      <c r="E2967" s="5" t="s">
        <v>200</v>
      </c>
      <c r="F2967" s="4">
        <f>IF(AND(E2967=E2966,(C2967-D2966)&lt;$G$2),F2966,F2966+1)</f>
        <v>1592</v>
      </c>
    </row>
    <row r="2968" spans="1:6" x14ac:dyDescent="0.35">
      <c r="A2968" s="5" t="s">
        <v>28</v>
      </c>
      <c r="B2968" s="5" t="s">
        <v>29</v>
      </c>
      <c r="C2968" s="5">
        <v>3515896</v>
      </c>
      <c r="D2968" s="5">
        <v>3517170</v>
      </c>
      <c r="E2968" s="5" t="s">
        <v>200</v>
      </c>
      <c r="F2968" s="4">
        <f>IF(AND(E2968=E2967,(C2968-D2967)&lt;$G$2),F2967,F2967+1)</f>
        <v>1592</v>
      </c>
    </row>
    <row r="2969" spans="1:6" x14ac:dyDescent="0.35">
      <c r="A2969" s="5" t="s">
        <v>28</v>
      </c>
      <c r="B2969" s="5" t="s">
        <v>29</v>
      </c>
      <c r="C2969" s="5">
        <v>3517172</v>
      </c>
      <c r="D2969" s="5">
        <v>3518200</v>
      </c>
      <c r="E2969" s="5" t="s">
        <v>200</v>
      </c>
      <c r="F2969" s="4">
        <f>IF(AND(E2969=E2968,(C2969-D2968)&lt;$G$2),F2968,F2968+1)</f>
        <v>1592</v>
      </c>
    </row>
    <row r="2970" spans="1:6" x14ac:dyDescent="0.35">
      <c r="A2970" s="5" t="s">
        <v>28</v>
      </c>
      <c r="B2970" s="5" t="s">
        <v>29</v>
      </c>
      <c r="C2970" s="5">
        <v>3518321</v>
      </c>
      <c r="D2970" s="5">
        <v>3519262</v>
      </c>
      <c r="E2970" s="5" t="s">
        <v>200</v>
      </c>
      <c r="F2970" s="4">
        <f>IF(AND(E2970=E2969,(C2970-D2969)&lt;$G$2),F2969,F2969+1)</f>
        <v>1593</v>
      </c>
    </row>
    <row r="2971" spans="1:6" x14ac:dyDescent="0.35">
      <c r="A2971" s="5" t="s">
        <v>28</v>
      </c>
      <c r="B2971" s="5" t="s">
        <v>29</v>
      </c>
      <c r="C2971" s="5">
        <v>3519669</v>
      </c>
      <c r="D2971" s="5">
        <v>3520487</v>
      </c>
      <c r="E2971" s="5" t="s">
        <v>200</v>
      </c>
      <c r="F2971" s="4">
        <f>IF(AND(E2971=E2970,(C2971-D2970)&lt;$G$2),F2970,F2970+1)</f>
        <v>1594</v>
      </c>
    </row>
    <row r="2972" spans="1:6" x14ac:dyDescent="0.35">
      <c r="A2972" s="5" t="s">
        <v>28</v>
      </c>
      <c r="B2972" s="5" t="s">
        <v>29</v>
      </c>
      <c r="C2972" s="5">
        <v>3520498</v>
      </c>
      <c r="D2972" s="5">
        <v>3521379</v>
      </c>
      <c r="E2972" s="5" t="s">
        <v>200</v>
      </c>
      <c r="F2972" s="4">
        <f>IF(AND(E2972=E2971,(C2972-D2971)&lt;$G$2),F2971,F2971+1)</f>
        <v>1594</v>
      </c>
    </row>
    <row r="2973" spans="1:6" x14ac:dyDescent="0.35">
      <c r="A2973" s="5" t="s">
        <v>28</v>
      </c>
      <c r="B2973" s="5" t="s">
        <v>29</v>
      </c>
      <c r="C2973" s="5">
        <v>3521455</v>
      </c>
      <c r="D2973" s="5">
        <v>3522291</v>
      </c>
      <c r="E2973" s="5" t="s">
        <v>200</v>
      </c>
      <c r="F2973" s="4">
        <f>IF(AND(E2973=E2972,(C2973-D2972)&lt;$G$2),F2972,F2972+1)</f>
        <v>1594</v>
      </c>
    </row>
    <row r="2974" spans="1:6" x14ac:dyDescent="0.35">
      <c r="A2974" s="5" t="s">
        <v>28</v>
      </c>
      <c r="B2974" s="5" t="s">
        <v>29</v>
      </c>
      <c r="C2974" s="5">
        <v>3522306</v>
      </c>
      <c r="D2974" s="5">
        <v>3524000</v>
      </c>
      <c r="E2974" s="5" t="s">
        <v>200</v>
      </c>
      <c r="F2974" s="4">
        <f>IF(AND(E2974=E2973,(C2974-D2973)&lt;$G$2),F2973,F2973+1)</f>
        <v>1594</v>
      </c>
    </row>
    <row r="2975" spans="1:6" x14ac:dyDescent="0.35">
      <c r="A2975" s="5" t="s">
        <v>28</v>
      </c>
      <c r="B2975" s="5" t="s">
        <v>29</v>
      </c>
      <c r="C2975" s="5">
        <v>3524065</v>
      </c>
      <c r="D2975" s="5">
        <v>3525015</v>
      </c>
      <c r="E2975" s="5" t="s">
        <v>200</v>
      </c>
      <c r="F2975" s="4">
        <f>IF(AND(E2975=E2974,(C2975-D2974)&lt;$G$2),F2974,F2974+1)</f>
        <v>1594</v>
      </c>
    </row>
    <row r="2976" spans="1:6" x14ac:dyDescent="0.35">
      <c r="A2976" s="5" t="s">
        <v>28</v>
      </c>
      <c r="B2976" s="5" t="s">
        <v>29</v>
      </c>
      <c r="C2976" s="5">
        <v>3525230</v>
      </c>
      <c r="D2976" s="5">
        <v>3526324</v>
      </c>
      <c r="E2976" s="5" t="s">
        <v>200</v>
      </c>
      <c r="F2976" s="4">
        <f>IF(AND(E2976=E2975,(C2976-D2975)&lt;$G$2),F2975,F2975+1)</f>
        <v>1595</v>
      </c>
    </row>
    <row r="2977" spans="1:6" x14ac:dyDescent="0.35">
      <c r="A2977" s="5" t="s">
        <v>28</v>
      </c>
      <c r="B2977" s="5" t="s">
        <v>29</v>
      </c>
      <c r="C2977" s="5">
        <v>3526417</v>
      </c>
      <c r="D2977" s="5">
        <v>3527367</v>
      </c>
      <c r="E2977" s="5" t="s">
        <v>200</v>
      </c>
      <c r="F2977" s="4">
        <f>IF(AND(E2977=E2976,(C2977-D2976)&lt;$G$2),F2976,F2976+1)</f>
        <v>1595</v>
      </c>
    </row>
    <row r="2978" spans="1:6" x14ac:dyDescent="0.35">
      <c r="A2978" s="5" t="s">
        <v>28</v>
      </c>
      <c r="B2978" s="5" t="s">
        <v>29</v>
      </c>
      <c r="C2978" s="5">
        <v>3527364</v>
      </c>
      <c r="D2978" s="5">
        <v>3531179</v>
      </c>
      <c r="E2978" s="5" t="s">
        <v>200</v>
      </c>
      <c r="F2978" s="4">
        <f>IF(AND(E2978=E2977,(C2978-D2977)&lt;$G$2),F2977,F2977+1)</f>
        <v>1595</v>
      </c>
    </row>
    <row r="2979" spans="1:6" x14ac:dyDescent="0.35">
      <c r="A2979" s="5" t="s">
        <v>28</v>
      </c>
      <c r="B2979" s="5" t="s">
        <v>29</v>
      </c>
      <c r="C2979" s="5">
        <v>3531237</v>
      </c>
      <c r="D2979" s="5">
        <v>3532502</v>
      </c>
      <c r="E2979" s="5" t="s">
        <v>200</v>
      </c>
      <c r="F2979" s="4">
        <f>IF(AND(E2979=E2978,(C2979-D2978)&lt;$G$2),F2978,F2978+1)</f>
        <v>1595</v>
      </c>
    </row>
    <row r="2980" spans="1:6" x14ac:dyDescent="0.35">
      <c r="A2980" s="5" t="s">
        <v>28</v>
      </c>
      <c r="B2980" s="5" t="s">
        <v>29</v>
      </c>
      <c r="C2980" s="5">
        <v>3533087</v>
      </c>
      <c r="D2980" s="5">
        <v>3534067</v>
      </c>
      <c r="E2980" s="5" t="s">
        <v>200</v>
      </c>
      <c r="F2980" s="4">
        <f>IF(AND(E2980=E2979,(C2980-D2979)&lt;$G$2),F2979,F2979+1)</f>
        <v>1596</v>
      </c>
    </row>
    <row r="2981" spans="1:6" x14ac:dyDescent="0.35">
      <c r="A2981" s="5" t="s">
        <v>28</v>
      </c>
      <c r="B2981" s="5" t="s">
        <v>29</v>
      </c>
      <c r="C2981" s="5">
        <v>3534163</v>
      </c>
      <c r="D2981" s="5">
        <v>3536316</v>
      </c>
      <c r="E2981" s="5" t="s">
        <v>200</v>
      </c>
      <c r="F2981" s="4">
        <f>IF(AND(E2981=E2980,(C2981-D2980)&lt;$G$2),F2980,F2980+1)</f>
        <v>1596</v>
      </c>
    </row>
    <row r="2982" spans="1:6" x14ac:dyDescent="0.35">
      <c r="A2982" s="5" t="s">
        <v>28</v>
      </c>
      <c r="B2982" s="5" t="s">
        <v>29</v>
      </c>
      <c r="C2982" s="5">
        <v>3537037</v>
      </c>
      <c r="D2982" s="5">
        <v>3545226</v>
      </c>
      <c r="E2982" s="5" t="s">
        <v>200</v>
      </c>
      <c r="F2982" s="4">
        <f>IF(AND(E2982=E2981,(C2982-D2981)&lt;$G$2),F2981,F2981+1)</f>
        <v>1597</v>
      </c>
    </row>
    <row r="2983" spans="1:6" x14ac:dyDescent="0.35">
      <c r="A2983" s="5" t="s">
        <v>28</v>
      </c>
      <c r="B2983" s="5" t="s">
        <v>29</v>
      </c>
      <c r="C2983" s="5">
        <v>3546130</v>
      </c>
      <c r="D2983" s="5">
        <v>3552039</v>
      </c>
      <c r="E2983" s="5" t="s">
        <v>200</v>
      </c>
      <c r="F2983" s="4">
        <f>IF(AND(E2983=E2982,(C2983-D2982)&lt;$G$2),F2982,F2982+1)</f>
        <v>1598</v>
      </c>
    </row>
    <row r="2984" spans="1:6" x14ac:dyDescent="0.35">
      <c r="A2984" s="5" t="s">
        <v>28</v>
      </c>
      <c r="B2984" s="5" t="s">
        <v>29</v>
      </c>
      <c r="C2984" s="5">
        <v>3552125</v>
      </c>
      <c r="D2984" s="5">
        <v>3552802</v>
      </c>
      <c r="E2984" s="5" t="s">
        <v>200</v>
      </c>
      <c r="F2984" s="4">
        <f>IF(AND(E2984=E2983,(C2984-D2983)&lt;$G$2),F2983,F2983+1)</f>
        <v>1598</v>
      </c>
    </row>
    <row r="2985" spans="1:6" x14ac:dyDescent="0.35">
      <c r="A2985" s="5" t="s">
        <v>28</v>
      </c>
      <c r="B2985" s="5" t="s">
        <v>29</v>
      </c>
      <c r="C2985" s="5">
        <v>3552923</v>
      </c>
      <c r="D2985" s="5">
        <v>3553102</v>
      </c>
      <c r="E2985" s="5" t="s">
        <v>200</v>
      </c>
      <c r="F2985" s="4">
        <f>IF(AND(E2985=E2984,(C2985-D2984)&lt;$G$2),F2984,F2984+1)</f>
        <v>1599</v>
      </c>
    </row>
    <row r="2986" spans="1:6" x14ac:dyDescent="0.35">
      <c r="A2986" s="5" t="s">
        <v>28</v>
      </c>
      <c r="B2986" s="5" t="s">
        <v>29</v>
      </c>
      <c r="C2986" s="5">
        <v>3553244</v>
      </c>
      <c r="D2986" s="5">
        <v>3553936</v>
      </c>
      <c r="E2986" s="5" t="s">
        <v>200</v>
      </c>
      <c r="F2986" s="4">
        <f>IF(AND(E2986=E2985,(C2986-D2985)&lt;$G$2),F2985,F2985+1)</f>
        <v>1600</v>
      </c>
    </row>
    <row r="2987" spans="1:6" x14ac:dyDescent="0.35">
      <c r="A2987" s="5" t="s">
        <v>28</v>
      </c>
      <c r="B2987" s="5" t="s">
        <v>29</v>
      </c>
      <c r="C2987" s="5">
        <v>3554384</v>
      </c>
      <c r="D2987" s="5">
        <v>3554776</v>
      </c>
      <c r="E2987" s="5" t="s">
        <v>200</v>
      </c>
      <c r="F2987" s="4">
        <f>IF(AND(E2987=E2986,(C2987-D2986)&lt;$G$2),F2986,F2986+1)</f>
        <v>1601</v>
      </c>
    </row>
    <row r="2988" spans="1:6" x14ac:dyDescent="0.35">
      <c r="A2988" s="5" t="s">
        <v>28</v>
      </c>
      <c r="B2988" s="5" t="s">
        <v>29</v>
      </c>
      <c r="C2988" s="5">
        <v>3555398</v>
      </c>
      <c r="D2988" s="5">
        <v>3556270</v>
      </c>
      <c r="E2988" s="5" t="s">
        <v>200</v>
      </c>
      <c r="F2988" s="4">
        <f>IF(AND(E2988=E2987,(C2988-D2987)&lt;$G$2),F2987,F2987+1)</f>
        <v>1602</v>
      </c>
    </row>
    <row r="2989" spans="1:6" x14ac:dyDescent="0.35">
      <c r="A2989" s="5" t="s">
        <v>28</v>
      </c>
      <c r="B2989" s="5" t="s">
        <v>29</v>
      </c>
      <c r="C2989" s="5">
        <v>3556680</v>
      </c>
      <c r="D2989" s="5">
        <v>3557447</v>
      </c>
      <c r="E2989" s="5" t="s">
        <v>200</v>
      </c>
      <c r="F2989" s="4">
        <f>IF(AND(E2989=E2988,(C2989-D2988)&lt;$G$2),F2988,F2988+1)</f>
        <v>1603</v>
      </c>
    </row>
    <row r="2990" spans="1:6" x14ac:dyDescent="0.35">
      <c r="A2990" s="5" t="s">
        <v>28</v>
      </c>
      <c r="B2990" s="5" t="s">
        <v>29</v>
      </c>
      <c r="C2990" s="5">
        <v>3557621</v>
      </c>
      <c r="D2990" s="5">
        <v>3558361</v>
      </c>
      <c r="E2990" s="5" t="s">
        <v>25</v>
      </c>
      <c r="F2990" s="4">
        <f>IF(AND(E2990=E2989,(C2990-D2989)&lt;$G$2),F2989,F2989+1)</f>
        <v>1604</v>
      </c>
    </row>
    <row r="2991" spans="1:6" x14ac:dyDescent="0.35">
      <c r="A2991" s="5" t="s">
        <v>28</v>
      </c>
      <c r="B2991" s="5" t="s">
        <v>29</v>
      </c>
      <c r="C2991" s="5">
        <v>3558451</v>
      </c>
      <c r="D2991" s="5">
        <v>3559419</v>
      </c>
      <c r="E2991" s="5" t="s">
        <v>200</v>
      </c>
      <c r="F2991" s="4">
        <f>IF(AND(E2991=E2990,(C2991-D2990)&lt;$G$2),F2990,F2990+1)</f>
        <v>1605</v>
      </c>
    </row>
    <row r="2992" spans="1:6" x14ac:dyDescent="0.35">
      <c r="A2992" s="5" t="s">
        <v>28</v>
      </c>
      <c r="B2992" s="5" t="s">
        <v>29</v>
      </c>
      <c r="C2992" s="5">
        <v>3559412</v>
      </c>
      <c r="D2992" s="5">
        <v>3560536</v>
      </c>
      <c r="E2992" s="5" t="s">
        <v>200</v>
      </c>
      <c r="F2992" s="4">
        <f>IF(AND(E2992=E2991,(C2992-D2991)&lt;$G$2),F2991,F2991+1)</f>
        <v>1605</v>
      </c>
    </row>
    <row r="2993" spans="1:6" x14ac:dyDescent="0.35">
      <c r="A2993" s="5" t="s">
        <v>28</v>
      </c>
      <c r="B2993" s="5" t="s">
        <v>29</v>
      </c>
      <c r="C2993" s="5">
        <v>3560538</v>
      </c>
      <c r="D2993" s="5">
        <v>3561650</v>
      </c>
      <c r="E2993" s="5" t="s">
        <v>200</v>
      </c>
      <c r="F2993" s="4">
        <f>IF(AND(E2993=E2992,(C2993-D2992)&lt;$G$2),F2992,F2992+1)</f>
        <v>1605</v>
      </c>
    </row>
    <row r="2994" spans="1:6" x14ac:dyDescent="0.35">
      <c r="A2994" s="5" t="s">
        <v>28</v>
      </c>
      <c r="B2994" s="5" t="s">
        <v>29</v>
      </c>
      <c r="C2994" s="5">
        <v>3561719</v>
      </c>
      <c r="D2994" s="5">
        <v>3562456</v>
      </c>
      <c r="E2994" s="5" t="s">
        <v>200</v>
      </c>
      <c r="F2994" s="4">
        <f>IF(AND(E2994=E2993,(C2994-D2993)&lt;$G$2),F2993,F2993+1)</f>
        <v>1605</v>
      </c>
    </row>
    <row r="2995" spans="1:6" x14ac:dyDescent="0.35">
      <c r="A2995" s="5" t="s">
        <v>28</v>
      </c>
      <c r="B2995" s="5" t="s">
        <v>29</v>
      </c>
      <c r="C2995" s="5">
        <v>3562453</v>
      </c>
      <c r="D2995" s="5">
        <v>3563490</v>
      </c>
      <c r="E2995" s="5" t="s">
        <v>200</v>
      </c>
      <c r="F2995" s="4">
        <f>IF(AND(E2995=E2994,(C2995-D2994)&lt;$G$2),F2994,F2994+1)</f>
        <v>1605</v>
      </c>
    </row>
    <row r="2996" spans="1:6" x14ac:dyDescent="0.35">
      <c r="A2996" s="5" t="s">
        <v>28</v>
      </c>
      <c r="B2996" s="5" t="s">
        <v>29</v>
      </c>
      <c r="C2996" s="5">
        <v>3563493</v>
      </c>
      <c r="D2996" s="5">
        <v>3564248</v>
      </c>
      <c r="E2996" s="5" t="s">
        <v>200</v>
      </c>
      <c r="F2996" s="4">
        <f>IF(AND(E2996=E2995,(C2996-D2995)&lt;$G$2),F2995,F2995+1)</f>
        <v>1605</v>
      </c>
    </row>
    <row r="2997" spans="1:6" x14ac:dyDescent="0.35">
      <c r="A2997" s="5" t="s">
        <v>28</v>
      </c>
      <c r="B2997" s="5" t="s">
        <v>29</v>
      </c>
      <c r="C2997" s="5">
        <v>3564380</v>
      </c>
      <c r="D2997" s="5">
        <v>3565804</v>
      </c>
      <c r="E2997" s="5" t="s">
        <v>200</v>
      </c>
      <c r="F2997" s="4">
        <f>IF(AND(E2997=E2996,(C2997-D2996)&lt;$G$2),F2996,F2996+1)</f>
        <v>1606</v>
      </c>
    </row>
    <row r="2998" spans="1:6" x14ac:dyDescent="0.35">
      <c r="A2998" s="5" t="s">
        <v>28</v>
      </c>
      <c r="B2998" s="5" t="s">
        <v>29</v>
      </c>
      <c r="C2998" s="5">
        <v>3566084</v>
      </c>
      <c r="D2998" s="5">
        <v>3566776</v>
      </c>
      <c r="E2998" s="5" t="s">
        <v>25</v>
      </c>
      <c r="F2998" s="4">
        <f>IF(AND(E2998=E2997,(C2998-D2997)&lt;$G$2),F2997,F2997+1)</f>
        <v>1607</v>
      </c>
    </row>
    <row r="2999" spans="1:6" x14ac:dyDescent="0.35">
      <c r="A2999" s="5" t="s">
        <v>28</v>
      </c>
      <c r="B2999" s="5" t="s">
        <v>29</v>
      </c>
      <c r="C2999" s="5">
        <v>3566788</v>
      </c>
      <c r="D2999" s="5">
        <v>3567786</v>
      </c>
      <c r="E2999" s="5" t="s">
        <v>25</v>
      </c>
      <c r="F2999" s="4">
        <f>IF(AND(E2999=E2998,(C2999-D2998)&lt;$G$2),F2998,F2998+1)</f>
        <v>1607</v>
      </c>
    </row>
    <row r="3000" spans="1:6" x14ac:dyDescent="0.35">
      <c r="A3000" s="5" t="s">
        <v>28</v>
      </c>
      <c r="B3000" s="5" t="s">
        <v>29</v>
      </c>
      <c r="C3000" s="5">
        <v>3568220</v>
      </c>
      <c r="D3000" s="5">
        <v>3569047</v>
      </c>
      <c r="E3000" s="5" t="s">
        <v>200</v>
      </c>
      <c r="F3000" s="4">
        <f>IF(AND(E3000=E2999,(C3000-D2999)&lt;$G$2),F2999,F2999+1)</f>
        <v>1608</v>
      </c>
    </row>
    <row r="3001" spans="1:6" x14ac:dyDescent="0.35">
      <c r="A3001" s="5" t="s">
        <v>28</v>
      </c>
      <c r="B3001" s="5" t="s">
        <v>29</v>
      </c>
      <c r="C3001" s="5">
        <v>3569077</v>
      </c>
      <c r="D3001" s="5">
        <v>3569832</v>
      </c>
      <c r="E3001" s="5" t="s">
        <v>200</v>
      </c>
      <c r="F3001" s="4">
        <f>IF(AND(E3001=E3000,(C3001-D3000)&lt;$G$2),F3000,F3000+1)</f>
        <v>1608</v>
      </c>
    </row>
    <row r="3002" spans="1:6" x14ac:dyDescent="0.35">
      <c r="A3002" s="5" t="s">
        <v>28</v>
      </c>
      <c r="B3002" s="5" t="s">
        <v>29</v>
      </c>
      <c r="C3002" s="5">
        <v>3569969</v>
      </c>
      <c r="D3002" s="5">
        <v>3570886</v>
      </c>
      <c r="E3002" s="5" t="s">
        <v>200</v>
      </c>
      <c r="F3002" s="4">
        <f>IF(AND(E3002=E3001,(C3002-D3001)&lt;$G$2),F3001,F3001+1)</f>
        <v>1609</v>
      </c>
    </row>
    <row r="3003" spans="1:6" x14ac:dyDescent="0.35">
      <c r="A3003" s="5" t="s">
        <v>28</v>
      </c>
      <c r="B3003" s="5" t="s">
        <v>29</v>
      </c>
      <c r="C3003" s="5">
        <v>3570879</v>
      </c>
      <c r="D3003" s="5">
        <v>3571313</v>
      </c>
      <c r="E3003" s="5" t="s">
        <v>200</v>
      </c>
      <c r="F3003" s="4">
        <f>IF(AND(E3003=E3002,(C3003-D3002)&lt;$G$2),F3002,F3002+1)</f>
        <v>1609</v>
      </c>
    </row>
    <row r="3004" spans="1:6" x14ac:dyDescent="0.35">
      <c r="A3004" s="5" t="s">
        <v>28</v>
      </c>
      <c r="B3004" s="5" t="s">
        <v>29</v>
      </c>
      <c r="C3004" s="5">
        <v>3571413</v>
      </c>
      <c r="D3004" s="5">
        <v>3571565</v>
      </c>
      <c r="E3004" s="5" t="s">
        <v>200</v>
      </c>
      <c r="F3004" s="4">
        <f>IF(AND(E3004=E3003,(C3004-D3003)&lt;$G$2),F3003,F3003+1)</f>
        <v>1610</v>
      </c>
    </row>
    <row r="3005" spans="1:6" x14ac:dyDescent="0.35">
      <c r="A3005" s="5" t="s">
        <v>28</v>
      </c>
      <c r="B3005" s="5" t="s">
        <v>29</v>
      </c>
      <c r="C3005" s="5">
        <v>3571582</v>
      </c>
      <c r="D3005" s="5">
        <v>3571836</v>
      </c>
      <c r="E3005" s="5" t="s">
        <v>200</v>
      </c>
      <c r="F3005" s="4">
        <f>IF(AND(E3005=E3004,(C3005-D3004)&lt;$G$2),F3004,F3004+1)</f>
        <v>1610</v>
      </c>
    </row>
    <row r="3006" spans="1:6" x14ac:dyDescent="0.35">
      <c r="A3006" s="5" t="s">
        <v>28</v>
      </c>
      <c r="B3006" s="5" t="s">
        <v>29</v>
      </c>
      <c r="C3006" s="5">
        <v>3571918</v>
      </c>
      <c r="D3006" s="5">
        <v>3573210</v>
      </c>
      <c r="E3006" s="5" t="s">
        <v>200</v>
      </c>
      <c r="F3006" s="4">
        <f>IF(AND(E3006=E3005,(C3006-D3005)&lt;$G$2),F3005,F3005+1)</f>
        <v>1610</v>
      </c>
    </row>
    <row r="3007" spans="1:6" x14ac:dyDescent="0.35">
      <c r="A3007" s="5" t="s">
        <v>28</v>
      </c>
      <c r="B3007" s="5" t="s">
        <v>29</v>
      </c>
      <c r="C3007" s="5">
        <v>3573212</v>
      </c>
      <c r="D3007" s="5">
        <v>3574237</v>
      </c>
      <c r="E3007" s="5" t="s">
        <v>200</v>
      </c>
      <c r="F3007" s="4">
        <f>IF(AND(E3007=E3006,(C3007-D3006)&lt;$G$2),F3006,F3006+1)</f>
        <v>1610</v>
      </c>
    </row>
    <row r="3008" spans="1:6" x14ac:dyDescent="0.35">
      <c r="A3008" s="5" t="s">
        <v>28</v>
      </c>
      <c r="B3008" s="5" t="s">
        <v>29</v>
      </c>
      <c r="C3008" s="5">
        <v>3574251</v>
      </c>
      <c r="D3008" s="5">
        <v>3575339</v>
      </c>
      <c r="E3008" s="5" t="s">
        <v>200</v>
      </c>
      <c r="F3008" s="4">
        <f>IF(AND(E3008=E3007,(C3008-D3007)&lt;$G$2),F3007,F3007+1)</f>
        <v>1610</v>
      </c>
    </row>
    <row r="3009" spans="1:6" x14ac:dyDescent="0.35">
      <c r="A3009" s="5" t="s">
        <v>28</v>
      </c>
      <c r="B3009" s="5" t="s">
        <v>29</v>
      </c>
      <c r="C3009" s="5">
        <v>3575341</v>
      </c>
      <c r="D3009" s="5">
        <v>3576204</v>
      </c>
      <c r="E3009" s="5" t="s">
        <v>200</v>
      </c>
      <c r="F3009" s="4">
        <f>IF(AND(E3009=E3008,(C3009-D3008)&lt;$G$2),F3008,F3008+1)</f>
        <v>1610</v>
      </c>
    </row>
    <row r="3010" spans="1:6" x14ac:dyDescent="0.35">
      <c r="A3010" s="5" t="s">
        <v>28</v>
      </c>
      <c r="B3010" s="5" t="s">
        <v>29</v>
      </c>
      <c r="C3010" s="5">
        <v>3576214</v>
      </c>
      <c r="D3010" s="5">
        <v>3579543</v>
      </c>
      <c r="E3010" s="5" t="s">
        <v>200</v>
      </c>
      <c r="F3010" s="4">
        <f>IF(AND(E3010=E3009,(C3010-D3009)&lt;$G$2),F3009,F3009+1)</f>
        <v>1610</v>
      </c>
    </row>
    <row r="3011" spans="1:6" x14ac:dyDescent="0.35">
      <c r="A3011" s="5" t="s">
        <v>28</v>
      </c>
      <c r="B3011" s="5" t="s">
        <v>29</v>
      </c>
      <c r="C3011" s="5">
        <v>3579533</v>
      </c>
      <c r="D3011" s="5">
        <v>3579802</v>
      </c>
      <c r="E3011" s="5" t="s">
        <v>200</v>
      </c>
      <c r="F3011" s="4">
        <f>IF(AND(E3011=E3010,(C3011-D3010)&lt;$G$2),F3010,F3010+1)</f>
        <v>1610</v>
      </c>
    </row>
    <row r="3012" spans="1:6" x14ac:dyDescent="0.35">
      <c r="A3012" s="5" t="s">
        <v>28</v>
      </c>
      <c r="B3012" s="5" t="s">
        <v>29</v>
      </c>
      <c r="C3012" s="5">
        <v>3579865</v>
      </c>
      <c r="D3012" s="5">
        <v>3580269</v>
      </c>
      <c r="E3012" s="5" t="s">
        <v>200</v>
      </c>
      <c r="F3012" s="4">
        <f>IF(AND(E3012=E3011,(C3012-D3011)&lt;$G$2),F3011,F3011+1)</f>
        <v>1610</v>
      </c>
    </row>
    <row r="3013" spans="1:6" x14ac:dyDescent="0.35">
      <c r="A3013" s="5" t="s">
        <v>28</v>
      </c>
      <c r="B3013" s="5" t="s">
        <v>29</v>
      </c>
      <c r="C3013" s="5">
        <v>3580274</v>
      </c>
      <c r="D3013" s="5">
        <v>3581116</v>
      </c>
      <c r="E3013" s="5" t="s">
        <v>200</v>
      </c>
      <c r="F3013" s="4">
        <f>IF(AND(E3013=E3012,(C3013-D3012)&lt;$G$2),F3012,F3012+1)</f>
        <v>1610</v>
      </c>
    </row>
    <row r="3014" spans="1:6" x14ac:dyDescent="0.35">
      <c r="A3014" s="5" t="s">
        <v>28</v>
      </c>
      <c r="B3014" s="5" t="s">
        <v>29</v>
      </c>
      <c r="C3014" s="5">
        <v>3581119</v>
      </c>
      <c r="D3014" s="5">
        <v>3581187</v>
      </c>
      <c r="E3014" s="5" t="s">
        <v>200</v>
      </c>
      <c r="F3014" s="4">
        <f>IF(AND(E3014=E3013,(C3014-D3013)&lt;$G$2),F3013,F3013+1)</f>
        <v>1610</v>
      </c>
    </row>
    <row r="3015" spans="1:6" x14ac:dyDescent="0.35">
      <c r="A3015" s="5" t="s">
        <v>28</v>
      </c>
      <c r="B3015" s="5" t="s">
        <v>29</v>
      </c>
      <c r="C3015" s="5">
        <v>3581469</v>
      </c>
      <c r="D3015" s="5">
        <v>3581909</v>
      </c>
      <c r="E3015" s="5" t="s">
        <v>200</v>
      </c>
      <c r="F3015" s="4">
        <f>IF(AND(E3015=E3014,(C3015-D3014)&lt;$G$2),F3014,F3014+1)</f>
        <v>1611</v>
      </c>
    </row>
    <row r="3016" spans="1:6" x14ac:dyDescent="0.35">
      <c r="A3016" s="5" t="s">
        <v>28</v>
      </c>
      <c r="B3016" s="5" t="s">
        <v>29</v>
      </c>
      <c r="C3016" s="5">
        <v>3581890</v>
      </c>
      <c r="D3016" s="5">
        <v>3582204</v>
      </c>
      <c r="E3016" s="5" t="s">
        <v>200</v>
      </c>
      <c r="F3016" s="4">
        <f>IF(AND(E3016=E3015,(C3016-D3015)&lt;$G$2),F3015,F3015+1)</f>
        <v>1611</v>
      </c>
    </row>
    <row r="3017" spans="1:6" x14ac:dyDescent="0.35">
      <c r="A3017" s="5" t="s">
        <v>28</v>
      </c>
      <c r="B3017" s="5" t="s">
        <v>29</v>
      </c>
      <c r="C3017" s="5">
        <v>3582226</v>
      </c>
      <c r="D3017" s="5">
        <v>3582528</v>
      </c>
      <c r="E3017" s="5" t="s">
        <v>200</v>
      </c>
      <c r="F3017" s="4">
        <f>IF(AND(E3017=E3016,(C3017-D3016)&lt;$G$2),F3016,F3016+1)</f>
        <v>1611</v>
      </c>
    </row>
    <row r="3018" spans="1:6" x14ac:dyDescent="0.35">
      <c r="A3018" s="5" t="s">
        <v>28</v>
      </c>
      <c r="B3018" s="5" t="s">
        <v>29</v>
      </c>
      <c r="C3018" s="5">
        <v>3582570</v>
      </c>
      <c r="D3018" s="5">
        <v>3583805</v>
      </c>
      <c r="E3018" s="5" t="s">
        <v>200</v>
      </c>
      <c r="F3018" s="4">
        <f>IF(AND(E3018=E3017,(C3018-D3017)&lt;$G$2),F3017,F3017+1)</f>
        <v>1611</v>
      </c>
    </row>
    <row r="3019" spans="1:6" x14ac:dyDescent="0.35">
      <c r="A3019" s="5" t="s">
        <v>28</v>
      </c>
      <c r="B3019" s="5" t="s">
        <v>29</v>
      </c>
      <c r="C3019" s="5">
        <v>3583798</v>
      </c>
      <c r="D3019" s="5">
        <v>3584571</v>
      </c>
      <c r="E3019" s="5" t="s">
        <v>200</v>
      </c>
      <c r="F3019" s="4">
        <f>IF(AND(E3019=E3018,(C3019-D3018)&lt;$G$2),F3018,F3018+1)</f>
        <v>1611</v>
      </c>
    </row>
    <row r="3020" spans="1:6" x14ac:dyDescent="0.35">
      <c r="A3020" s="5" t="s">
        <v>28</v>
      </c>
      <c r="B3020" s="5" t="s">
        <v>29</v>
      </c>
      <c r="C3020" s="5">
        <v>3584574</v>
      </c>
      <c r="D3020" s="5">
        <v>3584849</v>
      </c>
      <c r="E3020" s="5" t="s">
        <v>200</v>
      </c>
      <c r="F3020" s="4">
        <f>IF(AND(E3020=E3019,(C3020-D3019)&lt;$G$2),F3019,F3019+1)</f>
        <v>1611</v>
      </c>
    </row>
    <row r="3021" spans="1:6" x14ac:dyDescent="0.35">
      <c r="A3021" s="5" t="s">
        <v>28</v>
      </c>
      <c r="B3021" s="5" t="s">
        <v>29</v>
      </c>
      <c r="C3021" s="5">
        <v>3585759</v>
      </c>
      <c r="D3021" s="5">
        <v>3587414</v>
      </c>
      <c r="E3021" s="5" t="s">
        <v>200</v>
      </c>
      <c r="F3021" s="4">
        <f>IF(AND(E3021=E3020,(C3021-D3020)&lt;$G$2),F3020,F3020+1)</f>
        <v>1612</v>
      </c>
    </row>
    <row r="3022" spans="1:6" x14ac:dyDescent="0.35">
      <c r="A3022" s="5" t="s">
        <v>28</v>
      </c>
      <c r="B3022" s="5" t="s">
        <v>29</v>
      </c>
      <c r="C3022" s="5">
        <v>3587411</v>
      </c>
      <c r="D3022" s="5">
        <v>3587839</v>
      </c>
      <c r="E3022" s="5" t="s">
        <v>200</v>
      </c>
      <c r="F3022" s="4">
        <f>IF(AND(E3022=E3021,(C3022-D3021)&lt;$G$2),F3021,F3021+1)</f>
        <v>1612</v>
      </c>
    </row>
    <row r="3023" spans="1:6" x14ac:dyDescent="0.35">
      <c r="A3023" s="5" t="s">
        <v>28</v>
      </c>
      <c r="B3023" s="5" t="s">
        <v>29</v>
      </c>
      <c r="C3023" s="5">
        <v>3587897</v>
      </c>
      <c r="D3023" s="5">
        <v>3588628</v>
      </c>
      <c r="E3023" s="5" t="s">
        <v>200</v>
      </c>
      <c r="F3023" s="4">
        <f>IF(AND(E3023=E3022,(C3023-D3022)&lt;$G$2),F3022,F3022+1)</f>
        <v>1612</v>
      </c>
    </row>
    <row r="3024" spans="1:6" x14ac:dyDescent="0.35">
      <c r="A3024" s="5" t="s">
        <v>28</v>
      </c>
      <c r="B3024" s="5" t="s">
        <v>29</v>
      </c>
      <c r="C3024" s="5">
        <v>3589099</v>
      </c>
      <c r="D3024" s="5">
        <v>3589713</v>
      </c>
      <c r="E3024" s="5" t="s">
        <v>200</v>
      </c>
      <c r="F3024" s="4">
        <f>IF(AND(E3024=E3023,(C3024-D3023)&lt;$G$2),F3023,F3023+1)</f>
        <v>1613</v>
      </c>
    </row>
    <row r="3025" spans="1:6" x14ac:dyDescent="0.35">
      <c r="A3025" s="5" t="s">
        <v>28</v>
      </c>
      <c r="B3025" s="5" t="s">
        <v>29</v>
      </c>
      <c r="C3025" s="5">
        <v>3589975</v>
      </c>
      <c r="D3025" s="5">
        <v>3590313</v>
      </c>
      <c r="E3025" s="5" t="s">
        <v>200</v>
      </c>
      <c r="F3025" s="4">
        <f>IF(AND(E3025=E3024,(C3025-D3024)&lt;$G$2),F3024,F3024+1)</f>
        <v>1614</v>
      </c>
    </row>
    <row r="3026" spans="1:6" x14ac:dyDescent="0.35">
      <c r="A3026" s="5" t="s">
        <v>28</v>
      </c>
      <c r="B3026" s="5" t="s">
        <v>29</v>
      </c>
      <c r="C3026" s="5">
        <v>3590627</v>
      </c>
      <c r="D3026" s="5">
        <v>3591481</v>
      </c>
      <c r="E3026" s="5" t="s">
        <v>200</v>
      </c>
      <c r="F3026" s="4">
        <f>IF(AND(E3026=E3025,(C3026-D3025)&lt;$G$2),F3025,F3025+1)</f>
        <v>1615</v>
      </c>
    </row>
    <row r="3027" spans="1:6" x14ac:dyDescent="0.35">
      <c r="A3027" s="5" t="s">
        <v>28</v>
      </c>
      <c r="B3027" s="5" t="s">
        <v>29</v>
      </c>
      <c r="C3027" s="5">
        <v>3591737</v>
      </c>
      <c r="D3027" s="5">
        <v>3591958</v>
      </c>
      <c r="E3027" s="5" t="s">
        <v>200</v>
      </c>
      <c r="F3027" s="4">
        <f>IF(AND(E3027=E3026,(C3027-D3026)&lt;$G$2),F3026,F3026+1)</f>
        <v>1616</v>
      </c>
    </row>
    <row r="3028" spans="1:6" x14ac:dyDescent="0.35">
      <c r="A3028" s="5" t="s">
        <v>28</v>
      </c>
      <c r="B3028" s="5" t="s">
        <v>29</v>
      </c>
      <c r="C3028" s="5">
        <v>3591960</v>
      </c>
      <c r="D3028" s="5">
        <v>3592751</v>
      </c>
      <c r="E3028" s="5" t="s">
        <v>200</v>
      </c>
      <c r="F3028" s="4">
        <f>IF(AND(E3028=E3027,(C3028-D3027)&lt;$G$2),F3027,F3027+1)</f>
        <v>1616</v>
      </c>
    </row>
    <row r="3029" spans="1:6" x14ac:dyDescent="0.35">
      <c r="A3029" s="5" t="s">
        <v>28</v>
      </c>
      <c r="B3029" s="5" t="s">
        <v>29</v>
      </c>
      <c r="C3029" s="5">
        <v>3592842</v>
      </c>
      <c r="D3029" s="5">
        <v>3593012</v>
      </c>
      <c r="E3029" s="5" t="s">
        <v>200</v>
      </c>
      <c r="F3029" s="4">
        <f>IF(AND(E3029=E3028,(C3029-D3028)&lt;$G$2),F3028,F3028+1)</f>
        <v>1616</v>
      </c>
    </row>
    <row r="3030" spans="1:6" x14ac:dyDescent="0.35">
      <c r="A3030" s="5" t="s">
        <v>28</v>
      </c>
      <c r="B3030" s="5" t="s">
        <v>29</v>
      </c>
      <c r="C3030" s="5">
        <v>3593005</v>
      </c>
      <c r="D3030" s="5">
        <v>3593211</v>
      </c>
      <c r="E3030" s="5" t="s">
        <v>200</v>
      </c>
      <c r="F3030" s="4">
        <f>IF(AND(E3030=E3029,(C3030-D3029)&lt;$G$2),F3029,F3029+1)</f>
        <v>1616</v>
      </c>
    </row>
    <row r="3031" spans="1:6" x14ac:dyDescent="0.35">
      <c r="A3031" s="5" t="s">
        <v>28</v>
      </c>
      <c r="B3031" s="5" t="s">
        <v>29</v>
      </c>
      <c r="C3031" s="5">
        <v>3593385</v>
      </c>
      <c r="D3031" s="5">
        <v>3593570</v>
      </c>
      <c r="E3031" s="5" t="s">
        <v>200</v>
      </c>
      <c r="F3031" s="4">
        <f>IF(AND(E3031=E3030,(C3031-D3030)&lt;$G$2),F3030,F3030+1)</f>
        <v>1617</v>
      </c>
    </row>
    <row r="3032" spans="1:6" x14ac:dyDescent="0.35">
      <c r="A3032" s="5" t="s">
        <v>28</v>
      </c>
      <c r="B3032" s="5" t="s">
        <v>29</v>
      </c>
      <c r="C3032" s="5">
        <v>3593567</v>
      </c>
      <c r="D3032" s="5">
        <v>3594412</v>
      </c>
      <c r="E3032" s="5" t="s">
        <v>200</v>
      </c>
      <c r="F3032" s="4">
        <f>IF(AND(E3032=E3031,(C3032-D3031)&lt;$G$2),F3031,F3031+1)</f>
        <v>1617</v>
      </c>
    </row>
    <row r="3033" spans="1:6" x14ac:dyDescent="0.35">
      <c r="A3033" s="5" t="s">
        <v>28</v>
      </c>
      <c r="B3033" s="5" t="s">
        <v>29</v>
      </c>
      <c r="C3033" s="5">
        <v>3594409</v>
      </c>
      <c r="D3033" s="5">
        <v>3595278</v>
      </c>
      <c r="E3033" s="5" t="s">
        <v>200</v>
      </c>
      <c r="F3033" s="4">
        <f>IF(AND(E3033=E3032,(C3033-D3032)&lt;$G$2),F3032,F3032+1)</f>
        <v>1617</v>
      </c>
    </row>
    <row r="3034" spans="1:6" x14ac:dyDescent="0.35">
      <c r="A3034" s="5" t="s">
        <v>28</v>
      </c>
      <c r="B3034" s="5" t="s">
        <v>29</v>
      </c>
      <c r="C3034" s="5">
        <v>3595308</v>
      </c>
      <c r="D3034" s="5">
        <v>3595535</v>
      </c>
      <c r="E3034" s="5" t="s">
        <v>200</v>
      </c>
      <c r="F3034" s="4">
        <f>IF(AND(E3034=E3033,(C3034-D3033)&lt;$G$2),F3033,F3033+1)</f>
        <v>1617</v>
      </c>
    </row>
    <row r="3035" spans="1:6" x14ac:dyDescent="0.35">
      <c r="A3035" s="5" t="s">
        <v>28</v>
      </c>
      <c r="B3035" s="5" t="s">
        <v>29</v>
      </c>
      <c r="C3035" s="5">
        <v>3595532</v>
      </c>
      <c r="D3035" s="5">
        <v>3595699</v>
      </c>
      <c r="E3035" s="5" t="s">
        <v>200</v>
      </c>
      <c r="F3035" s="4">
        <f>IF(AND(E3035=E3034,(C3035-D3034)&lt;$G$2),F3034,F3034+1)</f>
        <v>1617</v>
      </c>
    </row>
    <row r="3036" spans="1:6" x14ac:dyDescent="0.35">
      <c r="A3036" s="5" t="s">
        <v>28</v>
      </c>
      <c r="B3036" s="5" t="s">
        <v>29</v>
      </c>
      <c r="C3036" s="5">
        <v>3595759</v>
      </c>
      <c r="D3036" s="5">
        <v>3596247</v>
      </c>
      <c r="E3036" s="5" t="s">
        <v>200</v>
      </c>
      <c r="F3036" s="4">
        <f>IF(AND(E3036=E3035,(C3036-D3035)&lt;$G$2),F3035,F3035+1)</f>
        <v>1617</v>
      </c>
    </row>
    <row r="3037" spans="1:6" x14ac:dyDescent="0.35">
      <c r="A3037" s="5" t="s">
        <v>28</v>
      </c>
      <c r="B3037" s="5" t="s">
        <v>29</v>
      </c>
      <c r="C3037" s="5">
        <v>3596307</v>
      </c>
      <c r="D3037" s="5">
        <v>3596642</v>
      </c>
      <c r="E3037" s="5" t="s">
        <v>200</v>
      </c>
      <c r="F3037" s="4">
        <f>IF(AND(E3037=E3036,(C3037-D3036)&lt;$G$2),F3036,F3036+1)</f>
        <v>1617</v>
      </c>
    </row>
    <row r="3038" spans="1:6" x14ac:dyDescent="0.35">
      <c r="A3038" s="5" t="s">
        <v>28</v>
      </c>
      <c r="B3038" s="5" t="s">
        <v>29</v>
      </c>
      <c r="C3038" s="5">
        <v>3596657</v>
      </c>
      <c r="D3038" s="5">
        <v>3596848</v>
      </c>
      <c r="E3038" s="5" t="s">
        <v>200</v>
      </c>
      <c r="F3038" s="4">
        <f>IF(AND(E3038=E3037,(C3038-D3037)&lt;$G$2),F3037,F3037+1)</f>
        <v>1617</v>
      </c>
    </row>
    <row r="3039" spans="1:6" x14ac:dyDescent="0.35">
      <c r="A3039" s="5" t="s">
        <v>28</v>
      </c>
      <c r="B3039" s="5" t="s">
        <v>29</v>
      </c>
      <c r="C3039" s="5">
        <v>3596926</v>
      </c>
      <c r="D3039" s="5">
        <v>3597435</v>
      </c>
      <c r="E3039" s="5" t="s">
        <v>25</v>
      </c>
      <c r="F3039" s="4">
        <f>IF(AND(E3039=E3038,(C3039-D3038)&lt;$G$2),F3038,F3038+1)</f>
        <v>1618</v>
      </c>
    </row>
    <row r="3040" spans="1:6" x14ac:dyDescent="0.35">
      <c r="A3040" s="5" t="s">
        <v>28</v>
      </c>
      <c r="B3040" s="5" t="s">
        <v>29</v>
      </c>
      <c r="C3040" s="5">
        <v>3597494</v>
      </c>
      <c r="D3040" s="5">
        <v>3597874</v>
      </c>
      <c r="E3040" s="5" t="s">
        <v>25</v>
      </c>
      <c r="F3040" s="4">
        <f>IF(AND(E3040=E3039,(C3040-D3039)&lt;$G$2),F3039,F3039+1)</f>
        <v>1618</v>
      </c>
    </row>
    <row r="3041" spans="1:6" x14ac:dyDescent="0.35">
      <c r="A3041" s="5" t="s">
        <v>28</v>
      </c>
      <c r="B3041" s="5" t="s">
        <v>29</v>
      </c>
      <c r="C3041" s="5">
        <v>3598811</v>
      </c>
      <c r="D3041" s="5">
        <v>3598987</v>
      </c>
      <c r="E3041" s="5" t="s">
        <v>200</v>
      </c>
      <c r="F3041" s="4">
        <f>IF(AND(E3041=E3040,(C3041-D3040)&lt;$G$2),F3040,F3040+1)</f>
        <v>1619</v>
      </c>
    </row>
    <row r="3042" spans="1:6" x14ac:dyDescent="0.35">
      <c r="A3042" s="5" t="s">
        <v>28</v>
      </c>
      <c r="B3042" s="5" t="s">
        <v>29</v>
      </c>
      <c r="C3042" s="5">
        <v>3599462</v>
      </c>
      <c r="D3042" s="5">
        <v>3599983</v>
      </c>
      <c r="E3042" s="5" t="s">
        <v>25</v>
      </c>
      <c r="F3042" s="4">
        <f>IF(AND(E3042=E3041,(C3042-D3041)&lt;$G$2),F3041,F3041+1)</f>
        <v>1620</v>
      </c>
    </row>
    <row r="3043" spans="1:6" x14ac:dyDescent="0.35">
      <c r="A3043" s="5" t="s">
        <v>28</v>
      </c>
      <c r="B3043" s="5" t="s">
        <v>29</v>
      </c>
      <c r="C3043" s="5">
        <v>3599943</v>
      </c>
      <c r="D3043" s="5">
        <v>3600167</v>
      </c>
      <c r="E3043" s="5" t="s">
        <v>200</v>
      </c>
      <c r="F3043" s="4">
        <f>IF(AND(E3043=E3042,(C3043-D3042)&lt;$G$2),F3042,F3042+1)</f>
        <v>1621</v>
      </c>
    </row>
    <row r="3044" spans="1:6" x14ac:dyDescent="0.35">
      <c r="A3044" s="5" t="s">
        <v>28</v>
      </c>
      <c r="B3044" s="5" t="s">
        <v>29</v>
      </c>
      <c r="C3044" s="5">
        <v>3600282</v>
      </c>
      <c r="D3044" s="5">
        <v>3600518</v>
      </c>
      <c r="E3044" s="5" t="s">
        <v>25</v>
      </c>
      <c r="F3044" s="4">
        <f>IF(AND(E3044=E3043,(C3044-D3043)&lt;$G$2),F3043,F3043+1)</f>
        <v>1622</v>
      </c>
    </row>
    <row r="3045" spans="1:6" x14ac:dyDescent="0.35">
      <c r="A3045" s="5" t="s">
        <v>28</v>
      </c>
      <c r="B3045" s="5" t="s">
        <v>29</v>
      </c>
      <c r="C3045" s="5">
        <v>3600667</v>
      </c>
      <c r="D3045" s="5">
        <v>3600873</v>
      </c>
      <c r="E3045" s="5" t="s">
        <v>200</v>
      </c>
      <c r="F3045" s="4">
        <f>IF(AND(E3045=E3044,(C3045-D3044)&lt;$G$2),F3044,F3044+1)</f>
        <v>1623</v>
      </c>
    </row>
    <row r="3046" spans="1:6" x14ac:dyDescent="0.35">
      <c r="A3046" s="5" t="s">
        <v>28</v>
      </c>
      <c r="B3046" s="5" t="s">
        <v>29</v>
      </c>
      <c r="C3046" s="5">
        <v>3601183</v>
      </c>
      <c r="D3046" s="5">
        <v>3601365</v>
      </c>
      <c r="E3046" s="5" t="s">
        <v>200</v>
      </c>
      <c r="F3046" s="4">
        <f>IF(AND(E3046=E3045,(C3046-D3045)&lt;$G$2),F3045,F3045+1)</f>
        <v>1624</v>
      </c>
    </row>
    <row r="3047" spans="1:6" x14ac:dyDescent="0.35">
      <c r="A3047" s="5" t="s">
        <v>28</v>
      </c>
      <c r="B3047" s="5" t="s">
        <v>29</v>
      </c>
      <c r="C3047" s="5">
        <v>3601502</v>
      </c>
      <c r="D3047" s="5">
        <v>3601687</v>
      </c>
      <c r="E3047" s="5" t="s">
        <v>200</v>
      </c>
      <c r="F3047" s="4">
        <f>IF(AND(E3047=E3046,(C3047-D3046)&lt;$G$2),F3046,F3046+1)</f>
        <v>1625</v>
      </c>
    </row>
    <row r="3048" spans="1:6" x14ac:dyDescent="0.35">
      <c r="A3048" s="5" t="s">
        <v>28</v>
      </c>
      <c r="B3048" s="5" t="s">
        <v>29</v>
      </c>
      <c r="C3048" s="5">
        <v>3602133</v>
      </c>
      <c r="D3048" s="5">
        <v>3602621</v>
      </c>
      <c r="E3048" s="5" t="s">
        <v>25</v>
      </c>
      <c r="F3048" s="4">
        <f>IF(AND(E3048=E3047,(C3048-D3047)&lt;$G$2),F3047,F3047+1)</f>
        <v>1626</v>
      </c>
    </row>
    <row r="3049" spans="1:6" x14ac:dyDescent="0.35">
      <c r="A3049" s="5" t="s">
        <v>28</v>
      </c>
      <c r="B3049" s="5" t="s">
        <v>29</v>
      </c>
      <c r="C3049" s="5">
        <v>3602691</v>
      </c>
      <c r="D3049" s="5">
        <v>3603326</v>
      </c>
      <c r="E3049" s="5" t="s">
        <v>25</v>
      </c>
      <c r="F3049" s="4">
        <f>IF(AND(E3049=E3048,(C3049-D3048)&lt;$G$2),F3048,F3048+1)</f>
        <v>1626</v>
      </c>
    </row>
    <row r="3050" spans="1:6" x14ac:dyDescent="0.35">
      <c r="A3050" s="5" t="s">
        <v>28</v>
      </c>
      <c r="B3050" s="5" t="s">
        <v>29</v>
      </c>
      <c r="C3050" s="5">
        <v>3603512</v>
      </c>
      <c r="D3050" s="5">
        <v>3603955</v>
      </c>
      <c r="E3050" s="5" t="s">
        <v>25</v>
      </c>
      <c r="F3050" s="4">
        <f>IF(AND(E3050=E3049,(C3050-D3049)&lt;$G$2),F3049,F3049+1)</f>
        <v>1627</v>
      </c>
    </row>
    <row r="3051" spans="1:6" x14ac:dyDescent="0.35">
      <c r="A3051" s="5" t="s">
        <v>28</v>
      </c>
      <c r="B3051" s="5" t="s">
        <v>29</v>
      </c>
      <c r="C3051" s="5">
        <v>3603973</v>
      </c>
      <c r="D3051" s="5">
        <v>3605016</v>
      </c>
      <c r="E3051" s="5" t="s">
        <v>25</v>
      </c>
      <c r="F3051" s="4">
        <f>IF(AND(E3051=E3050,(C3051-D3050)&lt;$G$2),F3050,F3050+1)</f>
        <v>1627</v>
      </c>
    </row>
    <row r="3052" spans="1:6" x14ac:dyDescent="0.35">
      <c r="A3052" s="5" t="s">
        <v>28</v>
      </c>
      <c r="B3052" s="5" t="s">
        <v>29</v>
      </c>
      <c r="C3052" s="5">
        <v>3605478</v>
      </c>
      <c r="D3052" s="5">
        <v>3606251</v>
      </c>
      <c r="E3052" s="5" t="s">
        <v>200</v>
      </c>
      <c r="F3052" s="4">
        <f>IF(AND(E3052=E3051,(C3052-D3051)&lt;$G$2),F3051,F3051+1)</f>
        <v>1628</v>
      </c>
    </row>
    <row r="3053" spans="1:6" x14ac:dyDescent="0.35">
      <c r="A3053" s="5" t="s">
        <v>28</v>
      </c>
      <c r="B3053" s="5" t="s">
        <v>29</v>
      </c>
      <c r="C3053" s="5">
        <v>3606418</v>
      </c>
      <c r="D3053" s="5">
        <v>3607212</v>
      </c>
      <c r="E3053" s="5" t="s">
        <v>200</v>
      </c>
      <c r="F3053" s="4">
        <f>IF(AND(E3053=E3052,(C3053-D3052)&lt;$G$2),F3052,F3052+1)</f>
        <v>1629</v>
      </c>
    </row>
    <row r="3054" spans="1:6" x14ac:dyDescent="0.35">
      <c r="A3054" s="5" t="s">
        <v>28</v>
      </c>
      <c r="B3054" s="5" t="s">
        <v>29</v>
      </c>
      <c r="C3054" s="5">
        <v>3607254</v>
      </c>
      <c r="D3054" s="5">
        <v>3607538</v>
      </c>
      <c r="E3054" s="5" t="s">
        <v>200</v>
      </c>
      <c r="F3054" s="4">
        <f>IF(AND(E3054=E3053,(C3054-D3053)&lt;$G$2),F3053,F3053+1)</f>
        <v>1629</v>
      </c>
    </row>
    <row r="3055" spans="1:6" x14ac:dyDescent="0.35">
      <c r="A3055" s="5" t="s">
        <v>28</v>
      </c>
      <c r="B3055" s="5" t="s">
        <v>29</v>
      </c>
      <c r="C3055" s="5">
        <v>3607609</v>
      </c>
      <c r="D3055" s="5">
        <v>3608637</v>
      </c>
      <c r="E3055" s="5" t="s">
        <v>200</v>
      </c>
      <c r="F3055" s="4">
        <f>IF(AND(E3055=E3054,(C3055-D3054)&lt;$G$2),F3054,F3054+1)</f>
        <v>1629</v>
      </c>
    </row>
    <row r="3056" spans="1:6" x14ac:dyDescent="0.35">
      <c r="A3056" s="5" t="s">
        <v>28</v>
      </c>
      <c r="B3056" s="5" t="s">
        <v>29</v>
      </c>
      <c r="C3056" s="5">
        <v>3609593</v>
      </c>
      <c r="D3056" s="5">
        <v>3610129</v>
      </c>
      <c r="E3056" s="5" t="s">
        <v>200</v>
      </c>
      <c r="F3056" s="4">
        <f>IF(AND(E3056=E3055,(C3056-D3055)&lt;$G$2),F3055,F3055+1)</f>
        <v>1630</v>
      </c>
    </row>
    <row r="3057" spans="1:6" x14ac:dyDescent="0.35">
      <c r="A3057" s="5" t="s">
        <v>28</v>
      </c>
      <c r="B3057" s="5" t="s">
        <v>29</v>
      </c>
      <c r="C3057" s="5">
        <v>3610462</v>
      </c>
      <c r="D3057" s="5">
        <v>3610719</v>
      </c>
      <c r="E3057" s="5" t="s">
        <v>200</v>
      </c>
      <c r="F3057" s="4">
        <f>IF(AND(E3057=E3056,(C3057-D3056)&lt;$G$2),F3056,F3056+1)</f>
        <v>1631</v>
      </c>
    </row>
    <row r="3058" spans="1:6" x14ac:dyDescent="0.35">
      <c r="A3058" s="5" t="s">
        <v>28</v>
      </c>
      <c r="B3058" s="5" t="s">
        <v>29</v>
      </c>
      <c r="C3058" s="5">
        <v>3610712</v>
      </c>
      <c r="D3058" s="5">
        <v>3610981</v>
      </c>
      <c r="E3058" s="5" t="s">
        <v>200</v>
      </c>
      <c r="F3058" s="4">
        <f>IF(AND(E3058=E3057,(C3058-D3057)&lt;$G$2),F3057,F3057+1)</f>
        <v>1631</v>
      </c>
    </row>
    <row r="3059" spans="1:6" x14ac:dyDescent="0.35">
      <c r="A3059" s="5" t="s">
        <v>28</v>
      </c>
      <c r="B3059" s="5" t="s">
        <v>29</v>
      </c>
      <c r="C3059" s="5">
        <v>3611143</v>
      </c>
      <c r="D3059" s="5">
        <v>3611985</v>
      </c>
      <c r="E3059" s="5" t="s">
        <v>25</v>
      </c>
      <c r="F3059" s="4">
        <f>IF(AND(E3059=E3058,(C3059-D3058)&lt;$G$2),F3058,F3058+1)</f>
        <v>1632</v>
      </c>
    </row>
    <row r="3060" spans="1:6" x14ac:dyDescent="0.35">
      <c r="A3060" s="5" t="s">
        <v>28</v>
      </c>
      <c r="B3060" s="5" t="s">
        <v>29</v>
      </c>
      <c r="C3060" s="5">
        <v>3612248</v>
      </c>
      <c r="D3060" s="5">
        <v>3613417</v>
      </c>
      <c r="E3060" s="5" t="s">
        <v>25</v>
      </c>
      <c r="F3060" s="4">
        <f>IF(AND(E3060=E3059,(C3060-D3059)&lt;$G$2),F3059,F3059+1)</f>
        <v>1633</v>
      </c>
    </row>
    <row r="3061" spans="1:6" x14ac:dyDescent="0.35">
      <c r="A3061" s="5" t="s">
        <v>28</v>
      </c>
      <c r="B3061" s="5" t="s">
        <v>29</v>
      </c>
      <c r="C3061" s="5">
        <v>3613492</v>
      </c>
      <c r="D3061" s="5">
        <v>3615120</v>
      </c>
      <c r="E3061" s="5" t="s">
        <v>200</v>
      </c>
      <c r="F3061" s="4">
        <f>IF(AND(E3061=E3060,(C3061-D3060)&lt;$G$2),F3060,F3060+1)</f>
        <v>1634</v>
      </c>
    </row>
    <row r="3062" spans="1:6" x14ac:dyDescent="0.35">
      <c r="A3062" s="5" t="s">
        <v>28</v>
      </c>
      <c r="B3062" s="5" t="s">
        <v>29</v>
      </c>
      <c r="C3062" s="5">
        <v>3615461</v>
      </c>
      <c r="D3062" s="5">
        <v>3615991</v>
      </c>
      <c r="E3062" s="5" t="s">
        <v>200</v>
      </c>
      <c r="F3062" s="4">
        <f>IF(AND(E3062=E3061,(C3062-D3061)&lt;$G$2),F3061,F3061+1)</f>
        <v>1635</v>
      </c>
    </row>
    <row r="3063" spans="1:6" x14ac:dyDescent="0.35">
      <c r="A3063" s="5" t="s">
        <v>28</v>
      </c>
      <c r="B3063" s="5" t="s">
        <v>29</v>
      </c>
      <c r="C3063" s="5">
        <v>3615992</v>
      </c>
      <c r="D3063" s="5">
        <v>3616549</v>
      </c>
      <c r="E3063" s="5" t="s">
        <v>200</v>
      </c>
      <c r="F3063" s="4">
        <f>IF(AND(E3063=E3062,(C3063-D3062)&lt;$G$2),F3062,F3062+1)</f>
        <v>1635</v>
      </c>
    </row>
    <row r="3064" spans="1:6" x14ac:dyDescent="0.35">
      <c r="A3064" s="5" t="s">
        <v>28</v>
      </c>
      <c r="B3064" s="5" t="s">
        <v>29</v>
      </c>
      <c r="C3064" s="5">
        <v>3616595</v>
      </c>
      <c r="D3064" s="5">
        <v>3617323</v>
      </c>
      <c r="E3064" s="5" t="s">
        <v>200</v>
      </c>
      <c r="F3064" s="4">
        <f>IF(AND(E3064=E3063,(C3064-D3063)&lt;$G$2),F3063,F3063+1)</f>
        <v>1635</v>
      </c>
    </row>
    <row r="3065" spans="1:6" x14ac:dyDescent="0.35">
      <c r="A3065" s="5" t="s">
        <v>28</v>
      </c>
      <c r="B3065" s="5" t="s">
        <v>29</v>
      </c>
      <c r="C3065" s="5">
        <v>3617605</v>
      </c>
      <c r="D3065" s="5">
        <v>3620598</v>
      </c>
      <c r="E3065" s="5" t="s">
        <v>25</v>
      </c>
      <c r="F3065" s="4">
        <f>IF(AND(E3065=E3064,(C3065-D3064)&lt;$G$2),F3064,F3064+1)</f>
        <v>1636</v>
      </c>
    </row>
    <row r="3066" spans="1:6" x14ac:dyDescent="0.35">
      <c r="A3066" s="5" t="s">
        <v>28</v>
      </c>
      <c r="B3066" s="5" t="s">
        <v>29</v>
      </c>
      <c r="C3066" s="5">
        <v>3621181</v>
      </c>
      <c r="D3066" s="5">
        <v>3623187</v>
      </c>
      <c r="E3066" s="5" t="s">
        <v>200</v>
      </c>
      <c r="F3066" s="4">
        <f>IF(AND(E3066=E3065,(C3066-D3065)&lt;$G$2),F3065,F3065+1)</f>
        <v>1637</v>
      </c>
    </row>
    <row r="3067" spans="1:6" x14ac:dyDescent="0.35">
      <c r="A3067" s="5" t="s">
        <v>28</v>
      </c>
      <c r="B3067" s="5" t="s">
        <v>29</v>
      </c>
      <c r="C3067" s="5">
        <v>3623420</v>
      </c>
      <c r="D3067" s="5">
        <v>3624046</v>
      </c>
      <c r="E3067" s="5" t="s">
        <v>25</v>
      </c>
      <c r="F3067" s="4">
        <f>IF(AND(E3067=E3066,(C3067-D3066)&lt;$G$2),F3066,F3066+1)</f>
        <v>1638</v>
      </c>
    </row>
    <row r="3068" spans="1:6" x14ac:dyDescent="0.35">
      <c r="A3068" s="5" t="s">
        <v>28</v>
      </c>
      <c r="B3068" s="5" t="s">
        <v>29</v>
      </c>
      <c r="C3068" s="5">
        <v>3624289</v>
      </c>
      <c r="D3068" s="5">
        <v>3624600</v>
      </c>
      <c r="E3068" s="5" t="s">
        <v>25</v>
      </c>
      <c r="F3068" s="4">
        <f>IF(AND(E3068=E3067,(C3068-D3067)&lt;$G$2),F3067,F3067+1)</f>
        <v>1639</v>
      </c>
    </row>
    <row r="3069" spans="1:6" x14ac:dyDescent="0.35">
      <c r="A3069" s="5" t="s">
        <v>28</v>
      </c>
      <c r="B3069" s="5" t="s">
        <v>29</v>
      </c>
      <c r="C3069" s="5">
        <v>3624578</v>
      </c>
      <c r="D3069" s="5">
        <v>3624889</v>
      </c>
      <c r="E3069" s="5" t="s">
        <v>25</v>
      </c>
      <c r="F3069" s="4">
        <f>IF(AND(E3069=E3068,(C3069-D3068)&lt;$G$2),F3068,F3068+1)</f>
        <v>1639</v>
      </c>
    </row>
    <row r="3070" spans="1:6" x14ac:dyDescent="0.35">
      <c r="A3070" s="5" t="s">
        <v>28</v>
      </c>
      <c r="B3070" s="5" t="s">
        <v>29</v>
      </c>
      <c r="C3070" s="5">
        <v>3625076</v>
      </c>
      <c r="D3070" s="5">
        <v>3625507</v>
      </c>
      <c r="E3070" s="5" t="s">
        <v>200</v>
      </c>
      <c r="F3070" s="4">
        <f>IF(AND(E3070=E3069,(C3070-D3069)&lt;$G$2),F3069,F3069+1)</f>
        <v>1640</v>
      </c>
    </row>
    <row r="3071" spans="1:6" x14ac:dyDescent="0.35">
      <c r="A3071" s="5" t="s">
        <v>28</v>
      </c>
      <c r="B3071" s="5" t="s">
        <v>29</v>
      </c>
      <c r="C3071" s="5">
        <v>3625591</v>
      </c>
      <c r="D3071" s="5">
        <v>3626376</v>
      </c>
      <c r="E3071" s="5" t="s">
        <v>200</v>
      </c>
      <c r="F3071" s="4">
        <f>IF(AND(E3071=E3070,(C3071-D3070)&lt;$G$2),F3070,F3070+1)</f>
        <v>1640</v>
      </c>
    </row>
    <row r="3072" spans="1:6" x14ac:dyDescent="0.35">
      <c r="A3072" s="5" t="s">
        <v>28</v>
      </c>
      <c r="B3072" s="5" t="s">
        <v>29</v>
      </c>
      <c r="C3072" s="5">
        <v>3626496</v>
      </c>
      <c r="D3072" s="5">
        <v>3628121</v>
      </c>
      <c r="E3072" s="5" t="s">
        <v>200</v>
      </c>
      <c r="F3072" s="4">
        <f>IF(AND(E3072=E3071,(C3072-D3071)&lt;$G$2),F3071,F3071+1)</f>
        <v>1641</v>
      </c>
    </row>
    <row r="3073" spans="1:6" x14ac:dyDescent="0.35">
      <c r="A3073" s="5" t="s">
        <v>28</v>
      </c>
      <c r="B3073" s="5" t="s">
        <v>29</v>
      </c>
      <c r="C3073" s="5">
        <v>3628177</v>
      </c>
      <c r="D3073" s="5">
        <v>3630987</v>
      </c>
      <c r="E3073" s="5" t="s">
        <v>25</v>
      </c>
      <c r="F3073" s="4">
        <f>IF(AND(E3073=E3072,(C3073-D3072)&lt;$G$2),F3072,F3072+1)</f>
        <v>1642</v>
      </c>
    </row>
    <row r="3074" spans="1:6" x14ac:dyDescent="0.35">
      <c r="A3074" s="5" t="s">
        <v>28</v>
      </c>
      <c r="B3074" s="5" t="s">
        <v>29</v>
      </c>
      <c r="C3074" s="5">
        <v>3631229</v>
      </c>
      <c r="D3074" s="5">
        <v>3631984</v>
      </c>
      <c r="E3074" s="5" t="s">
        <v>25</v>
      </c>
      <c r="F3074" s="4">
        <f>IF(AND(E3074=E3073,(C3074-D3073)&lt;$G$2),F3073,F3073+1)</f>
        <v>1643</v>
      </c>
    </row>
    <row r="3075" spans="1:6" x14ac:dyDescent="0.35">
      <c r="A3075" s="5" t="s">
        <v>28</v>
      </c>
      <c r="B3075" s="5" t="s">
        <v>29</v>
      </c>
      <c r="C3075" s="5">
        <v>3632059</v>
      </c>
      <c r="D3075" s="5">
        <v>3632427</v>
      </c>
      <c r="E3075" s="5" t="s">
        <v>200</v>
      </c>
      <c r="F3075" s="4">
        <f>IF(AND(E3075=E3074,(C3075-D3074)&lt;$G$2),F3074,F3074+1)</f>
        <v>1644</v>
      </c>
    </row>
    <row r="3076" spans="1:6" x14ac:dyDescent="0.35">
      <c r="A3076" s="5" t="s">
        <v>28</v>
      </c>
      <c r="B3076" s="5" t="s">
        <v>29</v>
      </c>
      <c r="C3076" s="5">
        <v>3632962</v>
      </c>
      <c r="D3076" s="5">
        <v>3633684</v>
      </c>
      <c r="E3076" s="5" t="s">
        <v>25</v>
      </c>
      <c r="F3076" s="4">
        <f>IF(AND(E3076=E3075,(C3076-D3075)&lt;$G$2),F3075,F3075+1)</f>
        <v>1645</v>
      </c>
    </row>
    <row r="3077" spans="1:6" x14ac:dyDescent="0.35">
      <c r="A3077" s="5" t="s">
        <v>28</v>
      </c>
      <c r="B3077" s="5" t="s">
        <v>29</v>
      </c>
      <c r="C3077" s="5">
        <v>3633741</v>
      </c>
      <c r="D3077" s="5">
        <v>3634556</v>
      </c>
      <c r="E3077" s="5" t="s">
        <v>25</v>
      </c>
      <c r="F3077" s="4">
        <f>IF(AND(E3077=E3076,(C3077-D3076)&lt;$G$2),F3076,F3076+1)</f>
        <v>1645</v>
      </c>
    </row>
    <row r="3078" spans="1:6" x14ac:dyDescent="0.35">
      <c r="A3078" s="5" t="s">
        <v>28</v>
      </c>
      <c r="B3078" s="5" t="s">
        <v>29</v>
      </c>
      <c r="C3078" s="5">
        <v>3634556</v>
      </c>
      <c r="D3078" s="5">
        <v>3635278</v>
      </c>
      <c r="E3078" s="5" t="s">
        <v>25</v>
      </c>
      <c r="F3078" s="4">
        <f>IF(AND(E3078=E3077,(C3078-D3077)&lt;$G$2),F3077,F3077+1)</f>
        <v>1645</v>
      </c>
    </row>
    <row r="3079" spans="1:6" x14ac:dyDescent="0.35">
      <c r="A3079" s="5" t="s">
        <v>28</v>
      </c>
      <c r="B3079" s="5" t="s">
        <v>29</v>
      </c>
      <c r="C3079" s="5">
        <v>3635272</v>
      </c>
      <c r="D3079" s="5">
        <v>3635931</v>
      </c>
      <c r="E3079" s="5" t="s">
        <v>25</v>
      </c>
      <c r="F3079" s="4">
        <f>IF(AND(E3079=E3078,(C3079-D3078)&lt;$G$2),F3078,F3078+1)</f>
        <v>1645</v>
      </c>
    </row>
    <row r="3080" spans="1:6" x14ac:dyDescent="0.35">
      <c r="A3080" s="5" t="s">
        <v>28</v>
      </c>
      <c r="B3080" s="5" t="s">
        <v>29</v>
      </c>
      <c r="C3080" s="5">
        <v>3636125</v>
      </c>
      <c r="D3080" s="5">
        <v>3637192</v>
      </c>
      <c r="E3080" s="5" t="s">
        <v>200</v>
      </c>
      <c r="F3080" s="4">
        <f>IF(AND(E3080=E3079,(C3080-D3079)&lt;$G$2),F3079,F3079+1)</f>
        <v>1646</v>
      </c>
    </row>
    <row r="3081" spans="1:6" x14ac:dyDescent="0.35">
      <c r="A3081" s="5" t="s">
        <v>28</v>
      </c>
      <c r="B3081" s="5" t="s">
        <v>29</v>
      </c>
      <c r="C3081" s="5">
        <v>3637462</v>
      </c>
      <c r="D3081" s="5">
        <v>3638274</v>
      </c>
      <c r="E3081" s="5" t="s">
        <v>25</v>
      </c>
      <c r="F3081" s="4">
        <f>IF(AND(E3081=E3080,(C3081-D3080)&lt;$G$2),F3080,F3080+1)</f>
        <v>1647</v>
      </c>
    </row>
    <row r="3082" spans="1:6" x14ac:dyDescent="0.35">
      <c r="A3082" s="5" t="s">
        <v>28</v>
      </c>
      <c r="B3082" s="5" t="s">
        <v>29</v>
      </c>
      <c r="C3082" s="5">
        <v>3638559</v>
      </c>
      <c r="D3082" s="5">
        <v>3639338</v>
      </c>
      <c r="E3082" s="5" t="s">
        <v>200</v>
      </c>
      <c r="F3082" s="4">
        <f>IF(AND(E3082=E3081,(C3082-D3081)&lt;$G$2),F3081,F3081+1)</f>
        <v>1648</v>
      </c>
    </row>
    <row r="3083" spans="1:6" x14ac:dyDescent="0.35">
      <c r="A3083" s="5" t="s">
        <v>28</v>
      </c>
      <c r="B3083" s="5" t="s">
        <v>29</v>
      </c>
      <c r="C3083" s="5">
        <v>3639331</v>
      </c>
      <c r="D3083" s="5">
        <v>3639819</v>
      </c>
      <c r="E3083" s="5" t="s">
        <v>200</v>
      </c>
      <c r="F3083" s="4">
        <f>IF(AND(E3083=E3082,(C3083-D3082)&lt;$G$2),F3082,F3082+1)</f>
        <v>1648</v>
      </c>
    </row>
    <row r="3084" spans="1:6" x14ac:dyDescent="0.35">
      <c r="A3084" s="5" t="s">
        <v>28</v>
      </c>
      <c r="B3084" s="5" t="s">
        <v>29</v>
      </c>
      <c r="C3084" s="5">
        <v>3639842</v>
      </c>
      <c r="D3084" s="5">
        <v>3640051</v>
      </c>
      <c r="E3084" s="5" t="s">
        <v>25</v>
      </c>
      <c r="F3084" s="4">
        <f>IF(AND(E3084=E3083,(C3084-D3083)&lt;$G$2),F3083,F3083+1)</f>
        <v>1649</v>
      </c>
    </row>
    <row r="3085" spans="1:6" x14ac:dyDescent="0.35">
      <c r="A3085" s="5" t="s">
        <v>28</v>
      </c>
      <c r="B3085" s="5" t="s">
        <v>29</v>
      </c>
      <c r="C3085" s="5">
        <v>3640010</v>
      </c>
      <c r="D3085" s="5">
        <v>3640219</v>
      </c>
      <c r="E3085" s="5" t="s">
        <v>200</v>
      </c>
      <c r="F3085" s="4">
        <f>IF(AND(E3085=E3084,(C3085-D3084)&lt;$G$2),F3084,F3084+1)</f>
        <v>1650</v>
      </c>
    </row>
    <row r="3086" spans="1:6" x14ac:dyDescent="0.35">
      <c r="A3086" s="5" t="s">
        <v>28</v>
      </c>
      <c r="B3086" s="5" t="s">
        <v>29</v>
      </c>
      <c r="C3086" s="5">
        <v>3640508</v>
      </c>
      <c r="D3086" s="5">
        <v>3641008</v>
      </c>
      <c r="E3086" s="5" t="s">
        <v>200</v>
      </c>
      <c r="F3086" s="4">
        <f>IF(AND(E3086=E3085,(C3086-D3085)&lt;$G$2),F3085,F3085+1)</f>
        <v>1651</v>
      </c>
    </row>
    <row r="3087" spans="1:6" x14ac:dyDescent="0.35">
      <c r="A3087" s="5" t="s">
        <v>28</v>
      </c>
      <c r="B3087" s="5" t="s">
        <v>29</v>
      </c>
      <c r="C3087" s="5">
        <v>3641366</v>
      </c>
      <c r="D3087" s="5">
        <v>3641932</v>
      </c>
      <c r="E3087" s="5" t="s">
        <v>25</v>
      </c>
      <c r="F3087" s="4">
        <f>IF(AND(E3087=E3086,(C3087-D3086)&lt;$G$2),F3086,F3086+1)</f>
        <v>1652</v>
      </c>
    </row>
    <row r="3088" spans="1:6" x14ac:dyDescent="0.35">
      <c r="A3088" s="5" t="s">
        <v>28</v>
      </c>
      <c r="B3088" s="5" t="s">
        <v>29</v>
      </c>
      <c r="C3088" s="5">
        <v>3642033</v>
      </c>
      <c r="D3088" s="5">
        <v>3642647</v>
      </c>
      <c r="E3088" s="5" t="s">
        <v>25</v>
      </c>
      <c r="F3088" s="4">
        <f>IF(AND(E3088=E3087,(C3088-D3087)&lt;$G$2),F3087,F3087+1)</f>
        <v>1653</v>
      </c>
    </row>
    <row r="3089" spans="1:6" x14ac:dyDescent="0.35">
      <c r="A3089" s="5" t="s">
        <v>28</v>
      </c>
      <c r="B3089" s="5" t="s">
        <v>29</v>
      </c>
      <c r="C3089" s="5">
        <v>3643040</v>
      </c>
      <c r="D3089" s="5">
        <v>3643621</v>
      </c>
      <c r="E3089" s="5" t="s">
        <v>25</v>
      </c>
      <c r="F3089" s="4">
        <f>IF(AND(E3089=E3088,(C3089-D3088)&lt;$G$2),F3088,F3088+1)</f>
        <v>1654</v>
      </c>
    </row>
    <row r="3090" spans="1:6" x14ac:dyDescent="0.35">
      <c r="A3090" s="5" t="s">
        <v>28</v>
      </c>
      <c r="B3090" s="5" t="s">
        <v>29</v>
      </c>
      <c r="C3090" s="5">
        <v>3643646</v>
      </c>
      <c r="D3090" s="5">
        <v>3644404</v>
      </c>
      <c r="E3090" s="5" t="s">
        <v>25</v>
      </c>
      <c r="F3090" s="4">
        <f>IF(AND(E3090=E3089,(C3090-D3089)&lt;$G$2),F3089,F3089+1)</f>
        <v>1654</v>
      </c>
    </row>
    <row r="3091" spans="1:6" x14ac:dyDescent="0.35">
      <c r="A3091" s="5" t="s">
        <v>28</v>
      </c>
      <c r="B3091" s="5" t="s">
        <v>29</v>
      </c>
      <c r="C3091" s="5">
        <v>3644804</v>
      </c>
      <c r="D3091" s="5">
        <v>3645787</v>
      </c>
      <c r="E3091" s="5" t="s">
        <v>25</v>
      </c>
      <c r="F3091" s="4">
        <f>IF(AND(E3091=E3090,(C3091-D3090)&lt;$G$2),F3090,F3090+1)</f>
        <v>1655</v>
      </c>
    </row>
    <row r="3092" spans="1:6" x14ac:dyDescent="0.35">
      <c r="A3092" s="5" t="s">
        <v>28</v>
      </c>
      <c r="B3092" s="5" t="s">
        <v>29</v>
      </c>
      <c r="C3092" s="5">
        <v>3645914</v>
      </c>
      <c r="D3092" s="5">
        <v>3646234</v>
      </c>
      <c r="E3092" s="5" t="s">
        <v>25</v>
      </c>
      <c r="F3092" s="4">
        <f>IF(AND(E3092=E3091,(C3092-D3091)&lt;$G$2),F3091,F3091+1)</f>
        <v>1656</v>
      </c>
    </row>
    <row r="3093" spans="1:6" x14ac:dyDescent="0.35">
      <c r="A3093" s="5" t="s">
        <v>28</v>
      </c>
      <c r="B3093" s="5" t="s">
        <v>29</v>
      </c>
      <c r="C3093" s="5">
        <v>3646333</v>
      </c>
      <c r="D3093" s="5">
        <v>3647073</v>
      </c>
      <c r="E3093" s="5" t="s">
        <v>200</v>
      </c>
      <c r="F3093" s="4">
        <f>IF(AND(E3093=E3092,(C3093-D3092)&lt;$G$2),F3092,F3092+1)</f>
        <v>1657</v>
      </c>
    </row>
    <row r="3094" spans="1:6" x14ac:dyDescent="0.35">
      <c r="A3094" s="5" t="s">
        <v>28</v>
      </c>
      <c r="B3094" s="5" t="s">
        <v>29</v>
      </c>
      <c r="C3094" s="5">
        <v>3647102</v>
      </c>
      <c r="D3094" s="5">
        <v>3647467</v>
      </c>
      <c r="E3094" s="5" t="s">
        <v>200</v>
      </c>
      <c r="F3094" s="4">
        <f>IF(AND(E3094=E3093,(C3094-D3093)&lt;$G$2),F3093,F3093+1)</f>
        <v>1657</v>
      </c>
    </row>
    <row r="3095" spans="1:6" x14ac:dyDescent="0.35">
      <c r="A3095" s="5" t="s">
        <v>28</v>
      </c>
      <c r="B3095" s="5" t="s">
        <v>29</v>
      </c>
      <c r="C3095" s="5">
        <v>3647872</v>
      </c>
      <c r="D3095" s="5">
        <v>3648600</v>
      </c>
      <c r="E3095" s="5" t="s">
        <v>200</v>
      </c>
      <c r="F3095" s="4">
        <f>IF(AND(E3095=E3094,(C3095-D3094)&lt;$G$2),F3094,F3094+1)</f>
        <v>1658</v>
      </c>
    </row>
    <row r="3096" spans="1:6" x14ac:dyDescent="0.35">
      <c r="A3096" s="5" t="s">
        <v>28</v>
      </c>
      <c r="B3096" s="5" t="s">
        <v>29</v>
      </c>
      <c r="C3096" s="5">
        <v>3648601</v>
      </c>
      <c r="D3096" s="5">
        <v>3649278</v>
      </c>
      <c r="E3096" s="5" t="s">
        <v>200</v>
      </c>
      <c r="F3096" s="4">
        <f>IF(AND(E3096=E3095,(C3096-D3095)&lt;$G$2),F3095,F3095+1)</f>
        <v>1658</v>
      </c>
    </row>
    <row r="3097" spans="1:6" x14ac:dyDescent="0.35">
      <c r="A3097" s="5" t="s">
        <v>28</v>
      </c>
      <c r="B3097" s="5" t="s">
        <v>29</v>
      </c>
      <c r="C3097" s="5">
        <v>3649450</v>
      </c>
      <c r="D3097" s="5">
        <v>3650241</v>
      </c>
      <c r="E3097" s="5" t="s">
        <v>200</v>
      </c>
      <c r="F3097" s="4">
        <f>IF(AND(E3097=E3096,(C3097-D3096)&lt;$G$2),F3096,F3096+1)</f>
        <v>1659</v>
      </c>
    </row>
    <row r="3098" spans="1:6" x14ac:dyDescent="0.35">
      <c r="A3098" s="5" t="s">
        <v>28</v>
      </c>
      <c r="B3098" s="5" t="s">
        <v>29</v>
      </c>
      <c r="C3098" s="5">
        <v>3650709</v>
      </c>
      <c r="D3098" s="5">
        <v>3651518</v>
      </c>
      <c r="E3098" s="5" t="s">
        <v>200</v>
      </c>
      <c r="F3098" s="4">
        <f>IF(AND(E3098=E3097,(C3098-D3097)&lt;$G$2),F3097,F3097+1)</f>
        <v>1660</v>
      </c>
    </row>
    <row r="3099" spans="1:6" x14ac:dyDescent="0.35">
      <c r="A3099" s="5" t="s">
        <v>28</v>
      </c>
      <c r="B3099" s="5" t="s">
        <v>29</v>
      </c>
      <c r="C3099" s="5">
        <v>3651587</v>
      </c>
      <c r="D3099" s="5">
        <v>3652708</v>
      </c>
      <c r="E3099" s="5" t="s">
        <v>200</v>
      </c>
      <c r="F3099" s="4">
        <f>IF(AND(E3099=E3098,(C3099-D3098)&lt;$G$2),F3098,F3098+1)</f>
        <v>1660</v>
      </c>
    </row>
    <row r="3100" spans="1:6" x14ac:dyDescent="0.35">
      <c r="A3100" s="5" t="s">
        <v>28</v>
      </c>
      <c r="B3100" s="5" t="s">
        <v>29</v>
      </c>
      <c r="C3100" s="5">
        <v>3652937</v>
      </c>
      <c r="D3100" s="5">
        <v>3653104</v>
      </c>
      <c r="E3100" s="5" t="s">
        <v>25</v>
      </c>
      <c r="F3100" s="4">
        <f>IF(AND(E3100=E3099,(C3100-D3099)&lt;$G$2),F3099,F3099+1)</f>
        <v>1661</v>
      </c>
    </row>
    <row r="3101" spans="1:6" x14ac:dyDescent="0.35">
      <c r="A3101" s="5" t="s">
        <v>28</v>
      </c>
      <c r="B3101" s="5" t="s">
        <v>29</v>
      </c>
      <c r="C3101" s="5">
        <v>3653361</v>
      </c>
      <c r="D3101" s="5">
        <v>3653540</v>
      </c>
      <c r="E3101" s="5" t="s">
        <v>25</v>
      </c>
      <c r="F3101" s="4">
        <f>IF(AND(E3101=E3100,(C3101-D3100)&lt;$G$2),F3100,F3100+1)</f>
        <v>1662</v>
      </c>
    </row>
    <row r="3102" spans="1:6" x14ac:dyDescent="0.35">
      <c r="A3102" s="5" t="s">
        <v>28</v>
      </c>
      <c r="B3102" s="5" t="s">
        <v>29</v>
      </c>
      <c r="C3102" s="5">
        <v>3653755</v>
      </c>
      <c r="D3102" s="5">
        <v>3654480</v>
      </c>
      <c r="E3102" s="5" t="s">
        <v>200</v>
      </c>
      <c r="F3102" s="4">
        <f>IF(AND(E3102=E3101,(C3102-D3101)&lt;$G$2),F3101,F3101+1)</f>
        <v>1663</v>
      </c>
    </row>
    <row r="3103" spans="1:6" x14ac:dyDescent="0.35">
      <c r="A3103" s="5" t="s">
        <v>28</v>
      </c>
      <c r="B3103" s="5" t="s">
        <v>29</v>
      </c>
      <c r="C3103" s="5">
        <v>3654569</v>
      </c>
      <c r="D3103" s="5">
        <v>3656146</v>
      </c>
      <c r="E3103" s="5" t="s">
        <v>200</v>
      </c>
      <c r="F3103" s="4">
        <f>IF(AND(E3103=E3102,(C3103-D3102)&lt;$G$2),F3102,F3102+1)</f>
        <v>1663</v>
      </c>
    </row>
    <row r="3104" spans="1:6" x14ac:dyDescent="0.35">
      <c r="A3104" s="5" t="s">
        <v>28</v>
      </c>
      <c r="B3104" s="5" t="s">
        <v>29</v>
      </c>
      <c r="C3104" s="5">
        <v>3656156</v>
      </c>
      <c r="D3104" s="5">
        <v>3657088</v>
      </c>
      <c r="E3104" s="5" t="s">
        <v>200</v>
      </c>
      <c r="F3104" s="4">
        <f>IF(AND(E3104=E3103,(C3104-D3103)&lt;$G$2),F3103,F3103+1)</f>
        <v>1663</v>
      </c>
    </row>
    <row r="3105" spans="1:6" x14ac:dyDescent="0.35">
      <c r="A3105" s="5" t="s">
        <v>28</v>
      </c>
      <c r="B3105" s="5" t="s">
        <v>29</v>
      </c>
      <c r="C3105" s="5">
        <v>3657315</v>
      </c>
      <c r="D3105" s="5">
        <v>3658037</v>
      </c>
      <c r="E3105" s="5" t="s">
        <v>25</v>
      </c>
      <c r="F3105" s="4">
        <f>IF(AND(E3105=E3104,(C3105-D3104)&lt;$G$2),F3104,F3104+1)</f>
        <v>1664</v>
      </c>
    </row>
    <row r="3106" spans="1:6" x14ac:dyDescent="0.35">
      <c r="A3106" s="5" t="s">
        <v>28</v>
      </c>
      <c r="B3106" s="5" t="s">
        <v>29</v>
      </c>
      <c r="C3106" s="5">
        <v>3658054</v>
      </c>
      <c r="D3106" s="5">
        <v>3658191</v>
      </c>
      <c r="E3106" s="5" t="s">
        <v>25</v>
      </c>
      <c r="F3106" s="4">
        <f>IF(AND(E3106=E3105,(C3106-D3105)&lt;$G$2),F3105,F3105+1)</f>
        <v>1664</v>
      </c>
    </row>
    <row r="3107" spans="1:6" x14ac:dyDescent="0.35">
      <c r="A3107" s="5" t="s">
        <v>28</v>
      </c>
      <c r="B3107" s="5" t="s">
        <v>29</v>
      </c>
      <c r="C3107" s="5">
        <v>3658188</v>
      </c>
      <c r="D3107" s="5">
        <v>3660779</v>
      </c>
      <c r="E3107" s="5" t="s">
        <v>200</v>
      </c>
      <c r="F3107" s="4">
        <f>IF(AND(E3107=E3106,(C3107-D3106)&lt;$G$2),F3106,F3106+1)</f>
        <v>1665</v>
      </c>
    </row>
    <row r="3108" spans="1:6" x14ac:dyDescent="0.35">
      <c r="A3108" s="5" t="s">
        <v>28</v>
      </c>
      <c r="B3108" s="5" t="s">
        <v>29</v>
      </c>
      <c r="C3108" s="5">
        <v>3660837</v>
      </c>
      <c r="D3108" s="5">
        <v>3661829</v>
      </c>
      <c r="E3108" s="5" t="s">
        <v>200</v>
      </c>
      <c r="F3108" s="4">
        <f>IF(AND(E3108=E3107,(C3108-D3107)&lt;$G$2),F3107,F3107+1)</f>
        <v>1665</v>
      </c>
    </row>
    <row r="3109" spans="1:6" x14ac:dyDescent="0.35">
      <c r="A3109" s="5" t="s">
        <v>28</v>
      </c>
      <c r="B3109" s="5" t="s">
        <v>29</v>
      </c>
      <c r="C3109" s="5">
        <v>3661823</v>
      </c>
      <c r="D3109" s="5">
        <v>3662578</v>
      </c>
      <c r="E3109" s="5" t="s">
        <v>200</v>
      </c>
      <c r="F3109" s="4">
        <f>IF(AND(E3109=E3108,(C3109-D3108)&lt;$G$2),F3108,F3108+1)</f>
        <v>1665</v>
      </c>
    </row>
    <row r="3110" spans="1:6" x14ac:dyDescent="0.35">
      <c r="A3110" s="5" t="s">
        <v>28</v>
      </c>
      <c r="B3110" s="5" t="s">
        <v>29</v>
      </c>
      <c r="C3110" s="5">
        <v>3662592</v>
      </c>
      <c r="D3110" s="5">
        <v>3663530</v>
      </c>
      <c r="E3110" s="5" t="s">
        <v>200</v>
      </c>
      <c r="F3110" s="4">
        <f>IF(AND(E3110=E3109,(C3110-D3109)&lt;$G$2),F3109,F3109+1)</f>
        <v>1665</v>
      </c>
    </row>
    <row r="3111" spans="1:6" x14ac:dyDescent="0.35">
      <c r="A3111" s="5" t="s">
        <v>28</v>
      </c>
      <c r="B3111" s="5" t="s">
        <v>29</v>
      </c>
      <c r="C3111" s="5">
        <v>3663817</v>
      </c>
      <c r="D3111" s="5">
        <v>3665211</v>
      </c>
      <c r="E3111" s="5" t="s">
        <v>200</v>
      </c>
      <c r="F3111" s="4">
        <f>IF(AND(E3111=E3110,(C3111-D3110)&lt;$G$2),F3110,F3110+1)</f>
        <v>1666</v>
      </c>
    </row>
    <row r="3112" spans="1:6" x14ac:dyDescent="0.35">
      <c r="A3112" s="5" t="s">
        <v>28</v>
      </c>
      <c r="B3112" s="5" t="s">
        <v>29</v>
      </c>
      <c r="C3112" s="5">
        <v>3665208</v>
      </c>
      <c r="D3112" s="5">
        <v>3665753</v>
      </c>
      <c r="E3112" s="5" t="s">
        <v>200</v>
      </c>
      <c r="F3112" s="4">
        <f>IF(AND(E3112=E3111,(C3112-D3111)&lt;$G$2),F3111,F3111+1)</f>
        <v>1666</v>
      </c>
    </row>
    <row r="3113" spans="1:6" x14ac:dyDescent="0.35">
      <c r="A3113" s="5" t="s">
        <v>28</v>
      </c>
      <c r="B3113" s="5" t="s">
        <v>29</v>
      </c>
      <c r="C3113" s="5">
        <v>3665915</v>
      </c>
      <c r="D3113" s="5">
        <v>3666757</v>
      </c>
      <c r="E3113" s="5" t="s">
        <v>25</v>
      </c>
      <c r="F3113" s="4">
        <f>IF(AND(E3113=E3112,(C3113-D3112)&lt;$G$2),F3112,F3112+1)</f>
        <v>1667</v>
      </c>
    </row>
    <row r="3114" spans="1:6" x14ac:dyDescent="0.35">
      <c r="A3114" s="5" t="s">
        <v>28</v>
      </c>
      <c r="B3114" s="5" t="s">
        <v>29</v>
      </c>
      <c r="C3114" s="5">
        <v>3667001</v>
      </c>
      <c r="D3114" s="5">
        <v>3667819</v>
      </c>
      <c r="E3114" s="5" t="s">
        <v>25</v>
      </c>
      <c r="F3114" s="4">
        <f>IF(AND(E3114=E3113,(C3114-D3113)&lt;$G$2),F3113,F3113+1)</f>
        <v>1668</v>
      </c>
    </row>
    <row r="3115" spans="1:6" x14ac:dyDescent="0.35">
      <c r="A3115" s="5" t="s">
        <v>28</v>
      </c>
      <c r="B3115" s="5" t="s">
        <v>29</v>
      </c>
      <c r="C3115" s="5">
        <v>3667961</v>
      </c>
      <c r="D3115" s="5">
        <v>3668578</v>
      </c>
      <c r="E3115" s="5" t="s">
        <v>25</v>
      </c>
      <c r="F3115" s="4">
        <f>IF(AND(E3115=E3114,(C3115-D3114)&lt;$G$2),F3114,F3114+1)</f>
        <v>1669</v>
      </c>
    </row>
    <row r="3116" spans="1:6" x14ac:dyDescent="0.35">
      <c r="A3116" s="5" t="s">
        <v>28</v>
      </c>
      <c r="B3116" s="5" t="s">
        <v>29</v>
      </c>
      <c r="C3116" s="5">
        <v>3668601</v>
      </c>
      <c r="D3116" s="5">
        <v>3669830</v>
      </c>
      <c r="E3116" s="5" t="s">
        <v>200</v>
      </c>
      <c r="F3116" s="4">
        <f>IF(AND(E3116=E3115,(C3116-D3115)&lt;$G$2),F3115,F3115+1)</f>
        <v>1670</v>
      </c>
    </row>
    <row r="3117" spans="1:6" x14ac:dyDescent="0.35">
      <c r="A3117" s="5" t="s">
        <v>28</v>
      </c>
      <c r="B3117" s="5" t="s">
        <v>29</v>
      </c>
      <c r="C3117" s="5">
        <v>3669925</v>
      </c>
      <c r="D3117" s="5">
        <v>3670797</v>
      </c>
      <c r="E3117" s="5" t="s">
        <v>200</v>
      </c>
      <c r="F3117" s="4">
        <f>IF(AND(E3117=E3116,(C3117-D3116)&lt;$G$2),F3116,F3116+1)</f>
        <v>1670</v>
      </c>
    </row>
    <row r="3118" spans="1:6" x14ac:dyDescent="0.35">
      <c r="A3118" s="5" t="s">
        <v>28</v>
      </c>
      <c r="B3118" s="5" t="s">
        <v>29</v>
      </c>
      <c r="C3118" s="5">
        <v>3670888</v>
      </c>
      <c r="D3118" s="5">
        <v>3672336</v>
      </c>
      <c r="E3118" s="5" t="s">
        <v>200</v>
      </c>
      <c r="F3118" s="4">
        <f>IF(AND(E3118=E3117,(C3118-D3117)&lt;$G$2),F3117,F3117+1)</f>
        <v>1670</v>
      </c>
    </row>
    <row r="3119" spans="1:6" x14ac:dyDescent="0.35">
      <c r="A3119" s="5" t="s">
        <v>28</v>
      </c>
      <c r="B3119" s="5" t="s">
        <v>29</v>
      </c>
      <c r="C3119" s="5">
        <v>3672482</v>
      </c>
      <c r="D3119" s="5">
        <v>3673096</v>
      </c>
      <c r="E3119" s="5" t="s">
        <v>25</v>
      </c>
      <c r="F3119" s="4">
        <f>IF(AND(E3119=E3118,(C3119-D3118)&lt;$G$2),F3118,F3118+1)</f>
        <v>1671</v>
      </c>
    </row>
    <row r="3120" spans="1:6" x14ac:dyDescent="0.35">
      <c r="A3120" s="5" t="s">
        <v>28</v>
      </c>
      <c r="B3120" s="5" t="s">
        <v>29</v>
      </c>
      <c r="C3120" s="5">
        <v>3673186</v>
      </c>
      <c r="D3120" s="5">
        <v>3673815</v>
      </c>
      <c r="E3120" s="5" t="s">
        <v>200</v>
      </c>
      <c r="F3120" s="4">
        <f>IF(AND(E3120=E3119,(C3120-D3119)&lt;$G$2),F3119,F3119+1)</f>
        <v>1672</v>
      </c>
    </row>
    <row r="3121" spans="1:6" x14ac:dyDescent="0.35">
      <c r="A3121" s="5" t="s">
        <v>28</v>
      </c>
      <c r="B3121" s="5" t="s">
        <v>29</v>
      </c>
      <c r="C3121" s="5">
        <v>3673830</v>
      </c>
      <c r="D3121" s="5">
        <v>3674963</v>
      </c>
      <c r="E3121" s="5" t="s">
        <v>200</v>
      </c>
      <c r="F3121" s="4">
        <f>IF(AND(E3121=E3120,(C3121-D3120)&lt;$G$2),F3120,F3120+1)</f>
        <v>1672</v>
      </c>
    </row>
    <row r="3122" spans="1:6" x14ac:dyDescent="0.35">
      <c r="A3122" s="5" t="s">
        <v>28</v>
      </c>
      <c r="B3122" s="5" t="s">
        <v>29</v>
      </c>
      <c r="C3122" s="5">
        <v>3675039</v>
      </c>
      <c r="D3122" s="5">
        <v>3676298</v>
      </c>
      <c r="E3122" s="5" t="s">
        <v>200</v>
      </c>
      <c r="F3122" s="4">
        <f>IF(AND(E3122=E3121,(C3122-D3121)&lt;$G$2),F3121,F3121+1)</f>
        <v>1672</v>
      </c>
    </row>
    <row r="3123" spans="1:6" x14ac:dyDescent="0.35">
      <c r="A3123" s="5" t="s">
        <v>28</v>
      </c>
      <c r="B3123" s="5" t="s">
        <v>29</v>
      </c>
      <c r="C3123" s="5">
        <v>3676300</v>
      </c>
      <c r="D3123" s="5">
        <v>3677412</v>
      </c>
      <c r="E3123" s="5" t="s">
        <v>200</v>
      </c>
      <c r="F3123" s="4">
        <f>IF(AND(E3123=E3122,(C3123-D3122)&lt;$G$2),F3122,F3122+1)</f>
        <v>1672</v>
      </c>
    </row>
    <row r="3124" spans="1:6" x14ac:dyDescent="0.35">
      <c r="A3124" s="5" t="s">
        <v>28</v>
      </c>
      <c r="B3124" s="5" t="s">
        <v>29</v>
      </c>
      <c r="C3124" s="5">
        <v>3677414</v>
      </c>
      <c r="D3124" s="5">
        <v>3678223</v>
      </c>
      <c r="E3124" s="5" t="s">
        <v>200</v>
      </c>
      <c r="F3124" s="4">
        <f>IF(AND(E3124=E3123,(C3124-D3123)&lt;$G$2),F3123,F3123+1)</f>
        <v>1672</v>
      </c>
    </row>
    <row r="3125" spans="1:6" x14ac:dyDescent="0.35">
      <c r="A3125" s="5" t="s">
        <v>28</v>
      </c>
      <c r="B3125" s="5" t="s">
        <v>29</v>
      </c>
      <c r="C3125" s="5">
        <v>3678592</v>
      </c>
      <c r="D3125" s="5">
        <v>3679632</v>
      </c>
      <c r="E3125" s="5" t="s">
        <v>200</v>
      </c>
      <c r="F3125" s="4">
        <f>IF(AND(E3125=E3124,(C3125-D3124)&lt;$G$2),F3124,F3124+1)</f>
        <v>1673</v>
      </c>
    </row>
    <row r="3126" spans="1:6" x14ac:dyDescent="0.35">
      <c r="A3126" s="5" t="s">
        <v>28</v>
      </c>
      <c r="B3126" s="5" t="s">
        <v>29</v>
      </c>
      <c r="C3126" s="5">
        <v>3679817</v>
      </c>
      <c r="D3126" s="5">
        <v>3680593</v>
      </c>
      <c r="E3126" s="5" t="s">
        <v>200</v>
      </c>
      <c r="F3126" s="4">
        <f>IF(AND(E3126=E3125,(C3126-D3125)&lt;$G$2),F3125,F3125+1)</f>
        <v>1674</v>
      </c>
    </row>
    <row r="3127" spans="1:6" x14ac:dyDescent="0.35">
      <c r="A3127" s="5" t="s">
        <v>28</v>
      </c>
      <c r="B3127" s="5" t="s">
        <v>29</v>
      </c>
      <c r="C3127" s="5">
        <v>3680593</v>
      </c>
      <c r="D3127" s="5">
        <v>3681474</v>
      </c>
      <c r="E3127" s="5" t="s">
        <v>200</v>
      </c>
      <c r="F3127" s="4">
        <f>IF(AND(E3127=E3126,(C3127-D3126)&lt;$G$2),F3126,F3126+1)</f>
        <v>1674</v>
      </c>
    </row>
    <row r="3128" spans="1:6" x14ac:dyDescent="0.35">
      <c r="A3128" s="5" t="s">
        <v>28</v>
      </c>
      <c r="B3128" s="5" t="s">
        <v>29</v>
      </c>
      <c r="C3128" s="5">
        <v>3681620</v>
      </c>
      <c r="D3128" s="5">
        <v>3682282</v>
      </c>
      <c r="E3128" s="5" t="s">
        <v>200</v>
      </c>
      <c r="F3128" s="4">
        <f>IF(AND(E3128=E3127,(C3128-D3127)&lt;$G$2),F3127,F3127+1)</f>
        <v>1675</v>
      </c>
    </row>
    <row r="3129" spans="1:6" x14ac:dyDescent="0.35">
      <c r="A3129" s="5" t="s">
        <v>28</v>
      </c>
      <c r="B3129" s="5" t="s">
        <v>29</v>
      </c>
      <c r="C3129" s="5">
        <v>3682285</v>
      </c>
      <c r="D3129" s="5">
        <v>3682590</v>
      </c>
      <c r="E3129" s="5" t="s">
        <v>200</v>
      </c>
      <c r="F3129" s="4">
        <f>IF(AND(E3129=E3128,(C3129-D3128)&lt;$G$2),F3128,F3128+1)</f>
        <v>1675</v>
      </c>
    </row>
    <row r="3130" spans="1:6" x14ac:dyDescent="0.35">
      <c r="A3130" s="5" t="s">
        <v>28</v>
      </c>
      <c r="B3130" s="5" t="s">
        <v>29</v>
      </c>
      <c r="C3130" s="5">
        <v>3682591</v>
      </c>
      <c r="D3130" s="5">
        <v>3683157</v>
      </c>
      <c r="E3130" s="5" t="s">
        <v>200</v>
      </c>
      <c r="F3130" s="4">
        <f>IF(AND(E3130=E3129,(C3130-D3129)&lt;$G$2),F3129,F3129+1)</f>
        <v>1675</v>
      </c>
    </row>
    <row r="3131" spans="1:6" x14ac:dyDescent="0.35">
      <c r="A3131" s="5" t="s">
        <v>28</v>
      </c>
      <c r="B3131" s="5" t="s">
        <v>29</v>
      </c>
      <c r="C3131" s="5">
        <v>3683619</v>
      </c>
      <c r="D3131" s="5">
        <v>3684257</v>
      </c>
      <c r="E3131" s="5" t="s">
        <v>200</v>
      </c>
      <c r="F3131" s="4">
        <f>IF(AND(E3131=E3130,(C3131-D3130)&lt;$G$2),F3130,F3130+1)</f>
        <v>1676</v>
      </c>
    </row>
    <row r="3132" spans="1:6" x14ac:dyDescent="0.35">
      <c r="A3132" s="5" t="s">
        <v>28</v>
      </c>
      <c r="B3132" s="5" t="s">
        <v>29</v>
      </c>
      <c r="C3132" s="5">
        <v>3684562</v>
      </c>
      <c r="D3132" s="5">
        <v>3688647</v>
      </c>
      <c r="E3132" s="5" t="s">
        <v>200</v>
      </c>
      <c r="F3132" s="4">
        <f>IF(AND(E3132=E3131,(C3132-D3131)&lt;$G$2),F3131,F3131+1)</f>
        <v>1677</v>
      </c>
    </row>
    <row r="3133" spans="1:6" x14ac:dyDescent="0.35">
      <c r="A3133" s="5" t="s">
        <v>28</v>
      </c>
      <c r="B3133" s="5" t="s">
        <v>29</v>
      </c>
      <c r="C3133" s="5">
        <v>3688827</v>
      </c>
      <c r="D3133" s="5">
        <v>3691382</v>
      </c>
      <c r="E3133" s="5" t="s">
        <v>200</v>
      </c>
      <c r="F3133" s="4">
        <f>IF(AND(E3133=E3132,(C3133-D3132)&lt;$G$2),F3132,F3132+1)</f>
        <v>1678</v>
      </c>
    </row>
    <row r="3134" spans="1:6" x14ac:dyDescent="0.35">
      <c r="A3134" s="5" t="s">
        <v>28</v>
      </c>
      <c r="B3134" s="5" t="s">
        <v>29</v>
      </c>
      <c r="C3134" s="5">
        <v>3691466</v>
      </c>
      <c r="D3134" s="5">
        <v>3692545</v>
      </c>
      <c r="E3134" s="5" t="s">
        <v>200</v>
      </c>
      <c r="F3134" s="4">
        <f>IF(AND(E3134=E3133,(C3134-D3133)&lt;$G$2),F3133,F3133+1)</f>
        <v>1678</v>
      </c>
    </row>
    <row r="3135" spans="1:6" x14ac:dyDescent="0.35">
      <c r="A3135" s="5" t="s">
        <v>28</v>
      </c>
      <c r="B3135" s="5" t="s">
        <v>29</v>
      </c>
      <c r="C3135" s="5">
        <v>3692542</v>
      </c>
      <c r="D3135" s="5">
        <v>3694833</v>
      </c>
      <c r="E3135" s="5" t="s">
        <v>200</v>
      </c>
      <c r="F3135" s="4">
        <f>IF(AND(E3135=E3134,(C3135-D3134)&lt;$G$2),F3134,F3134+1)</f>
        <v>1678</v>
      </c>
    </row>
    <row r="3136" spans="1:6" x14ac:dyDescent="0.35">
      <c r="A3136" s="5" t="s">
        <v>28</v>
      </c>
      <c r="B3136" s="5" t="s">
        <v>29</v>
      </c>
      <c r="C3136" s="5">
        <v>3694823</v>
      </c>
      <c r="D3136" s="5">
        <v>3695611</v>
      </c>
      <c r="E3136" s="5" t="s">
        <v>200</v>
      </c>
      <c r="F3136" s="4">
        <f>IF(AND(E3136=E3135,(C3136-D3135)&lt;$G$2),F3135,F3135+1)</f>
        <v>1678</v>
      </c>
    </row>
    <row r="3137" spans="1:6" x14ac:dyDescent="0.35">
      <c r="A3137" s="5" t="s">
        <v>28</v>
      </c>
      <c r="B3137" s="5" t="s">
        <v>29</v>
      </c>
      <c r="C3137" s="5">
        <v>3695689</v>
      </c>
      <c r="D3137" s="5">
        <v>3695877</v>
      </c>
      <c r="E3137" s="5" t="s">
        <v>200</v>
      </c>
      <c r="F3137" s="4">
        <f>IF(AND(E3137=E3136,(C3137-D3136)&lt;$G$2),F3136,F3136+1)</f>
        <v>1678</v>
      </c>
    </row>
    <row r="3138" spans="1:6" x14ac:dyDescent="0.35">
      <c r="A3138" s="5" t="s">
        <v>28</v>
      </c>
      <c r="B3138" s="5" t="s">
        <v>29</v>
      </c>
      <c r="C3138" s="5">
        <v>3696558</v>
      </c>
      <c r="D3138" s="5">
        <v>3699125</v>
      </c>
      <c r="E3138" s="5" t="s">
        <v>25</v>
      </c>
      <c r="F3138" s="4">
        <f>IF(AND(E3138=E3137,(C3138-D3137)&lt;$G$2),F3137,F3137+1)</f>
        <v>1679</v>
      </c>
    </row>
    <row r="3139" spans="1:6" x14ac:dyDescent="0.35">
      <c r="A3139" s="5" t="s">
        <v>28</v>
      </c>
      <c r="B3139" s="5" t="s">
        <v>29</v>
      </c>
      <c r="C3139" s="5">
        <v>3699421</v>
      </c>
      <c r="D3139" s="5">
        <v>3699831</v>
      </c>
      <c r="E3139" s="5" t="s">
        <v>200</v>
      </c>
      <c r="F3139" s="4">
        <f>IF(AND(E3139=E3138,(C3139-D3138)&lt;$G$2),F3138,F3138+1)</f>
        <v>1680</v>
      </c>
    </row>
    <row r="3140" spans="1:6" x14ac:dyDescent="0.35">
      <c r="A3140" s="5" t="s">
        <v>28</v>
      </c>
      <c r="B3140" s="5" t="s">
        <v>29</v>
      </c>
      <c r="C3140" s="5">
        <v>3699833</v>
      </c>
      <c r="D3140" s="5">
        <v>3700429</v>
      </c>
      <c r="E3140" s="5" t="s">
        <v>200</v>
      </c>
      <c r="F3140" s="4">
        <f>IF(AND(E3140=E3139,(C3140-D3139)&lt;$G$2),F3139,F3139+1)</f>
        <v>1680</v>
      </c>
    </row>
    <row r="3141" spans="1:6" x14ac:dyDescent="0.35">
      <c r="A3141" s="5" t="s">
        <v>28</v>
      </c>
      <c r="B3141" s="5" t="s">
        <v>29</v>
      </c>
      <c r="C3141" s="5">
        <v>3700426</v>
      </c>
      <c r="D3141" s="5">
        <v>3700872</v>
      </c>
      <c r="E3141" s="5" t="s">
        <v>200</v>
      </c>
      <c r="F3141" s="4">
        <f>IF(AND(E3141=E3140,(C3141-D3140)&lt;$G$2),F3140,F3140+1)</f>
        <v>1680</v>
      </c>
    </row>
    <row r="3142" spans="1:6" x14ac:dyDescent="0.35">
      <c r="A3142" s="5" t="s">
        <v>28</v>
      </c>
      <c r="B3142" s="5" t="s">
        <v>29</v>
      </c>
      <c r="C3142" s="5">
        <v>3700985</v>
      </c>
      <c r="D3142" s="5">
        <v>3702616</v>
      </c>
      <c r="E3142" s="5" t="s">
        <v>200</v>
      </c>
      <c r="F3142" s="4">
        <f>IF(AND(E3142=E3141,(C3142-D3141)&lt;$G$2),F3141,F3141+1)</f>
        <v>1681</v>
      </c>
    </row>
    <row r="3143" spans="1:6" x14ac:dyDescent="0.35">
      <c r="A3143" s="5" t="s">
        <v>28</v>
      </c>
      <c r="B3143" s="5" t="s">
        <v>29</v>
      </c>
      <c r="C3143" s="5">
        <v>3702623</v>
      </c>
      <c r="D3143" s="5">
        <v>3704416</v>
      </c>
      <c r="E3143" s="5" t="s">
        <v>200</v>
      </c>
      <c r="F3143" s="4">
        <f>IF(AND(E3143=E3142,(C3143-D3142)&lt;$G$2),F3142,F3142+1)</f>
        <v>1681</v>
      </c>
    </row>
    <row r="3144" spans="1:6" x14ac:dyDescent="0.35">
      <c r="A3144" s="5" t="s">
        <v>28</v>
      </c>
      <c r="B3144" s="5" t="s">
        <v>29</v>
      </c>
      <c r="C3144" s="5">
        <v>3704701</v>
      </c>
      <c r="D3144" s="5">
        <v>3705603</v>
      </c>
      <c r="E3144" s="5" t="s">
        <v>200</v>
      </c>
      <c r="F3144" s="4">
        <f>IF(AND(E3144=E3143,(C3144-D3143)&lt;$G$2),F3143,F3143+1)</f>
        <v>1682</v>
      </c>
    </row>
    <row r="3145" spans="1:6" x14ac:dyDescent="0.35">
      <c r="A3145" s="5" t="s">
        <v>28</v>
      </c>
      <c r="B3145" s="5" t="s">
        <v>29</v>
      </c>
      <c r="C3145" s="5">
        <v>3705966</v>
      </c>
      <c r="D3145" s="5">
        <v>3706535</v>
      </c>
      <c r="E3145" s="5" t="s">
        <v>25</v>
      </c>
      <c r="F3145" s="4">
        <f>IF(AND(E3145=E3144,(C3145-D3144)&lt;$G$2),F3144,F3144+1)</f>
        <v>1683</v>
      </c>
    </row>
    <row r="3146" spans="1:6" x14ac:dyDescent="0.35">
      <c r="A3146" s="5" t="s">
        <v>28</v>
      </c>
      <c r="B3146" s="5" t="s">
        <v>29</v>
      </c>
      <c r="C3146" s="5">
        <v>3706566</v>
      </c>
      <c r="D3146" s="5">
        <v>3707159</v>
      </c>
      <c r="E3146" s="5" t="s">
        <v>25</v>
      </c>
      <c r="F3146" s="4">
        <f>IF(AND(E3146=E3145,(C3146-D3145)&lt;$G$2),F3145,F3145+1)</f>
        <v>1683</v>
      </c>
    </row>
    <row r="3147" spans="1:6" x14ac:dyDescent="0.35">
      <c r="A3147" s="5" t="s">
        <v>28</v>
      </c>
      <c r="B3147" s="5" t="s">
        <v>29</v>
      </c>
      <c r="C3147" s="5">
        <v>3707275</v>
      </c>
      <c r="D3147" s="5">
        <v>3708552</v>
      </c>
      <c r="E3147" s="5" t="s">
        <v>25</v>
      </c>
      <c r="F3147" s="4">
        <f>IF(AND(E3147=E3146,(C3147-D3146)&lt;$G$2),F3146,F3146+1)</f>
        <v>1684</v>
      </c>
    </row>
    <row r="3148" spans="1:6" x14ac:dyDescent="0.35">
      <c r="A3148" s="5" t="s">
        <v>28</v>
      </c>
      <c r="B3148" s="5" t="s">
        <v>29</v>
      </c>
      <c r="C3148" s="5">
        <v>3708595</v>
      </c>
      <c r="D3148" s="5">
        <v>3710766</v>
      </c>
      <c r="E3148" s="5" t="s">
        <v>200</v>
      </c>
      <c r="F3148" s="4">
        <f>IF(AND(E3148=E3147,(C3148-D3147)&lt;$G$2),F3147,F3147+1)</f>
        <v>1685</v>
      </c>
    </row>
    <row r="3149" spans="1:6" x14ac:dyDescent="0.35">
      <c r="A3149" s="5" t="s">
        <v>28</v>
      </c>
      <c r="B3149" s="5" t="s">
        <v>29</v>
      </c>
      <c r="C3149" s="5">
        <v>3711092</v>
      </c>
      <c r="D3149" s="5">
        <v>3711538</v>
      </c>
      <c r="E3149" s="5" t="s">
        <v>25</v>
      </c>
      <c r="F3149" s="4">
        <f>IF(AND(E3149=E3148,(C3149-D3148)&lt;$G$2),F3148,F3148+1)</f>
        <v>1686</v>
      </c>
    </row>
    <row r="3150" spans="1:6" x14ac:dyDescent="0.35">
      <c r="A3150" s="5" t="s">
        <v>28</v>
      </c>
      <c r="B3150" s="5" t="s">
        <v>29</v>
      </c>
      <c r="C3150" s="5">
        <v>3711691</v>
      </c>
      <c r="D3150" s="5">
        <v>3712476</v>
      </c>
      <c r="E3150" s="5" t="s">
        <v>200</v>
      </c>
      <c r="F3150" s="4">
        <f>IF(AND(E3150=E3149,(C3150-D3149)&lt;$G$2),F3149,F3149+1)</f>
        <v>1687</v>
      </c>
    </row>
    <row r="3151" spans="1:6" x14ac:dyDescent="0.35">
      <c r="A3151" s="5" t="s">
        <v>28</v>
      </c>
      <c r="B3151" s="5" t="s">
        <v>29</v>
      </c>
      <c r="C3151" s="5">
        <v>3712501</v>
      </c>
      <c r="D3151" s="5">
        <v>3713838</v>
      </c>
      <c r="E3151" s="5" t="s">
        <v>200</v>
      </c>
      <c r="F3151" s="4">
        <f>IF(AND(E3151=E3150,(C3151-D3150)&lt;$G$2),F3150,F3150+1)</f>
        <v>1687</v>
      </c>
    </row>
    <row r="3152" spans="1:6" x14ac:dyDescent="0.35">
      <c r="A3152" s="5" t="s">
        <v>28</v>
      </c>
      <c r="B3152" s="5" t="s">
        <v>29</v>
      </c>
      <c r="C3152" s="5">
        <v>3714018</v>
      </c>
      <c r="D3152" s="5">
        <v>3715175</v>
      </c>
      <c r="E3152" s="5" t="s">
        <v>200</v>
      </c>
      <c r="F3152" s="4">
        <f>IF(AND(E3152=E3151,(C3152-D3151)&lt;$G$2),F3151,F3151+1)</f>
        <v>1688</v>
      </c>
    </row>
    <row r="3153" spans="1:6" x14ac:dyDescent="0.35">
      <c r="A3153" s="5" t="s">
        <v>28</v>
      </c>
      <c r="B3153" s="5" t="s">
        <v>29</v>
      </c>
      <c r="C3153" s="5">
        <v>3715416</v>
      </c>
      <c r="D3153" s="5">
        <v>3715988</v>
      </c>
      <c r="E3153" s="5" t="s">
        <v>25</v>
      </c>
      <c r="F3153" s="4">
        <f>IF(AND(E3153=E3152,(C3153-D3152)&lt;$G$2),F3152,F3152+1)</f>
        <v>1689</v>
      </c>
    </row>
    <row r="3154" spans="1:6" x14ac:dyDescent="0.35">
      <c r="A3154" s="5" t="s">
        <v>28</v>
      </c>
      <c r="B3154" s="5" t="s">
        <v>29</v>
      </c>
      <c r="C3154" s="5">
        <v>3716020</v>
      </c>
      <c r="D3154" s="5">
        <v>3716397</v>
      </c>
      <c r="E3154" s="5" t="s">
        <v>200</v>
      </c>
      <c r="F3154" s="4">
        <f>IF(AND(E3154=E3153,(C3154-D3153)&lt;$G$2),F3153,F3153+1)</f>
        <v>1690</v>
      </c>
    </row>
    <row r="3155" spans="1:6" x14ac:dyDescent="0.35">
      <c r="A3155" s="5" t="s">
        <v>28</v>
      </c>
      <c r="B3155" s="5" t="s">
        <v>29</v>
      </c>
      <c r="C3155" s="5">
        <v>3716433</v>
      </c>
      <c r="D3155" s="5">
        <v>3717608</v>
      </c>
      <c r="E3155" s="5" t="s">
        <v>200</v>
      </c>
      <c r="F3155" s="4">
        <f>IF(AND(E3155=E3154,(C3155-D3154)&lt;$G$2),F3154,F3154+1)</f>
        <v>1690</v>
      </c>
    </row>
    <row r="3156" spans="1:6" x14ac:dyDescent="0.35">
      <c r="A3156" s="5" t="s">
        <v>28</v>
      </c>
      <c r="B3156" s="5" t="s">
        <v>29</v>
      </c>
      <c r="C3156" s="5">
        <v>3717861</v>
      </c>
      <c r="D3156" s="5">
        <v>3718244</v>
      </c>
      <c r="E3156" s="5" t="s">
        <v>200</v>
      </c>
      <c r="F3156" s="4">
        <f>IF(AND(E3156=E3155,(C3156-D3155)&lt;$G$2),F3155,F3155+1)</f>
        <v>1691</v>
      </c>
    </row>
    <row r="3157" spans="1:6" x14ac:dyDescent="0.35">
      <c r="A3157" s="5" t="s">
        <v>28</v>
      </c>
      <c r="B3157" s="5" t="s">
        <v>29</v>
      </c>
      <c r="C3157" s="5">
        <v>3718445</v>
      </c>
      <c r="D3157" s="5">
        <v>3718714</v>
      </c>
      <c r="E3157" s="5" t="s">
        <v>200</v>
      </c>
      <c r="F3157" s="4">
        <f>IF(AND(E3157=E3156,(C3157-D3156)&lt;$G$2),F3156,F3156+1)</f>
        <v>1692</v>
      </c>
    </row>
    <row r="3158" spans="1:6" x14ac:dyDescent="0.35">
      <c r="A3158" s="5" t="s">
        <v>28</v>
      </c>
      <c r="B3158" s="5" t="s">
        <v>29</v>
      </c>
      <c r="C3158" s="5">
        <v>3718705</v>
      </c>
      <c r="D3158" s="5">
        <v>3719337</v>
      </c>
      <c r="E3158" s="5" t="s">
        <v>200</v>
      </c>
      <c r="F3158" s="4">
        <f>IF(AND(E3158=E3157,(C3158-D3157)&lt;$G$2),F3157,F3157+1)</f>
        <v>1692</v>
      </c>
    </row>
    <row r="3159" spans="1:6" x14ac:dyDescent="0.35">
      <c r="A3159" s="5" t="s">
        <v>28</v>
      </c>
      <c r="B3159" s="5" t="s">
        <v>29</v>
      </c>
      <c r="C3159" s="5">
        <v>3719348</v>
      </c>
      <c r="D3159" s="5">
        <v>3719890</v>
      </c>
      <c r="E3159" s="5" t="s">
        <v>200</v>
      </c>
      <c r="F3159" s="4">
        <f>IF(AND(E3159=E3158,(C3159-D3158)&lt;$G$2),F3158,F3158+1)</f>
        <v>1692</v>
      </c>
    </row>
    <row r="3160" spans="1:6" x14ac:dyDescent="0.35">
      <c r="A3160" s="5" t="s">
        <v>28</v>
      </c>
      <c r="B3160" s="5" t="s">
        <v>29</v>
      </c>
      <c r="C3160" s="5">
        <v>3719887</v>
      </c>
      <c r="D3160" s="5">
        <v>3720759</v>
      </c>
      <c r="E3160" s="5" t="s">
        <v>200</v>
      </c>
      <c r="F3160" s="4">
        <f>IF(AND(E3160=E3159,(C3160-D3159)&lt;$G$2),F3159,F3159+1)</f>
        <v>1692</v>
      </c>
    </row>
    <row r="3161" spans="1:6" x14ac:dyDescent="0.35">
      <c r="A3161" s="5" t="s">
        <v>28</v>
      </c>
      <c r="B3161" s="5" t="s">
        <v>29</v>
      </c>
      <c r="C3161" s="5">
        <v>3720814</v>
      </c>
      <c r="D3161" s="5">
        <v>3721251</v>
      </c>
      <c r="E3161" s="5" t="s">
        <v>200</v>
      </c>
      <c r="F3161" s="4">
        <f>IF(AND(E3161=E3160,(C3161-D3160)&lt;$G$2),F3160,F3160+1)</f>
        <v>1692</v>
      </c>
    </row>
    <row r="3162" spans="1:6" x14ac:dyDescent="0.35">
      <c r="A3162" s="5" t="s">
        <v>28</v>
      </c>
      <c r="B3162" s="5" t="s">
        <v>29</v>
      </c>
      <c r="C3162" s="5">
        <v>3721601</v>
      </c>
      <c r="D3162" s="5">
        <v>3723592</v>
      </c>
      <c r="E3162" s="5" t="s">
        <v>200</v>
      </c>
      <c r="F3162" s="4">
        <f>IF(AND(E3162=E3161,(C3162-D3161)&lt;$G$2),F3161,F3161+1)</f>
        <v>1693</v>
      </c>
    </row>
    <row r="3163" spans="1:6" x14ac:dyDescent="0.35">
      <c r="A3163" s="5" t="s">
        <v>28</v>
      </c>
      <c r="B3163" s="5" t="s">
        <v>29</v>
      </c>
      <c r="C3163" s="5">
        <v>3723810</v>
      </c>
      <c r="D3163" s="5">
        <v>3724883</v>
      </c>
      <c r="E3163" s="5" t="s">
        <v>200</v>
      </c>
      <c r="F3163" s="4">
        <f>IF(AND(E3163=E3162,(C3163-D3162)&lt;$G$2),F3162,F3162+1)</f>
        <v>1694</v>
      </c>
    </row>
    <row r="3164" spans="1:6" x14ac:dyDescent="0.35">
      <c r="A3164" s="5" t="s">
        <v>28</v>
      </c>
      <c r="B3164" s="5" t="s">
        <v>29</v>
      </c>
      <c r="C3164" s="5">
        <v>3724883</v>
      </c>
      <c r="D3164" s="5">
        <v>3725173</v>
      </c>
      <c r="E3164" s="5" t="s">
        <v>200</v>
      </c>
      <c r="F3164" s="4">
        <f>IF(AND(E3164=E3163,(C3164-D3163)&lt;$G$2),F3163,F3163+1)</f>
        <v>1694</v>
      </c>
    </row>
    <row r="3165" spans="1:6" x14ac:dyDescent="0.35">
      <c r="A3165" s="5" t="s">
        <v>28</v>
      </c>
      <c r="B3165" s="5" t="s">
        <v>29</v>
      </c>
      <c r="C3165" s="5">
        <v>3725746</v>
      </c>
      <c r="D3165" s="5">
        <v>3726450</v>
      </c>
      <c r="E3165" s="5" t="s">
        <v>25</v>
      </c>
      <c r="F3165" s="4">
        <f>IF(AND(E3165=E3164,(C3165-D3164)&lt;$G$2),F3164,F3164+1)</f>
        <v>1695</v>
      </c>
    </row>
    <row r="3166" spans="1:6" x14ac:dyDescent="0.35">
      <c r="A3166" s="5" t="s">
        <v>28</v>
      </c>
      <c r="B3166" s="5" t="s">
        <v>29</v>
      </c>
      <c r="C3166" s="5">
        <v>3726464</v>
      </c>
      <c r="D3166" s="5">
        <v>3727015</v>
      </c>
      <c r="E3166" s="5" t="s">
        <v>25</v>
      </c>
      <c r="F3166" s="4">
        <f>IF(AND(E3166=E3165,(C3166-D3165)&lt;$G$2),F3165,F3165+1)</f>
        <v>1695</v>
      </c>
    </row>
    <row r="3167" spans="1:6" x14ac:dyDescent="0.35">
      <c r="A3167" s="5" t="s">
        <v>28</v>
      </c>
      <c r="B3167" s="5" t="s">
        <v>29</v>
      </c>
      <c r="C3167" s="5">
        <v>3726996</v>
      </c>
      <c r="D3167" s="5">
        <v>3727796</v>
      </c>
      <c r="E3167" s="5" t="s">
        <v>25</v>
      </c>
      <c r="F3167" s="4">
        <f>IF(AND(E3167=E3166,(C3167-D3166)&lt;$G$2),F3166,F3166+1)</f>
        <v>1695</v>
      </c>
    </row>
    <row r="3168" spans="1:6" x14ac:dyDescent="0.35">
      <c r="A3168" s="5" t="s">
        <v>28</v>
      </c>
      <c r="B3168" s="5" t="s">
        <v>29</v>
      </c>
      <c r="C3168" s="5">
        <v>3727882</v>
      </c>
      <c r="D3168" s="5">
        <v>3728871</v>
      </c>
      <c r="E3168" s="5" t="s">
        <v>25</v>
      </c>
      <c r="F3168" s="4">
        <f>IF(AND(E3168=E3167,(C3168-D3167)&lt;$G$2),F3167,F3167+1)</f>
        <v>1695</v>
      </c>
    </row>
    <row r="3169" spans="1:6" x14ac:dyDescent="0.35">
      <c r="A3169" s="5" t="s">
        <v>28</v>
      </c>
      <c r="B3169" s="5" t="s">
        <v>29</v>
      </c>
      <c r="C3169" s="5">
        <v>3728835</v>
      </c>
      <c r="D3169" s="5">
        <v>3730223</v>
      </c>
      <c r="E3169" s="5" t="s">
        <v>200</v>
      </c>
      <c r="F3169" s="4">
        <f>IF(AND(E3169=E3168,(C3169-D3168)&lt;$G$2),F3168,F3168+1)</f>
        <v>1696</v>
      </c>
    </row>
    <row r="3170" spans="1:6" x14ac:dyDescent="0.35">
      <c r="A3170" s="5" t="s">
        <v>28</v>
      </c>
      <c r="B3170" s="5" t="s">
        <v>29</v>
      </c>
      <c r="C3170" s="5">
        <v>3730220</v>
      </c>
      <c r="D3170" s="5">
        <v>3730864</v>
      </c>
      <c r="E3170" s="5" t="s">
        <v>200</v>
      </c>
      <c r="F3170" s="4">
        <f>IF(AND(E3170=E3169,(C3170-D3169)&lt;$G$2),F3169,F3169+1)</f>
        <v>1696</v>
      </c>
    </row>
    <row r="3171" spans="1:6" x14ac:dyDescent="0.35">
      <c r="A3171" s="5" t="s">
        <v>28</v>
      </c>
      <c r="B3171" s="5" t="s">
        <v>29</v>
      </c>
      <c r="C3171" s="5">
        <v>3731010</v>
      </c>
      <c r="D3171" s="5">
        <v>3731441</v>
      </c>
      <c r="E3171" s="5" t="s">
        <v>200</v>
      </c>
      <c r="F3171" s="4">
        <f>IF(AND(E3171=E3170,(C3171-D3170)&lt;$G$2),F3170,F3170+1)</f>
        <v>1697</v>
      </c>
    </row>
    <row r="3172" spans="1:6" x14ac:dyDescent="0.35">
      <c r="A3172" s="5" t="s">
        <v>28</v>
      </c>
      <c r="B3172" s="5" t="s">
        <v>29</v>
      </c>
      <c r="C3172" s="5">
        <v>3731425</v>
      </c>
      <c r="D3172" s="5">
        <v>3731646</v>
      </c>
      <c r="E3172" s="5" t="s">
        <v>200</v>
      </c>
      <c r="F3172" s="4">
        <f>IF(AND(E3172=E3171,(C3172-D3171)&lt;$G$2),F3171,F3171+1)</f>
        <v>1697</v>
      </c>
    </row>
    <row r="3173" spans="1:6" x14ac:dyDescent="0.35">
      <c r="A3173" s="5" t="s">
        <v>28</v>
      </c>
      <c r="B3173" s="5" t="s">
        <v>29</v>
      </c>
      <c r="C3173" s="5">
        <v>3731929</v>
      </c>
      <c r="D3173" s="5">
        <v>3732123</v>
      </c>
      <c r="E3173" s="5" t="s">
        <v>200</v>
      </c>
      <c r="F3173" s="4">
        <f>IF(AND(E3173=E3172,(C3173-D3172)&lt;$G$2),F3172,F3172+1)</f>
        <v>1698</v>
      </c>
    </row>
    <row r="3174" spans="1:6" x14ac:dyDescent="0.35">
      <c r="A3174" s="5" t="s">
        <v>28</v>
      </c>
      <c r="B3174" s="5" t="s">
        <v>29</v>
      </c>
      <c r="C3174" s="5">
        <v>3732128</v>
      </c>
      <c r="D3174" s="5">
        <v>3732421</v>
      </c>
      <c r="E3174" s="5" t="s">
        <v>200</v>
      </c>
      <c r="F3174" s="4">
        <f>IF(AND(E3174=E3173,(C3174-D3173)&lt;$G$2),F3173,F3173+1)</f>
        <v>1698</v>
      </c>
    </row>
    <row r="3175" spans="1:6" x14ac:dyDescent="0.35">
      <c r="A3175" s="5" t="s">
        <v>28</v>
      </c>
      <c r="B3175" s="5" t="s">
        <v>29</v>
      </c>
      <c r="C3175" s="5">
        <v>3732545</v>
      </c>
      <c r="D3175" s="5">
        <v>3733819</v>
      </c>
      <c r="E3175" s="5" t="s">
        <v>200</v>
      </c>
      <c r="F3175" s="4">
        <f>IF(AND(E3175=E3174,(C3175-D3174)&lt;$G$2),F3174,F3174+1)</f>
        <v>1699</v>
      </c>
    </row>
    <row r="3176" spans="1:6" x14ac:dyDescent="0.35">
      <c r="A3176" s="5" t="s">
        <v>28</v>
      </c>
      <c r="B3176" s="5" t="s">
        <v>29</v>
      </c>
      <c r="C3176" s="5">
        <v>3733972</v>
      </c>
      <c r="D3176" s="5">
        <v>3734691</v>
      </c>
      <c r="E3176" s="5" t="s">
        <v>25</v>
      </c>
      <c r="F3176" s="4">
        <f>IF(AND(E3176=E3175,(C3176-D3175)&lt;$G$2),F3175,F3175+1)</f>
        <v>1700</v>
      </c>
    </row>
    <row r="3177" spans="1:6" x14ac:dyDescent="0.35">
      <c r="A3177" s="5" t="s">
        <v>28</v>
      </c>
      <c r="B3177" s="5" t="s">
        <v>29</v>
      </c>
      <c r="C3177" s="5">
        <v>3734785</v>
      </c>
      <c r="D3177" s="5">
        <v>3735669</v>
      </c>
      <c r="E3177" s="5" t="s">
        <v>200</v>
      </c>
      <c r="F3177" s="4">
        <f>IF(AND(E3177=E3176,(C3177-D3176)&lt;$G$2),F3176,F3176+1)</f>
        <v>1701</v>
      </c>
    </row>
    <row r="3178" spans="1:6" x14ac:dyDescent="0.35">
      <c r="A3178" s="5" t="s">
        <v>28</v>
      </c>
      <c r="B3178" s="5" t="s">
        <v>29</v>
      </c>
      <c r="C3178" s="5">
        <v>3736070</v>
      </c>
      <c r="D3178" s="5">
        <v>3736741</v>
      </c>
      <c r="E3178" s="5" t="s">
        <v>25</v>
      </c>
      <c r="F3178" s="4">
        <f>IF(AND(E3178=E3177,(C3178-D3177)&lt;$G$2),F3177,F3177+1)</f>
        <v>1702</v>
      </c>
    </row>
    <row r="3179" spans="1:6" x14ac:dyDescent="0.35">
      <c r="A3179" s="5" t="s">
        <v>28</v>
      </c>
      <c r="B3179" s="5" t="s">
        <v>29</v>
      </c>
      <c r="C3179" s="5">
        <v>3736815</v>
      </c>
      <c r="D3179" s="5">
        <v>3737558</v>
      </c>
      <c r="E3179" s="5" t="s">
        <v>200</v>
      </c>
      <c r="F3179" s="4">
        <f>IF(AND(E3179=E3178,(C3179-D3178)&lt;$G$2),F3178,F3178+1)</f>
        <v>1703</v>
      </c>
    </row>
    <row r="3180" spans="1:6" x14ac:dyDescent="0.35">
      <c r="A3180" s="5" t="s">
        <v>28</v>
      </c>
      <c r="B3180" s="5" t="s">
        <v>29</v>
      </c>
      <c r="C3180" s="5">
        <v>3737569</v>
      </c>
      <c r="D3180" s="5">
        <v>3739899</v>
      </c>
      <c r="E3180" s="5" t="s">
        <v>200</v>
      </c>
      <c r="F3180" s="4">
        <f>IF(AND(E3180=E3179,(C3180-D3179)&lt;$G$2),F3179,F3179+1)</f>
        <v>1703</v>
      </c>
    </row>
    <row r="3181" spans="1:6" x14ac:dyDescent="0.35">
      <c r="A3181" s="5" t="s">
        <v>28</v>
      </c>
      <c r="B3181" s="5" t="s">
        <v>29</v>
      </c>
      <c r="C3181" s="5">
        <v>3739862</v>
      </c>
      <c r="D3181" s="5">
        <v>3741214</v>
      </c>
      <c r="E3181" s="5" t="s">
        <v>200</v>
      </c>
      <c r="F3181" s="4">
        <f>IF(AND(E3181=E3180,(C3181-D3180)&lt;$G$2),F3180,F3180+1)</f>
        <v>1703</v>
      </c>
    </row>
    <row r="3182" spans="1:6" x14ac:dyDescent="0.35">
      <c r="A3182" s="5" t="s">
        <v>28</v>
      </c>
      <c r="B3182" s="5" t="s">
        <v>29</v>
      </c>
      <c r="C3182" s="5">
        <v>3741315</v>
      </c>
      <c r="D3182" s="5">
        <v>3741938</v>
      </c>
      <c r="E3182" s="5" t="s">
        <v>200</v>
      </c>
      <c r="F3182" s="4">
        <f>IF(AND(E3182=E3181,(C3182-D3181)&lt;$G$2),F3181,F3181+1)</f>
        <v>1704</v>
      </c>
    </row>
    <row r="3183" spans="1:6" x14ac:dyDescent="0.35">
      <c r="A3183" s="5" t="s">
        <v>28</v>
      </c>
      <c r="B3183" s="5" t="s">
        <v>29</v>
      </c>
      <c r="C3183" s="5">
        <v>3742170</v>
      </c>
      <c r="D3183" s="5">
        <v>3743597</v>
      </c>
      <c r="E3183" s="5" t="s">
        <v>25</v>
      </c>
      <c r="F3183" s="4">
        <f>IF(AND(E3183=E3182,(C3183-D3182)&lt;$G$2),F3182,F3182+1)</f>
        <v>1705</v>
      </c>
    </row>
    <row r="3184" spans="1:6" x14ac:dyDescent="0.35">
      <c r="A3184" s="5" t="s">
        <v>28</v>
      </c>
      <c r="B3184" s="5" t="s">
        <v>29</v>
      </c>
      <c r="C3184" s="5">
        <v>3743605</v>
      </c>
      <c r="D3184" s="5">
        <v>3745707</v>
      </c>
      <c r="E3184" s="5" t="s">
        <v>25</v>
      </c>
      <c r="F3184" s="4">
        <f>IF(AND(E3184=E3183,(C3184-D3183)&lt;$G$2),F3183,F3183+1)</f>
        <v>1705</v>
      </c>
    </row>
    <row r="3185" spans="1:6" x14ac:dyDescent="0.35">
      <c r="A3185" s="5" t="s">
        <v>28</v>
      </c>
      <c r="B3185" s="5" t="s">
        <v>29</v>
      </c>
      <c r="C3185" s="5">
        <v>3745747</v>
      </c>
      <c r="D3185" s="5">
        <v>3747447</v>
      </c>
      <c r="E3185" s="5" t="s">
        <v>200</v>
      </c>
      <c r="F3185" s="4">
        <f>IF(AND(E3185=E3184,(C3185-D3184)&lt;$G$2),F3184,F3184+1)</f>
        <v>1706</v>
      </c>
    </row>
    <row r="3186" spans="1:6" x14ac:dyDescent="0.35">
      <c r="A3186" s="5" t="s">
        <v>28</v>
      </c>
      <c r="B3186" s="5" t="s">
        <v>29</v>
      </c>
      <c r="C3186" s="5">
        <v>3747716</v>
      </c>
      <c r="D3186" s="5">
        <v>3748171</v>
      </c>
      <c r="E3186" s="5" t="s">
        <v>200</v>
      </c>
      <c r="F3186" s="4">
        <f>IF(AND(E3186=E3185,(C3186-D3185)&lt;$G$2),F3185,F3185+1)</f>
        <v>1707</v>
      </c>
    </row>
    <row r="3187" spans="1:6" x14ac:dyDescent="0.35">
      <c r="A3187" s="5" t="s">
        <v>28</v>
      </c>
      <c r="B3187" s="5" t="s">
        <v>29</v>
      </c>
      <c r="C3187" s="5">
        <v>3748164</v>
      </c>
      <c r="D3187" s="5">
        <v>3748589</v>
      </c>
      <c r="E3187" s="5" t="s">
        <v>200</v>
      </c>
      <c r="F3187" s="4">
        <f>IF(AND(E3187=E3186,(C3187-D3186)&lt;$G$2),F3186,F3186+1)</f>
        <v>1707</v>
      </c>
    </row>
    <row r="3188" spans="1:6" x14ac:dyDescent="0.35">
      <c r="A3188" s="5" t="s">
        <v>28</v>
      </c>
      <c r="B3188" s="5" t="s">
        <v>29</v>
      </c>
      <c r="C3188" s="5">
        <v>3748861</v>
      </c>
      <c r="D3188" s="5">
        <v>3750102</v>
      </c>
      <c r="E3188" s="5" t="s">
        <v>25</v>
      </c>
      <c r="F3188" s="4">
        <f>IF(AND(E3188=E3187,(C3188-D3187)&lt;$G$2),F3187,F3187+1)</f>
        <v>1708</v>
      </c>
    </row>
    <row r="3189" spans="1:6" x14ac:dyDescent="0.35">
      <c r="A3189" s="5" t="s">
        <v>28</v>
      </c>
      <c r="B3189" s="5" t="s">
        <v>29</v>
      </c>
      <c r="C3189" s="5">
        <v>3750196</v>
      </c>
      <c r="D3189" s="5">
        <v>3751461</v>
      </c>
      <c r="E3189" s="5" t="s">
        <v>25</v>
      </c>
      <c r="F3189" s="4">
        <f>IF(AND(E3189=E3188,(C3189-D3188)&lt;$G$2),F3188,F3188+1)</f>
        <v>1708</v>
      </c>
    </row>
    <row r="3190" spans="1:6" x14ac:dyDescent="0.35">
      <c r="A3190" s="5" t="s">
        <v>28</v>
      </c>
      <c r="B3190" s="5" t="s">
        <v>29</v>
      </c>
      <c r="C3190" s="5">
        <v>3751645</v>
      </c>
      <c r="D3190" s="5">
        <v>3753714</v>
      </c>
      <c r="E3190" s="5" t="s">
        <v>200</v>
      </c>
      <c r="F3190" s="4">
        <f>IF(AND(E3190=E3189,(C3190-D3189)&lt;$G$2),F3189,F3189+1)</f>
        <v>1709</v>
      </c>
    </row>
    <row r="3191" spans="1:6" x14ac:dyDescent="0.35">
      <c r="A3191" s="5" t="s">
        <v>28</v>
      </c>
      <c r="B3191" s="5" t="s">
        <v>29</v>
      </c>
      <c r="C3191" s="5">
        <v>3754226</v>
      </c>
      <c r="D3191" s="5">
        <v>3754900</v>
      </c>
      <c r="E3191" s="5" t="s">
        <v>25</v>
      </c>
      <c r="F3191" s="4">
        <f>IF(AND(E3191=E3190,(C3191-D3190)&lt;$G$2),F3190,F3190+1)</f>
        <v>1710</v>
      </c>
    </row>
    <row r="3192" spans="1:6" x14ac:dyDescent="0.35">
      <c r="A3192" s="5" t="s">
        <v>28</v>
      </c>
      <c r="B3192" s="5" t="s">
        <v>29</v>
      </c>
      <c r="C3192" s="5">
        <v>3755032</v>
      </c>
      <c r="D3192" s="5">
        <v>3755259</v>
      </c>
      <c r="E3192" s="5" t="s">
        <v>200</v>
      </c>
      <c r="F3192" s="4">
        <f>IF(AND(E3192=E3191,(C3192-D3191)&lt;$G$2),F3191,F3191+1)</f>
        <v>1711</v>
      </c>
    </row>
    <row r="3193" spans="1:6" x14ac:dyDescent="0.35">
      <c r="A3193" s="5" t="s">
        <v>28</v>
      </c>
      <c r="B3193" s="5" t="s">
        <v>29</v>
      </c>
      <c r="C3193" s="5">
        <v>3755507</v>
      </c>
      <c r="D3193" s="5">
        <v>3756973</v>
      </c>
      <c r="E3193" s="5" t="s">
        <v>200</v>
      </c>
      <c r="F3193" s="4">
        <f>IF(AND(E3193=E3192,(C3193-D3192)&lt;$G$2),F3192,F3192+1)</f>
        <v>1712</v>
      </c>
    </row>
    <row r="3194" spans="1:6" x14ac:dyDescent="0.35">
      <c r="A3194" s="5" t="s">
        <v>28</v>
      </c>
      <c r="B3194" s="5" t="s">
        <v>29</v>
      </c>
      <c r="C3194" s="5">
        <v>3756966</v>
      </c>
      <c r="D3194" s="5">
        <v>3758312</v>
      </c>
      <c r="E3194" s="5" t="s">
        <v>200</v>
      </c>
      <c r="F3194" s="4">
        <f>IF(AND(E3194=E3193,(C3194-D3193)&lt;$G$2),F3193,F3193+1)</f>
        <v>1712</v>
      </c>
    </row>
    <row r="3195" spans="1:6" x14ac:dyDescent="0.35">
      <c r="A3195" s="5" t="s">
        <v>28</v>
      </c>
      <c r="B3195" s="5" t="s">
        <v>29</v>
      </c>
      <c r="C3195" s="5">
        <v>3758326</v>
      </c>
      <c r="D3195" s="5">
        <v>3760974</v>
      </c>
      <c r="E3195" s="5" t="s">
        <v>200</v>
      </c>
      <c r="F3195" s="4">
        <f>IF(AND(E3195=E3194,(C3195-D3194)&lt;$G$2),F3194,F3194+1)</f>
        <v>1712</v>
      </c>
    </row>
    <row r="3196" spans="1:6" x14ac:dyDescent="0.35">
      <c r="A3196" s="5" t="s">
        <v>28</v>
      </c>
      <c r="B3196" s="5" t="s">
        <v>29</v>
      </c>
      <c r="C3196" s="5">
        <v>3761011</v>
      </c>
      <c r="D3196" s="5">
        <v>3761388</v>
      </c>
      <c r="E3196" s="5" t="s">
        <v>200</v>
      </c>
      <c r="F3196" s="4">
        <f>IF(AND(E3196=E3195,(C3196-D3195)&lt;$G$2),F3195,F3195+1)</f>
        <v>1712</v>
      </c>
    </row>
    <row r="3197" spans="1:6" x14ac:dyDescent="0.35">
      <c r="A3197" s="5" t="s">
        <v>28</v>
      </c>
      <c r="B3197" s="5" t="s">
        <v>29</v>
      </c>
      <c r="C3197" s="5">
        <v>3761814</v>
      </c>
      <c r="D3197" s="5">
        <v>3763748</v>
      </c>
      <c r="E3197" s="5" t="s">
        <v>200</v>
      </c>
      <c r="F3197" s="4">
        <f>IF(AND(E3197=E3196,(C3197-D3196)&lt;$G$2),F3196,F3196+1)</f>
        <v>1713</v>
      </c>
    </row>
    <row r="3198" spans="1:6" x14ac:dyDescent="0.35">
      <c r="A3198" s="5" t="s">
        <v>28</v>
      </c>
      <c r="B3198" s="5" t="s">
        <v>29</v>
      </c>
      <c r="C3198" s="5">
        <v>3763771</v>
      </c>
      <c r="D3198" s="5">
        <v>3764130</v>
      </c>
      <c r="E3198" s="5" t="s">
        <v>200</v>
      </c>
      <c r="F3198" s="4">
        <f>IF(AND(E3198=E3197,(C3198-D3197)&lt;$G$2),F3197,F3197+1)</f>
        <v>1713</v>
      </c>
    </row>
    <row r="3199" spans="1:6" x14ac:dyDescent="0.35">
      <c r="A3199" s="5" t="s">
        <v>28</v>
      </c>
      <c r="B3199" s="5" t="s">
        <v>29</v>
      </c>
      <c r="C3199" s="5">
        <v>3764162</v>
      </c>
      <c r="D3199" s="5">
        <v>3765088</v>
      </c>
      <c r="E3199" s="5" t="s">
        <v>200</v>
      </c>
      <c r="F3199" s="4">
        <f>IF(AND(E3199=E3198,(C3199-D3198)&lt;$G$2),F3198,F3198+1)</f>
        <v>1713</v>
      </c>
    </row>
    <row r="3200" spans="1:6" x14ac:dyDescent="0.35">
      <c r="A3200" s="5" t="s">
        <v>28</v>
      </c>
      <c r="B3200" s="5" t="s">
        <v>29</v>
      </c>
      <c r="C3200" s="5">
        <v>3765487</v>
      </c>
      <c r="D3200" s="5">
        <v>3766362</v>
      </c>
      <c r="E3200" s="5" t="s">
        <v>200</v>
      </c>
      <c r="F3200" s="4">
        <f>IF(AND(E3200=E3199,(C3200-D3199)&lt;$G$2),F3199,F3199+1)</f>
        <v>1714</v>
      </c>
    </row>
    <row r="3201" spans="1:6" x14ac:dyDescent="0.35">
      <c r="A3201" s="5" t="s">
        <v>28</v>
      </c>
      <c r="B3201" s="5" t="s">
        <v>29</v>
      </c>
      <c r="C3201" s="5">
        <v>3766396</v>
      </c>
      <c r="D3201" s="5">
        <v>3766731</v>
      </c>
      <c r="E3201" s="5" t="s">
        <v>200</v>
      </c>
      <c r="F3201" s="4">
        <f>IF(AND(E3201=E3200,(C3201-D3200)&lt;$G$2),F3200,F3200+1)</f>
        <v>1714</v>
      </c>
    </row>
    <row r="3202" spans="1:6" x14ac:dyDescent="0.35">
      <c r="A3202" s="5" t="s">
        <v>28</v>
      </c>
      <c r="B3202" s="5" t="s">
        <v>29</v>
      </c>
      <c r="C3202" s="5">
        <v>3767650</v>
      </c>
      <c r="D3202" s="5">
        <v>3768561</v>
      </c>
      <c r="E3202" s="5" t="s">
        <v>200</v>
      </c>
      <c r="F3202" s="4">
        <f>IF(AND(E3202=E3201,(C3202-D3201)&lt;$G$2),F3201,F3201+1)</f>
        <v>1715</v>
      </c>
    </row>
    <row r="3203" spans="1:6" x14ac:dyDescent="0.35">
      <c r="A3203" s="5" t="s">
        <v>28</v>
      </c>
      <c r="B3203" s="5" t="s">
        <v>29</v>
      </c>
      <c r="C3203" s="5">
        <v>3768609</v>
      </c>
      <c r="D3203" s="5">
        <v>3769379</v>
      </c>
      <c r="E3203" s="5" t="s">
        <v>200</v>
      </c>
      <c r="F3203" s="4">
        <f>IF(AND(E3203=E3202,(C3203-D3202)&lt;$G$2),F3202,F3202+1)</f>
        <v>1715</v>
      </c>
    </row>
    <row r="3204" spans="1:6" x14ac:dyDescent="0.35">
      <c r="A3204" s="5" t="s">
        <v>28</v>
      </c>
      <c r="B3204" s="5" t="s">
        <v>29</v>
      </c>
      <c r="C3204" s="5">
        <v>3769517</v>
      </c>
      <c r="D3204" s="5">
        <v>3770221</v>
      </c>
      <c r="E3204" s="5" t="s">
        <v>25</v>
      </c>
      <c r="F3204" s="4">
        <f>IF(AND(E3204=E3203,(C3204-D3203)&lt;$G$2),F3203,F3203+1)</f>
        <v>1716</v>
      </c>
    </row>
    <row r="3205" spans="1:6" x14ac:dyDescent="0.35">
      <c r="A3205" s="5" t="s">
        <v>28</v>
      </c>
      <c r="B3205" s="5" t="s">
        <v>29</v>
      </c>
      <c r="C3205" s="5">
        <v>3770272</v>
      </c>
      <c r="D3205" s="5">
        <v>3771492</v>
      </c>
      <c r="E3205" s="5" t="s">
        <v>200</v>
      </c>
      <c r="F3205" s="4">
        <f>IF(AND(E3205=E3204,(C3205-D3204)&lt;$G$2),F3204,F3204+1)</f>
        <v>1717</v>
      </c>
    </row>
    <row r="3206" spans="1:6" x14ac:dyDescent="0.35">
      <c r="A3206" s="5" t="s">
        <v>28</v>
      </c>
      <c r="B3206" s="5" t="s">
        <v>29</v>
      </c>
      <c r="C3206" s="5">
        <v>3771495</v>
      </c>
      <c r="D3206" s="5">
        <v>3774110</v>
      </c>
      <c r="E3206" s="5" t="s">
        <v>200</v>
      </c>
      <c r="F3206" s="4">
        <f>IF(AND(E3206=E3205,(C3206-D3205)&lt;$G$2),F3205,F3205+1)</f>
        <v>1717</v>
      </c>
    </row>
    <row r="3207" spans="1:6" x14ac:dyDescent="0.35">
      <c r="A3207" s="5" t="s">
        <v>28</v>
      </c>
      <c r="B3207" s="5" t="s">
        <v>29</v>
      </c>
      <c r="C3207" s="5">
        <v>3774157</v>
      </c>
      <c r="D3207" s="5">
        <v>3775257</v>
      </c>
      <c r="E3207" s="5" t="s">
        <v>200</v>
      </c>
      <c r="F3207" s="4">
        <f>IF(AND(E3207=E3206,(C3207-D3206)&lt;$G$2),F3206,F3206+1)</f>
        <v>1717</v>
      </c>
    </row>
    <row r="3208" spans="1:6" x14ac:dyDescent="0.35">
      <c r="A3208" s="5" t="s">
        <v>28</v>
      </c>
      <c r="B3208" s="5" t="s">
        <v>29</v>
      </c>
      <c r="C3208" s="5">
        <v>3775259</v>
      </c>
      <c r="D3208" s="5">
        <v>3776281</v>
      </c>
      <c r="E3208" s="5" t="s">
        <v>200</v>
      </c>
      <c r="F3208" s="4">
        <f>IF(AND(E3208=E3207,(C3208-D3207)&lt;$G$2),F3207,F3207+1)</f>
        <v>1717</v>
      </c>
    </row>
    <row r="3209" spans="1:6" x14ac:dyDescent="0.35">
      <c r="A3209" s="5" t="s">
        <v>28</v>
      </c>
      <c r="B3209" s="5" t="s">
        <v>29</v>
      </c>
      <c r="C3209" s="5">
        <v>3776274</v>
      </c>
      <c r="D3209" s="5">
        <v>3777665</v>
      </c>
      <c r="E3209" s="5" t="s">
        <v>200</v>
      </c>
      <c r="F3209" s="4">
        <f>IF(AND(E3209=E3208,(C3209-D3208)&lt;$G$2),F3208,F3208+1)</f>
        <v>1717</v>
      </c>
    </row>
    <row r="3210" spans="1:6" x14ac:dyDescent="0.35">
      <c r="A3210" s="5" t="s">
        <v>28</v>
      </c>
      <c r="B3210" s="5" t="s">
        <v>29</v>
      </c>
      <c r="C3210" s="5">
        <v>3777837</v>
      </c>
      <c r="D3210" s="5">
        <v>3778904</v>
      </c>
      <c r="E3210" s="5" t="s">
        <v>200</v>
      </c>
      <c r="F3210" s="4">
        <f>IF(AND(E3210=E3209,(C3210-D3209)&lt;$G$2),F3209,F3209+1)</f>
        <v>1718</v>
      </c>
    </row>
    <row r="3211" spans="1:6" x14ac:dyDescent="0.35">
      <c r="A3211" s="5" t="s">
        <v>28</v>
      </c>
      <c r="B3211" s="5" t="s">
        <v>29</v>
      </c>
      <c r="C3211" s="5">
        <v>3779014</v>
      </c>
      <c r="D3211" s="5">
        <v>3779457</v>
      </c>
      <c r="E3211" s="5" t="s">
        <v>200</v>
      </c>
      <c r="F3211" s="4">
        <f>IF(AND(E3211=E3210,(C3211-D3210)&lt;$G$2),F3210,F3210+1)</f>
        <v>1719</v>
      </c>
    </row>
    <row r="3212" spans="1:6" x14ac:dyDescent="0.35">
      <c r="A3212" s="5" t="s">
        <v>28</v>
      </c>
      <c r="B3212" s="5" t="s">
        <v>29</v>
      </c>
      <c r="C3212" s="5">
        <v>3779827</v>
      </c>
      <c r="D3212" s="5">
        <v>3780381</v>
      </c>
      <c r="E3212" s="5" t="s">
        <v>200</v>
      </c>
      <c r="F3212" s="4">
        <f>IF(AND(E3212=E3211,(C3212-D3211)&lt;$G$2),F3211,F3211+1)</f>
        <v>1720</v>
      </c>
    </row>
    <row r="3213" spans="1:6" x14ac:dyDescent="0.35">
      <c r="A3213" s="5" t="s">
        <v>28</v>
      </c>
      <c r="B3213" s="5" t="s">
        <v>29</v>
      </c>
      <c r="C3213" s="5">
        <v>3780395</v>
      </c>
      <c r="D3213" s="5">
        <v>3780715</v>
      </c>
      <c r="E3213" s="5" t="s">
        <v>200</v>
      </c>
      <c r="F3213" s="4">
        <f>IF(AND(E3213=E3212,(C3213-D3212)&lt;$G$2),F3212,F3212+1)</f>
        <v>1720</v>
      </c>
    </row>
    <row r="3214" spans="1:6" x14ac:dyDescent="0.35">
      <c r="A3214" s="5" t="s">
        <v>28</v>
      </c>
      <c r="B3214" s="5" t="s">
        <v>29</v>
      </c>
      <c r="C3214" s="5">
        <v>3781062</v>
      </c>
      <c r="D3214" s="5">
        <v>3783056</v>
      </c>
      <c r="E3214" s="5" t="s">
        <v>25</v>
      </c>
      <c r="F3214" s="4">
        <f>IF(AND(E3214=E3213,(C3214-D3213)&lt;$G$2),F3213,F3213+1)</f>
        <v>1721</v>
      </c>
    </row>
    <row r="3215" spans="1:6" x14ac:dyDescent="0.35">
      <c r="A3215" s="5" t="s">
        <v>28</v>
      </c>
      <c r="B3215" s="5" t="s">
        <v>29</v>
      </c>
      <c r="C3215" s="5">
        <v>3783259</v>
      </c>
      <c r="D3215" s="5">
        <v>3784866</v>
      </c>
      <c r="E3215" s="5" t="s">
        <v>25</v>
      </c>
      <c r="F3215" s="4">
        <f>IF(AND(E3215=E3214,(C3215-D3214)&lt;$G$2),F3214,F3214+1)</f>
        <v>1722</v>
      </c>
    </row>
    <row r="3216" spans="1:6" x14ac:dyDescent="0.35">
      <c r="A3216" s="5" t="s">
        <v>28</v>
      </c>
      <c r="B3216" s="5" t="s">
        <v>29</v>
      </c>
      <c r="C3216" s="5">
        <v>3785038</v>
      </c>
      <c r="D3216" s="5">
        <v>3786804</v>
      </c>
      <c r="E3216" s="5" t="s">
        <v>200</v>
      </c>
      <c r="F3216" s="4">
        <f>IF(AND(E3216=E3215,(C3216-D3215)&lt;$G$2),F3215,F3215+1)</f>
        <v>1723</v>
      </c>
    </row>
    <row r="3217" spans="1:6" x14ac:dyDescent="0.35">
      <c r="A3217" s="5" t="s">
        <v>28</v>
      </c>
      <c r="B3217" s="5" t="s">
        <v>29</v>
      </c>
      <c r="C3217" s="5">
        <v>3786859</v>
      </c>
      <c r="D3217" s="5">
        <v>3787194</v>
      </c>
      <c r="E3217" s="5" t="s">
        <v>200</v>
      </c>
      <c r="F3217" s="4">
        <f>IF(AND(E3217=E3216,(C3217-D3216)&lt;$G$2),F3216,F3216+1)</f>
        <v>1723</v>
      </c>
    </row>
    <row r="3218" spans="1:6" x14ac:dyDescent="0.35">
      <c r="A3218" s="5" t="s">
        <v>28</v>
      </c>
      <c r="B3218" s="5" t="s">
        <v>29</v>
      </c>
      <c r="C3218" s="5">
        <v>3787399</v>
      </c>
      <c r="D3218" s="5">
        <v>3788238</v>
      </c>
      <c r="E3218" s="5" t="s">
        <v>25</v>
      </c>
      <c r="F3218" s="4">
        <f>IF(AND(E3218=E3217,(C3218-D3217)&lt;$G$2),F3217,F3217+1)</f>
        <v>1724</v>
      </c>
    </row>
    <row r="3219" spans="1:6" x14ac:dyDescent="0.35">
      <c r="A3219" s="5" t="s">
        <v>28</v>
      </c>
      <c r="B3219" s="5" t="s">
        <v>29</v>
      </c>
      <c r="C3219" s="5">
        <v>3788417</v>
      </c>
      <c r="D3219" s="5">
        <v>3789178</v>
      </c>
      <c r="E3219" s="5" t="s">
        <v>200</v>
      </c>
      <c r="F3219" s="4">
        <f>IF(AND(E3219=E3218,(C3219-D3218)&lt;$G$2),F3218,F3218+1)</f>
        <v>1725</v>
      </c>
    </row>
    <row r="3220" spans="1:6" x14ac:dyDescent="0.35">
      <c r="A3220" s="5" t="s">
        <v>28</v>
      </c>
      <c r="B3220" s="5" t="s">
        <v>29</v>
      </c>
      <c r="C3220" s="5">
        <v>3789180</v>
      </c>
      <c r="D3220" s="5">
        <v>3790028</v>
      </c>
      <c r="E3220" s="5" t="s">
        <v>200</v>
      </c>
      <c r="F3220" s="4">
        <f>IF(AND(E3220=E3219,(C3220-D3219)&lt;$G$2),F3219,F3219+1)</f>
        <v>1725</v>
      </c>
    </row>
    <row r="3221" spans="1:6" x14ac:dyDescent="0.35">
      <c r="A3221" s="5" t="s">
        <v>28</v>
      </c>
      <c r="B3221" s="5" t="s">
        <v>29</v>
      </c>
      <c r="C3221" s="5">
        <v>3790121</v>
      </c>
      <c r="D3221" s="5">
        <v>3791344</v>
      </c>
      <c r="E3221" s="5" t="s">
        <v>200</v>
      </c>
      <c r="F3221" s="4">
        <f>IF(AND(E3221=E3220,(C3221-D3220)&lt;$G$2),F3220,F3220+1)</f>
        <v>1725</v>
      </c>
    </row>
    <row r="3222" spans="1:6" x14ac:dyDescent="0.35">
      <c r="A3222" s="5" t="s">
        <v>28</v>
      </c>
      <c r="B3222" s="5" t="s">
        <v>29</v>
      </c>
      <c r="C3222" s="5">
        <v>3791613</v>
      </c>
      <c r="D3222" s="5">
        <v>3792461</v>
      </c>
      <c r="E3222" s="5" t="s">
        <v>25</v>
      </c>
      <c r="F3222" s="4">
        <f>IF(AND(E3222=E3221,(C3222-D3221)&lt;$G$2),F3221,F3221+1)</f>
        <v>1726</v>
      </c>
    </row>
    <row r="3223" spans="1:6" x14ac:dyDescent="0.35">
      <c r="A3223" s="5" t="s">
        <v>28</v>
      </c>
      <c r="B3223" s="5" t="s">
        <v>29</v>
      </c>
      <c r="C3223" s="5">
        <v>3792588</v>
      </c>
      <c r="D3223" s="5">
        <v>3793475</v>
      </c>
      <c r="E3223" s="5" t="s">
        <v>200</v>
      </c>
      <c r="F3223" s="4">
        <f>IF(AND(E3223=E3222,(C3223-D3222)&lt;$G$2),F3222,F3222+1)</f>
        <v>1727</v>
      </c>
    </row>
    <row r="3224" spans="1:6" x14ac:dyDescent="0.35">
      <c r="A3224" s="5" t="s">
        <v>28</v>
      </c>
      <c r="B3224" s="5" t="s">
        <v>29</v>
      </c>
      <c r="C3224" s="5">
        <v>3793861</v>
      </c>
      <c r="D3224" s="5">
        <v>3795399</v>
      </c>
      <c r="E3224" s="5" t="s">
        <v>200</v>
      </c>
      <c r="F3224" s="4">
        <f>IF(AND(E3224=E3223,(C3224-D3223)&lt;$G$2),F3223,F3223+1)</f>
        <v>1728</v>
      </c>
    </row>
    <row r="3225" spans="1:6" x14ac:dyDescent="0.35">
      <c r="A3225" s="5" t="s">
        <v>28</v>
      </c>
      <c r="B3225" s="5" t="s">
        <v>29</v>
      </c>
      <c r="C3225" s="5">
        <v>3795918</v>
      </c>
      <c r="D3225" s="5">
        <v>3798227</v>
      </c>
      <c r="E3225" s="5" t="s">
        <v>25</v>
      </c>
      <c r="F3225" s="4">
        <f>IF(AND(E3225=E3224,(C3225-D3224)&lt;$G$2),F3224,F3224+1)</f>
        <v>1729</v>
      </c>
    </row>
    <row r="3226" spans="1:6" x14ac:dyDescent="0.35">
      <c r="A3226" s="5" t="s">
        <v>28</v>
      </c>
      <c r="B3226" s="5" t="s">
        <v>29</v>
      </c>
      <c r="C3226" s="5">
        <v>3798543</v>
      </c>
      <c r="D3226" s="5">
        <v>3799508</v>
      </c>
      <c r="E3226" s="5" t="s">
        <v>25</v>
      </c>
      <c r="F3226" s="4">
        <f>IF(AND(E3226=E3225,(C3226-D3225)&lt;$G$2),F3225,F3225+1)</f>
        <v>1730</v>
      </c>
    </row>
    <row r="3227" spans="1:6" x14ac:dyDescent="0.35">
      <c r="A3227" s="5" t="s">
        <v>28</v>
      </c>
      <c r="B3227" s="5" t="s">
        <v>29</v>
      </c>
      <c r="C3227" s="5">
        <v>3799513</v>
      </c>
      <c r="D3227" s="5">
        <v>3800202</v>
      </c>
      <c r="E3227" s="5" t="s">
        <v>25</v>
      </c>
      <c r="F3227" s="4">
        <f>IF(AND(E3227=E3226,(C3227-D3226)&lt;$G$2),F3226,F3226+1)</f>
        <v>1730</v>
      </c>
    </row>
    <row r="3228" spans="1:6" x14ac:dyDescent="0.35">
      <c r="A3228" s="5" t="s">
        <v>28</v>
      </c>
      <c r="B3228" s="5" t="s">
        <v>29</v>
      </c>
      <c r="C3228" s="5">
        <v>3800195</v>
      </c>
      <c r="D3228" s="5">
        <v>3801199</v>
      </c>
      <c r="E3228" s="5" t="s">
        <v>25</v>
      </c>
      <c r="F3228" s="4">
        <f>IF(AND(E3228=E3227,(C3228-D3227)&lt;$G$2),F3227,F3227+1)</f>
        <v>1730</v>
      </c>
    </row>
    <row r="3229" spans="1:6" x14ac:dyDescent="0.35">
      <c r="A3229" s="5" t="s">
        <v>28</v>
      </c>
      <c r="B3229" s="5" t="s">
        <v>29</v>
      </c>
      <c r="C3229" s="5">
        <v>3801393</v>
      </c>
      <c r="D3229" s="5">
        <v>3802433</v>
      </c>
      <c r="E3229" s="5" t="s">
        <v>200</v>
      </c>
      <c r="F3229" s="4">
        <f>IF(AND(E3229=E3228,(C3229-D3228)&lt;$G$2),F3228,F3228+1)</f>
        <v>1731</v>
      </c>
    </row>
    <row r="3230" spans="1:6" x14ac:dyDescent="0.35">
      <c r="A3230" s="5" t="s">
        <v>28</v>
      </c>
      <c r="B3230" s="5" t="s">
        <v>29</v>
      </c>
      <c r="C3230" s="5">
        <v>3802446</v>
      </c>
      <c r="D3230" s="5">
        <v>3803012</v>
      </c>
      <c r="E3230" s="5" t="s">
        <v>200</v>
      </c>
      <c r="F3230" s="4">
        <f>IF(AND(E3230=E3229,(C3230-D3229)&lt;$G$2),F3229,F3229+1)</f>
        <v>1731</v>
      </c>
    </row>
    <row r="3231" spans="1:6" x14ac:dyDescent="0.35">
      <c r="A3231" s="5" t="s">
        <v>28</v>
      </c>
      <c r="B3231" s="5" t="s">
        <v>29</v>
      </c>
      <c r="C3231" s="5">
        <v>3803058</v>
      </c>
      <c r="D3231" s="5">
        <v>3803591</v>
      </c>
      <c r="E3231" s="5" t="s">
        <v>200</v>
      </c>
      <c r="F3231" s="4">
        <f>IF(AND(E3231=E3230,(C3231-D3230)&lt;$G$2),F3230,F3230+1)</f>
        <v>1731</v>
      </c>
    </row>
    <row r="3232" spans="1:6" x14ac:dyDescent="0.35">
      <c r="A3232" s="5" t="s">
        <v>28</v>
      </c>
      <c r="B3232" s="5" t="s">
        <v>29</v>
      </c>
      <c r="C3232" s="5">
        <v>3803953</v>
      </c>
      <c r="D3232" s="5">
        <v>3804567</v>
      </c>
      <c r="E3232" s="5" t="s">
        <v>200</v>
      </c>
      <c r="F3232" s="4">
        <f>IF(AND(E3232=E3231,(C3232-D3231)&lt;$G$2),F3231,F3231+1)</f>
        <v>1732</v>
      </c>
    </row>
    <row r="3233" spans="1:6" x14ac:dyDescent="0.35">
      <c r="A3233" s="5" t="s">
        <v>28</v>
      </c>
      <c r="B3233" s="5" t="s">
        <v>29</v>
      </c>
      <c r="C3233" s="5">
        <v>3804632</v>
      </c>
      <c r="D3233" s="5">
        <v>3805303</v>
      </c>
      <c r="E3233" s="5" t="s">
        <v>200</v>
      </c>
      <c r="F3233" s="4">
        <f>IF(AND(E3233=E3232,(C3233-D3232)&lt;$G$2),F3232,F3232+1)</f>
        <v>1732</v>
      </c>
    </row>
    <row r="3234" spans="1:6" x14ac:dyDescent="0.35">
      <c r="A3234" s="5" t="s">
        <v>28</v>
      </c>
      <c r="B3234" s="5" t="s">
        <v>29</v>
      </c>
      <c r="C3234" s="5">
        <v>3805370</v>
      </c>
      <c r="D3234" s="5">
        <v>3805633</v>
      </c>
      <c r="E3234" s="5" t="s">
        <v>200</v>
      </c>
      <c r="F3234" s="4">
        <f>IF(AND(E3234=E3233,(C3234-D3233)&lt;$G$2),F3233,F3233+1)</f>
        <v>1732</v>
      </c>
    </row>
    <row r="3235" spans="1:6" x14ac:dyDescent="0.35">
      <c r="A3235" s="5" t="s">
        <v>28</v>
      </c>
      <c r="B3235" s="5" t="s">
        <v>29</v>
      </c>
      <c r="C3235" s="5">
        <v>3805998</v>
      </c>
      <c r="D3235" s="5">
        <v>3806408</v>
      </c>
      <c r="E3235" s="5" t="s">
        <v>200</v>
      </c>
      <c r="F3235" s="4">
        <f>IF(AND(E3235=E3234,(C3235-D3234)&lt;$G$2),F3234,F3234+1)</f>
        <v>1733</v>
      </c>
    </row>
    <row r="3236" spans="1:6" x14ac:dyDescent="0.35">
      <c r="A3236" s="5" t="s">
        <v>28</v>
      </c>
      <c r="B3236" s="5" t="s">
        <v>29</v>
      </c>
      <c r="C3236" s="5">
        <v>3806593</v>
      </c>
      <c r="D3236" s="5">
        <v>3807219</v>
      </c>
      <c r="E3236" s="5" t="s">
        <v>200</v>
      </c>
      <c r="F3236" s="4">
        <f>IF(AND(E3236=E3235,(C3236-D3235)&lt;$G$2),F3235,F3235+1)</f>
        <v>1734</v>
      </c>
    </row>
    <row r="3237" spans="1:6" x14ac:dyDescent="0.35">
      <c r="A3237" s="5" t="s">
        <v>28</v>
      </c>
      <c r="B3237" s="5" t="s">
        <v>29</v>
      </c>
      <c r="C3237" s="5">
        <v>3807542</v>
      </c>
      <c r="D3237" s="5">
        <v>3808993</v>
      </c>
      <c r="E3237" s="5" t="s">
        <v>200</v>
      </c>
      <c r="F3237" s="4">
        <f>IF(AND(E3237=E3236,(C3237-D3236)&lt;$G$2),F3236,F3236+1)</f>
        <v>1735</v>
      </c>
    </row>
    <row r="3238" spans="1:6" x14ac:dyDescent="0.35">
      <c r="A3238" s="5" t="s">
        <v>28</v>
      </c>
      <c r="B3238" s="5" t="s">
        <v>29</v>
      </c>
      <c r="C3238" s="5">
        <v>3809123</v>
      </c>
      <c r="D3238" s="5">
        <v>3809734</v>
      </c>
      <c r="E3238" s="5" t="s">
        <v>25</v>
      </c>
      <c r="F3238" s="4">
        <f>IF(AND(E3238=E3237,(C3238-D3237)&lt;$G$2),F3237,F3237+1)</f>
        <v>1736</v>
      </c>
    </row>
    <row r="3239" spans="1:6" x14ac:dyDescent="0.35">
      <c r="A3239" s="5" t="s">
        <v>28</v>
      </c>
      <c r="B3239" s="5" t="s">
        <v>29</v>
      </c>
      <c r="C3239" s="5">
        <v>3809933</v>
      </c>
      <c r="D3239" s="5">
        <v>3810892</v>
      </c>
      <c r="E3239" s="5" t="s">
        <v>200</v>
      </c>
      <c r="F3239" s="4">
        <f>IF(AND(E3239=E3238,(C3239-D3238)&lt;$G$2),F3238,F3238+1)</f>
        <v>1737</v>
      </c>
    </row>
    <row r="3240" spans="1:6" x14ac:dyDescent="0.35">
      <c r="A3240" s="5" t="s">
        <v>28</v>
      </c>
      <c r="B3240" s="5" t="s">
        <v>29</v>
      </c>
      <c r="C3240" s="5">
        <v>3811054</v>
      </c>
      <c r="D3240" s="5">
        <v>3811524</v>
      </c>
      <c r="E3240" s="5" t="s">
        <v>200</v>
      </c>
      <c r="F3240" s="4">
        <f>IF(AND(E3240=E3239,(C3240-D3239)&lt;$G$2),F3239,F3239+1)</f>
        <v>1738</v>
      </c>
    </row>
    <row r="3241" spans="1:6" x14ac:dyDescent="0.35">
      <c r="A3241" s="5" t="s">
        <v>28</v>
      </c>
      <c r="B3241" s="5" t="s">
        <v>29</v>
      </c>
      <c r="C3241" s="5">
        <v>3811641</v>
      </c>
      <c r="D3241" s="5">
        <v>3812534</v>
      </c>
      <c r="E3241" s="5" t="s">
        <v>200</v>
      </c>
      <c r="F3241" s="4">
        <f>IF(AND(E3241=E3240,(C3241-D3240)&lt;$G$2),F3240,F3240+1)</f>
        <v>1739</v>
      </c>
    </row>
    <row r="3242" spans="1:6" x14ac:dyDescent="0.35">
      <c r="A3242" s="5" t="s">
        <v>28</v>
      </c>
      <c r="B3242" s="5" t="s">
        <v>29</v>
      </c>
      <c r="C3242" s="5">
        <v>3812717</v>
      </c>
      <c r="D3242" s="5">
        <v>3813481</v>
      </c>
      <c r="E3242" s="5" t="s">
        <v>200</v>
      </c>
      <c r="F3242" s="4">
        <f>IF(AND(E3242=E3241,(C3242-D3241)&lt;$G$2),F3241,F3241+1)</f>
        <v>1740</v>
      </c>
    </row>
    <row r="3243" spans="1:6" x14ac:dyDescent="0.35">
      <c r="A3243" s="5" t="s">
        <v>28</v>
      </c>
      <c r="B3243" s="5" t="s">
        <v>29</v>
      </c>
      <c r="C3243" s="5">
        <v>3813707</v>
      </c>
      <c r="D3243" s="5">
        <v>3814819</v>
      </c>
      <c r="E3243" s="5" t="s">
        <v>25</v>
      </c>
      <c r="F3243" s="4">
        <f>IF(AND(E3243=E3242,(C3243-D3242)&lt;$G$2),F3242,F3242+1)</f>
        <v>1741</v>
      </c>
    </row>
    <row r="3244" spans="1:6" x14ac:dyDescent="0.35">
      <c r="A3244" s="5" t="s">
        <v>28</v>
      </c>
      <c r="B3244" s="5" t="s">
        <v>29</v>
      </c>
      <c r="C3244" s="5">
        <v>3814896</v>
      </c>
      <c r="D3244" s="5">
        <v>3815261</v>
      </c>
      <c r="E3244" s="5" t="s">
        <v>200</v>
      </c>
      <c r="F3244" s="4">
        <f>IF(AND(E3244=E3243,(C3244-D3243)&lt;$G$2),F3243,F3243+1)</f>
        <v>1742</v>
      </c>
    </row>
    <row r="3245" spans="1:6" x14ac:dyDescent="0.35">
      <c r="A3245" s="5" t="s">
        <v>28</v>
      </c>
      <c r="B3245" s="5" t="s">
        <v>29</v>
      </c>
      <c r="C3245" s="5">
        <v>3815698</v>
      </c>
      <c r="D3245" s="5">
        <v>3816228</v>
      </c>
      <c r="E3245" s="5" t="s">
        <v>25</v>
      </c>
      <c r="F3245" s="4">
        <f>IF(AND(E3245=E3244,(C3245-D3244)&lt;$G$2),F3244,F3244+1)</f>
        <v>1743</v>
      </c>
    </row>
    <row r="3246" spans="1:6" x14ac:dyDescent="0.35">
      <c r="A3246" s="5" t="s">
        <v>28</v>
      </c>
      <c r="B3246" s="5" t="s">
        <v>29</v>
      </c>
      <c r="C3246" s="5">
        <v>3816350</v>
      </c>
      <c r="D3246" s="5">
        <v>3817984</v>
      </c>
      <c r="E3246" s="5" t="s">
        <v>200</v>
      </c>
      <c r="F3246" s="4">
        <f>IF(AND(E3246=E3245,(C3246-D3245)&lt;$G$2),F3245,F3245+1)</f>
        <v>1744</v>
      </c>
    </row>
    <row r="3247" spans="1:6" x14ac:dyDescent="0.35">
      <c r="A3247" s="5" t="s">
        <v>28</v>
      </c>
      <c r="B3247" s="5" t="s">
        <v>29</v>
      </c>
      <c r="C3247" s="5">
        <v>3818192</v>
      </c>
      <c r="D3247" s="5">
        <v>3819067</v>
      </c>
      <c r="E3247" s="5" t="s">
        <v>200</v>
      </c>
      <c r="F3247" s="4">
        <f>IF(AND(E3247=E3246,(C3247-D3246)&lt;$G$2),F3246,F3246+1)</f>
        <v>1745</v>
      </c>
    </row>
    <row r="3248" spans="1:6" x14ac:dyDescent="0.35">
      <c r="A3248" s="5" t="s">
        <v>28</v>
      </c>
      <c r="B3248" s="5" t="s">
        <v>29</v>
      </c>
      <c r="C3248" s="5">
        <v>3819151</v>
      </c>
      <c r="D3248" s="5">
        <v>3819684</v>
      </c>
      <c r="E3248" s="5" t="s">
        <v>200</v>
      </c>
      <c r="F3248" s="4">
        <f>IF(AND(E3248=E3247,(C3248-D3247)&lt;$G$2),F3247,F3247+1)</f>
        <v>1745</v>
      </c>
    </row>
    <row r="3249" spans="1:6" x14ac:dyDescent="0.35">
      <c r="A3249" s="5" t="s">
        <v>28</v>
      </c>
      <c r="B3249" s="5" t="s">
        <v>29</v>
      </c>
      <c r="C3249" s="5">
        <v>3819787</v>
      </c>
      <c r="D3249" s="5">
        <v>3820461</v>
      </c>
      <c r="E3249" s="5" t="s">
        <v>200</v>
      </c>
      <c r="F3249" s="4">
        <f>IF(AND(E3249=E3248,(C3249-D3248)&lt;$G$2),F3248,F3248+1)</f>
        <v>1746</v>
      </c>
    </row>
    <row r="3250" spans="1:6" x14ac:dyDescent="0.35">
      <c r="A3250" s="5" t="s">
        <v>28</v>
      </c>
      <c r="B3250" s="5" t="s">
        <v>29</v>
      </c>
      <c r="C3250" s="5">
        <v>3820641</v>
      </c>
      <c r="D3250" s="5">
        <v>3821489</v>
      </c>
      <c r="E3250" s="5" t="s">
        <v>200</v>
      </c>
      <c r="F3250" s="4">
        <f>IF(AND(E3250=E3249,(C3250-D3249)&lt;$G$2),F3249,F3249+1)</f>
        <v>1747</v>
      </c>
    </row>
    <row r="3251" spans="1:6" x14ac:dyDescent="0.35">
      <c r="A3251" s="5" t="s">
        <v>28</v>
      </c>
      <c r="B3251" s="5" t="s">
        <v>29</v>
      </c>
      <c r="C3251" s="5">
        <v>3822256</v>
      </c>
      <c r="D3251" s="5">
        <v>3823023</v>
      </c>
      <c r="E3251" s="5" t="s">
        <v>200</v>
      </c>
      <c r="F3251" s="4">
        <f>IF(AND(E3251=E3250,(C3251-D3250)&lt;$G$2),F3250,F3250+1)</f>
        <v>1748</v>
      </c>
    </row>
    <row r="3252" spans="1:6" x14ac:dyDescent="0.35">
      <c r="A3252" s="5" t="s">
        <v>28</v>
      </c>
      <c r="B3252" s="5" t="s">
        <v>29</v>
      </c>
      <c r="C3252" s="5">
        <v>3823204</v>
      </c>
      <c r="D3252" s="5">
        <v>3824610</v>
      </c>
      <c r="E3252" s="5" t="s">
        <v>200</v>
      </c>
      <c r="F3252" s="4">
        <f>IF(AND(E3252=E3251,(C3252-D3251)&lt;$G$2),F3251,F3251+1)</f>
        <v>1749</v>
      </c>
    </row>
    <row r="3253" spans="1:6" x14ac:dyDescent="0.35">
      <c r="A3253" s="5" t="s">
        <v>28</v>
      </c>
      <c r="B3253" s="5" t="s">
        <v>29</v>
      </c>
      <c r="C3253" s="5">
        <v>3824611</v>
      </c>
      <c r="D3253" s="5">
        <v>3825327</v>
      </c>
      <c r="E3253" s="5" t="s">
        <v>200</v>
      </c>
      <c r="F3253" s="4">
        <f>IF(AND(E3253=E3252,(C3253-D3252)&lt;$G$2),F3252,F3252+1)</f>
        <v>1749</v>
      </c>
    </row>
    <row r="3254" spans="1:6" x14ac:dyDescent="0.35">
      <c r="A3254" s="5" t="s">
        <v>28</v>
      </c>
      <c r="B3254" s="5" t="s">
        <v>29</v>
      </c>
      <c r="C3254" s="5">
        <v>3825575</v>
      </c>
      <c r="D3254" s="5">
        <v>3826180</v>
      </c>
      <c r="E3254" s="5" t="s">
        <v>200</v>
      </c>
      <c r="F3254" s="4">
        <f>IF(AND(E3254=E3253,(C3254-D3253)&lt;$G$2),F3253,F3253+1)</f>
        <v>1750</v>
      </c>
    </row>
    <row r="3255" spans="1:6" x14ac:dyDescent="0.35">
      <c r="A3255" s="5" t="s">
        <v>28</v>
      </c>
      <c r="B3255" s="5" t="s">
        <v>29</v>
      </c>
      <c r="C3255" s="5">
        <v>3826757</v>
      </c>
      <c r="D3255" s="5">
        <v>3827116</v>
      </c>
      <c r="E3255" s="5" t="s">
        <v>25</v>
      </c>
      <c r="F3255" s="4">
        <f>IF(AND(E3255=E3254,(C3255-D3254)&lt;$G$2),F3254,F3254+1)</f>
        <v>1751</v>
      </c>
    </row>
    <row r="3256" spans="1:6" x14ac:dyDescent="0.35">
      <c r="A3256" s="5" t="s">
        <v>28</v>
      </c>
      <c r="B3256" s="5" t="s">
        <v>29</v>
      </c>
      <c r="C3256" s="5">
        <v>3827220</v>
      </c>
      <c r="D3256" s="5">
        <v>3828011</v>
      </c>
      <c r="E3256" s="5" t="s">
        <v>200</v>
      </c>
      <c r="F3256" s="4">
        <f>IF(AND(E3256=E3255,(C3256-D3255)&lt;$G$2),F3255,F3255+1)</f>
        <v>1752</v>
      </c>
    </row>
    <row r="3257" spans="1:6" x14ac:dyDescent="0.35">
      <c r="A3257" s="5" t="s">
        <v>28</v>
      </c>
      <c r="B3257" s="5" t="s">
        <v>29</v>
      </c>
      <c r="C3257" s="5">
        <v>3828050</v>
      </c>
      <c r="D3257" s="5">
        <v>3828634</v>
      </c>
      <c r="E3257" s="5" t="s">
        <v>200</v>
      </c>
      <c r="F3257" s="4">
        <f>IF(AND(E3257=E3256,(C3257-D3256)&lt;$G$2),F3256,F3256+1)</f>
        <v>1752</v>
      </c>
    </row>
    <row r="3258" spans="1:6" x14ac:dyDescent="0.35">
      <c r="A3258" s="5" t="s">
        <v>28</v>
      </c>
      <c r="B3258" s="5" t="s">
        <v>29</v>
      </c>
      <c r="C3258" s="5">
        <v>3828849</v>
      </c>
      <c r="D3258" s="5">
        <v>3829406</v>
      </c>
      <c r="E3258" s="5" t="s">
        <v>200</v>
      </c>
      <c r="F3258" s="4">
        <f>IF(AND(E3258=E3257,(C3258-D3257)&lt;$G$2),F3257,F3257+1)</f>
        <v>1753</v>
      </c>
    </row>
    <row r="3259" spans="1:6" x14ac:dyDescent="0.35">
      <c r="A3259" s="5" t="s">
        <v>28</v>
      </c>
      <c r="B3259" s="5" t="s">
        <v>29</v>
      </c>
      <c r="C3259" s="5">
        <v>3829635</v>
      </c>
      <c r="D3259" s="5">
        <v>3830615</v>
      </c>
      <c r="E3259" s="5" t="s">
        <v>200</v>
      </c>
      <c r="F3259" s="4">
        <f>IF(AND(E3259=E3258,(C3259-D3258)&lt;$G$2),F3258,F3258+1)</f>
        <v>1754</v>
      </c>
    </row>
    <row r="3260" spans="1:6" x14ac:dyDescent="0.35">
      <c r="A3260" s="5" t="s">
        <v>28</v>
      </c>
      <c r="B3260" s="5" t="s">
        <v>29</v>
      </c>
      <c r="C3260" s="5">
        <v>3830651</v>
      </c>
      <c r="D3260" s="5">
        <v>3831181</v>
      </c>
      <c r="E3260" s="5" t="s">
        <v>200</v>
      </c>
      <c r="F3260" s="4">
        <f>IF(AND(E3260=E3259,(C3260-D3259)&lt;$G$2),F3259,F3259+1)</f>
        <v>1754</v>
      </c>
    </row>
    <row r="3261" spans="1:6" x14ac:dyDescent="0.35">
      <c r="A3261" s="5" t="s">
        <v>28</v>
      </c>
      <c r="B3261" s="5" t="s">
        <v>29</v>
      </c>
      <c r="C3261" s="5">
        <v>3831219</v>
      </c>
      <c r="D3261" s="5">
        <v>3832058</v>
      </c>
      <c r="E3261" s="5" t="s">
        <v>200</v>
      </c>
      <c r="F3261" s="4">
        <f>IF(AND(E3261=E3260,(C3261-D3260)&lt;$G$2),F3260,F3260+1)</f>
        <v>1754</v>
      </c>
    </row>
    <row r="3262" spans="1:6" x14ac:dyDescent="0.35">
      <c r="A3262" s="5" t="s">
        <v>28</v>
      </c>
      <c r="B3262" s="5" t="s">
        <v>29</v>
      </c>
      <c r="C3262" s="5">
        <v>3832078</v>
      </c>
      <c r="D3262" s="5">
        <v>3832395</v>
      </c>
      <c r="E3262" s="5" t="s">
        <v>200</v>
      </c>
      <c r="F3262" s="4">
        <f>IF(AND(E3262=E3261,(C3262-D3261)&lt;$G$2),F3261,F3261+1)</f>
        <v>1754</v>
      </c>
    </row>
    <row r="3263" spans="1:6" x14ac:dyDescent="0.35">
      <c r="A3263" s="5" t="s">
        <v>28</v>
      </c>
      <c r="B3263" s="5" t="s">
        <v>29</v>
      </c>
      <c r="C3263" s="5">
        <v>3832433</v>
      </c>
      <c r="D3263" s="5">
        <v>3832888</v>
      </c>
      <c r="E3263" s="5" t="s">
        <v>200</v>
      </c>
      <c r="F3263" s="4">
        <f>IF(AND(E3263=E3262,(C3263-D3262)&lt;$G$2),F3262,F3262+1)</f>
        <v>1754</v>
      </c>
    </row>
    <row r="3264" spans="1:6" x14ac:dyDescent="0.35">
      <c r="A3264" s="5" t="s">
        <v>28</v>
      </c>
      <c r="B3264" s="5" t="s">
        <v>29</v>
      </c>
      <c r="C3264" s="5">
        <v>3833181</v>
      </c>
      <c r="D3264" s="5">
        <v>3833474</v>
      </c>
      <c r="E3264" s="5" t="s">
        <v>25</v>
      </c>
      <c r="F3264" s="4">
        <f>IF(AND(E3264=E3263,(C3264-D3263)&lt;$G$2),F3263,F3263+1)</f>
        <v>1755</v>
      </c>
    </row>
    <row r="3265" spans="1:6" x14ac:dyDescent="0.35">
      <c r="A3265" s="5" t="s">
        <v>28</v>
      </c>
      <c r="B3265" s="5" t="s">
        <v>29</v>
      </c>
      <c r="C3265" s="5">
        <v>3833607</v>
      </c>
      <c r="D3265" s="5">
        <v>3834014</v>
      </c>
      <c r="E3265" s="5" t="s">
        <v>25</v>
      </c>
      <c r="F3265" s="4">
        <f>IF(AND(E3265=E3264,(C3265-D3264)&lt;$G$2),F3264,F3264+1)</f>
        <v>1756</v>
      </c>
    </row>
    <row r="3266" spans="1:6" x14ac:dyDescent="0.35">
      <c r="A3266" s="5" t="s">
        <v>28</v>
      </c>
      <c r="B3266" s="5" t="s">
        <v>29</v>
      </c>
      <c r="C3266" s="5">
        <v>3834110</v>
      </c>
      <c r="D3266" s="5">
        <v>3834937</v>
      </c>
      <c r="E3266" s="5" t="s">
        <v>200</v>
      </c>
      <c r="F3266" s="4">
        <f>IF(AND(E3266=E3265,(C3266-D3265)&lt;$G$2),F3265,F3265+1)</f>
        <v>1757</v>
      </c>
    </row>
    <row r="3267" spans="1:6" x14ac:dyDescent="0.35">
      <c r="A3267" s="5" t="s">
        <v>28</v>
      </c>
      <c r="B3267" s="5" t="s">
        <v>29</v>
      </c>
      <c r="C3267" s="5">
        <v>3835096</v>
      </c>
      <c r="D3267" s="5">
        <v>3836202</v>
      </c>
      <c r="E3267" s="5" t="s">
        <v>200</v>
      </c>
      <c r="F3267" s="4">
        <f>IF(AND(E3267=E3266,(C3267-D3266)&lt;$G$2),F3266,F3266+1)</f>
        <v>1758</v>
      </c>
    </row>
    <row r="3268" spans="1:6" x14ac:dyDescent="0.35">
      <c r="A3268" s="5" t="s">
        <v>28</v>
      </c>
      <c r="B3268" s="5" t="s">
        <v>29</v>
      </c>
      <c r="C3268" s="5">
        <v>3836589</v>
      </c>
      <c r="D3268" s="5">
        <v>3836762</v>
      </c>
      <c r="E3268" s="5" t="s">
        <v>25</v>
      </c>
      <c r="F3268" s="4">
        <f>IF(AND(E3268=E3267,(C3268-D3267)&lt;$G$2),F3267,F3267+1)</f>
        <v>1759</v>
      </c>
    </row>
    <row r="3269" spans="1:6" x14ac:dyDescent="0.35">
      <c r="A3269" s="5" t="s">
        <v>28</v>
      </c>
      <c r="B3269" s="5" t="s">
        <v>29</v>
      </c>
      <c r="C3269" s="5">
        <v>3836828</v>
      </c>
      <c r="D3269" s="5">
        <v>3837025</v>
      </c>
      <c r="E3269" s="5" t="s">
        <v>200</v>
      </c>
      <c r="F3269" s="4">
        <f>IF(AND(E3269=E3268,(C3269-D3268)&lt;$G$2),F3268,F3268+1)</f>
        <v>1760</v>
      </c>
    </row>
    <row r="3270" spans="1:6" x14ac:dyDescent="0.35">
      <c r="A3270" s="5" t="s">
        <v>28</v>
      </c>
      <c r="B3270" s="5" t="s">
        <v>29</v>
      </c>
      <c r="C3270" s="5">
        <v>3837249</v>
      </c>
      <c r="D3270" s="5">
        <v>3839588</v>
      </c>
      <c r="E3270" s="5" t="s">
        <v>200</v>
      </c>
      <c r="F3270" s="4">
        <f>IF(AND(E3270=E3269,(C3270-D3269)&lt;$G$2),F3269,F3269+1)</f>
        <v>1761</v>
      </c>
    </row>
    <row r="3271" spans="1:6" x14ac:dyDescent="0.35">
      <c r="A3271" s="5" t="s">
        <v>28</v>
      </c>
      <c r="B3271" s="5" t="s">
        <v>29</v>
      </c>
      <c r="C3271" s="5">
        <v>3839578</v>
      </c>
      <c r="D3271" s="5">
        <v>3841098</v>
      </c>
      <c r="E3271" s="5" t="s">
        <v>200</v>
      </c>
      <c r="F3271" s="4">
        <f>IF(AND(E3271=E3270,(C3271-D3270)&lt;$G$2),F3270,F3270+1)</f>
        <v>1761</v>
      </c>
    </row>
    <row r="3272" spans="1:6" x14ac:dyDescent="0.35">
      <c r="A3272" s="5" t="s">
        <v>28</v>
      </c>
      <c r="B3272" s="5" t="s">
        <v>29</v>
      </c>
      <c r="C3272" s="5">
        <v>3841311</v>
      </c>
      <c r="D3272" s="5">
        <v>3843185</v>
      </c>
      <c r="E3272" s="5" t="s">
        <v>200</v>
      </c>
      <c r="F3272" s="4">
        <f>IF(AND(E3272=E3271,(C3272-D3271)&lt;$G$2),F3271,F3271+1)</f>
        <v>1762</v>
      </c>
    </row>
    <row r="3273" spans="1:6" x14ac:dyDescent="0.35">
      <c r="A3273" s="5" t="s">
        <v>28</v>
      </c>
      <c r="B3273" s="5" t="s">
        <v>29</v>
      </c>
      <c r="C3273" s="5">
        <v>3843919</v>
      </c>
      <c r="D3273" s="5">
        <v>3844881</v>
      </c>
      <c r="E3273" s="5" t="s">
        <v>200</v>
      </c>
      <c r="F3273" s="4">
        <f>IF(AND(E3273=E3272,(C3273-D3272)&lt;$G$2),F3272,F3272+1)</f>
        <v>1763</v>
      </c>
    </row>
    <row r="3274" spans="1:6" x14ac:dyDescent="0.35">
      <c r="A3274" s="5" t="s">
        <v>28</v>
      </c>
      <c r="B3274" s="5" t="s">
        <v>29</v>
      </c>
      <c r="C3274" s="5">
        <v>3844886</v>
      </c>
      <c r="D3274" s="5">
        <v>3846424</v>
      </c>
      <c r="E3274" s="5" t="s">
        <v>200</v>
      </c>
      <c r="F3274" s="4">
        <f>IF(AND(E3274=E3273,(C3274-D3273)&lt;$G$2),F3273,F3273+1)</f>
        <v>1763</v>
      </c>
    </row>
    <row r="3275" spans="1:6" x14ac:dyDescent="0.35">
      <c r="A3275" s="5" t="s">
        <v>28</v>
      </c>
      <c r="B3275" s="5" t="s">
        <v>29</v>
      </c>
      <c r="C3275" s="5">
        <v>3846429</v>
      </c>
      <c r="D3275" s="5">
        <v>3846797</v>
      </c>
      <c r="E3275" s="5" t="s">
        <v>200</v>
      </c>
      <c r="F3275" s="4">
        <f>IF(AND(E3275=E3274,(C3275-D3274)&lt;$G$2),F3274,F3274+1)</f>
        <v>1763</v>
      </c>
    </row>
    <row r="3276" spans="1:6" x14ac:dyDescent="0.35">
      <c r="A3276" s="5" t="s">
        <v>28</v>
      </c>
      <c r="B3276" s="5" t="s">
        <v>29</v>
      </c>
      <c r="C3276" s="5">
        <v>3847073</v>
      </c>
      <c r="D3276" s="5">
        <v>3847651</v>
      </c>
      <c r="E3276" s="5" t="s">
        <v>25</v>
      </c>
      <c r="F3276" s="4">
        <f>IF(AND(E3276=E3275,(C3276-D3275)&lt;$G$2),F3275,F3275+1)</f>
        <v>1764</v>
      </c>
    </row>
    <row r="3277" spans="1:6" x14ac:dyDescent="0.35">
      <c r="A3277" s="5" t="s">
        <v>28</v>
      </c>
      <c r="B3277" s="5" t="s">
        <v>29</v>
      </c>
      <c r="C3277" s="5">
        <v>3847788</v>
      </c>
      <c r="D3277" s="5">
        <v>3848180</v>
      </c>
      <c r="E3277" s="5" t="s">
        <v>200</v>
      </c>
      <c r="F3277" s="4">
        <f>IF(AND(E3277=E3276,(C3277-D3276)&lt;$G$2),F3276,F3276+1)</f>
        <v>1765</v>
      </c>
    </row>
    <row r="3278" spans="1:6" x14ac:dyDescent="0.35">
      <c r="A3278" s="5" t="s">
        <v>28</v>
      </c>
      <c r="B3278" s="5" t="s">
        <v>29</v>
      </c>
      <c r="C3278" s="5">
        <v>3848326</v>
      </c>
      <c r="D3278" s="5">
        <v>3849000</v>
      </c>
      <c r="E3278" s="5" t="s">
        <v>25</v>
      </c>
      <c r="F3278" s="4">
        <f>IF(AND(E3278=E3277,(C3278-D3277)&lt;$G$2),F3277,F3277+1)</f>
        <v>1766</v>
      </c>
    </row>
    <row r="3279" spans="1:6" x14ac:dyDescent="0.35">
      <c r="A3279" s="5" t="s">
        <v>28</v>
      </c>
      <c r="B3279" s="5" t="s">
        <v>29</v>
      </c>
      <c r="C3279" s="5">
        <v>3849072</v>
      </c>
      <c r="D3279" s="5">
        <v>3850037</v>
      </c>
      <c r="E3279" s="5" t="s">
        <v>200</v>
      </c>
      <c r="F3279" s="4">
        <f>IF(AND(E3279=E3278,(C3279-D3278)&lt;$G$2),F3278,F3278+1)</f>
        <v>1767</v>
      </c>
    </row>
    <row r="3280" spans="1:6" x14ac:dyDescent="0.35">
      <c r="A3280" s="5" t="s">
        <v>28</v>
      </c>
      <c r="B3280" s="5" t="s">
        <v>29</v>
      </c>
      <c r="C3280" s="5">
        <v>3850938</v>
      </c>
      <c r="D3280" s="5">
        <v>3851765</v>
      </c>
      <c r="E3280" s="5" t="s">
        <v>25</v>
      </c>
      <c r="F3280" s="4">
        <f>IF(AND(E3280=E3279,(C3280-D3279)&lt;$G$2),F3279,F3279+1)</f>
        <v>1768</v>
      </c>
    </row>
    <row r="3281" spans="1:6" x14ac:dyDescent="0.35">
      <c r="A3281" s="5" t="s">
        <v>28</v>
      </c>
      <c r="B3281" s="5" t="s">
        <v>29</v>
      </c>
      <c r="C3281" s="5">
        <v>3851855</v>
      </c>
      <c r="D3281" s="5">
        <v>3853072</v>
      </c>
      <c r="E3281" s="5" t="s">
        <v>25</v>
      </c>
      <c r="F3281" s="4">
        <f>IF(AND(E3281=E3280,(C3281-D3280)&lt;$G$2),F3280,F3280+1)</f>
        <v>1768</v>
      </c>
    </row>
    <row r="3282" spans="1:6" x14ac:dyDescent="0.35">
      <c r="A3282" s="5" t="s">
        <v>28</v>
      </c>
      <c r="B3282" s="5" t="s">
        <v>29</v>
      </c>
      <c r="C3282" s="5">
        <v>3853233</v>
      </c>
      <c r="D3282" s="5">
        <v>3853877</v>
      </c>
      <c r="E3282" s="5" t="s">
        <v>25</v>
      </c>
      <c r="F3282" s="4">
        <f>IF(AND(E3282=E3281,(C3282-D3281)&lt;$G$2),F3281,F3281+1)</f>
        <v>1769</v>
      </c>
    </row>
    <row r="3283" spans="1:6" x14ac:dyDescent="0.35">
      <c r="A3283" s="5" t="s">
        <v>28</v>
      </c>
      <c r="B3283" s="5" t="s">
        <v>29</v>
      </c>
      <c r="C3283" s="5">
        <v>3854108</v>
      </c>
      <c r="D3283" s="5">
        <v>3856243</v>
      </c>
      <c r="E3283" s="5" t="s">
        <v>200</v>
      </c>
      <c r="F3283" s="4">
        <f>IF(AND(E3283=E3282,(C3283-D3282)&lt;$G$2),F3282,F3282+1)</f>
        <v>1770</v>
      </c>
    </row>
    <row r="3284" spans="1:6" x14ac:dyDescent="0.35">
      <c r="A3284" s="5" t="s">
        <v>28</v>
      </c>
      <c r="B3284" s="5" t="s">
        <v>29</v>
      </c>
      <c r="C3284" s="5">
        <v>3856437</v>
      </c>
      <c r="D3284" s="5">
        <v>3858380</v>
      </c>
      <c r="E3284" s="5" t="s">
        <v>200</v>
      </c>
      <c r="F3284" s="4">
        <f>IF(AND(E3284=E3283,(C3284-D3283)&lt;$G$2),F3283,F3283+1)</f>
        <v>1771</v>
      </c>
    </row>
    <row r="3285" spans="1:6" x14ac:dyDescent="0.35">
      <c r="A3285" s="5" t="s">
        <v>28</v>
      </c>
      <c r="B3285" s="5" t="s">
        <v>29</v>
      </c>
      <c r="C3285" s="5">
        <v>3858840</v>
      </c>
      <c r="D3285" s="5">
        <v>3859049</v>
      </c>
      <c r="E3285" s="5" t="s">
        <v>25</v>
      </c>
      <c r="F3285" s="4">
        <f>IF(AND(E3285=E3284,(C3285-D3284)&lt;$G$2),F3284,F3284+1)</f>
        <v>1772</v>
      </c>
    </row>
    <row r="3286" spans="1:6" x14ac:dyDescent="0.35">
      <c r="A3286" s="5" t="s">
        <v>28</v>
      </c>
      <c r="B3286" s="5" t="s">
        <v>29</v>
      </c>
      <c r="C3286" s="5">
        <v>3859243</v>
      </c>
      <c r="D3286" s="5">
        <v>3860163</v>
      </c>
      <c r="E3286" s="5" t="s">
        <v>25</v>
      </c>
      <c r="F3286" s="4">
        <f>IF(AND(E3286=E3285,(C3286-D3285)&lt;$G$2),F3285,F3285+1)</f>
        <v>1773</v>
      </c>
    </row>
    <row r="3287" spans="1:6" x14ac:dyDescent="0.35">
      <c r="A3287" s="5" t="s">
        <v>28</v>
      </c>
      <c r="B3287" s="5" t="s">
        <v>29</v>
      </c>
      <c r="C3287" s="5">
        <v>3860253</v>
      </c>
      <c r="D3287" s="5">
        <v>3861620</v>
      </c>
      <c r="E3287" s="5" t="s">
        <v>200</v>
      </c>
      <c r="F3287" s="4">
        <f>IF(AND(E3287=E3286,(C3287-D3286)&lt;$G$2),F3286,F3286+1)</f>
        <v>1774</v>
      </c>
    </row>
    <row r="3288" spans="1:6" x14ac:dyDescent="0.35">
      <c r="A3288" s="5" t="s">
        <v>28</v>
      </c>
      <c r="B3288" s="5" t="s">
        <v>29</v>
      </c>
      <c r="C3288" s="5">
        <v>3862044</v>
      </c>
      <c r="D3288" s="5">
        <v>3862709</v>
      </c>
      <c r="E3288" s="5" t="s">
        <v>25</v>
      </c>
      <c r="F3288" s="4">
        <f>IF(AND(E3288=E3287,(C3288-D3287)&lt;$G$2),F3287,F3287+1)</f>
        <v>1775</v>
      </c>
    </row>
    <row r="3289" spans="1:6" x14ac:dyDescent="0.35">
      <c r="A3289" s="5" t="s">
        <v>28</v>
      </c>
      <c r="B3289" s="5" t="s">
        <v>29</v>
      </c>
      <c r="C3289" s="5">
        <v>3862728</v>
      </c>
      <c r="D3289" s="5">
        <v>3864377</v>
      </c>
      <c r="E3289" s="5" t="s">
        <v>25</v>
      </c>
      <c r="F3289" s="4">
        <f>IF(AND(E3289=E3288,(C3289-D3288)&lt;$G$2),F3288,F3288+1)</f>
        <v>1775</v>
      </c>
    </row>
    <row r="3290" spans="1:6" x14ac:dyDescent="0.35">
      <c r="A3290" s="5" t="s">
        <v>28</v>
      </c>
      <c r="B3290" s="5" t="s">
        <v>29</v>
      </c>
      <c r="C3290" s="5">
        <v>3864559</v>
      </c>
      <c r="D3290" s="5">
        <v>3866913</v>
      </c>
      <c r="E3290" s="5" t="s">
        <v>25</v>
      </c>
      <c r="F3290" s="4">
        <f>IF(AND(E3290=E3289,(C3290-D3289)&lt;$G$2),F3289,F3289+1)</f>
        <v>1776</v>
      </c>
    </row>
    <row r="3291" spans="1:6" x14ac:dyDescent="0.35">
      <c r="A3291" s="5" t="s">
        <v>28</v>
      </c>
      <c r="B3291" s="5" t="s">
        <v>29</v>
      </c>
      <c r="C3291" s="5">
        <v>3867331</v>
      </c>
      <c r="D3291" s="5">
        <v>3867720</v>
      </c>
      <c r="E3291" s="5" t="s">
        <v>25</v>
      </c>
      <c r="F3291" s="4">
        <f>IF(AND(E3291=E3290,(C3291-D3290)&lt;$G$2),F3290,F3290+1)</f>
        <v>1777</v>
      </c>
    </row>
    <row r="3292" spans="1:6" x14ac:dyDescent="0.35">
      <c r="A3292" s="5" t="s">
        <v>28</v>
      </c>
      <c r="B3292" s="5" t="s">
        <v>29</v>
      </c>
      <c r="C3292" s="5">
        <v>3867739</v>
      </c>
      <c r="D3292" s="5">
        <v>3868176</v>
      </c>
      <c r="E3292" s="5" t="s">
        <v>25</v>
      </c>
      <c r="F3292" s="4">
        <f>IF(AND(E3292=E3291,(C3292-D3291)&lt;$G$2),F3291,F3291+1)</f>
        <v>1777</v>
      </c>
    </row>
    <row r="3293" spans="1:6" x14ac:dyDescent="0.35">
      <c r="A3293" s="5" t="s">
        <v>28</v>
      </c>
      <c r="B3293" s="5" t="s">
        <v>29</v>
      </c>
      <c r="C3293" s="5">
        <v>3868166</v>
      </c>
      <c r="D3293" s="5">
        <v>3868480</v>
      </c>
      <c r="E3293" s="5" t="s">
        <v>25</v>
      </c>
      <c r="F3293" s="4">
        <f>IF(AND(E3293=E3292,(C3293-D3292)&lt;$G$2),F3292,F3292+1)</f>
        <v>1777</v>
      </c>
    </row>
    <row r="3294" spans="1:6" x14ac:dyDescent="0.35">
      <c r="A3294" s="5" t="s">
        <v>28</v>
      </c>
      <c r="B3294" s="5" t="s">
        <v>29</v>
      </c>
      <c r="C3294" s="5">
        <v>3868945</v>
      </c>
      <c r="D3294" s="5">
        <v>3869637</v>
      </c>
      <c r="E3294" s="5" t="s">
        <v>200</v>
      </c>
      <c r="F3294" s="4">
        <f>IF(AND(E3294=E3293,(C3294-D3293)&lt;$G$2),F3293,F3293+1)</f>
        <v>1778</v>
      </c>
    </row>
    <row r="3295" spans="1:6" x14ac:dyDescent="0.35">
      <c r="A3295" s="5" t="s">
        <v>28</v>
      </c>
      <c r="B3295" s="5" t="s">
        <v>29</v>
      </c>
      <c r="C3295" s="5">
        <v>3869905</v>
      </c>
      <c r="D3295" s="5">
        <v>3870894</v>
      </c>
      <c r="E3295" s="5" t="s">
        <v>200</v>
      </c>
      <c r="F3295" s="4">
        <f>IF(AND(E3295=E3294,(C3295-D3294)&lt;$G$2),F3294,F3294+1)</f>
        <v>1779</v>
      </c>
    </row>
    <row r="3296" spans="1:6" x14ac:dyDescent="0.35">
      <c r="A3296" s="5" t="s">
        <v>28</v>
      </c>
      <c r="B3296" s="5" t="s">
        <v>29</v>
      </c>
      <c r="C3296" s="5">
        <v>3871487</v>
      </c>
      <c r="D3296" s="5">
        <v>3873256</v>
      </c>
      <c r="E3296" s="5" t="s">
        <v>25</v>
      </c>
      <c r="F3296" s="4">
        <f>IF(AND(E3296=E3295,(C3296-D3295)&lt;$G$2),F3295,F3295+1)</f>
        <v>1780</v>
      </c>
    </row>
    <row r="3297" spans="1:6" x14ac:dyDescent="0.35">
      <c r="A3297" s="5" t="s">
        <v>28</v>
      </c>
      <c r="B3297" s="5" t="s">
        <v>29</v>
      </c>
      <c r="C3297" s="5">
        <v>3873475</v>
      </c>
      <c r="D3297" s="5">
        <v>3873615</v>
      </c>
      <c r="E3297" s="5" t="s">
        <v>200</v>
      </c>
      <c r="F3297" s="4">
        <f>IF(AND(E3297=E3296,(C3297-D3296)&lt;$G$2),F3296,F3296+1)</f>
        <v>1781</v>
      </c>
    </row>
    <row r="3298" spans="1:6" x14ac:dyDescent="0.35">
      <c r="A3298" s="5" t="s">
        <v>28</v>
      </c>
      <c r="B3298" s="5" t="s">
        <v>29</v>
      </c>
      <c r="C3298" s="5">
        <v>3873707</v>
      </c>
      <c r="D3298" s="5">
        <v>3874267</v>
      </c>
      <c r="E3298" s="5" t="s">
        <v>25</v>
      </c>
      <c r="F3298" s="4">
        <f>IF(AND(E3298=E3297,(C3298-D3297)&lt;$G$2),F3297,F3297+1)</f>
        <v>1782</v>
      </c>
    </row>
    <row r="3299" spans="1:6" x14ac:dyDescent="0.35">
      <c r="A3299" s="5" t="s">
        <v>28</v>
      </c>
      <c r="B3299" s="5" t="s">
        <v>29</v>
      </c>
      <c r="C3299" s="5">
        <v>3874287</v>
      </c>
      <c r="D3299" s="5">
        <v>3875366</v>
      </c>
      <c r="E3299" s="5" t="s">
        <v>200</v>
      </c>
      <c r="F3299" s="4">
        <f>IF(AND(E3299=E3298,(C3299-D3298)&lt;$G$2),F3298,F3298+1)</f>
        <v>1783</v>
      </c>
    </row>
    <row r="3300" spans="1:6" x14ac:dyDescent="0.35">
      <c r="A3300" s="5" t="s">
        <v>28</v>
      </c>
      <c r="B3300" s="5" t="s">
        <v>29</v>
      </c>
      <c r="C3300" s="5">
        <v>3875564</v>
      </c>
      <c r="D3300" s="5">
        <v>3876919</v>
      </c>
      <c r="E3300" s="5" t="s">
        <v>25</v>
      </c>
      <c r="F3300" s="4">
        <f>IF(AND(E3300=E3299,(C3300-D3299)&lt;$G$2),F3299,F3299+1)</f>
        <v>1784</v>
      </c>
    </row>
    <row r="3301" spans="1:6" x14ac:dyDescent="0.35">
      <c r="A3301" s="5" t="s">
        <v>28</v>
      </c>
      <c r="B3301" s="5" t="s">
        <v>29</v>
      </c>
      <c r="C3301" s="5">
        <v>3876962</v>
      </c>
      <c r="D3301" s="5">
        <v>3877162</v>
      </c>
      <c r="E3301" s="5" t="s">
        <v>25</v>
      </c>
      <c r="F3301" s="4">
        <f>IF(AND(E3301=E3300,(C3301-D3300)&lt;$G$2),F3300,F3300+1)</f>
        <v>1784</v>
      </c>
    </row>
    <row r="3302" spans="1:6" x14ac:dyDescent="0.35">
      <c r="A3302" s="5" t="s">
        <v>28</v>
      </c>
      <c r="B3302" s="5" t="s">
        <v>29</v>
      </c>
      <c r="C3302" s="5">
        <v>3877401</v>
      </c>
      <c r="D3302" s="5">
        <v>3878186</v>
      </c>
      <c r="E3302" s="5" t="s">
        <v>200</v>
      </c>
      <c r="F3302" s="4">
        <f>IF(AND(E3302=E3301,(C3302-D3301)&lt;$G$2),F3301,F3301+1)</f>
        <v>1785</v>
      </c>
    </row>
    <row r="3303" spans="1:6" x14ac:dyDescent="0.35">
      <c r="A3303" s="5" t="s">
        <v>28</v>
      </c>
      <c r="B3303" s="5" t="s">
        <v>29</v>
      </c>
      <c r="C3303" s="5">
        <v>3878323</v>
      </c>
      <c r="D3303" s="5">
        <v>3878748</v>
      </c>
      <c r="E3303" s="5" t="s">
        <v>200</v>
      </c>
      <c r="F3303" s="4">
        <f>IF(AND(E3303=E3302,(C3303-D3302)&lt;$G$2),F3302,F3302+1)</f>
        <v>1786</v>
      </c>
    </row>
    <row r="3304" spans="1:6" x14ac:dyDescent="0.35">
      <c r="A3304" s="5" t="s">
        <v>28</v>
      </c>
      <c r="B3304" s="5" t="s">
        <v>29</v>
      </c>
      <c r="C3304" s="5">
        <v>3878822</v>
      </c>
      <c r="D3304" s="5">
        <v>3879001</v>
      </c>
      <c r="E3304" s="5" t="s">
        <v>200</v>
      </c>
      <c r="F3304" s="4">
        <f>IF(AND(E3304=E3303,(C3304-D3303)&lt;$G$2),F3303,F3303+1)</f>
        <v>1786</v>
      </c>
    </row>
    <row r="3305" spans="1:6" x14ac:dyDescent="0.35">
      <c r="A3305" s="5" t="s">
        <v>28</v>
      </c>
      <c r="B3305" s="5" t="s">
        <v>29</v>
      </c>
      <c r="C3305" s="5">
        <v>3879136</v>
      </c>
      <c r="D3305" s="5">
        <v>3879612</v>
      </c>
      <c r="E3305" s="5" t="s">
        <v>200</v>
      </c>
      <c r="F3305" s="4">
        <f>IF(AND(E3305=E3304,(C3305-D3304)&lt;$G$2),F3304,F3304+1)</f>
        <v>1787</v>
      </c>
    </row>
    <row r="3306" spans="1:6" x14ac:dyDescent="0.35">
      <c r="A3306" s="5" t="s">
        <v>28</v>
      </c>
      <c r="B3306" s="5" t="s">
        <v>29</v>
      </c>
      <c r="C3306" s="5">
        <v>3879697</v>
      </c>
      <c r="D3306" s="5">
        <v>3880209</v>
      </c>
      <c r="E3306" s="5" t="s">
        <v>200</v>
      </c>
      <c r="F3306" s="4">
        <f>IF(AND(E3306=E3305,(C3306-D3305)&lt;$G$2),F3305,F3305+1)</f>
        <v>1787</v>
      </c>
    </row>
    <row r="3307" spans="1:6" x14ac:dyDescent="0.35">
      <c r="A3307" s="5" t="s">
        <v>28</v>
      </c>
      <c r="B3307" s="5" t="s">
        <v>29</v>
      </c>
      <c r="C3307" s="5">
        <v>3880301</v>
      </c>
      <c r="D3307" s="5">
        <v>3880726</v>
      </c>
      <c r="E3307" s="5" t="s">
        <v>200</v>
      </c>
      <c r="F3307" s="4">
        <f>IF(AND(E3307=E3306,(C3307-D3306)&lt;$G$2),F3306,F3306+1)</f>
        <v>1787</v>
      </c>
    </row>
    <row r="3308" spans="1:6" x14ac:dyDescent="0.35">
      <c r="A3308" s="5" t="s">
        <v>28</v>
      </c>
      <c r="B3308" s="5" t="s">
        <v>29</v>
      </c>
      <c r="C3308" s="5">
        <v>3882396</v>
      </c>
      <c r="D3308" s="5">
        <v>3882578</v>
      </c>
      <c r="E3308" s="5" t="s">
        <v>200</v>
      </c>
      <c r="F3308" s="4">
        <f>IF(AND(E3308=E3307,(C3308-D3307)&lt;$G$2),F3307,F3307+1)</f>
        <v>1788</v>
      </c>
    </row>
    <row r="3309" spans="1:6" x14ac:dyDescent="0.35">
      <c r="A3309" s="5" t="s">
        <v>28</v>
      </c>
      <c r="B3309" s="5" t="s">
        <v>29</v>
      </c>
      <c r="C3309" s="5">
        <v>3883127</v>
      </c>
      <c r="D3309" s="5">
        <v>3883984</v>
      </c>
      <c r="E3309" s="5" t="s">
        <v>200</v>
      </c>
      <c r="F3309" s="4">
        <f>IF(AND(E3309=E3308,(C3309-D3308)&lt;$G$2),F3308,F3308+1)</f>
        <v>1789</v>
      </c>
    </row>
    <row r="3310" spans="1:6" x14ac:dyDescent="0.35">
      <c r="A3310" s="5" t="s">
        <v>28</v>
      </c>
      <c r="B3310" s="5" t="s">
        <v>29</v>
      </c>
      <c r="C3310" s="5">
        <v>3884140</v>
      </c>
      <c r="D3310" s="5">
        <v>3885492</v>
      </c>
      <c r="E3310" s="5" t="s">
        <v>200</v>
      </c>
      <c r="F3310" s="4">
        <f>IF(AND(E3310=E3309,(C3310-D3309)&lt;$G$2),F3309,F3309+1)</f>
        <v>1790</v>
      </c>
    </row>
    <row r="3311" spans="1:6" x14ac:dyDescent="0.35">
      <c r="A3311" s="5" t="s">
        <v>28</v>
      </c>
      <c r="B3311" s="5" t="s">
        <v>29</v>
      </c>
      <c r="C3311" s="5">
        <v>3885500</v>
      </c>
      <c r="D3311" s="5">
        <v>3885715</v>
      </c>
      <c r="E3311" s="5" t="s">
        <v>200</v>
      </c>
      <c r="F3311" s="4">
        <f>IF(AND(E3311=E3310,(C3311-D3310)&lt;$G$2),F3310,F3310+1)</f>
        <v>1790</v>
      </c>
    </row>
    <row r="3312" spans="1:6" x14ac:dyDescent="0.35">
      <c r="A3312" s="5" t="s">
        <v>28</v>
      </c>
      <c r="B3312" s="5" t="s">
        <v>29</v>
      </c>
      <c r="C3312" s="5">
        <v>3885784</v>
      </c>
      <c r="D3312" s="5">
        <v>3886068</v>
      </c>
      <c r="E3312" s="5" t="s">
        <v>25</v>
      </c>
      <c r="F3312" s="4">
        <f>IF(AND(E3312=E3311,(C3312-D3311)&lt;$G$2),F3311,F3311+1)</f>
        <v>1791</v>
      </c>
    </row>
    <row r="3313" spans="1:6" x14ac:dyDescent="0.35">
      <c r="A3313" s="5" t="s">
        <v>28</v>
      </c>
      <c r="B3313" s="5" t="s">
        <v>29</v>
      </c>
      <c r="C3313" s="5">
        <v>3886088</v>
      </c>
      <c r="D3313" s="5">
        <v>3887551</v>
      </c>
      <c r="E3313" s="5" t="s">
        <v>200</v>
      </c>
      <c r="F3313" s="4">
        <f>IF(AND(E3313=E3312,(C3313-D3312)&lt;$G$2),F3312,F3312+1)</f>
        <v>1792</v>
      </c>
    </row>
    <row r="3314" spans="1:6" x14ac:dyDescent="0.35">
      <c r="A3314" s="5" t="s">
        <v>28</v>
      </c>
      <c r="B3314" s="5" t="s">
        <v>29</v>
      </c>
      <c r="C3314" s="5">
        <v>3887621</v>
      </c>
      <c r="D3314" s="5">
        <v>3888112</v>
      </c>
      <c r="E3314" s="5" t="s">
        <v>200</v>
      </c>
      <c r="F3314" s="4">
        <f>IF(AND(E3314=E3313,(C3314-D3313)&lt;$G$2),F3313,F3313+1)</f>
        <v>1792</v>
      </c>
    </row>
    <row r="3315" spans="1:6" x14ac:dyDescent="0.35">
      <c r="A3315" s="5" t="s">
        <v>28</v>
      </c>
      <c r="B3315" s="5" t="s">
        <v>29</v>
      </c>
      <c r="C3315" s="5">
        <v>3888420</v>
      </c>
      <c r="D3315" s="5">
        <v>3889388</v>
      </c>
      <c r="E3315" s="5" t="s">
        <v>25</v>
      </c>
      <c r="F3315" s="4">
        <f>IF(AND(E3315=E3314,(C3315-D3314)&lt;$G$2),F3314,F3314+1)</f>
        <v>1793</v>
      </c>
    </row>
    <row r="3316" spans="1:6" x14ac:dyDescent="0.35">
      <c r="A3316" s="5" t="s">
        <v>28</v>
      </c>
      <c r="B3316" s="5" t="s">
        <v>29</v>
      </c>
      <c r="C3316" s="5">
        <v>3889473</v>
      </c>
      <c r="D3316" s="5">
        <v>3890102</v>
      </c>
      <c r="E3316" s="5" t="s">
        <v>200</v>
      </c>
      <c r="F3316" s="4">
        <f>IF(AND(E3316=E3315,(C3316-D3315)&lt;$G$2),F3315,F3315+1)</f>
        <v>1794</v>
      </c>
    </row>
    <row r="3317" spans="1:6" x14ac:dyDescent="0.35">
      <c r="A3317" s="5" t="s">
        <v>28</v>
      </c>
      <c r="B3317" s="5" t="s">
        <v>29</v>
      </c>
      <c r="C3317" s="5">
        <v>3890225</v>
      </c>
      <c r="D3317" s="5">
        <v>3892222</v>
      </c>
      <c r="E3317" s="5" t="s">
        <v>25</v>
      </c>
      <c r="F3317" s="4">
        <f>IF(AND(E3317=E3316,(C3317-D3316)&lt;$G$2),F3316,F3316+1)</f>
        <v>1795</v>
      </c>
    </row>
    <row r="3318" spans="1:6" x14ac:dyDescent="0.35">
      <c r="A3318" s="5" t="s">
        <v>28</v>
      </c>
      <c r="B3318" s="5" t="s">
        <v>29</v>
      </c>
      <c r="C3318" s="5">
        <v>3892512</v>
      </c>
      <c r="D3318" s="5">
        <v>3893228</v>
      </c>
      <c r="E3318" s="5" t="s">
        <v>25</v>
      </c>
      <c r="F3318" s="4">
        <f>IF(AND(E3318=E3317,(C3318-D3317)&lt;$G$2),F3317,F3317+1)</f>
        <v>1796</v>
      </c>
    </row>
    <row r="3319" spans="1:6" x14ac:dyDescent="0.35">
      <c r="A3319" s="5" t="s">
        <v>28</v>
      </c>
      <c r="B3319" s="5" t="s">
        <v>29</v>
      </c>
      <c r="C3319" s="5">
        <v>3893228</v>
      </c>
      <c r="D3319" s="5">
        <v>3893989</v>
      </c>
      <c r="E3319" s="5" t="s">
        <v>25</v>
      </c>
      <c r="F3319" s="4">
        <f>IF(AND(E3319=E3318,(C3319-D3318)&lt;$G$2),F3318,F3318+1)</f>
        <v>1796</v>
      </c>
    </row>
    <row r="3320" spans="1:6" x14ac:dyDescent="0.35">
      <c r="A3320" s="5" t="s">
        <v>28</v>
      </c>
      <c r="B3320" s="5" t="s">
        <v>29</v>
      </c>
      <c r="C3320" s="5">
        <v>3893986</v>
      </c>
      <c r="D3320" s="5">
        <v>3894714</v>
      </c>
      <c r="E3320" s="5" t="s">
        <v>25</v>
      </c>
      <c r="F3320" s="4">
        <f>IF(AND(E3320=E3319,(C3320-D3319)&lt;$G$2),F3319,F3319+1)</f>
        <v>1796</v>
      </c>
    </row>
    <row r="3321" spans="1:6" x14ac:dyDescent="0.35">
      <c r="A3321" s="5" t="s">
        <v>28</v>
      </c>
      <c r="B3321" s="5" t="s">
        <v>29</v>
      </c>
      <c r="C3321" s="5">
        <v>3894730</v>
      </c>
      <c r="D3321" s="5">
        <v>3895404</v>
      </c>
      <c r="E3321" s="5" t="s">
        <v>25</v>
      </c>
      <c r="F3321" s="4">
        <f>IF(AND(E3321=E3320,(C3321-D3320)&lt;$G$2),F3320,F3320+1)</f>
        <v>1796</v>
      </c>
    </row>
    <row r="3322" spans="1:6" x14ac:dyDescent="0.35">
      <c r="A3322" s="5" t="s">
        <v>28</v>
      </c>
      <c r="B3322" s="5" t="s">
        <v>29</v>
      </c>
      <c r="C3322" s="5">
        <v>3895380</v>
      </c>
      <c r="D3322" s="5">
        <v>3896711</v>
      </c>
      <c r="E3322" s="5" t="s">
        <v>25</v>
      </c>
      <c r="F3322" s="4">
        <f>IF(AND(E3322=E3321,(C3322-D3321)&lt;$G$2),F3321,F3321+1)</f>
        <v>1796</v>
      </c>
    </row>
    <row r="3323" spans="1:6" x14ac:dyDescent="0.35">
      <c r="A3323" s="5" t="s">
        <v>28</v>
      </c>
      <c r="B3323" s="5" t="s">
        <v>29</v>
      </c>
      <c r="C3323" s="5">
        <v>3897013</v>
      </c>
      <c r="D3323" s="5">
        <v>3897297</v>
      </c>
      <c r="E3323" s="5" t="s">
        <v>25</v>
      </c>
      <c r="F3323" s="4">
        <f>IF(AND(E3323=E3322,(C3323-D3322)&lt;$G$2),F3322,F3322+1)</f>
        <v>1797</v>
      </c>
    </row>
    <row r="3324" spans="1:6" x14ac:dyDescent="0.35">
      <c r="A3324" s="5" t="s">
        <v>28</v>
      </c>
      <c r="B3324" s="5" t="s">
        <v>29</v>
      </c>
      <c r="C3324" s="5">
        <v>3897339</v>
      </c>
      <c r="D3324" s="5">
        <v>3898133</v>
      </c>
      <c r="E3324" s="5" t="s">
        <v>25</v>
      </c>
      <c r="F3324" s="4">
        <f>IF(AND(E3324=E3323,(C3324-D3323)&lt;$G$2),F3323,F3323+1)</f>
        <v>1797</v>
      </c>
    </row>
    <row r="3325" spans="1:6" x14ac:dyDescent="0.35">
      <c r="A3325" s="5" t="s">
        <v>28</v>
      </c>
      <c r="B3325" s="5" t="s">
        <v>29</v>
      </c>
      <c r="C3325" s="5">
        <v>3898130</v>
      </c>
      <c r="D3325" s="5">
        <v>3898597</v>
      </c>
      <c r="E3325" s="5" t="s">
        <v>200</v>
      </c>
      <c r="F3325" s="4">
        <f>IF(AND(E3325=E3324,(C3325-D3324)&lt;$G$2),F3324,F3324+1)</f>
        <v>1798</v>
      </c>
    </row>
    <row r="3326" spans="1:6" x14ac:dyDescent="0.35">
      <c r="A3326" s="5" t="s">
        <v>28</v>
      </c>
      <c r="B3326" s="5" t="s">
        <v>29</v>
      </c>
      <c r="C3326" s="5">
        <v>3899850</v>
      </c>
      <c r="D3326" s="5">
        <v>3905378</v>
      </c>
      <c r="E3326" s="5" t="s">
        <v>200</v>
      </c>
      <c r="F3326" s="4">
        <f>IF(AND(E3326=E3325,(C3326-D3325)&lt;$G$2),F3325,F3325+1)</f>
        <v>1799</v>
      </c>
    </row>
    <row r="3327" spans="1:6" x14ac:dyDescent="0.35">
      <c r="A3327" s="5" t="s">
        <v>28</v>
      </c>
      <c r="B3327" s="5" t="s">
        <v>29</v>
      </c>
      <c r="C3327" s="5">
        <v>3905421</v>
      </c>
      <c r="D3327" s="5">
        <v>3905669</v>
      </c>
      <c r="E3327" s="5" t="s">
        <v>200</v>
      </c>
      <c r="F3327" s="4">
        <f>IF(AND(E3327=E3326,(C3327-D3326)&lt;$G$2),F3326,F3326+1)</f>
        <v>1799</v>
      </c>
    </row>
    <row r="3328" spans="1:6" x14ac:dyDescent="0.35">
      <c r="A3328" s="5" t="s">
        <v>28</v>
      </c>
      <c r="B3328" s="5" t="s">
        <v>29</v>
      </c>
      <c r="C3328" s="5">
        <v>3906052</v>
      </c>
      <c r="D3328" s="5">
        <v>3908538</v>
      </c>
      <c r="E3328" s="5" t="s">
        <v>25</v>
      </c>
      <c r="F3328" s="4">
        <f>IF(AND(E3328=E3327,(C3328-D3327)&lt;$G$2),F3327,F3327+1)</f>
        <v>1800</v>
      </c>
    </row>
    <row r="3329" spans="1:6" x14ac:dyDescent="0.35">
      <c r="A3329" s="5" t="s">
        <v>28</v>
      </c>
      <c r="B3329" s="5" t="s">
        <v>29</v>
      </c>
      <c r="C3329" s="5">
        <v>3908771</v>
      </c>
      <c r="D3329" s="5">
        <v>3909019</v>
      </c>
      <c r="E3329" s="5" t="s">
        <v>25</v>
      </c>
      <c r="F3329" s="4">
        <f>IF(AND(E3329=E3328,(C3329-D3328)&lt;$G$2),F3328,F3328+1)</f>
        <v>1801</v>
      </c>
    </row>
    <row r="3330" spans="1:6" x14ac:dyDescent="0.35">
      <c r="A3330" s="5" t="s">
        <v>28</v>
      </c>
      <c r="B3330" s="5" t="s">
        <v>29</v>
      </c>
      <c r="C3330" s="5">
        <v>3909260</v>
      </c>
      <c r="D3330" s="5">
        <v>3909676</v>
      </c>
      <c r="E3330" s="5" t="s">
        <v>200</v>
      </c>
      <c r="F3330" s="4">
        <f>IF(AND(E3330=E3329,(C3330-D3329)&lt;$G$2),F3329,F3329+1)</f>
        <v>1802</v>
      </c>
    </row>
    <row r="3331" spans="1:6" x14ac:dyDescent="0.35">
      <c r="A3331" s="5" t="s">
        <v>28</v>
      </c>
      <c r="B3331" s="5" t="s">
        <v>29</v>
      </c>
      <c r="C3331" s="5">
        <v>3909922</v>
      </c>
      <c r="D3331" s="5">
        <v>3911073</v>
      </c>
      <c r="E3331" s="5" t="s">
        <v>200</v>
      </c>
      <c r="F3331" s="4">
        <f>IF(AND(E3331=E3330,(C3331-D3330)&lt;$G$2),F3330,F3330+1)</f>
        <v>1803</v>
      </c>
    </row>
    <row r="3332" spans="1:6" x14ac:dyDescent="0.35">
      <c r="A3332" s="5" t="s">
        <v>28</v>
      </c>
      <c r="B3332" s="5" t="s">
        <v>29</v>
      </c>
      <c r="C3332" s="5">
        <v>3911106</v>
      </c>
      <c r="D3332" s="5">
        <v>3911318</v>
      </c>
      <c r="E3332" s="5" t="s">
        <v>200</v>
      </c>
      <c r="F3332" s="4">
        <f>IF(AND(E3332=E3331,(C3332-D3331)&lt;$G$2),F3331,F3331+1)</f>
        <v>1803</v>
      </c>
    </row>
    <row r="3333" spans="1:6" x14ac:dyDescent="0.35">
      <c r="A3333" s="5" t="s">
        <v>28</v>
      </c>
      <c r="B3333" s="5" t="s">
        <v>29</v>
      </c>
      <c r="C3333" s="5">
        <v>3911370</v>
      </c>
      <c r="D3333" s="5">
        <v>3911546</v>
      </c>
      <c r="E3333" s="5" t="s">
        <v>25</v>
      </c>
      <c r="F3333" s="4">
        <f>IF(AND(E3333=E3332,(C3333-D3332)&lt;$G$2),F3332,F3332+1)</f>
        <v>1804</v>
      </c>
    </row>
    <row r="3334" spans="1:6" x14ac:dyDescent="0.35">
      <c r="A3334" s="5" t="s">
        <v>28</v>
      </c>
      <c r="B3334" s="5" t="s">
        <v>29</v>
      </c>
      <c r="C3334" s="5">
        <v>3911884</v>
      </c>
      <c r="D3334" s="5">
        <v>3912087</v>
      </c>
      <c r="E3334" s="5" t="s">
        <v>200</v>
      </c>
      <c r="F3334" s="4">
        <f>IF(AND(E3334=E3333,(C3334-D3333)&lt;$G$2),F3333,F3333+1)</f>
        <v>1805</v>
      </c>
    </row>
    <row r="3335" spans="1:6" x14ac:dyDescent="0.35">
      <c r="A3335" s="5" t="s">
        <v>28</v>
      </c>
      <c r="B3335" s="5" t="s">
        <v>29</v>
      </c>
      <c r="C3335" s="5">
        <v>3912405</v>
      </c>
      <c r="D3335" s="5">
        <v>3912626</v>
      </c>
      <c r="E3335" s="5" t="s">
        <v>200</v>
      </c>
      <c r="F3335" s="4">
        <f>IF(AND(E3335=E3334,(C3335-D3334)&lt;$G$2),F3334,F3334+1)</f>
        <v>1806</v>
      </c>
    </row>
    <row r="3336" spans="1:6" x14ac:dyDescent="0.35">
      <c r="A3336" s="5" t="s">
        <v>28</v>
      </c>
      <c r="B3336" s="5" t="s">
        <v>29</v>
      </c>
      <c r="C3336" s="5">
        <v>3912902</v>
      </c>
      <c r="D3336" s="5">
        <v>3914134</v>
      </c>
      <c r="E3336" s="5" t="s">
        <v>200</v>
      </c>
      <c r="F3336" s="4">
        <f>IF(AND(E3336=E3335,(C3336-D3335)&lt;$G$2),F3335,F3335+1)</f>
        <v>1807</v>
      </c>
    </row>
    <row r="3337" spans="1:6" x14ac:dyDescent="0.35">
      <c r="A3337" s="5" t="s">
        <v>28</v>
      </c>
      <c r="B3337" s="5" t="s">
        <v>29</v>
      </c>
      <c r="C3337" s="5">
        <v>3914136</v>
      </c>
      <c r="D3337" s="5">
        <v>3915842</v>
      </c>
      <c r="E3337" s="5" t="s">
        <v>200</v>
      </c>
      <c r="F3337" s="4">
        <f>IF(AND(E3337=E3336,(C3337-D3336)&lt;$G$2),F3336,F3336+1)</f>
        <v>1807</v>
      </c>
    </row>
    <row r="3338" spans="1:6" x14ac:dyDescent="0.35">
      <c r="A3338" s="5" t="s">
        <v>28</v>
      </c>
      <c r="B3338" s="5" t="s">
        <v>29</v>
      </c>
      <c r="C3338" s="5">
        <v>3916129</v>
      </c>
      <c r="D3338" s="5">
        <v>3916794</v>
      </c>
      <c r="E3338" s="5" t="s">
        <v>200</v>
      </c>
      <c r="F3338" s="4">
        <f>IF(AND(E3338=E3337,(C3338-D3337)&lt;$G$2),F3337,F3337+1)</f>
        <v>1808</v>
      </c>
    </row>
    <row r="3339" spans="1:6" x14ac:dyDescent="0.35">
      <c r="A3339" s="5" t="s">
        <v>28</v>
      </c>
      <c r="B3339" s="5" t="s">
        <v>29</v>
      </c>
      <c r="C3339" s="5">
        <v>3917255</v>
      </c>
      <c r="D3339" s="5">
        <v>3917404</v>
      </c>
      <c r="E3339" s="5" t="s">
        <v>25</v>
      </c>
      <c r="F3339" s="4">
        <f>IF(AND(E3339=E3338,(C3339-D3338)&lt;$G$2),F3338,F3338+1)</f>
        <v>1809</v>
      </c>
    </row>
    <row r="3340" spans="1:6" x14ac:dyDescent="0.35">
      <c r="A3340" s="5" t="s">
        <v>28</v>
      </c>
      <c r="B3340" s="5" t="s">
        <v>29</v>
      </c>
      <c r="C3340" s="5">
        <v>3917447</v>
      </c>
      <c r="D3340" s="5">
        <v>3917704</v>
      </c>
      <c r="E3340" s="5" t="s">
        <v>200</v>
      </c>
      <c r="F3340" s="4">
        <f>IF(AND(E3340=E3339,(C3340-D3339)&lt;$G$2),F3339,F3339+1)</f>
        <v>1810</v>
      </c>
    </row>
    <row r="3341" spans="1:6" x14ac:dyDescent="0.35">
      <c r="A3341" s="5" t="s">
        <v>28</v>
      </c>
      <c r="B3341" s="5" t="s">
        <v>29</v>
      </c>
      <c r="C3341" s="5">
        <v>3917875</v>
      </c>
      <c r="D3341" s="5">
        <v>3918186</v>
      </c>
      <c r="E3341" s="5" t="s">
        <v>200</v>
      </c>
      <c r="F3341" s="4">
        <f>IF(AND(E3341=E3340,(C3341-D3340)&lt;$G$2),F3340,F3340+1)</f>
        <v>1811</v>
      </c>
    </row>
    <row r="3342" spans="1:6" x14ac:dyDescent="0.35">
      <c r="A3342" s="5" t="s">
        <v>28</v>
      </c>
      <c r="B3342" s="5" t="s">
        <v>29</v>
      </c>
      <c r="C3342" s="5">
        <v>3918481</v>
      </c>
      <c r="D3342" s="5">
        <v>3918669</v>
      </c>
      <c r="E3342" s="5" t="s">
        <v>200</v>
      </c>
      <c r="F3342" s="4">
        <f>IF(AND(E3342=E3341,(C3342-D3341)&lt;$G$2),F3341,F3341+1)</f>
        <v>1812</v>
      </c>
    </row>
    <row r="3343" spans="1:6" x14ac:dyDescent="0.35">
      <c r="A3343" s="5" t="s">
        <v>28</v>
      </c>
      <c r="B3343" s="5" t="s">
        <v>29</v>
      </c>
      <c r="C3343" s="5">
        <v>3919017</v>
      </c>
      <c r="D3343" s="5">
        <v>3919400</v>
      </c>
      <c r="E3343" s="5" t="s">
        <v>200</v>
      </c>
      <c r="F3343" s="4">
        <f>IF(AND(E3343=E3342,(C3343-D3342)&lt;$G$2),F3342,F3342+1)</f>
        <v>1813</v>
      </c>
    </row>
    <row r="3344" spans="1:6" x14ac:dyDescent="0.35">
      <c r="A3344" s="5" t="s">
        <v>28</v>
      </c>
      <c r="B3344" s="5" t="s">
        <v>29</v>
      </c>
      <c r="C3344" s="5">
        <v>3919422</v>
      </c>
      <c r="D3344" s="5">
        <v>3920618</v>
      </c>
      <c r="E3344" s="5" t="s">
        <v>200</v>
      </c>
      <c r="F3344" s="4">
        <f>IF(AND(E3344=E3343,(C3344-D3343)&lt;$G$2),F3343,F3343+1)</f>
        <v>1813</v>
      </c>
    </row>
    <row r="3345" spans="1:6" x14ac:dyDescent="0.35">
      <c r="A3345" s="5" t="s">
        <v>28</v>
      </c>
      <c r="B3345" s="5" t="s">
        <v>29</v>
      </c>
      <c r="C3345" s="5">
        <v>3920618</v>
      </c>
      <c r="D3345" s="5">
        <v>3921913</v>
      </c>
      <c r="E3345" s="5" t="s">
        <v>200</v>
      </c>
      <c r="F3345" s="4">
        <f>IF(AND(E3345=E3344,(C3345-D3344)&lt;$G$2),F3344,F3344+1)</f>
        <v>1813</v>
      </c>
    </row>
    <row r="3346" spans="1:6" x14ac:dyDescent="0.35">
      <c r="A3346" s="5" t="s">
        <v>28</v>
      </c>
      <c r="B3346" s="5" t="s">
        <v>29</v>
      </c>
      <c r="C3346" s="5">
        <v>3922067</v>
      </c>
      <c r="D3346" s="5">
        <v>3922525</v>
      </c>
      <c r="E3346" s="5" t="s">
        <v>200</v>
      </c>
      <c r="F3346" s="4">
        <f>IF(AND(E3346=E3345,(C3346-D3345)&lt;$G$2),F3345,F3345+1)</f>
        <v>1814</v>
      </c>
    </row>
    <row r="3347" spans="1:6" x14ac:dyDescent="0.35">
      <c r="A3347" s="5" t="s">
        <v>28</v>
      </c>
      <c r="B3347" s="5" t="s">
        <v>29</v>
      </c>
      <c r="C3347" s="5">
        <v>3922979</v>
      </c>
      <c r="D3347" s="5">
        <v>3923278</v>
      </c>
      <c r="E3347" s="5" t="s">
        <v>200</v>
      </c>
      <c r="F3347" s="4">
        <f>IF(AND(E3347=E3346,(C3347-D3346)&lt;$G$2),F3346,F3346+1)</f>
        <v>1815</v>
      </c>
    </row>
    <row r="3348" spans="1:6" x14ac:dyDescent="0.35">
      <c r="A3348" s="5" t="s">
        <v>28</v>
      </c>
      <c r="B3348" s="5" t="s">
        <v>29</v>
      </c>
      <c r="C3348" s="5">
        <v>3923514</v>
      </c>
      <c r="D3348" s="5">
        <v>3923657</v>
      </c>
      <c r="E3348" s="5" t="s">
        <v>200</v>
      </c>
      <c r="F3348" s="4">
        <f>IF(AND(E3348=E3347,(C3348-D3347)&lt;$G$2),F3347,F3347+1)</f>
        <v>1816</v>
      </c>
    </row>
    <row r="3349" spans="1:6" x14ac:dyDescent="0.35">
      <c r="A3349" s="5" t="s">
        <v>28</v>
      </c>
      <c r="B3349" s="5" t="s">
        <v>29</v>
      </c>
      <c r="C3349" s="5">
        <v>3923750</v>
      </c>
      <c r="D3349" s="5">
        <v>3924016</v>
      </c>
      <c r="E3349" s="5" t="s">
        <v>200</v>
      </c>
      <c r="F3349" s="4">
        <f>IF(AND(E3349=E3348,(C3349-D3348)&lt;$G$2),F3348,F3348+1)</f>
        <v>1816</v>
      </c>
    </row>
    <row r="3350" spans="1:6" x14ac:dyDescent="0.35">
      <c r="A3350" s="5" t="s">
        <v>28</v>
      </c>
      <c r="B3350" s="5" t="s">
        <v>29</v>
      </c>
      <c r="C3350" s="5">
        <v>3924613</v>
      </c>
      <c r="D3350" s="5">
        <v>3926823</v>
      </c>
      <c r="E3350" s="5" t="s">
        <v>200</v>
      </c>
      <c r="F3350" s="4">
        <f>IF(AND(E3350=E3349,(C3350-D3349)&lt;$G$2),F3349,F3349+1)</f>
        <v>1817</v>
      </c>
    </row>
    <row r="3351" spans="1:6" x14ac:dyDescent="0.35">
      <c r="A3351" s="5" t="s">
        <v>28</v>
      </c>
      <c r="B3351" s="5" t="s">
        <v>29</v>
      </c>
      <c r="C3351" s="5">
        <v>3926840</v>
      </c>
      <c r="D3351" s="5">
        <v>3929029</v>
      </c>
      <c r="E3351" s="5" t="s">
        <v>200</v>
      </c>
      <c r="F3351" s="4">
        <f>IF(AND(E3351=E3350,(C3351-D3350)&lt;$G$2),F3350,F3350+1)</f>
        <v>1817</v>
      </c>
    </row>
    <row r="3352" spans="1:6" x14ac:dyDescent="0.35">
      <c r="A3352" s="5" t="s">
        <v>28</v>
      </c>
      <c r="B3352" s="5" t="s">
        <v>29</v>
      </c>
      <c r="C3352" s="5">
        <v>3929031</v>
      </c>
      <c r="D3352" s="5">
        <v>3929522</v>
      </c>
      <c r="E3352" s="5" t="s">
        <v>200</v>
      </c>
      <c r="F3352" s="4">
        <f>IF(AND(E3352=E3351,(C3352-D3351)&lt;$G$2),F3351,F3351+1)</f>
        <v>1817</v>
      </c>
    </row>
    <row r="3353" spans="1:6" x14ac:dyDescent="0.35">
      <c r="A3353" s="5" t="s">
        <v>28</v>
      </c>
      <c r="B3353" s="5" t="s">
        <v>29</v>
      </c>
      <c r="C3353" s="5">
        <v>3929738</v>
      </c>
      <c r="D3353" s="5">
        <v>3930772</v>
      </c>
      <c r="E3353" s="5" t="s">
        <v>200</v>
      </c>
      <c r="F3353" s="4">
        <f>IF(AND(E3353=E3352,(C3353-D3352)&lt;$G$2),F3352,F3352+1)</f>
        <v>1818</v>
      </c>
    </row>
    <row r="3354" spans="1:6" x14ac:dyDescent="0.35">
      <c r="A3354" s="5" t="s">
        <v>28</v>
      </c>
      <c r="B3354" s="5" t="s">
        <v>29</v>
      </c>
      <c r="C3354" s="5">
        <v>3930888</v>
      </c>
      <c r="D3354" s="5">
        <v>3931718</v>
      </c>
      <c r="E3354" s="5" t="s">
        <v>200</v>
      </c>
      <c r="F3354" s="4">
        <f>IF(AND(E3354=E3353,(C3354-D3353)&lt;$G$2),F3353,F3353+1)</f>
        <v>1819</v>
      </c>
    </row>
    <row r="3355" spans="1:6" x14ac:dyDescent="0.35">
      <c r="A3355" s="5" t="s">
        <v>28</v>
      </c>
      <c r="B3355" s="5" t="s">
        <v>29</v>
      </c>
      <c r="C3355" s="5">
        <v>3931981</v>
      </c>
      <c r="D3355" s="5">
        <v>3932460</v>
      </c>
      <c r="E3355" s="5" t="s">
        <v>25</v>
      </c>
      <c r="F3355" s="4">
        <f>IF(AND(E3355=E3354,(C3355-D3354)&lt;$G$2),F3354,F3354+1)</f>
        <v>1820</v>
      </c>
    </row>
    <row r="3356" spans="1:6" x14ac:dyDescent="0.35">
      <c r="A3356" s="5" t="s">
        <v>28</v>
      </c>
      <c r="B3356" s="5" t="s">
        <v>29</v>
      </c>
      <c r="C3356" s="5">
        <v>3932609</v>
      </c>
      <c r="D3356" s="5">
        <v>3933016</v>
      </c>
      <c r="E3356" s="5" t="s">
        <v>200</v>
      </c>
      <c r="F3356" s="4">
        <f>IF(AND(E3356=E3355,(C3356-D3355)&lt;$G$2),F3355,F3355+1)</f>
        <v>1821</v>
      </c>
    </row>
    <row r="3357" spans="1:6" x14ac:dyDescent="0.35">
      <c r="A3357" s="5" t="s">
        <v>28</v>
      </c>
      <c r="B3357" s="5" t="s">
        <v>29</v>
      </c>
      <c r="C3357" s="5">
        <v>3933164</v>
      </c>
      <c r="D3357" s="5">
        <v>3934051</v>
      </c>
      <c r="E3357" s="5" t="s">
        <v>200</v>
      </c>
      <c r="F3357" s="4">
        <f>IF(AND(E3357=E3356,(C3357-D3356)&lt;$G$2),F3356,F3356+1)</f>
        <v>1822</v>
      </c>
    </row>
    <row r="3358" spans="1:6" x14ac:dyDescent="0.35">
      <c r="A3358" s="5" t="s">
        <v>28</v>
      </c>
      <c r="B3358" s="5" t="s">
        <v>29</v>
      </c>
      <c r="C3358" s="5">
        <v>3934189</v>
      </c>
      <c r="D3358" s="5">
        <v>3935043</v>
      </c>
      <c r="E3358" s="5" t="s">
        <v>200</v>
      </c>
      <c r="F3358" s="4">
        <f>IF(AND(E3358=E3357,(C3358-D3357)&lt;$G$2),F3357,F3357+1)</f>
        <v>1823</v>
      </c>
    </row>
    <row r="3359" spans="1:6" x14ac:dyDescent="0.35">
      <c r="A3359" s="5" t="s">
        <v>28</v>
      </c>
      <c r="B3359" s="5" t="s">
        <v>29</v>
      </c>
      <c r="C3359" s="5">
        <v>3935161</v>
      </c>
      <c r="D3359" s="5">
        <v>3936219</v>
      </c>
      <c r="E3359" s="5" t="s">
        <v>200</v>
      </c>
      <c r="F3359" s="4">
        <f>IF(AND(E3359=E3358,(C3359-D3358)&lt;$G$2),F3358,F3358+1)</f>
        <v>1824</v>
      </c>
    </row>
    <row r="3360" spans="1:6" x14ac:dyDescent="0.35">
      <c r="A3360" s="5" t="s">
        <v>28</v>
      </c>
      <c r="B3360" s="5" t="s">
        <v>29</v>
      </c>
      <c r="C3360" s="5">
        <v>3936435</v>
      </c>
      <c r="D3360" s="5">
        <v>3936581</v>
      </c>
      <c r="E3360" s="5" t="s">
        <v>200</v>
      </c>
      <c r="F3360" s="4">
        <f>IF(AND(E3360=E3359,(C3360-D3359)&lt;$G$2),F3359,F3359+1)</f>
        <v>1825</v>
      </c>
    </row>
    <row r="3361" spans="1:6" x14ac:dyDescent="0.35">
      <c r="A3361" s="5" t="s">
        <v>28</v>
      </c>
      <c r="B3361" s="5" t="s">
        <v>29</v>
      </c>
      <c r="C3361" s="5">
        <v>3937159</v>
      </c>
      <c r="D3361" s="5">
        <v>3937971</v>
      </c>
      <c r="E3361" s="5" t="s">
        <v>25</v>
      </c>
      <c r="F3361" s="4">
        <f>IF(AND(E3361=E3360,(C3361-D3360)&lt;$G$2),F3360,F3360+1)</f>
        <v>1826</v>
      </c>
    </row>
    <row r="3362" spans="1:6" x14ac:dyDescent="0.35">
      <c r="A3362" s="5" t="s">
        <v>28</v>
      </c>
      <c r="B3362" s="5" t="s">
        <v>29</v>
      </c>
      <c r="C3362" s="5">
        <v>3938293</v>
      </c>
      <c r="D3362" s="5">
        <v>3938850</v>
      </c>
      <c r="E3362" s="5" t="s">
        <v>200</v>
      </c>
      <c r="F3362" s="4">
        <f>IF(AND(E3362=E3361,(C3362-D3361)&lt;$G$2),F3361,F3361+1)</f>
        <v>1827</v>
      </c>
    </row>
    <row r="3363" spans="1:6" x14ac:dyDescent="0.35">
      <c r="A3363" s="5" t="s">
        <v>28</v>
      </c>
      <c r="B3363" s="5" t="s">
        <v>29</v>
      </c>
      <c r="C3363" s="5">
        <v>3939018</v>
      </c>
      <c r="D3363" s="5">
        <v>3940991</v>
      </c>
      <c r="E3363" s="5" t="s">
        <v>25</v>
      </c>
      <c r="F3363" s="4">
        <f>IF(AND(E3363=E3362,(C3363-D3362)&lt;$G$2),F3362,F3362+1)</f>
        <v>1828</v>
      </c>
    </row>
    <row r="3364" spans="1:6" x14ac:dyDescent="0.35">
      <c r="A3364" s="5" t="s">
        <v>28</v>
      </c>
      <c r="B3364" s="5" t="s">
        <v>29</v>
      </c>
      <c r="C3364" s="5">
        <v>3941365</v>
      </c>
      <c r="D3364" s="5">
        <v>3941901</v>
      </c>
      <c r="E3364" s="5" t="s">
        <v>25</v>
      </c>
      <c r="F3364" s="4">
        <f>IF(AND(E3364=E3363,(C3364-D3363)&lt;$G$2),F3363,F3363+1)</f>
        <v>1829</v>
      </c>
    </row>
    <row r="3365" spans="1:6" x14ac:dyDescent="0.35">
      <c r="A3365" s="5" t="s">
        <v>28</v>
      </c>
      <c r="B3365" s="5" t="s">
        <v>29</v>
      </c>
      <c r="C3365" s="5">
        <v>3942048</v>
      </c>
      <c r="D3365" s="5">
        <v>3943307</v>
      </c>
      <c r="E3365" s="5" t="s">
        <v>25</v>
      </c>
      <c r="F3365" s="4">
        <f>IF(AND(E3365=E3364,(C3365-D3364)&lt;$G$2),F3364,F3364+1)</f>
        <v>1830</v>
      </c>
    </row>
    <row r="3366" spans="1:6" x14ac:dyDescent="0.35">
      <c r="A3366" s="5" t="s">
        <v>28</v>
      </c>
      <c r="B3366" s="5" t="s">
        <v>29</v>
      </c>
      <c r="C3366" s="5">
        <v>3943300</v>
      </c>
      <c r="D3366" s="5">
        <v>3944100</v>
      </c>
      <c r="E3366" s="5" t="s">
        <v>25</v>
      </c>
      <c r="F3366" s="4">
        <f>IF(AND(E3366=E3365,(C3366-D3365)&lt;$G$2),F3365,F3365+1)</f>
        <v>1830</v>
      </c>
    </row>
    <row r="3367" spans="1:6" x14ac:dyDescent="0.35">
      <c r="A3367" s="5" t="s">
        <v>28</v>
      </c>
      <c r="B3367" s="5" t="s">
        <v>29</v>
      </c>
      <c r="C3367" s="5">
        <v>3944333</v>
      </c>
      <c r="D3367" s="5">
        <v>3944629</v>
      </c>
      <c r="E3367" s="5" t="s">
        <v>200</v>
      </c>
      <c r="F3367" s="4">
        <f>IF(AND(E3367=E3366,(C3367-D3366)&lt;$G$2),F3366,F3366+1)</f>
        <v>1831</v>
      </c>
    </row>
    <row r="3368" spans="1:6" x14ac:dyDescent="0.35">
      <c r="A3368" s="5" t="s">
        <v>28</v>
      </c>
      <c r="B3368" s="5" t="s">
        <v>29</v>
      </c>
      <c r="C3368" s="5">
        <v>3944992</v>
      </c>
      <c r="D3368" s="5">
        <v>3946350</v>
      </c>
      <c r="E3368" s="5" t="s">
        <v>200</v>
      </c>
      <c r="F3368" s="4">
        <f>IF(AND(E3368=E3367,(C3368-D3367)&lt;$G$2),F3367,F3367+1)</f>
        <v>1832</v>
      </c>
    </row>
    <row r="3369" spans="1:6" x14ac:dyDescent="0.35">
      <c r="A3369" s="5" t="s">
        <v>28</v>
      </c>
      <c r="B3369" s="5" t="s">
        <v>29</v>
      </c>
      <c r="C3369" s="5">
        <v>3946355</v>
      </c>
      <c r="D3369" s="5">
        <v>3947017</v>
      </c>
      <c r="E3369" s="5" t="s">
        <v>200</v>
      </c>
      <c r="F3369" s="4">
        <f>IF(AND(E3369=E3368,(C3369-D3368)&lt;$G$2),F3368,F3368+1)</f>
        <v>1832</v>
      </c>
    </row>
    <row r="3370" spans="1:6" x14ac:dyDescent="0.35">
      <c r="A3370" s="5" t="s">
        <v>28</v>
      </c>
      <c r="B3370" s="5" t="s">
        <v>29</v>
      </c>
      <c r="C3370" s="5">
        <v>3948495</v>
      </c>
      <c r="D3370" s="5">
        <v>3948842</v>
      </c>
      <c r="E3370" s="5" t="s">
        <v>25</v>
      </c>
      <c r="F3370" s="4">
        <f>IF(AND(E3370=E3369,(C3370-D3369)&lt;$G$2),F3369,F3369+1)</f>
        <v>1833</v>
      </c>
    </row>
    <row r="3371" spans="1:6" x14ac:dyDescent="0.35">
      <c r="A3371" s="5" t="s">
        <v>28</v>
      </c>
      <c r="B3371" s="5" t="s">
        <v>29</v>
      </c>
      <c r="C3371" s="5">
        <v>3948858</v>
      </c>
      <c r="D3371" s="5">
        <v>3949622</v>
      </c>
      <c r="E3371" s="5" t="s">
        <v>25</v>
      </c>
      <c r="F3371" s="4">
        <f>IF(AND(E3371=E3370,(C3371-D3370)&lt;$G$2),F3370,F3370+1)</f>
        <v>1833</v>
      </c>
    </row>
    <row r="3372" spans="1:6" x14ac:dyDescent="0.35">
      <c r="A3372" s="5" t="s">
        <v>28</v>
      </c>
      <c r="B3372" s="5" t="s">
        <v>29</v>
      </c>
      <c r="C3372" s="5">
        <v>3949629</v>
      </c>
      <c r="D3372" s="5">
        <v>3949925</v>
      </c>
      <c r="E3372" s="5" t="s">
        <v>25</v>
      </c>
      <c r="F3372" s="4">
        <f>IF(AND(E3372=E3371,(C3372-D3371)&lt;$G$2),F3371,F3371+1)</f>
        <v>1833</v>
      </c>
    </row>
    <row r="3373" spans="1:6" x14ac:dyDescent="0.35">
      <c r="A3373" s="5" t="s">
        <v>28</v>
      </c>
      <c r="B3373" s="5" t="s">
        <v>29</v>
      </c>
      <c r="C3373" s="5">
        <v>3950343</v>
      </c>
      <c r="D3373" s="5">
        <v>3950921</v>
      </c>
      <c r="E3373" s="5" t="s">
        <v>25</v>
      </c>
      <c r="F3373" s="4">
        <f>IF(AND(E3373=E3372,(C3373-D3372)&lt;$G$2),F3372,F3372+1)</f>
        <v>1834</v>
      </c>
    </row>
    <row r="3374" spans="1:6" x14ac:dyDescent="0.35">
      <c r="A3374" s="5" t="s">
        <v>28</v>
      </c>
      <c r="B3374" s="5" t="s">
        <v>29</v>
      </c>
      <c r="C3374" s="5">
        <v>3951031</v>
      </c>
      <c r="D3374" s="5">
        <v>3951900</v>
      </c>
      <c r="E3374" s="5" t="s">
        <v>200</v>
      </c>
      <c r="F3374" s="4">
        <f>IF(AND(E3374=E3373,(C3374-D3373)&lt;$G$2),F3373,F3373+1)</f>
        <v>1835</v>
      </c>
    </row>
    <row r="3375" spans="1:6" x14ac:dyDescent="0.35">
      <c r="A3375" s="5" t="s">
        <v>28</v>
      </c>
      <c r="B3375" s="5" t="s">
        <v>29</v>
      </c>
      <c r="C3375" s="5">
        <v>3952042</v>
      </c>
      <c r="D3375" s="5">
        <v>3953508</v>
      </c>
      <c r="E3375" s="5" t="s">
        <v>25</v>
      </c>
      <c r="F3375" s="4">
        <f>IF(AND(E3375=E3374,(C3375-D3374)&lt;$G$2),F3374,F3374+1)</f>
        <v>1836</v>
      </c>
    </row>
    <row r="3376" spans="1:6" x14ac:dyDescent="0.35">
      <c r="A3376" s="5" t="s">
        <v>28</v>
      </c>
      <c r="B3376" s="5" t="s">
        <v>29</v>
      </c>
      <c r="C3376" s="5">
        <v>3953689</v>
      </c>
      <c r="D3376" s="5">
        <v>3954348</v>
      </c>
      <c r="E3376" s="5" t="s">
        <v>200</v>
      </c>
      <c r="F3376" s="4">
        <f>IF(AND(E3376=E3375,(C3376-D3375)&lt;$G$2),F3375,F3375+1)</f>
        <v>1837</v>
      </c>
    </row>
    <row r="3377" spans="1:6" x14ac:dyDescent="0.35">
      <c r="A3377" s="5" t="s">
        <v>28</v>
      </c>
      <c r="B3377" s="5" t="s">
        <v>29</v>
      </c>
      <c r="C3377" s="5">
        <v>3954464</v>
      </c>
      <c r="D3377" s="5">
        <v>3955075</v>
      </c>
      <c r="E3377" s="5" t="s">
        <v>25</v>
      </c>
      <c r="F3377" s="4">
        <f>IF(AND(E3377=E3376,(C3377-D3376)&lt;$G$2),F3376,F3376+1)</f>
        <v>1838</v>
      </c>
    </row>
    <row r="3378" spans="1:6" x14ac:dyDescent="0.35">
      <c r="A3378" s="5" t="s">
        <v>28</v>
      </c>
      <c r="B3378" s="5" t="s">
        <v>29</v>
      </c>
      <c r="C3378" s="5">
        <v>3955321</v>
      </c>
      <c r="D3378" s="5">
        <v>3955860</v>
      </c>
      <c r="E3378" s="5" t="s">
        <v>200</v>
      </c>
      <c r="F3378" s="4">
        <f>IF(AND(E3378=E3377,(C3378-D3377)&lt;$G$2),F3377,F3377+1)</f>
        <v>1839</v>
      </c>
    </row>
    <row r="3379" spans="1:6" x14ac:dyDescent="0.35">
      <c r="A3379" s="5" t="s">
        <v>28</v>
      </c>
      <c r="B3379" s="5" t="s">
        <v>29</v>
      </c>
      <c r="C3379" s="5">
        <v>3956038</v>
      </c>
      <c r="D3379" s="5">
        <v>3956364</v>
      </c>
      <c r="E3379" s="5" t="s">
        <v>200</v>
      </c>
      <c r="F3379" s="4">
        <f>IF(AND(E3379=E3378,(C3379-D3378)&lt;$G$2),F3378,F3378+1)</f>
        <v>1840</v>
      </c>
    </row>
    <row r="3380" spans="1:6" x14ac:dyDescent="0.35">
      <c r="A3380" s="5" t="s">
        <v>28</v>
      </c>
      <c r="B3380" s="5" t="s">
        <v>29</v>
      </c>
      <c r="C3380" s="5">
        <v>3956432</v>
      </c>
      <c r="D3380" s="5">
        <v>3956944</v>
      </c>
      <c r="E3380" s="5" t="s">
        <v>200</v>
      </c>
      <c r="F3380" s="4">
        <f>IF(AND(E3380=E3379,(C3380-D3379)&lt;$G$2),F3379,F3379+1)</f>
        <v>1840</v>
      </c>
    </row>
    <row r="3381" spans="1:6" x14ac:dyDescent="0.35">
      <c r="A3381" s="5" t="s">
        <v>28</v>
      </c>
      <c r="B3381" s="5" t="s">
        <v>29</v>
      </c>
      <c r="C3381" s="5">
        <v>3957845</v>
      </c>
      <c r="D3381" s="5">
        <v>3960106</v>
      </c>
      <c r="E3381" s="5" t="s">
        <v>25</v>
      </c>
      <c r="F3381" s="4">
        <f>IF(AND(E3381=E3380,(C3381-D3380)&lt;$G$2),F3380,F3380+1)</f>
        <v>1841</v>
      </c>
    </row>
    <row r="3382" spans="1:6" x14ac:dyDescent="0.35">
      <c r="A3382" s="5" t="s">
        <v>28</v>
      </c>
      <c r="B3382" s="5" t="s">
        <v>29</v>
      </c>
      <c r="C3382" s="5">
        <v>3960119</v>
      </c>
      <c r="D3382" s="5">
        <v>3960541</v>
      </c>
      <c r="E3382" s="5" t="s">
        <v>25</v>
      </c>
      <c r="F3382" s="4">
        <f>IF(AND(E3382=E3381,(C3382-D3381)&lt;$G$2),F3381,F3381+1)</f>
        <v>1841</v>
      </c>
    </row>
    <row r="3383" spans="1:6" x14ac:dyDescent="0.35">
      <c r="A3383" s="5" t="s">
        <v>28</v>
      </c>
      <c r="B3383" s="5" t="s">
        <v>29</v>
      </c>
      <c r="C3383" s="5">
        <v>3960602</v>
      </c>
      <c r="D3383" s="5">
        <v>3960796</v>
      </c>
      <c r="E3383" s="5" t="s">
        <v>25</v>
      </c>
      <c r="F3383" s="4">
        <f>IF(AND(E3383=E3382,(C3383-D3382)&lt;$G$2),F3382,F3382+1)</f>
        <v>1841</v>
      </c>
    </row>
    <row r="3384" spans="1:6" x14ac:dyDescent="0.35">
      <c r="A3384" s="5" t="s">
        <v>28</v>
      </c>
      <c r="B3384" s="5" t="s">
        <v>29</v>
      </c>
      <c r="C3384" s="5">
        <v>3960970</v>
      </c>
      <c r="D3384" s="5">
        <v>3961149</v>
      </c>
      <c r="E3384" s="5" t="s">
        <v>200</v>
      </c>
      <c r="F3384" s="4">
        <f>IF(AND(E3384=E3383,(C3384-D3383)&lt;$G$2),F3383,F3383+1)</f>
        <v>1842</v>
      </c>
    </row>
    <row r="3385" spans="1:6" x14ac:dyDescent="0.35">
      <c r="A3385" s="5" t="s">
        <v>28</v>
      </c>
      <c r="B3385" s="5" t="s">
        <v>29</v>
      </c>
      <c r="C3385" s="5">
        <v>3961261</v>
      </c>
      <c r="D3385" s="5">
        <v>3961776</v>
      </c>
      <c r="E3385" s="5" t="s">
        <v>25</v>
      </c>
      <c r="F3385" s="4">
        <f>IF(AND(E3385=E3384,(C3385-D3384)&lt;$G$2),F3384,F3384+1)</f>
        <v>1843</v>
      </c>
    </row>
    <row r="3386" spans="1:6" x14ac:dyDescent="0.35">
      <c r="A3386" s="5" t="s">
        <v>28</v>
      </c>
      <c r="B3386" s="5" t="s">
        <v>29</v>
      </c>
      <c r="C3386" s="5">
        <v>3962030</v>
      </c>
      <c r="D3386" s="5">
        <v>3962830</v>
      </c>
      <c r="E3386" s="5" t="s">
        <v>200</v>
      </c>
      <c r="F3386" s="4">
        <f>IF(AND(E3386=E3385,(C3386-D3385)&lt;$G$2),F3385,F3385+1)</f>
        <v>1844</v>
      </c>
    </row>
    <row r="3387" spans="1:6" x14ac:dyDescent="0.35">
      <c r="A3387" s="5" t="s">
        <v>28</v>
      </c>
      <c r="B3387" s="5" t="s">
        <v>29</v>
      </c>
      <c r="C3387" s="5">
        <v>3962823</v>
      </c>
      <c r="D3387" s="5">
        <v>3964082</v>
      </c>
      <c r="E3387" s="5" t="s">
        <v>200</v>
      </c>
      <c r="F3387" s="4">
        <f>IF(AND(E3387=E3386,(C3387-D3386)&lt;$G$2),F3386,F3386+1)</f>
        <v>1844</v>
      </c>
    </row>
    <row r="3388" spans="1:6" x14ac:dyDescent="0.35">
      <c r="A3388" s="5" t="s">
        <v>28</v>
      </c>
      <c r="B3388" s="5" t="s">
        <v>29</v>
      </c>
      <c r="C3388" s="5">
        <v>3964229</v>
      </c>
      <c r="D3388" s="5">
        <v>3964765</v>
      </c>
      <c r="E3388" s="5" t="s">
        <v>200</v>
      </c>
      <c r="F3388" s="4">
        <f>IF(AND(E3388=E3387,(C3388-D3387)&lt;$G$2),F3387,F3387+1)</f>
        <v>1845</v>
      </c>
    </row>
    <row r="3389" spans="1:6" x14ac:dyDescent="0.35">
      <c r="A3389" s="5" t="s">
        <v>28</v>
      </c>
      <c r="B3389" s="5" t="s">
        <v>29</v>
      </c>
      <c r="C3389" s="5">
        <v>3964944</v>
      </c>
      <c r="D3389" s="5">
        <v>3965609</v>
      </c>
      <c r="E3389" s="5" t="s">
        <v>25</v>
      </c>
      <c r="F3389" s="4">
        <f>IF(AND(E3389=E3388,(C3389-D3388)&lt;$G$2),F3388,F3388+1)</f>
        <v>1846</v>
      </c>
    </row>
    <row r="3390" spans="1:6" x14ac:dyDescent="0.35">
      <c r="A3390" s="5" t="s">
        <v>28</v>
      </c>
      <c r="B3390" s="5" t="s">
        <v>29</v>
      </c>
      <c r="C3390" s="5">
        <v>3965584</v>
      </c>
      <c r="D3390" s="5">
        <v>3965784</v>
      </c>
      <c r="E3390" s="5" t="s">
        <v>25</v>
      </c>
      <c r="F3390" s="4">
        <f>IF(AND(E3390=E3389,(C3390-D3389)&lt;$G$2),F3389,F3389+1)</f>
        <v>1846</v>
      </c>
    </row>
    <row r="3391" spans="1:6" x14ac:dyDescent="0.35">
      <c r="A3391" s="5" t="s">
        <v>28</v>
      </c>
      <c r="B3391" s="5" t="s">
        <v>29</v>
      </c>
      <c r="C3391" s="5">
        <v>3965838</v>
      </c>
      <c r="D3391" s="5">
        <v>3966272</v>
      </c>
      <c r="E3391" s="5" t="s">
        <v>200</v>
      </c>
      <c r="F3391" s="4">
        <f>IF(AND(E3391=E3390,(C3391-D3390)&lt;$G$2),F3390,F3390+1)</f>
        <v>1847</v>
      </c>
    </row>
    <row r="3392" spans="1:6" x14ac:dyDescent="0.35">
      <c r="A3392" s="5" t="s">
        <v>28</v>
      </c>
      <c r="B3392" s="5" t="s">
        <v>29</v>
      </c>
      <c r="C3392" s="5">
        <v>3966552</v>
      </c>
      <c r="D3392" s="5">
        <v>3966737</v>
      </c>
      <c r="E3392" s="5" t="s">
        <v>200</v>
      </c>
      <c r="F3392" s="4">
        <f>IF(AND(E3392=E3391,(C3392-D3391)&lt;$G$2),F3391,F3391+1)</f>
        <v>1848</v>
      </c>
    </row>
    <row r="3393" spans="1:6" x14ac:dyDescent="0.35">
      <c r="A3393" s="5" t="s">
        <v>28</v>
      </c>
      <c r="B3393" s="5" t="s">
        <v>29</v>
      </c>
      <c r="C3393" s="5">
        <v>3966909</v>
      </c>
      <c r="D3393" s="5">
        <v>3967769</v>
      </c>
      <c r="E3393" s="5" t="s">
        <v>200</v>
      </c>
      <c r="F3393" s="4">
        <f>IF(AND(E3393=E3392,(C3393-D3392)&lt;$G$2),F3392,F3392+1)</f>
        <v>1849</v>
      </c>
    </row>
    <row r="3394" spans="1:6" x14ac:dyDescent="0.35">
      <c r="A3394" s="5" t="s">
        <v>28</v>
      </c>
      <c r="B3394" s="5" t="s">
        <v>29</v>
      </c>
      <c r="C3394" s="5">
        <v>3968141</v>
      </c>
      <c r="D3394" s="5">
        <v>3968740</v>
      </c>
      <c r="E3394" s="5" t="s">
        <v>200</v>
      </c>
      <c r="F3394" s="4">
        <f>IF(AND(E3394=E3393,(C3394-D3393)&lt;$G$2),F3393,F3393+1)</f>
        <v>1850</v>
      </c>
    </row>
    <row r="3395" spans="1:6" x14ac:dyDescent="0.35">
      <c r="A3395" s="5" t="s">
        <v>28</v>
      </c>
      <c r="B3395" s="5" t="s">
        <v>29</v>
      </c>
      <c r="C3395" s="5">
        <v>3968745</v>
      </c>
      <c r="D3395" s="5">
        <v>3969539</v>
      </c>
      <c r="E3395" s="5" t="s">
        <v>200</v>
      </c>
      <c r="F3395" s="4">
        <f>IF(AND(E3395=E3394,(C3395-D3394)&lt;$G$2),F3394,F3394+1)</f>
        <v>1850</v>
      </c>
    </row>
    <row r="3396" spans="1:6" x14ac:dyDescent="0.35">
      <c r="A3396" s="5" t="s">
        <v>28</v>
      </c>
      <c r="B3396" s="5" t="s">
        <v>29</v>
      </c>
      <c r="C3396" s="5">
        <v>3969581</v>
      </c>
      <c r="D3396" s="5">
        <v>3969865</v>
      </c>
      <c r="E3396" s="5" t="s">
        <v>200</v>
      </c>
      <c r="F3396" s="4">
        <f>IF(AND(E3396=E3395,(C3396-D3395)&lt;$G$2),F3395,F3395+1)</f>
        <v>1850</v>
      </c>
    </row>
    <row r="3397" spans="1:6" x14ac:dyDescent="0.35">
      <c r="A3397" s="5" t="s">
        <v>28</v>
      </c>
      <c r="B3397" s="5" t="s">
        <v>29</v>
      </c>
      <c r="C3397" s="5">
        <v>3969936</v>
      </c>
      <c r="D3397" s="5">
        <v>3970142</v>
      </c>
      <c r="E3397" s="5" t="s">
        <v>200</v>
      </c>
      <c r="F3397" s="4">
        <f>IF(AND(E3397=E3396,(C3397-D3396)&lt;$G$2),F3396,F3396+1)</f>
        <v>1850</v>
      </c>
    </row>
    <row r="3398" spans="1:6" x14ac:dyDescent="0.35">
      <c r="A3398" s="5" t="s">
        <v>28</v>
      </c>
      <c r="B3398" s="5" t="s">
        <v>29</v>
      </c>
      <c r="C3398" s="5">
        <v>3970308</v>
      </c>
      <c r="D3398" s="5">
        <v>3970694</v>
      </c>
      <c r="E3398" s="5" t="s">
        <v>200</v>
      </c>
      <c r="F3398" s="4">
        <f>IF(AND(E3398=E3397,(C3398-D3397)&lt;$G$2),F3397,F3397+1)</f>
        <v>1851</v>
      </c>
    </row>
    <row r="3399" spans="1:6" x14ac:dyDescent="0.35">
      <c r="A3399" s="5" t="s">
        <v>28</v>
      </c>
      <c r="B3399" s="5" t="s">
        <v>29</v>
      </c>
      <c r="C3399" s="5">
        <v>3970837</v>
      </c>
      <c r="D3399" s="5">
        <v>3971217</v>
      </c>
      <c r="E3399" s="5" t="s">
        <v>200</v>
      </c>
      <c r="F3399" s="4">
        <f>IF(AND(E3399=E3398,(C3399-D3398)&lt;$G$2),F3398,F3398+1)</f>
        <v>1852</v>
      </c>
    </row>
    <row r="3400" spans="1:6" x14ac:dyDescent="0.35">
      <c r="A3400" s="5" t="s">
        <v>28</v>
      </c>
      <c r="B3400" s="5" t="s">
        <v>29</v>
      </c>
      <c r="C3400" s="5">
        <v>3971336</v>
      </c>
      <c r="D3400" s="5">
        <v>3972058</v>
      </c>
      <c r="E3400" s="5" t="s">
        <v>200</v>
      </c>
      <c r="F3400" s="4">
        <f>IF(AND(E3400=E3399,(C3400-D3399)&lt;$G$2),F3399,F3399+1)</f>
        <v>1853</v>
      </c>
    </row>
    <row r="3401" spans="1:6" x14ac:dyDescent="0.35">
      <c r="A3401" s="5" t="s">
        <v>28</v>
      </c>
      <c r="B3401" s="5" t="s">
        <v>29</v>
      </c>
      <c r="C3401" s="5">
        <v>3974204</v>
      </c>
      <c r="D3401" s="5">
        <v>3974488</v>
      </c>
      <c r="E3401" s="5" t="s">
        <v>25</v>
      </c>
      <c r="F3401" s="4">
        <f>IF(AND(E3401=E3400,(C3401-D3400)&lt;$G$2),F3400,F3400+1)</f>
        <v>1854</v>
      </c>
    </row>
    <row r="3402" spans="1:6" x14ac:dyDescent="0.35">
      <c r="A3402" s="5" t="s">
        <v>28</v>
      </c>
      <c r="B3402" s="5" t="s">
        <v>29</v>
      </c>
      <c r="C3402" s="5">
        <v>3974530</v>
      </c>
      <c r="D3402" s="5">
        <v>3975324</v>
      </c>
      <c r="E3402" s="5" t="s">
        <v>25</v>
      </c>
      <c r="F3402" s="4">
        <f>IF(AND(E3402=E3401,(C3402-D3401)&lt;$G$2),F3401,F3401+1)</f>
        <v>1854</v>
      </c>
    </row>
    <row r="3403" spans="1:6" x14ac:dyDescent="0.35">
      <c r="A3403" s="5" t="s">
        <v>28</v>
      </c>
      <c r="B3403" s="5" t="s">
        <v>29</v>
      </c>
      <c r="C3403" s="5">
        <v>3975404</v>
      </c>
      <c r="D3403" s="5">
        <v>3976159</v>
      </c>
      <c r="E3403" s="5" t="s">
        <v>200</v>
      </c>
      <c r="F3403" s="4">
        <f>IF(AND(E3403=E3402,(C3403-D3402)&lt;$G$2),F3402,F3402+1)</f>
        <v>1855</v>
      </c>
    </row>
    <row r="3404" spans="1:6" x14ac:dyDescent="0.35">
      <c r="A3404" s="5" t="s">
        <v>28</v>
      </c>
      <c r="B3404" s="5" t="s">
        <v>29</v>
      </c>
      <c r="C3404" s="5">
        <v>3976276</v>
      </c>
      <c r="D3404" s="5">
        <v>3977277</v>
      </c>
      <c r="E3404" s="5" t="s">
        <v>200</v>
      </c>
      <c r="F3404" s="4">
        <f>IF(AND(E3404=E3403,(C3404-D3403)&lt;$G$2),F3403,F3403+1)</f>
        <v>1856</v>
      </c>
    </row>
    <row r="3405" spans="1:6" x14ac:dyDescent="0.35">
      <c r="A3405" s="5" t="s">
        <v>28</v>
      </c>
      <c r="B3405" s="5" t="s">
        <v>29</v>
      </c>
      <c r="C3405" s="5">
        <v>3977270</v>
      </c>
      <c r="D3405" s="5">
        <v>3977701</v>
      </c>
      <c r="E3405" s="5" t="s">
        <v>200</v>
      </c>
      <c r="F3405" s="4">
        <f>IF(AND(E3405=E3404,(C3405-D3404)&lt;$G$2),F3404,F3404+1)</f>
        <v>1856</v>
      </c>
    </row>
    <row r="3406" spans="1:6" x14ac:dyDescent="0.35">
      <c r="A3406" s="5" t="s">
        <v>28</v>
      </c>
      <c r="B3406" s="5" t="s">
        <v>29</v>
      </c>
      <c r="C3406" s="5">
        <v>3977739</v>
      </c>
      <c r="D3406" s="5">
        <v>3977891</v>
      </c>
      <c r="E3406" s="5" t="s">
        <v>200</v>
      </c>
      <c r="F3406" s="4">
        <f>IF(AND(E3406=E3405,(C3406-D3405)&lt;$G$2),F3405,F3405+1)</f>
        <v>1856</v>
      </c>
    </row>
    <row r="3407" spans="1:6" x14ac:dyDescent="0.35">
      <c r="A3407" s="5" t="s">
        <v>28</v>
      </c>
      <c r="B3407" s="5" t="s">
        <v>29</v>
      </c>
      <c r="C3407" s="5">
        <v>3977910</v>
      </c>
      <c r="D3407" s="5">
        <v>3978242</v>
      </c>
      <c r="E3407" s="5" t="s">
        <v>200</v>
      </c>
      <c r="F3407" s="4">
        <f>IF(AND(E3407=E3406,(C3407-D3406)&lt;$G$2),F3406,F3406+1)</f>
        <v>1856</v>
      </c>
    </row>
    <row r="3408" spans="1:6" x14ac:dyDescent="0.35">
      <c r="A3408" s="5" t="s">
        <v>28</v>
      </c>
      <c r="B3408" s="5" t="s">
        <v>29</v>
      </c>
      <c r="C3408" s="5">
        <v>3978244</v>
      </c>
      <c r="D3408" s="5">
        <v>3979518</v>
      </c>
      <c r="E3408" s="5" t="s">
        <v>200</v>
      </c>
      <c r="F3408" s="4">
        <f>IF(AND(E3408=E3407,(C3408-D3407)&lt;$G$2),F3407,F3407+1)</f>
        <v>1856</v>
      </c>
    </row>
    <row r="3409" spans="1:6" x14ac:dyDescent="0.35">
      <c r="A3409" s="5" t="s">
        <v>28</v>
      </c>
      <c r="B3409" s="5" t="s">
        <v>29</v>
      </c>
      <c r="C3409" s="5">
        <v>3979520</v>
      </c>
      <c r="D3409" s="5">
        <v>3980545</v>
      </c>
      <c r="E3409" s="5" t="s">
        <v>200</v>
      </c>
      <c r="F3409" s="4">
        <f>IF(AND(E3409=E3408,(C3409-D3408)&lt;$G$2),F3408,F3408+1)</f>
        <v>1856</v>
      </c>
    </row>
    <row r="3410" spans="1:6" x14ac:dyDescent="0.35">
      <c r="A3410" s="5" t="s">
        <v>28</v>
      </c>
      <c r="B3410" s="5" t="s">
        <v>29</v>
      </c>
      <c r="C3410" s="5">
        <v>3980559</v>
      </c>
      <c r="D3410" s="5">
        <v>3981647</v>
      </c>
      <c r="E3410" s="5" t="s">
        <v>200</v>
      </c>
      <c r="F3410" s="4">
        <f>IF(AND(E3410=E3409,(C3410-D3409)&lt;$G$2),F3409,F3409+1)</f>
        <v>1856</v>
      </c>
    </row>
    <row r="3411" spans="1:6" x14ac:dyDescent="0.35">
      <c r="A3411" s="5" t="s">
        <v>28</v>
      </c>
      <c r="B3411" s="5" t="s">
        <v>29</v>
      </c>
      <c r="C3411" s="5">
        <v>3981649</v>
      </c>
      <c r="D3411" s="5">
        <v>3982512</v>
      </c>
      <c r="E3411" s="5" t="s">
        <v>200</v>
      </c>
      <c r="F3411" s="4">
        <f>IF(AND(E3411=E3410,(C3411-D3410)&lt;$G$2),F3410,F3410+1)</f>
        <v>1856</v>
      </c>
    </row>
    <row r="3412" spans="1:6" x14ac:dyDescent="0.35">
      <c r="A3412" s="5" t="s">
        <v>28</v>
      </c>
      <c r="B3412" s="5" t="s">
        <v>29</v>
      </c>
      <c r="C3412" s="5">
        <v>3982522</v>
      </c>
      <c r="D3412" s="5">
        <v>3985833</v>
      </c>
      <c r="E3412" s="5" t="s">
        <v>200</v>
      </c>
      <c r="F3412" s="4">
        <f>IF(AND(E3412=E3411,(C3412-D3411)&lt;$G$2),F3411,F3411+1)</f>
        <v>1856</v>
      </c>
    </row>
    <row r="3413" spans="1:6" x14ac:dyDescent="0.35">
      <c r="A3413" s="5" t="s">
        <v>28</v>
      </c>
      <c r="B3413" s="5" t="s">
        <v>29</v>
      </c>
      <c r="C3413" s="5">
        <v>3985823</v>
      </c>
      <c r="D3413" s="5">
        <v>3986092</v>
      </c>
      <c r="E3413" s="5" t="s">
        <v>200</v>
      </c>
      <c r="F3413" s="4">
        <f>IF(AND(E3413=E3412,(C3413-D3412)&lt;$G$2),F3412,F3412+1)</f>
        <v>1856</v>
      </c>
    </row>
    <row r="3414" spans="1:6" x14ac:dyDescent="0.35">
      <c r="A3414" s="5" t="s">
        <v>28</v>
      </c>
      <c r="B3414" s="5" t="s">
        <v>29</v>
      </c>
      <c r="C3414" s="5">
        <v>3986155</v>
      </c>
      <c r="D3414" s="5">
        <v>3986559</v>
      </c>
      <c r="E3414" s="5" t="s">
        <v>200</v>
      </c>
      <c r="F3414" s="4">
        <f>IF(AND(E3414=E3413,(C3414-D3413)&lt;$G$2),F3413,F3413+1)</f>
        <v>1856</v>
      </c>
    </row>
    <row r="3415" spans="1:6" x14ac:dyDescent="0.35">
      <c r="A3415" s="5" t="s">
        <v>28</v>
      </c>
      <c r="B3415" s="5" t="s">
        <v>29</v>
      </c>
      <c r="C3415" s="5">
        <v>3986564</v>
      </c>
      <c r="D3415" s="5">
        <v>3987406</v>
      </c>
      <c r="E3415" s="5" t="s">
        <v>200</v>
      </c>
      <c r="F3415" s="4">
        <f>IF(AND(E3415=E3414,(C3415-D3414)&lt;$G$2),F3414,F3414+1)</f>
        <v>1856</v>
      </c>
    </row>
    <row r="3416" spans="1:6" x14ac:dyDescent="0.35">
      <c r="A3416" s="5" t="s">
        <v>28</v>
      </c>
      <c r="B3416" s="5" t="s">
        <v>29</v>
      </c>
      <c r="C3416" s="5">
        <v>3987410</v>
      </c>
      <c r="D3416" s="5">
        <v>3987754</v>
      </c>
      <c r="E3416" s="5" t="s">
        <v>200</v>
      </c>
      <c r="F3416" s="4">
        <f>IF(AND(E3416=E3415,(C3416-D3415)&lt;$G$2),F3415,F3415+1)</f>
        <v>1856</v>
      </c>
    </row>
    <row r="3417" spans="1:6" x14ac:dyDescent="0.35">
      <c r="A3417" s="5" t="s">
        <v>28</v>
      </c>
      <c r="B3417" s="5" t="s">
        <v>29</v>
      </c>
      <c r="C3417" s="5">
        <v>3987759</v>
      </c>
      <c r="D3417" s="5">
        <v>3988187</v>
      </c>
      <c r="E3417" s="5" t="s">
        <v>200</v>
      </c>
      <c r="F3417" s="4">
        <f>IF(AND(E3417=E3416,(C3417-D3416)&lt;$G$2),F3416,F3416+1)</f>
        <v>1856</v>
      </c>
    </row>
    <row r="3418" spans="1:6" x14ac:dyDescent="0.35">
      <c r="A3418" s="5" t="s">
        <v>28</v>
      </c>
      <c r="B3418" s="5" t="s">
        <v>29</v>
      </c>
      <c r="C3418" s="5">
        <v>3988180</v>
      </c>
      <c r="D3418" s="5">
        <v>3988515</v>
      </c>
      <c r="E3418" s="5" t="s">
        <v>200</v>
      </c>
      <c r="F3418" s="4">
        <f>IF(AND(E3418=E3417,(C3418-D3417)&lt;$G$2),F3417,F3417+1)</f>
        <v>1856</v>
      </c>
    </row>
    <row r="3419" spans="1:6" x14ac:dyDescent="0.35">
      <c r="A3419" s="5" t="s">
        <v>28</v>
      </c>
      <c r="B3419" s="5" t="s">
        <v>29</v>
      </c>
      <c r="C3419" s="5">
        <v>3988516</v>
      </c>
      <c r="D3419" s="5">
        <v>3988818</v>
      </c>
      <c r="E3419" s="5" t="s">
        <v>200</v>
      </c>
      <c r="F3419" s="4">
        <f>IF(AND(E3419=E3418,(C3419-D3418)&lt;$G$2),F3418,F3418+1)</f>
        <v>1856</v>
      </c>
    </row>
    <row r="3420" spans="1:6" x14ac:dyDescent="0.35">
      <c r="A3420" s="5" t="s">
        <v>28</v>
      </c>
      <c r="B3420" s="5" t="s">
        <v>29</v>
      </c>
      <c r="C3420" s="5">
        <v>3988860</v>
      </c>
      <c r="D3420" s="5">
        <v>3990095</v>
      </c>
      <c r="E3420" s="5" t="s">
        <v>200</v>
      </c>
      <c r="F3420" s="4">
        <f>IF(AND(E3420=E3419,(C3420-D3419)&lt;$G$2),F3419,F3419+1)</f>
        <v>1856</v>
      </c>
    </row>
    <row r="3421" spans="1:6" x14ac:dyDescent="0.35">
      <c r="A3421" s="5" t="s">
        <v>28</v>
      </c>
      <c r="B3421" s="5" t="s">
        <v>29</v>
      </c>
      <c r="C3421" s="5">
        <v>3990088</v>
      </c>
      <c r="D3421" s="5">
        <v>3990861</v>
      </c>
      <c r="E3421" s="5" t="s">
        <v>200</v>
      </c>
      <c r="F3421" s="4">
        <f>IF(AND(E3421=E3420,(C3421-D3420)&lt;$G$2),F3420,F3420+1)</f>
        <v>1856</v>
      </c>
    </row>
    <row r="3422" spans="1:6" x14ac:dyDescent="0.35">
      <c r="A3422" s="5" t="s">
        <v>28</v>
      </c>
      <c r="B3422" s="5" t="s">
        <v>29</v>
      </c>
      <c r="C3422" s="5">
        <v>3990864</v>
      </c>
      <c r="D3422" s="5">
        <v>3991988</v>
      </c>
      <c r="E3422" s="5" t="s">
        <v>200</v>
      </c>
      <c r="F3422" s="4">
        <f>IF(AND(E3422=E3421,(C3422-D3421)&lt;$G$2),F3421,F3421+1)</f>
        <v>1856</v>
      </c>
    </row>
    <row r="3423" spans="1:6" x14ac:dyDescent="0.35">
      <c r="A3423" s="5" t="s">
        <v>28</v>
      </c>
      <c r="B3423" s="5" t="s">
        <v>29</v>
      </c>
      <c r="C3423" s="5">
        <v>3992050</v>
      </c>
      <c r="D3423" s="5">
        <v>3993705</v>
      </c>
      <c r="E3423" s="5" t="s">
        <v>200</v>
      </c>
      <c r="F3423" s="4">
        <f>IF(AND(E3423=E3422,(C3423-D3422)&lt;$G$2),F3422,F3422+1)</f>
        <v>1856</v>
      </c>
    </row>
    <row r="3424" spans="1:6" x14ac:dyDescent="0.35">
      <c r="A3424" s="5" t="s">
        <v>28</v>
      </c>
      <c r="B3424" s="5" t="s">
        <v>29</v>
      </c>
      <c r="C3424" s="5">
        <v>3993702</v>
      </c>
      <c r="D3424" s="5">
        <v>3994085</v>
      </c>
      <c r="E3424" s="5" t="s">
        <v>200</v>
      </c>
      <c r="F3424" s="4">
        <f>IF(AND(E3424=E3423,(C3424-D3423)&lt;$G$2),F3423,F3423+1)</f>
        <v>1856</v>
      </c>
    </row>
    <row r="3425" spans="1:6" x14ac:dyDescent="0.35">
      <c r="A3425" s="5" t="s">
        <v>28</v>
      </c>
      <c r="B3425" s="5" t="s">
        <v>29</v>
      </c>
      <c r="C3425" s="5">
        <v>3994188</v>
      </c>
      <c r="D3425" s="5">
        <v>3994634</v>
      </c>
      <c r="E3425" s="5" t="s">
        <v>200</v>
      </c>
      <c r="F3425" s="4">
        <f>IF(AND(E3425=E3424,(C3425-D3424)&lt;$G$2),F3424,F3424+1)</f>
        <v>1857</v>
      </c>
    </row>
    <row r="3426" spans="1:6" x14ac:dyDescent="0.35">
      <c r="A3426" s="5" t="s">
        <v>28</v>
      </c>
      <c r="B3426" s="5" t="s">
        <v>29</v>
      </c>
      <c r="C3426" s="5">
        <v>3994921</v>
      </c>
      <c r="D3426" s="5">
        <v>3995178</v>
      </c>
      <c r="E3426" s="5" t="s">
        <v>200</v>
      </c>
      <c r="F3426" s="4">
        <f>IF(AND(E3426=E3425,(C3426-D3425)&lt;$G$2),F3425,F3425+1)</f>
        <v>1858</v>
      </c>
    </row>
    <row r="3427" spans="1:6" x14ac:dyDescent="0.35">
      <c r="A3427" s="5" t="s">
        <v>28</v>
      </c>
      <c r="B3427" s="5" t="s">
        <v>29</v>
      </c>
      <c r="C3427" s="5">
        <v>3995390</v>
      </c>
      <c r="D3427" s="5">
        <v>3996004</v>
      </c>
      <c r="E3427" s="5" t="s">
        <v>200</v>
      </c>
      <c r="F3427" s="4">
        <f>IF(AND(E3427=E3426,(C3427-D3426)&lt;$G$2),F3426,F3426+1)</f>
        <v>1859</v>
      </c>
    </row>
    <row r="3428" spans="1:6" x14ac:dyDescent="0.35">
      <c r="A3428" s="5" t="s">
        <v>28</v>
      </c>
      <c r="B3428" s="5" t="s">
        <v>29</v>
      </c>
      <c r="C3428" s="5">
        <v>3996266</v>
      </c>
      <c r="D3428" s="5">
        <v>3996604</v>
      </c>
      <c r="E3428" s="5" t="s">
        <v>200</v>
      </c>
      <c r="F3428" s="4">
        <f>IF(AND(E3428=E3427,(C3428-D3427)&lt;$G$2),F3427,F3427+1)</f>
        <v>1860</v>
      </c>
    </row>
    <row r="3429" spans="1:6" x14ac:dyDescent="0.35">
      <c r="A3429" s="5" t="s">
        <v>28</v>
      </c>
      <c r="B3429" s="5" t="s">
        <v>29</v>
      </c>
      <c r="C3429" s="5">
        <v>3996780</v>
      </c>
      <c r="D3429" s="5">
        <v>3997607</v>
      </c>
      <c r="E3429" s="5" t="s">
        <v>200</v>
      </c>
      <c r="F3429" s="4">
        <f>IF(AND(E3429=E3428,(C3429-D3428)&lt;$G$2),F3428,F3428+1)</f>
        <v>1861</v>
      </c>
    </row>
    <row r="3430" spans="1:6" x14ac:dyDescent="0.35">
      <c r="A3430" s="5" t="s">
        <v>28</v>
      </c>
      <c r="B3430" s="5" t="s">
        <v>29</v>
      </c>
      <c r="C3430" s="5">
        <v>3997768</v>
      </c>
      <c r="D3430" s="5">
        <v>3998622</v>
      </c>
      <c r="E3430" s="5" t="s">
        <v>200</v>
      </c>
      <c r="F3430" s="4">
        <f>IF(AND(E3430=E3429,(C3430-D3429)&lt;$G$2),F3429,F3429+1)</f>
        <v>1862</v>
      </c>
    </row>
    <row r="3431" spans="1:6" x14ac:dyDescent="0.35">
      <c r="A3431" s="5" t="s">
        <v>28</v>
      </c>
      <c r="B3431" s="5" t="s">
        <v>29</v>
      </c>
      <c r="C3431" s="5">
        <v>3999101</v>
      </c>
      <c r="D3431" s="5">
        <v>3999883</v>
      </c>
      <c r="E3431" s="5" t="s">
        <v>200</v>
      </c>
      <c r="F3431" s="4">
        <f>IF(AND(E3431=E3430,(C3431-D3430)&lt;$G$2),F3430,F3430+1)</f>
        <v>1863</v>
      </c>
    </row>
    <row r="3432" spans="1:6" x14ac:dyDescent="0.35">
      <c r="A3432" s="5" t="s">
        <v>28</v>
      </c>
      <c r="B3432" s="5" t="s">
        <v>29</v>
      </c>
      <c r="C3432" s="5">
        <v>4000517</v>
      </c>
      <c r="D3432" s="5">
        <v>4000702</v>
      </c>
      <c r="E3432" s="5" t="s">
        <v>200</v>
      </c>
      <c r="F3432" s="4">
        <f>IF(AND(E3432=E3431,(C3432-D3431)&lt;$G$2),F3431,F3431+1)</f>
        <v>1864</v>
      </c>
    </row>
    <row r="3433" spans="1:6" x14ac:dyDescent="0.35">
      <c r="A3433" s="5" t="s">
        <v>28</v>
      </c>
      <c r="B3433" s="5" t="s">
        <v>29</v>
      </c>
      <c r="C3433" s="5">
        <v>4001340</v>
      </c>
      <c r="D3433" s="5">
        <v>4002158</v>
      </c>
      <c r="E3433" s="5" t="s">
        <v>200</v>
      </c>
      <c r="F3433" s="4">
        <f>IF(AND(E3433=E3432,(C3433-D3432)&lt;$G$2),F3432,F3432+1)</f>
        <v>1865</v>
      </c>
    </row>
    <row r="3434" spans="1:6" x14ac:dyDescent="0.35">
      <c r="A3434" s="5" t="s">
        <v>28</v>
      </c>
      <c r="B3434" s="5" t="s">
        <v>29</v>
      </c>
      <c r="C3434" s="5">
        <v>4002155</v>
      </c>
      <c r="D3434" s="5">
        <v>4002385</v>
      </c>
      <c r="E3434" s="5" t="s">
        <v>200</v>
      </c>
      <c r="F3434" s="4">
        <f>IF(AND(E3434=E3433,(C3434-D3433)&lt;$G$2),F3433,F3433+1)</f>
        <v>1865</v>
      </c>
    </row>
    <row r="3435" spans="1:6" x14ac:dyDescent="0.35">
      <c r="A3435" s="5" t="s">
        <v>28</v>
      </c>
      <c r="B3435" s="5" t="s">
        <v>29</v>
      </c>
      <c r="C3435" s="5">
        <v>4002443</v>
      </c>
      <c r="D3435" s="5">
        <v>4003147</v>
      </c>
      <c r="E3435" s="5" t="s">
        <v>200</v>
      </c>
      <c r="F3435" s="4">
        <f>IF(AND(E3435=E3434,(C3435-D3434)&lt;$G$2),F3434,F3434+1)</f>
        <v>1865</v>
      </c>
    </row>
    <row r="3436" spans="1:6" x14ac:dyDescent="0.35">
      <c r="A3436" s="5" t="s">
        <v>28</v>
      </c>
      <c r="B3436" s="5" t="s">
        <v>29</v>
      </c>
      <c r="C3436" s="5">
        <v>4003144</v>
      </c>
      <c r="D3436" s="5">
        <v>4003473</v>
      </c>
      <c r="E3436" s="5" t="s">
        <v>200</v>
      </c>
      <c r="F3436" s="4">
        <f>IF(AND(E3436=E3435,(C3436-D3435)&lt;$G$2),F3435,F3435+1)</f>
        <v>1865</v>
      </c>
    </row>
    <row r="3437" spans="1:6" x14ac:dyDescent="0.35">
      <c r="A3437" s="5" t="s">
        <v>28</v>
      </c>
      <c r="B3437" s="5" t="s">
        <v>29</v>
      </c>
      <c r="C3437" s="5">
        <v>4003708</v>
      </c>
      <c r="D3437" s="5">
        <v>4004196</v>
      </c>
      <c r="E3437" s="5" t="s">
        <v>200</v>
      </c>
      <c r="F3437" s="4">
        <f>IF(AND(E3437=E3436,(C3437-D3436)&lt;$G$2),F3436,F3436+1)</f>
        <v>1866</v>
      </c>
    </row>
    <row r="3438" spans="1:6" x14ac:dyDescent="0.35">
      <c r="A3438" s="5" t="s">
        <v>28</v>
      </c>
      <c r="B3438" s="5" t="s">
        <v>29</v>
      </c>
      <c r="C3438" s="5">
        <v>4004256</v>
      </c>
      <c r="D3438" s="5">
        <v>4004621</v>
      </c>
      <c r="E3438" s="5" t="s">
        <v>200</v>
      </c>
      <c r="F3438" s="4">
        <f>IF(AND(E3438=E3437,(C3438-D3437)&lt;$G$2),F3437,F3437+1)</f>
        <v>1866</v>
      </c>
    </row>
    <row r="3439" spans="1:6" x14ac:dyDescent="0.35">
      <c r="A3439" s="5" t="s">
        <v>28</v>
      </c>
      <c r="B3439" s="5" t="s">
        <v>29</v>
      </c>
      <c r="C3439" s="5">
        <v>4005633</v>
      </c>
      <c r="D3439" s="5">
        <v>4006028</v>
      </c>
      <c r="E3439" s="5" t="s">
        <v>25</v>
      </c>
      <c r="F3439" s="4">
        <f>IF(AND(E3439=E3438,(C3439-D3438)&lt;$G$2),F3438,F3438+1)</f>
        <v>1867</v>
      </c>
    </row>
    <row r="3440" spans="1:6" x14ac:dyDescent="0.35">
      <c r="A3440" s="5" t="s">
        <v>28</v>
      </c>
      <c r="B3440" s="5" t="s">
        <v>29</v>
      </c>
      <c r="C3440" s="5">
        <v>4006729</v>
      </c>
      <c r="D3440" s="5">
        <v>4007931</v>
      </c>
      <c r="E3440" s="5" t="s">
        <v>25</v>
      </c>
      <c r="F3440" s="4">
        <f>IF(AND(E3440=E3439,(C3440-D3439)&lt;$G$2),F3439,F3439+1)</f>
        <v>1868</v>
      </c>
    </row>
    <row r="3441" spans="1:6" x14ac:dyDescent="0.35">
      <c r="A3441" s="5" t="s">
        <v>28</v>
      </c>
      <c r="B3441" s="5" t="s">
        <v>29</v>
      </c>
      <c r="C3441" s="5">
        <v>4008573</v>
      </c>
      <c r="D3441" s="5">
        <v>4009853</v>
      </c>
      <c r="E3441" s="5" t="s">
        <v>25</v>
      </c>
      <c r="F3441" s="4">
        <f>IF(AND(E3441=E3440,(C3441-D3440)&lt;$G$2),F3440,F3440+1)</f>
        <v>1869</v>
      </c>
    </row>
    <row r="3442" spans="1:6" x14ac:dyDescent="0.35">
      <c r="A3442" s="5" t="s">
        <v>28</v>
      </c>
      <c r="B3442" s="5" t="s">
        <v>29</v>
      </c>
      <c r="C3442" s="5">
        <v>4009916</v>
      </c>
      <c r="D3442" s="5">
        <v>4011268</v>
      </c>
      <c r="E3442" s="5" t="s">
        <v>200</v>
      </c>
      <c r="F3442" s="4">
        <f>IF(AND(E3442=E3441,(C3442-D3441)&lt;$G$2),F3441,F3441+1)</f>
        <v>1870</v>
      </c>
    </row>
    <row r="3443" spans="1:6" x14ac:dyDescent="0.35">
      <c r="A3443" s="5" t="s">
        <v>28</v>
      </c>
      <c r="B3443" s="5" t="s">
        <v>29</v>
      </c>
      <c r="C3443" s="5">
        <v>4011322</v>
      </c>
      <c r="D3443" s="5">
        <v>4011921</v>
      </c>
      <c r="E3443" s="5" t="s">
        <v>200</v>
      </c>
      <c r="F3443" s="4">
        <f>IF(AND(E3443=E3442,(C3443-D3442)&lt;$G$2),F3442,F3442+1)</f>
        <v>1870</v>
      </c>
    </row>
    <row r="3444" spans="1:6" x14ac:dyDescent="0.35">
      <c r="A3444" s="5" t="s">
        <v>28</v>
      </c>
      <c r="B3444" s="5" t="s">
        <v>29</v>
      </c>
      <c r="C3444" s="5">
        <v>4012057</v>
      </c>
      <c r="D3444" s="5">
        <v>4014168</v>
      </c>
      <c r="E3444" s="5" t="s">
        <v>200</v>
      </c>
      <c r="F3444" s="4">
        <f>IF(AND(E3444=E3443,(C3444-D3443)&lt;$G$2),F3443,F3443+1)</f>
        <v>1871</v>
      </c>
    </row>
    <row r="3445" spans="1:6" x14ac:dyDescent="0.35">
      <c r="A3445" s="5" t="s">
        <v>28</v>
      </c>
      <c r="B3445" s="5" t="s">
        <v>29</v>
      </c>
      <c r="C3445" s="5">
        <v>4014542</v>
      </c>
      <c r="D3445" s="5">
        <v>4014862</v>
      </c>
      <c r="E3445" s="5" t="s">
        <v>200</v>
      </c>
      <c r="F3445" s="4">
        <f>IF(AND(E3445=E3444,(C3445-D3444)&lt;$G$2),F3444,F3444+1)</f>
        <v>1872</v>
      </c>
    </row>
    <row r="3446" spans="1:6" x14ac:dyDescent="0.35">
      <c r="A3446" s="5" t="s">
        <v>28</v>
      </c>
      <c r="B3446" s="5" t="s">
        <v>29</v>
      </c>
      <c r="C3446" s="5">
        <v>4014890</v>
      </c>
      <c r="D3446" s="5">
        <v>4015450</v>
      </c>
      <c r="E3446" s="5" t="s">
        <v>200</v>
      </c>
      <c r="F3446" s="4">
        <f>IF(AND(E3446=E3445,(C3446-D3445)&lt;$G$2),F3445,F3445+1)</f>
        <v>1872</v>
      </c>
    </row>
    <row r="3447" spans="1:6" x14ac:dyDescent="0.35">
      <c r="A3447" s="5" t="s">
        <v>28</v>
      </c>
      <c r="B3447" s="5" t="s">
        <v>29</v>
      </c>
      <c r="C3447" s="5">
        <v>4015785</v>
      </c>
      <c r="D3447" s="5">
        <v>4016276</v>
      </c>
      <c r="E3447" s="5" t="s">
        <v>200</v>
      </c>
      <c r="F3447" s="4">
        <f>IF(AND(E3447=E3446,(C3447-D3446)&lt;$G$2),F3446,F3446+1)</f>
        <v>1873</v>
      </c>
    </row>
    <row r="3448" spans="1:6" x14ac:dyDescent="0.35">
      <c r="A3448" s="5" t="s">
        <v>28</v>
      </c>
      <c r="B3448" s="5" t="s">
        <v>29</v>
      </c>
      <c r="C3448" s="5">
        <v>4016363</v>
      </c>
      <c r="D3448" s="5">
        <v>4016524</v>
      </c>
      <c r="E3448" s="5" t="s">
        <v>200</v>
      </c>
      <c r="F3448" s="4">
        <f>IF(AND(E3448=E3447,(C3448-D3447)&lt;$G$2),F3447,F3447+1)</f>
        <v>1873</v>
      </c>
    </row>
    <row r="3449" spans="1:6" x14ac:dyDescent="0.35">
      <c r="A3449" s="5" t="s">
        <v>28</v>
      </c>
      <c r="B3449" s="5" t="s">
        <v>29</v>
      </c>
      <c r="C3449" s="5">
        <v>4017006</v>
      </c>
      <c r="D3449" s="5">
        <v>4017845</v>
      </c>
      <c r="E3449" s="5" t="s">
        <v>200</v>
      </c>
      <c r="F3449" s="4">
        <f>IF(AND(E3449=E3448,(C3449-D3448)&lt;$G$2),F3448,F3448+1)</f>
        <v>1874</v>
      </c>
    </row>
    <row r="3450" spans="1:6" x14ac:dyDescent="0.35">
      <c r="A3450" s="5" t="s">
        <v>28</v>
      </c>
      <c r="B3450" s="5" t="s">
        <v>29</v>
      </c>
      <c r="C3450" s="5">
        <v>4017851</v>
      </c>
      <c r="D3450" s="5">
        <v>4018837</v>
      </c>
      <c r="E3450" s="5" t="s">
        <v>200</v>
      </c>
      <c r="F3450" s="4">
        <f>IF(AND(E3450=E3449,(C3450-D3449)&lt;$G$2),F3449,F3449+1)</f>
        <v>1874</v>
      </c>
    </row>
    <row r="3451" spans="1:6" x14ac:dyDescent="0.35">
      <c r="A3451" s="5" t="s">
        <v>28</v>
      </c>
      <c r="B3451" s="5" t="s">
        <v>29</v>
      </c>
      <c r="C3451" s="5">
        <v>4018861</v>
      </c>
      <c r="D3451" s="5">
        <v>4019172</v>
      </c>
      <c r="E3451" s="5" t="s">
        <v>200</v>
      </c>
      <c r="F3451" s="4">
        <f>IF(AND(E3451=E3450,(C3451-D3450)&lt;$G$2),F3450,F3450+1)</f>
        <v>1874</v>
      </c>
    </row>
    <row r="3452" spans="1:6" x14ac:dyDescent="0.35">
      <c r="A3452" s="5" t="s">
        <v>28</v>
      </c>
      <c r="B3452" s="5" t="s">
        <v>29</v>
      </c>
      <c r="C3452" s="5">
        <v>4019165</v>
      </c>
      <c r="D3452" s="5">
        <v>4021201</v>
      </c>
      <c r="E3452" s="5" t="s">
        <v>200</v>
      </c>
      <c r="F3452" s="4">
        <f>IF(AND(E3452=E3451,(C3452-D3451)&lt;$G$2),F3451,F3451+1)</f>
        <v>1874</v>
      </c>
    </row>
    <row r="3453" spans="1:6" x14ac:dyDescent="0.35">
      <c r="A3453" s="5" t="s">
        <v>28</v>
      </c>
      <c r="B3453" s="5" t="s">
        <v>29</v>
      </c>
      <c r="C3453" s="5">
        <v>4021423</v>
      </c>
      <c r="D3453" s="5">
        <v>4021749</v>
      </c>
      <c r="E3453" s="5" t="s">
        <v>25</v>
      </c>
      <c r="F3453" s="4">
        <f>IF(AND(E3453=E3452,(C3453-D3452)&lt;$G$2),F3452,F3452+1)</f>
        <v>1875</v>
      </c>
    </row>
    <row r="3454" spans="1:6" x14ac:dyDescent="0.35">
      <c r="A3454" s="5" t="s">
        <v>28</v>
      </c>
      <c r="B3454" s="5" t="s">
        <v>29</v>
      </c>
      <c r="C3454" s="5">
        <v>4021809</v>
      </c>
      <c r="D3454" s="5">
        <v>4023755</v>
      </c>
      <c r="E3454" s="5" t="s">
        <v>200</v>
      </c>
      <c r="F3454" s="4">
        <f>IF(AND(E3454=E3453,(C3454-D3453)&lt;$G$2),F3453,F3453+1)</f>
        <v>1876</v>
      </c>
    </row>
    <row r="3455" spans="1:6" x14ac:dyDescent="0.35">
      <c r="A3455" s="5" t="s">
        <v>28</v>
      </c>
      <c r="B3455" s="5" t="s">
        <v>29</v>
      </c>
      <c r="C3455" s="5">
        <v>4024107</v>
      </c>
      <c r="D3455" s="5">
        <v>4024949</v>
      </c>
      <c r="E3455" s="5" t="s">
        <v>200</v>
      </c>
      <c r="F3455" s="4">
        <f>IF(AND(E3455=E3454,(C3455-D3454)&lt;$G$2),F3454,F3454+1)</f>
        <v>1877</v>
      </c>
    </row>
    <row r="3456" spans="1:6" x14ac:dyDescent="0.35">
      <c r="A3456" s="5" t="s">
        <v>28</v>
      </c>
      <c r="B3456" s="5" t="s">
        <v>29</v>
      </c>
      <c r="C3456" s="5">
        <v>4024950</v>
      </c>
      <c r="D3456" s="5">
        <v>4026338</v>
      </c>
      <c r="E3456" s="5" t="s">
        <v>200</v>
      </c>
      <c r="F3456" s="4">
        <f>IF(AND(E3456=E3455,(C3456-D3455)&lt;$G$2),F3455,F3455+1)</f>
        <v>1877</v>
      </c>
    </row>
    <row r="3457" spans="1:6" x14ac:dyDescent="0.35">
      <c r="A3457" s="5" t="s">
        <v>28</v>
      </c>
      <c r="B3457" s="5" t="s">
        <v>29</v>
      </c>
      <c r="C3457" s="5">
        <v>4026349</v>
      </c>
      <c r="D3457" s="5">
        <v>4027704</v>
      </c>
      <c r="E3457" s="5" t="s">
        <v>200</v>
      </c>
      <c r="F3457" s="4">
        <f>IF(AND(E3457=E3456,(C3457-D3456)&lt;$G$2),F3456,F3456+1)</f>
        <v>1877</v>
      </c>
    </row>
    <row r="3458" spans="1:6" x14ac:dyDescent="0.35">
      <c r="A3458" s="5" t="s">
        <v>28</v>
      </c>
      <c r="B3458" s="5" t="s">
        <v>29</v>
      </c>
      <c r="C3458" s="5">
        <v>4027719</v>
      </c>
      <c r="D3458" s="5">
        <v>4028168</v>
      </c>
      <c r="E3458" s="5" t="s">
        <v>200</v>
      </c>
      <c r="F3458" s="4">
        <f>IF(AND(E3458=E3457,(C3458-D3457)&lt;$G$2),F3457,F3457+1)</f>
        <v>1877</v>
      </c>
    </row>
    <row r="3459" spans="1:6" x14ac:dyDescent="0.35">
      <c r="A3459" s="5" t="s">
        <v>28</v>
      </c>
      <c r="B3459" s="5" t="s">
        <v>29</v>
      </c>
      <c r="C3459" s="5">
        <v>4028168</v>
      </c>
      <c r="D3459" s="5">
        <v>4030138</v>
      </c>
      <c r="E3459" s="5" t="s">
        <v>200</v>
      </c>
      <c r="F3459" s="4">
        <f>IF(AND(E3459=E3458,(C3459-D3458)&lt;$G$2),F3458,F3458+1)</f>
        <v>1877</v>
      </c>
    </row>
    <row r="3460" spans="1:6" x14ac:dyDescent="0.35">
      <c r="A3460" s="5" t="s">
        <v>28</v>
      </c>
      <c r="B3460" s="5" t="s">
        <v>29</v>
      </c>
      <c r="C3460" s="5">
        <v>4030135</v>
      </c>
      <c r="D3460" s="5">
        <v>4031088</v>
      </c>
      <c r="E3460" s="5" t="s">
        <v>200</v>
      </c>
      <c r="F3460" s="4">
        <f>IF(AND(E3460=E3459,(C3460-D3459)&lt;$G$2),F3459,F3459+1)</f>
        <v>1877</v>
      </c>
    </row>
    <row r="3461" spans="1:6" x14ac:dyDescent="0.35">
      <c r="A3461" s="5" t="s">
        <v>28</v>
      </c>
      <c r="B3461" s="5" t="s">
        <v>29</v>
      </c>
      <c r="C3461" s="5">
        <v>4031599</v>
      </c>
      <c r="D3461" s="5">
        <v>4032036</v>
      </c>
      <c r="E3461" s="5" t="s">
        <v>200</v>
      </c>
      <c r="F3461" s="4">
        <f>IF(AND(E3461=E3460,(C3461-D3460)&lt;$G$2),F3460,F3460+1)</f>
        <v>1878</v>
      </c>
    </row>
    <row r="3462" spans="1:6" x14ac:dyDescent="0.35">
      <c r="A3462" s="5" t="s">
        <v>28</v>
      </c>
      <c r="B3462" s="5" t="s">
        <v>29</v>
      </c>
      <c r="C3462" s="5">
        <v>4032048</v>
      </c>
      <c r="D3462" s="5">
        <v>4032335</v>
      </c>
      <c r="E3462" s="5" t="s">
        <v>200</v>
      </c>
      <c r="F3462" s="4">
        <f>IF(AND(E3462=E3461,(C3462-D3461)&lt;$G$2),F3461,F3461+1)</f>
        <v>1878</v>
      </c>
    </row>
    <row r="3463" spans="1:6" x14ac:dyDescent="0.35">
      <c r="A3463" s="5" t="s">
        <v>28</v>
      </c>
      <c r="B3463" s="5" t="s">
        <v>29</v>
      </c>
      <c r="C3463" s="5">
        <v>4032458</v>
      </c>
      <c r="D3463" s="5">
        <v>4033084</v>
      </c>
      <c r="E3463" s="5" t="s">
        <v>200</v>
      </c>
      <c r="F3463" s="4">
        <f>IF(AND(E3463=E3462,(C3463-D3462)&lt;$G$2),F3462,F3462+1)</f>
        <v>1879</v>
      </c>
    </row>
    <row r="3464" spans="1:6" x14ac:dyDescent="0.35">
      <c r="A3464" s="5" t="s">
        <v>28</v>
      </c>
      <c r="B3464" s="5" t="s">
        <v>29</v>
      </c>
      <c r="C3464" s="5">
        <v>4033291</v>
      </c>
      <c r="D3464" s="5">
        <v>4034175</v>
      </c>
      <c r="E3464" s="5" t="s">
        <v>200</v>
      </c>
      <c r="F3464" s="4">
        <f>IF(AND(E3464=E3463,(C3464-D3463)&lt;$G$2),F3463,F3463+1)</f>
        <v>1880</v>
      </c>
    </row>
    <row r="3465" spans="1:6" x14ac:dyDescent="0.35">
      <c r="A3465" s="5" t="s">
        <v>28</v>
      </c>
      <c r="B3465" s="5" t="s">
        <v>29</v>
      </c>
      <c r="C3465" s="5">
        <v>4034186</v>
      </c>
      <c r="D3465" s="5">
        <v>4034839</v>
      </c>
      <c r="E3465" s="5" t="s">
        <v>200</v>
      </c>
      <c r="F3465" s="4">
        <f>IF(AND(E3465=E3464,(C3465-D3464)&lt;$G$2),F3464,F3464+1)</f>
        <v>1880</v>
      </c>
    </row>
    <row r="3466" spans="1:6" x14ac:dyDescent="0.35">
      <c r="A3466" s="5" t="s">
        <v>28</v>
      </c>
      <c r="B3466" s="5" t="s">
        <v>29</v>
      </c>
      <c r="C3466" s="5">
        <v>4034836</v>
      </c>
      <c r="D3466" s="5">
        <v>4035918</v>
      </c>
      <c r="E3466" s="5" t="s">
        <v>200</v>
      </c>
      <c r="F3466" s="4">
        <f>IF(AND(E3466=E3465,(C3466-D3465)&lt;$G$2),F3465,F3465+1)</f>
        <v>1880</v>
      </c>
    </row>
    <row r="3467" spans="1:6" x14ac:dyDescent="0.35">
      <c r="A3467" s="5" t="s">
        <v>28</v>
      </c>
      <c r="B3467" s="5" t="s">
        <v>29</v>
      </c>
      <c r="C3467" s="5">
        <v>4035977</v>
      </c>
      <c r="D3467" s="5">
        <v>4036873</v>
      </c>
      <c r="E3467" s="5" t="s">
        <v>200</v>
      </c>
      <c r="F3467" s="4">
        <f>IF(AND(E3467=E3466,(C3467-D3466)&lt;$G$2),F3466,F3466+1)</f>
        <v>1880</v>
      </c>
    </row>
    <row r="3468" spans="1:6" x14ac:dyDescent="0.35">
      <c r="A3468" s="5" t="s">
        <v>28</v>
      </c>
      <c r="B3468" s="5" t="s">
        <v>29</v>
      </c>
      <c r="C3468" s="5">
        <v>4036876</v>
      </c>
      <c r="D3468" s="5">
        <v>4037640</v>
      </c>
      <c r="E3468" s="5" t="s">
        <v>200</v>
      </c>
      <c r="F3468" s="4">
        <f>IF(AND(E3468=E3467,(C3468-D3467)&lt;$G$2),F3467,F3467+1)</f>
        <v>1880</v>
      </c>
    </row>
    <row r="3469" spans="1:6" x14ac:dyDescent="0.35">
      <c r="A3469" s="5" t="s">
        <v>28</v>
      </c>
      <c r="B3469" s="5" t="s">
        <v>29</v>
      </c>
      <c r="C3469" s="5">
        <v>4037865</v>
      </c>
      <c r="D3469" s="5">
        <v>4038587</v>
      </c>
      <c r="E3469" s="5" t="s">
        <v>200</v>
      </c>
      <c r="F3469" s="4">
        <f>IF(AND(E3469=E3468,(C3469-D3468)&lt;$G$2),F3468,F3468+1)</f>
        <v>1881</v>
      </c>
    </row>
    <row r="3470" spans="1:6" x14ac:dyDescent="0.35">
      <c r="A3470" s="5" t="s">
        <v>28</v>
      </c>
      <c r="B3470" s="5" t="s">
        <v>29</v>
      </c>
      <c r="C3470" s="5">
        <v>4038589</v>
      </c>
      <c r="D3470" s="5">
        <v>4040481</v>
      </c>
      <c r="E3470" s="5" t="s">
        <v>200</v>
      </c>
      <c r="F3470" s="4">
        <f>IF(AND(E3470=E3469,(C3470-D3469)&lt;$G$2),F3469,F3469+1)</f>
        <v>1881</v>
      </c>
    </row>
    <row r="3471" spans="1:6" x14ac:dyDescent="0.35">
      <c r="A3471" s="5" t="s">
        <v>28</v>
      </c>
      <c r="B3471" s="5" t="s">
        <v>29</v>
      </c>
      <c r="C3471" s="5">
        <v>4040491</v>
      </c>
      <c r="D3471" s="5">
        <v>4041870</v>
      </c>
      <c r="E3471" s="5" t="s">
        <v>200</v>
      </c>
      <c r="F3471" s="4">
        <f>IF(AND(E3471=E3470,(C3471-D3470)&lt;$G$2),F3470,F3470+1)</f>
        <v>1881</v>
      </c>
    </row>
    <row r="3472" spans="1:6" x14ac:dyDescent="0.35">
      <c r="A3472" s="5" t="s">
        <v>28</v>
      </c>
      <c r="B3472" s="5" t="s">
        <v>29</v>
      </c>
      <c r="C3472" s="5">
        <v>4042010</v>
      </c>
      <c r="D3472" s="5">
        <v>4042639</v>
      </c>
      <c r="E3472" s="5" t="s">
        <v>200</v>
      </c>
      <c r="F3472" s="4">
        <f>IF(AND(E3472=E3471,(C3472-D3471)&lt;$G$2),F3471,F3471+1)</f>
        <v>1882</v>
      </c>
    </row>
    <row r="3473" spans="1:6" x14ac:dyDescent="0.35">
      <c r="A3473" s="5" t="s">
        <v>28</v>
      </c>
      <c r="B3473" s="5" t="s">
        <v>29</v>
      </c>
      <c r="C3473" s="5">
        <v>4042670</v>
      </c>
      <c r="D3473" s="5">
        <v>4043626</v>
      </c>
      <c r="E3473" s="5" t="s">
        <v>200</v>
      </c>
      <c r="F3473" s="4">
        <f>IF(AND(E3473=E3472,(C3473-D3472)&lt;$G$2),F3472,F3472+1)</f>
        <v>1882</v>
      </c>
    </row>
    <row r="3474" spans="1:6" x14ac:dyDescent="0.35">
      <c r="A3474" s="5" t="s">
        <v>28</v>
      </c>
      <c r="B3474" s="5" t="s">
        <v>29</v>
      </c>
      <c r="C3474" s="5">
        <v>4043877</v>
      </c>
      <c r="D3474" s="5">
        <v>4044215</v>
      </c>
      <c r="E3474" s="5" t="s">
        <v>200</v>
      </c>
      <c r="F3474" s="4">
        <f>IF(AND(E3474=E3473,(C3474-D3473)&lt;$G$2),F3473,F3473+1)</f>
        <v>1883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квазиопероны!M:M</xm:f>
              <xm:sqref>A1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62"/>
  <sheetViews>
    <sheetView workbookViewId="0">
      <selection activeCell="L14" sqref="L14"/>
    </sheetView>
  </sheetViews>
  <sheetFormatPr defaultRowHeight="14.5" x14ac:dyDescent="0.35"/>
  <cols>
    <col min="1" max="1" width="8.7265625" style="4"/>
    <col min="2" max="2" width="15.08984375" style="4" customWidth="1"/>
    <col min="3" max="5" width="8.7265625" style="4"/>
    <col min="6" max="6" width="12.90625" style="4" customWidth="1"/>
    <col min="7" max="7" width="15.453125" style="4" customWidth="1"/>
    <col min="8" max="8" width="8.7265625" style="4"/>
    <col min="9" max="9" width="11.90625" style="4" customWidth="1"/>
    <col min="10" max="10" width="14.26953125" style="4" customWidth="1"/>
    <col min="11" max="11" width="15.54296875" customWidth="1"/>
    <col min="12" max="12" width="14.90625" customWidth="1"/>
    <col min="13" max="13" width="9.26953125" customWidth="1"/>
    <col min="15" max="15" width="12" customWidth="1"/>
    <col min="16" max="16" width="12.36328125" customWidth="1"/>
    <col min="17" max="17" width="15.54296875" customWidth="1"/>
    <col min="19" max="19" width="9.453125" customWidth="1"/>
    <col min="20" max="20" width="13.26953125" customWidth="1"/>
  </cols>
  <sheetData>
    <row r="1" spans="1:20" s="15" customFormat="1" ht="44.5" customHeight="1" x14ac:dyDescent="0.35">
      <c r="A1" s="14" t="s">
        <v>0</v>
      </c>
      <c r="B1" s="14" t="s">
        <v>1</v>
      </c>
      <c r="C1" s="14" t="s">
        <v>7</v>
      </c>
      <c r="D1" s="14" t="s">
        <v>8</v>
      </c>
      <c r="E1" s="14" t="s">
        <v>9</v>
      </c>
      <c r="F1" s="14" t="s">
        <v>10602</v>
      </c>
      <c r="G1" s="14" t="s">
        <v>10613</v>
      </c>
      <c r="H1" s="14" t="s">
        <v>10603</v>
      </c>
      <c r="I1" s="14" t="s">
        <v>10605</v>
      </c>
      <c r="J1" s="14" t="s">
        <v>10606</v>
      </c>
      <c r="K1" s="8" t="s">
        <v>10607</v>
      </c>
      <c r="L1" s="8" t="s">
        <v>10608</v>
      </c>
      <c r="M1" s="8" t="s">
        <v>10609</v>
      </c>
      <c r="N1" s="8" t="s">
        <v>10600</v>
      </c>
      <c r="O1" s="8" t="s">
        <v>10610</v>
      </c>
      <c r="P1" s="8" t="s">
        <v>10611</v>
      </c>
      <c r="Q1" s="8" t="s">
        <v>10612</v>
      </c>
      <c r="S1" s="16" t="s">
        <v>10631</v>
      </c>
      <c r="T1" s="16" t="s">
        <v>10632</v>
      </c>
    </row>
    <row r="2" spans="1:20" x14ac:dyDescent="0.35">
      <c r="A2" s="5" t="s">
        <v>20</v>
      </c>
      <c r="B2" s="5" t="s">
        <v>21</v>
      </c>
      <c r="C2" s="5">
        <v>101</v>
      </c>
      <c r="D2" s="5">
        <v>1456</v>
      </c>
      <c r="E2" s="5" t="s">
        <v>25</v>
      </c>
      <c r="F2" s="5" t="s">
        <v>10604</v>
      </c>
      <c r="G2" s="5"/>
      <c r="J2" s="4" t="str">
        <f>IF(H2&lt;&gt;"",IF(MOD(H2,3)=0,"да","нет"),"")</f>
        <v/>
      </c>
      <c r="K2" s="2">
        <f>COUNTIF(F:F,"да")</f>
        <v>419</v>
      </c>
      <c r="L2" s="2">
        <f>MAX(H:H)</f>
        <v>65</v>
      </c>
      <c r="M2" s="2">
        <f>ROUND(AVERAGE(H:H),0)</f>
        <v>10</v>
      </c>
      <c r="N2" s="2">
        <f>MEDIAN(H:H)</f>
        <v>7</v>
      </c>
      <c r="O2" s="2">
        <f>COUNTIF(I:I,"одинаковая")</f>
        <v>408</v>
      </c>
      <c r="P2" s="2">
        <f>COUNTIF(I:I,"разная")</f>
        <v>11</v>
      </c>
      <c r="Q2" s="2">
        <f>COUNTIF(J:J,"да")</f>
        <v>2</v>
      </c>
      <c r="S2" s="4" t="s">
        <v>10614</v>
      </c>
      <c r="T2" s="4">
        <v>2085</v>
      </c>
    </row>
    <row r="3" spans="1:20" x14ac:dyDescent="0.35">
      <c r="A3" s="5" t="s">
        <v>20</v>
      </c>
      <c r="B3" s="5" t="s">
        <v>21</v>
      </c>
      <c r="C3" s="5">
        <v>1631</v>
      </c>
      <c r="D3" s="5">
        <v>2743</v>
      </c>
      <c r="E3" s="5" t="s">
        <v>25</v>
      </c>
      <c r="F3" s="4" t="str">
        <f>IF(C3&gt;D2,"нет","да")</f>
        <v>нет</v>
      </c>
      <c r="G3" s="4">
        <f>IF(F3="нет",C3-D2+1,"")</f>
        <v>176</v>
      </c>
      <c r="H3" s="4" t="str">
        <f>IF(F3="да",D2-C3+1,"")</f>
        <v/>
      </c>
      <c r="I3" s="4" t="str">
        <f>IF(H3&lt;&gt;"",IF(E3=E2,"одинаковая","разная"),"")</f>
        <v/>
      </c>
      <c r="J3" s="4" t="str">
        <f t="shared" ref="J3:J66" si="0">IF(H3&lt;&gt;"",IF(MOD(H3,3)=0,"да","нет"),"")</f>
        <v/>
      </c>
      <c r="S3" s="4" t="s">
        <v>10615</v>
      </c>
      <c r="T3" s="4">
        <v>701</v>
      </c>
    </row>
    <row r="4" spans="1:20" x14ac:dyDescent="0.35">
      <c r="A4" s="5" t="s">
        <v>20</v>
      </c>
      <c r="B4" s="5" t="s">
        <v>21</v>
      </c>
      <c r="C4" s="5">
        <v>2966</v>
      </c>
      <c r="D4" s="5">
        <v>3205</v>
      </c>
      <c r="E4" s="5" t="s">
        <v>25</v>
      </c>
      <c r="F4" s="4" t="str">
        <f t="shared" ref="F4:F67" si="1">IF(C4&gt;D3,"нет","да")</f>
        <v>нет</v>
      </c>
      <c r="G4" s="4">
        <f t="shared" ref="G4:G67" si="2">IF(F4="нет",C4-D3+1,"")</f>
        <v>224</v>
      </c>
      <c r="H4" s="4" t="str">
        <f t="shared" ref="H4:H67" si="3">IF(F4="да",D3-C4+1,"")</f>
        <v/>
      </c>
      <c r="I4" s="4" t="str">
        <f t="shared" ref="I4:I67" si="4">IF(H4&lt;&gt;"",IF(E4=E3,"одинаковая","разная"),"")</f>
        <v/>
      </c>
      <c r="J4" s="4" t="str">
        <f t="shared" si="0"/>
        <v/>
      </c>
      <c r="S4" s="4" t="s">
        <v>10616</v>
      </c>
      <c r="T4" s="4">
        <v>233</v>
      </c>
    </row>
    <row r="5" spans="1:20" x14ac:dyDescent="0.35">
      <c r="A5" s="5" t="s">
        <v>20</v>
      </c>
      <c r="B5" s="5" t="s">
        <v>21</v>
      </c>
      <c r="C5" s="5">
        <v>3187</v>
      </c>
      <c r="D5" s="5">
        <v>4299</v>
      </c>
      <c r="E5" s="5" t="s">
        <v>25</v>
      </c>
      <c r="F5" s="4" t="str">
        <f t="shared" si="1"/>
        <v>да</v>
      </c>
      <c r="G5" s="4" t="str">
        <f t="shared" si="2"/>
        <v/>
      </c>
      <c r="H5" s="4">
        <f t="shared" si="3"/>
        <v>19</v>
      </c>
      <c r="I5" s="4" t="str">
        <f t="shared" si="4"/>
        <v>одинаковая</v>
      </c>
      <c r="J5" s="4" t="str">
        <f t="shared" si="0"/>
        <v>нет</v>
      </c>
      <c r="S5" s="4" t="s">
        <v>10617</v>
      </c>
      <c r="T5" s="4">
        <v>68</v>
      </c>
    </row>
    <row r="6" spans="1:20" x14ac:dyDescent="0.35">
      <c r="A6" s="5" t="s">
        <v>20</v>
      </c>
      <c r="B6" s="5" t="s">
        <v>21</v>
      </c>
      <c r="C6" s="5">
        <v>4316</v>
      </c>
      <c r="D6" s="5">
        <v>6232</v>
      </c>
      <c r="E6" s="5" t="s">
        <v>25</v>
      </c>
      <c r="F6" s="4" t="str">
        <f t="shared" si="1"/>
        <v>нет</v>
      </c>
      <c r="G6" s="4">
        <f t="shared" si="2"/>
        <v>18</v>
      </c>
      <c r="H6" s="4" t="str">
        <f t="shared" si="3"/>
        <v/>
      </c>
      <c r="I6" s="4" t="str">
        <f t="shared" si="4"/>
        <v/>
      </c>
      <c r="J6" s="4" t="str">
        <f t="shared" si="0"/>
        <v/>
      </c>
      <c r="S6" s="4" t="s">
        <v>10618</v>
      </c>
      <c r="T6" s="4">
        <v>32</v>
      </c>
    </row>
    <row r="7" spans="1:20" x14ac:dyDescent="0.35">
      <c r="A7" s="5" t="s">
        <v>20</v>
      </c>
      <c r="B7" s="5" t="s">
        <v>21</v>
      </c>
      <c r="C7" s="5">
        <v>6255</v>
      </c>
      <c r="D7" s="5">
        <v>8753</v>
      </c>
      <c r="E7" s="5" t="s">
        <v>25</v>
      </c>
      <c r="F7" s="4" t="str">
        <f t="shared" si="1"/>
        <v>нет</v>
      </c>
      <c r="G7" s="4">
        <f t="shared" si="2"/>
        <v>24</v>
      </c>
      <c r="H7" s="4" t="str">
        <f t="shared" si="3"/>
        <v/>
      </c>
      <c r="I7" s="4" t="str">
        <f t="shared" si="4"/>
        <v/>
      </c>
      <c r="J7" s="4" t="str">
        <f t="shared" si="0"/>
        <v/>
      </c>
      <c r="S7" s="4" t="s">
        <v>10619</v>
      </c>
      <c r="T7" s="4">
        <v>11</v>
      </c>
    </row>
    <row r="8" spans="1:20" x14ac:dyDescent="0.35">
      <c r="A8" s="5" t="s">
        <v>20</v>
      </c>
      <c r="B8" s="5" t="s">
        <v>21</v>
      </c>
      <c r="C8" s="5">
        <v>8756</v>
      </c>
      <c r="D8" s="5">
        <v>9208</v>
      </c>
      <c r="E8" s="5" t="s">
        <v>25</v>
      </c>
      <c r="F8" s="4" t="str">
        <f t="shared" si="1"/>
        <v>нет</v>
      </c>
      <c r="G8" s="4">
        <f t="shared" si="2"/>
        <v>4</v>
      </c>
      <c r="H8" s="4" t="str">
        <f t="shared" si="3"/>
        <v/>
      </c>
      <c r="I8" s="4" t="str">
        <f t="shared" si="4"/>
        <v/>
      </c>
      <c r="J8" s="4" t="str">
        <f t="shared" si="0"/>
        <v/>
      </c>
      <c r="S8" s="4" t="s">
        <v>10620</v>
      </c>
      <c r="T8" s="4">
        <v>4</v>
      </c>
    </row>
    <row r="9" spans="1:20" x14ac:dyDescent="0.35">
      <c r="A9" s="5" t="s">
        <v>20</v>
      </c>
      <c r="B9" s="5" t="s">
        <v>21</v>
      </c>
      <c r="C9" s="5">
        <v>9244</v>
      </c>
      <c r="D9" s="5">
        <v>9894</v>
      </c>
      <c r="E9" s="5" t="s">
        <v>25</v>
      </c>
      <c r="F9" s="4" t="str">
        <f t="shared" si="1"/>
        <v>нет</v>
      </c>
      <c r="G9" s="4">
        <f t="shared" si="2"/>
        <v>37</v>
      </c>
      <c r="H9" s="4" t="str">
        <f t="shared" si="3"/>
        <v/>
      </c>
      <c r="I9" s="4" t="str">
        <f t="shared" si="4"/>
        <v/>
      </c>
      <c r="J9" s="4" t="str">
        <f t="shared" si="0"/>
        <v/>
      </c>
      <c r="S9" s="4" t="s">
        <v>10621</v>
      </c>
      <c r="T9" s="4">
        <v>3</v>
      </c>
    </row>
    <row r="10" spans="1:20" x14ac:dyDescent="0.35">
      <c r="A10" s="5" t="s">
        <v>20</v>
      </c>
      <c r="B10" s="5" t="s">
        <v>21</v>
      </c>
      <c r="C10" s="5">
        <v>9923</v>
      </c>
      <c r="D10" s="5">
        <v>10207</v>
      </c>
      <c r="E10" s="5" t="s">
        <v>25</v>
      </c>
      <c r="F10" s="4" t="str">
        <f t="shared" si="1"/>
        <v>нет</v>
      </c>
      <c r="G10" s="4">
        <f t="shared" si="2"/>
        <v>30</v>
      </c>
      <c r="H10" s="4" t="str">
        <f t="shared" si="3"/>
        <v/>
      </c>
      <c r="I10" s="4" t="str">
        <f t="shared" si="4"/>
        <v/>
      </c>
      <c r="J10" s="4" t="str">
        <f t="shared" si="0"/>
        <v/>
      </c>
      <c r="S10" s="4" t="s">
        <v>10622</v>
      </c>
      <c r="T10" s="4">
        <v>1</v>
      </c>
    </row>
    <row r="11" spans="1:20" x14ac:dyDescent="0.35">
      <c r="A11" s="5" t="s">
        <v>20</v>
      </c>
      <c r="B11" s="5" t="s">
        <v>21</v>
      </c>
      <c r="C11" s="5">
        <v>10865</v>
      </c>
      <c r="D11" s="5">
        <v>11617</v>
      </c>
      <c r="E11" s="5" t="s">
        <v>25</v>
      </c>
      <c r="F11" s="4" t="str">
        <f t="shared" si="1"/>
        <v>нет</v>
      </c>
      <c r="G11" s="4">
        <f t="shared" si="2"/>
        <v>659</v>
      </c>
      <c r="H11" s="4" t="str">
        <f t="shared" si="3"/>
        <v/>
      </c>
      <c r="I11" s="4" t="str">
        <f t="shared" si="4"/>
        <v/>
      </c>
      <c r="J11" s="4" t="str">
        <f t="shared" si="0"/>
        <v/>
      </c>
      <c r="S11" s="4" t="s">
        <v>10623</v>
      </c>
      <c r="T11" s="4">
        <v>1</v>
      </c>
    </row>
    <row r="12" spans="1:20" x14ac:dyDescent="0.35">
      <c r="A12" s="5" t="s">
        <v>20</v>
      </c>
      <c r="B12" s="5" t="s">
        <v>21</v>
      </c>
      <c r="C12" s="5">
        <v>11620</v>
      </c>
      <c r="D12" s="5">
        <v>12912</v>
      </c>
      <c r="E12" s="5" t="s">
        <v>25</v>
      </c>
      <c r="F12" s="4" t="str">
        <f t="shared" si="1"/>
        <v>нет</v>
      </c>
      <c r="G12" s="4">
        <f t="shared" si="2"/>
        <v>4</v>
      </c>
      <c r="H12" s="4" t="str">
        <f t="shared" si="3"/>
        <v/>
      </c>
      <c r="I12" s="4" t="str">
        <f t="shared" si="4"/>
        <v/>
      </c>
      <c r="J12" s="4" t="str">
        <f t="shared" si="0"/>
        <v/>
      </c>
      <c r="S12" s="4" t="s">
        <v>10624</v>
      </c>
      <c r="T12" s="4">
        <v>1</v>
      </c>
    </row>
    <row r="13" spans="1:20" x14ac:dyDescent="0.35">
      <c r="A13" s="5" t="s">
        <v>20</v>
      </c>
      <c r="B13" s="5" t="s">
        <v>21</v>
      </c>
      <c r="C13" s="5">
        <v>12896</v>
      </c>
      <c r="D13" s="5">
        <v>14089</v>
      </c>
      <c r="E13" s="5" t="s">
        <v>25</v>
      </c>
      <c r="F13" s="4" t="str">
        <f t="shared" si="1"/>
        <v>да</v>
      </c>
      <c r="G13" s="4" t="str">
        <f t="shared" si="2"/>
        <v/>
      </c>
      <c r="H13" s="4">
        <f t="shared" si="3"/>
        <v>17</v>
      </c>
      <c r="I13" s="4" t="str">
        <f t="shared" si="4"/>
        <v>одинаковая</v>
      </c>
      <c r="J13" s="4" t="str">
        <f t="shared" si="0"/>
        <v>нет</v>
      </c>
      <c r="S13" s="4" t="s">
        <v>10625</v>
      </c>
      <c r="T13" s="4">
        <v>0</v>
      </c>
    </row>
    <row r="14" spans="1:20" x14ac:dyDescent="0.35">
      <c r="A14" s="5" t="s">
        <v>20</v>
      </c>
      <c r="B14" s="5" t="s">
        <v>21</v>
      </c>
      <c r="C14" s="5">
        <v>14123</v>
      </c>
      <c r="D14" s="5">
        <v>15226</v>
      </c>
      <c r="E14" s="5" t="s">
        <v>25</v>
      </c>
      <c r="F14" s="4" t="str">
        <f t="shared" si="1"/>
        <v>нет</v>
      </c>
      <c r="G14" s="4">
        <f t="shared" si="2"/>
        <v>35</v>
      </c>
      <c r="H14" s="4" t="str">
        <f t="shared" si="3"/>
        <v/>
      </c>
      <c r="I14" s="4" t="str">
        <f t="shared" si="4"/>
        <v/>
      </c>
      <c r="J14" s="4" t="str">
        <f t="shared" si="0"/>
        <v/>
      </c>
      <c r="S14" s="4" t="s">
        <v>10626</v>
      </c>
      <c r="T14" s="4">
        <v>0</v>
      </c>
    </row>
    <row r="15" spans="1:20" x14ac:dyDescent="0.35">
      <c r="A15" s="5" t="s">
        <v>20</v>
      </c>
      <c r="B15" s="5" t="s">
        <v>21</v>
      </c>
      <c r="C15" s="5">
        <v>15236</v>
      </c>
      <c r="D15" s="5">
        <v>16243</v>
      </c>
      <c r="E15" s="5" t="s">
        <v>25</v>
      </c>
      <c r="F15" s="4" t="str">
        <f t="shared" si="1"/>
        <v>нет</v>
      </c>
      <c r="G15" s="4">
        <f t="shared" si="2"/>
        <v>11</v>
      </c>
      <c r="H15" s="4" t="str">
        <f t="shared" si="3"/>
        <v/>
      </c>
      <c r="I15" s="4" t="str">
        <f t="shared" si="4"/>
        <v/>
      </c>
      <c r="J15" s="4" t="str">
        <f t="shared" si="0"/>
        <v/>
      </c>
      <c r="S15" s="4" t="s">
        <v>10627</v>
      </c>
      <c r="T15" s="4">
        <v>0</v>
      </c>
    </row>
    <row r="16" spans="1:20" x14ac:dyDescent="0.35">
      <c r="A16" s="5" t="s">
        <v>20</v>
      </c>
      <c r="B16" s="5" t="s">
        <v>21</v>
      </c>
      <c r="C16" s="5">
        <v>16245</v>
      </c>
      <c r="D16" s="5">
        <v>17015</v>
      </c>
      <c r="E16" s="5" t="s">
        <v>25</v>
      </c>
      <c r="F16" s="4" t="str">
        <f t="shared" si="1"/>
        <v>нет</v>
      </c>
      <c r="G16" s="4">
        <f t="shared" si="2"/>
        <v>3</v>
      </c>
      <c r="H16" s="4" t="str">
        <f t="shared" si="3"/>
        <v/>
      </c>
      <c r="I16" s="4" t="str">
        <f t="shared" si="4"/>
        <v/>
      </c>
      <c r="J16" s="4" t="str">
        <f t="shared" si="0"/>
        <v/>
      </c>
      <c r="S16" s="4" t="s">
        <v>10628</v>
      </c>
      <c r="T16" s="4">
        <v>0</v>
      </c>
    </row>
    <row r="17" spans="1:20" x14ac:dyDescent="0.35">
      <c r="A17" s="5" t="s">
        <v>20</v>
      </c>
      <c r="B17" s="5" t="s">
        <v>21</v>
      </c>
      <c r="C17" s="5">
        <v>17041</v>
      </c>
      <c r="D17" s="5">
        <v>17679</v>
      </c>
      <c r="E17" s="5" t="s">
        <v>25</v>
      </c>
      <c r="F17" s="4" t="str">
        <f t="shared" si="1"/>
        <v>нет</v>
      </c>
      <c r="G17" s="4">
        <f t="shared" si="2"/>
        <v>27</v>
      </c>
      <c r="H17" s="4" t="str">
        <f t="shared" si="3"/>
        <v/>
      </c>
      <c r="I17" s="4" t="str">
        <f t="shared" si="4"/>
        <v/>
      </c>
      <c r="J17" s="4" t="str">
        <f t="shared" si="0"/>
        <v/>
      </c>
      <c r="S17" s="4" t="s">
        <v>10629</v>
      </c>
      <c r="T17" s="4">
        <v>0</v>
      </c>
    </row>
    <row r="18" spans="1:20" x14ac:dyDescent="0.35">
      <c r="A18" s="5" t="s">
        <v>20</v>
      </c>
      <c r="B18" s="5" t="s">
        <v>21</v>
      </c>
      <c r="C18" s="5">
        <v>17726</v>
      </c>
      <c r="D18" s="5">
        <v>18175</v>
      </c>
      <c r="E18" s="5" t="s">
        <v>25</v>
      </c>
      <c r="F18" s="4" t="str">
        <f t="shared" si="1"/>
        <v>нет</v>
      </c>
      <c r="G18" s="4">
        <f t="shared" si="2"/>
        <v>48</v>
      </c>
      <c r="H18" s="4" t="str">
        <f t="shared" si="3"/>
        <v/>
      </c>
      <c r="I18" s="4" t="str">
        <f t="shared" si="4"/>
        <v/>
      </c>
      <c r="J18" s="4" t="str">
        <f t="shared" si="0"/>
        <v/>
      </c>
      <c r="S18" s="4" t="s">
        <v>10630</v>
      </c>
      <c r="T18" s="4">
        <v>1</v>
      </c>
    </row>
    <row r="19" spans="1:20" x14ac:dyDescent="0.35">
      <c r="A19" s="5" t="s">
        <v>20</v>
      </c>
      <c r="B19" s="5" t="s">
        <v>21</v>
      </c>
      <c r="C19" s="5">
        <v>18493</v>
      </c>
      <c r="D19" s="5">
        <v>19179</v>
      </c>
      <c r="E19" s="5" t="s">
        <v>25</v>
      </c>
      <c r="F19" s="4" t="str">
        <f t="shared" si="1"/>
        <v>нет</v>
      </c>
      <c r="G19" s="4">
        <f t="shared" si="2"/>
        <v>319</v>
      </c>
      <c r="H19" s="4" t="str">
        <f t="shared" si="3"/>
        <v/>
      </c>
      <c r="I19" s="4" t="str">
        <f t="shared" si="4"/>
        <v/>
      </c>
      <c r="J19" s="4" t="str">
        <f t="shared" si="0"/>
        <v/>
      </c>
    </row>
    <row r="20" spans="1:20" x14ac:dyDescent="0.35">
      <c r="A20" s="5" t="s">
        <v>20</v>
      </c>
      <c r="B20" s="5" t="s">
        <v>21</v>
      </c>
      <c r="C20" s="5">
        <v>19217</v>
      </c>
      <c r="D20" s="5">
        <v>20236</v>
      </c>
      <c r="E20" s="5" t="s">
        <v>25</v>
      </c>
      <c r="F20" s="4" t="str">
        <f t="shared" si="1"/>
        <v>нет</v>
      </c>
      <c r="G20" s="4">
        <f t="shared" si="2"/>
        <v>39</v>
      </c>
      <c r="H20" s="4" t="str">
        <f t="shared" si="3"/>
        <v/>
      </c>
      <c r="I20" s="4" t="str">
        <f t="shared" si="4"/>
        <v/>
      </c>
      <c r="J20" s="4" t="str">
        <f t="shared" si="0"/>
        <v/>
      </c>
    </row>
    <row r="21" spans="1:20" x14ac:dyDescent="0.35">
      <c r="A21" s="5" t="s">
        <v>20</v>
      </c>
      <c r="B21" s="5" t="s">
        <v>21</v>
      </c>
      <c r="C21" s="5">
        <v>20203</v>
      </c>
      <c r="D21" s="5">
        <v>21108</v>
      </c>
      <c r="E21" s="5" t="s">
        <v>25</v>
      </c>
      <c r="F21" s="4" t="str">
        <f t="shared" si="1"/>
        <v>да</v>
      </c>
      <c r="G21" s="4" t="str">
        <f t="shared" si="2"/>
        <v/>
      </c>
      <c r="H21" s="4">
        <f t="shared" si="3"/>
        <v>34</v>
      </c>
      <c r="I21" s="4" t="str">
        <f t="shared" si="4"/>
        <v>одинаковая</v>
      </c>
      <c r="J21" s="4" t="str">
        <f t="shared" si="0"/>
        <v>нет</v>
      </c>
    </row>
    <row r="22" spans="1:20" x14ac:dyDescent="0.35">
      <c r="A22" s="5" t="s">
        <v>20</v>
      </c>
      <c r="B22" s="5" t="s">
        <v>21</v>
      </c>
      <c r="C22" s="5">
        <v>21158</v>
      </c>
      <c r="D22" s="5">
        <v>22741</v>
      </c>
      <c r="E22" s="5" t="s">
        <v>25</v>
      </c>
      <c r="F22" s="4" t="str">
        <f t="shared" si="1"/>
        <v>нет</v>
      </c>
      <c r="G22" s="4">
        <f t="shared" si="2"/>
        <v>51</v>
      </c>
      <c r="H22" s="4" t="str">
        <f t="shared" si="3"/>
        <v/>
      </c>
      <c r="I22" s="4" t="str">
        <f t="shared" si="4"/>
        <v/>
      </c>
      <c r="J22" s="4" t="str">
        <f t="shared" si="0"/>
        <v/>
      </c>
    </row>
    <row r="23" spans="1:20" x14ac:dyDescent="0.35">
      <c r="A23" s="5" t="s">
        <v>20</v>
      </c>
      <c r="B23" s="5" t="s">
        <v>21</v>
      </c>
      <c r="C23" s="5">
        <v>22825</v>
      </c>
      <c r="D23" s="5">
        <v>23838</v>
      </c>
      <c r="E23" s="5" t="s">
        <v>25</v>
      </c>
      <c r="F23" s="4" t="str">
        <f t="shared" si="1"/>
        <v>нет</v>
      </c>
      <c r="G23" s="4">
        <f t="shared" si="2"/>
        <v>85</v>
      </c>
      <c r="H23" s="4" t="str">
        <f t="shared" si="3"/>
        <v/>
      </c>
      <c r="I23" s="4" t="str">
        <f t="shared" si="4"/>
        <v/>
      </c>
      <c r="J23" s="4" t="str">
        <f t="shared" si="0"/>
        <v/>
      </c>
    </row>
    <row r="24" spans="1:20" x14ac:dyDescent="0.35">
      <c r="A24" s="5" t="s">
        <v>20</v>
      </c>
      <c r="B24" s="5" t="s">
        <v>21</v>
      </c>
      <c r="C24" s="5">
        <v>23844</v>
      </c>
      <c r="D24" s="5">
        <v>24752</v>
      </c>
      <c r="E24" s="5" t="s">
        <v>25</v>
      </c>
      <c r="F24" s="4" t="str">
        <f t="shared" si="1"/>
        <v>нет</v>
      </c>
      <c r="G24" s="4">
        <f t="shared" si="2"/>
        <v>7</v>
      </c>
      <c r="H24" s="4" t="str">
        <f t="shared" si="3"/>
        <v/>
      </c>
      <c r="I24" s="4" t="str">
        <f t="shared" si="4"/>
        <v/>
      </c>
      <c r="J24" s="4" t="str">
        <f t="shared" si="0"/>
        <v/>
      </c>
    </row>
    <row r="25" spans="1:20" x14ac:dyDescent="0.35">
      <c r="A25" s="5" t="s">
        <v>20</v>
      </c>
      <c r="B25" s="5" t="s">
        <v>21</v>
      </c>
      <c r="C25" s="5">
        <v>25555</v>
      </c>
      <c r="D25" s="5">
        <v>26331</v>
      </c>
      <c r="E25" s="5" t="s">
        <v>25</v>
      </c>
      <c r="F25" s="4" t="str">
        <f t="shared" si="1"/>
        <v>нет</v>
      </c>
      <c r="G25" s="4">
        <f t="shared" si="2"/>
        <v>804</v>
      </c>
      <c r="H25" s="4" t="str">
        <f t="shared" si="3"/>
        <v/>
      </c>
      <c r="I25" s="4" t="str">
        <f t="shared" si="4"/>
        <v/>
      </c>
      <c r="J25" s="4" t="str">
        <f t="shared" si="0"/>
        <v/>
      </c>
    </row>
    <row r="26" spans="1:20" x14ac:dyDescent="0.35">
      <c r="A26" s="5" t="s">
        <v>20</v>
      </c>
      <c r="B26" s="5" t="s">
        <v>21</v>
      </c>
      <c r="C26" s="5">
        <v>26520</v>
      </c>
      <c r="D26" s="5">
        <v>27278</v>
      </c>
      <c r="E26" s="5" t="s">
        <v>25</v>
      </c>
      <c r="F26" s="4" t="str">
        <f t="shared" si="1"/>
        <v>нет</v>
      </c>
      <c r="G26" s="4">
        <f t="shared" si="2"/>
        <v>190</v>
      </c>
      <c r="H26" s="4" t="str">
        <f t="shared" si="3"/>
        <v/>
      </c>
      <c r="I26" s="4" t="str">
        <f t="shared" si="4"/>
        <v/>
      </c>
      <c r="J26" s="4" t="str">
        <f t="shared" si="0"/>
        <v/>
      </c>
    </row>
    <row r="27" spans="1:20" x14ac:dyDescent="0.35">
      <c r="A27" s="5" t="s">
        <v>20</v>
      </c>
      <c r="B27" s="5" t="s">
        <v>21</v>
      </c>
      <c r="C27" s="5">
        <v>27275</v>
      </c>
      <c r="D27" s="5">
        <v>28219</v>
      </c>
      <c r="E27" s="5" t="s">
        <v>25</v>
      </c>
      <c r="F27" s="4" t="str">
        <f t="shared" si="1"/>
        <v>да</v>
      </c>
      <c r="G27" s="4" t="str">
        <f t="shared" si="2"/>
        <v/>
      </c>
      <c r="H27" s="4">
        <f t="shared" si="3"/>
        <v>4</v>
      </c>
      <c r="I27" s="4" t="str">
        <f t="shared" si="4"/>
        <v>одинаковая</v>
      </c>
      <c r="J27" s="4" t="str">
        <f t="shared" si="0"/>
        <v>нет</v>
      </c>
    </row>
    <row r="28" spans="1:20" x14ac:dyDescent="0.35">
      <c r="A28" s="5" t="s">
        <v>20</v>
      </c>
      <c r="B28" s="5" t="s">
        <v>21</v>
      </c>
      <c r="C28" s="5">
        <v>28298</v>
      </c>
      <c r="D28" s="5">
        <v>29059</v>
      </c>
      <c r="E28" s="5" t="s">
        <v>25</v>
      </c>
      <c r="F28" s="4" t="str">
        <f t="shared" si="1"/>
        <v>нет</v>
      </c>
      <c r="G28" s="4">
        <f t="shared" si="2"/>
        <v>80</v>
      </c>
      <c r="H28" s="4" t="str">
        <f t="shared" si="3"/>
        <v/>
      </c>
      <c r="I28" s="4" t="str">
        <f t="shared" si="4"/>
        <v/>
      </c>
      <c r="J28" s="4" t="str">
        <f t="shared" si="0"/>
        <v/>
      </c>
    </row>
    <row r="29" spans="1:20" x14ac:dyDescent="0.35">
      <c r="A29" s="5" t="s">
        <v>20</v>
      </c>
      <c r="B29" s="5" t="s">
        <v>21</v>
      </c>
      <c r="C29" s="5">
        <v>29308</v>
      </c>
      <c r="D29" s="5">
        <v>30813</v>
      </c>
      <c r="E29" s="5" t="s">
        <v>25</v>
      </c>
      <c r="F29" s="4" t="str">
        <f t="shared" si="1"/>
        <v>нет</v>
      </c>
      <c r="G29" s="4">
        <f t="shared" si="2"/>
        <v>250</v>
      </c>
      <c r="H29" s="4" t="str">
        <f t="shared" si="3"/>
        <v/>
      </c>
      <c r="I29" s="4" t="str">
        <f t="shared" si="4"/>
        <v/>
      </c>
      <c r="J29" s="4" t="str">
        <f t="shared" si="0"/>
        <v/>
      </c>
    </row>
    <row r="30" spans="1:20" x14ac:dyDescent="0.35">
      <c r="A30" s="5" t="s">
        <v>20</v>
      </c>
      <c r="B30" s="5" t="s">
        <v>21</v>
      </c>
      <c r="C30" s="5">
        <v>30823</v>
      </c>
      <c r="D30" s="5">
        <v>31770</v>
      </c>
      <c r="E30" s="5" t="s">
        <v>25</v>
      </c>
      <c r="F30" s="4" t="str">
        <f t="shared" si="1"/>
        <v>нет</v>
      </c>
      <c r="G30" s="4">
        <f t="shared" si="2"/>
        <v>11</v>
      </c>
      <c r="H30" s="4" t="str">
        <f t="shared" si="3"/>
        <v/>
      </c>
      <c r="I30" s="4" t="str">
        <f t="shared" si="4"/>
        <v/>
      </c>
      <c r="J30" s="4" t="str">
        <f t="shared" si="0"/>
        <v/>
      </c>
    </row>
    <row r="31" spans="1:20" x14ac:dyDescent="0.35">
      <c r="A31" s="5" t="s">
        <v>20</v>
      </c>
      <c r="B31" s="5" t="s">
        <v>21</v>
      </c>
      <c r="C31" s="5">
        <v>31772</v>
      </c>
      <c r="D31" s="5">
        <v>32716</v>
      </c>
      <c r="E31" s="5" t="s">
        <v>25</v>
      </c>
      <c r="F31" s="4" t="str">
        <f t="shared" si="1"/>
        <v>нет</v>
      </c>
      <c r="G31" s="4">
        <f t="shared" si="2"/>
        <v>3</v>
      </c>
      <c r="H31" s="4" t="str">
        <f t="shared" si="3"/>
        <v/>
      </c>
      <c r="I31" s="4" t="str">
        <f t="shared" si="4"/>
        <v/>
      </c>
      <c r="J31" s="4" t="str">
        <f t="shared" si="0"/>
        <v/>
      </c>
    </row>
    <row r="32" spans="1:20" x14ac:dyDescent="0.35">
      <c r="A32" s="5" t="s">
        <v>20</v>
      </c>
      <c r="B32" s="5" t="s">
        <v>21</v>
      </c>
      <c r="C32" s="5">
        <v>32969</v>
      </c>
      <c r="D32" s="5">
        <v>34330</v>
      </c>
      <c r="E32" s="5" t="s">
        <v>25</v>
      </c>
      <c r="F32" s="4" t="str">
        <f t="shared" si="1"/>
        <v>нет</v>
      </c>
      <c r="G32" s="4">
        <f t="shared" si="2"/>
        <v>254</v>
      </c>
      <c r="H32" s="4" t="str">
        <f t="shared" si="3"/>
        <v/>
      </c>
      <c r="I32" s="4" t="str">
        <f t="shared" si="4"/>
        <v/>
      </c>
      <c r="J32" s="4" t="str">
        <f t="shared" si="0"/>
        <v/>
      </c>
    </row>
    <row r="33" spans="1:10" x14ac:dyDescent="0.35">
      <c r="A33" s="5" t="s">
        <v>20</v>
      </c>
      <c r="B33" s="5" t="s">
        <v>21</v>
      </c>
      <c r="C33" s="5">
        <v>34523</v>
      </c>
      <c r="D33" s="5">
        <v>35323</v>
      </c>
      <c r="E33" s="5" t="s">
        <v>25</v>
      </c>
      <c r="F33" s="4" t="str">
        <f t="shared" si="1"/>
        <v>нет</v>
      </c>
      <c r="G33" s="4">
        <f t="shared" si="2"/>
        <v>194</v>
      </c>
      <c r="H33" s="4" t="str">
        <f t="shared" si="3"/>
        <v/>
      </c>
      <c r="I33" s="4" t="str">
        <f t="shared" si="4"/>
        <v/>
      </c>
      <c r="J33" s="4" t="str">
        <f t="shared" si="0"/>
        <v/>
      </c>
    </row>
    <row r="34" spans="1:10" x14ac:dyDescent="0.35">
      <c r="A34" s="5" t="s">
        <v>20</v>
      </c>
      <c r="B34" s="5" t="s">
        <v>21</v>
      </c>
      <c r="C34" s="5">
        <v>35652</v>
      </c>
      <c r="D34" s="5">
        <v>36983</v>
      </c>
      <c r="E34" s="5" t="s">
        <v>25</v>
      </c>
      <c r="F34" s="4" t="str">
        <f t="shared" si="1"/>
        <v>нет</v>
      </c>
      <c r="G34" s="4">
        <f t="shared" si="2"/>
        <v>330</v>
      </c>
      <c r="H34" s="4" t="str">
        <f t="shared" si="3"/>
        <v/>
      </c>
      <c r="I34" s="4" t="str">
        <f t="shared" si="4"/>
        <v/>
      </c>
      <c r="J34" s="4" t="str">
        <f t="shared" si="0"/>
        <v/>
      </c>
    </row>
    <row r="35" spans="1:10" x14ac:dyDescent="0.35">
      <c r="A35" s="5" t="s">
        <v>20</v>
      </c>
      <c r="B35" s="5" t="s">
        <v>21</v>
      </c>
      <c r="C35" s="5">
        <v>37783</v>
      </c>
      <c r="D35" s="5">
        <v>38124</v>
      </c>
      <c r="E35" s="5" t="s">
        <v>25</v>
      </c>
      <c r="F35" s="4" t="str">
        <f t="shared" si="1"/>
        <v>нет</v>
      </c>
      <c r="G35" s="4">
        <f t="shared" si="2"/>
        <v>801</v>
      </c>
      <c r="H35" s="4" t="str">
        <f t="shared" si="3"/>
        <v/>
      </c>
      <c r="I35" s="4" t="str">
        <f t="shared" si="4"/>
        <v/>
      </c>
      <c r="J35" s="4" t="str">
        <f t="shared" si="0"/>
        <v/>
      </c>
    </row>
    <row r="36" spans="1:10" x14ac:dyDescent="0.35">
      <c r="A36" s="5" t="s">
        <v>20</v>
      </c>
      <c r="B36" s="5" t="s">
        <v>21</v>
      </c>
      <c r="C36" s="5">
        <v>38143</v>
      </c>
      <c r="D36" s="5">
        <v>39114</v>
      </c>
      <c r="E36" s="5" t="s">
        <v>25</v>
      </c>
      <c r="F36" s="4" t="str">
        <f t="shared" si="1"/>
        <v>нет</v>
      </c>
      <c r="G36" s="4">
        <f t="shared" si="2"/>
        <v>20</v>
      </c>
      <c r="H36" s="4" t="str">
        <f t="shared" si="3"/>
        <v/>
      </c>
      <c r="I36" s="4" t="str">
        <f t="shared" si="4"/>
        <v/>
      </c>
      <c r="J36" s="4" t="str">
        <f t="shared" si="0"/>
        <v/>
      </c>
    </row>
    <row r="37" spans="1:10" x14ac:dyDescent="0.35">
      <c r="A37" s="5" t="s">
        <v>20</v>
      </c>
      <c r="B37" s="5" t="s">
        <v>21</v>
      </c>
      <c r="C37" s="5">
        <v>39262</v>
      </c>
      <c r="D37" s="5">
        <v>40176</v>
      </c>
      <c r="E37" s="5" t="s">
        <v>25</v>
      </c>
      <c r="F37" s="4" t="str">
        <f t="shared" si="1"/>
        <v>нет</v>
      </c>
      <c r="G37" s="4">
        <f t="shared" si="2"/>
        <v>149</v>
      </c>
      <c r="H37" s="4" t="str">
        <f t="shared" si="3"/>
        <v/>
      </c>
      <c r="I37" s="4" t="str">
        <f t="shared" si="4"/>
        <v/>
      </c>
      <c r="J37" s="4" t="str">
        <f t="shared" si="0"/>
        <v/>
      </c>
    </row>
    <row r="38" spans="1:10" x14ac:dyDescent="0.35">
      <c r="A38" s="5" t="s">
        <v>20</v>
      </c>
      <c r="B38" s="5" t="s">
        <v>21</v>
      </c>
      <c r="C38" s="5">
        <v>40313</v>
      </c>
      <c r="D38" s="5">
        <v>41251</v>
      </c>
      <c r="E38" s="5" t="s">
        <v>25</v>
      </c>
      <c r="F38" s="4" t="str">
        <f t="shared" si="1"/>
        <v>нет</v>
      </c>
      <c r="G38" s="4">
        <f t="shared" si="2"/>
        <v>138</v>
      </c>
      <c r="H38" s="4" t="str">
        <f t="shared" si="3"/>
        <v/>
      </c>
      <c r="I38" s="4" t="str">
        <f t="shared" si="4"/>
        <v/>
      </c>
      <c r="J38" s="4" t="str">
        <f t="shared" si="0"/>
        <v/>
      </c>
    </row>
    <row r="39" spans="1:10" x14ac:dyDescent="0.35">
      <c r="A39" s="5" t="s">
        <v>20</v>
      </c>
      <c r="B39" s="5" t="s">
        <v>21</v>
      </c>
      <c r="C39" s="5">
        <v>41254</v>
      </c>
      <c r="D39" s="5">
        <v>42147</v>
      </c>
      <c r="E39" s="5" t="s">
        <v>25</v>
      </c>
      <c r="F39" s="4" t="str">
        <f t="shared" si="1"/>
        <v>нет</v>
      </c>
      <c r="G39" s="4">
        <f t="shared" si="2"/>
        <v>4</v>
      </c>
      <c r="H39" s="4" t="str">
        <f t="shared" si="3"/>
        <v/>
      </c>
      <c r="I39" s="4" t="str">
        <f t="shared" si="4"/>
        <v/>
      </c>
      <c r="J39" s="4" t="str">
        <f t="shared" si="0"/>
        <v/>
      </c>
    </row>
    <row r="40" spans="1:10" x14ac:dyDescent="0.35">
      <c r="A40" s="5" t="s">
        <v>20</v>
      </c>
      <c r="B40" s="5" t="s">
        <v>21</v>
      </c>
      <c r="C40" s="5">
        <v>42144</v>
      </c>
      <c r="D40" s="5">
        <v>43700</v>
      </c>
      <c r="E40" s="5" t="s">
        <v>25</v>
      </c>
      <c r="F40" s="4" t="str">
        <f t="shared" si="1"/>
        <v>да</v>
      </c>
      <c r="G40" s="4" t="str">
        <f t="shared" si="2"/>
        <v/>
      </c>
      <c r="H40" s="4">
        <f t="shared" si="3"/>
        <v>4</v>
      </c>
      <c r="I40" s="4" t="str">
        <f t="shared" si="4"/>
        <v>одинаковая</v>
      </c>
      <c r="J40" s="4" t="str">
        <f t="shared" si="0"/>
        <v>нет</v>
      </c>
    </row>
    <row r="41" spans="1:10" x14ac:dyDescent="0.35">
      <c r="A41" s="5" t="s">
        <v>20</v>
      </c>
      <c r="B41" s="5" t="s">
        <v>21</v>
      </c>
      <c r="C41" s="5">
        <v>43727</v>
      </c>
      <c r="D41" s="5">
        <v>44512</v>
      </c>
      <c r="E41" s="5" t="s">
        <v>25</v>
      </c>
      <c r="F41" s="4" t="str">
        <f t="shared" si="1"/>
        <v>нет</v>
      </c>
      <c r="G41" s="4">
        <f t="shared" si="2"/>
        <v>28</v>
      </c>
      <c r="H41" s="4" t="str">
        <f t="shared" si="3"/>
        <v/>
      </c>
      <c r="I41" s="4" t="str">
        <f t="shared" si="4"/>
        <v/>
      </c>
      <c r="J41" s="4" t="str">
        <f t="shared" si="0"/>
        <v/>
      </c>
    </row>
    <row r="42" spans="1:10" x14ac:dyDescent="0.35">
      <c r="A42" s="5" t="s">
        <v>20</v>
      </c>
      <c r="B42" s="5" t="s">
        <v>21</v>
      </c>
      <c r="C42" s="5">
        <v>44516</v>
      </c>
      <c r="D42" s="5">
        <v>45304</v>
      </c>
      <c r="E42" s="5" t="s">
        <v>25</v>
      </c>
      <c r="F42" s="4" t="str">
        <f t="shared" si="1"/>
        <v>нет</v>
      </c>
      <c r="G42" s="4">
        <f t="shared" si="2"/>
        <v>5</v>
      </c>
      <c r="H42" s="4" t="str">
        <f t="shared" si="3"/>
        <v/>
      </c>
      <c r="I42" s="4" t="str">
        <f t="shared" si="4"/>
        <v/>
      </c>
      <c r="J42" s="4" t="str">
        <f t="shared" si="0"/>
        <v/>
      </c>
    </row>
    <row r="43" spans="1:10" x14ac:dyDescent="0.35">
      <c r="A43" s="5" t="s">
        <v>20</v>
      </c>
      <c r="B43" s="5" t="s">
        <v>21</v>
      </c>
      <c r="C43" s="5">
        <v>45882</v>
      </c>
      <c r="D43" s="5">
        <v>47477</v>
      </c>
      <c r="E43" s="5" t="s">
        <v>25</v>
      </c>
      <c r="F43" s="4" t="str">
        <f t="shared" si="1"/>
        <v>нет</v>
      </c>
      <c r="G43" s="4">
        <f t="shared" si="2"/>
        <v>579</v>
      </c>
      <c r="H43" s="4" t="str">
        <f t="shared" si="3"/>
        <v/>
      </c>
      <c r="I43" s="4" t="str">
        <f t="shared" si="4"/>
        <v/>
      </c>
      <c r="J43" s="4" t="str">
        <f t="shared" si="0"/>
        <v/>
      </c>
    </row>
    <row r="44" spans="1:10" x14ac:dyDescent="0.35">
      <c r="A44" s="5" t="s">
        <v>20</v>
      </c>
      <c r="B44" s="5" t="s">
        <v>21</v>
      </c>
      <c r="C44" s="5">
        <v>47514</v>
      </c>
      <c r="D44" s="5">
        <v>48443</v>
      </c>
      <c r="E44" s="5" t="s">
        <v>25</v>
      </c>
      <c r="F44" s="4" t="str">
        <f t="shared" si="1"/>
        <v>нет</v>
      </c>
      <c r="G44" s="4">
        <f t="shared" si="2"/>
        <v>38</v>
      </c>
      <c r="H44" s="4" t="str">
        <f t="shared" si="3"/>
        <v/>
      </c>
      <c r="I44" s="4" t="str">
        <f t="shared" si="4"/>
        <v/>
      </c>
      <c r="J44" s="4" t="str">
        <f t="shared" si="0"/>
        <v/>
      </c>
    </row>
    <row r="45" spans="1:10" x14ac:dyDescent="0.35">
      <c r="A45" s="5" t="s">
        <v>20</v>
      </c>
      <c r="B45" s="5" t="s">
        <v>21</v>
      </c>
      <c r="C45" s="5">
        <v>48445</v>
      </c>
      <c r="D45" s="5">
        <v>49341</v>
      </c>
      <c r="E45" s="5" t="s">
        <v>25</v>
      </c>
      <c r="F45" s="4" t="str">
        <f t="shared" si="1"/>
        <v>нет</v>
      </c>
      <c r="G45" s="4">
        <f t="shared" si="2"/>
        <v>3</v>
      </c>
      <c r="H45" s="4" t="str">
        <f t="shared" si="3"/>
        <v/>
      </c>
      <c r="I45" s="4" t="str">
        <f t="shared" si="4"/>
        <v/>
      </c>
      <c r="J45" s="4" t="str">
        <f t="shared" si="0"/>
        <v/>
      </c>
    </row>
    <row r="46" spans="1:10" x14ac:dyDescent="0.35">
      <c r="A46" s="5" t="s">
        <v>20</v>
      </c>
      <c r="B46" s="5" t="s">
        <v>21</v>
      </c>
      <c r="C46" s="5">
        <v>49338</v>
      </c>
      <c r="D46" s="5">
        <v>50171</v>
      </c>
      <c r="E46" s="5" t="s">
        <v>25</v>
      </c>
      <c r="F46" s="4" t="str">
        <f t="shared" si="1"/>
        <v>да</v>
      </c>
      <c r="G46" s="4" t="str">
        <f t="shared" si="2"/>
        <v/>
      </c>
      <c r="H46" s="4">
        <f t="shared" si="3"/>
        <v>4</v>
      </c>
      <c r="I46" s="4" t="str">
        <f t="shared" si="4"/>
        <v>одинаковая</v>
      </c>
      <c r="J46" s="4" t="str">
        <f t="shared" si="0"/>
        <v>нет</v>
      </c>
    </row>
    <row r="47" spans="1:10" x14ac:dyDescent="0.35">
      <c r="A47" s="5" t="s">
        <v>20</v>
      </c>
      <c r="B47" s="5" t="s">
        <v>21</v>
      </c>
      <c r="C47" s="5">
        <v>50164</v>
      </c>
      <c r="D47" s="5">
        <v>50928</v>
      </c>
      <c r="E47" s="5" t="s">
        <v>25</v>
      </c>
      <c r="F47" s="4" t="str">
        <f t="shared" si="1"/>
        <v>да</v>
      </c>
      <c r="G47" s="4" t="str">
        <f t="shared" si="2"/>
        <v/>
      </c>
      <c r="H47" s="4">
        <f t="shared" si="3"/>
        <v>8</v>
      </c>
      <c r="I47" s="4" t="str">
        <f t="shared" si="4"/>
        <v>одинаковая</v>
      </c>
      <c r="J47" s="4" t="str">
        <f t="shared" si="0"/>
        <v>нет</v>
      </c>
    </row>
    <row r="48" spans="1:10" x14ac:dyDescent="0.35">
      <c r="A48" s="5" t="s">
        <v>20</v>
      </c>
      <c r="B48" s="5" t="s">
        <v>21</v>
      </c>
      <c r="C48" s="5">
        <v>51349</v>
      </c>
      <c r="D48" s="5">
        <v>52083</v>
      </c>
      <c r="E48" s="5" t="s">
        <v>25</v>
      </c>
      <c r="F48" s="4" t="str">
        <f t="shared" si="1"/>
        <v>нет</v>
      </c>
      <c r="G48" s="4">
        <f t="shared" si="2"/>
        <v>422</v>
      </c>
      <c r="H48" s="4" t="str">
        <f t="shared" si="3"/>
        <v/>
      </c>
      <c r="I48" s="4" t="str">
        <f t="shared" si="4"/>
        <v/>
      </c>
      <c r="J48" s="4" t="str">
        <f t="shared" si="0"/>
        <v/>
      </c>
    </row>
    <row r="49" spans="1:10" x14ac:dyDescent="0.35">
      <c r="A49" s="5" t="s">
        <v>20</v>
      </c>
      <c r="B49" s="5" t="s">
        <v>21</v>
      </c>
      <c r="C49" s="5">
        <v>52160</v>
      </c>
      <c r="D49" s="5">
        <v>52963</v>
      </c>
      <c r="E49" s="5" t="s">
        <v>200</v>
      </c>
      <c r="F49" s="4" t="str">
        <f t="shared" si="1"/>
        <v>нет</v>
      </c>
      <c r="G49" s="4">
        <f t="shared" si="2"/>
        <v>78</v>
      </c>
      <c r="H49" s="4" t="str">
        <f t="shared" si="3"/>
        <v/>
      </c>
      <c r="I49" s="4" t="str">
        <f t="shared" si="4"/>
        <v/>
      </c>
      <c r="J49" s="4" t="str">
        <f t="shared" si="0"/>
        <v/>
      </c>
    </row>
    <row r="50" spans="1:10" x14ac:dyDescent="0.35">
      <c r="A50" s="5" t="s">
        <v>20</v>
      </c>
      <c r="B50" s="5" t="s">
        <v>21</v>
      </c>
      <c r="C50" s="5">
        <v>53204</v>
      </c>
      <c r="D50" s="5">
        <v>53488</v>
      </c>
      <c r="E50" s="5" t="s">
        <v>25</v>
      </c>
      <c r="F50" s="4" t="str">
        <f t="shared" si="1"/>
        <v>нет</v>
      </c>
      <c r="G50" s="4">
        <f t="shared" si="2"/>
        <v>242</v>
      </c>
      <c r="H50" s="4" t="str">
        <f t="shared" si="3"/>
        <v/>
      </c>
      <c r="I50" s="4" t="str">
        <f t="shared" si="4"/>
        <v/>
      </c>
      <c r="J50" s="4" t="str">
        <f t="shared" si="0"/>
        <v/>
      </c>
    </row>
    <row r="51" spans="1:10" x14ac:dyDescent="0.35">
      <c r="A51" s="5" t="s">
        <v>20</v>
      </c>
      <c r="B51" s="5" t="s">
        <v>21</v>
      </c>
      <c r="C51" s="5">
        <v>53691</v>
      </c>
      <c r="D51" s="5">
        <v>53852</v>
      </c>
      <c r="E51" s="5" t="s">
        <v>200</v>
      </c>
      <c r="F51" s="4" t="str">
        <f t="shared" si="1"/>
        <v>нет</v>
      </c>
      <c r="G51" s="4">
        <f t="shared" si="2"/>
        <v>204</v>
      </c>
      <c r="H51" s="4" t="str">
        <f t="shared" si="3"/>
        <v/>
      </c>
      <c r="I51" s="4" t="str">
        <f t="shared" si="4"/>
        <v/>
      </c>
      <c r="J51" s="4" t="str">
        <f t="shared" si="0"/>
        <v/>
      </c>
    </row>
    <row r="52" spans="1:10" x14ac:dyDescent="0.35">
      <c r="A52" s="5" t="s">
        <v>20</v>
      </c>
      <c r="B52" s="5" t="s">
        <v>21</v>
      </c>
      <c r="C52" s="5">
        <v>54278</v>
      </c>
      <c r="D52" s="5">
        <v>55045</v>
      </c>
      <c r="E52" s="5" t="s">
        <v>25</v>
      </c>
      <c r="F52" s="4" t="str">
        <f t="shared" si="1"/>
        <v>нет</v>
      </c>
      <c r="G52" s="4">
        <f t="shared" si="2"/>
        <v>427</v>
      </c>
      <c r="H52" s="4" t="str">
        <f t="shared" si="3"/>
        <v/>
      </c>
      <c r="I52" s="4" t="str">
        <f t="shared" si="4"/>
        <v/>
      </c>
      <c r="J52" s="4" t="str">
        <f t="shared" si="0"/>
        <v/>
      </c>
    </row>
    <row r="53" spans="1:10" x14ac:dyDescent="0.35">
      <c r="A53" s="5" t="s">
        <v>20</v>
      </c>
      <c r="B53" s="5" t="s">
        <v>21</v>
      </c>
      <c r="C53" s="5">
        <v>55048</v>
      </c>
      <c r="D53" s="5">
        <v>56202</v>
      </c>
      <c r="E53" s="5" t="s">
        <v>25</v>
      </c>
      <c r="F53" s="4" t="str">
        <f t="shared" si="1"/>
        <v>нет</v>
      </c>
      <c r="G53" s="4">
        <f t="shared" si="2"/>
        <v>4</v>
      </c>
      <c r="H53" s="4" t="str">
        <f t="shared" si="3"/>
        <v/>
      </c>
      <c r="I53" s="4" t="str">
        <f t="shared" si="4"/>
        <v/>
      </c>
      <c r="J53" s="4" t="str">
        <f t="shared" si="0"/>
        <v/>
      </c>
    </row>
    <row r="54" spans="1:10" x14ac:dyDescent="0.35">
      <c r="A54" s="5" t="s">
        <v>20</v>
      </c>
      <c r="B54" s="5" t="s">
        <v>21</v>
      </c>
      <c r="C54" s="5">
        <v>56410</v>
      </c>
      <c r="D54" s="5">
        <v>57030</v>
      </c>
      <c r="E54" s="5" t="s">
        <v>25</v>
      </c>
      <c r="F54" s="4" t="str">
        <f t="shared" si="1"/>
        <v>нет</v>
      </c>
      <c r="G54" s="4">
        <f t="shared" si="2"/>
        <v>209</v>
      </c>
      <c r="H54" s="4" t="str">
        <f t="shared" si="3"/>
        <v/>
      </c>
      <c r="I54" s="4" t="str">
        <f t="shared" si="4"/>
        <v/>
      </c>
      <c r="J54" s="4" t="str">
        <f t="shared" si="0"/>
        <v/>
      </c>
    </row>
    <row r="55" spans="1:10" x14ac:dyDescent="0.35">
      <c r="A55" s="5" t="s">
        <v>20</v>
      </c>
      <c r="B55" s="5" t="s">
        <v>21</v>
      </c>
      <c r="C55" s="5">
        <v>57027</v>
      </c>
      <c r="D55" s="5">
        <v>59858</v>
      </c>
      <c r="E55" s="5" t="s">
        <v>200</v>
      </c>
      <c r="F55" s="4" t="str">
        <f t="shared" si="1"/>
        <v>да</v>
      </c>
      <c r="G55" s="4" t="str">
        <f t="shared" si="2"/>
        <v/>
      </c>
      <c r="H55" s="4">
        <f t="shared" si="3"/>
        <v>4</v>
      </c>
      <c r="I55" s="4" t="str">
        <f t="shared" si="4"/>
        <v>разная</v>
      </c>
      <c r="J55" s="4" t="str">
        <f t="shared" si="0"/>
        <v>нет</v>
      </c>
    </row>
    <row r="56" spans="1:10" x14ac:dyDescent="0.35">
      <c r="A56" s="5" t="s">
        <v>20</v>
      </c>
      <c r="B56" s="5" t="s">
        <v>21</v>
      </c>
      <c r="C56" s="5">
        <v>60294</v>
      </c>
      <c r="D56" s="5">
        <v>61382</v>
      </c>
      <c r="E56" s="5" t="s">
        <v>25</v>
      </c>
      <c r="F56" s="4" t="str">
        <f t="shared" si="1"/>
        <v>нет</v>
      </c>
      <c r="G56" s="4">
        <f t="shared" si="2"/>
        <v>437</v>
      </c>
      <c r="H56" s="4" t="str">
        <f t="shared" si="3"/>
        <v/>
      </c>
      <c r="I56" s="4" t="str">
        <f t="shared" si="4"/>
        <v/>
      </c>
      <c r="J56" s="4" t="str">
        <f t="shared" si="0"/>
        <v/>
      </c>
    </row>
    <row r="57" spans="1:10" x14ac:dyDescent="0.35">
      <c r="A57" s="5" t="s">
        <v>20</v>
      </c>
      <c r="B57" s="5" t="s">
        <v>21</v>
      </c>
      <c r="C57" s="5">
        <v>61387</v>
      </c>
      <c r="D57" s="5">
        <v>62049</v>
      </c>
      <c r="E57" s="5" t="s">
        <v>25</v>
      </c>
      <c r="F57" s="4" t="str">
        <f t="shared" si="1"/>
        <v>нет</v>
      </c>
      <c r="G57" s="4">
        <f t="shared" si="2"/>
        <v>6</v>
      </c>
      <c r="H57" s="4" t="str">
        <f t="shared" si="3"/>
        <v/>
      </c>
      <c r="I57" s="4" t="str">
        <f t="shared" si="4"/>
        <v/>
      </c>
      <c r="J57" s="4" t="str">
        <f t="shared" si="0"/>
        <v/>
      </c>
    </row>
    <row r="58" spans="1:10" x14ac:dyDescent="0.35">
      <c r="A58" s="5" t="s">
        <v>20</v>
      </c>
      <c r="B58" s="5" t="s">
        <v>21</v>
      </c>
      <c r="C58" s="5">
        <v>62204</v>
      </c>
      <c r="D58" s="5">
        <v>63406</v>
      </c>
      <c r="E58" s="5" t="s">
        <v>25</v>
      </c>
      <c r="F58" s="4" t="str">
        <f t="shared" si="1"/>
        <v>нет</v>
      </c>
      <c r="G58" s="4">
        <f t="shared" si="2"/>
        <v>156</v>
      </c>
      <c r="H58" s="4" t="str">
        <f t="shared" si="3"/>
        <v/>
      </c>
      <c r="I58" s="4" t="str">
        <f t="shared" si="4"/>
        <v/>
      </c>
      <c r="J58" s="4" t="str">
        <f t="shared" si="0"/>
        <v/>
      </c>
    </row>
    <row r="59" spans="1:10" x14ac:dyDescent="0.35">
      <c r="A59" s="5" t="s">
        <v>20</v>
      </c>
      <c r="B59" s="5" t="s">
        <v>21</v>
      </c>
      <c r="C59" s="5">
        <v>63511</v>
      </c>
      <c r="D59" s="5">
        <v>63978</v>
      </c>
      <c r="E59" s="5" t="s">
        <v>25</v>
      </c>
      <c r="F59" s="4" t="str">
        <f t="shared" si="1"/>
        <v>нет</v>
      </c>
      <c r="G59" s="4">
        <f t="shared" si="2"/>
        <v>106</v>
      </c>
      <c r="H59" s="4" t="str">
        <f t="shared" si="3"/>
        <v/>
      </c>
      <c r="I59" s="4" t="str">
        <f t="shared" si="4"/>
        <v/>
      </c>
      <c r="J59" s="4" t="str">
        <f t="shared" si="0"/>
        <v/>
      </c>
    </row>
    <row r="60" spans="1:10" x14ac:dyDescent="0.35">
      <c r="A60" s="5" t="s">
        <v>20</v>
      </c>
      <c r="B60" s="5" t="s">
        <v>21</v>
      </c>
      <c r="C60" s="5">
        <v>64162</v>
      </c>
      <c r="D60" s="5">
        <v>64608</v>
      </c>
      <c r="E60" s="5" t="s">
        <v>25</v>
      </c>
      <c r="F60" s="4" t="str">
        <f t="shared" si="1"/>
        <v>нет</v>
      </c>
      <c r="G60" s="4">
        <f t="shared" si="2"/>
        <v>185</v>
      </c>
      <c r="H60" s="4" t="str">
        <f t="shared" si="3"/>
        <v/>
      </c>
      <c r="I60" s="4" t="str">
        <f t="shared" si="4"/>
        <v/>
      </c>
      <c r="J60" s="4" t="str">
        <f t="shared" si="0"/>
        <v/>
      </c>
    </row>
    <row r="61" spans="1:10" x14ac:dyDescent="0.35">
      <c r="A61" s="5" t="s">
        <v>20</v>
      </c>
      <c r="B61" s="5" t="s">
        <v>21</v>
      </c>
      <c r="C61" s="5">
        <v>64605</v>
      </c>
      <c r="D61" s="5">
        <v>65048</v>
      </c>
      <c r="E61" s="5" t="s">
        <v>25</v>
      </c>
      <c r="F61" s="4" t="str">
        <f t="shared" si="1"/>
        <v>да</v>
      </c>
      <c r="G61" s="4" t="str">
        <f t="shared" si="2"/>
        <v/>
      </c>
      <c r="H61" s="4">
        <f t="shared" si="3"/>
        <v>4</v>
      </c>
      <c r="I61" s="4" t="str">
        <f t="shared" si="4"/>
        <v>одинаковая</v>
      </c>
      <c r="J61" s="4" t="str">
        <f t="shared" si="0"/>
        <v>нет</v>
      </c>
    </row>
    <row r="62" spans="1:10" x14ac:dyDescent="0.35">
      <c r="A62" s="5" t="s">
        <v>20</v>
      </c>
      <c r="B62" s="5" t="s">
        <v>21</v>
      </c>
      <c r="C62" s="5">
        <v>65104</v>
      </c>
      <c r="D62" s="5">
        <v>65733</v>
      </c>
      <c r="E62" s="5" t="s">
        <v>200</v>
      </c>
      <c r="F62" s="4" t="str">
        <f t="shared" si="1"/>
        <v>нет</v>
      </c>
      <c r="G62" s="4">
        <f t="shared" si="2"/>
        <v>57</v>
      </c>
      <c r="H62" s="4" t="str">
        <f t="shared" si="3"/>
        <v/>
      </c>
      <c r="I62" s="4" t="str">
        <f t="shared" si="4"/>
        <v/>
      </c>
      <c r="J62" s="4" t="str">
        <f t="shared" si="0"/>
        <v/>
      </c>
    </row>
    <row r="63" spans="1:10" x14ac:dyDescent="0.35">
      <c r="A63" s="5" t="s">
        <v>20</v>
      </c>
      <c r="B63" s="5" t="s">
        <v>21</v>
      </c>
      <c r="C63" s="5">
        <v>65822</v>
      </c>
      <c r="D63" s="5">
        <v>66196</v>
      </c>
      <c r="E63" s="5" t="s">
        <v>200</v>
      </c>
      <c r="F63" s="4" t="str">
        <f t="shared" si="1"/>
        <v>нет</v>
      </c>
      <c r="G63" s="4">
        <f t="shared" si="2"/>
        <v>90</v>
      </c>
      <c r="H63" s="4" t="str">
        <f t="shared" si="3"/>
        <v/>
      </c>
      <c r="I63" s="4" t="str">
        <f t="shared" si="4"/>
        <v/>
      </c>
      <c r="J63" s="4" t="str">
        <f t="shared" si="0"/>
        <v/>
      </c>
    </row>
    <row r="64" spans="1:10" x14ac:dyDescent="0.35">
      <c r="A64" s="5" t="s">
        <v>20</v>
      </c>
      <c r="B64" s="5" t="s">
        <v>21</v>
      </c>
      <c r="C64" s="5">
        <v>66446</v>
      </c>
      <c r="D64" s="5">
        <v>66691</v>
      </c>
      <c r="E64" s="5" t="s">
        <v>25</v>
      </c>
      <c r="F64" s="4" t="str">
        <f t="shared" si="1"/>
        <v>нет</v>
      </c>
      <c r="G64" s="4">
        <f t="shared" si="2"/>
        <v>251</v>
      </c>
      <c r="H64" s="4" t="str">
        <f t="shared" si="3"/>
        <v/>
      </c>
      <c r="I64" s="4" t="str">
        <f t="shared" si="4"/>
        <v/>
      </c>
      <c r="J64" s="4" t="str">
        <f t="shared" si="0"/>
        <v/>
      </c>
    </row>
    <row r="65" spans="1:10" x14ac:dyDescent="0.35">
      <c r="A65" s="5" t="s">
        <v>20</v>
      </c>
      <c r="B65" s="5" t="s">
        <v>21</v>
      </c>
      <c r="C65" s="5">
        <v>66681</v>
      </c>
      <c r="D65" s="5">
        <v>67946</v>
      </c>
      <c r="E65" s="5" t="s">
        <v>25</v>
      </c>
      <c r="F65" s="4" t="str">
        <f t="shared" si="1"/>
        <v>да</v>
      </c>
      <c r="G65" s="4" t="str">
        <f t="shared" si="2"/>
        <v/>
      </c>
      <c r="H65" s="4">
        <f t="shared" si="3"/>
        <v>11</v>
      </c>
      <c r="I65" s="4" t="str">
        <f t="shared" si="4"/>
        <v>одинаковая</v>
      </c>
      <c r="J65" s="4" t="str">
        <f t="shared" si="0"/>
        <v>нет</v>
      </c>
    </row>
    <row r="66" spans="1:10" x14ac:dyDescent="0.35">
      <c r="A66" s="5" t="s">
        <v>20</v>
      </c>
      <c r="B66" s="5" t="s">
        <v>21</v>
      </c>
      <c r="C66" s="5">
        <v>68017</v>
      </c>
      <c r="D66" s="5">
        <v>69282</v>
      </c>
      <c r="E66" s="5" t="s">
        <v>25</v>
      </c>
      <c r="F66" s="4" t="str">
        <f t="shared" si="1"/>
        <v>нет</v>
      </c>
      <c r="G66" s="4">
        <f t="shared" si="2"/>
        <v>72</v>
      </c>
      <c r="H66" s="4" t="str">
        <f t="shared" si="3"/>
        <v/>
      </c>
      <c r="I66" s="4" t="str">
        <f t="shared" si="4"/>
        <v/>
      </c>
      <c r="J66" s="4" t="str">
        <f t="shared" si="0"/>
        <v/>
      </c>
    </row>
    <row r="67" spans="1:10" x14ac:dyDescent="0.35">
      <c r="A67" s="5" t="s">
        <v>20</v>
      </c>
      <c r="B67" s="5" t="s">
        <v>21</v>
      </c>
      <c r="C67" s="5">
        <v>69368</v>
      </c>
      <c r="D67" s="5">
        <v>70348</v>
      </c>
      <c r="E67" s="5" t="s">
        <v>25</v>
      </c>
      <c r="F67" s="4" t="str">
        <f t="shared" si="1"/>
        <v>нет</v>
      </c>
      <c r="G67" s="4">
        <f t="shared" si="2"/>
        <v>87</v>
      </c>
      <c r="H67" s="4" t="str">
        <f t="shared" si="3"/>
        <v/>
      </c>
      <c r="I67" s="4" t="str">
        <f t="shared" si="4"/>
        <v/>
      </c>
      <c r="J67" s="4" t="str">
        <f t="shared" ref="J67:J130" si="5">IF(H67&lt;&gt;"",IF(MOD(H67,3)=0,"да","нет"),"")</f>
        <v/>
      </c>
    </row>
    <row r="68" spans="1:10" x14ac:dyDescent="0.35">
      <c r="A68" s="5" t="s">
        <v>20</v>
      </c>
      <c r="B68" s="5" t="s">
        <v>21</v>
      </c>
      <c r="C68" s="5">
        <v>70361</v>
      </c>
      <c r="D68" s="5">
        <v>70933</v>
      </c>
      <c r="E68" s="5" t="s">
        <v>25</v>
      </c>
      <c r="F68" s="4" t="str">
        <f t="shared" ref="F68:F131" si="6">IF(C68&gt;D67,"нет","да")</f>
        <v>нет</v>
      </c>
      <c r="G68" s="4">
        <f t="shared" ref="G68:G131" si="7">IF(F68="нет",C68-D67+1,"")</f>
        <v>14</v>
      </c>
      <c r="H68" s="4" t="str">
        <f t="shared" ref="H68:H131" si="8">IF(F68="да",D67-C68+1,"")</f>
        <v/>
      </c>
      <c r="I68" s="4" t="str">
        <f t="shared" ref="I68:I131" si="9">IF(H68&lt;&gt;"",IF(E68=E67,"одинаковая","разная"),"")</f>
        <v/>
      </c>
      <c r="J68" s="4" t="str">
        <f t="shared" si="5"/>
        <v/>
      </c>
    </row>
    <row r="69" spans="1:10" x14ac:dyDescent="0.35">
      <c r="A69" s="5" t="s">
        <v>20</v>
      </c>
      <c r="B69" s="5" t="s">
        <v>21</v>
      </c>
      <c r="C69" s="5">
        <v>71015</v>
      </c>
      <c r="D69" s="5">
        <v>72382</v>
      </c>
      <c r="E69" s="5" t="s">
        <v>200</v>
      </c>
      <c r="F69" s="4" t="str">
        <f t="shared" si="6"/>
        <v>нет</v>
      </c>
      <c r="G69" s="4">
        <f t="shared" si="7"/>
        <v>83</v>
      </c>
      <c r="H69" s="4" t="str">
        <f t="shared" si="8"/>
        <v/>
      </c>
      <c r="I69" s="4" t="str">
        <f t="shared" si="9"/>
        <v/>
      </c>
      <c r="J69" s="4" t="str">
        <f t="shared" si="5"/>
        <v/>
      </c>
    </row>
    <row r="70" spans="1:10" x14ac:dyDescent="0.35">
      <c r="A70" s="5" t="s">
        <v>20</v>
      </c>
      <c r="B70" s="5" t="s">
        <v>21</v>
      </c>
      <c r="C70" s="5">
        <v>72379</v>
      </c>
      <c r="D70" s="5">
        <v>73098</v>
      </c>
      <c r="E70" s="5" t="s">
        <v>200</v>
      </c>
      <c r="F70" s="4" t="str">
        <f t="shared" si="6"/>
        <v>да</v>
      </c>
      <c r="G70" s="4" t="str">
        <f t="shared" si="7"/>
        <v/>
      </c>
      <c r="H70" s="4">
        <f t="shared" si="8"/>
        <v>4</v>
      </c>
      <c r="I70" s="4" t="str">
        <f t="shared" si="9"/>
        <v>одинаковая</v>
      </c>
      <c r="J70" s="4" t="str">
        <f t="shared" si="5"/>
        <v>нет</v>
      </c>
    </row>
    <row r="71" spans="1:10" x14ac:dyDescent="0.35">
      <c r="A71" s="5" t="s">
        <v>20</v>
      </c>
      <c r="B71" s="5" t="s">
        <v>21</v>
      </c>
      <c r="C71" s="5">
        <v>73310</v>
      </c>
      <c r="D71" s="5">
        <v>74224</v>
      </c>
      <c r="E71" s="5" t="s">
        <v>25</v>
      </c>
      <c r="F71" s="4" t="str">
        <f t="shared" si="6"/>
        <v>нет</v>
      </c>
      <c r="G71" s="4">
        <f t="shared" si="7"/>
        <v>213</v>
      </c>
      <c r="H71" s="4" t="str">
        <f t="shared" si="8"/>
        <v/>
      </c>
      <c r="I71" s="4" t="str">
        <f t="shared" si="9"/>
        <v/>
      </c>
      <c r="J71" s="4" t="str">
        <f t="shared" si="5"/>
        <v/>
      </c>
    </row>
    <row r="72" spans="1:10" x14ac:dyDescent="0.35">
      <c r="A72" s="5" t="s">
        <v>20</v>
      </c>
      <c r="B72" s="5" t="s">
        <v>21</v>
      </c>
      <c r="C72" s="5">
        <v>74221</v>
      </c>
      <c r="D72" s="5">
        <v>74973</v>
      </c>
      <c r="E72" s="5" t="s">
        <v>25</v>
      </c>
      <c r="F72" s="4" t="str">
        <f t="shared" si="6"/>
        <v>да</v>
      </c>
      <c r="G72" s="4" t="str">
        <f t="shared" si="7"/>
        <v/>
      </c>
      <c r="H72" s="4">
        <f t="shared" si="8"/>
        <v>4</v>
      </c>
      <c r="I72" s="4" t="str">
        <f t="shared" si="9"/>
        <v>одинаковая</v>
      </c>
      <c r="J72" s="4" t="str">
        <f t="shared" si="5"/>
        <v>нет</v>
      </c>
    </row>
    <row r="73" spans="1:10" x14ac:dyDescent="0.35">
      <c r="A73" s="5" t="s">
        <v>20</v>
      </c>
      <c r="B73" s="5" t="s">
        <v>21</v>
      </c>
      <c r="C73" s="5">
        <v>74977</v>
      </c>
      <c r="D73" s="5">
        <v>75711</v>
      </c>
      <c r="E73" s="5" t="s">
        <v>25</v>
      </c>
      <c r="F73" s="4" t="str">
        <f t="shared" si="6"/>
        <v>нет</v>
      </c>
      <c r="G73" s="4">
        <f t="shared" si="7"/>
        <v>5</v>
      </c>
      <c r="H73" s="4" t="str">
        <f t="shared" si="8"/>
        <v/>
      </c>
      <c r="I73" s="4" t="str">
        <f t="shared" si="9"/>
        <v/>
      </c>
      <c r="J73" s="4" t="str">
        <f t="shared" si="5"/>
        <v/>
      </c>
    </row>
    <row r="74" spans="1:10" x14ac:dyDescent="0.35">
      <c r="A74" s="5" t="s">
        <v>20</v>
      </c>
      <c r="B74" s="5" t="s">
        <v>21</v>
      </c>
      <c r="C74" s="5">
        <v>75798</v>
      </c>
      <c r="D74" s="5">
        <v>76955</v>
      </c>
      <c r="E74" s="5" t="s">
        <v>200</v>
      </c>
      <c r="F74" s="4" t="str">
        <f t="shared" si="6"/>
        <v>нет</v>
      </c>
      <c r="G74" s="4">
        <f t="shared" si="7"/>
        <v>88</v>
      </c>
      <c r="H74" s="4" t="str">
        <f t="shared" si="8"/>
        <v/>
      </c>
      <c r="I74" s="4" t="str">
        <f t="shared" si="9"/>
        <v/>
      </c>
      <c r="J74" s="4" t="str">
        <f t="shared" si="5"/>
        <v/>
      </c>
    </row>
    <row r="75" spans="1:10" x14ac:dyDescent="0.35">
      <c r="A75" s="5" t="s">
        <v>20</v>
      </c>
      <c r="B75" s="5" t="s">
        <v>21</v>
      </c>
      <c r="C75" s="5">
        <v>77853</v>
      </c>
      <c r="D75" s="5">
        <v>79337</v>
      </c>
      <c r="E75" s="5" t="s">
        <v>25</v>
      </c>
      <c r="F75" s="4" t="str">
        <f t="shared" si="6"/>
        <v>нет</v>
      </c>
      <c r="G75" s="4">
        <f t="shared" si="7"/>
        <v>899</v>
      </c>
      <c r="H75" s="4" t="str">
        <f t="shared" si="8"/>
        <v/>
      </c>
      <c r="I75" s="4" t="str">
        <f t="shared" si="9"/>
        <v/>
      </c>
      <c r="J75" s="4" t="str">
        <f t="shared" si="5"/>
        <v/>
      </c>
    </row>
    <row r="76" spans="1:10" x14ac:dyDescent="0.35">
      <c r="A76" s="5" t="s">
        <v>20</v>
      </c>
      <c r="B76" s="5" t="s">
        <v>21</v>
      </c>
      <c r="C76" s="5">
        <v>79351</v>
      </c>
      <c r="D76" s="5">
        <v>79722</v>
      </c>
      <c r="E76" s="5" t="s">
        <v>25</v>
      </c>
      <c r="F76" s="4" t="str">
        <f t="shared" si="6"/>
        <v>нет</v>
      </c>
      <c r="G76" s="4">
        <f t="shared" si="7"/>
        <v>15</v>
      </c>
      <c r="H76" s="4" t="str">
        <f t="shared" si="8"/>
        <v/>
      </c>
      <c r="I76" s="4" t="str">
        <f t="shared" si="9"/>
        <v/>
      </c>
      <c r="J76" s="4" t="str">
        <f t="shared" si="5"/>
        <v/>
      </c>
    </row>
    <row r="77" spans="1:10" x14ac:dyDescent="0.35">
      <c r="A77" s="5" t="s">
        <v>20</v>
      </c>
      <c r="B77" s="5" t="s">
        <v>21</v>
      </c>
      <c r="C77" s="5">
        <v>79828</v>
      </c>
      <c r="D77" s="5">
        <v>80028</v>
      </c>
      <c r="E77" s="5" t="s">
        <v>25</v>
      </c>
      <c r="F77" s="4" t="str">
        <f t="shared" si="6"/>
        <v>нет</v>
      </c>
      <c r="G77" s="4">
        <f t="shared" si="7"/>
        <v>107</v>
      </c>
      <c r="H77" s="4" t="str">
        <f t="shared" si="8"/>
        <v/>
      </c>
      <c r="I77" s="4" t="str">
        <f t="shared" si="9"/>
        <v/>
      </c>
      <c r="J77" s="4" t="str">
        <f t="shared" si="5"/>
        <v/>
      </c>
    </row>
    <row r="78" spans="1:10" x14ac:dyDescent="0.35">
      <c r="A78" s="5" t="s">
        <v>20</v>
      </c>
      <c r="B78" s="5" t="s">
        <v>21</v>
      </c>
      <c r="C78" s="5">
        <v>80409</v>
      </c>
      <c r="D78" s="5">
        <v>81002</v>
      </c>
      <c r="E78" s="5" t="s">
        <v>25</v>
      </c>
      <c r="F78" s="4" t="str">
        <f t="shared" si="6"/>
        <v>нет</v>
      </c>
      <c r="G78" s="4">
        <f t="shared" si="7"/>
        <v>382</v>
      </c>
      <c r="H78" s="4" t="str">
        <f t="shared" si="8"/>
        <v/>
      </c>
      <c r="I78" s="4" t="str">
        <f t="shared" si="9"/>
        <v/>
      </c>
      <c r="J78" s="4" t="str">
        <f t="shared" si="5"/>
        <v/>
      </c>
    </row>
    <row r="79" spans="1:10" x14ac:dyDescent="0.35">
      <c r="A79" s="5" t="s">
        <v>20</v>
      </c>
      <c r="B79" s="5" t="s">
        <v>21</v>
      </c>
      <c r="C79" s="5">
        <v>81018</v>
      </c>
      <c r="D79" s="5">
        <v>81743</v>
      </c>
      <c r="E79" s="5" t="s">
        <v>25</v>
      </c>
      <c r="F79" s="4" t="str">
        <f t="shared" si="6"/>
        <v>нет</v>
      </c>
      <c r="G79" s="4">
        <f t="shared" si="7"/>
        <v>17</v>
      </c>
      <c r="H79" s="4" t="str">
        <f t="shared" si="8"/>
        <v/>
      </c>
      <c r="I79" s="4" t="str">
        <f t="shared" si="9"/>
        <v/>
      </c>
      <c r="J79" s="4" t="str">
        <f t="shared" si="5"/>
        <v/>
      </c>
    </row>
    <row r="80" spans="1:10" x14ac:dyDescent="0.35">
      <c r="A80" s="5" t="s">
        <v>20</v>
      </c>
      <c r="B80" s="5" t="s">
        <v>21</v>
      </c>
      <c r="C80" s="5">
        <v>81789</v>
      </c>
      <c r="D80" s="5">
        <v>82586</v>
      </c>
      <c r="E80" s="5" t="s">
        <v>25</v>
      </c>
      <c r="F80" s="4" t="str">
        <f t="shared" si="6"/>
        <v>нет</v>
      </c>
      <c r="G80" s="4">
        <f t="shared" si="7"/>
        <v>47</v>
      </c>
      <c r="H80" s="4" t="str">
        <f t="shared" si="8"/>
        <v/>
      </c>
      <c r="I80" s="4" t="str">
        <f t="shared" si="9"/>
        <v/>
      </c>
      <c r="J80" s="4" t="str">
        <f t="shared" si="5"/>
        <v/>
      </c>
    </row>
    <row r="81" spans="1:10" x14ac:dyDescent="0.35">
      <c r="A81" s="5" t="s">
        <v>20</v>
      </c>
      <c r="B81" s="5" t="s">
        <v>295</v>
      </c>
      <c r="C81" s="5">
        <v>82812</v>
      </c>
      <c r="D81" s="5">
        <v>82927</v>
      </c>
      <c r="E81" s="5" t="s">
        <v>25</v>
      </c>
      <c r="F81" s="4" t="str">
        <f t="shared" si="6"/>
        <v>нет</v>
      </c>
      <c r="G81" s="4">
        <f t="shared" si="7"/>
        <v>227</v>
      </c>
      <c r="H81" s="4" t="str">
        <f t="shared" si="8"/>
        <v/>
      </c>
      <c r="I81" s="4" t="str">
        <f t="shared" si="9"/>
        <v/>
      </c>
      <c r="J81" s="4" t="str">
        <f t="shared" si="5"/>
        <v/>
      </c>
    </row>
    <row r="82" spans="1:10" x14ac:dyDescent="0.35">
      <c r="A82" s="5" t="s">
        <v>20</v>
      </c>
      <c r="B82" s="5" t="s">
        <v>21</v>
      </c>
      <c r="C82" s="5">
        <v>83438</v>
      </c>
      <c r="D82" s="5">
        <v>83848</v>
      </c>
      <c r="E82" s="5" t="s">
        <v>200</v>
      </c>
      <c r="F82" s="4" t="str">
        <f t="shared" si="6"/>
        <v>нет</v>
      </c>
      <c r="G82" s="4">
        <f t="shared" si="7"/>
        <v>512</v>
      </c>
      <c r="H82" s="4" t="str">
        <f t="shared" si="8"/>
        <v/>
      </c>
      <c r="I82" s="4" t="str">
        <f t="shared" si="9"/>
        <v/>
      </c>
      <c r="J82" s="4" t="str">
        <f t="shared" si="5"/>
        <v/>
      </c>
    </row>
    <row r="83" spans="1:10" x14ac:dyDescent="0.35">
      <c r="A83" s="5" t="s">
        <v>20</v>
      </c>
      <c r="B83" s="5" t="s">
        <v>21</v>
      </c>
      <c r="C83" s="5">
        <v>84030</v>
      </c>
      <c r="D83" s="5">
        <v>84764</v>
      </c>
      <c r="E83" s="5" t="s">
        <v>25</v>
      </c>
      <c r="F83" s="4" t="str">
        <f t="shared" si="6"/>
        <v>нет</v>
      </c>
      <c r="G83" s="4">
        <f t="shared" si="7"/>
        <v>183</v>
      </c>
      <c r="H83" s="4" t="str">
        <f t="shared" si="8"/>
        <v/>
      </c>
      <c r="I83" s="4" t="str">
        <f t="shared" si="9"/>
        <v/>
      </c>
      <c r="J83" s="4" t="str">
        <f t="shared" si="5"/>
        <v/>
      </c>
    </row>
    <row r="84" spans="1:10" x14ac:dyDescent="0.35">
      <c r="A84" s="5" t="s">
        <v>20</v>
      </c>
      <c r="B84" s="5" t="s">
        <v>21</v>
      </c>
      <c r="C84" s="5">
        <v>84751</v>
      </c>
      <c r="D84" s="5">
        <v>86094</v>
      </c>
      <c r="E84" s="5" t="s">
        <v>25</v>
      </c>
      <c r="F84" s="4" t="str">
        <f t="shared" si="6"/>
        <v>да</v>
      </c>
      <c r="G84" s="4" t="str">
        <f t="shared" si="7"/>
        <v/>
      </c>
      <c r="H84" s="4">
        <f t="shared" si="8"/>
        <v>14</v>
      </c>
      <c r="I84" s="4" t="str">
        <f t="shared" si="9"/>
        <v>одинаковая</v>
      </c>
      <c r="J84" s="4" t="str">
        <f t="shared" si="5"/>
        <v>нет</v>
      </c>
    </row>
    <row r="85" spans="1:10" x14ac:dyDescent="0.35">
      <c r="A85" s="5" t="s">
        <v>20</v>
      </c>
      <c r="B85" s="5" t="s">
        <v>21</v>
      </c>
      <c r="C85" s="5">
        <v>86215</v>
      </c>
      <c r="D85" s="5">
        <v>86619</v>
      </c>
      <c r="E85" s="5" t="s">
        <v>200</v>
      </c>
      <c r="F85" s="4" t="str">
        <f t="shared" si="6"/>
        <v>нет</v>
      </c>
      <c r="G85" s="4">
        <f t="shared" si="7"/>
        <v>122</v>
      </c>
      <c r="H85" s="4" t="str">
        <f t="shared" si="8"/>
        <v/>
      </c>
      <c r="I85" s="4" t="str">
        <f t="shared" si="9"/>
        <v/>
      </c>
      <c r="J85" s="4" t="str">
        <f t="shared" si="5"/>
        <v/>
      </c>
    </row>
    <row r="86" spans="1:10" x14ac:dyDescent="0.35">
      <c r="A86" s="5" t="s">
        <v>20</v>
      </c>
      <c r="B86" s="5" t="s">
        <v>21</v>
      </c>
      <c r="C86" s="5">
        <v>86919</v>
      </c>
      <c r="D86" s="5">
        <v>87761</v>
      </c>
      <c r="E86" s="5" t="s">
        <v>25</v>
      </c>
      <c r="F86" s="4" t="str">
        <f t="shared" si="6"/>
        <v>нет</v>
      </c>
      <c r="G86" s="4">
        <f t="shared" si="7"/>
        <v>301</v>
      </c>
      <c r="H86" s="4" t="str">
        <f t="shared" si="8"/>
        <v/>
      </c>
      <c r="I86" s="4" t="str">
        <f t="shared" si="9"/>
        <v/>
      </c>
      <c r="J86" s="4" t="str">
        <f t="shared" si="5"/>
        <v/>
      </c>
    </row>
    <row r="87" spans="1:10" x14ac:dyDescent="0.35">
      <c r="A87" s="5" t="s">
        <v>20</v>
      </c>
      <c r="B87" s="5" t="s">
        <v>295</v>
      </c>
      <c r="C87" s="5">
        <v>88307</v>
      </c>
      <c r="D87" s="5">
        <v>89819</v>
      </c>
      <c r="E87" s="5" t="s">
        <v>25</v>
      </c>
      <c r="F87" s="4" t="str">
        <f t="shared" si="6"/>
        <v>нет</v>
      </c>
      <c r="G87" s="4">
        <f t="shared" si="7"/>
        <v>547</v>
      </c>
      <c r="H87" s="4" t="str">
        <f t="shared" si="8"/>
        <v/>
      </c>
      <c r="I87" s="4" t="str">
        <f t="shared" si="9"/>
        <v/>
      </c>
      <c r="J87" s="4" t="str">
        <f t="shared" si="5"/>
        <v/>
      </c>
    </row>
    <row r="88" spans="1:10" x14ac:dyDescent="0.35">
      <c r="A88" s="5" t="s">
        <v>20</v>
      </c>
      <c r="B88" s="5" t="s">
        <v>295</v>
      </c>
      <c r="C88" s="5">
        <v>90040</v>
      </c>
      <c r="D88" s="5">
        <v>92897</v>
      </c>
      <c r="E88" s="5" t="s">
        <v>25</v>
      </c>
      <c r="F88" s="4" t="str">
        <f t="shared" si="6"/>
        <v>нет</v>
      </c>
      <c r="G88" s="4">
        <f t="shared" si="7"/>
        <v>222</v>
      </c>
      <c r="H88" s="4" t="str">
        <f t="shared" si="8"/>
        <v/>
      </c>
      <c r="I88" s="4" t="str">
        <f t="shared" si="9"/>
        <v/>
      </c>
      <c r="J88" s="4" t="str">
        <f t="shared" si="5"/>
        <v/>
      </c>
    </row>
    <row r="89" spans="1:10" x14ac:dyDescent="0.35">
      <c r="A89" s="5" t="s">
        <v>20</v>
      </c>
      <c r="B89" s="5" t="s">
        <v>295</v>
      </c>
      <c r="C89" s="5">
        <v>93144</v>
      </c>
      <c r="D89" s="5">
        <v>93259</v>
      </c>
      <c r="E89" s="5" t="s">
        <v>25</v>
      </c>
      <c r="F89" s="4" t="str">
        <f t="shared" si="6"/>
        <v>нет</v>
      </c>
      <c r="G89" s="4">
        <f t="shared" si="7"/>
        <v>248</v>
      </c>
      <c r="H89" s="4" t="str">
        <f t="shared" si="8"/>
        <v/>
      </c>
      <c r="I89" s="4" t="str">
        <f t="shared" si="9"/>
        <v/>
      </c>
      <c r="J89" s="4" t="str">
        <f t="shared" si="5"/>
        <v/>
      </c>
    </row>
    <row r="90" spans="1:10" x14ac:dyDescent="0.35">
      <c r="A90" s="5" t="s">
        <v>20</v>
      </c>
      <c r="B90" s="5" t="s">
        <v>21</v>
      </c>
      <c r="C90" s="5">
        <v>93862</v>
      </c>
      <c r="D90" s="5">
        <v>98223</v>
      </c>
      <c r="E90" s="5" t="s">
        <v>25</v>
      </c>
      <c r="F90" s="4" t="str">
        <f t="shared" si="6"/>
        <v>нет</v>
      </c>
      <c r="G90" s="4">
        <f t="shared" si="7"/>
        <v>604</v>
      </c>
      <c r="H90" s="4" t="str">
        <f t="shared" si="8"/>
        <v/>
      </c>
      <c r="I90" s="4" t="str">
        <f t="shared" si="9"/>
        <v/>
      </c>
      <c r="J90" s="4" t="str">
        <f t="shared" si="5"/>
        <v/>
      </c>
    </row>
    <row r="91" spans="1:10" x14ac:dyDescent="0.35">
      <c r="A91" s="5" t="s">
        <v>20</v>
      </c>
      <c r="B91" s="5" t="s">
        <v>21</v>
      </c>
      <c r="C91" s="5">
        <v>98732</v>
      </c>
      <c r="D91" s="5">
        <v>99898</v>
      </c>
      <c r="E91" s="5" t="s">
        <v>25</v>
      </c>
      <c r="F91" s="4" t="str">
        <f t="shared" si="6"/>
        <v>нет</v>
      </c>
      <c r="G91" s="4">
        <f t="shared" si="7"/>
        <v>510</v>
      </c>
      <c r="H91" s="4" t="str">
        <f t="shared" si="8"/>
        <v/>
      </c>
      <c r="I91" s="4" t="str">
        <f t="shared" si="9"/>
        <v/>
      </c>
      <c r="J91" s="4" t="str">
        <f t="shared" si="5"/>
        <v/>
      </c>
    </row>
    <row r="92" spans="1:10" x14ac:dyDescent="0.35">
      <c r="A92" s="5" t="s">
        <v>20</v>
      </c>
      <c r="B92" s="5" t="s">
        <v>21</v>
      </c>
      <c r="C92" s="5">
        <v>100002</v>
      </c>
      <c r="D92" s="5">
        <v>100502</v>
      </c>
      <c r="E92" s="5" t="s">
        <v>200</v>
      </c>
      <c r="F92" s="4" t="str">
        <f t="shared" si="6"/>
        <v>нет</v>
      </c>
      <c r="G92" s="4">
        <f t="shared" si="7"/>
        <v>105</v>
      </c>
      <c r="H92" s="4" t="str">
        <f t="shared" si="8"/>
        <v/>
      </c>
      <c r="I92" s="4" t="str">
        <f t="shared" si="9"/>
        <v/>
      </c>
      <c r="J92" s="4" t="str">
        <f t="shared" si="5"/>
        <v/>
      </c>
    </row>
    <row r="93" spans="1:10" x14ac:dyDescent="0.35">
      <c r="A93" s="5" t="s">
        <v>20</v>
      </c>
      <c r="B93" s="5" t="s">
        <v>21</v>
      </c>
      <c r="C93" s="5">
        <v>100714</v>
      </c>
      <c r="D93" s="5">
        <v>102069</v>
      </c>
      <c r="E93" s="5" t="s">
        <v>200</v>
      </c>
      <c r="F93" s="4" t="str">
        <f t="shared" si="6"/>
        <v>нет</v>
      </c>
      <c r="G93" s="4">
        <f t="shared" si="7"/>
        <v>213</v>
      </c>
      <c r="H93" s="4" t="str">
        <f t="shared" si="8"/>
        <v/>
      </c>
      <c r="I93" s="4" t="str">
        <f t="shared" si="9"/>
        <v/>
      </c>
      <c r="J93" s="4" t="str">
        <f t="shared" si="5"/>
        <v/>
      </c>
    </row>
    <row r="94" spans="1:10" x14ac:dyDescent="0.35">
      <c r="A94" s="5" t="s">
        <v>20</v>
      </c>
      <c r="B94" s="5" t="s">
        <v>21</v>
      </c>
      <c r="C94" s="5">
        <v>102371</v>
      </c>
      <c r="D94" s="5">
        <v>103378</v>
      </c>
      <c r="E94" s="5" t="s">
        <v>25</v>
      </c>
      <c r="F94" s="4" t="str">
        <f t="shared" si="6"/>
        <v>нет</v>
      </c>
      <c r="G94" s="4">
        <f t="shared" si="7"/>
        <v>303</v>
      </c>
      <c r="H94" s="4" t="str">
        <f t="shared" si="8"/>
        <v/>
      </c>
      <c r="I94" s="4" t="str">
        <f t="shared" si="9"/>
        <v/>
      </c>
      <c r="J94" s="4" t="str">
        <f t="shared" si="5"/>
        <v/>
      </c>
    </row>
    <row r="95" spans="1:10" x14ac:dyDescent="0.35">
      <c r="A95" s="5" t="s">
        <v>20</v>
      </c>
      <c r="B95" s="5" t="s">
        <v>21</v>
      </c>
      <c r="C95" s="5">
        <v>103578</v>
      </c>
      <c r="D95" s="5">
        <v>104054</v>
      </c>
      <c r="E95" s="5" t="s">
        <v>25</v>
      </c>
      <c r="F95" s="4" t="str">
        <f t="shared" si="6"/>
        <v>нет</v>
      </c>
      <c r="G95" s="4">
        <f t="shared" si="7"/>
        <v>201</v>
      </c>
      <c r="H95" s="4" t="str">
        <f t="shared" si="8"/>
        <v/>
      </c>
      <c r="I95" s="4" t="str">
        <f t="shared" si="9"/>
        <v/>
      </c>
      <c r="J95" s="4" t="str">
        <f t="shared" si="5"/>
        <v/>
      </c>
    </row>
    <row r="96" spans="1:10" x14ac:dyDescent="0.35">
      <c r="A96" s="5" t="s">
        <v>20</v>
      </c>
      <c r="B96" s="5" t="s">
        <v>21</v>
      </c>
      <c r="C96" s="5">
        <v>104768</v>
      </c>
      <c r="D96" s="5">
        <v>105796</v>
      </c>
      <c r="E96" s="5" t="s">
        <v>25</v>
      </c>
      <c r="F96" s="4" t="str">
        <f t="shared" si="6"/>
        <v>нет</v>
      </c>
      <c r="G96" s="4">
        <f t="shared" si="7"/>
        <v>715</v>
      </c>
      <c r="H96" s="4" t="str">
        <f t="shared" si="8"/>
        <v/>
      </c>
      <c r="I96" s="4" t="str">
        <f t="shared" si="9"/>
        <v/>
      </c>
      <c r="J96" s="4" t="str">
        <f t="shared" si="5"/>
        <v/>
      </c>
    </row>
    <row r="97" spans="1:10" x14ac:dyDescent="0.35">
      <c r="A97" s="5" t="s">
        <v>20</v>
      </c>
      <c r="B97" s="5" t="s">
        <v>21</v>
      </c>
      <c r="C97" s="5">
        <v>105793</v>
      </c>
      <c r="D97" s="5">
        <v>106590</v>
      </c>
      <c r="E97" s="5" t="s">
        <v>25</v>
      </c>
      <c r="F97" s="4" t="str">
        <f t="shared" si="6"/>
        <v>да</v>
      </c>
      <c r="G97" s="4" t="str">
        <f t="shared" si="7"/>
        <v/>
      </c>
      <c r="H97" s="4">
        <f t="shared" si="8"/>
        <v>4</v>
      </c>
      <c r="I97" s="4" t="str">
        <f t="shared" si="9"/>
        <v>одинаковая</v>
      </c>
      <c r="J97" s="4" t="str">
        <f t="shared" si="5"/>
        <v>нет</v>
      </c>
    </row>
    <row r="98" spans="1:10" x14ac:dyDescent="0.35">
      <c r="A98" s="5" t="s">
        <v>20</v>
      </c>
      <c r="B98" s="5" t="s">
        <v>21</v>
      </c>
      <c r="C98" s="5">
        <v>106594</v>
      </c>
      <c r="D98" s="5">
        <v>107691</v>
      </c>
      <c r="E98" s="5" t="s">
        <v>25</v>
      </c>
      <c r="F98" s="4" t="str">
        <f t="shared" si="6"/>
        <v>нет</v>
      </c>
      <c r="G98" s="4">
        <f t="shared" si="7"/>
        <v>5</v>
      </c>
      <c r="H98" s="4" t="str">
        <f t="shared" si="8"/>
        <v/>
      </c>
      <c r="I98" s="4" t="str">
        <f t="shared" si="9"/>
        <v/>
      </c>
      <c r="J98" s="4" t="str">
        <f t="shared" si="5"/>
        <v/>
      </c>
    </row>
    <row r="99" spans="1:10" x14ac:dyDescent="0.35">
      <c r="A99" s="5" t="s">
        <v>20</v>
      </c>
      <c r="B99" s="5" t="s">
        <v>21</v>
      </c>
      <c r="C99" s="5">
        <v>107725</v>
      </c>
      <c r="D99" s="5">
        <v>108684</v>
      </c>
      <c r="E99" s="5" t="s">
        <v>25</v>
      </c>
      <c r="F99" s="4" t="str">
        <f t="shared" si="6"/>
        <v>нет</v>
      </c>
      <c r="G99" s="4">
        <f t="shared" si="7"/>
        <v>35</v>
      </c>
      <c r="H99" s="4" t="str">
        <f t="shared" si="8"/>
        <v/>
      </c>
      <c r="I99" s="4" t="str">
        <f t="shared" si="9"/>
        <v/>
      </c>
      <c r="J99" s="4" t="str">
        <f t="shared" si="5"/>
        <v/>
      </c>
    </row>
    <row r="100" spans="1:10" x14ac:dyDescent="0.35">
      <c r="A100" s="5" t="s">
        <v>20</v>
      </c>
      <c r="B100" s="5" t="s">
        <v>21</v>
      </c>
      <c r="C100" s="5">
        <v>108713</v>
      </c>
      <c r="D100" s="5">
        <v>109396</v>
      </c>
      <c r="E100" s="5" t="s">
        <v>25</v>
      </c>
      <c r="F100" s="4" t="str">
        <f t="shared" si="6"/>
        <v>нет</v>
      </c>
      <c r="G100" s="4">
        <f t="shared" si="7"/>
        <v>30</v>
      </c>
      <c r="H100" s="4" t="str">
        <f t="shared" si="8"/>
        <v/>
      </c>
      <c r="I100" s="4" t="str">
        <f t="shared" si="9"/>
        <v/>
      </c>
      <c r="J100" s="4" t="str">
        <f t="shared" si="5"/>
        <v/>
      </c>
    </row>
    <row r="101" spans="1:10" x14ac:dyDescent="0.35">
      <c r="A101" s="5" t="s">
        <v>20</v>
      </c>
      <c r="B101" s="5" t="s">
        <v>21</v>
      </c>
      <c r="C101" s="5">
        <v>109676</v>
      </c>
      <c r="D101" s="5">
        <v>110278</v>
      </c>
      <c r="E101" s="5" t="s">
        <v>25</v>
      </c>
      <c r="F101" s="4" t="str">
        <f t="shared" si="6"/>
        <v>нет</v>
      </c>
      <c r="G101" s="4">
        <f t="shared" si="7"/>
        <v>281</v>
      </c>
      <c r="H101" s="4" t="str">
        <f t="shared" si="8"/>
        <v/>
      </c>
      <c r="I101" s="4" t="str">
        <f t="shared" si="9"/>
        <v/>
      </c>
      <c r="J101" s="4" t="str">
        <f t="shared" si="5"/>
        <v/>
      </c>
    </row>
    <row r="102" spans="1:10" x14ac:dyDescent="0.35">
      <c r="A102" s="5" t="s">
        <v>20</v>
      </c>
      <c r="B102" s="5" t="s">
        <v>21</v>
      </c>
      <c r="C102" s="5">
        <v>110301</v>
      </c>
      <c r="D102" s="5">
        <v>111347</v>
      </c>
      <c r="E102" s="5" t="s">
        <v>25</v>
      </c>
      <c r="F102" s="4" t="str">
        <f t="shared" si="6"/>
        <v>нет</v>
      </c>
      <c r="G102" s="4">
        <f t="shared" si="7"/>
        <v>24</v>
      </c>
      <c r="H102" s="4" t="str">
        <f t="shared" si="8"/>
        <v/>
      </c>
      <c r="I102" s="4" t="str">
        <f t="shared" si="9"/>
        <v/>
      </c>
      <c r="J102" s="4" t="str">
        <f t="shared" si="5"/>
        <v/>
      </c>
    </row>
    <row r="103" spans="1:10" x14ac:dyDescent="0.35">
      <c r="A103" s="5" t="s">
        <v>20</v>
      </c>
      <c r="B103" s="5" t="s">
        <v>21</v>
      </c>
      <c r="C103" s="5">
        <v>111423</v>
      </c>
      <c r="D103" s="5">
        <v>111965</v>
      </c>
      <c r="E103" s="5" t="s">
        <v>200</v>
      </c>
      <c r="F103" s="4" t="str">
        <f t="shared" si="6"/>
        <v>нет</v>
      </c>
      <c r="G103" s="4">
        <f t="shared" si="7"/>
        <v>77</v>
      </c>
      <c r="H103" s="4" t="str">
        <f t="shared" si="8"/>
        <v/>
      </c>
      <c r="I103" s="4" t="str">
        <f t="shared" si="9"/>
        <v/>
      </c>
      <c r="J103" s="4" t="str">
        <f t="shared" si="5"/>
        <v/>
      </c>
    </row>
    <row r="104" spans="1:10" x14ac:dyDescent="0.35">
      <c r="A104" s="5" t="s">
        <v>20</v>
      </c>
      <c r="B104" s="5" t="s">
        <v>21</v>
      </c>
      <c r="C104" s="5">
        <v>112024</v>
      </c>
      <c r="D104" s="5">
        <v>112509</v>
      </c>
      <c r="E104" s="5" t="s">
        <v>200</v>
      </c>
      <c r="F104" s="4" t="str">
        <f t="shared" si="6"/>
        <v>нет</v>
      </c>
      <c r="G104" s="4">
        <f t="shared" si="7"/>
        <v>60</v>
      </c>
      <c r="H104" s="4" t="str">
        <f t="shared" si="8"/>
        <v/>
      </c>
      <c r="I104" s="4" t="str">
        <f t="shared" si="9"/>
        <v/>
      </c>
      <c r="J104" s="4" t="str">
        <f t="shared" si="5"/>
        <v/>
      </c>
    </row>
    <row r="105" spans="1:10" x14ac:dyDescent="0.35">
      <c r="A105" s="5" t="s">
        <v>20</v>
      </c>
      <c r="B105" s="5" t="s">
        <v>21</v>
      </c>
      <c r="C105" s="5">
        <v>112514</v>
      </c>
      <c r="D105" s="5">
        <v>113146</v>
      </c>
      <c r="E105" s="5" t="s">
        <v>200</v>
      </c>
      <c r="F105" s="4" t="str">
        <f t="shared" si="6"/>
        <v>нет</v>
      </c>
      <c r="G105" s="4">
        <f t="shared" si="7"/>
        <v>6</v>
      </c>
      <c r="H105" s="4" t="str">
        <f t="shared" si="8"/>
        <v/>
      </c>
      <c r="I105" s="4" t="str">
        <f t="shared" si="9"/>
        <v/>
      </c>
      <c r="J105" s="4" t="str">
        <f t="shared" si="5"/>
        <v/>
      </c>
    </row>
    <row r="106" spans="1:10" x14ac:dyDescent="0.35">
      <c r="A106" s="5" t="s">
        <v>20</v>
      </c>
      <c r="B106" s="5" t="s">
        <v>21</v>
      </c>
      <c r="C106" s="5">
        <v>113285</v>
      </c>
      <c r="D106" s="5">
        <v>114328</v>
      </c>
      <c r="E106" s="5" t="s">
        <v>200</v>
      </c>
      <c r="F106" s="4" t="str">
        <f t="shared" si="6"/>
        <v>нет</v>
      </c>
      <c r="G106" s="4">
        <f t="shared" si="7"/>
        <v>140</v>
      </c>
      <c r="H106" s="4" t="str">
        <f t="shared" si="8"/>
        <v/>
      </c>
      <c r="I106" s="4" t="str">
        <f t="shared" si="9"/>
        <v/>
      </c>
      <c r="J106" s="4" t="str">
        <f t="shared" si="5"/>
        <v/>
      </c>
    </row>
    <row r="107" spans="1:10" x14ac:dyDescent="0.35">
      <c r="A107" s="5" t="s">
        <v>20</v>
      </c>
      <c r="B107" s="5" t="s">
        <v>21</v>
      </c>
      <c r="C107" s="5">
        <v>114580</v>
      </c>
      <c r="D107" s="5">
        <v>115425</v>
      </c>
      <c r="E107" s="5" t="s">
        <v>200</v>
      </c>
      <c r="F107" s="4" t="str">
        <f t="shared" si="6"/>
        <v>нет</v>
      </c>
      <c r="G107" s="4">
        <f t="shared" si="7"/>
        <v>253</v>
      </c>
      <c r="H107" s="4" t="str">
        <f t="shared" si="8"/>
        <v/>
      </c>
      <c r="I107" s="4" t="str">
        <f t="shared" si="9"/>
        <v/>
      </c>
      <c r="J107" s="4" t="str">
        <f t="shared" si="5"/>
        <v/>
      </c>
    </row>
    <row r="108" spans="1:10" x14ac:dyDescent="0.35">
      <c r="A108" s="5" t="s">
        <v>20</v>
      </c>
      <c r="B108" s="5" t="s">
        <v>21</v>
      </c>
      <c r="C108" s="5">
        <v>115662</v>
      </c>
      <c r="D108" s="5">
        <v>116714</v>
      </c>
      <c r="E108" s="5" t="s">
        <v>25</v>
      </c>
      <c r="F108" s="4" t="str">
        <f t="shared" si="6"/>
        <v>нет</v>
      </c>
      <c r="G108" s="4">
        <f t="shared" si="7"/>
        <v>238</v>
      </c>
      <c r="H108" s="4" t="str">
        <f t="shared" si="8"/>
        <v/>
      </c>
      <c r="I108" s="4" t="str">
        <f t="shared" si="9"/>
        <v/>
      </c>
      <c r="J108" s="4" t="str">
        <f t="shared" si="5"/>
        <v/>
      </c>
    </row>
    <row r="109" spans="1:10" x14ac:dyDescent="0.35">
      <c r="A109" s="5" t="s">
        <v>20</v>
      </c>
      <c r="B109" s="5" t="s">
        <v>21</v>
      </c>
      <c r="C109" s="5">
        <v>116715</v>
      </c>
      <c r="D109" s="5">
        <v>118220</v>
      </c>
      <c r="E109" s="5" t="s">
        <v>25</v>
      </c>
      <c r="F109" s="4" t="str">
        <f t="shared" si="6"/>
        <v>нет</v>
      </c>
      <c r="G109" s="4">
        <f t="shared" si="7"/>
        <v>2</v>
      </c>
      <c r="H109" s="4" t="str">
        <f t="shared" si="8"/>
        <v/>
      </c>
      <c r="I109" s="4" t="str">
        <f t="shared" si="9"/>
        <v/>
      </c>
      <c r="J109" s="4" t="str">
        <f t="shared" si="5"/>
        <v/>
      </c>
    </row>
    <row r="110" spans="1:10" x14ac:dyDescent="0.35">
      <c r="A110" s="5" t="s">
        <v>20</v>
      </c>
      <c r="B110" s="5" t="s">
        <v>21</v>
      </c>
      <c r="C110" s="5">
        <v>118319</v>
      </c>
      <c r="D110" s="5">
        <v>118984</v>
      </c>
      <c r="E110" s="5" t="s">
        <v>25</v>
      </c>
      <c r="F110" s="4" t="str">
        <f t="shared" si="6"/>
        <v>нет</v>
      </c>
      <c r="G110" s="4">
        <f t="shared" si="7"/>
        <v>100</v>
      </c>
      <c r="H110" s="4" t="str">
        <f t="shared" si="8"/>
        <v/>
      </c>
      <c r="I110" s="4" t="str">
        <f t="shared" si="9"/>
        <v/>
      </c>
      <c r="J110" s="4" t="str">
        <f t="shared" si="5"/>
        <v/>
      </c>
    </row>
    <row r="111" spans="1:10" x14ac:dyDescent="0.35">
      <c r="A111" s="5" t="s">
        <v>20</v>
      </c>
      <c r="B111" s="5" t="s">
        <v>21</v>
      </c>
      <c r="C111" s="5">
        <v>119093</v>
      </c>
      <c r="D111" s="5">
        <v>119890</v>
      </c>
      <c r="E111" s="5" t="s">
        <v>200</v>
      </c>
      <c r="F111" s="4" t="str">
        <f t="shared" si="6"/>
        <v>нет</v>
      </c>
      <c r="G111" s="4">
        <f t="shared" si="7"/>
        <v>110</v>
      </c>
      <c r="H111" s="4" t="str">
        <f t="shared" si="8"/>
        <v/>
      </c>
      <c r="I111" s="4" t="str">
        <f t="shared" si="9"/>
        <v/>
      </c>
      <c r="J111" s="4" t="str">
        <f t="shared" si="5"/>
        <v/>
      </c>
    </row>
    <row r="112" spans="1:10" x14ac:dyDescent="0.35">
      <c r="A112" s="5" t="s">
        <v>20</v>
      </c>
      <c r="B112" s="5" t="s">
        <v>21</v>
      </c>
      <c r="C112" s="5">
        <v>119910</v>
      </c>
      <c r="D112" s="5">
        <v>120707</v>
      </c>
      <c r="E112" s="5" t="s">
        <v>200</v>
      </c>
      <c r="F112" s="4" t="str">
        <f t="shared" si="6"/>
        <v>нет</v>
      </c>
      <c r="G112" s="4">
        <f t="shared" si="7"/>
        <v>21</v>
      </c>
      <c r="H112" s="4" t="str">
        <f t="shared" si="8"/>
        <v/>
      </c>
      <c r="I112" s="4" t="str">
        <f t="shared" si="9"/>
        <v/>
      </c>
      <c r="J112" s="4" t="str">
        <f t="shared" si="5"/>
        <v/>
      </c>
    </row>
    <row r="113" spans="1:10" x14ac:dyDescent="0.35">
      <c r="A113" s="5" t="s">
        <v>20</v>
      </c>
      <c r="B113" s="5" t="s">
        <v>21</v>
      </c>
      <c r="C113" s="5">
        <v>120710</v>
      </c>
      <c r="D113" s="5">
        <v>121594</v>
      </c>
      <c r="E113" s="5" t="s">
        <v>200</v>
      </c>
      <c r="F113" s="4" t="str">
        <f t="shared" si="6"/>
        <v>нет</v>
      </c>
      <c r="G113" s="4">
        <f t="shared" si="7"/>
        <v>4</v>
      </c>
      <c r="H113" s="4" t="str">
        <f t="shared" si="8"/>
        <v/>
      </c>
      <c r="I113" s="4" t="str">
        <f t="shared" si="9"/>
        <v/>
      </c>
      <c r="J113" s="4" t="str">
        <f t="shared" si="5"/>
        <v/>
      </c>
    </row>
    <row r="114" spans="1:10" x14ac:dyDescent="0.35">
      <c r="A114" s="5" t="s">
        <v>20</v>
      </c>
      <c r="B114" s="5" t="s">
        <v>21</v>
      </c>
      <c r="C114" s="5">
        <v>121930</v>
      </c>
      <c r="D114" s="5">
        <v>124359</v>
      </c>
      <c r="E114" s="5" t="s">
        <v>25</v>
      </c>
      <c r="F114" s="4" t="str">
        <f t="shared" si="6"/>
        <v>нет</v>
      </c>
      <c r="G114" s="4">
        <f t="shared" si="7"/>
        <v>337</v>
      </c>
      <c r="H114" s="4" t="str">
        <f t="shared" si="8"/>
        <v/>
      </c>
      <c r="I114" s="4" t="str">
        <f t="shared" si="9"/>
        <v/>
      </c>
      <c r="J114" s="4" t="str">
        <f t="shared" si="5"/>
        <v/>
      </c>
    </row>
    <row r="115" spans="1:10" x14ac:dyDescent="0.35">
      <c r="A115" s="5" t="s">
        <v>20</v>
      </c>
      <c r="B115" s="5" t="s">
        <v>21</v>
      </c>
      <c r="C115" s="5">
        <v>124466</v>
      </c>
      <c r="D115" s="5">
        <v>125683</v>
      </c>
      <c r="E115" s="5" t="s">
        <v>200</v>
      </c>
      <c r="F115" s="4" t="str">
        <f t="shared" si="6"/>
        <v>нет</v>
      </c>
      <c r="G115" s="4">
        <f t="shared" si="7"/>
        <v>108</v>
      </c>
      <c r="H115" s="4" t="str">
        <f t="shared" si="8"/>
        <v/>
      </c>
      <c r="I115" s="4" t="str">
        <f t="shared" si="9"/>
        <v/>
      </c>
      <c r="J115" s="4" t="str">
        <f t="shared" si="5"/>
        <v/>
      </c>
    </row>
    <row r="116" spans="1:10" x14ac:dyDescent="0.35">
      <c r="A116" s="5" t="s">
        <v>20</v>
      </c>
      <c r="B116" s="5" t="s">
        <v>21</v>
      </c>
      <c r="C116" s="5">
        <v>125690</v>
      </c>
      <c r="D116" s="5">
        <v>126370</v>
      </c>
      <c r="E116" s="5" t="s">
        <v>200</v>
      </c>
      <c r="F116" s="4" t="str">
        <f t="shared" si="6"/>
        <v>нет</v>
      </c>
      <c r="G116" s="4">
        <f t="shared" si="7"/>
        <v>8</v>
      </c>
      <c r="H116" s="4" t="str">
        <f t="shared" si="8"/>
        <v/>
      </c>
      <c r="I116" s="4" t="str">
        <f t="shared" si="9"/>
        <v/>
      </c>
      <c r="J116" s="4" t="str">
        <f t="shared" si="5"/>
        <v/>
      </c>
    </row>
    <row r="117" spans="1:10" x14ac:dyDescent="0.35">
      <c r="A117" s="5" t="s">
        <v>20</v>
      </c>
      <c r="B117" s="5" t="s">
        <v>21</v>
      </c>
      <c r="C117" s="5">
        <v>126705</v>
      </c>
      <c r="D117" s="5">
        <v>127379</v>
      </c>
      <c r="E117" s="5" t="s">
        <v>25</v>
      </c>
      <c r="F117" s="4" t="str">
        <f t="shared" si="6"/>
        <v>нет</v>
      </c>
      <c r="G117" s="4">
        <f t="shared" si="7"/>
        <v>336</v>
      </c>
      <c r="H117" s="4" t="str">
        <f t="shared" si="8"/>
        <v/>
      </c>
      <c r="I117" s="4" t="str">
        <f t="shared" si="9"/>
        <v/>
      </c>
      <c r="J117" s="4" t="str">
        <f t="shared" si="5"/>
        <v/>
      </c>
    </row>
    <row r="118" spans="1:10" x14ac:dyDescent="0.35">
      <c r="A118" s="5" t="s">
        <v>20</v>
      </c>
      <c r="B118" s="5" t="s">
        <v>21</v>
      </c>
      <c r="C118" s="5">
        <v>127410</v>
      </c>
      <c r="D118" s="5">
        <v>128081</v>
      </c>
      <c r="E118" s="5" t="s">
        <v>25</v>
      </c>
      <c r="F118" s="4" t="str">
        <f t="shared" si="6"/>
        <v>нет</v>
      </c>
      <c r="G118" s="4">
        <f t="shared" si="7"/>
        <v>32</v>
      </c>
      <c r="H118" s="4" t="str">
        <f t="shared" si="8"/>
        <v/>
      </c>
      <c r="I118" s="4" t="str">
        <f t="shared" si="9"/>
        <v/>
      </c>
      <c r="J118" s="4" t="str">
        <f t="shared" si="5"/>
        <v/>
      </c>
    </row>
    <row r="119" spans="1:10" x14ac:dyDescent="0.35">
      <c r="A119" s="5" t="s">
        <v>20</v>
      </c>
      <c r="B119" s="5" t="s">
        <v>21</v>
      </c>
      <c r="C119" s="5">
        <v>128096</v>
      </c>
      <c r="D119" s="5">
        <v>130126</v>
      </c>
      <c r="E119" s="5" t="s">
        <v>25</v>
      </c>
      <c r="F119" s="4" t="str">
        <f t="shared" si="6"/>
        <v>нет</v>
      </c>
      <c r="G119" s="4">
        <f t="shared" si="7"/>
        <v>16</v>
      </c>
      <c r="H119" s="4" t="str">
        <f t="shared" si="8"/>
        <v/>
      </c>
      <c r="I119" s="4" t="str">
        <f t="shared" si="9"/>
        <v/>
      </c>
      <c r="J119" s="4" t="str">
        <f t="shared" si="5"/>
        <v/>
      </c>
    </row>
    <row r="120" spans="1:10" x14ac:dyDescent="0.35">
      <c r="A120" s="5" t="s">
        <v>20</v>
      </c>
      <c r="B120" s="5" t="s">
        <v>21</v>
      </c>
      <c r="C120" s="5">
        <v>130270</v>
      </c>
      <c r="D120" s="5">
        <v>131148</v>
      </c>
      <c r="E120" s="5" t="s">
        <v>200</v>
      </c>
      <c r="F120" s="4" t="str">
        <f t="shared" si="6"/>
        <v>нет</v>
      </c>
      <c r="G120" s="4">
        <f t="shared" si="7"/>
        <v>145</v>
      </c>
      <c r="H120" s="4" t="str">
        <f t="shared" si="8"/>
        <v/>
      </c>
      <c r="I120" s="4" t="str">
        <f t="shared" si="9"/>
        <v/>
      </c>
      <c r="J120" s="4" t="str">
        <f t="shared" si="5"/>
        <v/>
      </c>
    </row>
    <row r="121" spans="1:10" x14ac:dyDescent="0.35">
      <c r="A121" s="5" t="s">
        <v>20</v>
      </c>
      <c r="B121" s="5" t="s">
        <v>21</v>
      </c>
      <c r="C121" s="5">
        <v>131193</v>
      </c>
      <c r="D121" s="5">
        <v>131789</v>
      </c>
      <c r="E121" s="5" t="s">
        <v>200</v>
      </c>
      <c r="F121" s="4" t="str">
        <f t="shared" si="6"/>
        <v>нет</v>
      </c>
      <c r="G121" s="4">
        <f t="shared" si="7"/>
        <v>46</v>
      </c>
      <c r="H121" s="4" t="str">
        <f t="shared" si="8"/>
        <v/>
      </c>
      <c r="I121" s="4" t="str">
        <f t="shared" si="9"/>
        <v/>
      </c>
      <c r="J121" s="4" t="str">
        <f t="shared" si="5"/>
        <v/>
      </c>
    </row>
    <row r="122" spans="1:10" x14ac:dyDescent="0.35">
      <c r="A122" s="5" t="s">
        <v>20</v>
      </c>
      <c r="B122" s="5" t="s">
        <v>21</v>
      </c>
      <c r="C122" s="5">
        <v>132072</v>
      </c>
      <c r="D122" s="5">
        <v>133346</v>
      </c>
      <c r="E122" s="5" t="s">
        <v>25</v>
      </c>
      <c r="F122" s="4" t="str">
        <f t="shared" si="6"/>
        <v>нет</v>
      </c>
      <c r="G122" s="4">
        <f t="shared" si="7"/>
        <v>284</v>
      </c>
      <c r="H122" s="4" t="str">
        <f t="shared" si="8"/>
        <v/>
      </c>
      <c r="I122" s="4" t="str">
        <f t="shared" si="9"/>
        <v/>
      </c>
      <c r="J122" s="4" t="str">
        <f t="shared" si="5"/>
        <v/>
      </c>
    </row>
    <row r="123" spans="1:10" x14ac:dyDescent="0.35">
      <c r="A123" s="5" t="s">
        <v>20</v>
      </c>
      <c r="B123" s="5" t="s">
        <v>21</v>
      </c>
      <c r="C123" s="5">
        <v>133502</v>
      </c>
      <c r="D123" s="5">
        <v>134140</v>
      </c>
      <c r="E123" s="5" t="s">
        <v>25</v>
      </c>
      <c r="F123" s="4" t="str">
        <f t="shared" si="6"/>
        <v>нет</v>
      </c>
      <c r="G123" s="4">
        <f t="shared" si="7"/>
        <v>157</v>
      </c>
      <c r="H123" s="4" t="str">
        <f t="shared" si="8"/>
        <v/>
      </c>
      <c r="I123" s="4" t="str">
        <f t="shared" si="9"/>
        <v/>
      </c>
      <c r="J123" s="4" t="str">
        <f t="shared" si="5"/>
        <v/>
      </c>
    </row>
    <row r="124" spans="1:10" x14ac:dyDescent="0.35">
      <c r="A124" s="5" t="s">
        <v>20</v>
      </c>
      <c r="B124" s="5" t="s">
        <v>21</v>
      </c>
      <c r="C124" s="5">
        <v>134160</v>
      </c>
      <c r="D124" s="5">
        <v>134873</v>
      </c>
      <c r="E124" s="5" t="s">
        <v>25</v>
      </c>
      <c r="F124" s="4" t="str">
        <f t="shared" si="6"/>
        <v>нет</v>
      </c>
      <c r="G124" s="4">
        <f t="shared" si="7"/>
        <v>21</v>
      </c>
      <c r="H124" s="4" t="str">
        <f t="shared" si="8"/>
        <v/>
      </c>
      <c r="I124" s="4" t="str">
        <f t="shared" si="9"/>
        <v/>
      </c>
      <c r="J124" s="4" t="str">
        <f t="shared" si="5"/>
        <v/>
      </c>
    </row>
    <row r="125" spans="1:10" x14ac:dyDescent="0.35">
      <c r="A125" s="5" t="s">
        <v>20</v>
      </c>
      <c r="B125" s="5" t="s">
        <v>21</v>
      </c>
      <c r="C125" s="5">
        <v>134851</v>
      </c>
      <c r="D125" s="5">
        <v>135876</v>
      </c>
      <c r="E125" s="5" t="s">
        <v>25</v>
      </c>
      <c r="F125" s="4" t="str">
        <f t="shared" si="6"/>
        <v>да</v>
      </c>
      <c r="G125" s="4" t="str">
        <f t="shared" si="7"/>
        <v/>
      </c>
      <c r="H125" s="4">
        <f t="shared" si="8"/>
        <v>23</v>
      </c>
      <c r="I125" s="4" t="str">
        <f t="shared" si="9"/>
        <v>одинаковая</v>
      </c>
      <c r="J125" s="4" t="str">
        <f t="shared" si="5"/>
        <v>нет</v>
      </c>
    </row>
    <row r="126" spans="1:10" x14ac:dyDescent="0.35">
      <c r="A126" s="5" t="s">
        <v>20</v>
      </c>
      <c r="B126" s="5" t="s">
        <v>21</v>
      </c>
      <c r="C126" s="5">
        <v>136182</v>
      </c>
      <c r="D126" s="5">
        <v>136850</v>
      </c>
      <c r="E126" s="5" t="s">
        <v>25</v>
      </c>
      <c r="F126" s="4" t="str">
        <f t="shared" si="6"/>
        <v>нет</v>
      </c>
      <c r="G126" s="4">
        <f t="shared" si="7"/>
        <v>307</v>
      </c>
      <c r="H126" s="4" t="str">
        <f t="shared" si="8"/>
        <v/>
      </c>
      <c r="I126" s="4" t="str">
        <f t="shared" si="9"/>
        <v/>
      </c>
      <c r="J126" s="4" t="str">
        <f t="shared" si="5"/>
        <v/>
      </c>
    </row>
    <row r="127" spans="1:10" x14ac:dyDescent="0.35">
      <c r="A127" s="5" t="s">
        <v>20</v>
      </c>
      <c r="B127" s="5" t="s">
        <v>21</v>
      </c>
      <c r="C127" s="5">
        <v>136847</v>
      </c>
      <c r="D127" s="5">
        <v>139255</v>
      </c>
      <c r="E127" s="5" t="s">
        <v>25</v>
      </c>
      <c r="F127" s="4" t="str">
        <f t="shared" si="6"/>
        <v>да</v>
      </c>
      <c r="G127" s="4" t="str">
        <f t="shared" si="7"/>
        <v/>
      </c>
      <c r="H127" s="4">
        <f t="shared" si="8"/>
        <v>4</v>
      </c>
      <c r="I127" s="4" t="str">
        <f t="shared" si="9"/>
        <v>одинаковая</v>
      </c>
      <c r="J127" s="4" t="str">
        <f t="shared" si="5"/>
        <v>нет</v>
      </c>
    </row>
    <row r="128" spans="1:10" x14ac:dyDescent="0.35">
      <c r="A128" s="5" t="s">
        <v>20</v>
      </c>
      <c r="B128" s="5" t="s">
        <v>21</v>
      </c>
      <c r="C128" s="5">
        <v>139398</v>
      </c>
      <c r="D128" s="5">
        <v>139907</v>
      </c>
      <c r="E128" s="5" t="s">
        <v>25</v>
      </c>
      <c r="F128" s="4" t="str">
        <f t="shared" si="6"/>
        <v>нет</v>
      </c>
      <c r="G128" s="4">
        <f t="shared" si="7"/>
        <v>144</v>
      </c>
      <c r="H128" s="4" t="str">
        <f t="shared" si="8"/>
        <v/>
      </c>
      <c r="I128" s="4" t="str">
        <f t="shared" si="9"/>
        <v/>
      </c>
      <c r="J128" s="4" t="str">
        <f t="shared" si="5"/>
        <v/>
      </c>
    </row>
    <row r="129" spans="1:10" x14ac:dyDescent="0.35">
      <c r="A129" s="5" t="s">
        <v>20</v>
      </c>
      <c r="B129" s="5" t="s">
        <v>21</v>
      </c>
      <c r="C129" s="5">
        <v>139894</v>
      </c>
      <c r="D129" s="5">
        <v>142281</v>
      </c>
      <c r="E129" s="5" t="s">
        <v>25</v>
      </c>
      <c r="F129" s="4" t="str">
        <f t="shared" si="6"/>
        <v>да</v>
      </c>
      <c r="G129" s="4" t="str">
        <f t="shared" si="7"/>
        <v/>
      </c>
      <c r="H129" s="4">
        <f t="shared" si="8"/>
        <v>14</v>
      </c>
      <c r="I129" s="4" t="str">
        <f t="shared" si="9"/>
        <v>одинаковая</v>
      </c>
      <c r="J129" s="4" t="str">
        <f t="shared" si="5"/>
        <v>нет</v>
      </c>
    </row>
    <row r="130" spans="1:10" x14ac:dyDescent="0.35">
      <c r="A130" s="5" t="s">
        <v>20</v>
      </c>
      <c r="B130" s="5" t="s">
        <v>21</v>
      </c>
      <c r="C130" s="5">
        <v>142515</v>
      </c>
      <c r="D130" s="5">
        <v>144095</v>
      </c>
      <c r="E130" s="5" t="s">
        <v>200</v>
      </c>
      <c r="F130" s="4" t="str">
        <f t="shared" si="6"/>
        <v>нет</v>
      </c>
      <c r="G130" s="4">
        <f t="shared" si="7"/>
        <v>235</v>
      </c>
      <c r="H130" s="4" t="str">
        <f t="shared" si="8"/>
        <v/>
      </c>
      <c r="I130" s="4" t="str">
        <f t="shared" si="9"/>
        <v/>
      </c>
      <c r="J130" s="4" t="str">
        <f t="shared" si="5"/>
        <v/>
      </c>
    </row>
    <row r="131" spans="1:10" x14ac:dyDescent="0.35">
      <c r="A131" s="5" t="s">
        <v>20</v>
      </c>
      <c r="B131" s="5" t="s">
        <v>21</v>
      </c>
      <c r="C131" s="5">
        <v>144480</v>
      </c>
      <c r="D131" s="5">
        <v>145988</v>
      </c>
      <c r="E131" s="5" t="s">
        <v>25</v>
      </c>
      <c r="F131" s="4" t="str">
        <f t="shared" si="6"/>
        <v>нет</v>
      </c>
      <c r="G131" s="4">
        <f t="shared" si="7"/>
        <v>386</v>
      </c>
      <c r="H131" s="4" t="str">
        <f t="shared" si="8"/>
        <v/>
      </c>
      <c r="I131" s="4" t="str">
        <f t="shared" si="9"/>
        <v/>
      </c>
      <c r="J131" s="4" t="str">
        <f t="shared" ref="J131:J194" si="10">IF(H131&lt;&gt;"",IF(MOD(H131,3)=0,"да","нет"),"")</f>
        <v/>
      </c>
    </row>
    <row r="132" spans="1:10" x14ac:dyDescent="0.35">
      <c r="A132" s="5" t="s">
        <v>20</v>
      </c>
      <c r="B132" s="5" t="s">
        <v>436</v>
      </c>
      <c r="C132" s="5">
        <v>146438</v>
      </c>
      <c r="D132" s="5">
        <v>146527</v>
      </c>
      <c r="E132" s="5" t="s">
        <v>25</v>
      </c>
      <c r="F132" s="4" t="str">
        <f t="shared" ref="F132:F195" si="11">IF(C132&gt;D131,"нет","да")</f>
        <v>нет</v>
      </c>
      <c r="G132" s="4">
        <f t="shared" ref="G132:G195" si="12">IF(F132="нет",C132-D131+1,"")</f>
        <v>451</v>
      </c>
      <c r="H132" s="4" t="str">
        <f t="shared" ref="H132:H195" si="13">IF(F132="да",D131-C132+1,"")</f>
        <v/>
      </c>
      <c r="I132" s="4" t="str">
        <f t="shared" ref="I132:I195" si="14">IF(H132&lt;&gt;"",IF(E132=E131,"одинаковая","разная"),"")</f>
        <v/>
      </c>
      <c r="J132" s="4" t="str">
        <f t="shared" si="10"/>
        <v/>
      </c>
    </row>
    <row r="133" spans="1:10" x14ac:dyDescent="0.35">
      <c r="A133" s="5" t="s">
        <v>20</v>
      </c>
      <c r="B133" s="5" t="s">
        <v>21</v>
      </c>
      <c r="C133" s="5">
        <v>146604</v>
      </c>
      <c r="D133" s="5">
        <v>147356</v>
      </c>
      <c r="E133" s="5" t="s">
        <v>200</v>
      </c>
      <c r="F133" s="4" t="str">
        <f t="shared" si="11"/>
        <v>нет</v>
      </c>
      <c r="G133" s="4">
        <f t="shared" si="12"/>
        <v>78</v>
      </c>
      <c r="H133" s="4" t="str">
        <f t="shared" si="13"/>
        <v/>
      </c>
      <c r="I133" s="4" t="str">
        <f t="shared" si="14"/>
        <v/>
      </c>
      <c r="J133" s="4" t="str">
        <f t="shared" si="10"/>
        <v/>
      </c>
    </row>
    <row r="134" spans="1:10" x14ac:dyDescent="0.35">
      <c r="A134" s="5" t="s">
        <v>20</v>
      </c>
      <c r="B134" s="5" t="s">
        <v>21</v>
      </c>
      <c r="C134" s="5">
        <v>147570</v>
      </c>
      <c r="D134" s="5">
        <v>148106</v>
      </c>
      <c r="E134" s="5" t="s">
        <v>25</v>
      </c>
      <c r="F134" s="4" t="str">
        <f t="shared" si="11"/>
        <v>нет</v>
      </c>
      <c r="G134" s="4">
        <f t="shared" si="12"/>
        <v>215</v>
      </c>
      <c r="H134" s="4" t="str">
        <f t="shared" si="13"/>
        <v/>
      </c>
      <c r="I134" s="4" t="str">
        <f t="shared" si="14"/>
        <v/>
      </c>
      <c r="J134" s="4" t="str">
        <f t="shared" si="10"/>
        <v/>
      </c>
    </row>
    <row r="135" spans="1:10" x14ac:dyDescent="0.35">
      <c r="A135" s="5" t="s">
        <v>20</v>
      </c>
      <c r="B135" s="5" t="s">
        <v>21</v>
      </c>
      <c r="C135" s="5">
        <v>148253</v>
      </c>
      <c r="D135" s="5">
        <v>149512</v>
      </c>
      <c r="E135" s="5" t="s">
        <v>25</v>
      </c>
      <c r="F135" s="4" t="str">
        <f t="shared" si="11"/>
        <v>нет</v>
      </c>
      <c r="G135" s="4">
        <f t="shared" si="12"/>
        <v>148</v>
      </c>
      <c r="H135" s="4" t="str">
        <f t="shared" si="13"/>
        <v/>
      </c>
      <c r="I135" s="4" t="str">
        <f t="shared" si="14"/>
        <v/>
      </c>
      <c r="J135" s="4" t="str">
        <f t="shared" si="10"/>
        <v/>
      </c>
    </row>
    <row r="136" spans="1:10" x14ac:dyDescent="0.35">
      <c r="A136" s="5" t="s">
        <v>20</v>
      </c>
      <c r="B136" s="5" t="s">
        <v>21</v>
      </c>
      <c r="C136" s="5">
        <v>149505</v>
      </c>
      <c r="D136" s="5">
        <v>150305</v>
      </c>
      <c r="E136" s="5" t="s">
        <v>25</v>
      </c>
      <c r="F136" s="4" t="str">
        <f t="shared" si="11"/>
        <v>да</v>
      </c>
      <c r="G136" s="4" t="str">
        <f t="shared" si="12"/>
        <v/>
      </c>
      <c r="H136" s="4">
        <f t="shared" si="13"/>
        <v>8</v>
      </c>
      <c r="I136" s="4" t="str">
        <f t="shared" si="14"/>
        <v>одинаковая</v>
      </c>
      <c r="J136" s="4" t="str">
        <f t="shared" si="10"/>
        <v>нет</v>
      </c>
    </row>
    <row r="137" spans="1:10" x14ac:dyDescent="0.35">
      <c r="A137" s="5" t="s">
        <v>20</v>
      </c>
      <c r="B137" s="5" t="s">
        <v>21</v>
      </c>
      <c r="C137" s="5">
        <v>150382</v>
      </c>
      <c r="D137" s="5">
        <v>150804</v>
      </c>
      <c r="E137" s="5" t="s">
        <v>200</v>
      </c>
      <c r="F137" s="4" t="str">
        <f t="shared" si="11"/>
        <v>нет</v>
      </c>
      <c r="G137" s="4">
        <f t="shared" si="12"/>
        <v>78</v>
      </c>
      <c r="H137" s="4" t="str">
        <f t="shared" si="13"/>
        <v/>
      </c>
      <c r="I137" s="4" t="str">
        <f t="shared" si="14"/>
        <v/>
      </c>
      <c r="J137" s="4" t="str">
        <f t="shared" si="10"/>
        <v/>
      </c>
    </row>
    <row r="138" spans="1:10" x14ac:dyDescent="0.35">
      <c r="A138" s="5" t="s">
        <v>20</v>
      </c>
      <c r="B138" s="5" t="s">
        <v>21</v>
      </c>
      <c r="C138" s="5">
        <v>150925</v>
      </c>
      <c r="D138" s="5">
        <v>151254</v>
      </c>
      <c r="E138" s="5" t="s">
        <v>200</v>
      </c>
      <c r="F138" s="4" t="str">
        <f t="shared" si="11"/>
        <v>нет</v>
      </c>
      <c r="G138" s="4">
        <f t="shared" si="12"/>
        <v>122</v>
      </c>
      <c r="H138" s="4" t="str">
        <f t="shared" si="13"/>
        <v/>
      </c>
      <c r="I138" s="4" t="str">
        <f t="shared" si="14"/>
        <v/>
      </c>
      <c r="J138" s="4" t="str">
        <f t="shared" si="10"/>
        <v/>
      </c>
    </row>
    <row r="139" spans="1:10" x14ac:dyDescent="0.35">
      <c r="A139" s="5" t="s">
        <v>20</v>
      </c>
      <c r="B139" s="5" t="s">
        <v>21</v>
      </c>
      <c r="C139" s="5">
        <v>151419</v>
      </c>
      <c r="D139" s="5">
        <v>152177</v>
      </c>
      <c r="E139" s="5" t="s">
        <v>200</v>
      </c>
      <c r="F139" s="4" t="str">
        <f t="shared" si="11"/>
        <v>нет</v>
      </c>
      <c r="G139" s="4">
        <f t="shared" si="12"/>
        <v>166</v>
      </c>
      <c r="H139" s="4" t="str">
        <f t="shared" si="13"/>
        <v/>
      </c>
      <c r="I139" s="4" t="str">
        <f t="shared" si="14"/>
        <v/>
      </c>
      <c r="J139" s="4" t="str">
        <f t="shared" si="10"/>
        <v/>
      </c>
    </row>
    <row r="140" spans="1:10" x14ac:dyDescent="0.35">
      <c r="A140" s="5" t="s">
        <v>20</v>
      </c>
      <c r="B140" s="5" t="s">
        <v>21</v>
      </c>
      <c r="C140" s="5">
        <v>152950</v>
      </c>
      <c r="D140" s="5">
        <v>154233</v>
      </c>
      <c r="E140" s="5" t="s">
        <v>200</v>
      </c>
      <c r="F140" s="4" t="str">
        <f t="shared" si="11"/>
        <v>нет</v>
      </c>
      <c r="G140" s="4">
        <f t="shared" si="12"/>
        <v>774</v>
      </c>
      <c r="H140" s="4" t="str">
        <f t="shared" si="13"/>
        <v/>
      </c>
      <c r="I140" s="4" t="str">
        <f t="shared" si="14"/>
        <v/>
      </c>
      <c r="J140" s="4" t="str">
        <f t="shared" si="10"/>
        <v/>
      </c>
    </row>
    <row r="141" spans="1:10" x14ac:dyDescent="0.35">
      <c r="A141" s="5" t="s">
        <v>20</v>
      </c>
      <c r="B141" s="5" t="s">
        <v>21</v>
      </c>
      <c r="C141" s="5">
        <v>156214</v>
      </c>
      <c r="D141" s="5">
        <v>156612</v>
      </c>
      <c r="E141" s="5" t="s">
        <v>200</v>
      </c>
      <c r="F141" s="4" t="str">
        <f t="shared" si="11"/>
        <v>нет</v>
      </c>
      <c r="G141" s="4">
        <f t="shared" si="12"/>
        <v>1982</v>
      </c>
      <c r="H141" s="4" t="str">
        <f t="shared" si="13"/>
        <v/>
      </c>
      <c r="I141" s="4" t="str">
        <f t="shared" si="14"/>
        <v/>
      </c>
      <c r="J141" s="4" t="str">
        <f t="shared" si="10"/>
        <v/>
      </c>
    </row>
    <row r="142" spans="1:10" x14ac:dyDescent="0.35">
      <c r="A142" s="5" t="s">
        <v>20</v>
      </c>
      <c r="B142" s="5" t="s">
        <v>21</v>
      </c>
      <c r="C142" s="5">
        <v>156662</v>
      </c>
      <c r="D142" s="5">
        <v>157426</v>
      </c>
      <c r="E142" s="5" t="s">
        <v>200</v>
      </c>
      <c r="F142" s="4" t="str">
        <f t="shared" si="11"/>
        <v>нет</v>
      </c>
      <c r="G142" s="4">
        <f t="shared" si="12"/>
        <v>51</v>
      </c>
      <c r="H142" s="4" t="str">
        <f t="shared" si="13"/>
        <v/>
      </c>
      <c r="I142" s="4" t="str">
        <f t="shared" si="14"/>
        <v/>
      </c>
      <c r="J142" s="4" t="str">
        <f t="shared" si="10"/>
        <v/>
      </c>
    </row>
    <row r="143" spans="1:10" x14ac:dyDescent="0.35">
      <c r="A143" s="5" t="s">
        <v>20</v>
      </c>
      <c r="B143" s="5" t="s">
        <v>21</v>
      </c>
      <c r="C143" s="5">
        <v>157722</v>
      </c>
      <c r="D143" s="5">
        <v>158048</v>
      </c>
      <c r="E143" s="5" t="s">
        <v>25</v>
      </c>
      <c r="F143" s="4" t="str">
        <f t="shared" si="11"/>
        <v>нет</v>
      </c>
      <c r="G143" s="4">
        <f t="shared" si="12"/>
        <v>297</v>
      </c>
      <c r="H143" s="4" t="str">
        <f t="shared" si="13"/>
        <v/>
      </c>
      <c r="I143" s="4" t="str">
        <f t="shared" si="14"/>
        <v/>
      </c>
      <c r="J143" s="4" t="str">
        <f t="shared" si="10"/>
        <v/>
      </c>
    </row>
    <row r="144" spans="1:10" x14ac:dyDescent="0.35">
      <c r="A144" s="5" t="s">
        <v>20</v>
      </c>
      <c r="B144" s="5" t="s">
        <v>21</v>
      </c>
      <c r="C144" s="5">
        <v>159024</v>
      </c>
      <c r="D144" s="5">
        <v>159614</v>
      </c>
      <c r="E144" s="5" t="s">
        <v>200</v>
      </c>
      <c r="F144" s="4" t="str">
        <f t="shared" si="11"/>
        <v>нет</v>
      </c>
      <c r="G144" s="4">
        <f t="shared" si="12"/>
        <v>977</v>
      </c>
      <c r="H144" s="4" t="str">
        <f t="shared" si="13"/>
        <v/>
      </c>
      <c r="I144" s="4" t="str">
        <f t="shared" si="14"/>
        <v/>
      </c>
      <c r="J144" s="4" t="str">
        <f t="shared" si="10"/>
        <v/>
      </c>
    </row>
    <row r="145" spans="1:10" x14ac:dyDescent="0.35">
      <c r="A145" s="5" t="s">
        <v>20</v>
      </c>
      <c r="B145" s="5" t="s">
        <v>21</v>
      </c>
      <c r="C145" s="5">
        <v>160467</v>
      </c>
      <c r="D145" s="5">
        <v>160802</v>
      </c>
      <c r="E145" s="5" t="s">
        <v>25</v>
      </c>
      <c r="F145" s="4" t="str">
        <f t="shared" si="11"/>
        <v>нет</v>
      </c>
      <c r="G145" s="4">
        <f t="shared" si="12"/>
        <v>854</v>
      </c>
      <c r="H145" s="4" t="str">
        <f t="shared" si="13"/>
        <v/>
      </c>
      <c r="I145" s="4" t="str">
        <f t="shared" si="14"/>
        <v/>
      </c>
      <c r="J145" s="4" t="str">
        <f t="shared" si="10"/>
        <v/>
      </c>
    </row>
    <row r="146" spans="1:10" x14ac:dyDescent="0.35">
      <c r="A146" s="5" t="s">
        <v>20</v>
      </c>
      <c r="B146" s="5" t="s">
        <v>21</v>
      </c>
      <c r="C146" s="5">
        <v>161369</v>
      </c>
      <c r="D146" s="5">
        <v>162412</v>
      </c>
      <c r="E146" s="5" t="s">
        <v>25</v>
      </c>
      <c r="F146" s="4" t="str">
        <f t="shared" si="11"/>
        <v>нет</v>
      </c>
      <c r="G146" s="4">
        <f t="shared" si="12"/>
        <v>568</v>
      </c>
      <c r="H146" s="4" t="str">
        <f t="shared" si="13"/>
        <v/>
      </c>
      <c r="I146" s="4" t="str">
        <f t="shared" si="14"/>
        <v/>
      </c>
      <c r="J146" s="4" t="str">
        <f t="shared" si="10"/>
        <v/>
      </c>
    </row>
    <row r="147" spans="1:10" x14ac:dyDescent="0.35">
      <c r="A147" s="5" t="s">
        <v>20</v>
      </c>
      <c r="B147" s="5" t="s">
        <v>21</v>
      </c>
      <c r="C147" s="5">
        <v>162817</v>
      </c>
      <c r="D147" s="5">
        <v>164532</v>
      </c>
      <c r="E147" s="5" t="s">
        <v>25</v>
      </c>
      <c r="F147" s="4" t="str">
        <f t="shared" si="11"/>
        <v>нет</v>
      </c>
      <c r="G147" s="4">
        <f t="shared" si="12"/>
        <v>406</v>
      </c>
      <c r="H147" s="4" t="str">
        <f t="shared" si="13"/>
        <v/>
      </c>
      <c r="I147" s="4" t="str">
        <f t="shared" si="14"/>
        <v/>
      </c>
      <c r="J147" s="4" t="str">
        <f t="shared" si="10"/>
        <v/>
      </c>
    </row>
    <row r="148" spans="1:10" x14ac:dyDescent="0.35">
      <c r="A148" s="5" t="s">
        <v>20</v>
      </c>
      <c r="B148" s="5" t="s">
        <v>21</v>
      </c>
      <c r="C148" s="5">
        <v>164558</v>
      </c>
      <c r="D148" s="5">
        <v>165715</v>
      </c>
      <c r="E148" s="5" t="s">
        <v>25</v>
      </c>
      <c r="F148" s="4" t="str">
        <f t="shared" si="11"/>
        <v>нет</v>
      </c>
      <c r="G148" s="4">
        <f t="shared" si="12"/>
        <v>27</v>
      </c>
      <c r="H148" s="4" t="str">
        <f t="shared" si="13"/>
        <v/>
      </c>
      <c r="I148" s="4" t="str">
        <f t="shared" si="14"/>
        <v/>
      </c>
      <c r="J148" s="4" t="str">
        <f t="shared" si="10"/>
        <v/>
      </c>
    </row>
    <row r="149" spans="1:10" x14ac:dyDescent="0.35">
      <c r="A149" s="5" t="s">
        <v>20</v>
      </c>
      <c r="B149" s="5" t="s">
        <v>21</v>
      </c>
      <c r="C149" s="5">
        <v>166737</v>
      </c>
      <c r="D149" s="5">
        <v>167900</v>
      </c>
      <c r="E149" s="5" t="s">
        <v>25</v>
      </c>
      <c r="F149" s="4" t="str">
        <f t="shared" si="11"/>
        <v>нет</v>
      </c>
      <c r="G149" s="4">
        <f t="shared" si="12"/>
        <v>1023</v>
      </c>
      <c r="H149" s="4" t="str">
        <f t="shared" si="13"/>
        <v/>
      </c>
      <c r="I149" s="4" t="str">
        <f t="shared" si="14"/>
        <v/>
      </c>
      <c r="J149" s="4" t="str">
        <f t="shared" si="10"/>
        <v/>
      </c>
    </row>
    <row r="150" spans="1:10" x14ac:dyDescent="0.35">
      <c r="A150" s="5" t="s">
        <v>20</v>
      </c>
      <c r="B150" s="5" t="s">
        <v>21</v>
      </c>
      <c r="C150" s="5">
        <v>167917</v>
      </c>
      <c r="D150" s="5">
        <v>168447</v>
      </c>
      <c r="E150" s="5" t="s">
        <v>25</v>
      </c>
      <c r="F150" s="4" t="str">
        <f t="shared" si="11"/>
        <v>нет</v>
      </c>
      <c r="G150" s="4">
        <f t="shared" si="12"/>
        <v>18</v>
      </c>
      <c r="H150" s="4" t="str">
        <f t="shared" si="13"/>
        <v/>
      </c>
      <c r="I150" s="4" t="str">
        <f t="shared" si="14"/>
        <v/>
      </c>
      <c r="J150" s="4" t="str">
        <f t="shared" si="10"/>
        <v/>
      </c>
    </row>
    <row r="151" spans="1:10" x14ac:dyDescent="0.35">
      <c r="A151" s="5" t="s">
        <v>20</v>
      </c>
      <c r="B151" s="5" t="s">
        <v>21</v>
      </c>
      <c r="C151" s="5">
        <v>168905</v>
      </c>
      <c r="D151" s="5">
        <v>169510</v>
      </c>
      <c r="E151" s="5" t="s">
        <v>25</v>
      </c>
      <c r="F151" s="4" t="str">
        <f t="shared" si="11"/>
        <v>нет</v>
      </c>
      <c r="G151" s="4">
        <f t="shared" si="12"/>
        <v>459</v>
      </c>
      <c r="H151" s="4" t="str">
        <f t="shared" si="13"/>
        <v/>
      </c>
      <c r="I151" s="4" t="str">
        <f t="shared" si="14"/>
        <v/>
      </c>
      <c r="J151" s="4" t="str">
        <f t="shared" si="10"/>
        <v/>
      </c>
    </row>
    <row r="152" spans="1:10" x14ac:dyDescent="0.35">
      <c r="A152" s="5" t="s">
        <v>20</v>
      </c>
      <c r="B152" s="5" t="s">
        <v>21</v>
      </c>
      <c r="C152" s="5">
        <v>169666</v>
      </c>
      <c r="D152" s="5">
        <v>170373</v>
      </c>
      <c r="E152" s="5" t="s">
        <v>25</v>
      </c>
      <c r="F152" s="4" t="str">
        <f t="shared" si="11"/>
        <v>нет</v>
      </c>
      <c r="G152" s="4">
        <f t="shared" si="12"/>
        <v>157</v>
      </c>
      <c r="H152" s="4" t="str">
        <f t="shared" si="13"/>
        <v/>
      </c>
      <c r="I152" s="4" t="str">
        <f t="shared" si="14"/>
        <v/>
      </c>
      <c r="J152" s="4" t="str">
        <f t="shared" si="10"/>
        <v/>
      </c>
    </row>
    <row r="153" spans="1:10" x14ac:dyDescent="0.35">
      <c r="A153" s="5" t="s">
        <v>20</v>
      </c>
      <c r="B153" s="5" t="s">
        <v>21</v>
      </c>
      <c r="C153" s="5">
        <v>170394</v>
      </c>
      <c r="D153" s="5">
        <v>170804</v>
      </c>
      <c r="E153" s="5" t="s">
        <v>25</v>
      </c>
      <c r="F153" s="4" t="str">
        <f t="shared" si="11"/>
        <v>нет</v>
      </c>
      <c r="G153" s="4">
        <f t="shared" si="12"/>
        <v>22</v>
      </c>
      <c r="H153" s="4" t="str">
        <f t="shared" si="13"/>
        <v/>
      </c>
      <c r="I153" s="4" t="str">
        <f t="shared" si="14"/>
        <v/>
      </c>
      <c r="J153" s="4" t="str">
        <f t="shared" si="10"/>
        <v/>
      </c>
    </row>
    <row r="154" spans="1:10" x14ac:dyDescent="0.35">
      <c r="A154" s="5" t="s">
        <v>20</v>
      </c>
      <c r="B154" s="5" t="s">
        <v>21</v>
      </c>
      <c r="C154" s="5">
        <v>170956</v>
      </c>
      <c r="D154" s="5">
        <v>171666</v>
      </c>
      <c r="E154" s="5" t="s">
        <v>25</v>
      </c>
      <c r="F154" s="4" t="str">
        <f t="shared" si="11"/>
        <v>нет</v>
      </c>
      <c r="G154" s="4">
        <f t="shared" si="12"/>
        <v>153</v>
      </c>
      <c r="H154" s="4" t="str">
        <f t="shared" si="13"/>
        <v/>
      </c>
      <c r="I154" s="4" t="str">
        <f t="shared" si="14"/>
        <v/>
      </c>
      <c r="J154" s="4" t="str">
        <f t="shared" si="10"/>
        <v/>
      </c>
    </row>
    <row r="155" spans="1:10" x14ac:dyDescent="0.35">
      <c r="A155" s="5" t="s">
        <v>20</v>
      </c>
      <c r="B155" s="5" t="s">
        <v>21</v>
      </c>
      <c r="C155" s="5">
        <v>171668</v>
      </c>
      <c r="D155" s="5">
        <v>172399</v>
      </c>
      <c r="E155" s="5" t="s">
        <v>25</v>
      </c>
      <c r="F155" s="4" t="str">
        <f t="shared" si="11"/>
        <v>нет</v>
      </c>
      <c r="G155" s="4">
        <f t="shared" si="12"/>
        <v>3</v>
      </c>
      <c r="H155" s="4" t="str">
        <f t="shared" si="13"/>
        <v/>
      </c>
      <c r="I155" s="4" t="str">
        <f t="shared" si="14"/>
        <v/>
      </c>
      <c r="J155" s="4" t="str">
        <f t="shared" si="10"/>
        <v/>
      </c>
    </row>
    <row r="156" spans="1:10" x14ac:dyDescent="0.35">
      <c r="A156" s="5" t="s">
        <v>20</v>
      </c>
      <c r="B156" s="5" t="s">
        <v>21</v>
      </c>
      <c r="C156" s="5">
        <v>172401</v>
      </c>
      <c r="D156" s="5">
        <v>173144</v>
      </c>
      <c r="E156" s="5" t="s">
        <v>25</v>
      </c>
      <c r="F156" s="4" t="str">
        <f t="shared" si="11"/>
        <v>нет</v>
      </c>
      <c r="G156" s="4">
        <f t="shared" si="12"/>
        <v>3</v>
      </c>
      <c r="H156" s="4" t="str">
        <f t="shared" si="13"/>
        <v/>
      </c>
      <c r="I156" s="4" t="str">
        <f t="shared" si="14"/>
        <v/>
      </c>
      <c r="J156" s="4" t="str">
        <f t="shared" si="10"/>
        <v/>
      </c>
    </row>
    <row r="157" spans="1:10" x14ac:dyDescent="0.35">
      <c r="A157" s="5" t="s">
        <v>20</v>
      </c>
      <c r="B157" s="5" t="s">
        <v>21</v>
      </c>
      <c r="C157" s="5">
        <v>173239</v>
      </c>
      <c r="D157" s="5">
        <v>173898</v>
      </c>
      <c r="E157" s="5" t="s">
        <v>25</v>
      </c>
      <c r="F157" s="4" t="str">
        <f t="shared" si="11"/>
        <v>нет</v>
      </c>
      <c r="G157" s="4">
        <f t="shared" si="12"/>
        <v>96</v>
      </c>
      <c r="H157" s="4" t="str">
        <f t="shared" si="13"/>
        <v/>
      </c>
      <c r="I157" s="4" t="str">
        <f t="shared" si="14"/>
        <v/>
      </c>
      <c r="J157" s="4" t="str">
        <f t="shared" si="10"/>
        <v/>
      </c>
    </row>
    <row r="158" spans="1:10" x14ac:dyDescent="0.35">
      <c r="A158" s="5" t="s">
        <v>20</v>
      </c>
      <c r="B158" s="5" t="s">
        <v>21</v>
      </c>
      <c r="C158" s="5">
        <v>173889</v>
      </c>
      <c r="D158" s="5">
        <v>175271</v>
      </c>
      <c r="E158" s="5" t="s">
        <v>25</v>
      </c>
      <c r="F158" s="4" t="str">
        <f t="shared" si="11"/>
        <v>да</v>
      </c>
      <c r="G158" s="4" t="str">
        <f t="shared" si="12"/>
        <v/>
      </c>
      <c r="H158" s="4">
        <f t="shared" si="13"/>
        <v>10</v>
      </c>
      <c r="I158" s="4" t="str">
        <f t="shared" si="14"/>
        <v>одинаковая</v>
      </c>
      <c r="J158" s="4" t="str">
        <f t="shared" si="10"/>
        <v>нет</v>
      </c>
    </row>
    <row r="159" spans="1:10" x14ac:dyDescent="0.35">
      <c r="A159" s="5" t="s">
        <v>20</v>
      </c>
      <c r="B159" s="5" t="s">
        <v>21</v>
      </c>
      <c r="C159" s="5">
        <v>175812</v>
      </c>
      <c r="D159" s="5">
        <v>176267</v>
      </c>
      <c r="E159" s="5" t="s">
        <v>200</v>
      </c>
      <c r="F159" s="4" t="str">
        <f t="shared" si="11"/>
        <v>нет</v>
      </c>
      <c r="G159" s="4">
        <f t="shared" si="12"/>
        <v>542</v>
      </c>
      <c r="H159" s="4" t="str">
        <f t="shared" si="13"/>
        <v/>
      </c>
      <c r="I159" s="4" t="str">
        <f t="shared" si="14"/>
        <v/>
      </c>
      <c r="J159" s="4" t="str">
        <f t="shared" si="10"/>
        <v/>
      </c>
    </row>
    <row r="160" spans="1:10" x14ac:dyDescent="0.35">
      <c r="A160" s="5" t="s">
        <v>20</v>
      </c>
      <c r="B160" s="5" t="s">
        <v>21</v>
      </c>
      <c r="C160" s="5">
        <v>176857</v>
      </c>
      <c r="D160" s="5">
        <v>177576</v>
      </c>
      <c r="E160" s="5" t="s">
        <v>25</v>
      </c>
      <c r="F160" s="4" t="str">
        <f t="shared" si="11"/>
        <v>нет</v>
      </c>
      <c r="G160" s="4">
        <f t="shared" si="12"/>
        <v>591</v>
      </c>
      <c r="H160" s="4" t="str">
        <f t="shared" si="13"/>
        <v/>
      </c>
      <c r="I160" s="4" t="str">
        <f t="shared" si="14"/>
        <v/>
      </c>
      <c r="J160" s="4" t="str">
        <f t="shared" si="10"/>
        <v/>
      </c>
    </row>
    <row r="161" spans="1:10" x14ac:dyDescent="0.35">
      <c r="A161" s="5" t="s">
        <v>20</v>
      </c>
      <c r="B161" s="5" t="s">
        <v>21</v>
      </c>
      <c r="C161" s="5">
        <v>177614</v>
      </c>
      <c r="D161" s="5">
        <v>178924</v>
      </c>
      <c r="E161" s="5" t="s">
        <v>25</v>
      </c>
      <c r="F161" s="4" t="str">
        <f t="shared" si="11"/>
        <v>нет</v>
      </c>
      <c r="G161" s="4">
        <f t="shared" si="12"/>
        <v>39</v>
      </c>
      <c r="H161" s="4" t="str">
        <f t="shared" si="13"/>
        <v/>
      </c>
      <c r="I161" s="4" t="str">
        <f t="shared" si="14"/>
        <v/>
      </c>
      <c r="J161" s="4" t="str">
        <f t="shared" si="10"/>
        <v/>
      </c>
    </row>
    <row r="162" spans="1:10" x14ac:dyDescent="0.35">
      <c r="A162" s="5" t="s">
        <v>20</v>
      </c>
      <c r="B162" s="5" t="s">
        <v>21</v>
      </c>
      <c r="C162" s="5">
        <v>179180</v>
      </c>
      <c r="D162" s="5">
        <v>179938</v>
      </c>
      <c r="E162" s="5" t="s">
        <v>25</v>
      </c>
      <c r="F162" s="4" t="str">
        <f t="shared" si="11"/>
        <v>нет</v>
      </c>
      <c r="G162" s="4">
        <f t="shared" si="12"/>
        <v>257</v>
      </c>
      <c r="H162" s="4" t="str">
        <f t="shared" si="13"/>
        <v/>
      </c>
      <c r="I162" s="4" t="str">
        <f t="shared" si="14"/>
        <v/>
      </c>
      <c r="J162" s="4" t="str">
        <f t="shared" si="10"/>
        <v/>
      </c>
    </row>
    <row r="163" spans="1:10" x14ac:dyDescent="0.35">
      <c r="A163" s="5" t="s">
        <v>20</v>
      </c>
      <c r="B163" s="5" t="s">
        <v>21</v>
      </c>
      <c r="C163" s="5">
        <v>179941</v>
      </c>
      <c r="D163" s="5">
        <v>182310</v>
      </c>
      <c r="E163" s="5" t="s">
        <v>25</v>
      </c>
      <c r="F163" s="4" t="str">
        <f t="shared" si="11"/>
        <v>нет</v>
      </c>
      <c r="G163" s="4">
        <f t="shared" si="12"/>
        <v>4</v>
      </c>
      <c r="H163" s="4" t="str">
        <f t="shared" si="13"/>
        <v/>
      </c>
      <c r="I163" s="4" t="str">
        <f t="shared" si="14"/>
        <v/>
      </c>
      <c r="J163" s="4" t="str">
        <f t="shared" si="10"/>
        <v/>
      </c>
    </row>
    <row r="164" spans="1:10" x14ac:dyDescent="0.35">
      <c r="A164" s="5" t="s">
        <v>20</v>
      </c>
      <c r="B164" s="5" t="s">
        <v>21</v>
      </c>
      <c r="C164" s="5">
        <v>182415</v>
      </c>
      <c r="D164" s="5">
        <v>183014</v>
      </c>
      <c r="E164" s="5" t="s">
        <v>25</v>
      </c>
      <c r="F164" s="4" t="str">
        <f t="shared" si="11"/>
        <v>нет</v>
      </c>
      <c r="G164" s="4">
        <f t="shared" si="12"/>
        <v>106</v>
      </c>
      <c r="H164" s="4" t="str">
        <f t="shared" si="13"/>
        <v/>
      </c>
      <c r="I164" s="4" t="str">
        <f t="shared" si="14"/>
        <v/>
      </c>
      <c r="J164" s="4" t="str">
        <f t="shared" si="10"/>
        <v/>
      </c>
    </row>
    <row r="165" spans="1:10" x14ac:dyDescent="0.35">
      <c r="A165" s="5" t="s">
        <v>20</v>
      </c>
      <c r="B165" s="5" t="s">
        <v>21</v>
      </c>
      <c r="C165" s="5">
        <v>183223</v>
      </c>
      <c r="D165" s="5">
        <v>184254</v>
      </c>
      <c r="E165" s="5" t="s">
        <v>25</v>
      </c>
      <c r="F165" s="4" t="str">
        <f t="shared" si="11"/>
        <v>нет</v>
      </c>
      <c r="G165" s="4">
        <f t="shared" si="12"/>
        <v>210</v>
      </c>
      <c r="H165" s="4" t="str">
        <f t="shared" si="13"/>
        <v/>
      </c>
      <c r="I165" s="4" t="str">
        <f t="shared" si="14"/>
        <v/>
      </c>
      <c r="J165" s="4" t="str">
        <f t="shared" si="10"/>
        <v/>
      </c>
    </row>
    <row r="166" spans="1:10" x14ac:dyDescent="0.35">
      <c r="A166" s="5" t="s">
        <v>20</v>
      </c>
      <c r="B166" s="5" t="s">
        <v>21</v>
      </c>
      <c r="C166" s="5">
        <v>184374</v>
      </c>
      <c r="D166" s="5">
        <v>185402</v>
      </c>
      <c r="E166" s="5" t="s">
        <v>25</v>
      </c>
      <c r="F166" s="4" t="str">
        <f t="shared" si="11"/>
        <v>нет</v>
      </c>
      <c r="G166" s="4">
        <f t="shared" si="12"/>
        <v>121</v>
      </c>
      <c r="H166" s="4" t="str">
        <f t="shared" si="13"/>
        <v/>
      </c>
      <c r="I166" s="4" t="str">
        <f t="shared" si="14"/>
        <v/>
      </c>
      <c r="J166" s="4" t="str">
        <f t="shared" si="10"/>
        <v/>
      </c>
    </row>
    <row r="167" spans="1:10" x14ac:dyDescent="0.35">
      <c r="A167" s="5" t="s">
        <v>20</v>
      </c>
      <c r="B167" s="5" t="s">
        <v>21</v>
      </c>
      <c r="C167" s="5">
        <v>185659</v>
      </c>
      <c r="D167" s="5">
        <v>186348</v>
      </c>
      <c r="E167" s="5" t="s">
        <v>25</v>
      </c>
      <c r="F167" s="4" t="str">
        <f t="shared" si="11"/>
        <v>нет</v>
      </c>
      <c r="G167" s="4">
        <f t="shared" si="12"/>
        <v>258</v>
      </c>
      <c r="H167" s="4" t="str">
        <f t="shared" si="13"/>
        <v/>
      </c>
      <c r="I167" s="4" t="str">
        <f t="shared" si="14"/>
        <v/>
      </c>
      <c r="J167" s="4" t="str">
        <f t="shared" si="10"/>
        <v/>
      </c>
    </row>
    <row r="168" spans="1:10" x14ac:dyDescent="0.35">
      <c r="A168" s="5" t="s">
        <v>20</v>
      </c>
      <c r="B168" s="5" t="s">
        <v>21</v>
      </c>
      <c r="C168" s="5">
        <v>186539</v>
      </c>
      <c r="D168" s="5">
        <v>187189</v>
      </c>
      <c r="E168" s="5" t="s">
        <v>25</v>
      </c>
      <c r="F168" s="4" t="str">
        <f t="shared" si="11"/>
        <v>нет</v>
      </c>
      <c r="G168" s="4">
        <f t="shared" si="12"/>
        <v>192</v>
      </c>
      <c r="H168" s="4" t="str">
        <f t="shared" si="13"/>
        <v/>
      </c>
      <c r="I168" s="4" t="str">
        <f t="shared" si="14"/>
        <v/>
      </c>
      <c r="J168" s="4" t="str">
        <f t="shared" si="10"/>
        <v/>
      </c>
    </row>
    <row r="169" spans="1:10" x14ac:dyDescent="0.35">
      <c r="A169" s="5" t="s">
        <v>20</v>
      </c>
      <c r="B169" s="5" t="s">
        <v>21</v>
      </c>
      <c r="C169" s="5">
        <v>187267</v>
      </c>
      <c r="D169" s="5">
        <v>188034</v>
      </c>
      <c r="E169" s="5" t="s">
        <v>25</v>
      </c>
      <c r="F169" s="4" t="str">
        <f t="shared" si="11"/>
        <v>нет</v>
      </c>
      <c r="G169" s="4">
        <f t="shared" si="12"/>
        <v>79</v>
      </c>
      <c r="H169" s="4" t="str">
        <f t="shared" si="13"/>
        <v/>
      </c>
      <c r="I169" s="4" t="str">
        <f t="shared" si="14"/>
        <v/>
      </c>
      <c r="J169" s="4" t="str">
        <f t="shared" si="10"/>
        <v/>
      </c>
    </row>
    <row r="170" spans="1:10" x14ac:dyDescent="0.35">
      <c r="A170" s="5" t="s">
        <v>20</v>
      </c>
      <c r="B170" s="5" t="s">
        <v>21</v>
      </c>
      <c r="C170" s="5">
        <v>188154</v>
      </c>
      <c r="D170" s="5">
        <v>189539</v>
      </c>
      <c r="E170" s="5" t="s">
        <v>200</v>
      </c>
      <c r="F170" s="4" t="str">
        <f t="shared" si="11"/>
        <v>нет</v>
      </c>
      <c r="G170" s="4">
        <f t="shared" si="12"/>
        <v>121</v>
      </c>
      <c r="H170" s="4" t="str">
        <f t="shared" si="13"/>
        <v/>
      </c>
      <c r="I170" s="4" t="str">
        <f t="shared" si="14"/>
        <v/>
      </c>
      <c r="J170" s="4" t="str">
        <f t="shared" si="10"/>
        <v/>
      </c>
    </row>
    <row r="171" spans="1:10" x14ac:dyDescent="0.35">
      <c r="A171" s="5" t="s">
        <v>20</v>
      </c>
      <c r="B171" s="5" t="s">
        <v>21</v>
      </c>
      <c r="C171" s="5">
        <v>189563</v>
      </c>
      <c r="D171" s="5">
        <v>190879</v>
      </c>
      <c r="E171" s="5" t="s">
        <v>200</v>
      </c>
      <c r="F171" s="4" t="str">
        <f t="shared" si="11"/>
        <v>нет</v>
      </c>
      <c r="G171" s="4">
        <f t="shared" si="12"/>
        <v>25</v>
      </c>
      <c r="H171" s="4" t="str">
        <f t="shared" si="13"/>
        <v/>
      </c>
      <c r="I171" s="4" t="str">
        <f t="shared" si="14"/>
        <v/>
      </c>
      <c r="J171" s="4" t="str">
        <f t="shared" si="10"/>
        <v/>
      </c>
    </row>
    <row r="172" spans="1:10" x14ac:dyDescent="0.35">
      <c r="A172" s="5" t="s">
        <v>20</v>
      </c>
      <c r="B172" s="5" t="s">
        <v>21</v>
      </c>
      <c r="C172" s="5">
        <v>191075</v>
      </c>
      <c r="D172" s="5">
        <v>192049</v>
      </c>
      <c r="E172" s="5" t="s">
        <v>200</v>
      </c>
      <c r="F172" s="4" t="str">
        <f t="shared" si="11"/>
        <v>нет</v>
      </c>
      <c r="G172" s="4">
        <f t="shared" si="12"/>
        <v>197</v>
      </c>
      <c r="H172" s="4" t="str">
        <f t="shared" si="13"/>
        <v/>
      </c>
      <c r="I172" s="4" t="str">
        <f t="shared" si="14"/>
        <v/>
      </c>
      <c r="J172" s="4" t="str">
        <f t="shared" si="10"/>
        <v/>
      </c>
    </row>
    <row r="173" spans="1:10" x14ac:dyDescent="0.35">
      <c r="A173" s="5" t="s">
        <v>20</v>
      </c>
      <c r="B173" s="5" t="s">
        <v>21</v>
      </c>
      <c r="C173" s="5">
        <v>192046</v>
      </c>
      <c r="D173" s="5">
        <v>193032</v>
      </c>
      <c r="E173" s="5" t="s">
        <v>200</v>
      </c>
      <c r="F173" s="4" t="str">
        <f t="shared" si="11"/>
        <v>да</v>
      </c>
      <c r="G173" s="4" t="str">
        <f t="shared" si="12"/>
        <v/>
      </c>
      <c r="H173" s="4">
        <f t="shared" si="13"/>
        <v>4</v>
      </c>
      <c r="I173" s="4" t="str">
        <f t="shared" si="14"/>
        <v>одинаковая</v>
      </c>
      <c r="J173" s="4" t="str">
        <f t="shared" si="10"/>
        <v>нет</v>
      </c>
    </row>
    <row r="174" spans="1:10" x14ac:dyDescent="0.35">
      <c r="A174" s="5" t="s">
        <v>20</v>
      </c>
      <c r="B174" s="5" t="s">
        <v>21</v>
      </c>
      <c r="C174" s="5">
        <v>193253</v>
      </c>
      <c r="D174" s="5">
        <v>195214</v>
      </c>
      <c r="E174" s="5" t="s">
        <v>200</v>
      </c>
      <c r="F174" s="4" t="str">
        <f t="shared" si="11"/>
        <v>нет</v>
      </c>
      <c r="G174" s="4">
        <f t="shared" si="12"/>
        <v>222</v>
      </c>
      <c r="H174" s="4" t="str">
        <f t="shared" si="13"/>
        <v/>
      </c>
      <c r="I174" s="4" t="str">
        <f t="shared" si="14"/>
        <v/>
      </c>
      <c r="J174" s="4" t="str">
        <f t="shared" si="10"/>
        <v/>
      </c>
    </row>
    <row r="175" spans="1:10" x14ac:dyDescent="0.35">
      <c r="A175" s="5" t="s">
        <v>20</v>
      </c>
      <c r="B175" s="5" t="s">
        <v>21</v>
      </c>
      <c r="C175" s="5">
        <v>195556</v>
      </c>
      <c r="D175" s="5">
        <v>196041</v>
      </c>
      <c r="E175" s="5" t="s">
        <v>25</v>
      </c>
      <c r="F175" s="4" t="str">
        <f t="shared" si="11"/>
        <v>нет</v>
      </c>
      <c r="G175" s="4">
        <f t="shared" si="12"/>
        <v>343</v>
      </c>
      <c r="H175" s="4" t="str">
        <f t="shared" si="13"/>
        <v/>
      </c>
      <c r="I175" s="4" t="str">
        <f t="shared" si="14"/>
        <v/>
      </c>
      <c r="J175" s="4" t="str">
        <f t="shared" si="10"/>
        <v/>
      </c>
    </row>
    <row r="176" spans="1:10" x14ac:dyDescent="0.35">
      <c r="A176" s="5" t="s">
        <v>20</v>
      </c>
      <c r="B176" s="5" t="s">
        <v>21</v>
      </c>
      <c r="C176" s="5">
        <v>196094</v>
      </c>
      <c r="D176" s="5">
        <v>196633</v>
      </c>
      <c r="E176" s="5" t="s">
        <v>25</v>
      </c>
      <c r="F176" s="4" t="str">
        <f t="shared" si="11"/>
        <v>нет</v>
      </c>
      <c r="G176" s="4">
        <f t="shared" si="12"/>
        <v>54</v>
      </c>
      <c r="H176" s="4" t="str">
        <f t="shared" si="13"/>
        <v/>
      </c>
      <c r="I176" s="4" t="str">
        <f t="shared" si="14"/>
        <v/>
      </c>
      <c r="J176" s="4" t="str">
        <f t="shared" si="10"/>
        <v/>
      </c>
    </row>
    <row r="177" spans="1:10" x14ac:dyDescent="0.35">
      <c r="A177" s="5" t="s">
        <v>20</v>
      </c>
      <c r="B177" s="5" t="s">
        <v>21</v>
      </c>
      <c r="C177" s="5">
        <v>196698</v>
      </c>
      <c r="D177" s="5">
        <v>198119</v>
      </c>
      <c r="E177" s="5" t="s">
        <v>200</v>
      </c>
      <c r="F177" s="4" t="str">
        <f t="shared" si="11"/>
        <v>нет</v>
      </c>
      <c r="G177" s="4">
        <f t="shared" si="12"/>
        <v>66</v>
      </c>
      <c r="H177" s="4" t="str">
        <f t="shared" si="13"/>
        <v/>
      </c>
      <c r="I177" s="4" t="str">
        <f t="shared" si="14"/>
        <v/>
      </c>
      <c r="J177" s="4" t="str">
        <f t="shared" si="10"/>
        <v/>
      </c>
    </row>
    <row r="178" spans="1:10" x14ac:dyDescent="0.35">
      <c r="A178" s="5" t="s">
        <v>20</v>
      </c>
      <c r="B178" s="5" t="s">
        <v>21</v>
      </c>
      <c r="C178" s="5">
        <v>198221</v>
      </c>
      <c r="D178" s="5">
        <v>199384</v>
      </c>
      <c r="E178" s="5" t="s">
        <v>200</v>
      </c>
      <c r="F178" s="4" t="str">
        <f t="shared" si="11"/>
        <v>нет</v>
      </c>
      <c r="G178" s="4">
        <f t="shared" si="12"/>
        <v>103</v>
      </c>
      <c r="H178" s="4" t="str">
        <f t="shared" si="13"/>
        <v/>
      </c>
      <c r="I178" s="4" t="str">
        <f t="shared" si="14"/>
        <v/>
      </c>
      <c r="J178" s="4" t="str">
        <f t="shared" si="10"/>
        <v/>
      </c>
    </row>
    <row r="179" spans="1:10" x14ac:dyDescent="0.35">
      <c r="A179" s="5" t="s">
        <v>20</v>
      </c>
      <c r="B179" s="5" t="s">
        <v>21</v>
      </c>
      <c r="C179" s="5">
        <v>199495</v>
      </c>
      <c r="D179" s="5">
        <v>200808</v>
      </c>
      <c r="E179" s="5" t="s">
        <v>200</v>
      </c>
      <c r="F179" s="4" t="str">
        <f t="shared" si="11"/>
        <v>нет</v>
      </c>
      <c r="G179" s="4">
        <f t="shared" si="12"/>
        <v>112</v>
      </c>
      <c r="H179" s="4" t="str">
        <f t="shared" si="13"/>
        <v/>
      </c>
      <c r="I179" s="4" t="str">
        <f t="shared" si="14"/>
        <v/>
      </c>
      <c r="J179" s="4" t="str">
        <f t="shared" si="10"/>
        <v/>
      </c>
    </row>
    <row r="180" spans="1:10" x14ac:dyDescent="0.35">
      <c r="A180" s="5" t="s">
        <v>20</v>
      </c>
      <c r="B180" s="5" t="s">
        <v>21</v>
      </c>
      <c r="C180" s="5">
        <v>201129</v>
      </c>
      <c r="D180" s="5">
        <v>203024</v>
      </c>
      <c r="E180" s="5" t="s">
        <v>200</v>
      </c>
      <c r="F180" s="4" t="str">
        <f t="shared" si="11"/>
        <v>нет</v>
      </c>
      <c r="G180" s="4">
        <f t="shared" si="12"/>
        <v>322</v>
      </c>
      <c r="H180" s="4" t="str">
        <f t="shared" si="13"/>
        <v/>
      </c>
      <c r="I180" s="4" t="str">
        <f t="shared" si="14"/>
        <v/>
      </c>
      <c r="J180" s="4" t="str">
        <f t="shared" si="10"/>
        <v/>
      </c>
    </row>
    <row r="181" spans="1:10" x14ac:dyDescent="0.35">
      <c r="A181" s="5" t="s">
        <v>20</v>
      </c>
      <c r="B181" s="5" t="s">
        <v>21</v>
      </c>
      <c r="C181" s="5">
        <v>203330</v>
      </c>
      <c r="D181" s="5">
        <v>203788</v>
      </c>
      <c r="E181" s="5" t="s">
        <v>25</v>
      </c>
      <c r="F181" s="4" t="str">
        <f t="shared" si="11"/>
        <v>нет</v>
      </c>
      <c r="G181" s="4">
        <f t="shared" si="12"/>
        <v>307</v>
      </c>
      <c r="H181" s="4" t="str">
        <f t="shared" si="13"/>
        <v/>
      </c>
      <c r="I181" s="4" t="str">
        <f t="shared" si="14"/>
        <v/>
      </c>
      <c r="J181" s="4" t="str">
        <f t="shared" si="10"/>
        <v/>
      </c>
    </row>
    <row r="182" spans="1:10" x14ac:dyDescent="0.35">
      <c r="A182" s="5" t="s">
        <v>20</v>
      </c>
      <c r="B182" s="5" t="s">
        <v>21</v>
      </c>
      <c r="C182" s="5">
        <v>204143</v>
      </c>
      <c r="D182" s="5">
        <v>205090</v>
      </c>
      <c r="E182" s="5" t="s">
        <v>25</v>
      </c>
      <c r="F182" s="4" t="str">
        <f t="shared" si="11"/>
        <v>нет</v>
      </c>
      <c r="G182" s="4">
        <f t="shared" si="12"/>
        <v>356</v>
      </c>
      <c r="H182" s="4" t="str">
        <f t="shared" si="13"/>
        <v/>
      </c>
      <c r="I182" s="4" t="str">
        <f t="shared" si="14"/>
        <v/>
      </c>
      <c r="J182" s="4" t="str">
        <f t="shared" si="10"/>
        <v/>
      </c>
    </row>
    <row r="183" spans="1:10" x14ac:dyDescent="0.35">
      <c r="A183" s="5" t="s">
        <v>20</v>
      </c>
      <c r="B183" s="5" t="s">
        <v>21</v>
      </c>
      <c r="C183" s="5">
        <v>205666</v>
      </c>
      <c r="D183" s="5">
        <v>206676</v>
      </c>
      <c r="E183" s="5" t="s">
        <v>25</v>
      </c>
      <c r="F183" s="4" t="str">
        <f t="shared" si="11"/>
        <v>нет</v>
      </c>
      <c r="G183" s="4">
        <f t="shared" si="12"/>
        <v>577</v>
      </c>
      <c r="H183" s="4" t="str">
        <f t="shared" si="13"/>
        <v/>
      </c>
      <c r="I183" s="4" t="str">
        <f t="shared" si="14"/>
        <v/>
      </c>
      <c r="J183" s="4" t="str">
        <f t="shared" si="10"/>
        <v/>
      </c>
    </row>
    <row r="184" spans="1:10" x14ac:dyDescent="0.35">
      <c r="A184" s="5" t="s">
        <v>20</v>
      </c>
      <c r="B184" s="5" t="s">
        <v>21</v>
      </c>
      <c r="C184" s="5">
        <v>206794</v>
      </c>
      <c r="D184" s="5">
        <v>208284</v>
      </c>
      <c r="E184" s="5" t="s">
        <v>25</v>
      </c>
      <c r="F184" s="4" t="str">
        <f t="shared" si="11"/>
        <v>нет</v>
      </c>
      <c r="G184" s="4">
        <f t="shared" si="12"/>
        <v>119</v>
      </c>
      <c r="H184" s="4" t="str">
        <f t="shared" si="13"/>
        <v/>
      </c>
      <c r="I184" s="4" t="str">
        <f t="shared" si="14"/>
        <v/>
      </c>
      <c r="J184" s="4" t="str">
        <f t="shared" si="10"/>
        <v/>
      </c>
    </row>
    <row r="185" spans="1:10" x14ac:dyDescent="0.35">
      <c r="A185" s="5" t="s">
        <v>20</v>
      </c>
      <c r="B185" s="5" t="s">
        <v>21</v>
      </c>
      <c r="C185" s="5">
        <v>208300</v>
      </c>
      <c r="D185" s="5">
        <v>209445</v>
      </c>
      <c r="E185" s="5" t="s">
        <v>25</v>
      </c>
      <c r="F185" s="4" t="str">
        <f t="shared" si="11"/>
        <v>нет</v>
      </c>
      <c r="G185" s="4">
        <f t="shared" si="12"/>
        <v>17</v>
      </c>
      <c r="H185" s="4" t="str">
        <f t="shared" si="13"/>
        <v/>
      </c>
      <c r="I185" s="4" t="str">
        <f t="shared" si="14"/>
        <v/>
      </c>
      <c r="J185" s="4" t="str">
        <f t="shared" si="10"/>
        <v/>
      </c>
    </row>
    <row r="186" spans="1:10" x14ac:dyDescent="0.35">
      <c r="A186" s="5" t="s">
        <v>20</v>
      </c>
      <c r="B186" s="5" t="s">
        <v>21</v>
      </c>
      <c r="C186" s="5">
        <v>209447</v>
      </c>
      <c r="D186" s="5">
        <v>213535</v>
      </c>
      <c r="E186" s="5" t="s">
        <v>25</v>
      </c>
      <c r="F186" s="4" t="str">
        <f t="shared" si="11"/>
        <v>нет</v>
      </c>
      <c r="G186" s="4">
        <f t="shared" si="12"/>
        <v>3</v>
      </c>
      <c r="H186" s="4" t="str">
        <f t="shared" si="13"/>
        <v/>
      </c>
      <c r="I186" s="4" t="str">
        <f t="shared" si="14"/>
        <v/>
      </c>
      <c r="J186" s="4" t="str">
        <f t="shared" si="10"/>
        <v/>
      </c>
    </row>
    <row r="187" spans="1:10" x14ac:dyDescent="0.35">
      <c r="A187" s="5" t="s">
        <v>20</v>
      </c>
      <c r="B187" s="5" t="s">
        <v>21</v>
      </c>
      <c r="C187" s="5">
        <v>213522</v>
      </c>
      <c r="D187" s="5">
        <v>214796</v>
      </c>
      <c r="E187" s="5" t="s">
        <v>25</v>
      </c>
      <c r="F187" s="4" t="str">
        <f t="shared" si="11"/>
        <v>да</v>
      </c>
      <c r="G187" s="4" t="str">
        <f t="shared" si="12"/>
        <v/>
      </c>
      <c r="H187" s="4">
        <f t="shared" si="13"/>
        <v>14</v>
      </c>
      <c r="I187" s="4" t="str">
        <f t="shared" si="14"/>
        <v>одинаковая</v>
      </c>
      <c r="J187" s="4" t="str">
        <f t="shared" si="10"/>
        <v>нет</v>
      </c>
    </row>
    <row r="188" spans="1:10" x14ac:dyDescent="0.35">
      <c r="A188" s="5" t="s">
        <v>20</v>
      </c>
      <c r="B188" s="5" t="s">
        <v>21</v>
      </c>
      <c r="C188" s="5">
        <v>214936</v>
      </c>
      <c r="D188" s="5">
        <v>215373</v>
      </c>
      <c r="E188" s="5" t="s">
        <v>25</v>
      </c>
      <c r="F188" s="4" t="str">
        <f t="shared" si="11"/>
        <v>нет</v>
      </c>
      <c r="G188" s="4">
        <f t="shared" si="12"/>
        <v>141</v>
      </c>
      <c r="H188" s="4" t="str">
        <f t="shared" si="13"/>
        <v/>
      </c>
      <c r="I188" s="4" t="str">
        <f t="shared" si="14"/>
        <v/>
      </c>
      <c r="J188" s="4" t="str">
        <f t="shared" si="10"/>
        <v/>
      </c>
    </row>
    <row r="189" spans="1:10" x14ac:dyDescent="0.35">
      <c r="A189" s="5" t="s">
        <v>20</v>
      </c>
      <c r="B189" s="5" t="s">
        <v>21</v>
      </c>
      <c r="C189" s="5">
        <v>215619</v>
      </c>
      <c r="D189" s="5">
        <v>216887</v>
      </c>
      <c r="E189" s="5" t="s">
        <v>200</v>
      </c>
      <c r="F189" s="4" t="str">
        <f t="shared" si="11"/>
        <v>нет</v>
      </c>
      <c r="G189" s="4">
        <f t="shared" si="12"/>
        <v>247</v>
      </c>
      <c r="H189" s="4" t="str">
        <f t="shared" si="13"/>
        <v/>
      </c>
      <c r="I189" s="4" t="str">
        <f t="shared" si="14"/>
        <v/>
      </c>
      <c r="J189" s="4" t="str">
        <f t="shared" si="10"/>
        <v/>
      </c>
    </row>
    <row r="190" spans="1:10" x14ac:dyDescent="0.35">
      <c r="A190" s="5" t="s">
        <v>20</v>
      </c>
      <c r="B190" s="5" t="s">
        <v>21</v>
      </c>
      <c r="C190" s="5">
        <v>217026</v>
      </c>
      <c r="D190" s="5">
        <v>217367</v>
      </c>
      <c r="E190" s="5" t="s">
        <v>200</v>
      </c>
      <c r="F190" s="4" t="str">
        <f t="shared" si="11"/>
        <v>нет</v>
      </c>
      <c r="G190" s="4">
        <f t="shared" si="12"/>
        <v>140</v>
      </c>
      <c r="H190" s="4" t="str">
        <f t="shared" si="13"/>
        <v/>
      </c>
      <c r="I190" s="4" t="str">
        <f t="shared" si="14"/>
        <v/>
      </c>
      <c r="J190" s="4" t="str">
        <f t="shared" si="10"/>
        <v/>
      </c>
    </row>
    <row r="191" spans="1:10" x14ac:dyDescent="0.35">
      <c r="A191" s="5" t="s">
        <v>20</v>
      </c>
      <c r="B191" s="5" t="s">
        <v>21</v>
      </c>
      <c r="C191" s="5">
        <v>217450</v>
      </c>
      <c r="D191" s="5">
        <v>219552</v>
      </c>
      <c r="E191" s="5" t="s">
        <v>200</v>
      </c>
      <c r="F191" s="4" t="str">
        <f t="shared" si="11"/>
        <v>нет</v>
      </c>
      <c r="G191" s="4">
        <f t="shared" si="12"/>
        <v>84</v>
      </c>
      <c r="H191" s="4" t="str">
        <f t="shared" si="13"/>
        <v/>
      </c>
      <c r="I191" s="4" t="str">
        <f t="shared" si="14"/>
        <v/>
      </c>
      <c r="J191" s="4" t="str">
        <f t="shared" si="10"/>
        <v/>
      </c>
    </row>
    <row r="192" spans="1:10" x14ac:dyDescent="0.35">
      <c r="A192" s="5" t="s">
        <v>20</v>
      </c>
      <c r="B192" s="5" t="s">
        <v>21</v>
      </c>
      <c r="C192" s="5">
        <v>220064</v>
      </c>
      <c r="D192" s="5">
        <v>220291</v>
      </c>
      <c r="E192" s="5" t="s">
        <v>25</v>
      </c>
      <c r="F192" s="4" t="str">
        <f t="shared" si="11"/>
        <v>нет</v>
      </c>
      <c r="G192" s="4">
        <f t="shared" si="12"/>
        <v>513</v>
      </c>
      <c r="H192" s="4" t="str">
        <f t="shared" si="13"/>
        <v/>
      </c>
      <c r="I192" s="4" t="str">
        <f t="shared" si="14"/>
        <v/>
      </c>
      <c r="J192" s="4" t="str">
        <f t="shared" si="10"/>
        <v/>
      </c>
    </row>
    <row r="193" spans="1:10" x14ac:dyDescent="0.35">
      <c r="A193" s="5" t="s">
        <v>20</v>
      </c>
      <c r="B193" s="5" t="s">
        <v>21</v>
      </c>
      <c r="C193" s="5">
        <v>220776</v>
      </c>
      <c r="D193" s="5">
        <v>222104</v>
      </c>
      <c r="E193" s="5" t="s">
        <v>25</v>
      </c>
      <c r="F193" s="4" t="str">
        <f t="shared" si="11"/>
        <v>нет</v>
      </c>
      <c r="G193" s="4">
        <f t="shared" si="12"/>
        <v>486</v>
      </c>
      <c r="H193" s="4" t="str">
        <f t="shared" si="13"/>
        <v/>
      </c>
      <c r="I193" s="4" t="str">
        <f t="shared" si="14"/>
        <v/>
      </c>
      <c r="J193" s="4" t="str">
        <f t="shared" si="10"/>
        <v/>
      </c>
    </row>
    <row r="194" spans="1:10" x14ac:dyDescent="0.35">
      <c r="A194" s="5" t="s">
        <v>20</v>
      </c>
      <c r="B194" s="5" t="s">
        <v>21</v>
      </c>
      <c r="C194" s="5">
        <v>222141</v>
      </c>
      <c r="D194" s="5">
        <v>222713</v>
      </c>
      <c r="E194" s="5" t="s">
        <v>25</v>
      </c>
      <c r="F194" s="4" t="str">
        <f t="shared" si="11"/>
        <v>нет</v>
      </c>
      <c r="G194" s="4">
        <f t="shared" si="12"/>
        <v>38</v>
      </c>
      <c r="H194" s="4" t="str">
        <f t="shared" si="13"/>
        <v/>
      </c>
      <c r="I194" s="4" t="str">
        <f t="shared" si="14"/>
        <v/>
      </c>
      <c r="J194" s="4" t="str">
        <f t="shared" si="10"/>
        <v/>
      </c>
    </row>
    <row r="195" spans="1:10" x14ac:dyDescent="0.35">
      <c r="A195" s="5" t="s">
        <v>20</v>
      </c>
      <c r="B195" s="5" t="s">
        <v>21</v>
      </c>
      <c r="C195" s="5">
        <v>223060</v>
      </c>
      <c r="D195" s="5">
        <v>224328</v>
      </c>
      <c r="E195" s="5" t="s">
        <v>25</v>
      </c>
      <c r="F195" s="4" t="str">
        <f t="shared" si="11"/>
        <v>нет</v>
      </c>
      <c r="G195" s="4">
        <f t="shared" si="12"/>
        <v>348</v>
      </c>
      <c r="H195" s="4" t="str">
        <f t="shared" si="13"/>
        <v/>
      </c>
      <c r="I195" s="4" t="str">
        <f t="shared" si="14"/>
        <v/>
      </c>
      <c r="J195" s="4" t="str">
        <f t="shared" ref="J195:J258" si="15">IF(H195&lt;&gt;"",IF(MOD(H195,3)=0,"да","нет"),"")</f>
        <v/>
      </c>
    </row>
    <row r="196" spans="1:10" x14ac:dyDescent="0.35">
      <c r="A196" s="5" t="s">
        <v>20</v>
      </c>
      <c r="B196" s="5" t="s">
        <v>21</v>
      </c>
      <c r="C196" s="5">
        <v>224556</v>
      </c>
      <c r="D196" s="5">
        <v>225674</v>
      </c>
      <c r="E196" s="5" t="s">
        <v>25</v>
      </c>
      <c r="F196" s="4" t="str">
        <f t="shared" ref="F196:F259" si="16">IF(C196&gt;D195,"нет","да")</f>
        <v>нет</v>
      </c>
      <c r="G196" s="4">
        <f t="shared" ref="G196:G259" si="17">IF(F196="нет",C196-D195+1,"")</f>
        <v>229</v>
      </c>
      <c r="H196" s="4" t="str">
        <f t="shared" ref="H196:H259" si="18">IF(F196="да",D195-C196+1,"")</f>
        <v/>
      </c>
      <c r="I196" s="4" t="str">
        <f t="shared" ref="I196:I259" si="19">IF(H196&lt;&gt;"",IF(E196=E195,"одинаковая","разная"),"")</f>
        <v/>
      </c>
      <c r="J196" s="4" t="str">
        <f t="shared" si="15"/>
        <v/>
      </c>
    </row>
    <row r="197" spans="1:10" x14ac:dyDescent="0.35">
      <c r="A197" s="5" t="s">
        <v>20</v>
      </c>
      <c r="B197" s="5" t="s">
        <v>21</v>
      </c>
      <c r="C197" s="5">
        <v>225665</v>
      </c>
      <c r="D197" s="5">
        <v>228865</v>
      </c>
      <c r="E197" s="5" t="s">
        <v>25</v>
      </c>
      <c r="F197" s="4" t="str">
        <f t="shared" si="16"/>
        <v>да</v>
      </c>
      <c r="G197" s="4" t="str">
        <f t="shared" si="17"/>
        <v/>
      </c>
      <c r="H197" s="4">
        <f t="shared" si="18"/>
        <v>10</v>
      </c>
      <c r="I197" s="4" t="str">
        <f t="shared" si="19"/>
        <v>одинаковая</v>
      </c>
      <c r="J197" s="4" t="str">
        <f t="shared" si="15"/>
        <v>нет</v>
      </c>
    </row>
    <row r="198" spans="1:10" x14ac:dyDescent="0.35">
      <c r="A198" s="5" t="s">
        <v>20</v>
      </c>
      <c r="B198" s="5" t="s">
        <v>21</v>
      </c>
      <c r="C198" s="5">
        <v>228981</v>
      </c>
      <c r="D198" s="5">
        <v>231209</v>
      </c>
      <c r="E198" s="5" t="s">
        <v>25</v>
      </c>
      <c r="F198" s="4" t="str">
        <f t="shared" si="16"/>
        <v>нет</v>
      </c>
      <c r="G198" s="4">
        <f t="shared" si="17"/>
        <v>117</v>
      </c>
      <c r="H198" s="4" t="str">
        <f t="shared" si="18"/>
        <v/>
      </c>
      <c r="I198" s="4" t="str">
        <f t="shared" si="19"/>
        <v/>
      </c>
      <c r="J198" s="4" t="str">
        <f t="shared" si="15"/>
        <v/>
      </c>
    </row>
    <row r="199" spans="1:10" x14ac:dyDescent="0.35">
      <c r="A199" s="5" t="s">
        <v>20</v>
      </c>
      <c r="B199" s="5" t="s">
        <v>21</v>
      </c>
      <c r="C199" s="5">
        <v>231233</v>
      </c>
      <c r="D199" s="5">
        <v>232912</v>
      </c>
      <c r="E199" s="5" t="s">
        <v>25</v>
      </c>
      <c r="F199" s="4" t="str">
        <f t="shared" si="16"/>
        <v>нет</v>
      </c>
      <c r="G199" s="4">
        <f t="shared" si="17"/>
        <v>25</v>
      </c>
      <c r="H199" s="4" t="str">
        <f t="shared" si="18"/>
        <v/>
      </c>
      <c r="I199" s="4" t="str">
        <f t="shared" si="19"/>
        <v/>
      </c>
      <c r="J199" s="4" t="str">
        <f t="shared" si="15"/>
        <v/>
      </c>
    </row>
    <row r="200" spans="1:10" x14ac:dyDescent="0.35">
      <c r="A200" s="5" t="s">
        <v>20</v>
      </c>
      <c r="B200" s="5" t="s">
        <v>21</v>
      </c>
      <c r="C200" s="5">
        <v>232922</v>
      </c>
      <c r="D200" s="5">
        <v>233980</v>
      </c>
      <c r="E200" s="5" t="s">
        <v>25</v>
      </c>
      <c r="F200" s="4" t="str">
        <f t="shared" si="16"/>
        <v>нет</v>
      </c>
      <c r="G200" s="4">
        <f t="shared" si="17"/>
        <v>11</v>
      </c>
      <c r="H200" s="4" t="str">
        <f t="shared" si="18"/>
        <v/>
      </c>
      <c r="I200" s="4" t="str">
        <f t="shared" si="19"/>
        <v/>
      </c>
      <c r="J200" s="4" t="str">
        <f t="shared" si="15"/>
        <v/>
      </c>
    </row>
    <row r="201" spans="1:10" x14ac:dyDescent="0.35">
      <c r="A201" s="5" t="s">
        <v>20</v>
      </c>
      <c r="B201" s="5" t="s">
        <v>21</v>
      </c>
      <c r="C201" s="5">
        <v>234734</v>
      </c>
      <c r="D201" s="5">
        <v>235225</v>
      </c>
      <c r="E201" s="5" t="s">
        <v>25</v>
      </c>
      <c r="F201" s="4" t="str">
        <f t="shared" si="16"/>
        <v>нет</v>
      </c>
      <c r="G201" s="4">
        <f t="shared" si="17"/>
        <v>755</v>
      </c>
      <c r="H201" s="4" t="str">
        <f t="shared" si="18"/>
        <v/>
      </c>
      <c r="I201" s="4" t="str">
        <f t="shared" si="19"/>
        <v/>
      </c>
      <c r="J201" s="4" t="str">
        <f t="shared" si="15"/>
        <v/>
      </c>
    </row>
    <row r="202" spans="1:10" x14ac:dyDescent="0.35">
      <c r="A202" s="5" t="s">
        <v>20</v>
      </c>
      <c r="B202" s="5" t="s">
        <v>21</v>
      </c>
      <c r="C202" s="5">
        <v>235579</v>
      </c>
      <c r="D202" s="5">
        <v>235974</v>
      </c>
      <c r="E202" s="5" t="s">
        <v>25</v>
      </c>
      <c r="F202" s="4" t="str">
        <f t="shared" si="16"/>
        <v>нет</v>
      </c>
      <c r="G202" s="4">
        <f t="shared" si="17"/>
        <v>355</v>
      </c>
      <c r="H202" s="4" t="str">
        <f t="shared" si="18"/>
        <v/>
      </c>
      <c r="I202" s="4" t="str">
        <f t="shared" si="19"/>
        <v/>
      </c>
      <c r="J202" s="4" t="str">
        <f t="shared" si="15"/>
        <v/>
      </c>
    </row>
    <row r="203" spans="1:10" x14ac:dyDescent="0.35">
      <c r="A203" s="5" t="s">
        <v>20</v>
      </c>
      <c r="B203" s="5" t="s">
        <v>21</v>
      </c>
      <c r="C203" s="5">
        <v>236083</v>
      </c>
      <c r="D203" s="5">
        <v>236847</v>
      </c>
      <c r="E203" s="5" t="s">
        <v>25</v>
      </c>
      <c r="F203" s="4" t="str">
        <f t="shared" si="16"/>
        <v>нет</v>
      </c>
      <c r="G203" s="4">
        <f t="shared" si="17"/>
        <v>110</v>
      </c>
      <c r="H203" s="4" t="str">
        <f t="shared" si="18"/>
        <v/>
      </c>
      <c r="I203" s="4" t="str">
        <f t="shared" si="19"/>
        <v/>
      </c>
      <c r="J203" s="4" t="str">
        <f t="shared" si="15"/>
        <v/>
      </c>
    </row>
    <row r="204" spans="1:10" x14ac:dyDescent="0.35">
      <c r="A204" s="5" t="s">
        <v>20</v>
      </c>
      <c r="B204" s="5" t="s">
        <v>21</v>
      </c>
      <c r="C204" s="5">
        <v>236882</v>
      </c>
      <c r="D204" s="5">
        <v>238066</v>
      </c>
      <c r="E204" s="5" t="s">
        <v>25</v>
      </c>
      <c r="F204" s="4" t="str">
        <f t="shared" si="16"/>
        <v>нет</v>
      </c>
      <c r="G204" s="4">
        <f t="shared" si="17"/>
        <v>36</v>
      </c>
      <c r="H204" s="4" t="str">
        <f t="shared" si="18"/>
        <v/>
      </c>
      <c r="I204" s="4" t="str">
        <f t="shared" si="19"/>
        <v/>
      </c>
      <c r="J204" s="4" t="str">
        <f t="shared" si="15"/>
        <v/>
      </c>
    </row>
    <row r="205" spans="1:10" x14ac:dyDescent="0.35">
      <c r="A205" s="5" t="s">
        <v>20</v>
      </c>
      <c r="B205" s="5" t="s">
        <v>21</v>
      </c>
      <c r="C205" s="5">
        <v>238078</v>
      </c>
      <c r="D205" s="5">
        <v>239598</v>
      </c>
      <c r="E205" s="5" t="s">
        <v>25</v>
      </c>
      <c r="F205" s="4" t="str">
        <f t="shared" si="16"/>
        <v>нет</v>
      </c>
      <c r="G205" s="4">
        <f t="shared" si="17"/>
        <v>13</v>
      </c>
      <c r="H205" s="4" t="str">
        <f t="shared" si="18"/>
        <v/>
      </c>
      <c r="I205" s="4" t="str">
        <f t="shared" si="19"/>
        <v/>
      </c>
      <c r="J205" s="4" t="str">
        <f t="shared" si="15"/>
        <v/>
      </c>
    </row>
    <row r="206" spans="1:10" x14ac:dyDescent="0.35">
      <c r="A206" s="5" t="s">
        <v>20</v>
      </c>
      <c r="B206" s="5" t="s">
        <v>21</v>
      </c>
      <c r="C206" s="5">
        <v>239601</v>
      </c>
      <c r="D206" s="5">
        <v>240323</v>
      </c>
      <c r="E206" s="5" t="s">
        <v>25</v>
      </c>
      <c r="F206" s="4" t="str">
        <f t="shared" si="16"/>
        <v>нет</v>
      </c>
      <c r="G206" s="4">
        <f t="shared" si="17"/>
        <v>4</v>
      </c>
      <c r="H206" s="4" t="str">
        <f t="shared" si="18"/>
        <v/>
      </c>
      <c r="I206" s="4" t="str">
        <f t="shared" si="19"/>
        <v/>
      </c>
      <c r="J206" s="4" t="str">
        <f t="shared" si="15"/>
        <v/>
      </c>
    </row>
    <row r="207" spans="1:10" x14ac:dyDescent="0.35">
      <c r="A207" s="5" t="s">
        <v>20</v>
      </c>
      <c r="B207" s="5" t="s">
        <v>21</v>
      </c>
      <c r="C207" s="5">
        <v>240402</v>
      </c>
      <c r="D207" s="5">
        <v>242729</v>
      </c>
      <c r="E207" s="5" t="s">
        <v>25</v>
      </c>
      <c r="F207" s="4" t="str">
        <f t="shared" si="16"/>
        <v>нет</v>
      </c>
      <c r="G207" s="4">
        <f t="shared" si="17"/>
        <v>80</v>
      </c>
      <c r="H207" s="4" t="str">
        <f t="shared" si="18"/>
        <v/>
      </c>
      <c r="I207" s="4" t="str">
        <f t="shared" si="19"/>
        <v/>
      </c>
      <c r="J207" s="4" t="str">
        <f t="shared" si="15"/>
        <v/>
      </c>
    </row>
    <row r="208" spans="1:10" x14ac:dyDescent="0.35">
      <c r="A208" s="5" t="s">
        <v>20</v>
      </c>
      <c r="B208" s="5" t="s">
        <v>21</v>
      </c>
      <c r="C208" s="5">
        <v>242740</v>
      </c>
      <c r="D208" s="5">
        <v>243180</v>
      </c>
      <c r="E208" s="5" t="s">
        <v>25</v>
      </c>
      <c r="F208" s="4" t="str">
        <f t="shared" si="16"/>
        <v>нет</v>
      </c>
      <c r="G208" s="4">
        <f t="shared" si="17"/>
        <v>12</v>
      </c>
      <c r="H208" s="4" t="str">
        <f t="shared" si="18"/>
        <v/>
      </c>
      <c r="I208" s="4" t="str">
        <f t="shared" si="19"/>
        <v/>
      </c>
      <c r="J208" s="4" t="str">
        <f t="shared" si="15"/>
        <v/>
      </c>
    </row>
    <row r="209" spans="1:10" x14ac:dyDescent="0.35">
      <c r="A209" s="5" t="s">
        <v>20</v>
      </c>
      <c r="B209" s="5" t="s">
        <v>21</v>
      </c>
      <c r="C209" s="5">
        <v>243181</v>
      </c>
      <c r="D209" s="5">
        <v>243735</v>
      </c>
      <c r="E209" s="5" t="s">
        <v>25</v>
      </c>
      <c r="F209" s="4" t="str">
        <f t="shared" si="16"/>
        <v>нет</v>
      </c>
      <c r="G209" s="4">
        <f t="shared" si="17"/>
        <v>2</v>
      </c>
      <c r="H209" s="4" t="str">
        <f t="shared" si="18"/>
        <v/>
      </c>
      <c r="I209" s="4" t="str">
        <f t="shared" si="19"/>
        <v/>
      </c>
      <c r="J209" s="4" t="str">
        <f t="shared" si="15"/>
        <v/>
      </c>
    </row>
    <row r="210" spans="1:10" x14ac:dyDescent="0.35">
      <c r="A210" s="5" t="s">
        <v>20</v>
      </c>
      <c r="B210" s="5" t="s">
        <v>21</v>
      </c>
      <c r="C210" s="5">
        <v>243800</v>
      </c>
      <c r="D210" s="5">
        <v>244231</v>
      </c>
      <c r="E210" s="5" t="s">
        <v>25</v>
      </c>
      <c r="F210" s="4" t="str">
        <f t="shared" si="16"/>
        <v>нет</v>
      </c>
      <c r="G210" s="4">
        <f t="shared" si="17"/>
        <v>66</v>
      </c>
      <c r="H210" s="4" t="str">
        <f t="shared" si="18"/>
        <v/>
      </c>
      <c r="I210" s="4" t="str">
        <f t="shared" si="19"/>
        <v/>
      </c>
      <c r="J210" s="4" t="str">
        <f t="shared" si="15"/>
        <v/>
      </c>
    </row>
    <row r="211" spans="1:10" x14ac:dyDescent="0.35">
      <c r="A211" s="5" t="s">
        <v>20</v>
      </c>
      <c r="B211" s="5" t="s">
        <v>21</v>
      </c>
      <c r="C211" s="5">
        <v>244483</v>
      </c>
      <c r="D211" s="5">
        <v>245916</v>
      </c>
      <c r="E211" s="5" t="s">
        <v>25</v>
      </c>
      <c r="F211" s="4" t="str">
        <f t="shared" si="16"/>
        <v>нет</v>
      </c>
      <c r="G211" s="4">
        <f t="shared" si="17"/>
        <v>253</v>
      </c>
      <c r="H211" s="4" t="str">
        <f t="shared" si="18"/>
        <v/>
      </c>
      <c r="I211" s="4" t="str">
        <f t="shared" si="19"/>
        <v/>
      </c>
      <c r="J211" s="4" t="str">
        <f t="shared" si="15"/>
        <v/>
      </c>
    </row>
    <row r="212" spans="1:10" x14ac:dyDescent="0.35">
      <c r="A212" s="5" t="s">
        <v>20</v>
      </c>
      <c r="B212" s="5" t="s">
        <v>21</v>
      </c>
      <c r="C212" s="5">
        <v>245943</v>
      </c>
      <c r="D212" s="5">
        <v>247001</v>
      </c>
      <c r="E212" s="5" t="s">
        <v>25</v>
      </c>
      <c r="F212" s="4" t="str">
        <f t="shared" si="16"/>
        <v>нет</v>
      </c>
      <c r="G212" s="4">
        <f t="shared" si="17"/>
        <v>28</v>
      </c>
      <c r="H212" s="4" t="str">
        <f t="shared" si="18"/>
        <v/>
      </c>
      <c r="I212" s="4" t="str">
        <f t="shared" si="19"/>
        <v/>
      </c>
      <c r="J212" s="4" t="str">
        <f t="shared" si="15"/>
        <v/>
      </c>
    </row>
    <row r="213" spans="1:10" x14ac:dyDescent="0.35">
      <c r="A213" s="5" t="s">
        <v>20</v>
      </c>
      <c r="B213" s="5" t="s">
        <v>21</v>
      </c>
      <c r="C213" s="5">
        <v>247036</v>
      </c>
      <c r="D213" s="5">
        <v>247485</v>
      </c>
      <c r="E213" s="5" t="s">
        <v>25</v>
      </c>
      <c r="F213" s="4" t="str">
        <f t="shared" si="16"/>
        <v>нет</v>
      </c>
      <c r="G213" s="4">
        <f t="shared" si="17"/>
        <v>36</v>
      </c>
      <c r="H213" s="4" t="str">
        <f t="shared" si="18"/>
        <v/>
      </c>
      <c r="I213" s="4" t="str">
        <f t="shared" si="19"/>
        <v/>
      </c>
      <c r="J213" s="4" t="str">
        <f t="shared" si="15"/>
        <v/>
      </c>
    </row>
    <row r="214" spans="1:10" x14ac:dyDescent="0.35">
      <c r="A214" s="5" t="s">
        <v>20</v>
      </c>
      <c r="B214" s="5" t="s">
        <v>21</v>
      </c>
      <c r="C214" s="5">
        <v>247664</v>
      </c>
      <c r="D214" s="5">
        <v>248008</v>
      </c>
      <c r="E214" s="5" t="s">
        <v>25</v>
      </c>
      <c r="F214" s="4" t="str">
        <f t="shared" si="16"/>
        <v>нет</v>
      </c>
      <c r="G214" s="4">
        <f t="shared" si="17"/>
        <v>180</v>
      </c>
      <c r="H214" s="4" t="str">
        <f t="shared" si="18"/>
        <v/>
      </c>
      <c r="I214" s="4" t="str">
        <f t="shared" si="19"/>
        <v/>
      </c>
      <c r="J214" s="4" t="str">
        <f t="shared" si="15"/>
        <v/>
      </c>
    </row>
    <row r="215" spans="1:10" x14ac:dyDescent="0.35">
      <c r="A215" s="5" t="s">
        <v>20</v>
      </c>
      <c r="B215" s="5" t="s">
        <v>21</v>
      </c>
      <c r="C215" s="5">
        <v>247986</v>
      </c>
      <c r="D215" s="5">
        <v>248387</v>
      </c>
      <c r="E215" s="5" t="s">
        <v>25</v>
      </c>
      <c r="F215" s="4" t="str">
        <f t="shared" si="16"/>
        <v>да</v>
      </c>
      <c r="G215" s="4" t="str">
        <f t="shared" si="17"/>
        <v/>
      </c>
      <c r="H215" s="4">
        <f t="shared" si="18"/>
        <v>23</v>
      </c>
      <c r="I215" s="4" t="str">
        <f t="shared" si="19"/>
        <v>одинаковая</v>
      </c>
      <c r="J215" s="4" t="str">
        <f t="shared" si="15"/>
        <v>нет</v>
      </c>
    </row>
    <row r="216" spans="1:10" x14ac:dyDescent="0.35">
      <c r="A216" s="5" t="s">
        <v>20</v>
      </c>
      <c r="B216" s="5" t="s">
        <v>21</v>
      </c>
      <c r="C216" s="5">
        <v>248453</v>
      </c>
      <c r="D216" s="5">
        <v>249118</v>
      </c>
      <c r="E216" s="5" t="s">
        <v>25</v>
      </c>
      <c r="F216" s="4" t="str">
        <f t="shared" si="16"/>
        <v>нет</v>
      </c>
      <c r="G216" s="4">
        <f t="shared" si="17"/>
        <v>67</v>
      </c>
      <c r="H216" s="4" t="str">
        <f t="shared" si="18"/>
        <v/>
      </c>
      <c r="I216" s="4" t="str">
        <f t="shared" si="19"/>
        <v/>
      </c>
      <c r="J216" s="4" t="str">
        <f t="shared" si="15"/>
        <v/>
      </c>
    </row>
    <row r="217" spans="1:10" x14ac:dyDescent="0.35">
      <c r="A217" s="5" t="s">
        <v>20</v>
      </c>
      <c r="B217" s="5" t="s">
        <v>21</v>
      </c>
      <c r="C217" s="5">
        <v>249143</v>
      </c>
      <c r="D217" s="5">
        <v>249691</v>
      </c>
      <c r="E217" s="5" t="s">
        <v>25</v>
      </c>
      <c r="F217" s="4" t="str">
        <f t="shared" si="16"/>
        <v>нет</v>
      </c>
      <c r="G217" s="4">
        <f t="shared" si="17"/>
        <v>26</v>
      </c>
      <c r="H217" s="4" t="str">
        <f t="shared" si="18"/>
        <v/>
      </c>
      <c r="I217" s="4" t="str">
        <f t="shared" si="19"/>
        <v/>
      </c>
      <c r="J217" s="4" t="str">
        <f t="shared" si="15"/>
        <v/>
      </c>
    </row>
    <row r="218" spans="1:10" x14ac:dyDescent="0.35">
      <c r="A218" s="5" t="s">
        <v>20</v>
      </c>
      <c r="B218" s="5" t="s">
        <v>21</v>
      </c>
      <c r="C218" s="5">
        <v>249734</v>
      </c>
      <c r="D218" s="5">
        <v>249982</v>
      </c>
      <c r="E218" s="5" t="s">
        <v>25</v>
      </c>
      <c r="F218" s="4" t="str">
        <f t="shared" si="16"/>
        <v>нет</v>
      </c>
      <c r="G218" s="4">
        <f t="shared" si="17"/>
        <v>44</v>
      </c>
      <c r="H218" s="4" t="str">
        <f t="shared" si="18"/>
        <v/>
      </c>
      <c r="I218" s="4" t="str">
        <f t="shared" si="19"/>
        <v/>
      </c>
      <c r="J218" s="4" t="str">
        <f t="shared" si="15"/>
        <v/>
      </c>
    </row>
    <row r="219" spans="1:10" x14ac:dyDescent="0.35">
      <c r="A219" s="5" t="s">
        <v>20</v>
      </c>
      <c r="B219" s="5" t="s">
        <v>21</v>
      </c>
      <c r="C219" s="5">
        <v>250039</v>
      </c>
      <c r="D219" s="5">
        <v>250287</v>
      </c>
      <c r="E219" s="5" t="s">
        <v>25</v>
      </c>
      <c r="F219" s="4" t="str">
        <f t="shared" si="16"/>
        <v>нет</v>
      </c>
      <c r="G219" s="4">
        <f t="shared" si="17"/>
        <v>58</v>
      </c>
      <c r="H219" s="4" t="str">
        <f t="shared" si="18"/>
        <v/>
      </c>
      <c r="I219" s="4" t="str">
        <f t="shared" si="19"/>
        <v/>
      </c>
      <c r="J219" s="4" t="str">
        <f t="shared" si="15"/>
        <v/>
      </c>
    </row>
    <row r="220" spans="1:10" x14ac:dyDescent="0.35">
      <c r="A220" s="5" t="s">
        <v>20</v>
      </c>
      <c r="B220" s="5" t="s">
        <v>21</v>
      </c>
      <c r="C220" s="5">
        <v>250349</v>
      </c>
      <c r="D220" s="5">
        <v>250858</v>
      </c>
      <c r="E220" s="5" t="s">
        <v>25</v>
      </c>
      <c r="F220" s="4" t="str">
        <f t="shared" si="16"/>
        <v>нет</v>
      </c>
      <c r="G220" s="4">
        <f t="shared" si="17"/>
        <v>63</v>
      </c>
      <c r="H220" s="4" t="str">
        <f t="shared" si="18"/>
        <v/>
      </c>
      <c r="I220" s="4" t="str">
        <f t="shared" si="19"/>
        <v/>
      </c>
      <c r="J220" s="4" t="str">
        <f t="shared" si="15"/>
        <v/>
      </c>
    </row>
    <row r="221" spans="1:10" x14ac:dyDescent="0.35">
      <c r="A221" s="5" t="s">
        <v>20</v>
      </c>
      <c r="B221" s="5" t="s">
        <v>21</v>
      </c>
      <c r="C221" s="5">
        <v>250855</v>
      </c>
      <c r="D221" s="5">
        <v>251397</v>
      </c>
      <c r="E221" s="5" t="s">
        <v>25</v>
      </c>
      <c r="F221" s="4" t="str">
        <f t="shared" si="16"/>
        <v>да</v>
      </c>
      <c r="G221" s="4" t="str">
        <f t="shared" si="17"/>
        <v/>
      </c>
      <c r="H221" s="4">
        <f t="shared" si="18"/>
        <v>4</v>
      </c>
      <c r="I221" s="4" t="str">
        <f t="shared" si="19"/>
        <v>одинаковая</v>
      </c>
      <c r="J221" s="4" t="str">
        <f t="shared" si="15"/>
        <v>нет</v>
      </c>
    </row>
    <row r="222" spans="1:10" x14ac:dyDescent="0.35">
      <c r="A222" s="5" t="s">
        <v>20</v>
      </c>
      <c r="B222" s="5" t="s">
        <v>21</v>
      </c>
      <c r="C222" s="5">
        <v>251414</v>
      </c>
      <c r="D222" s="5">
        <v>252922</v>
      </c>
      <c r="E222" s="5" t="s">
        <v>25</v>
      </c>
      <c r="F222" s="4" t="str">
        <f t="shared" si="16"/>
        <v>нет</v>
      </c>
      <c r="G222" s="4">
        <f t="shared" si="17"/>
        <v>18</v>
      </c>
      <c r="H222" s="4" t="str">
        <f t="shared" si="18"/>
        <v/>
      </c>
      <c r="I222" s="4" t="str">
        <f t="shared" si="19"/>
        <v/>
      </c>
      <c r="J222" s="4" t="str">
        <f t="shared" si="15"/>
        <v/>
      </c>
    </row>
    <row r="223" spans="1:10" x14ac:dyDescent="0.35">
      <c r="A223" s="5" t="s">
        <v>20</v>
      </c>
      <c r="B223" s="5" t="s">
        <v>21</v>
      </c>
      <c r="C223" s="5">
        <v>252947</v>
      </c>
      <c r="D223" s="5">
        <v>253855</v>
      </c>
      <c r="E223" s="5" t="s">
        <v>25</v>
      </c>
      <c r="F223" s="4" t="str">
        <f t="shared" si="16"/>
        <v>нет</v>
      </c>
      <c r="G223" s="4">
        <f t="shared" si="17"/>
        <v>26</v>
      </c>
      <c r="H223" s="4" t="str">
        <f t="shared" si="18"/>
        <v/>
      </c>
      <c r="I223" s="4" t="str">
        <f t="shared" si="19"/>
        <v/>
      </c>
      <c r="J223" s="4" t="str">
        <f t="shared" si="15"/>
        <v/>
      </c>
    </row>
    <row r="224" spans="1:10" x14ac:dyDescent="0.35">
      <c r="A224" s="5" t="s">
        <v>20</v>
      </c>
      <c r="B224" s="5" t="s">
        <v>21</v>
      </c>
      <c r="C224" s="5">
        <v>253954</v>
      </c>
      <c r="D224" s="5">
        <v>255354</v>
      </c>
      <c r="E224" s="5" t="s">
        <v>25</v>
      </c>
      <c r="F224" s="4" t="str">
        <f t="shared" si="16"/>
        <v>нет</v>
      </c>
      <c r="G224" s="4">
        <f t="shared" si="17"/>
        <v>100</v>
      </c>
      <c r="H224" s="4" t="str">
        <f t="shared" si="18"/>
        <v/>
      </c>
      <c r="I224" s="4" t="str">
        <f t="shared" si="19"/>
        <v/>
      </c>
      <c r="J224" s="4" t="str">
        <f t="shared" si="15"/>
        <v/>
      </c>
    </row>
    <row r="225" spans="1:10" x14ac:dyDescent="0.35">
      <c r="A225" s="5" t="s">
        <v>20</v>
      </c>
      <c r="B225" s="5" t="s">
        <v>21</v>
      </c>
      <c r="C225" s="5">
        <v>255370</v>
      </c>
      <c r="D225" s="5">
        <v>255771</v>
      </c>
      <c r="E225" s="5" t="s">
        <v>25</v>
      </c>
      <c r="F225" s="4" t="str">
        <f t="shared" si="16"/>
        <v>нет</v>
      </c>
      <c r="G225" s="4">
        <f t="shared" si="17"/>
        <v>17</v>
      </c>
      <c r="H225" s="4" t="str">
        <f t="shared" si="18"/>
        <v/>
      </c>
      <c r="I225" s="4" t="str">
        <f t="shared" si="19"/>
        <v/>
      </c>
      <c r="J225" s="4" t="str">
        <f t="shared" si="15"/>
        <v/>
      </c>
    </row>
    <row r="226" spans="1:10" x14ac:dyDescent="0.35">
      <c r="A226" s="5" t="s">
        <v>20</v>
      </c>
      <c r="B226" s="5" t="s">
        <v>21</v>
      </c>
      <c r="C226" s="5">
        <v>255971</v>
      </c>
      <c r="D226" s="5">
        <v>257302</v>
      </c>
      <c r="E226" s="5" t="s">
        <v>25</v>
      </c>
      <c r="F226" s="4" t="str">
        <f t="shared" si="16"/>
        <v>нет</v>
      </c>
      <c r="G226" s="4">
        <f t="shared" si="17"/>
        <v>201</v>
      </c>
      <c r="H226" s="4" t="str">
        <f t="shared" si="18"/>
        <v/>
      </c>
      <c r="I226" s="4" t="str">
        <f t="shared" si="19"/>
        <v/>
      </c>
      <c r="J226" s="4" t="str">
        <f t="shared" si="15"/>
        <v/>
      </c>
    </row>
    <row r="227" spans="1:10" x14ac:dyDescent="0.35">
      <c r="A227" s="5" t="s">
        <v>20</v>
      </c>
      <c r="B227" s="5" t="s">
        <v>21</v>
      </c>
      <c r="C227" s="5">
        <v>257304</v>
      </c>
      <c r="D227" s="5">
        <v>258173</v>
      </c>
      <c r="E227" s="5" t="s">
        <v>25</v>
      </c>
      <c r="F227" s="4" t="str">
        <f t="shared" si="16"/>
        <v>нет</v>
      </c>
      <c r="G227" s="4">
        <f t="shared" si="17"/>
        <v>3</v>
      </c>
      <c r="H227" s="4" t="str">
        <f t="shared" si="18"/>
        <v/>
      </c>
      <c r="I227" s="4" t="str">
        <f t="shared" si="19"/>
        <v/>
      </c>
      <c r="J227" s="4" t="str">
        <f t="shared" si="15"/>
        <v/>
      </c>
    </row>
    <row r="228" spans="1:10" x14ac:dyDescent="0.35">
      <c r="A228" s="5" t="s">
        <v>20</v>
      </c>
      <c r="B228" s="5" t="s">
        <v>21</v>
      </c>
      <c r="C228" s="5">
        <v>258264</v>
      </c>
      <c r="D228" s="5">
        <v>259961</v>
      </c>
      <c r="E228" s="5" t="s">
        <v>25</v>
      </c>
      <c r="F228" s="4" t="str">
        <f t="shared" si="16"/>
        <v>нет</v>
      </c>
      <c r="G228" s="4">
        <f t="shared" si="17"/>
        <v>92</v>
      </c>
      <c r="H228" s="4" t="str">
        <f t="shared" si="18"/>
        <v/>
      </c>
      <c r="I228" s="4" t="str">
        <f t="shared" si="19"/>
        <v/>
      </c>
      <c r="J228" s="4" t="str">
        <f t="shared" si="15"/>
        <v/>
      </c>
    </row>
    <row r="229" spans="1:10" x14ac:dyDescent="0.35">
      <c r="A229" s="5" t="s">
        <v>20</v>
      </c>
      <c r="B229" s="5" t="s">
        <v>21</v>
      </c>
      <c r="C229" s="5">
        <v>260100</v>
      </c>
      <c r="D229" s="5">
        <v>261656</v>
      </c>
      <c r="E229" s="5" t="s">
        <v>200</v>
      </c>
      <c r="F229" s="4" t="str">
        <f t="shared" si="16"/>
        <v>нет</v>
      </c>
      <c r="G229" s="4">
        <f t="shared" si="17"/>
        <v>140</v>
      </c>
      <c r="H229" s="4" t="str">
        <f t="shared" si="18"/>
        <v/>
      </c>
      <c r="I229" s="4" t="str">
        <f t="shared" si="19"/>
        <v/>
      </c>
      <c r="J229" s="4" t="str">
        <f t="shared" si="15"/>
        <v/>
      </c>
    </row>
    <row r="230" spans="1:10" x14ac:dyDescent="0.35">
      <c r="A230" s="5" t="s">
        <v>20</v>
      </c>
      <c r="B230" s="5" t="s">
        <v>21</v>
      </c>
      <c r="C230" s="5">
        <v>261917</v>
      </c>
      <c r="D230" s="5">
        <v>262774</v>
      </c>
      <c r="E230" s="5" t="s">
        <v>25</v>
      </c>
      <c r="F230" s="4" t="str">
        <f t="shared" si="16"/>
        <v>нет</v>
      </c>
      <c r="G230" s="4">
        <f t="shared" si="17"/>
        <v>262</v>
      </c>
      <c r="H230" s="4" t="str">
        <f t="shared" si="18"/>
        <v/>
      </c>
      <c r="I230" s="4" t="str">
        <f t="shared" si="19"/>
        <v/>
      </c>
      <c r="J230" s="4" t="str">
        <f t="shared" si="15"/>
        <v/>
      </c>
    </row>
    <row r="231" spans="1:10" x14ac:dyDescent="0.35">
      <c r="A231" s="5" t="s">
        <v>20</v>
      </c>
      <c r="B231" s="5" t="s">
        <v>21</v>
      </c>
      <c r="C231" s="5">
        <v>262961</v>
      </c>
      <c r="D231" s="5">
        <v>263830</v>
      </c>
      <c r="E231" s="5" t="s">
        <v>25</v>
      </c>
      <c r="F231" s="4" t="str">
        <f t="shared" si="16"/>
        <v>нет</v>
      </c>
      <c r="G231" s="4">
        <f t="shared" si="17"/>
        <v>188</v>
      </c>
      <c r="H231" s="4" t="str">
        <f t="shared" si="18"/>
        <v/>
      </c>
      <c r="I231" s="4" t="str">
        <f t="shared" si="19"/>
        <v/>
      </c>
      <c r="J231" s="4" t="str">
        <f t="shared" si="15"/>
        <v/>
      </c>
    </row>
    <row r="232" spans="1:10" x14ac:dyDescent="0.35">
      <c r="A232" s="5" t="s">
        <v>20</v>
      </c>
      <c r="B232" s="5" t="s">
        <v>21</v>
      </c>
      <c r="C232" s="5">
        <v>263839</v>
      </c>
      <c r="D232" s="5">
        <v>264405</v>
      </c>
      <c r="E232" s="5" t="s">
        <v>25</v>
      </c>
      <c r="F232" s="4" t="str">
        <f t="shared" si="16"/>
        <v>нет</v>
      </c>
      <c r="G232" s="4">
        <f t="shared" si="17"/>
        <v>10</v>
      </c>
      <c r="H232" s="4" t="str">
        <f t="shared" si="18"/>
        <v/>
      </c>
      <c r="I232" s="4" t="str">
        <f t="shared" si="19"/>
        <v/>
      </c>
      <c r="J232" s="4" t="str">
        <f t="shared" si="15"/>
        <v/>
      </c>
    </row>
    <row r="233" spans="1:10" x14ac:dyDescent="0.35">
      <c r="A233" s="5" t="s">
        <v>20</v>
      </c>
      <c r="B233" s="5" t="s">
        <v>21</v>
      </c>
      <c r="C233" s="5">
        <v>264423</v>
      </c>
      <c r="D233" s="5">
        <v>265526</v>
      </c>
      <c r="E233" s="5" t="s">
        <v>25</v>
      </c>
      <c r="F233" s="4" t="str">
        <f t="shared" si="16"/>
        <v>нет</v>
      </c>
      <c r="G233" s="4">
        <f t="shared" si="17"/>
        <v>19</v>
      </c>
      <c r="H233" s="4" t="str">
        <f t="shared" si="18"/>
        <v/>
      </c>
      <c r="I233" s="4" t="str">
        <f t="shared" si="19"/>
        <v/>
      </c>
      <c r="J233" s="4" t="str">
        <f t="shared" si="15"/>
        <v/>
      </c>
    </row>
    <row r="234" spans="1:10" x14ac:dyDescent="0.35">
      <c r="A234" s="5" t="s">
        <v>20</v>
      </c>
      <c r="B234" s="5" t="s">
        <v>21</v>
      </c>
      <c r="C234" s="5">
        <v>265742</v>
      </c>
      <c r="D234" s="5">
        <v>266551</v>
      </c>
      <c r="E234" s="5" t="s">
        <v>25</v>
      </c>
      <c r="F234" s="4" t="str">
        <f t="shared" si="16"/>
        <v>нет</v>
      </c>
      <c r="G234" s="4">
        <f t="shared" si="17"/>
        <v>217</v>
      </c>
      <c r="H234" s="4" t="str">
        <f t="shared" si="18"/>
        <v/>
      </c>
      <c r="I234" s="4" t="str">
        <f t="shared" si="19"/>
        <v/>
      </c>
      <c r="J234" s="4" t="str">
        <f t="shared" si="15"/>
        <v/>
      </c>
    </row>
    <row r="235" spans="1:10" x14ac:dyDescent="0.35">
      <c r="A235" s="5" t="s">
        <v>20</v>
      </c>
      <c r="B235" s="5" t="s">
        <v>21</v>
      </c>
      <c r="C235" s="5">
        <v>266585</v>
      </c>
      <c r="D235" s="5">
        <v>267787</v>
      </c>
      <c r="E235" s="5" t="s">
        <v>25</v>
      </c>
      <c r="F235" s="4" t="str">
        <f t="shared" si="16"/>
        <v>нет</v>
      </c>
      <c r="G235" s="4">
        <f t="shared" si="17"/>
        <v>35</v>
      </c>
      <c r="H235" s="4" t="str">
        <f t="shared" si="18"/>
        <v/>
      </c>
      <c r="I235" s="4" t="str">
        <f t="shared" si="19"/>
        <v/>
      </c>
      <c r="J235" s="4" t="str">
        <f t="shared" si="15"/>
        <v/>
      </c>
    </row>
    <row r="236" spans="1:10" x14ac:dyDescent="0.35">
      <c r="A236" s="5" t="s">
        <v>20</v>
      </c>
      <c r="B236" s="5" t="s">
        <v>21</v>
      </c>
      <c r="C236" s="5">
        <v>267858</v>
      </c>
      <c r="D236" s="5">
        <v>270077</v>
      </c>
      <c r="E236" s="5" t="s">
        <v>25</v>
      </c>
      <c r="F236" s="4" t="str">
        <f t="shared" si="16"/>
        <v>нет</v>
      </c>
      <c r="G236" s="4">
        <f t="shared" si="17"/>
        <v>72</v>
      </c>
      <c r="H236" s="4" t="str">
        <f t="shared" si="18"/>
        <v/>
      </c>
      <c r="I236" s="4" t="str">
        <f t="shared" si="19"/>
        <v/>
      </c>
      <c r="J236" s="4" t="str">
        <f t="shared" si="15"/>
        <v/>
      </c>
    </row>
    <row r="237" spans="1:10" x14ac:dyDescent="0.35">
      <c r="A237" s="5" t="s">
        <v>20</v>
      </c>
      <c r="B237" s="5" t="s">
        <v>21</v>
      </c>
      <c r="C237" s="5">
        <v>270276</v>
      </c>
      <c r="D237" s="5">
        <v>273107</v>
      </c>
      <c r="E237" s="5" t="s">
        <v>25</v>
      </c>
      <c r="F237" s="4" t="str">
        <f t="shared" si="16"/>
        <v>нет</v>
      </c>
      <c r="G237" s="4">
        <f t="shared" si="17"/>
        <v>200</v>
      </c>
      <c r="H237" s="4" t="str">
        <f t="shared" si="18"/>
        <v/>
      </c>
      <c r="I237" s="4" t="str">
        <f t="shared" si="19"/>
        <v/>
      </c>
      <c r="J237" s="4" t="str">
        <f t="shared" si="15"/>
        <v/>
      </c>
    </row>
    <row r="238" spans="1:10" x14ac:dyDescent="0.35">
      <c r="A238" s="5" t="s">
        <v>20</v>
      </c>
      <c r="B238" s="5" t="s">
        <v>21</v>
      </c>
      <c r="C238" s="5">
        <v>273336</v>
      </c>
      <c r="D238" s="5">
        <v>275144</v>
      </c>
      <c r="E238" s="5" t="s">
        <v>25</v>
      </c>
      <c r="F238" s="4" t="str">
        <f t="shared" si="16"/>
        <v>нет</v>
      </c>
      <c r="G238" s="4">
        <f t="shared" si="17"/>
        <v>230</v>
      </c>
      <c r="H238" s="4" t="str">
        <f t="shared" si="18"/>
        <v/>
      </c>
      <c r="I238" s="4" t="str">
        <f t="shared" si="19"/>
        <v/>
      </c>
      <c r="J238" s="4" t="str">
        <f t="shared" si="15"/>
        <v/>
      </c>
    </row>
    <row r="239" spans="1:10" x14ac:dyDescent="0.35">
      <c r="A239" s="5" t="s">
        <v>20</v>
      </c>
      <c r="B239" s="5" t="s">
        <v>21</v>
      </c>
      <c r="C239" s="5">
        <v>275432</v>
      </c>
      <c r="D239" s="5">
        <v>276415</v>
      </c>
      <c r="E239" s="5" t="s">
        <v>25</v>
      </c>
      <c r="F239" s="4" t="str">
        <f t="shared" si="16"/>
        <v>нет</v>
      </c>
      <c r="G239" s="4">
        <f t="shared" si="17"/>
        <v>289</v>
      </c>
      <c r="H239" s="4" t="str">
        <f t="shared" si="18"/>
        <v/>
      </c>
      <c r="I239" s="4" t="str">
        <f t="shared" si="19"/>
        <v/>
      </c>
      <c r="J239" s="4" t="str">
        <f t="shared" si="15"/>
        <v/>
      </c>
    </row>
    <row r="240" spans="1:10" x14ac:dyDescent="0.35">
      <c r="A240" s="5" t="s">
        <v>20</v>
      </c>
      <c r="B240" s="5" t="s">
        <v>21</v>
      </c>
      <c r="C240" s="5">
        <v>276486</v>
      </c>
      <c r="D240" s="5">
        <v>277373</v>
      </c>
      <c r="E240" s="5" t="s">
        <v>25</v>
      </c>
      <c r="F240" s="4" t="str">
        <f t="shared" si="16"/>
        <v>нет</v>
      </c>
      <c r="G240" s="4">
        <f t="shared" si="17"/>
        <v>72</v>
      </c>
      <c r="H240" s="4" t="str">
        <f t="shared" si="18"/>
        <v/>
      </c>
      <c r="I240" s="4" t="str">
        <f t="shared" si="19"/>
        <v/>
      </c>
      <c r="J240" s="4" t="str">
        <f t="shared" si="15"/>
        <v/>
      </c>
    </row>
    <row r="241" spans="1:10" x14ac:dyDescent="0.35">
      <c r="A241" s="5" t="s">
        <v>20</v>
      </c>
      <c r="B241" s="5" t="s">
        <v>21</v>
      </c>
      <c r="C241" s="5">
        <v>277398</v>
      </c>
      <c r="D241" s="5">
        <v>278795</v>
      </c>
      <c r="E241" s="5" t="s">
        <v>25</v>
      </c>
      <c r="F241" s="4" t="str">
        <f t="shared" si="16"/>
        <v>нет</v>
      </c>
      <c r="G241" s="4">
        <f t="shared" si="17"/>
        <v>26</v>
      </c>
      <c r="H241" s="4" t="str">
        <f t="shared" si="18"/>
        <v/>
      </c>
      <c r="I241" s="4" t="str">
        <f t="shared" si="19"/>
        <v/>
      </c>
      <c r="J241" s="4" t="str">
        <f t="shared" si="15"/>
        <v/>
      </c>
    </row>
    <row r="242" spans="1:10" x14ac:dyDescent="0.35">
      <c r="A242" s="5" t="s">
        <v>20</v>
      </c>
      <c r="B242" s="5" t="s">
        <v>21</v>
      </c>
      <c r="C242" s="5">
        <v>278831</v>
      </c>
      <c r="D242" s="5">
        <v>280354</v>
      </c>
      <c r="E242" s="5" t="s">
        <v>25</v>
      </c>
      <c r="F242" s="4" t="str">
        <f t="shared" si="16"/>
        <v>нет</v>
      </c>
      <c r="G242" s="4">
        <f t="shared" si="17"/>
        <v>37</v>
      </c>
      <c r="H242" s="4" t="str">
        <f t="shared" si="18"/>
        <v/>
      </c>
      <c r="I242" s="4" t="str">
        <f t="shared" si="19"/>
        <v/>
      </c>
      <c r="J242" s="4" t="str">
        <f t="shared" si="15"/>
        <v/>
      </c>
    </row>
    <row r="243" spans="1:10" x14ac:dyDescent="0.35">
      <c r="A243" s="5" t="s">
        <v>20</v>
      </c>
      <c r="B243" s="5" t="s">
        <v>21</v>
      </c>
      <c r="C243" s="5">
        <v>280438</v>
      </c>
      <c r="D243" s="5">
        <v>282594</v>
      </c>
      <c r="E243" s="5" t="s">
        <v>25</v>
      </c>
      <c r="F243" s="4" t="str">
        <f t="shared" si="16"/>
        <v>нет</v>
      </c>
      <c r="G243" s="4">
        <f t="shared" si="17"/>
        <v>85</v>
      </c>
      <c r="H243" s="4" t="str">
        <f t="shared" si="18"/>
        <v/>
      </c>
      <c r="I243" s="4" t="str">
        <f t="shared" si="19"/>
        <v/>
      </c>
      <c r="J243" s="4" t="str">
        <f t="shared" si="15"/>
        <v/>
      </c>
    </row>
    <row r="244" spans="1:10" x14ac:dyDescent="0.35">
      <c r="A244" s="5" t="s">
        <v>20</v>
      </c>
      <c r="B244" s="5" t="s">
        <v>21</v>
      </c>
      <c r="C244" s="5">
        <v>282608</v>
      </c>
      <c r="D244" s="5">
        <v>283552</v>
      </c>
      <c r="E244" s="5" t="s">
        <v>25</v>
      </c>
      <c r="F244" s="4" t="str">
        <f t="shared" si="16"/>
        <v>нет</v>
      </c>
      <c r="G244" s="4">
        <f t="shared" si="17"/>
        <v>15</v>
      </c>
      <c r="H244" s="4" t="str">
        <f t="shared" si="18"/>
        <v/>
      </c>
      <c r="I244" s="4" t="str">
        <f t="shared" si="19"/>
        <v/>
      </c>
      <c r="J244" s="4" t="str">
        <f t="shared" si="15"/>
        <v/>
      </c>
    </row>
    <row r="245" spans="1:10" x14ac:dyDescent="0.35">
      <c r="A245" s="5" t="s">
        <v>20</v>
      </c>
      <c r="B245" s="5" t="s">
        <v>21</v>
      </c>
      <c r="C245" s="5">
        <v>283690</v>
      </c>
      <c r="D245" s="5">
        <v>284850</v>
      </c>
      <c r="E245" s="5" t="s">
        <v>25</v>
      </c>
      <c r="F245" s="4" t="str">
        <f t="shared" si="16"/>
        <v>нет</v>
      </c>
      <c r="G245" s="4">
        <f t="shared" si="17"/>
        <v>139</v>
      </c>
      <c r="H245" s="4" t="str">
        <f t="shared" si="18"/>
        <v/>
      </c>
      <c r="I245" s="4" t="str">
        <f t="shared" si="19"/>
        <v/>
      </c>
      <c r="J245" s="4" t="str">
        <f t="shared" si="15"/>
        <v/>
      </c>
    </row>
    <row r="246" spans="1:10" x14ac:dyDescent="0.35">
      <c r="A246" s="5" t="s">
        <v>20</v>
      </c>
      <c r="B246" s="5" t="s">
        <v>21</v>
      </c>
      <c r="C246" s="5">
        <v>284936</v>
      </c>
      <c r="D246" s="5">
        <v>286651</v>
      </c>
      <c r="E246" s="5" t="s">
        <v>25</v>
      </c>
      <c r="F246" s="4" t="str">
        <f t="shared" si="16"/>
        <v>нет</v>
      </c>
      <c r="G246" s="4">
        <f t="shared" si="17"/>
        <v>87</v>
      </c>
      <c r="H246" s="4" t="str">
        <f t="shared" si="18"/>
        <v/>
      </c>
      <c r="I246" s="4" t="str">
        <f t="shared" si="19"/>
        <v/>
      </c>
      <c r="J246" s="4" t="str">
        <f t="shared" si="15"/>
        <v/>
      </c>
    </row>
    <row r="247" spans="1:10" x14ac:dyDescent="0.35">
      <c r="A247" s="5" t="s">
        <v>20</v>
      </c>
      <c r="B247" s="5" t="s">
        <v>21</v>
      </c>
      <c r="C247" s="5">
        <v>286990</v>
      </c>
      <c r="D247" s="5">
        <v>287340</v>
      </c>
      <c r="E247" s="5" t="s">
        <v>25</v>
      </c>
      <c r="F247" s="4" t="str">
        <f t="shared" si="16"/>
        <v>нет</v>
      </c>
      <c r="G247" s="4">
        <f t="shared" si="17"/>
        <v>340</v>
      </c>
      <c r="H247" s="4" t="str">
        <f t="shared" si="18"/>
        <v/>
      </c>
      <c r="I247" s="4" t="str">
        <f t="shared" si="19"/>
        <v/>
      </c>
      <c r="J247" s="4" t="str">
        <f t="shared" si="15"/>
        <v/>
      </c>
    </row>
    <row r="248" spans="1:10" x14ac:dyDescent="0.35">
      <c r="A248" s="5" t="s">
        <v>20</v>
      </c>
      <c r="B248" s="5" t="s">
        <v>21</v>
      </c>
      <c r="C248" s="5">
        <v>287426</v>
      </c>
      <c r="D248" s="5">
        <v>288793</v>
      </c>
      <c r="E248" s="5" t="s">
        <v>25</v>
      </c>
      <c r="F248" s="4" t="str">
        <f t="shared" si="16"/>
        <v>нет</v>
      </c>
      <c r="G248" s="4">
        <f t="shared" si="17"/>
        <v>87</v>
      </c>
      <c r="H248" s="4" t="str">
        <f t="shared" si="18"/>
        <v/>
      </c>
      <c r="I248" s="4" t="str">
        <f t="shared" si="19"/>
        <v/>
      </c>
      <c r="J248" s="4" t="str">
        <f t="shared" si="15"/>
        <v/>
      </c>
    </row>
    <row r="249" spans="1:10" x14ac:dyDescent="0.35">
      <c r="A249" s="5" t="s">
        <v>20</v>
      </c>
      <c r="B249" s="5" t="s">
        <v>21</v>
      </c>
      <c r="C249" s="5">
        <v>288812</v>
      </c>
      <c r="D249" s="5">
        <v>290176</v>
      </c>
      <c r="E249" s="5" t="s">
        <v>25</v>
      </c>
      <c r="F249" s="4" t="str">
        <f t="shared" si="16"/>
        <v>нет</v>
      </c>
      <c r="G249" s="4">
        <f t="shared" si="17"/>
        <v>20</v>
      </c>
      <c r="H249" s="4" t="str">
        <f t="shared" si="18"/>
        <v/>
      </c>
      <c r="I249" s="4" t="str">
        <f t="shared" si="19"/>
        <v/>
      </c>
      <c r="J249" s="4" t="str">
        <f t="shared" si="15"/>
        <v/>
      </c>
    </row>
    <row r="250" spans="1:10" x14ac:dyDescent="0.35">
      <c r="A250" s="5" t="s">
        <v>20</v>
      </c>
      <c r="B250" s="5" t="s">
        <v>21</v>
      </c>
      <c r="C250" s="5">
        <v>290244</v>
      </c>
      <c r="D250" s="5">
        <v>291476</v>
      </c>
      <c r="E250" s="5" t="s">
        <v>200</v>
      </c>
      <c r="F250" s="4" t="str">
        <f t="shared" si="16"/>
        <v>нет</v>
      </c>
      <c r="G250" s="4">
        <f t="shared" si="17"/>
        <v>69</v>
      </c>
      <c r="H250" s="4" t="str">
        <f t="shared" si="18"/>
        <v/>
      </c>
      <c r="I250" s="4" t="str">
        <f t="shared" si="19"/>
        <v/>
      </c>
      <c r="J250" s="4" t="str">
        <f t="shared" si="15"/>
        <v/>
      </c>
    </row>
    <row r="251" spans="1:10" x14ac:dyDescent="0.35">
      <c r="A251" s="5" t="s">
        <v>20</v>
      </c>
      <c r="B251" s="5" t="s">
        <v>21</v>
      </c>
      <c r="C251" s="5">
        <v>291769</v>
      </c>
      <c r="D251" s="5">
        <v>292341</v>
      </c>
      <c r="E251" s="5" t="s">
        <v>25</v>
      </c>
      <c r="F251" s="4" t="str">
        <f t="shared" si="16"/>
        <v>нет</v>
      </c>
      <c r="G251" s="4">
        <f t="shared" si="17"/>
        <v>294</v>
      </c>
      <c r="H251" s="4" t="str">
        <f t="shared" si="18"/>
        <v/>
      </c>
      <c r="I251" s="4" t="str">
        <f t="shared" si="19"/>
        <v/>
      </c>
      <c r="J251" s="4" t="str">
        <f t="shared" si="15"/>
        <v/>
      </c>
    </row>
    <row r="252" spans="1:10" x14ac:dyDescent="0.35">
      <c r="A252" s="5" t="s">
        <v>20</v>
      </c>
      <c r="B252" s="5" t="s">
        <v>21</v>
      </c>
      <c r="C252" s="5">
        <v>292346</v>
      </c>
      <c r="D252" s="5">
        <v>293884</v>
      </c>
      <c r="E252" s="5" t="s">
        <v>25</v>
      </c>
      <c r="F252" s="4" t="str">
        <f t="shared" si="16"/>
        <v>нет</v>
      </c>
      <c r="G252" s="4">
        <f t="shared" si="17"/>
        <v>6</v>
      </c>
      <c r="H252" s="4" t="str">
        <f t="shared" si="18"/>
        <v/>
      </c>
      <c r="I252" s="4" t="str">
        <f t="shared" si="19"/>
        <v/>
      </c>
      <c r="J252" s="4" t="str">
        <f t="shared" si="15"/>
        <v/>
      </c>
    </row>
    <row r="253" spans="1:10" x14ac:dyDescent="0.35">
      <c r="A253" s="5" t="s">
        <v>20</v>
      </c>
      <c r="B253" s="5" t="s">
        <v>21</v>
      </c>
      <c r="C253" s="5">
        <v>294135</v>
      </c>
      <c r="D253" s="5">
        <v>294905</v>
      </c>
      <c r="E253" s="5" t="s">
        <v>25</v>
      </c>
      <c r="F253" s="4" t="str">
        <f t="shared" si="16"/>
        <v>нет</v>
      </c>
      <c r="G253" s="4">
        <f t="shared" si="17"/>
        <v>252</v>
      </c>
      <c r="H253" s="4" t="str">
        <f t="shared" si="18"/>
        <v/>
      </c>
      <c r="I253" s="4" t="str">
        <f t="shared" si="19"/>
        <v/>
      </c>
      <c r="J253" s="4" t="str">
        <f t="shared" si="15"/>
        <v/>
      </c>
    </row>
    <row r="254" spans="1:10" x14ac:dyDescent="0.35">
      <c r="A254" s="5" t="s">
        <v>20</v>
      </c>
      <c r="B254" s="5" t="s">
        <v>21</v>
      </c>
      <c r="C254" s="5">
        <v>295067</v>
      </c>
      <c r="D254" s="5">
        <v>295732</v>
      </c>
      <c r="E254" s="5" t="s">
        <v>25</v>
      </c>
      <c r="F254" s="4" t="str">
        <f t="shared" si="16"/>
        <v>нет</v>
      </c>
      <c r="G254" s="4">
        <f t="shared" si="17"/>
        <v>163</v>
      </c>
      <c r="H254" s="4" t="str">
        <f t="shared" si="18"/>
        <v/>
      </c>
      <c r="I254" s="4" t="str">
        <f t="shared" si="19"/>
        <v/>
      </c>
      <c r="J254" s="4" t="str">
        <f t="shared" si="15"/>
        <v/>
      </c>
    </row>
    <row r="255" spans="1:10" x14ac:dyDescent="0.35">
      <c r="A255" s="5" t="s">
        <v>20</v>
      </c>
      <c r="B255" s="5" t="s">
        <v>21</v>
      </c>
      <c r="C255" s="5">
        <v>295713</v>
      </c>
      <c r="D255" s="5">
        <v>296441</v>
      </c>
      <c r="E255" s="5" t="s">
        <v>25</v>
      </c>
      <c r="F255" s="4" t="str">
        <f t="shared" si="16"/>
        <v>да</v>
      </c>
      <c r="G255" s="4" t="str">
        <f t="shared" si="17"/>
        <v/>
      </c>
      <c r="H255" s="4">
        <f t="shared" si="18"/>
        <v>20</v>
      </c>
      <c r="I255" s="4" t="str">
        <f t="shared" si="19"/>
        <v>одинаковая</v>
      </c>
      <c r="J255" s="4" t="str">
        <f t="shared" si="15"/>
        <v>нет</v>
      </c>
    </row>
    <row r="256" spans="1:10" x14ac:dyDescent="0.35">
      <c r="A256" s="5" t="s">
        <v>20</v>
      </c>
      <c r="B256" s="5" t="s">
        <v>21</v>
      </c>
      <c r="C256" s="5">
        <v>296676</v>
      </c>
      <c r="D256" s="5">
        <v>297788</v>
      </c>
      <c r="E256" s="5" t="s">
        <v>25</v>
      </c>
      <c r="F256" s="4" t="str">
        <f t="shared" si="16"/>
        <v>нет</v>
      </c>
      <c r="G256" s="4">
        <f t="shared" si="17"/>
        <v>236</v>
      </c>
      <c r="H256" s="4" t="str">
        <f t="shared" si="18"/>
        <v/>
      </c>
      <c r="I256" s="4" t="str">
        <f t="shared" si="19"/>
        <v/>
      </c>
      <c r="J256" s="4" t="str">
        <f t="shared" si="15"/>
        <v/>
      </c>
    </row>
    <row r="257" spans="1:10" x14ac:dyDescent="0.35">
      <c r="A257" s="5" t="s">
        <v>20</v>
      </c>
      <c r="B257" s="5" t="s">
        <v>21</v>
      </c>
      <c r="C257" s="5">
        <v>297880</v>
      </c>
      <c r="D257" s="5">
        <v>298893</v>
      </c>
      <c r="E257" s="5" t="s">
        <v>200</v>
      </c>
      <c r="F257" s="4" t="str">
        <f t="shared" si="16"/>
        <v>нет</v>
      </c>
      <c r="G257" s="4">
        <f t="shared" si="17"/>
        <v>93</v>
      </c>
      <c r="H257" s="4" t="str">
        <f t="shared" si="18"/>
        <v/>
      </c>
      <c r="I257" s="4" t="str">
        <f t="shared" si="19"/>
        <v/>
      </c>
      <c r="J257" s="4" t="str">
        <f t="shared" si="15"/>
        <v/>
      </c>
    </row>
    <row r="258" spans="1:10" x14ac:dyDescent="0.35">
      <c r="A258" s="5" t="s">
        <v>20</v>
      </c>
      <c r="B258" s="5" t="s">
        <v>21</v>
      </c>
      <c r="C258" s="5">
        <v>299456</v>
      </c>
      <c r="D258" s="5">
        <v>299683</v>
      </c>
      <c r="E258" s="5" t="s">
        <v>200</v>
      </c>
      <c r="F258" s="4" t="str">
        <f t="shared" si="16"/>
        <v>нет</v>
      </c>
      <c r="G258" s="4">
        <f t="shared" si="17"/>
        <v>564</v>
      </c>
      <c r="H258" s="4" t="str">
        <f t="shared" si="18"/>
        <v/>
      </c>
      <c r="I258" s="4" t="str">
        <f t="shared" si="19"/>
        <v/>
      </c>
      <c r="J258" s="4" t="str">
        <f t="shared" si="15"/>
        <v/>
      </c>
    </row>
    <row r="259" spans="1:10" x14ac:dyDescent="0.35">
      <c r="A259" s="5" t="s">
        <v>20</v>
      </c>
      <c r="B259" s="5" t="s">
        <v>21</v>
      </c>
      <c r="C259" s="5">
        <v>299851</v>
      </c>
      <c r="D259" s="5">
        <v>300729</v>
      </c>
      <c r="E259" s="5" t="s">
        <v>25</v>
      </c>
      <c r="F259" s="4" t="str">
        <f t="shared" si="16"/>
        <v>нет</v>
      </c>
      <c r="G259" s="4">
        <f t="shared" si="17"/>
        <v>169</v>
      </c>
      <c r="H259" s="4" t="str">
        <f t="shared" si="18"/>
        <v/>
      </c>
      <c r="I259" s="4" t="str">
        <f t="shared" si="19"/>
        <v/>
      </c>
      <c r="J259" s="4" t="str">
        <f t="shared" ref="J259:J322" si="20">IF(H259&lt;&gt;"",IF(MOD(H259,3)=0,"да","нет"),"")</f>
        <v/>
      </c>
    </row>
    <row r="260" spans="1:10" x14ac:dyDescent="0.35">
      <c r="A260" s="5" t="s">
        <v>20</v>
      </c>
      <c r="B260" s="5" t="s">
        <v>21</v>
      </c>
      <c r="C260" s="5">
        <v>300729</v>
      </c>
      <c r="D260" s="5">
        <v>301418</v>
      </c>
      <c r="E260" s="5" t="s">
        <v>25</v>
      </c>
      <c r="F260" s="4" t="str">
        <f t="shared" ref="F260:F323" si="21">IF(C260&gt;D259,"нет","да")</f>
        <v>да</v>
      </c>
      <c r="G260" s="4" t="str">
        <f t="shared" ref="G260:G323" si="22">IF(F260="нет",C260-D259+1,"")</f>
        <v/>
      </c>
      <c r="H260" s="4">
        <f t="shared" ref="H260:H323" si="23">IF(F260="да",D259-C260+1,"")</f>
        <v>1</v>
      </c>
      <c r="I260" s="4" t="str">
        <f t="shared" ref="I260:I323" si="24">IF(H260&lt;&gt;"",IF(E260=E259,"одинаковая","разная"),"")</f>
        <v>одинаковая</v>
      </c>
      <c r="J260" s="4" t="str">
        <f t="shared" si="20"/>
        <v>нет</v>
      </c>
    </row>
    <row r="261" spans="1:10" x14ac:dyDescent="0.35">
      <c r="A261" s="5" t="s">
        <v>20</v>
      </c>
      <c r="B261" s="5" t="s">
        <v>21</v>
      </c>
      <c r="C261" s="5">
        <v>301411</v>
      </c>
      <c r="D261" s="5">
        <v>302583</v>
      </c>
      <c r="E261" s="5" t="s">
        <v>25</v>
      </c>
      <c r="F261" s="4" t="str">
        <f t="shared" si="21"/>
        <v>да</v>
      </c>
      <c r="G261" s="4" t="str">
        <f t="shared" si="22"/>
        <v/>
      </c>
      <c r="H261" s="4">
        <f t="shared" si="23"/>
        <v>8</v>
      </c>
      <c r="I261" s="4" t="str">
        <f t="shared" si="24"/>
        <v>одинаковая</v>
      </c>
      <c r="J261" s="4" t="str">
        <f t="shared" si="20"/>
        <v>нет</v>
      </c>
    </row>
    <row r="262" spans="1:10" x14ac:dyDescent="0.35">
      <c r="A262" s="5" t="s">
        <v>20</v>
      </c>
      <c r="B262" s="5" t="s">
        <v>21</v>
      </c>
      <c r="C262" s="5">
        <v>302683</v>
      </c>
      <c r="D262" s="5">
        <v>303354</v>
      </c>
      <c r="E262" s="5" t="s">
        <v>25</v>
      </c>
      <c r="F262" s="4" t="str">
        <f t="shared" si="21"/>
        <v>нет</v>
      </c>
      <c r="G262" s="4">
        <f t="shared" si="22"/>
        <v>101</v>
      </c>
      <c r="H262" s="4" t="str">
        <f t="shared" si="23"/>
        <v/>
      </c>
      <c r="I262" s="4" t="str">
        <f t="shared" si="24"/>
        <v/>
      </c>
      <c r="J262" s="4" t="str">
        <f t="shared" si="20"/>
        <v/>
      </c>
    </row>
    <row r="263" spans="1:10" x14ac:dyDescent="0.35">
      <c r="A263" s="5" t="s">
        <v>20</v>
      </c>
      <c r="B263" s="5" t="s">
        <v>21</v>
      </c>
      <c r="C263" s="5">
        <v>303374</v>
      </c>
      <c r="D263" s="5">
        <v>304687</v>
      </c>
      <c r="E263" s="5" t="s">
        <v>25</v>
      </c>
      <c r="F263" s="4" t="str">
        <f t="shared" si="21"/>
        <v>нет</v>
      </c>
      <c r="G263" s="4">
        <f t="shared" si="22"/>
        <v>21</v>
      </c>
      <c r="H263" s="4" t="str">
        <f t="shared" si="23"/>
        <v/>
      </c>
      <c r="I263" s="4" t="str">
        <f t="shared" si="24"/>
        <v/>
      </c>
      <c r="J263" s="4" t="str">
        <f t="shared" si="20"/>
        <v/>
      </c>
    </row>
    <row r="264" spans="1:10" x14ac:dyDescent="0.35">
      <c r="A264" s="5" t="s">
        <v>20</v>
      </c>
      <c r="B264" s="5" t="s">
        <v>21</v>
      </c>
      <c r="C264" s="5">
        <v>304928</v>
      </c>
      <c r="D264" s="5">
        <v>306634</v>
      </c>
      <c r="E264" s="5" t="s">
        <v>25</v>
      </c>
      <c r="F264" s="4" t="str">
        <f t="shared" si="21"/>
        <v>нет</v>
      </c>
      <c r="G264" s="4">
        <f t="shared" si="22"/>
        <v>242</v>
      </c>
      <c r="H264" s="4" t="str">
        <f t="shared" si="23"/>
        <v/>
      </c>
      <c r="I264" s="4" t="str">
        <f t="shared" si="24"/>
        <v/>
      </c>
      <c r="J264" s="4" t="str">
        <f t="shared" si="20"/>
        <v/>
      </c>
    </row>
    <row r="265" spans="1:10" x14ac:dyDescent="0.35">
      <c r="A265" s="5" t="s">
        <v>20</v>
      </c>
      <c r="B265" s="5" t="s">
        <v>21</v>
      </c>
      <c r="C265" s="5">
        <v>306902</v>
      </c>
      <c r="D265" s="5">
        <v>308830</v>
      </c>
      <c r="E265" s="5" t="s">
        <v>200</v>
      </c>
      <c r="F265" s="4" t="str">
        <f t="shared" si="21"/>
        <v>нет</v>
      </c>
      <c r="G265" s="4">
        <f t="shared" si="22"/>
        <v>269</v>
      </c>
      <c r="H265" s="4" t="str">
        <f t="shared" si="23"/>
        <v/>
      </c>
      <c r="I265" s="4" t="str">
        <f t="shared" si="24"/>
        <v/>
      </c>
      <c r="J265" s="4" t="str">
        <f t="shared" si="20"/>
        <v/>
      </c>
    </row>
    <row r="266" spans="1:10" x14ac:dyDescent="0.35">
      <c r="A266" s="5" t="s">
        <v>20</v>
      </c>
      <c r="B266" s="5" t="s">
        <v>21</v>
      </c>
      <c r="C266" s="5">
        <v>308827</v>
      </c>
      <c r="D266" s="5">
        <v>311061</v>
      </c>
      <c r="E266" s="5" t="s">
        <v>200</v>
      </c>
      <c r="F266" s="4" t="str">
        <f t="shared" si="21"/>
        <v>да</v>
      </c>
      <c r="G266" s="4" t="str">
        <f t="shared" si="22"/>
        <v/>
      </c>
      <c r="H266" s="4">
        <f t="shared" si="23"/>
        <v>4</v>
      </c>
      <c r="I266" s="4" t="str">
        <f t="shared" si="24"/>
        <v>одинаковая</v>
      </c>
      <c r="J266" s="4" t="str">
        <f t="shared" si="20"/>
        <v>нет</v>
      </c>
    </row>
    <row r="267" spans="1:10" x14ac:dyDescent="0.35">
      <c r="A267" s="5" t="s">
        <v>20</v>
      </c>
      <c r="B267" s="5" t="s">
        <v>21</v>
      </c>
      <c r="C267" s="5">
        <v>311058</v>
      </c>
      <c r="D267" s="5">
        <v>311585</v>
      </c>
      <c r="E267" s="5" t="s">
        <v>200</v>
      </c>
      <c r="F267" s="4" t="str">
        <f t="shared" si="21"/>
        <v>да</v>
      </c>
      <c r="G267" s="4" t="str">
        <f t="shared" si="22"/>
        <v/>
      </c>
      <c r="H267" s="4">
        <f t="shared" si="23"/>
        <v>4</v>
      </c>
      <c r="I267" s="4" t="str">
        <f t="shared" si="24"/>
        <v>одинаковая</v>
      </c>
      <c r="J267" s="4" t="str">
        <f t="shared" si="20"/>
        <v>нет</v>
      </c>
    </row>
    <row r="268" spans="1:10" x14ac:dyDescent="0.35">
      <c r="A268" s="5" t="s">
        <v>20</v>
      </c>
      <c r="B268" s="5" t="s">
        <v>21</v>
      </c>
      <c r="C268" s="5">
        <v>311753</v>
      </c>
      <c r="D268" s="5">
        <v>312484</v>
      </c>
      <c r="E268" s="5" t="s">
        <v>25</v>
      </c>
      <c r="F268" s="4" t="str">
        <f t="shared" si="21"/>
        <v>нет</v>
      </c>
      <c r="G268" s="4">
        <f t="shared" si="22"/>
        <v>169</v>
      </c>
      <c r="H268" s="4" t="str">
        <f t="shared" si="23"/>
        <v/>
      </c>
      <c r="I268" s="4" t="str">
        <f t="shared" si="24"/>
        <v/>
      </c>
      <c r="J268" s="4" t="str">
        <f t="shared" si="20"/>
        <v/>
      </c>
    </row>
    <row r="269" spans="1:10" x14ac:dyDescent="0.35">
      <c r="A269" s="5" t="s">
        <v>20</v>
      </c>
      <c r="B269" s="5" t="s">
        <v>21</v>
      </c>
      <c r="C269" s="5">
        <v>312481</v>
      </c>
      <c r="D269" s="5">
        <v>312813</v>
      </c>
      <c r="E269" s="5" t="s">
        <v>25</v>
      </c>
      <c r="F269" s="4" t="str">
        <f t="shared" si="21"/>
        <v>да</v>
      </c>
      <c r="G269" s="4" t="str">
        <f t="shared" si="22"/>
        <v/>
      </c>
      <c r="H269" s="4">
        <f t="shared" si="23"/>
        <v>4</v>
      </c>
      <c r="I269" s="4" t="str">
        <f t="shared" si="24"/>
        <v>одинаковая</v>
      </c>
      <c r="J269" s="4" t="str">
        <f t="shared" si="20"/>
        <v>нет</v>
      </c>
    </row>
    <row r="270" spans="1:10" x14ac:dyDescent="0.35">
      <c r="A270" s="5" t="s">
        <v>20</v>
      </c>
      <c r="B270" s="5" t="s">
        <v>21</v>
      </c>
      <c r="C270" s="5">
        <v>312881</v>
      </c>
      <c r="D270" s="5">
        <v>313045</v>
      </c>
      <c r="E270" s="5" t="s">
        <v>200</v>
      </c>
      <c r="F270" s="4" t="str">
        <f t="shared" si="21"/>
        <v>нет</v>
      </c>
      <c r="G270" s="4">
        <f t="shared" si="22"/>
        <v>69</v>
      </c>
      <c r="H270" s="4" t="str">
        <f t="shared" si="23"/>
        <v/>
      </c>
      <c r="I270" s="4" t="str">
        <f t="shared" si="24"/>
        <v/>
      </c>
      <c r="J270" s="4" t="str">
        <f t="shared" si="20"/>
        <v/>
      </c>
    </row>
    <row r="271" spans="1:10" x14ac:dyDescent="0.35">
      <c r="A271" s="5" t="s">
        <v>20</v>
      </c>
      <c r="B271" s="5" t="s">
        <v>21</v>
      </c>
      <c r="C271" s="5">
        <v>313376</v>
      </c>
      <c r="D271" s="5">
        <v>313684</v>
      </c>
      <c r="E271" s="5" t="s">
        <v>25</v>
      </c>
      <c r="F271" s="4" t="str">
        <f t="shared" si="21"/>
        <v>нет</v>
      </c>
      <c r="G271" s="4">
        <f t="shared" si="22"/>
        <v>332</v>
      </c>
      <c r="H271" s="4" t="str">
        <f t="shared" si="23"/>
        <v/>
      </c>
      <c r="I271" s="4" t="str">
        <f t="shared" si="24"/>
        <v/>
      </c>
      <c r="J271" s="4" t="str">
        <f t="shared" si="20"/>
        <v/>
      </c>
    </row>
    <row r="272" spans="1:10" x14ac:dyDescent="0.35">
      <c r="A272" s="5" t="s">
        <v>20</v>
      </c>
      <c r="B272" s="5" t="s">
        <v>21</v>
      </c>
      <c r="C272" s="5">
        <v>313894</v>
      </c>
      <c r="D272" s="5">
        <v>314715</v>
      </c>
      <c r="E272" s="5" t="s">
        <v>25</v>
      </c>
      <c r="F272" s="4" t="str">
        <f t="shared" si="21"/>
        <v>нет</v>
      </c>
      <c r="G272" s="4">
        <f t="shared" si="22"/>
        <v>211</v>
      </c>
      <c r="H272" s="4" t="str">
        <f t="shared" si="23"/>
        <v/>
      </c>
      <c r="I272" s="4" t="str">
        <f t="shared" si="24"/>
        <v/>
      </c>
      <c r="J272" s="4" t="str">
        <f t="shared" si="20"/>
        <v/>
      </c>
    </row>
    <row r="273" spans="1:10" x14ac:dyDescent="0.35">
      <c r="A273" s="5" t="s">
        <v>20</v>
      </c>
      <c r="B273" s="5" t="s">
        <v>21</v>
      </c>
      <c r="C273" s="5">
        <v>314872</v>
      </c>
      <c r="D273" s="5">
        <v>315213</v>
      </c>
      <c r="E273" s="5" t="s">
        <v>200</v>
      </c>
      <c r="F273" s="4" t="str">
        <f t="shared" si="21"/>
        <v>нет</v>
      </c>
      <c r="G273" s="4">
        <f t="shared" si="22"/>
        <v>158</v>
      </c>
      <c r="H273" s="4" t="str">
        <f t="shared" si="23"/>
        <v/>
      </c>
      <c r="I273" s="4" t="str">
        <f t="shared" si="24"/>
        <v/>
      </c>
      <c r="J273" s="4" t="str">
        <f t="shared" si="20"/>
        <v/>
      </c>
    </row>
    <row r="274" spans="1:10" x14ac:dyDescent="0.35">
      <c r="A274" s="5" t="s">
        <v>20</v>
      </c>
      <c r="B274" s="5" t="s">
        <v>21</v>
      </c>
      <c r="C274" s="5">
        <v>315454</v>
      </c>
      <c r="D274" s="5">
        <v>315930</v>
      </c>
      <c r="E274" s="5" t="s">
        <v>25</v>
      </c>
      <c r="F274" s="4" t="str">
        <f t="shared" si="21"/>
        <v>нет</v>
      </c>
      <c r="G274" s="4">
        <f t="shared" si="22"/>
        <v>242</v>
      </c>
      <c r="H274" s="4" t="str">
        <f t="shared" si="23"/>
        <v/>
      </c>
      <c r="I274" s="4" t="str">
        <f t="shared" si="24"/>
        <v/>
      </c>
      <c r="J274" s="4" t="str">
        <f t="shared" si="20"/>
        <v/>
      </c>
    </row>
    <row r="275" spans="1:10" x14ac:dyDescent="0.35">
      <c r="A275" s="5" t="s">
        <v>20</v>
      </c>
      <c r="B275" s="5" t="s">
        <v>21</v>
      </c>
      <c r="C275" s="5">
        <v>316176</v>
      </c>
      <c r="D275" s="5">
        <v>316829</v>
      </c>
      <c r="E275" s="5" t="s">
        <v>200</v>
      </c>
      <c r="F275" s="4" t="str">
        <f t="shared" si="21"/>
        <v>нет</v>
      </c>
      <c r="G275" s="4">
        <f t="shared" si="22"/>
        <v>247</v>
      </c>
      <c r="H275" s="4" t="str">
        <f t="shared" si="23"/>
        <v/>
      </c>
      <c r="I275" s="4" t="str">
        <f t="shared" si="24"/>
        <v/>
      </c>
      <c r="J275" s="4" t="str">
        <f t="shared" si="20"/>
        <v/>
      </c>
    </row>
    <row r="276" spans="1:10" x14ac:dyDescent="0.35">
      <c r="A276" s="5" t="s">
        <v>20</v>
      </c>
      <c r="B276" s="5" t="s">
        <v>21</v>
      </c>
      <c r="C276" s="5">
        <v>316914</v>
      </c>
      <c r="D276" s="5">
        <v>318395</v>
      </c>
      <c r="E276" s="5" t="s">
        <v>200</v>
      </c>
      <c r="F276" s="4" t="str">
        <f t="shared" si="21"/>
        <v>нет</v>
      </c>
      <c r="G276" s="4">
        <f t="shared" si="22"/>
        <v>86</v>
      </c>
      <c r="H276" s="4" t="str">
        <f t="shared" si="23"/>
        <v/>
      </c>
      <c r="I276" s="4" t="str">
        <f t="shared" si="24"/>
        <v/>
      </c>
      <c r="J276" s="4" t="str">
        <f t="shared" si="20"/>
        <v/>
      </c>
    </row>
    <row r="277" spans="1:10" x14ac:dyDescent="0.35">
      <c r="A277" s="5" t="s">
        <v>20</v>
      </c>
      <c r="B277" s="5" t="s">
        <v>21</v>
      </c>
      <c r="C277" s="5">
        <v>318745</v>
      </c>
      <c r="D277" s="5">
        <v>319647</v>
      </c>
      <c r="E277" s="5" t="s">
        <v>200</v>
      </c>
      <c r="F277" s="4" t="str">
        <f t="shared" si="21"/>
        <v>нет</v>
      </c>
      <c r="G277" s="4">
        <f t="shared" si="22"/>
        <v>351</v>
      </c>
      <c r="H277" s="4" t="str">
        <f t="shared" si="23"/>
        <v/>
      </c>
      <c r="I277" s="4" t="str">
        <f t="shared" si="24"/>
        <v/>
      </c>
      <c r="J277" s="4" t="str">
        <f t="shared" si="20"/>
        <v/>
      </c>
    </row>
    <row r="278" spans="1:10" x14ac:dyDescent="0.35">
      <c r="A278" s="5" t="s">
        <v>20</v>
      </c>
      <c r="B278" s="5" t="s">
        <v>21</v>
      </c>
      <c r="C278" s="5">
        <v>319925</v>
      </c>
      <c r="D278" s="5">
        <v>321103</v>
      </c>
      <c r="E278" s="5" t="s">
        <v>25</v>
      </c>
      <c r="F278" s="4" t="str">
        <f t="shared" si="21"/>
        <v>нет</v>
      </c>
      <c r="G278" s="4">
        <f t="shared" si="22"/>
        <v>279</v>
      </c>
      <c r="H278" s="4" t="str">
        <f t="shared" si="23"/>
        <v/>
      </c>
      <c r="I278" s="4" t="str">
        <f t="shared" si="24"/>
        <v/>
      </c>
      <c r="J278" s="4" t="str">
        <f t="shared" si="20"/>
        <v/>
      </c>
    </row>
    <row r="279" spans="1:10" x14ac:dyDescent="0.35">
      <c r="A279" s="5" t="s">
        <v>20</v>
      </c>
      <c r="B279" s="5" t="s">
        <v>21</v>
      </c>
      <c r="C279" s="5">
        <v>321150</v>
      </c>
      <c r="D279" s="5">
        <v>321584</v>
      </c>
      <c r="E279" s="5" t="s">
        <v>200</v>
      </c>
      <c r="F279" s="4" t="str">
        <f t="shared" si="21"/>
        <v>нет</v>
      </c>
      <c r="G279" s="4">
        <f t="shared" si="22"/>
        <v>48</v>
      </c>
      <c r="H279" s="4" t="str">
        <f t="shared" si="23"/>
        <v/>
      </c>
      <c r="I279" s="4" t="str">
        <f t="shared" si="24"/>
        <v/>
      </c>
      <c r="J279" s="4" t="str">
        <f t="shared" si="20"/>
        <v/>
      </c>
    </row>
    <row r="280" spans="1:10" x14ac:dyDescent="0.35">
      <c r="A280" s="5" t="s">
        <v>20</v>
      </c>
      <c r="B280" s="5" t="s">
        <v>21</v>
      </c>
      <c r="C280" s="5">
        <v>321589</v>
      </c>
      <c r="D280" s="5">
        <v>322479</v>
      </c>
      <c r="E280" s="5" t="s">
        <v>200</v>
      </c>
      <c r="F280" s="4" t="str">
        <f t="shared" si="21"/>
        <v>нет</v>
      </c>
      <c r="G280" s="4">
        <f t="shared" si="22"/>
        <v>6</v>
      </c>
      <c r="H280" s="4" t="str">
        <f t="shared" si="23"/>
        <v/>
      </c>
      <c r="I280" s="4" t="str">
        <f t="shared" si="24"/>
        <v/>
      </c>
      <c r="J280" s="4" t="str">
        <f t="shared" si="20"/>
        <v/>
      </c>
    </row>
    <row r="281" spans="1:10" x14ac:dyDescent="0.35">
      <c r="A281" s="5" t="s">
        <v>20</v>
      </c>
      <c r="B281" s="5" t="s">
        <v>21</v>
      </c>
      <c r="C281" s="5">
        <v>322472</v>
      </c>
      <c r="D281" s="5">
        <v>323977</v>
      </c>
      <c r="E281" s="5" t="s">
        <v>200</v>
      </c>
      <c r="F281" s="4" t="str">
        <f t="shared" si="21"/>
        <v>да</v>
      </c>
      <c r="G281" s="4" t="str">
        <f t="shared" si="22"/>
        <v/>
      </c>
      <c r="H281" s="4">
        <f t="shared" si="23"/>
        <v>8</v>
      </c>
      <c r="I281" s="4" t="str">
        <f t="shared" si="24"/>
        <v>одинаковая</v>
      </c>
      <c r="J281" s="4" t="str">
        <f t="shared" si="20"/>
        <v>нет</v>
      </c>
    </row>
    <row r="282" spans="1:10" x14ac:dyDescent="0.35">
      <c r="A282" s="5" t="s">
        <v>20</v>
      </c>
      <c r="B282" s="5" t="s">
        <v>21</v>
      </c>
      <c r="C282" s="5">
        <v>324118</v>
      </c>
      <c r="D282" s="5">
        <v>325371</v>
      </c>
      <c r="E282" s="5" t="s">
        <v>25</v>
      </c>
      <c r="F282" s="4" t="str">
        <f t="shared" si="21"/>
        <v>нет</v>
      </c>
      <c r="G282" s="4">
        <f t="shared" si="22"/>
        <v>142</v>
      </c>
      <c r="H282" s="4" t="str">
        <f t="shared" si="23"/>
        <v/>
      </c>
      <c r="I282" s="4" t="str">
        <f t="shared" si="24"/>
        <v/>
      </c>
      <c r="J282" s="4" t="str">
        <f t="shared" si="20"/>
        <v/>
      </c>
    </row>
    <row r="283" spans="1:10" x14ac:dyDescent="0.35">
      <c r="A283" s="5" t="s">
        <v>20</v>
      </c>
      <c r="B283" s="5" t="s">
        <v>21</v>
      </c>
      <c r="C283" s="5">
        <v>325392</v>
      </c>
      <c r="D283" s="5">
        <v>326600</v>
      </c>
      <c r="E283" s="5" t="s">
        <v>25</v>
      </c>
      <c r="F283" s="4" t="str">
        <f t="shared" si="21"/>
        <v>нет</v>
      </c>
      <c r="G283" s="4">
        <f t="shared" si="22"/>
        <v>22</v>
      </c>
      <c r="H283" s="4" t="str">
        <f t="shared" si="23"/>
        <v/>
      </c>
      <c r="I283" s="4" t="str">
        <f t="shared" si="24"/>
        <v/>
      </c>
      <c r="J283" s="4" t="str">
        <f t="shared" si="20"/>
        <v/>
      </c>
    </row>
    <row r="284" spans="1:10" x14ac:dyDescent="0.35">
      <c r="A284" s="5" t="s">
        <v>20</v>
      </c>
      <c r="B284" s="5" t="s">
        <v>21</v>
      </c>
      <c r="C284" s="5">
        <v>326858</v>
      </c>
      <c r="D284" s="5">
        <v>327526</v>
      </c>
      <c r="E284" s="5" t="s">
        <v>25</v>
      </c>
      <c r="F284" s="4" t="str">
        <f t="shared" si="21"/>
        <v>нет</v>
      </c>
      <c r="G284" s="4">
        <f t="shared" si="22"/>
        <v>259</v>
      </c>
      <c r="H284" s="4" t="str">
        <f t="shared" si="23"/>
        <v/>
      </c>
      <c r="I284" s="4" t="str">
        <f t="shared" si="24"/>
        <v/>
      </c>
      <c r="J284" s="4" t="str">
        <f t="shared" si="20"/>
        <v/>
      </c>
    </row>
    <row r="285" spans="1:10" x14ac:dyDescent="0.35">
      <c r="A285" s="5" t="s">
        <v>20</v>
      </c>
      <c r="B285" s="5" t="s">
        <v>21</v>
      </c>
      <c r="C285" s="5">
        <v>327656</v>
      </c>
      <c r="D285" s="5">
        <v>328801</v>
      </c>
      <c r="E285" s="5" t="s">
        <v>25</v>
      </c>
      <c r="F285" s="4" t="str">
        <f t="shared" si="21"/>
        <v>нет</v>
      </c>
      <c r="G285" s="4">
        <f t="shared" si="22"/>
        <v>131</v>
      </c>
      <c r="H285" s="4" t="str">
        <f t="shared" si="23"/>
        <v/>
      </c>
      <c r="I285" s="4" t="str">
        <f t="shared" si="24"/>
        <v/>
      </c>
      <c r="J285" s="4" t="str">
        <f t="shared" si="20"/>
        <v/>
      </c>
    </row>
    <row r="286" spans="1:10" x14ac:dyDescent="0.35">
      <c r="A286" s="5" t="s">
        <v>20</v>
      </c>
      <c r="B286" s="5" t="s">
        <v>21</v>
      </c>
      <c r="C286" s="5">
        <v>329134</v>
      </c>
      <c r="D286" s="5">
        <v>330420</v>
      </c>
      <c r="E286" s="5" t="s">
        <v>25</v>
      </c>
      <c r="F286" s="4" t="str">
        <f t="shared" si="21"/>
        <v>нет</v>
      </c>
      <c r="G286" s="4">
        <f t="shared" si="22"/>
        <v>334</v>
      </c>
      <c r="H286" s="4" t="str">
        <f t="shared" si="23"/>
        <v/>
      </c>
      <c r="I286" s="4" t="str">
        <f t="shared" si="24"/>
        <v/>
      </c>
      <c r="J286" s="4" t="str">
        <f t="shared" si="20"/>
        <v/>
      </c>
    </row>
    <row r="287" spans="1:10" x14ac:dyDescent="0.35">
      <c r="A287" s="5" t="s">
        <v>20</v>
      </c>
      <c r="B287" s="5" t="s">
        <v>21</v>
      </c>
      <c r="C287" s="5">
        <v>330435</v>
      </c>
      <c r="D287" s="5">
        <v>330956</v>
      </c>
      <c r="E287" s="5" t="s">
        <v>25</v>
      </c>
      <c r="F287" s="4" t="str">
        <f t="shared" si="21"/>
        <v>нет</v>
      </c>
      <c r="G287" s="4">
        <f t="shared" si="22"/>
        <v>16</v>
      </c>
      <c r="H287" s="4" t="str">
        <f t="shared" si="23"/>
        <v/>
      </c>
      <c r="I287" s="4" t="str">
        <f t="shared" si="24"/>
        <v/>
      </c>
      <c r="J287" s="4" t="str">
        <f t="shared" si="20"/>
        <v/>
      </c>
    </row>
    <row r="288" spans="1:10" x14ac:dyDescent="0.35">
      <c r="A288" s="5" t="s">
        <v>20</v>
      </c>
      <c r="B288" s="5" t="s">
        <v>21</v>
      </c>
      <c r="C288" s="5">
        <v>331201</v>
      </c>
      <c r="D288" s="5">
        <v>332865</v>
      </c>
      <c r="E288" s="5" t="s">
        <v>25</v>
      </c>
      <c r="F288" s="4" t="str">
        <f t="shared" si="21"/>
        <v>нет</v>
      </c>
      <c r="G288" s="4">
        <f t="shared" si="22"/>
        <v>246</v>
      </c>
      <c r="H288" s="4" t="str">
        <f t="shared" si="23"/>
        <v/>
      </c>
      <c r="I288" s="4" t="str">
        <f t="shared" si="24"/>
        <v/>
      </c>
      <c r="J288" s="4" t="str">
        <f t="shared" si="20"/>
        <v/>
      </c>
    </row>
    <row r="289" spans="1:10" x14ac:dyDescent="0.35">
      <c r="A289" s="5" t="s">
        <v>20</v>
      </c>
      <c r="B289" s="5" t="s">
        <v>21</v>
      </c>
      <c r="C289" s="5">
        <v>332876</v>
      </c>
      <c r="D289" s="5">
        <v>334102</v>
      </c>
      <c r="E289" s="5" t="s">
        <v>25</v>
      </c>
      <c r="F289" s="4" t="str">
        <f t="shared" si="21"/>
        <v>нет</v>
      </c>
      <c r="G289" s="4">
        <f t="shared" si="22"/>
        <v>12</v>
      </c>
      <c r="H289" s="4" t="str">
        <f t="shared" si="23"/>
        <v/>
      </c>
      <c r="I289" s="4" t="str">
        <f t="shared" si="24"/>
        <v/>
      </c>
      <c r="J289" s="4" t="str">
        <f t="shared" si="20"/>
        <v/>
      </c>
    </row>
    <row r="290" spans="1:10" x14ac:dyDescent="0.35">
      <c r="A290" s="5" t="s">
        <v>20</v>
      </c>
      <c r="B290" s="5" t="s">
        <v>21</v>
      </c>
      <c r="C290" s="5">
        <v>334273</v>
      </c>
      <c r="D290" s="5">
        <v>334674</v>
      </c>
      <c r="E290" s="5" t="s">
        <v>200</v>
      </c>
      <c r="F290" s="4" t="str">
        <f t="shared" si="21"/>
        <v>нет</v>
      </c>
      <c r="G290" s="4">
        <f t="shared" si="22"/>
        <v>172</v>
      </c>
      <c r="H290" s="4" t="str">
        <f t="shared" si="23"/>
        <v/>
      </c>
      <c r="I290" s="4" t="str">
        <f t="shared" si="24"/>
        <v/>
      </c>
      <c r="J290" s="4" t="str">
        <f t="shared" si="20"/>
        <v/>
      </c>
    </row>
    <row r="291" spans="1:10" x14ac:dyDescent="0.35">
      <c r="A291" s="5" t="s">
        <v>20</v>
      </c>
      <c r="B291" s="5" t="s">
        <v>21</v>
      </c>
      <c r="C291" s="5">
        <v>335239</v>
      </c>
      <c r="D291" s="5">
        <v>336429</v>
      </c>
      <c r="E291" s="5" t="s">
        <v>25</v>
      </c>
      <c r="F291" s="4" t="str">
        <f t="shared" si="21"/>
        <v>нет</v>
      </c>
      <c r="G291" s="4">
        <f t="shared" si="22"/>
        <v>566</v>
      </c>
      <c r="H291" s="4" t="str">
        <f t="shared" si="23"/>
        <v/>
      </c>
      <c r="I291" s="4" t="str">
        <f t="shared" si="24"/>
        <v/>
      </c>
      <c r="J291" s="4" t="str">
        <f t="shared" si="20"/>
        <v/>
      </c>
    </row>
    <row r="292" spans="1:10" x14ac:dyDescent="0.35">
      <c r="A292" s="5" t="s">
        <v>20</v>
      </c>
      <c r="B292" s="5" t="s">
        <v>21</v>
      </c>
      <c r="C292" s="5">
        <v>336475</v>
      </c>
      <c r="D292" s="5">
        <v>337551</v>
      </c>
      <c r="E292" s="5" t="s">
        <v>25</v>
      </c>
      <c r="F292" s="4" t="str">
        <f t="shared" si="21"/>
        <v>нет</v>
      </c>
      <c r="G292" s="4">
        <f t="shared" si="22"/>
        <v>47</v>
      </c>
      <c r="H292" s="4" t="str">
        <f t="shared" si="23"/>
        <v/>
      </c>
      <c r="I292" s="4" t="str">
        <f t="shared" si="24"/>
        <v/>
      </c>
      <c r="J292" s="4" t="str">
        <f t="shared" si="20"/>
        <v/>
      </c>
    </row>
    <row r="293" spans="1:10" x14ac:dyDescent="0.35">
      <c r="A293" s="5" t="s">
        <v>20</v>
      </c>
      <c r="B293" s="5" t="s">
        <v>21</v>
      </c>
      <c r="C293" s="5">
        <v>337743</v>
      </c>
      <c r="D293" s="5">
        <v>339806</v>
      </c>
      <c r="E293" s="5" t="s">
        <v>25</v>
      </c>
      <c r="F293" s="4" t="str">
        <f t="shared" si="21"/>
        <v>нет</v>
      </c>
      <c r="G293" s="4">
        <f t="shared" si="22"/>
        <v>193</v>
      </c>
      <c r="H293" s="4" t="str">
        <f t="shared" si="23"/>
        <v/>
      </c>
      <c r="I293" s="4" t="str">
        <f t="shared" si="24"/>
        <v/>
      </c>
      <c r="J293" s="4" t="str">
        <f t="shared" si="20"/>
        <v/>
      </c>
    </row>
    <row r="294" spans="1:10" x14ac:dyDescent="0.35">
      <c r="A294" s="5" t="s">
        <v>20</v>
      </c>
      <c r="B294" s="5" t="s">
        <v>21</v>
      </c>
      <c r="C294" s="5">
        <v>339819</v>
      </c>
      <c r="D294" s="5">
        <v>340502</v>
      </c>
      <c r="E294" s="5" t="s">
        <v>25</v>
      </c>
      <c r="F294" s="4" t="str">
        <f t="shared" si="21"/>
        <v>нет</v>
      </c>
      <c r="G294" s="4">
        <f t="shared" si="22"/>
        <v>14</v>
      </c>
      <c r="H294" s="4" t="str">
        <f t="shared" si="23"/>
        <v/>
      </c>
      <c r="I294" s="4" t="str">
        <f t="shared" si="24"/>
        <v/>
      </c>
      <c r="J294" s="4" t="str">
        <f t="shared" si="20"/>
        <v/>
      </c>
    </row>
    <row r="295" spans="1:10" x14ac:dyDescent="0.35">
      <c r="A295" s="5" t="s">
        <v>20</v>
      </c>
      <c r="B295" s="5" t="s">
        <v>21</v>
      </c>
      <c r="C295" s="5">
        <v>340489</v>
      </c>
      <c r="D295" s="5">
        <v>341805</v>
      </c>
      <c r="E295" s="5" t="s">
        <v>25</v>
      </c>
      <c r="F295" s="4" t="str">
        <f t="shared" si="21"/>
        <v>да</v>
      </c>
      <c r="G295" s="4" t="str">
        <f t="shared" si="22"/>
        <v/>
      </c>
      <c r="H295" s="4">
        <f t="shared" si="23"/>
        <v>14</v>
      </c>
      <c r="I295" s="4" t="str">
        <f t="shared" si="24"/>
        <v>одинаковая</v>
      </c>
      <c r="J295" s="4" t="str">
        <f t="shared" si="20"/>
        <v>нет</v>
      </c>
    </row>
    <row r="296" spans="1:10" x14ac:dyDescent="0.35">
      <c r="A296" s="5" t="s">
        <v>20</v>
      </c>
      <c r="B296" s="5" t="s">
        <v>21</v>
      </c>
      <c r="C296" s="5">
        <v>341798</v>
      </c>
      <c r="D296" s="5">
        <v>342931</v>
      </c>
      <c r="E296" s="5" t="s">
        <v>25</v>
      </c>
      <c r="F296" s="4" t="str">
        <f t="shared" si="21"/>
        <v>да</v>
      </c>
      <c r="G296" s="4" t="str">
        <f t="shared" si="22"/>
        <v/>
      </c>
      <c r="H296" s="4">
        <f t="shared" si="23"/>
        <v>8</v>
      </c>
      <c r="I296" s="4" t="str">
        <f t="shared" si="24"/>
        <v>одинаковая</v>
      </c>
      <c r="J296" s="4" t="str">
        <f t="shared" si="20"/>
        <v>нет</v>
      </c>
    </row>
    <row r="297" spans="1:10" x14ac:dyDescent="0.35">
      <c r="A297" s="5" t="s">
        <v>20</v>
      </c>
      <c r="B297" s="5" t="s">
        <v>21</v>
      </c>
      <c r="C297" s="5">
        <v>343221</v>
      </c>
      <c r="D297" s="5">
        <v>345428</v>
      </c>
      <c r="E297" s="5" t="s">
        <v>25</v>
      </c>
      <c r="F297" s="4" t="str">
        <f t="shared" si="21"/>
        <v>нет</v>
      </c>
      <c r="G297" s="4">
        <f t="shared" si="22"/>
        <v>291</v>
      </c>
      <c r="H297" s="4" t="str">
        <f t="shared" si="23"/>
        <v/>
      </c>
      <c r="I297" s="4" t="str">
        <f t="shared" si="24"/>
        <v/>
      </c>
      <c r="J297" s="4" t="str">
        <f t="shared" si="20"/>
        <v/>
      </c>
    </row>
    <row r="298" spans="1:10" x14ac:dyDescent="0.35">
      <c r="A298" s="5" t="s">
        <v>20</v>
      </c>
      <c r="B298" s="5" t="s">
        <v>21</v>
      </c>
      <c r="C298" s="5">
        <v>345468</v>
      </c>
      <c r="D298" s="5">
        <v>347459</v>
      </c>
      <c r="E298" s="5" t="s">
        <v>25</v>
      </c>
      <c r="F298" s="4" t="str">
        <f t="shared" si="21"/>
        <v>нет</v>
      </c>
      <c r="G298" s="4">
        <f t="shared" si="22"/>
        <v>41</v>
      </c>
      <c r="H298" s="4" t="str">
        <f t="shared" si="23"/>
        <v/>
      </c>
      <c r="I298" s="4" t="str">
        <f t="shared" si="24"/>
        <v/>
      </c>
      <c r="J298" s="4" t="str">
        <f t="shared" si="20"/>
        <v/>
      </c>
    </row>
    <row r="299" spans="1:10" x14ac:dyDescent="0.35">
      <c r="A299" s="5" t="s">
        <v>20</v>
      </c>
      <c r="B299" s="5" t="s">
        <v>21</v>
      </c>
      <c r="C299" s="5">
        <v>347574</v>
      </c>
      <c r="D299" s="5">
        <v>347861</v>
      </c>
      <c r="E299" s="5" t="s">
        <v>25</v>
      </c>
      <c r="F299" s="4" t="str">
        <f t="shared" si="21"/>
        <v>нет</v>
      </c>
      <c r="G299" s="4">
        <f t="shared" si="22"/>
        <v>116</v>
      </c>
      <c r="H299" s="4" t="str">
        <f t="shared" si="23"/>
        <v/>
      </c>
      <c r="I299" s="4" t="str">
        <f t="shared" si="24"/>
        <v/>
      </c>
      <c r="J299" s="4" t="str">
        <f t="shared" si="20"/>
        <v/>
      </c>
    </row>
    <row r="300" spans="1:10" x14ac:dyDescent="0.35">
      <c r="A300" s="5" t="s">
        <v>20</v>
      </c>
      <c r="B300" s="5" t="s">
        <v>21</v>
      </c>
      <c r="C300" s="5">
        <v>347871</v>
      </c>
      <c r="D300" s="5">
        <v>349343</v>
      </c>
      <c r="E300" s="5" t="s">
        <v>25</v>
      </c>
      <c r="F300" s="4" t="str">
        <f t="shared" si="21"/>
        <v>нет</v>
      </c>
      <c r="G300" s="4">
        <f t="shared" si="22"/>
        <v>11</v>
      </c>
      <c r="H300" s="4" t="str">
        <f t="shared" si="23"/>
        <v/>
      </c>
      <c r="I300" s="4" t="str">
        <f t="shared" si="24"/>
        <v/>
      </c>
      <c r="J300" s="4" t="str">
        <f t="shared" si="20"/>
        <v/>
      </c>
    </row>
    <row r="301" spans="1:10" x14ac:dyDescent="0.35">
      <c r="A301" s="5" t="s">
        <v>20</v>
      </c>
      <c r="B301" s="5" t="s">
        <v>21</v>
      </c>
      <c r="C301" s="5">
        <v>349347</v>
      </c>
      <c r="D301" s="5">
        <v>350783</v>
      </c>
      <c r="E301" s="5" t="s">
        <v>25</v>
      </c>
      <c r="F301" s="4" t="str">
        <f t="shared" si="21"/>
        <v>нет</v>
      </c>
      <c r="G301" s="4">
        <f t="shared" si="22"/>
        <v>5</v>
      </c>
      <c r="H301" s="4" t="str">
        <f t="shared" si="23"/>
        <v/>
      </c>
      <c r="I301" s="4" t="str">
        <f t="shared" si="24"/>
        <v/>
      </c>
      <c r="J301" s="4" t="str">
        <f t="shared" si="20"/>
        <v/>
      </c>
    </row>
    <row r="302" spans="1:10" x14ac:dyDescent="0.35">
      <c r="A302" s="5" t="s">
        <v>20</v>
      </c>
      <c r="B302" s="5" t="s">
        <v>21</v>
      </c>
      <c r="C302" s="5">
        <v>350908</v>
      </c>
      <c r="D302" s="5">
        <v>351681</v>
      </c>
      <c r="E302" s="5" t="s">
        <v>25</v>
      </c>
      <c r="F302" s="4" t="str">
        <f t="shared" si="21"/>
        <v>нет</v>
      </c>
      <c r="G302" s="4">
        <f t="shared" si="22"/>
        <v>126</v>
      </c>
      <c r="H302" s="4" t="str">
        <f t="shared" si="23"/>
        <v/>
      </c>
      <c r="I302" s="4" t="str">
        <f t="shared" si="24"/>
        <v/>
      </c>
      <c r="J302" s="4" t="str">
        <f t="shared" si="20"/>
        <v/>
      </c>
    </row>
    <row r="303" spans="1:10" x14ac:dyDescent="0.35">
      <c r="A303" s="5" t="s">
        <v>20</v>
      </c>
      <c r="B303" s="5" t="s">
        <v>21</v>
      </c>
      <c r="C303" s="5">
        <v>351678</v>
      </c>
      <c r="D303" s="5">
        <v>352280</v>
      </c>
      <c r="E303" s="5" t="s">
        <v>25</v>
      </c>
      <c r="F303" s="4" t="str">
        <f t="shared" si="21"/>
        <v>да</v>
      </c>
      <c r="G303" s="4" t="str">
        <f t="shared" si="22"/>
        <v/>
      </c>
      <c r="H303" s="4">
        <f t="shared" si="23"/>
        <v>4</v>
      </c>
      <c r="I303" s="4" t="str">
        <f t="shared" si="24"/>
        <v>одинаковая</v>
      </c>
      <c r="J303" s="4" t="str">
        <f t="shared" si="20"/>
        <v>нет</v>
      </c>
    </row>
    <row r="304" spans="1:10" x14ac:dyDescent="0.35">
      <c r="A304" s="5" t="s">
        <v>20</v>
      </c>
      <c r="B304" s="5" t="s">
        <v>21</v>
      </c>
      <c r="C304" s="5">
        <v>352341</v>
      </c>
      <c r="D304" s="5">
        <v>352823</v>
      </c>
      <c r="E304" s="5" t="s">
        <v>25</v>
      </c>
      <c r="F304" s="4" t="str">
        <f t="shared" si="21"/>
        <v>нет</v>
      </c>
      <c r="G304" s="4">
        <f t="shared" si="22"/>
        <v>62</v>
      </c>
      <c r="H304" s="4" t="str">
        <f t="shared" si="23"/>
        <v/>
      </c>
      <c r="I304" s="4" t="str">
        <f t="shared" si="24"/>
        <v/>
      </c>
      <c r="J304" s="4" t="str">
        <f t="shared" si="20"/>
        <v/>
      </c>
    </row>
    <row r="305" spans="1:10" x14ac:dyDescent="0.35">
      <c r="A305" s="5" t="s">
        <v>20</v>
      </c>
      <c r="B305" s="5" t="s">
        <v>21</v>
      </c>
      <c r="C305" s="5">
        <v>353328</v>
      </c>
      <c r="D305" s="5">
        <v>354233</v>
      </c>
      <c r="E305" s="5" t="s">
        <v>25</v>
      </c>
      <c r="F305" s="4" t="str">
        <f t="shared" si="21"/>
        <v>нет</v>
      </c>
      <c r="G305" s="4">
        <f t="shared" si="22"/>
        <v>506</v>
      </c>
      <c r="H305" s="4" t="str">
        <f t="shared" si="23"/>
        <v/>
      </c>
      <c r="I305" s="4" t="str">
        <f t="shared" si="24"/>
        <v/>
      </c>
      <c r="J305" s="4" t="str">
        <f t="shared" si="20"/>
        <v/>
      </c>
    </row>
    <row r="306" spans="1:10" x14ac:dyDescent="0.35">
      <c r="A306" s="5" t="s">
        <v>20</v>
      </c>
      <c r="B306" s="5" t="s">
        <v>21</v>
      </c>
      <c r="C306" s="5">
        <v>354243</v>
      </c>
      <c r="D306" s="5">
        <v>355028</v>
      </c>
      <c r="E306" s="5" t="s">
        <v>25</v>
      </c>
      <c r="F306" s="4" t="str">
        <f t="shared" si="21"/>
        <v>нет</v>
      </c>
      <c r="G306" s="4">
        <f t="shared" si="22"/>
        <v>11</v>
      </c>
      <c r="H306" s="4" t="str">
        <f t="shared" si="23"/>
        <v/>
      </c>
      <c r="I306" s="4" t="str">
        <f t="shared" si="24"/>
        <v/>
      </c>
      <c r="J306" s="4" t="str">
        <f t="shared" si="20"/>
        <v/>
      </c>
    </row>
    <row r="307" spans="1:10" x14ac:dyDescent="0.35">
      <c r="A307" s="5" t="s">
        <v>20</v>
      </c>
      <c r="B307" s="5" t="s">
        <v>21</v>
      </c>
      <c r="C307" s="5">
        <v>355717</v>
      </c>
      <c r="D307" s="5">
        <v>356886</v>
      </c>
      <c r="E307" s="5" t="s">
        <v>25</v>
      </c>
      <c r="F307" s="4" t="str">
        <f t="shared" si="21"/>
        <v>нет</v>
      </c>
      <c r="G307" s="4">
        <f t="shared" si="22"/>
        <v>690</v>
      </c>
      <c r="H307" s="4" t="str">
        <f t="shared" si="23"/>
        <v/>
      </c>
      <c r="I307" s="4" t="str">
        <f t="shared" si="24"/>
        <v/>
      </c>
      <c r="J307" s="4" t="str">
        <f t="shared" si="20"/>
        <v/>
      </c>
    </row>
    <row r="308" spans="1:10" x14ac:dyDescent="0.35">
      <c r="A308" s="5" t="s">
        <v>20</v>
      </c>
      <c r="B308" s="5" t="s">
        <v>436</v>
      </c>
      <c r="C308" s="5">
        <v>357306</v>
      </c>
      <c r="D308" s="5">
        <v>357379</v>
      </c>
      <c r="E308" s="5" t="s">
        <v>25</v>
      </c>
      <c r="F308" s="4" t="str">
        <f t="shared" si="21"/>
        <v>нет</v>
      </c>
      <c r="G308" s="4">
        <f t="shared" si="22"/>
        <v>421</v>
      </c>
      <c r="H308" s="4" t="str">
        <f t="shared" si="23"/>
        <v/>
      </c>
      <c r="I308" s="4" t="str">
        <f t="shared" si="24"/>
        <v/>
      </c>
      <c r="J308" s="4" t="str">
        <f t="shared" si="20"/>
        <v/>
      </c>
    </row>
    <row r="309" spans="1:10" x14ac:dyDescent="0.35">
      <c r="A309" s="5" t="s">
        <v>20</v>
      </c>
      <c r="B309" s="5" t="s">
        <v>436</v>
      </c>
      <c r="C309" s="5">
        <v>357399</v>
      </c>
      <c r="D309" s="5">
        <v>357475</v>
      </c>
      <c r="E309" s="5" t="s">
        <v>25</v>
      </c>
      <c r="F309" s="4" t="str">
        <f t="shared" si="21"/>
        <v>нет</v>
      </c>
      <c r="G309" s="4">
        <f t="shared" si="22"/>
        <v>21</v>
      </c>
      <c r="H309" s="4" t="str">
        <f t="shared" si="23"/>
        <v/>
      </c>
      <c r="I309" s="4" t="str">
        <f t="shared" si="24"/>
        <v/>
      </c>
      <c r="J309" s="4" t="str">
        <f t="shared" si="20"/>
        <v/>
      </c>
    </row>
    <row r="310" spans="1:10" x14ac:dyDescent="0.35">
      <c r="A310" s="5" t="s">
        <v>20</v>
      </c>
      <c r="B310" s="5" t="s">
        <v>436</v>
      </c>
      <c r="C310" s="5">
        <v>357511</v>
      </c>
      <c r="D310" s="5">
        <v>357587</v>
      </c>
      <c r="E310" s="5" t="s">
        <v>25</v>
      </c>
      <c r="F310" s="4" t="str">
        <f t="shared" si="21"/>
        <v>нет</v>
      </c>
      <c r="G310" s="4">
        <f t="shared" si="22"/>
        <v>37</v>
      </c>
      <c r="H310" s="4" t="str">
        <f t="shared" si="23"/>
        <v/>
      </c>
      <c r="I310" s="4" t="str">
        <f t="shared" si="24"/>
        <v/>
      </c>
      <c r="J310" s="4" t="str">
        <f t="shared" si="20"/>
        <v/>
      </c>
    </row>
    <row r="311" spans="1:10" x14ac:dyDescent="0.35">
      <c r="A311" s="5" t="s">
        <v>20</v>
      </c>
      <c r="B311" s="5" t="s">
        <v>436</v>
      </c>
      <c r="C311" s="5">
        <v>357610</v>
      </c>
      <c r="D311" s="5">
        <v>357686</v>
      </c>
      <c r="E311" s="5" t="s">
        <v>25</v>
      </c>
      <c r="F311" s="4" t="str">
        <f t="shared" si="21"/>
        <v>нет</v>
      </c>
      <c r="G311" s="4">
        <f t="shared" si="22"/>
        <v>24</v>
      </c>
      <c r="H311" s="4" t="str">
        <f t="shared" si="23"/>
        <v/>
      </c>
      <c r="I311" s="4" t="str">
        <f t="shared" si="24"/>
        <v/>
      </c>
      <c r="J311" s="4" t="str">
        <f t="shared" si="20"/>
        <v/>
      </c>
    </row>
    <row r="312" spans="1:10" x14ac:dyDescent="0.35">
      <c r="A312" s="5" t="s">
        <v>20</v>
      </c>
      <c r="B312" s="5" t="s">
        <v>436</v>
      </c>
      <c r="C312" s="5">
        <v>358008</v>
      </c>
      <c r="D312" s="5">
        <v>358083</v>
      </c>
      <c r="E312" s="5" t="s">
        <v>25</v>
      </c>
      <c r="F312" s="4" t="str">
        <f t="shared" si="21"/>
        <v>нет</v>
      </c>
      <c r="G312" s="4">
        <f t="shared" si="22"/>
        <v>323</v>
      </c>
      <c r="H312" s="4" t="str">
        <f t="shared" si="23"/>
        <v/>
      </c>
      <c r="I312" s="4" t="str">
        <f t="shared" si="24"/>
        <v/>
      </c>
      <c r="J312" s="4" t="str">
        <f t="shared" si="20"/>
        <v/>
      </c>
    </row>
    <row r="313" spans="1:10" x14ac:dyDescent="0.35">
      <c r="A313" s="5" t="s">
        <v>20</v>
      </c>
      <c r="B313" s="5" t="s">
        <v>21</v>
      </c>
      <c r="C313" s="5">
        <v>358262</v>
      </c>
      <c r="D313" s="5">
        <v>359002</v>
      </c>
      <c r="E313" s="5" t="s">
        <v>25</v>
      </c>
      <c r="F313" s="4" t="str">
        <f t="shared" si="21"/>
        <v>нет</v>
      </c>
      <c r="G313" s="4">
        <f t="shared" si="22"/>
        <v>180</v>
      </c>
      <c r="H313" s="4" t="str">
        <f t="shared" si="23"/>
        <v/>
      </c>
      <c r="I313" s="4" t="str">
        <f t="shared" si="24"/>
        <v/>
      </c>
      <c r="J313" s="4" t="str">
        <f t="shared" si="20"/>
        <v/>
      </c>
    </row>
    <row r="314" spans="1:10" x14ac:dyDescent="0.35">
      <c r="A314" s="5" t="s">
        <v>20</v>
      </c>
      <c r="B314" s="5" t="s">
        <v>21</v>
      </c>
      <c r="C314" s="5">
        <v>359004</v>
      </c>
      <c r="D314" s="5">
        <v>359531</v>
      </c>
      <c r="E314" s="5" t="s">
        <v>25</v>
      </c>
      <c r="F314" s="4" t="str">
        <f t="shared" si="21"/>
        <v>нет</v>
      </c>
      <c r="G314" s="4">
        <f t="shared" si="22"/>
        <v>3</v>
      </c>
      <c r="H314" s="4" t="str">
        <f t="shared" si="23"/>
        <v/>
      </c>
      <c r="I314" s="4" t="str">
        <f t="shared" si="24"/>
        <v/>
      </c>
      <c r="J314" s="4" t="str">
        <f t="shared" si="20"/>
        <v/>
      </c>
    </row>
    <row r="315" spans="1:10" x14ac:dyDescent="0.35">
      <c r="A315" s="5" t="s">
        <v>20</v>
      </c>
      <c r="B315" s="5" t="s">
        <v>21</v>
      </c>
      <c r="C315" s="5">
        <v>359555</v>
      </c>
      <c r="D315" s="5">
        <v>359926</v>
      </c>
      <c r="E315" s="5" t="s">
        <v>25</v>
      </c>
      <c r="F315" s="4" t="str">
        <f t="shared" si="21"/>
        <v>нет</v>
      </c>
      <c r="G315" s="4">
        <f t="shared" si="22"/>
        <v>25</v>
      </c>
      <c r="H315" s="4" t="str">
        <f t="shared" si="23"/>
        <v/>
      </c>
      <c r="I315" s="4" t="str">
        <f t="shared" si="24"/>
        <v/>
      </c>
      <c r="J315" s="4" t="str">
        <f t="shared" si="20"/>
        <v/>
      </c>
    </row>
    <row r="316" spans="1:10" x14ac:dyDescent="0.35">
      <c r="A316" s="5" t="s">
        <v>20</v>
      </c>
      <c r="B316" s="5" t="s">
        <v>21</v>
      </c>
      <c r="C316" s="5">
        <v>360220</v>
      </c>
      <c r="D316" s="5">
        <v>361245</v>
      </c>
      <c r="E316" s="5" t="s">
        <v>25</v>
      </c>
      <c r="F316" s="4" t="str">
        <f t="shared" si="21"/>
        <v>нет</v>
      </c>
      <c r="G316" s="4">
        <f t="shared" si="22"/>
        <v>295</v>
      </c>
      <c r="H316" s="4" t="str">
        <f t="shared" si="23"/>
        <v/>
      </c>
      <c r="I316" s="4" t="str">
        <f t="shared" si="24"/>
        <v/>
      </c>
      <c r="J316" s="4" t="str">
        <f t="shared" si="20"/>
        <v/>
      </c>
    </row>
    <row r="317" spans="1:10" x14ac:dyDescent="0.35">
      <c r="A317" s="5" t="s">
        <v>20</v>
      </c>
      <c r="B317" s="5" t="s">
        <v>21</v>
      </c>
      <c r="C317" s="5">
        <v>361235</v>
      </c>
      <c r="D317" s="5">
        <v>361894</v>
      </c>
      <c r="E317" s="5" t="s">
        <v>25</v>
      </c>
      <c r="F317" s="4" t="str">
        <f t="shared" si="21"/>
        <v>да</v>
      </c>
      <c r="G317" s="4" t="str">
        <f t="shared" si="22"/>
        <v/>
      </c>
      <c r="H317" s="4">
        <f t="shared" si="23"/>
        <v>11</v>
      </c>
      <c r="I317" s="4" t="str">
        <f t="shared" si="24"/>
        <v>одинаковая</v>
      </c>
      <c r="J317" s="4" t="str">
        <f t="shared" si="20"/>
        <v>нет</v>
      </c>
    </row>
    <row r="318" spans="1:10" x14ac:dyDescent="0.35">
      <c r="A318" s="5" t="s">
        <v>20</v>
      </c>
      <c r="B318" s="5" t="s">
        <v>21</v>
      </c>
      <c r="C318" s="5">
        <v>362013</v>
      </c>
      <c r="D318" s="5">
        <v>362825</v>
      </c>
      <c r="E318" s="5" t="s">
        <v>25</v>
      </c>
      <c r="F318" s="4" t="str">
        <f t="shared" si="21"/>
        <v>нет</v>
      </c>
      <c r="G318" s="4">
        <f t="shared" si="22"/>
        <v>120</v>
      </c>
      <c r="H318" s="4" t="str">
        <f t="shared" si="23"/>
        <v/>
      </c>
      <c r="I318" s="4" t="str">
        <f t="shared" si="24"/>
        <v/>
      </c>
      <c r="J318" s="4" t="str">
        <f t="shared" si="20"/>
        <v/>
      </c>
    </row>
    <row r="319" spans="1:10" x14ac:dyDescent="0.35">
      <c r="A319" s="5" t="s">
        <v>20</v>
      </c>
      <c r="B319" s="5" t="s">
        <v>21</v>
      </c>
      <c r="C319" s="5">
        <v>362892</v>
      </c>
      <c r="D319" s="5">
        <v>363224</v>
      </c>
      <c r="E319" s="5" t="s">
        <v>200</v>
      </c>
      <c r="F319" s="4" t="str">
        <f t="shared" si="21"/>
        <v>нет</v>
      </c>
      <c r="G319" s="4">
        <f t="shared" si="22"/>
        <v>68</v>
      </c>
      <c r="H319" s="4" t="str">
        <f t="shared" si="23"/>
        <v/>
      </c>
      <c r="I319" s="4" t="str">
        <f t="shared" si="24"/>
        <v/>
      </c>
      <c r="J319" s="4" t="str">
        <f t="shared" si="20"/>
        <v/>
      </c>
    </row>
    <row r="320" spans="1:10" x14ac:dyDescent="0.35">
      <c r="A320" s="5" t="s">
        <v>20</v>
      </c>
      <c r="B320" s="5" t="s">
        <v>21</v>
      </c>
      <c r="C320" s="5">
        <v>363332</v>
      </c>
      <c r="D320" s="5">
        <v>363637</v>
      </c>
      <c r="E320" s="5" t="s">
        <v>200</v>
      </c>
      <c r="F320" s="4" t="str">
        <f t="shared" si="21"/>
        <v>нет</v>
      </c>
      <c r="G320" s="4">
        <f t="shared" si="22"/>
        <v>109</v>
      </c>
      <c r="H320" s="4" t="str">
        <f t="shared" si="23"/>
        <v/>
      </c>
      <c r="I320" s="4" t="str">
        <f t="shared" si="24"/>
        <v/>
      </c>
      <c r="J320" s="4" t="str">
        <f t="shared" si="20"/>
        <v/>
      </c>
    </row>
    <row r="321" spans="1:10" x14ac:dyDescent="0.35">
      <c r="A321" s="5" t="s">
        <v>20</v>
      </c>
      <c r="B321" s="5" t="s">
        <v>21</v>
      </c>
      <c r="C321" s="5">
        <v>363986</v>
      </c>
      <c r="D321" s="5">
        <v>364735</v>
      </c>
      <c r="E321" s="5" t="s">
        <v>200</v>
      </c>
      <c r="F321" s="4" t="str">
        <f t="shared" si="21"/>
        <v>нет</v>
      </c>
      <c r="G321" s="4">
        <f t="shared" si="22"/>
        <v>350</v>
      </c>
      <c r="H321" s="4" t="str">
        <f t="shared" si="23"/>
        <v/>
      </c>
      <c r="I321" s="4" t="str">
        <f t="shared" si="24"/>
        <v/>
      </c>
      <c r="J321" s="4" t="str">
        <f t="shared" si="20"/>
        <v/>
      </c>
    </row>
    <row r="322" spans="1:10" x14ac:dyDescent="0.35">
      <c r="A322" s="5" t="s">
        <v>20</v>
      </c>
      <c r="B322" s="5" t="s">
        <v>21</v>
      </c>
      <c r="C322" s="5">
        <v>364725</v>
      </c>
      <c r="D322" s="5">
        <v>365555</v>
      </c>
      <c r="E322" s="5" t="s">
        <v>200</v>
      </c>
      <c r="F322" s="4" t="str">
        <f t="shared" si="21"/>
        <v>да</v>
      </c>
      <c r="G322" s="4" t="str">
        <f t="shared" si="22"/>
        <v/>
      </c>
      <c r="H322" s="4">
        <f t="shared" si="23"/>
        <v>11</v>
      </c>
      <c r="I322" s="4" t="str">
        <f t="shared" si="24"/>
        <v>одинаковая</v>
      </c>
      <c r="J322" s="4" t="str">
        <f t="shared" si="20"/>
        <v>нет</v>
      </c>
    </row>
    <row r="323" spans="1:10" x14ac:dyDescent="0.35">
      <c r="A323" s="5" t="s">
        <v>20</v>
      </c>
      <c r="B323" s="5" t="s">
        <v>21</v>
      </c>
      <c r="C323" s="5">
        <v>365837</v>
      </c>
      <c r="D323" s="5">
        <v>366508</v>
      </c>
      <c r="E323" s="5" t="s">
        <v>25</v>
      </c>
      <c r="F323" s="4" t="str">
        <f t="shared" si="21"/>
        <v>нет</v>
      </c>
      <c r="G323" s="4">
        <f t="shared" si="22"/>
        <v>283</v>
      </c>
      <c r="H323" s="4" t="str">
        <f t="shared" si="23"/>
        <v/>
      </c>
      <c r="I323" s="4" t="str">
        <f t="shared" si="24"/>
        <v/>
      </c>
      <c r="J323" s="4" t="str">
        <f t="shared" ref="J323:J386" si="25">IF(H323&lt;&gt;"",IF(MOD(H323,3)=0,"да","нет"),"")</f>
        <v/>
      </c>
    </row>
    <row r="324" spans="1:10" x14ac:dyDescent="0.35">
      <c r="A324" s="5" t="s">
        <v>20</v>
      </c>
      <c r="B324" s="5" t="s">
        <v>21</v>
      </c>
      <c r="C324" s="5">
        <v>366505</v>
      </c>
      <c r="D324" s="5">
        <v>368223</v>
      </c>
      <c r="E324" s="5" t="s">
        <v>25</v>
      </c>
      <c r="F324" s="4" t="str">
        <f t="shared" ref="F324:F387" si="26">IF(C324&gt;D323,"нет","да")</f>
        <v>да</v>
      </c>
      <c r="G324" s="4" t="str">
        <f t="shared" ref="G324:G387" si="27">IF(F324="нет",C324-D323+1,"")</f>
        <v/>
      </c>
      <c r="H324" s="4">
        <f t="shared" ref="H324:H387" si="28">IF(F324="да",D323-C324+1,"")</f>
        <v>4</v>
      </c>
      <c r="I324" s="4" t="str">
        <f t="shared" ref="I324:I387" si="29">IF(H324&lt;&gt;"",IF(E324=E323,"одинаковая","разная"),"")</f>
        <v>одинаковая</v>
      </c>
      <c r="J324" s="4" t="str">
        <f t="shared" si="25"/>
        <v>нет</v>
      </c>
    </row>
    <row r="325" spans="1:10" x14ac:dyDescent="0.35">
      <c r="A325" s="5" t="s">
        <v>20</v>
      </c>
      <c r="B325" s="5" t="s">
        <v>21</v>
      </c>
      <c r="C325" s="5">
        <v>368301</v>
      </c>
      <c r="D325" s="5">
        <v>369353</v>
      </c>
      <c r="E325" s="5" t="s">
        <v>25</v>
      </c>
      <c r="F325" s="4" t="str">
        <f t="shared" si="26"/>
        <v>нет</v>
      </c>
      <c r="G325" s="4">
        <f t="shared" si="27"/>
        <v>79</v>
      </c>
      <c r="H325" s="4" t="str">
        <f t="shared" si="28"/>
        <v/>
      </c>
      <c r="I325" s="4" t="str">
        <f t="shared" si="29"/>
        <v/>
      </c>
      <c r="J325" s="4" t="str">
        <f t="shared" si="25"/>
        <v/>
      </c>
    </row>
    <row r="326" spans="1:10" x14ac:dyDescent="0.35">
      <c r="A326" s="5" t="s">
        <v>20</v>
      </c>
      <c r="B326" s="5" t="s">
        <v>21</v>
      </c>
      <c r="C326" s="5">
        <v>369446</v>
      </c>
      <c r="D326" s="5">
        <v>370165</v>
      </c>
      <c r="E326" s="5" t="s">
        <v>200</v>
      </c>
      <c r="F326" s="4" t="str">
        <f t="shared" si="26"/>
        <v>нет</v>
      </c>
      <c r="G326" s="4">
        <f t="shared" si="27"/>
        <v>94</v>
      </c>
      <c r="H326" s="4" t="str">
        <f t="shared" si="28"/>
        <v/>
      </c>
      <c r="I326" s="4" t="str">
        <f t="shared" si="29"/>
        <v/>
      </c>
      <c r="J326" s="4" t="str">
        <f t="shared" si="25"/>
        <v/>
      </c>
    </row>
    <row r="327" spans="1:10" x14ac:dyDescent="0.35">
      <c r="A327" s="5" t="s">
        <v>20</v>
      </c>
      <c r="B327" s="5" t="s">
        <v>21</v>
      </c>
      <c r="C327" s="5">
        <v>370162</v>
      </c>
      <c r="D327" s="5">
        <v>370998</v>
      </c>
      <c r="E327" s="5" t="s">
        <v>200</v>
      </c>
      <c r="F327" s="4" t="str">
        <f t="shared" si="26"/>
        <v>да</v>
      </c>
      <c r="G327" s="4" t="str">
        <f t="shared" si="27"/>
        <v/>
      </c>
      <c r="H327" s="4">
        <f t="shared" si="28"/>
        <v>4</v>
      </c>
      <c r="I327" s="4" t="str">
        <f t="shared" si="29"/>
        <v>одинаковая</v>
      </c>
      <c r="J327" s="4" t="str">
        <f t="shared" si="25"/>
        <v>нет</v>
      </c>
    </row>
    <row r="328" spans="1:10" x14ac:dyDescent="0.35">
      <c r="A328" s="5" t="s">
        <v>20</v>
      </c>
      <c r="B328" s="5" t="s">
        <v>21</v>
      </c>
      <c r="C328" s="5">
        <v>371565</v>
      </c>
      <c r="D328" s="5">
        <v>372863</v>
      </c>
      <c r="E328" s="5" t="s">
        <v>25</v>
      </c>
      <c r="F328" s="4" t="str">
        <f t="shared" si="26"/>
        <v>нет</v>
      </c>
      <c r="G328" s="4">
        <f t="shared" si="27"/>
        <v>568</v>
      </c>
      <c r="H328" s="4" t="str">
        <f t="shared" si="28"/>
        <v/>
      </c>
      <c r="I328" s="4" t="str">
        <f t="shared" si="29"/>
        <v/>
      </c>
      <c r="J328" s="4" t="str">
        <f t="shared" si="25"/>
        <v/>
      </c>
    </row>
    <row r="329" spans="1:10" x14ac:dyDescent="0.35">
      <c r="A329" s="5" t="s">
        <v>20</v>
      </c>
      <c r="B329" s="5" t="s">
        <v>21</v>
      </c>
      <c r="C329" s="5">
        <v>372875</v>
      </c>
      <c r="D329" s="5">
        <v>373312</v>
      </c>
      <c r="E329" s="5" t="s">
        <v>25</v>
      </c>
      <c r="F329" s="4" t="str">
        <f t="shared" si="26"/>
        <v>нет</v>
      </c>
      <c r="G329" s="4">
        <f t="shared" si="27"/>
        <v>13</v>
      </c>
      <c r="H329" s="4" t="str">
        <f t="shared" si="28"/>
        <v/>
      </c>
      <c r="I329" s="4" t="str">
        <f t="shared" si="29"/>
        <v/>
      </c>
      <c r="J329" s="4" t="str">
        <f t="shared" si="25"/>
        <v/>
      </c>
    </row>
    <row r="330" spans="1:10" x14ac:dyDescent="0.35">
      <c r="A330" s="5" t="s">
        <v>20</v>
      </c>
      <c r="B330" s="5" t="s">
        <v>21</v>
      </c>
      <c r="C330" s="5">
        <v>373442</v>
      </c>
      <c r="D330" s="5">
        <v>374089</v>
      </c>
      <c r="E330" s="5" t="s">
        <v>25</v>
      </c>
      <c r="F330" s="4" t="str">
        <f t="shared" si="26"/>
        <v>нет</v>
      </c>
      <c r="G330" s="4">
        <f t="shared" si="27"/>
        <v>131</v>
      </c>
      <c r="H330" s="4" t="str">
        <f t="shared" si="28"/>
        <v/>
      </c>
      <c r="I330" s="4" t="str">
        <f t="shared" si="29"/>
        <v/>
      </c>
      <c r="J330" s="4" t="str">
        <f t="shared" si="25"/>
        <v/>
      </c>
    </row>
    <row r="331" spans="1:10" x14ac:dyDescent="0.35">
      <c r="A331" s="5" t="s">
        <v>20</v>
      </c>
      <c r="B331" s="5" t="s">
        <v>21</v>
      </c>
      <c r="C331" s="5">
        <v>374255</v>
      </c>
      <c r="D331" s="5">
        <v>374947</v>
      </c>
      <c r="E331" s="5" t="s">
        <v>25</v>
      </c>
      <c r="F331" s="4" t="str">
        <f t="shared" si="26"/>
        <v>нет</v>
      </c>
      <c r="G331" s="4">
        <f t="shared" si="27"/>
        <v>167</v>
      </c>
      <c r="H331" s="4" t="str">
        <f t="shared" si="28"/>
        <v/>
      </c>
      <c r="I331" s="4" t="str">
        <f t="shared" si="29"/>
        <v/>
      </c>
      <c r="J331" s="4" t="str">
        <f t="shared" si="25"/>
        <v/>
      </c>
    </row>
    <row r="332" spans="1:10" x14ac:dyDescent="0.35">
      <c r="A332" s="5" t="s">
        <v>20</v>
      </c>
      <c r="B332" s="5" t="s">
        <v>21</v>
      </c>
      <c r="C332" s="5">
        <v>374916</v>
      </c>
      <c r="D332" s="5">
        <v>377027</v>
      </c>
      <c r="E332" s="5" t="s">
        <v>25</v>
      </c>
      <c r="F332" s="4" t="str">
        <f t="shared" si="26"/>
        <v>да</v>
      </c>
      <c r="G332" s="4" t="str">
        <f t="shared" si="27"/>
        <v/>
      </c>
      <c r="H332" s="4">
        <f t="shared" si="28"/>
        <v>32</v>
      </c>
      <c r="I332" s="4" t="str">
        <f t="shared" si="29"/>
        <v>одинаковая</v>
      </c>
      <c r="J332" s="4" t="str">
        <f t="shared" si="25"/>
        <v>нет</v>
      </c>
    </row>
    <row r="333" spans="1:10" x14ac:dyDescent="0.35">
      <c r="A333" s="5" t="s">
        <v>20</v>
      </c>
      <c r="B333" s="5" t="s">
        <v>21</v>
      </c>
      <c r="C333" s="5">
        <v>377446</v>
      </c>
      <c r="D333" s="5">
        <v>378198</v>
      </c>
      <c r="E333" s="5" t="s">
        <v>25</v>
      </c>
      <c r="F333" s="4" t="str">
        <f t="shared" si="26"/>
        <v>нет</v>
      </c>
      <c r="G333" s="4">
        <f t="shared" si="27"/>
        <v>420</v>
      </c>
      <c r="H333" s="4" t="str">
        <f t="shared" si="28"/>
        <v/>
      </c>
      <c r="I333" s="4" t="str">
        <f t="shared" si="29"/>
        <v/>
      </c>
      <c r="J333" s="4" t="str">
        <f t="shared" si="25"/>
        <v/>
      </c>
    </row>
    <row r="334" spans="1:10" x14ac:dyDescent="0.35">
      <c r="A334" s="5" t="s">
        <v>20</v>
      </c>
      <c r="B334" s="5" t="s">
        <v>21</v>
      </c>
      <c r="C334" s="5">
        <v>378195</v>
      </c>
      <c r="D334" s="5">
        <v>379100</v>
      </c>
      <c r="E334" s="5" t="s">
        <v>25</v>
      </c>
      <c r="F334" s="4" t="str">
        <f t="shared" si="26"/>
        <v>да</v>
      </c>
      <c r="G334" s="4" t="str">
        <f t="shared" si="27"/>
        <v/>
      </c>
      <c r="H334" s="4">
        <f t="shared" si="28"/>
        <v>4</v>
      </c>
      <c r="I334" s="4" t="str">
        <f t="shared" si="29"/>
        <v>одинаковая</v>
      </c>
      <c r="J334" s="4" t="str">
        <f t="shared" si="25"/>
        <v>нет</v>
      </c>
    </row>
    <row r="335" spans="1:10" x14ac:dyDescent="0.35">
      <c r="A335" s="5" t="s">
        <v>20</v>
      </c>
      <c r="B335" s="5" t="s">
        <v>21</v>
      </c>
      <c r="C335" s="5">
        <v>379120</v>
      </c>
      <c r="D335" s="5">
        <v>381030</v>
      </c>
      <c r="E335" s="5" t="s">
        <v>25</v>
      </c>
      <c r="F335" s="4" t="str">
        <f t="shared" si="26"/>
        <v>нет</v>
      </c>
      <c r="G335" s="4">
        <f t="shared" si="27"/>
        <v>21</v>
      </c>
      <c r="H335" s="4" t="str">
        <f t="shared" si="28"/>
        <v/>
      </c>
      <c r="I335" s="4" t="str">
        <f t="shared" si="29"/>
        <v/>
      </c>
      <c r="J335" s="4" t="str">
        <f t="shared" si="25"/>
        <v/>
      </c>
    </row>
    <row r="336" spans="1:10" x14ac:dyDescent="0.35">
      <c r="A336" s="5" t="s">
        <v>20</v>
      </c>
      <c r="B336" s="5" t="s">
        <v>21</v>
      </c>
      <c r="C336" s="5">
        <v>381255</v>
      </c>
      <c r="D336" s="5">
        <v>382781</v>
      </c>
      <c r="E336" s="5" t="s">
        <v>25</v>
      </c>
      <c r="F336" s="4" t="str">
        <f t="shared" si="26"/>
        <v>нет</v>
      </c>
      <c r="G336" s="4">
        <f t="shared" si="27"/>
        <v>226</v>
      </c>
      <c r="H336" s="4" t="str">
        <f t="shared" si="28"/>
        <v/>
      </c>
      <c r="I336" s="4" t="str">
        <f t="shared" si="29"/>
        <v/>
      </c>
      <c r="J336" s="4" t="str">
        <f t="shared" si="25"/>
        <v/>
      </c>
    </row>
    <row r="337" spans="1:10" x14ac:dyDescent="0.35">
      <c r="A337" s="5" t="s">
        <v>20</v>
      </c>
      <c r="B337" s="5" t="s">
        <v>21</v>
      </c>
      <c r="C337" s="5">
        <v>382976</v>
      </c>
      <c r="D337" s="5">
        <v>384517</v>
      </c>
      <c r="E337" s="5" t="s">
        <v>25</v>
      </c>
      <c r="F337" s="4" t="str">
        <f t="shared" si="26"/>
        <v>нет</v>
      </c>
      <c r="G337" s="4">
        <f t="shared" si="27"/>
        <v>196</v>
      </c>
      <c r="H337" s="4" t="str">
        <f t="shared" si="28"/>
        <v/>
      </c>
      <c r="I337" s="4" t="str">
        <f t="shared" si="29"/>
        <v/>
      </c>
      <c r="J337" s="4" t="str">
        <f t="shared" si="25"/>
        <v/>
      </c>
    </row>
    <row r="338" spans="1:10" x14ac:dyDescent="0.35">
      <c r="A338" s="5" t="s">
        <v>20</v>
      </c>
      <c r="B338" s="5" t="s">
        <v>21</v>
      </c>
      <c r="C338" s="5">
        <v>384610</v>
      </c>
      <c r="D338" s="5">
        <v>386022</v>
      </c>
      <c r="E338" s="5" t="s">
        <v>200</v>
      </c>
      <c r="F338" s="4" t="str">
        <f t="shared" si="26"/>
        <v>нет</v>
      </c>
      <c r="G338" s="4">
        <f t="shared" si="27"/>
        <v>94</v>
      </c>
      <c r="H338" s="4" t="str">
        <f t="shared" si="28"/>
        <v/>
      </c>
      <c r="I338" s="4" t="str">
        <f t="shared" si="29"/>
        <v/>
      </c>
      <c r="J338" s="4" t="str">
        <f t="shared" si="25"/>
        <v/>
      </c>
    </row>
    <row r="339" spans="1:10" x14ac:dyDescent="0.35">
      <c r="A339" s="5" t="s">
        <v>20</v>
      </c>
      <c r="B339" s="5" t="s">
        <v>21</v>
      </c>
      <c r="C339" s="5">
        <v>386244</v>
      </c>
      <c r="D339" s="5">
        <v>386582</v>
      </c>
      <c r="E339" s="5" t="s">
        <v>25</v>
      </c>
      <c r="F339" s="4" t="str">
        <f t="shared" si="26"/>
        <v>нет</v>
      </c>
      <c r="G339" s="4">
        <f t="shared" si="27"/>
        <v>223</v>
      </c>
      <c r="H339" s="4" t="str">
        <f t="shared" si="28"/>
        <v/>
      </c>
      <c r="I339" s="4" t="str">
        <f t="shared" si="29"/>
        <v/>
      </c>
      <c r="J339" s="4" t="str">
        <f t="shared" si="25"/>
        <v/>
      </c>
    </row>
    <row r="340" spans="1:10" x14ac:dyDescent="0.35">
      <c r="A340" s="5" t="s">
        <v>20</v>
      </c>
      <c r="B340" s="5" t="s">
        <v>21</v>
      </c>
      <c r="C340" s="5">
        <v>386766</v>
      </c>
      <c r="D340" s="5">
        <v>387695</v>
      </c>
      <c r="E340" s="5" t="s">
        <v>25</v>
      </c>
      <c r="F340" s="4" t="str">
        <f t="shared" si="26"/>
        <v>нет</v>
      </c>
      <c r="G340" s="4">
        <f t="shared" si="27"/>
        <v>185</v>
      </c>
      <c r="H340" s="4" t="str">
        <f t="shared" si="28"/>
        <v/>
      </c>
      <c r="I340" s="4" t="str">
        <f t="shared" si="29"/>
        <v/>
      </c>
      <c r="J340" s="4" t="str">
        <f t="shared" si="25"/>
        <v/>
      </c>
    </row>
    <row r="341" spans="1:10" x14ac:dyDescent="0.35">
      <c r="A341" s="5" t="s">
        <v>20</v>
      </c>
      <c r="B341" s="5" t="s">
        <v>21</v>
      </c>
      <c r="C341" s="5">
        <v>387974</v>
      </c>
      <c r="D341" s="5">
        <v>388543</v>
      </c>
      <c r="E341" s="5" t="s">
        <v>25</v>
      </c>
      <c r="F341" s="4" t="str">
        <f t="shared" si="26"/>
        <v>нет</v>
      </c>
      <c r="G341" s="4">
        <f t="shared" si="27"/>
        <v>280</v>
      </c>
      <c r="H341" s="4" t="str">
        <f t="shared" si="28"/>
        <v/>
      </c>
      <c r="I341" s="4" t="str">
        <f t="shared" si="29"/>
        <v/>
      </c>
      <c r="J341" s="4" t="str">
        <f t="shared" si="25"/>
        <v/>
      </c>
    </row>
    <row r="342" spans="1:10" x14ac:dyDescent="0.35">
      <c r="A342" s="5" t="s">
        <v>20</v>
      </c>
      <c r="B342" s="5" t="s">
        <v>295</v>
      </c>
      <c r="C342" s="5">
        <v>389170</v>
      </c>
      <c r="D342" s="5">
        <v>390683</v>
      </c>
      <c r="E342" s="5" t="s">
        <v>25</v>
      </c>
      <c r="F342" s="4" t="str">
        <f t="shared" si="26"/>
        <v>нет</v>
      </c>
      <c r="G342" s="4">
        <f t="shared" si="27"/>
        <v>628</v>
      </c>
      <c r="H342" s="4" t="str">
        <f t="shared" si="28"/>
        <v/>
      </c>
      <c r="I342" s="4" t="str">
        <f t="shared" si="29"/>
        <v/>
      </c>
      <c r="J342" s="4" t="str">
        <f t="shared" si="25"/>
        <v/>
      </c>
    </row>
    <row r="343" spans="1:10" x14ac:dyDescent="0.35">
      <c r="A343" s="5" t="s">
        <v>20</v>
      </c>
      <c r="B343" s="5" t="s">
        <v>295</v>
      </c>
      <c r="C343" s="5">
        <v>390903</v>
      </c>
      <c r="D343" s="5">
        <v>393761</v>
      </c>
      <c r="E343" s="5" t="s">
        <v>25</v>
      </c>
      <c r="F343" s="4" t="str">
        <f t="shared" si="26"/>
        <v>нет</v>
      </c>
      <c r="G343" s="4">
        <f t="shared" si="27"/>
        <v>221</v>
      </c>
      <c r="H343" s="4" t="str">
        <f t="shared" si="28"/>
        <v/>
      </c>
      <c r="I343" s="4" t="str">
        <f t="shared" si="29"/>
        <v/>
      </c>
      <c r="J343" s="4" t="str">
        <f t="shared" si="25"/>
        <v/>
      </c>
    </row>
    <row r="344" spans="1:10" x14ac:dyDescent="0.35">
      <c r="A344" s="5" t="s">
        <v>20</v>
      </c>
      <c r="B344" s="5" t="s">
        <v>295</v>
      </c>
      <c r="C344" s="5">
        <v>393965</v>
      </c>
      <c r="D344" s="5">
        <v>394079</v>
      </c>
      <c r="E344" s="5" t="s">
        <v>25</v>
      </c>
      <c r="F344" s="4" t="str">
        <f t="shared" si="26"/>
        <v>нет</v>
      </c>
      <c r="G344" s="4">
        <f t="shared" si="27"/>
        <v>205</v>
      </c>
      <c r="H344" s="4" t="str">
        <f t="shared" si="28"/>
        <v/>
      </c>
      <c r="I344" s="4" t="str">
        <f t="shared" si="29"/>
        <v/>
      </c>
      <c r="J344" s="4" t="str">
        <f t="shared" si="25"/>
        <v/>
      </c>
    </row>
    <row r="345" spans="1:10" x14ac:dyDescent="0.35">
      <c r="A345" s="5" t="s">
        <v>20</v>
      </c>
      <c r="B345" s="5" t="s">
        <v>21</v>
      </c>
      <c r="C345" s="5">
        <v>394509</v>
      </c>
      <c r="D345" s="5">
        <v>396557</v>
      </c>
      <c r="E345" s="5" t="s">
        <v>200</v>
      </c>
      <c r="F345" s="4" t="str">
        <f t="shared" si="26"/>
        <v>нет</v>
      </c>
      <c r="G345" s="4">
        <f t="shared" si="27"/>
        <v>431</v>
      </c>
      <c r="H345" s="4" t="str">
        <f t="shared" si="28"/>
        <v/>
      </c>
      <c r="I345" s="4" t="str">
        <f t="shared" si="29"/>
        <v/>
      </c>
      <c r="J345" s="4" t="str">
        <f t="shared" si="25"/>
        <v/>
      </c>
    </row>
    <row r="346" spans="1:10" x14ac:dyDescent="0.35">
      <c r="A346" s="5" t="s">
        <v>20</v>
      </c>
      <c r="B346" s="5" t="s">
        <v>21</v>
      </c>
      <c r="C346" s="5">
        <v>396755</v>
      </c>
      <c r="D346" s="5">
        <v>399181</v>
      </c>
      <c r="E346" s="5" t="s">
        <v>200</v>
      </c>
      <c r="F346" s="4" t="str">
        <f t="shared" si="26"/>
        <v>нет</v>
      </c>
      <c r="G346" s="4">
        <f t="shared" si="27"/>
        <v>199</v>
      </c>
      <c r="H346" s="4" t="str">
        <f t="shared" si="28"/>
        <v/>
      </c>
      <c r="I346" s="4" t="str">
        <f t="shared" si="29"/>
        <v/>
      </c>
      <c r="J346" s="4" t="str">
        <f t="shared" si="25"/>
        <v/>
      </c>
    </row>
    <row r="347" spans="1:10" x14ac:dyDescent="0.35">
      <c r="A347" s="5" t="s">
        <v>20</v>
      </c>
      <c r="B347" s="5" t="s">
        <v>21</v>
      </c>
      <c r="C347" s="5">
        <v>399352</v>
      </c>
      <c r="D347" s="5">
        <v>401229</v>
      </c>
      <c r="E347" s="5" t="s">
        <v>200</v>
      </c>
      <c r="F347" s="4" t="str">
        <f t="shared" si="26"/>
        <v>нет</v>
      </c>
      <c r="G347" s="4">
        <f t="shared" si="27"/>
        <v>172</v>
      </c>
      <c r="H347" s="4" t="str">
        <f t="shared" si="28"/>
        <v/>
      </c>
      <c r="I347" s="4" t="str">
        <f t="shared" si="29"/>
        <v/>
      </c>
      <c r="J347" s="4" t="str">
        <f t="shared" si="25"/>
        <v/>
      </c>
    </row>
    <row r="348" spans="1:10" x14ac:dyDescent="0.35">
      <c r="A348" s="5" t="s">
        <v>20</v>
      </c>
      <c r="B348" s="5" t="s">
        <v>21</v>
      </c>
      <c r="C348" s="5">
        <v>401237</v>
      </c>
      <c r="D348" s="5">
        <v>402649</v>
      </c>
      <c r="E348" s="5" t="s">
        <v>200</v>
      </c>
      <c r="F348" s="4" t="str">
        <f t="shared" si="26"/>
        <v>нет</v>
      </c>
      <c r="G348" s="4">
        <f t="shared" si="27"/>
        <v>9</v>
      </c>
      <c r="H348" s="4" t="str">
        <f t="shared" si="28"/>
        <v/>
      </c>
      <c r="I348" s="4" t="str">
        <f t="shared" si="29"/>
        <v/>
      </c>
      <c r="J348" s="4" t="str">
        <f t="shared" si="25"/>
        <v/>
      </c>
    </row>
    <row r="349" spans="1:10" x14ac:dyDescent="0.35">
      <c r="A349" s="5" t="s">
        <v>20</v>
      </c>
      <c r="B349" s="5" t="s">
        <v>21</v>
      </c>
      <c r="C349" s="5">
        <v>402650</v>
      </c>
      <c r="D349" s="5">
        <v>403762</v>
      </c>
      <c r="E349" s="5" t="s">
        <v>200</v>
      </c>
      <c r="F349" s="4" t="str">
        <f t="shared" si="26"/>
        <v>нет</v>
      </c>
      <c r="G349" s="4">
        <f t="shared" si="27"/>
        <v>2</v>
      </c>
      <c r="H349" s="4" t="str">
        <f t="shared" si="28"/>
        <v/>
      </c>
      <c r="I349" s="4" t="str">
        <f t="shared" si="29"/>
        <v/>
      </c>
      <c r="J349" s="4" t="str">
        <f t="shared" si="25"/>
        <v/>
      </c>
    </row>
    <row r="350" spans="1:10" x14ac:dyDescent="0.35">
      <c r="A350" s="5" t="s">
        <v>20</v>
      </c>
      <c r="B350" s="5" t="s">
        <v>21</v>
      </c>
      <c r="C350" s="5">
        <v>403778</v>
      </c>
      <c r="D350" s="5">
        <v>404632</v>
      </c>
      <c r="E350" s="5" t="s">
        <v>200</v>
      </c>
      <c r="F350" s="4" t="str">
        <f t="shared" si="26"/>
        <v>нет</v>
      </c>
      <c r="G350" s="4">
        <f t="shared" si="27"/>
        <v>17</v>
      </c>
      <c r="H350" s="4" t="str">
        <f t="shared" si="28"/>
        <v/>
      </c>
      <c r="I350" s="4" t="str">
        <f t="shared" si="29"/>
        <v/>
      </c>
      <c r="J350" s="4" t="str">
        <f t="shared" si="25"/>
        <v/>
      </c>
    </row>
    <row r="351" spans="1:10" x14ac:dyDescent="0.35">
      <c r="A351" s="5" t="s">
        <v>20</v>
      </c>
      <c r="B351" s="5" t="s">
        <v>21</v>
      </c>
      <c r="C351" s="5">
        <v>404915</v>
      </c>
      <c r="D351" s="5">
        <v>407341</v>
      </c>
      <c r="E351" s="5" t="s">
        <v>200</v>
      </c>
      <c r="F351" s="4" t="str">
        <f t="shared" si="26"/>
        <v>нет</v>
      </c>
      <c r="G351" s="4">
        <f t="shared" si="27"/>
        <v>284</v>
      </c>
      <c r="H351" s="4" t="str">
        <f t="shared" si="28"/>
        <v/>
      </c>
      <c r="I351" s="4" t="str">
        <f t="shared" si="29"/>
        <v/>
      </c>
      <c r="J351" s="4" t="str">
        <f t="shared" si="25"/>
        <v/>
      </c>
    </row>
    <row r="352" spans="1:10" x14ac:dyDescent="0.35">
      <c r="A352" s="5" t="s">
        <v>20</v>
      </c>
      <c r="B352" s="5" t="s">
        <v>21</v>
      </c>
      <c r="C352" s="5">
        <v>407460</v>
      </c>
      <c r="D352" s="5">
        <v>409370</v>
      </c>
      <c r="E352" s="5" t="s">
        <v>200</v>
      </c>
      <c r="F352" s="4" t="str">
        <f t="shared" si="26"/>
        <v>нет</v>
      </c>
      <c r="G352" s="4">
        <f t="shared" si="27"/>
        <v>120</v>
      </c>
      <c r="H352" s="4" t="str">
        <f t="shared" si="28"/>
        <v/>
      </c>
      <c r="I352" s="4" t="str">
        <f t="shared" si="29"/>
        <v/>
      </c>
      <c r="J352" s="4" t="str">
        <f t="shared" si="25"/>
        <v/>
      </c>
    </row>
    <row r="353" spans="1:10" x14ac:dyDescent="0.35">
      <c r="A353" s="5" t="s">
        <v>20</v>
      </c>
      <c r="B353" s="5" t="s">
        <v>21</v>
      </c>
      <c r="C353" s="5">
        <v>409531</v>
      </c>
      <c r="D353" s="5">
        <v>410373</v>
      </c>
      <c r="E353" s="5" t="s">
        <v>200</v>
      </c>
      <c r="F353" s="4" t="str">
        <f t="shared" si="26"/>
        <v>нет</v>
      </c>
      <c r="G353" s="4">
        <f t="shared" si="27"/>
        <v>162</v>
      </c>
      <c r="H353" s="4" t="str">
        <f t="shared" si="28"/>
        <v/>
      </c>
      <c r="I353" s="4" t="str">
        <f t="shared" si="29"/>
        <v/>
      </c>
      <c r="J353" s="4" t="str">
        <f t="shared" si="25"/>
        <v/>
      </c>
    </row>
    <row r="354" spans="1:10" x14ac:dyDescent="0.35">
      <c r="A354" s="5" t="s">
        <v>20</v>
      </c>
      <c r="B354" s="5" t="s">
        <v>21</v>
      </c>
      <c r="C354" s="5">
        <v>410366</v>
      </c>
      <c r="D354" s="5">
        <v>411214</v>
      </c>
      <c r="E354" s="5" t="s">
        <v>200</v>
      </c>
      <c r="F354" s="4" t="str">
        <f t="shared" si="26"/>
        <v>да</v>
      </c>
      <c r="G354" s="4" t="str">
        <f t="shared" si="27"/>
        <v/>
      </c>
      <c r="H354" s="4">
        <f t="shared" si="28"/>
        <v>8</v>
      </c>
      <c r="I354" s="4" t="str">
        <f t="shared" si="29"/>
        <v>одинаковая</v>
      </c>
      <c r="J354" s="4" t="str">
        <f t="shared" si="25"/>
        <v>нет</v>
      </c>
    </row>
    <row r="355" spans="1:10" x14ac:dyDescent="0.35">
      <c r="A355" s="5" t="s">
        <v>20</v>
      </c>
      <c r="B355" s="5" t="s">
        <v>21</v>
      </c>
      <c r="C355" s="5">
        <v>411428</v>
      </c>
      <c r="D355" s="5">
        <v>413350</v>
      </c>
      <c r="E355" s="5" t="s">
        <v>25</v>
      </c>
      <c r="F355" s="4" t="str">
        <f t="shared" si="26"/>
        <v>нет</v>
      </c>
      <c r="G355" s="4">
        <f t="shared" si="27"/>
        <v>215</v>
      </c>
      <c r="H355" s="4" t="str">
        <f t="shared" si="28"/>
        <v/>
      </c>
      <c r="I355" s="4" t="str">
        <f t="shared" si="29"/>
        <v/>
      </c>
      <c r="J355" s="4" t="str">
        <f t="shared" si="25"/>
        <v/>
      </c>
    </row>
    <row r="356" spans="1:10" x14ac:dyDescent="0.35">
      <c r="A356" s="5" t="s">
        <v>20</v>
      </c>
      <c r="B356" s="5" t="s">
        <v>21</v>
      </c>
      <c r="C356" s="5">
        <v>413488</v>
      </c>
      <c r="D356" s="5">
        <v>414168</v>
      </c>
      <c r="E356" s="5" t="s">
        <v>25</v>
      </c>
      <c r="F356" s="4" t="str">
        <f t="shared" si="26"/>
        <v>нет</v>
      </c>
      <c r="G356" s="4">
        <f t="shared" si="27"/>
        <v>139</v>
      </c>
      <c r="H356" s="4" t="str">
        <f t="shared" si="28"/>
        <v/>
      </c>
      <c r="I356" s="4" t="str">
        <f t="shared" si="29"/>
        <v/>
      </c>
      <c r="J356" s="4" t="str">
        <f t="shared" si="25"/>
        <v/>
      </c>
    </row>
    <row r="357" spans="1:10" x14ac:dyDescent="0.35">
      <c r="A357" s="5" t="s">
        <v>20</v>
      </c>
      <c r="B357" s="5" t="s">
        <v>21</v>
      </c>
      <c r="C357" s="5">
        <v>414254</v>
      </c>
      <c r="D357" s="5">
        <v>415141</v>
      </c>
      <c r="E357" s="5" t="s">
        <v>200</v>
      </c>
      <c r="F357" s="4" t="str">
        <f t="shared" si="26"/>
        <v>нет</v>
      </c>
      <c r="G357" s="4">
        <f t="shared" si="27"/>
        <v>87</v>
      </c>
      <c r="H357" s="4" t="str">
        <f t="shared" si="28"/>
        <v/>
      </c>
      <c r="I357" s="4" t="str">
        <f t="shared" si="29"/>
        <v/>
      </c>
      <c r="J357" s="4" t="str">
        <f t="shared" si="25"/>
        <v/>
      </c>
    </row>
    <row r="358" spans="1:10" x14ac:dyDescent="0.35">
      <c r="A358" s="5" t="s">
        <v>20</v>
      </c>
      <c r="B358" s="5" t="s">
        <v>21</v>
      </c>
      <c r="C358" s="5">
        <v>415339</v>
      </c>
      <c r="D358" s="5">
        <v>417480</v>
      </c>
      <c r="E358" s="5" t="s">
        <v>25</v>
      </c>
      <c r="F358" s="4" t="str">
        <f t="shared" si="26"/>
        <v>нет</v>
      </c>
      <c r="G358" s="4">
        <f t="shared" si="27"/>
        <v>199</v>
      </c>
      <c r="H358" s="4" t="str">
        <f t="shared" si="28"/>
        <v/>
      </c>
      <c r="I358" s="4" t="str">
        <f t="shared" si="29"/>
        <v/>
      </c>
      <c r="J358" s="4" t="str">
        <f t="shared" si="25"/>
        <v/>
      </c>
    </row>
    <row r="359" spans="1:10" x14ac:dyDescent="0.35">
      <c r="A359" s="5" t="s">
        <v>20</v>
      </c>
      <c r="B359" s="5" t="s">
        <v>21</v>
      </c>
      <c r="C359" s="5">
        <v>417581</v>
      </c>
      <c r="D359" s="5">
        <v>418066</v>
      </c>
      <c r="E359" s="5" t="s">
        <v>25</v>
      </c>
      <c r="F359" s="4" t="str">
        <f t="shared" si="26"/>
        <v>нет</v>
      </c>
      <c r="G359" s="4">
        <f t="shared" si="27"/>
        <v>102</v>
      </c>
      <c r="H359" s="4" t="str">
        <f t="shared" si="28"/>
        <v/>
      </c>
      <c r="I359" s="4" t="str">
        <f t="shared" si="29"/>
        <v/>
      </c>
      <c r="J359" s="4" t="str">
        <f t="shared" si="25"/>
        <v/>
      </c>
    </row>
    <row r="360" spans="1:10" x14ac:dyDescent="0.35">
      <c r="A360" s="5" t="s">
        <v>20</v>
      </c>
      <c r="B360" s="5" t="s">
        <v>21</v>
      </c>
      <c r="C360" s="5">
        <v>418155</v>
      </c>
      <c r="D360" s="5">
        <v>419267</v>
      </c>
      <c r="E360" s="5" t="s">
        <v>25</v>
      </c>
      <c r="F360" s="4" t="str">
        <f t="shared" si="26"/>
        <v>нет</v>
      </c>
      <c r="G360" s="4">
        <f t="shared" si="27"/>
        <v>90</v>
      </c>
      <c r="H360" s="4" t="str">
        <f t="shared" si="28"/>
        <v/>
      </c>
      <c r="I360" s="4" t="str">
        <f t="shared" si="29"/>
        <v/>
      </c>
      <c r="J360" s="4" t="str">
        <f t="shared" si="25"/>
        <v/>
      </c>
    </row>
    <row r="361" spans="1:10" x14ac:dyDescent="0.35">
      <c r="A361" s="5" t="s">
        <v>20</v>
      </c>
      <c r="B361" s="5" t="s">
        <v>21</v>
      </c>
      <c r="C361" s="5">
        <v>419453</v>
      </c>
      <c r="D361" s="5">
        <v>420853</v>
      </c>
      <c r="E361" s="5" t="s">
        <v>25</v>
      </c>
      <c r="F361" s="4" t="str">
        <f t="shared" si="26"/>
        <v>нет</v>
      </c>
      <c r="G361" s="4">
        <f t="shared" si="27"/>
        <v>187</v>
      </c>
      <c r="H361" s="4" t="str">
        <f t="shared" si="28"/>
        <v/>
      </c>
      <c r="I361" s="4" t="str">
        <f t="shared" si="29"/>
        <v/>
      </c>
      <c r="J361" s="4" t="str">
        <f t="shared" si="25"/>
        <v/>
      </c>
    </row>
    <row r="362" spans="1:10" x14ac:dyDescent="0.35">
      <c r="A362" s="5" t="s">
        <v>20</v>
      </c>
      <c r="B362" s="5" t="s">
        <v>21</v>
      </c>
      <c r="C362" s="5">
        <v>420866</v>
      </c>
      <c r="D362" s="5">
        <v>421285</v>
      </c>
      <c r="E362" s="5" t="s">
        <v>25</v>
      </c>
      <c r="F362" s="4" t="str">
        <f t="shared" si="26"/>
        <v>нет</v>
      </c>
      <c r="G362" s="4">
        <f t="shared" si="27"/>
        <v>14</v>
      </c>
      <c r="H362" s="4" t="str">
        <f t="shared" si="28"/>
        <v/>
      </c>
      <c r="I362" s="4" t="str">
        <f t="shared" si="29"/>
        <v/>
      </c>
      <c r="J362" s="4" t="str">
        <f t="shared" si="25"/>
        <v/>
      </c>
    </row>
    <row r="363" spans="1:10" x14ac:dyDescent="0.35">
      <c r="A363" s="5" t="s">
        <v>20</v>
      </c>
      <c r="B363" s="5" t="s">
        <v>21</v>
      </c>
      <c r="C363" s="5">
        <v>421282</v>
      </c>
      <c r="D363" s="5">
        <v>421773</v>
      </c>
      <c r="E363" s="5" t="s">
        <v>25</v>
      </c>
      <c r="F363" s="4" t="str">
        <f t="shared" si="26"/>
        <v>да</v>
      </c>
      <c r="G363" s="4" t="str">
        <f t="shared" si="27"/>
        <v/>
      </c>
      <c r="H363" s="4">
        <f t="shared" si="28"/>
        <v>4</v>
      </c>
      <c r="I363" s="4" t="str">
        <f t="shared" si="29"/>
        <v>одинаковая</v>
      </c>
      <c r="J363" s="4" t="str">
        <f t="shared" si="25"/>
        <v>нет</v>
      </c>
    </row>
    <row r="364" spans="1:10" x14ac:dyDescent="0.35">
      <c r="A364" s="5" t="s">
        <v>20</v>
      </c>
      <c r="B364" s="5" t="s">
        <v>21</v>
      </c>
      <c r="C364" s="5">
        <v>421921</v>
      </c>
      <c r="D364" s="5">
        <v>422970</v>
      </c>
      <c r="E364" s="5" t="s">
        <v>25</v>
      </c>
      <c r="F364" s="4" t="str">
        <f t="shared" si="26"/>
        <v>нет</v>
      </c>
      <c r="G364" s="4">
        <f t="shared" si="27"/>
        <v>149</v>
      </c>
      <c r="H364" s="4" t="str">
        <f t="shared" si="28"/>
        <v/>
      </c>
      <c r="I364" s="4" t="str">
        <f t="shared" si="29"/>
        <v/>
      </c>
      <c r="J364" s="4" t="str">
        <f t="shared" si="25"/>
        <v/>
      </c>
    </row>
    <row r="365" spans="1:10" x14ac:dyDescent="0.35">
      <c r="A365" s="5" t="s">
        <v>20</v>
      </c>
      <c r="B365" s="5" t="s">
        <v>21</v>
      </c>
      <c r="C365" s="5">
        <v>423092</v>
      </c>
      <c r="D365" s="5">
        <v>423523</v>
      </c>
      <c r="E365" s="5" t="s">
        <v>25</v>
      </c>
      <c r="F365" s="4" t="str">
        <f t="shared" si="26"/>
        <v>нет</v>
      </c>
      <c r="G365" s="4">
        <f t="shared" si="27"/>
        <v>123</v>
      </c>
      <c r="H365" s="4" t="str">
        <f t="shared" si="28"/>
        <v/>
      </c>
      <c r="I365" s="4" t="str">
        <f t="shared" si="29"/>
        <v/>
      </c>
      <c r="J365" s="4" t="str">
        <f t="shared" si="25"/>
        <v/>
      </c>
    </row>
    <row r="366" spans="1:10" x14ac:dyDescent="0.35">
      <c r="A366" s="5" t="s">
        <v>20</v>
      </c>
      <c r="B366" s="5" t="s">
        <v>21</v>
      </c>
      <c r="C366" s="5">
        <v>423781</v>
      </c>
      <c r="D366" s="5">
        <v>425457</v>
      </c>
      <c r="E366" s="5" t="s">
        <v>25</v>
      </c>
      <c r="F366" s="4" t="str">
        <f t="shared" si="26"/>
        <v>нет</v>
      </c>
      <c r="G366" s="4">
        <f t="shared" si="27"/>
        <v>259</v>
      </c>
      <c r="H366" s="4" t="str">
        <f t="shared" si="28"/>
        <v/>
      </c>
      <c r="I366" s="4" t="str">
        <f t="shared" si="29"/>
        <v/>
      </c>
      <c r="J366" s="4" t="str">
        <f t="shared" si="25"/>
        <v/>
      </c>
    </row>
    <row r="367" spans="1:10" x14ac:dyDescent="0.35">
      <c r="A367" s="5" t="s">
        <v>20</v>
      </c>
      <c r="B367" s="5" t="s">
        <v>21</v>
      </c>
      <c r="C367" s="5">
        <v>425460</v>
      </c>
      <c r="D367" s="5">
        <v>426170</v>
      </c>
      <c r="E367" s="5" t="s">
        <v>25</v>
      </c>
      <c r="F367" s="4" t="str">
        <f t="shared" si="26"/>
        <v>нет</v>
      </c>
      <c r="G367" s="4">
        <f t="shared" si="27"/>
        <v>4</v>
      </c>
      <c r="H367" s="4" t="str">
        <f t="shared" si="28"/>
        <v/>
      </c>
      <c r="I367" s="4" t="str">
        <f t="shared" si="29"/>
        <v/>
      </c>
      <c r="J367" s="4" t="str">
        <f t="shared" si="25"/>
        <v/>
      </c>
    </row>
    <row r="368" spans="1:10" x14ac:dyDescent="0.35">
      <c r="A368" s="5" t="s">
        <v>20</v>
      </c>
      <c r="B368" s="5" t="s">
        <v>21</v>
      </c>
      <c r="C368" s="5">
        <v>426296</v>
      </c>
      <c r="D368" s="5">
        <v>426610</v>
      </c>
      <c r="E368" s="5" t="s">
        <v>25</v>
      </c>
      <c r="F368" s="4" t="str">
        <f t="shared" si="26"/>
        <v>нет</v>
      </c>
      <c r="G368" s="4">
        <f t="shared" si="27"/>
        <v>127</v>
      </c>
      <c r="H368" s="4" t="str">
        <f t="shared" si="28"/>
        <v/>
      </c>
      <c r="I368" s="4" t="str">
        <f t="shared" si="29"/>
        <v/>
      </c>
      <c r="J368" s="4" t="str">
        <f t="shared" si="25"/>
        <v/>
      </c>
    </row>
    <row r="369" spans="1:10" x14ac:dyDescent="0.35">
      <c r="A369" s="5" t="s">
        <v>20</v>
      </c>
      <c r="B369" s="5" t="s">
        <v>21</v>
      </c>
      <c r="C369" s="5">
        <v>426794</v>
      </c>
      <c r="D369" s="5">
        <v>427282</v>
      </c>
      <c r="E369" s="5" t="s">
        <v>25</v>
      </c>
      <c r="F369" s="4" t="str">
        <f t="shared" si="26"/>
        <v>нет</v>
      </c>
      <c r="G369" s="4">
        <f t="shared" si="27"/>
        <v>185</v>
      </c>
      <c r="H369" s="4" t="str">
        <f t="shared" si="28"/>
        <v/>
      </c>
      <c r="I369" s="4" t="str">
        <f t="shared" si="29"/>
        <v/>
      </c>
      <c r="J369" s="4" t="str">
        <f t="shared" si="25"/>
        <v/>
      </c>
    </row>
    <row r="370" spans="1:10" x14ac:dyDescent="0.35">
      <c r="A370" s="5" t="s">
        <v>20</v>
      </c>
      <c r="B370" s="5" t="s">
        <v>21</v>
      </c>
      <c r="C370" s="5">
        <v>427279</v>
      </c>
      <c r="D370" s="5">
        <v>427968</v>
      </c>
      <c r="E370" s="5" t="s">
        <v>25</v>
      </c>
      <c r="F370" s="4" t="str">
        <f t="shared" si="26"/>
        <v>да</v>
      </c>
      <c r="G370" s="4" t="str">
        <f t="shared" si="27"/>
        <v/>
      </c>
      <c r="H370" s="4">
        <f t="shared" si="28"/>
        <v>4</v>
      </c>
      <c r="I370" s="4" t="str">
        <f t="shared" si="29"/>
        <v>одинаковая</v>
      </c>
      <c r="J370" s="4" t="str">
        <f t="shared" si="25"/>
        <v>нет</v>
      </c>
    </row>
    <row r="371" spans="1:10" x14ac:dyDescent="0.35">
      <c r="A371" s="5" t="s">
        <v>20</v>
      </c>
      <c r="B371" s="5" t="s">
        <v>21</v>
      </c>
      <c r="C371" s="5">
        <v>427971</v>
      </c>
      <c r="D371" s="5">
        <v>429158</v>
      </c>
      <c r="E371" s="5" t="s">
        <v>25</v>
      </c>
      <c r="F371" s="4" t="str">
        <f t="shared" si="26"/>
        <v>нет</v>
      </c>
      <c r="G371" s="4">
        <f t="shared" si="27"/>
        <v>4</v>
      </c>
      <c r="H371" s="4" t="str">
        <f t="shared" si="28"/>
        <v/>
      </c>
      <c r="I371" s="4" t="str">
        <f t="shared" si="29"/>
        <v/>
      </c>
      <c r="J371" s="4" t="str">
        <f t="shared" si="25"/>
        <v/>
      </c>
    </row>
    <row r="372" spans="1:10" x14ac:dyDescent="0.35">
      <c r="A372" s="5" t="s">
        <v>20</v>
      </c>
      <c r="B372" s="5" t="s">
        <v>21</v>
      </c>
      <c r="C372" s="5">
        <v>429238</v>
      </c>
      <c r="D372" s="5">
        <v>430047</v>
      </c>
      <c r="E372" s="5" t="s">
        <v>25</v>
      </c>
      <c r="F372" s="4" t="str">
        <f t="shared" si="26"/>
        <v>нет</v>
      </c>
      <c r="G372" s="4">
        <f t="shared" si="27"/>
        <v>81</v>
      </c>
      <c r="H372" s="4" t="str">
        <f t="shared" si="28"/>
        <v/>
      </c>
      <c r="I372" s="4" t="str">
        <f t="shared" si="29"/>
        <v/>
      </c>
      <c r="J372" s="4" t="str">
        <f t="shared" si="25"/>
        <v/>
      </c>
    </row>
    <row r="373" spans="1:10" x14ac:dyDescent="0.35">
      <c r="A373" s="5" t="s">
        <v>20</v>
      </c>
      <c r="B373" s="5" t="s">
        <v>21</v>
      </c>
      <c r="C373" s="5">
        <v>430050</v>
      </c>
      <c r="D373" s="5">
        <v>430988</v>
      </c>
      <c r="E373" s="5" t="s">
        <v>25</v>
      </c>
      <c r="F373" s="4" t="str">
        <f t="shared" si="26"/>
        <v>нет</v>
      </c>
      <c r="G373" s="4">
        <f t="shared" si="27"/>
        <v>4</v>
      </c>
      <c r="H373" s="4" t="str">
        <f t="shared" si="28"/>
        <v/>
      </c>
      <c r="I373" s="4" t="str">
        <f t="shared" si="29"/>
        <v/>
      </c>
      <c r="J373" s="4" t="str">
        <f t="shared" si="25"/>
        <v/>
      </c>
    </row>
    <row r="374" spans="1:10" x14ac:dyDescent="0.35">
      <c r="A374" s="5" t="s">
        <v>20</v>
      </c>
      <c r="B374" s="5" t="s">
        <v>21</v>
      </c>
      <c r="C374" s="5">
        <v>431215</v>
      </c>
      <c r="D374" s="5">
        <v>431814</v>
      </c>
      <c r="E374" s="5" t="s">
        <v>25</v>
      </c>
      <c r="F374" s="4" t="str">
        <f t="shared" si="26"/>
        <v>нет</v>
      </c>
      <c r="G374" s="4">
        <f t="shared" si="27"/>
        <v>228</v>
      </c>
      <c r="H374" s="4" t="str">
        <f t="shared" si="28"/>
        <v/>
      </c>
      <c r="I374" s="4" t="str">
        <f t="shared" si="29"/>
        <v/>
      </c>
      <c r="J374" s="4" t="str">
        <f t="shared" si="25"/>
        <v/>
      </c>
    </row>
    <row r="375" spans="1:10" x14ac:dyDescent="0.35">
      <c r="A375" s="5" t="s">
        <v>20</v>
      </c>
      <c r="B375" s="5" t="s">
        <v>21</v>
      </c>
      <c r="C375" s="5">
        <v>431877</v>
      </c>
      <c r="D375" s="5">
        <v>432338</v>
      </c>
      <c r="E375" s="5" t="s">
        <v>200</v>
      </c>
      <c r="F375" s="4" t="str">
        <f t="shared" si="26"/>
        <v>нет</v>
      </c>
      <c r="G375" s="4">
        <f t="shared" si="27"/>
        <v>64</v>
      </c>
      <c r="H375" s="4" t="str">
        <f t="shared" si="28"/>
        <v/>
      </c>
      <c r="I375" s="4" t="str">
        <f t="shared" si="29"/>
        <v/>
      </c>
      <c r="J375" s="4" t="str">
        <f t="shared" si="25"/>
        <v/>
      </c>
    </row>
    <row r="376" spans="1:10" x14ac:dyDescent="0.35">
      <c r="A376" s="5" t="s">
        <v>20</v>
      </c>
      <c r="B376" s="5" t="s">
        <v>21</v>
      </c>
      <c r="C376" s="5">
        <v>432850</v>
      </c>
      <c r="D376" s="5">
        <v>433773</v>
      </c>
      <c r="E376" s="5" t="s">
        <v>25</v>
      </c>
      <c r="F376" s="4" t="str">
        <f t="shared" si="26"/>
        <v>нет</v>
      </c>
      <c r="G376" s="4">
        <f t="shared" si="27"/>
        <v>513</v>
      </c>
      <c r="H376" s="4" t="str">
        <f t="shared" si="28"/>
        <v/>
      </c>
      <c r="I376" s="4" t="str">
        <f t="shared" si="29"/>
        <v/>
      </c>
      <c r="J376" s="4" t="str">
        <f t="shared" si="25"/>
        <v/>
      </c>
    </row>
    <row r="377" spans="1:10" x14ac:dyDescent="0.35">
      <c r="A377" s="5" t="s">
        <v>20</v>
      </c>
      <c r="B377" s="5" t="s">
        <v>21</v>
      </c>
      <c r="C377" s="5">
        <v>433806</v>
      </c>
      <c r="D377" s="5">
        <v>435572</v>
      </c>
      <c r="E377" s="5" t="s">
        <v>25</v>
      </c>
      <c r="F377" s="4" t="str">
        <f t="shared" si="26"/>
        <v>нет</v>
      </c>
      <c r="G377" s="4">
        <f t="shared" si="27"/>
        <v>34</v>
      </c>
      <c r="H377" s="4" t="str">
        <f t="shared" si="28"/>
        <v/>
      </c>
      <c r="I377" s="4" t="str">
        <f t="shared" si="29"/>
        <v/>
      </c>
      <c r="J377" s="4" t="str">
        <f t="shared" si="25"/>
        <v/>
      </c>
    </row>
    <row r="378" spans="1:10" x14ac:dyDescent="0.35">
      <c r="A378" s="5" t="s">
        <v>20</v>
      </c>
      <c r="B378" s="5" t="s">
        <v>21</v>
      </c>
      <c r="C378" s="5">
        <v>435616</v>
      </c>
      <c r="D378" s="5">
        <v>436662</v>
      </c>
      <c r="E378" s="5" t="s">
        <v>25</v>
      </c>
      <c r="F378" s="4" t="str">
        <f t="shared" si="26"/>
        <v>нет</v>
      </c>
      <c r="G378" s="4">
        <f t="shared" si="27"/>
        <v>45</v>
      </c>
      <c r="H378" s="4" t="str">
        <f t="shared" si="28"/>
        <v/>
      </c>
      <c r="I378" s="4" t="str">
        <f t="shared" si="29"/>
        <v/>
      </c>
      <c r="J378" s="4" t="str">
        <f t="shared" si="25"/>
        <v/>
      </c>
    </row>
    <row r="379" spans="1:10" x14ac:dyDescent="0.35">
      <c r="A379" s="5" t="s">
        <v>20</v>
      </c>
      <c r="B379" s="5" t="s">
        <v>21</v>
      </c>
      <c r="C379" s="5">
        <v>436725</v>
      </c>
      <c r="D379" s="5">
        <v>437135</v>
      </c>
      <c r="E379" s="5" t="s">
        <v>200</v>
      </c>
      <c r="F379" s="4" t="str">
        <f t="shared" si="26"/>
        <v>нет</v>
      </c>
      <c r="G379" s="4">
        <f t="shared" si="27"/>
        <v>64</v>
      </c>
      <c r="H379" s="4" t="str">
        <f t="shared" si="28"/>
        <v/>
      </c>
      <c r="I379" s="4" t="str">
        <f t="shared" si="29"/>
        <v/>
      </c>
      <c r="J379" s="4" t="str">
        <f t="shared" si="25"/>
        <v/>
      </c>
    </row>
    <row r="380" spans="1:10" x14ac:dyDescent="0.35">
      <c r="A380" s="5" t="s">
        <v>20</v>
      </c>
      <c r="B380" s="5" t="s">
        <v>21</v>
      </c>
      <c r="C380" s="5">
        <v>437891</v>
      </c>
      <c r="D380" s="5">
        <v>439423</v>
      </c>
      <c r="E380" s="5" t="s">
        <v>25</v>
      </c>
      <c r="F380" s="4" t="str">
        <f t="shared" si="26"/>
        <v>нет</v>
      </c>
      <c r="G380" s="4">
        <f t="shared" si="27"/>
        <v>757</v>
      </c>
      <c r="H380" s="4" t="str">
        <f t="shared" si="28"/>
        <v/>
      </c>
      <c r="I380" s="4" t="str">
        <f t="shared" si="29"/>
        <v/>
      </c>
      <c r="J380" s="4" t="str">
        <f t="shared" si="25"/>
        <v/>
      </c>
    </row>
    <row r="381" spans="1:10" x14ac:dyDescent="0.35">
      <c r="A381" s="5" t="s">
        <v>20</v>
      </c>
      <c r="B381" s="5" t="s">
        <v>21</v>
      </c>
      <c r="C381" s="5">
        <v>439721</v>
      </c>
      <c r="D381" s="5">
        <v>440980</v>
      </c>
      <c r="E381" s="5" t="s">
        <v>25</v>
      </c>
      <c r="F381" s="4" t="str">
        <f t="shared" si="26"/>
        <v>нет</v>
      </c>
      <c r="G381" s="4">
        <f t="shared" si="27"/>
        <v>299</v>
      </c>
      <c r="H381" s="4" t="str">
        <f t="shared" si="28"/>
        <v/>
      </c>
      <c r="I381" s="4" t="str">
        <f t="shared" si="29"/>
        <v/>
      </c>
      <c r="J381" s="4" t="str">
        <f t="shared" si="25"/>
        <v/>
      </c>
    </row>
    <row r="382" spans="1:10" x14ac:dyDescent="0.35">
      <c r="A382" s="5" t="s">
        <v>20</v>
      </c>
      <c r="B382" s="5" t="s">
        <v>21</v>
      </c>
      <c r="C382" s="5">
        <v>441105</v>
      </c>
      <c r="D382" s="5">
        <v>442430</v>
      </c>
      <c r="E382" s="5" t="s">
        <v>200</v>
      </c>
      <c r="F382" s="4" t="str">
        <f t="shared" si="26"/>
        <v>нет</v>
      </c>
      <c r="G382" s="4">
        <f t="shared" si="27"/>
        <v>126</v>
      </c>
      <c r="H382" s="4" t="str">
        <f t="shared" si="28"/>
        <v/>
      </c>
      <c r="I382" s="4" t="str">
        <f t="shared" si="29"/>
        <v/>
      </c>
      <c r="J382" s="4" t="str">
        <f t="shared" si="25"/>
        <v/>
      </c>
    </row>
    <row r="383" spans="1:10" x14ac:dyDescent="0.35">
      <c r="A383" s="5" t="s">
        <v>20</v>
      </c>
      <c r="B383" s="5" t="s">
        <v>21</v>
      </c>
      <c r="C383" s="5">
        <v>443008</v>
      </c>
      <c r="D383" s="5">
        <v>443469</v>
      </c>
      <c r="E383" s="5" t="s">
        <v>25</v>
      </c>
      <c r="F383" s="4" t="str">
        <f t="shared" si="26"/>
        <v>нет</v>
      </c>
      <c r="G383" s="4">
        <f t="shared" si="27"/>
        <v>579</v>
      </c>
      <c r="H383" s="4" t="str">
        <f t="shared" si="28"/>
        <v/>
      </c>
      <c r="I383" s="4" t="str">
        <f t="shared" si="29"/>
        <v/>
      </c>
      <c r="J383" s="4" t="str">
        <f t="shared" si="25"/>
        <v/>
      </c>
    </row>
    <row r="384" spans="1:10" x14ac:dyDescent="0.35">
      <c r="A384" s="5" t="s">
        <v>20</v>
      </c>
      <c r="B384" s="5" t="s">
        <v>21</v>
      </c>
      <c r="C384" s="5">
        <v>443453</v>
      </c>
      <c r="D384" s="5">
        <v>444916</v>
      </c>
      <c r="E384" s="5" t="s">
        <v>25</v>
      </c>
      <c r="F384" s="4" t="str">
        <f t="shared" si="26"/>
        <v>да</v>
      </c>
      <c r="G384" s="4" t="str">
        <f t="shared" si="27"/>
        <v/>
      </c>
      <c r="H384" s="4">
        <f t="shared" si="28"/>
        <v>17</v>
      </c>
      <c r="I384" s="4" t="str">
        <f t="shared" si="29"/>
        <v>одинаковая</v>
      </c>
      <c r="J384" s="4" t="str">
        <f t="shared" si="25"/>
        <v>нет</v>
      </c>
    </row>
    <row r="385" spans="1:10" x14ac:dyDescent="0.35">
      <c r="A385" s="5" t="s">
        <v>20</v>
      </c>
      <c r="B385" s="5" t="s">
        <v>21</v>
      </c>
      <c r="C385" s="5">
        <v>445794</v>
      </c>
      <c r="D385" s="5">
        <v>446642</v>
      </c>
      <c r="E385" s="5" t="s">
        <v>25</v>
      </c>
      <c r="F385" s="4" t="str">
        <f t="shared" si="26"/>
        <v>нет</v>
      </c>
      <c r="G385" s="4">
        <f t="shared" si="27"/>
        <v>879</v>
      </c>
      <c r="H385" s="4" t="str">
        <f t="shared" si="28"/>
        <v/>
      </c>
      <c r="I385" s="4" t="str">
        <f t="shared" si="29"/>
        <v/>
      </c>
      <c r="J385" s="4" t="str">
        <f t="shared" si="25"/>
        <v/>
      </c>
    </row>
    <row r="386" spans="1:10" x14ac:dyDescent="0.35">
      <c r="A386" s="5" t="s">
        <v>20</v>
      </c>
      <c r="B386" s="5" t="s">
        <v>21</v>
      </c>
      <c r="C386" s="5">
        <v>446902</v>
      </c>
      <c r="D386" s="5">
        <v>447537</v>
      </c>
      <c r="E386" s="5" t="s">
        <v>25</v>
      </c>
      <c r="F386" s="4" t="str">
        <f t="shared" si="26"/>
        <v>нет</v>
      </c>
      <c r="G386" s="4">
        <f t="shared" si="27"/>
        <v>261</v>
      </c>
      <c r="H386" s="4" t="str">
        <f t="shared" si="28"/>
        <v/>
      </c>
      <c r="I386" s="4" t="str">
        <f t="shared" si="29"/>
        <v/>
      </c>
      <c r="J386" s="4" t="str">
        <f t="shared" si="25"/>
        <v/>
      </c>
    </row>
    <row r="387" spans="1:10" x14ac:dyDescent="0.35">
      <c r="A387" s="5" t="s">
        <v>20</v>
      </c>
      <c r="B387" s="5" t="s">
        <v>21</v>
      </c>
      <c r="C387" s="5">
        <v>447820</v>
      </c>
      <c r="D387" s="5">
        <v>448149</v>
      </c>
      <c r="E387" s="5" t="s">
        <v>25</v>
      </c>
      <c r="F387" s="4" t="str">
        <f t="shared" si="26"/>
        <v>нет</v>
      </c>
      <c r="G387" s="4">
        <f t="shared" si="27"/>
        <v>284</v>
      </c>
      <c r="H387" s="4" t="str">
        <f t="shared" si="28"/>
        <v/>
      </c>
      <c r="I387" s="4" t="str">
        <f t="shared" si="29"/>
        <v/>
      </c>
      <c r="J387" s="4" t="str">
        <f t="shared" ref="J387:J450" si="30">IF(H387&lt;&gt;"",IF(MOD(H387,3)=0,"да","нет"),"")</f>
        <v/>
      </c>
    </row>
    <row r="388" spans="1:10" x14ac:dyDescent="0.35">
      <c r="A388" s="5" t="s">
        <v>20</v>
      </c>
      <c r="B388" s="5" t="s">
        <v>21</v>
      </c>
      <c r="C388" s="5">
        <v>448349</v>
      </c>
      <c r="D388" s="5">
        <v>448906</v>
      </c>
      <c r="E388" s="5" t="s">
        <v>25</v>
      </c>
      <c r="F388" s="4" t="str">
        <f t="shared" ref="F388:F451" si="31">IF(C388&gt;D387,"нет","да")</f>
        <v>нет</v>
      </c>
      <c r="G388" s="4">
        <f t="shared" ref="G388:G451" si="32">IF(F388="нет",C388-D387+1,"")</f>
        <v>201</v>
      </c>
      <c r="H388" s="4" t="str">
        <f t="shared" ref="H388:H451" si="33">IF(F388="да",D387-C388+1,"")</f>
        <v/>
      </c>
      <c r="I388" s="4" t="str">
        <f t="shared" ref="I388:I451" si="34">IF(H388&lt;&gt;"",IF(E388=E387,"одинаковая","разная"),"")</f>
        <v/>
      </c>
      <c r="J388" s="4" t="str">
        <f t="shared" si="30"/>
        <v/>
      </c>
    </row>
    <row r="389" spans="1:10" x14ac:dyDescent="0.35">
      <c r="A389" s="5" t="s">
        <v>20</v>
      </c>
      <c r="B389" s="5" t="s">
        <v>21</v>
      </c>
      <c r="C389" s="5">
        <v>449333</v>
      </c>
      <c r="D389" s="5">
        <v>450217</v>
      </c>
      <c r="E389" s="5" t="s">
        <v>25</v>
      </c>
      <c r="F389" s="4" t="str">
        <f t="shared" si="31"/>
        <v>нет</v>
      </c>
      <c r="G389" s="4">
        <f t="shared" si="32"/>
        <v>428</v>
      </c>
      <c r="H389" s="4" t="str">
        <f t="shared" si="33"/>
        <v/>
      </c>
      <c r="I389" s="4" t="str">
        <f t="shared" si="34"/>
        <v/>
      </c>
      <c r="J389" s="4" t="str">
        <f t="shared" si="30"/>
        <v/>
      </c>
    </row>
    <row r="390" spans="1:10" x14ac:dyDescent="0.35">
      <c r="A390" s="5" t="s">
        <v>20</v>
      </c>
      <c r="B390" s="5" t="s">
        <v>21</v>
      </c>
      <c r="C390" s="5">
        <v>450423</v>
      </c>
      <c r="D390" s="5">
        <v>453260</v>
      </c>
      <c r="E390" s="5" t="s">
        <v>25</v>
      </c>
      <c r="F390" s="4" t="str">
        <f t="shared" si="31"/>
        <v>нет</v>
      </c>
      <c r="G390" s="4">
        <f t="shared" si="32"/>
        <v>207</v>
      </c>
      <c r="H390" s="4" t="str">
        <f t="shared" si="33"/>
        <v/>
      </c>
      <c r="I390" s="4" t="str">
        <f t="shared" si="34"/>
        <v/>
      </c>
      <c r="J390" s="4" t="str">
        <f t="shared" si="30"/>
        <v/>
      </c>
    </row>
    <row r="391" spans="1:10" x14ac:dyDescent="0.35">
      <c r="A391" s="5" t="s">
        <v>20</v>
      </c>
      <c r="B391" s="5" t="s">
        <v>21</v>
      </c>
      <c r="C391" s="5">
        <v>453333</v>
      </c>
      <c r="D391" s="5">
        <v>455654</v>
      </c>
      <c r="E391" s="5" t="s">
        <v>25</v>
      </c>
      <c r="F391" s="4" t="str">
        <f t="shared" si="31"/>
        <v>нет</v>
      </c>
      <c r="G391" s="4">
        <f t="shared" si="32"/>
        <v>74</v>
      </c>
      <c r="H391" s="4" t="str">
        <f t="shared" si="33"/>
        <v/>
      </c>
      <c r="I391" s="4" t="str">
        <f t="shared" si="34"/>
        <v/>
      </c>
      <c r="J391" s="4" t="str">
        <f t="shared" si="30"/>
        <v/>
      </c>
    </row>
    <row r="392" spans="1:10" x14ac:dyDescent="0.35">
      <c r="A392" s="5" t="s">
        <v>20</v>
      </c>
      <c r="B392" s="5" t="s">
        <v>21</v>
      </c>
      <c r="C392" s="5">
        <v>456282</v>
      </c>
      <c r="D392" s="5">
        <v>457160</v>
      </c>
      <c r="E392" s="5" t="s">
        <v>25</v>
      </c>
      <c r="F392" s="4" t="str">
        <f t="shared" si="31"/>
        <v>нет</v>
      </c>
      <c r="G392" s="4">
        <f t="shared" si="32"/>
        <v>629</v>
      </c>
      <c r="H392" s="4" t="str">
        <f t="shared" si="33"/>
        <v/>
      </c>
      <c r="I392" s="4" t="str">
        <f t="shared" si="34"/>
        <v/>
      </c>
      <c r="J392" s="4" t="str">
        <f t="shared" si="30"/>
        <v/>
      </c>
    </row>
    <row r="393" spans="1:10" x14ac:dyDescent="0.35">
      <c r="A393" s="5" t="s">
        <v>20</v>
      </c>
      <c r="B393" s="5" t="s">
        <v>21</v>
      </c>
      <c r="C393" s="5">
        <v>457456</v>
      </c>
      <c r="D393" s="5">
        <v>458754</v>
      </c>
      <c r="E393" s="5" t="s">
        <v>25</v>
      </c>
      <c r="F393" s="4" t="str">
        <f t="shared" si="31"/>
        <v>нет</v>
      </c>
      <c r="G393" s="4">
        <f t="shared" si="32"/>
        <v>297</v>
      </c>
      <c r="H393" s="4" t="str">
        <f t="shared" si="33"/>
        <v/>
      </c>
      <c r="I393" s="4" t="str">
        <f t="shared" si="34"/>
        <v/>
      </c>
      <c r="J393" s="4" t="str">
        <f t="shared" si="30"/>
        <v/>
      </c>
    </row>
    <row r="394" spans="1:10" x14ac:dyDescent="0.35">
      <c r="A394" s="5" t="s">
        <v>20</v>
      </c>
      <c r="B394" s="5" t="s">
        <v>21</v>
      </c>
      <c r="C394" s="5">
        <v>458788</v>
      </c>
      <c r="D394" s="5">
        <v>459636</v>
      </c>
      <c r="E394" s="5" t="s">
        <v>25</v>
      </c>
      <c r="F394" s="4" t="str">
        <f t="shared" si="31"/>
        <v>нет</v>
      </c>
      <c r="G394" s="4">
        <f t="shared" si="32"/>
        <v>35</v>
      </c>
      <c r="H394" s="4" t="str">
        <f t="shared" si="33"/>
        <v/>
      </c>
      <c r="I394" s="4" t="str">
        <f t="shared" si="34"/>
        <v/>
      </c>
      <c r="J394" s="4" t="str">
        <f t="shared" si="30"/>
        <v/>
      </c>
    </row>
    <row r="395" spans="1:10" x14ac:dyDescent="0.35">
      <c r="A395" s="5" t="s">
        <v>20</v>
      </c>
      <c r="B395" s="5" t="s">
        <v>21</v>
      </c>
      <c r="C395" s="5">
        <v>459786</v>
      </c>
      <c r="D395" s="5">
        <v>460601</v>
      </c>
      <c r="E395" s="5" t="s">
        <v>25</v>
      </c>
      <c r="F395" s="4" t="str">
        <f t="shared" si="31"/>
        <v>нет</v>
      </c>
      <c r="G395" s="4">
        <f t="shared" si="32"/>
        <v>151</v>
      </c>
      <c r="H395" s="4" t="str">
        <f t="shared" si="33"/>
        <v/>
      </c>
      <c r="I395" s="4" t="str">
        <f t="shared" si="34"/>
        <v/>
      </c>
      <c r="J395" s="4" t="str">
        <f t="shared" si="30"/>
        <v/>
      </c>
    </row>
    <row r="396" spans="1:10" x14ac:dyDescent="0.35">
      <c r="A396" s="5" t="s">
        <v>20</v>
      </c>
      <c r="B396" s="5" t="s">
        <v>21</v>
      </c>
      <c r="C396" s="5">
        <v>460834</v>
      </c>
      <c r="D396" s="5">
        <v>461289</v>
      </c>
      <c r="E396" s="5" t="s">
        <v>25</v>
      </c>
      <c r="F396" s="4" t="str">
        <f t="shared" si="31"/>
        <v>нет</v>
      </c>
      <c r="G396" s="4">
        <f t="shared" si="32"/>
        <v>234</v>
      </c>
      <c r="H396" s="4" t="str">
        <f t="shared" si="33"/>
        <v/>
      </c>
      <c r="I396" s="4" t="str">
        <f t="shared" si="34"/>
        <v/>
      </c>
      <c r="J396" s="4" t="str">
        <f t="shared" si="30"/>
        <v/>
      </c>
    </row>
    <row r="397" spans="1:10" x14ac:dyDescent="0.35">
      <c r="A397" s="5" t="s">
        <v>20</v>
      </c>
      <c r="B397" s="5" t="s">
        <v>21</v>
      </c>
      <c r="C397" s="5">
        <v>461332</v>
      </c>
      <c r="D397" s="5">
        <v>462243</v>
      </c>
      <c r="E397" s="5" t="s">
        <v>25</v>
      </c>
      <c r="F397" s="4" t="str">
        <f t="shared" si="31"/>
        <v>нет</v>
      </c>
      <c r="G397" s="4">
        <f t="shared" si="32"/>
        <v>44</v>
      </c>
      <c r="H397" s="4" t="str">
        <f t="shared" si="33"/>
        <v/>
      </c>
      <c r="I397" s="4" t="str">
        <f t="shared" si="34"/>
        <v/>
      </c>
      <c r="J397" s="4" t="str">
        <f t="shared" si="30"/>
        <v/>
      </c>
    </row>
    <row r="398" spans="1:10" x14ac:dyDescent="0.35">
      <c r="A398" s="5" t="s">
        <v>20</v>
      </c>
      <c r="B398" s="5" t="s">
        <v>21</v>
      </c>
      <c r="C398" s="5">
        <v>462317</v>
      </c>
      <c r="D398" s="5">
        <v>462781</v>
      </c>
      <c r="E398" s="5" t="s">
        <v>25</v>
      </c>
      <c r="F398" s="4" t="str">
        <f t="shared" si="31"/>
        <v>нет</v>
      </c>
      <c r="G398" s="4">
        <f t="shared" si="32"/>
        <v>75</v>
      </c>
      <c r="H398" s="4" t="str">
        <f t="shared" si="33"/>
        <v/>
      </c>
      <c r="I398" s="4" t="str">
        <f t="shared" si="34"/>
        <v/>
      </c>
      <c r="J398" s="4" t="str">
        <f t="shared" si="30"/>
        <v/>
      </c>
    </row>
    <row r="399" spans="1:10" x14ac:dyDescent="0.35">
      <c r="A399" s="5" t="s">
        <v>20</v>
      </c>
      <c r="B399" s="5" t="s">
        <v>21</v>
      </c>
      <c r="C399" s="5">
        <v>463053</v>
      </c>
      <c r="D399" s="5">
        <v>463616</v>
      </c>
      <c r="E399" s="5" t="s">
        <v>25</v>
      </c>
      <c r="F399" s="4" t="str">
        <f t="shared" si="31"/>
        <v>нет</v>
      </c>
      <c r="G399" s="4">
        <f t="shared" si="32"/>
        <v>273</v>
      </c>
      <c r="H399" s="4" t="str">
        <f t="shared" si="33"/>
        <v/>
      </c>
      <c r="I399" s="4" t="str">
        <f t="shared" si="34"/>
        <v/>
      </c>
      <c r="J399" s="4" t="str">
        <f t="shared" si="30"/>
        <v/>
      </c>
    </row>
    <row r="400" spans="1:10" x14ac:dyDescent="0.35">
      <c r="A400" s="5" t="s">
        <v>20</v>
      </c>
      <c r="B400" s="5" t="s">
        <v>21</v>
      </c>
      <c r="C400" s="5">
        <v>463702</v>
      </c>
      <c r="D400" s="5">
        <v>464256</v>
      </c>
      <c r="E400" s="5" t="s">
        <v>25</v>
      </c>
      <c r="F400" s="4" t="str">
        <f t="shared" si="31"/>
        <v>нет</v>
      </c>
      <c r="G400" s="4">
        <f t="shared" si="32"/>
        <v>87</v>
      </c>
      <c r="H400" s="4" t="str">
        <f t="shared" si="33"/>
        <v/>
      </c>
      <c r="I400" s="4" t="str">
        <f t="shared" si="34"/>
        <v/>
      </c>
      <c r="J400" s="4" t="str">
        <f t="shared" si="30"/>
        <v/>
      </c>
    </row>
    <row r="401" spans="1:10" x14ac:dyDescent="0.35">
      <c r="A401" s="5" t="s">
        <v>20</v>
      </c>
      <c r="B401" s="5" t="s">
        <v>21</v>
      </c>
      <c r="C401" s="5">
        <v>464460</v>
      </c>
      <c r="D401" s="5">
        <v>468050</v>
      </c>
      <c r="E401" s="5" t="s">
        <v>25</v>
      </c>
      <c r="F401" s="4" t="str">
        <f t="shared" si="31"/>
        <v>нет</v>
      </c>
      <c r="G401" s="4">
        <f t="shared" si="32"/>
        <v>205</v>
      </c>
      <c r="H401" s="4" t="str">
        <f t="shared" si="33"/>
        <v/>
      </c>
      <c r="I401" s="4" t="str">
        <f t="shared" si="34"/>
        <v/>
      </c>
      <c r="J401" s="4" t="str">
        <f t="shared" si="30"/>
        <v/>
      </c>
    </row>
    <row r="402" spans="1:10" x14ac:dyDescent="0.35">
      <c r="A402" s="5" t="s">
        <v>20</v>
      </c>
      <c r="B402" s="5" t="s">
        <v>21</v>
      </c>
      <c r="C402" s="5">
        <v>468065</v>
      </c>
      <c r="D402" s="5">
        <v>469780</v>
      </c>
      <c r="E402" s="5" t="s">
        <v>25</v>
      </c>
      <c r="F402" s="4" t="str">
        <f t="shared" si="31"/>
        <v>нет</v>
      </c>
      <c r="G402" s="4">
        <f t="shared" si="32"/>
        <v>16</v>
      </c>
      <c r="H402" s="4" t="str">
        <f t="shared" si="33"/>
        <v/>
      </c>
      <c r="I402" s="4" t="str">
        <f t="shared" si="34"/>
        <v/>
      </c>
      <c r="J402" s="4" t="str">
        <f t="shared" si="30"/>
        <v/>
      </c>
    </row>
    <row r="403" spans="1:10" x14ac:dyDescent="0.35">
      <c r="A403" s="5" t="s">
        <v>20</v>
      </c>
      <c r="B403" s="5" t="s">
        <v>21</v>
      </c>
      <c r="C403" s="5">
        <v>469809</v>
      </c>
      <c r="D403" s="5">
        <v>470081</v>
      </c>
      <c r="E403" s="5" t="s">
        <v>25</v>
      </c>
      <c r="F403" s="4" t="str">
        <f t="shared" si="31"/>
        <v>нет</v>
      </c>
      <c r="G403" s="4">
        <f t="shared" si="32"/>
        <v>30</v>
      </c>
      <c r="H403" s="4" t="str">
        <f t="shared" si="33"/>
        <v/>
      </c>
      <c r="I403" s="4" t="str">
        <f t="shared" si="34"/>
        <v/>
      </c>
      <c r="J403" s="4" t="str">
        <f t="shared" si="30"/>
        <v/>
      </c>
    </row>
    <row r="404" spans="1:10" x14ac:dyDescent="0.35">
      <c r="A404" s="5" t="s">
        <v>20</v>
      </c>
      <c r="B404" s="5" t="s">
        <v>21</v>
      </c>
      <c r="C404" s="5">
        <v>470168</v>
      </c>
      <c r="D404" s="5">
        <v>471919</v>
      </c>
      <c r="E404" s="5" t="s">
        <v>25</v>
      </c>
      <c r="F404" s="4" t="str">
        <f t="shared" si="31"/>
        <v>нет</v>
      </c>
      <c r="G404" s="4">
        <f t="shared" si="32"/>
        <v>88</v>
      </c>
      <c r="H404" s="4" t="str">
        <f t="shared" si="33"/>
        <v/>
      </c>
      <c r="I404" s="4" t="str">
        <f t="shared" si="34"/>
        <v/>
      </c>
      <c r="J404" s="4" t="str">
        <f t="shared" si="30"/>
        <v/>
      </c>
    </row>
    <row r="405" spans="1:10" x14ac:dyDescent="0.35">
      <c r="A405" s="5" t="s">
        <v>20</v>
      </c>
      <c r="B405" s="5" t="s">
        <v>21</v>
      </c>
      <c r="C405" s="5">
        <v>471895</v>
      </c>
      <c r="D405" s="5">
        <v>473598</v>
      </c>
      <c r="E405" s="5" t="s">
        <v>25</v>
      </c>
      <c r="F405" s="4" t="str">
        <f t="shared" si="31"/>
        <v>да</v>
      </c>
      <c r="G405" s="4" t="str">
        <f t="shared" si="32"/>
        <v/>
      </c>
      <c r="H405" s="4">
        <f t="shared" si="33"/>
        <v>25</v>
      </c>
      <c r="I405" s="4" t="str">
        <f t="shared" si="34"/>
        <v>одинаковая</v>
      </c>
      <c r="J405" s="4" t="str">
        <f t="shared" si="30"/>
        <v>нет</v>
      </c>
    </row>
    <row r="406" spans="1:10" x14ac:dyDescent="0.35">
      <c r="A406" s="5" t="s">
        <v>20</v>
      </c>
      <c r="B406" s="5" t="s">
        <v>21</v>
      </c>
      <c r="C406" s="5">
        <v>473708</v>
      </c>
      <c r="D406" s="5">
        <v>474850</v>
      </c>
      <c r="E406" s="5" t="s">
        <v>25</v>
      </c>
      <c r="F406" s="4" t="str">
        <f t="shared" si="31"/>
        <v>нет</v>
      </c>
      <c r="G406" s="4">
        <f t="shared" si="32"/>
        <v>111</v>
      </c>
      <c r="H406" s="4" t="str">
        <f t="shared" si="33"/>
        <v/>
      </c>
      <c r="I406" s="4" t="str">
        <f t="shared" si="34"/>
        <v/>
      </c>
      <c r="J406" s="4" t="str">
        <f t="shared" si="30"/>
        <v/>
      </c>
    </row>
    <row r="407" spans="1:10" x14ac:dyDescent="0.35">
      <c r="A407" s="5" t="s">
        <v>20</v>
      </c>
      <c r="B407" s="5" t="s">
        <v>21</v>
      </c>
      <c r="C407" s="5">
        <v>474843</v>
      </c>
      <c r="D407" s="5">
        <v>475667</v>
      </c>
      <c r="E407" s="5" t="s">
        <v>25</v>
      </c>
      <c r="F407" s="4" t="str">
        <f t="shared" si="31"/>
        <v>да</v>
      </c>
      <c r="G407" s="4" t="str">
        <f t="shared" si="32"/>
        <v/>
      </c>
      <c r="H407" s="4">
        <f t="shared" si="33"/>
        <v>8</v>
      </c>
      <c r="I407" s="4" t="str">
        <f t="shared" si="34"/>
        <v>одинаковая</v>
      </c>
      <c r="J407" s="4" t="str">
        <f t="shared" si="30"/>
        <v>нет</v>
      </c>
    </row>
    <row r="408" spans="1:10" x14ac:dyDescent="0.35">
      <c r="A408" s="5" t="s">
        <v>20</v>
      </c>
      <c r="B408" s="5" t="s">
        <v>21</v>
      </c>
      <c r="C408" s="5">
        <v>475685</v>
      </c>
      <c r="D408" s="5">
        <v>477886</v>
      </c>
      <c r="E408" s="5" t="s">
        <v>25</v>
      </c>
      <c r="F408" s="4" t="str">
        <f t="shared" si="31"/>
        <v>нет</v>
      </c>
      <c r="G408" s="4">
        <f t="shared" si="32"/>
        <v>19</v>
      </c>
      <c r="H408" s="4" t="str">
        <f t="shared" si="33"/>
        <v/>
      </c>
      <c r="I408" s="4" t="str">
        <f t="shared" si="34"/>
        <v/>
      </c>
      <c r="J408" s="4" t="str">
        <f t="shared" si="30"/>
        <v/>
      </c>
    </row>
    <row r="409" spans="1:10" x14ac:dyDescent="0.35">
      <c r="A409" s="5" t="s">
        <v>20</v>
      </c>
      <c r="B409" s="5" t="s">
        <v>21</v>
      </c>
      <c r="C409" s="5">
        <v>477890</v>
      </c>
      <c r="D409" s="5">
        <v>480037</v>
      </c>
      <c r="E409" s="5" t="s">
        <v>25</v>
      </c>
      <c r="F409" s="4" t="str">
        <f t="shared" si="31"/>
        <v>нет</v>
      </c>
      <c r="G409" s="4">
        <f t="shared" si="32"/>
        <v>5</v>
      </c>
      <c r="H409" s="4" t="str">
        <f t="shared" si="33"/>
        <v/>
      </c>
      <c r="I409" s="4" t="str">
        <f t="shared" si="34"/>
        <v/>
      </c>
      <c r="J409" s="4" t="str">
        <f t="shared" si="30"/>
        <v/>
      </c>
    </row>
    <row r="410" spans="1:10" x14ac:dyDescent="0.35">
      <c r="A410" s="5" t="s">
        <v>20</v>
      </c>
      <c r="B410" s="5" t="s">
        <v>21</v>
      </c>
      <c r="C410" s="5">
        <v>480188</v>
      </c>
      <c r="D410" s="5">
        <v>480682</v>
      </c>
      <c r="E410" s="5" t="s">
        <v>200</v>
      </c>
      <c r="F410" s="4" t="str">
        <f t="shared" si="31"/>
        <v>нет</v>
      </c>
      <c r="G410" s="4">
        <f t="shared" si="32"/>
        <v>152</v>
      </c>
      <c r="H410" s="4" t="str">
        <f t="shared" si="33"/>
        <v/>
      </c>
      <c r="I410" s="4" t="str">
        <f t="shared" si="34"/>
        <v/>
      </c>
      <c r="J410" s="4" t="str">
        <f t="shared" si="30"/>
        <v/>
      </c>
    </row>
    <row r="411" spans="1:10" x14ac:dyDescent="0.35">
      <c r="A411" s="5" t="s">
        <v>20</v>
      </c>
      <c r="B411" s="5" t="s">
        <v>21</v>
      </c>
      <c r="C411" s="5">
        <v>481003</v>
      </c>
      <c r="D411" s="5">
        <v>481671</v>
      </c>
      <c r="E411" s="5" t="s">
        <v>200</v>
      </c>
      <c r="F411" s="4" t="str">
        <f t="shared" si="31"/>
        <v>нет</v>
      </c>
      <c r="G411" s="4">
        <f t="shared" si="32"/>
        <v>322</v>
      </c>
      <c r="H411" s="4" t="str">
        <f t="shared" si="33"/>
        <v/>
      </c>
      <c r="I411" s="4" t="str">
        <f t="shared" si="34"/>
        <v/>
      </c>
      <c r="J411" s="4" t="str">
        <f t="shared" si="30"/>
        <v/>
      </c>
    </row>
    <row r="412" spans="1:10" x14ac:dyDescent="0.35">
      <c r="A412" s="5" t="s">
        <v>20</v>
      </c>
      <c r="B412" s="5" t="s">
        <v>21</v>
      </c>
      <c r="C412" s="5">
        <v>482508</v>
      </c>
      <c r="D412" s="5">
        <v>483377</v>
      </c>
      <c r="E412" s="5" t="s">
        <v>200</v>
      </c>
      <c r="F412" s="4" t="str">
        <f t="shared" si="31"/>
        <v>нет</v>
      </c>
      <c r="G412" s="4">
        <f t="shared" si="32"/>
        <v>838</v>
      </c>
      <c r="H412" s="4" t="str">
        <f t="shared" si="33"/>
        <v/>
      </c>
      <c r="I412" s="4" t="str">
        <f t="shared" si="34"/>
        <v/>
      </c>
      <c r="J412" s="4" t="str">
        <f t="shared" si="30"/>
        <v/>
      </c>
    </row>
    <row r="413" spans="1:10" x14ac:dyDescent="0.35">
      <c r="A413" s="5" t="s">
        <v>20</v>
      </c>
      <c r="B413" s="5" t="s">
        <v>21</v>
      </c>
      <c r="C413" s="5">
        <v>483845</v>
      </c>
      <c r="D413" s="5">
        <v>484888</v>
      </c>
      <c r="E413" s="5" t="s">
        <v>25</v>
      </c>
      <c r="F413" s="4" t="str">
        <f t="shared" si="31"/>
        <v>нет</v>
      </c>
      <c r="G413" s="4">
        <f t="shared" si="32"/>
        <v>469</v>
      </c>
      <c r="H413" s="4" t="str">
        <f t="shared" si="33"/>
        <v/>
      </c>
      <c r="I413" s="4" t="str">
        <f t="shared" si="34"/>
        <v/>
      </c>
      <c r="J413" s="4" t="str">
        <f t="shared" si="30"/>
        <v/>
      </c>
    </row>
    <row r="414" spans="1:10" x14ac:dyDescent="0.35">
      <c r="A414" s="5" t="s">
        <v>20</v>
      </c>
      <c r="B414" s="5" t="s">
        <v>21</v>
      </c>
      <c r="C414" s="5">
        <v>485097</v>
      </c>
      <c r="D414" s="5">
        <v>487091</v>
      </c>
      <c r="E414" s="5" t="s">
        <v>25</v>
      </c>
      <c r="F414" s="4" t="str">
        <f t="shared" si="31"/>
        <v>нет</v>
      </c>
      <c r="G414" s="4">
        <f t="shared" si="32"/>
        <v>210</v>
      </c>
      <c r="H414" s="4" t="str">
        <f t="shared" si="33"/>
        <v/>
      </c>
      <c r="I414" s="4" t="str">
        <f t="shared" si="34"/>
        <v/>
      </c>
      <c r="J414" s="4" t="str">
        <f t="shared" si="30"/>
        <v/>
      </c>
    </row>
    <row r="415" spans="1:10" x14ac:dyDescent="0.35">
      <c r="A415" s="5" t="s">
        <v>20</v>
      </c>
      <c r="B415" s="5" t="s">
        <v>21</v>
      </c>
      <c r="C415" s="5">
        <v>487195</v>
      </c>
      <c r="D415" s="5">
        <v>489171</v>
      </c>
      <c r="E415" s="5" t="s">
        <v>200</v>
      </c>
      <c r="F415" s="4" t="str">
        <f t="shared" si="31"/>
        <v>нет</v>
      </c>
      <c r="G415" s="4">
        <f t="shared" si="32"/>
        <v>105</v>
      </c>
      <c r="H415" s="4" t="str">
        <f t="shared" si="33"/>
        <v/>
      </c>
      <c r="I415" s="4" t="str">
        <f t="shared" si="34"/>
        <v/>
      </c>
      <c r="J415" s="4" t="str">
        <f t="shared" si="30"/>
        <v/>
      </c>
    </row>
    <row r="416" spans="1:10" x14ac:dyDescent="0.35">
      <c r="A416" s="5" t="s">
        <v>20</v>
      </c>
      <c r="B416" s="5" t="s">
        <v>21</v>
      </c>
      <c r="C416" s="5">
        <v>489278</v>
      </c>
      <c r="D416" s="5">
        <v>490438</v>
      </c>
      <c r="E416" s="5" t="s">
        <v>200</v>
      </c>
      <c r="F416" s="4" t="str">
        <f t="shared" si="31"/>
        <v>нет</v>
      </c>
      <c r="G416" s="4">
        <f t="shared" si="32"/>
        <v>108</v>
      </c>
      <c r="H416" s="4" t="str">
        <f t="shared" si="33"/>
        <v/>
      </c>
      <c r="I416" s="4" t="str">
        <f t="shared" si="34"/>
        <v/>
      </c>
      <c r="J416" s="4" t="str">
        <f t="shared" si="30"/>
        <v/>
      </c>
    </row>
    <row r="417" spans="1:10" x14ac:dyDescent="0.35">
      <c r="A417" s="5" t="s">
        <v>20</v>
      </c>
      <c r="B417" s="5" t="s">
        <v>21</v>
      </c>
      <c r="C417" s="5">
        <v>490671</v>
      </c>
      <c r="D417" s="5">
        <v>492290</v>
      </c>
      <c r="E417" s="5" t="s">
        <v>25</v>
      </c>
      <c r="F417" s="4" t="str">
        <f t="shared" si="31"/>
        <v>нет</v>
      </c>
      <c r="G417" s="4">
        <f t="shared" si="32"/>
        <v>234</v>
      </c>
      <c r="H417" s="4" t="str">
        <f t="shared" si="33"/>
        <v/>
      </c>
      <c r="I417" s="4" t="str">
        <f t="shared" si="34"/>
        <v/>
      </c>
      <c r="J417" s="4" t="str">
        <f t="shared" si="30"/>
        <v/>
      </c>
    </row>
    <row r="418" spans="1:10" x14ac:dyDescent="0.35">
      <c r="A418" s="5" t="s">
        <v>20</v>
      </c>
      <c r="B418" s="5" t="s">
        <v>21</v>
      </c>
      <c r="C418" s="5">
        <v>492360</v>
      </c>
      <c r="D418" s="5">
        <v>492626</v>
      </c>
      <c r="E418" s="5" t="s">
        <v>25</v>
      </c>
      <c r="F418" s="4" t="str">
        <f t="shared" si="31"/>
        <v>нет</v>
      </c>
      <c r="G418" s="4">
        <f t="shared" si="32"/>
        <v>71</v>
      </c>
      <c r="H418" s="4" t="str">
        <f t="shared" si="33"/>
        <v/>
      </c>
      <c r="I418" s="4" t="str">
        <f t="shared" si="34"/>
        <v/>
      </c>
      <c r="J418" s="4" t="str">
        <f t="shared" si="30"/>
        <v/>
      </c>
    </row>
    <row r="419" spans="1:10" x14ac:dyDescent="0.35">
      <c r="A419" s="5" t="s">
        <v>20</v>
      </c>
      <c r="B419" s="5" t="s">
        <v>21</v>
      </c>
      <c r="C419" s="5">
        <v>492717</v>
      </c>
      <c r="D419" s="5">
        <v>494399</v>
      </c>
      <c r="E419" s="5" t="s">
        <v>25</v>
      </c>
      <c r="F419" s="4" t="str">
        <f t="shared" si="31"/>
        <v>нет</v>
      </c>
      <c r="G419" s="4">
        <f t="shared" si="32"/>
        <v>92</v>
      </c>
      <c r="H419" s="4" t="str">
        <f t="shared" si="33"/>
        <v/>
      </c>
      <c r="I419" s="4" t="str">
        <f t="shared" si="34"/>
        <v/>
      </c>
      <c r="J419" s="4" t="str">
        <f t="shared" si="30"/>
        <v/>
      </c>
    </row>
    <row r="420" spans="1:10" x14ac:dyDescent="0.35">
      <c r="A420" s="5" t="s">
        <v>20</v>
      </c>
      <c r="B420" s="5" t="s">
        <v>21</v>
      </c>
      <c r="C420" s="5">
        <v>494497</v>
      </c>
      <c r="D420" s="5">
        <v>494961</v>
      </c>
      <c r="E420" s="5" t="s">
        <v>25</v>
      </c>
      <c r="F420" s="4" t="str">
        <f t="shared" si="31"/>
        <v>нет</v>
      </c>
      <c r="G420" s="4">
        <f t="shared" si="32"/>
        <v>99</v>
      </c>
      <c r="H420" s="4" t="str">
        <f t="shared" si="33"/>
        <v/>
      </c>
      <c r="I420" s="4" t="str">
        <f t="shared" si="34"/>
        <v/>
      </c>
      <c r="J420" s="4" t="str">
        <f t="shared" si="30"/>
        <v/>
      </c>
    </row>
    <row r="421" spans="1:10" x14ac:dyDescent="0.35">
      <c r="A421" s="5" t="s">
        <v>20</v>
      </c>
      <c r="B421" s="5" t="s">
        <v>21</v>
      </c>
      <c r="C421" s="5">
        <v>495064</v>
      </c>
      <c r="D421" s="5">
        <v>496434</v>
      </c>
      <c r="E421" s="5" t="s">
        <v>200</v>
      </c>
      <c r="F421" s="4" t="str">
        <f t="shared" si="31"/>
        <v>нет</v>
      </c>
      <c r="G421" s="4">
        <f t="shared" si="32"/>
        <v>104</v>
      </c>
      <c r="H421" s="4" t="str">
        <f t="shared" si="33"/>
        <v/>
      </c>
      <c r="I421" s="4" t="str">
        <f t="shared" si="34"/>
        <v/>
      </c>
      <c r="J421" s="4" t="str">
        <f t="shared" si="30"/>
        <v/>
      </c>
    </row>
    <row r="422" spans="1:10" x14ac:dyDescent="0.35">
      <c r="A422" s="5" t="s">
        <v>20</v>
      </c>
      <c r="B422" s="5" t="s">
        <v>21</v>
      </c>
      <c r="C422" s="5">
        <v>496649</v>
      </c>
      <c r="D422" s="5">
        <v>497905</v>
      </c>
      <c r="E422" s="5" t="s">
        <v>200</v>
      </c>
      <c r="F422" s="4" t="str">
        <f t="shared" si="31"/>
        <v>нет</v>
      </c>
      <c r="G422" s="4">
        <f t="shared" si="32"/>
        <v>216</v>
      </c>
      <c r="H422" s="4" t="str">
        <f t="shared" si="33"/>
        <v/>
      </c>
      <c r="I422" s="4" t="str">
        <f t="shared" si="34"/>
        <v/>
      </c>
      <c r="J422" s="4" t="str">
        <f t="shared" si="30"/>
        <v/>
      </c>
    </row>
    <row r="423" spans="1:10" x14ac:dyDescent="0.35">
      <c r="A423" s="5" t="s">
        <v>20</v>
      </c>
      <c r="B423" s="5" t="s">
        <v>21</v>
      </c>
      <c r="C423" s="5">
        <v>497909</v>
      </c>
      <c r="D423" s="5">
        <v>499312</v>
      </c>
      <c r="E423" s="5" t="s">
        <v>200</v>
      </c>
      <c r="F423" s="4" t="str">
        <f t="shared" si="31"/>
        <v>нет</v>
      </c>
      <c r="G423" s="4">
        <f t="shared" si="32"/>
        <v>5</v>
      </c>
      <c r="H423" s="4" t="str">
        <f t="shared" si="33"/>
        <v/>
      </c>
      <c r="I423" s="4" t="str">
        <f t="shared" si="34"/>
        <v/>
      </c>
      <c r="J423" s="4" t="str">
        <f t="shared" si="30"/>
        <v/>
      </c>
    </row>
    <row r="424" spans="1:10" x14ac:dyDescent="0.35">
      <c r="A424" s="5" t="s">
        <v>20</v>
      </c>
      <c r="B424" s="5" t="s">
        <v>21</v>
      </c>
      <c r="C424" s="5">
        <v>499686</v>
      </c>
      <c r="D424" s="5">
        <v>500483</v>
      </c>
      <c r="E424" s="5" t="s">
        <v>25</v>
      </c>
      <c r="F424" s="4" t="str">
        <f t="shared" si="31"/>
        <v>нет</v>
      </c>
      <c r="G424" s="4">
        <f t="shared" si="32"/>
        <v>375</v>
      </c>
      <c r="H424" s="4" t="str">
        <f t="shared" si="33"/>
        <v/>
      </c>
      <c r="I424" s="4" t="str">
        <f t="shared" si="34"/>
        <v/>
      </c>
      <c r="J424" s="4" t="str">
        <f t="shared" si="30"/>
        <v/>
      </c>
    </row>
    <row r="425" spans="1:10" x14ac:dyDescent="0.35">
      <c r="A425" s="5" t="s">
        <v>20</v>
      </c>
      <c r="B425" s="5" t="s">
        <v>21</v>
      </c>
      <c r="C425" s="5">
        <v>500738</v>
      </c>
      <c r="D425" s="5">
        <v>501697</v>
      </c>
      <c r="E425" s="5" t="s">
        <v>25</v>
      </c>
      <c r="F425" s="4" t="str">
        <f t="shared" si="31"/>
        <v>нет</v>
      </c>
      <c r="G425" s="4">
        <f t="shared" si="32"/>
        <v>256</v>
      </c>
      <c r="H425" s="4" t="str">
        <f t="shared" si="33"/>
        <v/>
      </c>
      <c r="I425" s="4" t="str">
        <f t="shared" si="34"/>
        <v/>
      </c>
      <c r="J425" s="4" t="str">
        <f t="shared" si="30"/>
        <v/>
      </c>
    </row>
    <row r="426" spans="1:10" x14ac:dyDescent="0.35">
      <c r="A426" s="5" t="s">
        <v>20</v>
      </c>
      <c r="B426" s="5" t="s">
        <v>21</v>
      </c>
      <c r="C426" s="5">
        <v>501756</v>
      </c>
      <c r="D426" s="5">
        <v>502655</v>
      </c>
      <c r="E426" s="5" t="s">
        <v>25</v>
      </c>
      <c r="F426" s="4" t="str">
        <f t="shared" si="31"/>
        <v>нет</v>
      </c>
      <c r="G426" s="4">
        <f t="shared" si="32"/>
        <v>60</v>
      </c>
      <c r="H426" s="4" t="str">
        <f t="shared" si="33"/>
        <v/>
      </c>
      <c r="I426" s="4" t="str">
        <f t="shared" si="34"/>
        <v/>
      </c>
      <c r="J426" s="4" t="str">
        <f t="shared" si="30"/>
        <v/>
      </c>
    </row>
    <row r="427" spans="1:10" x14ac:dyDescent="0.35">
      <c r="A427" s="5" t="s">
        <v>20</v>
      </c>
      <c r="B427" s="5" t="s">
        <v>21</v>
      </c>
      <c r="C427" s="5">
        <v>502722</v>
      </c>
      <c r="D427" s="5">
        <v>503180</v>
      </c>
      <c r="E427" s="5" t="s">
        <v>25</v>
      </c>
      <c r="F427" s="4" t="str">
        <f t="shared" si="31"/>
        <v>нет</v>
      </c>
      <c r="G427" s="4">
        <f t="shared" si="32"/>
        <v>68</v>
      </c>
      <c r="H427" s="4" t="str">
        <f t="shared" si="33"/>
        <v/>
      </c>
      <c r="I427" s="4" t="str">
        <f t="shared" si="34"/>
        <v/>
      </c>
      <c r="J427" s="4" t="str">
        <f t="shared" si="30"/>
        <v/>
      </c>
    </row>
    <row r="428" spans="1:10" x14ac:dyDescent="0.35">
      <c r="A428" s="5" t="s">
        <v>20</v>
      </c>
      <c r="B428" s="5" t="s">
        <v>21</v>
      </c>
      <c r="C428" s="5">
        <v>503200</v>
      </c>
      <c r="D428" s="5">
        <v>503823</v>
      </c>
      <c r="E428" s="5" t="s">
        <v>25</v>
      </c>
      <c r="F428" s="4" t="str">
        <f t="shared" si="31"/>
        <v>нет</v>
      </c>
      <c r="G428" s="4">
        <f t="shared" si="32"/>
        <v>21</v>
      </c>
      <c r="H428" s="4" t="str">
        <f t="shared" si="33"/>
        <v/>
      </c>
      <c r="I428" s="4" t="str">
        <f t="shared" si="34"/>
        <v/>
      </c>
      <c r="J428" s="4" t="str">
        <f t="shared" si="30"/>
        <v/>
      </c>
    </row>
    <row r="429" spans="1:10" x14ac:dyDescent="0.35">
      <c r="A429" s="5" t="s">
        <v>20</v>
      </c>
      <c r="B429" s="5" t="s">
        <v>21</v>
      </c>
      <c r="C429" s="5">
        <v>504004</v>
      </c>
      <c r="D429" s="5">
        <v>505101</v>
      </c>
      <c r="E429" s="5" t="s">
        <v>25</v>
      </c>
      <c r="F429" s="4" t="str">
        <f t="shared" si="31"/>
        <v>нет</v>
      </c>
      <c r="G429" s="4">
        <f t="shared" si="32"/>
        <v>182</v>
      </c>
      <c r="H429" s="4" t="str">
        <f t="shared" si="33"/>
        <v/>
      </c>
      <c r="I429" s="4" t="str">
        <f t="shared" si="34"/>
        <v/>
      </c>
      <c r="J429" s="4" t="str">
        <f t="shared" si="30"/>
        <v/>
      </c>
    </row>
    <row r="430" spans="1:10" x14ac:dyDescent="0.35">
      <c r="A430" s="5" t="s">
        <v>20</v>
      </c>
      <c r="B430" s="5" t="s">
        <v>21</v>
      </c>
      <c r="C430" s="5">
        <v>505098</v>
      </c>
      <c r="D430" s="5">
        <v>508016</v>
      </c>
      <c r="E430" s="5" t="s">
        <v>25</v>
      </c>
      <c r="F430" s="4" t="str">
        <f t="shared" si="31"/>
        <v>да</v>
      </c>
      <c r="G430" s="4" t="str">
        <f t="shared" si="32"/>
        <v/>
      </c>
      <c r="H430" s="4">
        <f t="shared" si="33"/>
        <v>4</v>
      </c>
      <c r="I430" s="4" t="str">
        <f t="shared" si="34"/>
        <v>одинаковая</v>
      </c>
      <c r="J430" s="4" t="str">
        <f t="shared" si="30"/>
        <v>нет</v>
      </c>
    </row>
    <row r="431" spans="1:10" x14ac:dyDescent="0.35">
      <c r="A431" s="5" t="s">
        <v>20</v>
      </c>
      <c r="B431" s="5" t="s">
        <v>21</v>
      </c>
      <c r="C431" s="5">
        <v>508205</v>
      </c>
      <c r="D431" s="5">
        <v>509548</v>
      </c>
      <c r="E431" s="5" t="s">
        <v>25</v>
      </c>
      <c r="F431" s="4" t="str">
        <f t="shared" si="31"/>
        <v>нет</v>
      </c>
      <c r="G431" s="4">
        <f t="shared" si="32"/>
        <v>190</v>
      </c>
      <c r="H431" s="4" t="str">
        <f t="shared" si="33"/>
        <v/>
      </c>
      <c r="I431" s="4" t="str">
        <f t="shared" si="34"/>
        <v/>
      </c>
      <c r="J431" s="4" t="str">
        <f t="shared" si="30"/>
        <v/>
      </c>
    </row>
    <row r="432" spans="1:10" x14ac:dyDescent="0.35">
      <c r="A432" s="5" t="s">
        <v>20</v>
      </c>
      <c r="B432" s="5" t="s">
        <v>21</v>
      </c>
      <c r="C432" s="5">
        <v>509673</v>
      </c>
      <c r="D432" s="5">
        <v>510164</v>
      </c>
      <c r="E432" s="5" t="s">
        <v>200</v>
      </c>
      <c r="F432" s="4" t="str">
        <f t="shared" si="31"/>
        <v>нет</v>
      </c>
      <c r="G432" s="4">
        <f t="shared" si="32"/>
        <v>126</v>
      </c>
      <c r="H432" s="4" t="str">
        <f t="shared" si="33"/>
        <v/>
      </c>
      <c r="I432" s="4" t="str">
        <f t="shared" si="34"/>
        <v/>
      </c>
      <c r="J432" s="4" t="str">
        <f t="shared" si="30"/>
        <v/>
      </c>
    </row>
    <row r="433" spans="1:10" x14ac:dyDescent="0.35">
      <c r="A433" s="5" t="s">
        <v>20</v>
      </c>
      <c r="B433" s="5" t="s">
        <v>21</v>
      </c>
      <c r="C433" s="5">
        <v>510182</v>
      </c>
      <c r="D433" s="5">
        <v>510568</v>
      </c>
      <c r="E433" s="5" t="s">
        <v>200</v>
      </c>
      <c r="F433" s="4" t="str">
        <f t="shared" si="31"/>
        <v>нет</v>
      </c>
      <c r="G433" s="4">
        <f t="shared" si="32"/>
        <v>19</v>
      </c>
      <c r="H433" s="4" t="str">
        <f t="shared" si="33"/>
        <v/>
      </c>
      <c r="I433" s="4" t="str">
        <f t="shared" si="34"/>
        <v/>
      </c>
      <c r="J433" s="4" t="str">
        <f t="shared" si="30"/>
        <v/>
      </c>
    </row>
    <row r="434" spans="1:10" x14ac:dyDescent="0.35">
      <c r="A434" s="5" t="s">
        <v>20</v>
      </c>
      <c r="B434" s="5" t="s">
        <v>21</v>
      </c>
      <c r="C434" s="5">
        <v>510565</v>
      </c>
      <c r="D434" s="5">
        <v>511038</v>
      </c>
      <c r="E434" s="5" t="s">
        <v>200</v>
      </c>
      <c r="F434" s="4" t="str">
        <f t="shared" si="31"/>
        <v>да</v>
      </c>
      <c r="G434" s="4" t="str">
        <f t="shared" si="32"/>
        <v/>
      </c>
      <c r="H434" s="4">
        <f t="shared" si="33"/>
        <v>4</v>
      </c>
      <c r="I434" s="4" t="str">
        <f t="shared" si="34"/>
        <v>одинаковая</v>
      </c>
      <c r="J434" s="4" t="str">
        <f t="shared" si="30"/>
        <v>нет</v>
      </c>
    </row>
    <row r="435" spans="1:10" x14ac:dyDescent="0.35">
      <c r="A435" s="5" t="s">
        <v>20</v>
      </c>
      <c r="B435" s="5" t="s">
        <v>21</v>
      </c>
      <c r="C435" s="5">
        <v>511267</v>
      </c>
      <c r="D435" s="5">
        <v>512583</v>
      </c>
      <c r="E435" s="5" t="s">
        <v>25</v>
      </c>
      <c r="F435" s="4" t="str">
        <f t="shared" si="31"/>
        <v>нет</v>
      </c>
      <c r="G435" s="4">
        <f t="shared" si="32"/>
        <v>230</v>
      </c>
      <c r="H435" s="4" t="str">
        <f t="shared" si="33"/>
        <v/>
      </c>
      <c r="I435" s="4" t="str">
        <f t="shared" si="34"/>
        <v/>
      </c>
      <c r="J435" s="4" t="str">
        <f t="shared" si="30"/>
        <v/>
      </c>
    </row>
    <row r="436" spans="1:10" x14ac:dyDescent="0.35">
      <c r="A436" s="5" t="s">
        <v>20</v>
      </c>
      <c r="B436" s="5" t="s">
        <v>21</v>
      </c>
      <c r="C436" s="5">
        <v>513022</v>
      </c>
      <c r="D436" s="5">
        <v>513714</v>
      </c>
      <c r="E436" s="5" t="s">
        <v>25</v>
      </c>
      <c r="F436" s="4" t="str">
        <f t="shared" si="31"/>
        <v>нет</v>
      </c>
      <c r="G436" s="4">
        <f t="shared" si="32"/>
        <v>440</v>
      </c>
      <c r="H436" s="4" t="str">
        <f t="shared" si="33"/>
        <v/>
      </c>
      <c r="I436" s="4" t="str">
        <f t="shared" si="34"/>
        <v/>
      </c>
      <c r="J436" s="4" t="str">
        <f t="shared" si="30"/>
        <v/>
      </c>
    </row>
    <row r="437" spans="1:10" x14ac:dyDescent="0.35">
      <c r="A437" s="5" t="s">
        <v>20</v>
      </c>
      <c r="B437" s="5" t="s">
        <v>21</v>
      </c>
      <c r="C437" s="5">
        <v>513810</v>
      </c>
      <c r="D437" s="5">
        <v>516194</v>
      </c>
      <c r="E437" s="5" t="s">
        <v>25</v>
      </c>
      <c r="F437" s="4" t="str">
        <f t="shared" si="31"/>
        <v>нет</v>
      </c>
      <c r="G437" s="4">
        <f t="shared" si="32"/>
        <v>97</v>
      </c>
      <c r="H437" s="4" t="str">
        <f t="shared" si="33"/>
        <v/>
      </c>
      <c r="I437" s="4" t="str">
        <f t="shared" si="34"/>
        <v/>
      </c>
      <c r="J437" s="4" t="str">
        <f t="shared" si="30"/>
        <v/>
      </c>
    </row>
    <row r="438" spans="1:10" x14ac:dyDescent="0.35">
      <c r="A438" s="5" t="s">
        <v>20</v>
      </c>
      <c r="B438" s="5" t="s">
        <v>21</v>
      </c>
      <c r="C438" s="5">
        <v>516230</v>
      </c>
      <c r="D438" s="5">
        <v>516487</v>
      </c>
      <c r="E438" s="5" t="s">
        <v>200</v>
      </c>
      <c r="F438" s="4" t="str">
        <f t="shared" si="31"/>
        <v>нет</v>
      </c>
      <c r="G438" s="4">
        <f t="shared" si="32"/>
        <v>37</v>
      </c>
      <c r="H438" s="4" t="str">
        <f t="shared" si="33"/>
        <v/>
      </c>
      <c r="I438" s="4" t="str">
        <f t="shared" si="34"/>
        <v/>
      </c>
      <c r="J438" s="4" t="str">
        <f t="shared" si="30"/>
        <v/>
      </c>
    </row>
    <row r="439" spans="1:10" x14ac:dyDescent="0.35">
      <c r="A439" s="5" t="s">
        <v>20</v>
      </c>
      <c r="B439" s="5" t="s">
        <v>21</v>
      </c>
      <c r="C439" s="5">
        <v>517028</v>
      </c>
      <c r="D439" s="5">
        <v>517207</v>
      </c>
      <c r="E439" s="5" t="s">
        <v>200</v>
      </c>
      <c r="F439" s="4" t="str">
        <f t="shared" si="31"/>
        <v>нет</v>
      </c>
      <c r="G439" s="4">
        <f t="shared" si="32"/>
        <v>542</v>
      </c>
      <c r="H439" s="4" t="str">
        <f t="shared" si="33"/>
        <v/>
      </c>
      <c r="I439" s="4" t="str">
        <f t="shared" si="34"/>
        <v/>
      </c>
      <c r="J439" s="4" t="str">
        <f t="shared" si="30"/>
        <v/>
      </c>
    </row>
    <row r="440" spans="1:10" x14ac:dyDescent="0.35">
      <c r="A440" s="5" t="s">
        <v>20</v>
      </c>
      <c r="B440" s="5" t="s">
        <v>21</v>
      </c>
      <c r="C440" s="5">
        <v>517403</v>
      </c>
      <c r="D440" s="5">
        <v>518017</v>
      </c>
      <c r="E440" s="5" t="s">
        <v>25</v>
      </c>
      <c r="F440" s="4" t="str">
        <f t="shared" si="31"/>
        <v>нет</v>
      </c>
      <c r="G440" s="4">
        <f t="shared" si="32"/>
        <v>197</v>
      </c>
      <c r="H440" s="4" t="str">
        <f t="shared" si="33"/>
        <v/>
      </c>
      <c r="I440" s="4" t="str">
        <f t="shared" si="34"/>
        <v/>
      </c>
      <c r="J440" s="4" t="str">
        <f t="shared" si="30"/>
        <v/>
      </c>
    </row>
    <row r="441" spans="1:10" x14ac:dyDescent="0.35">
      <c r="A441" s="5" t="s">
        <v>20</v>
      </c>
      <c r="B441" s="5" t="s">
        <v>21</v>
      </c>
      <c r="C441" s="5">
        <v>517974</v>
      </c>
      <c r="D441" s="5">
        <v>518348</v>
      </c>
      <c r="E441" s="5" t="s">
        <v>25</v>
      </c>
      <c r="F441" s="4" t="str">
        <f t="shared" si="31"/>
        <v>да</v>
      </c>
      <c r="G441" s="4" t="str">
        <f t="shared" si="32"/>
        <v/>
      </c>
      <c r="H441" s="4">
        <f t="shared" si="33"/>
        <v>44</v>
      </c>
      <c r="I441" s="4" t="str">
        <f t="shared" si="34"/>
        <v>одинаковая</v>
      </c>
      <c r="J441" s="4" t="str">
        <f t="shared" si="30"/>
        <v>нет</v>
      </c>
    </row>
    <row r="442" spans="1:10" x14ac:dyDescent="0.35">
      <c r="A442" s="5" t="s">
        <v>20</v>
      </c>
      <c r="B442" s="5" t="s">
        <v>21</v>
      </c>
      <c r="C442" s="5">
        <v>518994</v>
      </c>
      <c r="D442" s="5">
        <v>519770</v>
      </c>
      <c r="E442" s="5" t="s">
        <v>25</v>
      </c>
      <c r="F442" s="4" t="str">
        <f t="shared" si="31"/>
        <v>нет</v>
      </c>
      <c r="G442" s="4">
        <f t="shared" si="32"/>
        <v>647</v>
      </c>
      <c r="H442" s="4" t="str">
        <f t="shared" si="33"/>
        <v/>
      </c>
      <c r="I442" s="4" t="str">
        <f t="shared" si="34"/>
        <v/>
      </c>
      <c r="J442" s="4" t="str">
        <f t="shared" si="30"/>
        <v/>
      </c>
    </row>
    <row r="443" spans="1:10" x14ac:dyDescent="0.35">
      <c r="A443" s="5" t="s">
        <v>20</v>
      </c>
      <c r="B443" s="5" t="s">
        <v>21</v>
      </c>
      <c r="C443" s="5">
        <v>520200</v>
      </c>
      <c r="D443" s="5">
        <v>521738</v>
      </c>
      <c r="E443" s="5" t="s">
        <v>25</v>
      </c>
      <c r="F443" s="4" t="str">
        <f t="shared" si="31"/>
        <v>нет</v>
      </c>
      <c r="G443" s="4">
        <f t="shared" si="32"/>
        <v>431</v>
      </c>
      <c r="H443" s="4" t="str">
        <f t="shared" si="33"/>
        <v/>
      </c>
      <c r="I443" s="4" t="str">
        <f t="shared" si="34"/>
        <v/>
      </c>
      <c r="J443" s="4" t="str">
        <f t="shared" si="30"/>
        <v/>
      </c>
    </row>
    <row r="444" spans="1:10" x14ac:dyDescent="0.35">
      <c r="A444" s="5" t="s">
        <v>20</v>
      </c>
      <c r="B444" s="5" t="s">
        <v>21</v>
      </c>
      <c r="C444" s="5">
        <v>521749</v>
      </c>
      <c r="D444" s="5">
        <v>521955</v>
      </c>
      <c r="E444" s="5" t="s">
        <v>25</v>
      </c>
      <c r="F444" s="4" t="str">
        <f t="shared" si="31"/>
        <v>нет</v>
      </c>
      <c r="G444" s="4">
        <f t="shared" si="32"/>
        <v>12</v>
      </c>
      <c r="H444" s="4" t="str">
        <f t="shared" si="33"/>
        <v/>
      </c>
      <c r="I444" s="4" t="str">
        <f t="shared" si="34"/>
        <v/>
      </c>
      <c r="J444" s="4" t="str">
        <f t="shared" si="30"/>
        <v/>
      </c>
    </row>
    <row r="445" spans="1:10" x14ac:dyDescent="0.35">
      <c r="A445" s="5" t="s">
        <v>20</v>
      </c>
      <c r="B445" s="5" t="s">
        <v>21</v>
      </c>
      <c r="C445" s="5">
        <v>522011</v>
      </c>
      <c r="D445" s="5">
        <v>522358</v>
      </c>
      <c r="E445" s="5" t="s">
        <v>25</v>
      </c>
      <c r="F445" s="4" t="str">
        <f t="shared" si="31"/>
        <v>нет</v>
      </c>
      <c r="G445" s="4">
        <f t="shared" si="32"/>
        <v>57</v>
      </c>
      <c r="H445" s="4" t="str">
        <f t="shared" si="33"/>
        <v/>
      </c>
      <c r="I445" s="4" t="str">
        <f t="shared" si="34"/>
        <v/>
      </c>
      <c r="J445" s="4" t="str">
        <f t="shared" si="30"/>
        <v/>
      </c>
    </row>
    <row r="446" spans="1:10" x14ac:dyDescent="0.35">
      <c r="A446" s="5" t="s">
        <v>20</v>
      </c>
      <c r="B446" s="5" t="s">
        <v>21</v>
      </c>
      <c r="C446" s="5">
        <v>522355</v>
      </c>
      <c r="D446" s="5">
        <v>523029</v>
      </c>
      <c r="E446" s="5" t="s">
        <v>25</v>
      </c>
      <c r="F446" s="4" t="str">
        <f t="shared" si="31"/>
        <v>да</v>
      </c>
      <c r="G446" s="4" t="str">
        <f t="shared" si="32"/>
        <v/>
      </c>
      <c r="H446" s="4">
        <f t="shared" si="33"/>
        <v>4</v>
      </c>
      <c r="I446" s="4" t="str">
        <f t="shared" si="34"/>
        <v>одинаковая</v>
      </c>
      <c r="J446" s="4" t="str">
        <f t="shared" si="30"/>
        <v>нет</v>
      </c>
    </row>
    <row r="447" spans="1:10" x14ac:dyDescent="0.35">
      <c r="A447" s="5" t="s">
        <v>20</v>
      </c>
      <c r="B447" s="5" t="s">
        <v>21</v>
      </c>
      <c r="C447" s="5">
        <v>523087</v>
      </c>
      <c r="D447" s="5">
        <v>526719</v>
      </c>
      <c r="E447" s="5" t="s">
        <v>25</v>
      </c>
      <c r="F447" s="4" t="str">
        <f t="shared" si="31"/>
        <v>нет</v>
      </c>
      <c r="G447" s="4">
        <f t="shared" si="32"/>
        <v>59</v>
      </c>
      <c r="H447" s="4" t="str">
        <f t="shared" si="33"/>
        <v/>
      </c>
      <c r="I447" s="4" t="str">
        <f t="shared" si="34"/>
        <v/>
      </c>
      <c r="J447" s="4" t="str">
        <f t="shared" si="30"/>
        <v/>
      </c>
    </row>
    <row r="448" spans="1:10" x14ac:dyDescent="0.35">
      <c r="A448" s="5" t="s">
        <v>20</v>
      </c>
      <c r="B448" s="5" t="s">
        <v>21</v>
      </c>
      <c r="C448" s="5">
        <v>526818</v>
      </c>
      <c r="D448" s="5">
        <v>527342</v>
      </c>
      <c r="E448" s="5" t="s">
        <v>25</v>
      </c>
      <c r="F448" s="4" t="str">
        <f t="shared" si="31"/>
        <v>нет</v>
      </c>
      <c r="G448" s="4">
        <f t="shared" si="32"/>
        <v>100</v>
      </c>
      <c r="H448" s="4" t="str">
        <f t="shared" si="33"/>
        <v/>
      </c>
      <c r="I448" s="4" t="str">
        <f t="shared" si="34"/>
        <v/>
      </c>
      <c r="J448" s="4" t="str">
        <f t="shared" si="30"/>
        <v/>
      </c>
    </row>
    <row r="449" spans="1:10" x14ac:dyDescent="0.35">
      <c r="A449" s="5" t="s">
        <v>20</v>
      </c>
      <c r="B449" s="5" t="s">
        <v>21</v>
      </c>
      <c r="C449" s="5">
        <v>527335</v>
      </c>
      <c r="D449" s="5">
        <v>527976</v>
      </c>
      <c r="E449" s="5" t="s">
        <v>25</v>
      </c>
      <c r="F449" s="4" t="str">
        <f t="shared" si="31"/>
        <v>да</v>
      </c>
      <c r="G449" s="4" t="str">
        <f t="shared" si="32"/>
        <v/>
      </c>
      <c r="H449" s="4">
        <f t="shared" si="33"/>
        <v>8</v>
      </c>
      <c r="I449" s="4" t="str">
        <f t="shared" si="34"/>
        <v>одинаковая</v>
      </c>
      <c r="J449" s="4" t="str">
        <f t="shared" si="30"/>
        <v>нет</v>
      </c>
    </row>
    <row r="450" spans="1:10" x14ac:dyDescent="0.35">
      <c r="A450" s="5" t="s">
        <v>20</v>
      </c>
      <c r="B450" s="5" t="s">
        <v>21</v>
      </c>
      <c r="C450" s="5">
        <v>528224</v>
      </c>
      <c r="D450" s="5">
        <v>528430</v>
      </c>
      <c r="E450" s="5" t="s">
        <v>25</v>
      </c>
      <c r="F450" s="4" t="str">
        <f t="shared" si="31"/>
        <v>нет</v>
      </c>
      <c r="G450" s="4">
        <f t="shared" si="32"/>
        <v>249</v>
      </c>
      <c r="H450" s="4" t="str">
        <f t="shared" si="33"/>
        <v/>
      </c>
      <c r="I450" s="4" t="str">
        <f t="shared" si="34"/>
        <v/>
      </c>
      <c r="J450" s="4" t="str">
        <f t="shared" si="30"/>
        <v/>
      </c>
    </row>
    <row r="451" spans="1:10" x14ac:dyDescent="0.35">
      <c r="A451" s="5" t="s">
        <v>20</v>
      </c>
      <c r="B451" s="5" t="s">
        <v>1382</v>
      </c>
      <c r="C451" s="5">
        <v>528513</v>
      </c>
      <c r="D451" s="5">
        <v>529935</v>
      </c>
      <c r="E451" s="5" t="s">
        <v>25</v>
      </c>
      <c r="F451" s="4" t="str">
        <f t="shared" si="31"/>
        <v>нет</v>
      </c>
      <c r="G451" s="4">
        <f t="shared" si="32"/>
        <v>84</v>
      </c>
      <c r="H451" s="4" t="str">
        <f t="shared" si="33"/>
        <v/>
      </c>
      <c r="I451" s="4" t="str">
        <f t="shared" si="34"/>
        <v/>
      </c>
      <c r="J451" s="4" t="str">
        <f t="shared" ref="J451:J514" si="35">IF(H451&lt;&gt;"",IF(MOD(H451,3)=0,"да","нет"),"")</f>
        <v/>
      </c>
    </row>
    <row r="452" spans="1:10" x14ac:dyDescent="0.35">
      <c r="A452" s="5" t="s">
        <v>20</v>
      </c>
      <c r="B452" s="5" t="s">
        <v>21</v>
      </c>
      <c r="C452" s="5">
        <v>530273</v>
      </c>
      <c r="D452" s="5">
        <v>530944</v>
      </c>
      <c r="E452" s="5" t="s">
        <v>25</v>
      </c>
      <c r="F452" s="4" t="str">
        <f t="shared" ref="F452:F515" si="36">IF(C452&gt;D451,"нет","да")</f>
        <v>нет</v>
      </c>
      <c r="G452" s="4">
        <f t="shared" ref="G452:G515" si="37">IF(F452="нет",C452-D451+1,"")</f>
        <v>339</v>
      </c>
      <c r="H452" s="4" t="str">
        <f t="shared" ref="H452:H515" si="38">IF(F452="да",D451-C452+1,"")</f>
        <v/>
      </c>
      <c r="I452" s="4" t="str">
        <f t="shared" ref="I452:I515" si="39">IF(H452&lt;&gt;"",IF(E452=E451,"одинаковая","разная"),"")</f>
        <v/>
      </c>
      <c r="J452" s="4" t="str">
        <f t="shared" si="35"/>
        <v/>
      </c>
    </row>
    <row r="453" spans="1:10" x14ac:dyDescent="0.35">
      <c r="A453" s="5" t="s">
        <v>20</v>
      </c>
      <c r="B453" s="5" t="s">
        <v>21</v>
      </c>
      <c r="C453" s="5">
        <v>531057</v>
      </c>
      <c r="D453" s="5">
        <v>532283</v>
      </c>
      <c r="E453" s="5" t="s">
        <v>25</v>
      </c>
      <c r="F453" s="4" t="str">
        <f t="shared" si="36"/>
        <v>нет</v>
      </c>
      <c r="G453" s="4">
        <f t="shared" si="37"/>
        <v>114</v>
      </c>
      <c r="H453" s="4" t="str">
        <f t="shared" si="38"/>
        <v/>
      </c>
      <c r="I453" s="4" t="str">
        <f t="shared" si="39"/>
        <v/>
      </c>
      <c r="J453" s="4" t="str">
        <f t="shared" si="35"/>
        <v/>
      </c>
    </row>
    <row r="454" spans="1:10" x14ac:dyDescent="0.35">
      <c r="A454" s="5" t="s">
        <v>20</v>
      </c>
      <c r="B454" s="5" t="s">
        <v>21</v>
      </c>
      <c r="C454" s="5">
        <v>532683</v>
      </c>
      <c r="D454" s="5">
        <v>532880</v>
      </c>
      <c r="E454" s="5" t="s">
        <v>25</v>
      </c>
      <c r="F454" s="4" t="str">
        <f t="shared" si="36"/>
        <v>нет</v>
      </c>
      <c r="G454" s="4">
        <f t="shared" si="37"/>
        <v>401</v>
      </c>
      <c r="H454" s="4" t="str">
        <f t="shared" si="38"/>
        <v/>
      </c>
      <c r="I454" s="4" t="str">
        <f t="shared" si="39"/>
        <v/>
      </c>
      <c r="J454" s="4" t="str">
        <f t="shared" si="35"/>
        <v/>
      </c>
    </row>
    <row r="455" spans="1:10" x14ac:dyDescent="0.35">
      <c r="A455" s="5" t="s">
        <v>20</v>
      </c>
      <c r="B455" s="5" t="s">
        <v>21</v>
      </c>
      <c r="C455" s="5">
        <v>533124</v>
      </c>
      <c r="D455" s="5">
        <v>533648</v>
      </c>
      <c r="E455" s="5" t="s">
        <v>25</v>
      </c>
      <c r="F455" s="4" t="str">
        <f t="shared" si="36"/>
        <v>нет</v>
      </c>
      <c r="G455" s="4">
        <f t="shared" si="37"/>
        <v>245</v>
      </c>
      <c r="H455" s="4" t="str">
        <f t="shared" si="38"/>
        <v/>
      </c>
      <c r="I455" s="4" t="str">
        <f t="shared" si="39"/>
        <v/>
      </c>
      <c r="J455" s="4" t="str">
        <f t="shared" si="35"/>
        <v/>
      </c>
    </row>
    <row r="456" spans="1:10" x14ac:dyDescent="0.35">
      <c r="A456" s="5" t="s">
        <v>20</v>
      </c>
      <c r="B456" s="5" t="s">
        <v>21</v>
      </c>
      <c r="C456" s="5">
        <v>533837</v>
      </c>
      <c r="D456" s="5">
        <v>535087</v>
      </c>
      <c r="E456" s="5" t="s">
        <v>25</v>
      </c>
      <c r="F456" s="4" t="str">
        <f t="shared" si="36"/>
        <v>нет</v>
      </c>
      <c r="G456" s="4">
        <f t="shared" si="37"/>
        <v>190</v>
      </c>
      <c r="H456" s="4" t="str">
        <f t="shared" si="38"/>
        <v/>
      </c>
      <c r="I456" s="4" t="str">
        <f t="shared" si="39"/>
        <v/>
      </c>
      <c r="J456" s="4" t="str">
        <f t="shared" si="35"/>
        <v/>
      </c>
    </row>
    <row r="457" spans="1:10" x14ac:dyDescent="0.35">
      <c r="A457" s="5" t="s">
        <v>20</v>
      </c>
      <c r="B457" s="5" t="s">
        <v>21</v>
      </c>
      <c r="C457" s="5">
        <v>535096</v>
      </c>
      <c r="D457" s="5">
        <v>536400</v>
      </c>
      <c r="E457" s="5" t="s">
        <v>25</v>
      </c>
      <c r="F457" s="4" t="str">
        <f t="shared" si="36"/>
        <v>нет</v>
      </c>
      <c r="G457" s="4">
        <f t="shared" si="37"/>
        <v>10</v>
      </c>
      <c r="H457" s="4" t="str">
        <f t="shared" si="38"/>
        <v/>
      </c>
      <c r="I457" s="4" t="str">
        <f t="shared" si="39"/>
        <v/>
      </c>
      <c r="J457" s="4" t="str">
        <f t="shared" si="35"/>
        <v/>
      </c>
    </row>
    <row r="458" spans="1:10" x14ac:dyDescent="0.35">
      <c r="A458" s="5" t="s">
        <v>20</v>
      </c>
      <c r="B458" s="5" t="s">
        <v>21</v>
      </c>
      <c r="C458" s="5">
        <v>536490</v>
      </c>
      <c r="D458" s="5">
        <v>536669</v>
      </c>
      <c r="E458" s="5" t="s">
        <v>25</v>
      </c>
      <c r="F458" s="4" t="str">
        <f t="shared" si="36"/>
        <v>нет</v>
      </c>
      <c r="G458" s="4">
        <f t="shared" si="37"/>
        <v>91</v>
      </c>
      <c r="H458" s="4" t="str">
        <f t="shared" si="38"/>
        <v/>
      </c>
      <c r="I458" s="4" t="str">
        <f t="shared" si="39"/>
        <v/>
      </c>
      <c r="J458" s="4" t="str">
        <f t="shared" si="35"/>
        <v/>
      </c>
    </row>
    <row r="459" spans="1:10" x14ac:dyDescent="0.35">
      <c r="A459" s="5" t="s">
        <v>20</v>
      </c>
      <c r="B459" s="5" t="s">
        <v>21</v>
      </c>
      <c r="C459" s="5">
        <v>536869</v>
      </c>
      <c r="D459" s="5">
        <v>537909</v>
      </c>
      <c r="E459" s="5" t="s">
        <v>25</v>
      </c>
      <c r="F459" s="4" t="str">
        <f t="shared" si="36"/>
        <v>нет</v>
      </c>
      <c r="G459" s="4">
        <f t="shared" si="37"/>
        <v>201</v>
      </c>
      <c r="H459" s="4" t="str">
        <f t="shared" si="38"/>
        <v/>
      </c>
      <c r="I459" s="4" t="str">
        <f t="shared" si="39"/>
        <v/>
      </c>
      <c r="J459" s="4" t="str">
        <f t="shared" si="35"/>
        <v/>
      </c>
    </row>
    <row r="460" spans="1:10" x14ac:dyDescent="0.35">
      <c r="A460" s="5" t="s">
        <v>20</v>
      </c>
      <c r="B460" s="5" t="s">
        <v>21</v>
      </c>
      <c r="C460" s="5">
        <v>538010</v>
      </c>
      <c r="D460" s="5">
        <v>538240</v>
      </c>
      <c r="E460" s="5" t="s">
        <v>25</v>
      </c>
      <c r="F460" s="4" t="str">
        <f t="shared" si="36"/>
        <v>нет</v>
      </c>
      <c r="G460" s="4">
        <f t="shared" si="37"/>
        <v>102</v>
      </c>
      <c r="H460" s="4" t="str">
        <f t="shared" si="38"/>
        <v/>
      </c>
      <c r="I460" s="4" t="str">
        <f t="shared" si="39"/>
        <v/>
      </c>
      <c r="J460" s="4" t="str">
        <f t="shared" si="35"/>
        <v/>
      </c>
    </row>
    <row r="461" spans="1:10" x14ac:dyDescent="0.35">
      <c r="A461" s="5" t="s">
        <v>20</v>
      </c>
      <c r="B461" s="5" t="s">
        <v>21</v>
      </c>
      <c r="C461" s="5">
        <v>538387</v>
      </c>
      <c r="D461" s="5">
        <v>538818</v>
      </c>
      <c r="E461" s="5" t="s">
        <v>200</v>
      </c>
      <c r="F461" s="4" t="str">
        <f t="shared" si="36"/>
        <v>нет</v>
      </c>
      <c r="G461" s="4">
        <f t="shared" si="37"/>
        <v>148</v>
      </c>
      <c r="H461" s="4" t="str">
        <f t="shared" si="38"/>
        <v/>
      </c>
      <c r="I461" s="4" t="str">
        <f t="shared" si="39"/>
        <v/>
      </c>
      <c r="J461" s="4" t="str">
        <f t="shared" si="35"/>
        <v/>
      </c>
    </row>
    <row r="462" spans="1:10" x14ac:dyDescent="0.35">
      <c r="A462" s="5" t="s">
        <v>20</v>
      </c>
      <c r="B462" s="5" t="s">
        <v>21</v>
      </c>
      <c r="C462" s="5">
        <v>539869</v>
      </c>
      <c r="D462" s="5">
        <v>542289</v>
      </c>
      <c r="E462" s="5" t="s">
        <v>25</v>
      </c>
      <c r="F462" s="4" t="str">
        <f t="shared" si="36"/>
        <v>нет</v>
      </c>
      <c r="G462" s="4">
        <f t="shared" si="37"/>
        <v>1052</v>
      </c>
      <c r="H462" s="4" t="str">
        <f t="shared" si="38"/>
        <v/>
      </c>
      <c r="I462" s="4" t="str">
        <f t="shared" si="39"/>
        <v/>
      </c>
      <c r="J462" s="4" t="str">
        <f t="shared" si="35"/>
        <v/>
      </c>
    </row>
    <row r="463" spans="1:10" x14ac:dyDescent="0.35">
      <c r="A463" s="5" t="s">
        <v>20</v>
      </c>
      <c r="B463" s="5" t="s">
        <v>21</v>
      </c>
      <c r="C463" s="5">
        <v>542419</v>
      </c>
      <c r="D463" s="5">
        <v>543555</v>
      </c>
      <c r="E463" s="5" t="s">
        <v>200</v>
      </c>
      <c r="F463" s="4" t="str">
        <f t="shared" si="36"/>
        <v>нет</v>
      </c>
      <c r="G463" s="4">
        <f t="shared" si="37"/>
        <v>131</v>
      </c>
      <c r="H463" s="4" t="str">
        <f t="shared" si="38"/>
        <v/>
      </c>
      <c r="I463" s="4" t="str">
        <f t="shared" si="39"/>
        <v/>
      </c>
      <c r="J463" s="4" t="str">
        <f t="shared" si="35"/>
        <v/>
      </c>
    </row>
    <row r="464" spans="1:10" x14ac:dyDescent="0.35">
      <c r="A464" s="5" t="s">
        <v>20</v>
      </c>
      <c r="B464" s="5" t="s">
        <v>21</v>
      </c>
      <c r="C464" s="5">
        <v>544005</v>
      </c>
      <c r="D464" s="5">
        <v>544241</v>
      </c>
      <c r="E464" s="5" t="s">
        <v>25</v>
      </c>
      <c r="F464" s="4" t="str">
        <f t="shared" si="36"/>
        <v>нет</v>
      </c>
      <c r="G464" s="4">
        <f t="shared" si="37"/>
        <v>451</v>
      </c>
      <c r="H464" s="4" t="str">
        <f t="shared" si="38"/>
        <v/>
      </c>
      <c r="I464" s="4" t="str">
        <f t="shared" si="39"/>
        <v/>
      </c>
      <c r="J464" s="4" t="str">
        <f t="shared" si="35"/>
        <v/>
      </c>
    </row>
    <row r="465" spans="1:10" x14ac:dyDescent="0.35">
      <c r="A465" s="5" t="s">
        <v>20</v>
      </c>
      <c r="B465" s="5" t="s">
        <v>21</v>
      </c>
      <c r="C465" s="5">
        <v>544375</v>
      </c>
      <c r="D465" s="5">
        <v>544785</v>
      </c>
      <c r="E465" s="5" t="s">
        <v>25</v>
      </c>
      <c r="F465" s="4" t="str">
        <f t="shared" si="36"/>
        <v>нет</v>
      </c>
      <c r="G465" s="4">
        <f t="shared" si="37"/>
        <v>135</v>
      </c>
      <c r="H465" s="4" t="str">
        <f t="shared" si="38"/>
        <v/>
      </c>
      <c r="I465" s="4" t="str">
        <f t="shared" si="39"/>
        <v/>
      </c>
      <c r="J465" s="4" t="str">
        <f t="shared" si="35"/>
        <v/>
      </c>
    </row>
    <row r="466" spans="1:10" x14ac:dyDescent="0.35">
      <c r="A466" s="5" t="s">
        <v>20</v>
      </c>
      <c r="B466" s="5" t="s">
        <v>21</v>
      </c>
      <c r="C466" s="5">
        <v>544983</v>
      </c>
      <c r="D466" s="5">
        <v>546041</v>
      </c>
      <c r="E466" s="5" t="s">
        <v>25</v>
      </c>
      <c r="F466" s="4" t="str">
        <f t="shared" si="36"/>
        <v>нет</v>
      </c>
      <c r="G466" s="4">
        <f t="shared" si="37"/>
        <v>199</v>
      </c>
      <c r="H466" s="4" t="str">
        <f t="shared" si="38"/>
        <v/>
      </c>
      <c r="I466" s="4" t="str">
        <f t="shared" si="39"/>
        <v/>
      </c>
      <c r="J466" s="4" t="str">
        <f t="shared" si="35"/>
        <v/>
      </c>
    </row>
    <row r="467" spans="1:10" x14ac:dyDescent="0.35">
      <c r="A467" s="5" t="s">
        <v>20</v>
      </c>
      <c r="B467" s="5" t="s">
        <v>21</v>
      </c>
      <c r="C467" s="5">
        <v>546042</v>
      </c>
      <c r="D467" s="5">
        <v>546812</v>
      </c>
      <c r="E467" s="5" t="s">
        <v>25</v>
      </c>
      <c r="F467" s="4" t="str">
        <f t="shared" si="36"/>
        <v>нет</v>
      </c>
      <c r="G467" s="4">
        <f t="shared" si="37"/>
        <v>2</v>
      </c>
      <c r="H467" s="4" t="str">
        <f t="shared" si="38"/>
        <v/>
      </c>
      <c r="I467" s="4" t="str">
        <f t="shared" si="39"/>
        <v/>
      </c>
      <c r="J467" s="4" t="str">
        <f t="shared" si="35"/>
        <v/>
      </c>
    </row>
    <row r="468" spans="1:10" x14ac:dyDescent="0.35">
      <c r="A468" s="5" t="s">
        <v>20</v>
      </c>
      <c r="B468" s="5" t="s">
        <v>21</v>
      </c>
      <c r="C468" s="5">
        <v>546797</v>
      </c>
      <c r="D468" s="5">
        <v>547909</v>
      </c>
      <c r="E468" s="5" t="s">
        <v>25</v>
      </c>
      <c r="F468" s="4" t="str">
        <f t="shared" si="36"/>
        <v>да</v>
      </c>
      <c r="G468" s="4" t="str">
        <f t="shared" si="37"/>
        <v/>
      </c>
      <c r="H468" s="4">
        <f t="shared" si="38"/>
        <v>16</v>
      </c>
      <c r="I468" s="4" t="str">
        <f t="shared" si="39"/>
        <v>одинаковая</v>
      </c>
      <c r="J468" s="4" t="str">
        <f t="shared" si="35"/>
        <v>нет</v>
      </c>
    </row>
    <row r="469" spans="1:10" x14ac:dyDescent="0.35">
      <c r="A469" s="5" t="s">
        <v>20</v>
      </c>
      <c r="B469" s="5" t="s">
        <v>21</v>
      </c>
      <c r="C469" s="5">
        <v>548019</v>
      </c>
      <c r="D469" s="5">
        <v>548759</v>
      </c>
      <c r="E469" s="5" t="s">
        <v>25</v>
      </c>
      <c r="F469" s="4" t="str">
        <f t="shared" si="36"/>
        <v>нет</v>
      </c>
      <c r="G469" s="4">
        <f t="shared" si="37"/>
        <v>111</v>
      </c>
      <c r="H469" s="4" t="str">
        <f t="shared" si="38"/>
        <v/>
      </c>
      <c r="I469" s="4" t="str">
        <f t="shared" si="39"/>
        <v/>
      </c>
      <c r="J469" s="4" t="str">
        <f t="shared" si="35"/>
        <v/>
      </c>
    </row>
    <row r="470" spans="1:10" x14ac:dyDescent="0.35">
      <c r="A470" s="5" t="s">
        <v>20</v>
      </c>
      <c r="B470" s="5" t="s">
        <v>21</v>
      </c>
      <c r="C470" s="5">
        <v>548844</v>
      </c>
      <c r="D470" s="5">
        <v>550124</v>
      </c>
      <c r="E470" s="5" t="s">
        <v>25</v>
      </c>
      <c r="F470" s="4" t="str">
        <f t="shared" si="36"/>
        <v>нет</v>
      </c>
      <c r="G470" s="4">
        <f t="shared" si="37"/>
        <v>86</v>
      </c>
      <c r="H470" s="4" t="str">
        <f t="shared" si="38"/>
        <v/>
      </c>
      <c r="I470" s="4" t="str">
        <f t="shared" si="39"/>
        <v/>
      </c>
      <c r="J470" s="4" t="str">
        <f t="shared" si="35"/>
        <v/>
      </c>
    </row>
    <row r="471" spans="1:10" x14ac:dyDescent="0.35">
      <c r="A471" s="5" t="s">
        <v>20</v>
      </c>
      <c r="B471" s="5" t="s">
        <v>21</v>
      </c>
      <c r="C471" s="5">
        <v>550689</v>
      </c>
      <c r="D471" s="5">
        <v>550868</v>
      </c>
      <c r="E471" s="5" t="s">
        <v>25</v>
      </c>
      <c r="F471" s="4" t="str">
        <f t="shared" si="36"/>
        <v>нет</v>
      </c>
      <c r="G471" s="4">
        <f t="shared" si="37"/>
        <v>566</v>
      </c>
      <c r="H471" s="4" t="str">
        <f t="shared" si="38"/>
        <v/>
      </c>
      <c r="I471" s="4" t="str">
        <f t="shared" si="39"/>
        <v/>
      </c>
      <c r="J471" s="4" t="str">
        <f t="shared" si="35"/>
        <v/>
      </c>
    </row>
    <row r="472" spans="1:10" x14ac:dyDescent="0.35">
      <c r="A472" s="5" t="s">
        <v>20</v>
      </c>
      <c r="B472" s="5" t="s">
        <v>21</v>
      </c>
      <c r="C472" s="5">
        <v>551037</v>
      </c>
      <c r="D472" s="5">
        <v>552398</v>
      </c>
      <c r="E472" s="5" t="s">
        <v>25</v>
      </c>
      <c r="F472" s="4" t="str">
        <f t="shared" si="36"/>
        <v>нет</v>
      </c>
      <c r="G472" s="4">
        <f t="shared" si="37"/>
        <v>170</v>
      </c>
      <c r="H472" s="4" t="str">
        <f t="shared" si="38"/>
        <v/>
      </c>
      <c r="I472" s="4" t="str">
        <f t="shared" si="39"/>
        <v/>
      </c>
      <c r="J472" s="4" t="str">
        <f t="shared" si="35"/>
        <v/>
      </c>
    </row>
    <row r="473" spans="1:10" x14ac:dyDescent="0.35">
      <c r="A473" s="5" t="s">
        <v>20</v>
      </c>
      <c r="B473" s="5" t="s">
        <v>21</v>
      </c>
      <c r="C473" s="5">
        <v>552529</v>
      </c>
      <c r="D473" s="5">
        <v>553488</v>
      </c>
      <c r="E473" s="5" t="s">
        <v>25</v>
      </c>
      <c r="F473" s="4" t="str">
        <f t="shared" si="36"/>
        <v>нет</v>
      </c>
      <c r="G473" s="4">
        <f t="shared" si="37"/>
        <v>132</v>
      </c>
      <c r="H473" s="4" t="str">
        <f t="shared" si="38"/>
        <v/>
      </c>
      <c r="I473" s="4" t="str">
        <f t="shared" si="39"/>
        <v/>
      </c>
      <c r="J473" s="4" t="str">
        <f t="shared" si="35"/>
        <v/>
      </c>
    </row>
    <row r="474" spans="1:10" x14ac:dyDescent="0.35">
      <c r="A474" s="5" t="s">
        <v>20</v>
      </c>
      <c r="B474" s="5" t="s">
        <v>21</v>
      </c>
      <c r="C474" s="5">
        <v>553657</v>
      </c>
      <c r="D474" s="5">
        <v>555180</v>
      </c>
      <c r="E474" s="5" t="s">
        <v>25</v>
      </c>
      <c r="F474" s="4" t="str">
        <f t="shared" si="36"/>
        <v>нет</v>
      </c>
      <c r="G474" s="4">
        <f t="shared" si="37"/>
        <v>170</v>
      </c>
      <c r="H474" s="4" t="str">
        <f t="shared" si="38"/>
        <v/>
      </c>
      <c r="I474" s="4" t="str">
        <f t="shared" si="39"/>
        <v/>
      </c>
      <c r="J474" s="4" t="str">
        <f t="shared" si="35"/>
        <v/>
      </c>
    </row>
    <row r="475" spans="1:10" x14ac:dyDescent="0.35">
      <c r="A475" s="5" t="s">
        <v>20</v>
      </c>
      <c r="B475" s="5" t="s">
        <v>21</v>
      </c>
      <c r="C475" s="5">
        <v>555397</v>
      </c>
      <c r="D475" s="5">
        <v>555852</v>
      </c>
      <c r="E475" s="5" t="s">
        <v>25</v>
      </c>
      <c r="F475" s="4" t="str">
        <f t="shared" si="36"/>
        <v>нет</v>
      </c>
      <c r="G475" s="4">
        <f t="shared" si="37"/>
        <v>218</v>
      </c>
      <c r="H475" s="4" t="str">
        <f t="shared" si="38"/>
        <v/>
      </c>
      <c r="I475" s="4" t="str">
        <f t="shared" si="39"/>
        <v/>
      </c>
      <c r="J475" s="4" t="str">
        <f t="shared" si="35"/>
        <v/>
      </c>
    </row>
    <row r="476" spans="1:10" x14ac:dyDescent="0.35">
      <c r="A476" s="5" t="s">
        <v>20</v>
      </c>
      <c r="B476" s="5" t="s">
        <v>21</v>
      </c>
      <c r="C476" s="5">
        <v>556086</v>
      </c>
      <c r="D476" s="5">
        <v>556322</v>
      </c>
      <c r="E476" s="5" t="s">
        <v>25</v>
      </c>
      <c r="F476" s="4" t="str">
        <f t="shared" si="36"/>
        <v>нет</v>
      </c>
      <c r="G476" s="4">
        <f t="shared" si="37"/>
        <v>235</v>
      </c>
      <c r="H476" s="4" t="str">
        <f t="shared" si="38"/>
        <v/>
      </c>
      <c r="I476" s="4" t="str">
        <f t="shared" si="39"/>
        <v/>
      </c>
      <c r="J476" s="4" t="str">
        <f t="shared" si="35"/>
        <v/>
      </c>
    </row>
    <row r="477" spans="1:10" x14ac:dyDescent="0.35">
      <c r="A477" s="5" t="s">
        <v>20</v>
      </c>
      <c r="B477" s="5" t="s">
        <v>21</v>
      </c>
      <c r="C477" s="5">
        <v>556430</v>
      </c>
      <c r="D477" s="5">
        <v>557002</v>
      </c>
      <c r="E477" s="5" t="s">
        <v>25</v>
      </c>
      <c r="F477" s="4" t="str">
        <f t="shared" si="36"/>
        <v>нет</v>
      </c>
      <c r="G477" s="4">
        <f t="shared" si="37"/>
        <v>109</v>
      </c>
      <c r="H477" s="4" t="str">
        <f t="shared" si="38"/>
        <v/>
      </c>
      <c r="I477" s="4" t="str">
        <f t="shared" si="39"/>
        <v/>
      </c>
      <c r="J477" s="4" t="str">
        <f t="shared" si="35"/>
        <v/>
      </c>
    </row>
    <row r="478" spans="1:10" x14ac:dyDescent="0.35">
      <c r="A478" s="5" t="s">
        <v>20</v>
      </c>
      <c r="B478" s="5" t="s">
        <v>21</v>
      </c>
      <c r="C478" s="5">
        <v>557153</v>
      </c>
      <c r="D478" s="5">
        <v>557743</v>
      </c>
      <c r="E478" s="5" t="s">
        <v>25</v>
      </c>
      <c r="F478" s="4" t="str">
        <f t="shared" si="36"/>
        <v>нет</v>
      </c>
      <c r="G478" s="4">
        <f t="shared" si="37"/>
        <v>152</v>
      </c>
      <c r="H478" s="4" t="str">
        <f t="shared" si="38"/>
        <v/>
      </c>
      <c r="I478" s="4" t="str">
        <f t="shared" si="39"/>
        <v/>
      </c>
      <c r="J478" s="4" t="str">
        <f t="shared" si="35"/>
        <v/>
      </c>
    </row>
    <row r="479" spans="1:10" x14ac:dyDescent="0.35">
      <c r="A479" s="5" t="s">
        <v>20</v>
      </c>
      <c r="B479" s="5" t="s">
        <v>21</v>
      </c>
      <c r="C479" s="5">
        <v>557949</v>
      </c>
      <c r="D479" s="5">
        <v>558227</v>
      </c>
      <c r="E479" s="5" t="s">
        <v>25</v>
      </c>
      <c r="F479" s="4" t="str">
        <f t="shared" si="36"/>
        <v>нет</v>
      </c>
      <c r="G479" s="4">
        <f t="shared" si="37"/>
        <v>207</v>
      </c>
      <c r="H479" s="4" t="str">
        <f t="shared" si="38"/>
        <v/>
      </c>
      <c r="I479" s="4" t="str">
        <f t="shared" si="39"/>
        <v/>
      </c>
      <c r="J479" s="4" t="str">
        <f t="shared" si="35"/>
        <v/>
      </c>
    </row>
    <row r="480" spans="1:10" x14ac:dyDescent="0.35">
      <c r="A480" s="5" t="s">
        <v>20</v>
      </c>
      <c r="B480" s="5" t="s">
        <v>21</v>
      </c>
      <c r="C480" s="5">
        <v>558279</v>
      </c>
      <c r="D480" s="5">
        <v>559211</v>
      </c>
      <c r="E480" s="5" t="s">
        <v>25</v>
      </c>
      <c r="F480" s="4" t="str">
        <f t="shared" si="36"/>
        <v>нет</v>
      </c>
      <c r="G480" s="4">
        <f t="shared" si="37"/>
        <v>53</v>
      </c>
      <c r="H480" s="4" t="str">
        <f t="shared" si="38"/>
        <v/>
      </c>
      <c r="I480" s="4" t="str">
        <f t="shared" si="39"/>
        <v/>
      </c>
      <c r="J480" s="4" t="str">
        <f t="shared" si="35"/>
        <v/>
      </c>
    </row>
    <row r="481" spans="1:10" x14ac:dyDescent="0.35">
      <c r="A481" s="5" t="s">
        <v>20</v>
      </c>
      <c r="B481" s="5" t="s">
        <v>21</v>
      </c>
      <c r="C481" s="5">
        <v>559384</v>
      </c>
      <c r="D481" s="5">
        <v>560379</v>
      </c>
      <c r="E481" s="5" t="s">
        <v>200</v>
      </c>
      <c r="F481" s="4" t="str">
        <f t="shared" si="36"/>
        <v>нет</v>
      </c>
      <c r="G481" s="4">
        <f t="shared" si="37"/>
        <v>174</v>
      </c>
      <c r="H481" s="4" t="str">
        <f t="shared" si="38"/>
        <v/>
      </c>
      <c r="I481" s="4" t="str">
        <f t="shared" si="39"/>
        <v/>
      </c>
      <c r="J481" s="4" t="str">
        <f t="shared" si="35"/>
        <v/>
      </c>
    </row>
    <row r="482" spans="1:10" x14ac:dyDescent="0.35">
      <c r="A482" s="5" t="s">
        <v>20</v>
      </c>
      <c r="B482" s="5" t="s">
        <v>21</v>
      </c>
      <c r="C482" s="5">
        <v>560689</v>
      </c>
      <c r="D482" s="5">
        <v>561213</v>
      </c>
      <c r="E482" s="5" t="s">
        <v>25</v>
      </c>
      <c r="F482" s="4" t="str">
        <f t="shared" si="36"/>
        <v>нет</v>
      </c>
      <c r="G482" s="4">
        <f t="shared" si="37"/>
        <v>311</v>
      </c>
      <c r="H482" s="4" t="str">
        <f t="shared" si="38"/>
        <v/>
      </c>
      <c r="I482" s="4" t="str">
        <f t="shared" si="39"/>
        <v/>
      </c>
      <c r="J482" s="4" t="str">
        <f t="shared" si="35"/>
        <v/>
      </c>
    </row>
    <row r="483" spans="1:10" x14ac:dyDescent="0.35">
      <c r="A483" s="5" t="s">
        <v>20</v>
      </c>
      <c r="B483" s="5" t="s">
        <v>21</v>
      </c>
      <c r="C483" s="5">
        <v>561600</v>
      </c>
      <c r="D483" s="5">
        <v>562583</v>
      </c>
      <c r="E483" s="5" t="s">
        <v>25</v>
      </c>
      <c r="F483" s="4" t="str">
        <f t="shared" si="36"/>
        <v>нет</v>
      </c>
      <c r="G483" s="4">
        <f t="shared" si="37"/>
        <v>388</v>
      </c>
      <c r="H483" s="4" t="str">
        <f t="shared" si="38"/>
        <v/>
      </c>
      <c r="I483" s="4" t="str">
        <f t="shared" si="39"/>
        <v/>
      </c>
      <c r="J483" s="4" t="str">
        <f t="shared" si="35"/>
        <v/>
      </c>
    </row>
    <row r="484" spans="1:10" x14ac:dyDescent="0.35">
      <c r="A484" s="5" t="s">
        <v>20</v>
      </c>
      <c r="B484" s="5" t="s">
        <v>21</v>
      </c>
      <c r="C484" s="5">
        <v>562718</v>
      </c>
      <c r="D484" s="5">
        <v>563494</v>
      </c>
      <c r="E484" s="5" t="s">
        <v>200</v>
      </c>
      <c r="F484" s="4" t="str">
        <f t="shared" si="36"/>
        <v>нет</v>
      </c>
      <c r="G484" s="4">
        <f t="shared" si="37"/>
        <v>136</v>
      </c>
      <c r="H484" s="4" t="str">
        <f t="shared" si="38"/>
        <v/>
      </c>
      <c r="I484" s="4" t="str">
        <f t="shared" si="39"/>
        <v/>
      </c>
      <c r="J484" s="4" t="str">
        <f t="shared" si="35"/>
        <v/>
      </c>
    </row>
    <row r="485" spans="1:10" x14ac:dyDescent="0.35">
      <c r="A485" s="5" t="s">
        <v>20</v>
      </c>
      <c r="B485" s="5" t="s">
        <v>21</v>
      </c>
      <c r="C485" s="5">
        <v>563689</v>
      </c>
      <c r="D485" s="5">
        <v>564690</v>
      </c>
      <c r="E485" s="5" t="s">
        <v>200</v>
      </c>
      <c r="F485" s="4" t="str">
        <f t="shared" si="36"/>
        <v>нет</v>
      </c>
      <c r="G485" s="4">
        <f t="shared" si="37"/>
        <v>196</v>
      </c>
      <c r="H485" s="4" t="str">
        <f t="shared" si="38"/>
        <v/>
      </c>
      <c r="I485" s="4" t="str">
        <f t="shared" si="39"/>
        <v/>
      </c>
      <c r="J485" s="4" t="str">
        <f t="shared" si="35"/>
        <v/>
      </c>
    </row>
    <row r="486" spans="1:10" x14ac:dyDescent="0.35">
      <c r="A486" s="5" t="s">
        <v>20</v>
      </c>
      <c r="B486" s="5" t="s">
        <v>21</v>
      </c>
      <c r="C486" s="5">
        <v>564704</v>
      </c>
      <c r="D486" s="5">
        <v>565618</v>
      </c>
      <c r="E486" s="5" t="s">
        <v>200</v>
      </c>
      <c r="F486" s="4" t="str">
        <f t="shared" si="36"/>
        <v>нет</v>
      </c>
      <c r="G486" s="4">
        <f t="shared" si="37"/>
        <v>15</v>
      </c>
      <c r="H486" s="4" t="str">
        <f t="shared" si="38"/>
        <v/>
      </c>
      <c r="I486" s="4" t="str">
        <f t="shared" si="39"/>
        <v/>
      </c>
      <c r="J486" s="4" t="str">
        <f t="shared" si="35"/>
        <v/>
      </c>
    </row>
    <row r="487" spans="1:10" x14ac:dyDescent="0.35">
      <c r="A487" s="5" t="s">
        <v>20</v>
      </c>
      <c r="B487" s="5" t="s">
        <v>21</v>
      </c>
      <c r="C487" s="5">
        <v>565986</v>
      </c>
      <c r="D487" s="5">
        <v>566723</v>
      </c>
      <c r="E487" s="5" t="s">
        <v>25</v>
      </c>
      <c r="F487" s="4" t="str">
        <f t="shared" si="36"/>
        <v>нет</v>
      </c>
      <c r="G487" s="4">
        <f t="shared" si="37"/>
        <v>369</v>
      </c>
      <c r="H487" s="4" t="str">
        <f t="shared" si="38"/>
        <v/>
      </c>
      <c r="I487" s="4" t="str">
        <f t="shared" si="39"/>
        <v/>
      </c>
      <c r="J487" s="4" t="str">
        <f t="shared" si="35"/>
        <v/>
      </c>
    </row>
    <row r="488" spans="1:10" x14ac:dyDescent="0.35">
      <c r="A488" s="5" t="s">
        <v>20</v>
      </c>
      <c r="B488" s="5" t="s">
        <v>21</v>
      </c>
      <c r="C488" s="5">
        <v>566958</v>
      </c>
      <c r="D488" s="5">
        <v>567575</v>
      </c>
      <c r="E488" s="5" t="s">
        <v>25</v>
      </c>
      <c r="F488" s="4" t="str">
        <f t="shared" si="36"/>
        <v>нет</v>
      </c>
      <c r="G488" s="4">
        <f t="shared" si="37"/>
        <v>236</v>
      </c>
      <c r="H488" s="4" t="str">
        <f t="shared" si="38"/>
        <v/>
      </c>
      <c r="I488" s="4" t="str">
        <f t="shared" si="39"/>
        <v/>
      </c>
      <c r="J488" s="4" t="str">
        <f t="shared" si="35"/>
        <v/>
      </c>
    </row>
    <row r="489" spans="1:10" x14ac:dyDescent="0.35">
      <c r="A489" s="5" t="s">
        <v>20</v>
      </c>
      <c r="B489" s="5" t="s">
        <v>21</v>
      </c>
      <c r="C489" s="5">
        <v>567865</v>
      </c>
      <c r="D489" s="5">
        <v>569271</v>
      </c>
      <c r="E489" s="5" t="s">
        <v>25</v>
      </c>
      <c r="F489" s="4" t="str">
        <f t="shared" si="36"/>
        <v>нет</v>
      </c>
      <c r="G489" s="4">
        <f t="shared" si="37"/>
        <v>291</v>
      </c>
      <c r="H489" s="4" t="str">
        <f t="shared" si="38"/>
        <v/>
      </c>
      <c r="I489" s="4" t="str">
        <f t="shared" si="39"/>
        <v/>
      </c>
      <c r="J489" s="4" t="str">
        <f t="shared" si="35"/>
        <v/>
      </c>
    </row>
    <row r="490" spans="1:10" x14ac:dyDescent="0.35">
      <c r="A490" s="5" t="s">
        <v>20</v>
      </c>
      <c r="B490" s="5" t="s">
        <v>21</v>
      </c>
      <c r="C490" s="5">
        <v>569655</v>
      </c>
      <c r="D490" s="5">
        <v>571373</v>
      </c>
      <c r="E490" s="5" t="s">
        <v>25</v>
      </c>
      <c r="F490" s="4" t="str">
        <f t="shared" si="36"/>
        <v>нет</v>
      </c>
      <c r="G490" s="4">
        <f t="shared" si="37"/>
        <v>385</v>
      </c>
      <c r="H490" s="4" t="str">
        <f t="shared" si="38"/>
        <v/>
      </c>
      <c r="I490" s="4" t="str">
        <f t="shared" si="39"/>
        <v/>
      </c>
      <c r="J490" s="4" t="str">
        <f t="shared" si="35"/>
        <v/>
      </c>
    </row>
    <row r="491" spans="1:10" x14ac:dyDescent="0.35">
      <c r="A491" s="5" t="s">
        <v>20</v>
      </c>
      <c r="B491" s="5" t="s">
        <v>21</v>
      </c>
      <c r="C491" s="5">
        <v>571375</v>
      </c>
      <c r="D491" s="5">
        <v>573141</v>
      </c>
      <c r="E491" s="5" t="s">
        <v>25</v>
      </c>
      <c r="F491" s="4" t="str">
        <f t="shared" si="36"/>
        <v>нет</v>
      </c>
      <c r="G491" s="4">
        <f t="shared" si="37"/>
        <v>3</v>
      </c>
      <c r="H491" s="4" t="str">
        <f t="shared" si="38"/>
        <v/>
      </c>
      <c r="I491" s="4" t="str">
        <f t="shared" si="39"/>
        <v/>
      </c>
      <c r="J491" s="4" t="str">
        <f t="shared" si="35"/>
        <v/>
      </c>
    </row>
    <row r="492" spans="1:10" x14ac:dyDescent="0.35">
      <c r="A492" s="5" t="s">
        <v>20</v>
      </c>
      <c r="B492" s="5" t="s">
        <v>21</v>
      </c>
      <c r="C492" s="5">
        <v>573512</v>
      </c>
      <c r="D492" s="5">
        <v>575107</v>
      </c>
      <c r="E492" s="5" t="s">
        <v>25</v>
      </c>
      <c r="F492" s="4" t="str">
        <f t="shared" si="36"/>
        <v>нет</v>
      </c>
      <c r="G492" s="4">
        <f t="shared" si="37"/>
        <v>372</v>
      </c>
      <c r="H492" s="4" t="str">
        <f t="shared" si="38"/>
        <v/>
      </c>
      <c r="I492" s="4" t="str">
        <f t="shared" si="39"/>
        <v/>
      </c>
      <c r="J492" s="4" t="str">
        <f t="shared" si="35"/>
        <v/>
      </c>
    </row>
    <row r="493" spans="1:10" x14ac:dyDescent="0.35">
      <c r="A493" s="5" t="s">
        <v>20</v>
      </c>
      <c r="B493" s="5" t="s">
        <v>21</v>
      </c>
      <c r="C493" s="5">
        <v>575222</v>
      </c>
      <c r="D493" s="5">
        <v>576208</v>
      </c>
      <c r="E493" s="5" t="s">
        <v>25</v>
      </c>
      <c r="F493" s="4" t="str">
        <f t="shared" si="36"/>
        <v>нет</v>
      </c>
      <c r="G493" s="4">
        <f t="shared" si="37"/>
        <v>116</v>
      </c>
      <c r="H493" s="4" t="str">
        <f t="shared" si="38"/>
        <v/>
      </c>
      <c r="I493" s="4" t="str">
        <f t="shared" si="39"/>
        <v/>
      </c>
      <c r="J493" s="4" t="str">
        <f t="shared" si="35"/>
        <v/>
      </c>
    </row>
    <row r="494" spans="1:10" x14ac:dyDescent="0.35">
      <c r="A494" s="5" t="s">
        <v>20</v>
      </c>
      <c r="B494" s="5" t="s">
        <v>21</v>
      </c>
      <c r="C494" s="5">
        <v>576205</v>
      </c>
      <c r="D494" s="5">
        <v>577080</v>
      </c>
      <c r="E494" s="5" t="s">
        <v>25</v>
      </c>
      <c r="F494" s="4" t="str">
        <f t="shared" si="36"/>
        <v>да</v>
      </c>
      <c r="G494" s="4" t="str">
        <f t="shared" si="37"/>
        <v/>
      </c>
      <c r="H494" s="4">
        <f t="shared" si="38"/>
        <v>4</v>
      </c>
      <c r="I494" s="4" t="str">
        <f t="shared" si="39"/>
        <v>одинаковая</v>
      </c>
      <c r="J494" s="4" t="str">
        <f t="shared" si="35"/>
        <v>нет</v>
      </c>
    </row>
    <row r="495" spans="1:10" x14ac:dyDescent="0.35">
      <c r="A495" s="5" t="s">
        <v>20</v>
      </c>
      <c r="B495" s="5" t="s">
        <v>21</v>
      </c>
      <c r="C495" s="5">
        <v>577150</v>
      </c>
      <c r="D495" s="5">
        <v>578871</v>
      </c>
      <c r="E495" s="5" t="s">
        <v>25</v>
      </c>
      <c r="F495" s="4" t="str">
        <f t="shared" si="36"/>
        <v>нет</v>
      </c>
      <c r="G495" s="4">
        <f t="shared" si="37"/>
        <v>71</v>
      </c>
      <c r="H495" s="4" t="str">
        <f t="shared" si="38"/>
        <v/>
      </c>
      <c r="I495" s="4" t="str">
        <f t="shared" si="39"/>
        <v/>
      </c>
      <c r="J495" s="4" t="str">
        <f t="shared" si="35"/>
        <v/>
      </c>
    </row>
    <row r="496" spans="1:10" x14ac:dyDescent="0.35">
      <c r="A496" s="5" t="s">
        <v>20</v>
      </c>
      <c r="B496" s="5" t="s">
        <v>21</v>
      </c>
      <c r="C496" s="5">
        <v>578915</v>
      </c>
      <c r="D496" s="5">
        <v>579784</v>
      </c>
      <c r="E496" s="5" t="s">
        <v>25</v>
      </c>
      <c r="F496" s="4" t="str">
        <f t="shared" si="36"/>
        <v>нет</v>
      </c>
      <c r="G496" s="4">
        <f t="shared" si="37"/>
        <v>45</v>
      </c>
      <c r="H496" s="4" t="str">
        <f t="shared" si="38"/>
        <v/>
      </c>
      <c r="I496" s="4" t="str">
        <f t="shared" si="39"/>
        <v/>
      </c>
      <c r="J496" s="4" t="str">
        <f t="shared" si="35"/>
        <v/>
      </c>
    </row>
    <row r="497" spans="1:10" x14ac:dyDescent="0.35">
      <c r="A497" s="5" t="s">
        <v>20</v>
      </c>
      <c r="B497" s="5" t="s">
        <v>21</v>
      </c>
      <c r="C497" s="5">
        <v>579845</v>
      </c>
      <c r="D497" s="5">
        <v>580357</v>
      </c>
      <c r="E497" s="5" t="s">
        <v>25</v>
      </c>
      <c r="F497" s="4" t="str">
        <f t="shared" si="36"/>
        <v>нет</v>
      </c>
      <c r="G497" s="4">
        <f t="shared" si="37"/>
        <v>62</v>
      </c>
      <c r="H497" s="4" t="str">
        <f t="shared" si="38"/>
        <v/>
      </c>
      <c r="I497" s="4" t="str">
        <f t="shared" si="39"/>
        <v/>
      </c>
      <c r="J497" s="4" t="str">
        <f t="shared" si="35"/>
        <v/>
      </c>
    </row>
    <row r="498" spans="1:10" x14ac:dyDescent="0.35">
      <c r="A498" s="5" t="s">
        <v>20</v>
      </c>
      <c r="B498" s="5" t="s">
        <v>21</v>
      </c>
      <c r="C498" s="5">
        <v>580545</v>
      </c>
      <c r="D498" s="5">
        <v>581369</v>
      </c>
      <c r="E498" s="5" t="s">
        <v>25</v>
      </c>
      <c r="F498" s="4" t="str">
        <f t="shared" si="36"/>
        <v>нет</v>
      </c>
      <c r="G498" s="4">
        <f t="shared" si="37"/>
        <v>189</v>
      </c>
      <c r="H498" s="4" t="str">
        <f t="shared" si="38"/>
        <v/>
      </c>
      <c r="I498" s="4" t="str">
        <f t="shared" si="39"/>
        <v/>
      </c>
      <c r="J498" s="4" t="str">
        <f t="shared" si="35"/>
        <v/>
      </c>
    </row>
    <row r="499" spans="1:10" x14ac:dyDescent="0.35">
      <c r="A499" s="5" t="s">
        <v>20</v>
      </c>
      <c r="B499" s="5" t="s">
        <v>21</v>
      </c>
      <c r="C499" s="5">
        <v>581573</v>
      </c>
      <c r="D499" s="5">
        <v>582064</v>
      </c>
      <c r="E499" s="5" t="s">
        <v>25</v>
      </c>
      <c r="F499" s="4" t="str">
        <f t="shared" si="36"/>
        <v>нет</v>
      </c>
      <c r="G499" s="4">
        <f t="shared" si="37"/>
        <v>205</v>
      </c>
      <c r="H499" s="4" t="str">
        <f t="shared" si="38"/>
        <v/>
      </c>
      <c r="I499" s="4" t="str">
        <f t="shared" si="39"/>
        <v/>
      </c>
      <c r="J499" s="4" t="str">
        <f t="shared" si="35"/>
        <v/>
      </c>
    </row>
    <row r="500" spans="1:10" x14ac:dyDescent="0.35">
      <c r="A500" s="5" t="s">
        <v>20</v>
      </c>
      <c r="B500" s="5" t="s">
        <v>21</v>
      </c>
      <c r="C500" s="5">
        <v>582515</v>
      </c>
      <c r="D500" s="5">
        <v>583612</v>
      </c>
      <c r="E500" s="5" t="s">
        <v>25</v>
      </c>
      <c r="F500" s="4" t="str">
        <f t="shared" si="36"/>
        <v>нет</v>
      </c>
      <c r="G500" s="4">
        <f t="shared" si="37"/>
        <v>452</v>
      </c>
      <c r="H500" s="4" t="str">
        <f t="shared" si="38"/>
        <v/>
      </c>
      <c r="I500" s="4" t="str">
        <f t="shared" si="39"/>
        <v/>
      </c>
      <c r="J500" s="4" t="str">
        <f t="shared" si="35"/>
        <v/>
      </c>
    </row>
    <row r="501" spans="1:10" x14ac:dyDescent="0.35">
      <c r="A501" s="5" t="s">
        <v>20</v>
      </c>
      <c r="B501" s="5" t="s">
        <v>21</v>
      </c>
      <c r="C501" s="5">
        <v>583609</v>
      </c>
      <c r="D501" s="5">
        <v>584361</v>
      </c>
      <c r="E501" s="5" t="s">
        <v>25</v>
      </c>
      <c r="F501" s="4" t="str">
        <f t="shared" si="36"/>
        <v>да</v>
      </c>
      <c r="G501" s="4" t="str">
        <f t="shared" si="37"/>
        <v/>
      </c>
      <c r="H501" s="4">
        <f t="shared" si="38"/>
        <v>4</v>
      </c>
      <c r="I501" s="4" t="str">
        <f t="shared" si="39"/>
        <v>одинаковая</v>
      </c>
      <c r="J501" s="4" t="str">
        <f t="shared" si="35"/>
        <v>нет</v>
      </c>
    </row>
    <row r="502" spans="1:10" x14ac:dyDescent="0.35">
      <c r="A502" s="5" t="s">
        <v>20</v>
      </c>
      <c r="B502" s="5" t="s">
        <v>21</v>
      </c>
      <c r="C502" s="5">
        <v>584385</v>
      </c>
      <c r="D502" s="5">
        <v>585488</v>
      </c>
      <c r="E502" s="5" t="s">
        <v>25</v>
      </c>
      <c r="F502" s="4" t="str">
        <f t="shared" si="36"/>
        <v>нет</v>
      </c>
      <c r="G502" s="4">
        <f t="shared" si="37"/>
        <v>25</v>
      </c>
      <c r="H502" s="4" t="str">
        <f t="shared" si="38"/>
        <v/>
      </c>
      <c r="I502" s="4" t="str">
        <f t="shared" si="39"/>
        <v/>
      </c>
      <c r="J502" s="4" t="str">
        <f t="shared" si="35"/>
        <v/>
      </c>
    </row>
    <row r="503" spans="1:10" x14ac:dyDescent="0.35">
      <c r="A503" s="5" t="s">
        <v>20</v>
      </c>
      <c r="B503" s="5" t="s">
        <v>21</v>
      </c>
      <c r="C503" s="5">
        <v>585660</v>
      </c>
      <c r="D503" s="5">
        <v>586079</v>
      </c>
      <c r="E503" s="5" t="s">
        <v>25</v>
      </c>
      <c r="F503" s="4" t="str">
        <f t="shared" si="36"/>
        <v>нет</v>
      </c>
      <c r="G503" s="4">
        <f t="shared" si="37"/>
        <v>173</v>
      </c>
      <c r="H503" s="4" t="str">
        <f t="shared" si="38"/>
        <v/>
      </c>
      <c r="I503" s="4" t="str">
        <f t="shared" si="39"/>
        <v/>
      </c>
      <c r="J503" s="4" t="str">
        <f t="shared" si="35"/>
        <v/>
      </c>
    </row>
    <row r="504" spans="1:10" x14ac:dyDescent="0.35">
      <c r="A504" s="5" t="s">
        <v>20</v>
      </c>
      <c r="B504" s="5" t="s">
        <v>21</v>
      </c>
      <c r="C504" s="5">
        <v>586183</v>
      </c>
      <c r="D504" s="5">
        <v>586494</v>
      </c>
      <c r="E504" s="5" t="s">
        <v>25</v>
      </c>
      <c r="F504" s="4" t="str">
        <f t="shared" si="36"/>
        <v>нет</v>
      </c>
      <c r="G504" s="4">
        <f t="shared" si="37"/>
        <v>105</v>
      </c>
      <c r="H504" s="4" t="str">
        <f t="shared" si="38"/>
        <v/>
      </c>
      <c r="I504" s="4" t="str">
        <f t="shared" si="39"/>
        <v/>
      </c>
      <c r="J504" s="4" t="str">
        <f t="shared" si="35"/>
        <v/>
      </c>
    </row>
    <row r="505" spans="1:10" x14ac:dyDescent="0.35">
      <c r="A505" s="5" t="s">
        <v>20</v>
      </c>
      <c r="B505" s="5" t="s">
        <v>21</v>
      </c>
      <c r="C505" s="5">
        <v>586760</v>
      </c>
      <c r="D505" s="5">
        <v>587434</v>
      </c>
      <c r="E505" s="5" t="s">
        <v>200</v>
      </c>
      <c r="F505" s="4" t="str">
        <f t="shared" si="36"/>
        <v>нет</v>
      </c>
      <c r="G505" s="4">
        <f t="shared" si="37"/>
        <v>267</v>
      </c>
      <c r="H505" s="4" t="str">
        <f t="shared" si="38"/>
        <v/>
      </c>
      <c r="I505" s="4" t="str">
        <f t="shared" si="39"/>
        <v/>
      </c>
      <c r="J505" s="4" t="str">
        <f t="shared" si="35"/>
        <v/>
      </c>
    </row>
    <row r="506" spans="1:10" x14ac:dyDescent="0.35">
      <c r="A506" s="5" t="s">
        <v>20</v>
      </c>
      <c r="B506" s="5" t="s">
        <v>21</v>
      </c>
      <c r="C506" s="5">
        <v>587547</v>
      </c>
      <c r="D506" s="5">
        <v>588764</v>
      </c>
      <c r="E506" s="5" t="s">
        <v>25</v>
      </c>
      <c r="F506" s="4" t="str">
        <f t="shared" si="36"/>
        <v>нет</v>
      </c>
      <c r="G506" s="4">
        <f t="shared" si="37"/>
        <v>114</v>
      </c>
      <c r="H506" s="4" t="str">
        <f t="shared" si="38"/>
        <v/>
      </c>
      <c r="I506" s="4" t="str">
        <f t="shared" si="39"/>
        <v/>
      </c>
      <c r="J506" s="4" t="str">
        <f t="shared" si="35"/>
        <v/>
      </c>
    </row>
    <row r="507" spans="1:10" x14ac:dyDescent="0.35">
      <c r="A507" s="5" t="s">
        <v>20</v>
      </c>
      <c r="B507" s="5" t="s">
        <v>21</v>
      </c>
      <c r="C507" s="5">
        <v>589014</v>
      </c>
      <c r="D507" s="5">
        <v>589580</v>
      </c>
      <c r="E507" s="5" t="s">
        <v>200</v>
      </c>
      <c r="F507" s="4" t="str">
        <f t="shared" si="36"/>
        <v>нет</v>
      </c>
      <c r="G507" s="4">
        <f t="shared" si="37"/>
        <v>251</v>
      </c>
      <c r="H507" s="4" t="str">
        <f t="shared" si="38"/>
        <v/>
      </c>
      <c r="I507" s="4" t="str">
        <f t="shared" si="39"/>
        <v/>
      </c>
      <c r="J507" s="4" t="str">
        <f t="shared" si="35"/>
        <v/>
      </c>
    </row>
    <row r="508" spans="1:10" x14ac:dyDescent="0.35">
      <c r="A508" s="5" t="s">
        <v>20</v>
      </c>
      <c r="B508" s="5" t="s">
        <v>21</v>
      </c>
      <c r="C508" s="5">
        <v>589604</v>
      </c>
      <c r="D508" s="5">
        <v>589768</v>
      </c>
      <c r="E508" s="5" t="s">
        <v>200</v>
      </c>
      <c r="F508" s="4" t="str">
        <f t="shared" si="36"/>
        <v>нет</v>
      </c>
      <c r="G508" s="4">
        <f t="shared" si="37"/>
        <v>25</v>
      </c>
      <c r="H508" s="4" t="str">
        <f t="shared" si="38"/>
        <v/>
      </c>
      <c r="I508" s="4" t="str">
        <f t="shared" si="39"/>
        <v/>
      </c>
      <c r="J508" s="4" t="str">
        <f t="shared" si="35"/>
        <v/>
      </c>
    </row>
    <row r="509" spans="1:10" x14ac:dyDescent="0.35">
      <c r="A509" s="5" t="s">
        <v>20</v>
      </c>
      <c r="B509" s="5" t="s">
        <v>21</v>
      </c>
      <c r="C509" s="5">
        <v>589778</v>
      </c>
      <c r="D509" s="5">
        <v>590323</v>
      </c>
      <c r="E509" s="5" t="s">
        <v>200</v>
      </c>
      <c r="F509" s="4" t="str">
        <f t="shared" si="36"/>
        <v>нет</v>
      </c>
      <c r="G509" s="4">
        <f t="shared" si="37"/>
        <v>11</v>
      </c>
      <c r="H509" s="4" t="str">
        <f t="shared" si="38"/>
        <v/>
      </c>
      <c r="I509" s="4" t="str">
        <f t="shared" si="39"/>
        <v/>
      </c>
      <c r="J509" s="4" t="str">
        <f t="shared" si="35"/>
        <v/>
      </c>
    </row>
    <row r="510" spans="1:10" x14ac:dyDescent="0.35">
      <c r="A510" s="5" t="s">
        <v>20</v>
      </c>
      <c r="B510" s="5" t="s">
        <v>21</v>
      </c>
      <c r="C510" s="5">
        <v>590334</v>
      </c>
      <c r="D510" s="5">
        <v>591005</v>
      </c>
      <c r="E510" s="5" t="s">
        <v>200</v>
      </c>
      <c r="F510" s="4" t="str">
        <f t="shared" si="36"/>
        <v>нет</v>
      </c>
      <c r="G510" s="4">
        <f t="shared" si="37"/>
        <v>12</v>
      </c>
      <c r="H510" s="4" t="str">
        <f t="shared" si="38"/>
        <v/>
      </c>
      <c r="I510" s="4" t="str">
        <f t="shared" si="39"/>
        <v/>
      </c>
      <c r="J510" s="4" t="str">
        <f t="shared" si="35"/>
        <v/>
      </c>
    </row>
    <row r="511" spans="1:10" x14ac:dyDescent="0.35">
      <c r="A511" s="5" t="s">
        <v>20</v>
      </c>
      <c r="B511" s="5" t="s">
        <v>21</v>
      </c>
      <c r="C511" s="5">
        <v>591046</v>
      </c>
      <c r="D511" s="5">
        <v>591285</v>
      </c>
      <c r="E511" s="5" t="s">
        <v>200</v>
      </c>
      <c r="F511" s="4" t="str">
        <f t="shared" si="36"/>
        <v>нет</v>
      </c>
      <c r="G511" s="4">
        <f t="shared" si="37"/>
        <v>42</v>
      </c>
      <c r="H511" s="4" t="str">
        <f t="shared" si="38"/>
        <v/>
      </c>
      <c r="I511" s="4" t="str">
        <f t="shared" si="39"/>
        <v/>
      </c>
      <c r="J511" s="4" t="str">
        <f t="shared" si="35"/>
        <v/>
      </c>
    </row>
    <row r="512" spans="1:10" x14ac:dyDescent="0.35">
      <c r="A512" s="5" t="s">
        <v>20</v>
      </c>
      <c r="B512" s="5" t="s">
        <v>21</v>
      </c>
      <c r="C512" s="5">
        <v>591955</v>
      </c>
      <c r="D512" s="5">
        <v>592779</v>
      </c>
      <c r="E512" s="5" t="s">
        <v>25</v>
      </c>
      <c r="F512" s="4" t="str">
        <f t="shared" si="36"/>
        <v>нет</v>
      </c>
      <c r="G512" s="4">
        <f t="shared" si="37"/>
        <v>671</v>
      </c>
      <c r="H512" s="4" t="str">
        <f t="shared" si="38"/>
        <v/>
      </c>
      <c r="I512" s="4" t="str">
        <f t="shared" si="39"/>
        <v/>
      </c>
      <c r="J512" s="4" t="str">
        <f t="shared" si="35"/>
        <v/>
      </c>
    </row>
    <row r="513" spans="1:10" x14ac:dyDescent="0.35">
      <c r="A513" s="5" t="s">
        <v>20</v>
      </c>
      <c r="B513" s="5" t="s">
        <v>21</v>
      </c>
      <c r="C513" s="5">
        <v>592766</v>
      </c>
      <c r="D513" s="5">
        <v>593404</v>
      </c>
      <c r="E513" s="5" t="s">
        <v>25</v>
      </c>
      <c r="F513" s="4" t="str">
        <f t="shared" si="36"/>
        <v>да</v>
      </c>
      <c r="G513" s="4" t="str">
        <f t="shared" si="37"/>
        <v/>
      </c>
      <c r="H513" s="4">
        <f t="shared" si="38"/>
        <v>14</v>
      </c>
      <c r="I513" s="4" t="str">
        <f t="shared" si="39"/>
        <v>одинаковая</v>
      </c>
      <c r="J513" s="4" t="str">
        <f t="shared" si="35"/>
        <v>нет</v>
      </c>
    </row>
    <row r="514" spans="1:10" x14ac:dyDescent="0.35">
      <c r="A514" s="5" t="s">
        <v>20</v>
      </c>
      <c r="B514" s="5" t="s">
        <v>21</v>
      </c>
      <c r="C514" s="5">
        <v>593401</v>
      </c>
      <c r="D514" s="5">
        <v>594042</v>
      </c>
      <c r="E514" s="5" t="s">
        <v>25</v>
      </c>
      <c r="F514" s="4" t="str">
        <f t="shared" si="36"/>
        <v>да</v>
      </c>
      <c r="G514" s="4" t="str">
        <f t="shared" si="37"/>
        <v/>
      </c>
      <c r="H514" s="4">
        <f t="shared" si="38"/>
        <v>4</v>
      </c>
      <c r="I514" s="4" t="str">
        <f t="shared" si="39"/>
        <v>одинаковая</v>
      </c>
      <c r="J514" s="4" t="str">
        <f t="shared" si="35"/>
        <v>нет</v>
      </c>
    </row>
    <row r="515" spans="1:10" x14ac:dyDescent="0.35">
      <c r="A515" s="5" t="s">
        <v>20</v>
      </c>
      <c r="B515" s="5" t="s">
        <v>21</v>
      </c>
      <c r="C515" s="5">
        <v>594039</v>
      </c>
      <c r="D515" s="5">
        <v>594836</v>
      </c>
      <c r="E515" s="5" t="s">
        <v>25</v>
      </c>
      <c r="F515" s="4" t="str">
        <f t="shared" si="36"/>
        <v>да</v>
      </c>
      <c r="G515" s="4" t="str">
        <f t="shared" si="37"/>
        <v/>
      </c>
      <c r="H515" s="4">
        <f t="shared" si="38"/>
        <v>4</v>
      </c>
      <c r="I515" s="4" t="str">
        <f t="shared" si="39"/>
        <v>одинаковая</v>
      </c>
      <c r="J515" s="4" t="str">
        <f t="shared" ref="J515:J578" si="40">IF(H515&lt;&gt;"",IF(MOD(H515,3)=0,"да","нет"),"")</f>
        <v>нет</v>
      </c>
    </row>
    <row r="516" spans="1:10" x14ac:dyDescent="0.35">
      <c r="A516" s="5" t="s">
        <v>20</v>
      </c>
      <c r="B516" s="5" t="s">
        <v>21</v>
      </c>
      <c r="C516" s="5">
        <v>594880</v>
      </c>
      <c r="D516" s="5">
        <v>595926</v>
      </c>
      <c r="E516" s="5" t="s">
        <v>25</v>
      </c>
      <c r="F516" s="4" t="str">
        <f t="shared" ref="F516:F579" si="41">IF(C516&gt;D515,"нет","да")</f>
        <v>нет</v>
      </c>
      <c r="G516" s="4">
        <f t="shared" ref="G516:G579" si="42">IF(F516="нет",C516-D515+1,"")</f>
        <v>45</v>
      </c>
      <c r="H516" s="4" t="str">
        <f t="shared" ref="H516:H579" si="43">IF(F516="да",D515-C516+1,"")</f>
        <v/>
      </c>
      <c r="I516" s="4" t="str">
        <f t="shared" ref="I516:I579" si="44">IF(H516&lt;&gt;"",IF(E516=E515,"одинаковая","разная"),"")</f>
        <v/>
      </c>
      <c r="J516" s="4" t="str">
        <f t="shared" si="40"/>
        <v/>
      </c>
    </row>
    <row r="517" spans="1:10" x14ac:dyDescent="0.35">
      <c r="A517" s="5" t="s">
        <v>20</v>
      </c>
      <c r="B517" s="5" t="s">
        <v>21</v>
      </c>
      <c r="C517" s="5">
        <v>596062</v>
      </c>
      <c r="D517" s="5">
        <v>596727</v>
      </c>
      <c r="E517" s="5" t="s">
        <v>200</v>
      </c>
      <c r="F517" s="4" t="str">
        <f t="shared" si="41"/>
        <v>нет</v>
      </c>
      <c r="G517" s="4">
        <f t="shared" si="42"/>
        <v>137</v>
      </c>
      <c r="H517" s="4" t="str">
        <f t="shared" si="43"/>
        <v/>
      </c>
      <c r="I517" s="4" t="str">
        <f t="shared" si="44"/>
        <v/>
      </c>
      <c r="J517" s="4" t="str">
        <f t="shared" si="40"/>
        <v/>
      </c>
    </row>
    <row r="518" spans="1:10" x14ac:dyDescent="0.35">
      <c r="A518" s="5" t="s">
        <v>20</v>
      </c>
      <c r="B518" s="5" t="s">
        <v>21</v>
      </c>
      <c r="C518" s="5">
        <v>597007</v>
      </c>
      <c r="D518" s="5">
        <v>597891</v>
      </c>
      <c r="E518" s="5" t="s">
        <v>25</v>
      </c>
      <c r="F518" s="4" t="str">
        <f t="shared" si="41"/>
        <v>нет</v>
      </c>
      <c r="G518" s="4">
        <f t="shared" si="42"/>
        <v>281</v>
      </c>
      <c r="H518" s="4" t="str">
        <f t="shared" si="43"/>
        <v/>
      </c>
      <c r="I518" s="4" t="str">
        <f t="shared" si="44"/>
        <v/>
      </c>
      <c r="J518" s="4" t="str">
        <f t="shared" si="40"/>
        <v/>
      </c>
    </row>
    <row r="519" spans="1:10" x14ac:dyDescent="0.35">
      <c r="A519" s="5" t="s">
        <v>20</v>
      </c>
      <c r="B519" s="5" t="s">
        <v>21</v>
      </c>
      <c r="C519" s="5">
        <v>598005</v>
      </c>
      <c r="D519" s="5">
        <v>598634</v>
      </c>
      <c r="E519" s="5" t="s">
        <v>25</v>
      </c>
      <c r="F519" s="4" t="str">
        <f t="shared" si="41"/>
        <v>нет</v>
      </c>
      <c r="G519" s="4">
        <f t="shared" si="42"/>
        <v>115</v>
      </c>
      <c r="H519" s="4" t="str">
        <f t="shared" si="43"/>
        <v/>
      </c>
      <c r="I519" s="4" t="str">
        <f t="shared" si="44"/>
        <v/>
      </c>
      <c r="J519" s="4" t="str">
        <f t="shared" si="40"/>
        <v/>
      </c>
    </row>
    <row r="520" spans="1:10" x14ac:dyDescent="0.35">
      <c r="A520" s="5" t="s">
        <v>20</v>
      </c>
      <c r="B520" s="5" t="s">
        <v>21</v>
      </c>
      <c r="C520" s="5">
        <v>598933</v>
      </c>
      <c r="D520" s="5">
        <v>599913</v>
      </c>
      <c r="E520" s="5" t="s">
        <v>25</v>
      </c>
      <c r="F520" s="4" t="str">
        <f t="shared" si="41"/>
        <v>нет</v>
      </c>
      <c r="G520" s="4">
        <f t="shared" si="42"/>
        <v>300</v>
      </c>
      <c r="H520" s="4" t="str">
        <f t="shared" si="43"/>
        <v/>
      </c>
      <c r="I520" s="4" t="str">
        <f t="shared" si="44"/>
        <v/>
      </c>
      <c r="J520" s="4" t="str">
        <f t="shared" si="40"/>
        <v/>
      </c>
    </row>
    <row r="521" spans="1:10" x14ac:dyDescent="0.35">
      <c r="A521" s="5" t="s">
        <v>20</v>
      </c>
      <c r="B521" s="5" t="s">
        <v>21</v>
      </c>
      <c r="C521" s="5">
        <v>600298</v>
      </c>
      <c r="D521" s="5">
        <v>600759</v>
      </c>
      <c r="E521" s="5" t="s">
        <v>25</v>
      </c>
      <c r="F521" s="4" t="str">
        <f t="shared" si="41"/>
        <v>нет</v>
      </c>
      <c r="G521" s="4">
        <f t="shared" si="42"/>
        <v>386</v>
      </c>
      <c r="H521" s="4" t="str">
        <f t="shared" si="43"/>
        <v/>
      </c>
      <c r="I521" s="4" t="str">
        <f t="shared" si="44"/>
        <v/>
      </c>
      <c r="J521" s="4" t="str">
        <f t="shared" si="40"/>
        <v/>
      </c>
    </row>
    <row r="522" spans="1:10" x14ac:dyDescent="0.35">
      <c r="A522" s="5" t="s">
        <v>20</v>
      </c>
      <c r="B522" s="5" t="s">
        <v>21</v>
      </c>
      <c r="C522" s="5">
        <v>601086</v>
      </c>
      <c r="D522" s="5">
        <v>601688</v>
      </c>
      <c r="E522" s="5" t="s">
        <v>25</v>
      </c>
      <c r="F522" s="4" t="str">
        <f t="shared" si="41"/>
        <v>нет</v>
      </c>
      <c r="G522" s="4">
        <f t="shared" si="42"/>
        <v>328</v>
      </c>
      <c r="H522" s="4" t="str">
        <f t="shared" si="43"/>
        <v/>
      </c>
      <c r="I522" s="4" t="str">
        <f t="shared" si="44"/>
        <v/>
      </c>
      <c r="J522" s="4" t="str">
        <f t="shared" si="40"/>
        <v/>
      </c>
    </row>
    <row r="523" spans="1:10" x14ac:dyDescent="0.35">
      <c r="A523" s="5" t="s">
        <v>20</v>
      </c>
      <c r="B523" s="5" t="s">
        <v>21</v>
      </c>
      <c r="C523" s="5">
        <v>601685</v>
      </c>
      <c r="D523" s="5">
        <v>603061</v>
      </c>
      <c r="E523" s="5" t="s">
        <v>25</v>
      </c>
      <c r="F523" s="4" t="str">
        <f t="shared" si="41"/>
        <v>да</v>
      </c>
      <c r="G523" s="4" t="str">
        <f t="shared" si="42"/>
        <v/>
      </c>
      <c r="H523" s="4">
        <f t="shared" si="43"/>
        <v>4</v>
      </c>
      <c r="I523" s="4" t="str">
        <f t="shared" si="44"/>
        <v>одинаковая</v>
      </c>
      <c r="J523" s="4" t="str">
        <f t="shared" si="40"/>
        <v>нет</v>
      </c>
    </row>
    <row r="524" spans="1:10" x14ac:dyDescent="0.35">
      <c r="A524" s="5" t="s">
        <v>20</v>
      </c>
      <c r="B524" s="5" t="s">
        <v>21</v>
      </c>
      <c r="C524" s="5">
        <v>603104</v>
      </c>
      <c r="D524" s="5">
        <v>603682</v>
      </c>
      <c r="E524" s="5" t="s">
        <v>200</v>
      </c>
      <c r="F524" s="4" t="str">
        <f t="shared" si="41"/>
        <v>нет</v>
      </c>
      <c r="G524" s="4">
        <f t="shared" si="42"/>
        <v>44</v>
      </c>
      <c r="H524" s="4" t="str">
        <f t="shared" si="43"/>
        <v/>
      </c>
      <c r="I524" s="4" t="str">
        <f t="shared" si="44"/>
        <v/>
      </c>
      <c r="J524" s="4" t="str">
        <f t="shared" si="40"/>
        <v/>
      </c>
    </row>
    <row r="525" spans="1:10" x14ac:dyDescent="0.35">
      <c r="A525" s="5" t="s">
        <v>20</v>
      </c>
      <c r="B525" s="5" t="s">
        <v>21</v>
      </c>
      <c r="C525" s="5">
        <v>603694</v>
      </c>
      <c r="D525" s="5">
        <v>604566</v>
      </c>
      <c r="E525" s="5" t="s">
        <v>200</v>
      </c>
      <c r="F525" s="4" t="str">
        <f t="shared" si="41"/>
        <v>нет</v>
      </c>
      <c r="G525" s="4">
        <f t="shared" si="42"/>
        <v>13</v>
      </c>
      <c r="H525" s="4" t="str">
        <f t="shared" si="43"/>
        <v/>
      </c>
      <c r="I525" s="4" t="str">
        <f t="shared" si="44"/>
        <v/>
      </c>
      <c r="J525" s="4" t="str">
        <f t="shared" si="40"/>
        <v/>
      </c>
    </row>
    <row r="526" spans="1:10" x14ac:dyDescent="0.35">
      <c r="A526" s="5" t="s">
        <v>20</v>
      </c>
      <c r="B526" s="5" t="s">
        <v>21</v>
      </c>
      <c r="C526" s="5">
        <v>604839</v>
      </c>
      <c r="D526" s="5">
        <v>605972</v>
      </c>
      <c r="E526" s="5" t="s">
        <v>25</v>
      </c>
      <c r="F526" s="4" t="str">
        <f t="shared" si="41"/>
        <v>нет</v>
      </c>
      <c r="G526" s="4">
        <f t="shared" si="42"/>
        <v>274</v>
      </c>
      <c r="H526" s="4" t="str">
        <f t="shared" si="43"/>
        <v/>
      </c>
      <c r="I526" s="4" t="str">
        <f t="shared" si="44"/>
        <v/>
      </c>
      <c r="J526" s="4" t="str">
        <f t="shared" si="40"/>
        <v/>
      </c>
    </row>
    <row r="527" spans="1:10" x14ac:dyDescent="0.35">
      <c r="A527" s="5" t="s">
        <v>20</v>
      </c>
      <c r="B527" s="5" t="s">
        <v>21</v>
      </c>
      <c r="C527" s="5">
        <v>606000</v>
      </c>
      <c r="D527" s="5">
        <v>610397</v>
      </c>
      <c r="E527" s="5" t="s">
        <v>25</v>
      </c>
      <c r="F527" s="4" t="str">
        <f t="shared" si="41"/>
        <v>нет</v>
      </c>
      <c r="G527" s="4">
        <f t="shared" si="42"/>
        <v>29</v>
      </c>
      <c r="H527" s="4" t="str">
        <f t="shared" si="43"/>
        <v/>
      </c>
      <c r="I527" s="4" t="str">
        <f t="shared" si="44"/>
        <v/>
      </c>
      <c r="J527" s="4" t="str">
        <f t="shared" si="40"/>
        <v/>
      </c>
    </row>
    <row r="528" spans="1:10" x14ac:dyDescent="0.35">
      <c r="A528" s="5" t="s">
        <v>20</v>
      </c>
      <c r="B528" s="5" t="s">
        <v>21</v>
      </c>
      <c r="C528" s="5">
        <v>610617</v>
      </c>
      <c r="D528" s="5">
        <v>611048</v>
      </c>
      <c r="E528" s="5" t="s">
        <v>25</v>
      </c>
      <c r="F528" s="4" t="str">
        <f t="shared" si="41"/>
        <v>нет</v>
      </c>
      <c r="G528" s="4">
        <f t="shared" si="42"/>
        <v>221</v>
      </c>
      <c r="H528" s="4" t="str">
        <f t="shared" si="43"/>
        <v/>
      </c>
      <c r="I528" s="4" t="str">
        <f t="shared" si="44"/>
        <v/>
      </c>
      <c r="J528" s="4" t="str">
        <f t="shared" si="40"/>
        <v/>
      </c>
    </row>
    <row r="529" spans="1:10" x14ac:dyDescent="0.35">
      <c r="A529" s="5" t="s">
        <v>20</v>
      </c>
      <c r="B529" s="5" t="s">
        <v>21</v>
      </c>
      <c r="C529" s="5">
        <v>611074</v>
      </c>
      <c r="D529" s="5">
        <v>611616</v>
      </c>
      <c r="E529" s="5" t="s">
        <v>25</v>
      </c>
      <c r="F529" s="4" t="str">
        <f t="shared" si="41"/>
        <v>нет</v>
      </c>
      <c r="G529" s="4">
        <f t="shared" si="42"/>
        <v>27</v>
      </c>
      <c r="H529" s="4" t="str">
        <f t="shared" si="43"/>
        <v/>
      </c>
      <c r="I529" s="4" t="str">
        <f t="shared" si="44"/>
        <v/>
      </c>
      <c r="J529" s="4" t="str">
        <f t="shared" si="40"/>
        <v/>
      </c>
    </row>
    <row r="530" spans="1:10" x14ac:dyDescent="0.35">
      <c r="A530" s="5" t="s">
        <v>20</v>
      </c>
      <c r="B530" s="5" t="s">
        <v>21</v>
      </c>
      <c r="C530" s="5">
        <v>611613</v>
      </c>
      <c r="D530" s="5">
        <v>611885</v>
      </c>
      <c r="E530" s="5" t="s">
        <v>25</v>
      </c>
      <c r="F530" s="4" t="str">
        <f t="shared" si="41"/>
        <v>да</v>
      </c>
      <c r="G530" s="4" t="str">
        <f t="shared" si="42"/>
        <v/>
      </c>
      <c r="H530" s="4">
        <f t="shared" si="43"/>
        <v>4</v>
      </c>
      <c r="I530" s="4" t="str">
        <f t="shared" si="44"/>
        <v>одинаковая</v>
      </c>
      <c r="J530" s="4" t="str">
        <f t="shared" si="40"/>
        <v>нет</v>
      </c>
    </row>
    <row r="531" spans="1:10" x14ac:dyDescent="0.35">
      <c r="A531" s="5" t="s">
        <v>20</v>
      </c>
      <c r="B531" s="5" t="s">
        <v>21</v>
      </c>
      <c r="C531" s="5">
        <v>611889</v>
      </c>
      <c r="D531" s="5">
        <v>612458</v>
      </c>
      <c r="E531" s="5" t="s">
        <v>25</v>
      </c>
      <c r="F531" s="4" t="str">
        <f t="shared" si="41"/>
        <v>нет</v>
      </c>
      <c r="G531" s="4">
        <f t="shared" si="42"/>
        <v>5</v>
      </c>
      <c r="H531" s="4" t="str">
        <f t="shared" si="43"/>
        <v/>
      </c>
      <c r="I531" s="4" t="str">
        <f t="shared" si="44"/>
        <v/>
      </c>
      <c r="J531" s="4" t="str">
        <f t="shared" si="40"/>
        <v/>
      </c>
    </row>
    <row r="532" spans="1:10" x14ac:dyDescent="0.35">
      <c r="A532" s="5" t="s">
        <v>20</v>
      </c>
      <c r="B532" s="5" t="s">
        <v>21</v>
      </c>
      <c r="C532" s="5">
        <v>613022</v>
      </c>
      <c r="D532" s="5">
        <v>613849</v>
      </c>
      <c r="E532" s="5" t="s">
        <v>25</v>
      </c>
      <c r="F532" s="4" t="str">
        <f t="shared" si="41"/>
        <v>нет</v>
      </c>
      <c r="G532" s="4">
        <f t="shared" si="42"/>
        <v>565</v>
      </c>
      <c r="H532" s="4" t="str">
        <f t="shared" si="43"/>
        <v/>
      </c>
      <c r="I532" s="4" t="str">
        <f t="shared" si="44"/>
        <v/>
      </c>
      <c r="J532" s="4" t="str">
        <f t="shared" si="40"/>
        <v/>
      </c>
    </row>
    <row r="533" spans="1:10" x14ac:dyDescent="0.35">
      <c r="A533" s="5" t="s">
        <v>20</v>
      </c>
      <c r="B533" s="5" t="s">
        <v>21</v>
      </c>
      <c r="C533" s="5">
        <v>613972</v>
      </c>
      <c r="D533" s="5">
        <v>615465</v>
      </c>
      <c r="E533" s="5" t="s">
        <v>25</v>
      </c>
      <c r="F533" s="4" t="str">
        <f t="shared" si="41"/>
        <v>нет</v>
      </c>
      <c r="G533" s="4">
        <f t="shared" si="42"/>
        <v>124</v>
      </c>
      <c r="H533" s="4" t="str">
        <f t="shared" si="43"/>
        <v/>
      </c>
      <c r="I533" s="4" t="str">
        <f t="shared" si="44"/>
        <v/>
      </c>
      <c r="J533" s="4" t="str">
        <f t="shared" si="40"/>
        <v/>
      </c>
    </row>
    <row r="534" spans="1:10" x14ac:dyDescent="0.35">
      <c r="A534" s="5" t="s">
        <v>20</v>
      </c>
      <c r="B534" s="5" t="s">
        <v>21</v>
      </c>
      <c r="C534" s="5">
        <v>615467</v>
      </c>
      <c r="D534" s="5">
        <v>616318</v>
      </c>
      <c r="E534" s="5" t="s">
        <v>25</v>
      </c>
      <c r="F534" s="4" t="str">
        <f t="shared" si="41"/>
        <v>нет</v>
      </c>
      <c r="G534" s="4">
        <f t="shared" si="42"/>
        <v>3</v>
      </c>
      <c r="H534" s="4" t="str">
        <f t="shared" si="43"/>
        <v/>
      </c>
      <c r="I534" s="4" t="str">
        <f t="shared" si="44"/>
        <v/>
      </c>
      <c r="J534" s="4" t="str">
        <f t="shared" si="40"/>
        <v/>
      </c>
    </row>
    <row r="535" spans="1:10" x14ac:dyDescent="0.35">
      <c r="A535" s="5" t="s">
        <v>20</v>
      </c>
      <c r="B535" s="5" t="s">
        <v>21</v>
      </c>
      <c r="C535" s="5">
        <v>616308</v>
      </c>
      <c r="D535" s="5">
        <v>617156</v>
      </c>
      <c r="E535" s="5" t="s">
        <v>25</v>
      </c>
      <c r="F535" s="4" t="str">
        <f t="shared" si="41"/>
        <v>да</v>
      </c>
      <c r="G535" s="4" t="str">
        <f t="shared" si="42"/>
        <v/>
      </c>
      <c r="H535" s="4">
        <f t="shared" si="43"/>
        <v>11</v>
      </c>
      <c r="I535" s="4" t="str">
        <f t="shared" si="44"/>
        <v>одинаковая</v>
      </c>
      <c r="J535" s="4" t="str">
        <f t="shared" si="40"/>
        <v>нет</v>
      </c>
    </row>
    <row r="536" spans="1:10" x14ac:dyDescent="0.35">
      <c r="A536" s="5" t="s">
        <v>20</v>
      </c>
      <c r="B536" s="5" t="s">
        <v>21</v>
      </c>
      <c r="C536" s="5">
        <v>617398</v>
      </c>
      <c r="D536" s="5">
        <v>618597</v>
      </c>
      <c r="E536" s="5" t="s">
        <v>25</v>
      </c>
      <c r="F536" s="4" t="str">
        <f t="shared" si="41"/>
        <v>нет</v>
      </c>
      <c r="G536" s="4">
        <f t="shared" si="42"/>
        <v>243</v>
      </c>
      <c r="H536" s="4" t="str">
        <f t="shared" si="43"/>
        <v/>
      </c>
      <c r="I536" s="4" t="str">
        <f t="shared" si="44"/>
        <v/>
      </c>
      <c r="J536" s="4" t="str">
        <f t="shared" si="40"/>
        <v/>
      </c>
    </row>
    <row r="537" spans="1:10" x14ac:dyDescent="0.35">
      <c r="A537" s="5" t="s">
        <v>20</v>
      </c>
      <c r="B537" s="5" t="s">
        <v>21</v>
      </c>
      <c r="C537" s="5">
        <v>618600</v>
      </c>
      <c r="D537" s="5">
        <v>619736</v>
      </c>
      <c r="E537" s="5" t="s">
        <v>25</v>
      </c>
      <c r="F537" s="4" t="str">
        <f t="shared" si="41"/>
        <v>нет</v>
      </c>
      <c r="G537" s="4">
        <f t="shared" si="42"/>
        <v>4</v>
      </c>
      <c r="H537" s="4" t="str">
        <f t="shared" si="43"/>
        <v/>
      </c>
      <c r="I537" s="4" t="str">
        <f t="shared" si="44"/>
        <v/>
      </c>
      <c r="J537" s="4" t="str">
        <f t="shared" si="40"/>
        <v/>
      </c>
    </row>
    <row r="538" spans="1:10" x14ac:dyDescent="0.35">
      <c r="A538" s="5" t="s">
        <v>20</v>
      </c>
      <c r="B538" s="5" t="s">
        <v>21</v>
      </c>
      <c r="C538" s="5">
        <v>620055</v>
      </c>
      <c r="D538" s="5">
        <v>620624</v>
      </c>
      <c r="E538" s="5" t="s">
        <v>25</v>
      </c>
      <c r="F538" s="4" t="str">
        <f t="shared" si="41"/>
        <v>нет</v>
      </c>
      <c r="G538" s="4">
        <f t="shared" si="42"/>
        <v>320</v>
      </c>
      <c r="H538" s="4" t="str">
        <f t="shared" si="43"/>
        <v/>
      </c>
      <c r="I538" s="4" t="str">
        <f t="shared" si="44"/>
        <v/>
      </c>
      <c r="J538" s="4" t="str">
        <f t="shared" si="40"/>
        <v/>
      </c>
    </row>
    <row r="539" spans="1:10" x14ac:dyDescent="0.35">
      <c r="A539" s="5" t="s">
        <v>20</v>
      </c>
      <c r="B539" s="5" t="s">
        <v>21</v>
      </c>
      <c r="C539" s="5">
        <v>620648</v>
      </c>
      <c r="D539" s="5">
        <v>621037</v>
      </c>
      <c r="E539" s="5" t="s">
        <v>25</v>
      </c>
      <c r="F539" s="4" t="str">
        <f t="shared" si="41"/>
        <v>нет</v>
      </c>
      <c r="G539" s="4">
        <f t="shared" si="42"/>
        <v>25</v>
      </c>
      <c r="H539" s="4" t="str">
        <f t="shared" si="43"/>
        <v/>
      </c>
      <c r="I539" s="4" t="str">
        <f t="shared" si="44"/>
        <v/>
      </c>
      <c r="J539" s="4" t="str">
        <f t="shared" si="40"/>
        <v/>
      </c>
    </row>
    <row r="540" spans="1:10" x14ac:dyDescent="0.35">
      <c r="A540" s="5" t="s">
        <v>20</v>
      </c>
      <c r="B540" s="5" t="s">
        <v>21</v>
      </c>
      <c r="C540" s="5">
        <v>621117</v>
      </c>
      <c r="D540" s="5">
        <v>621806</v>
      </c>
      <c r="E540" s="5" t="s">
        <v>200</v>
      </c>
      <c r="F540" s="4" t="str">
        <f t="shared" si="41"/>
        <v>нет</v>
      </c>
      <c r="G540" s="4">
        <f t="shared" si="42"/>
        <v>81</v>
      </c>
      <c r="H540" s="4" t="str">
        <f t="shared" si="43"/>
        <v/>
      </c>
      <c r="I540" s="4" t="str">
        <f t="shared" si="44"/>
        <v/>
      </c>
      <c r="J540" s="4" t="str">
        <f t="shared" si="40"/>
        <v/>
      </c>
    </row>
    <row r="541" spans="1:10" x14ac:dyDescent="0.35">
      <c r="A541" s="5" t="s">
        <v>20</v>
      </c>
      <c r="B541" s="5" t="s">
        <v>21</v>
      </c>
      <c r="C541" s="5">
        <v>621827</v>
      </c>
      <c r="D541" s="5">
        <v>622534</v>
      </c>
      <c r="E541" s="5" t="s">
        <v>200</v>
      </c>
      <c r="F541" s="4" t="str">
        <f t="shared" si="41"/>
        <v>нет</v>
      </c>
      <c r="G541" s="4">
        <f t="shared" si="42"/>
        <v>22</v>
      </c>
      <c r="H541" s="4" t="str">
        <f t="shared" si="43"/>
        <v/>
      </c>
      <c r="I541" s="4" t="str">
        <f t="shared" si="44"/>
        <v/>
      </c>
      <c r="J541" s="4" t="str">
        <f t="shared" si="40"/>
        <v/>
      </c>
    </row>
    <row r="542" spans="1:10" x14ac:dyDescent="0.35">
      <c r="A542" s="5" t="s">
        <v>20</v>
      </c>
      <c r="B542" s="5" t="s">
        <v>21</v>
      </c>
      <c r="C542" s="5">
        <v>623450</v>
      </c>
      <c r="D542" s="5">
        <v>624088</v>
      </c>
      <c r="E542" s="5" t="s">
        <v>25</v>
      </c>
      <c r="F542" s="4" t="str">
        <f t="shared" si="41"/>
        <v>нет</v>
      </c>
      <c r="G542" s="4">
        <f t="shared" si="42"/>
        <v>917</v>
      </c>
      <c r="H542" s="4" t="str">
        <f t="shared" si="43"/>
        <v/>
      </c>
      <c r="I542" s="4" t="str">
        <f t="shared" si="44"/>
        <v/>
      </c>
      <c r="J542" s="4" t="str">
        <f t="shared" si="40"/>
        <v/>
      </c>
    </row>
    <row r="543" spans="1:10" x14ac:dyDescent="0.35">
      <c r="A543" s="5" t="s">
        <v>20</v>
      </c>
      <c r="B543" s="5" t="s">
        <v>21</v>
      </c>
      <c r="C543" s="5">
        <v>624119</v>
      </c>
      <c r="D543" s="5">
        <v>625582</v>
      </c>
      <c r="E543" s="5" t="s">
        <v>25</v>
      </c>
      <c r="F543" s="4" t="str">
        <f t="shared" si="41"/>
        <v>нет</v>
      </c>
      <c r="G543" s="4">
        <f t="shared" si="42"/>
        <v>32</v>
      </c>
      <c r="H543" s="4" t="str">
        <f t="shared" si="43"/>
        <v/>
      </c>
      <c r="I543" s="4" t="str">
        <f t="shared" si="44"/>
        <v/>
      </c>
      <c r="J543" s="4" t="str">
        <f t="shared" si="40"/>
        <v/>
      </c>
    </row>
    <row r="544" spans="1:10" x14ac:dyDescent="0.35">
      <c r="A544" s="5" t="s">
        <v>20</v>
      </c>
      <c r="B544" s="5" t="s">
        <v>21</v>
      </c>
      <c r="C544" s="5">
        <v>625656</v>
      </c>
      <c r="D544" s="5">
        <v>627137</v>
      </c>
      <c r="E544" s="5" t="s">
        <v>25</v>
      </c>
      <c r="F544" s="4" t="str">
        <f t="shared" si="41"/>
        <v>нет</v>
      </c>
      <c r="G544" s="4">
        <f t="shared" si="42"/>
        <v>75</v>
      </c>
      <c r="H544" s="4" t="str">
        <f t="shared" si="43"/>
        <v/>
      </c>
      <c r="I544" s="4" t="str">
        <f t="shared" si="44"/>
        <v/>
      </c>
      <c r="J544" s="4" t="str">
        <f t="shared" si="40"/>
        <v/>
      </c>
    </row>
    <row r="545" spans="1:10" x14ac:dyDescent="0.35">
      <c r="A545" s="5" t="s">
        <v>20</v>
      </c>
      <c r="B545" s="5" t="s">
        <v>21</v>
      </c>
      <c r="C545" s="5">
        <v>627201</v>
      </c>
      <c r="D545" s="5">
        <v>628805</v>
      </c>
      <c r="E545" s="5" t="s">
        <v>25</v>
      </c>
      <c r="F545" s="4" t="str">
        <f t="shared" si="41"/>
        <v>нет</v>
      </c>
      <c r="G545" s="4">
        <f t="shared" si="42"/>
        <v>65</v>
      </c>
      <c r="H545" s="4" t="str">
        <f t="shared" si="43"/>
        <v/>
      </c>
      <c r="I545" s="4" t="str">
        <f t="shared" si="44"/>
        <v/>
      </c>
      <c r="J545" s="4" t="str">
        <f t="shared" si="40"/>
        <v/>
      </c>
    </row>
    <row r="546" spans="1:10" x14ac:dyDescent="0.35">
      <c r="A546" s="5" t="s">
        <v>20</v>
      </c>
      <c r="B546" s="5" t="s">
        <v>21</v>
      </c>
      <c r="C546" s="5">
        <v>629201</v>
      </c>
      <c r="D546" s="5">
        <v>629839</v>
      </c>
      <c r="E546" s="5" t="s">
        <v>25</v>
      </c>
      <c r="F546" s="4" t="str">
        <f t="shared" si="41"/>
        <v>нет</v>
      </c>
      <c r="G546" s="4">
        <f t="shared" si="42"/>
        <v>397</v>
      </c>
      <c r="H546" s="4" t="str">
        <f t="shared" si="43"/>
        <v/>
      </c>
      <c r="I546" s="4" t="str">
        <f t="shared" si="44"/>
        <v/>
      </c>
      <c r="J546" s="4" t="str">
        <f t="shared" si="40"/>
        <v/>
      </c>
    </row>
    <row r="547" spans="1:10" x14ac:dyDescent="0.35">
      <c r="A547" s="5" t="s">
        <v>20</v>
      </c>
      <c r="B547" s="5" t="s">
        <v>21</v>
      </c>
      <c r="C547" s="5">
        <v>629873</v>
      </c>
      <c r="D547" s="5">
        <v>631357</v>
      </c>
      <c r="E547" s="5" t="s">
        <v>25</v>
      </c>
      <c r="F547" s="4" t="str">
        <f t="shared" si="41"/>
        <v>нет</v>
      </c>
      <c r="G547" s="4">
        <f t="shared" si="42"/>
        <v>35</v>
      </c>
      <c r="H547" s="4" t="str">
        <f t="shared" si="43"/>
        <v/>
      </c>
      <c r="I547" s="4" t="str">
        <f t="shared" si="44"/>
        <v/>
      </c>
      <c r="J547" s="4" t="str">
        <f t="shared" si="40"/>
        <v/>
      </c>
    </row>
    <row r="548" spans="1:10" x14ac:dyDescent="0.35">
      <c r="A548" s="5" t="s">
        <v>20</v>
      </c>
      <c r="B548" s="5" t="s">
        <v>21</v>
      </c>
      <c r="C548" s="5">
        <v>631499</v>
      </c>
      <c r="D548" s="5">
        <v>633502</v>
      </c>
      <c r="E548" s="5" t="s">
        <v>25</v>
      </c>
      <c r="F548" s="4" t="str">
        <f t="shared" si="41"/>
        <v>нет</v>
      </c>
      <c r="G548" s="4">
        <f t="shared" si="42"/>
        <v>143</v>
      </c>
      <c r="H548" s="4" t="str">
        <f t="shared" si="43"/>
        <v/>
      </c>
      <c r="I548" s="4" t="str">
        <f t="shared" si="44"/>
        <v/>
      </c>
      <c r="J548" s="4" t="str">
        <f t="shared" si="40"/>
        <v/>
      </c>
    </row>
    <row r="549" spans="1:10" x14ac:dyDescent="0.35">
      <c r="A549" s="5" t="s">
        <v>20</v>
      </c>
      <c r="B549" s="5" t="s">
        <v>21</v>
      </c>
      <c r="C549" s="5">
        <v>633507</v>
      </c>
      <c r="D549" s="5">
        <v>634868</v>
      </c>
      <c r="E549" s="5" t="s">
        <v>25</v>
      </c>
      <c r="F549" s="4" t="str">
        <f t="shared" si="41"/>
        <v>нет</v>
      </c>
      <c r="G549" s="4">
        <f t="shared" si="42"/>
        <v>6</v>
      </c>
      <c r="H549" s="4" t="str">
        <f t="shared" si="43"/>
        <v/>
      </c>
      <c r="I549" s="4" t="str">
        <f t="shared" si="44"/>
        <v/>
      </c>
      <c r="J549" s="4" t="str">
        <f t="shared" si="40"/>
        <v/>
      </c>
    </row>
    <row r="550" spans="1:10" x14ac:dyDescent="0.35">
      <c r="A550" s="5" t="s">
        <v>20</v>
      </c>
      <c r="B550" s="5" t="s">
        <v>21</v>
      </c>
      <c r="C550" s="5">
        <v>634993</v>
      </c>
      <c r="D550" s="5">
        <v>636813</v>
      </c>
      <c r="E550" s="5" t="s">
        <v>25</v>
      </c>
      <c r="F550" s="4" t="str">
        <f t="shared" si="41"/>
        <v>нет</v>
      </c>
      <c r="G550" s="4">
        <f t="shared" si="42"/>
        <v>126</v>
      </c>
      <c r="H550" s="4" t="str">
        <f t="shared" si="43"/>
        <v/>
      </c>
      <c r="I550" s="4" t="str">
        <f t="shared" si="44"/>
        <v/>
      </c>
      <c r="J550" s="4" t="str">
        <f t="shared" si="40"/>
        <v/>
      </c>
    </row>
    <row r="551" spans="1:10" x14ac:dyDescent="0.35">
      <c r="A551" s="5" t="s">
        <v>20</v>
      </c>
      <c r="B551" s="5" t="s">
        <v>21</v>
      </c>
      <c r="C551" s="5">
        <v>636832</v>
      </c>
      <c r="D551" s="5">
        <v>637323</v>
      </c>
      <c r="E551" s="5" t="s">
        <v>25</v>
      </c>
      <c r="F551" s="4" t="str">
        <f t="shared" si="41"/>
        <v>нет</v>
      </c>
      <c r="G551" s="4">
        <f t="shared" si="42"/>
        <v>20</v>
      </c>
      <c r="H551" s="4" t="str">
        <f t="shared" si="43"/>
        <v/>
      </c>
      <c r="I551" s="4" t="str">
        <f t="shared" si="44"/>
        <v/>
      </c>
      <c r="J551" s="4" t="str">
        <f t="shared" si="40"/>
        <v/>
      </c>
    </row>
    <row r="552" spans="1:10" x14ac:dyDescent="0.35">
      <c r="A552" s="5" t="s">
        <v>20</v>
      </c>
      <c r="B552" s="5" t="s">
        <v>21</v>
      </c>
      <c r="C552" s="5">
        <v>637328</v>
      </c>
      <c r="D552" s="5">
        <v>637972</v>
      </c>
      <c r="E552" s="5" t="s">
        <v>25</v>
      </c>
      <c r="F552" s="4" t="str">
        <f t="shared" si="41"/>
        <v>нет</v>
      </c>
      <c r="G552" s="4">
        <f t="shared" si="42"/>
        <v>6</v>
      </c>
      <c r="H552" s="4" t="str">
        <f t="shared" si="43"/>
        <v/>
      </c>
      <c r="I552" s="4" t="str">
        <f t="shared" si="44"/>
        <v/>
      </c>
      <c r="J552" s="4" t="str">
        <f t="shared" si="40"/>
        <v/>
      </c>
    </row>
    <row r="553" spans="1:10" x14ac:dyDescent="0.35">
      <c r="A553" s="5" t="s">
        <v>20</v>
      </c>
      <c r="B553" s="5" t="s">
        <v>21</v>
      </c>
      <c r="C553" s="5">
        <v>637984</v>
      </c>
      <c r="D553" s="5">
        <v>638946</v>
      </c>
      <c r="E553" s="5" t="s">
        <v>25</v>
      </c>
      <c r="F553" s="4" t="str">
        <f t="shared" si="41"/>
        <v>нет</v>
      </c>
      <c r="G553" s="4">
        <f t="shared" si="42"/>
        <v>13</v>
      </c>
      <c r="H553" s="4" t="str">
        <f t="shared" si="43"/>
        <v/>
      </c>
      <c r="I553" s="4" t="str">
        <f t="shared" si="44"/>
        <v/>
      </c>
      <c r="J553" s="4" t="str">
        <f t="shared" si="40"/>
        <v/>
      </c>
    </row>
    <row r="554" spans="1:10" x14ac:dyDescent="0.35">
      <c r="A554" s="5" t="s">
        <v>20</v>
      </c>
      <c r="B554" s="5" t="s">
        <v>21</v>
      </c>
      <c r="C554" s="5">
        <v>639163</v>
      </c>
      <c r="D554" s="5">
        <v>639666</v>
      </c>
      <c r="E554" s="5" t="s">
        <v>200</v>
      </c>
      <c r="F554" s="4" t="str">
        <f t="shared" si="41"/>
        <v>нет</v>
      </c>
      <c r="G554" s="4">
        <f t="shared" si="42"/>
        <v>218</v>
      </c>
      <c r="H554" s="4" t="str">
        <f t="shared" si="43"/>
        <v/>
      </c>
      <c r="I554" s="4" t="str">
        <f t="shared" si="44"/>
        <v/>
      </c>
      <c r="J554" s="4" t="str">
        <f t="shared" si="40"/>
        <v/>
      </c>
    </row>
    <row r="555" spans="1:10" x14ac:dyDescent="0.35">
      <c r="A555" s="5" t="s">
        <v>20</v>
      </c>
      <c r="B555" s="5" t="s">
        <v>21</v>
      </c>
      <c r="C555" s="5">
        <v>639648</v>
      </c>
      <c r="D555" s="5">
        <v>641177</v>
      </c>
      <c r="E555" s="5" t="s">
        <v>200</v>
      </c>
      <c r="F555" s="4" t="str">
        <f t="shared" si="41"/>
        <v>да</v>
      </c>
      <c r="G555" s="4" t="str">
        <f t="shared" si="42"/>
        <v/>
      </c>
      <c r="H555" s="4">
        <f t="shared" si="43"/>
        <v>19</v>
      </c>
      <c r="I555" s="4" t="str">
        <f t="shared" si="44"/>
        <v>одинаковая</v>
      </c>
      <c r="J555" s="4" t="str">
        <f t="shared" si="40"/>
        <v>нет</v>
      </c>
    </row>
    <row r="556" spans="1:10" x14ac:dyDescent="0.35">
      <c r="A556" s="5" t="s">
        <v>20</v>
      </c>
      <c r="B556" s="5" t="s">
        <v>21</v>
      </c>
      <c r="C556" s="5">
        <v>641267</v>
      </c>
      <c r="D556" s="5">
        <v>641953</v>
      </c>
      <c r="E556" s="5" t="s">
        <v>200</v>
      </c>
      <c r="F556" s="4" t="str">
        <f t="shared" si="41"/>
        <v>нет</v>
      </c>
      <c r="G556" s="4">
        <f t="shared" si="42"/>
        <v>91</v>
      </c>
      <c r="H556" s="4" t="str">
        <f t="shared" si="43"/>
        <v/>
      </c>
      <c r="I556" s="4" t="str">
        <f t="shared" si="44"/>
        <v/>
      </c>
      <c r="J556" s="4" t="str">
        <f t="shared" si="40"/>
        <v/>
      </c>
    </row>
    <row r="557" spans="1:10" x14ac:dyDescent="0.35">
      <c r="A557" s="5" t="s">
        <v>20</v>
      </c>
      <c r="B557" s="5" t="s">
        <v>21</v>
      </c>
      <c r="C557" s="5">
        <v>641950</v>
      </c>
      <c r="D557" s="5">
        <v>642603</v>
      </c>
      <c r="E557" s="5" t="s">
        <v>200</v>
      </c>
      <c r="F557" s="4" t="str">
        <f t="shared" si="41"/>
        <v>да</v>
      </c>
      <c r="G557" s="4" t="str">
        <f t="shared" si="42"/>
        <v/>
      </c>
      <c r="H557" s="4">
        <f t="shared" si="43"/>
        <v>4</v>
      </c>
      <c r="I557" s="4" t="str">
        <f t="shared" si="44"/>
        <v>одинаковая</v>
      </c>
      <c r="J557" s="4" t="str">
        <f t="shared" si="40"/>
        <v>нет</v>
      </c>
    </row>
    <row r="558" spans="1:10" x14ac:dyDescent="0.35">
      <c r="A558" s="5" t="s">
        <v>20</v>
      </c>
      <c r="B558" s="5" t="s">
        <v>21</v>
      </c>
      <c r="C558" s="5">
        <v>642817</v>
      </c>
      <c r="D558" s="5">
        <v>643527</v>
      </c>
      <c r="E558" s="5" t="s">
        <v>25</v>
      </c>
      <c r="F558" s="4" t="str">
        <f t="shared" si="41"/>
        <v>нет</v>
      </c>
      <c r="G558" s="4">
        <f t="shared" si="42"/>
        <v>215</v>
      </c>
      <c r="H558" s="4" t="str">
        <f t="shared" si="43"/>
        <v/>
      </c>
      <c r="I558" s="4" t="str">
        <f t="shared" si="44"/>
        <v/>
      </c>
      <c r="J558" s="4" t="str">
        <f t="shared" si="40"/>
        <v/>
      </c>
    </row>
    <row r="559" spans="1:10" x14ac:dyDescent="0.35">
      <c r="A559" s="5" t="s">
        <v>20</v>
      </c>
      <c r="B559" s="5" t="s">
        <v>21</v>
      </c>
      <c r="C559" s="5">
        <v>643531</v>
      </c>
      <c r="D559" s="5">
        <v>644892</v>
      </c>
      <c r="E559" s="5" t="s">
        <v>200</v>
      </c>
      <c r="F559" s="4" t="str">
        <f t="shared" si="41"/>
        <v>нет</v>
      </c>
      <c r="G559" s="4">
        <f t="shared" si="42"/>
        <v>5</v>
      </c>
      <c r="H559" s="4" t="str">
        <f t="shared" si="43"/>
        <v/>
      </c>
      <c r="I559" s="4" t="str">
        <f t="shared" si="44"/>
        <v/>
      </c>
      <c r="J559" s="4" t="str">
        <f t="shared" si="40"/>
        <v/>
      </c>
    </row>
    <row r="560" spans="1:10" x14ac:dyDescent="0.35">
      <c r="A560" s="5" t="s">
        <v>20</v>
      </c>
      <c r="B560" s="5" t="s">
        <v>21</v>
      </c>
      <c r="C560" s="5">
        <v>644885</v>
      </c>
      <c r="D560" s="5">
        <v>645382</v>
      </c>
      <c r="E560" s="5" t="s">
        <v>200</v>
      </c>
      <c r="F560" s="4" t="str">
        <f t="shared" si="41"/>
        <v>да</v>
      </c>
      <c r="G560" s="4" t="str">
        <f t="shared" si="42"/>
        <v/>
      </c>
      <c r="H560" s="4">
        <f t="shared" si="43"/>
        <v>8</v>
      </c>
      <c r="I560" s="4" t="str">
        <f t="shared" si="44"/>
        <v>одинаковая</v>
      </c>
      <c r="J560" s="4" t="str">
        <f t="shared" si="40"/>
        <v>нет</v>
      </c>
    </row>
    <row r="561" spans="1:10" x14ac:dyDescent="0.35">
      <c r="A561" s="5" t="s">
        <v>20</v>
      </c>
      <c r="B561" s="5" t="s">
        <v>21</v>
      </c>
      <c r="C561" s="5">
        <v>645813</v>
      </c>
      <c r="D561" s="5">
        <v>646199</v>
      </c>
      <c r="E561" s="5" t="s">
        <v>25</v>
      </c>
      <c r="F561" s="4" t="str">
        <f t="shared" si="41"/>
        <v>нет</v>
      </c>
      <c r="G561" s="4">
        <f t="shared" si="42"/>
        <v>432</v>
      </c>
      <c r="H561" s="4" t="str">
        <f t="shared" si="43"/>
        <v/>
      </c>
      <c r="I561" s="4" t="str">
        <f t="shared" si="44"/>
        <v/>
      </c>
      <c r="J561" s="4" t="str">
        <f t="shared" si="40"/>
        <v/>
      </c>
    </row>
    <row r="562" spans="1:10" x14ac:dyDescent="0.35">
      <c r="A562" s="5" t="s">
        <v>20</v>
      </c>
      <c r="B562" s="5" t="s">
        <v>21</v>
      </c>
      <c r="C562" s="5">
        <v>646406</v>
      </c>
      <c r="D562" s="5">
        <v>648478</v>
      </c>
      <c r="E562" s="5" t="s">
        <v>25</v>
      </c>
      <c r="F562" s="4" t="str">
        <f t="shared" si="41"/>
        <v>нет</v>
      </c>
      <c r="G562" s="4">
        <f t="shared" si="42"/>
        <v>208</v>
      </c>
      <c r="H562" s="4" t="str">
        <f t="shared" si="43"/>
        <v/>
      </c>
      <c r="I562" s="4" t="str">
        <f t="shared" si="44"/>
        <v/>
      </c>
      <c r="J562" s="4" t="str">
        <f t="shared" si="40"/>
        <v/>
      </c>
    </row>
    <row r="563" spans="1:10" x14ac:dyDescent="0.35">
      <c r="A563" s="5" t="s">
        <v>20</v>
      </c>
      <c r="B563" s="5" t="s">
        <v>21</v>
      </c>
      <c r="C563" s="5">
        <v>648889</v>
      </c>
      <c r="D563" s="5">
        <v>651600</v>
      </c>
      <c r="E563" s="5" t="s">
        <v>25</v>
      </c>
      <c r="F563" s="4" t="str">
        <f t="shared" si="41"/>
        <v>нет</v>
      </c>
      <c r="G563" s="4">
        <f t="shared" si="42"/>
        <v>412</v>
      </c>
      <c r="H563" s="4" t="str">
        <f t="shared" si="43"/>
        <v/>
      </c>
      <c r="I563" s="4" t="str">
        <f t="shared" si="44"/>
        <v/>
      </c>
      <c r="J563" s="4" t="str">
        <f t="shared" si="40"/>
        <v/>
      </c>
    </row>
    <row r="564" spans="1:10" x14ac:dyDescent="0.35">
      <c r="A564" s="5" t="s">
        <v>20</v>
      </c>
      <c r="B564" s="5" t="s">
        <v>21</v>
      </c>
      <c r="C564" s="5">
        <v>651593</v>
      </c>
      <c r="D564" s="5">
        <v>652291</v>
      </c>
      <c r="E564" s="5" t="s">
        <v>25</v>
      </c>
      <c r="F564" s="4" t="str">
        <f t="shared" si="41"/>
        <v>да</v>
      </c>
      <c r="G564" s="4" t="str">
        <f t="shared" si="42"/>
        <v/>
      </c>
      <c r="H564" s="4">
        <f t="shared" si="43"/>
        <v>8</v>
      </c>
      <c r="I564" s="4" t="str">
        <f t="shared" si="44"/>
        <v>одинаковая</v>
      </c>
      <c r="J564" s="4" t="str">
        <f t="shared" si="40"/>
        <v>нет</v>
      </c>
    </row>
    <row r="565" spans="1:10" x14ac:dyDescent="0.35">
      <c r="A565" s="5" t="s">
        <v>20</v>
      </c>
      <c r="B565" s="5" t="s">
        <v>21</v>
      </c>
      <c r="C565" s="5">
        <v>652681</v>
      </c>
      <c r="D565" s="5">
        <v>654588</v>
      </c>
      <c r="E565" s="5" t="s">
        <v>25</v>
      </c>
      <c r="F565" s="4" t="str">
        <f t="shared" si="41"/>
        <v>нет</v>
      </c>
      <c r="G565" s="4">
        <f t="shared" si="42"/>
        <v>391</v>
      </c>
      <c r="H565" s="4" t="str">
        <f t="shared" si="43"/>
        <v/>
      </c>
      <c r="I565" s="4" t="str">
        <f t="shared" si="44"/>
        <v/>
      </c>
      <c r="J565" s="4" t="str">
        <f t="shared" si="40"/>
        <v/>
      </c>
    </row>
    <row r="566" spans="1:10" x14ac:dyDescent="0.35">
      <c r="A566" s="5" t="s">
        <v>20</v>
      </c>
      <c r="B566" s="5" t="s">
        <v>21</v>
      </c>
      <c r="C566" s="5">
        <v>654632</v>
      </c>
      <c r="D566" s="5">
        <v>656128</v>
      </c>
      <c r="E566" s="5" t="s">
        <v>200</v>
      </c>
      <c r="F566" s="4" t="str">
        <f t="shared" si="41"/>
        <v>нет</v>
      </c>
      <c r="G566" s="4">
        <f t="shared" si="42"/>
        <v>45</v>
      </c>
      <c r="H566" s="4" t="str">
        <f t="shared" si="43"/>
        <v/>
      </c>
      <c r="I566" s="4" t="str">
        <f t="shared" si="44"/>
        <v/>
      </c>
      <c r="J566" s="4" t="str">
        <f t="shared" si="40"/>
        <v/>
      </c>
    </row>
    <row r="567" spans="1:10" x14ac:dyDescent="0.35">
      <c r="A567" s="5" t="s">
        <v>20</v>
      </c>
      <c r="B567" s="5" t="s">
        <v>21</v>
      </c>
      <c r="C567" s="5">
        <v>656100</v>
      </c>
      <c r="D567" s="5">
        <v>657275</v>
      </c>
      <c r="E567" s="5" t="s">
        <v>200</v>
      </c>
      <c r="F567" s="4" t="str">
        <f t="shared" si="41"/>
        <v>да</v>
      </c>
      <c r="G567" s="4" t="str">
        <f t="shared" si="42"/>
        <v/>
      </c>
      <c r="H567" s="4">
        <f t="shared" si="43"/>
        <v>29</v>
      </c>
      <c r="I567" s="4" t="str">
        <f t="shared" si="44"/>
        <v>одинаковая</v>
      </c>
      <c r="J567" s="4" t="str">
        <f t="shared" si="40"/>
        <v>нет</v>
      </c>
    </row>
    <row r="568" spans="1:10" x14ac:dyDescent="0.35">
      <c r="A568" s="5" t="s">
        <v>20</v>
      </c>
      <c r="B568" s="5" t="s">
        <v>21</v>
      </c>
      <c r="C568" s="5">
        <v>657511</v>
      </c>
      <c r="D568" s="5">
        <v>659268</v>
      </c>
      <c r="E568" s="5" t="s">
        <v>25</v>
      </c>
      <c r="F568" s="4" t="str">
        <f t="shared" si="41"/>
        <v>нет</v>
      </c>
      <c r="G568" s="4">
        <f t="shared" si="42"/>
        <v>237</v>
      </c>
      <c r="H568" s="4" t="str">
        <f t="shared" si="43"/>
        <v/>
      </c>
      <c r="I568" s="4" t="str">
        <f t="shared" si="44"/>
        <v/>
      </c>
      <c r="J568" s="4" t="str">
        <f t="shared" si="40"/>
        <v/>
      </c>
    </row>
    <row r="569" spans="1:10" x14ac:dyDescent="0.35">
      <c r="A569" s="5" t="s">
        <v>20</v>
      </c>
      <c r="B569" s="5" t="s">
        <v>21</v>
      </c>
      <c r="C569" s="5">
        <v>659537</v>
      </c>
      <c r="D569" s="5">
        <v>661144</v>
      </c>
      <c r="E569" s="5" t="s">
        <v>200</v>
      </c>
      <c r="F569" s="4" t="str">
        <f t="shared" si="41"/>
        <v>нет</v>
      </c>
      <c r="G569" s="4">
        <f t="shared" si="42"/>
        <v>270</v>
      </c>
      <c r="H569" s="4" t="str">
        <f t="shared" si="43"/>
        <v/>
      </c>
      <c r="I569" s="4" t="str">
        <f t="shared" si="44"/>
        <v/>
      </c>
      <c r="J569" s="4" t="str">
        <f t="shared" si="40"/>
        <v/>
      </c>
    </row>
    <row r="570" spans="1:10" x14ac:dyDescent="0.35">
      <c r="A570" s="5" t="s">
        <v>20</v>
      </c>
      <c r="B570" s="5" t="s">
        <v>21</v>
      </c>
      <c r="C570" s="5">
        <v>661431</v>
      </c>
      <c r="D570" s="5">
        <v>662027</v>
      </c>
      <c r="E570" s="5" t="s">
        <v>25</v>
      </c>
      <c r="F570" s="4" t="str">
        <f t="shared" si="41"/>
        <v>нет</v>
      </c>
      <c r="G570" s="4">
        <f t="shared" si="42"/>
        <v>288</v>
      </c>
      <c r="H570" s="4" t="str">
        <f t="shared" si="43"/>
        <v/>
      </c>
      <c r="I570" s="4" t="str">
        <f t="shared" si="44"/>
        <v/>
      </c>
      <c r="J570" s="4" t="str">
        <f t="shared" si="40"/>
        <v/>
      </c>
    </row>
    <row r="571" spans="1:10" x14ac:dyDescent="0.35">
      <c r="A571" s="5" t="s">
        <v>20</v>
      </c>
      <c r="B571" s="5" t="s">
        <v>21</v>
      </c>
      <c r="C571" s="5">
        <v>662126</v>
      </c>
      <c r="D571" s="5">
        <v>662638</v>
      </c>
      <c r="E571" s="5" t="s">
        <v>25</v>
      </c>
      <c r="F571" s="4" t="str">
        <f t="shared" si="41"/>
        <v>нет</v>
      </c>
      <c r="G571" s="4">
        <f t="shared" si="42"/>
        <v>100</v>
      </c>
      <c r="H571" s="4" t="str">
        <f t="shared" si="43"/>
        <v/>
      </c>
      <c r="I571" s="4" t="str">
        <f t="shared" si="44"/>
        <v/>
      </c>
      <c r="J571" s="4" t="str">
        <f t="shared" si="40"/>
        <v/>
      </c>
    </row>
    <row r="572" spans="1:10" x14ac:dyDescent="0.35">
      <c r="A572" s="5" t="s">
        <v>20</v>
      </c>
      <c r="B572" s="5" t="s">
        <v>21</v>
      </c>
      <c r="C572" s="5">
        <v>662622</v>
      </c>
      <c r="D572" s="5">
        <v>663278</v>
      </c>
      <c r="E572" s="5" t="s">
        <v>25</v>
      </c>
      <c r="F572" s="4" t="str">
        <f t="shared" si="41"/>
        <v>да</v>
      </c>
      <c r="G572" s="4" t="str">
        <f t="shared" si="42"/>
        <v/>
      </c>
      <c r="H572" s="4">
        <f t="shared" si="43"/>
        <v>17</v>
      </c>
      <c r="I572" s="4" t="str">
        <f t="shared" si="44"/>
        <v>одинаковая</v>
      </c>
      <c r="J572" s="4" t="str">
        <f t="shared" si="40"/>
        <v>нет</v>
      </c>
    </row>
    <row r="573" spans="1:10" x14ac:dyDescent="0.35">
      <c r="A573" s="5" t="s">
        <v>20</v>
      </c>
      <c r="B573" s="5" t="s">
        <v>21</v>
      </c>
      <c r="C573" s="5">
        <v>663505</v>
      </c>
      <c r="D573" s="5">
        <v>665193</v>
      </c>
      <c r="E573" s="5" t="s">
        <v>25</v>
      </c>
      <c r="F573" s="4" t="str">
        <f t="shared" si="41"/>
        <v>нет</v>
      </c>
      <c r="G573" s="4">
        <f t="shared" si="42"/>
        <v>228</v>
      </c>
      <c r="H573" s="4" t="str">
        <f t="shared" si="43"/>
        <v/>
      </c>
      <c r="I573" s="4" t="str">
        <f t="shared" si="44"/>
        <v/>
      </c>
      <c r="J573" s="4" t="str">
        <f t="shared" si="40"/>
        <v/>
      </c>
    </row>
    <row r="574" spans="1:10" x14ac:dyDescent="0.35">
      <c r="A574" s="5" t="s">
        <v>20</v>
      </c>
      <c r="B574" s="5" t="s">
        <v>21</v>
      </c>
      <c r="C574" s="5">
        <v>665536</v>
      </c>
      <c r="D574" s="5">
        <v>665853</v>
      </c>
      <c r="E574" s="5" t="s">
        <v>25</v>
      </c>
      <c r="F574" s="4" t="str">
        <f t="shared" si="41"/>
        <v>нет</v>
      </c>
      <c r="G574" s="4">
        <f t="shared" si="42"/>
        <v>344</v>
      </c>
      <c r="H574" s="4" t="str">
        <f t="shared" si="43"/>
        <v/>
      </c>
      <c r="I574" s="4" t="str">
        <f t="shared" si="44"/>
        <v/>
      </c>
      <c r="J574" s="4" t="str">
        <f t="shared" si="40"/>
        <v/>
      </c>
    </row>
    <row r="575" spans="1:10" x14ac:dyDescent="0.35">
      <c r="A575" s="5" t="s">
        <v>20</v>
      </c>
      <c r="B575" s="5" t="s">
        <v>21</v>
      </c>
      <c r="C575" s="5">
        <v>665953</v>
      </c>
      <c r="D575" s="5">
        <v>666744</v>
      </c>
      <c r="E575" s="5" t="s">
        <v>25</v>
      </c>
      <c r="F575" s="4" t="str">
        <f t="shared" si="41"/>
        <v>нет</v>
      </c>
      <c r="G575" s="4">
        <f t="shared" si="42"/>
        <v>101</v>
      </c>
      <c r="H575" s="4" t="str">
        <f t="shared" si="43"/>
        <v/>
      </c>
      <c r="I575" s="4" t="str">
        <f t="shared" si="44"/>
        <v/>
      </c>
      <c r="J575" s="4" t="str">
        <f t="shared" si="40"/>
        <v/>
      </c>
    </row>
    <row r="576" spans="1:10" x14ac:dyDescent="0.35">
      <c r="A576" s="5" t="s">
        <v>20</v>
      </c>
      <c r="B576" s="5" t="s">
        <v>21</v>
      </c>
      <c r="C576" s="5">
        <v>666753</v>
      </c>
      <c r="D576" s="5">
        <v>667538</v>
      </c>
      <c r="E576" s="5" t="s">
        <v>25</v>
      </c>
      <c r="F576" s="4" t="str">
        <f t="shared" si="41"/>
        <v>нет</v>
      </c>
      <c r="G576" s="4">
        <f t="shared" si="42"/>
        <v>10</v>
      </c>
      <c r="H576" s="4" t="str">
        <f t="shared" si="43"/>
        <v/>
      </c>
      <c r="I576" s="4" t="str">
        <f t="shared" si="44"/>
        <v/>
      </c>
      <c r="J576" s="4" t="str">
        <f t="shared" si="40"/>
        <v/>
      </c>
    </row>
    <row r="577" spans="1:10" x14ac:dyDescent="0.35">
      <c r="A577" s="5" t="s">
        <v>20</v>
      </c>
      <c r="B577" s="5" t="s">
        <v>21</v>
      </c>
      <c r="C577" s="5">
        <v>667510</v>
      </c>
      <c r="D577" s="5">
        <v>668244</v>
      </c>
      <c r="E577" s="5" t="s">
        <v>25</v>
      </c>
      <c r="F577" s="4" t="str">
        <f t="shared" si="41"/>
        <v>да</v>
      </c>
      <c r="G577" s="4" t="str">
        <f t="shared" si="42"/>
        <v/>
      </c>
      <c r="H577" s="4">
        <f t="shared" si="43"/>
        <v>29</v>
      </c>
      <c r="I577" s="4" t="str">
        <f t="shared" si="44"/>
        <v>одинаковая</v>
      </c>
      <c r="J577" s="4" t="str">
        <f t="shared" si="40"/>
        <v>нет</v>
      </c>
    </row>
    <row r="578" spans="1:10" x14ac:dyDescent="0.35">
      <c r="A578" s="5" t="s">
        <v>20</v>
      </c>
      <c r="B578" s="5" t="s">
        <v>21</v>
      </c>
      <c r="C578" s="5">
        <v>668417</v>
      </c>
      <c r="D578" s="5">
        <v>669103</v>
      </c>
      <c r="E578" s="5" t="s">
        <v>25</v>
      </c>
      <c r="F578" s="4" t="str">
        <f t="shared" si="41"/>
        <v>нет</v>
      </c>
      <c r="G578" s="4">
        <f t="shared" si="42"/>
        <v>174</v>
      </c>
      <c r="H578" s="4" t="str">
        <f t="shared" si="43"/>
        <v/>
      </c>
      <c r="I578" s="4" t="str">
        <f t="shared" si="44"/>
        <v/>
      </c>
      <c r="J578" s="4" t="str">
        <f t="shared" si="40"/>
        <v/>
      </c>
    </row>
    <row r="579" spans="1:10" x14ac:dyDescent="0.35">
      <c r="A579" s="5" t="s">
        <v>20</v>
      </c>
      <c r="B579" s="5" t="s">
        <v>21</v>
      </c>
      <c r="C579" s="5">
        <v>669253</v>
      </c>
      <c r="D579" s="5">
        <v>671658</v>
      </c>
      <c r="E579" s="5" t="s">
        <v>25</v>
      </c>
      <c r="F579" s="4" t="str">
        <f t="shared" si="41"/>
        <v>нет</v>
      </c>
      <c r="G579" s="4">
        <f t="shared" si="42"/>
        <v>151</v>
      </c>
      <c r="H579" s="4" t="str">
        <f t="shared" si="43"/>
        <v/>
      </c>
      <c r="I579" s="4" t="str">
        <f t="shared" si="44"/>
        <v/>
      </c>
      <c r="J579" s="4" t="str">
        <f t="shared" ref="J579:J642" si="45">IF(H579&lt;&gt;"",IF(MOD(H579,3)=0,"да","нет"),"")</f>
        <v/>
      </c>
    </row>
    <row r="580" spans="1:10" x14ac:dyDescent="0.35">
      <c r="A580" s="5" t="s">
        <v>20</v>
      </c>
      <c r="B580" s="5" t="s">
        <v>21</v>
      </c>
      <c r="C580" s="5">
        <v>671945</v>
      </c>
      <c r="D580" s="5">
        <v>673204</v>
      </c>
      <c r="E580" s="5" t="s">
        <v>25</v>
      </c>
      <c r="F580" s="4" t="str">
        <f t="shared" ref="F580:F643" si="46">IF(C580&gt;D579,"нет","да")</f>
        <v>нет</v>
      </c>
      <c r="G580" s="4">
        <f t="shared" ref="G580:G643" si="47">IF(F580="нет",C580-D579+1,"")</f>
        <v>288</v>
      </c>
      <c r="H580" s="4" t="str">
        <f t="shared" ref="H580:H643" si="48">IF(F580="да",D579-C580+1,"")</f>
        <v/>
      </c>
      <c r="I580" s="4" t="str">
        <f t="shared" ref="I580:I643" si="49">IF(H580&lt;&gt;"",IF(E580=E579,"одинаковая","разная"),"")</f>
        <v/>
      </c>
      <c r="J580" s="4" t="str">
        <f t="shared" si="45"/>
        <v/>
      </c>
    </row>
    <row r="581" spans="1:10" x14ac:dyDescent="0.35">
      <c r="A581" s="5" t="s">
        <v>20</v>
      </c>
      <c r="B581" s="5" t="s">
        <v>21</v>
      </c>
      <c r="C581" s="5">
        <v>673288</v>
      </c>
      <c r="D581" s="5">
        <v>673713</v>
      </c>
      <c r="E581" s="5" t="s">
        <v>25</v>
      </c>
      <c r="F581" s="4" t="str">
        <f t="shared" si="46"/>
        <v>нет</v>
      </c>
      <c r="G581" s="4">
        <f t="shared" si="47"/>
        <v>85</v>
      </c>
      <c r="H581" s="4" t="str">
        <f t="shared" si="48"/>
        <v/>
      </c>
      <c r="I581" s="4" t="str">
        <f t="shared" si="49"/>
        <v/>
      </c>
      <c r="J581" s="4" t="str">
        <f t="shared" si="45"/>
        <v/>
      </c>
    </row>
    <row r="582" spans="1:10" x14ac:dyDescent="0.35">
      <c r="A582" s="5" t="s">
        <v>20</v>
      </c>
      <c r="B582" s="5" t="s">
        <v>21</v>
      </c>
      <c r="C582" s="5">
        <v>673751</v>
      </c>
      <c r="D582" s="5">
        <v>674752</v>
      </c>
      <c r="E582" s="5" t="s">
        <v>25</v>
      </c>
      <c r="F582" s="4" t="str">
        <f t="shared" si="46"/>
        <v>нет</v>
      </c>
      <c r="G582" s="4">
        <f t="shared" si="47"/>
        <v>39</v>
      </c>
      <c r="H582" s="4" t="str">
        <f t="shared" si="48"/>
        <v/>
      </c>
      <c r="I582" s="4" t="str">
        <f t="shared" si="49"/>
        <v/>
      </c>
      <c r="J582" s="4" t="str">
        <f t="shared" si="45"/>
        <v/>
      </c>
    </row>
    <row r="583" spans="1:10" x14ac:dyDescent="0.35">
      <c r="A583" s="5" t="s">
        <v>20</v>
      </c>
      <c r="B583" s="5" t="s">
        <v>21</v>
      </c>
      <c r="C583" s="5">
        <v>674793</v>
      </c>
      <c r="D583" s="5">
        <v>676724</v>
      </c>
      <c r="E583" s="5" t="s">
        <v>25</v>
      </c>
      <c r="F583" s="4" t="str">
        <f t="shared" si="46"/>
        <v>нет</v>
      </c>
      <c r="G583" s="4">
        <f t="shared" si="47"/>
        <v>42</v>
      </c>
      <c r="H583" s="4" t="str">
        <f t="shared" si="48"/>
        <v/>
      </c>
      <c r="I583" s="4" t="str">
        <f t="shared" si="49"/>
        <v/>
      </c>
      <c r="J583" s="4" t="str">
        <f t="shared" si="45"/>
        <v/>
      </c>
    </row>
    <row r="584" spans="1:10" x14ac:dyDescent="0.35">
      <c r="A584" s="5" t="s">
        <v>20</v>
      </c>
      <c r="B584" s="5" t="s">
        <v>21</v>
      </c>
      <c r="C584" s="5">
        <v>676789</v>
      </c>
      <c r="D584" s="5">
        <v>677619</v>
      </c>
      <c r="E584" s="5" t="s">
        <v>25</v>
      </c>
      <c r="F584" s="4" t="str">
        <f t="shared" si="46"/>
        <v>нет</v>
      </c>
      <c r="G584" s="4">
        <f t="shared" si="47"/>
        <v>66</v>
      </c>
      <c r="H584" s="4" t="str">
        <f t="shared" si="48"/>
        <v/>
      </c>
      <c r="I584" s="4" t="str">
        <f t="shared" si="49"/>
        <v/>
      </c>
      <c r="J584" s="4" t="str">
        <f t="shared" si="45"/>
        <v/>
      </c>
    </row>
    <row r="585" spans="1:10" x14ac:dyDescent="0.35">
      <c r="A585" s="5" t="s">
        <v>20</v>
      </c>
      <c r="B585" s="5" t="s">
        <v>21</v>
      </c>
      <c r="C585" s="5">
        <v>677704</v>
      </c>
      <c r="D585" s="5">
        <v>680694</v>
      </c>
      <c r="E585" s="5" t="s">
        <v>25</v>
      </c>
      <c r="F585" s="4" t="str">
        <f t="shared" si="46"/>
        <v>нет</v>
      </c>
      <c r="G585" s="4">
        <f t="shared" si="47"/>
        <v>86</v>
      </c>
      <c r="H585" s="4" t="str">
        <f t="shared" si="48"/>
        <v/>
      </c>
      <c r="I585" s="4" t="str">
        <f t="shared" si="49"/>
        <v/>
      </c>
      <c r="J585" s="4" t="str">
        <f t="shared" si="45"/>
        <v/>
      </c>
    </row>
    <row r="586" spans="1:10" x14ac:dyDescent="0.35">
      <c r="A586" s="5" t="s">
        <v>20</v>
      </c>
      <c r="B586" s="5" t="s">
        <v>21</v>
      </c>
      <c r="C586" s="5">
        <v>680711</v>
      </c>
      <c r="D586" s="5">
        <v>682582</v>
      </c>
      <c r="E586" s="5" t="s">
        <v>25</v>
      </c>
      <c r="F586" s="4" t="str">
        <f t="shared" si="46"/>
        <v>нет</v>
      </c>
      <c r="G586" s="4">
        <f t="shared" si="47"/>
        <v>18</v>
      </c>
      <c r="H586" s="4" t="str">
        <f t="shared" si="48"/>
        <v/>
      </c>
      <c r="I586" s="4" t="str">
        <f t="shared" si="49"/>
        <v/>
      </c>
      <c r="J586" s="4" t="str">
        <f t="shared" si="45"/>
        <v/>
      </c>
    </row>
    <row r="587" spans="1:10" x14ac:dyDescent="0.35">
      <c r="A587" s="5" t="s">
        <v>20</v>
      </c>
      <c r="B587" s="5" t="s">
        <v>21</v>
      </c>
      <c r="C587" s="5">
        <v>682652</v>
      </c>
      <c r="D587" s="5">
        <v>683233</v>
      </c>
      <c r="E587" s="5" t="s">
        <v>25</v>
      </c>
      <c r="F587" s="4" t="str">
        <f t="shared" si="46"/>
        <v>нет</v>
      </c>
      <c r="G587" s="4">
        <f t="shared" si="47"/>
        <v>71</v>
      </c>
      <c r="H587" s="4" t="str">
        <f t="shared" si="48"/>
        <v/>
      </c>
      <c r="I587" s="4" t="str">
        <f t="shared" si="49"/>
        <v/>
      </c>
      <c r="J587" s="4" t="str">
        <f t="shared" si="45"/>
        <v/>
      </c>
    </row>
    <row r="588" spans="1:10" x14ac:dyDescent="0.35">
      <c r="A588" s="5" t="s">
        <v>20</v>
      </c>
      <c r="B588" s="5" t="s">
        <v>21</v>
      </c>
      <c r="C588" s="5">
        <v>683314</v>
      </c>
      <c r="D588" s="5">
        <v>684537</v>
      </c>
      <c r="E588" s="5" t="s">
        <v>25</v>
      </c>
      <c r="F588" s="4" t="str">
        <f t="shared" si="46"/>
        <v>нет</v>
      </c>
      <c r="G588" s="4">
        <f t="shared" si="47"/>
        <v>82</v>
      </c>
      <c r="H588" s="4" t="str">
        <f t="shared" si="48"/>
        <v/>
      </c>
      <c r="I588" s="4" t="str">
        <f t="shared" si="49"/>
        <v/>
      </c>
      <c r="J588" s="4" t="str">
        <f t="shared" si="45"/>
        <v/>
      </c>
    </row>
    <row r="589" spans="1:10" x14ac:dyDescent="0.35">
      <c r="A589" s="5" t="s">
        <v>20</v>
      </c>
      <c r="B589" s="5" t="s">
        <v>21</v>
      </c>
      <c r="C589" s="5">
        <v>684926</v>
      </c>
      <c r="D589" s="5">
        <v>685756</v>
      </c>
      <c r="E589" s="5" t="s">
        <v>25</v>
      </c>
      <c r="F589" s="4" t="str">
        <f t="shared" si="46"/>
        <v>нет</v>
      </c>
      <c r="G589" s="4">
        <f t="shared" si="47"/>
        <v>390</v>
      </c>
      <c r="H589" s="4" t="str">
        <f t="shared" si="48"/>
        <v/>
      </c>
      <c r="I589" s="4" t="str">
        <f t="shared" si="49"/>
        <v/>
      </c>
      <c r="J589" s="4" t="str">
        <f t="shared" si="45"/>
        <v/>
      </c>
    </row>
    <row r="590" spans="1:10" x14ac:dyDescent="0.35">
      <c r="A590" s="5" t="s">
        <v>20</v>
      </c>
      <c r="B590" s="5" t="s">
        <v>21</v>
      </c>
      <c r="C590" s="5">
        <v>685846</v>
      </c>
      <c r="D590" s="5">
        <v>686670</v>
      </c>
      <c r="E590" s="5" t="s">
        <v>25</v>
      </c>
      <c r="F590" s="4" t="str">
        <f t="shared" si="46"/>
        <v>нет</v>
      </c>
      <c r="G590" s="4">
        <f t="shared" si="47"/>
        <v>91</v>
      </c>
      <c r="H590" s="4" t="str">
        <f t="shared" si="48"/>
        <v/>
      </c>
      <c r="I590" s="4" t="str">
        <f t="shared" si="49"/>
        <v/>
      </c>
      <c r="J590" s="4" t="str">
        <f t="shared" si="45"/>
        <v/>
      </c>
    </row>
    <row r="591" spans="1:10" x14ac:dyDescent="0.35">
      <c r="A591" s="5" t="s">
        <v>20</v>
      </c>
      <c r="B591" s="5" t="s">
        <v>21</v>
      </c>
      <c r="C591" s="5">
        <v>686826</v>
      </c>
      <c r="D591" s="5">
        <v>687443</v>
      </c>
      <c r="E591" s="5" t="s">
        <v>25</v>
      </c>
      <c r="F591" s="4" t="str">
        <f t="shared" si="46"/>
        <v>нет</v>
      </c>
      <c r="G591" s="4">
        <f t="shared" si="47"/>
        <v>157</v>
      </c>
      <c r="H591" s="4" t="str">
        <f t="shared" si="48"/>
        <v/>
      </c>
      <c r="I591" s="4" t="str">
        <f t="shared" si="49"/>
        <v/>
      </c>
      <c r="J591" s="4" t="str">
        <f t="shared" si="45"/>
        <v/>
      </c>
    </row>
    <row r="592" spans="1:10" x14ac:dyDescent="0.35">
      <c r="A592" s="5" t="s">
        <v>20</v>
      </c>
      <c r="B592" s="5" t="s">
        <v>21</v>
      </c>
      <c r="C592" s="5">
        <v>687443</v>
      </c>
      <c r="D592" s="5">
        <v>688216</v>
      </c>
      <c r="E592" s="5" t="s">
        <v>25</v>
      </c>
      <c r="F592" s="4" t="str">
        <f t="shared" si="46"/>
        <v>да</v>
      </c>
      <c r="G592" s="4" t="str">
        <f t="shared" si="47"/>
        <v/>
      </c>
      <c r="H592" s="4">
        <f t="shared" si="48"/>
        <v>1</v>
      </c>
      <c r="I592" s="4" t="str">
        <f t="shared" si="49"/>
        <v>одинаковая</v>
      </c>
      <c r="J592" s="4" t="str">
        <f t="shared" si="45"/>
        <v>нет</v>
      </c>
    </row>
    <row r="593" spans="1:10" x14ac:dyDescent="0.35">
      <c r="A593" s="5" t="s">
        <v>20</v>
      </c>
      <c r="B593" s="5" t="s">
        <v>21</v>
      </c>
      <c r="C593" s="5">
        <v>688322</v>
      </c>
      <c r="D593" s="5">
        <v>689590</v>
      </c>
      <c r="E593" s="5" t="s">
        <v>25</v>
      </c>
      <c r="F593" s="4" t="str">
        <f t="shared" si="46"/>
        <v>нет</v>
      </c>
      <c r="G593" s="4">
        <f t="shared" si="47"/>
        <v>107</v>
      </c>
      <c r="H593" s="4" t="str">
        <f t="shared" si="48"/>
        <v/>
      </c>
      <c r="I593" s="4" t="str">
        <f t="shared" si="49"/>
        <v/>
      </c>
      <c r="J593" s="4" t="str">
        <f t="shared" si="45"/>
        <v/>
      </c>
    </row>
    <row r="594" spans="1:10" x14ac:dyDescent="0.35">
      <c r="A594" s="5" t="s">
        <v>20</v>
      </c>
      <c r="B594" s="5" t="s">
        <v>21</v>
      </c>
      <c r="C594" s="5">
        <v>690114</v>
      </c>
      <c r="D594" s="5">
        <v>690533</v>
      </c>
      <c r="E594" s="5" t="s">
        <v>25</v>
      </c>
      <c r="F594" s="4" t="str">
        <f t="shared" si="46"/>
        <v>нет</v>
      </c>
      <c r="G594" s="4">
        <f t="shared" si="47"/>
        <v>525</v>
      </c>
      <c r="H594" s="4" t="str">
        <f t="shared" si="48"/>
        <v/>
      </c>
      <c r="I594" s="4" t="str">
        <f t="shared" si="49"/>
        <v/>
      </c>
      <c r="J594" s="4" t="str">
        <f t="shared" si="45"/>
        <v/>
      </c>
    </row>
    <row r="595" spans="1:10" x14ac:dyDescent="0.35">
      <c r="A595" s="5" t="s">
        <v>20</v>
      </c>
      <c r="B595" s="5" t="s">
        <v>21</v>
      </c>
      <c r="C595" s="5">
        <v>690685</v>
      </c>
      <c r="D595" s="5">
        <v>691449</v>
      </c>
      <c r="E595" s="5" t="s">
        <v>200</v>
      </c>
      <c r="F595" s="4" t="str">
        <f t="shared" si="46"/>
        <v>нет</v>
      </c>
      <c r="G595" s="4">
        <f t="shared" si="47"/>
        <v>153</v>
      </c>
      <c r="H595" s="4" t="str">
        <f t="shared" si="48"/>
        <v/>
      </c>
      <c r="I595" s="4" t="str">
        <f t="shared" si="49"/>
        <v/>
      </c>
      <c r="J595" s="4" t="str">
        <f t="shared" si="45"/>
        <v/>
      </c>
    </row>
    <row r="596" spans="1:10" x14ac:dyDescent="0.35">
      <c r="A596" s="5" t="s">
        <v>20</v>
      </c>
      <c r="B596" s="5" t="s">
        <v>21</v>
      </c>
      <c r="C596" s="5">
        <v>691598</v>
      </c>
      <c r="D596" s="5">
        <v>692311</v>
      </c>
      <c r="E596" s="5" t="s">
        <v>200</v>
      </c>
      <c r="F596" s="4" t="str">
        <f t="shared" si="46"/>
        <v>нет</v>
      </c>
      <c r="G596" s="4">
        <f t="shared" si="47"/>
        <v>150</v>
      </c>
      <c r="H596" s="4" t="str">
        <f t="shared" si="48"/>
        <v/>
      </c>
      <c r="I596" s="4" t="str">
        <f t="shared" si="49"/>
        <v/>
      </c>
      <c r="J596" s="4" t="str">
        <f t="shared" si="45"/>
        <v/>
      </c>
    </row>
    <row r="597" spans="1:10" x14ac:dyDescent="0.35">
      <c r="A597" s="5" t="s">
        <v>20</v>
      </c>
      <c r="B597" s="5" t="s">
        <v>21</v>
      </c>
      <c r="C597" s="5">
        <v>692380</v>
      </c>
      <c r="D597" s="5">
        <v>692877</v>
      </c>
      <c r="E597" s="5" t="s">
        <v>200</v>
      </c>
      <c r="F597" s="4" t="str">
        <f t="shared" si="46"/>
        <v>нет</v>
      </c>
      <c r="G597" s="4">
        <f t="shared" si="47"/>
        <v>70</v>
      </c>
      <c r="H597" s="4" t="str">
        <f t="shared" si="48"/>
        <v/>
      </c>
      <c r="I597" s="4" t="str">
        <f t="shared" si="49"/>
        <v/>
      </c>
      <c r="J597" s="4" t="str">
        <f t="shared" si="45"/>
        <v/>
      </c>
    </row>
    <row r="598" spans="1:10" x14ac:dyDescent="0.35">
      <c r="A598" s="5" t="s">
        <v>20</v>
      </c>
      <c r="B598" s="5" t="s">
        <v>21</v>
      </c>
      <c r="C598" s="5">
        <v>693087</v>
      </c>
      <c r="D598" s="5">
        <v>694007</v>
      </c>
      <c r="E598" s="5" t="s">
        <v>200</v>
      </c>
      <c r="F598" s="4" t="str">
        <f t="shared" si="46"/>
        <v>нет</v>
      </c>
      <c r="G598" s="4">
        <f t="shared" si="47"/>
        <v>211</v>
      </c>
      <c r="H598" s="4" t="str">
        <f t="shared" si="48"/>
        <v/>
      </c>
      <c r="I598" s="4" t="str">
        <f t="shared" si="49"/>
        <v/>
      </c>
      <c r="J598" s="4" t="str">
        <f t="shared" si="45"/>
        <v/>
      </c>
    </row>
    <row r="599" spans="1:10" x14ac:dyDescent="0.35">
      <c r="A599" s="5" t="s">
        <v>20</v>
      </c>
      <c r="B599" s="5" t="s">
        <v>21</v>
      </c>
      <c r="C599" s="5">
        <v>694226</v>
      </c>
      <c r="D599" s="5">
        <v>695509</v>
      </c>
      <c r="E599" s="5" t="s">
        <v>200</v>
      </c>
      <c r="F599" s="4" t="str">
        <f t="shared" si="46"/>
        <v>нет</v>
      </c>
      <c r="G599" s="4">
        <f t="shared" si="47"/>
        <v>220</v>
      </c>
      <c r="H599" s="4" t="str">
        <f t="shared" si="48"/>
        <v/>
      </c>
      <c r="I599" s="4" t="str">
        <f t="shared" si="49"/>
        <v/>
      </c>
      <c r="J599" s="4" t="str">
        <f t="shared" si="45"/>
        <v/>
      </c>
    </row>
    <row r="600" spans="1:10" x14ac:dyDescent="0.35">
      <c r="A600" s="5" t="s">
        <v>20</v>
      </c>
      <c r="B600" s="5" t="s">
        <v>21</v>
      </c>
      <c r="C600" s="5">
        <v>696101</v>
      </c>
      <c r="D600" s="5">
        <v>697111</v>
      </c>
      <c r="E600" s="5" t="s">
        <v>25</v>
      </c>
      <c r="F600" s="4" t="str">
        <f t="shared" si="46"/>
        <v>нет</v>
      </c>
      <c r="G600" s="4">
        <f t="shared" si="47"/>
        <v>593</v>
      </c>
      <c r="H600" s="4" t="str">
        <f t="shared" si="48"/>
        <v/>
      </c>
      <c r="I600" s="4" t="str">
        <f t="shared" si="49"/>
        <v/>
      </c>
      <c r="J600" s="4" t="str">
        <f t="shared" si="45"/>
        <v/>
      </c>
    </row>
    <row r="601" spans="1:10" x14ac:dyDescent="0.35">
      <c r="A601" s="5" t="s">
        <v>20</v>
      </c>
      <c r="B601" s="5" t="s">
        <v>21</v>
      </c>
      <c r="C601" s="5">
        <v>697111</v>
      </c>
      <c r="D601" s="5">
        <v>698004</v>
      </c>
      <c r="E601" s="5" t="s">
        <v>25</v>
      </c>
      <c r="F601" s="4" t="str">
        <f t="shared" si="46"/>
        <v>да</v>
      </c>
      <c r="G601" s="4" t="str">
        <f t="shared" si="47"/>
        <v/>
      </c>
      <c r="H601" s="4">
        <f t="shared" si="48"/>
        <v>1</v>
      </c>
      <c r="I601" s="4" t="str">
        <f t="shared" si="49"/>
        <v>одинаковая</v>
      </c>
      <c r="J601" s="4" t="str">
        <f t="shared" si="45"/>
        <v>нет</v>
      </c>
    </row>
    <row r="602" spans="1:10" x14ac:dyDescent="0.35">
      <c r="A602" s="5" t="s">
        <v>20</v>
      </c>
      <c r="B602" s="5" t="s">
        <v>21</v>
      </c>
      <c r="C602" s="5">
        <v>698209</v>
      </c>
      <c r="D602" s="5">
        <v>698796</v>
      </c>
      <c r="E602" s="5" t="s">
        <v>25</v>
      </c>
      <c r="F602" s="4" t="str">
        <f t="shared" si="46"/>
        <v>нет</v>
      </c>
      <c r="G602" s="4">
        <f t="shared" si="47"/>
        <v>206</v>
      </c>
      <c r="H602" s="4" t="str">
        <f t="shared" si="48"/>
        <v/>
      </c>
      <c r="I602" s="4" t="str">
        <f t="shared" si="49"/>
        <v/>
      </c>
      <c r="J602" s="4" t="str">
        <f t="shared" si="45"/>
        <v/>
      </c>
    </row>
    <row r="603" spans="1:10" x14ac:dyDescent="0.35">
      <c r="A603" s="5" t="s">
        <v>20</v>
      </c>
      <c r="B603" s="5" t="s">
        <v>21</v>
      </c>
      <c r="C603" s="5">
        <v>698920</v>
      </c>
      <c r="D603" s="5">
        <v>699702</v>
      </c>
      <c r="E603" s="5" t="s">
        <v>200</v>
      </c>
      <c r="F603" s="4" t="str">
        <f t="shared" si="46"/>
        <v>нет</v>
      </c>
      <c r="G603" s="4">
        <f t="shared" si="47"/>
        <v>125</v>
      </c>
      <c r="H603" s="4" t="str">
        <f t="shared" si="48"/>
        <v/>
      </c>
      <c r="I603" s="4" t="str">
        <f t="shared" si="49"/>
        <v/>
      </c>
      <c r="J603" s="4" t="str">
        <f t="shared" si="45"/>
        <v/>
      </c>
    </row>
    <row r="604" spans="1:10" x14ac:dyDescent="0.35">
      <c r="A604" s="5" t="s">
        <v>20</v>
      </c>
      <c r="B604" s="5" t="s">
        <v>21</v>
      </c>
      <c r="C604" s="5">
        <v>699787</v>
      </c>
      <c r="D604" s="5">
        <v>700290</v>
      </c>
      <c r="E604" s="5" t="s">
        <v>200</v>
      </c>
      <c r="F604" s="4" t="str">
        <f t="shared" si="46"/>
        <v>нет</v>
      </c>
      <c r="G604" s="4">
        <f t="shared" si="47"/>
        <v>86</v>
      </c>
      <c r="H604" s="4" t="str">
        <f t="shared" si="48"/>
        <v/>
      </c>
      <c r="I604" s="4" t="str">
        <f t="shared" si="49"/>
        <v/>
      </c>
      <c r="J604" s="4" t="str">
        <f t="shared" si="45"/>
        <v/>
      </c>
    </row>
    <row r="605" spans="1:10" x14ac:dyDescent="0.35">
      <c r="A605" s="5" t="s">
        <v>20</v>
      </c>
      <c r="B605" s="5" t="s">
        <v>21</v>
      </c>
      <c r="C605" s="5">
        <v>700855</v>
      </c>
      <c r="D605" s="5">
        <v>701433</v>
      </c>
      <c r="E605" s="5" t="s">
        <v>25</v>
      </c>
      <c r="F605" s="4" t="str">
        <f t="shared" si="46"/>
        <v>нет</v>
      </c>
      <c r="G605" s="4">
        <f t="shared" si="47"/>
        <v>566</v>
      </c>
      <c r="H605" s="4" t="str">
        <f t="shared" si="48"/>
        <v/>
      </c>
      <c r="I605" s="4" t="str">
        <f t="shared" si="49"/>
        <v/>
      </c>
      <c r="J605" s="4" t="str">
        <f t="shared" si="45"/>
        <v/>
      </c>
    </row>
    <row r="606" spans="1:10" x14ac:dyDescent="0.35">
      <c r="A606" s="5" t="s">
        <v>20</v>
      </c>
      <c r="B606" s="5" t="s">
        <v>21</v>
      </c>
      <c r="C606" s="5">
        <v>701427</v>
      </c>
      <c r="D606" s="5">
        <v>702797</v>
      </c>
      <c r="E606" s="5" t="s">
        <v>25</v>
      </c>
      <c r="F606" s="4" t="str">
        <f t="shared" si="46"/>
        <v>да</v>
      </c>
      <c r="G606" s="4" t="str">
        <f t="shared" si="47"/>
        <v/>
      </c>
      <c r="H606" s="4">
        <f t="shared" si="48"/>
        <v>7</v>
      </c>
      <c r="I606" s="4" t="str">
        <f t="shared" si="49"/>
        <v>одинаковая</v>
      </c>
      <c r="J606" s="4" t="str">
        <f t="shared" si="45"/>
        <v>нет</v>
      </c>
    </row>
    <row r="607" spans="1:10" x14ac:dyDescent="0.35">
      <c r="A607" s="5" t="s">
        <v>20</v>
      </c>
      <c r="B607" s="5" t="s">
        <v>21</v>
      </c>
      <c r="C607" s="5">
        <v>702909</v>
      </c>
      <c r="D607" s="5">
        <v>703715</v>
      </c>
      <c r="E607" s="5" t="s">
        <v>25</v>
      </c>
      <c r="F607" s="4" t="str">
        <f t="shared" si="46"/>
        <v>нет</v>
      </c>
      <c r="G607" s="4">
        <f t="shared" si="47"/>
        <v>113</v>
      </c>
      <c r="H607" s="4" t="str">
        <f t="shared" si="48"/>
        <v/>
      </c>
      <c r="I607" s="4" t="str">
        <f t="shared" si="49"/>
        <v/>
      </c>
      <c r="J607" s="4" t="str">
        <f t="shared" si="45"/>
        <v/>
      </c>
    </row>
    <row r="608" spans="1:10" x14ac:dyDescent="0.35">
      <c r="A608" s="5" t="s">
        <v>20</v>
      </c>
      <c r="B608" s="5" t="s">
        <v>21</v>
      </c>
      <c r="C608" s="5">
        <v>704101</v>
      </c>
      <c r="D608" s="5">
        <v>704679</v>
      </c>
      <c r="E608" s="5" t="s">
        <v>25</v>
      </c>
      <c r="F608" s="4" t="str">
        <f t="shared" si="46"/>
        <v>нет</v>
      </c>
      <c r="G608" s="4">
        <f t="shared" si="47"/>
        <v>387</v>
      </c>
      <c r="H608" s="4" t="str">
        <f t="shared" si="48"/>
        <v/>
      </c>
      <c r="I608" s="4" t="str">
        <f t="shared" si="49"/>
        <v/>
      </c>
      <c r="J608" s="4" t="str">
        <f t="shared" si="45"/>
        <v/>
      </c>
    </row>
    <row r="609" spans="1:10" x14ac:dyDescent="0.35">
      <c r="A609" s="5" t="s">
        <v>20</v>
      </c>
      <c r="B609" s="5" t="s">
        <v>21</v>
      </c>
      <c r="C609" s="5">
        <v>704669</v>
      </c>
      <c r="D609" s="5">
        <v>706003</v>
      </c>
      <c r="E609" s="5" t="s">
        <v>25</v>
      </c>
      <c r="F609" s="4" t="str">
        <f t="shared" si="46"/>
        <v>да</v>
      </c>
      <c r="G609" s="4" t="str">
        <f t="shared" si="47"/>
        <v/>
      </c>
      <c r="H609" s="4">
        <f t="shared" si="48"/>
        <v>11</v>
      </c>
      <c r="I609" s="4" t="str">
        <f t="shared" si="49"/>
        <v>одинаковая</v>
      </c>
      <c r="J609" s="4" t="str">
        <f t="shared" si="45"/>
        <v>нет</v>
      </c>
    </row>
    <row r="610" spans="1:10" x14ac:dyDescent="0.35">
      <c r="A610" s="5" t="s">
        <v>20</v>
      </c>
      <c r="B610" s="5" t="s">
        <v>21</v>
      </c>
      <c r="C610" s="5">
        <v>705997</v>
      </c>
      <c r="D610" s="5">
        <v>706773</v>
      </c>
      <c r="E610" s="5" t="s">
        <v>25</v>
      </c>
      <c r="F610" s="4" t="str">
        <f t="shared" si="46"/>
        <v>да</v>
      </c>
      <c r="G610" s="4" t="str">
        <f t="shared" si="47"/>
        <v/>
      </c>
      <c r="H610" s="4">
        <f t="shared" si="48"/>
        <v>7</v>
      </c>
      <c r="I610" s="4" t="str">
        <f t="shared" si="49"/>
        <v>одинаковая</v>
      </c>
      <c r="J610" s="4" t="str">
        <f t="shared" si="45"/>
        <v>нет</v>
      </c>
    </row>
    <row r="611" spans="1:10" x14ac:dyDescent="0.35">
      <c r="A611" s="5" t="s">
        <v>20</v>
      </c>
      <c r="B611" s="5" t="s">
        <v>436</v>
      </c>
      <c r="C611" s="5">
        <v>706866</v>
      </c>
      <c r="D611" s="5">
        <v>706940</v>
      </c>
      <c r="E611" s="5" t="s">
        <v>25</v>
      </c>
      <c r="F611" s="4" t="str">
        <f t="shared" si="46"/>
        <v>нет</v>
      </c>
      <c r="G611" s="4">
        <f t="shared" si="47"/>
        <v>94</v>
      </c>
      <c r="H611" s="4" t="str">
        <f t="shared" si="48"/>
        <v/>
      </c>
      <c r="I611" s="4" t="str">
        <f t="shared" si="49"/>
        <v/>
      </c>
      <c r="J611" s="4" t="str">
        <f t="shared" si="45"/>
        <v/>
      </c>
    </row>
    <row r="612" spans="1:10" x14ac:dyDescent="0.35">
      <c r="A612" s="5" t="s">
        <v>20</v>
      </c>
      <c r="B612" s="5" t="s">
        <v>21</v>
      </c>
      <c r="C612" s="5">
        <v>707290</v>
      </c>
      <c r="D612" s="5">
        <v>707793</v>
      </c>
      <c r="E612" s="5" t="s">
        <v>200</v>
      </c>
      <c r="F612" s="4" t="str">
        <f t="shared" si="46"/>
        <v>нет</v>
      </c>
      <c r="G612" s="4">
        <f t="shared" si="47"/>
        <v>351</v>
      </c>
      <c r="H612" s="4" t="str">
        <f t="shared" si="48"/>
        <v/>
      </c>
      <c r="I612" s="4" t="str">
        <f t="shared" si="49"/>
        <v/>
      </c>
      <c r="J612" s="4" t="str">
        <f t="shared" si="45"/>
        <v/>
      </c>
    </row>
    <row r="613" spans="1:10" x14ac:dyDescent="0.35">
      <c r="A613" s="5" t="s">
        <v>20</v>
      </c>
      <c r="B613" s="5" t="s">
        <v>21</v>
      </c>
      <c r="C613" s="5">
        <v>707960</v>
      </c>
      <c r="D613" s="5">
        <v>708646</v>
      </c>
      <c r="E613" s="5" t="s">
        <v>25</v>
      </c>
      <c r="F613" s="4" t="str">
        <f t="shared" si="46"/>
        <v>нет</v>
      </c>
      <c r="G613" s="4">
        <f t="shared" si="47"/>
        <v>168</v>
      </c>
      <c r="H613" s="4" t="str">
        <f t="shared" si="48"/>
        <v/>
      </c>
      <c r="I613" s="4" t="str">
        <f t="shared" si="49"/>
        <v/>
      </c>
      <c r="J613" s="4" t="str">
        <f t="shared" si="45"/>
        <v/>
      </c>
    </row>
    <row r="614" spans="1:10" x14ac:dyDescent="0.35">
      <c r="A614" s="5" t="s">
        <v>20</v>
      </c>
      <c r="B614" s="5" t="s">
        <v>21</v>
      </c>
      <c r="C614" s="5">
        <v>708661</v>
      </c>
      <c r="D614" s="5">
        <v>709251</v>
      </c>
      <c r="E614" s="5" t="s">
        <v>25</v>
      </c>
      <c r="F614" s="4" t="str">
        <f t="shared" si="46"/>
        <v>нет</v>
      </c>
      <c r="G614" s="4">
        <f t="shared" si="47"/>
        <v>16</v>
      </c>
      <c r="H614" s="4" t="str">
        <f t="shared" si="48"/>
        <v/>
      </c>
      <c r="I614" s="4" t="str">
        <f t="shared" si="49"/>
        <v/>
      </c>
      <c r="J614" s="4" t="str">
        <f t="shared" si="45"/>
        <v/>
      </c>
    </row>
    <row r="615" spans="1:10" x14ac:dyDescent="0.35">
      <c r="A615" s="5" t="s">
        <v>20</v>
      </c>
      <c r="B615" s="5" t="s">
        <v>21</v>
      </c>
      <c r="C615" s="5">
        <v>709248</v>
      </c>
      <c r="D615" s="5">
        <v>709832</v>
      </c>
      <c r="E615" s="5" t="s">
        <v>25</v>
      </c>
      <c r="F615" s="4" t="str">
        <f t="shared" si="46"/>
        <v>да</v>
      </c>
      <c r="G615" s="4" t="str">
        <f t="shared" si="47"/>
        <v/>
      </c>
      <c r="H615" s="4">
        <f t="shared" si="48"/>
        <v>4</v>
      </c>
      <c r="I615" s="4" t="str">
        <f t="shared" si="49"/>
        <v>одинаковая</v>
      </c>
      <c r="J615" s="4" t="str">
        <f t="shared" si="45"/>
        <v>нет</v>
      </c>
    </row>
    <row r="616" spans="1:10" x14ac:dyDescent="0.35">
      <c r="A616" s="5" t="s">
        <v>20</v>
      </c>
      <c r="B616" s="5" t="s">
        <v>21</v>
      </c>
      <c r="C616" s="5">
        <v>710064</v>
      </c>
      <c r="D616" s="5">
        <v>710948</v>
      </c>
      <c r="E616" s="5" t="s">
        <v>25</v>
      </c>
      <c r="F616" s="4" t="str">
        <f t="shared" si="46"/>
        <v>нет</v>
      </c>
      <c r="G616" s="4">
        <f t="shared" si="47"/>
        <v>233</v>
      </c>
      <c r="H616" s="4" t="str">
        <f t="shared" si="48"/>
        <v/>
      </c>
      <c r="I616" s="4" t="str">
        <f t="shared" si="49"/>
        <v/>
      </c>
      <c r="J616" s="4" t="str">
        <f t="shared" si="45"/>
        <v/>
      </c>
    </row>
    <row r="617" spans="1:10" x14ac:dyDescent="0.35">
      <c r="A617" s="5" t="s">
        <v>20</v>
      </c>
      <c r="B617" s="5" t="s">
        <v>21</v>
      </c>
      <c r="C617" s="5">
        <v>711191</v>
      </c>
      <c r="D617" s="5">
        <v>711694</v>
      </c>
      <c r="E617" s="5" t="s">
        <v>25</v>
      </c>
      <c r="F617" s="4" t="str">
        <f t="shared" si="46"/>
        <v>нет</v>
      </c>
      <c r="G617" s="4">
        <f t="shared" si="47"/>
        <v>244</v>
      </c>
      <c r="H617" s="4" t="str">
        <f t="shared" si="48"/>
        <v/>
      </c>
      <c r="I617" s="4" t="str">
        <f t="shared" si="49"/>
        <v/>
      </c>
      <c r="J617" s="4" t="str">
        <f t="shared" si="45"/>
        <v/>
      </c>
    </row>
    <row r="618" spans="1:10" x14ac:dyDescent="0.35">
      <c r="A618" s="5" t="s">
        <v>20</v>
      </c>
      <c r="B618" s="5" t="s">
        <v>21</v>
      </c>
      <c r="C618" s="5">
        <v>711776</v>
      </c>
      <c r="D618" s="5">
        <v>713011</v>
      </c>
      <c r="E618" s="5" t="s">
        <v>200</v>
      </c>
      <c r="F618" s="4" t="str">
        <f t="shared" si="46"/>
        <v>нет</v>
      </c>
      <c r="G618" s="4">
        <f t="shared" si="47"/>
        <v>83</v>
      </c>
      <c r="H618" s="4" t="str">
        <f t="shared" si="48"/>
        <v/>
      </c>
      <c r="I618" s="4" t="str">
        <f t="shared" si="49"/>
        <v/>
      </c>
      <c r="J618" s="4" t="str">
        <f t="shared" si="45"/>
        <v/>
      </c>
    </row>
    <row r="619" spans="1:10" x14ac:dyDescent="0.35">
      <c r="A619" s="5" t="s">
        <v>20</v>
      </c>
      <c r="B619" s="5" t="s">
        <v>21</v>
      </c>
      <c r="C619" s="5">
        <v>713077</v>
      </c>
      <c r="D619" s="5">
        <v>713844</v>
      </c>
      <c r="E619" s="5" t="s">
        <v>200</v>
      </c>
      <c r="F619" s="4" t="str">
        <f t="shared" si="46"/>
        <v>нет</v>
      </c>
      <c r="G619" s="4">
        <f t="shared" si="47"/>
        <v>67</v>
      </c>
      <c r="H619" s="4" t="str">
        <f t="shared" si="48"/>
        <v/>
      </c>
      <c r="I619" s="4" t="str">
        <f t="shared" si="49"/>
        <v/>
      </c>
      <c r="J619" s="4" t="str">
        <f t="shared" si="45"/>
        <v/>
      </c>
    </row>
    <row r="620" spans="1:10" x14ac:dyDescent="0.35">
      <c r="A620" s="5" t="s">
        <v>20</v>
      </c>
      <c r="B620" s="5" t="s">
        <v>21</v>
      </c>
      <c r="C620" s="5">
        <v>714131</v>
      </c>
      <c r="D620" s="5">
        <v>714982</v>
      </c>
      <c r="E620" s="5" t="s">
        <v>200</v>
      </c>
      <c r="F620" s="4" t="str">
        <f t="shared" si="46"/>
        <v>нет</v>
      </c>
      <c r="G620" s="4">
        <f t="shared" si="47"/>
        <v>288</v>
      </c>
      <c r="H620" s="4" t="str">
        <f t="shared" si="48"/>
        <v/>
      </c>
      <c r="I620" s="4" t="str">
        <f t="shared" si="49"/>
        <v/>
      </c>
      <c r="J620" s="4" t="str">
        <f t="shared" si="45"/>
        <v/>
      </c>
    </row>
    <row r="621" spans="1:10" x14ac:dyDescent="0.35">
      <c r="A621" s="5" t="s">
        <v>20</v>
      </c>
      <c r="B621" s="5" t="s">
        <v>21</v>
      </c>
      <c r="C621" s="5">
        <v>714984</v>
      </c>
      <c r="D621" s="5">
        <v>716660</v>
      </c>
      <c r="E621" s="5" t="s">
        <v>200</v>
      </c>
      <c r="F621" s="4" t="str">
        <f t="shared" si="46"/>
        <v>нет</v>
      </c>
      <c r="G621" s="4">
        <f t="shared" si="47"/>
        <v>3</v>
      </c>
      <c r="H621" s="4" t="str">
        <f t="shared" si="48"/>
        <v/>
      </c>
      <c r="I621" s="4" t="str">
        <f t="shared" si="49"/>
        <v/>
      </c>
      <c r="J621" s="4" t="str">
        <f t="shared" si="45"/>
        <v/>
      </c>
    </row>
    <row r="622" spans="1:10" x14ac:dyDescent="0.35">
      <c r="A622" s="5" t="s">
        <v>20</v>
      </c>
      <c r="B622" s="5" t="s">
        <v>21</v>
      </c>
      <c r="C622" s="5">
        <v>717382</v>
      </c>
      <c r="D622" s="5">
        <v>718521</v>
      </c>
      <c r="E622" s="5" t="s">
        <v>25</v>
      </c>
      <c r="F622" s="4" t="str">
        <f t="shared" si="46"/>
        <v>нет</v>
      </c>
      <c r="G622" s="4">
        <f t="shared" si="47"/>
        <v>723</v>
      </c>
      <c r="H622" s="4" t="str">
        <f t="shared" si="48"/>
        <v/>
      </c>
      <c r="I622" s="4" t="str">
        <f t="shared" si="49"/>
        <v/>
      </c>
      <c r="J622" s="4" t="str">
        <f t="shared" si="45"/>
        <v/>
      </c>
    </row>
    <row r="623" spans="1:10" x14ac:dyDescent="0.35">
      <c r="A623" s="5" t="s">
        <v>20</v>
      </c>
      <c r="B623" s="5" t="s">
        <v>21</v>
      </c>
      <c r="C623" s="5">
        <v>718657</v>
      </c>
      <c r="D623" s="5">
        <v>719517</v>
      </c>
      <c r="E623" s="5" t="s">
        <v>200</v>
      </c>
      <c r="F623" s="4" t="str">
        <f t="shared" si="46"/>
        <v>нет</v>
      </c>
      <c r="G623" s="4">
        <f t="shared" si="47"/>
        <v>137</v>
      </c>
      <c r="H623" s="4" t="str">
        <f t="shared" si="48"/>
        <v/>
      </c>
      <c r="I623" s="4" t="str">
        <f t="shared" si="49"/>
        <v/>
      </c>
      <c r="J623" s="4" t="str">
        <f t="shared" si="45"/>
        <v/>
      </c>
    </row>
    <row r="624" spans="1:10" x14ac:dyDescent="0.35">
      <c r="A624" s="5" t="s">
        <v>20</v>
      </c>
      <c r="B624" s="5" t="s">
        <v>21</v>
      </c>
      <c r="C624" s="5">
        <v>719635</v>
      </c>
      <c r="D624" s="5">
        <v>720405</v>
      </c>
      <c r="E624" s="5" t="s">
        <v>25</v>
      </c>
      <c r="F624" s="4" t="str">
        <f t="shared" si="46"/>
        <v>нет</v>
      </c>
      <c r="G624" s="4">
        <f t="shared" si="47"/>
        <v>119</v>
      </c>
      <c r="H624" s="4" t="str">
        <f t="shared" si="48"/>
        <v/>
      </c>
      <c r="I624" s="4" t="str">
        <f t="shared" si="49"/>
        <v/>
      </c>
      <c r="J624" s="4" t="str">
        <f t="shared" si="45"/>
        <v/>
      </c>
    </row>
    <row r="625" spans="1:10" x14ac:dyDescent="0.35">
      <c r="A625" s="5" t="s">
        <v>20</v>
      </c>
      <c r="B625" s="5" t="s">
        <v>21</v>
      </c>
      <c r="C625" s="5">
        <v>720476</v>
      </c>
      <c r="D625" s="5">
        <v>720967</v>
      </c>
      <c r="E625" s="5" t="s">
        <v>25</v>
      </c>
      <c r="F625" s="4" t="str">
        <f t="shared" si="46"/>
        <v>нет</v>
      </c>
      <c r="G625" s="4">
        <f t="shared" si="47"/>
        <v>72</v>
      </c>
      <c r="H625" s="4" t="str">
        <f t="shared" si="48"/>
        <v/>
      </c>
      <c r="I625" s="4" t="str">
        <f t="shared" si="49"/>
        <v/>
      </c>
      <c r="J625" s="4" t="str">
        <f t="shared" si="45"/>
        <v/>
      </c>
    </row>
    <row r="626" spans="1:10" x14ac:dyDescent="0.35">
      <c r="A626" s="5" t="s">
        <v>20</v>
      </c>
      <c r="B626" s="5" t="s">
        <v>21</v>
      </c>
      <c r="C626" s="5">
        <v>720964</v>
      </c>
      <c r="D626" s="5">
        <v>721515</v>
      </c>
      <c r="E626" s="5" t="s">
        <v>25</v>
      </c>
      <c r="F626" s="4" t="str">
        <f t="shared" si="46"/>
        <v>да</v>
      </c>
      <c r="G626" s="4" t="str">
        <f t="shared" si="47"/>
        <v/>
      </c>
      <c r="H626" s="4">
        <f t="shared" si="48"/>
        <v>4</v>
      </c>
      <c r="I626" s="4" t="str">
        <f t="shared" si="49"/>
        <v>одинаковая</v>
      </c>
      <c r="J626" s="4" t="str">
        <f t="shared" si="45"/>
        <v>нет</v>
      </c>
    </row>
    <row r="627" spans="1:10" x14ac:dyDescent="0.35">
      <c r="A627" s="5" t="s">
        <v>20</v>
      </c>
      <c r="B627" s="5" t="s">
        <v>21</v>
      </c>
      <c r="C627" s="5">
        <v>721602</v>
      </c>
      <c r="D627" s="5">
        <v>721910</v>
      </c>
      <c r="E627" s="5" t="s">
        <v>200</v>
      </c>
      <c r="F627" s="4" t="str">
        <f t="shared" si="46"/>
        <v>нет</v>
      </c>
      <c r="G627" s="4">
        <f t="shared" si="47"/>
        <v>88</v>
      </c>
      <c r="H627" s="4" t="str">
        <f t="shared" si="48"/>
        <v/>
      </c>
      <c r="I627" s="4" t="str">
        <f t="shared" si="49"/>
        <v/>
      </c>
      <c r="J627" s="4" t="str">
        <f t="shared" si="45"/>
        <v/>
      </c>
    </row>
    <row r="628" spans="1:10" x14ac:dyDescent="0.35">
      <c r="A628" s="5" t="s">
        <v>20</v>
      </c>
      <c r="B628" s="5" t="s">
        <v>21</v>
      </c>
      <c r="C628" s="5">
        <v>722062</v>
      </c>
      <c r="D628" s="5">
        <v>722376</v>
      </c>
      <c r="E628" s="5" t="s">
        <v>200</v>
      </c>
      <c r="F628" s="4" t="str">
        <f t="shared" si="46"/>
        <v>нет</v>
      </c>
      <c r="G628" s="4">
        <f t="shared" si="47"/>
        <v>153</v>
      </c>
      <c r="H628" s="4" t="str">
        <f t="shared" si="48"/>
        <v/>
      </c>
      <c r="I628" s="4" t="str">
        <f t="shared" si="49"/>
        <v/>
      </c>
      <c r="J628" s="4" t="str">
        <f t="shared" si="45"/>
        <v/>
      </c>
    </row>
    <row r="629" spans="1:10" x14ac:dyDescent="0.35">
      <c r="A629" s="5" t="s">
        <v>20</v>
      </c>
      <c r="B629" s="5" t="s">
        <v>21</v>
      </c>
      <c r="C629" s="5">
        <v>722469</v>
      </c>
      <c r="D629" s="5">
        <v>724610</v>
      </c>
      <c r="E629" s="5" t="s">
        <v>25</v>
      </c>
      <c r="F629" s="4" t="str">
        <f t="shared" si="46"/>
        <v>нет</v>
      </c>
      <c r="G629" s="4">
        <f t="shared" si="47"/>
        <v>94</v>
      </c>
      <c r="H629" s="4" t="str">
        <f t="shared" si="48"/>
        <v/>
      </c>
      <c r="I629" s="4" t="str">
        <f t="shared" si="49"/>
        <v/>
      </c>
      <c r="J629" s="4" t="str">
        <f t="shared" si="45"/>
        <v/>
      </c>
    </row>
    <row r="630" spans="1:10" x14ac:dyDescent="0.35">
      <c r="A630" s="5" t="s">
        <v>20</v>
      </c>
      <c r="B630" s="5" t="s">
        <v>21</v>
      </c>
      <c r="C630" s="5">
        <v>724726</v>
      </c>
      <c r="D630" s="5">
        <v>725661</v>
      </c>
      <c r="E630" s="5" t="s">
        <v>25</v>
      </c>
      <c r="F630" s="4" t="str">
        <f t="shared" si="46"/>
        <v>нет</v>
      </c>
      <c r="G630" s="4">
        <f t="shared" si="47"/>
        <v>117</v>
      </c>
      <c r="H630" s="4" t="str">
        <f t="shared" si="48"/>
        <v/>
      </c>
      <c r="I630" s="4" t="str">
        <f t="shared" si="49"/>
        <v/>
      </c>
      <c r="J630" s="4" t="str">
        <f t="shared" si="45"/>
        <v/>
      </c>
    </row>
    <row r="631" spans="1:10" x14ac:dyDescent="0.35">
      <c r="A631" s="5" t="s">
        <v>20</v>
      </c>
      <c r="B631" s="5" t="s">
        <v>21</v>
      </c>
      <c r="C631" s="5">
        <v>726161</v>
      </c>
      <c r="D631" s="5">
        <v>728812</v>
      </c>
      <c r="E631" s="5" t="s">
        <v>25</v>
      </c>
      <c r="F631" s="4" t="str">
        <f t="shared" si="46"/>
        <v>нет</v>
      </c>
      <c r="G631" s="4">
        <f t="shared" si="47"/>
        <v>501</v>
      </c>
      <c r="H631" s="4" t="str">
        <f t="shared" si="48"/>
        <v/>
      </c>
      <c r="I631" s="4" t="str">
        <f t="shared" si="49"/>
        <v/>
      </c>
      <c r="J631" s="4" t="str">
        <f t="shared" si="45"/>
        <v/>
      </c>
    </row>
    <row r="632" spans="1:10" x14ac:dyDescent="0.35">
      <c r="A632" s="5" t="s">
        <v>20</v>
      </c>
      <c r="B632" s="5" t="s">
        <v>21</v>
      </c>
      <c r="C632" s="5">
        <v>729286</v>
      </c>
      <c r="D632" s="5">
        <v>730515</v>
      </c>
      <c r="E632" s="5" t="s">
        <v>25</v>
      </c>
      <c r="F632" s="4" t="str">
        <f t="shared" si="46"/>
        <v>нет</v>
      </c>
      <c r="G632" s="4">
        <f t="shared" si="47"/>
        <v>475</v>
      </c>
      <c r="H632" s="4" t="str">
        <f t="shared" si="48"/>
        <v/>
      </c>
      <c r="I632" s="4" t="str">
        <f t="shared" si="49"/>
        <v/>
      </c>
      <c r="J632" s="4" t="str">
        <f t="shared" si="45"/>
        <v/>
      </c>
    </row>
    <row r="633" spans="1:10" x14ac:dyDescent="0.35">
      <c r="A633" s="5" t="s">
        <v>20</v>
      </c>
      <c r="B633" s="5" t="s">
        <v>21</v>
      </c>
      <c r="C633" s="5">
        <v>730648</v>
      </c>
      <c r="D633" s="5">
        <v>730842</v>
      </c>
      <c r="E633" s="5" t="s">
        <v>25</v>
      </c>
      <c r="F633" s="4" t="str">
        <f t="shared" si="46"/>
        <v>нет</v>
      </c>
      <c r="G633" s="4">
        <f t="shared" si="47"/>
        <v>134</v>
      </c>
      <c r="H633" s="4" t="str">
        <f t="shared" si="48"/>
        <v/>
      </c>
      <c r="I633" s="4" t="str">
        <f t="shared" si="49"/>
        <v/>
      </c>
      <c r="J633" s="4" t="str">
        <f t="shared" si="45"/>
        <v/>
      </c>
    </row>
    <row r="634" spans="1:10" x14ac:dyDescent="0.35">
      <c r="A634" s="5" t="s">
        <v>20</v>
      </c>
      <c r="B634" s="5" t="s">
        <v>21</v>
      </c>
      <c r="C634" s="5">
        <v>730920</v>
      </c>
      <c r="D634" s="5">
        <v>732257</v>
      </c>
      <c r="E634" s="5" t="s">
        <v>25</v>
      </c>
      <c r="F634" s="4" t="str">
        <f t="shared" si="46"/>
        <v>нет</v>
      </c>
      <c r="G634" s="4">
        <f t="shared" si="47"/>
        <v>79</v>
      </c>
      <c r="H634" s="4" t="str">
        <f t="shared" si="48"/>
        <v/>
      </c>
      <c r="I634" s="4" t="str">
        <f t="shared" si="49"/>
        <v/>
      </c>
      <c r="J634" s="4" t="str">
        <f t="shared" si="45"/>
        <v/>
      </c>
    </row>
    <row r="635" spans="1:10" x14ac:dyDescent="0.35">
      <c r="A635" s="5" t="s">
        <v>20</v>
      </c>
      <c r="B635" s="5" t="s">
        <v>21</v>
      </c>
      <c r="C635" s="5">
        <v>732291</v>
      </c>
      <c r="D635" s="5">
        <v>733724</v>
      </c>
      <c r="E635" s="5" t="s">
        <v>25</v>
      </c>
      <c r="F635" s="4" t="str">
        <f t="shared" si="46"/>
        <v>нет</v>
      </c>
      <c r="G635" s="4">
        <f t="shared" si="47"/>
        <v>35</v>
      </c>
      <c r="H635" s="4" t="str">
        <f t="shared" si="48"/>
        <v/>
      </c>
      <c r="I635" s="4" t="str">
        <f t="shared" si="49"/>
        <v/>
      </c>
      <c r="J635" s="4" t="str">
        <f t="shared" si="45"/>
        <v/>
      </c>
    </row>
    <row r="636" spans="1:10" x14ac:dyDescent="0.35">
      <c r="A636" s="5" t="s">
        <v>20</v>
      </c>
      <c r="B636" s="5" t="s">
        <v>21</v>
      </c>
      <c r="C636" s="5">
        <v>733728</v>
      </c>
      <c r="D636" s="5">
        <v>734828</v>
      </c>
      <c r="E636" s="5" t="s">
        <v>200</v>
      </c>
      <c r="F636" s="4" t="str">
        <f t="shared" si="46"/>
        <v>нет</v>
      </c>
      <c r="G636" s="4">
        <f t="shared" si="47"/>
        <v>5</v>
      </c>
      <c r="H636" s="4" t="str">
        <f t="shared" si="48"/>
        <v/>
      </c>
      <c r="I636" s="4" t="str">
        <f t="shared" si="49"/>
        <v/>
      </c>
      <c r="J636" s="4" t="str">
        <f t="shared" si="45"/>
        <v/>
      </c>
    </row>
    <row r="637" spans="1:10" x14ac:dyDescent="0.35">
      <c r="A637" s="5" t="s">
        <v>20</v>
      </c>
      <c r="B637" s="5" t="s">
        <v>21</v>
      </c>
      <c r="C637" s="5">
        <v>735128</v>
      </c>
      <c r="D637" s="5">
        <v>736204</v>
      </c>
      <c r="E637" s="5" t="s">
        <v>25</v>
      </c>
      <c r="F637" s="4" t="str">
        <f t="shared" si="46"/>
        <v>нет</v>
      </c>
      <c r="G637" s="4">
        <f t="shared" si="47"/>
        <v>301</v>
      </c>
      <c r="H637" s="4" t="str">
        <f t="shared" si="48"/>
        <v/>
      </c>
      <c r="I637" s="4" t="str">
        <f t="shared" si="49"/>
        <v/>
      </c>
      <c r="J637" s="4" t="str">
        <f t="shared" si="45"/>
        <v/>
      </c>
    </row>
    <row r="638" spans="1:10" x14ac:dyDescent="0.35">
      <c r="A638" s="5" t="s">
        <v>20</v>
      </c>
      <c r="B638" s="5" t="s">
        <v>21</v>
      </c>
      <c r="C638" s="5">
        <v>736497</v>
      </c>
      <c r="D638" s="5">
        <v>737585</v>
      </c>
      <c r="E638" s="5" t="s">
        <v>25</v>
      </c>
      <c r="F638" s="4" t="str">
        <f t="shared" si="46"/>
        <v>нет</v>
      </c>
      <c r="G638" s="4">
        <f t="shared" si="47"/>
        <v>294</v>
      </c>
      <c r="H638" s="4" t="str">
        <f t="shared" si="48"/>
        <v/>
      </c>
      <c r="I638" s="4" t="str">
        <f t="shared" si="49"/>
        <v/>
      </c>
      <c r="J638" s="4" t="str">
        <f t="shared" si="45"/>
        <v/>
      </c>
    </row>
    <row r="639" spans="1:10" x14ac:dyDescent="0.35">
      <c r="A639" s="5" t="s">
        <v>20</v>
      </c>
      <c r="B639" s="5" t="s">
        <v>436</v>
      </c>
      <c r="C639" s="5">
        <v>737658</v>
      </c>
      <c r="D639" s="5">
        <v>737746</v>
      </c>
      <c r="E639" s="5" t="s">
        <v>25</v>
      </c>
      <c r="F639" s="4" t="str">
        <f t="shared" si="46"/>
        <v>нет</v>
      </c>
      <c r="G639" s="4">
        <f t="shared" si="47"/>
        <v>74</v>
      </c>
      <c r="H639" s="4" t="str">
        <f t="shared" si="48"/>
        <v/>
      </c>
      <c r="I639" s="4" t="str">
        <f t="shared" si="49"/>
        <v/>
      </c>
      <c r="J639" s="4" t="str">
        <f t="shared" si="45"/>
        <v/>
      </c>
    </row>
    <row r="640" spans="1:10" x14ac:dyDescent="0.35">
      <c r="A640" s="5" t="s">
        <v>20</v>
      </c>
      <c r="B640" s="5" t="s">
        <v>436</v>
      </c>
      <c r="C640" s="5">
        <v>737793</v>
      </c>
      <c r="D640" s="5">
        <v>737884</v>
      </c>
      <c r="E640" s="5" t="s">
        <v>25</v>
      </c>
      <c r="F640" s="4" t="str">
        <f t="shared" si="46"/>
        <v>нет</v>
      </c>
      <c r="G640" s="4">
        <f t="shared" si="47"/>
        <v>48</v>
      </c>
      <c r="H640" s="4" t="str">
        <f t="shared" si="48"/>
        <v/>
      </c>
      <c r="I640" s="4" t="str">
        <f t="shared" si="49"/>
        <v/>
      </c>
      <c r="J640" s="4" t="str">
        <f t="shared" si="45"/>
        <v/>
      </c>
    </row>
    <row r="641" spans="1:10" x14ac:dyDescent="0.35">
      <c r="A641" s="5" t="s">
        <v>20</v>
      </c>
      <c r="B641" s="5" t="s">
        <v>21</v>
      </c>
      <c r="C641" s="5">
        <v>737962</v>
      </c>
      <c r="D641" s="5">
        <v>738792</v>
      </c>
      <c r="E641" s="5" t="s">
        <v>25</v>
      </c>
      <c r="F641" s="4" t="str">
        <f t="shared" si="46"/>
        <v>нет</v>
      </c>
      <c r="G641" s="4">
        <f t="shared" si="47"/>
        <v>79</v>
      </c>
      <c r="H641" s="4" t="str">
        <f t="shared" si="48"/>
        <v/>
      </c>
      <c r="I641" s="4" t="str">
        <f t="shared" si="49"/>
        <v/>
      </c>
      <c r="J641" s="4" t="str">
        <f t="shared" si="45"/>
        <v/>
      </c>
    </row>
    <row r="642" spans="1:10" x14ac:dyDescent="0.35">
      <c r="A642" s="5" t="s">
        <v>20</v>
      </c>
      <c r="B642" s="5" t="s">
        <v>21</v>
      </c>
      <c r="C642" s="5">
        <v>738896</v>
      </c>
      <c r="D642" s="5">
        <v>740167</v>
      </c>
      <c r="E642" s="5" t="s">
        <v>25</v>
      </c>
      <c r="F642" s="4" t="str">
        <f t="shared" si="46"/>
        <v>нет</v>
      </c>
      <c r="G642" s="4">
        <f t="shared" si="47"/>
        <v>105</v>
      </c>
      <c r="H642" s="4" t="str">
        <f t="shared" si="48"/>
        <v/>
      </c>
      <c r="I642" s="4" t="str">
        <f t="shared" si="49"/>
        <v/>
      </c>
      <c r="J642" s="4" t="str">
        <f t="shared" si="45"/>
        <v/>
      </c>
    </row>
    <row r="643" spans="1:10" x14ac:dyDescent="0.35">
      <c r="A643" s="5" t="s">
        <v>20</v>
      </c>
      <c r="B643" s="5" t="s">
        <v>21</v>
      </c>
      <c r="C643" s="5">
        <v>740646</v>
      </c>
      <c r="D643" s="5">
        <v>742121</v>
      </c>
      <c r="E643" s="5" t="s">
        <v>25</v>
      </c>
      <c r="F643" s="4" t="str">
        <f t="shared" si="46"/>
        <v>нет</v>
      </c>
      <c r="G643" s="4">
        <f t="shared" si="47"/>
        <v>480</v>
      </c>
      <c r="H643" s="4" t="str">
        <f t="shared" si="48"/>
        <v/>
      </c>
      <c r="I643" s="4" t="str">
        <f t="shared" si="49"/>
        <v/>
      </c>
      <c r="J643" s="4" t="str">
        <f t="shared" ref="J643:J706" si="50">IF(H643&lt;&gt;"",IF(MOD(H643,3)=0,"да","нет"),"")</f>
        <v/>
      </c>
    </row>
    <row r="644" spans="1:10" x14ac:dyDescent="0.35">
      <c r="A644" s="5" t="s">
        <v>20</v>
      </c>
      <c r="B644" s="5" t="s">
        <v>21</v>
      </c>
      <c r="C644" s="5">
        <v>742225</v>
      </c>
      <c r="D644" s="5">
        <v>743340</v>
      </c>
      <c r="E644" s="5" t="s">
        <v>200</v>
      </c>
      <c r="F644" s="4" t="str">
        <f t="shared" ref="F644:F707" si="51">IF(C644&gt;D643,"нет","да")</f>
        <v>нет</v>
      </c>
      <c r="G644" s="4">
        <f t="shared" ref="G644:G707" si="52">IF(F644="нет",C644-D643+1,"")</f>
        <v>105</v>
      </c>
      <c r="H644" s="4" t="str">
        <f t="shared" ref="H644:H707" si="53">IF(F644="да",D643-C644+1,"")</f>
        <v/>
      </c>
      <c r="I644" s="4" t="str">
        <f t="shared" ref="I644:I707" si="54">IF(H644&lt;&gt;"",IF(E644=E643,"одинаковая","разная"),"")</f>
        <v/>
      </c>
      <c r="J644" s="4" t="str">
        <f t="shared" si="50"/>
        <v/>
      </c>
    </row>
    <row r="645" spans="1:10" x14ac:dyDescent="0.35">
      <c r="A645" s="5" t="s">
        <v>20</v>
      </c>
      <c r="B645" s="5" t="s">
        <v>21</v>
      </c>
      <c r="C645" s="5">
        <v>743420</v>
      </c>
      <c r="D645" s="5">
        <v>744379</v>
      </c>
      <c r="E645" s="5" t="s">
        <v>200</v>
      </c>
      <c r="F645" s="4" t="str">
        <f t="shared" si="51"/>
        <v>нет</v>
      </c>
      <c r="G645" s="4">
        <f t="shared" si="52"/>
        <v>81</v>
      </c>
      <c r="H645" s="4" t="str">
        <f t="shared" si="53"/>
        <v/>
      </c>
      <c r="I645" s="4" t="str">
        <f t="shared" si="54"/>
        <v/>
      </c>
      <c r="J645" s="4" t="str">
        <f t="shared" si="50"/>
        <v/>
      </c>
    </row>
    <row r="646" spans="1:10" x14ac:dyDescent="0.35">
      <c r="A646" s="5" t="s">
        <v>20</v>
      </c>
      <c r="B646" s="5" t="s">
        <v>21</v>
      </c>
      <c r="C646" s="5">
        <v>744871</v>
      </c>
      <c r="D646" s="5">
        <v>746124</v>
      </c>
      <c r="E646" s="5" t="s">
        <v>25</v>
      </c>
      <c r="F646" s="4" t="str">
        <f t="shared" si="51"/>
        <v>нет</v>
      </c>
      <c r="G646" s="4">
        <f t="shared" si="52"/>
        <v>493</v>
      </c>
      <c r="H646" s="4" t="str">
        <f t="shared" si="53"/>
        <v/>
      </c>
      <c r="I646" s="4" t="str">
        <f t="shared" si="54"/>
        <v/>
      </c>
      <c r="J646" s="4" t="str">
        <f t="shared" si="50"/>
        <v/>
      </c>
    </row>
    <row r="647" spans="1:10" x14ac:dyDescent="0.35">
      <c r="A647" s="5" t="s">
        <v>20</v>
      </c>
      <c r="B647" s="5" t="s">
        <v>1382</v>
      </c>
      <c r="C647" s="5">
        <v>746124</v>
      </c>
      <c r="D647" s="5">
        <v>747941</v>
      </c>
      <c r="E647" s="5" t="s">
        <v>25</v>
      </c>
      <c r="F647" s="4" t="str">
        <f t="shared" si="51"/>
        <v>да</v>
      </c>
      <c r="G647" s="4" t="str">
        <f t="shared" si="52"/>
        <v/>
      </c>
      <c r="H647" s="4">
        <f t="shared" si="53"/>
        <v>1</v>
      </c>
      <c r="I647" s="4" t="str">
        <f t="shared" si="54"/>
        <v>одинаковая</v>
      </c>
      <c r="J647" s="4" t="str">
        <f t="shared" si="50"/>
        <v>нет</v>
      </c>
    </row>
    <row r="648" spans="1:10" x14ac:dyDescent="0.35">
      <c r="A648" s="5" t="s">
        <v>20</v>
      </c>
      <c r="B648" s="5" t="s">
        <v>1382</v>
      </c>
      <c r="C648" s="5">
        <v>747957</v>
      </c>
      <c r="D648" s="5">
        <v>748364</v>
      </c>
      <c r="E648" s="5" t="s">
        <v>25</v>
      </c>
      <c r="F648" s="4" t="str">
        <f t="shared" si="51"/>
        <v>нет</v>
      </c>
      <c r="G648" s="4">
        <f t="shared" si="52"/>
        <v>17</v>
      </c>
      <c r="H648" s="4" t="str">
        <f t="shared" si="53"/>
        <v/>
      </c>
      <c r="I648" s="4" t="str">
        <f t="shared" si="54"/>
        <v/>
      </c>
      <c r="J648" s="4" t="str">
        <f t="shared" si="50"/>
        <v/>
      </c>
    </row>
    <row r="649" spans="1:10" x14ac:dyDescent="0.35">
      <c r="A649" s="5" t="s">
        <v>20</v>
      </c>
      <c r="B649" s="5" t="s">
        <v>21</v>
      </c>
      <c r="C649" s="5">
        <v>748377</v>
      </c>
      <c r="D649" s="5">
        <v>749459</v>
      </c>
      <c r="E649" s="5" t="s">
        <v>25</v>
      </c>
      <c r="F649" s="4" t="str">
        <f t="shared" si="51"/>
        <v>нет</v>
      </c>
      <c r="G649" s="4">
        <f t="shared" si="52"/>
        <v>14</v>
      </c>
      <c r="H649" s="4" t="str">
        <f t="shared" si="53"/>
        <v/>
      </c>
      <c r="I649" s="4" t="str">
        <f t="shared" si="54"/>
        <v/>
      </c>
      <c r="J649" s="4" t="str">
        <f t="shared" si="50"/>
        <v/>
      </c>
    </row>
    <row r="650" spans="1:10" x14ac:dyDescent="0.35">
      <c r="A650" s="5" t="s">
        <v>20</v>
      </c>
      <c r="B650" s="5" t="s">
        <v>21</v>
      </c>
      <c r="C650" s="5">
        <v>749554</v>
      </c>
      <c r="D650" s="5">
        <v>750000</v>
      </c>
      <c r="E650" s="5" t="s">
        <v>25</v>
      </c>
      <c r="F650" s="4" t="str">
        <f t="shared" si="51"/>
        <v>нет</v>
      </c>
      <c r="G650" s="4">
        <f t="shared" si="52"/>
        <v>96</v>
      </c>
      <c r="H650" s="4" t="str">
        <f t="shared" si="53"/>
        <v/>
      </c>
      <c r="I650" s="4" t="str">
        <f t="shared" si="54"/>
        <v/>
      </c>
      <c r="J650" s="4" t="str">
        <f t="shared" si="50"/>
        <v/>
      </c>
    </row>
    <row r="651" spans="1:10" x14ac:dyDescent="0.35">
      <c r="A651" s="5" t="s">
        <v>20</v>
      </c>
      <c r="B651" s="5" t="s">
        <v>21</v>
      </c>
      <c r="C651" s="5">
        <v>750102</v>
      </c>
      <c r="D651" s="5">
        <v>750242</v>
      </c>
      <c r="E651" s="5" t="s">
        <v>200</v>
      </c>
      <c r="F651" s="4" t="str">
        <f t="shared" si="51"/>
        <v>нет</v>
      </c>
      <c r="G651" s="4">
        <f t="shared" si="52"/>
        <v>103</v>
      </c>
      <c r="H651" s="4" t="str">
        <f t="shared" si="53"/>
        <v/>
      </c>
      <c r="I651" s="4" t="str">
        <f t="shared" si="54"/>
        <v/>
      </c>
      <c r="J651" s="4" t="str">
        <f t="shared" si="50"/>
        <v/>
      </c>
    </row>
    <row r="652" spans="1:10" x14ac:dyDescent="0.35">
      <c r="A652" s="5" t="s">
        <v>20</v>
      </c>
      <c r="B652" s="5" t="s">
        <v>21</v>
      </c>
      <c r="C652" s="5">
        <v>751016</v>
      </c>
      <c r="D652" s="5">
        <v>752008</v>
      </c>
      <c r="E652" s="5" t="s">
        <v>25</v>
      </c>
      <c r="F652" s="4" t="str">
        <f t="shared" si="51"/>
        <v>нет</v>
      </c>
      <c r="G652" s="4">
        <f t="shared" si="52"/>
        <v>775</v>
      </c>
      <c r="H652" s="4" t="str">
        <f t="shared" si="53"/>
        <v/>
      </c>
      <c r="I652" s="4" t="str">
        <f t="shared" si="54"/>
        <v/>
      </c>
      <c r="J652" s="4" t="str">
        <f t="shared" si="50"/>
        <v/>
      </c>
    </row>
    <row r="653" spans="1:10" x14ac:dyDescent="0.35">
      <c r="A653" s="5" t="s">
        <v>20</v>
      </c>
      <c r="B653" s="5" t="s">
        <v>21</v>
      </c>
      <c r="C653" s="5">
        <v>752241</v>
      </c>
      <c r="D653" s="5">
        <v>752714</v>
      </c>
      <c r="E653" s="5" t="s">
        <v>25</v>
      </c>
      <c r="F653" s="4" t="str">
        <f t="shared" si="51"/>
        <v>нет</v>
      </c>
      <c r="G653" s="4">
        <f t="shared" si="52"/>
        <v>234</v>
      </c>
      <c r="H653" s="4" t="str">
        <f t="shared" si="53"/>
        <v/>
      </c>
      <c r="I653" s="4" t="str">
        <f t="shared" si="54"/>
        <v/>
      </c>
      <c r="J653" s="4" t="str">
        <f t="shared" si="50"/>
        <v/>
      </c>
    </row>
    <row r="654" spans="1:10" x14ac:dyDescent="0.35">
      <c r="A654" s="5" t="s">
        <v>20</v>
      </c>
      <c r="B654" s="5" t="s">
        <v>21</v>
      </c>
      <c r="C654" s="5">
        <v>753297</v>
      </c>
      <c r="D654" s="5">
        <v>753695</v>
      </c>
      <c r="E654" s="5" t="s">
        <v>200</v>
      </c>
      <c r="F654" s="4" t="str">
        <f t="shared" si="51"/>
        <v>нет</v>
      </c>
      <c r="G654" s="4">
        <f t="shared" si="52"/>
        <v>584</v>
      </c>
      <c r="H654" s="4" t="str">
        <f t="shared" si="53"/>
        <v/>
      </c>
      <c r="I654" s="4" t="str">
        <f t="shared" si="54"/>
        <v/>
      </c>
      <c r="J654" s="4" t="str">
        <f t="shared" si="50"/>
        <v/>
      </c>
    </row>
    <row r="655" spans="1:10" x14ac:dyDescent="0.35">
      <c r="A655" s="5" t="s">
        <v>20</v>
      </c>
      <c r="B655" s="5" t="s">
        <v>21</v>
      </c>
      <c r="C655" s="5">
        <v>754233</v>
      </c>
      <c r="D655" s="5">
        <v>754406</v>
      </c>
      <c r="E655" s="5" t="s">
        <v>25</v>
      </c>
      <c r="F655" s="4" t="str">
        <f t="shared" si="51"/>
        <v>нет</v>
      </c>
      <c r="G655" s="4">
        <f t="shared" si="52"/>
        <v>539</v>
      </c>
      <c r="H655" s="4" t="str">
        <f t="shared" si="53"/>
        <v/>
      </c>
      <c r="I655" s="4" t="str">
        <f t="shared" si="54"/>
        <v/>
      </c>
      <c r="J655" s="4" t="str">
        <f t="shared" si="50"/>
        <v/>
      </c>
    </row>
    <row r="656" spans="1:10" x14ac:dyDescent="0.35">
      <c r="A656" s="5" t="s">
        <v>20</v>
      </c>
      <c r="B656" s="5" t="s">
        <v>21</v>
      </c>
      <c r="C656" s="5">
        <v>754458</v>
      </c>
      <c r="D656" s="5">
        <v>755123</v>
      </c>
      <c r="E656" s="5" t="s">
        <v>25</v>
      </c>
      <c r="F656" s="4" t="str">
        <f t="shared" si="51"/>
        <v>нет</v>
      </c>
      <c r="G656" s="4">
        <f t="shared" si="52"/>
        <v>53</v>
      </c>
      <c r="H656" s="4" t="str">
        <f t="shared" si="53"/>
        <v/>
      </c>
      <c r="I656" s="4" t="str">
        <f t="shared" si="54"/>
        <v/>
      </c>
      <c r="J656" s="4" t="str">
        <f t="shared" si="50"/>
        <v/>
      </c>
    </row>
    <row r="657" spans="1:10" x14ac:dyDescent="0.35">
      <c r="A657" s="5" t="s">
        <v>20</v>
      </c>
      <c r="B657" s="5" t="s">
        <v>21</v>
      </c>
      <c r="C657" s="5">
        <v>755123</v>
      </c>
      <c r="D657" s="5">
        <v>755692</v>
      </c>
      <c r="E657" s="5" t="s">
        <v>25</v>
      </c>
      <c r="F657" s="4" t="str">
        <f t="shared" si="51"/>
        <v>да</v>
      </c>
      <c r="G657" s="4" t="str">
        <f t="shared" si="52"/>
        <v/>
      </c>
      <c r="H657" s="4">
        <f t="shared" si="53"/>
        <v>1</v>
      </c>
      <c r="I657" s="4" t="str">
        <f t="shared" si="54"/>
        <v>одинаковая</v>
      </c>
      <c r="J657" s="4" t="str">
        <f t="shared" si="50"/>
        <v>нет</v>
      </c>
    </row>
    <row r="658" spans="1:10" x14ac:dyDescent="0.35">
      <c r="A658" s="5" t="s">
        <v>20</v>
      </c>
      <c r="B658" s="5" t="s">
        <v>21</v>
      </c>
      <c r="C658" s="5">
        <v>756225</v>
      </c>
      <c r="D658" s="5">
        <v>756686</v>
      </c>
      <c r="E658" s="5" t="s">
        <v>25</v>
      </c>
      <c r="F658" s="4" t="str">
        <f t="shared" si="51"/>
        <v>нет</v>
      </c>
      <c r="G658" s="4">
        <f t="shared" si="52"/>
        <v>534</v>
      </c>
      <c r="H658" s="4" t="str">
        <f t="shared" si="53"/>
        <v/>
      </c>
      <c r="I658" s="4" t="str">
        <f t="shared" si="54"/>
        <v/>
      </c>
      <c r="J658" s="4" t="str">
        <f t="shared" si="50"/>
        <v/>
      </c>
    </row>
    <row r="659" spans="1:10" x14ac:dyDescent="0.35">
      <c r="A659" s="5" t="s">
        <v>20</v>
      </c>
      <c r="B659" s="5" t="s">
        <v>21</v>
      </c>
      <c r="C659" s="5">
        <v>756899</v>
      </c>
      <c r="D659" s="5">
        <v>759043</v>
      </c>
      <c r="E659" s="5" t="s">
        <v>25</v>
      </c>
      <c r="F659" s="4" t="str">
        <f t="shared" si="51"/>
        <v>нет</v>
      </c>
      <c r="G659" s="4">
        <f t="shared" si="52"/>
        <v>214</v>
      </c>
      <c r="H659" s="4" t="str">
        <f t="shared" si="53"/>
        <v/>
      </c>
      <c r="I659" s="4" t="str">
        <f t="shared" si="54"/>
        <v/>
      </c>
      <c r="J659" s="4" t="str">
        <f t="shared" si="50"/>
        <v/>
      </c>
    </row>
    <row r="660" spans="1:10" x14ac:dyDescent="0.35">
      <c r="A660" s="5" t="s">
        <v>20</v>
      </c>
      <c r="B660" s="5" t="s">
        <v>21</v>
      </c>
      <c r="C660" s="5">
        <v>759129</v>
      </c>
      <c r="D660" s="5">
        <v>759755</v>
      </c>
      <c r="E660" s="5" t="s">
        <v>200</v>
      </c>
      <c r="F660" s="4" t="str">
        <f t="shared" si="51"/>
        <v>нет</v>
      </c>
      <c r="G660" s="4">
        <f t="shared" si="52"/>
        <v>87</v>
      </c>
      <c r="H660" s="4" t="str">
        <f t="shared" si="53"/>
        <v/>
      </c>
      <c r="I660" s="4" t="str">
        <f t="shared" si="54"/>
        <v/>
      </c>
      <c r="J660" s="4" t="str">
        <f t="shared" si="50"/>
        <v/>
      </c>
    </row>
    <row r="661" spans="1:10" x14ac:dyDescent="0.35">
      <c r="A661" s="5" t="s">
        <v>20</v>
      </c>
      <c r="B661" s="5" t="s">
        <v>21</v>
      </c>
      <c r="C661" s="5">
        <v>760239</v>
      </c>
      <c r="D661" s="5">
        <v>760523</v>
      </c>
      <c r="E661" s="5" t="s">
        <v>25</v>
      </c>
      <c r="F661" s="4" t="str">
        <f t="shared" si="51"/>
        <v>нет</v>
      </c>
      <c r="G661" s="4">
        <f t="shared" si="52"/>
        <v>485</v>
      </c>
      <c r="H661" s="4" t="str">
        <f t="shared" si="53"/>
        <v/>
      </c>
      <c r="I661" s="4" t="str">
        <f t="shared" si="54"/>
        <v/>
      </c>
      <c r="J661" s="4" t="str">
        <f t="shared" si="50"/>
        <v/>
      </c>
    </row>
    <row r="662" spans="1:10" x14ac:dyDescent="0.35">
      <c r="A662" s="5" t="s">
        <v>20</v>
      </c>
      <c r="B662" s="5" t="s">
        <v>21</v>
      </c>
      <c r="C662" s="5">
        <v>760557</v>
      </c>
      <c r="D662" s="5">
        <v>761180</v>
      </c>
      <c r="E662" s="5" t="s">
        <v>200</v>
      </c>
      <c r="F662" s="4" t="str">
        <f t="shared" si="51"/>
        <v>нет</v>
      </c>
      <c r="G662" s="4">
        <f t="shared" si="52"/>
        <v>35</v>
      </c>
      <c r="H662" s="4" t="str">
        <f t="shared" si="53"/>
        <v/>
      </c>
      <c r="I662" s="4" t="str">
        <f t="shared" si="54"/>
        <v/>
      </c>
      <c r="J662" s="4" t="str">
        <f t="shared" si="50"/>
        <v/>
      </c>
    </row>
    <row r="663" spans="1:10" x14ac:dyDescent="0.35">
      <c r="A663" s="5" t="s">
        <v>20</v>
      </c>
      <c r="B663" s="5" t="s">
        <v>21</v>
      </c>
      <c r="C663" s="5">
        <v>761358</v>
      </c>
      <c r="D663" s="5">
        <v>761948</v>
      </c>
      <c r="E663" s="5" t="s">
        <v>200</v>
      </c>
      <c r="F663" s="4" t="str">
        <f t="shared" si="51"/>
        <v>нет</v>
      </c>
      <c r="G663" s="4">
        <f t="shared" si="52"/>
        <v>179</v>
      </c>
      <c r="H663" s="4" t="str">
        <f t="shared" si="53"/>
        <v/>
      </c>
      <c r="I663" s="4" t="str">
        <f t="shared" si="54"/>
        <v/>
      </c>
      <c r="J663" s="4" t="str">
        <f t="shared" si="50"/>
        <v/>
      </c>
    </row>
    <row r="664" spans="1:10" x14ac:dyDescent="0.35">
      <c r="A664" s="5" t="s">
        <v>20</v>
      </c>
      <c r="B664" s="5" t="s">
        <v>21</v>
      </c>
      <c r="C664" s="5">
        <v>762309</v>
      </c>
      <c r="D664" s="5">
        <v>762932</v>
      </c>
      <c r="E664" s="5" t="s">
        <v>200</v>
      </c>
      <c r="F664" s="4" t="str">
        <f t="shared" si="51"/>
        <v>нет</v>
      </c>
      <c r="G664" s="4">
        <f t="shared" si="52"/>
        <v>362</v>
      </c>
      <c r="H664" s="4" t="str">
        <f t="shared" si="53"/>
        <v/>
      </c>
      <c r="I664" s="4" t="str">
        <f t="shared" si="54"/>
        <v/>
      </c>
      <c r="J664" s="4" t="str">
        <f t="shared" si="50"/>
        <v/>
      </c>
    </row>
    <row r="665" spans="1:10" x14ac:dyDescent="0.35">
      <c r="A665" s="5" t="s">
        <v>20</v>
      </c>
      <c r="B665" s="5" t="s">
        <v>21</v>
      </c>
      <c r="C665" s="5">
        <v>763110</v>
      </c>
      <c r="D665" s="5">
        <v>763700</v>
      </c>
      <c r="E665" s="5" t="s">
        <v>200</v>
      </c>
      <c r="F665" s="4" t="str">
        <f t="shared" si="51"/>
        <v>нет</v>
      </c>
      <c r="G665" s="4">
        <f t="shared" si="52"/>
        <v>179</v>
      </c>
      <c r="H665" s="4" t="str">
        <f t="shared" si="53"/>
        <v/>
      </c>
      <c r="I665" s="4" t="str">
        <f t="shared" si="54"/>
        <v/>
      </c>
      <c r="J665" s="4" t="str">
        <f t="shared" si="50"/>
        <v/>
      </c>
    </row>
    <row r="666" spans="1:10" x14ac:dyDescent="0.35">
      <c r="A666" s="5" t="s">
        <v>20</v>
      </c>
      <c r="B666" s="5" t="s">
        <v>21</v>
      </c>
      <c r="C666" s="5">
        <v>763878</v>
      </c>
      <c r="D666" s="5">
        <v>764468</v>
      </c>
      <c r="E666" s="5" t="s">
        <v>200</v>
      </c>
      <c r="F666" s="4" t="str">
        <f t="shared" si="51"/>
        <v>нет</v>
      </c>
      <c r="G666" s="4">
        <f t="shared" si="52"/>
        <v>179</v>
      </c>
      <c r="H666" s="4" t="str">
        <f t="shared" si="53"/>
        <v/>
      </c>
      <c r="I666" s="4" t="str">
        <f t="shared" si="54"/>
        <v/>
      </c>
      <c r="J666" s="4" t="str">
        <f t="shared" si="50"/>
        <v/>
      </c>
    </row>
    <row r="667" spans="1:10" x14ac:dyDescent="0.35">
      <c r="A667" s="5" t="s">
        <v>20</v>
      </c>
      <c r="B667" s="5" t="s">
        <v>21</v>
      </c>
      <c r="C667" s="5">
        <v>764961</v>
      </c>
      <c r="D667" s="5">
        <v>765476</v>
      </c>
      <c r="E667" s="5" t="s">
        <v>25</v>
      </c>
      <c r="F667" s="4" t="str">
        <f t="shared" si="51"/>
        <v>нет</v>
      </c>
      <c r="G667" s="4">
        <f t="shared" si="52"/>
        <v>494</v>
      </c>
      <c r="H667" s="4" t="str">
        <f t="shared" si="53"/>
        <v/>
      </c>
      <c r="I667" s="4" t="str">
        <f t="shared" si="54"/>
        <v/>
      </c>
      <c r="J667" s="4" t="str">
        <f t="shared" si="50"/>
        <v/>
      </c>
    </row>
    <row r="668" spans="1:10" x14ac:dyDescent="0.35">
      <c r="A668" s="5" t="s">
        <v>20</v>
      </c>
      <c r="B668" s="5" t="s">
        <v>21</v>
      </c>
      <c r="C668" s="5">
        <v>765725</v>
      </c>
      <c r="D668" s="5">
        <v>767131</v>
      </c>
      <c r="E668" s="5" t="s">
        <v>25</v>
      </c>
      <c r="F668" s="4" t="str">
        <f t="shared" si="51"/>
        <v>нет</v>
      </c>
      <c r="G668" s="4">
        <f t="shared" si="52"/>
        <v>250</v>
      </c>
      <c r="H668" s="4" t="str">
        <f t="shared" si="53"/>
        <v/>
      </c>
      <c r="I668" s="4" t="str">
        <f t="shared" si="54"/>
        <v/>
      </c>
      <c r="J668" s="4" t="str">
        <f t="shared" si="50"/>
        <v/>
      </c>
    </row>
    <row r="669" spans="1:10" x14ac:dyDescent="0.35">
      <c r="A669" s="5" t="s">
        <v>20</v>
      </c>
      <c r="B669" s="5" t="s">
        <v>21</v>
      </c>
      <c r="C669" s="5">
        <v>767745</v>
      </c>
      <c r="D669" s="5">
        <v>768557</v>
      </c>
      <c r="E669" s="5" t="s">
        <v>25</v>
      </c>
      <c r="F669" s="4" t="str">
        <f t="shared" si="51"/>
        <v>нет</v>
      </c>
      <c r="G669" s="4">
        <f t="shared" si="52"/>
        <v>615</v>
      </c>
      <c r="H669" s="4" t="str">
        <f t="shared" si="53"/>
        <v/>
      </c>
      <c r="I669" s="4" t="str">
        <f t="shared" si="54"/>
        <v/>
      </c>
      <c r="J669" s="4" t="str">
        <f t="shared" si="50"/>
        <v/>
      </c>
    </row>
    <row r="670" spans="1:10" x14ac:dyDescent="0.35">
      <c r="A670" s="5" t="s">
        <v>20</v>
      </c>
      <c r="B670" s="5" t="s">
        <v>21</v>
      </c>
      <c r="C670" s="5">
        <v>769160</v>
      </c>
      <c r="D670" s="5">
        <v>770809</v>
      </c>
      <c r="E670" s="5" t="s">
        <v>25</v>
      </c>
      <c r="F670" s="4" t="str">
        <f t="shared" si="51"/>
        <v>нет</v>
      </c>
      <c r="G670" s="4">
        <f t="shared" si="52"/>
        <v>604</v>
      </c>
      <c r="H670" s="4" t="str">
        <f t="shared" si="53"/>
        <v/>
      </c>
      <c r="I670" s="4" t="str">
        <f t="shared" si="54"/>
        <v/>
      </c>
      <c r="J670" s="4" t="str">
        <f t="shared" si="50"/>
        <v/>
      </c>
    </row>
    <row r="671" spans="1:10" x14ac:dyDescent="0.35">
      <c r="A671" s="5" t="s">
        <v>20</v>
      </c>
      <c r="B671" s="5" t="s">
        <v>21</v>
      </c>
      <c r="C671" s="5">
        <v>770902</v>
      </c>
      <c r="D671" s="5">
        <v>771666</v>
      </c>
      <c r="E671" s="5" t="s">
        <v>200</v>
      </c>
      <c r="F671" s="4" t="str">
        <f t="shared" si="51"/>
        <v>нет</v>
      </c>
      <c r="G671" s="4">
        <f t="shared" si="52"/>
        <v>94</v>
      </c>
      <c r="H671" s="4" t="str">
        <f t="shared" si="53"/>
        <v/>
      </c>
      <c r="I671" s="4" t="str">
        <f t="shared" si="54"/>
        <v/>
      </c>
      <c r="J671" s="4" t="str">
        <f t="shared" si="50"/>
        <v/>
      </c>
    </row>
    <row r="672" spans="1:10" x14ac:dyDescent="0.35">
      <c r="A672" s="5" t="s">
        <v>20</v>
      </c>
      <c r="B672" s="5" t="s">
        <v>21</v>
      </c>
      <c r="C672" s="5">
        <v>772259</v>
      </c>
      <c r="D672" s="5">
        <v>772969</v>
      </c>
      <c r="E672" s="5" t="s">
        <v>25</v>
      </c>
      <c r="F672" s="4" t="str">
        <f t="shared" si="51"/>
        <v>нет</v>
      </c>
      <c r="G672" s="4">
        <f t="shared" si="52"/>
        <v>594</v>
      </c>
      <c r="H672" s="4" t="str">
        <f t="shared" si="53"/>
        <v/>
      </c>
      <c r="I672" s="4" t="str">
        <f t="shared" si="54"/>
        <v/>
      </c>
      <c r="J672" s="4" t="str">
        <f t="shared" si="50"/>
        <v/>
      </c>
    </row>
    <row r="673" spans="1:10" x14ac:dyDescent="0.35">
      <c r="A673" s="5" t="s">
        <v>20</v>
      </c>
      <c r="B673" s="5" t="s">
        <v>21</v>
      </c>
      <c r="C673" s="5">
        <v>773015</v>
      </c>
      <c r="D673" s="5">
        <v>774160</v>
      </c>
      <c r="E673" s="5" t="s">
        <v>25</v>
      </c>
      <c r="F673" s="4" t="str">
        <f t="shared" si="51"/>
        <v>нет</v>
      </c>
      <c r="G673" s="4">
        <f t="shared" si="52"/>
        <v>47</v>
      </c>
      <c r="H673" s="4" t="str">
        <f t="shared" si="53"/>
        <v/>
      </c>
      <c r="I673" s="4" t="str">
        <f t="shared" si="54"/>
        <v/>
      </c>
      <c r="J673" s="4" t="str">
        <f t="shared" si="50"/>
        <v/>
      </c>
    </row>
    <row r="674" spans="1:10" x14ac:dyDescent="0.35">
      <c r="A674" s="5" t="s">
        <v>20</v>
      </c>
      <c r="B674" s="5" t="s">
        <v>21</v>
      </c>
      <c r="C674" s="5">
        <v>774352</v>
      </c>
      <c r="D674" s="5">
        <v>775743</v>
      </c>
      <c r="E674" s="5" t="s">
        <v>25</v>
      </c>
      <c r="F674" s="4" t="str">
        <f t="shared" si="51"/>
        <v>нет</v>
      </c>
      <c r="G674" s="4">
        <f t="shared" si="52"/>
        <v>193</v>
      </c>
      <c r="H674" s="4" t="str">
        <f t="shared" si="53"/>
        <v/>
      </c>
      <c r="I674" s="4" t="str">
        <f t="shared" si="54"/>
        <v/>
      </c>
      <c r="J674" s="4" t="str">
        <f t="shared" si="50"/>
        <v/>
      </c>
    </row>
    <row r="675" spans="1:10" x14ac:dyDescent="0.35">
      <c r="A675" s="5" t="s">
        <v>20</v>
      </c>
      <c r="B675" s="5" t="s">
        <v>21</v>
      </c>
      <c r="C675" s="5">
        <v>775764</v>
      </c>
      <c r="D675" s="5">
        <v>776861</v>
      </c>
      <c r="E675" s="5" t="s">
        <v>25</v>
      </c>
      <c r="F675" s="4" t="str">
        <f t="shared" si="51"/>
        <v>нет</v>
      </c>
      <c r="G675" s="4">
        <f t="shared" si="52"/>
        <v>22</v>
      </c>
      <c r="H675" s="4" t="str">
        <f t="shared" si="53"/>
        <v/>
      </c>
      <c r="I675" s="4" t="str">
        <f t="shared" si="54"/>
        <v/>
      </c>
      <c r="J675" s="4" t="str">
        <f t="shared" si="50"/>
        <v/>
      </c>
    </row>
    <row r="676" spans="1:10" x14ac:dyDescent="0.35">
      <c r="A676" s="5" t="s">
        <v>20</v>
      </c>
      <c r="B676" s="5" t="s">
        <v>21</v>
      </c>
      <c r="C676" s="5">
        <v>776932</v>
      </c>
      <c r="D676" s="5">
        <v>777447</v>
      </c>
      <c r="E676" s="5" t="s">
        <v>25</v>
      </c>
      <c r="F676" s="4" t="str">
        <f t="shared" si="51"/>
        <v>нет</v>
      </c>
      <c r="G676" s="4">
        <f t="shared" si="52"/>
        <v>72</v>
      </c>
      <c r="H676" s="4" t="str">
        <f t="shared" si="53"/>
        <v/>
      </c>
      <c r="I676" s="4" t="str">
        <f t="shared" si="54"/>
        <v/>
      </c>
      <c r="J676" s="4" t="str">
        <f t="shared" si="50"/>
        <v/>
      </c>
    </row>
    <row r="677" spans="1:10" x14ac:dyDescent="0.35">
      <c r="A677" s="5" t="s">
        <v>20</v>
      </c>
      <c r="B677" s="5" t="s">
        <v>21</v>
      </c>
      <c r="C677" s="5">
        <v>777550</v>
      </c>
      <c r="D677" s="5">
        <v>778467</v>
      </c>
      <c r="E677" s="5" t="s">
        <v>25</v>
      </c>
      <c r="F677" s="4" t="str">
        <f t="shared" si="51"/>
        <v>нет</v>
      </c>
      <c r="G677" s="4">
        <f t="shared" si="52"/>
        <v>104</v>
      </c>
      <c r="H677" s="4" t="str">
        <f t="shared" si="53"/>
        <v/>
      </c>
      <c r="I677" s="4" t="str">
        <f t="shared" si="54"/>
        <v/>
      </c>
      <c r="J677" s="4" t="str">
        <f t="shared" si="50"/>
        <v/>
      </c>
    </row>
    <row r="678" spans="1:10" x14ac:dyDescent="0.35">
      <c r="A678" s="5" t="s">
        <v>20</v>
      </c>
      <c r="B678" s="5" t="s">
        <v>21</v>
      </c>
      <c r="C678" s="5">
        <v>778496</v>
      </c>
      <c r="D678" s="5">
        <v>780436</v>
      </c>
      <c r="E678" s="5" t="s">
        <v>25</v>
      </c>
      <c r="F678" s="4" t="str">
        <f t="shared" si="51"/>
        <v>нет</v>
      </c>
      <c r="G678" s="4">
        <f t="shared" si="52"/>
        <v>30</v>
      </c>
      <c r="H678" s="4" t="str">
        <f t="shared" si="53"/>
        <v/>
      </c>
      <c r="I678" s="4" t="str">
        <f t="shared" si="54"/>
        <v/>
      </c>
      <c r="J678" s="4" t="str">
        <f t="shared" si="50"/>
        <v/>
      </c>
    </row>
    <row r="679" spans="1:10" x14ac:dyDescent="0.35">
      <c r="A679" s="5" t="s">
        <v>20</v>
      </c>
      <c r="B679" s="5" t="s">
        <v>21</v>
      </c>
      <c r="C679" s="5">
        <v>780460</v>
      </c>
      <c r="D679" s="5">
        <v>781206</v>
      </c>
      <c r="E679" s="5" t="s">
        <v>25</v>
      </c>
      <c r="F679" s="4" t="str">
        <f t="shared" si="51"/>
        <v>нет</v>
      </c>
      <c r="G679" s="4">
        <f t="shared" si="52"/>
        <v>25</v>
      </c>
      <c r="H679" s="4" t="str">
        <f t="shared" si="53"/>
        <v/>
      </c>
      <c r="I679" s="4" t="str">
        <f t="shared" si="54"/>
        <v/>
      </c>
      <c r="J679" s="4" t="str">
        <f t="shared" si="50"/>
        <v/>
      </c>
    </row>
    <row r="680" spans="1:10" x14ac:dyDescent="0.35">
      <c r="A680" s="5" t="s">
        <v>20</v>
      </c>
      <c r="B680" s="5" t="s">
        <v>21</v>
      </c>
      <c r="C680" s="5">
        <v>781199</v>
      </c>
      <c r="D680" s="5">
        <v>782182</v>
      </c>
      <c r="E680" s="5" t="s">
        <v>25</v>
      </c>
      <c r="F680" s="4" t="str">
        <f t="shared" si="51"/>
        <v>да</v>
      </c>
      <c r="G680" s="4" t="str">
        <f t="shared" si="52"/>
        <v/>
      </c>
      <c r="H680" s="4">
        <f t="shared" si="53"/>
        <v>8</v>
      </c>
      <c r="I680" s="4" t="str">
        <f t="shared" si="54"/>
        <v>одинаковая</v>
      </c>
      <c r="J680" s="4" t="str">
        <f t="shared" si="50"/>
        <v>нет</v>
      </c>
    </row>
    <row r="681" spans="1:10" x14ac:dyDescent="0.35">
      <c r="A681" s="5" t="s">
        <v>20</v>
      </c>
      <c r="B681" s="5" t="s">
        <v>21</v>
      </c>
      <c r="C681" s="5">
        <v>782332</v>
      </c>
      <c r="D681" s="5">
        <v>784248</v>
      </c>
      <c r="E681" s="5" t="s">
        <v>200</v>
      </c>
      <c r="F681" s="4" t="str">
        <f t="shared" si="51"/>
        <v>нет</v>
      </c>
      <c r="G681" s="4">
        <f t="shared" si="52"/>
        <v>151</v>
      </c>
      <c r="H681" s="4" t="str">
        <f t="shared" si="53"/>
        <v/>
      </c>
      <c r="I681" s="4" t="str">
        <f t="shared" si="54"/>
        <v/>
      </c>
      <c r="J681" s="4" t="str">
        <f t="shared" si="50"/>
        <v/>
      </c>
    </row>
    <row r="682" spans="1:10" x14ac:dyDescent="0.35">
      <c r="A682" s="5" t="s">
        <v>20</v>
      </c>
      <c r="B682" s="5" t="s">
        <v>21</v>
      </c>
      <c r="C682" s="5">
        <v>784595</v>
      </c>
      <c r="D682" s="5">
        <v>785125</v>
      </c>
      <c r="E682" s="5" t="s">
        <v>25</v>
      </c>
      <c r="F682" s="4" t="str">
        <f t="shared" si="51"/>
        <v>нет</v>
      </c>
      <c r="G682" s="4">
        <f t="shared" si="52"/>
        <v>348</v>
      </c>
      <c r="H682" s="4" t="str">
        <f t="shared" si="53"/>
        <v/>
      </c>
      <c r="I682" s="4" t="str">
        <f t="shared" si="54"/>
        <v/>
      </c>
      <c r="J682" s="4" t="str">
        <f t="shared" si="50"/>
        <v/>
      </c>
    </row>
    <row r="683" spans="1:10" x14ac:dyDescent="0.35">
      <c r="A683" s="5" t="s">
        <v>20</v>
      </c>
      <c r="B683" s="5" t="s">
        <v>21</v>
      </c>
      <c r="C683" s="5">
        <v>785188</v>
      </c>
      <c r="D683" s="5">
        <v>785679</v>
      </c>
      <c r="E683" s="5" t="s">
        <v>25</v>
      </c>
      <c r="F683" s="4" t="str">
        <f t="shared" si="51"/>
        <v>нет</v>
      </c>
      <c r="G683" s="4">
        <f t="shared" si="52"/>
        <v>64</v>
      </c>
      <c r="H683" s="4" t="str">
        <f t="shared" si="53"/>
        <v/>
      </c>
      <c r="I683" s="4" t="str">
        <f t="shared" si="54"/>
        <v/>
      </c>
      <c r="J683" s="4" t="str">
        <f t="shared" si="50"/>
        <v/>
      </c>
    </row>
    <row r="684" spans="1:10" x14ac:dyDescent="0.35">
      <c r="A684" s="5" t="s">
        <v>20</v>
      </c>
      <c r="B684" s="5" t="s">
        <v>21</v>
      </c>
      <c r="C684" s="5">
        <v>785767</v>
      </c>
      <c r="D684" s="5">
        <v>786222</v>
      </c>
      <c r="E684" s="5" t="s">
        <v>200</v>
      </c>
      <c r="F684" s="4" t="str">
        <f t="shared" si="51"/>
        <v>нет</v>
      </c>
      <c r="G684" s="4">
        <f t="shared" si="52"/>
        <v>89</v>
      </c>
      <c r="H684" s="4" t="str">
        <f t="shared" si="53"/>
        <v/>
      </c>
      <c r="I684" s="4" t="str">
        <f t="shared" si="54"/>
        <v/>
      </c>
      <c r="J684" s="4" t="str">
        <f t="shared" si="50"/>
        <v/>
      </c>
    </row>
    <row r="685" spans="1:10" x14ac:dyDescent="0.35">
      <c r="A685" s="5" t="s">
        <v>20</v>
      </c>
      <c r="B685" s="5" t="s">
        <v>21</v>
      </c>
      <c r="C685" s="5">
        <v>786215</v>
      </c>
      <c r="D685" s="5">
        <v>786673</v>
      </c>
      <c r="E685" s="5" t="s">
        <v>200</v>
      </c>
      <c r="F685" s="4" t="str">
        <f t="shared" si="51"/>
        <v>да</v>
      </c>
      <c r="G685" s="4" t="str">
        <f t="shared" si="52"/>
        <v/>
      </c>
      <c r="H685" s="4">
        <f t="shared" si="53"/>
        <v>8</v>
      </c>
      <c r="I685" s="4" t="str">
        <f t="shared" si="54"/>
        <v>одинаковая</v>
      </c>
      <c r="J685" s="4" t="str">
        <f t="shared" si="50"/>
        <v>нет</v>
      </c>
    </row>
    <row r="686" spans="1:10" x14ac:dyDescent="0.35">
      <c r="A686" s="5" t="s">
        <v>20</v>
      </c>
      <c r="B686" s="5" t="s">
        <v>21</v>
      </c>
      <c r="C686" s="5">
        <v>787094</v>
      </c>
      <c r="D686" s="5">
        <v>788173</v>
      </c>
      <c r="E686" s="5" t="s">
        <v>25</v>
      </c>
      <c r="F686" s="4" t="str">
        <f t="shared" si="51"/>
        <v>нет</v>
      </c>
      <c r="G686" s="4">
        <f t="shared" si="52"/>
        <v>422</v>
      </c>
      <c r="H686" s="4" t="str">
        <f t="shared" si="53"/>
        <v/>
      </c>
      <c r="I686" s="4" t="str">
        <f t="shared" si="54"/>
        <v/>
      </c>
      <c r="J686" s="4" t="str">
        <f t="shared" si="50"/>
        <v/>
      </c>
    </row>
    <row r="687" spans="1:10" x14ac:dyDescent="0.35">
      <c r="A687" s="5" t="s">
        <v>20</v>
      </c>
      <c r="B687" s="5" t="s">
        <v>21</v>
      </c>
      <c r="C687" s="5">
        <v>788437</v>
      </c>
      <c r="D687" s="5">
        <v>789366</v>
      </c>
      <c r="E687" s="5" t="s">
        <v>25</v>
      </c>
      <c r="F687" s="4" t="str">
        <f t="shared" si="51"/>
        <v>нет</v>
      </c>
      <c r="G687" s="4">
        <f t="shared" si="52"/>
        <v>265</v>
      </c>
      <c r="H687" s="4" t="str">
        <f t="shared" si="53"/>
        <v/>
      </c>
      <c r="I687" s="4" t="str">
        <f t="shared" si="54"/>
        <v/>
      </c>
      <c r="J687" s="4" t="str">
        <f t="shared" si="50"/>
        <v/>
      </c>
    </row>
    <row r="688" spans="1:10" x14ac:dyDescent="0.35">
      <c r="A688" s="5" t="s">
        <v>20</v>
      </c>
      <c r="B688" s="5" t="s">
        <v>21</v>
      </c>
      <c r="C688" s="5">
        <v>789588</v>
      </c>
      <c r="D688" s="5">
        <v>790877</v>
      </c>
      <c r="E688" s="5" t="s">
        <v>25</v>
      </c>
      <c r="F688" s="4" t="str">
        <f t="shared" si="51"/>
        <v>нет</v>
      </c>
      <c r="G688" s="4">
        <f t="shared" si="52"/>
        <v>223</v>
      </c>
      <c r="H688" s="4" t="str">
        <f t="shared" si="53"/>
        <v/>
      </c>
      <c r="I688" s="4" t="str">
        <f t="shared" si="54"/>
        <v/>
      </c>
      <c r="J688" s="4" t="str">
        <f t="shared" si="50"/>
        <v/>
      </c>
    </row>
    <row r="689" spans="1:10" x14ac:dyDescent="0.35">
      <c r="A689" s="5" t="s">
        <v>20</v>
      </c>
      <c r="B689" s="5" t="s">
        <v>21</v>
      </c>
      <c r="C689" s="5">
        <v>791091</v>
      </c>
      <c r="D689" s="5">
        <v>792086</v>
      </c>
      <c r="E689" s="5" t="s">
        <v>25</v>
      </c>
      <c r="F689" s="4" t="str">
        <f t="shared" si="51"/>
        <v>нет</v>
      </c>
      <c r="G689" s="4">
        <f t="shared" si="52"/>
        <v>215</v>
      </c>
      <c r="H689" s="4" t="str">
        <f t="shared" si="53"/>
        <v/>
      </c>
      <c r="I689" s="4" t="str">
        <f t="shared" si="54"/>
        <v/>
      </c>
      <c r="J689" s="4" t="str">
        <f t="shared" si="50"/>
        <v/>
      </c>
    </row>
    <row r="690" spans="1:10" x14ac:dyDescent="0.35">
      <c r="A690" s="5" t="s">
        <v>20</v>
      </c>
      <c r="B690" s="5" t="s">
        <v>21</v>
      </c>
      <c r="C690" s="5">
        <v>792130</v>
      </c>
      <c r="D690" s="5">
        <v>793029</v>
      </c>
      <c r="E690" s="5" t="s">
        <v>25</v>
      </c>
      <c r="F690" s="4" t="str">
        <f t="shared" si="51"/>
        <v>нет</v>
      </c>
      <c r="G690" s="4">
        <f t="shared" si="52"/>
        <v>45</v>
      </c>
      <c r="H690" s="4" t="str">
        <f t="shared" si="53"/>
        <v/>
      </c>
      <c r="I690" s="4" t="str">
        <f t="shared" si="54"/>
        <v/>
      </c>
      <c r="J690" s="4" t="str">
        <f t="shared" si="50"/>
        <v/>
      </c>
    </row>
    <row r="691" spans="1:10" x14ac:dyDescent="0.35">
      <c r="A691" s="5" t="s">
        <v>20</v>
      </c>
      <c r="B691" s="5" t="s">
        <v>21</v>
      </c>
      <c r="C691" s="5">
        <v>793022</v>
      </c>
      <c r="D691" s="5">
        <v>793783</v>
      </c>
      <c r="E691" s="5" t="s">
        <v>25</v>
      </c>
      <c r="F691" s="4" t="str">
        <f t="shared" si="51"/>
        <v>да</v>
      </c>
      <c r="G691" s="4" t="str">
        <f t="shared" si="52"/>
        <v/>
      </c>
      <c r="H691" s="4">
        <f t="shared" si="53"/>
        <v>8</v>
      </c>
      <c r="I691" s="4" t="str">
        <f t="shared" si="54"/>
        <v>одинаковая</v>
      </c>
      <c r="J691" s="4" t="str">
        <f t="shared" si="50"/>
        <v>нет</v>
      </c>
    </row>
    <row r="692" spans="1:10" x14ac:dyDescent="0.35">
      <c r="A692" s="5" t="s">
        <v>20</v>
      </c>
      <c r="B692" s="5" t="s">
        <v>21</v>
      </c>
      <c r="C692" s="5">
        <v>793793</v>
      </c>
      <c r="D692" s="5">
        <v>794110</v>
      </c>
      <c r="E692" s="5" t="s">
        <v>25</v>
      </c>
      <c r="F692" s="4" t="str">
        <f t="shared" si="51"/>
        <v>нет</v>
      </c>
      <c r="G692" s="4">
        <f t="shared" si="52"/>
        <v>11</v>
      </c>
      <c r="H692" s="4" t="str">
        <f t="shared" si="53"/>
        <v/>
      </c>
      <c r="I692" s="4" t="str">
        <f t="shared" si="54"/>
        <v/>
      </c>
      <c r="J692" s="4" t="str">
        <f t="shared" si="50"/>
        <v/>
      </c>
    </row>
    <row r="693" spans="1:10" x14ac:dyDescent="0.35">
      <c r="A693" s="5" t="s">
        <v>20</v>
      </c>
      <c r="B693" s="5" t="s">
        <v>21</v>
      </c>
      <c r="C693" s="5">
        <v>794222</v>
      </c>
      <c r="D693" s="5">
        <v>794431</v>
      </c>
      <c r="E693" s="5" t="s">
        <v>25</v>
      </c>
      <c r="F693" s="4" t="str">
        <f t="shared" si="51"/>
        <v>нет</v>
      </c>
      <c r="G693" s="4">
        <f t="shared" si="52"/>
        <v>113</v>
      </c>
      <c r="H693" s="4" t="str">
        <f t="shared" si="53"/>
        <v/>
      </c>
      <c r="I693" s="4" t="str">
        <f t="shared" si="54"/>
        <v/>
      </c>
      <c r="J693" s="4" t="str">
        <f t="shared" si="50"/>
        <v/>
      </c>
    </row>
    <row r="694" spans="1:10" x14ac:dyDescent="0.35">
      <c r="A694" s="5" t="s">
        <v>20</v>
      </c>
      <c r="B694" s="5" t="s">
        <v>21</v>
      </c>
      <c r="C694" s="5">
        <v>794695</v>
      </c>
      <c r="D694" s="5">
        <v>795303</v>
      </c>
      <c r="E694" s="5" t="s">
        <v>200</v>
      </c>
      <c r="F694" s="4" t="str">
        <f t="shared" si="51"/>
        <v>нет</v>
      </c>
      <c r="G694" s="4">
        <f t="shared" si="52"/>
        <v>265</v>
      </c>
      <c r="H694" s="4" t="str">
        <f t="shared" si="53"/>
        <v/>
      </c>
      <c r="I694" s="4" t="str">
        <f t="shared" si="54"/>
        <v/>
      </c>
      <c r="J694" s="4" t="str">
        <f t="shared" si="50"/>
        <v/>
      </c>
    </row>
    <row r="695" spans="1:10" x14ac:dyDescent="0.35">
      <c r="A695" s="5" t="s">
        <v>20</v>
      </c>
      <c r="B695" s="5" t="s">
        <v>21</v>
      </c>
      <c r="C695" s="5">
        <v>795313</v>
      </c>
      <c r="D695" s="5">
        <v>796260</v>
      </c>
      <c r="E695" s="5" t="s">
        <v>200</v>
      </c>
      <c r="F695" s="4" t="str">
        <f t="shared" si="51"/>
        <v>нет</v>
      </c>
      <c r="G695" s="4">
        <f t="shared" si="52"/>
        <v>11</v>
      </c>
      <c r="H695" s="4" t="str">
        <f t="shared" si="53"/>
        <v/>
      </c>
      <c r="I695" s="4" t="str">
        <f t="shared" si="54"/>
        <v/>
      </c>
      <c r="J695" s="4" t="str">
        <f t="shared" si="50"/>
        <v/>
      </c>
    </row>
    <row r="696" spans="1:10" x14ac:dyDescent="0.35">
      <c r="A696" s="5" t="s">
        <v>20</v>
      </c>
      <c r="B696" s="5" t="s">
        <v>21</v>
      </c>
      <c r="C696" s="5">
        <v>796339</v>
      </c>
      <c r="D696" s="5">
        <v>797727</v>
      </c>
      <c r="E696" s="5" t="s">
        <v>200</v>
      </c>
      <c r="F696" s="4" t="str">
        <f t="shared" si="51"/>
        <v>нет</v>
      </c>
      <c r="G696" s="4">
        <f t="shared" si="52"/>
        <v>80</v>
      </c>
      <c r="H696" s="4" t="str">
        <f t="shared" si="53"/>
        <v/>
      </c>
      <c r="I696" s="4" t="str">
        <f t="shared" si="54"/>
        <v/>
      </c>
      <c r="J696" s="4" t="str">
        <f t="shared" si="50"/>
        <v/>
      </c>
    </row>
    <row r="697" spans="1:10" x14ac:dyDescent="0.35">
      <c r="A697" s="5" t="s">
        <v>20</v>
      </c>
      <c r="B697" s="5" t="s">
        <v>21</v>
      </c>
      <c r="C697" s="5">
        <v>797743</v>
      </c>
      <c r="D697" s="5">
        <v>798093</v>
      </c>
      <c r="E697" s="5" t="s">
        <v>200</v>
      </c>
      <c r="F697" s="4" t="str">
        <f t="shared" si="51"/>
        <v>нет</v>
      </c>
      <c r="G697" s="4">
        <f t="shared" si="52"/>
        <v>17</v>
      </c>
      <c r="H697" s="4" t="str">
        <f t="shared" si="53"/>
        <v/>
      </c>
      <c r="I697" s="4" t="str">
        <f t="shared" si="54"/>
        <v/>
      </c>
      <c r="J697" s="4" t="str">
        <f t="shared" si="50"/>
        <v/>
      </c>
    </row>
    <row r="698" spans="1:10" x14ac:dyDescent="0.35">
      <c r="A698" s="5" t="s">
        <v>20</v>
      </c>
      <c r="B698" s="5" t="s">
        <v>21</v>
      </c>
      <c r="C698" s="5">
        <v>798108</v>
      </c>
      <c r="D698" s="5">
        <v>799673</v>
      </c>
      <c r="E698" s="5" t="s">
        <v>200</v>
      </c>
      <c r="F698" s="4" t="str">
        <f t="shared" si="51"/>
        <v>нет</v>
      </c>
      <c r="G698" s="4">
        <f t="shared" si="52"/>
        <v>16</v>
      </c>
      <c r="H698" s="4" t="str">
        <f t="shared" si="53"/>
        <v/>
      </c>
      <c r="I698" s="4" t="str">
        <f t="shared" si="54"/>
        <v/>
      </c>
      <c r="J698" s="4" t="str">
        <f t="shared" si="50"/>
        <v/>
      </c>
    </row>
    <row r="699" spans="1:10" x14ac:dyDescent="0.35">
      <c r="A699" s="5" t="s">
        <v>20</v>
      </c>
      <c r="B699" s="5" t="s">
        <v>21</v>
      </c>
      <c r="C699" s="5">
        <v>799703</v>
      </c>
      <c r="D699" s="5">
        <v>800068</v>
      </c>
      <c r="E699" s="5" t="s">
        <v>200</v>
      </c>
      <c r="F699" s="4" t="str">
        <f t="shared" si="51"/>
        <v>нет</v>
      </c>
      <c r="G699" s="4">
        <f t="shared" si="52"/>
        <v>31</v>
      </c>
      <c r="H699" s="4" t="str">
        <f t="shared" si="53"/>
        <v/>
      </c>
      <c r="I699" s="4" t="str">
        <f t="shared" si="54"/>
        <v/>
      </c>
      <c r="J699" s="4" t="str">
        <f t="shared" si="50"/>
        <v/>
      </c>
    </row>
    <row r="700" spans="1:10" x14ac:dyDescent="0.35">
      <c r="A700" s="5" t="s">
        <v>20</v>
      </c>
      <c r="B700" s="5" t="s">
        <v>21</v>
      </c>
      <c r="C700" s="5">
        <v>800077</v>
      </c>
      <c r="D700" s="5">
        <v>800394</v>
      </c>
      <c r="E700" s="5" t="s">
        <v>200</v>
      </c>
      <c r="F700" s="4" t="str">
        <f t="shared" si="51"/>
        <v>нет</v>
      </c>
      <c r="G700" s="4">
        <f t="shared" si="52"/>
        <v>10</v>
      </c>
      <c r="H700" s="4" t="str">
        <f t="shared" si="53"/>
        <v/>
      </c>
      <c r="I700" s="4" t="str">
        <f t="shared" si="54"/>
        <v/>
      </c>
      <c r="J700" s="4" t="str">
        <f t="shared" si="50"/>
        <v/>
      </c>
    </row>
    <row r="701" spans="1:10" x14ac:dyDescent="0.35">
      <c r="A701" s="5" t="s">
        <v>20</v>
      </c>
      <c r="B701" s="5" t="s">
        <v>21</v>
      </c>
      <c r="C701" s="5">
        <v>800419</v>
      </c>
      <c r="D701" s="5">
        <v>801243</v>
      </c>
      <c r="E701" s="5" t="s">
        <v>200</v>
      </c>
      <c r="F701" s="4" t="str">
        <f t="shared" si="51"/>
        <v>нет</v>
      </c>
      <c r="G701" s="4">
        <f t="shared" si="52"/>
        <v>26</v>
      </c>
      <c r="H701" s="4" t="str">
        <f t="shared" si="53"/>
        <v/>
      </c>
      <c r="I701" s="4" t="str">
        <f t="shared" si="54"/>
        <v/>
      </c>
      <c r="J701" s="4" t="str">
        <f t="shared" si="50"/>
        <v/>
      </c>
    </row>
    <row r="702" spans="1:10" x14ac:dyDescent="0.35">
      <c r="A702" s="5" t="s">
        <v>20</v>
      </c>
      <c r="B702" s="5" t="s">
        <v>21</v>
      </c>
      <c r="C702" s="5">
        <v>802098</v>
      </c>
      <c r="D702" s="5">
        <v>803909</v>
      </c>
      <c r="E702" s="5" t="s">
        <v>25</v>
      </c>
      <c r="F702" s="4" t="str">
        <f t="shared" si="51"/>
        <v>нет</v>
      </c>
      <c r="G702" s="4">
        <f t="shared" si="52"/>
        <v>856</v>
      </c>
      <c r="H702" s="4" t="str">
        <f t="shared" si="53"/>
        <v/>
      </c>
      <c r="I702" s="4" t="str">
        <f t="shared" si="54"/>
        <v/>
      </c>
      <c r="J702" s="4" t="str">
        <f t="shared" si="50"/>
        <v/>
      </c>
    </row>
    <row r="703" spans="1:10" x14ac:dyDescent="0.35">
      <c r="A703" s="5" t="s">
        <v>20</v>
      </c>
      <c r="B703" s="5" t="s">
        <v>21</v>
      </c>
      <c r="C703" s="5">
        <v>804078</v>
      </c>
      <c r="D703" s="5">
        <v>805064</v>
      </c>
      <c r="E703" s="5" t="s">
        <v>25</v>
      </c>
      <c r="F703" s="4" t="str">
        <f t="shared" si="51"/>
        <v>нет</v>
      </c>
      <c r="G703" s="4">
        <f t="shared" si="52"/>
        <v>170</v>
      </c>
      <c r="H703" s="4" t="str">
        <f t="shared" si="53"/>
        <v/>
      </c>
      <c r="I703" s="4" t="str">
        <f t="shared" si="54"/>
        <v/>
      </c>
      <c r="J703" s="4" t="str">
        <f t="shared" si="50"/>
        <v/>
      </c>
    </row>
    <row r="704" spans="1:10" x14ac:dyDescent="0.35">
      <c r="A704" s="5" t="s">
        <v>20</v>
      </c>
      <c r="B704" s="5" t="s">
        <v>21</v>
      </c>
      <c r="C704" s="5">
        <v>805225</v>
      </c>
      <c r="D704" s="5">
        <v>806391</v>
      </c>
      <c r="E704" s="5" t="s">
        <v>200</v>
      </c>
      <c r="F704" s="4" t="str">
        <f t="shared" si="51"/>
        <v>нет</v>
      </c>
      <c r="G704" s="4">
        <f t="shared" si="52"/>
        <v>162</v>
      </c>
      <c r="H704" s="4" t="str">
        <f t="shared" si="53"/>
        <v/>
      </c>
      <c r="I704" s="4" t="str">
        <f t="shared" si="54"/>
        <v/>
      </c>
      <c r="J704" s="4" t="str">
        <f t="shared" si="50"/>
        <v/>
      </c>
    </row>
    <row r="705" spans="1:10" x14ac:dyDescent="0.35">
      <c r="A705" s="5" t="s">
        <v>20</v>
      </c>
      <c r="B705" s="5" t="s">
        <v>21</v>
      </c>
      <c r="C705" s="5">
        <v>806378</v>
      </c>
      <c r="D705" s="5">
        <v>807505</v>
      </c>
      <c r="E705" s="5" t="s">
        <v>200</v>
      </c>
      <c r="F705" s="4" t="str">
        <f t="shared" si="51"/>
        <v>да</v>
      </c>
      <c r="G705" s="4" t="str">
        <f t="shared" si="52"/>
        <v/>
      </c>
      <c r="H705" s="4">
        <f t="shared" si="53"/>
        <v>14</v>
      </c>
      <c r="I705" s="4" t="str">
        <f t="shared" si="54"/>
        <v>одинаковая</v>
      </c>
      <c r="J705" s="4" t="str">
        <f t="shared" si="50"/>
        <v>нет</v>
      </c>
    </row>
    <row r="706" spans="1:10" x14ac:dyDescent="0.35">
      <c r="A706" s="5" t="s">
        <v>20</v>
      </c>
      <c r="B706" s="5" t="s">
        <v>21</v>
      </c>
      <c r="C706" s="5">
        <v>807517</v>
      </c>
      <c r="D706" s="5">
        <v>808449</v>
      </c>
      <c r="E706" s="5" t="s">
        <v>200</v>
      </c>
      <c r="F706" s="4" t="str">
        <f t="shared" si="51"/>
        <v>нет</v>
      </c>
      <c r="G706" s="4">
        <f t="shared" si="52"/>
        <v>13</v>
      </c>
      <c r="H706" s="4" t="str">
        <f t="shared" si="53"/>
        <v/>
      </c>
      <c r="I706" s="4" t="str">
        <f t="shared" si="54"/>
        <v/>
      </c>
      <c r="J706" s="4" t="str">
        <f t="shared" si="50"/>
        <v/>
      </c>
    </row>
    <row r="707" spans="1:10" x14ac:dyDescent="0.35">
      <c r="A707" s="5" t="s">
        <v>20</v>
      </c>
      <c r="B707" s="5" t="s">
        <v>21</v>
      </c>
      <c r="C707" s="5">
        <v>808673</v>
      </c>
      <c r="D707" s="5">
        <v>809737</v>
      </c>
      <c r="E707" s="5" t="s">
        <v>25</v>
      </c>
      <c r="F707" s="4" t="str">
        <f t="shared" si="51"/>
        <v>нет</v>
      </c>
      <c r="G707" s="4">
        <f t="shared" si="52"/>
        <v>225</v>
      </c>
      <c r="H707" s="4" t="str">
        <f t="shared" si="53"/>
        <v/>
      </c>
      <c r="I707" s="4" t="str">
        <f t="shared" si="54"/>
        <v/>
      </c>
      <c r="J707" s="4" t="str">
        <f t="shared" ref="J707:J770" si="55">IF(H707&lt;&gt;"",IF(MOD(H707,3)=0,"да","нет"),"")</f>
        <v/>
      </c>
    </row>
    <row r="708" spans="1:10" x14ac:dyDescent="0.35">
      <c r="A708" s="5" t="s">
        <v>20</v>
      </c>
      <c r="B708" s="5" t="s">
        <v>21</v>
      </c>
      <c r="C708" s="5">
        <v>809815</v>
      </c>
      <c r="D708" s="5">
        <v>810438</v>
      </c>
      <c r="E708" s="5" t="s">
        <v>25</v>
      </c>
      <c r="F708" s="4" t="str">
        <f t="shared" ref="F708:F771" si="56">IF(C708&gt;D707,"нет","да")</f>
        <v>нет</v>
      </c>
      <c r="G708" s="4">
        <f t="shared" ref="G708:G771" si="57">IF(F708="нет",C708-D707+1,"")</f>
        <v>79</v>
      </c>
      <c r="H708" s="4" t="str">
        <f t="shared" ref="H708:H771" si="58">IF(F708="да",D707-C708+1,"")</f>
        <v/>
      </c>
      <c r="I708" s="4" t="str">
        <f t="shared" ref="I708:I771" si="59">IF(H708&lt;&gt;"",IF(E708=E707,"одинаковая","разная"),"")</f>
        <v/>
      </c>
      <c r="J708" s="4" t="str">
        <f t="shared" si="55"/>
        <v/>
      </c>
    </row>
    <row r="709" spans="1:10" x14ac:dyDescent="0.35">
      <c r="A709" s="5" t="s">
        <v>20</v>
      </c>
      <c r="B709" s="5" t="s">
        <v>21</v>
      </c>
      <c r="C709" s="5">
        <v>810542</v>
      </c>
      <c r="D709" s="5">
        <v>812323</v>
      </c>
      <c r="E709" s="5" t="s">
        <v>25</v>
      </c>
      <c r="F709" s="4" t="str">
        <f t="shared" si="56"/>
        <v>нет</v>
      </c>
      <c r="G709" s="4">
        <f t="shared" si="57"/>
        <v>105</v>
      </c>
      <c r="H709" s="4" t="str">
        <f t="shared" si="58"/>
        <v/>
      </c>
      <c r="I709" s="4" t="str">
        <f t="shared" si="59"/>
        <v/>
      </c>
      <c r="J709" s="4" t="str">
        <f t="shared" si="55"/>
        <v/>
      </c>
    </row>
    <row r="710" spans="1:10" x14ac:dyDescent="0.35">
      <c r="A710" s="5" t="s">
        <v>20</v>
      </c>
      <c r="B710" s="5" t="s">
        <v>21</v>
      </c>
      <c r="C710" s="5">
        <v>812411</v>
      </c>
      <c r="D710" s="5">
        <v>812878</v>
      </c>
      <c r="E710" s="5" t="s">
        <v>200</v>
      </c>
      <c r="F710" s="4" t="str">
        <f t="shared" si="56"/>
        <v>нет</v>
      </c>
      <c r="G710" s="4">
        <f t="shared" si="57"/>
        <v>89</v>
      </c>
      <c r="H710" s="4" t="str">
        <f t="shared" si="58"/>
        <v/>
      </c>
      <c r="I710" s="4" t="str">
        <f t="shared" si="59"/>
        <v/>
      </c>
      <c r="J710" s="4" t="str">
        <f t="shared" si="55"/>
        <v/>
      </c>
    </row>
    <row r="711" spans="1:10" x14ac:dyDescent="0.35">
      <c r="A711" s="5" t="s">
        <v>20</v>
      </c>
      <c r="B711" s="5" t="s">
        <v>21</v>
      </c>
      <c r="C711" s="5">
        <v>812875</v>
      </c>
      <c r="D711" s="5">
        <v>813495</v>
      </c>
      <c r="E711" s="5" t="s">
        <v>200</v>
      </c>
      <c r="F711" s="4" t="str">
        <f t="shared" si="56"/>
        <v>да</v>
      </c>
      <c r="G711" s="4" t="str">
        <f t="shared" si="57"/>
        <v/>
      </c>
      <c r="H711" s="4">
        <f t="shared" si="58"/>
        <v>4</v>
      </c>
      <c r="I711" s="4" t="str">
        <f t="shared" si="59"/>
        <v>одинаковая</v>
      </c>
      <c r="J711" s="4" t="str">
        <f t="shared" si="55"/>
        <v>нет</v>
      </c>
    </row>
    <row r="712" spans="1:10" x14ac:dyDescent="0.35">
      <c r="A712" s="5" t="s">
        <v>20</v>
      </c>
      <c r="B712" s="5" t="s">
        <v>21</v>
      </c>
      <c r="C712" s="5">
        <v>813543</v>
      </c>
      <c r="D712" s="5">
        <v>814559</v>
      </c>
      <c r="E712" s="5" t="s">
        <v>200</v>
      </c>
      <c r="F712" s="4" t="str">
        <f t="shared" si="56"/>
        <v>нет</v>
      </c>
      <c r="G712" s="4">
        <f t="shared" si="57"/>
        <v>49</v>
      </c>
      <c r="H712" s="4" t="str">
        <f t="shared" si="58"/>
        <v/>
      </c>
      <c r="I712" s="4" t="str">
        <f t="shared" si="59"/>
        <v/>
      </c>
      <c r="J712" s="4" t="str">
        <f t="shared" si="55"/>
        <v/>
      </c>
    </row>
    <row r="713" spans="1:10" x14ac:dyDescent="0.35">
      <c r="A713" s="5" t="s">
        <v>20</v>
      </c>
      <c r="B713" s="5" t="s">
        <v>21</v>
      </c>
      <c r="C713" s="5">
        <v>814990</v>
      </c>
      <c r="D713" s="5">
        <v>816516</v>
      </c>
      <c r="E713" s="5" t="s">
        <v>25</v>
      </c>
      <c r="F713" s="4" t="str">
        <f t="shared" si="56"/>
        <v>нет</v>
      </c>
      <c r="G713" s="4">
        <f t="shared" si="57"/>
        <v>432</v>
      </c>
      <c r="H713" s="4" t="str">
        <f t="shared" si="58"/>
        <v/>
      </c>
      <c r="I713" s="4" t="str">
        <f t="shared" si="59"/>
        <v/>
      </c>
      <c r="J713" s="4" t="str">
        <f t="shared" si="55"/>
        <v/>
      </c>
    </row>
    <row r="714" spans="1:10" x14ac:dyDescent="0.35">
      <c r="A714" s="5" t="s">
        <v>20</v>
      </c>
      <c r="B714" s="5" t="s">
        <v>21</v>
      </c>
      <c r="C714" s="5">
        <v>816615</v>
      </c>
      <c r="D714" s="5">
        <v>817403</v>
      </c>
      <c r="E714" s="5" t="s">
        <v>25</v>
      </c>
      <c r="F714" s="4" t="str">
        <f t="shared" si="56"/>
        <v>нет</v>
      </c>
      <c r="G714" s="4">
        <f t="shared" si="57"/>
        <v>100</v>
      </c>
      <c r="H714" s="4" t="str">
        <f t="shared" si="58"/>
        <v/>
      </c>
      <c r="I714" s="4" t="str">
        <f t="shared" si="59"/>
        <v/>
      </c>
      <c r="J714" s="4" t="str">
        <f t="shared" si="55"/>
        <v/>
      </c>
    </row>
    <row r="715" spans="1:10" x14ac:dyDescent="0.35">
      <c r="A715" s="5" t="s">
        <v>20</v>
      </c>
      <c r="B715" s="5" t="s">
        <v>21</v>
      </c>
      <c r="C715" s="5">
        <v>817485</v>
      </c>
      <c r="D715" s="5">
        <v>818954</v>
      </c>
      <c r="E715" s="5" t="s">
        <v>25</v>
      </c>
      <c r="F715" s="4" t="str">
        <f t="shared" si="56"/>
        <v>нет</v>
      </c>
      <c r="G715" s="4">
        <f t="shared" si="57"/>
        <v>83</v>
      </c>
      <c r="H715" s="4" t="str">
        <f t="shared" si="58"/>
        <v/>
      </c>
      <c r="I715" s="4" t="str">
        <f t="shared" si="59"/>
        <v/>
      </c>
      <c r="J715" s="4" t="str">
        <f t="shared" si="55"/>
        <v/>
      </c>
    </row>
    <row r="716" spans="1:10" x14ac:dyDescent="0.35">
      <c r="A716" s="5" t="s">
        <v>20</v>
      </c>
      <c r="B716" s="5" t="s">
        <v>21</v>
      </c>
      <c r="C716" s="5">
        <v>819224</v>
      </c>
      <c r="D716" s="5">
        <v>820639</v>
      </c>
      <c r="E716" s="5" t="s">
        <v>25</v>
      </c>
      <c r="F716" s="4" t="str">
        <f t="shared" si="56"/>
        <v>нет</v>
      </c>
      <c r="G716" s="4">
        <f t="shared" si="57"/>
        <v>271</v>
      </c>
      <c r="H716" s="4" t="str">
        <f t="shared" si="58"/>
        <v/>
      </c>
      <c r="I716" s="4" t="str">
        <f t="shared" si="59"/>
        <v/>
      </c>
      <c r="J716" s="4" t="str">
        <f t="shared" si="55"/>
        <v/>
      </c>
    </row>
    <row r="717" spans="1:10" x14ac:dyDescent="0.35">
      <c r="A717" s="5" t="s">
        <v>20</v>
      </c>
      <c r="B717" s="5" t="s">
        <v>21</v>
      </c>
      <c r="C717" s="5">
        <v>820654</v>
      </c>
      <c r="D717" s="5">
        <v>822018</v>
      </c>
      <c r="E717" s="5" t="s">
        <v>25</v>
      </c>
      <c r="F717" s="4" t="str">
        <f t="shared" si="56"/>
        <v>нет</v>
      </c>
      <c r="G717" s="4">
        <f t="shared" si="57"/>
        <v>16</v>
      </c>
      <c r="H717" s="4" t="str">
        <f t="shared" si="58"/>
        <v/>
      </c>
      <c r="I717" s="4" t="str">
        <f t="shared" si="59"/>
        <v/>
      </c>
      <c r="J717" s="4" t="str">
        <f t="shared" si="55"/>
        <v/>
      </c>
    </row>
    <row r="718" spans="1:10" x14ac:dyDescent="0.35">
      <c r="A718" s="5" t="s">
        <v>20</v>
      </c>
      <c r="B718" s="5" t="s">
        <v>21</v>
      </c>
      <c r="C718" s="5">
        <v>822077</v>
      </c>
      <c r="D718" s="5">
        <v>822973</v>
      </c>
      <c r="E718" s="5" t="s">
        <v>25</v>
      </c>
      <c r="F718" s="4" t="str">
        <f t="shared" si="56"/>
        <v>нет</v>
      </c>
      <c r="G718" s="4">
        <f t="shared" si="57"/>
        <v>60</v>
      </c>
      <c r="H718" s="4" t="str">
        <f t="shared" si="58"/>
        <v/>
      </c>
      <c r="I718" s="4" t="str">
        <f t="shared" si="59"/>
        <v/>
      </c>
      <c r="J718" s="4" t="str">
        <f t="shared" si="55"/>
        <v/>
      </c>
    </row>
    <row r="719" spans="1:10" x14ac:dyDescent="0.35">
      <c r="A719" s="5" t="s">
        <v>20</v>
      </c>
      <c r="B719" s="5" t="s">
        <v>21</v>
      </c>
      <c r="C719" s="5">
        <v>822961</v>
      </c>
      <c r="D719" s="5">
        <v>823683</v>
      </c>
      <c r="E719" s="5" t="s">
        <v>25</v>
      </c>
      <c r="F719" s="4" t="str">
        <f t="shared" si="56"/>
        <v>да</v>
      </c>
      <c r="G719" s="4" t="str">
        <f t="shared" si="57"/>
        <v/>
      </c>
      <c r="H719" s="4">
        <f t="shared" si="58"/>
        <v>13</v>
      </c>
      <c r="I719" s="4" t="str">
        <f t="shared" si="59"/>
        <v>одинаковая</v>
      </c>
      <c r="J719" s="4" t="str">
        <f t="shared" si="55"/>
        <v>нет</v>
      </c>
    </row>
    <row r="720" spans="1:10" x14ac:dyDescent="0.35">
      <c r="A720" s="5" t="s">
        <v>20</v>
      </c>
      <c r="B720" s="5" t="s">
        <v>21</v>
      </c>
      <c r="C720" s="5">
        <v>823689</v>
      </c>
      <c r="D720" s="5">
        <v>824993</v>
      </c>
      <c r="E720" s="5" t="s">
        <v>25</v>
      </c>
      <c r="F720" s="4" t="str">
        <f t="shared" si="56"/>
        <v>нет</v>
      </c>
      <c r="G720" s="4">
        <f t="shared" si="57"/>
        <v>7</v>
      </c>
      <c r="H720" s="4" t="str">
        <f t="shared" si="58"/>
        <v/>
      </c>
      <c r="I720" s="4" t="str">
        <f t="shared" si="59"/>
        <v/>
      </c>
      <c r="J720" s="4" t="str">
        <f t="shared" si="55"/>
        <v/>
      </c>
    </row>
    <row r="721" spans="1:10" x14ac:dyDescent="0.35">
      <c r="A721" s="5" t="s">
        <v>20</v>
      </c>
      <c r="B721" s="5" t="s">
        <v>21</v>
      </c>
      <c r="C721" s="5">
        <v>825060</v>
      </c>
      <c r="D721" s="5">
        <v>825377</v>
      </c>
      <c r="E721" s="5" t="s">
        <v>25</v>
      </c>
      <c r="F721" s="4" t="str">
        <f t="shared" si="56"/>
        <v>нет</v>
      </c>
      <c r="G721" s="4">
        <f t="shared" si="57"/>
        <v>68</v>
      </c>
      <c r="H721" s="4" t="str">
        <f t="shared" si="58"/>
        <v/>
      </c>
      <c r="I721" s="4" t="str">
        <f t="shared" si="59"/>
        <v/>
      </c>
      <c r="J721" s="4" t="str">
        <f t="shared" si="55"/>
        <v/>
      </c>
    </row>
    <row r="722" spans="1:10" x14ac:dyDescent="0.35">
      <c r="A722" s="5" t="s">
        <v>20</v>
      </c>
      <c r="B722" s="5" t="s">
        <v>21</v>
      </c>
      <c r="C722" s="5">
        <v>825390</v>
      </c>
      <c r="D722" s="5">
        <v>826976</v>
      </c>
      <c r="E722" s="5" t="s">
        <v>25</v>
      </c>
      <c r="F722" s="4" t="str">
        <f t="shared" si="56"/>
        <v>нет</v>
      </c>
      <c r="G722" s="4">
        <f t="shared" si="57"/>
        <v>14</v>
      </c>
      <c r="H722" s="4" t="str">
        <f t="shared" si="58"/>
        <v/>
      </c>
      <c r="I722" s="4" t="str">
        <f t="shared" si="59"/>
        <v/>
      </c>
      <c r="J722" s="4" t="str">
        <f t="shared" si="55"/>
        <v/>
      </c>
    </row>
    <row r="723" spans="1:10" x14ac:dyDescent="0.35">
      <c r="A723" s="5" t="s">
        <v>20</v>
      </c>
      <c r="B723" s="5" t="s">
        <v>21</v>
      </c>
      <c r="C723" s="5">
        <v>826981</v>
      </c>
      <c r="D723" s="5">
        <v>827322</v>
      </c>
      <c r="E723" s="5" t="s">
        <v>25</v>
      </c>
      <c r="F723" s="4" t="str">
        <f t="shared" si="56"/>
        <v>нет</v>
      </c>
      <c r="G723" s="4">
        <f t="shared" si="57"/>
        <v>6</v>
      </c>
      <c r="H723" s="4" t="str">
        <f t="shared" si="58"/>
        <v/>
      </c>
      <c r="I723" s="4" t="str">
        <f t="shared" si="59"/>
        <v/>
      </c>
      <c r="J723" s="4" t="str">
        <f t="shared" si="55"/>
        <v/>
      </c>
    </row>
    <row r="724" spans="1:10" x14ac:dyDescent="0.35">
      <c r="A724" s="5" t="s">
        <v>20</v>
      </c>
      <c r="B724" s="5" t="s">
        <v>21</v>
      </c>
      <c r="C724" s="5">
        <v>827315</v>
      </c>
      <c r="D724" s="5">
        <v>828439</v>
      </c>
      <c r="E724" s="5" t="s">
        <v>25</v>
      </c>
      <c r="F724" s="4" t="str">
        <f t="shared" si="56"/>
        <v>да</v>
      </c>
      <c r="G724" s="4" t="str">
        <f t="shared" si="57"/>
        <v/>
      </c>
      <c r="H724" s="4">
        <f t="shared" si="58"/>
        <v>8</v>
      </c>
      <c r="I724" s="4" t="str">
        <f t="shared" si="59"/>
        <v>одинаковая</v>
      </c>
      <c r="J724" s="4" t="str">
        <f t="shared" si="55"/>
        <v>нет</v>
      </c>
    </row>
    <row r="725" spans="1:10" x14ac:dyDescent="0.35">
      <c r="A725" s="5" t="s">
        <v>20</v>
      </c>
      <c r="B725" s="5" t="s">
        <v>21</v>
      </c>
      <c r="C725" s="5">
        <v>828451</v>
      </c>
      <c r="D725" s="5">
        <v>828852</v>
      </c>
      <c r="E725" s="5" t="s">
        <v>25</v>
      </c>
      <c r="F725" s="4" t="str">
        <f t="shared" si="56"/>
        <v>нет</v>
      </c>
      <c r="G725" s="4">
        <f t="shared" si="57"/>
        <v>13</v>
      </c>
      <c r="H725" s="4" t="str">
        <f t="shared" si="58"/>
        <v/>
      </c>
      <c r="I725" s="4" t="str">
        <f t="shared" si="59"/>
        <v/>
      </c>
      <c r="J725" s="4" t="str">
        <f t="shared" si="55"/>
        <v/>
      </c>
    </row>
    <row r="726" spans="1:10" x14ac:dyDescent="0.35">
      <c r="A726" s="5" t="s">
        <v>20</v>
      </c>
      <c r="B726" s="5" t="s">
        <v>21</v>
      </c>
      <c r="C726" s="5">
        <v>829145</v>
      </c>
      <c r="D726" s="5">
        <v>829813</v>
      </c>
      <c r="E726" s="5" t="s">
        <v>25</v>
      </c>
      <c r="F726" s="4" t="str">
        <f t="shared" si="56"/>
        <v>нет</v>
      </c>
      <c r="G726" s="4">
        <f t="shared" si="57"/>
        <v>294</v>
      </c>
      <c r="H726" s="4" t="str">
        <f t="shared" si="58"/>
        <v/>
      </c>
      <c r="I726" s="4" t="str">
        <f t="shared" si="59"/>
        <v/>
      </c>
      <c r="J726" s="4" t="str">
        <f t="shared" si="55"/>
        <v/>
      </c>
    </row>
    <row r="727" spans="1:10" x14ac:dyDescent="0.35">
      <c r="A727" s="5" t="s">
        <v>20</v>
      </c>
      <c r="B727" s="5" t="s">
        <v>21</v>
      </c>
      <c r="C727" s="5">
        <v>829810</v>
      </c>
      <c r="D727" s="5">
        <v>830679</v>
      </c>
      <c r="E727" s="5" t="s">
        <v>25</v>
      </c>
      <c r="F727" s="4" t="str">
        <f t="shared" si="56"/>
        <v>да</v>
      </c>
      <c r="G727" s="4" t="str">
        <f t="shared" si="57"/>
        <v/>
      </c>
      <c r="H727" s="4">
        <f t="shared" si="58"/>
        <v>4</v>
      </c>
      <c r="I727" s="4" t="str">
        <f t="shared" si="59"/>
        <v>одинаковая</v>
      </c>
      <c r="J727" s="4" t="str">
        <f t="shared" si="55"/>
        <v>нет</v>
      </c>
    </row>
    <row r="728" spans="1:10" x14ac:dyDescent="0.35">
      <c r="A728" s="5" t="s">
        <v>20</v>
      </c>
      <c r="B728" s="5" t="s">
        <v>21</v>
      </c>
      <c r="C728" s="5">
        <v>830906</v>
      </c>
      <c r="D728" s="5">
        <v>832198</v>
      </c>
      <c r="E728" s="5" t="s">
        <v>25</v>
      </c>
      <c r="F728" s="4" t="str">
        <f t="shared" si="56"/>
        <v>нет</v>
      </c>
      <c r="G728" s="4">
        <f t="shared" si="57"/>
        <v>228</v>
      </c>
      <c r="H728" s="4" t="str">
        <f t="shared" si="58"/>
        <v/>
      </c>
      <c r="I728" s="4" t="str">
        <f t="shared" si="59"/>
        <v/>
      </c>
      <c r="J728" s="4" t="str">
        <f t="shared" si="55"/>
        <v/>
      </c>
    </row>
    <row r="729" spans="1:10" x14ac:dyDescent="0.35">
      <c r="A729" s="5" t="s">
        <v>20</v>
      </c>
      <c r="B729" s="5" t="s">
        <v>21</v>
      </c>
      <c r="C729" s="5">
        <v>832335</v>
      </c>
      <c r="D729" s="5">
        <v>833255</v>
      </c>
      <c r="E729" s="5" t="s">
        <v>200</v>
      </c>
      <c r="F729" s="4" t="str">
        <f t="shared" si="56"/>
        <v>нет</v>
      </c>
      <c r="G729" s="4">
        <f t="shared" si="57"/>
        <v>138</v>
      </c>
      <c r="H729" s="4" t="str">
        <f t="shared" si="58"/>
        <v/>
      </c>
      <c r="I729" s="4" t="str">
        <f t="shared" si="59"/>
        <v/>
      </c>
      <c r="J729" s="4" t="str">
        <f t="shared" si="55"/>
        <v/>
      </c>
    </row>
    <row r="730" spans="1:10" x14ac:dyDescent="0.35">
      <c r="A730" s="5" t="s">
        <v>20</v>
      </c>
      <c r="B730" s="5" t="s">
        <v>21</v>
      </c>
      <c r="C730" s="5">
        <v>833508</v>
      </c>
      <c r="D730" s="5">
        <v>834425</v>
      </c>
      <c r="E730" s="5" t="s">
        <v>25</v>
      </c>
      <c r="F730" s="4" t="str">
        <f t="shared" si="56"/>
        <v>нет</v>
      </c>
      <c r="G730" s="4">
        <f t="shared" si="57"/>
        <v>254</v>
      </c>
      <c r="H730" s="4" t="str">
        <f t="shared" si="58"/>
        <v/>
      </c>
      <c r="I730" s="4" t="str">
        <f t="shared" si="59"/>
        <v/>
      </c>
      <c r="J730" s="4" t="str">
        <f t="shared" si="55"/>
        <v/>
      </c>
    </row>
    <row r="731" spans="1:10" x14ac:dyDescent="0.35">
      <c r="A731" s="5" t="s">
        <v>20</v>
      </c>
      <c r="B731" s="5" t="s">
        <v>21</v>
      </c>
      <c r="C731" s="5">
        <v>834637</v>
      </c>
      <c r="D731" s="5">
        <v>835176</v>
      </c>
      <c r="E731" s="5" t="s">
        <v>25</v>
      </c>
      <c r="F731" s="4" t="str">
        <f t="shared" si="56"/>
        <v>нет</v>
      </c>
      <c r="G731" s="4">
        <f t="shared" si="57"/>
        <v>213</v>
      </c>
      <c r="H731" s="4" t="str">
        <f t="shared" si="58"/>
        <v/>
      </c>
      <c r="I731" s="4" t="str">
        <f t="shared" si="59"/>
        <v/>
      </c>
      <c r="J731" s="4" t="str">
        <f t="shared" si="55"/>
        <v/>
      </c>
    </row>
    <row r="732" spans="1:10" x14ac:dyDescent="0.35">
      <c r="A732" s="5" t="s">
        <v>20</v>
      </c>
      <c r="B732" s="5" t="s">
        <v>21</v>
      </c>
      <c r="C732" s="5">
        <v>835821</v>
      </c>
      <c r="D732" s="5">
        <v>836450</v>
      </c>
      <c r="E732" s="5" t="s">
        <v>25</v>
      </c>
      <c r="F732" s="4" t="str">
        <f t="shared" si="56"/>
        <v>нет</v>
      </c>
      <c r="G732" s="4">
        <f t="shared" si="57"/>
        <v>646</v>
      </c>
      <c r="H732" s="4" t="str">
        <f t="shared" si="58"/>
        <v/>
      </c>
      <c r="I732" s="4" t="str">
        <f t="shared" si="59"/>
        <v/>
      </c>
      <c r="J732" s="4" t="str">
        <f t="shared" si="55"/>
        <v/>
      </c>
    </row>
    <row r="733" spans="1:10" x14ac:dyDescent="0.35">
      <c r="A733" s="5" t="s">
        <v>20</v>
      </c>
      <c r="B733" s="5" t="s">
        <v>21</v>
      </c>
      <c r="C733" s="5">
        <v>836578</v>
      </c>
      <c r="D733" s="5">
        <v>837555</v>
      </c>
      <c r="E733" s="5" t="s">
        <v>25</v>
      </c>
      <c r="F733" s="4" t="str">
        <f t="shared" si="56"/>
        <v>нет</v>
      </c>
      <c r="G733" s="4">
        <f t="shared" si="57"/>
        <v>129</v>
      </c>
      <c r="H733" s="4" t="str">
        <f t="shared" si="58"/>
        <v/>
      </c>
      <c r="I733" s="4" t="str">
        <f t="shared" si="59"/>
        <v/>
      </c>
      <c r="J733" s="4" t="str">
        <f t="shared" si="55"/>
        <v/>
      </c>
    </row>
    <row r="734" spans="1:10" x14ac:dyDescent="0.35">
      <c r="A734" s="5" t="s">
        <v>20</v>
      </c>
      <c r="B734" s="5" t="s">
        <v>21</v>
      </c>
      <c r="C734" s="5">
        <v>837806</v>
      </c>
      <c r="D734" s="5">
        <v>838834</v>
      </c>
      <c r="E734" s="5" t="s">
        <v>25</v>
      </c>
      <c r="F734" s="4" t="str">
        <f t="shared" si="56"/>
        <v>нет</v>
      </c>
      <c r="G734" s="4">
        <f t="shared" si="57"/>
        <v>252</v>
      </c>
      <c r="H734" s="4" t="str">
        <f t="shared" si="58"/>
        <v/>
      </c>
      <c r="I734" s="4" t="str">
        <f t="shared" si="59"/>
        <v/>
      </c>
      <c r="J734" s="4" t="str">
        <f t="shared" si="55"/>
        <v/>
      </c>
    </row>
    <row r="735" spans="1:10" x14ac:dyDescent="0.35">
      <c r="A735" s="5" t="s">
        <v>20</v>
      </c>
      <c r="B735" s="5" t="s">
        <v>21</v>
      </c>
      <c r="C735" s="5">
        <v>839029</v>
      </c>
      <c r="D735" s="5">
        <v>839811</v>
      </c>
      <c r="E735" s="5" t="s">
        <v>200</v>
      </c>
      <c r="F735" s="4" t="str">
        <f t="shared" si="56"/>
        <v>нет</v>
      </c>
      <c r="G735" s="4">
        <f t="shared" si="57"/>
        <v>196</v>
      </c>
      <c r="H735" s="4" t="str">
        <f t="shared" si="58"/>
        <v/>
      </c>
      <c r="I735" s="4" t="str">
        <f t="shared" si="59"/>
        <v/>
      </c>
      <c r="J735" s="4" t="str">
        <f t="shared" si="55"/>
        <v/>
      </c>
    </row>
    <row r="736" spans="1:10" x14ac:dyDescent="0.35">
      <c r="A736" s="5" t="s">
        <v>20</v>
      </c>
      <c r="B736" s="5" t="s">
        <v>21</v>
      </c>
      <c r="C736" s="5">
        <v>840109</v>
      </c>
      <c r="D736" s="5">
        <v>841155</v>
      </c>
      <c r="E736" s="5" t="s">
        <v>25</v>
      </c>
      <c r="F736" s="4" t="str">
        <f t="shared" si="56"/>
        <v>нет</v>
      </c>
      <c r="G736" s="4">
        <f t="shared" si="57"/>
        <v>299</v>
      </c>
      <c r="H736" s="4" t="str">
        <f t="shared" si="58"/>
        <v/>
      </c>
      <c r="I736" s="4" t="str">
        <f t="shared" si="59"/>
        <v/>
      </c>
      <c r="J736" s="4" t="str">
        <f t="shared" si="55"/>
        <v/>
      </c>
    </row>
    <row r="737" spans="1:10" x14ac:dyDescent="0.35">
      <c r="A737" s="5" t="s">
        <v>20</v>
      </c>
      <c r="B737" s="5" t="s">
        <v>21</v>
      </c>
      <c r="C737" s="5">
        <v>841232</v>
      </c>
      <c r="D737" s="5">
        <v>842713</v>
      </c>
      <c r="E737" s="5" t="s">
        <v>200</v>
      </c>
      <c r="F737" s="4" t="str">
        <f t="shared" si="56"/>
        <v>нет</v>
      </c>
      <c r="G737" s="4">
        <f t="shared" si="57"/>
        <v>78</v>
      </c>
      <c r="H737" s="4" t="str">
        <f t="shared" si="58"/>
        <v/>
      </c>
      <c r="I737" s="4" t="str">
        <f t="shared" si="59"/>
        <v/>
      </c>
      <c r="J737" s="4" t="str">
        <f t="shared" si="55"/>
        <v/>
      </c>
    </row>
    <row r="738" spans="1:10" x14ac:dyDescent="0.35">
      <c r="A738" s="5" t="s">
        <v>20</v>
      </c>
      <c r="B738" s="5" t="s">
        <v>21</v>
      </c>
      <c r="C738" s="5">
        <v>842731</v>
      </c>
      <c r="D738" s="5">
        <v>847320</v>
      </c>
      <c r="E738" s="5" t="s">
        <v>200</v>
      </c>
      <c r="F738" s="4" t="str">
        <f t="shared" si="56"/>
        <v>нет</v>
      </c>
      <c r="G738" s="4">
        <f t="shared" si="57"/>
        <v>19</v>
      </c>
      <c r="H738" s="4" t="str">
        <f t="shared" si="58"/>
        <v/>
      </c>
      <c r="I738" s="4" t="str">
        <f t="shared" si="59"/>
        <v/>
      </c>
      <c r="J738" s="4" t="str">
        <f t="shared" si="55"/>
        <v/>
      </c>
    </row>
    <row r="739" spans="1:10" x14ac:dyDescent="0.35">
      <c r="A739" s="5" t="s">
        <v>20</v>
      </c>
      <c r="B739" s="5" t="s">
        <v>21</v>
      </c>
      <c r="C739" s="5">
        <v>847826</v>
      </c>
      <c r="D739" s="5">
        <v>848809</v>
      </c>
      <c r="E739" s="5" t="s">
        <v>200</v>
      </c>
      <c r="F739" s="4" t="str">
        <f t="shared" si="56"/>
        <v>нет</v>
      </c>
      <c r="G739" s="4">
        <f t="shared" si="57"/>
        <v>507</v>
      </c>
      <c r="H739" s="4" t="str">
        <f t="shared" si="58"/>
        <v/>
      </c>
      <c r="I739" s="4" t="str">
        <f t="shared" si="59"/>
        <v/>
      </c>
      <c r="J739" s="4" t="str">
        <f t="shared" si="55"/>
        <v/>
      </c>
    </row>
    <row r="740" spans="1:10" x14ac:dyDescent="0.35">
      <c r="A740" s="5" t="s">
        <v>20</v>
      </c>
      <c r="B740" s="5" t="s">
        <v>21</v>
      </c>
      <c r="C740" s="5">
        <v>848876</v>
      </c>
      <c r="D740" s="5">
        <v>849505</v>
      </c>
      <c r="E740" s="5" t="s">
        <v>200</v>
      </c>
      <c r="F740" s="4" t="str">
        <f t="shared" si="56"/>
        <v>нет</v>
      </c>
      <c r="G740" s="4">
        <f t="shared" si="57"/>
        <v>68</v>
      </c>
      <c r="H740" s="4" t="str">
        <f t="shared" si="58"/>
        <v/>
      </c>
      <c r="I740" s="4" t="str">
        <f t="shared" si="59"/>
        <v/>
      </c>
      <c r="J740" s="4" t="str">
        <f t="shared" si="55"/>
        <v/>
      </c>
    </row>
    <row r="741" spans="1:10" x14ac:dyDescent="0.35">
      <c r="A741" s="5" t="s">
        <v>20</v>
      </c>
      <c r="B741" s="5" t="s">
        <v>21</v>
      </c>
      <c r="C741" s="5">
        <v>849967</v>
      </c>
      <c r="D741" s="5">
        <v>850644</v>
      </c>
      <c r="E741" s="5" t="s">
        <v>200</v>
      </c>
      <c r="F741" s="4" t="str">
        <f t="shared" si="56"/>
        <v>нет</v>
      </c>
      <c r="G741" s="4">
        <f t="shared" si="57"/>
        <v>463</v>
      </c>
      <c r="H741" s="4" t="str">
        <f t="shared" si="58"/>
        <v/>
      </c>
      <c r="I741" s="4" t="str">
        <f t="shared" si="59"/>
        <v/>
      </c>
      <c r="J741" s="4" t="str">
        <f t="shared" si="55"/>
        <v/>
      </c>
    </row>
    <row r="742" spans="1:10" x14ac:dyDescent="0.35">
      <c r="A742" s="5" t="s">
        <v>20</v>
      </c>
      <c r="B742" s="5" t="s">
        <v>21</v>
      </c>
      <c r="C742" s="5">
        <v>850850</v>
      </c>
      <c r="D742" s="5">
        <v>851341</v>
      </c>
      <c r="E742" s="5" t="s">
        <v>200</v>
      </c>
      <c r="F742" s="4" t="str">
        <f t="shared" si="56"/>
        <v>нет</v>
      </c>
      <c r="G742" s="4">
        <f t="shared" si="57"/>
        <v>207</v>
      </c>
      <c r="H742" s="4" t="str">
        <f t="shared" si="58"/>
        <v/>
      </c>
      <c r="I742" s="4" t="str">
        <f t="shared" si="59"/>
        <v/>
      </c>
      <c r="J742" s="4" t="str">
        <f t="shared" si="55"/>
        <v/>
      </c>
    </row>
    <row r="743" spans="1:10" x14ac:dyDescent="0.35">
      <c r="A743" s="5" t="s">
        <v>20</v>
      </c>
      <c r="B743" s="5" t="s">
        <v>21</v>
      </c>
      <c r="C743" s="5">
        <v>851673</v>
      </c>
      <c r="D743" s="5">
        <v>852719</v>
      </c>
      <c r="E743" s="5" t="s">
        <v>25</v>
      </c>
      <c r="F743" s="4" t="str">
        <f t="shared" si="56"/>
        <v>нет</v>
      </c>
      <c r="G743" s="4">
        <f t="shared" si="57"/>
        <v>333</v>
      </c>
      <c r="H743" s="4" t="str">
        <f t="shared" si="58"/>
        <v/>
      </c>
      <c r="I743" s="4" t="str">
        <f t="shared" si="59"/>
        <v/>
      </c>
      <c r="J743" s="4" t="str">
        <f t="shared" si="55"/>
        <v/>
      </c>
    </row>
    <row r="744" spans="1:10" x14ac:dyDescent="0.35">
      <c r="A744" s="5" t="s">
        <v>20</v>
      </c>
      <c r="B744" s="5" t="s">
        <v>21</v>
      </c>
      <c r="C744" s="5">
        <v>852839</v>
      </c>
      <c r="D744" s="5">
        <v>853462</v>
      </c>
      <c r="E744" s="5" t="s">
        <v>25</v>
      </c>
      <c r="F744" s="4" t="str">
        <f t="shared" si="56"/>
        <v>нет</v>
      </c>
      <c r="G744" s="4">
        <f t="shared" si="57"/>
        <v>121</v>
      </c>
      <c r="H744" s="4" t="str">
        <f t="shared" si="58"/>
        <v/>
      </c>
      <c r="I744" s="4" t="str">
        <f t="shared" si="59"/>
        <v/>
      </c>
      <c r="J744" s="4" t="str">
        <f t="shared" si="55"/>
        <v/>
      </c>
    </row>
    <row r="745" spans="1:10" x14ac:dyDescent="0.35">
      <c r="A745" s="5" t="s">
        <v>20</v>
      </c>
      <c r="B745" s="5" t="s">
        <v>21</v>
      </c>
      <c r="C745" s="5">
        <v>853765</v>
      </c>
      <c r="D745" s="5">
        <v>854532</v>
      </c>
      <c r="E745" s="5" t="s">
        <v>25</v>
      </c>
      <c r="F745" s="4" t="str">
        <f t="shared" si="56"/>
        <v>нет</v>
      </c>
      <c r="G745" s="4">
        <f t="shared" si="57"/>
        <v>304</v>
      </c>
      <c r="H745" s="4" t="str">
        <f t="shared" si="58"/>
        <v/>
      </c>
      <c r="I745" s="4" t="str">
        <f t="shared" si="59"/>
        <v/>
      </c>
      <c r="J745" s="4" t="str">
        <f t="shared" si="55"/>
        <v/>
      </c>
    </row>
    <row r="746" spans="1:10" x14ac:dyDescent="0.35">
      <c r="A746" s="5" t="s">
        <v>20</v>
      </c>
      <c r="B746" s="5" t="s">
        <v>21</v>
      </c>
      <c r="C746" s="5">
        <v>854519</v>
      </c>
      <c r="D746" s="5">
        <v>856537</v>
      </c>
      <c r="E746" s="5" t="s">
        <v>25</v>
      </c>
      <c r="F746" s="4" t="str">
        <f t="shared" si="56"/>
        <v>да</v>
      </c>
      <c r="G746" s="4" t="str">
        <f t="shared" si="57"/>
        <v/>
      </c>
      <c r="H746" s="4">
        <f t="shared" si="58"/>
        <v>14</v>
      </c>
      <c r="I746" s="4" t="str">
        <f t="shared" si="59"/>
        <v>одинаковая</v>
      </c>
      <c r="J746" s="4" t="str">
        <f t="shared" si="55"/>
        <v>нет</v>
      </c>
    </row>
    <row r="747" spans="1:10" x14ac:dyDescent="0.35">
      <c r="A747" s="5" t="s">
        <v>20</v>
      </c>
      <c r="B747" s="5" t="s">
        <v>21</v>
      </c>
      <c r="C747" s="5">
        <v>856718</v>
      </c>
      <c r="D747" s="5">
        <v>857407</v>
      </c>
      <c r="E747" s="5" t="s">
        <v>25</v>
      </c>
      <c r="F747" s="4" t="str">
        <f t="shared" si="56"/>
        <v>нет</v>
      </c>
      <c r="G747" s="4">
        <f t="shared" si="57"/>
        <v>182</v>
      </c>
      <c r="H747" s="4" t="str">
        <f t="shared" si="58"/>
        <v/>
      </c>
      <c r="I747" s="4" t="str">
        <f t="shared" si="59"/>
        <v/>
      </c>
      <c r="J747" s="4" t="str">
        <f t="shared" si="55"/>
        <v/>
      </c>
    </row>
    <row r="748" spans="1:10" x14ac:dyDescent="0.35">
      <c r="A748" s="5" t="s">
        <v>20</v>
      </c>
      <c r="B748" s="5" t="s">
        <v>21</v>
      </c>
      <c r="C748" s="5">
        <v>857404</v>
      </c>
      <c r="D748" s="5">
        <v>858429</v>
      </c>
      <c r="E748" s="5" t="s">
        <v>25</v>
      </c>
      <c r="F748" s="4" t="str">
        <f t="shared" si="56"/>
        <v>да</v>
      </c>
      <c r="G748" s="4" t="str">
        <f t="shared" si="57"/>
        <v/>
      </c>
      <c r="H748" s="4">
        <f t="shared" si="58"/>
        <v>4</v>
      </c>
      <c r="I748" s="4" t="str">
        <f t="shared" si="59"/>
        <v>одинаковая</v>
      </c>
      <c r="J748" s="4" t="str">
        <f t="shared" si="55"/>
        <v>нет</v>
      </c>
    </row>
    <row r="749" spans="1:10" x14ac:dyDescent="0.35">
      <c r="A749" s="5" t="s">
        <v>20</v>
      </c>
      <c r="B749" s="5" t="s">
        <v>21</v>
      </c>
      <c r="C749" s="5">
        <v>858612</v>
      </c>
      <c r="D749" s="5">
        <v>860429</v>
      </c>
      <c r="E749" s="5" t="s">
        <v>25</v>
      </c>
      <c r="F749" s="4" t="str">
        <f t="shared" si="56"/>
        <v>нет</v>
      </c>
      <c r="G749" s="4">
        <f t="shared" si="57"/>
        <v>184</v>
      </c>
      <c r="H749" s="4" t="str">
        <f t="shared" si="58"/>
        <v/>
      </c>
      <c r="I749" s="4" t="str">
        <f t="shared" si="59"/>
        <v/>
      </c>
      <c r="J749" s="4" t="str">
        <f t="shared" si="55"/>
        <v/>
      </c>
    </row>
    <row r="750" spans="1:10" x14ac:dyDescent="0.35">
      <c r="A750" s="5" t="s">
        <v>20</v>
      </c>
      <c r="B750" s="5" t="s">
        <v>21</v>
      </c>
      <c r="C750" s="5">
        <v>860526</v>
      </c>
      <c r="D750" s="5">
        <v>860783</v>
      </c>
      <c r="E750" s="5" t="s">
        <v>25</v>
      </c>
      <c r="F750" s="4" t="str">
        <f t="shared" si="56"/>
        <v>нет</v>
      </c>
      <c r="G750" s="4">
        <f t="shared" si="57"/>
        <v>98</v>
      </c>
      <c r="H750" s="4" t="str">
        <f t="shared" si="58"/>
        <v/>
      </c>
      <c r="I750" s="4" t="str">
        <f t="shared" si="59"/>
        <v/>
      </c>
      <c r="J750" s="4" t="str">
        <f t="shared" si="55"/>
        <v/>
      </c>
    </row>
    <row r="751" spans="1:10" x14ac:dyDescent="0.35">
      <c r="A751" s="5" t="s">
        <v>20</v>
      </c>
      <c r="B751" s="5" t="s">
        <v>21</v>
      </c>
      <c r="C751" s="5">
        <v>860864</v>
      </c>
      <c r="D751" s="5">
        <v>862288</v>
      </c>
      <c r="E751" s="5" t="s">
        <v>200</v>
      </c>
      <c r="F751" s="4" t="str">
        <f t="shared" si="56"/>
        <v>нет</v>
      </c>
      <c r="G751" s="4">
        <f t="shared" si="57"/>
        <v>82</v>
      </c>
      <c r="H751" s="4" t="str">
        <f t="shared" si="58"/>
        <v/>
      </c>
      <c r="I751" s="4" t="str">
        <f t="shared" si="59"/>
        <v/>
      </c>
      <c r="J751" s="4" t="str">
        <f t="shared" si="55"/>
        <v/>
      </c>
    </row>
    <row r="752" spans="1:10" x14ac:dyDescent="0.35">
      <c r="A752" s="5" t="s">
        <v>20</v>
      </c>
      <c r="B752" s="5" t="s">
        <v>21</v>
      </c>
      <c r="C752" s="5">
        <v>862758</v>
      </c>
      <c r="D752" s="5">
        <v>863678</v>
      </c>
      <c r="E752" s="5" t="s">
        <v>25</v>
      </c>
      <c r="F752" s="4" t="str">
        <f t="shared" si="56"/>
        <v>нет</v>
      </c>
      <c r="G752" s="4">
        <f t="shared" si="57"/>
        <v>471</v>
      </c>
      <c r="H752" s="4" t="str">
        <f t="shared" si="58"/>
        <v/>
      </c>
      <c r="I752" s="4" t="str">
        <f t="shared" si="59"/>
        <v/>
      </c>
      <c r="J752" s="4" t="str">
        <f t="shared" si="55"/>
        <v/>
      </c>
    </row>
    <row r="753" spans="1:10" x14ac:dyDescent="0.35">
      <c r="A753" s="5" t="s">
        <v>20</v>
      </c>
      <c r="B753" s="5" t="s">
        <v>21</v>
      </c>
      <c r="C753" s="5">
        <v>863720</v>
      </c>
      <c r="D753" s="5">
        <v>865282</v>
      </c>
      <c r="E753" s="5" t="s">
        <v>25</v>
      </c>
      <c r="F753" s="4" t="str">
        <f t="shared" si="56"/>
        <v>нет</v>
      </c>
      <c r="G753" s="4">
        <f t="shared" si="57"/>
        <v>43</v>
      </c>
      <c r="H753" s="4" t="str">
        <f t="shared" si="58"/>
        <v/>
      </c>
      <c r="I753" s="4" t="str">
        <f t="shared" si="59"/>
        <v/>
      </c>
      <c r="J753" s="4" t="str">
        <f t="shared" si="55"/>
        <v/>
      </c>
    </row>
    <row r="754" spans="1:10" x14ac:dyDescent="0.35">
      <c r="A754" s="5" t="s">
        <v>20</v>
      </c>
      <c r="B754" s="5" t="s">
        <v>21</v>
      </c>
      <c r="C754" s="5">
        <v>865317</v>
      </c>
      <c r="D754" s="5">
        <v>866747</v>
      </c>
      <c r="E754" s="5" t="s">
        <v>25</v>
      </c>
      <c r="F754" s="4" t="str">
        <f t="shared" si="56"/>
        <v>нет</v>
      </c>
      <c r="G754" s="4">
        <f t="shared" si="57"/>
        <v>36</v>
      </c>
      <c r="H754" s="4" t="str">
        <f t="shared" si="58"/>
        <v/>
      </c>
      <c r="I754" s="4" t="str">
        <f t="shared" si="59"/>
        <v/>
      </c>
      <c r="J754" s="4" t="str">
        <f t="shared" si="55"/>
        <v/>
      </c>
    </row>
    <row r="755" spans="1:10" x14ac:dyDescent="0.35">
      <c r="A755" s="5" t="s">
        <v>20</v>
      </c>
      <c r="B755" s="5" t="s">
        <v>21</v>
      </c>
      <c r="C755" s="5">
        <v>866775</v>
      </c>
      <c r="D755" s="5">
        <v>867425</v>
      </c>
      <c r="E755" s="5" t="s">
        <v>25</v>
      </c>
      <c r="F755" s="4" t="str">
        <f t="shared" si="56"/>
        <v>нет</v>
      </c>
      <c r="G755" s="4">
        <f t="shared" si="57"/>
        <v>29</v>
      </c>
      <c r="H755" s="4" t="str">
        <f t="shared" si="58"/>
        <v/>
      </c>
      <c r="I755" s="4" t="str">
        <f t="shared" si="59"/>
        <v/>
      </c>
      <c r="J755" s="4" t="str">
        <f t="shared" si="55"/>
        <v/>
      </c>
    </row>
    <row r="756" spans="1:10" x14ac:dyDescent="0.35">
      <c r="A756" s="5" t="s">
        <v>20</v>
      </c>
      <c r="B756" s="5" t="s">
        <v>21</v>
      </c>
      <c r="C756" s="5">
        <v>867518</v>
      </c>
      <c r="D756" s="5">
        <v>868984</v>
      </c>
      <c r="E756" s="5" t="s">
        <v>25</v>
      </c>
      <c r="F756" s="4" t="str">
        <f t="shared" si="56"/>
        <v>нет</v>
      </c>
      <c r="G756" s="4">
        <f t="shared" si="57"/>
        <v>94</v>
      </c>
      <c r="H756" s="4" t="str">
        <f t="shared" si="58"/>
        <v/>
      </c>
      <c r="I756" s="4" t="str">
        <f t="shared" si="59"/>
        <v/>
      </c>
      <c r="J756" s="4" t="str">
        <f t="shared" si="55"/>
        <v/>
      </c>
    </row>
    <row r="757" spans="1:10" x14ac:dyDescent="0.35">
      <c r="A757" s="5" t="s">
        <v>20</v>
      </c>
      <c r="B757" s="5" t="s">
        <v>21</v>
      </c>
      <c r="C757" s="5">
        <v>869198</v>
      </c>
      <c r="D757" s="5">
        <v>872239</v>
      </c>
      <c r="E757" s="5" t="s">
        <v>25</v>
      </c>
      <c r="F757" s="4" t="str">
        <f t="shared" si="56"/>
        <v>нет</v>
      </c>
      <c r="G757" s="4">
        <f t="shared" si="57"/>
        <v>215</v>
      </c>
      <c r="H757" s="4" t="str">
        <f t="shared" si="58"/>
        <v/>
      </c>
      <c r="I757" s="4" t="str">
        <f t="shared" si="59"/>
        <v/>
      </c>
      <c r="J757" s="4" t="str">
        <f t="shared" si="55"/>
        <v/>
      </c>
    </row>
    <row r="758" spans="1:10" x14ac:dyDescent="0.35">
      <c r="A758" s="5" t="s">
        <v>20</v>
      </c>
      <c r="B758" s="5" t="s">
        <v>21</v>
      </c>
      <c r="C758" s="5">
        <v>872330</v>
      </c>
      <c r="D758" s="5">
        <v>873922</v>
      </c>
      <c r="E758" s="5" t="s">
        <v>200</v>
      </c>
      <c r="F758" s="4" t="str">
        <f t="shared" si="56"/>
        <v>нет</v>
      </c>
      <c r="G758" s="4">
        <f t="shared" si="57"/>
        <v>92</v>
      </c>
      <c r="H758" s="4" t="str">
        <f t="shared" si="58"/>
        <v/>
      </c>
      <c r="I758" s="4" t="str">
        <f t="shared" si="59"/>
        <v/>
      </c>
      <c r="J758" s="4" t="str">
        <f t="shared" si="55"/>
        <v/>
      </c>
    </row>
    <row r="759" spans="1:10" x14ac:dyDescent="0.35">
      <c r="A759" s="5" t="s">
        <v>20</v>
      </c>
      <c r="B759" s="5" t="s">
        <v>21</v>
      </c>
      <c r="C759" s="5">
        <v>874214</v>
      </c>
      <c r="D759" s="5">
        <v>875758</v>
      </c>
      <c r="E759" s="5" t="s">
        <v>200</v>
      </c>
      <c r="F759" s="4" t="str">
        <f t="shared" si="56"/>
        <v>нет</v>
      </c>
      <c r="G759" s="4">
        <f t="shared" si="57"/>
        <v>293</v>
      </c>
      <c r="H759" s="4" t="str">
        <f t="shared" si="58"/>
        <v/>
      </c>
      <c r="I759" s="4" t="str">
        <f t="shared" si="59"/>
        <v/>
      </c>
      <c r="J759" s="4" t="str">
        <f t="shared" si="55"/>
        <v/>
      </c>
    </row>
    <row r="760" spans="1:10" x14ac:dyDescent="0.35">
      <c r="A760" s="5" t="s">
        <v>20</v>
      </c>
      <c r="B760" s="5" t="s">
        <v>21</v>
      </c>
      <c r="C760" s="5">
        <v>875763</v>
      </c>
      <c r="D760" s="5">
        <v>876434</v>
      </c>
      <c r="E760" s="5" t="s">
        <v>200</v>
      </c>
      <c r="F760" s="4" t="str">
        <f t="shared" si="56"/>
        <v>нет</v>
      </c>
      <c r="G760" s="4">
        <f t="shared" si="57"/>
        <v>6</v>
      </c>
      <c r="H760" s="4" t="str">
        <f t="shared" si="58"/>
        <v/>
      </c>
      <c r="I760" s="4" t="str">
        <f t="shared" si="59"/>
        <v/>
      </c>
      <c r="J760" s="4" t="str">
        <f t="shared" si="55"/>
        <v/>
      </c>
    </row>
    <row r="761" spans="1:10" x14ac:dyDescent="0.35">
      <c r="A761" s="5" t="s">
        <v>20</v>
      </c>
      <c r="B761" s="5" t="s">
        <v>21</v>
      </c>
      <c r="C761" s="5">
        <v>876709</v>
      </c>
      <c r="D761" s="5">
        <v>877062</v>
      </c>
      <c r="E761" s="5" t="s">
        <v>25</v>
      </c>
      <c r="F761" s="4" t="str">
        <f t="shared" si="56"/>
        <v>нет</v>
      </c>
      <c r="G761" s="4">
        <f t="shared" si="57"/>
        <v>276</v>
      </c>
      <c r="H761" s="4" t="str">
        <f t="shared" si="58"/>
        <v/>
      </c>
      <c r="I761" s="4" t="str">
        <f t="shared" si="59"/>
        <v/>
      </c>
      <c r="J761" s="4" t="str">
        <f t="shared" si="55"/>
        <v/>
      </c>
    </row>
    <row r="762" spans="1:10" x14ac:dyDescent="0.35">
      <c r="A762" s="5" t="s">
        <v>20</v>
      </c>
      <c r="B762" s="5" t="s">
        <v>21</v>
      </c>
      <c r="C762" s="5">
        <v>877083</v>
      </c>
      <c r="D762" s="5">
        <v>878642</v>
      </c>
      <c r="E762" s="5" t="s">
        <v>25</v>
      </c>
      <c r="F762" s="4" t="str">
        <f t="shared" si="56"/>
        <v>нет</v>
      </c>
      <c r="G762" s="4">
        <f t="shared" si="57"/>
        <v>22</v>
      </c>
      <c r="H762" s="4" t="str">
        <f t="shared" si="58"/>
        <v/>
      </c>
      <c r="I762" s="4" t="str">
        <f t="shared" si="59"/>
        <v/>
      </c>
      <c r="J762" s="4" t="str">
        <f t="shared" si="55"/>
        <v/>
      </c>
    </row>
    <row r="763" spans="1:10" x14ac:dyDescent="0.35">
      <c r="A763" s="5" t="s">
        <v>20</v>
      </c>
      <c r="B763" s="5" t="s">
        <v>21</v>
      </c>
      <c r="C763" s="5">
        <v>878708</v>
      </c>
      <c r="D763" s="5">
        <v>880081</v>
      </c>
      <c r="E763" s="5" t="s">
        <v>200</v>
      </c>
      <c r="F763" s="4" t="str">
        <f t="shared" si="56"/>
        <v>нет</v>
      </c>
      <c r="G763" s="4">
        <f t="shared" si="57"/>
        <v>67</v>
      </c>
      <c r="H763" s="4" t="str">
        <f t="shared" si="58"/>
        <v/>
      </c>
      <c r="I763" s="4" t="str">
        <f t="shared" si="59"/>
        <v/>
      </c>
      <c r="J763" s="4" t="str">
        <f t="shared" si="55"/>
        <v/>
      </c>
    </row>
    <row r="764" spans="1:10" x14ac:dyDescent="0.35">
      <c r="A764" s="5" t="s">
        <v>20</v>
      </c>
      <c r="B764" s="5" t="s">
        <v>21</v>
      </c>
      <c r="C764" s="5">
        <v>880613</v>
      </c>
      <c r="D764" s="5">
        <v>881743</v>
      </c>
      <c r="E764" s="5" t="s">
        <v>25</v>
      </c>
      <c r="F764" s="4" t="str">
        <f t="shared" si="56"/>
        <v>нет</v>
      </c>
      <c r="G764" s="4">
        <f t="shared" si="57"/>
        <v>533</v>
      </c>
      <c r="H764" s="4" t="str">
        <f t="shared" si="58"/>
        <v/>
      </c>
      <c r="I764" s="4" t="str">
        <f t="shared" si="59"/>
        <v/>
      </c>
      <c r="J764" s="4" t="str">
        <f t="shared" si="55"/>
        <v/>
      </c>
    </row>
    <row r="765" spans="1:10" x14ac:dyDescent="0.35">
      <c r="A765" s="5" t="s">
        <v>20</v>
      </c>
      <c r="B765" s="5" t="s">
        <v>21</v>
      </c>
      <c r="C765" s="5">
        <v>882005</v>
      </c>
      <c r="D765" s="5">
        <v>883624</v>
      </c>
      <c r="E765" s="5" t="s">
        <v>200</v>
      </c>
      <c r="F765" s="4" t="str">
        <f t="shared" si="56"/>
        <v>нет</v>
      </c>
      <c r="G765" s="4">
        <f t="shared" si="57"/>
        <v>263</v>
      </c>
      <c r="H765" s="4" t="str">
        <f t="shared" si="58"/>
        <v/>
      </c>
      <c r="I765" s="4" t="str">
        <f t="shared" si="59"/>
        <v/>
      </c>
      <c r="J765" s="4" t="str">
        <f t="shared" si="55"/>
        <v/>
      </c>
    </row>
    <row r="766" spans="1:10" x14ac:dyDescent="0.35">
      <c r="A766" s="5" t="s">
        <v>20</v>
      </c>
      <c r="B766" s="5" t="s">
        <v>21</v>
      </c>
      <c r="C766" s="5">
        <v>884135</v>
      </c>
      <c r="D766" s="5">
        <v>884890</v>
      </c>
      <c r="E766" s="5" t="s">
        <v>25</v>
      </c>
      <c r="F766" s="4" t="str">
        <f t="shared" si="56"/>
        <v>нет</v>
      </c>
      <c r="G766" s="4">
        <f t="shared" si="57"/>
        <v>512</v>
      </c>
      <c r="H766" s="4" t="str">
        <f t="shared" si="58"/>
        <v/>
      </c>
      <c r="I766" s="4" t="str">
        <f t="shared" si="59"/>
        <v/>
      </c>
      <c r="J766" s="4" t="str">
        <f t="shared" si="55"/>
        <v/>
      </c>
    </row>
    <row r="767" spans="1:10" x14ac:dyDescent="0.35">
      <c r="A767" s="5" t="s">
        <v>20</v>
      </c>
      <c r="B767" s="5" t="s">
        <v>21</v>
      </c>
      <c r="C767" s="5">
        <v>885044</v>
      </c>
      <c r="D767" s="5">
        <v>886009</v>
      </c>
      <c r="E767" s="5" t="s">
        <v>200</v>
      </c>
      <c r="F767" s="4" t="str">
        <f t="shared" si="56"/>
        <v>нет</v>
      </c>
      <c r="G767" s="4">
        <f t="shared" si="57"/>
        <v>155</v>
      </c>
      <c r="H767" s="4" t="str">
        <f t="shared" si="58"/>
        <v/>
      </c>
      <c r="I767" s="4" t="str">
        <f t="shared" si="59"/>
        <v/>
      </c>
      <c r="J767" s="4" t="str">
        <f t="shared" si="55"/>
        <v/>
      </c>
    </row>
    <row r="768" spans="1:10" x14ac:dyDescent="0.35">
      <c r="A768" s="5" t="s">
        <v>20</v>
      </c>
      <c r="B768" s="5" t="s">
        <v>21</v>
      </c>
      <c r="C768" s="5">
        <v>885996</v>
      </c>
      <c r="D768" s="5">
        <v>887024</v>
      </c>
      <c r="E768" s="5" t="s">
        <v>200</v>
      </c>
      <c r="F768" s="4" t="str">
        <f t="shared" si="56"/>
        <v>да</v>
      </c>
      <c r="G768" s="4" t="str">
        <f t="shared" si="57"/>
        <v/>
      </c>
      <c r="H768" s="4">
        <f t="shared" si="58"/>
        <v>14</v>
      </c>
      <c r="I768" s="4" t="str">
        <f t="shared" si="59"/>
        <v>одинаковая</v>
      </c>
      <c r="J768" s="4" t="str">
        <f t="shared" si="55"/>
        <v>нет</v>
      </c>
    </row>
    <row r="769" spans="1:10" x14ac:dyDescent="0.35">
      <c r="A769" s="5" t="s">
        <v>20</v>
      </c>
      <c r="B769" s="5" t="s">
        <v>21</v>
      </c>
      <c r="C769" s="5">
        <v>887285</v>
      </c>
      <c r="D769" s="5">
        <v>888562</v>
      </c>
      <c r="E769" s="5" t="s">
        <v>25</v>
      </c>
      <c r="F769" s="4" t="str">
        <f t="shared" si="56"/>
        <v>нет</v>
      </c>
      <c r="G769" s="4">
        <f t="shared" si="57"/>
        <v>262</v>
      </c>
      <c r="H769" s="4" t="str">
        <f t="shared" si="58"/>
        <v/>
      </c>
      <c r="I769" s="4" t="str">
        <f t="shared" si="59"/>
        <v/>
      </c>
      <c r="J769" s="4" t="str">
        <f t="shared" si="55"/>
        <v/>
      </c>
    </row>
    <row r="770" spans="1:10" x14ac:dyDescent="0.35">
      <c r="A770" s="5" t="s">
        <v>20</v>
      </c>
      <c r="B770" s="5" t="s">
        <v>21</v>
      </c>
      <c r="C770" s="5">
        <v>888739</v>
      </c>
      <c r="D770" s="5">
        <v>889527</v>
      </c>
      <c r="E770" s="5" t="s">
        <v>25</v>
      </c>
      <c r="F770" s="4" t="str">
        <f t="shared" si="56"/>
        <v>нет</v>
      </c>
      <c r="G770" s="4">
        <f t="shared" si="57"/>
        <v>178</v>
      </c>
      <c r="H770" s="4" t="str">
        <f t="shared" si="58"/>
        <v/>
      </c>
      <c r="I770" s="4" t="str">
        <f t="shared" si="59"/>
        <v/>
      </c>
      <c r="J770" s="4" t="str">
        <f t="shared" si="55"/>
        <v/>
      </c>
    </row>
    <row r="771" spans="1:10" x14ac:dyDescent="0.35">
      <c r="A771" s="5" t="s">
        <v>20</v>
      </c>
      <c r="B771" s="5" t="s">
        <v>21</v>
      </c>
      <c r="C771" s="5">
        <v>889556</v>
      </c>
      <c r="D771" s="5">
        <v>890659</v>
      </c>
      <c r="E771" s="5" t="s">
        <v>25</v>
      </c>
      <c r="F771" s="4" t="str">
        <f t="shared" si="56"/>
        <v>нет</v>
      </c>
      <c r="G771" s="4">
        <f t="shared" si="57"/>
        <v>30</v>
      </c>
      <c r="H771" s="4" t="str">
        <f t="shared" si="58"/>
        <v/>
      </c>
      <c r="I771" s="4" t="str">
        <f t="shared" si="59"/>
        <v/>
      </c>
      <c r="J771" s="4" t="str">
        <f t="shared" ref="J771:J834" si="60">IF(H771&lt;&gt;"",IF(MOD(H771,3)=0,"да","нет"),"")</f>
        <v/>
      </c>
    </row>
    <row r="772" spans="1:10" x14ac:dyDescent="0.35">
      <c r="A772" s="5" t="s">
        <v>20</v>
      </c>
      <c r="B772" s="5" t="s">
        <v>21</v>
      </c>
      <c r="C772" s="5">
        <v>891128</v>
      </c>
      <c r="D772" s="5">
        <v>892381</v>
      </c>
      <c r="E772" s="5" t="s">
        <v>25</v>
      </c>
      <c r="F772" s="4" t="str">
        <f t="shared" ref="F772:F835" si="61">IF(C772&gt;D771,"нет","да")</f>
        <v>нет</v>
      </c>
      <c r="G772" s="4">
        <f t="shared" ref="G772:G835" si="62">IF(F772="нет",C772-D771+1,"")</f>
        <v>470</v>
      </c>
      <c r="H772" s="4" t="str">
        <f t="shared" ref="H772:H835" si="63">IF(F772="да",D771-C772+1,"")</f>
        <v/>
      </c>
      <c r="I772" s="4" t="str">
        <f t="shared" ref="I772:I835" si="64">IF(H772&lt;&gt;"",IF(E772=E771,"одинаковая","разная"),"")</f>
        <v/>
      </c>
      <c r="J772" s="4" t="str">
        <f t="shared" si="60"/>
        <v/>
      </c>
    </row>
    <row r="773" spans="1:10" x14ac:dyDescent="0.35">
      <c r="A773" s="5" t="s">
        <v>20</v>
      </c>
      <c r="B773" s="5" t="s">
        <v>21</v>
      </c>
      <c r="C773" s="5">
        <v>892514</v>
      </c>
      <c r="D773" s="5">
        <v>892852</v>
      </c>
      <c r="E773" s="5" t="s">
        <v>25</v>
      </c>
      <c r="F773" s="4" t="str">
        <f t="shared" si="61"/>
        <v>нет</v>
      </c>
      <c r="G773" s="4">
        <f t="shared" si="62"/>
        <v>134</v>
      </c>
      <c r="H773" s="4" t="str">
        <f t="shared" si="63"/>
        <v/>
      </c>
      <c r="I773" s="4" t="str">
        <f t="shared" si="64"/>
        <v/>
      </c>
      <c r="J773" s="4" t="str">
        <f t="shared" si="60"/>
        <v/>
      </c>
    </row>
    <row r="774" spans="1:10" x14ac:dyDescent="0.35">
      <c r="A774" s="5" t="s">
        <v>20</v>
      </c>
      <c r="B774" s="5" t="s">
        <v>21</v>
      </c>
      <c r="C774" s="5">
        <v>893076</v>
      </c>
      <c r="D774" s="5">
        <v>893366</v>
      </c>
      <c r="E774" s="5" t="s">
        <v>200</v>
      </c>
      <c r="F774" s="4" t="str">
        <f t="shared" si="61"/>
        <v>нет</v>
      </c>
      <c r="G774" s="4">
        <f t="shared" si="62"/>
        <v>225</v>
      </c>
      <c r="H774" s="4" t="str">
        <f t="shared" si="63"/>
        <v/>
      </c>
      <c r="I774" s="4" t="str">
        <f t="shared" si="64"/>
        <v/>
      </c>
      <c r="J774" s="4" t="str">
        <f t="shared" si="60"/>
        <v/>
      </c>
    </row>
    <row r="775" spans="1:10" x14ac:dyDescent="0.35">
      <c r="A775" s="5" t="s">
        <v>20</v>
      </c>
      <c r="B775" s="5" t="s">
        <v>21</v>
      </c>
      <c r="C775" s="5">
        <v>893620</v>
      </c>
      <c r="D775" s="5">
        <v>894873</v>
      </c>
      <c r="E775" s="5" t="s">
        <v>25</v>
      </c>
      <c r="F775" s="4" t="str">
        <f t="shared" si="61"/>
        <v>нет</v>
      </c>
      <c r="G775" s="4">
        <f t="shared" si="62"/>
        <v>255</v>
      </c>
      <c r="H775" s="4" t="str">
        <f t="shared" si="63"/>
        <v/>
      </c>
      <c r="I775" s="4" t="str">
        <f t="shared" si="64"/>
        <v/>
      </c>
      <c r="J775" s="4" t="str">
        <f t="shared" si="60"/>
        <v/>
      </c>
    </row>
    <row r="776" spans="1:10" x14ac:dyDescent="0.35">
      <c r="A776" s="5" t="s">
        <v>20</v>
      </c>
      <c r="B776" s="5" t="s">
        <v>21</v>
      </c>
      <c r="C776" s="5">
        <v>894956</v>
      </c>
      <c r="D776" s="5">
        <v>895294</v>
      </c>
      <c r="E776" s="5" t="s">
        <v>25</v>
      </c>
      <c r="F776" s="4" t="str">
        <f t="shared" si="61"/>
        <v>нет</v>
      </c>
      <c r="G776" s="4">
        <f t="shared" si="62"/>
        <v>84</v>
      </c>
      <c r="H776" s="4" t="str">
        <f t="shared" si="63"/>
        <v/>
      </c>
      <c r="I776" s="4" t="str">
        <f t="shared" si="64"/>
        <v/>
      </c>
      <c r="J776" s="4" t="str">
        <f t="shared" si="60"/>
        <v/>
      </c>
    </row>
    <row r="777" spans="1:10" x14ac:dyDescent="0.35">
      <c r="A777" s="5" t="s">
        <v>20</v>
      </c>
      <c r="B777" s="5" t="s">
        <v>21</v>
      </c>
      <c r="C777" s="5">
        <v>895499</v>
      </c>
      <c r="D777" s="5">
        <v>896470</v>
      </c>
      <c r="E777" s="5" t="s">
        <v>25</v>
      </c>
      <c r="F777" s="4" t="str">
        <f t="shared" si="61"/>
        <v>нет</v>
      </c>
      <c r="G777" s="4">
        <f t="shared" si="62"/>
        <v>206</v>
      </c>
      <c r="H777" s="4" t="str">
        <f t="shared" si="63"/>
        <v/>
      </c>
      <c r="I777" s="4" t="str">
        <f t="shared" si="64"/>
        <v/>
      </c>
      <c r="J777" s="4" t="str">
        <f t="shared" si="60"/>
        <v/>
      </c>
    </row>
    <row r="778" spans="1:10" x14ac:dyDescent="0.35">
      <c r="A778" s="5" t="s">
        <v>20</v>
      </c>
      <c r="B778" s="5" t="s">
        <v>21</v>
      </c>
      <c r="C778" s="5">
        <v>896498</v>
      </c>
      <c r="D778" s="5">
        <v>897679</v>
      </c>
      <c r="E778" s="5" t="s">
        <v>25</v>
      </c>
      <c r="F778" s="4" t="str">
        <f t="shared" si="61"/>
        <v>нет</v>
      </c>
      <c r="G778" s="4">
        <f t="shared" si="62"/>
        <v>29</v>
      </c>
      <c r="H778" s="4" t="str">
        <f t="shared" si="63"/>
        <v/>
      </c>
      <c r="I778" s="4" t="str">
        <f t="shared" si="64"/>
        <v/>
      </c>
      <c r="J778" s="4" t="str">
        <f t="shared" si="60"/>
        <v/>
      </c>
    </row>
    <row r="779" spans="1:10" x14ac:dyDescent="0.35">
      <c r="A779" s="5" t="s">
        <v>20</v>
      </c>
      <c r="B779" s="5" t="s">
        <v>21</v>
      </c>
      <c r="C779" s="5">
        <v>897676</v>
      </c>
      <c r="D779" s="5">
        <v>898470</v>
      </c>
      <c r="E779" s="5" t="s">
        <v>25</v>
      </c>
      <c r="F779" s="4" t="str">
        <f t="shared" si="61"/>
        <v>да</v>
      </c>
      <c r="G779" s="4" t="str">
        <f t="shared" si="62"/>
        <v/>
      </c>
      <c r="H779" s="4">
        <f t="shared" si="63"/>
        <v>4</v>
      </c>
      <c r="I779" s="4" t="str">
        <f t="shared" si="64"/>
        <v>одинаковая</v>
      </c>
      <c r="J779" s="4" t="str">
        <f t="shared" si="60"/>
        <v>нет</v>
      </c>
    </row>
    <row r="780" spans="1:10" x14ac:dyDescent="0.35">
      <c r="A780" s="5" t="s">
        <v>20</v>
      </c>
      <c r="B780" s="5" t="s">
        <v>21</v>
      </c>
      <c r="C780" s="5">
        <v>898662</v>
      </c>
      <c r="D780" s="5">
        <v>898937</v>
      </c>
      <c r="E780" s="5" t="s">
        <v>25</v>
      </c>
      <c r="F780" s="4" t="str">
        <f t="shared" si="61"/>
        <v>нет</v>
      </c>
      <c r="G780" s="4">
        <f t="shared" si="62"/>
        <v>193</v>
      </c>
      <c r="H780" s="4" t="str">
        <f t="shared" si="63"/>
        <v/>
      </c>
      <c r="I780" s="4" t="str">
        <f t="shared" si="64"/>
        <v/>
      </c>
      <c r="J780" s="4" t="str">
        <f t="shared" si="60"/>
        <v/>
      </c>
    </row>
    <row r="781" spans="1:10" x14ac:dyDescent="0.35">
      <c r="A781" s="5" t="s">
        <v>20</v>
      </c>
      <c r="B781" s="5" t="s">
        <v>21</v>
      </c>
      <c r="C781" s="5">
        <v>899139</v>
      </c>
      <c r="D781" s="5">
        <v>900077</v>
      </c>
      <c r="E781" s="5" t="s">
        <v>25</v>
      </c>
      <c r="F781" s="4" t="str">
        <f t="shared" si="61"/>
        <v>нет</v>
      </c>
      <c r="G781" s="4">
        <f t="shared" si="62"/>
        <v>203</v>
      </c>
      <c r="H781" s="4" t="str">
        <f t="shared" si="63"/>
        <v/>
      </c>
      <c r="I781" s="4" t="str">
        <f t="shared" si="64"/>
        <v/>
      </c>
      <c r="J781" s="4" t="str">
        <f t="shared" si="60"/>
        <v/>
      </c>
    </row>
    <row r="782" spans="1:10" x14ac:dyDescent="0.35">
      <c r="A782" s="5" t="s">
        <v>20</v>
      </c>
      <c r="B782" s="5" t="s">
        <v>21</v>
      </c>
      <c r="C782" s="5">
        <v>900130</v>
      </c>
      <c r="D782" s="5">
        <v>901680</v>
      </c>
      <c r="E782" s="5" t="s">
        <v>25</v>
      </c>
      <c r="F782" s="4" t="str">
        <f t="shared" si="61"/>
        <v>нет</v>
      </c>
      <c r="G782" s="4">
        <f t="shared" si="62"/>
        <v>54</v>
      </c>
      <c r="H782" s="4" t="str">
        <f t="shared" si="63"/>
        <v/>
      </c>
      <c r="I782" s="4" t="str">
        <f t="shared" si="64"/>
        <v/>
      </c>
      <c r="J782" s="4" t="str">
        <f t="shared" si="60"/>
        <v/>
      </c>
    </row>
    <row r="783" spans="1:10" x14ac:dyDescent="0.35">
      <c r="A783" s="5" t="s">
        <v>20</v>
      </c>
      <c r="B783" s="5" t="s">
        <v>21</v>
      </c>
      <c r="C783" s="5">
        <v>901720</v>
      </c>
      <c r="D783" s="5">
        <v>902754</v>
      </c>
      <c r="E783" s="5" t="s">
        <v>25</v>
      </c>
      <c r="F783" s="4" t="str">
        <f t="shared" si="61"/>
        <v>нет</v>
      </c>
      <c r="G783" s="4">
        <f t="shared" si="62"/>
        <v>41</v>
      </c>
      <c r="H783" s="4" t="str">
        <f t="shared" si="63"/>
        <v/>
      </c>
      <c r="I783" s="4" t="str">
        <f t="shared" si="64"/>
        <v/>
      </c>
      <c r="J783" s="4" t="str">
        <f t="shared" si="60"/>
        <v/>
      </c>
    </row>
    <row r="784" spans="1:10" x14ac:dyDescent="0.35">
      <c r="A784" s="5" t="s">
        <v>20</v>
      </c>
      <c r="B784" s="5" t="s">
        <v>21</v>
      </c>
      <c r="C784" s="5">
        <v>902817</v>
      </c>
      <c r="D784" s="5">
        <v>903485</v>
      </c>
      <c r="E784" s="5" t="s">
        <v>25</v>
      </c>
      <c r="F784" s="4" t="str">
        <f t="shared" si="61"/>
        <v>нет</v>
      </c>
      <c r="G784" s="4">
        <f t="shared" si="62"/>
        <v>64</v>
      </c>
      <c r="H784" s="4" t="str">
        <f t="shared" si="63"/>
        <v/>
      </c>
      <c r="I784" s="4" t="str">
        <f t="shared" si="64"/>
        <v/>
      </c>
      <c r="J784" s="4" t="str">
        <f t="shared" si="60"/>
        <v/>
      </c>
    </row>
    <row r="785" spans="1:10" x14ac:dyDescent="0.35">
      <c r="A785" s="5" t="s">
        <v>20</v>
      </c>
      <c r="B785" s="5" t="s">
        <v>21</v>
      </c>
      <c r="C785" s="5">
        <v>903600</v>
      </c>
      <c r="D785" s="5">
        <v>904415</v>
      </c>
      <c r="E785" s="5" t="s">
        <v>200</v>
      </c>
      <c r="F785" s="4" t="str">
        <f t="shared" si="61"/>
        <v>нет</v>
      </c>
      <c r="G785" s="4">
        <f t="shared" si="62"/>
        <v>116</v>
      </c>
      <c r="H785" s="4" t="str">
        <f t="shared" si="63"/>
        <v/>
      </c>
      <c r="I785" s="4" t="str">
        <f t="shared" si="64"/>
        <v/>
      </c>
      <c r="J785" s="4" t="str">
        <f t="shared" si="60"/>
        <v/>
      </c>
    </row>
    <row r="786" spans="1:10" x14ac:dyDescent="0.35">
      <c r="A786" s="5" t="s">
        <v>20</v>
      </c>
      <c r="B786" s="5" t="s">
        <v>21</v>
      </c>
      <c r="C786" s="5">
        <v>904387</v>
      </c>
      <c r="D786" s="5">
        <v>905340</v>
      </c>
      <c r="E786" s="5" t="s">
        <v>200</v>
      </c>
      <c r="F786" s="4" t="str">
        <f t="shared" si="61"/>
        <v>да</v>
      </c>
      <c r="G786" s="4" t="str">
        <f t="shared" si="62"/>
        <v/>
      </c>
      <c r="H786" s="4">
        <f t="shared" si="63"/>
        <v>29</v>
      </c>
      <c r="I786" s="4" t="str">
        <f t="shared" si="64"/>
        <v>одинаковая</v>
      </c>
      <c r="J786" s="4" t="str">
        <f t="shared" si="60"/>
        <v>нет</v>
      </c>
    </row>
    <row r="787" spans="1:10" x14ac:dyDescent="0.35">
      <c r="A787" s="5" t="s">
        <v>20</v>
      </c>
      <c r="B787" s="5" t="s">
        <v>21</v>
      </c>
      <c r="C787" s="5">
        <v>905461</v>
      </c>
      <c r="D787" s="5">
        <v>905769</v>
      </c>
      <c r="E787" s="5" t="s">
        <v>200</v>
      </c>
      <c r="F787" s="4" t="str">
        <f t="shared" si="61"/>
        <v>нет</v>
      </c>
      <c r="G787" s="4">
        <f t="shared" si="62"/>
        <v>122</v>
      </c>
      <c r="H787" s="4" t="str">
        <f t="shared" si="63"/>
        <v/>
      </c>
      <c r="I787" s="4" t="str">
        <f t="shared" si="64"/>
        <v/>
      </c>
      <c r="J787" s="4" t="str">
        <f t="shared" si="60"/>
        <v/>
      </c>
    </row>
    <row r="788" spans="1:10" x14ac:dyDescent="0.35">
      <c r="A788" s="5" t="s">
        <v>20</v>
      </c>
      <c r="B788" s="5" t="s">
        <v>21</v>
      </c>
      <c r="C788" s="5">
        <v>905772</v>
      </c>
      <c r="D788" s="5">
        <v>908492</v>
      </c>
      <c r="E788" s="5" t="s">
        <v>200</v>
      </c>
      <c r="F788" s="4" t="str">
        <f t="shared" si="61"/>
        <v>нет</v>
      </c>
      <c r="G788" s="4">
        <f t="shared" si="62"/>
        <v>4</v>
      </c>
      <c r="H788" s="4" t="str">
        <f t="shared" si="63"/>
        <v/>
      </c>
      <c r="I788" s="4" t="str">
        <f t="shared" si="64"/>
        <v/>
      </c>
      <c r="J788" s="4" t="str">
        <f t="shared" si="60"/>
        <v/>
      </c>
    </row>
    <row r="789" spans="1:10" x14ac:dyDescent="0.35">
      <c r="A789" s="5" t="s">
        <v>20</v>
      </c>
      <c r="B789" s="5" t="s">
        <v>21</v>
      </c>
      <c r="C789" s="5">
        <v>908485</v>
      </c>
      <c r="D789" s="5">
        <v>909846</v>
      </c>
      <c r="E789" s="5" t="s">
        <v>200</v>
      </c>
      <c r="F789" s="4" t="str">
        <f t="shared" si="61"/>
        <v>да</v>
      </c>
      <c r="G789" s="4" t="str">
        <f t="shared" si="62"/>
        <v/>
      </c>
      <c r="H789" s="4">
        <f t="shared" si="63"/>
        <v>8</v>
      </c>
      <c r="I789" s="4" t="str">
        <f t="shared" si="64"/>
        <v>одинаковая</v>
      </c>
      <c r="J789" s="4" t="str">
        <f t="shared" si="60"/>
        <v>нет</v>
      </c>
    </row>
    <row r="790" spans="1:10" x14ac:dyDescent="0.35">
      <c r="A790" s="5" t="s">
        <v>20</v>
      </c>
      <c r="B790" s="5" t="s">
        <v>21</v>
      </c>
      <c r="C790" s="5">
        <v>909895</v>
      </c>
      <c r="D790" s="5">
        <v>911259</v>
      </c>
      <c r="E790" s="5" t="s">
        <v>200</v>
      </c>
      <c r="F790" s="4" t="str">
        <f t="shared" si="61"/>
        <v>нет</v>
      </c>
      <c r="G790" s="4">
        <f t="shared" si="62"/>
        <v>50</v>
      </c>
      <c r="H790" s="4" t="str">
        <f t="shared" si="63"/>
        <v/>
      </c>
      <c r="I790" s="4" t="str">
        <f t="shared" si="64"/>
        <v/>
      </c>
      <c r="J790" s="4" t="str">
        <f t="shared" si="60"/>
        <v/>
      </c>
    </row>
    <row r="791" spans="1:10" x14ac:dyDescent="0.35">
      <c r="A791" s="5" t="s">
        <v>20</v>
      </c>
      <c r="B791" s="5" t="s">
        <v>21</v>
      </c>
      <c r="C791" s="5">
        <v>911259</v>
      </c>
      <c r="D791" s="5">
        <v>912845</v>
      </c>
      <c r="E791" s="5" t="s">
        <v>200</v>
      </c>
      <c r="F791" s="4" t="str">
        <f t="shared" si="61"/>
        <v>да</v>
      </c>
      <c r="G791" s="4" t="str">
        <f t="shared" si="62"/>
        <v/>
      </c>
      <c r="H791" s="4">
        <f t="shared" si="63"/>
        <v>1</v>
      </c>
      <c r="I791" s="4" t="str">
        <f t="shared" si="64"/>
        <v>одинаковая</v>
      </c>
      <c r="J791" s="4" t="str">
        <f t="shared" si="60"/>
        <v>нет</v>
      </c>
    </row>
    <row r="792" spans="1:10" x14ac:dyDescent="0.35">
      <c r="A792" s="5" t="s">
        <v>20</v>
      </c>
      <c r="B792" s="5" t="s">
        <v>21</v>
      </c>
      <c r="C792" s="5">
        <v>912861</v>
      </c>
      <c r="D792" s="5">
        <v>913244</v>
      </c>
      <c r="E792" s="5" t="s">
        <v>200</v>
      </c>
      <c r="F792" s="4" t="str">
        <f t="shared" si="61"/>
        <v>нет</v>
      </c>
      <c r="G792" s="4">
        <f t="shared" si="62"/>
        <v>17</v>
      </c>
      <c r="H792" s="4" t="str">
        <f t="shared" si="63"/>
        <v/>
      </c>
      <c r="I792" s="4" t="str">
        <f t="shared" si="64"/>
        <v/>
      </c>
      <c r="J792" s="4" t="str">
        <f t="shared" si="60"/>
        <v/>
      </c>
    </row>
    <row r="793" spans="1:10" x14ac:dyDescent="0.35">
      <c r="A793" s="5" t="s">
        <v>20</v>
      </c>
      <c r="B793" s="5" t="s">
        <v>21</v>
      </c>
      <c r="C793" s="5">
        <v>913260</v>
      </c>
      <c r="D793" s="5">
        <v>913586</v>
      </c>
      <c r="E793" s="5" t="s">
        <v>200</v>
      </c>
      <c r="F793" s="4" t="str">
        <f t="shared" si="61"/>
        <v>нет</v>
      </c>
      <c r="G793" s="4">
        <f t="shared" si="62"/>
        <v>17</v>
      </c>
      <c r="H793" s="4" t="str">
        <f t="shared" si="63"/>
        <v/>
      </c>
      <c r="I793" s="4" t="str">
        <f t="shared" si="64"/>
        <v/>
      </c>
      <c r="J793" s="4" t="str">
        <f t="shared" si="60"/>
        <v/>
      </c>
    </row>
    <row r="794" spans="1:10" x14ac:dyDescent="0.35">
      <c r="A794" s="5" t="s">
        <v>20</v>
      </c>
      <c r="B794" s="5" t="s">
        <v>21</v>
      </c>
      <c r="C794" s="5">
        <v>913615</v>
      </c>
      <c r="D794" s="5">
        <v>914436</v>
      </c>
      <c r="E794" s="5" t="s">
        <v>200</v>
      </c>
      <c r="F794" s="4" t="str">
        <f t="shared" si="61"/>
        <v>нет</v>
      </c>
      <c r="G794" s="4">
        <f t="shared" si="62"/>
        <v>30</v>
      </c>
      <c r="H794" s="4" t="str">
        <f t="shared" si="63"/>
        <v/>
      </c>
      <c r="I794" s="4" t="str">
        <f t="shared" si="64"/>
        <v/>
      </c>
      <c r="J794" s="4" t="str">
        <f t="shared" si="60"/>
        <v/>
      </c>
    </row>
    <row r="795" spans="1:10" x14ac:dyDescent="0.35">
      <c r="A795" s="5" t="s">
        <v>20</v>
      </c>
      <c r="B795" s="5" t="s">
        <v>21</v>
      </c>
      <c r="C795" s="5">
        <v>914982</v>
      </c>
      <c r="D795" s="5">
        <v>915932</v>
      </c>
      <c r="E795" s="5" t="s">
        <v>200</v>
      </c>
      <c r="F795" s="4" t="str">
        <f t="shared" si="61"/>
        <v>нет</v>
      </c>
      <c r="G795" s="4">
        <f t="shared" si="62"/>
        <v>547</v>
      </c>
      <c r="H795" s="4" t="str">
        <f t="shared" si="63"/>
        <v/>
      </c>
      <c r="I795" s="4" t="str">
        <f t="shared" si="64"/>
        <v/>
      </c>
      <c r="J795" s="4" t="str">
        <f t="shared" si="60"/>
        <v/>
      </c>
    </row>
    <row r="796" spans="1:10" x14ac:dyDescent="0.35">
      <c r="A796" s="5" t="s">
        <v>20</v>
      </c>
      <c r="B796" s="5" t="s">
        <v>21</v>
      </c>
      <c r="C796" s="5">
        <v>915945</v>
      </c>
      <c r="D796" s="5">
        <v>916610</v>
      </c>
      <c r="E796" s="5" t="s">
        <v>200</v>
      </c>
      <c r="F796" s="4" t="str">
        <f t="shared" si="61"/>
        <v>нет</v>
      </c>
      <c r="G796" s="4">
        <f t="shared" si="62"/>
        <v>14</v>
      </c>
      <c r="H796" s="4" t="str">
        <f t="shared" si="63"/>
        <v/>
      </c>
      <c r="I796" s="4" t="str">
        <f t="shared" si="64"/>
        <v/>
      </c>
      <c r="J796" s="4" t="str">
        <f t="shared" si="60"/>
        <v/>
      </c>
    </row>
    <row r="797" spans="1:10" x14ac:dyDescent="0.35">
      <c r="A797" s="5" t="s">
        <v>20</v>
      </c>
      <c r="B797" s="5" t="s">
        <v>21</v>
      </c>
      <c r="C797" s="5">
        <v>917122</v>
      </c>
      <c r="D797" s="5">
        <v>917604</v>
      </c>
      <c r="E797" s="5" t="s">
        <v>200</v>
      </c>
      <c r="F797" s="4" t="str">
        <f t="shared" si="61"/>
        <v>нет</v>
      </c>
      <c r="G797" s="4">
        <f t="shared" si="62"/>
        <v>513</v>
      </c>
      <c r="H797" s="4" t="str">
        <f t="shared" si="63"/>
        <v/>
      </c>
      <c r="I797" s="4" t="str">
        <f t="shared" si="64"/>
        <v/>
      </c>
      <c r="J797" s="4" t="str">
        <f t="shared" si="60"/>
        <v/>
      </c>
    </row>
    <row r="798" spans="1:10" x14ac:dyDescent="0.35">
      <c r="A798" s="5" t="s">
        <v>20</v>
      </c>
      <c r="B798" s="5" t="s">
        <v>21</v>
      </c>
      <c r="C798" s="5">
        <v>917591</v>
      </c>
      <c r="D798" s="5">
        <v>917803</v>
      </c>
      <c r="E798" s="5" t="s">
        <v>200</v>
      </c>
      <c r="F798" s="4" t="str">
        <f t="shared" si="61"/>
        <v>да</v>
      </c>
      <c r="G798" s="4" t="str">
        <f t="shared" si="62"/>
        <v/>
      </c>
      <c r="H798" s="4">
        <f t="shared" si="63"/>
        <v>14</v>
      </c>
      <c r="I798" s="4" t="str">
        <f t="shared" si="64"/>
        <v>одинаковая</v>
      </c>
      <c r="J798" s="4" t="str">
        <f t="shared" si="60"/>
        <v>нет</v>
      </c>
    </row>
    <row r="799" spans="1:10" x14ac:dyDescent="0.35">
      <c r="A799" s="5" t="s">
        <v>20</v>
      </c>
      <c r="B799" s="5" t="s">
        <v>21</v>
      </c>
      <c r="C799" s="5">
        <v>917936</v>
      </c>
      <c r="D799" s="5">
        <v>918820</v>
      </c>
      <c r="E799" s="5" t="s">
        <v>200</v>
      </c>
      <c r="F799" s="4" t="str">
        <f t="shared" si="61"/>
        <v>нет</v>
      </c>
      <c r="G799" s="4">
        <f t="shared" si="62"/>
        <v>134</v>
      </c>
      <c r="H799" s="4" t="str">
        <f t="shared" si="63"/>
        <v/>
      </c>
      <c r="I799" s="4" t="str">
        <f t="shared" si="64"/>
        <v/>
      </c>
      <c r="J799" s="4" t="str">
        <f t="shared" si="60"/>
        <v/>
      </c>
    </row>
    <row r="800" spans="1:10" x14ac:dyDescent="0.35">
      <c r="A800" s="5" t="s">
        <v>20</v>
      </c>
      <c r="B800" s="5" t="s">
        <v>21</v>
      </c>
      <c r="C800" s="5">
        <v>918875</v>
      </c>
      <c r="D800" s="5">
        <v>919546</v>
      </c>
      <c r="E800" s="5" t="s">
        <v>200</v>
      </c>
      <c r="F800" s="4" t="str">
        <f t="shared" si="61"/>
        <v>нет</v>
      </c>
      <c r="G800" s="4">
        <f t="shared" si="62"/>
        <v>56</v>
      </c>
      <c r="H800" s="4" t="str">
        <f t="shared" si="63"/>
        <v/>
      </c>
      <c r="I800" s="4" t="str">
        <f t="shared" si="64"/>
        <v/>
      </c>
      <c r="J800" s="4" t="str">
        <f t="shared" si="60"/>
        <v/>
      </c>
    </row>
    <row r="801" spans="1:10" x14ac:dyDescent="0.35">
      <c r="A801" s="5" t="s">
        <v>20</v>
      </c>
      <c r="B801" s="5" t="s">
        <v>21</v>
      </c>
      <c r="C801" s="5">
        <v>919929</v>
      </c>
      <c r="D801" s="5">
        <v>921137</v>
      </c>
      <c r="E801" s="5" t="s">
        <v>25</v>
      </c>
      <c r="F801" s="4" t="str">
        <f t="shared" si="61"/>
        <v>нет</v>
      </c>
      <c r="G801" s="4">
        <f t="shared" si="62"/>
        <v>384</v>
      </c>
      <c r="H801" s="4" t="str">
        <f t="shared" si="63"/>
        <v/>
      </c>
      <c r="I801" s="4" t="str">
        <f t="shared" si="64"/>
        <v/>
      </c>
      <c r="J801" s="4" t="str">
        <f t="shared" si="60"/>
        <v/>
      </c>
    </row>
    <row r="802" spans="1:10" x14ac:dyDescent="0.35">
      <c r="A802" s="5" t="s">
        <v>20</v>
      </c>
      <c r="B802" s="5" t="s">
        <v>21</v>
      </c>
      <c r="C802" s="5">
        <v>921196</v>
      </c>
      <c r="D802" s="5">
        <v>922143</v>
      </c>
      <c r="E802" s="5" t="s">
        <v>25</v>
      </c>
      <c r="F802" s="4" t="str">
        <f t="shared" si="61"/>
        <v>нет</v>
      </c>
      <c r="G802" s="4">
        <f t="shared" si="62"/>
        <v>60</v>
      </c>
      <c r="H802" s="4" t="str">
        <f t="shared" si="63"/>
        <v/>
      </c>
      <c r="I802" s="4" t="str">
        <f t="shared" si="64"/>
        <v/>
      </c>
      <c r="J802" s="4" t="str">
        <f t="shared" si="60"/>
        <v/>
      </c>
    </row>
    <row r="803" spans="1:10" x14ac:dyDescent="0.35">
      <c r="A803" s="5" t="s">
        <v>20</v>
      </c>
      <c r="B803" s="5" t="s">
        <v>21</v>
      </c>
      <c r="C803" s="5">
        <v>922155</v>
      </c>
      <c r="D803" s="5">
        <v>922883</v>
      </c>
      <c r="E803" s="5" t="s">
        <v>25</v>
      </c>
      <c r="F803" s="4" t="str">
        <f t="shared" si="61"/>
        <v>нет</v>
      </c>
      <c r="G803" s="4">
        <f t="shared" si="62"/>
        <v>13</v>
      </c>
      <c r="H803" s="4" t="str">
        <f t="shared" si="63"/>
        <v/>
      </c>
      <c r="I803" s="4" t="str">
        <f t="shared" si="64"/>
        <v/>
      </c>
      <c r="J803" s="4" t="str">
        <f t="shared" si="60"/>
        <v/>
      </c>
    </row>
    <row r="804" spans="1:10" x14ac:dyDescent="0.35">
      <c r="A804" s="5" t="s">
        <v>20</v>
      </c>
      <c r="B804" s="5" t="s">
        <v>21</v>
      </c>
      <c r="C804" s="5">
        <v>923733</v>
      </c>
      <c r="D804" s="5">
        <v>925412</v>
      </c>
      <c r="E804" s="5" t="s">
        <v>25</v>
      </c>
      <c r="F804" s="4" t="str">
        <f t="shared" si="61"/>
        <v>нет</v>
      </c>
      <c r="G804" s="4">
        <f t="shared" si="62"/>
        <v>851</v>
      </c>
      <c r="H804" s="4" t="str">
        <f t="shared" si="63"/>
        <v/>
      </c>
      <c r="I804" s="4" t="str">
        <f t="shared" si="64"/>
        <v/>
      </c>
      <c r="J804" s="4" t="str">
        <f t="shared" si="60"/>
        <v/>
      </c>
    </row>
    <row r="805" spans="1:10" x14ac:dyDescent="0.35">
      <c r="A805" s="5" t="s">
        <v>20</v>
      </c>
      <c r="B805" s="5" t="s">
        <v>21</v>
      </c>
      <c r="C805" s="5">
        <v>925560</v>
      </c>
      <c r="D805" s="5">
        <v>926339</v>
      </c>
      <c r="E805" s="5" t="s">
        <v>25</v>
      </c>
      <c r="F805" s="4" t="str">
        <f t="shared" si="61"/>
        <v>нет</v>
      </c>
      <c r="G805" s="4">
        <f t="shared" si="62"/>
        <v>149</v>
      </c>
      <c r="H805" s="4" t="str">
        <f t="shared" si="63"/>
        <v/>
      </c>
      <c r="I805" s="4" t="str">
        <f t="shared" si="64"/>
        <v/>
      </c>
      <c r="J805" s="4" t="str">
        <f t="shared" si="60"/>
        <v/>
      </c>
    </row>
    <row r="806" spans="1:10" x14ac:dyDescent="0.35">
      <c r="A806" s="5" t="s">
        <v>20</v>
      </c>
      <c r="B806" s="5" t="s">
        <v>21</v>
      </c>
      <c r="C806" s="5">
        <v>926436</v>
      </c>
      <c r="D806" s="5">
        <v>928430</v>
      </c>
      <c r="E806" s="5" t="s">
        <v>200</v>
      </c>
      <c r="F806" s="4" t="str">
        <f t="shared" si="61"/>
        <v>нет</v>
      </c>
      <c r="G806" s="4">
        <f t="shared" si="62"/>
        <v>98</v>
      </c>
      <c r="H806" s="4" t="str">
        <f t="shared" si="63"/>
        <v/>
      </c>
      <c r="I806" s="4" t="str">
        <f t="shared" si="64"/>
        <v/>
      </c>
      <c r="J806" s="4" t="str">
        <f t="shared" si="60"/>
        <v/>
      </c>
    </row>
    <row r="807" spans="1:10" x14ac:dyDescent="0.35">
      <c r="A807" s="5" t="s">
        <v>20</v>
      </c>
      <c r="B807" s="5" t="s">
        <v>21</v>
      </c>
      <c r="C807" s="5">
        <v>928632</v>
      </c>
      <c r="D807" s="5">
        <v>929261</v>
      </c>
      <c r="E807" s="5" t="s">
        <v>25</v>
      </c>
      <c r="F807" s="4" t="str">
        <f t="shared" si="61"/>
        <v>нет</v>
      </c>
      <c r="G807" s="4">
        <f t="shared" si="62"/>
        <v>203</v>
      </c>
      <c r="H807" s="4" t="str">
        <f t="shared" si="63"/>
        <v/>
      </c>
      <c r="I807" s="4" t="str">
        <f t="shared" si="64"/>
        <v/>
      </c>
      <c r="J807" s="4" t="str">
        <f t="shared" si="60"/>
        <v/>
      </c>
    </row>
    <row r="808" spans="1:10" x14ac:dyDescent="0.35">
      <c r="A808" s="5" t="s">
        <v>20</v>
      </c>
      <c r="B808" s="5" t="s">
        <v>21</v>
      </c>
      <c r="C808" s="5">
        <v>929266</v>
      </c>
      <c r="D808" s="5">
        <v>929979</v>
      </c>
      <c r="E808" s="5" t="s">
        <v>25</v>
      </c>
      <c r="F808" s="4" t="str">
        <f t="shared" si="61"/>
        <v>нет</v>
      </c>
      <c r="G808" s="4">
        <f t="shared" si="62"/>
        <v>6</v>
      </c>
      <c r="H808" s="4" t="str">
        <f t="shared" si="63"/>
        <v/>
      </c>
      <c r="I808" s="4" t="str">
        <f t="shared" si="64"/>
        <v/>
      </c>
      <c r="J808" s="4" t="str">
        <f t="shared" si="60"/>
        <v/>
      </c>
    </row>
    <row r="809" spans="1:10" x14ac:dyDescent="0.35">
      <c r="A809" s="5" t="s">
        <v>20</v>
      </c>
      <c r="B809" s="5" t="s">
        <v>436</v>
      </c>
      <c r="C809" s="5">
        <v>930037</v>
      </c>
      <c r="D809" s="5">
        <v>930112</v>
      </c>
      <c r="E809" s="5" t="s">
        <v>25</v>
      </c>
      <c r="F809" s="4" t="str">
        <f t="shared" si="61"/>
        <v>нет</v>
      </c>
      <c r="G809" s="4">
        <f t="shared" si="62"/>
        <v>59</v>
      </c>
      <c r="H809" s="4" t="str">
        <f t="shared" si="63"/>
        <v/>
      </c>
      <c r="I809" s="4" t="str">
        <f t="shared" si="64"/>
        <v/>
      </c>
      <c r="J809" s="4" t="str">
        <f t="shared" si="60"/>
        <v/>
      </c>
    </row>
    <row r="810" spans="1:10" x14ac:dyDescent="0.35">
      <c r="A810" s="5" t="s">
        <v>20</v>
      </c>
      <c r="B810" s="5" t="s">
        <v>21</v>
      </c>
      <c r="C810" s="5">
        <v>930345</v>
      </c>
      <c r="D810" s="5">
        <v>931322</v>
      </c>
      <c r="E810" s="5" t="s">
        <v>25</v>
      </c>
      <c r="F810" s="4" t="str">
        <f t="shared" si="61"/>
        <v>нет</v>
      </c>
      <c r="G810" s="4">
        <f t="shared" si="62"/>
        <v>234</v>
      </c>
      <c r="H810" s="4" t="str">
        <f t="shared" si="63"/>
        <v/>
      </c>
      <c r="I810" s="4" t="str">
        <f t="shared" si="64"/>
        <v/>
      </c>
      <c r="J810" s="4" t="str">
        <f t="shared" si="60"/>
        <v/>
      </c>
    </row>
    <row r="811" spans="1:10" x14ac:dyDescent="0.35">
      <c r="A811" s="5" t="s">
        <v>20</v>
      </c>
      <c r="B811" s="5" t="s">
        <v>21</v>
      </c>
      <c r="C811" s="5">
        <v>931770</v>
      </c>
      <c r="D811" s="5">
        <v>936533</v>
      </c>
      <c r="E811" s="5" t="s">
        <v>25</v>
      </c>
      <c r="F811" s="4" t="str">
        <f t="shared" si="61"/>
        <v>нет</v>
      </c>
      <c r="G811" s="4">
        <f t="shared" si="62"/>
        <v>449</v>
      </c>
      <c r="H811" s="4" t="str">
        <f t="shared" si="63"/>
        <v/>
      </c>
      <c r="I811" s="4" t="str">
        <f t="shared" si="64"/>
        <v/>
      </c>
      <c r="J811" s="4" t="str">
        <f t="shared" si="60"/>
        <v/>
      </c>
    </row>
    <row r="812" spans="1:10" x14ac:dyDescent="0.35">
      <c r="A812" s="5" t="s">
        <v>20</v>
      </c>
      <c r="B812" s="5" t="s">
        <v>21</v>
      </c>
      <c r="C812" s="5">
        <v>936715</v>
      </c>
      <c r="D812" s="5">
        <v>937758</v>
      </c>
      <c r="E812" s="5" t="s">
        <v>25</v>
      </c>
      <c r="F812" s="4" t="str">
        <f t="shared" si="61"/>
        <v>нет</v>
      </c>
      <c r="G812" s="4">
        <f t="shared" si="62"/>
        <v>183</v>
      </c>
      <c r="H812" s="4" t="str">
        <f t="shared" si="63"/>
        <v/>
      </c>
      <c r="I812" s="4" t="str">
        <f t="shared" si="64"/>
        <v/>
      </c>
      <c r="J812" s="4" t="str">
        <f t="shared" si="60"/>
        <v/>
      </c>
    </row>
    <row r="813" spans="1:10" x14ac:dyDescent="0.35">
      <c r="A813" s="5" t="s">
        <v>20</v>
      </c>
      <c r="B813" s="5" t="s">
        <v>21</v>
      </c>
      <c r="C813" s="5">
        <v>938159</v>
      </c>
      <c r="D813" s="5">
        <v>939367</v>
      </c>
      <c r="E813" s="5" t="s">
        <v>25</v>
      </c>
      <c r="F813" s="4" t="str">
        <f t="shared" si="61"/>
        <v>нет</v>
      </c>
      <c r="G813" s="4">
        <f t="shared" si="62"/>
        <v>402</v>
      </c>
      <c r="H813" s="4" t="str">
        <f t="shared" si="63"/>
        <v/>
      </c>
      <c r="I813" s="4" t="str">
        <f t="shared" si="64"/>
        <v/>
      </c>
      <c r="J813" s="4" t="str">
        <f t="shared" si="60"/>
        <v/>
      </c>
    </row>
    <row r="814" spans="1:10" x14ac:dyDescent="0.35">
      <c r="A814" s="5" t="s">
        <v>20</v>
      </c>
      <c r="B814" s="5" t="s">
        <v>21</v>
      </c>
      <c r="C814" s="5">
        <v>939423</v>
      </c>
      <c r="D814" s="5">
        <v>939878</v>
      </c>
      <c r="E814" s="5" t="s">
        <v>25</v>
      </c>
      <c r="F814" s="4" t="str">
        <f t="shared" si="61"/>
        <v>нет</v>
      </c>
      <c r="G814" s="4">
        <f t="shared" si="62"/>
        <v>57</v>
      </c>
      <c r="H814" s="4" t="str">
        <f t="shared" si="63"/>
        <v/>
      </c>
      <c r="I814" s="4" t="str">
        <f t="shared" si="64"/>
        <v/>
      </c>
      <c r="J814" s="4" t="str">
        <f t="shared" si="60"/>
        <v/>
      </c>
    </row>
    <row r="815" spans="1:10" x14ac:dyDescent="0.35">
      <c r="A815" s="5" t="s">
        <v>20</v>
      </c>
      <c r="B815" s="5" t="s">
        <v>21</v>
      </c>
      <c r="C815" s="5">
        <v>939932</v>
      </c>
      <c r="D815" s="5">
        <v>941326</v>
      </c>
      <c r="E815" s="5" t="s">
        <v>25</v>
      </c>
      <c r="F815" s="4" t="str">
        <f t="shared" si="61"/>
        <v>нет</v>
      </c>
      <c r="G815" s="4">
        <f t="shared" si="62"/>
        <v>55</v>
      </c>
      <c r="H815" s="4" t="str">
        <f t="shared" si="63"/>
        <v/>
      </c>
      <c r="I815" s="4" t="str">
        <f t="shared" si="64"/>
        <v/>
      </c>
      <c r="J815" s="4" t="str">
        <f t="shared" si="60"/>
        <v/>
      </c>
    </row>
    <row r="816" spans="1:10" x14ac:dyDescent="0.35">
      <c r="A816" s="5" t="s">
        <v>20</v>
      </c>
      <c r="B816" s="5" t="s">
        <v>21</v>
      </c>
      <c r="C816" s="5">
        <v>941341</v>
      </c>
      <c r="D816" s="5">
        <v>943230</v>
      </c>
      <c r="E816" s="5" t="s">
        <v>25</v>
      </c>
      <c r="F816" s="4" t="str">
        <f t="shared" si="61"/>
        <v>нет</v>
      </c>
      <c r="G816" s="4">
        <f t="shared" si="62"/>
        <v>16</v>
      </c>
      <c r="H816" s="4" t="str">
        <f t="shared" si="63"/>
        <v/>
      </c>
      <c r="I816" s="4" t="str">
        <f t="shared" si="64"/>
        <v/>
      </c>
      <c r="J816" s="4" t="str">
        <f t="shared" si="60"/>
        <v/>
      </c>
    </row>
    <row r="817" spans="1:10" x14ac:dyDescent="0.35">
      <c r="A817" s="5" t="s">
        <v>20</v>
      </c>
      <c r="B817" s="5" t="s">
        <v>21</v>
      </c>
      <c r="C817" s="5">
        <v>943326</v>
      </c>
      <c r="D817" s="5">
        <v>944207</v>
      </c>
      <c r="E817" s="5" t="s">
        <v>200</v>
      </c>
      <c r="F817" s="4" t="str">
        <f t="shared" si="61"/>
        <v>нет</v>
      </c>
      <c r="G817" s="4">
        <f t="shared" si="62"/>
        <v>97</v>
      </c>
      <c r="H817" s="4" t="str">
        <f t="shared" si="63"/>
        <v/>
      </c>
      <c r="I817" s="4" t="str">
        <f t="shared" si="64"/>
        <v/>
      </c>
      <c r="J817" s="4" t="str">
        <f t="shared" si="60"/>
        <v/>
      </c>
    </row>
    <row r="818" spans="1:10" x14ac:dyDescent="0.35">
      <c r="A818" s="5" t="s">
        <v>20</v>
      </c>
      <c r="B818" s="5" t="s">
        <v>436</v>
      </c>
      <c r="C818" s="5">
        <v>944346</v>
      </c>
      <c r="D818" s="5">
        <v>944438</v>
      </c>
      <c r="E818" s="5" t="s">
        <v>25</v>
      </c>
      <c r="F818" s="4" t="str">
        <f t="shared" si="61"/>
        <v>нет</v>
      </c>
      <c r="G818" s="4">
        <f t="shared" si="62"/>
        <v>140</v>
      </c>
      <c r="H818" s="4" t="str">
        <f t="shared" si="63"/>
        <v/>
      </c>
      <c r="I818" s="4" t="str">
        <f t="shared" si="64"/>
        <v/>
      </c>
      <c r="J818" s="4" t="str">
        <f t="shared" si="60"/>
        <v/>
      </c>
    </row>
    <row r="819" spans="1:10" x14ac:dyDescent="0.35">
      <c r="A819" s="5" t="s">
        <v>20</v>
      </c>
      <c r="B819" s="5" t="s">
        <v>21</v>
      </c>
      <c r="C819" s="5">
        <v>944951</v>
      </c>
      <c r="D819" s="5">
        <v>947125</v>
      </c>
      <c r="E819" s="5" t="s">
        <v>25</v>
      </c>
      <c r="F819" s="4" t="str">
        <f t="shared" si="61"/>
        <v>нет</v>
      </c>
      <c r="G819" s="4">
        <f t="shared" si="62"/>
        <v>514</v>
      </c>
      <c r="H819" s="4" t="str">
        <f t="shared" si="63"/>
        <v/>
      </c>
      <c r="I819" s="4" t="str">
        <f t="shared" si="64"/>
        <v/>
      </c>
      <c r="J819" s="4" t="str">
        <f t="shared" si="60"/>
        <v/>
      </c>
    </row>
    <row r="820" spans="1:10" x14ac:dyDescent="0.35">
      <c r="A820" s="5" t="s">
        <v>20</v>
      </c>
      <c r="B820" s="5" t="s">
        <v>21</v>
      </c>
      <c r="C820" s="5">
        <v>947122</v>
      </c>
      <c r="D820" s="5">
        <v>947655</v>
      </c>
      <c r="E820" s="5" t="s">
        <v>25</v>
      </c>
      <c r="F820" s="4" t="str">
        <f t="shared" si="61"/>
        <v>да</v>
      </c>
      <c r="G820" s="4" t="str">
        <f t="shared" si="62"/>
        <v/>
      </c>
      <c r="H820" s="4">
        <f t="shared" si="63"/>
        <v>4</v>
      </c>
      <c r="I820" s="4" t="str">
        <f t="shared" si="64"/>
        <v>одинаковая</v>
      </c>
      <c r="J820" s="4" t="str">
        <f t="shared" si="60"/>
        <v>нет</v>
      </c>
    </row>
    <row r="821" spans="1:10" x14ac:dyDescent="0.35">
      <c r="A821" s="5" t="s">
        <v>20</v>
      </c>
      <c r="B821" s="5" t="s">
        <v>21</v>
      </c>
      <c r="C821" s="5">
        <v>947921</v>
      </c>
      <c r="D821" s="5">
        <v>950089</v>
      </c>
      <c r="E821" s="5" t="s">
        <v>25</v>
      </c>
      <c r="F821" s="4" t="str">
        <f t="shared" si="61"/>
        <v>нет</v>
      </c>
      <c r="G821" s="4">
        <f t="shared" si="62"/>
        <v>267</v>
      </c>
      <c r="H821" s="4" t="str">
        <f t="shared" si="63"/>
        <v/>
      </c>
      <c r="I821" s="4" t="str">
        <f t="shared" si="64"/>
        <v/>
      </c>
      <c r="J821" s="4" t="str">
        <f t="shared" si="60"/>
        <v/>
      </c>
    </row>
    <row r="822" spans="1:10" x14ac:dyDescent="0.35">
      <c r="A822" s="5" t="s">
        <v>20</v>
      </c>
      <c r="B822" s="5" t="s">
        <v>21</v>
      </c>
      <c r="C822" s="5">
        <v>950093</v>
      </c>
      <c r="D822" s="5">
        <v>950623</v>
      </c>
      <c r="E822" s="5" t="s">
        <v>25</v>
      </c>
      <c r="F822" s="4" t="str">
        <f t="shared" si="61"/>
        <v>нет</v>
      </c>
      <c r="G822" s="4">
        <f t="shared" si="62"/>
        <v>5</v>
      </c>
      <c r="H822" s="4" t="str">
        <f t="shared" si="63"/>
        <v/>
      </c>
      <c r="I822" s="4" t="str">
        <f t="shared" si="64"/>
        <v/>
      </c>
      <c r="J822" s="4" t="str">
        <f t="shared" si="60"/>
        <v/>
      </c>
    </row>
    <row r="823" spans="1:10" x14ac:dyDescent="0.35">
      <c r="A823" s="5" t="s">
        <v>20</v>
      </c>
      <c r="B823" s="5" t="s">
        <v>21</v>
      </c>
      <c r="C823" s="5">
        <v>950767</v>
      </c>
      <c r="D823" s="5">
        <v>951549</v>
      </c>
      <c r="E823" s="5" t="s">
        <v>25</v>
      </c>
      <c r="F823" s="4" t="str">
        <f t="shared" si="61"/>
        <v>нет</v>
      </c>
      <c r="G823" s="4">
        <f t="shared" si="62"/>
        <v>145</v>
      </c>
      <c r="H823" s="4" t="str">
        <f t="shared" si="63"/>
        <v/>
      </c>
      <c r="I823" s="4" t="str">
        <f t="shared" si="64"/>
        <v/>
      </c>
      <c r="J823" s="4" t="str">
        <f t="shared" si="60"/>
        <v/>
      </c>
    </row>
    <row r="824" spans="1:10" x14ac:dyDescent="0.35">
      <c r="A824" s="5" t="s">
        <v>20</v>
      </c>
      <c r="B824" s="5" t="s">
        <v>21</v>
      </c>
      <c r="C824" s="5">
        <v>951566</v>
      </c>
      <c r="D824" s="5">
        <v>952126</v>
      </c>
      <c r="E824" s="5" t="s">
        <v>25</v>
      </c>
      <c r="F824" s="4" t="str">
        <f t="shared" si="61"/>
        <v>нет</v>
      </c>
      <c r="G824" s="4">
        <f t="shared" si="62"/>
        <v>18</v>
      </c>
      <c r="H824" s="4" t="str">
        <f t="shared" si="63"/>
        <v/>
      </c>
      <c r="I824" s="4" t="str">
        <f t="shared" si="64"/>
        <v/>
      </c>
      <c r="J824" s="4" t="str">
        <f t="shared" si="60"/>
        <v/>
      </c>
    </row>
    <row r="825" spans="1:10" x14ac:dyDescent="0.35">
      <c r="A825" s="5" t="s">
        <v>20</v>
      </c>
      <c r="B825" s="5" t="s">
        <v>21</v>
      </c>
      <c r="C825" s="5">
        <v>952144</v>
      </c>
      <c r="D825" s="5">
        <v>953523</v>
      </c>
      <c r="E825" s="5" t="s">
        <v>25</v>
      </c>
      <c r="F825" s="4" t="str">
        <f t="shared" si="61"/>
        <v>нет</v>
      </c>
      <c r="G825" s="4">
        <f t="shared" si="62"/>
        <v>19</v>
      </c>
      <c r="H825" s="4" t="str">
        <f t="shared" si="63"/>
        <v/>
      </c>
      <c r="I825" s="4" t="str">
        <f t="shared" si="64"/>
        <v/>
      </c>
      <c r="J825" s="4" t="str">
        <f t="shared" si="60"/>
        <v/>
      </c>
    </row>
    <row r="826" spans="1:10" x14ac:dyDescent="0.35">
      <c r="A826" s="5" t="s">
        <v>20</v>
      </c>
      <c r="B826" s="5" t="s">
        <v>21</v>
      </c>
      <c r="C826" s="5">
        <v>953811</v>
      </c>
      <c r="D826" s="5">
        <v>954962</v>
      </c>
      <c r="E826" s="5" t="s">
        <v>25</v>
      </c>
      <c r="F826" s="4" t="str">
        <f t="shared" si="61"/>
        <v>нет</v>
      </c>
      <c r="G826" s="4">
        <f t="shared" si="62"/>
        <v>289</v>
      </c>
      <c r="H826" s="4" t="str">
        <f t="shared" si="63"/>
        <v/>
      </c>
      <c r="I826" s="4" t="str">
        <f t="shared" si="64"/>
        <v/>
      </c>
      <c r="J826" s="4" t="str">
        <f t="shared" si="60"/>
        <v/>
      </c>
    </row>
    <row r="827" spans="1:10" x14ac:dyDescent="0.35">
      <c r="A827" s="5" t="s">
        <v>20</v>
      </c>
      <c r="B827" s="5" t="s">
        <v>21</v>
      </c>
      <c r="C827" s="5">
        <v>954980</v>
      </c>
      <c r="D827" s="5">
        <v>955741</v>
      </c>
      <c r="E827" s="5" t="s">
        <v>25</v>
      </c>
      <c r="F827" s="4" t="str">
        <f t="shared" si="61"/>
        <v>нет</v>
      </c>
      <c r="G827" s="4">
        <f t="shared" si="62"/>
        <v>19</v>
      </c>
      <c r="H827" s="4" t="str">
        <f t="shared" si="63"/>
        <v/>
      </c>
      <c r="I827" s="4" t="str">
        <f t="shared" si="64"/>
        <v/>
      </c>
      <c r="J827" s="4" t="str">
        <f t="shared" si="60"/>
        <v/>
      </c>
    </row>
    <row r="828" spans="1:10" x14ac:dyDescent="0.35">
      <c r="A828" s="5" t="s">
        <v>20</v>
      </c>
      <c r="B828" s="5" t="s">
        <v>21</v>
      </c>
      <c r="C828" s="5">
        <v>955734</v>
      </c>
      <c r="D828" s="5">
        <v>956909</v>
      </c>
      <c r="E828" s="5" t="s">
        <v>25</v>
      </c>
      <c r="F828" s="4" t="str">
        <f t="shared" si="61"/>
        <v>да</v>
      </c>
      <c r="G828" s="4" t="str">
        <f t="shared" si="62"/>
        <v/>
      </c>
      <c r="H828" s="4">
        <f t="shared" si="63"/>
        <v>8</v>
      </c>
      <c r="I828" s="4" t="str">
        <f t="shared" si="64"/>
        <v>одинаковая</v>
      </c>
      <c r="J828" s="4" t="str">
        <f t="shared" si="60"/>
        <v>нет</v>
      </c>
    </row>
    <row r="829" spans="1:10" x14ac:dyDescent="0.35">
      <c r="A829" s="5" t="s">
        <v>20</v>
      </c>
      <c r="B829" s="5" t="s">
        <v>21</v>
      </c>
      <c r="C829" s="5">
        <v>957172</v>
      </c>
      <c r="D829" s="5">
        <v>957783</v>
      </c>
      <c r="E829" s="5" t="s">
        <v>200</v>
      </c>
      <c r="F829" s="4" t="str">
        <f t="shared" si="61"/>
        <v>нет</v>
      </c>
      <c r="G829" s="4">
        <f t="shared" si="62"/>
        <v>264</v>
      </c>
      <c r="H829" s="4" t="str">
        <f t="shared" si="63"/>
        <v/>
      </c>
      <c r="I829" s="4" t="str">
        <f t="shared" si="64"/>
        <v/>
      </c>
      <c r="J829" s="4" t="str">
        <f t="shared" si="60"/>
        <v/>
      </c>
    </row>
    <row r="830" spans="1:10" x14ac:dyDescent="0.35">
      <c r="A830" s="5" t="s">
        <v>20</v>
      </c>
      <c r="B830" s="5" t="s">
        <v>21</v>
      </c>
      <c r="C830" s="5">
        <v>957989</v>
      </c>
      <c r="D830" s="5">
        <v>959878</v>
      </c>
      <c r="E830" s="5" t="s">
        <v>200</v>
      </c>
      <c r="F830" s="4" t="str">
        <f t="shared" si="61"/>
        <v>нет</v>
      </c>
      <c r="G830" s="4">
        <f t="shared" si="62"/>
        <v>207</v>
      </c>
      <c r="H830" s="4" t="str">
        <f t="shared" si="63"/>
        <v/>
      </c>
      <c r="I830" s="4" t="str">
        <f t="shared" si="64"/>
        <v/>
      </c>
      <c r="J830" s="4" t="str">
        <f t="shared" si="60"/>
        <v/>
      </c>
    </row>
    <row r="831" spans="1:10" x14ac:dyDescent="0.35">
      <c r="A831" s="5" t="s">
        <v>20</v>
      </c>
      <c r="B831" s="5" t="s">
        <v>21</v>
      </c>
      <c r="C831" s="5">
        <v>960044</v>
      </c>
      <c r="D831" s="5">
        <v>961579</v>
      </c>
      <c r="E831" s="5" t="s">
        <v>25</v>
      </c>
      <c r="F831" s="4" t="str">
        <f t="shared" si="61"/>
        <v>нет</v>
      </c>
      <c r="G831" s="4">
        <f t="shared" si="62"/>
        <v>167</v>
      </c>
      <c r="H831" s="4" t="str">
        <f t="shared" si="63"/>
        <v/>
      </c>
      <c r="I831" s="4" t="str">
        <f t="shared" si="64"/>
        <v/>
      </c>
      <c r="J831" s="4" t="str">
        <f t="shared" si="60"/>
        <v/>
      </c>
    </row>
    <row r="832" spans="1:10" x14ac:dyDescent="0.35">
      <c r="A832" s="5" t="s">
        <v>20</v>
      </c>
      <c r="B832" s="5" t="s">
        <v>21</v>
      </c>
      <c r="C832" s="5">
        <v>961779</v>
      </c>
      <c r="D832" s="5">
        <v>962582</v>
      </c>
      <c r="E832" s="5" t="s">
        <v>25</v>
      </c>
      <c r="F832" s="4" t="str">
        <f t="shared" si="61"/>
        <v>нет</v>
      </c>
      <c r="G832" s="4">
        <f t="shared" si="62"/>
        <v>201</v>
      </c>
      <c r="H832" s="4" t="str">
        <f t="shared" si="63"/>
        <v/>
      </c>
      <c r="I832" s="4" t="str">
        <f t="shared" si="64"/>
        <v/>
      </c>
      <c r="J832" s="4" t="str">
        <f t="shared" si="60"/>
        <v/>
      </c>
    </row>
    <row r="833" spans="1:10" x14ac:dyDescent="0.35">
      <c r="A833" s="5" t="s">
        <v>20</v>
      </c>
      <c r="B833" s="5" t="s">
        <v>21</v>
      </c>
      <c r="C833" s="5">
        <v>962692</v>
      </c>
      <c r="D833" s="5">
        <v>963198</v>
      </c>
      <c r="E833" s="5" t="s">
        <v>200</v>
      </c>
      <c r="F833" s="4" t="str">
        <f t="shared" si="61"/>
        <v>нет</v>
      </c>
      <c r="G833" s="4">
        <f t="shared" si="62"/>
        <v>111</v>
      </c>
      <c r="H833" s="4" t="str">
        <f t="shared" si="63"/>
        <v/>
      </c>
      <c r="I833" s="4" t="str">
        <f t="shared" si="64"/>
        <v/>
      </c>
      <c r="J833" s="4" t="str">
        <f t="shared" si="60"/>
        <v/>
      </c>
    </row>
    <row r="834" spans="1:10" x14ac:dyDescent="0.35">
      <c r="A834" s="5" t="s">
        <v>20</v>
      </c>
      <c r="B834" s="5" t="s">
        <v>21</v>
      </c>
      <c r="C834" s="5">
        <v>963237</v>
      </c>
      <c r="D834" s="5">
        <v>963845</v>
      </c>
      <c r="E834" s="5" t="s">
        <v>200</v>
      </c>
      <c r="F834" s="4" t="str">
        <f t="shared" si="61"/>
        <v>нет</v>
      </c>
      <c r="G834" s="4">
        <f t="shared" si="62"/>
        <v>40</v>
      </c>
      <c r="H834" s="4" t="str">
        <f t="shared" si="63"/>
        <v/>
      </c>
      <c r="I834" s="4" t="str">
        <f t="shared" si="64"/>
        <v/>
      </c>
      <c r="J834" s="4" t="str">
        <f t="shared" si="60"/>
        <v/>
      </c>
    </row>
    <row r="835" spans="1:10" x14ac:dyDescent="0.35">
      <c r="A835" s="5" t="s">
        <v>20</v>
      </c>
      <c r="B835" s="5" t="s">
        <v>21</v>
      </c>
      <c r="C835" s="5">
        <v>964037</v>
      </c>
      <c r="D835" s="5">
        <v>964318</v>
      </c>
      <c r="E835" s="5" t="s">
        <v>200</v>
      </c>
      <c r="F835" s="4" t="str">
        <f t="shared" si="61"/>
        <v>нет</v>
      </c>
      <c r="G835" s="4">
        <f t="shared" si="62"/>
        <v>193</v>
      </c>
      <c r="H835" s="4" t="str">
        <f t="shared" si="63"/>
        <v/>
      </c>
      <c r="I835" s="4" t="str">
        <f t="shared" si="64"/>
        <v/>
      </c>
      <c r="J835" s="4" t="str">
        <f t="shared" ref="J835:J898" si="65">IF(H835&lt;&gt;"",IF(MOD(H835,3)=0,"да","нет"),"")</f>
        <v/>
      </c>
    </row>
    <row r="836" spans="1:10" x14ac:dyDescent="0.35">
      <c r="A836" s="5" t="s">
        <v>20</v>
      </c>
      <c r="B836" s="5" t="s">
        <v>21</v>
      </c>
      <c r="C836" s="5">
        <v>964811</v>
      </c>
      <c r="D836" s="5">
        <v>965338</v>
      </c>
      <c r="E836" s="5" t="s">
        <v>200</v>
      </c>
      <c r="F836" s="4" t="str">
        <f t="shared" ref="F836:F899" si="66">IF(C836&gt;D835,"нет","да")</f>
        <v>нет</v>
      </c>
      <c r="G836" s="4">
        <f t="shared" ref="G836:G899" si="67">IF(F836="нет",C836-D835+1,"")</f>
        <v>494</v>
      </c>
      <c r="H836" s="4" t="str">
        <f t="shared" ref="H836:H899" si="68">IF(F836="да",D835-C836+1,"")</f>
        <v/>
      </c>
      <c r="I836" s="4" t="str">
        <f t="shared" ref="I836:I899" si="69">IF(H836&lt;&gt;"",IF(E836=E835,"одинаковая","разная"),"")</f>
        <v/>
      </c>
      <c r="J836" s="4" t="str">
        <f t="shared" si="65"/>
        <v/>
      </c>
    </row>
    <row r="837" spans="1:10" x14ac:dyDescent="0.35">
      <c r="A837" s="5" t="s">
        <v>20</v>
      </c>
      <c r="B837" s="5" t="s">
        <v>21</v>
      </c>
      <c r="C837" s="5">
        <v>965563</v>
      </c>
      <c r="D837" s="5">
        <v>966417</v>
      </c>
      <c r="E837" s="5" t="s">
        <v>25</v>
      </c>
      <c r="F837" s="4" t="str">
        <f t="shared" si="66"/>
        <v>нет</v>
      </c>
      <c r="G837" s="4">
        <f t="shared" si="67"/>
        <v>226</v>
      </c>
      <c r="H837" s="4" t="str">
        <f t="shared" si="68"/>
        <v/>
      </c>
      <c r="I837" s="4" t="str">
        <f t="shared" si="69"/>
        <v/>
      </c>
      <c r="J837" s="4" t="str">
        <f t="shared" si="65"/>
        <v/>
      </c>
    </row>
    <row r="838" spans="1:10" x14ac:dyDescent="0.35">
      <c r="A838" s="5" t="s">
        <v>20</v>
      </c>
      <c r="B838" s="5" t="s">
        <v>21</v>
      </c>
      <c r="C838" s="5">
        <v>966647</v>
      </c>
      <c r="D838" s="5">
        <v>967804</v>
      </c>
      <c r="E838" s="5" t="s">
        <v>200</v>
      </c>
      <c r="F838" s="4" t="str">
        <f t="shared" si="66"/>
        <v>нет</v>
      </c>
      <c r="G838" s="4">
        <f t="shared" si="67"/>
        <v>231</v>
      </c>
      <c r="H838" s="4" t="str">
        <f t="shared" si="68"/>
        <v/>
      </c>
      <c r="I838" s="4" t="str">
        <f t="shared" si="69"/>
        <v/>
      </c>
      <c r="J838" s="4" t="str">
        <f t="shared" si="65"/>
        <v/>
      </c>
    </row>
    <row r="839" spans="1:10" x14ac:dyDescent="0.35">
      <c r="A839" s="5" t="s">
        <v>20</v>
      </c>
      <c r="B839" s="5" t="s">
        <v>21</v>
      </c>
      <c r="C839" s="5">
        <v>967986</v>
      </c>
      <c r="D839" s="5">
        <v>968297</v>
      </c>
      <c r="E839" s="5" t="s">
        <v>25</v>
      </c>
      <c r="F839" s="4" t="str">
        <f t="shared" si="66"/>
        <v>нет</v>
      </c>
      <c r="G839" s="4">
        <f t="shared" si="67"/>
        <v>183</v>
      </c>
      <c r="H839" s="4" t="str">
        <f t="shared" si="68"/>
        <v/>
      </c>
      <c r="I839" s="4" t="str">
        <f t="shared" si="69"/>
        <v/>
      </c>
      <c r="J839" s="4" t="str">
        <f t="shared" si="65"/>
        <v/>
      </c>
    </row>
    <row r="840" spans="1:10" x14ac:dyDescent="0.35">
      <c r="A840" s="5" t="s">
        <v>20</v>
      </c>
      <c r="B840" s="5" t="s">
        <v>21</v>
      </c>
      <c r="C840" s="5">
        <v>968339</v>
      </c>
      <c r="D840" s="5">
        <v>970582</v>
      </c>
      <c r="E840" s="5" t="s">
        <v>25</v>
      </c>
      <c r="F840" s="4" t="str">
        <f t="shared" si="66"/>
        <v>нет</v>
      </c>
      <c r="G840" s="4">
        <f t="shared" si="67"/>
        <v>43</v>
      </c>
      <c r="H840" s="4" t="str">
        <f t="shared" si="68"/>
        <v/>
      </c>
      <c r="I840" s="4" t="str">
        <f t="shared" si="69"/>
        <v/>
      </c>
      <c r="J840" s="4" t="str">
        <f t="shared" si="65"/>
        <v/>
      </c>
    </row>
    <row r="841" spans="1:10" x14ac:dyDescent="0.35">
      <c r="A841" s="5" t="s">
        <v>20</v>
      </c>
      <c r="B841" s="5" t="s">
        <v>21</v>
      </c>
      <c r="C841" s="5">
        <v>970992</v>
      </c>
      <c r="D841" s="5">
        <v>971573</v>
      </c>
      <c r="E841" s="5" t="s">
        <v>25</v>
      </c>
      <c r="F841" s="4" t="str">
        <f t="shared" si="66"/>
        <v>нет</v>
      </c>
      <c r="G841" s="4">
        <f t="shared" si="67"/>
        <v>411</v>
      </c>
      <c r="H841" s="4" t="str">
        <f t="shared" si="68"/>
        <v/>
      </c>
      <c r="I841" s="4" t="str">
        <f t="shared" si="69"/>
        <v/>
      </c>
      <c r="J841" s="4" t="str">
        <f t="shared" si="65"/>
        <v/>
      </c>
    </row>
    <row r="842" spans="1:10" x14ac:dyDescent="0.35">
      <c r="A842" s="5" t="s">
        <v>20</v>
      </c>
      <c r="B842" s="5" t="s">
        <v>21</v>
      </c>
      <c r="C842" s="5">
        <v>971606</v>
      </c>
      <c r="D842" s="5">
        <v>972202</v>
      </c>
      <c r="E842" s="5" t="s">
        <v>200</v>
      </c>
      <c r="F842" s="4" t="str">
        <f t="shared" si="66"/>
        <v>нет</v>
      </c>
      <c r="G842" s="4">
        <f t="shared" si="67"/>
        <v>34</v>
      </c>
      <c r="H842" s="4" t="str">
        <f t="shared" si="68"/>
        <v/>
      </c>
      <c r="I842" s="4" t="str">
        <f t="shared" si="69"/>
        <v/>
      </c>
      <c r="J842" s="4" t="str">
        <f t="shared" si="65"/>
        <v/>
      </c>
    </row>
    <row r="843" spans="1:10" x14ac:dyDescent="0.35">
      <c r="A843" s="5" t="s">
        <v>20</v>
      </c>
      <c r="B843" s="5" t="s">
        <v>21</v>
      </c>
      <c r="C843" s="5">
        <v>972708</v>
      </c>
      <c r="D843" s="5">
        <v>973337</v>
      </c>
      <c r="E843" s="5" t="s">
        <v>25</v>
      </c>
      <c r="F843" s="4" t="str">
        <f t="shared" si="66"/>
        <v>нет</v>
      </c>
      <c r="G843" s="4">
        <f t="shared" si="67"/>
        <v>507</v>
      </c>
      <c r="H843" s="4" t="str">
        <f t="shared" si="68"/>
        <v/>
      </c>
      <c r="I843" s="4" t="str">
        <f t="shared" si="69"/>
        <v/>
      </c>
      <c r="J843" s="4" t="str">
        <f t="shared" si="65"/>
        <v/>
      </c>
    </row>
    <row r="844" spans="1:10" x14ac:dyDescent="0.35">
      <c r="A844" s="5" t="s">
        <v>20</v>
      </c>
      <c r="B844" s="5" t="s">
        <v>21</v>
      </c>
      <c r="C844" s="5">
        <v>973889</v>
      </c>
      <c r="D844" s="5">
        <v>974548</v>
      </c>
      <c r="E844" s="5" t="s">
        <v>25</v>
      </c>
      <c r="F844" s="4" t="str">
        <f t="shared" si="66"/>
        <v>нет</v>
      </c>
      <c r="G844" s="4">
        <f t="shared" si="67"/>
        <v>553</v>
      </c>
      <c r="H844" s="4" t="str">
        <f t="shared" si="68"/>
        <v/>
      </c>
      <c r="I844" s="4" t="str">
        <f t="shared" si="69"/>
        <v/>
      </c>
      <c r="J844" s="4" t="str">
        <f t="shared" si="65"/>
        <v/>
      </c>
    </row>
    <row r="845" spans="1:10" x14ac:dyDescent="0.35">
      <c r="A845" s="5" t="s">
        <v>20</v>
      </c>
      <c r="B845" s="5" t="s">
        <v>21</v>
      </c>
      <c r="C845" s="5">
        <v>974566</v>
      </c>
      <c r="D845" s="5">
        <v>975270</v>
      </c>
      <c r="E845" s="5" t="s">
        <v>25</v>
      </c>
      <c r="F845" s="4" t="str">
        <f t="shared" si="66"/>
        <v>нет</v>
      </c>
      <c r="G845" s="4">
        <f t="shared" si="67"/>
        <v>19</v>
      </c>
      <c r="H845" s="4" t="str">
        <f t="shared" si="68"/>
        <v/>
      </c>
      <c r="I845" s="4" t="str">
        <f t="shared" si="69"/>
        <v/>
      </c>
      <c r="J845" s="4" t="str">
        <f t="shared" si="65"/>
        <v/>
      </c>
    </row>
    <row r="846" spans="1:10" x14ac:dyDescent="0.35">
      <c r="A846" s="5" t="s">
        <v>20</v>
      </c>
      <c r="B846" s="5" t="s">
        <v>21</v>
      </c>
      <c r="C846" s="5">
        <v>975293</v>
      </c>
      <c r="D846" s="5">
        <v>975982</v>
      </c>
      <c r="E846" s="5" t="s">
        <v>25</v>
      </c>
      <c r="F846" s="4" t="str">
        <f t="shared" si="66"/>
        <v>нет</v>
      </c>
      <c r="G846" s="4">
        <f t="shared" si="67"/>
        <v>24</v>
      </c>
      <c r="H846" s="4" t="str">
        <f t="shared" si="68"/>
        <v/>
      </c>
      <c r="I846" s="4" t="str">
        <f t="shared" si="69"/>
        <v/>
      </c>
      <c r="J846" s="4" t="str">
        <f t="shared" si="65"/>
        <v/>
      </c>
    </row>
    <row r="847" spans="1:10" x14ac:dyDescent="0.35">
      <c r="A847" s="5" t="s">
        <v>20</v>
      </c>
      <c r="B847" s="5" t="s">
        <v>21</v>
      </c>
      <c r="C847" s="5">
        <v>976356</v>
      </c>
      <c r="D847" s="5">
        <v>977843</v>
      </c>
      <c r="E847" s="5" t="s">
        <v>25</v>
      </c>
      <c r="F847" s="4" t="str">
        <f t="shared" si="66"/>
        <v>нет</v>
      </c>
      <c r="G847" s="4">
        <f t="shared" si="67"/>
        <v>375</v>
      </c>
      <c r="H847" s="4" t="str">
        <f t="shared" si="68"/>
        <v/>
      </c>
      <c r="I847" s="4" t="str">
        <f t="shared" si="69"/>
        <v/>
      </c>
      <c r="J847" s="4" t="str">
        <f t="shared" si="65"/>
        <v/>
      </c>
    </row>
    <row r="848" spans="1:10" x14ac:dyDescent="0.35">
      <c r="A848" s="5" t="s">
        <v>20</v>
      </c>
      <c r="B848" s="5" t="s">
        <v>21</v>
      </c>
      <c r="C848" s="5">
        <v>978040</v>
      </c>
      <c r="D848" s="5">
        <v>978804</v>
      </c>
      <c r="E848" s="5" t="s">
        <v>200</v>
      </c>
      <c r="F848" s="4" t="str">
        <f t="shared" si="66"/>
        <v>нет</v>
      </c>
      <c r="G848" s="4">
        <f t="shared" si="67"/>
        <v>198</v>
      </c>
      <c r="H848" s="4" t="str">
        <f t="shared" si="68"/>
        <v/>
      </c>
      <c r="I848" s="4" t="str">
        <f t="shared" si="69"/>
        <v/>
      </c>
      <c r="J848" s="4" t="str">
        <f t="shared" si="65"/>
        <v/>
      </c>
    </row>
    <row r="849" spans="1:10" x14ac:dyDescent="0.35">
      <c r="A849" s="5" t="s">
        <v>20</v>
      </c>
      <c r="B849" s="5" t="s">
        <v>21</v>
      </c>
      <c r="C849" s="5">
        <v>978908</v>
      </c>
      <c r="D849" s="5">
        <v>980809</v>
      </c>
      <c r="E849" s="5" t="s">
        <v>200</v>
      </c>
      <c r="F849" s="4" t="str">
        <f t="shared" si="66"/>
        <v>нет</v>
      </c>
      <c r="G849" s="4">
        <f t="shared" si="67"/>
        <v>105</v>
      </c>
      <c r="H849" s="4" t="str">
        <f t="shared" si="68"/>
        <v/>
      </c>
      <c r="I849" s="4" t="str">
        <f t="shared" si="69"/>
        <v/>
      </c>
      <c r="J849" s="4" t="str">
        <f t="shared" si="65"/>
        <v/>
      </c>
    </row>
    <row r="850" spans="1:10" x14ac:dyDescent="0.35">
      <c r="A850" s="5" t="s">
        <v>20</v>
      </c>
      <c r="B850" s="5" t="s">
        <v>21</v>
      </c>
      <c r="C850" s="5">
        <v>980936</v>
      </c>
      <c r="D850" s="5">
        <v>981424</v>
      </c>
      <c r="E850" s="5" t="s">
        <v>25</v>
      </c>
      <c r="F850" s="4" t="str">
        <f t="shared" si="66"/>
        <v>нет</v>
      </c>
      <c r="G850" s="4">
        <f t="shared" si="67"/>
        <v>128</v>
      </c>
      <c r="H850" s="4" t="str">
        <f t="shared" si="68"/>
        <v/>
      </c>
      <c r="I850" s="4" t="str">
        <f t="shared" si="69"/>
        <v/>
      </c>
      <c r="J850" s="4" t="str">
        <f t="shared" si="65"/>
        <v/>
      </c>
    </row>
    <row r="851" spans="1:10" x14ac:dyDescent="0.35">
      <c r="A851" s="5" t="s">
        <v>20</v>
      </c>
      <c r="B851" s="5" t="s">
        <v>21</v>
      </c>
      <c r="C851" s="5">
        <v>981641</v>
      </c>
      <c r="D851" s="5">
        <v>982135</v>
      </c>
      <c r="E851" s="5" t="s">
        <v>200</v>
      </c>
      <c r="F851" s="4" t="str">
        <f t="shared" si="66"/>
        <v>нет</v>
      </c>
      <c r="G851" s="4">
        <f t="shared" si="67"/>
        <v>218</v>
      </c>
      <c r="H851" s="4" t="str">
        <f t="shared" si="68"/>
        <v/>
      </c>
      <c r="I851" s="4" t="str">
        <f t="shared" si="69"/>
        <v/>
      </c>
      <c r="J851" s="4" t="str">
        <f t="shared" si="65"/>
        <v/>
      </c>
    </row>
    <row r="852" spans="1:10" x14ac:dyDescent="0.35">
      <c r="A852" s="5" t="s">
        <v>20</v>
      </c>
      <c r="B852" s="5" t="s">
        <v>21</v>
      </c>
      <c r="C852" s="5">
        <v>982264</v>
      </c>
      <c r="D852" s="5">
        <v>982848</v>
      </c>
      <c r="E852" s="5" t="s">
        <v>200</v>
      </c>
      <c r="F852" s="4" t="str">
        <f t="shared" si="66"/>
        <v>нет</v>
      </c>
      <c r="G852" s="4">
        <f t="shared" si="67"/>
        <v>130</v>
      </c>
      <c r="H852" s="4" t="str">
        <f t="shared" si="68"/>
        <v/>
      </c>
      <c r="I852" s="4" t="str">
        <f t="shared" si="69"/>
        <v/>
      </c>
      <c r="J852" s="4" t="str">
        <f t="shared" si="65"/>
        <v/>
      </c>
    </row>
    <row r="853" spans="1:10" x14ac:dyDescent="0.35">
      <c r="A853" s="5" t="s">
        <v>20</v>
      </c>
      <c r="B853" s="5" t="s">
        <v>21</v>
      </c>
      <c r="C853" s="5">
        <v>983311</v>
      </c>
      <c r="D853" s="5">
        <v>986409</v>
      </c>
      <c r="E853" s="5" t="s">
        <v>25</v>
      </c>
      <c r="F853" s="4" t="str">
        <f t="shared" si="66"/>
        <v>нет</v>
      </c>
      <c r="G853" s="4">
        <f t="shared" si="67"/>
        <v>464</v>
      </c>
      <c r="H853" s="4" t="str">
        <f t="shared" si="68"/>
        <v/>
      </c>
      <c r="I853" s="4" t="str">
        <f t="shared" si="69"/>
        <v/>
      </c>
      <c r="J853" s="4" t="str">
        <f t="shared" si="65"/>
        <v/>
      </c>
    </row>
    <row r="854" spans="1:10" x14ac:dyDescent="0.35">
      <c r="A854" s="5" t="s">
        <v>20</v>
      </c>
      <c r="B854" s="5" t="s">
        <v>21</v>
      </c>
      <c r="C854" s="5">
        <v>986850</v>
      </c>
      <c r="D854" s="5">
        <v>988601</v>
      </c>
      <c r="E854" s="5" t="s">
        <v>25</v>
      </c>
      <c r="F854" s="4" t="str">
        <f t="shared" si="66"/>
        <v>нет</v>
      </c>
      <c r="G854" s="4">
        <f t="shared" si="67"/>
        <v>442</v>
      </c>
      <c r="H854" s="4" t="str">
        <f t="shared" si="68"/>
        <v/>
      </c>
      <c r="I854" s="4" t="str">
        <f t="shared" si="69"/>
        <v/>
      </c>
      <c r="J854" s="4" t="str">
        <f t="shared" si="65"/>
        <v/>
      </c>
    </row>
    <row r="855" spans="1:10" x14ac:dyDescent="0.35">
      <c r="A855" s="5" t="s">
        <v>20</v>
      </c>
      <c r="B855" s="5" t="s">
        <v>21</v>
      </c>
      <c r="C855" s="5">
        <v>988622</v>
      </c>
      <c r="D855" s="5">
        <v>988942</v>
      </c>
      <c r="E855" s="5" t="s">
        <v>25</v>
      </c>
      <c r="F855" s="4" t="str">
        <f t="shared" si="66"/>
        <v>нет</v>
      </c>
      <c r="G855" s="4">
        <f t="shared" si="67"/>
        <v>22</v>
      </c>
      <c r="H855" s="4" t="str">
        <f t="shared" si="68"/>
        <v/>
      </c>
      <c r="I855" s="4" t="str">
        <f t="shared" si="69"/>
        <v/>
      </c>
      <c r="J855" s="4" t="str">
        <f t="shared" si="65"/>
        <v/>
      </c>
    </row>
    <row r="856" spans="1:10" x14ac:dyDescent="0.35">
      <c r="A856" s="5" t="s">
        <v>20</v>
      </c>
      <c r="B856" s="5" t="s">
        <v>21</v>
      </c>
      <c r="C856" s="5">
        <v>989034</v>
      </c>
      <c r="D856" s="5">
        <v>989933</v>
      </c>
      <c r="E856" s="5" t="s">
        <v>200</v>
      </c>
      <c r="F856" s="4" t="str">
        <f t="shared" si="66"/>
        <v>нет</v>
      </c>
      <c r="G856" s="4">
        <f t="shared" si="67"/>
        <v>93</v>
      </c>
      <c r="H856" s="4" t="str">
        <f t="shared" si="68"/>
        <v/>
      </c>
      <c r="I856" s="4" t="str">
        <f t="shared" si="69"/>
        <v/>
      </c>
      <c r="J856" s="4" t="str">
        <f t="shared" si="65"/>
        <v/>
      </c>
    </row>
    <row r="857" spans="1:10" x14ac:dyDescent="0.35">
      <c r="A857" s="5" t="s">
        <v>20</v>
      </c>
      <c r="B857" s="5" t="s">
        <v>21</v>
      </c>
      <c r="C857" s="5">
        <v>989935</v>
      </c>
      <c r="D857" s="5">
        <v>990570</v>
      </c>
      <c r="E857" s="5" t="s">
        <v>200</v>
      </c>
      <c r="F857" s="4" t="str">
        <f t="shared" si="66"/>
        <v>нет</v>
      </c>
      <c r="G857" s="4">
        <f t="shared" si="67"/>
        <v>3</v>
      </c>
      <c r="H857" s="4" t="str">
        <f t="shared" si="68"/>
        <v/>
      </c>
      <c r="I857" s="4" t="str">
        <f t="shared" si="69"/>
        <v/>
      </c>
      <c r="J857" s="4" t="str">
        <f t="shared" si="65"/>
        <v/>
      </c>
    </row>
    <row r="858" spans="1:10" x14ac:dyDescent="0.35">
      <c r="A858" s="5" t="s">
        <v>20</v>
      </c>
      <c r="B858" s="5" t="s">
        <v>21</v>
      </c>
      <c r="C858" s="5">
        <v>990692</v>
      </c>
      <c r="D858" s="5">
        <v>991423</v>
      </c>
      <c r="E858" s="5" t="s">
        <v>25</v>
      </c>
      <c r="F858" s="4" t="str">
        <f t="shared" si="66"/>
        <v>нет</v>
      </c>
      <c r="G858" s="4">
        <f t="shared" si="67"/>
        <v>123</v>
      </c>
      <c r="H858" s="4" t="str">
        <f t="shared" si="68"/>
        <v/>
      </c>
      <c r="I858" s="4" t="str">
        <f t="shared" si="69"/>
        <v/>
      </c>
      <c r="J858" s="4" t="str">
        <f t="shared" si="65"/>
        <v/>
      </c>
    </row>
    <row r="859" spans="1:10" x14ac:dyDescent="0.35">
      <c r="A859" s="5" t="s">
        <v>20</v>
      </c>
      <c r="B859" s="5" t="s">
        <v>21</v>
      </c>
      <c r="C859" s="5">
        <v>991601</v>
      </c>
      <c r="D859" s="5">
        <v>991873</v>
      </c>
      <c r="E859" s="5" t="s">
        <v>25</v>
      </c>
      <c r="F859" s="4" t="str">
        <f t="shared" si="66"/>
        <v>нет</v>
      </c>
      <c r="G859" s="4">
        <f t="shared" si="67"/>
        <v>179</v>
      </c>
      <c r="H859" s="4" t="str">
        <f t="shared" si="68"/>
        <v/>
      </c>
      <c r="I859" s="4" t="str">
        <f t="shared" si="69"/>
        <v/>
      </c>
      <c r="J859" s="4" t="str">
        <f t="shared" si="65"/>
        <v/>
      </c>
    </row>
    <row r="860" spans="1:10" x14ac:dyDescent="0.35">
      <c r="A860" s="5" t="s">
        <v>20</v>
      </c>
      <c r="B860" s="5" t="s">
        <v>21</v>
      </c>
      <c r="C860" s="5">
        <v>992001</v>
      </c>
      <c r="D860" s="5">
        <v>993233</v>
      </c>
      <c r="E860" s="5" t="s">
        <v>25</v>
      </c>
      <c r="F860" s="4" t="str">
        <f t="shared" si="66"/>
        <v>нет</v>
      </c>
      <c r="G860" s="4">
        <f t="shared" si="67"/>
        <v>129</v>
      </c>
      <c r="H860" s="4" t="str">
        <f t="shared" si="68"/>
        <v/>
      </c>
      <c r="I860" s="4" t="str">
        <f t="shared" si="69"/>
        <v/>
      </c>
      <c r="J860" s="4" t="str">
        <f t="shared" si="65"/>
        <v/>
      </c>
    </row>
    <row r="861" spans="1:10" x14ac:dyDescent="0.35">
      <c r="A861" s="5" t="s">
        <v>20</v>
      </c>
      <c r="B861" s="5" t="s">
        <v>21</v>
      </c>
      <c r="C861" s="5">
        <v>993437</v>
      </c>
      <c r="D861" s="5">
        <v>994420</v>
      </c>
      <c r="E861" s="5" t="s">
        <v>25</v>
      </c>
      <c r="F861" s="4" t="str">
        <f t="shared" si="66"/>
        <v>нет</v>
      </c>
      <c r="G861" s="4">
        <f t="shared" si="67"/>
        <v>205</v>
      </c>
      <c r="H861" s="4" t="str">
        <f t="shared" si="68"/>
        <v/>
      </c>
      <c r="I861" s="4" t="str">
        <f t="shared" si="69"/>
        <v/>
      </c>
      <c r="J861" s="4" t="str">
        <f t="shared" si="65"/>
        <v/>
      </c>
    </row>
    <row r="862" spans="1:10" x14ac:dyDescent="0.35">
      <c r="A862" s="5" t="s">
        <v>20</v>
      </c>
      <c r="B862" s="5" t="s">
        <v>21</v>
      </c>
      <c r="C862" s="5">
        <v>994510</v>
      </c>
      <c r="D862" s="5">
        <v>995994</v>
      </c>
      <c r="E862" s="5" t="s">
        <v>25</v>
      </c>
      <c r="F862" s="4" t="str">
        <f t="shared" si="66"/>
        <v>нет</v>
      </c>
      <c r="G862" s="4">
        <f t="shared" si="67"/>
        <v>91</v>
      </c>
      <c r="H862" s="4" t="str">
        <f t="shared" si="68"/>
        <v/>
      </c>
      <c r="I862" s="4" t="str">
        <f t="shared" si="69"/>
        <v/>
      </c>
      <c r="J862" s="4" t="str">
        <f t="shared" si="65"/>
        <v/>
      </c>
    </row>
    <row r="863" spans="1:10" x14ac:dyDescent="0.35">
      <c r="A863" s="5" t="s">
        <v>20</v>
      </c>
      <c r="B863" s="5" t="s">
        <v>21</v>
      </c>
      <c r="C863" s="5">
        <v>996192</v>
      </c>
      <c r="D863" s="5">
        <v>997697</v>
      </c>
      <c r="E863" s="5" t="s">
        <v>200</v>
      </c>
      <c r="F863" s="4" t="str">
        <f t="shared" si="66"/>
        <v>нет</v>
      </c>
      <c r="G863" s="4">
        <f t="shared" si="67"/>
        <v>199</v>
      </c>
      <c r="H863" s="4" t="str">
        <f t="shared" si="68"/>
        <v/>
      </c>
      <c r="I863" s="4" t="str">
        <f t="shared" si="69"/>
        <v/>
      </c>
      <c r="J863" s="4" t="str">
        <f t="shared" si="65"/>
        <v/>
      </c>
    </row>
    <row r="864" spans="1:10" x14ac:dyDescent="0.35">
      <c r="A864" s="5" t="s">
        <v>20</v>
      </c>
      <c r="B864" s="5" t="s">
        <v>21</v>
      </c>
      <c r="C864" s="5">
        <v>997712</v>
      </c>
      <c r="D864" s="5">
        <v>998431</v>
      </c>
      <c r="E864" s="5" t="s">
        <v>200</v>
      </c>
      <c r="F864" s="4" t="str">
        <f t="shared" si="66"/>
        <v>нет</v>
      </c>
      <c r="G864" s="4">
        <f t="shared" si="67"/>
        <v>16</v>
      </c>
      <c r="H864" s="4" t="str">
        <f t="shared" si="68"/>
        <v/>
      </c>
      <c r="I864" s="4" t="str">
        <f t="shared" si="69"/>
        <v/>
      </c>
      <c r="J864" s="4" t="str">
        <f t="shared" si="65"/>
        <v/>
      </c>
    </row>
    <row r="865" spans="1:10" x14ac:dyDescent="0.35">
      <c r="A865" s="5" t="s">
        <v>20</v>
      </c>
      <c r="B865" s="5" t="s">
        <v>21</v>
      </c>
      <c r="C865" s="5">
        <v>998431</v>
      </c>
      <c r="D865" s="5">
        <v>999012</v>
      </c>
      <c r="E865" s="5" t="s">
        <v>200</v>
      </c>
      <c r="F865" s="4" t="str">
        <f t="shared" si="66"/>
        <v>да</v>
      </c>
      <c r="G865" s="4" t="str">
        <f t="shared" si="67"/>
        <v/>
      </c>
      <c r="H865" s="4">
        <f t="shared" si="68"/>
        <v>1</v>
      </c>
      <c r="I865" s="4" t="str">
        <f t="shared" si="69"/>
        <v>одинаковая</v>
      </c>
      <c r="J865" s="4" t="str">
        <f t="shared" si="65"/>
        <v>нет</v>
      </c>
    </row>
    <row r="866" spans="1:10" x14ac:dyDescent="0.35">
      <c r="A866" s="5" t="s">
        <v>20</v>
      </c>
      <c r="B866" s="5" t="s">
        <v>21</v>
      </c>
      <c r="C866" s="5">
        <v>999295</v>
      </c>
      <c r="D866" s="5">
        <v>1000281</v>
      </c>
      <c r="E866" s="5" t="s">
        <v>25</v>
      </c>
      <c r="F866" s="4" t="str">
        <f t="shared" si="66"/>
        <v>нет</v>
      </c>
      <c r="G866" s="4">
        <f t="shared" si="67"/>
        <v>284</v>
      </c>
      <c r="H866" s="4" t="str">
        <f t="shared" si="68"/>
        <v/>
      </c>
      <c r="I866" s="4" t="str">
        <f t="shared" si="69"/>
        <v/>
      </c>
      <c r="J866" s="4" t="str">
        <f t="shared" si="65"/>
        <v/>
      </c>
    </row>
    <row r="867" spans="1:10" x14ac:dyDescent="0.35">
      <c r="A867" s="5" t="s">
        <v>20</v>
      </c>
      <c r="B867" s="5" t="s">
        <v>21</v>
      </c>
      <c r="C867" s="5">
        <v>1000365</v>
      </c>
      <c r="D867" s="5">
        <v>1002185</v>
      </c>
      <c r="E867" s="5" t="s">
        <v>25</v>
      </c>
      <c r="F867" s="4" t="str">
        <f t="shared" si="66"/>
        <v>нет</v>
      </c>
      <c r="G867" s="4">
        <f t="shared" si="67"/>
        <v>85</v>
      </c>
      <c r="H867" s="4" t="str">
        <f t="shared" si="68"/>
        <v/>
      </c>
      <c r="I867" s="4" t="str">
        <f t="shared" si="69"/>
        <v/>
      </c>
      <c r="J867" s="4" t="str">
        <f t="shared" si="65"/>
        <v/>
      </c>
    </row>
    <row r="868" spans="1:10" x14ac:dyDescent="0.35">
      <c r="A868" s="5" t="s">
        <v>20</v>
      </c>
      <c r="B868" s="5" t="s">
        <v>21</v>
      </c>
      <c r="C868" s="5">
        <v>1002163</v>
      </c>
      <c r="D868" s="5">
        <v>1003896</v>
      </c>
      <c r="E868" s="5" t="s">
        <v>25</v>
      </c>
      <c r="F868" s="4" t="str">
        <f t="shared" si="66"/>
        <v>да</v>
      </c>
      <c r="G868" s="4" t="str">
        <f t="shared" si="67"/>
        <v/>
      </c>
      <c r="H868" s="4">
        <f t="shared" si="68"/>
        <v>23</v>
      </c>
      <c r="I868" s="4" t="str">
        <f t="shared" si="69"/>
        <v>одинаковая</v>
      </c>
      <c r="J868" s="4" t="str">
        <f t="shared" si="65"/>
        <v>нет</v>
      </c>
    </row>
    <row r="869" spans="1:10" x14ac:dyDescent="0.35">
      <c r="A869" s="5" t="s">
        <v>20</v>
      </c>
      <c r="B869" s="5" t="s">
        <v>21</v>
      </c>
      <c r="C869" s="5">
        <v>1003953</v>
      </c>
      <c r="D869" s="5">
        <v>1004663</v>
      </c>
      <c r="E869" s="5" t="s">
        <v>200</v>
      </c>
      <c r="F869" s="4" t="str">
        <f t="shared" si="66"/>
        <v>нет</v>
      </c>
      <c r="G869" s="4">
        <f t="shared" si="67"/>
        <v>58</v>
      </c>
      <c r="H869" s="4" t="str">
        <f t="shared" si="68"/>
        <v/>
      </c>
      <c r="I869" s="4" t="str">
        <f t="shared" si="69"/>
        <v/>
      </c>
      <c r="J869" s="4" t="str">
        <f t="shared" si="65"/>
        <v/>
      </c>
    </row>
    <row r="870" spans="1:10" x14ac:dyDescent="0.35">
      <c r="A870" s="5" t="s">
        <v>20</v>
      </c>
      <c r="B870" s="5" t="s">
        <v>21</v>
      </c>
      <c r="C870" s="5">
        <v>1005025</v>
      </c>
      <c r="D870" s="5">
        <v>1005819</v>
      </c>
      <c r="E870" s="5" t="s">
        <v>25</v>
      </c>
      <c r="F870" s="4" t="str">
        <f t="shared" si="66"/>
        <v>нет</v>
      </c>
      <c r="G870" s="4">
        <f t="shared" si="67"/>
        <v>363</v>
      </c>
      <c r="H870" s="4" t="str">
        <f t="shared" si="68"/>
        <v/>
      </c>
      <c r="I870" s="4" t="str">
        <f t="shared" si="69"/>
        <v/>
      </c>
      <c r="J870" s="4" t="str">
        <f t="shared" si="65"/>
        <v/>
      </c>
    </row>
    <row r="871" spans="1:10" x14ac:dyDescent="0.35">
      <c r="A871" s="5" t="s">
        <v>20</v>
      </c>
      <c r="B871" s="5" t="s">
        <v>21</v>
      </c>
      <c r="C871" s="5">
        <v>1005833</v>
      </c>
      <c r="D871" s="5">
        <v>1007089</v>
      </c>
      <c r="E871" s="5" t="s">
        <v>25</v>
      </c>
      <c r="F871" s="4" t="str">
        <f t="shared" si="66"/>
        <v>нет</v>
      </c>
      <c r="G871" s="4">
        <f t="shared" si="67"/>
        <v>15</v>
      </c>
      <c r="H871" s="4" t="str">
        <f t="shared" si="68"/>
        <v/>
      </c>
      <c r="I871" s="4" t="str">
        <f t="shared" si="69"/>
        <v/>
      </c>
      <c r="J871" s="4" t="str">
        <f t="shared" si="65"/>
        <v/>
      </c>
    </row>
    <row r="872" spans="1:10" x14ac:dyDescent="0.35">
      <c r="A872" s="5" t="s">
        <v>20</v>
      </c>
      <c r="B872" s="5" t="s">
        <v>21</v>
      </c>
      <c r="C872" s="5">
        <v>1007091</v>
      </c>
      <c r="D872" s="5">
        <v>1008491</v>
      </c>
      <c r="E872" s="5" t="s">
        <v>25</v>
      </c>
      <c r="F872" s="4" t="str">
        <f t="shared" si="66"/>
        <v>нет</v>
      </c>
      <c r="G872" s="4">
        <f t="shared" si="67"/>
        <v>3</v>
      </c>
      <c r="H872" s="4" t="str">
        <f t="shared" si="68"/>
        <v/>
      </c>
      <c r="I872" s="4" t="str">
        <f t="shared" si="69"/>
        <v/>
      </c>
      <c r="J872" s="4" t="str">
        <f t="shared" si="65"/>
        <v/>
      </c>
    </row>
    <row r="873" spans="1:10" x14ac:dyDescent="0.35">
      <c r="A873" s="5" t="s">
        <v>20</v>
      </c>
      <c r="B873" s="5" t="s">
        <v>21</v>
      </c>
      <c r="C873" s="5">
        <v>1008500</v>
      </c>
      <c r="D873" s="5">
        <v>1010041</v>
      </c>
      <c r="E873" s="5" t="s">
        <v>25</v>
      </c>
      <c r="F873" s="4" t="str">
        <f t="shared" si="66"/>
        <v>нет</v>
      </c>
      <c r="G873" s="4">
        <f t="shared" si="67"/>
        <v>10</v>
      </c>
      <c r="H873" s="4" t="str">
        <f t="shared" si="68"/>
        <v/>
      </c>
      <c r="I873" s="4" t="str">
        <f t="shared" si="69"/>
        <v/>
      </c>
      <c r="J873" s="4" t="str">
        <f t="shared" si="65"/>
        <v/>
      </c>
    </row>
    <row r="874" spans="1:10" x14ac:dyDescent="0.35">
      <c r="A874" s="5" t="s">
        <v>20</v>
      </c>
      <c r="B874" s="5" t="s">
        <v>21</v>
      </c>
      <c r="C874" s="5">
        <v>1010141</v>
      </c>
      <c r="D874" s="5">
        <v>1011412</v>
      </c>
      <c r="E874" s="5" t="s">
        <v>25</v>
      </c>
      <c r="F874" s="4" t="str">
        <f t="shared" si="66"/>
        <v>нет</v>
      </c>
      <c r="G874" s="4">
        <f t="shared" si="67"/>
        <v>101</v>
      </c>
      <c r="H874" s="4" t="str">
        <f t="shared" si="68"/>
        <v/>
      </c>
      <c r="I874" s="4" t="str">
        <f t="shared" si="69"/>
        <v/>
      </c>
      <c r="J874" s="4" t="str">
        <f t="shared" si="65"/>
        <v/>
      </c>
    </row>
    <row r="875" spans="1:10" x14ac:dyDescent="0.35">
      <c r="A875" s="5" t="s">
        <v>20</v>
      </c>
      <c r="B875" s="5" t="s">
        <v>21</v>
      </c>
      <c r="C875" s="5">
        <v>1011497</v>
      </c>
      <c r="D875" s="5">
        <v>1012213</v>
      </c>
      <c r="E875" s="5" t="s">
        <v>200</v>
      </c>
      <c r="F875" s="4" t="str">
        <f t="shared" si="66"/>
        <v>нет</v>
      </c>
      <c r="G875" s="4">
        <f t="shared" si="67"/>
        <v>86</v>
      </c>
      <c r="H875" s="4" t="str">
        <f t="shared" si="68"/>
        <v/>
      </c>
      <c r="I875" s="4" t="str">
        <f t="shared" si="69"/>
        <v/>
      </c>
      <c r="J875" s="4" t="str">
        <f t="shared" si="65"/>
        <v/>
      </c>
    </row>
    <row r="876" spans="1:10" x14ac:dyDescent="0.35">
      <c r="A876" s="5" t="s">
        <v>20</v>
      </c>
      <c r="B876" s="5" t="s">
        <v>21</v>
      </c>
      <c r="C876" s="5">
        <v>1012210</v>
      </c>
      <c r="D876" s="5">
        <v>1013079</v>
      </c>
      <c r="E876" s="5" t="s">
        <v>200</v>
      </c>
      <c r="F876" s="4" t="str">
        <f t="shared" si="66"/>
        <v>да</v>
      </c>
      <c r="G876" s="4" t="str">
        <f t="shared" si="67"/>
        <v/>
      </c>
      <c r="H876" s="4">
        <f t="shared" si="68"/>
        <v>4</v>
      </c>
      <c r="I876" s="4" t="str">
        <f t="shared" si="69"/>
        <v>одинаковая</v>
      </c>
      <c r="J876" s="4" t="str">
        <f t="shared" si="65"/>
        <v>нет</v>
      </c>
    </row>
    <row r="877" spans="1:10" x14ac:dyDescent="0.35">
      <c r="A877" s="5" t="s">
        <v>20</v>
      </c>
      <c r="B877" s="5" t="s">
        <v>21</v>
      </c>
      <c r="C877" s="5">
        <v>1013086</v>
      </c>
      <c r="D877" s="5">
        <v>1013886</v>
      </c>
      <c r="E877" s="5" t="s">
        <v>200</v>
      </c>
      <c r="F877" s="4" t="str">
        <f t="shared" si="66"/>
        <v>нет</v>
      </c>
      <c r="G877" s="4">
        <f t="shared" si="67"/>
        <v>8</v>
      </c>
      <c r="H877" s="4" t="str">
        <f t="shared" si="68"/>
        <v/>
      </c>
      <c r="I877" s="4" t="str">
        <f t="shared" si="69"/>
        <v/>
      </c>
      <c r="J877" s="4" t="str">
        <f t="shared" si="65"/>
        <v/>
      </c>
    </row>
    <row r="878" spans="1:10" x14ac:dyDescent="0.35">
      <c r="A878" s="5" t="s">
        <v>20</v>
      </c>
      <c r="B878" s="5" t="s">
        <v>21</v>
      </c>
      <c r="C878" s="5">
        <v>1014349</v>
      </c>
      <c r="D878" s="5">
        <v>1016262</v>
      </c>
      <c r="E878" s="5" t="s">
        <v>25</v>
      </c>
      <c r="F878" s="4" t="str">
        <f t="shared" si="66"/>
        <v>нет</v>
      </c>
      <c r="G878" s="4">
        <f t="shared" si="67"/>
        <v>464</v>
      </c>
      <c r="H878" s="4" t="str">
        <f t="shared" si="68"/>
        <v/>
      </c>
      <c r="I878" s="4" t="str">
        <f t="shared" si="69"/>
        <v/>
      </c>
      <c r="J878" s="4" t="str">
        <f t="shared" si="65"/>
        <v/>
      </c>
    </row>
    <row r="879" spans="1:10" x14ac:dyDescent="0.35">
      <c r="A879" s="5" t="s">
        <v>20</v>
      </c>
      <c r="B879" s="5" t="s">
        <v>21</v>
      </c>
      <c r="C879" s="5">
        <v>1016596</v>
      </c>
      <c r="D879" s="5">
        <v>1018116</v>
      </c>
      <c r="E879" s="5" t="s">
        <v>25</v>
      </c>
      <c r="F879" s="4" t="str">
        <f t="shared" si="66"/>
        <v>нет</v>
      </c>
      <c r="G879" s="4">
        <f t="shared" si="67"/>
        <v>335</v>
      </c>
      <c r="H879" s="4" t="str">
        <f t="shared" si="68"/>
        <v/>
      </c>
      <c r="I879" s="4" t="str">
        <f t="shared" si="69"/>
        <v/>
      </c>
      <c r="J879" s="4" t="str">
        <f t="shared" si="65"/>
        <v/>
      </c>
    </row>
    <row r="880" spans="1:10" x14ac:dyDescent="0.35">
      <c r="A880" s="5" t="s">
        <v>20</v>
      </c>
      <c r="B880" s="5" t="s">
        <v>21</v>
      </c>
      <c r="C880" s="5">
        <v>1018106</v>
      </c>
      <c r="D880" s="5">
        <v>1019374</v>
      </c>
      <c r="E880" s="5" t="s">
        <v>25</v>
      </c>
      <c r="F880" s="4" t="str">
        <f t="shared" si="66"/>
        <v>да</v>
      </c>
      <c r="G880" s="4" t="str">
        <f t="shared" si="67"/>
        <v/>
      </c>
      <c r="H880" s="4">
        <f t="shared" si="68"/>
        <v>11</v>
      </c>
      <c r="I880" s="4" t="str">
        <f t="shared" si="69"/>
        <v>одинаковая</v>
      </c>
      <c r="J880" s="4" t="str">
        <f t="shared" si="65"/>
        <v>нет</v>
      </c>
    </row>
    <row r="881" spans="1:10" x14ac:dyDescent="0.35">
      <c r="A881" s="5" t="s">
        <v>20</v>
      </c>
      <c r="B881" s="5" t="s">
        <v>21</v>
      </c>
      <c r="C881" s="5">
        <v>1019361</v>
      </c>
      <c r="D881" s="5">
        <v>1020878</v>
      </c>
      <c r="E881" s="5" t="s">
        <v>25</v>
      </c>
      <c r="F881" s="4" t="str">
        <f t="shared" si="66"/>
        <v>да</v>
      </c>
      <c r="G881" s="4" t="str">
        <f t="shared" si="67"/>
        <v/>
      </c>
      <c r="H881" s="4">
        <f t="shared" si="68"/>
        <v>14</v>
      </c>
      <c r="I881" s="4" t="str">
        <f t="shared" si="69"/>
        <v>одинаковая</v>
      </c>
      <c r="J881" s="4" t="str">
        <f t="shared" si="65"/>
        <v>нет</v>
      </c>
    </row>
    <row r="882" spans="1:10" x14ac:dyDescent="0.35">
      <c r="A882" s="5" t="s">
        <v>20</v>
      </c>
      <c r="B882" s="5" t="s">
        <v>21</v>
      </c>
      <c r="C882" s="5">
        <v>1020991</v>
      </c>
      <c r="D882" s="5">
        <v>1022937</v>
      </c>
      <c r="E882" s="5" t="s">
        <v>25</v>
      </c>
      <c r="F882" s="4" t="str">
        <f t="shared" si="66"/>
        <v>нет</v>
      </c>
      <c r="G882" s="4">
        <f t="shared" si="67"/>
        <v>114</v>
      </c>
      <c r="H882" s="4" t="str">
        <f t="shared" si="68"/>
        <v/>
      </c>
      <c r="I882" s="4" t="str">
        <f t="shared" si="69"/>
        <v/>
      </c>
      <c r="J882" s="4" t="str">
        <f t="shared" si="65"/>
        <v/>
      </c>
    </row>
    <row r="883" spans="1:10" x14ac:dyDescent="0.35">
      <c r="A883" s="5" t="s">
        <v>20</v>
      </c>
      <c r="B883" s="5" t="s">
        <v>21</v>
      </c>
      <c r="C883" s="5">
        <v>1022965</v>
      </c>
      <c r="D883" s="5">
        <v>1023321</v>
      </c>
      <c r="E883" s="5" t="s">
        <v>25</v>
      </c>
      <c r="F883" s="4" t="str">
        <f t="shared" si="66"/>
        <v>нет</v>
      </c>
      <c r="G883" s="4">
        <f t="shared" si="67"/>
        <v>29</v>
      </c>
      <c r="H883" s="4" t="str">
        <f t="shared" si="68"/>
        <v/>
      </c>
      <c r="I883" s="4" t="str">
        <f t="shared" si="69"/>
        <v/>
      </c>
      <c r="J883" s="4" t="str">
        <f t="shared" si="65"/>
        <v/>
      </c>
    </row>
    <row r="884" spans="1:10" x14ac:dyDescent="0.35">
      <c r="A884" s="5" t="s">
        <v>20</v>
      </c>
      <c r="B884" s="5" t="s">
        <v>21</v>
      </c>
      <c r="C884" s="5">
        <v>1023388</v>
      </c>
      <c r="D884" s="5">
        <v>1024572</v>
      </c>
      <c r="E884" s="5" t="s">
        <v>25</v>
      </c>
      <c r="F884" s="4" t="str">
        <f t="shared" si="66"/>
        <v>нет</v>
      </c>
      <c r="G884" s="4">
        <f t="shared" si="67"/>
        <v>68</v>
      </c>
      <c r="H884" s="4" t="str">
        <f t="shared" si="68"/>
        <v/>
      </c>
      <c r="I884" s="4" t="str">
        <f t="shared" si="69"/>
        <v/>
      </c>
      <c r="J884" s="4" t="str">
        <f t="shared" si="65"/>
        <v/>
      </c>
    </row>
    <row r="885" spans="1:10" x14ac:dyDescent="0.35">
      <c r="A885" s="5" t="s">
        <v>20</v>
      </c>
      <c r="B885" s="5" t="s">
        <v>21</v>
      </c>
      <c r="C885" s="5">
        <v>1024696</v>
      </c>
      <c r="D885" s="5">
        <v>1025307</v>
      </c>
      <c r="E885" s="5" t="s">
        <v>25</v>
      </c>
      <c r="F885" s="4" t="str">
        <f t="shared" si="66"/>
        <v>нет</v>
      </c>
      <c r="G885" s="4">
        <f t="shared" si="67"/>
        <v>125</v>
      </c>
      <c r="H885" s="4" t="str">
        <f t="shared" si="68"/>
        <v/>
      </c>
      <c r="I885" s="4" t="str">
        <f t="shared" si="69"/>
        <v/>
      </c>
      <c r="J885" s="4" t="str">
        <f t="shared" si="65"/>
        <v/>
      </c>
    </row>
    <row r="886" spans="1:10" x14ac:dyDescent="0.35">
      <c r="A886" s="5" t="s">
        <v>20</v>
      </c>
      <c r="B886" s="5" t="s">
        <v>21</v>
      </c>
      <c r="C886" s="5">
        <v>1025640</v>
      </c>
      <c r="D886" s="5">
        <v>1028894</v>
      </c>
      <c r="E886" s="5" t="s">
        <v>25</v>
      </c>
      <c r="F886" s="4" t="str">
        <f t="shared" si="66"/>
        <v>нет</v>
      </c>
      <c r="G886" s="4">
        <f t="shared" si="67"/>
        <v>334</v>
      </c>
      <c r="H886" s="4" t="str">
        <f t="shared" si="68"/>
        <v/>
      </c>
      <c r="I886" s="4" t="str">
        <f t="shared" si="69"/>
        <v/>
      </c>
      <c r="J886" s="4" t="str">
        <f t="shared" si="65"/>
        <v/>
      </c>
    </row>
    <row r="887" spans="1:10" x14ac:dyDescent="0.35">
      <c r="A887" s="5" t="s">
        <v>20</v>
      </c>
      <c r="B887" s="5" t="s">
        <v>21</v>
      </c>
      <c r="C887" s="5">
        <v>1029105</v>
      </c>
      <c r="D887" s="5">
        <v>1029698</v>
      </c>
      <c r="E887" s="5" t="s">
        <v>25</v>
      </c>
      <c r="F887" s="4" t="str">
        <f t="shared" si="66"/>
        <v>нет</v>
      </c>
      <c r="G887" s="4">
        <f t="shared" si="67"/>
        <v>212</v>
      </c>
      <c r="H887" s="4" t="str">
        <f t="shared" si="68"/>
        <v/>
      </c>
      <c r="I887" s="4" t="str">
        <f t="shared" si="69"/>
        <v/>
      </c>
      <c r="J887" s="4" t="str">
        <f t="shared" si="65"/>
        <v/>
      </c>
    </row>
    <row r="888" spans="1:10" x14ac:dyDescent="0.35">
      <c r="A888" s="5" t="s">
        <v>20</v>
      </c>
      <c r="B888" s="5" t="s">
        <v>21</v>
      </c>
      <c r="C888" s="5">
        <v>1029695</v>
      </c>
      <c r="D888" s="5">
        <v>1030564</v>
      </c>
      <c r="E888" s="5" t="s">
        <v>25</v>
      </c>
      <c r="F888" s="4" t="str">
        <f t="shared" si="66"/>
        <v>да</v>
      </c>
      <c r="G888" s="4" t="str">
        <f t="shared" si="67"/>
        <v/>
      </c>
      <c r="H888" s="4">
        <f t="shared" si="68"/>
        <v>4</v>
      </c>
      <c r="I888" s="4" t="str">
        <f t="shared" si="69"/>
        <v>одинаковая</v>
      </c>
      <c r="J888" s="4" t="str">
        <f t="shared" si="65"/>
        <v>нет</v>
      </c>
    </row>
    <row r="889" spans="1:10" x14ac:dyDescent="0.35">
      <c r="A889" s="5" t="s">
        <v>20</v>
      </c>
      <c r="B889" s="5" t="s">
        <v>21</v>
      </c>
      <c r="C889" s="5">
        <v>1030768</v>
      </c>
      <c r="D889" s="5">
        <v>1031784</v>
      </c>
      <c r="E889" s="5" t="s">
        <v>25</v>
      </c>
      <c r="F889" s="4" t="str">
        <f t="shared" si="66"/>
        <v>нет</v>
      </c>
      <c r="G889" s="4">
        <f t="shared" si="67"/>
        <v>205</v>
      </c>
      <c r="H889" s="4" t="str">
        <f t="shared" si="68"/>
        <v/>
      </c>
      <c r="I889" s="4" t="str">
        <f t="shared" si="69"/>
        <v/>
      </c>
      <c r="J889" s="4" t="str">
        <f t="shared" si="65"/>
        <v/>
      </c>
    </row>
    <row r="890" spans="1:10" x14ac:dyDescent="0.35">
      <c r="A890" s="5" t="s">
        <v>20</v>
      </c>
      <c r="B890" s="5" t="s">
        <v>21</v>
      </c>
      <c r="C890" s="5">
        <v>1032737</v>
      </c>
      <c r="D890" s="5">
        <v>1033507</v>
      </c>
      <c r="E890" s="5" t="s">
        <v>25</v>
      </c>
      <c r="F890" s="4" t="str">
        <f t="shared" si="66"/>
        <v>нет</v>
      </c>
      <c r="G890" s="4">
        <f t="shared" si="67"/>
        <v>954</v>
      </c>
      <c r="H890" s="4" t="str">
        <f t="shared" si="68"/>
        <v/>
      </c>
      <c r="I890" s="4" t="str">
        <f t="shared" si="69"/>
        <v/>
      </c>
      <c r="J890" s="4" t="str">
        <f t="shared" si="65"/>
        <v/>
      </c>
    </row>
    <row r="891" spans="1:10" x14ac:dyDescent="0.35">
      <c r="A891" s="5" t="s">
        <v>20</v>
      </c>
      <c r="B891" s="5" t="s">
        <v>21</v>
      </c>
      <c r="C891" s="5">
        <v>1034173</v>
      </c>
      <c r="D891" s="5">
        <v>1035162</v>
      </c>
      <c r="E891" s="5" t="s">
        <v>25</v>
      </c>
      <c r="F891" s="4" t="str">
        <f t="shared" si="66"/>
        <v>нет</v>
      </c>
      <c r="G891" s="4">
        <f t="shared" si="67"/>
        <v>667</v>
      </c>
      <c r="H891" s="4" t="str">
        <f t="shared" si="68"/>
        <v/>
      </c>
      <c r="I891" s="4" t="str">
        <f t="shared" si="69"/>
        <v/>
      </c>
      <c r="J891" s="4" t="str">
        <f t="shared" si="65"/>
        <v/>
      </c>
    </row>
    <row r="892" spans="1:10" x14ac:dyDescent="0.35">
      <c r="A892" s="5" t="s">
        <v>20</v>
      </c>
      <c r="B892" s="5" t="s">
        <v>21</v>
      </c>
      <c r="C892" s="5">
        <v>1035203</v>
      </c>
      <c r="D892" s="5">
        <v>1035820</v>
      </c>
      <c r="E892" s="5" t="s">
        <v>25</v>
      </c>
      <c r="F892" s="4" t="str">
        <f t="shared" si="66"/>
        <v>нет</v>
      </c>
      <c r="G892" s="4">
        <f t="shared" si="67"/>
        <v>42</v>
      </c>
      <c r="H892" s="4" t="str">
        <f t="shared" si="68"/>
        <v/>
      </c>
      <c r="I892" s="4" t="str">
        <f t="shared" si="69"/>
        <v/>
      </c>
      <c r="J892" s="4" t="str">
        <f t="shared" si="65"/>
        <v/>
      </c>
    </row>
    <row r="893" spans="1:10" x14ac:dyDescent="0.35">
      <c r="A893" s="5" t="s">
        <v>20</v>
      </c>
      <c r="B893" s="5" t="s">
        <v>21</v>
      </c>
      <c r="C893" s="5">
        <v>1035824</v>
      </c>
      <c r="D893" s="5">
        <v>1036711</v>
      </c>
      <c r="E893" s="5" t="s">
        <v>200</v>
      </c>
      <c r="F893" s="4" t="str">
        <f t="shared" si="66"/>
        <v>нет</v>
      </c>
      <c r="G893" s="4">
        <f t="shared" si="67"/>
        <v>5</v>
      </c>
      <c r="H893" s="4" t="str">
        <f t="shared" si="68"/>
        <v/>
      </c>
      <c r="I893" s="4" t="str">
        <f t="shared" si="69"/>
        <v/>
      </c>
      <c r="J893" s="4" t="str">
        <f t="shared" si="65"/>
        <v/>
      </c>
    </row>
    <row r="894" spans="1:10" x14ac:dyDescent="0.35">
      <c r="A894" s="5" t="s">
        <v>20</v>
      </c>
      <c r="B894" s="5" t="s">
        <v>21</v>
      </c>
      <c r="C894" s="5">
        <v>1037518</v>
      </c>
      <c r="D894" s="5">
        <v>1037955</v>
      </c>
      <c r="E894" s="5" t="s">
        <v>200</v>
      </c>
      <c r="F894" s="4" t="str">
        <f t="shared" si="66"/>
        <v>нет</v>
      </c>
      <c r="G894" s="4">
        <f t="shared" si="67"/>
        <v>808</v>
      </c>
      <c r="H894" s="4" t="str">
        <f t="shared" si="68"/>
        <v/>
      </c>
      <c r="I894" s="4" t="str">
        <f t="shared" si="69"/>
        <v/>
      </c>
      <c r="J894" s="4" t="str">
        <f t="shared" si="65"/>
        <v/>
      </c>
    </row>
    <row r="895" spans="1:10" x14ac:dyDescent="0.35">
      <c r="A895" s="5" t="s">
        <v>20</v>
      </c>
      <c r="B895" s="5" t="s">
        <v>21</v>
      </c>
      <c r="C895" s="5">
        <v>1038121</v>
      </c>
      <c r="D895" s="5">
        <v>1039125</v>
      </c>
      <c r="E895" s="5" t="s">
        <v>25</v>
      </c>
      <c r="F895" s="4" t="str">
        <f t="shared" si="66"/>
        <v>нет</v>
      </c>
      <c r="G895" s="4">
        <f t="shared" si="67"/>
        <v>167</v>
      </c>
      <c r="H895" s="4" t="str">
        <f t="shared" si="68"/>
        <v/>
      </c>
      <c r="I895" s="4" t="str">
        <f t="shared" si="69"/>
        <v/>
      </c>
      <c r="J895" s="4" t="str">
        <f t="shared" si="65"/>
        <v/>
      </c>
    </row>
    <row r="896" spans="1:10" x14ac:dyDescent="0.35">
      <c r="A896" s="5" t="s">
        <v>20</v>
      </c>
      <c r="B896" s="5" t="s">
        <v>21</v>
      </c>
      <c r="C896" s="5">
        <v>1039291</v>
      </c>
      <c r="D896" s="5">
        <v>1040064</v>
      </c>
      <c r="E896" s="5" t="s">
        <v>200</v>
      </c>
      <c r="F896" s="4" t="str">
        <f t="shared" si="66"/>
        <v>нет</v>
      </c>
      <c r="G896" s="4">
        <f t="shared" si="67"/>
        <v>167</v>
      </c>
      <c r="H896" s="4" t="str">
        <f t="shared" si="68"/>
        <v/>
      </c>
      <c r="I896" s="4" t="str">
        <f t="shared" si="69"/>
        <v/>
      </c>
      <c r="J896" s="4" t="str">
        <f t="shared" si="65"/>
        <v/>
      </c>
    </row>
    <row r="897" spans="1:10" x14ac:dyDescent="0.35">
      <c r="A897" s="5" t="s">
        <v>20</v>
      </c>
      <c r="B897" s="5" t="s">
        <v>21</v>
      </c>
      <c r="C897" s="5">
        <v>1040072</v>
      </c>
      <c r="D897" s="5">
        <v>1040521</v>
      </c>
      <c r="E897" s="5" t="s">
        <v>200</v>
      </c>
      <c r="F897" s="4" t="str">
        <f t="shared" si="66"/>
        <v>нет</v>
      </c>
      <c r="G897" s="4">
        <f t="shared" si="67"/>
        <v>9</v>
      </c>
      <c r="H897" s="4" t="str">
        <f t="shared" si="68"/>
        <v/>
      </c>
      <c r="I897" s="4" t="str">
        <f t="shared" si="69"/>
        <v/>
      </c>
      <c r="J897" s="4" t="str">
        <f t="shared" si="65"/>
        <v/>
      </c>
    </row>
    <row r="898" spans="1:10" x14ac:dyDescent="0.35">
      <c r="A898" s="5" t="s">
        <v>20</v>
      </c>
      <c r="B898" s="5" t="s">
        <v>21</v>
      </c>
      <c r="C898" s="5">
        <v>1040742</v>
      </c>
      <c r="D898" s="5">
        <v>1042766</v>
      </c>
      <c r="E898" s="5" t="s">
        <v>25</v>
      </c>
      <c r="F898" s="4" t="str">
        <f t="shared" si="66"/>
        <v>нет</v>
      </c>
      <c r="G898" s="4">
        <f t="shared" si="67"/>
        <v>222</v>
      </c>
      <c r="H898" s="4" t="str">
        <f t="shared" si="68"/>
        <v/>
      </c>
      <c r="I898" s="4" t="str">
        <f t="shared" si="69"/>
        <v/>
      </c>
      <c r="J898" s="4" t="str">
        <f t="shared" si="65"/>
        <v/>
      </c>
    </row>
    <row r="899" spans="1:10" x14ac:dyDescent="0.35">
      <c r="A899" s="5" t="s">
        <v>20</v>
      </c>
      <c r="B899" s="5" t="s">
        <v>21</v>
      </c>
      <c r="C899" s="5">
        <v>1042899</v>
      </c>
      <c r="D899" s="5">
        <v>1043333</v>
      </c>
      <c r="E899" s="5" t="s">
        <v>25</v>
      </c>
      <c r="F899" s="4" t="str">
        <f t="shared" si="66"/>
        <v>нет</v>
      </c>
      <c r="G899" s="4">
        <f t="shared" si="67"/>
        <v>134</v>
      </c>
      <c r="H899" s="4" t="str">
        <f t="shared" si="68"/>
        <v/>
      </c>
      <c r="I899" s="4" t="str">
        <f t="shared" si="69"/>
        <v/>
      </c>
      <c r="J899" s="4" t="str">
        <f t="shared" ref="J899:J962" si="70">IF(H899&lt;&gt;"",IF(MOD(H899,3)=0,"да","нет"),"")</f>
        <v/>
      </c>
    </row>
    <row r="900" spans="1:10" x14ac:dyDescent="0.35">
      <c r="A900" s="5" t="s">
        <v>20</v>
      </c>
      <c r="B900" s="5" t="s">
        <v>21</v>
      </c>
      <c r="C900" s="5">
        <v>1043478</v>
      </c>
      <c r="D900" s="5">
        <v>1044485</v>
      </c>
      <c r="E900" s="5" t="s">
        <v>25</v>
      </c>
      <c r="F900" s="4" t="str">
        <f t="shared" ref="F900:F963" si="71">IF(C900&gt;D899,"нет","да")</f>
        <v>нет</v>
      </c>
      <c r="G900" s="4">
        <f t="shared" ref="G900:G963" si="72">IF(F900="нет",C900-D899+1,"")</f>
        <v>146</v>
      </c>
      <c r="H900" s="4" t="str">
        <f t="shared" ref="H900:H963" si="73">IF(F900="да",D899-C900+1,"")</f>
        <v/>
      </c>
      <c r="I900" s="4" t="str">
        <f t="shared" ref="I900:I963" si="74">IF(H900&lt;&gt;"",IF(E900=E899,"одинаковая","разная"),"")</f>
        <v/>
      </c>
      <c r="J900" s="4" t="str">
        <f t="shared" si="70"/>
        <v/>
      </c>
    </row>
    <row r="901" spans="1:10" x14ac:dyDescent="0.35">
      <c r="A901" s="5" t="s">
        <v>20</v>
      </c>
      <c r="B901" s="5" t="s">
        <v>21</v>
      </c>
      <c r="C901" s="5">
        <v>1044682</v>
      </c>
      <c r="D901" s="5">
        <v>1045323</v>
      </c>
      <c r="E901" s="5" t="s">
        <v>25</v>
      </c>
      <c r="F901" s="4" t="str">
        <f t="shared" si="71"/>
        <v>нет</v>
      </c>
      <c r="G901" s="4">
        <f t="shared" si="72"/>
        <v>198</v>
      </c>
      <c r="H901" s="4" t="str">
        <f t="shared" si="73"/>
        <v/>
      </c>
      <c r="I901" s="4" t="str">
        <f t="shared" si="74"/>
        <v/>
      </c>
      <c r="J901" s="4" t="str">
        <f t="shared" si="70"/>
        <v/>
      </c>
    </row>
    <row r="902" spans="1:10" x14ac:dyDescent="0.35">
      <c r="A902" s="5" t="s">
        <v>20</v>
      </c>
      <c r="B902" s="5" t="s">
        <v>21</v>
      </c>
      <c r="C902" s="5">
        <v>1045681</v>
      </c>
      <c r="D902" s="5">
        <v>1046328</v>
      </c>
      <c r="E902" s="5" t="s">
        <v>25</v>
      </c>
      <c r="F902" s="4" t="str">
        <f t="shared" si="71"/>
        <v>нет</v>
      </c>
      <c r="G902" s="4">
        <f t="shared" si="72"/>
        <v>359</v>
      </c>
      <c r="H902" s="4" t="str">
        <f t="shared" si="73"/>
        <v/>
      </c>
      <c r="I902" s="4" t="str">
        <f t="shared" si="74"/>
        <v/>
      </c>
      <c r="J902" s="4" t="str">
        <f t="shared" si="70"/>
        <v/>
      </c>
    </row>
    <row r="903" spans="1:10" x14ac:dyDescent="0.35">
      <c r="A903" s="5" t="s">
        <v>20</v>
      </c>
      <c r="B903" s="5" t="s">
        <v>21</v>
      </c>
      <c r="C903" s="5">
        <v>1046575</v>
      </c>
      <c r="D903" s="5">
        <v>1048113</v>
      </c>
      <c r="E903" s="5" t="s">
        <v>25</v>
      </c>
      <c r="F903" s="4" t="str">
        <f t="shared" si="71"/>
        <v>нет</v>
      </c>
      <c r="G903" s="4">
        <f t="shared" si="72"/>
        <v>248</v>
      </c>
      <c r="H903" s="4" t="str">
        <f t="shared" si="73"/>
        <v/>
      </c>
      <c r="I903" s="4" t="str">
        <f t="shared" si="74"/>
        <v/>
      </c>
      <c r="J903" s="4" t="str">
        <f t="shared" si="70"/>
        <v/>
      </c>
    </row>
    <row r="904" spans="1:10" x14ac:dyDescent="0.35">
      <c r="A904" s="5" t="s">
        <v>20</v>
      </c>
      <c r="B904" s="5" t="s">
        <v>21</v>
      </c>
      <c r="C904" s="5">
        <v>1048130</v>
      </c>
      <c r="D904" s="5">
        <v>1049617</v>
      </c>
      <c r="E904" s="5" t="s">
        <v>25</v>
      </c>
      <c r="F904" s="4" t="str">
        <f t="shared" si="71"/>
        <v>нет</v>
      </c>
      <c r="G904" s="4">
        <f t="shared" si="72"/>
        <v>18</v>
      </c>
      <c r="H904" s="4" t="str">
        <f t="shared" si="73"/>
        <v/>
      </c>
      <c r="I904" s="4" t="str">
        <f t="shared" si="74"/>
        <v/>
      </c>
      <c r="J904" s="4" t="str">
        <f t="shared" si="70"/>
        <v/>
      </c>
    </row>
    <row r="905" spans="1:10" x14ac:dyDescent="0.35">
      <c r="A905" s="5" t="s">
        <v>20</v>
      </c>
      <c r="B905" s="5" t="s">
        <v>21</v>
      </c>
      <c r="C905" s="5">
        <v>1049898</v>
      </c>
      <c r="D905" s="5">
        <v>1052441</v>
      </c>
      <c r="E905" s="5" t="s">
        <v>25</v>
      </c>
      <c r="F905" s="4" t="str">
        <f t="shared" si="71"/>
        <v>нет</v>
      </c>
      <c r="G905" s="4">
        <f t="shared" si="72"/>
        <v>282</v>
      </c>
      <c r="H905" s="4" t="str">
        <f t="shared" si="73"/>
        <v/>
      </c>
      <c r="I905" s="4" t="str">
        <f t="shared" si="74"/>
        <v/>
      </c>
      <c r="J905" s="4" t="str">
        <f t="shared" si="70"/>
        <v/>
      </c>
    </row>
    <row r="906" spans="1:10" x14ac:dyDescent="0.35">
      <c r="A906" s="5" t="s">
        <v>20</v>
      </c>
      <c r="B906" s="5" t="s">
        <v>21</v>
      </c>
      <c r="C906" s="5">
        <v>1052542</v>
      </c>
      <c r="D906" s="5">
        <v>1053342</v>
      </c>
      <c r="E906" s="5" t="s">
        <v>25</v>
      </c>
      <c r="F906" s="4" t="str">
        <f t="shared" si="71"/>
        <v>нет</v>
      </c>
      <c r="G906" s="4">
        <f t="shared" si="72"/>
        <v>102</v>
      </c>
      <c r="H906" s="4" t="str">
        <f t="shared" si="73"/>
        <v/>
      </c>
      <c r="I906" s="4" t="str">
        <f t="shared" si="74"/>
        <v/>
      </c>
      <c r="J906" s="4" t="str">
        <f t="shared" si="70"/>
        <v/>
      </c>
    </row>
    <row r="907" spans="1:10" x14ac:dyDescent="0.35">
      <c r="A907" s="5" t="s">
        <v>20</v>
      </c>
      <c r="B907" s="5" t="s">
        <v>21</v>
      </c>
      <c r="C907" s="5">
        <v>1053441</v>
      </c>
      <c r="D907" s="5">
        <v>1054103</v>
      </c>
      <c r="E907" s="5" t="s">
        <v>25</v>
      </c>
      <c r="F907" s="4" t="str">
        <f t="shared" si="71"/>
        <v>нет</v>
      </c>
      <c r="G907" s="4">
        <f t="shared" si="72"/>
        <v>100</v>
      </c>
      <c r="H907" s="4" t="str">
        <f t="shared" si="73"/>
        <v/>
      </c>
      <c r="I907" s="4" t="str">
        <f t="shared" si="74"/>
        <v/>
      </c>
      <c r="J907" s="4" t="str">
        <f t="shared" si="70"/>
        <v/>
      </c>
    </row>
    <row r="908" spans="1:10" x14ac:dyDescent="0.35">
      <c r="A908" s="5" t="s">
        <v>20</v>
      </c>
      <c r="B908" s="5" t="s">
        <v>21</v>
      </c>
      <c r="C908" s="5">
        <v>1054113</v>
      </c>
      <c r="D908" s="5">
        <v>1054907</v>
      </c>
      <c r="E908" s="5" t="s">
        <v>25</v>
      </c>
      <c r="F908" s="4" t="str">
        <f t="shared" si="71"/>
        <v>нет</v>
      </c>
      <c r="G908" s="4">
        <f t="shared" si="72"/>
        <v>11</v>
      </c>
      <c r="H908" s="4" t="str">
        <f t="shared" si="73"/>
        <v/>
      </c>
      <c r="I908" s="4" t="str">
        <f t="shared" si="74"/>
        <v/>
      </c>
      <c r="J908" s="4" t="str">
        <f t="shared" si="70"/>
        <v/>
      </c>
    </row>
    <row r="909" spans="1:10" x14ac:dyDescent="0.35">
      <c r="A909" s="5" t="s">
        <v>20</v>
      </c>
      <c r="B909" s="5" t="s">
        <v>21</v>
      </c>
      <c r="C909" s="5">
        <v>1055278</v>
      </c>
      <c r="D909" s="5">
        <v>1058946</v>
      </c>
      <c r="E909" s="5" t="s">
        <v>25</v>
      </c>
      <c r="F909" s="4" t="str">
        <f t="shared" si="71"/>
        <v>нет</v>
      </c>
      <c r="G909" s="4">
        <f t="shared" si="72"/>
        <v>372</v>
      </c>
      <c r="H909" s="4" t="str">
        <f t="shared" si="73"/>
        <v/>
      </c>
      <c r="I909" s="4" t="str">
        <f t="shared" si="74"/>
        <v/>
      </c>
      <c r="J909" s="4" t="str">
        <f t="shared" si="70"/>
        <v/>
      </c>
    </row>
    <row r="910" spans="1:10" x14ac:dyDescent="0.35">
      <c r="A910" s="5" t="s">
        <v>20</v>
      </c>
      <c r="B910" s="5" t="s">
        <v>21</v>
      </c>
      <c r="C910" s="5">
        <v>1058980</v>
      </c>
      <c r="D910" s="5">
        <v>1062654</v>
      </c>
      <c r="E910" s="5" t="s">
        <v>25</v>
      </c>
      <c r="F910" s="4" t="str">
        <f t="shared" si="71"/>
        <v>нет</v>
      </c>
      <c r="G910" s="4">
        <f t="shared" si="72"/>
        <v>35</v>
      </c>
      <c r="H910" s="4" t="str">
        <f t="shared" si="73"/>
        <v/>
      </c>
      <c r="I910" s="4" t="str">
        <f t="shared" si="74"/>
        <v/>
      </c>
      <c r="J910" s="4" t="str">
        <f t="shared" si="70"/>
        <v/>
      </c>
    </row>
    <row r="911" spans="1:10" x14ac:dyDescent="0.35">
      <c r="A911" s="5" t="s">
        <v>20</v>
      </c>
      <c r="B911" s="5" t="s">
        <v>21</v>
      </c>
      <c r="C911" s="5">
        <v>1062735</v>
      </c>
      <c r="D911" s="5">
        <v>1062974</v>
      </c>
      <c r="E911" s="5" t="s">
        <v>25</v>
      </c>
      <c r="F911" s="4" t="str">
        <f t="shared" si="71"/>
        <v>нет</v>
      </c>
      <c r="G911" s="4">
        <f t="shared" si="72"/>
        <v>82</v>
      </c>
      <c r="H911" s="4" t="str">
        <f t="shared" si="73"/>
        <v/>
      </c>
      <c r="I911" s="4" t="str">
        <f t="shared" si="74"/>
        <v/>
      </c>
      <c r="J911" s="4" t="str">
        <f t="shared" si="70"/>
        <v/>
      </c>
    </row>
    <row r="912" spans="1:10" x14ac:dyDescent="0.35">
      <c r="A912" s="5" t="s">
        <v>20</v>
      </c>
      <c r="B912" s="5" t="s">
        <v>21</v>
      </c>
      <c r="C912" s="5">
        <v>1063078</v>
      </c>
      <c r="D912" s="5">
        <v>1063452</v>
      </c>
      <c r="E912" s="5" t="s">
        <v>25</v>
      </c>
      <c r="F912" s="4" t="str">
        <f t="shared" si="71"/>
        <v>нет</v>
      </c>
      <c r="G912" s="4">
        <f t="shared" si="72"/>
        <v>105</v>
      </c>
      <c r="H912" s="4" t="str">
        <f t="shared" si="73"/>
        <v/>
      </c>
      <c r="I912" s="4" t="str">
        <f t="shared" si="74"/>
        <v/>
      </c>
      <c r="J912" s="4" t="str">
        <f t="shared" si="70"/>
        <v/>
      </c>
    </row>
    <row r="913" spans="1:10" x14ac:dyDescent="0.35">
      <c r="A913" s="5" t="s">
        <v>20</v>
      </c>
      <c r="B913" s="5" t="s">
        <v>21</v>
      </c>
      <c r="C913" s="5">
        <v>1063593</v>
      </c>
      <c r="D913" s="5">
        <v>1064063</v>
      </c>
      <c r="E913" s="5" t="s">
        <v>25</v>
      </c>
      <c r="F913" s="4" t="str">
        <f t="shared" si="71"/>
        <v>нет</v>
      </c>
      <c r="G913" s="4">
        <f t="shared" si="72"/>
        <v>142</v>
      </c>
      <c r="H913" s="4" t="str">
        <f t="shared" si="73"/>
        <v/>
      </c>
      <c r="I913" s="4" t="str">
        <f t="shared" si="74"/>
        <v/>
      </c>
      <c r="J913" s="4" t="str">
        <f t="shared" si="70"/>
        <v/>
      </c>
    </row>
    <row r="914" spans="1:10" x14ac:dyDescent="0.35">
      <c r="A914" s="5" t="s">
        <v>20</v>
      </c>
      <c r="B914" s="5" t="s">
        <v>21</v>
      </c>
      <c r="C914" s="5">
        <v>1064102</v>
      </c>
      <c r="D914" s="5">
        <v>1066174</v>
      </c>
      <c r="E914" s="5" t="s">
        <v>25</v>
      </c>
      <c r="F914" s="4" t="str">
        <f t="shared" si="71"/>
        <v>нет</v>
      </c>
      <c r="G914" s="4">
        <f t="shared" si="72"/>
        <v>40</v>
      </c>
      <c r="H914" s="4" t="str">
        <f t="shared" si="73"/>
        <v/>
      </c>
      <c r="I914" s="4" t="str">
        <f t="shared" si="74"/>
        <v/>
      </c>
      <c r="J914" s="4" t="str">
        <f t="shared" si="70"/>
        <v/>
      </c>
    </row>
    <row r="915" spans="1:10" x14ac:dyDescent="0.35">
      <c r="A915" s="5" t="s">
        <v>20</v>
      </c>
      <c r="B915" s="5" t="s">
        <v>21</v>
      </c>
      <c r="C915" s="5">
        <v>1066213</v>
      </c>
      <c r="D915" s="5">
        <v>1067406</v>
      </c>
      <c r="E915" s="5" t="s">
        <v>25</v>
      </c>
      <c r="F915" s="4" t="str">
        <f t="shared" si="71"/>
        <v>нет</v>
      </c>
      <c r="G915" s="4">
        <f t="shared" si="72"/>
        <v>40</v>
      </c>
      <c r="H915" s="4" t="str">
        <f t="shared" si="73"/>
        <v/>
      </c>
      <c r="I915" s="4" t="str">
        <f t="shared" si="74"/>
        <v/>
      </c>
      <c r="J915" s="4" t="str">
        <f t="shared" si="70"/>
        <v/>
      </c>
    </row>
    <row r="916" spans="1:10" x14ac:dyDescent="0.35">
      <c r="A916" s="5" t="s">
        <v>20</v>
      </c>
      <c r="B916" s="5" t="s">
        <v>21</v>
      </c>
      <c r="C916" s="5">
        <v>1067925</v>
      </c>
      <c r="D916" s="5">
        <v>1068581</v>
      </c>
      <c r="E916" s="5" t="s">
        <v>200</v>
      </c>
      <c r="F916" s="4" t="str">
        <f t="shared" si="71"/>
        <v>нет</v>
      </c>
      <c r="G916" s="4">
        <f t="shared" si="72"/>
        <v>520</v>
      </c>
      <c r="H916" s="4" t="str">
        <f t="shared" si="73"/>
        <v/>
      </c>
      <c r="I916" s="4" t="str">
        <f t="shared" si="74"/>
        <v/>
      </c>
      <c r="J916" s="4" t="str">
        <f t="shared" si="70"/>
        <v/>
      </c>
    </row>
    <row r="917" spans="1:10" x14ac:dyDescent="0.35">
      <c r="A917" s="5" t="s">
        <v>20</v>
      </c>
      <c r="B917" s="5" t="s">
        <v>21</v>
      </c>
      <c r="C917" s="5">
        <v>1068742</v>
      </c>
      <c r="D917" s="5">
        <v>1070250</v>
      </c>
      <c r="E917" s="5" t="s">
        <v>25</v>
      </c>
      <c r="F917" s="4" t="str">
        <f t="shared" si="71"/>
        <v>нет</v>
      </c>
      <c r="G917" s="4">
        <f t="shared" si="72"/>
        <v>162</v>
      </c>
      <c r="H917" s="4" t="str">
        <f t="shared" si="73"/>
        <v/>
      </c>
      <c r="I917" s="4" t="str">
        <f t="shared" si="74"/>
        <v/>
      </c>
      <c r="J917" s="4" t="str">
        <f t="shared" si="70"/>
        <v/>
      </c>
    </row>
    <row r="918" spans="1:10" x14ac:dyDescent="0.35">
      <c r="A918" s="5" t="s">
        <v>20</v>
      </c>
      <c r="B918" s="5" t="s">
        <v>21</v>
      </c>
      <c r="C918" s="5">
        <v>1070419</v>
      </c>
      <c r="D918" s="5">
        <v>1071813</v>
      </c>
      <c r="E918" s="5" t="s">
        <v>25</v>
      </c>
      <c r="F918" s="4" t="str">
        <f t="shared" si="71"/>
        <v>нет</v>
      </c>
      <c r="G918" s="4">
        <f t="shared" si="72"/>
        <v>170</v>
      </c>
      <c r="H918" s="4" t="str">
        <f t="shared" si="73"/>
        <v/>
      </c>
      <c r="I918" s="4" t="str">
        <f t="shared" si="74"/>
        <v/>
      </c>
      <c r="J918" s="4" t="str">
        <f t="shared" si="70"/>
        <v/>
      </c>
    </row>
    <row r="919" spans="1:10" x14ac:dyDescent="0.35">
      <c r="A919" s="5" t="s">
        <v>20</v>
      </c>
      <c r="B919" s="5" t="s">
        <v>21</v>
      </c>
      <c r="C919" s="5">
        <v>1072036</v>
      </c>
      <c r="D919" s="5">
        <v>1072662</v>
      </c>
      <c r="E919" s="5" t="s">
        <v>200</v>
      </c>
      <c r="F919" s="4" t="str">
        <f t="shared" si="71"/>
        <v>нет</v>
      </c>
      <c r="G919" s="4">
        <f t="shared" si="72"/>
        <v>224</v>
      </c>
      <c r="H919" s="4" t="str">
        <f t="shared" si="73"/>
        <v/>
      </c>
      <c r="I919" s="4" t="str">
        <f t="shared" si="74"/>
        <v/>
      </c>
      <c r="J919" s="4" t="str">
        <f t="shared" si="70"/>
        <v/>
      </c>
    </row>
    <row r="920" spans="1:10" x14ac:dyDescent="0.35">
      <c r="A920" s="5" t="s">
        <v>20</v>
      </c>
      <c r="B920" s="5" t="s">
        <v>21</v>
      </c>
      <c r="C920" s="5">
        <v>1072754</v>
      </c>
      <c r="D920" s="5">
        <v>1073557</v>
      </c>
      <c r="E920" s="5" t="s">
        <v>200</v>
      </c>
      <c r="F920" s="4" t="str">
        <f t="shared" si="71"/>
        <v>нет</v>
      </c>
      <c r="G920" s="4">
        <f t="shared" si="72"/>
        <v>93</v>
      </c>
      <c r="H920" s="4" t="str">
        <f t="shared" si="73"/>
        <v/>
      </c>
      <c r="I920" s="4" t="str">
        <f t="shared" si="74"/>
        <v/>
      </c>
      <c r="J920" s="4" t="str">
        <f t="shared" si="70"/>
        <v/>
      </c>
    </row>
    <row r="921" spans="1:10" x14ac:dyDescent="0.35">
      <c r="A921" s="5" t="s">
        <v>20</v>
      </c>
      <c r="B921" s="5" t="s">
        <v>21</v>
      </c>
      <c r="C921" s="5">
        <v>1073617</v>
      </c>
      <c r="D921" s="5">
        <v>1074597</v>
      </c>
      <c r="E921" s="5" t="s">
        <v>200</v>
      </c>
      <c r="F921" s="4" t="str">
        <f t="shared" si="71"/>
        <v>нет</v>
      </c>
      <c r="G921" s="4">
        <f t="shared" si="72"/>
        <v>61</v>
      </c>
      <c r="H921" s="4" t="str">
        <f t="shared" si="73"/>
        <v/>
      </c>
      <c r="I921" s="4" t="str">
        <f t="shared" si="74"/>
        <v/>
      </c>
      <c r="J921" s="4" t="str">
        <f t="shared" si="70"/>
        <v/>
      </c>
    </row>
    <row r="922" spans="1:10" x14ac:dyDescent="0.35">
      <c r="A922" s="5" t="s">
        <v>20</v>
      </c>
      <c r="B922" s="5" t="s">
        <v>21</v>
      </c>
      <c r="C922" s="5">
        <v>1075072</v>
      </c>
      <c r="D922" s="5">
        <v>1076532</v>
      </c>
      <c r="E922" s="5" t="s">
        <v>200</v>
      </c>
      <c r="F922" s="4" t="str">
        <f t="shared" si="71"/>
        <v>нет</v>
      </c>
      <c r="G922" s="4">
        <f t="shared" si="72"/>
        <v>476</v>
      </c>
      <c r="H922" s="4" t="str">
        <f t="shared" si="73"/>
        <v/>
      </c>
      <c r="I922" s="4" t="str">
        <f t="shared" si="74"/>
        <v/>
      </c>
      <c r="J922" s="4" t="str">
        <f t="shared" si="70"/>
        <v/>
      </c>
    </row>
    <row r="923" spans="1:10" x14ac:dyDescent="0.35">
      <c r="A923" s="5" t="s">
        <v>20</v>
      </c>
      <c r="B923" s="5" t="s">
        <v>21</v>
      </c>
      <c r="C923" s="5">
        <v>1076576</v>
      </c>
      <c r="D923" s="5">
        <v>1077631</v>
      </c>
      <c r="E923" s="5" t="s">
        <v>200</v>
      </c>
      <c r="F923" s="4" t="str">
        <f t="shared" si="71"/>
        <v>нет</v>
      </c>
      <c r="G923" s="4">
        <f t="shared" si="72"/>
        <v>45</v>
      </c>
      <c r="H923" s="4" t="str">
        <f t="shared" si="73"/>
        <v/>
      </c>
      <c r="I923" s="4" t="str">
        <f t="shared" si="74"/>
        <v/>
      </c>
      <c r="J923" s="4" t="str">
        <f t="shared" si="70"/>
        <v/>
      </c>
    </row>
    <row r="924" spans="1:10" x14ac:dyDescent="0.35">
      <c r="A924" s="5" t="s">
        <v>20</v>
      </c>
      <c r="B924" s="5" t="s">
        <v>21</v>
      </c>
      <c r="C924" s="5">
        <v>1077808</v>
      </c>
      <c r="D924" s="5">
        <v>1079604</v>
      </c>
      <c r="E924" s="5" t="s">
        <v>200</v>
      </c>
      <c r="F924" s="4" t="str">
        <f t="shared" si="71"/>
        <v>нет</v>
      </c>
      <c r="G924" s="4">
        <f t="shared" si="72"/>
        <v>178</v>
      </c>
      <c r="H924" s="4" t="str">
        <f t="shared" si="73"/>
        <v/>
      </c>
      <c r="I924" s="4" t="str">
        <f t="shared" si="74"/>
        <v/>
      </c>
      <c r="J924" s="4" t="str">
        <f t="shared" si="70"/>
        <v/>
      </c>
    </row>
    <row r="925" spans="1:10" x14ac:dyDescent="0.35">
      <c r="A925" s="5" t="s">
        <v>20</v>
      </c>
      <c r="B925" s="5" t="s">
        <v>21</v>
      </c>
      <c r="C925" s="5">
        <v>1080969</v>
      </c>
      <c r="D925" s="5">
        <v>1082645</v>
      </c>
      <c r="E925" s="5" t="s">
        <v>25</v>
      </c>
      <c r="F925" s="4" t="str">
        <f t="shared" si="71"/>
        <v>нет</v>
      </c>
      <c r="G925" s="4">
        <f t="shared" si="72"/>
        <v>1366</v>
      </c>
      <c r="H925" s="4" t="str">
        <f t="shared" si="73"/>
        <v/>
      </c>
      <c r="I925" s="4" t="str">
        <f t="shared" si="74"/>
        <v/>
      </c>
      <c r="J925" s="4" t="str">
        <f t="shared" si="70"/>
        <v/>
      </c>
    </row>
    <row r="926" spans="1:10" x14ac:dyDescent="0.35">
      <c r="A926" s="5" t="s">
        <v>20</v>
      </c>
      <c r="B926" s="5" t="s">
        <v>21</v>
      </c>
      <c r="C926" s="5">
        <v>1082745</v>
      </c>
      <c r="D926" s="5">
        <v>1083404</v>
      </c>
      <c r="E926" s="5" t="s">
        <v>25</v>
      </c>
      <c r="F926" s="4" t="str">
        <f t="shared" si="71"/>
        <v>нет</v>
      </c>
      <c r="G926" s="4">
        <f t="shared" si="72"/>
        <v>101</v>
      </c>
      <c r="H926" s="4" t="str">
        <f t="shared" si="73"/>
        <v/>
      </c>
      <c r="I926" s="4" t="str">
        <f t="shared" si="74"/>
        <v/>
      </c>
      <c r="J926" s="4" t="str">
        <f t="shared" si="70"/>
        <v/>
      </c>
    </row>
    <row r="927" spans="1:10" x14ac:dyDescent="0.35">
      <c r="A927" s="5" t="s">
        <v>20</v>
      </c>
      <c r="B927" s="5" t="s">
        <v>21</v>
      </c>
      <c r="C927" s="5">
        <v>1083442</v>
      </c>
      <c r="D927" s="5">
        <v>1084347</v>
      </c>
      <c r="E927" s="5" t="s">
        <v>25</v>
      </c>
      <c r="F927" s="4" t="str">
        <f t="shared" si="71"/>
        <v>нет</v>
      </c>
      <c r="G927" s="4">
        <f t="shared" si="72"/>
        <v>39</v>
      </c>
      <c r="H927" s="4" t="str">
        <f t="shared" si="73"/>
        <v/>
      </c>
      <c r="I927" s="4" t="str">
        <f t="shared" si="74"/>
        <v/>
      </c>
      <c r="J927" s="4" t="str">
        <f t="shared" si="70"/>
        <v/>
      </c>
    </row>
    <row r="928" spans="1:10" x14ac:dyDescent="0.35">
      <c r="A928" s="5" t="s">
        <v>20</v>
      </c>
      <c r="B928" s="5" t="s">
        <v>21</v>
      </c>
      <c r="C928" s="5">
        <v>1084375</v>
      </c>
      <c r="D928" s="5">
        <v>1086339</v>
      </c>
      <c r="E928" s="5" t="s">
        <v>25</v>
      </c>
      <c r="F928" s="4" t="str">
        <f t="shared" si="71"/>
        <v>нет</v>
      </c>
      <c r="G928" s="4">
        <f t="shared" si="72"/>
        <v>29</v>
      </c>
      <c r="H928" s="4" t="str">
        <f t="shared" si="73"/>
        <v/>
      </c>
      <c r="I928" s="4" t="str">
        <f t="shared" si="74"/>
        <v/>
      </c>
      <c r="J928" s="4" t="str">
        <f t="shared" si="70"/>
        <v/>
      </c>
    </row>
    <row r="929" spans="1:10" x14ac:dyDescent="0.35">
      <c r="A929" s="5" t="s">
        <v>20</v>
      </c>
      <c r="B929" s="5" t="s">
        <v>21</v>
      </c>
      <c r="C929" s="5">
        <v>1086341</v>
      </c>
      <c r="D929" s="5">
        <v>1086958</v>
      </c>
      <c r="E929" s="5" t="s">
        <v>25</v>
      </c>
      <c r="F929" s="4" t="str">
        <f t="shared" si="71"/>
        <v>нет</v>
      </c>
      <c r="G929" s="4">
        <f t="shared" si="72"/>
        <v>3</v>
      </c>
      <c r="H929" s="4" t="str">
        <f t="shared" si="73"/>
        <v/>
      </c>
      <c r="I929" s="4" t="str">
        <f t="shared" si="74"/>
        <v/>
      </c>
      <c r="J929" s="4" t="str">
        <f t="shared" si="70"/>
        <v/>
      </c>
    </row>
    <row r="930" spans="1:10" x14ac:dyDescent="0.35">
      <c r="A930" s="5" t="s">
        <v>20</v>
      </c>
      <c r="B930" s="5" t="s">
        <v>21</v>
      </c>
      <c r="C930" s="5">
        <v>1086992</v>
      </c>
      <c r="D930" s="5">
        <v>1087888</v>
      </c>
      <c r="E930" s="5" t="s">
        <v>25</v>
      </c>
      <c r="F930" s="4" t="str">
        <f t="shared" si="71"/>
        <v>нет</v>
      </c>
      <c r="G930" s="4">
        <f t="shared" si="72"/>
        <v>35</v>
      </c>
      <c r="H930" s="4" t="str">
        <f t="shared" si="73"/>
        <v/>
      </c>
      <c r="I930" s="4" t="str">
        <f t="shared" si="74"/>
        <v/>
      </c>
      <c r="J930" s="4" t="str">
        <f t="shared" si="70"/>
        <v/>
      </c>
    </row>
    <row r="931" spans="1:10" x14ac:dyDescent="0.35">
      <c r="A931" s="5" t="s">
        <v>20</v>
      </c>
      <c r="B931" s="5" t="s">
        <v>21</v>
      </c>
      <c r="C931" s="5">
        <v>1088351</v>
      </c>
      <c r="D931" s="5">
        <v>1089727</v>
      </c>
      <c r="E931" s="5" t="s">
        <v>25</v>
      </c>
      <c r="F931" s="4" t="str">
        <f t="shared" si="71"/>
        <v>нет</v>
      </c>
      <c r="G931" s="4">
        <f t="shared" si="72"/>
        <v>464</v>
      </c>
      <c r="H931" s="4" t="str">
        <f t="shared" si="73"/>
        <v/>
      </c>
      <c r="I931" s="4" t="str">
        <f t="shared" si="74"/>
        <v/>
      </c>
      <c r="J931" s="4" t="str">
        <f t="shared" si="70"/>
        <v/>
      </c>
    </row>
    <row r="932" spans="1:10" x14ac:dyDescent="0.35">
      <c r="A932" s="5" t="s">
        <v>20</v>
      </c>
      <c r="B932" s="5" t="s">
        <v>21</v>
      </c>
      <c r="C932" s="5">
        <v>1089811</v>
      </c>
      <c r="D932" s="5">
        <v>1090191</v>
      </c>
      <c r="E932" s="5" t="s">
        <v>25</v>
      </c>
      <c r="F932" s="4" t="str">
        <f t="shared" si="71"/>
        <v>нет</v>
      </c>
      <c r="G932" s="4">
        <f t="shared" si="72"/>
        <v>85</v>
      </c>
      <c r="H932" s="4" t="str">
        <f t="shared" si="73"/>
        <v/>
      </c>
      <c r="I932" s="4" t="str">
        <f t="shared" si="74"/>
        <v/>
      </c>
      <c r="J932" s="4" t="str">
        <f t="shared" si="70"/>
        <v/>
      </c>
    </row>
    <row r="933" spans="1:10" x14ac:dyDescent="0.35">
      <c r="A933" s="5" t="s">
        <v>20</v>
      </c>
      <c r="B933" s="5" t="s">
        <v>21</v>
      </c>
      <c r="C933" s="5">
        <v>1090201</v>
      </c>
      <c r="D933" s="5">
        <v>1091058</v>
      </c>
      <c r="E933" s="5" t="s">
        <v>25</v>
      </c>
      <c r="F933" s="4" t="str">
        <f t="shared" si="71"/>
        <v>нет</v>
      </c>
      <c r="G933" s="4">
        <f t="shared" si="72"/>
        <v>11</v>
      </c>
      <c r="H933" s="4" t="str">
        <f t="shared" si="73"/>
        <v/>
      </c>
      <c r="I933" s="4" t="str">
        <f t="shared" si="74"/>
        <v/>
      </c>
      <c r="J933" s="4" t="str">
        <f t="shared" si="70"/>
        <v/>
      </c>
    </row>
    <row r="934" spans="1:10" x14ac:dyDescent="0.35">
      <c r="A934" s="5" t="s">
        <v>20</v>
      </c>
      <c r="B934" s="5" t="s">
        <v>21</v>
      </c>
      <c r="C934" s="5">
        <v>1091215</v>
      </c>
      <c r="D934" s="5">
        <v>1091847</v>
      </c>
      <c r="E934" s="5" t="s">
        <v>25</v>
      </c>
      <c r="F934" s="4" t="str">
        <f t="shared" si="71"/>
        <v>нет</v>
      </c>
      <c r="G934" s="4">
        <f t="shared" si="72"/>
        <v>158</v>
      </c>
      <c r="H934" s="4" t="str">
        <f t="shared" si="73"/>
        <v/>
      </c>
      <c r="I934" s="4" t="str">
        <f t="shared" si="74"/>
        <v/>
      </c>
      <c r="J934" s="4" t="str">
        <f t="shared" si="70"/>
        <v/>
      </c>
    </row>
    <row r="935" spans="1:10" x14ac:dyDescent="0.35">
      <c r="A935" s="5" t="s">
        <v>20</v>
      </c>
      <c r="B935" s="5" t="s">
        <v>21</v>
      </c>
      <c r="C935" s="5">
        <v>1092005</v>
      </c>
      <c r="D935" s="5">
        <v>1094746</v>
      </c>
      <c r="E935" s="5" t="s">
        <v>25</v>
      </c>
      <c r="F935" s="4" t="str">
        <f t="shared" si="71"/>
        <v>нет</v>
      </c>
      <c r="G935" s="4">
        <f t="shared" si="72"/>
        <v>159</v>
      </c>
      <c r="H935" s="4" t="str">
        <f t="shared" si="73"/>
        <v/>
      </c>
      <c r="I935" s="4" t="str">
        <f t="shared" si="74"/>
        <v/>
      </c>
      <c r="J935" s="4" t="str">
        <f t="shared" si="70"/>
        <v/>
      </c>
    </row>
    <row r="936" spans="1:10" x14ac:dyDescent="0.35">
      <c r="A936" s="5" t="s">
        <v>20</v>
      </c>
      <c r="B936" s="5" t="s">
        <v>21</v>
      </c>
      <c r="C936" s="5">
        <v>1094783</v>
      </c>
      <c r="D936" s="5">
        <v>1096054</v>
      </c>
      <c r="E936" s="5" t="s">
        <v>25</v>
      </c>
      <c r="F936" s="4" t="str">
        <f t="shared" si="71"/>
        <v>нет</v>
      </c>
      <c r="G936" s="4">
        <f t="shared" si="72"/>
        <v>38</v>
      </c>
      <c r="H936" s="4" t="str">
        <f t="shared" si="73"/>
        <v/>
      </c>
      <c r="I936" s="4" t="str">
        <f t="shared" si="74"/>
        <v/>
      </c>
      <c r="J936" s="4" t="str">
        <f t="shared" si="70"/>
        <v/>
      </c>
    </row>
    <row r="937" spans="1:10" x14ac:dyDescent="0.35">
      <c r="A937" s="5" t="s">
        <v>20</v>
      </c>
      <c r="B937" s="5" t="s">
        <v>21</v>
      </c>
      <c r="C937" s="5">
        <v>1096147</v>
      </c>
      <c r="D937" s="5">
        <v>1096629</v>
      </c>
      <c r="E937" s="5" t="s">
        <v>25</v>
      </c>
      <c r="F937" s="4" t="str">
        <f t="shared" si="71"/>
        <v>нет</v>
      </c>
      <c r="G937" s="4">
        <f t="shared" si="72"/>
        <v>94</v>
      </c>
      <c r="H937" s="4" t="str">
        <f t="shared" si="73"/>
        <v/>
      </c>
      <c r="I937" s="4" t="str">
        <f t="shared" si="74"/>
        <v/>
      </c>
      <c r="J937" s="4" t="str">
        <f t="shared" si="70"/>
        <v/>
      </c>
    </row>
    <row r="938" spans="1:10" x14ac:dyDescent="0.35">
      <c r="A938" s="5" t="s">
        <v>20</v>
      </c>
      <c r="B938" s="5" t="s">
        <v>21</v>
      </c>
      <c r="C938" s="5">
        <v>1096641</v>
      </c>
      <c r="D938" s="5">
        <v>1098107</v>
      </c>
      <c r="E938" s="5" t="s">
        <v>25</v>
      </c>
      <c r="F938" s="4" t="str">
        <f t="shared" si="71"/>
        <v>нет</v>
      </c>
      <c r="G938" s="4">
        <f t="shared" si="72"/>
        <v>13</v>
      </c>
      <c r="H938" s="4" t="str">
        <f t="shared" si="73"/>
        <v/>
      </c>
      <c r="I938" s="4" t="str">
        <f t="shared" si="74"/>
        <v/>
      </c>
      <c r="J938" s="4" t="str">
        <f t="shared" si="70"/>
        <v/>
      </c>
    </row>
    <row r="939" spans="1:10" x14ac:dyDescent="0.35">
      <c r="A939" s="5" t="s">
        <v>20</v>
      </c>
      <c r="B939" s="5" t="s">
        <v>295</v>
      </c>
      <c r="C939" s="5">
        <v>1098747</v>
      </c>
      <c r="D939" s="5">
        <v>1100259</v>
      </c>
      <c r="E939" s="5" t="s">
        <v>25</v>
      </c>
      <c r="F939" s="4" t="str">
        <f t="shared" si="71"/>
        <v>нет</v>
      </c>
      <c r="G939" s="4">
        <f t="shared" si="72"/>
        <v>641</v>
      </c>
      <c r="H939" s="4" t="str">
        <f t="shared" si="73"/>
        <v/>
      </c>
      <c r="I939" s="4" t="str">
        <f t="shared" si="74"/>
        <v/>
      </c>
      <c r="J939" s="4" t="str">
        <f t="shared" si="70"/>
        <v/>
      </c>
    </row>
    <row r="940" spans="1:10" x14ac:dyDescent="0.35">
      <c r="A940" s="5" t="s">
        <v>20</v>
      </c>
      <c r="B940" s="5" t="s">
        <v>295</v>
      </c>
      <c r="C940" s="5">
        <v>1100477</v>
      </c>
      <c r="D940" s="5">
        <v>1103337</v>
      </c>
      <c r="E940" s="5" t="s">
        <v>25</v>
      </c>
      <c r="F940" s="4" t="str">
        <f t="shared" si="71"/>
        <v>нет</v>
      </c>
      <c r="G940" s="4">
        <f t="shared" si="72"/>
        <v>219</v>
      </c>
      <c r="H940" s="4" t="str">
        <f t="shared" si="73"/>
        <v/>
      </c>
      <c r="I940" s="4" t="str">
        <f t="shared" si="74"/>
        <v/>
      </c>
      <c r="J940" s="4" t="str">
        <f t="shared" si="70"/>
        <v/>
      </c>
    </row>
    <row r="941" spans="1:10" x14ac:dyDescent="0.35">
      <c r="A941" s="5" t="s">
        <v>20</v>
      </c>
      <c r="B941" s="5" t="s">
        <v>295</v>
      </c>
      <c r="C941" s="5">
        <v>1103541</v>
      </c>
      <c r="D941" s="5">
        <v>1103655</v>
      </c>
      <c r="E941" s="5" t="s">
        <v>25</v>
      </c>
      <c r="F941" s="4" t="str">
        <f t="shared" si="71"/>
        <v>нет</v>
      </c>
      <c r="G941" s="4">
        <f t="shared" si="72"/>
        <v>205</v>
      </c>
      <c r="H941" s="4" t="str">
        <f t="shared" si="73"/>
        <v/>
      </c>
      <c r="I941" s="4" t="str">
        <f t="shared" si="74"/>
        <v/>
      </c>
      <c r="J941" s="4" t="str">
        <f t="shared" si="70"/>
        <v/>
      </c>
    </row>
    <row r="942" spans="1:10" x14ac:dyDescent="0.35">
      <c r="A942" s="5" t="s">
        <v>20</v>
      </c>
      <c r="B942" s="5" t="s">
        <v>21</v>
      </c>
      <c r="C942" s="5">
        <v>1104515</v>
      </c>
      <c r="D942" s="5">
        <v>1104982</v>
      </c>
      <c r="E942" s="5" t="s">
        <v>25</v>
      </c>
      <c r="F942" s="4" t="str">
        <f t="shared" si="71"/>
        <v>нет</v>
      </c>
      <c r="G942" s="4">
        <f t="shared" si="72"/>
        <v>861</v>
      </c>
      <c r="H942" s="4" t="str">
        <f t="shared" si="73"/>
        <v/>
      </c>
      <c r="I942" s="4" t="str">
        <f t="shared" si="74"/>
        <v/>
      </c>
      <c r="J942" s="4" t="str">
        <f t="shared" si="70"/>
        <v/>
      </c>
    </row>
    <row r="943" spans="1:10" x14ac:dyDescent="0.35">
      <c r="A943" s="5" t="s">
        <v>20</v>
      </c>
      <c r="B943" s="5" t="s">
        <v>21</v>
      </c>
      <c r="C943" s="5">
        <v>1104966</v>
      </c>
      <c r="D943" s="5">
        <v>1105361</v>
      </c>
      <c r="E943" s="5" t="s">
        <v>25</v>
      </c>
      <c r="F943" s="4" t="str">
        <f t="shared" si="71"/>
        <v>да</v>
      </c>
      <c r="G943" s="4" t="str">
        <f t="shared" si="72"/>
        <v/>
      </c>
      <c r="H943" s="4">
        <f t="shared" si="73"/>
        <v>17</v>
      </c>
      <c r="I943" s="4" t="str">
        <f t="shared" si="74"/>
        <v>одинаковая</v>
      </c>
      <c r="J943" s="4" t="str">
        <f t="shared" si="70"/>
        <v>нет</v>
      </c>
    </row>
    <row r="944" spans="1:10" x14ac:dyDescent="0.35">
      <c r="A944" s="5" t="s">
        <v>20</v>
      </c>
      <c r="B944" s="5" t="s">
        <v>21</v>
      </c>
      <c r="C944" s="5">
        <v>1105373</v>
      </c>
      <c r="D944" s="5">
        <v>1106095</v>
      </c>
      <c r="E944" s="5" t="s">
        <v>25</v>
      </c>
      <c r="F944" s="4" t="str">
        <f t="shared" si="71"/>
        <v>нет</v>
      </c>
      <c r="G944" s="4">
        <f t="shared" si="72"/>
        <v>13</v>
      </c>
      <c r="H944" s="4" t="str">
        <f t="shared" si="73"/>
        <v/>
      </c>
      <c r="I944" s="4" t="str">
        <f t="shared" si="74"/>
        <v/>
      </c>
      <c r="J944" s="4" t="str">
        <f t="shared" si="70"/>
        <v/>
      </c>
    </row>
    <row r="945" spans="1:10" x14ac:dyDescent="0.35">
      <c r="A945" s="5" t="s">
        <v>20</v>
      </c>
      <c r="B945" s="5" t="s">
        <v>21</v>
      </c>
      <c r="C945" s="5">
        <v>1106375</v>
      </c>
      <c r="D945" s="5">
        <v>1106791</v>
      </c>
      <c r="E945" s="5" t="s">
        <v>200</v>
      </c>
      <c r="F945" s="4" t="str">
        <f t="shared" si="71"/>
        <v>нет</v>
      </c>
      <c r="G945" s="4">
        <f t="shared" si="72"/>
        <v>281</v>
      </c>
      <c r="H945" s="4" t="str">
        <f t="shared" si="73"/>
        <v/>
      </c>
      <c r="I945" s="4" t="str">
        <f t="shared" si="74"/>
        <v/>
      </c>
      <c r="J945" s="4" t="str">
        <f t="shared" si="70"/>
        <v/>
      </c>
    </row>
    <row r="946" spans="1:10" x14ac:dyDescent="0.35">
      <c r="A946" s="5" t="s">
        <v>20</v>
      </c>
      <c r="B946" s="5" t="s">
        <v>21</v>
      </c>
      <c r="C946" s="5">
        <v>1106954</v>
      </c>
      <c r="D946" s="5">
        <v>1108345</v>
      </c>
      <c r="E946" s="5" t="s">
        <v>25</v>
      </c>
      <c r="F946" s="4" t="str">
        <f t="shared" si="71"/>
        <v>нет</v>
      </c>
      <c r="G946" s="4">
        <f t="shared" si="72"/>
        <v>164</v>
      </c>
      <c r="H946" s="4" t="str">
        <f t="shared" si="73"/>
        <v/>
      </c>
      <c r="I946" s="4" t="str">
        <f t="shared" si="74"/>
        <v/>
      </c>
      <c r="J946" s="4" t="str">
        <f t="shared" si="70"/>
        <v/>
      </c>
    </row>
    <row r="947" spans="1:10" x14ac:dyDescent="0.35">
      <c r="A947" s="5" t="s">
        <v>20</v>
      </c>
      <c r="B947" s="5" t="s">
        <v>21</v>
      </c>
      <c r="C947" s="5">
        <v>1108648</v>
      </c>
      <c r="D947" s="5">
        <v>1108971</v>
      </c>
      <c r="E947" s="5" t="s">
        <v>25</v>
      </c>
      <c r="F947" s="4" t="str">
        <f t="shared" si="71"/>
        <v>нет</v>
      </c>
      <c r="G947" s="4">
        <f t="shared" si="72"/>
        <v>304</v>
      </c>
      <c r="H947" s="4" t="str">
        <f t="shared" si="73"/>
        <v/>
      </c>
      <c r="I947" s="4" t="str">
        <f t="shared" si="74"/>
        <v/>
      </c>
      <c r="J947" s="4" t="str">
        <f t="shared" si="70"/>
        <v/>
      </c>
    </row>
    <row r="948" spans="1:10" x14ac:dyDescent="0.35">
      <c r="A948" s="5" t="s">
        <v>20</v>
      </c>
      <c r="B948" s="5" t="s">
        <v>21</v>
      </c>
      <c r="C948" s="5">
        <v>1108964</v>
      </c>
      <c r="D948" s="5">
        <v>1109572</v>
      </c>
      <c r="E948" s="5" t="s">
        <v>25</v>
      </c>
      <c r="F948" s="4" t="str">
        <f t="shared" si="71"/>
        <v>да</v>
      </c>
      <c r="G948" s="4" t="str">
        <f t="shared" si="72"/>
        <v/>
      </c>
      <c r="H948" s="4">
        <f t="shared" si="73"/>
        <v>8</v>
      </c>
      <c r="I948" s="4" t="str">
        <f t="shared" si="74"/>
        <v>одинаковая</v>
      </c>
      <c r="J948" s="4" t="str">
        <f t="shared" si="70"/>
        <v>нет</v>
      </c>
    </row>
    <row r="949" spans="1:10" x14ac:dyDescent="0.35">
      <c r="A949" s="5" t="s">
        <v>20</v>
      </c>
      <c r="B949" s="5" t="s">
        <v>21</v>
      </c>
      <c r="C949" s="5">
        <v>1109592</v>
      </c>
      <c r="D949" s="5">
        <v>1110305</v>
      </c>
      <c r="E949" s="5" t="s">
        <v>25</v>
      </c>
      <c r="F949" s="4" t="str">
        <f t="shared" si="71"/>
        <v>нет</v>
      </c>
      <c r="G949" s="4">
        <f t="shared" si="72"/>
        <v>21</v>
      </c>
      <c r="H949" s="4" t="str">
        <f t="shared" si="73"/>
        <v/>
      </c>
      <c r="I949" s="4" t="str">
        <f t="shared" si="74"/>
        <v/>
      </c>
      <c r="J949" s="4" t="str">
        <f t="shared" si="70"/>
        <v/>
      </c>
    </row>
    <row r="950" spans="1:10" x14ac:dyDescent="0.35">
      <c r="A950" s="5" t="s">
        <v>20</v>
      </c>
      <c r="B950" s="5" t="s">
        <v>21</v>
      </c>
      <c r="C950" s="5">
        <v>1110356</v>
      </c>
      <c r="D950" s="5">
        <v>1111462</v>
      </c>
      <c r="E950" s="5" t="s">
        <v>200</v>
      </c>
      <c r="F950" s="4" t="str">
        <f t="shared" si="71"/>
        <v>нет</v>
      </c>
      <c r="G950" s="4">
        <f t="shared" si="72"/>
        <v>52</v>
      </c>
      <c r="H950" s="4" t="str">
        <f t="shared" si="73"/>
        <v/>
      </c>
      <c r="I950" s="4" t="str">
        <f t="shared" si="74"/>
        <v/>
      </c>
      <c r="J950" s="4" t="str">
        <f t="shared" si="70"/>
        <v/>
      </c>
    </row>
    <row r="951" spans="1:10" x14ac:dyDescent="0.35">
      <c r="A951" s="5" t="s">
        <v>20</v>
      </c>
      <c r="B951" s="5" t="s">
        <v>21</v>
      </c>
      <c r="C951" s="5">
        <v>1111620</v>
      </c>
      <c r="D951" s="5">
        <v>1112024</v>
      </c>
      <c r="E951" s="5" t="s">
        <v>200</v>
      </c>
      <c r="F951" s="4" t="str">
        <f t="shared" si="71"/>
        <v>нет</v>
      </c>
      <c r="G951" s="4">
        <f t="shared" si="72"/>
        <v>159</v>
      </c>
      <c r="H951" s="4" t="str">
        <f t="shared" si="73"/>
        <v/>
      </c>
      <c r="I951" s="4" t="str">
        <f t="shared" si="74"/>
        <v/>
      </c>
      <c r="J951" s="4" t="str">
        <f t="shared" si="70"/>
        <v/>
      </c>
    </row>
    <row r="952" spans="1:10" x14ac:dyDescent="0.35">
      <c r="A952" s="5" t="s">
        <v>20</v>
      </c>
      <c r="B952" s="5" t="s">
        <v>21</v>
      </c>
      <c r="C952" s="5">
        <v>1112102</v>
      </c>
      <c r="D952" s="5">
        <v>1113460</v>
      </c>
      <c r="E952" s="5" t="s">
        <v>200</v>
      </c>
      <c r="F952" s="4" t="str">
        <f t="shared" si="71"/>
        <v>нет</v>
      </c>
      <c r="G952" s="4">
        <f t="shared" si="72"/>
        <v>79</v>
      </c>
      <c r="H952" s="4" t="str">
        <f t="shared" si="73"/>
        <v/>
      </c>
      <c r="I952" s="4" t="str">
        <f t="shared" si="74"/>
        <v/>
      </c>
      <c r="J952" s="4" t="str">
        <f t="shared" si="70"/>
        <v/>
      </c>
    </row>
    <row r="953" spans="1:10" x14ac:dyDescent="0.35">
      <c r="A953" s="5" t="s">
        <v>20</v>
      </c>
      <c r="B953" s="5" t="s">
        <v>21</v>
      </c>
      <c r="C953" s="5">
        <v>1113472</v>
      </c>
      <c r="D953" s="5">
        <v>1113741</v>
      </c>
      <c r="E953" s="5" t="s">
        <v>200</v>
      </c>
      <c r="F953" s="4" t="str">
        <f t="shared" si="71"/>
        <v>нет</v>
      </c>
      <c r="G953" s="4">
        <f t="shared" si="72"/>
        <v>13</v>
      </c>
      <c r="H953" s="4" t="str">
        <f t="shared" si="73"/>
        <v/>
      </c>
      <c r="I953" s="4" t="str">
        <f t="shared" si="74"/>
        <v/>
      </c>
      <c r="J953" s="4" t="str">
        <f t="shared" si="70"/>
        <v/>
      </c>
    </row>
    <row r="954" spans="1:10" x14ac:dyDescent="0.35">
      <c r="A954" s="5" t="s">
        <v>20</v>
      </c>
      <c r="B954" s="5" t="s">
        <v>21</v>
      </c>
      <c r="C954" s="5">
        <v>1114025</v>
      </c>
      <c r="D954" s="5">
        <v>1114456</v>
      </c>
      <c r="E954" s="5" t="s">
        <v>25</v>
      </c>
      <c r="F954" s="4" t="str">
        <f t="shared" si="71"/>
        <v>нет</v>
      </c>
      <c r="G954" s="4">
        <f t="shared" si="72"/>
        <v>285</v>
      </c>
      <c r="H954" s="4" t="str">
        <f t="shared" si="73"/>
        <v/>
      </c>
      <c r="I954" s="4" t="str">
        <f t="shared" si="74"/>
        <v/>
      </c>
      <c r="J954" s="4" t="str">
        <f t="shared" si="70"/>
        <v/>
      </c>
    </row>
    <row r="955" spans="1:10" x14ac:dyDescent="0.35">
      <c r="A955" s="5" t="s">
        <v>20</v>
      </c>
      <c r="B955" s="5" t="s">
        <v>21</v>
      </c>
      <c r="C955" s="5">
        <v>1114457</v>
      </c>
      <c r="D955" s="5">
        <v>1115413</v>
      </c>
      <c r="E955" s="5" t="s">
        <v>25</v>
      </c>
      <c r="F955" s="4" t="str">
        <f t="shared" si="71"/>
        <v>нет</v>
      </c>
      <c r="G955" s="4">
        <f t="shared" si="72"/>
        <v>2</v>
      </c>
      <c r="H955" s="4" t="str">
        <f t="shared" si="73"/>
        <v/>
      </c>
      <c r="I955" s="4" t="str">
        <f t="shared" si="74"/>
        <v/>
      </c>
      <c r="J955" s="4" t="str">
        <f t="shared" si="70"/>
        <v/>
      </c>
    </row>
    <row r="956" spans="1:10" x14ac:dyDescent="0.35">
      <c r="A956" s="5" t="s">
        <v>20</v>
      </c>
      <c r="B956" s="5" t="s">
        <v>21</v>
      </c>
      <c r="C956" s="5">
        <v>1115873</v>
      </c>
      <c r="D956" s="5">
        <v>1118281</v>
      </c>
      <c r="E956" s="5" t="s">
        <v>25</v>
      </c>
      <c r="F956" s="4" t="str">
        <f t="shared" si="71"/>
        <v>нет</v>
      </c>
      <c r="G956" s="4">
        <f t="shared" si="72"/>
        <v>461</v>
      </c>
      <c r="H956" s="4" t="str">
        <f t="shared" si="73"/>
        <v/>
      </c>
      <c r="I956" s="4" t="str">
        <f t="shared" si="74"/>
        <v/>
      </c>
      <c r="J956" s="4" t="str">
        <f t="shared" si="70"/>
        <v/>
      </c>
    </row>
    <row r="957" spans="1:10" x14ac:dyDescent="0.35">
      <c r="A957" s="5" t="s">
        <v>20</v>
      </c>
      <c r="B957" s="5" t="s">
        <v>21</v>
      </c>
      <c r="C957" s="5">
        <v>1118434</v>
      </c>
      <c r="D957" s="5">
        <v>1119807</v>
      </c>
      <c r="E957" s="5" t="s">
        <v>25</v>
      </c>
      <c r="F957" s="4" t="str">
        <f t="shared" si="71"/>
        <v>нет</v>
      </c>
      <c r="G957" s="4">
        <f t="shared" si="72"/>
        <v>154</v>
      </c>
      <c r="H957" s="4" t="str">
        <f t="shared" si="73"/>
        <v/>
      </c>
      <c r="I957" s="4" t="str">
        <f t="shared" si="74"/>
        <v/>
      </c>
      <c r="J957" s="4" t="str">
        <f t="shared" si="70"/>
        <v/>
      </c>
    </row>
    <row r="958" spans="1:10" x14ac:dyDescent="0.35">
      <c r="A958" s="5" t="s">
        <v>20</v>
      </c>
      <c r="B958" s="5" t="s">
        <v>21</v>
      </c>
      <c r="C958" s="5">
        <v>1119807</v>
      </c>
      <c r="D958" s="5">
        <v>1120781</v>
      </c>
      <c r="E958" s="5" t="s">
        <v>25</v>
      </c>
      <c r="F958" s="4" t="str">
        <f t="shared" si="71"/>
        <v>да</v>
      </c>
      <c r="G958" s="4" t="str">
        <f t="shared" si="72"/>
        <v/>
      </c>
      <c r="H958" s="4">
        <f t="shared" si="73"/>
        <v>1</v>
      </c>
      <c r="I958" s="4" t="str">
        <f t="shared" si="74"/>
        <v>одинаковая</v>
      </c>
      <c r="J958" s="4" t="str">
        <f t="shared" si="70"/>
        <v>нет</v>
      </c>
    </row>
    <row r="959" spans="1:10" x14ac:dyDescent="0.35">
      <c r="A959" s="5" t="s">
        <v>20</v>
      </c>
      <c r="B959" s="5" t="s">
        <v>21</v>
      </c>
      <c r="C959" s="5">
        <v>1120795</v>
      </c>
      <c r="D959" s="5">
        <v>1122156</v>
      </c>
      <c r="E959" s="5" t="s">
        <v>25</v>
      </c>
      <c r="F959" s="4" t="str">
        <f t="shared" si="71"/>
        <v>нет</v>
      </c>
      <c r="G959" s="4">
        <f t="shared" si="72"/>
        <v>15</v>
      </c>
      <c r="H959" s="4" t="str">
        <f t="shared" si="73"/>
        <v/>
      </c>
      <c r="I959" s="4" t="str">
        <f t="shared" si="74"/>
        <v/>
      </c>
      <c r="J959" s="4" t="str">
        <f t="shared" si="70"/>
        <v/>
      </c>
    </row>
    <row r="960" spans="1:10" x14ac:dyDescent="0.35">
      <c r="A960" s="5" t="s">
        <v>20</v>
      </c>
      <c r="B960" s="5" t="s">
        <v>21</v>
      </c>
      <c r="C960" s="5">
        <v>1122175</v>
      </c>
      <c r="D960" s="5">
        <v>1123290</v>
      </c>
      <c r="E960" s="5" t="s">
        <v>25</v>
      </c>
      <c r="F960" s="4" t="str">
        <f t="shared" si="71"/>
        <v>нет</v>
      </c>
      <c r="G960" s="4">
        <f t="shared" si="72"/>
        <v>20</v>
      </c>
      <c r="H960" s="4" t="str">
        <f t="shared" si="73"/>
        <v/>
      </c>
      <c r="I960" s="4" t="str">
        <f t="shared" si="74"/>
        <v/>
      </c>
      <c r="J960" s="4" t="str">
        <f t="shared" si="70"/>
        <v/>
      </c>
    </row>
    <row r="961" spans="1:10" x14ac:dyDescent="0.35">
      <c r="A961" s="5" t="s">
        <v>20</v>
      </c>
      <c r="B961" s="5" t="s">
        <v>21</v>
      </c>
      <c r="C961" s="5">
        <v>1123299</v>
      </c>
      <c r="D961" s="5">
        <v>1124402</v>
      </c>
      <c r="E961" s="5" t="s">
        <v>25</v>
      </c>
      <c r="F961" s="4" t="str">
        <f t="shared" si="71"/>
        <v>нет</v>
      </c>
      <c r="G961" s="4">
        <f t="shared" si="72"/>
        <v>10</v>
      </c>
      <c r="H961" s="4" t="str">
        <f t="shared" si="73"/>
        <v/>
      </c>
      <c r="I961" s="4" t="str">
        <f t="shared" si="74"/>
        <v/>
      </c>
      <c r="J961" s="4" t="str">
        <f t="shared" si="70"/>
        <v/>
      </c>
    </row>
    <row r="962" spans="1:10" x14ac:dyDescent="0.35">
      <c r="A962" s="5" t="s">
        <v>20</v>
      </c>
      <c r="B962" s="5" t="s">
        <v>21</v>
      </c>
      <c r="C962" s="5">
        <v>1124402</v>
      </c>
      <c r="D962" s="5">
        <v>1125247</v>
      </c>
      <c r="E962" s="5" t="s">
        <v>25</v>
      </c>
      <c r="F962" s="4" t="str">
        <f t="shared" si="71"/>
        <v>да</v>
      </c>
      <c r="G962" s="4" t="str">
        <f t="shared" si="72"/>
        <v/>
      </c>
      <c r="H962" s="4">
        <f t="shared" si="73"/>
        <v>1</v>
      </c>
      <c r="I962" s="4" t="str">
        <f t="shared" si="74"/>
        <v>одинаковая</v>
      </c>
      <c r="J962" s="4" t="str">
        <f t="shared" si="70"/>
        <v>нет</v>
      </c>
    </row>
    <row r="963" spans="1:10" x14ac:dyDescent="0.35">
      <c r="A963" s="5" t="s">
        <v>20</v>
      </c>
      <c r="B963" s="5" t="s">
        <v>21</v>
      </c>
      <c r="C963" s="5">
        <v>1125517</v>
      </c>
      <c r="D963" s="5">
        <v>1126569</v>
      </c>
      <c r="E963" s="5" t="s">
        <v>25</v>
      </c>
      <c r="F963" s="4" t="str">
        <f t="shared" si="71"/>
        <v>нет</v>
      </c>
      <c r="G963" s="4">
        <f t="shared" si="72"/>
        <v>271</v>
      </c>
      <c r="H963" s="4" t="str">
        <f t="shared" si="73"/>
        <v/>
      </c>
      <c r="I963" s="4" t="str">
        <f t="shared" si="74"/>
        <v/>
      </c>
      <c r="J963" s="4" t="str">
        <f t="shared" ref="J963:J1026" si="75">IF(H963&lt;&gt;"",IF(MOD(H963,3)=0,"да","нет"),"")</f>
        <v/>
      </c>
    </row>
    <row r="964" spans="1:10" x14ac:dyDescent="0.35">
      <c r="A964" s="5" t="s">
        <v>20</v>
      </c>
      <c r="B964" s="5" t="s">
        <v>21</v>
      </c>
      <c r="C964" s="5">
        <v>1126645</v>
      </c>
      <c r="D964" s="5">
        <v>1127058</v>
      </c>
      <c r="E964" s="5" t="s">
        <v>25</v>
      </c>
      <c r="F964" s="4" t="str">
        <f t="shared" ref="F964:F1027" si="76">IF(C964&gt;D963,"нет","да")</f>
        <v>нет</v>
      </c>
      <c r="G964" s="4">
        <f t="shared" ref="G964:G1027" si="77">IF(F964="нет",C964-D963+1,"")</f>
        <v>77</v>
      </c>
      <c r="H964" s="4" t="str">
        <f t="shared" ref="H964:H1027" si="78">IF(F964="да",D963-C964+1,"")</f>
        <v/>
      </c>
      <c r="I964" s="4" t="str">
        <f t="shared" ref="I964:I1027" si="79">IF(H964&lt;&gt;"",IF(E964=E963,"одинаковая","разная"),"")</f>
        <v/>
      </c>
      <c r="J964" s="4" t="str">
        <f t="shared" si="75"/>
        <v/>
      </c>
    </row>
    <row r="965" spans="1:10" x14ac:dyDescent="0.35">
      <c r="A965" s="5" t="s">
        <v>20</v>
      </c>
      <c r="B965" s="5" t="s">
        <v>21</v>
      </c>
      <c r="C965" s="5">
        <v>1127045</v>
      </c>
      <c r="D965" s="5">
        <v>1127593</v>
      </c>
      <c r="E965" s="5" t="s">
        <v>25</v>
      </c>
      <c r="F965" s="4" t="str">
        <f t="shared" si="76"/>
        <v>да</v>
      </c>
      <c r="G965" s="4" t="str">
        <f t="shared" si="77"/>
        <v/>
      </c>
      <c r="H965" s="4">
        <f t="shared" si="78"/>
        <v>14</v>
      </c>
      <c r="I965" s="4" t="str">
        <f t="shared" si="79"/>
        <v>одинаковая</v>
      </c>
      <c r="J965" s="4" t="str">
        <f t="shared" si="75"/>
        <v>нет</v>
      </c>
    </row>
    <row r="966" spans="1:10" x14ac:dyDescent="0.35">
      <c r="A966" s="5" t="s">
        <v>20</v>
      </c>
      <c r="B966" s="5" t="s">
        <v>21</v>
      </c>
      <c r="C966" s="5">
        <v>1127805</v>
      </c>
      <c r="D966" s="5">
        <v>1128467</v>
      </c>
      <c r="E966" s="5" t="s">
        <v>25</v>
      </c>
      <c r="F966" s="4" t="str">
        <f t="shared" si="76"/>
        <v>нет</v>
      </c>
      <c r="G966" s="4">
        <f t="shared" si="77"/>
        <v>213</v>
      </c>
      <c r="H966" s="4" t="str">
        <f t="shared" si="78"/>
        <v/>
      </c>
      <c r="I966" s="4" t="str">
        <f t="shared" si="79"/>
        <v/>
      </c>
      <c r="J966" s="4" t="str">
        <f t="shared" si="75"/>
        <v/>
      </c>
    </row>
    <row r="967" spans="1:10" x14ac:dyDescent="0.35">
      <c r="A967" s="5" t="s">
        <v>20</v>
      </c>
      <c r="B967" s="5" t="s">
        <v>21</v>
      </c>
      <c r="C967" s="5">
        <v>1128470</v>
      </c>
      <c r="D967" s="5">
        <v>1129204</v>
      </c>
      <c r="E967" s="5" t="s">
        <v>25</v>
      </c>
      <c r="F967" s="4" t="str">
        <f t="shared" si="76"/>
        <v>нет</v>
      </c>
      <c r="G967" s="4">
        <f t="shared" si="77"/>
        <v>4</v>
      </c>
      <c r="H967" s="4" t="str">
        <f t="shared" si="78"/>
        <v/>
      </c>
      <c r="I967" s="4" t="str">
        <f t="shared" si="79"/>
        <v/>
      </c>
      <c r="J967" s="4" t="str">
        <f t="shared" si="75"/>
        <v/>
      </c>
    </row>
    <row r="968" spans="1:10" x14ac:dyDescent="0.35">
      <c r="A968" s="5" t="s">
        <v>20</v>
      </c>
      <c r="B968" s="5" t="s">
        <v>21</v>
      </c>
      <c r="C968" s="5">
        <v>1129191</v>
      </c>
      <c r="D968" s="5">
        <v>1129844</v>
      </c>
      <c r="E968" s="5" t="s">
        <v>25</v>
      </c>
      <c r="F968" s="4" t="str">
        <f t="shared" si="76"/>
        <v>да</v>
      </c>
      <c r="G968" s="4" t="str">
        <f t="shared" si="77"/>
        <v/>
      </c>
      <c r="H968" s="4">
        <f t="shared" si="78"/>
        <v>14</v>
      </c>
      <c r="I968" s="4" t="str">
        <f t="shared" si="79"/>
        <v>одинаковая</v>
      </c>
      <c r="J968" s="4" t="str">
        <f t="shared" si="75"/>
        <v>нет</v>
      </c>
    </row>
    <row r="969" spans="1:10" x14ac:dyDescent="0.35">
      <c r="A969" s="5" t="s">
        <v>20</v>
      </c>
      <c r="B969" s="5" t="s">
        <v>21</v>
      </c>
      <c r="C969" s="5">
        <v>1129841</v>
      </c>
      <c r="D969" s="5">
        <v>1130578</v>
      </c>
      <c r="E969" s="5" t="s">
        <v>25</v>
      </c>
      <c r="F969" s="4" t="str">
        <f t="shared" si="76"/>
        <v>да</v>
      </c>
      <c r="G969" s="4" t="str">
        <f t="shared" si="77"/>
        <v/>
      </c>
      <c r="H969" s="4">
        <f t="shared" si="78"/>
        <v>4</v>
      </c>
      <c r="I969" s="4" t="str">
        <f t="shared" si="79"/>
        <v>одинаковая</v>
      </c>
      <c r="J969" s="4" t="str">
        <f t="shared" si="75"/>
        <v>нет</v>
      </c>
    </row>
    <row r="970" spans="1:10" x14ac:dyDescent="0.35">
      <c r="A970" s="5" t="s">
        <v>20</v>
      </c>
      <c r="B970" s="5" t="s">
        <v>21</v>
      </c>
      <c r="C970" s="5">
        <v>1130893</v>
      </c>
      <c r="D970" s="5">
        <v>1131516</v>
      </c>
      <c r="E970" s="5" t="s">
        <v>25</v>
      </c>
      <c r="F970" s="4" t="str">
        <f t="shared" si="76"/>
        <v>нет</v>
      </c>
      <c r="G970" s="4">
        <f t="shared" si="77"/>
        <v>316</v>
      </c>
      <c r="H970" s="4" t="str">
        <f t="shared" si="78"/>
        <v/>
      </c>
      <c r="I970" s="4" t="str">
        <f t="shared" si="79"/>
        <v/>
      </c>
      <c r="J970" s="4" t="str">
        <f t="shared" si="75"/>
        <v/>
      </c>
    </row>
    <row r="971" spans="1:10" x14ac:dyDescent="0.35">
      <c r="A971" s="5" t="s">
        <v>20</v>
      </c>
      <c r="B971" s="5" t="s">
        <v>21</v>
      </c>
      <c r="C971" s="5">
        <v>1131522</v>
      </c>
      <c r="D971" s="5">
        <v>1132424</v>
      </c>
      <c r="E971" s="5" t="s">
        <v>25</v>
      </c>
      <c r="F971" s="4" t="str">
        <f t="shared" si="76"/>
        <v>нет</v>
      </c>
      <c r="G971" s="4">
        <f t="shared" si="77"/>
        <v>7</v>
      </c>
      <c r="H971" s="4" t="str">
        <f t="shared" si="78"/>
        <v/>
      </c>
      <c r="I971" s="4" t="str">
        <f t="shared" si="79"/>
        <v/>
      </c>
      <c r="J971" s="4" t="str">
        <f t="shared" si="75"/>
        <v/>
      </c>
    </row>
    <row r="972" spans="1:10" x14ac:dyDescent="0.35">
      <c r="A972" s="5" t="s">
        <v>20</v>
      </c>
      <c r="B972" s="5" t="s">
        <v>21</v>
      </c>
      <c r="C972" s="5">
        <v>1132450</v>
      </c>
      <c r="D972" s="5">
        <v>1133685</v>
      </c>
      <c r="E972" s="5" t="s">
        <v>25</v>
      </c>
      <c r="F972" s="4" t="str">
        <f t="shared" si="76"/>
        <v>нет</v>
      </c>
      <c r="G972" s="4">
        <f t="shared" si="77"/>
        <v>27</v>
      </c>
      <c r="H972" s="4" t="str">
        <f t="shared" si="78"/>
        <v/>
      </c>
      <c r="I972" s="4" t="str">
        <f t="shared" si="79"/>
        <v/>
      </c>
      <c r="J972" s="4" t="str">
        <f t="shared" si="75"/>
        <v/>
      </c>
    </row>
    <row r="973" spans="1:10" x14ac:dyDescent="0.35">
      <c r="A973" s="5" t="s">
        <v>20</v>
      </c>
      <c r="B973" s="5" t="s">
        <v>21</v>
      </c>
      <c r="C973" s="5">
        <v>1133851</v>
      </c>
      <c r="D973" s="5">
        <v>1134504</v>
      </c>
      <c r="E973" s="5" t="s">
        <v>25</v>
      </c>
      <c r="F973" s="4" t="str">
        <f t="shared" si="76"/>
        <v>нет</v>
      </c>
      <c r="G973" s="4">
        <f t="shared" si="77"/>
        <v>167</v>
      </c>
      <c r="H973" s="4" t="str">
        <f t="shared" si="78"/>
        <v/>
      </c>
      <c r="I973" s="4" t="str">
        <f t="shared" si="79"/>
        <v/>
      </c>
      <c r="J973" s="4" t="str">
        <f t="shared" si="75"/>
        <v/>
      </c>
    </row>
    <row r="974" spans="1:10" x14ac:dyDescent="0.35">
      <c r="A974" s="5" t="s">
        <v>20</v>
      </c>
      <c r="B974" s="5" t="s">
        <v>21</v>
      </c>
      <c r="C974" s="5">
        <v>1134501</v>
      </c>
      <c r="D974" s="5">
        <v>1135082</v>
      </c>
      <c r="E974" s="5" t="s">
        <v>25</v>
      </c>
      <c r="F974" s="4" t="str">
        <f t="shared" si="76"/>
        <v>да</v>
      </c>
      <c r="G974" s="4" t="str">
        <f t="shared" si="77"/>
        <v/>
      </c>
      <c r="H974" s="4">
        <f t="shared" si="78"/>
        <v>4</v>
      </c>
      <c r="I974" s="4" t="str">
        <f t="shared" si="79"/>
        <v>одинаковая</v>
      </c>
      <c r="J974" s="4" t="str">
        <f t="shared" si="75"/>
        <v>нет</v>
      </c>
    </row>
    <row r="975" spans="1:10" x14ac:dyDescent="0.35">
      <c r="A975" s="5" t="s">
        <v>20</v>
      </c>
      <c r="B975" s="5" t="s">
        <v>21</v>
      </c>
      <c r="C975" s="5">
        <v>1135090</v>
      </c>
      <c r="D975" s="5">
        <v>1137351</v>
      </c>
      <c r="E975" s="5" t="s">
        <v>25</v>
      </c>
      <c r="F975" s="4" t="str">
        <f t="shared" si="76"/>
        <v>нет</v>
      </c>
      <c r="G975" s="4">
        <f t="shared" si="77"/>
        <v>9</v>
      </c>
      <c r="H975" s="4" t="str">
        <f t="shared" si="78"/>
        <v/>
      </c>
      <c r="I975" s="4" t="str">
        <f t="shared" si="79"/>
        <v/>
      </c>
      <c r="J975" s="4" t="str">
        <f t="shared" si="75"/>
        <v/>
      </c>
    </row>
    <row r="976" spans="1:10" x14ac:dyDescent="0.35">
      <c r="A976" s="5" t="s">
        <v>20</v>
      </c>
      <c r="B976" s="5" t="s">
        <v>21</v>
      </c>
      <c r="C976" s="5">
        <v>1137527</v>
      </c>
      <c r="D976" s="5">
        <v>1137934</v>
      </c>
      <c r="E976" s="5" t="s">
        <v>25</v>
      </c>
      <c r="F976" s="4" t="str">
        <f t="shared" si="76"/>
        <v>нет</v>
      </c>
      <c r="G976" s="4">
        <f t="shared" si="77"/>
        <v>177</v>
      </c>
      <c r="H976" s="4" t="str">
        <f t="shared" si="78"/>
        <v/>
      </c>
      <c r="I976" s="4" t="str">
        <f t="shared" si="79"/>
        <v/>
      </c>
      <c r="J976" s="4" t="str">
        <f t="shared" si="75"/>
        <v/>
      </c>
    </row>
    <row r="977" spans="1:10" x14ac:dyDescent="0.35">
      <c r="A977" s="5" t="s">
        <v>20</v>
      </c>
      <c r="B977" s="5" t="s">
        <v>21</v>
      </c>
      <c r="C977" s="5">
        <v>1137950</v>
      </c>
      <c r="D977" s="5">
        <v>1139158</v>
      </c>
      <c r="E977" s="5" t="s">
        <v>25</v>
      </c>
      <c r="F977" s="4" t="str">
        <f t="shared" si="76"/>
        <v>нет</v>
      </c>
      <c r="G977" s="4">
        <f t="shared" si="77"/>
        <v>17</v>
      </c>
      <c r="H977" s="4" t="str">
        <f t="shared" si="78"/>
        <v/>
      </c>
      <c r="I977" s="4" t="str">
        <f t="shared" si="79"/>
        <v/>
      </c>
      <c r="J977" s="4" t="str">
        <f t="shared" si="75"/>
        <v/>
      </c>
    </row>
    <row r="978" spans="1:10" x14ac:dyDescent="0.35">
      <c r="A978" s="5" t="s">
        <v>20</v>
      </c>
      <c r="B978" s="5" t="s">
        <v>21</v>
      </c>
      <c r="C978" s="5">
        <v>1139274</v>
      </c>
      <c r="D978" s="5">
        <v>1139648</v>
      </c>
      <c r="E978" s="5" t="s">
        <v>25</v>
      </c>
      <c r="F978" s="4" t="str">
        <f t="shared" si="76"/>
        <v>нет</v>
      </c>
      <c r="G978" s="4">
        <f t="shared" si="77"/>
        <v>117</v>
      </c>
      <c r="H978" s="4" t="str">
        <f t="shared" si="78"/>
        <v/>
      </c>
      <c r="I978" s="4" t="str">
        <f t="shared" si="79"/>
        <v/>
      </c>
      <c r="J978" s="4" t="str">
        <f t="shared" si="75"/>
        <v/>
      </c>
    </row>
    <row r="979" spans="1:10" x14ac:dyDescent="0.35">
      <c r="A979" s="5" t="s">
        <v>20</v>
      </c>
      <c r="B979" s="5" t="s">
        <v>21</v>
      </c>
      <c r="C979" s="5">
        <v>1139800</v>
      </c>
      <c r="D979" s="5">
        <v>1140327</v>
      </c>
      <c r="E979" s="5" t="s">
        <v>25</v>
      </c>
      <c r="F979" s="4" t="str">
        <f t="shared" si="76"/>
        <v>нет</v>
      </c>
      <c r="G979" s="4">
        <f t="shared" si="77"/>
        <v>153</v>
      </c>
      <c r="H979" s="4" t="str">
        <f t="shared" si="78"/>
        <v/>
      </c>
      <c r="I979" s="4" t="str">
        <f t="shared" si="79"/>
        <v/>
      </c>
      <c r="J979" s="4" t="str">
        <f t="shared" si="75"/>
        <v/>
      </c>
    </row>
    <row r="980" spans="1:10" x14ac:dyDescent="0.35">
      <c r="A980" s="5" t="s">
        <v>20</v>
      </c>
      <c r="B980" s="5" t="s">
        <v>21</v>
      </c>
      <c r="C980" s="5">
        <v>1140379</v>
      </c>
      <c r="D980" s="5">
        <v>1141401</v>
      </c>
      <c r="E980" s="5" t="s">
        <v>25</v>
      </c>
      <c r="F980" s="4" t="str">
        <f t="shared" si="76"/>
        <v>нет</v>
      </c>
      <c r="G980" s="4">
        <f t="shared" si="77"/>
        <v>53</v>
      </c>
      <c r="H980" s="4" t="str">
        <f t="shared" si="78"/>
        <v/>
      </c>
      <c r="I980" s="4" t="str">
        <f t="shared" si="79"/>
        <v/>
      </c>
      <c r="J980" s="4" t="str">
        <f t="shared" si="75"/>
        <v/>
      </c>
    </row>
    <row r="981" spans="1:10" x14ac:dyDescent="0.35">
      <c r="A981" s="5" t="s">
        <v>20</v>
      </c>
      <c r="B981" s="5" t="s">
        <v>21</v>
      </c>
      <c r="C981" s="5">
        <v>1141798</v>
      </c>
      <c r="D981" s="5">
        <v>1144437</v>
      </c>
      <c r="E981" s="5" t="s">
        <v>25</v>
      </c>
      <c r="F981" s="4" t="str">
        <f t="shared" si="76"/>
        <v>нет</v>
      </c>
      <c r="G981" s="4">
        <f t="shared" si="77"/>
        <v>398</v>
      </c>
      <c r="H981" s="4" t="str">
        <f t="shared" si="78"/>
        <v/>
      </c>
      <c r="I981" s="4" t="str">
        <f t="shared" si="79"/>
        <v/>
      </c>
      <c r="J981" s="4" t="str">
        <f t="shared" si="75"/>
        <v/>
      </c>
    </row>
    <row r="982" spans="1:10" x14ac:dyDescent="0.35">
      <c r="A982" s="5" t="s">
        <v>20</v>
      </c>
      <c r="B982" s="5" t="s">
        <v>21</v>
      </c>
      <c r="C982" s="5">
        <v>1144535</v>
      </c>
      <c r="D982" s="5">
        <v>1144801</v>
      </c>
      <c r="E982" s="5" t="s">
        <v>25</v>
      </c>
      <c r="F982" s="4" t="str">
        <f t="shared" si="76"/>
        <v>нет</v>
      </c>
      <c r="G982" s="4">
        <f t="shared" si="77"/>
        <v>99</v>
      </c>
      <c r="H982" s="4" t="str">
        <f t="shared" si="78"/>
        <v/>
      </c>
      <c r="I982" s="4" t="str">
        <f t="shared" si="79"/>
        <v/>
      </c>
      <c r="J982" s="4" t="str">
        <f t="shared" si="75"/>
        <v/>
      </c>
    </row>
    <row r="983" spans="1:10" x14ac:dyDescent="0.35">
      <c r="A983" s="5" t="s">
        <v>20</v>
      </c>
      <c r="B983" s="5" t="s">
        <v>21</v>
      </c>
      <c r="C983" s="5">
        <v>1145081</v>
      </c>
      <c r="D983" s="5">
        <v>1146025</v>
      </c>
      <c r="E983" s="5" t="s">
        <v>25</v>
      </c>
      <c r="F983" s="4" t="str">
        <f t="shared" si="76"/>
        <v>нет</v>
      </c>
      <c r="G983" s="4">
        <f t="shared" si="77"/>
        <v>281</v>
      </c>
      <c r="H983" s="4" t="str">
        <f t="shared" si="78"/>
        <v/>
      </c>
      <c r="I983" s="4" t="str">
        <f t="shared" si="79"/>
        <v/>
      </c>
      <c r="J983" s="4" t="str">
        <f t="shared" si="75"/>
        <v/>
      </c>
    </row>
    <row r="984" spans="1:10" x14ac:dyDescent="0.35">
      <c r="A984" s="5" t="s">
        <v>20</v>
      </c>
      <c r="B984" s="5" t="s">
        <v>21</v>
      </c>
      <c r="C984" s="5">
        <v>1146056</v>
      </c>
      <c r="D984" s="5">
        <v>1146472</v>
      </c>
      <c r="E984" s="5" t="s">
        <v>25</v>
      </c>
      <c r="F984" s="4" t="str">
        <f t="shared" si="76"/>
        <v>нет</v>
      </c>
      <c r="G984" s="4">
        <f t="shared" si="77"/>
        <v>32</v>
      </c>
      <c r="H984" s="4" t="str">
        <f t="shared" si="78"/>
        <v/>
      </c>
      <c r="I984" s="4" t="str">
        <f t="shared" si="79"/>
        <v/>
      </c>
      <c r="J984" s="4" t="str">
        <f t="shared" si="75"/>
        <v/>
      </c>
    </row>
    <row r="985" spans="1:10" x14ac:dyDescent="0.35">
      <c r="A985" s="5" t="s">
        <v>20</v>
      </c>
      <c r="B985" s="5" t="s">
        <v>21</v>
      </c>
      <c r="C985" s="5">
        <v>1146486</v>
      </c>
      <c r="D985" s="5">
        <v>1146845</v>
      </c>
      <c r="E985" s="5" t="s">
        <v>25</v>
      </c>
      <c r="F985" s="4" t="str">
        <f t="shared" si="76"/>
        <v>нет</v>
      </c>
      <c r="G985" s="4">
        <f t="shared" si="77"/>
        <v>15</v>
      </c>
      <c r="H985" s="4" t="str">
        <f t="shared" si="78"/>
        <v/>
      </c>
      <c r="I985" s="4" t="str">
        <f t="shared" si="79"/>
        <v/>
      </c>
      <c r="J985" s="4" t="str">
        <f t="shared" si="75"/>
        <v/>
      </c>
    </row>
    <row r="986" spans="1:10" x14ac:dyDescent="0.35">
      <c r="A986" s="5" t="s">
        <v>20</v>
      </c>
      <c r="B986" s="5" t="s">
        <v>21</v>
      </c>
      <c r="C986" s="5">
        <v>1147281</v>
      </c>
      <c r="D986" s="5">
        <v>1147739</v>
      </c>
      <c r="E986" s="5" t="s">
        <v>25</v>
      </c>
      <c r="F986" s="4" t="str">
        <f t="shared" si="76"/>
        <v>нет</v>
      </c>
      <c r="G986" s="4">
        <f t="shared" si="77"/>
        <v>437</v>
      </c>
      <c r="H986" s="4" t="str">
        <f t="shared" si="78"/>
        <v/>
      </c>
      <c r="I986" s="4" t="str">
        <f t="shared" si="79"/>
        <v/>
      </c>
      <c r="J986" s="4" t="str">
        <f t="shared" si="75"/>
        <v/>
      </c>
    </row>
    <row r="987" spans="1:10" x14ac:dyDescent="0.35">
      <c r="A987" s="5" t="s">
        <v>20</v>
      </c>
      <c r="B987" s="5" t="s">
        <v>21</v>
      </c>
      <c r="C987" s="5">
        <v>1147732</v>
      </c>
      <c r="D987" s="5">
        <v>1149471</v>
      </c>
      <c r="E987" s="5" t="s">
        <v>25</v>
      </c>
      <c r="F987" s="4" t="str">
        <f t="shared" si="76"/>
        <v>да</v>
      </c>
      <c r="G987" s="4" t="str">
        <f t="shared" si="77"/>
        <v/>
      </c>
      <c r="H987" s="4">
        <f t="shared" si="78"/>
        <v>8</v>
      </c>
      <c r="I987" s="4" t="str">
        <f t="shared" si="79"/>
        <v>одинаковая</v>
      </c>
      <c r="J987" s="4" t="str">
        <f t="shared" si="75"/>
        <v>нет</v>
      </c>
    </row>
    <row r="988" spans="1:10" x14ac:dyDescent="0.35">
      <c r="A988" s="5" t="s">
        <v>20</v>
      </c>
      <c r="B988" s="5" t="s">
        <v>21</v>
      </c>
      <c r="C988" s="5">
        <v>1149496</v>
      </c>
      <c r="D988" s="5">
        <v>1149861</v>
      </c>
      <c r="E988" s="5" t="s">
        <v>25</v>
      </c>
      <c r="F988" s="4" t="str">
        <f t="shared" si="76"/>
        <v>нет</v>
      </c>
      <c r="G988" s="4">
        <f t="shared" si="77"/>
        <v>26</v>
      </c>
      <c r="H988" s="4" t="str">
        <f t="shared" si="78"/>
        <v/>
      </c>
      <c r="I988" s="4" t="str">
        <f t="shared" si="79"/>
        <v/>
      </c>
      <c r="J988" s="4" t="str">
        <f t="shared" si="75"/>
        <v/>
      </c>
    </row>
    <row r="989" spans="1:10" x14ac:dyDescent="0.35">
      <c r="A989" s="5" t="s">
        <v>20</v>
      </c>
      <c r="B989" s="5" t="s">
        <v>21</v>
      </c>
      <c r="C989" s="5">
        <v>1150079</v>
      </c>
      <c r="D989" s="5">
        <v>1151029</v>
      </c>
      <c r="E989" s="5" t="s">
        <v>25</v>
      </c>
      <c r="F989" s="4" t="str">
        <f t="shared" si="76"/>
        <v>нет</v>
      </c>
      <c r="G989" s="4">
        <f t="shared" si="77"/>
        <v>219</v>
      </c>
      <c r="H989" s="4" t="str">
        <f t="shared" si="78"/>
        <v/>
      </c>
      <c r="I989" s="4" t="str">
        <f t="shared" si="79"/>
        <v/>
      </c>
      <c r="J989" s="4" t="str">
        <f t="shared" si="75"/>
        <v/>
      </c>
    </row>
    <row r="990" spans="1:10" x14ac:dyDescent="0.35">
      <c r="A990" s="5" t="s">
        <v>20</v>
      </c>
      <c r="B990" s="5" t="s">
        <v>21</v>
      </c>
      <c r="C990" s="5">
        <v>1151112</v>
      </c>
      <c r="D990" s="5">
        <v>1151759</v>
      </c>
      <c r="E990" s="5" t="s">
        <v>25</v>
      </c>
      <c r="F990" s="4" t="str">
        <f t="shared" si="76"/>
        <v>нет</v>
      </c>
      <c r="G990" s="4">
        <f t="shared" si="77"/>
        <v>84</v>
      </c>
      <c r="H990" s="4" t="str">
        <f t="shared" si="78"/>
        <v/>
      </c>
      <c r="I990" s="4" t="str">
        <f t="shared" si="79"/>
        <v/>
      </c>
      <c r="J990" s="4" t="str">
        <f t="shared" si="75"/>
        <v/>
      </c>
    </row>
    <row r="991" spans="1:10" x14ac:dyDescent="0.35">
      <c r="A991" s="5" t="s">
        <v>20</v>
      </c>
      <c r="B991" s="5" t="s">
        <v>21</v>
      </c>
      <c r="C991" s="5">
        <v>1151928</v>
      </c>
      <c r="D991" s="5">
        <v>1153151</v>
      </c>
      <c r="E991" s="5" t="s">
        <v>25</v>
      </c>
      <c r="F991" s="4" t="str">
        <f t="shared" si="76"/>
        <v>нет</v>
      </c>
      <c r="G991" s="4">
        <f t="shared" si="77"/>
        <v>170</v>
      </c>
      <c r="H991" s="4" t="str">
        <f t="shared" si="78"/>
        <v/>
      </c>
      <c r="I991" s="4" t="str">
        <f t="shared" si="79"/>
        <v/>
      </c>
      <c r="J991" s="4" t="str">
        <f t="shared" si="75"/>
        <v/>
      </c>
    </row>
    <row r="992" spans="1:10" x14ac:dyDescent="0.35">
      <c r="A992" s="5" t="s">
        <v>20</v>
      </c>
      <c r="B992" s="5" t="s">
        <v>21</v>
      </c>
      <c r="C992" s="5">
        <v>1153410</v>
      </c>
      <c r="D992" s="5">
        <v>1154780</v>
      </c>
      <c r="E992" s="5" t="s">
        <v>25</v>
      </c>
      <c r="F992" s="4" t="str">
        <f t="shared" si="76"/>
        <v>нет</v>
      </c>
      <c r="G992" s="4">
        <f t="shared" si="77"/>
        <v>260</v>
      </c>
      <c r="H992" s="4" t="str">
        <f t="shared" si="78"/>
        <v/>
      </c>
      <c r="I992" s="4" t="str">
        <f t="shared" si="79"/>
        <v/>
      </c>
      <c r="J992" s="4" t="str">
        <f t="shared" si="75"/>
        <v/>
      </c>
    </row>
    <row r="993" spans="1:10" x14ac:dyDescent="0.35">
      <c r="A993" s="5" t="s">
        <v>20</v>
      </c>
      <c r="B993" s="5" t="s">
        <v>21</v>
      </c>
      <c r="C993" s="5">
        <v>1154894</v>
      </c>
      <c r="D993" s="5">
        <v>1155295</v>
      </c>
      <c r="E993" s="5" t="s">
        <v>25</v>
      </c>
      <c r="F993" s="4" t="str">
        <f t="shared" si="76"/>
        <v>нет</v>
      </c>
      <c r="G993" s="4">
        <f t="shared" si="77"/>
        <v>115</v>
      </c>
      <c r="H993" s="4" t="str">
        <f t="shared" si="78"/>
        <v/>
      </c>
      <c r="I993" s="4" t="str">
        <f t="shared" si="79"/>
        <v/>
      </c>
      <c r="J993" s="4" t="str">
        <f t="shared" si="75"/>
        <v/>
      </c>
    </row>
    <row r="994" spans="1:10" x14ac:dyDescent="0.35">
      <c r="A994" s="5" t="s">
        <v>20</v>
      </c>
      <c r="B994" s="5" t="s">
        <v>21</v>
      </c>
      <c r="C994" s="5">
        <v>1155459</v>
      </c>
      <c r="D994" s="5">
        <v>1156184</v>
      </c>
      <c r="E994" s="5" t="s">
        <v>25</v>
      </c>
      <c r="F994" s="4" t="str">
        <f t="shared" si="76"/>
        <v>нет</v>
      </c>
      <c r="G994" s="4">
        <f t="shared" si="77"/>
        <v>165</v>
      </c>
      <c r="H994" s="4" t="str">
        <f t="shared" si="78"/>
        <v/>
      </c>
      <c r="I994" s="4" t="str">
        <f t="shared" si="79"/>
        <v/>
      </c>
      <c r="J994" s="4" t="str">
        <f t="shared" si="75"/>
        <v/>
      </c>
    </row>
    <row r="995" spans="1:10" x14ac:dyDescent="0.35">
      <c r="A995" s="5" t="s">
        <v>20</v>
      </c>
      <c r="B995" s="5" t="s">
        <v>1382</v>
      </c>
      <c r="C995" s="5">
        <v>1156181</v>
      </c>
      <c r="D995" s="5">
        <v>1157119</v>
      </c>
      <c r="E995" s="5" t="s">
        <v>25</v>
      </c>
      <c r="F995" s="4" t="str">
        <f t="shared" si="76"/>
        <v>да</v>
      </c>
      <c r="G995" s="4" t="str">
        <f t="shared" si="77"/>
        <v/>
      </c>
      <c r="H995" s="4">
        <f t="shared" si="78"/>
        <v>4</v>
      </c>
      <c r="I995" s="4" t="str">
        <f t="shared" si="79"/>
        <v>одинаковая</v>
      </c>
      <c r="J995" s="4" t="str">
        <f t="shared" si="75"/>
        <v>нет</v>
      </c>
    </row>
    <row r="996" spans="1:10" x14ac:dyDescent="0.35">
      <c r="A996" s="5" t="s">
        <v>20</v>
      </c>
      <c r="B996" s="5" t="s">
        <v>1382</v>
      </c>
      <c r="C996" s="5">
        <v>1157152</v>
      </c>
      <c r="D996" s="5">
        <v>1157475</v>
      </c>
      <c r="E996" s="5" t="s">
        <v>25</v>
      </c>
      <c r="F996" s="4" t="str">
        <f t="shared" si="76"/>
        <v>нет</v>
      </c>
      <c r="G996" s="4">
        <f t="shared" si="77"/>
        <v>34</v>
      </c>
      <c r="H996" s="4" t="str">
        <f t="shared" si="78"/>
        <v/>
      </c>
      <c r="I996" s="4" t="str">
        <f t="shared" si="79"/>
        <v/>
      </c>
      <c r="J996" s="4" t="str">
        <f t="shared" si="75"/>
        <v/>
      </c>
    </row>
    <row r="997" spans="1:10" x14ac:dyDescent="0.35">
      <c r="A997" s="5" t="s">
        <v>20</v>
      </c>
      <c r="B997" s="5" t="s">
        <v>21</v>
      </c>
      <c r="C997" s="5">
        <v>1158255</v>
      </c>
      <c r="D997" s="5">
        <v>1159073</v>
      </c>
      <c r="E997" s="5" t="s">
        <v>25</v>
      </c>
      <c r="F997" s="4" t="str">
        <f t="shared" si="76"/>
        <v>нет</v>
      </c>
      <c r="G997" s="4">
        <f t="shared" si="77"/>
        <v>781</v>
      </c>
      <c r="H997" s="4" t="str">
        <f t="shared" si="78"/>
        <v/>
      </c>
      <c r="I997" s="4" t="str">
        <f t="shared" si="79"/>
        <v/>
      </c>
      <c r="J997" s="4" t="str">
        <f t="shared" si="75"/>
        <v/>
      </c>
    </row>
    <row r="998" spans="1:10" x14ac:dyDescent="0.35">
      <c r="A998" s="5" t="s">
        <v>20</v>
      </c>
      <c r="B998" s="5" t="s">
        <v>21</v>
      </c>
      <c r="C998" s="5">
        <v>1159528</v>
      </c>
      <c r="D998" s="5">
        <v>1160322</v>
      </c>
      <c r="E998" s="5" t="s">
        <v>200</v>
      </c>
      <c r="F998" s="4" t="str">
        <f t="shared" si="76"/>
        <v>нет</v>
      </c>
      <c r="G998" s="4">
        <f t="shared" si="77"/>
        <v>456</v>
      </c>
      <c r="H998" s="4" t="str">
        <f t="shared" si="78"/>
        <v/>
      </c>
      <c r="I998" s="4" t="str">
        <f t="shared" si="79"/>
        <v/>
      </c>
      <c r="J998" s="4" t="str">
        <f t="shared" si="75"/>
        <v/>
      </c>
    </row>
    <row r="999" spans="1:10" x14ac:dyDescent="0.35">
      <c r="A999" s="5" t="s">
        <v>20</v>
      </c>
      <c r="B999" s="5" t="s">
        <v>21</v>
      </c>
      <c r="C999" s="5">
        <v>1160364</v>
      </c>
      <c r="D999" s="5">
        <v>1160648</v>
      </c>
      <c r="E999" s="5" t="s">
        <v>200</v>
      </c>
      <c r="F999" s="4" t="str">
        <f t="shared" si="76"/>
        <v>нет</v>
      </c>
      <c r="G999" s="4">
        <f t="shared" si="77"/>
        <v>43</v>
      </c>
      <c r="H999" s="4" t="str">
        <f t="shared" si="78"/>
        <v/>
      </c>
      <c r="I999" s="4" t="str">
        <f t="shared" si="79"/>
        <v/>
      </c>
      <c r="J999" s="4" t="str">
        <f t="shared" si="75"/>
        <v/>
      </c>
    </row>
    <row r="1000" spans="1:10" x14ac:dyDescent="0.35">
      <c r="A1000" s="5" t="s">
        <v>20</v>
      </c>
      <c r="B1000" s="5" t="s">
        <v>21</v>
      </c>
      <c r="C1000" s="5">
        <v>1161258</v>
      </c>
      <c r="D1000" s="5">
        <v>1161608</v>
      </c>
      <c r="E1000" s="5" t="s">
        <v>25</v>
      </c>
      <c r="F1000" s="4" t="str">
        <f t="shared" si="76"/>
        <v>нет</v>
      </c>
      <c r="G1000" s="4">
        <f t="shared" si="77"/>
        <v>611</v>
      </c>
      <c r="H1000" s="4" t="str">
        <f t="shared" si="78"/>
        <v/>
      </c>
      <c r="I1000" s="4" t="str">
        <f t="shared" si="79"/>
        <v/>
      </c>
      <c r="J1000" s="4" t="str">
        <f t="shared" si="75"/>
        <v/>
      </c>
    </row>
    <row r="1001" spans="1:10" x14ac:dyDescent="0.35">
      <c r="A1001" s="5" t="s">
        <v>20</v>
      </c>
      <c r="B1001" s="5" t="s">
        <v>21</v>
      </c>
      <c r="C1001" s="5">
        <v>1161767</v>
      </c>
      <c r="D1001" s="5">
        <v>1162366</v>
      </c>
      <c r="E1001" s="5" t="s">
        <v>25</v>
      </c>
      <c r="F1001" s="4" t="str">
        <f t="shared" si="76"/>
        <v>нет</v>
      </c>
      <c r="G1001" s="4">
        <f t="shared" si="77"/>
        <v>160</v>
      </c>
      <c r="H1001" s="4" t="str">
        <f t="shared" si="78"/>
        <v/>
      </c>
      <c r="I1001" s="4" t="str">
        <f t="shared" si="79"/>
        <v/>
      </c>
      <c r="J1001" s="4" t="str">
        <f t="shared" si="75"/>
        <v/>
      </c>
    </row>
    <row r="1002" spans="1:10" x14ac:dyDescent="0.35">
      <c r="A1002" s="5" t="s">
        <v>20</v>
      </c>
      <c r="B1002" s="5" t="s">
        <v>21</v>
      </c>
      <c r="C1002" s="5">
        <v>1162856</v>
      </c>
      <c r="D1002" s="5">
        <v>1163152</v>
      </c>
      <c r="E1002" s="5" t="s">
        <v>25</v>
      </c>
      <c r="F1002" s="4" t="str">
        <f t="shared" si="76"/>
        <v>нет</v>
      </c>
      <c r="G1002" s="4">
        <f t="shared" si="77"/>
        <v>491</v>
      </c>
      <c r="H1002" s="4" t="str">
        <f t="shared" si="78"/>
        <v/>
      </c>
      <c r="I1002" s="4" t="str">
        <f t="shared" si="79"/>
        <v/>
      </c>
      <c r="J1002" s="4" t="str">
        <f t="shared" si="75"/>
        <v/>
      </c>
    </row>
    <row r="1003" spans="1:10" x14ac:dyDescent="0.35">
      <c r="A1003" s="5" t="s">
        <v>20</v>
      </c>
      <c r="B1003" s="5" t="s">
        <v>21</v>
      </c>
      <c r="C1003" s="5">
        <v>1163359</v>
      </c>
      <c r="D1003" s="5">
        <v>1165188</v>
      </c>
      <c r="E1003" s="5" t="s">
        <v>25</v>
      </c>
      <c r="F1003" s="4" t="str">
        <f t="shared" si="76"/>
        <v>нет</v>
      </c>
      <c r="G1003" s="4">
        <f t="shared" si="77"/>
        <v>208</v>
      </c>
      <c r="H1003" s="4" t="str">
        <f t="shared" si="78"/>
        <v/>
      </c>
      <c r="I1003" s="4" t="str">
        <f t="shared" si="79"/>
        <v/>
      </c>
      <c r="J1003" s="4" t="str">
        <f t="shared" si="75"/>
        <v/>
      </c>
    </row>
    <row r="1004" spans="1:10" x14ac:dyDescent="0.35">
      <c r="A1004" s="5" t="s">
        <v>20</v>
      </c>
      <c r="B1004" s="5" t="s">
        <v>21</v>
      </c>
      <c r="C1004" s="5">
        <v>1165194</v>
      </c>
      <c r="D1004" s="5">
        <v>1165946</v>
      </c>
      <c r="E1004" s="5" t="s">
        <v>25</v>
      </c>
      <c r="F1004" s="4" t="str">
        <f t="shared" si="76"/>
        <v>нет</v>
      </c>
      <c r="G1004" s="4">
        <f t="shared" si="77"/>
        <v>7</v>
      </c>
      <c r="H1004" s="4" t="str">
        <f t="shared" si="78"/>
        <v/>
      </c>
      <c r="I1004" s="4" t="str">
        <f t="shared" si="79"/>
        <v/>
      </c>
      <c r="J1004" s="4" t="str">
        <f t="shared" si="75"/>
        <v/>
      </c>
    </row>
    <row r="1005" spans="1:10" x14ac:dyDescent="0.35">
      <c r="A1005" s="5" t="s">
        <v>20</v>
      </c>
      <c r="B1005" s="5" t="s">
        <v>21</v>
      </c>
      <c r="C1005" s="5">
        <v>1166114</v>
      </c>
      <c r="D1005" s="5">
        <v>1166506</v>
      </c>
      <c r="E1005" s="5" t="s">
        <v>200</v>
      </c>
      <c r="F1005" s="4" t="str">
        <f t="shared" si="76"/>
        <v>нет</v>
      </c>
      <c r="G1005" s="4">
        <f t="shared" si="77"/>
        <v>169</v>
      </c>
      <c r="H1005" s="4" t="str">
        <f t="shared" si="78"/>
        <v/>
      </c>
      <c r="I1005" s="4" t="str">
        <f t="shared" si="79"/>
        <v/>
      </c>
      <c r="J1005" s="4" t="str">
        <f t="shared" si="75"/>
        <v/>
      </c>
    </row>
    <row r="1006" spans="1:10" x14ac:dyDescent="0.35">
      <c r="A1006" s="5" t="s">
        <v>20</v>
      </c>
      <c r="B1006" s="5" t="s">
        <v>21</v>
      </c>
      <c r="C1006" s="5">
        <v>1166524</v>
      </c>
      <c r="D1006" s="5">
        <v>1167738</v>
      </c>
      <c r="E1006" s="5" t="s">
        <v>200</v>
      </c>
      <c r="F1006" s="4" t="str">
        <f t="shared" si="76"/>
        <v>нет</v>
      </c>
      <c r="G1006" s="4">
        <f t="shared" si="77"/>
        <v>19</v>
      </c>
      <c r="H1006" s="4" t="str">
        <f t="shared" si="78"/>
        <v/>
      </c>
      <c r="I1006" s="4" t="str">
        <f t="shared" si="79"/>
        <v/>
      </c>
      <c r="J1006" s="4" t="str">
        <f t="shared" si="75"/>
        <v/>
      </c>
    </row>
    <row r="1007" spans="1:10" x14ac:dyDescent="0.35">
      <c r="A1007" s="5" t="s">
        <v>20</v>
      </c>
      <c r="B1007" s="5" t="s">
        <v>21</v>
      </c>
      <c r="C1007" s="5">
        <v>1168273</v>
      </c>
      <c r="D1007" s="5">
        <v>1168713</v>
      </c>
      <c r="E1007" s="5" t="s">
        <v>25</v>
      </c>
      <c r="F1007" s="4" t="str">
        <f t="shared" si="76"/>
        <v>нет</v>
      </c>
      <c r="G1007" s="4">
        <f t="shared" si="77"/>
        <v>536</v>
      </c>
      <c r="H1007" s="4" t="str">
        <f t="shared" si="78"/>
        <v/>
      </c>
      <c r="I1007" s="4" t="str">
        <f t="shared" si="79"/>
        <v/>
      </c>
      <c r="J1007" s="4" t="str">
        <f t="shared" si="75"/>
        <v/>
      </c>
    </row>
    <row r="1008" spans="1:10" x14ac:dyDescent="0.35">
      <c r="A1008" s="5" t="s">
        <v>20</v>
      </c>
      <c r="B1008" s="5" t="s">
        <v>21</v>
      </c>
      <c r="C1008" s="5">
        <v>1168809</v>
      </c>
      <c r="D1008" s="5">
        <v>1169258</v>
      </c>
      <c r="E1008" s="5" t="s">
        <v>25</v>
      </c>
      <c r="F1008" s="4" t="str">
        <f t="shared" si="76"/>
        <v>нет</v>
      </c>
      <c r="G1008" s="4">
        <f t="shared" si="77"/>
        <v>97</v>
      </c>
      <c r="H1008" s="4" t="str">
        <f t="shared" si="78"/>
        <v/>
      </c>
      <c r="I1008" s="4" t="str">
        <f t="shared" si="79"/>
        <v/>
      </c>
      <c r="J1008" s="4" t="str">
        <f t="shared" si="75"/>
        <v/>
      </c>
    </row>
    <row r="1009" spans="1:10" x14ac:dyDescent="0.35">
      <c r="A1009" s="5" t="s">
        <v>20</v>
      </c>
      <c r="B1009" s="5" t="s">
        <v>21</v>
      </c>
      <c r="C1009" s="5">
        <v>1169411</v>
      </c>
      <c r="D1009" s="5">
        <v>1170628</v>
      </c>
      <c r="E1009" s="5" t="s">
        <v>25</v>
      </c>
      <c r="F1009" s="4" t="str">
        <f t="shared" si="76"/>
        <v>нет</v>
      </c>
      <c r="G1009" s="4">
        <f t="shared" si="77"/>
        <v>154</v>
      </c>
      <c r="H1009" s="4" t="str">
        <f t="shared" si="78"/>
        <v/>
      </c>
      <c r="I1009" s="4" t="str">
        <f t="shared" si="79"/>
        <v/>
      </c>
      <c r="J1009" s="4" t="str">
        <f t="shared" si="75"/>
        <v/>
      </c>
    </row>
    <row r="1010" spans="1:10" x14ac:dyDescent="0.35">
      <c r="A1010" s="5" t="s">
        <v>20</v>
      </c>
      <c r="B1010" s="5" t="s">
        <v>21</v>
      </c>
      <c r="C1010" s="5">
        <v>1170628</v>
      </c>
      <c r="D1010" s="5">
        <v>1174140</v>
      </c>
      <c r="E1010" s="5" t="s">
        <v>25</v>
      </c>
      <c r="F1010" s="4" t="str">
        <f t="shared" si="76"/>
        <v>да</v>
      </c>
      <c r="G1010" s="4" t="str">
        <f t="shared" si="77"/>
        <v/>
      </c>
      <c r="H1010" s="4">
        <f t="shared" si="78"/>
        <v>1</v>
      </c>
      <c r="I1010" s="4" t="str">
        <f t="shared" si="79"/>
        <v>одинаковая</v>
      </c>
      <c r="J1010" s="4" t="str">
        <f t="shared" si="75"/>
        <v>нет</v>
      </c>
    </row>
    <row r="1011" spans="1:10" x14ac:dyDescent="0.35">
      <c r="A1011" s="5" t="s">
        <v>20</v>
      </c>
      <c r="B1011" s="5" t="s">
        <v>21</v>
      </c>
      <c r="C1011" s="5">
        <v>1174161</v>
      </c>
      <c r="D1011" s="5">
        <v>1174841</v>
      </c>
      <c r="E1011" s="5" t="s">
        <v>25</v>
      </c>
      <c r="F1011" s="4" t="str">
        <f t="shared" si="76"/>
        <v>нет</v>
      </c>
      <c r="G1011" s="4">
        <f t="shared" si="77"/>
        <v>22</v>
      </c>
      <c r="H1011" s="4" t="str">
        <f t="shared" si="78"/>
        <v/>
      </c>
      <c r="I1011" s="4" t="str">
        <f t="shared" si="79"/>
        <v/>
      </c>
      <c r="J1011" s="4" t="str">
        <f t="shared" si="75"/>
        <v/>
      </c>
    </row>
    <row r="1012" spans="1:10" x14ac:dyDescent="0.35">
      <c r="A1012" s="5" t="s">
        <v>20</v>
      </c>
      <c r="B1012" s="5" t="s">
        <v>21</v>
      </c>
      <c r="C1012" s="5">
        <v>1174990</v>
      </c>
      <c r="D1012" s="5">
        <v>1175364</v>
      </c>
      <c r="E1012" s="5" t="s">
        <v>25</v>
      </c>
      <c r="F1012" s="4" t="str">
        <f t="shared" si="76"/>
        <v>нет</v>
      </c>
      <c r="G1012" s="4">
        <f t="shared" si="77"/>
        <v>150</v>
      </c>
      <c r="H1012" s="4" t="str">
        <f t="shared" si="78"/>
        <v/>
      </c>
      <c r="I1012" s="4" t="str">
        <f t="shared" si="79"/>
        <v/>
      </c>
      <c r="J1012" s="4" t="str">
        <f t="shared" si="75"/>
        <v/>
      </c>
    </row>
    <row r="1013" spans="1:10" x14ac:dyDescent="0.35">
      <c r="A1013" s="5" t="s">
        <v>20</v>
      </c>
      <c r="B1013" s="5" t="s">
        <v>21</v>
      </c>
      <c r="C1013" s="5">
        <v>1175367</v>
      </c>
      <c r="D1013" s="5">
        <v>1176233</v>
      </c>
      <c r="E1013" s="5" t="s">
        <v>25</v>
      </c>
      <c r="F1013" s="4" t="str">
        <f t="shared" si="76"/>
        <v>нет</v>
      </c>
      <c r="G1013" s="4">
        <f t="shared" si="77"/>
        <v>4</v>
      </c>
      <c r="H1013" s="4" t="str">
        <f t="shared" si="78"/>
        <v/>
      </c>
      <c r="I1013" s="4" t="str">
        <f t="shared" si="79"/>
        <v/>
      </c>
      <c r="J1013" s="4" t="str">
        <f t="shared" si="75"/>
        <v/>
      </c>
    </row>
    <row r="1014" spans="1:10" x14ac:dyDescent="0.35">
      <c r="A1014" s="5" t="s">
        <v>20</v>
      </c>
      <c r="B1014" s="5" t="s">
        <v>21</v>
      </c>
      <c r="C1014" s="5">
        <v>1176233</v>
      </c>
      <c r="D1014" s="5">
        <v>1176853</v>
      </c>
      <c r="E1014" s="5" t="s">
        <v>25</v>
      </c>
      <c r="F1014" s="4" t="str">
        <f t="shared" si="76"/>
        <v>да</v>
      </c>
      <c r="G1014" s="4" t="str">
        <f t="shared" si="77"/>
        <v/>
      </c>
      <c r="H1014" s="4">
        <f t="shared" si="78"/>
        <v>1</v>
      </c>
      <c r="I1014" s="4" t="str">
        <f t="shared" si="79"/>
        <v>одинаковая</v>
      </c>
      <c r="J1014" s="4" t="str">
        <f t="shared" si="75"/>
        <v>нет</v>
      </c>
    </row>
    <row r="1015" spans="1:10" x14ac:dyDescent="0.35">
      <c r="A1015" s="5" t="s">
        <v>20</v>
      </c>
      <c r="B1015" s="5" t="s">
        <v>21</v>
      </c>
      <c r="C1015" s="5">
        <v>1177094</v>
      </c>
      <c r="D1015" s="5">
        <v>1177582</v>
      </c>
      <c r="E1015" s="5" t="s">
        <v>25</v>
      </c>
      <c r="F1015" s="4" t="str">
        <f t="shared" si="76"/>
        <v>нет</v>
      </c>
      <c r="G1015" s="4">
        <f t="shared" si="77"/>
        <v>242</v>
      </c>
      <c r="H1015" s="4" t="str">
        <f t="shared" si="78"/>
        <v/>
      </c>
      <c r="I1015" s="4" t="str">
        <f t="shared" si="79"/>
        <v/>
      </c>
      <c r="J1015" s="4" t="str">
        <f t="shared" si="75"/>
        <v/>
      </c>
    </row>
    <row r="1016" spans="1:10" x14ac:dyDescent="0.35">
      <c r="A1016" s="5" t="s">
        <v>20</v>
      </c>
      <c r="B1016" s="5" t="s">
        <v>21</v>
      </c>
      <c r="C1016" s="5">
        <v>1177725</v>
      </c>
      <c r="D1016" s="5">
        <v>1178588</v>
      </c>
      <c r="E1016" s="5" t="s">
        <v>200</v>
      </c>
      <c r="F1016" s="4" t="str">
        <f t="shared" si="76"/>
        <v>нет</v>
      </c>
      <c r="G1016" s="4">
        <f t="shared" si="77"/>
        <v>144</v>
      </c>
      <c r="H1016" s="4" t="str">
        <f t="shared" si="78"/>
        <v/>
      </c>
      <c r="I1016" s="4" t="str">
        <f t="shared" si="79"/>
        <v/>
      </c>
      <c r="J1016" s="4" t="str">
        <f t="shared" si="75"/>
        <v/>
      </c>
    </row>
    <row r="1017" spans="1:10" x14ac:dyDescent="0.35">
      <c r="A1017" s="5" t="s">
        <v>20</v>
      </c>
      <c r="B1017" s="5" t="s">
        <v>21</v>
      </c>
      <c r="C1017" s="5">
        <v>1178798</v>
      </c>
      <c r="D1017" s="5">
        <v>1179520</v>
      </c>
      <c r="E1017" s="5" t="s">
        <v>25</v>
      </c>
      <c r="F1017" s="4" t="str">
        <f t="shared" si="76"/>
        <v>нет</v>
      </c>
      <c r="G1017" s="4">
        <f t="shared" si="77"/>
        <v>211</v>
      </c>
      <c r="H1017" s="4" t="str">
        <f t="shared" si="78"/>
        <v/>
      </c>
      <c r="I1017" s="4" t="str">
        <f t="shared" si="79"/>
        <v/>
      </c>
      <c r="J1017" s="4" t="str">
        <f t="shared" si="75"/>
        <v/>
      </c>
    </row>
    <row r="1018" spans="1:10" x14ac:dyDescent="0.35">
      <c r="A1018" s="5" t="s">
        <v>20</v>
      </c>
      <c r="B1018" s="5" t="s">
        <v>21</v>
      </c>
      <c r="C1018" s="5">
        <v>1179520</v>
      </c>
      <c r="D1018" s="5">
        <v>1181199</v>
      </c>
      <c r="E1018" s="5" t="s">
        <v>25</v>
      </c>
      <c r="F1018" s="4" t="str">
        <f t="shared" si="76"/>
        <v>да</v>
      </c>
      <c r="G1018" s="4" t="str">
        <f t="shared" si="77"/>
        <v/>
      </c>
      <c r="H1018" s="4">
        <f t="shared" si="78"/>
        <v>1</v>
      </c>
      <c r="I1018" s="4" t="str">
        <f t="shared" si="79"/>
        <v>одинаковая</v>
      </c>
      <c r="J1018" s="4" t="str">
        <f t="shared" si="75"/>
        <v>нет</v>
      </c>
    </row>
    <row r="1019" spans="1:10" x14ac:dyDescent="0.35">
      <c r="A1019" s="5" t="s">
        <v>20</v>
      </c>
      <c r="B1019" s="5" t="s">
        <v>21</v>
      </c>
      <c r="C1019" s="5">
        <v>1181323</v>
      </c>
      <c r="D1019" s="5">
        <v>1183383</v>
      </c>
      <c r="E1019" s="5" t="s">
        <v>25</v>
      </c>
      <c r="F1019" s="4" t="str">
        <f t="shared" si="76"/>
        <v>нет</v>
      </c>
      <c r="G1019" s="4">
        <f t="shared" si="77"/>
        <v>125</v>
      </c>
      <c r="H1019" s="4" t="str">
        <f t="shared" si="78"/>
        <v/>
      </c>
      <c r="I1019" s="4" t="str">
        <f t="shared" si="79"/>
        <v/>
      </c>
      <c r="J1019" s="4" t="str">
        <f t="shared" si="75"/>
        <v/>
      </c>
    </row>
    <row r="1020" spans="1:10" x14ac:dyDescent="0.35">
      <c r="A1020" s="5" t="s">
        <v>20</v>
      </c>
      <c r="B1020" s="5" t="s">
        <v>21</v>
      </c>
      <c r="C1020" s="5">
        <v>1183412</v>
      </c>
      <c r="D1020" s="5">
        <v>1183888</v>
      </c>
      <c r="E1020" s="5" t="s">
        <v>25</v>
      </c>
      <c r="F1020" s="4" t="str">
        <f t="shared" si="76"/>
        <v>нет</v>
      </c>
      <c r="G1020" s="4">
        <f t="shared" si="77"/>
        <v>30</v>
      </c>
      <c r="H1020" s="4" t="str">
        <f t="shared" si="78"/>
        <v/>
      </c>
      <c r="I1020" s="4" t="str">
        <f t="shared" si="79"/>
        <v/>
      </c>
      <c r="J1020" s="4" t="str">
        <f t="shared" si="75"/>
        <v/>
      </c>
    </row>
    <row r="1021" spans="1:10" x14ac:dyDescent="0.35">
      <c r="A1021" s="5" t="s">
        <v>20</v>
      </c>
      <c r="B1021" s="5" t="s">
        <v>21</v>
      </c>
      <c r="C1021" s="5">
        <v>1184004</v>
      </c>
      <c r="D1021" s="5">
        <v>1184489</v>
      </c>
      <c r="E1021" s="5" t="s">
        <v>25</v>
      </c>
      <c r="F1021" s="4" t="str">
        <f t="shared" si="76"/>
        <v>нет</v>
      </c>
      <c r="G1021" s="4">
        <f t="shared" si="77"/>
        <v>117</v>
      </c>
      <c r="H1021" s="4" t="str">
        <f t="shared" si="78"/>
        <v/>
      </c>
      <c r="I1021" s="4" t="str">
        <f t="shared" si="79"/>
        <v/>
      </c>
      <c r="J1021" s="4" t="str">
        <f t="shared" si="75"/>
        <v/>
      </c>
    </row>
    <row r="1022" spans="1:10" x14ac:dyDescent="0.35">
      <c r="A1022" s="5" t="s">
        <v>20</v>
      </c>
      <c r="B1022" s="5" t="s">
        <v>21</v>
      </c>
      <c r="C1022" s="5">
        <v>1184901</v>
      </c>
      <c r="D1022" s="5">
        <v>1185683</v>
      </c>
      <c r="E1022" s="5" t="s">
        <v>25</v>
      </c>
      <c r="F1022" s="4" t="str">
        <f t="shared" si="76"/>
        <v>нет</v>
      </c>
      <c r="G1022" s="4">
        <f t="shared" si="77"/>
        <v>413</v>
      </c>
      <c r="H1022" s="4" t="str">
        <f t="shared" si="78"/>
        <v/>
      </c>
      <c r="I1022" s="4" t="str">
        <f t="shared" si="79"/>
        <v/>
      </c>
      <c r="J1022" s="4" t="str">
        <f t="shared" si="75"/>
        <v/>
      </c>
    </row>
    <row r="1023" spans="1:10" x14ac:dyDescent="0.35">
      <c r="A1023" s="5" t="s">
        <v>20</v>
      </c>
      <c r="B1023" s="5" t="s">
        <v>21</v>
      </c>
      <c r="C1023" s="5">
        <v>1185727</v>
      </c>
      <c r="D1023" s="5">
        <v>1186611</v>
      </c>
      <c r="E1023" s="5" t="s">
        <v>25</v>
      </c>
      <c r="F1023" s="4" t="str">
        <f t="shared" si="76"/>
        <v>нет</v>
      </c>
      <c r="G1023" s="4">
        <f t="shared" si="77"/>
        <v>45</v>
      </c>
      <c r="H1023" s="4" t="str">
        <f t="shared" si="78"/>
        <v/>
      </c>
      <c r="I1023" s="4" t="str">
        <f t="shared" si="79"/>
        <v/>
      </c>
      <c r="J1023" s="4" t="str">
        <f t="shared" si="75"/>
        <v/>
      </c>
    </row>
    <row r="1024" spans="1:10" x14ac:dyDescent="0.35">
      <c r="A1024" s="5" t="s">
        <v>20</v>
      </c>
      <c r="B1024" s="5" t="s">
        <v>21</v>
      </c>
      <c r="C1024" s="5">
        <v>1186624</v>
      </c>
      <c r="D1024" s="5">
        <v>1187463</v>
      </c>
      <c r="E1024" s="5" t="s">
        <v>25</v>
      </c>
      <c r="F1024" s="4" t="str">
        <f t="shared" si="76"/>
        <v>нет</v>
      </c>
      <c r="G1024" s="4">
        <f t="shared" si="77"/>
        <v>14</v>
      </c>
      <c r="H1024" s="4" t="str">
        <f t="shared" si="78"/>
        <v/>
      </c>
      <c r="I1024" s="4" t="str">
        <f t="shared" si="79"/>
        <v/>
      </c>
      <c r="J1024" s="4" t="str">
        <f t="shared" si="75"/>
        <v/>
      </c>
    </row>
    <row r="1025" spans="1:10" x14ac:dyDescent="0.35">
      <c r="A1025" s="5" t="s">
        <v>20</v>
      </c>
      <c r="B1025" s="5" t="s">
        <v>21</v>
      </c>
      <c r="C1025" s="5">
        <v>1187596</v>
      </c>
      <c r="D1025" s="5">
        <v>1188360</v>
      </c>
      <c r="E1025" s="5" t="s">
        <v>25</v>
      </c>
      <c r="F1025" s="4" t="str">
        <f t="shared" si="76"/>
        <v>нет</v>
      </c>
      <c r="G1025" s="4">
        <f t="shared" si="77"/>
        <v>134</v>
      </c>
      <c r="H1025" s="4" t="str">
        <f t="shared" si="78"/>
        <v/>
      </c>
      <c r="I1025" s="4" t="str">
        <f t="shared" si="79"/>
        <v/>
      </c>
      <c r="J1025" s="4" t="str">
        <f t="shared" si="75"/>
        <v/>
      </c>
    </row>
    <row r="1026" spans="1:10" x14ac:dyDescent="0.35">
      <c r="A1026" s="5" t="s">
        <v>20</v>
      </c>
      <c r="B1026" s="5" t="s">
        <v>21</v>
      </c>
      <c r="C1026" s="5">
        <v>1188360</v>
      </c>
      <c r="D1026" s="5">
        <v>1188701</v>
      </c>
      <c r="E1026" s="5" t="s">
        <v>25</v>
      </c>
      <c r="F1026" s="4" t="str">
        <f t="shared" si="76"/>
        <v>да</v>
      </c>
      <c r="G1026" s="4" t="str">
        <f t="shared" si="77"/>
        <v/>
      </c>
      <c r="H1026" s="4">
        <f t="shared" si="78"/>
        <v>1</v>
      </c>
      <c r="I1026" s="4" t="str">
        <f t="shared" si="79"/>
        <v>одинаковая</v>
      </c>
      <c r="J1026" s="4" t="str">
        <f t="shared" si="75"/>
        <v>нет</v>
      </c>
    </row>
    <row r="1027" spans="1:10" x14ac:dyDescent="0.35">
      <c r="A1027" s="5" t="s">
        <v>20</v>
      </c>
      <c r="B1027" s="5" t="s">
        <v>21</v>
      </c>
      <c r="C1027" s="5">
        <v>1189202</v>
      </c>
      <c r="D1027" s="5">
        <v>1190236</v>
      </c>
      <c r="E1027" s="5" t="s">
        <v>25</v>
      </c>
      <c r="F1027" s="4" t="str">
        <f t="shared" si="76"/>
        <v>нет</v>
      </c>
      <c r="G1027" s="4">
        <f t="shared" si="77"/>
        <v>502</v>
      </c>
      <c r="H1027" s="4" t="str">
        <f t="shared" si="78"/>
        <v/>
      </c>
      <c r="I1027" s="4" t="str">
        <f t="shared" si="79"/>
        <v/>
      </c>
      <c r="J1027" s="4" t="str">
        <f t="shared" ref="J1027:J1090" si="80">IF(H1027&lt;&gt;"",IF(MOD(H1027,3)=0,"да","нет"),"")</f>
        <v/>
      </c>
    </row>
    <row r="1028" spans="1:10" x14ac:dyDescent="0.35">
      <c r="A1028" s="5" t="s">
        <v>20</v>
      </c>
      <c r="B1028" s="5" t="s">
        <v>21</v>
      </c>
      <c r="C1028" s="5">
        <v>1190233</v>
      </c>
      <c r="D1028" s="5">
        <v>1191444</v>
      </c>
      <c r="E1028" s="5" t="s">
        <v>25</v>
      </c>
      <c r="F1028" s="4" t="str">
        <f t="shared" ref="F1028:F1091" si="81">IF(C1028&gt;D1027,"нет","да")</f>
        <v>да</v>
      </c>
      <c r="G1028" s="4" t="str">
        <f t="shared" ref="G1028:G1091" si="82">IF(F1028="нет",C1028-D1027+1,"")</f>
        <v/>
      </c>
      <c r="H1028" s="4">
        <f t="shared" ref="H1028:H1091" si="83">IF(F1028="да",D1027-C1028+1,"")</f>
        <v>4</v>
      </c>
      <c r="I1028" s="4" t="str">
        <f t="shared" ref="I1028:I1091" si="84">IF(H1028&lt;&gt;"",IF(E1028=E1027,"одинаковая","разная"),"")</f>
        <v>одинаковая</v>
      </c>
      <c r="J1028" s="4" t="str">
        <f t="shared" si="80"/>
        <v>нет</v>
      </c>
    </row>
    <row r="1029" spans="1:10" x14ac:dyDescent="0.35">
      <c r="A1029" s="5" t="s">
        <v>20</v>
      </c>
      <c r="B1029" s="5" t="s">
        <v>21</v>
      </c>
      <c r="C1029" s="5">
        <v>1191447</v>
      </c>
      <c r="D1029" s="5">
        <v>1192604</v>
      </c>
      <c r="E1029" s="5" t="s">
        <v>25</v>
      </c>
      <c r="F1029" s="4" t="str">
        <f t="shared" si="81"/>
        <v>нет</v>
      </c>
      <c r="G1029" s="4">
        <f t="shared" si="82"/>
        <v>4</v>
      </c>
      <c r="H1029" s="4" t="str">
        <f t="shared" si="83"/>
        <v/>
      </c>
      <c r="I1029" s="4" t="str">
        <f t="shared" si="84"/>
        <v/>
      </c>
      <c r="J1029" s="4" t="str">
        <f t="shared" si="80"/>
        <v/>
      </c>
    </row>
    <row r="1030" spans="1:10" x14ac:dyDescent="0.35">
      <c r="A1030" s="5" t="s">
        <v>20</v>
      </c>
      <c r="B1030" s="5" t="s">
        <v>21</v>
      </c>
      <c r="C1030" s="5">
        <v>1192588</v>
      </c>
      <c r="D1030" s="5">
        <v>1193760</v>
      </c>
      <c r="E1030" s="5" t="s">
        <v>25</v>
      </c>
      <c r="F1030" s="4" t="str">
        <f t="shared" si="81"/>
        <v>да</v>
      </c>
      <c r="G1030" s="4" t="str">
        <f t="shared" si="82"/>
        <v/>
      </c>
      <c r="H1030" s="4">
        <f t="shared" si="83"/>
        <v>17</v>
      </c>
      <c r="I1030" s="4" t="str">
        <f t="shared" si="84"/>
        <v>одинаковая</v>
      </c>
      <c r="J1030" s="4" t="str">
        <f t="shared" si="80"/>
        <v>нет</v>
      </c>
    </row>
    <row r="1031" spans="1:10" x14ac:dyDescent="0.35">
      <c r="A1031" s="5" t="s">
        <v>20</v>
      </c>
      <c r="B1031" s="5" t="s">
        <v>21</v>
      </c>
      <c r="C1031" s="5">
        <v>1193772</v>
      </c>
      <c r="D1031" s="5">
        <v>1197521</v>
      </c>
      <c r="E1031" s="5" t="s">
        <v>25</v>
      </c>
      <c r="F1031" s="4" t="str">
        <f t="shared" si="81"/>
        <v>нет</v>
      </c>
      <c r="G1031" s="4">
        <f t="shared" si="82"/>
        <v>13</v>
      </c>
      <c r="H1031" s="4" t="str">
        <f t="shared" si="83"/>
        <v/>
      </c>
      <c r="I1031" s="4" t="str">
        <f t="shared" si="84"/>
        <v/>
      </c>
      <c r="J1031" s="4" t="str">
        <f t="shared" si="80"/>
        <v/>
      </c>
    </row>
    <row r="1032" spans="1:10" x14ac:dyDescent="0.35">
      <c r="A1032" s="5" t="s">
        <v>20</v>
      </c>
      <c r="B1032" s="5" t="s">
        <v>21</v>
      </c>
      <c r="C1032" s="5">
        <v>1197537</v>
      </c>
      <c r="D1032" s="5">
        <v>1199495</v>
      </c>
      <c r="E1032" s="5" t="s">
        <v>25</v>
      </c>
      <c r="F1032" s="4" t="str">
        <f t="shared" si="81"/>
        <v>нет</v>
      </c>
      <c r="G1032" s="4">
        <f t="shared" si="82"/>
        <v>17</v>
      </c>
      <c r="H1032" s="4" t="str">
        <f t="shared" si="83"/>
        <v/>
      </c>
      <c r="I1032" s="4" t="str">
        <f t="shared" si="84"/>
        <v/>
      </c>
      <c r="J1032" s="4" t="str">
        <f t="shared" si="80"/>
        <v/>
      </c>
    </row>
    <row r="1033" spans="1:10" x14ac:dyDescent="0.35">
      <c r="A1033" s="5" t="s">
        <v>20</v>
      </c>
      <c r="B1033" s="5" t="s">
        <v>21</v>
      </c>
      <c r="C1033" s="5">
        <v>1199538</v>
      </c>
      <c r="D1033" s="5">
        <v>1200572</v>
      </c>
      <c r="E1033" s="5" t="s">
        <v>25</v>
      </c>
      <c r="F1033" s="4" t="str">
        <f t="shared" si="81"/>
        <v>нет</v>
      </c>
      <c r="G1033" s="4">
        <f t="shared" si="82"/>
        <v>44</v>
      </c>
      <c r="H1033" s="4" t="str">
        <f t="shared" si="83"/>
        <v/>
      </c>
      <c r="I1033" s="4" t="str">
        <f t="shared" si="84"/>
        <v/>
      </c>
      <c r="J1033" s="4" t="str">
        <f t="shared" si="80"/>
        <v/>
      </c>
    </row>
    <row r="1034" spans="1:10" x14ac:dyDescent="0.35">
      <c r="A1034" s="5" t="s">
        <v>20</v>
      </c>
      <c r="B1034" s="5" t="s">
        <v>21</v>
      </c>
      <c r="C1034" s="5">
        <v>1200581</v>
      </c>
      <c r="D1034" s="5">
        <v>1201600</v>
      </c>
      <c r="E1034" s="5" t="s">
        <v>25</v>
      </c>
      <c r="F1034" s="4" t="str">
        <f t="shared" si="81"/>
        <v>нет</v>
      </c>
      <c r="G1034" s="4">
        <f t="shared" si="82"/>
        <v>10</v>
      </c>
      <c r="H1034" s="4" t="str">
        <f t="shared" si="83"/>
        <v/>
      </c>
      <c r="I1034" s="4" t="str">
        <f t="shared" si="84"/>
        <v/>
      </c>
      <c r="J1034" s="4" t="str">
        <f t="shared" si="80"/>
        <v/>
      </c>
    </row>
    <row r="1035" spans="1:10" x14ac:dyDescent="0.35">
      <c r="A1035" s="5" t="s">
        <v>20</v>
      </c>
      <c r="B1035" s="5" t="s">
        <v>21</v>
      </c>
      <c r="C1035" s="5">
        <v>1201718</v>
      </c>
      <c r="D1035" s="5">
        <v>1202809</v>
      </c>
      <c r="E1035" s="5" t="s">
        <v>25</v>
      </c>
      <c r="F1035" s="4" t="str">
        <f t="shared" si="81"/>
        <v>нет</v>
      </c>
      <c r="G1035" s="4">
        <f t="shared" si="82"/>
        <v>119</v>
      </c>
      <c r="H1035" s="4" t="str">
        <f t="shared" si="83"/>
        <v/>
      </c>
      <c r="I1035" s="4" t="str">
        <f t="shared" si="84"/>
        <v/>
      </c>
      <c r="J1035" s="4" t="str">
        <f t="shared" si="80"/>
        <v/>
      </c>
    </row>
    <row r="1036" spans="1:10" x14ac:dyDescent="0.35">
      <c r="A1036" s="5" t="s">
        <v>20</v>
      </c>
      <c r="B1036" s="5" t="s">
        <v>21</v>
      </c>
      <c r="C1036" s="5">
        <v>1202812</v>
      </c>
      <c r="D1036" s="5">
        <v>1206579</v>
      </c>
      <c r="E1036" s="5" t="s">
        <v>25</v>
      </c>
      <c r="F1036" s="4" t="str">
        <f t="shared" si="81"/>
        <v>нет</v>
      </c>
      <c r="G1036" s="4">
        <f t="shared" si="82"/>
        <v>4</v>
      </c>
      <c r="H1036" s="4" t="str">
        <f t="shared" si="83"/>
        <v/>
      </c>
      <c r="I1036" s="4" t="str">
        <f t="shared" si="84"/>
        <v/>
      </c>
      <c r="J1036" s="4" t="str">
        <f t="shared" si="80"/>
        <v/>
      </c>
    </row>
    <row r="1037" spans="1:10" x14ac:dyDescent="0.35">
      <c r="A1037" s="5" t="s">
        <v>20</v>
      </c>
      <c r="B1037" s="5" t="s">
        <v>21</v>
      </c>
      <c r="C1037" s="5">
        <v>1206672</v>
      </c>
      <c r="D1037" s="5">
        <v>1207514</v>
      </c>
      <c r="E1037" s="5" t="s">
        <v>25</v>
      </c>
      <c r="F1037" s="4" t="str">
        <f t="shared" si="81"/>
        <v>нет</v>
      </c>
      <c r="G1037" s="4">
        <f t="shared" si="82"/>
        <v>94</v>
      </c>
      <c r="H1037" s="4" t="str">
        <f t="shared" si="83"/>
        <v/>
      </c>
      <c r="I1037" s="4" t="str">
        <f t="shared" si="84"/>
        <v/>
      </c>
      <c r="J1037" s="4" t="str">
        <f t="shared" si="80"/>
        <v/>
      </c>
    </row>
    <row r="1038" spans="1:10" x14ac:dyDescent="0.35">
      <c r="A1038" s="5" t="s">
        <v>20</v>
      </c>
      <c r="B1038" s="5" t="s">
        <v>21</v>
      </c>
      <c r="C1038" s="5">
        <v>1207514</v>
      </c>
      <c r="D1038" s="5">
        <v>1208248</v>
      </c>
      <c r="E1038" s="5" t="s">
        <v>25</v>
      </c>
      <c r="F1038" s="4" t="str">
        <f t="shared" si="81"/>
        <v>да</v>
      </c>
      <c r="G1038" s="4" t="str">
        <f t="shared" si="82"/>
        <v/>
      </c>
      <c r="H1038" s="4">
        <f t="shared" si="83"/>
        <v>1</v>
      </c>
      <c r="I1038" s="4" t="str">
        <f t="shared" si="84"/>
        <v>одинаковая</v>
      </c>
      <c r="J1038" s="4" t="str">
        <f t="shared" si="80"/>
        <v>нет</v>
      </c>
    </row>
    <row r="1039" spans="1:10" x14ac:dyDescent="0.35">
      <c r="A1039" s="5" t="s">
        <v>20</v>
      </c>
      <c r="B1039" s="5" t="s">
        <v>21</v>
      </c>
      <c r="C1039" s="5">
        <v>1208446</v>
      </c>
      <c r="D1039" s="5">
        <v>1211871</v>
      </c>
      <c r="E1039" s="5" t="s">
        <v>25</v>
      </c>
      <c r="F1039" s="4" t="str">
        <f t="shared" si="81"/>
        <v>нет</v>
      </c>
      <c r="G1039" s="4">
        <f t="shared" si="82"/>
        <v>199</v>
      </c>
      <c r="H1039" s="4" t="str">
        <f t="shared" si="83"/>
        <v/>
      </c>
      <c r="I1039" s="4" t="str">
        <f t="shared" si="84"/>
        <v/>
      </c>
      <c r="J1039" s="4" t="str">
        <f t="shared" si="80"/>
        <v/>
      </c>
    </row>
    <row r="1040" spans="1:10" x14ac:dyDescent="0.35">
      <c r="A1040" s="5" t="s">
        <v>20</v>
      </c>
      <c r="B1040" s="5" t="s">
        <v>21</v>
      </c>
      <c r="C1040" s="5">
        <v>1211945</v>
      </c>
      <c r="D1040" s="5">
        <v>1212574</v>
      </c>
      <c r="E1040" s="5" t="s">
        <v>25</v>
      </c>
      <c r="F1040" s="4" t="str">
        <f t="shared" si="81"/>
        <v>нет</v>
      </c>
      <c r="G1040" s="4">
        <f t="shared" si="82"/>
        <v>75</v>
      </c>
      <c r="H1040" s="4" t="str">
        <f t="shared" si="83"/>
        <v/>
      </c>
      <c r="I1040" s="4" t="str">
        <f t="shared" si="84"/>
        <v/>
      </c>
      <c r="J1040" s="4" t="str">
        <f t="shared" si="80"/>
        <v/>
      </c>
    </row>
    <row r="1041" spans="1:10" x14ac:dyDescent="0.35">
      <c r="A1041" s="5" t="s">
        <v>20</v>
      </c>
      <c r="B1041" s="5" t="s">
        <v>21</v>
      </c>
      <c r="C1041" s="5">
        <v>1212942</v>
      </c>
      <c r="D1041" s="5">
        <v>1213736</v>
      </c>
      <c r="E1041" s="5" t="s">
        <v>25</v>
      </c>
      <c r="F1041" s="4" t="str">
        <f t="shared" si="81"/>
        <v>нет</v>
      </c>
      <c r="G1041" s="4">
        <f t="shared" si="82"/>
        <v>369</v>
      </c>
      <c r="H1041" s="4" t="str">
        <f t="shared" si="83"/>
        <v/>
      </c>
      <c r="I1041" s="4" t="str">
        <f t="shared" si="84"/>
        <v/>
      </c>
      <c r="J1041" s="4" t="str">
        <f t="shared" si="80"/>
        <v/>
      </c>
    </row>
    <row r="1042" spans="1:10" x14ac:dyDescent="0.35">
      <c r="A1042" s="5" t="s">
        <v>20</v>
      </c>
      <c r="B1042" s="5" t="s">
        <v>21</v>
      </c>
      <c r="C1042" s="5">
        <v>1213745</v>
      </c>
      <c r="D1042" s="5">
        <v>1214569</v>
      </c>
      <c r="E1042" s="5" t="s">
        <v>25</v>
      </c>
      <c r="F1042" s="4" t="str">
        <f t="shared" si="81"/>
        <v>нет</v>
      </c>
      <c r="G1042" s="4">
        <f t="shared" si="82"/>
        <v>10</v>
      </c>
      <c r="H1042" s="4" t="str">
        <f t="shared" si="83"/>
        <v/>
      </c>
      <c r="I1042" s="4" t="str">
        <f t="shared" si="84"/>
        <v/>
      </c>
      <c r="J1042" s="4" t="str">
        <f t="shared" si="80"/>
        <v/>
      </c>
    </row>
    <row r="1043" spans="1:10" x14ac:dyDescent="0.35">
      <c r="A1043" s="5" t="s">
        <v>20</v>
      </c>
      <c r="B1043" s="5" t="s">
        <v>21</v>
      </c>
      <c r="C1043" s="5">
        <v>1214563</v>
      </c>
      <c r="D1043" s="5">
        <v>1215300</v>
      </c>
      <c r="E1043" s="5" t="s">
        <v>25</v>
      </c>
      <c r="F1043" s="4" t="str">
        <f t="shared" si="81"/>
        <v>да</v>
      </c>
      <c r="G1043" s="4" t="str">
        <f t="shared" si="82"/>
        <v/>
      </c>
      <c r="H1043" s="4">
        <f t="shared" si="83"/>
        <v>7</v>
      </c>
      <c r="I1043" s="4" t="str">
        <f t="shared" si="84"/>
        <v>одинаковая</v>
      </c>
      <c r="J1043" s="4" t="str">
        <f t="shared" si="80"/>
        <v>нет</v>
      </c>
    </row>
    <row r="1044" spans="1:10" x14ac:dyDescent="0.35">
      <c r="A1044" s="5" t="s">
        <v>20</v>
      </c>
      <c r="B1044" s="5" t="s">
        <v>21</v>
      </c>
      <c r="C1044" s="5">
        <v>1215297</v>
      </c>
      <c r="D1044" s="5">
        <v>1215515</v>
      </c>
      <c r="E1044" s="5" t="s">
        <v>25</v>
      </c>
      <c r="F1044" s="4" t="str">
        <f t="shared" si="81"/>
        <v>да</v>
      </c>
      <c r="G1044" s="4" t="str">
        <f t="shared" si="82"/>
        <v/>
      </c>
      <c r="H1044" s="4">
        <f t="shared" si="83"/>
        <v>4</v>
      </c>
      <c r="I1044" s="4" t="str">
        <f t="shared" si="84"/>
        <v>одинаковая</v>
      </c>
      <c r="J1044" s="4" t="str">
        <f t="shared" si="80"/>
        <v>нет</v>
      </c>
    </row>
    <row r="1045" spans="1:10" x14ac:dyDescent="0.35">
      <c r="A1045" s="5" t="s">
        <v>20</v>
      </c>
      <c r="B1045" s="5" t="s">
        <v>21</v>
      </c>
      <c r="C1045" s="5">
        <v>1215534</v>
      </c>
      <c r="D1045" s="5">
        <v>1216370</v>
      </c>
      <c r="E1045" s="5" t="s">
        <v>25</v>
      </c>
      <c r="F1045" s="4" t="str">
        <f t="shared" si="81"/>
        <v>нет</v>
      </c>
      <c r="G1045" s="4">
        <f t="shared" si="82"/>
        <v>20</v>
      </c>
      <c r="H1045" s="4" t="str">
        <f t="shared" si="83"/>
        <v/>
      </c>
      <c r="I1045" s="4" t="str">
        <f t="shared" si="84"/>
        <v/>
      </c>
      <c r="J1045" s="4" t="str">
        <f t="shared" si="80"/>
        <v/>
      </c>
    </row>
    <row r="1046" spans="1:10" x14ac:dyDescent="0.35">
      <c r="A1046" s="5" t="s">
        <v>20</v>
      </c>
      <c r="B1046" s="5" t="s">
        <v>21</v>
      </c>
      <c r="C1046" s="5">
        <v>1216552</v>
      </c>
      <c r="D1046" s="5">
        <v>1217154</v>
      </c>
      <c r="E1046" s="5" t="s">
        <v>25</v>
      </c>
      <c r="F1046" s="4" t="str">
        <f t="shared" si="81"/>
        <v>нет</v>
      </c>
      <c r="G1046" s="4">
        <f t="shared" si="82"/>
        <v>183</v>
      </c>
      <c r="H1046" s="4" t="str">
        <f t="shared" si="83"/>
        <v/>
      </c>
      <c r="I1046" s="4" t="str">
        <f t="shared" si="84"/>
        <v/>
      </c>
      <c r="J1046" s="4" t="str">
        <f t="shared" si="80"/>
        <v/>
      </c>
    </row>
    <row r="1047" spans="1:10" x14ac:dyDescent="0.35">
      <c r="A1047" s="5" t="s">
        <v>20</v>
      </c>
      <c r="B1047" s="5" t="s">
        <v>21</v>
      </c>
      <c r="C1047" s="5">
        <v>1217467</v>
      </c>
      <c r="D1047" s="5">
        <v>1217757</v>
      </c>
      <c r="E1047" s="5" t="s">
        <v>25</v>
      </c>
      <c r="F1047" s="4" t="str">
        <f t="shared" si="81"/>
        <v>нет</v>
      </c>
      <c r="G1047" s="4">
        <f t="shared" si="82"/>
        <v>314</v>
      </c>
      <c r="H1047" s="4" t="str">
        <f t="shared" si="83"/>
        <v/>
      </c>
      <c r="I1047" s="4" t="str">
        <f t="shared" si="84"/>
        <v/>
      </c>
      <c r="J1047" s="4" t="str">
        <f t="shared" si="80"/>
        <v/>
      </c>
    </row>
    <row r="1048" spans="1:10" x14ac:dyDescent="0.35">
      <c r="A1048" s="5" t="s">
        <v>20</v>
      </c>
      <c r="B1048" s="5" t="s">
        <v>21</v>
      </c>
      <c r="C1048" s="5">
        <v>1217754</v>
      </c>
      <c r="D1048" s="5">
        <v>1220255</v>
      </c>
      <c r="E1048" s="5" t="s">
        <v>25</v>
      </c>
      <c r="F1048" s="4" t="str">
        <f t="shared" si="81"/>
        <v>да</v>
      </c>
      <c r="G1048" s="4" t="str">
        <f t="shared" si="82"/>
        <v/>
      </c>
      <c r="H1048" s="4">
        <f t="shared" si="83"/>
        <v>4</v>
      </c>
      <c r="I1048" s="4" t="str">
        <f t="shared" si="84"/>
        <v>одинаковая</v>
      </c>
      <c r="J1048" s="4" t="str">
        <f t="shared" si="80"/>
        <v>нет</v>
      </c>
    </row>
    <row r="1049" spans="1:10" x14ac:dyDescent="0.35">
      <c r="A1049" s="5" t="s">
        <v>20</v>
      </c>
      <c r="B1049" s="5" t="s">
        <v>21</v>
      </c>
      <c r="C1049" s="5">
        <v>1220766</v>
      </c>
      <c r="D1049" s="5">
        <v>1221137</v>
      </c>
      <c r="E1049" s="5" t="s">
        <v>25</v>
      </c>
      <c r="F1049" s="4" t="str">
        <f t="shared" si="81"/>
        <v>нет</v>
      </c>
      <c r="G1049" s="4">
        <f t="shared" si="82"/>
        <v>512</v>
      </c>
      <c r="H1049" s="4" t="str">
        <f t="shared" si="83"/>
        <v/>
      </c>
      <c r="I1049" s="4" t="str">
        <f t="shared" si="84"/>
        <v/>
      </c>
      <c r="J1049" s="4" t="str">
        <f t="shared" si="80"/>
        <v/>
      </c>
    </row>
    <row r="1050" spans="1:10" x14ac:dyDescent="0.35">
      <c r="A1050" s="5" t="s">
        <v>20</v>
      </c>
      <c r="B1050" s="5" t="s">
        <v>21</v>
      </c>
      <c r="C1050" s="5">
        <v>1221459</v>
      </c>
      <c r="D1050" s="5">
        <v>1221980</v>
      </c>
      <c r="E1050" s="5" t="s">
        <v>25</v>
      </c>
      <c r="F1050" s="4" t="str">
        <f t="shared" si="81"/>
        <v>нет</v>
      </c>
      <c r="G1050" s="4">
        <f t="shared" si="82"/>
        <v>323</v>
      </c>
      <c r="H1050" s="4" t="str">
        <f t="shared" si="83"/>
        <v/>
      </c>
      <c r="I1050" s="4" t="str">
        <f t="shared" si="84"/>
        <v/>
      </c>
      <c r="J1050" s="4" t="str">
        <f t="shared" si="80"/>
        <v/>
      </c>
    </row>
    <row r="1051" spans="1:10" x14ac:dyDescent="0.35">
      <c r="A1051" s="5" t="s">
        <v>20</v>
      </c>
      <c r="B1051" s="5" t="s">
        <v>21</v>
      </c>
      <c r="C1051" s="5">
        <v>1222079</v>
      </c>
      <c r="D1051" s="5">
        <v>1222435</v>
      </c>
      <c r="E1051" s="5" t="s">
        <v>25</v>
      </c>
      <c r="F1051" s="4" t="str">
        <f t="shared" si="81"/>
        <v>нет</v>
      </c>
      <c r="G1051" s="4">
        <f t="shared" si="82"/>
        <v>100</v>
      </c>
      <c r="H1051" s="4" t="str">
        <f t="shared" si="83"/>
        <v/>
      </c>
      <c r="I1051" s="4" t="str">
        <f t="shared" si="84"/>
        <v/>
      </c>
      <c r="J1051" s="4" t="str">
        <f t="shared" si="80"/>
        <v/>
      </c>
    </row>
    <row r="1052" spans="1:10" x14ac:dyDescent="0.35">
      <c r="A1052" s="5" t="s">
        <v>20</v>
      </c>
      <c r="B1052" s="5" t="s">
        <v>21</v>
      </c>
      <c r="C1052" s="5">
        <v>1222472</v>
      </c>
      <c r="D1052" s="5">
        <v>1222840</v>
      </c>
      <c r="E1052" s="5" t="s">
        <v>25</v>
      </c>
      <c r="F1052" s="4" t="str">
        <f t="shared" si="81"/>
        <v>нет</v>
      </c>
      <c r="G1052" s="4">
        <f t="shared" si="82"/>
        <v>38</v>
      </c>
      <c r="H1052" s="4" t="str">
        <f t="shared" si="83"/>
        <v/>
      </c>
      <c r="I1052" s="4" t="str">
        <f t="shared" si="84"/>
        <v/>
      </c>
      <c r="J1052" s="4" t="str">
        <f t="shared" si="80"/>
        <v/>
      </c>
    </row>
    <row r="1053" spans="1:10" x14ac:dyDescent="0.35">
      <c r="A1053" s="5" t="s">
        <v>20</v>
      </c>
      <c r="B1053" s="5" t="s">
        <v>21</v>
      </c>
      <c r="C1053" s="5">
        <v>1222841</v>
      </c>
      <c r="D1053" s="5">
        <v>1223146</v>
      </c>
      <c r="E1053" s="5" t="s">
        <v>25</v>
      </c>
      <c r="F1053" s="4" t="str">
        <f t="shared" si="81"/>
        <v>нет</v>
      </c>
      <c r="G1053" s="4">
        <f t="shared" si="82"/>
        <v>2</v>
      </c>
      <c r="H1053" s="4" t="str">
        <f t="shared" si="83"/>
        <v/>
      </c>
      <c r="I1053" s="4" t="str">
        <f t="shared" si="84"/>
        <v/>
      </c>
      <c r="J1053" s="4" t="str">
        <f t="shared" si="80"/>
        <v/>
      </c>
    </row>
    <row r="1054" spans="1:10" x14ac:dyDescent="0.35">
      <c r="A1054" s="5" t="s">
        <v>20</v>
      </c>
      <c r="B1054" s="5" t="s">
        <v>21</v>
      </c>
      <c r="C1054" s="5">
        <v>1223143</v>
      </c>
      <c r="D1054" s="5">
        <v>1224000</v>
      </c>
      <c r="E1054" s="5" t="s">
        <v>25</v>
      </c>
      <c r="F1054" s="4" t="str">
        <f t="shared" si="81"/>
        <v>да</v>
      </c>
      <c r="G1054" s="4" t="str">
        <f t="shared" si="82"/>
        <v/>
      </c>
      <c r="H1054" s="4">
        <f t="shared" si="83"/>
        <v>4</v>
      </c>
      <c r="I1054" s="4" t="str">
        <f t="shared" si="84"/>
        <v>одинаковая</v>
      </c>
      <c r="J1054" s="4" t="str">
        <f t="shared" si="80"/>
        <v>нет</v>
      </c>
    </row>
    <row r="1055" spans="1:10" x14ac:dyDescent="0.35">
      <c r="A1055" s="5" t="s">
        <v>20</v>
      </c>
      <c r="B1055" s="5" t="s">
        <v>21</v>
      </c>
      <c r="C1055" s="5">
        <v>1223978</v>
      </c>
      <c r="D1055" s="5">
        <v>1224844</v>
      </c>
      <c r="E1055" s="5" t="s">
        <v>25</v>
      </c>
      <c r="F1055" s="4" t="str">
        <f t="shared" si="81"/>
        <v>да</v>
      </c>
      <c r="G1055" s="4" t="str">
        <f t="shared" si="82"/>
        <v/>
      </c>
      <c r="H1055" s="4">
        <f t="shared" si="83"/>
        <v>23</v>
      </c>
      <c r="I1055" s="4" t="str">
        <f t="shared" si="84"/>
        <v>одинаковая</v>
      </c>
      <c r="J1055" s="4" t="str">
        <f t="shared" si="80"/>
        <v>нет</v>
      </c>
    </row>
    <row r="1056" spans="1:10" x14ac:dyDescent="0.35">
      <c r="A1056" s="5" t="s">
        <v>20</v>
      </c>
      <c r="B1056" s="5" t="s">
        <v>21</v>
      </c>
      <c r="C1056" s="5">
        <v>1225105</v>
      </c>
      <c r="D1056" s="5">
        <v>1226310</v>
      </c>
      <c r="E1056" s="5" t="s">
        <v>25</v>
      </c>
      <c r="F1056" s="4" t="str">
        <f t="shared" si="81"/>
        <v>нет</v>
      </c>
      <c r="G1056" s="4">
        <f t="shared" si="82"/>
        <v>262</v>
      </c>
      <c r="H1056" s="4" t="str">
        <f t="shared" si="83"/>
        <v/>
      </c>
      <c r="I1056" s="4" t="str">
        <f t="shared" si="84"/>
        <v/>
      </c>
      <c r="J1056" s="4" t="str">
        <f t="shared" si="80"/>
        <v/>
      </c>
    </row>
    <row r="1057" spans="1:10" x14ac:dyDescent="0.35">
      <c r="A1057" s="5" t="s">
        <v>20</v>
      </c>
      <c r="B1057" s="5" t="s">
        <v>21</v>
      </c>
      <c r="C1057" s="5">
        <v>1226610</v>
      </c>
      <c r="D1057" s="5">
        <v>1227134</v>
      </c>
      <c r="E1057" s="5" t="s">
        <v>25</v>
      </c>
      <c r="F1057" s="4" t="str">
        <f t="shared" si="81"/>
        <v>нет</v>
      </c>
      <c r="G1057" s="4">
        <f t="shared" si="82"/>
        <v>301</v>
      </c>
      <c r="H1057" s="4" t="str">
        <f t="shared" si="83"/>
        <v/>
      </c>
      <c r="I1057" s="4" t="str">
        <f t="shared" si="84"/>
        <v/>
      </c>
      <c r="J1057" s="4" t="str">
        <f t="shared" si="80"/>
        <v/>
      </c>
    </row>
    <row r="1058" spans="1:10" x14ac:dyDescent="0.35">
      <c r="A1058" s="5" t="s">
        <v>20</v>
      </c>
      <c r="B1058" s="5" t="s">
        <v>21</v>
      </c>
      <c r="C1058" s="5">
        <v>1227204</v>
      </c>
      <c r="D1058" s="5">
        <v>1228016</v>
      </c>
      <c r="E1058" s="5" t="s">
        <v>25</v>
      </c>
      <c r="F1058" s="4" t="str">
        <f t="shared" si="81"/>
        <v>нет</v>
      </c>
      <c r="G1058" s="4">
        <f t="shared" si="82"/>
        <v>71</v>
      </c>
      <c r="H1058" s="4" t="str">
        <f t="shared" si="83"/>
        <v/>
      </c>
      <c r="I1058" s="4" t="str">
        <f t="shared" si="84"/>
        <v/>
      </c>
      <c r="J1058" s="4" t="str">
        <f t="shared" si="80"/>
        <v/>
      </c>
    </row>
    <row r="1059" spans="1:10" x14ac:dyDescent="0.35">
      <c r="A1059" s="5" t="s">
        <v>20</v>
      </c>
      <c r="B1059" s="5" t="s">
        <v>21</v>
      </c>
      <c r="C1059" s="5">
        <v>1228108</v>
      </c>
      <c r="D1059" s="5">
        <v>1229196</v>
      </c>
      <c r="E1059" s="5" t="s">
        <v>25</v>
      </c>
      <c r="F1059" s="4" t="str">
        <f t="shared" si="81"/>
        <v>нет</v>
      </c>
      <c r="G1059" s="4">
        <f t="shared" si="82"/>
        <v>93</v>
      </c>
      <c r="H1059" s="4" t="str">
        <f t="shared" si="83"/>
        <v/>
      </c>
      <c r="I1059" s="4" t="str">
        <f t="shared" si="84"/>
        <v/>
      </c>
      <c r="J1059" s="4" t="str">
        <f t="shared" si="80"/>
        <v/>
      </c>
    </row>
    <row r="1060" spans="1:10" x14ac:dyDescent="0.35">
      <c r="A1060" s="5" t="s">
        <v>20</v>
      </c>
      <c r="B1060" s="5" t="s">
        <v>21</v>
      </c>
      <c r="C1060" s="5">
        <v>1229201</v>
      </c>
      <c r="D1060" s="5">
        <v>1230283</v>
      </c>
      <c r="E1060" s="5" t="s">
        <v>25</v>
      </c>
      <c r="F1060" s="4" t="str">
        <f t="shared" si="81"/>
        <v>нет</v>
      </c>
      <c r="G1060" s="4">
        <f t="shared" si="82"/>
        <v>6</v>
      </c>
      <c r="H1060" s="4" t="str">
        <f t="shared" si="83"/>
        <v/>
      </c>
      <c r="I1060" s="4" t="str">
        <f t="shared" si="84"/>
        <v/>
      </c>
      <c r="J1060" s="4" t="str">
        <f t="shared" si="80"/>
        <v/>
      </c>
    </row>
    <row r="1061" spans="1:10" x14ac:dyDescent="0.35">
      <c r="A1061" s="5" t="s">
        <v>20</v>
      </c>
      <c r="B1061" s="5" t="s">
        <v>21</v>
      </c>
      <c r="C1061" s="5">
        <v>1230270</v>
      </c>
      <c r="D1061" s="5">
        <v>1231025</v>
      </c>
      <c r="E1061" s="5" t="s">
        <v>25</v>
      </c>
      <c r="F1061" s="4" t="str">
        <f t="shared" si="81"/>
        <v>да</v>
      </c>
      <c r="G1061" s="4" t="str">
        <f t="shared" si="82"/>
        <v/>
      </c>
      <c r="H1061" s="4">
        <f t="shared" si="83"/>
        <v>14</v>
      </c>
      <c r="I1061" s="4" t="str">
        <f t="shared" si="84"/>
        <v>одинаковая</v>
      </c>
      <c r="J1061" s="4" t="str">
        <f t="shared" si="80"/>
        <v>нет</v>
      </c>
    </row>
    <row r="1062" spans="1:10" x14ac:dyDescent="0.35">
      <c r="A1062" s="5" t="s">
        <v>20</v>
      </c>
      <c r="B1062" s="5" t="s">
        <v>21</v>
      </c>
      <c r="C1062" s="5">
        <v>1231159</v>
      </c>
      <c r="D1062" s="5">
        <v>1232502</v>
      </c>
      <c r="E1062" s="5" t="s">
        <v>25</v>
      </c>
      <c r="F1062" s="4" t="str">
        <f t="shared" si="81"/>
        <v>нет</v>
      </c>
      <c r="G1062" s="4">
        <f t="shared" si="82"/>
        <v>135</v>
      </c>
      <c r="H1062" s="4" t="str">
        <f t="shared" si="83"/>
        <v/>
      </c>
      <c r="I1062" s="4" t="str">
        <f t="shared" si="84"/>
        <v/>
      </c>
      <c r="J1062" s="4" t="str">
        <f t="shared" si="80"/>
        <v/>
      </c>
    </row>
    <row r="1063" spans="1:10" x14ac:dyDescent="0.35">
      <c r="A1063" s="5" t="s">
        <v>20</v>
      </c>
      <c r="B1063" s="5" t="s">
        <v>21</v>
      </c>
      <c r="C1063" s="5">
        <v>1232546</v>
      </c>
      <c r="D1063" s="5">
        <v>1233202</v>
      </c>
      <c r="E1063" s="5" t="s">
        <v>200</v>
      </c>
      <c r="F1063" s="4" t="str">
        <f t="shared" si="81"/>
        <v>нет</v>
      </c>
      <c r="G1063" s="4">
        <f t="shared" si="82"/>
        <v>45</v>
      </c>
      <c r="H1063" s="4" t="str">
        <f t="shared" si="83"/>
        <v/>
      </c>
      <c r="I1063" s="4" t="str">
        <f t="shared" si="84"/>
        <v/>
      </c>
      <c r="J1063" s="4" t="str">
        <f t="shared" si="80"/>
        <v/>
      </c>
    </row>
    <row r="1064" spans="1:10" x14ac:dyDescent="0.35">
      <c r="A1064" s="5" t="s">
        <v>20</v>
      </c>
      <c r="B1064" s="5" t="s">
        <v>21</v>
      </c>
      <c r="C1064" s="5">
        <v>1233313</v>
      </c>
      <c r="D1064" s="5">
        <v>1234104</v>
      </c>
      <c r="E1064" s="5" t="s">
        <v>25</v>
      </c>
      <c r="F1064" s="4" t="str">
        <f t="shared" si="81"/>
        <v>нет</v>
      </c>
      <c r="G1064" s="4">
        <f t="shared" si="82"/>
        <v>112</v>
      </c>
      <c r="H1064" s="4" t="str">
        <f t="shared" si="83"/>
        <v/>
      </c>
      <c r="I1064" s="4" t="str">
        <f t="shared" si="84"/>
        <v/>
      </c>
      <c r="J1064" s="4" t="str">
        <f t="shared" si="80"/>
        <v/>
      </c>
    </row>
    <row r="1065" spans="1:10" x14ac:dyDescent="0.35">
      <c r="A1065" s="5" t="s">
        <v>20</v>
      </c>
      <c r="B1065" s="5" t="s">
        <v>21</v>
      </c>
      <c r="C1065" s="5">
        <v>1234315</v>
      </c>
      <c r="D1065" s="5">
        <v>1234659</v>
      </c>
      <c r="E1065" s="5" t="s">
        <v>25</v>
      </c>
      <c r="F1065" s="4" t="str">
        <f t="shared" si="81"/>
        <v>нет</v>
      </c>
      <c r="G1065" s="4">
        <f t="shared" si="82"/>
        <v>212</v>
      </c>
      <c r="H1065" s="4" t="str">
        <f t="shared" si="83"/>
        <v/>
      </c>
      <c r="I1065" s="4" t="str">
        <f t="shared" si="84"/>
        <v/>
      </c>
      <c r="J1065" s="4" t="str">
        <f t="shared" si="80"/>
        <v/>
      </c>
    </row>
    <row r="1066" spans="1:10" x14ac:dyDescent="0.35">
      <c r="A1066" s="5" t="s">
        <v>20</v>
      </c>
      <c r="B1066" s="5" t="s">
        <v>21</v>
      </c>
      <c r="C1066" s="5">
        <v>1235110</v>
      </c>
      <c r="D1066" s="5">
        <v>1235895</v>
      </c>
      <c r="E1066" s="5" t="s">
        <v>25</v>
      </c>
      <c r="F1066" s="4" t="str">
        <f t="shared" si="81"/>
        <v>нет</v>
      </c>
      <c r="G1066" s="4">
        <f t="shared" si="82"/>
        <v>452</v>
      </c>
      <c r="H1066" s="4" t="str">
        <f t="shared" si="83"/>
        <v/>
      </c>
      <c r="I1066" s="4" t="str">
        <f t="shared" si="84"/>
        <v/>
      </c>
      <c r="J1066" s="4" t="str">
        <f t="shared" si="80"/>
        <v/>
      </c>
    </row>
    <row r="1067" spans="1:10" x14ac:dyDescent="0.35">
      <c r="A1067" s="5" t="s">
        <v>20</v>
      </c>
      <c r="B1067" s="5" t="s">
        <v>21</v>
      </c>
      <c r="C1067" s="5">
        <v>1235961</v>
      </c>
      <c r="D1067" s="5">
        <v>1237886</v>
      </c>
      <c r="E1067" s="5" t="s">
        <v>25</v>
      </c>
      <c r="F1067" s="4" t="str">
        <f t="shared" si="81"/>
        <v>нет</v>
      </c>
      <c r="G1067" s="4">
        <f t="shared" si="82"/>
        <v>67</v>
      </c>
      <c r="H1067" s="4" t="str">
        <f t="shared" si="83"/>
        <v/>
      </c>
      <c r="I1067" s="4" t="str">
        <f t="shared" si="84"/>
        <v/>
      </c>
      <c r="J1067" s="4" t="str">
        <f t="shared" si="80"/>
        <v/>
      </c>
    </row>
    <row r="1068" spans="1:10" x14ac:dyDescent="0.35">
      <c r="A1068" s="5" t="s">
        <v>20</v>
      </c>
      <c r="B1068" s="5" t="s">
        <v>21</v>
      </c>
      <c r="C1068" s="5">
        <v>1237902</v>
      </c>
      <c r="D1068" s="5">
        <v>1238549</v>
      </c>
      <c r="E1068" s="5" t="s">
        <v>25</v>
      </c>
      <c r="F1068" s="4" t="str">
        <f t="shared" si="81"/>
        <v>нет</v>
      </c>
      <c r="G1068" s="4">
        <f t="shared" si="82"/>
        <v>17</v>
      </c>
      <c r="H1068" s="4" t="str">
        <f t="shared" si="83"/>
        <v/>
      </c>
      <c r="I1068" s="4" t="str">
        <f t="shared" si="84"/>
        <v/>
      </c>
      <c r="J1068" s="4" t="str">
        <f t="shared" si="80"/>
        <v/>
      </c>
    </row>
    <row r="1069" spans="1:10" x14ac:dyDescent="0.35">
      <c r="A1069" s="5" t="s">
        <v>20</v>
      </c>
      <c r="B1069" s="5" t="s">
        <v>21</v>
      </c>
      <c r="C1069" s="5">
        <v>1238546</v>
      </c>
      <c r="D1069" s="5">
        <v>1239205</v>
      </c>
      <c r="E1069" s="5" t="s">
        <v>25</v>
      </c>
      <c r="F1069" s="4" t="str">
        <f t="shared" si="81"/>
        <v>да</v>
      </c>
      <c r="G1069" s="4" t="str">
        <f t="shared" si="82"/>
        <v/>
      </c>
      <c r="H1069" s="4">
        <f t="shared" si="83"/>
        <v>4</v>
      </c>
      <c r="I1069" s="4" t="str">
        <f t="shared" si="84"/>
        <v>одинаковая</v>
      </c>
      <c r="J1069" s="4" t="str">
        <f t="shared" si="80"/>
        <v>нет</v>
      </c>
    </row>
    <row r="1070" spans="1:10" x14ac:dyDescent="0.35">
      <c r="A1070" s="5" t="s">
        <v>20</v>
      </c>
      <c r="B1070" s="5" t="s">
        <v>21</v>
      </c>
      <c r="C1070" s="5">
        <v>1239392</v>
      </c>
      <c r="D1070" s="5">
        <v>1240327</v>
      </c>
      <c r="E1070" s="5" t="s">
        <v>25</v>
      </c>
      <c r="F1070" s="4" t="str">
        <f t="shared" si="81"/>
        <v>нет</v>
      </c>
      <c r="G1070" s="4">
        <f t="shared" si="82"/>
        <v>188</v>
      </c>
      <c r="H1070" s="4" t="str">
        <f t="shared" si="83"/>
        <v/>
      </c>
      <c r="I1070" s="4" t="str">
        <f t="shared" si="84"/>
        <v/>
      </c>
      <c r="J1070" s="4" t="str">
        <f t="shared" si="80"/>
        <v/>
      </c>
    </row>
    <row r="1071" spans="1:10" x14ac:dyDescent="0.35">
      <c r="A1071" s="5" t="s">
        <v>20</v>
      </c>
      <c r="B1071" s="5" t="s">
        <v>21</v>
      </c>
      <c r="C1071" s="5">
        <v>1240347</v>
      </c>
      <c r="D1071" s="5">
        <v>1241687</v>
      </c>
      <c r="E1071" s="5" t="s">
        <v>25</v>
      </c>
      <c r="F1071" s="4" t="str">
        <f t="shared" si="81"/>
        <v>нет</v>
      </c>
      <c r="G1071" s="4">
        <f t="shared" si="82"/>
        <v>21</v>
      </c>
      <c r="H1071" s="4" t="str">
        <f t="shared" si="83"/>
        <v/>
      </c>
      <c r="I1071" s="4" t="str">
        <f t="shared" si="84"/>
        <v/>
      </c>
      <c r="J1071" s="4" t="str">
        <f t="shared" si="80"/>
        <v/>
      </c>
    </row>
    <row r="1072" spans="1:10" x14ac:dyDescent="0.35">
      <c r="A1072" s="5" t="s">
        <v>20</v>
      </c>
      <c r="B1072" s="5" t="s">
        <v>21</v>
      </c>
      <c r="C1072" s="5">
        <v>1241757</v>
      </c>
      <c r="D1072" s="5">
        <v>1242542</v>
      </c>
      <c r="E1072" s="5" t="s">
        <v>25</v>
      </c>
      <c r="F1072" s="4" t="str">
        <f t="shared" si="81"/>
        <v>нет</v>
      </c>
      <c r="G1072" s="4">
        <f t="shared" si="82"/>
        <v>71</v>
      </c>
      <c r="H1072" s="4" t="str">
        <f t="shared" si="83"/>
        <v/>
      </c>
      <c r="I1072" s="4" t="str">
        <f t="shared" si="84"/>
        <v/>
      </c>
      <c r="J1072" s="4" t="str">
        <f t="shared" si="80"/>
        <v/>
      </c>
    </row>
    <row r="1073" spans="1:10" x14ac:dyDescent="0.35">
      <c r="A1073" s="5" t="s">
        <v>20</v>
      </c>
      <c r="B1073" s="5" t="s">
        <v>21</v>
      </c>
      <c r="C1073" s="5">
        <v>1242813</v>
      </c>
      <c r="D1073" s="5">
        <v>1244711</v>
      </c>
      <c r="E1073" s="5" t="s">
        <v>25</v>
      </c>
      <c r="F1073" s="4" t="str">
        <f t="shared" si="81"/>
        <v>нет</v>
      </c>
      <c r="G1073" s="4">
        <f t="shared" si="82"/>
        <v>272</v>
      </c>
      <c r="H1073" s="4" t="str">
        <f t="shared" si="83"/>
        <v/>
      </c>
      <c r="I1073" s="4" t="str">
        <f t="shared" si="84"/>
        <v/>
      </c>
      <c r="J1073" s="4" t="str">
        <f t="shared" si="80"/>
        <v/>
      </c>
    </row>
    <row r="1074" spans="1:10" x14ac:dyDescent="0.35">
      <c r="A1074" s="5" t="s">
        <v>20</v>
      </c>
      <c r="B1074" s="5" t="s">
        <v>21</v>
      </c>
      <c r="C1074" s="5">
        <v>1244738</v>
      </c>
      <c r="D1074" s="5">
        <v>1245523</v>
      </c>
      <c r="E1074" s="5" t="s">
        <v>25</v>
      </c>
      <c r="F1074" s="4" t="str">
        <f t="shared" si="81"/>
        <v>нет</v>
      </c>
      <c r="G1074" s="4">
        <f t="shared" si="82"/>
        <v>28</v>
      </c>
      <c r="H1074" s="4" t="str">
        <f t="shared" si="83"/>
        <v/>
      </c>
      <c r="I1074" s="4" t="str">
        <f t="shared" si="84"/>
        <v/>
      </c>
      <c r="J1074" s="4" t="str">
        <f t="shared" si="80"/>
        <v/>
      </c>
    </row>
    <row r="1075" spans="1:10" x14ac:dyDescent="0.35">
      <c r="A1075" s="5" t="s">
        <v>20</v>
      </c>
      <c r="B1075" s="5" t="s">
        <v>21</v>
      </c>
      <c r="C1075" s="5">
        <v>1245579</v>
      </c>
      <c r="D1075" s="5">
        <v>1247753</v>
      </c>
      <c r="E1075" s="5" t="s">
        <v>25</v>
      </c>
      <c r="F1075" s="4" t="str">
        <f t="shared" si="81"/>
        <v>нет</v>
      </c>
      <c r="G1075" s="4">
        <f t="shared" si="82"/>
        <v>57</v>
      </c>
      <c r="H1075" s="4" t="str">
        <f t="shared" si="83"/>
        <v/>
      </c>
      <c r="I1075" s="4" t="str">
        <f t="shared" si="84"/>
        <v/>
      </c>
      <c r="J1075" s="4" t="str">
        <f t="shared" si="80"/>
        <v/>
      </c>
    </row>
    <row r="1076" spans="1:10" x14ac:dyDescent="0.35">
      <c r="A1076" s="5" t="s">
        <v>20</v>
      </c>
      <c r="B1076" s="5" t="s">
        <v>21</v>
      </c>
      <c r="C1076" s="5">
        <v>1247936</v>
      </c>
      <c r="D1076" s="5">
        <v>1248550</v>
      </c>
      <c r="E1076" s="5" t="s">
        <v>25</v>
      </c>
      <c r="F1076" s="4" t="str">
        <f t="shared" si="81"/>
        <v>нет</v>
      </c>
      <c r="G1076" s="4">
        <f t="shared" si="82"/>
        <v>184</v>
      </c>
      <c r="H1076" s="4" t="str">
        <f t="shared" si="83"/>
        <v/>
      </c>
      <c r="I1076" s="4" t="str">
        <f t="shared" si="84"/>
        <v/>
      </c>
      <c r="J1076" s="4" t="str">
        <f t="shared" si="80"/>
        <v/>
      </c>
    </row>
    <row r="1077" spans="1:10" x14ac:dyDescent="0.35">
      <c r="A1077" s="5" t="s">
        <v>20</v>
      </c>
      <c r="B1077" s="5" t="s">
        <v>21</v>
      </c>
      <c r="C1077" s="5">
        <v>1248932</v>
      </c>
      <c r="D1077" s="5">
        <v>1249354</v>
      </c>
      <c r="E1077" s="5" t="s">
        <v>25</v>
      </c>
      <c r="F1077" s="4" t="str">
        <f t="shared" si="81"/>
        <v>нет</v>
      </c>
      <c r="G1077" s="4">
        <f t="shared" si="82"/>
        <v>383</v>
      </c>
      <c r="H1077" s="4" t="str">
        <f t="shared" si="83"/>
        <v/>
      </c>
      <c r="I1077" s="4" t="str">
        <f t="shared" si="84"/>
        <v/>
      </c>
      <c r="J1077" s="4" t="str">
        <f t="shared" si="80"/>
        <v/>
      </c>
    </row>
    <row r="1078" spans="1:10" x14ac:dyDescent="0.35">
      <c r="A1078" s="5" t="s">
        <v>20</v>
      </c>
      <c r="B1078" s="5" t="s">
        <v>21</v>
      </c>
      <c r="C1078" s="5">
        <v>1249810</v>
      </c>
      <c r="D1078" s="5">
        <v>1250598</v>
      </c>
      <c r="E1078" s="5" t="s">
        <v>25</v>
      </c>
      <c r="F1078" s="4" t="str">
        <f t="shared" si="81"/>
        <v>нет</v>
      </c>
      <c r="G1078" s="4">
        <f t="shared" si="82"/>
        <v>457</v>
      </c>
      <c r="H1078" s="4" t="str">
        <f t="shared" si="83"/>
        <v/>
      </c>
      <c r="I1078" s="4" t="str">
        <f t="shared" si="84"/>
        <v/>
      </c>
      <c r="J1078" s="4" t="str">
        <f t="shared" si="80"/>
        <v/>
      </c>
    </row>
    <row r="1079" spans="1:10" x14ac:dyDescent="0.35">
      <c r="A1079" s="5" t="s">
        <v>20</v>
      </c>
      <c r="B1079" s="5" t="s">
        <v>436</v>
      </c>
      <c r="C1079" s="5">
        <v>1250727</v>
      </c>
      <c r="D1079" s="5">
        <v>1250803</v>
      </c>
      <c r="E1079" s="5" t="s">
        <v>25</v>
      </c>
      <c r="F1079" s="4" t="str">
        <f t="shared" si="81"/>
        <v>нет</v>
      </c>
      <c r="G1079" s="4">
        <f t="shared" si="82"/>
        <v>130</v>
      </c>
      <c r="H1079" s="4" t="str">
        <f t="shared" si="83"/>
        <v/>
      </c>
      <c r="I1079" s="4" t="str">
        <f t="shared" si="84"/>
        <v/>
      </c>
      <c r="J1079" s="4" t="str">
        <f t="shared" si="80"/>
        <v/>
      </c>
    </row>
    <row r="1080" spans="1:10" x14ac:dyDescent="0.35">
      <c r="A1080" s="5" t="s">
        <v>20</v>
      </c>
      <c r="B1080" s="5" t="s">
        <v>21</v>
      </c>
      <c r="C1080" s="5">
        <v>1251224</v>
      </c>
      <c r="D1080" s="5">
        <v>1251721</v>
      </c>
      <c r="E1080" s="5" t="s">
        <v>25</v>
      </c>
      <c r="F1080" s="4" t="str">
        <f t="shared" si="81"/>
        <v>нет</v>
      </c>
      <c r="G1080" s="4">
        <f t="shared" si="82"/>
        <v>422</v>
      </c>
      <c r="H1080" s="4" t="str">
        <f t="shared" si="83"/>
        <v/>
      </c>
      <c r="I1080" s="4" t="str">
        <f t="shared" si="84"/>
        <v/>
      </c>
      <c r="J1080" s="4" t="str">
        <f t="shared" si="80"/>
        <v/>
      </c>
    </row>
    <row r="1081" spans="1:10" x14ac:dyDescent="0.35">
      <c r="A1081" s="5" t="s">
        <v>20</v>
      </c>
      <c r="B1081" s="5" t="s">
        <v>21</v>
      </c>
      <c r="C1081" s="5">
        <v>1251976</v>
      </c>
      <c r="D1081" s="5">
        <v>1252125</v>
      </c>
      <c r="E1081" s="5" t="s">
        <v>25</v>
      </c>
      <c r="F1081" s="4" t="str">
        <f t="shared" si="81"/>
        <v>нет</v>
      </c>
      <c r="G1081" s="4">
        <f t="shared" si="82"/>
        <v>256</v>
      </c>
      <c r="H1081" s="4" t="str">
        <f t="shared" si="83"/>
        <v/>
      </c>
      <c r="I1081" s="4" t="str">
        <f t="shared" si="84"/>
        <v/>
      </c>
      <c r="J1081" s="4" t="str">
        <f t="shared" si="80"/>
        <v/>
      </c>
    </row>
    <row r="1082" spans="1:10" x14ac:dyDescent="0.35">
      <c r="A1082" s="5" t="s">
        <v>20</v>
      </c>
      <c r="B1082" s="5" t="s">
        <v>21</v>
      </c>
      <c r="C1082" s="5">
        <v>1252144</v>
      </c>
      <c r="D1082" s="5">
        <v>1252521</v>
      </c>
      <c r="E1082" s="5" t="s">
        <v>25</v>
      </c>
      <c r="F1082" s="4" t="str">
        <f t="shared" si="81"/>
        <v>нет</v>
      </c>
      <c r="G1082" s="4">
        <f t="shared" si="82"/>
        <v>20</v>
      </c>
      <c r="H1082" s="4" t="str">
        <f t="shared" si="83"/>
        <v/>
      </c>
      <c r="I1082" s="4" t="str">
        <f t="shared" si="84"/>
        <v/>
      </c>
      <c r="J1082" s="4" t="str">
        <f t="shared" si="80"/>
        <v/>
      </c>
    </row>
    <row r="1083" spans="1:10" x14ac:dyDescent="0.35">
      <c r="A1083" s="5" t="s">
        <v>20</v>
      </c>
      <c r="B1083" s="5" t="s">
        <v>21</v>
      </c>
      <c r="C1083" s="5">
        <v>1252535</v>
      </c>
      <c r="D1083" s="5">
        <v>1253071</v>
      </c>
      <c r="E1083" s="5" t="s">
        <v>25</v>
      </c>
      <c r="F1083" s="4" t="str">
        <f t="shared" si="81"/>
        <v>нет</v>
      </c>
      <c r="G1083" s="4">
        <f t="shared" si="82"/>
        <v>15</v>
      </c>
      <c r="H1083" s="4" t="str">
        <f t="shared" si="83"/>
        <v/>
      </c>
      <c r="I1083" s="4" t="str">
        <f t="shared" si="84"/>
        <v/>
      </c>
      <c r="J1083" s="4" t="str">
        <f t="shared" si="80"/>
        <v/>
      </c>
    </row>
    <row r="1084" spans="1:10" x14ac:dyDescent="0.35">
      <c r="A1084" s="5" t="s">
        <v>20</v>
      </c>
      <c r="B1084" s="5" t="s">
        <v>21</v>
      </c>
      <c r="C1084" s="5">
        <v>1253142</v>
      </c>
      <c r="D1084" s="5">
        <v>1253567</v>
      </c>
      <c r="E1084" s="5" t="s">
        <v>25</v>
      </c>
      <c r="F1084" s="4" t="str">
        <f t="shared" si="81"/>
        <v>нет</v>
      </c>
      <c r="G1084" s="4">
        <f t="shared" si="82"/>
        <v>72</v>
      </c>
      <c r="H1084" s="4" t="str">
        <f t="shared" si="83"/>
        <v/>
      </c>
      <c r="I1084" s="4" t="str">
        <f t="shared" si="84"/>
        <v/>
      </c>
      <c r="J1084" s="4" t="str">
        <f t="shared" si="80"/>
        <v/>
      </c>
    </row>
    <row r="1085" spans="1:10" x14ac:dyDescent="0.35">
      <c r="A1085" s="5" t="s">
        <v>20</v>
      </c>
      <c r="B1085" s="5" t="s">
        <v>21</v>
      </c>
      <c r="C1085" s="5">
        <v>1253628</v>
      </c>
      <c r="D1085" s="5">
        <v>1254317</v>
      </c>
      <c r="E1085" s="5" t="s">
        <v>25</v>
      </c>
      <c r="F1085" s="4" t="str">
        <f t="shared" si="81"/>
        <v>нет</v>
      </c>
      <c r="G1085" s="4">
        <f t="shared" si="82"/>
        <v>62</v>
      </c>
      <c r="H1085" s="4" t="str">
        <f t="shared" si="83"/>
        <v/>
      </c>
      <c r="I1085" s="4" t="str">
        <f t="shared" si="84"/>
        <v/>
      </c>
      <c r="J1085" s="4" t="str">
        <f t="shared" si="80"/>
        <v/>
      </c>
    </row>
    <row r="1086" spans="1:10" x14ac:dyDescent="0.35">
      <c r="A1086" s="5" t="s">
        <v>20</v>
      </c>
      <c r="B1086" s="5" t="s">
        <v>21</v>
      </c>
      <c r="C1086" s="5">
        <v>1254536</v>
      </c>
      <c r="D1086" s="5">
        <v>1255057</v>
      </c>
      <c r="E1086" s="5" t="s">
        <v>25</v>
      </c>
      <c r="F1086" s="4" t="str">
        <f t="shared" si="81"/>
        <v>нет</v>
      </c>
      <c r="G1086" s="4">
        <f t="shared" si="82"/>
        <v>220</v>
      </c>
      <c r="H1086" s="4" t="str">
        <f t="shared" si="83"/>
        <v/>
      </c>
      <c r="I1086" s="4" t="str">
        <f t="shared" si="84"/>
        <v/>
      </c>
      <c r="J1086" s="4" t="str">
        <f t="shared" si="80"/>
        <v/>
      </c>
    </row>
    <row r="1087" spans="1:10" x14ac:dyDescent="0.35">
      <c r="A1087" s="5" t="s">
        <v>20</v>
      </c>
      <c r="B1087" s="5" t="s">
        <v>21</v>
      </c>
      <c r="C1087" s="5">
        <v>1255107</v>
      </c>
      <c r="D1087" s="5">
        <v>1255490</v>
      </c>
      <c r="E1087" s="5" t="s">
        <v>25</v>
      </c>
      <c r="F1087" s="4" t="str">
        <f t="shared" si="81"/>
        <v>нет</v>
      </c>
      <c r="G1087" s="4">
        <f t="shared" si="82"/>
        <v>51</v>
      </c>
      <c r="H1087" s="4" t="str">
        <f t="shared" si="83"/>
        <v/>
      </c>
      <c r="I1087" s="4" t="str">
        <f t="shared" si="84"/>
        <v/>
      </c>
      <c r="J1087" s="4" t="str">
        <f t="shared" si="80"/>
        <v/>
      </c>
    </row>
    <row r="1088" spans="1:10" x14ac:dyDescent="0.35">
      <c r="A1088" s="5" t="s">
        <v>20</v>
      </c>
      <c r="B1088" s="5" t="s">
        <v>21</v>
      </c>
      <c r="C1088" s="5">
        <v>1255574</v>
      </c>
      <c r="D1088" s="5">
        <v>1257025</v>
      </c>
      <c r="E1088" s="5" t="s">
        <v>25</v>
      </c>
      <c r="F1088" s="4" t="str">
        <f t="shared" si="81"/>
        <v>нет</v>
      </c>
      <c r="G1088" s="4">
        <f t="shared" si="82"/>
        <v>85</v>
      </c>
      <c r="H1088" s="4" t="str">
        <f t="shared" si="83"/>
        <v/>
      </c>
      <c r="I1088" s="4" t="str">
        <f t="shared" si="84"/>
        <v/>
      </c>
      <c r="J1088" s="4" t="str">
        <f t="shared" si="80"/>
        <v/>
      </c>
    </row>
    <row r="1089" spans="1:10" x14ac:dyDescent="0.35">
      <c r="A1089" s="5" t="s">
        <v>20</v>
      </c>
      <c r="B1089" s="5" t="s">
        <v>21</v>
      </c>
      <c r="C1089" s="5">
        <v>1257045</v>
      </c>
      <c r="D1089" s="5">
        <v>1257623</v>
      </c>
      <c r="E1089" s="5" t="s">
        <v>25</v>
      </c>
      <c r="F1089" s="4" t="str">
        <f t="shared" si="81"/>
        <v>нет</v>
      </c>
      <c r="G1089" s="4">
        <f t="shared" si="82"/>
        <v>21</v>
      </c>
      <c r="H1089" s="4" t="str">
        <f t="shared" si="83"/>
        <v/>
      </c>
      <c r="I1089" s="4" t="str">
        <f t="shared" si="84"/>
        <v/>
      </c>
      <c r="J1089" s="4" t="str">
        <f t="shared" si="80"/>
        <v/>
      </c>
    </row>
    <row r="1090" spans="1:10" x14ac:dyDescent="0.35">
      <c r="A1090" s="5" t="s">
        <v>20</v>
      </c>
      <c r="B1090" s="5" t="s">
        <v>21</v>
      </c>
      <c r="C1090" s="5">
        <v>1257657</v>
      </c>
      <c r="D1090" s="5">
        <v>1258475</v>
      </c>
      <c r="E1090" s="5" t="s">
        <v>200</v>
      </c>
      <c r="F1090" s="4" t="str">
        <f t="shared" si="81"/>
        <v>нет</v>
      </c>
      <c r="G1090" s="4">
        <f t="shared" si="82"/>
        <v>35</v>
      </c>
      <c r="H1090" s="4" t="str">
        <f t="shared" si="83"/>
        <v/>
      </c>
      <c r="I1090" s="4" t="str">
        <f t="shared" si="84"/>
        <v/>
      </c>
      <c r="J1090" s="4" t="str">
        <f t="shared" si="80"/>
        <v/>
      </c>
    </row>
    <row r="1091" spans="1:10" x14ac:dyDescent="0.35">
      <c r="A1091" s="5" t="s">
        <v>20</v>
      </c>
      <c r="B1091" s="5" t="s">
        <v>21</v>
      </c>
      <c r="C1091" s="5">
        <v>1258457</v>
      </c>
      <c r="D1091" s="5">
        <v>1259284</v>
      </c>
      <c r="E1091" s="5" t="s">
        <v>200</v>
      </c>
      <c r="F1091" s="4" t="str">
        <f t="shared" si="81"/>
        <v>да</v>
      </c>
      <c r="G1091" s="4" t="str">
        <f t="shared" si="82"/>
        <v/>
      </c>
      <c r="H1091" s="4">
        <f t="shared" si="83"/>
        <v>19</v>
      </c>
      <c r="I1091" s="4" t="str">
        <f t="shared" si="84"/>
        <v>одинаковая</v>
      </c>
      <c r="J1091" s="4" t="str">
        <f t="shared" ref="J1091:J1154" si="85">IF(H1091&lt;&gt;"",IF(MOD(H1091,3)=0,"да","нет"),"")</f>
        <v>нет</v>
      </c>
    </row>
    <row r="1092" spans="1:10" x14ac:dyDescent="0.35">
      <c r="A1092" s="5" t="s">
        <v>20</v>
      </c>
      <c r="B1092" s="5" t="s">
        <v>21</v>
      </c>
      <c r="C1092" s="5">
        <v>1259295</v>
      </c>
      <c r="D1092" s="5">
        <v>1259777</v>
      </c>
      <c r="E1092" s="5" t="s">
        <v>200</v>
      </c>
      <c r="F1092" s="4" t="str">
        <f t="shared" ref="F1092:F1155" si="86">IF(C1092&gt;D1091,"нет","да")</f>
        <v>нет</v>
      </c>
      <c r="G1092" s="4">
        <f t="shared" ref="G1092:G1155" si="87">IF(F1092="нет",C1092-D1091+1,"")</f>
        <v>12</v>
      </c>
      <c r="H1092" s="4" t="str">
        <f t="shared" ref="H1092:H1155" si="88">IF(F1092="да",D1091-C1092+1,"")</f>
        <v/>
      </c>
      <c r="I1092" s="4" t="str">
        <f t="shared" ref="I1092:I1155" si="89">IF(H1092&lt;&gt;"",IF(E1092=E1091,"одинаковая","разная"),"")</f>
        <v/>
      </c>
      <c r="J1092" s="4" t="str">
        <f t="shared" si="85"/>
        <v/>
      </c>
    </row>
    <row r="1093" spans="1:10" x14ac:dyDescent="0.35">
      <c r="A1093" s="5" t="s">
        <v>20</v>
      </c>
      <c r="B1093" s="5" t="s">
        <v>21</v>
      </c>
      <c r="C1093" s="5">
        <v>1259788</v>
      </c>
      <c r="D1093" s="5">
        <v>1260348</v>
      </c>
      <c r="E1093" s="5" t="s">
        <v>200</v>
      </c>
      <c r="F1093" s="4" t="str">
        <f t="shared" si="86"/>
        <v>нет</v>
      </c>
      <c r="G1093" s="4">
        <f t="shared" si="87"/>
        <v>12</v>
      </c>
      <c r="H1093" s="4" t="str">
        <f t="shared" si="88"/>
        <v/>
      </c>
      <c r="I1093" s="4" t="str">
        <f t="shared" si="89"/>
        <v/>
      </c>
      <c r="J1093" s="4" t="str">
        <f t="shared" si="85"/>
        <v/>
      </c>
    </row>
    <row r="1094" spans="1:10" x14ac:dyDescent="0.35">
      <c r="A1094" s="5" t="s">
        <v>20</v>
      </c>
      <c r="B1094" s="5" t="s">
        <v>21</v>
      </c>
      <c r="C1094" s="5">
        <v>1261057</v>
      </c>
      <c r="D1094" s="5">
        <v>1262352</v>
      </c>
      <c r="E1094" s="5" t="s">
        <v>25</v>
      </c>
      <c r="F1094" s="4" t="str">
        <f t="shared" si="86"/>
        <v>нет</v>
      </c>
      <c r="G1094" s="4">
        <f t="shared" si="87"/>
        <v>710</v>
      </c>
      <c r="H1094" s="4" t="str">
        <f t="shared" si="88"/>
        <v/>
      </c>
      <c r="I1094" s="4" t="str">
        <f t="shared" si="89"/>
        <v/>
      </c>
      <c r="J1094" s="4" t="str">
        <f t="shared" si="85"/>
        <v/>
      </c>
    </row>
    <row r="1095" spans="1:10" x14ac:dyDescent="0.35">
      <c r="A1095" s="5" t="s">
        <v>20</v>
      </c>
      <c r="B1095" s="5" t="s">
        <v>21</v>
      </c>
      <c r="C1095" s="5">
        <v>1262361</v>
      </c>
      <c r="D1095" s="5">
        <v>1263077</v>
      </c>
      <c r="E1095" s="5" t="s">
        <v>25</v>
      </c>
      <c r="F1095" s="4" t="str">
        <f t="shared" si="86"/>
        <v>нет</v>
      </c>
      <c r="G1095" s="4">
        <f t="shared" si="87"/>
        <v>10</v>
      </c>
      <c r="H1095" s="4" t="str">
        <f t="shared" si="88"/>
        <v/>
      </c>
      <c r="I1095" s="4" t="str">
        <f t="shared" si="89"/>
        <v/>
      </c>
      <c r="J1095" s="4" t="str">
        <f t="shared" si="85"/>
        <v/>
      </c>
    </row>
    <row r="1096" spans="1:10" x14ac:dyDescent="0.35">
      <c r="A1096" s="5" t="s">
        <v>20</v>
      </c>
      <c r="B1096" s="5" t="s">
        <v>21</v>
      </c>
      <c r="C1096" s="5">
        <v>1263559</v>
      </c>
      <c r="D1096" s="5">
        <v>1264269</v>
      </c>
      <c r="E1096" s="5" t="s">
        <v>25</v>
      </c>
      <c r="F1096" s="4" t="str">
        <f t="shared" si="86"/>
        <v>нет</v>
      </c>
      <c r="G1096" s="4">
        <f t="shared" si="87"/>
        <v>483</v>
      </c>
      <c r="H1096" s="4" t="str">
        <f t="shared" si="88"/>
        <v/>
      </c>
      <c r="I1096" s="4" t="str">
        <f t="shared" si="89"/>
        <v/>
      </c>
      <c r="J1096" s="4" t="str">
        <f t="shared" si="85"/>
        <v/>
      </c>
    </row>
    <row r="1097" spans="1:10" x14ac:dyDescent="0.35">
      <c r="A1097" s="5" t="s">
        <v>20</v>
      </c>
      <c r="B1097" s="5" t="s">
        <v>21</v>
      </c>
      <c r="C1097" s="5">
        <v>1264281</v>
      </c>
      <c r="D1097" s="5">
        <v>1264919</v>
      </c>
      <c r="E1097" s="5" t="s">
        <v>25</v>
      </c>
      <c r="F1097" s="4" t="str">
        <f t="shared" si="86"/>
        <v>нет</v>
      </c>
      <c r="G1097" s="4">
        <f t="shared" si="87"/>
        <v>13</v>
      </c>
      <c r="H1097" s="4" t="str">
        <f t="shared" si="88"/>
        <v/>
      </c>
      <c r="I1097" s="4" t="str">
        <f t="shared" si="89"/>
        <v/>
      </c>
      <c r="J1097" s="4" t="str">
        <f t="shared" si="85"/>
        <v/>
      </c>
    </row>
    <row r="1098" spans="1:10" x14ac:dyDescent="0.35">
      <c r="A1098" s="5" t="s">
        <v>20</v>
      </c>
      <c r="B1098" s="5" t="s">
        <v>21</v>
      </c>
      <c r="C1098" s="5">
        <v>1264999</v>
      </c>
      <c r="D1098" s="5">
        <v>1265532</v>
      </c>
      <c r="E1098" s="5" t="s">
        <v>200</v>
      </c>
      <c r="F1098" s="4" t="str">
        <f t="shared" si="86"/>
        <v>нет</v>
      </c>
      <c r="G1098" s="4">
        <f t="shared" si="87"/>
        <v>81</v>
      </c>
      <c r="H1098" s="4" t="str">
        <f t="shared" si="88"/>
        <v/>
      </c>
      <c r="I1098" s="4" t="str">
        <f t="shared" si="89"/>
        <v/>
      </c>
      <c r="J1098" s="4" t="str">
        <f t="shared" si="85"/>
        <v/>
      </c>
    </row>
    <row r="1099" spans="1:10" x14ac:dyDescent="0.35">
      <c r="A1099" s="5" t="s">
        <v>20</v>
      </c>
      <c r="B1099" s="5" t="s">
        <v>21</v>
      </c>
      <c r="C1099" s="5">
        <v>1265834</v>
      </c>
      <c r="D1099" s="5">
        <v>1266604</v>
      </c>
      <c r="E1099" s="5" t="s">
        <v>25</v>
      </c>
      <c r="F1099" s="4" t="str">
        <f t="shared" si="86"/>
        <v>нет</v>
      </c>
      <c r="G1099" s="4">
        <f t="shared" si="87"/>
        <v>303</v>
      </c>
      <c r="H1099" s="4" t="str">
        <f t="shared" si="88"/>
        <v/>
      </c>
      <c r="I1099" s="4" t="str">
        <f t="shared" si="89"/>
        <v/>
      </c>
      <c r="J1099" s="4" t="str">
        <f t="shared" si="85"/>
        <v/>
      </c>
    </row>
    <row r="1100" spans="1:10" x14ac:dyDescent="0.35">
      <c r="A1100" s="5" t="s">
        <v>20</v>
      </c>
      <c r="B1100" s="5" t="s">
        <v>21</v>
      </c>
      <c r="C1100" s="5">
        <v>1266676</v>
      </c>
      <c r="D1100" s="5">
        <v>1267530</v>
      </c>
      <c r="E1100" s="5" t="s">
        <v>25</v>
      </c>
      <c r="F1100" s="4" t="str">
        <f t="shared" si="86"/>
        <v>нет</v>
      </c>
      <c r="G1100" s="4">
        <f t="shared" si="87"/>
        <v>73</v>
      </c>
      <c r="H1100" s="4" t="str">
        <f t="shared" si="88"/>
        <v/>
      </c>
      <c r="I1100" s="4" t="str">
        <f t="shared" si="89"/>
        <v/>
      </c>
      <c r="J1100" s="4" t="str">
        <f t="shared" si="85"/>
        <v/>
      </c>
    </row>
    <row r="1101" spans="1:10" x14ac:dyDescent="0.35">
      <c r="A1101" s="5" t="s">
        <v>20</v>
      </c>
      <c r="B1101" s="5" t="s">
        <v>21</v>
      </c>
      <c r="C1101" s="5">
        <v>1267571</v>
      </c>
      <c r="D1101" s="5">
        <v>1268050</v>
      </c>
      <c r="E1101" s="5" t="s">
        <v>200</v>
      </c>
      <c r="F1101" s="4" t="str">
        <f t="shared" si="86"/>
        <v>нет</v>
      </c>
      <c r="G1101" s="4">
        <f t="shared" si="87"/>
        <v>42</v>
      </c>
      <c r="H1101" s="4" t="str">
        <f t="shared" si="88"/>
        <v/>
      </c>
      <c r="I1101" s="4" t="str">
        <f t="shared" si="89"/>
        <v/>
      </c>
      <c r="J1101" s="4" t="str">
        <f t="shared" si="85"/>
        <v/>
      </c>
    </row>
    <row r="1102" spans="1:10" x14ac:dyDescent="0.35">
      <c r="A1102" s="5" t="s">
        <v>20</v>
      </c>
      <c r="B1102" s="5" t="s">
        <v>21</v>
      </c>
      <c r="C1102" s="5">
        <v>1268047</v>
      </c>
      <c r="D1102" s="5">
        <v>1268589</v>
      </c>
      <c r="E1102" s="5" t="s">
        <v>200</v>
      </c>
      <c r="F1102" s="4" t="str">
        <f t="shared" si="86"/>
        <v>да</v>
      </c>
      <c r="G1102" s="4" t="str">
        <f t="shared" si="87"/>
        <v/>
      </c>
      <c r="H1102" s="4">
        <f t="shared" si="88"/>
        <v>4</v>
      </c>
      <c r="I1102" s="4" t="str">
        <f t="shared" si="89"/>
        <v>одинаковая</v>
      </c>
      <c r="J1102" s="4" t="str">
        <f t="shared" si="85"/>
        <v>нет</v>
      </c>
    </row>
    <row r="1103" spans="1:10" x14ac:dyDescent="0.35">
      <c r="A1103" s="5" t="s">
        <v>20</v>
      </c>
      <c r="B1103" s="5" t="s">
        <v>21</v>
      </c>
      <c r="C1103" s="5">
        <v>1268592</v>
      </c>
      <c r="D1103" s="5">
        <v>1269569</v>
      </c>
      <c r="E1103" s="5" t="s">
        <v>200</v>
      </c>
      <c r="F1103" s="4" t="str">
        <f t="shared" si="86"/>
        <v>нет</v>
      </c>
      <c r="G1103" s="4">
        <f t="shared" si="87"/>
        <v>4</v>
      </c>
      <c r="H1103" s="4" t="str">
        <f t="shared" si="88"/>
        <v/>
      </c>
      <c r="I1103" s="4" t="str">
        <f t="shared" si="89"/>
        <v/>
      </c>
      <c r="J1103" s="4" t="str">
        <f t="shared" si="85"/>
        <v/>
      </c>
    </row>
    <row r="1104" spans="1:10" x14ac:dyDescent="0.35">
      <c r="A1104" s="5" t="s">
        <v>20</v>
      </c>
      <c r="B1104" s="5" t="s">
        <v>21</v>
      </c>
      <c r="C1104" s="5">
        <v>1269736</v>
      </c>
      <c r="D1104" s="5">
        <v>1270665</v>
      </c>
      <c r="E1104" s="5" t="s">
        <v>200</v>
      </c>
      <c r="F1104" s="4" t="str">
        <f t="shared" si="86"/>
        <v>нет</v>
      </c>
      <c r="G1104" s="4">
        <f t="shared" si="87"/>
        <v>168</v>
      </c>
      <c r="H1104" s="4" t="str">
        <f t="shared" si="88"/>
        <v/>
      </c>
      <c r="I1104" s="4" t="str">
        <f t="shared" si="89"/>
        <v/>
      </c>
      <c r="J1104" s="4" t="str">
        <f t="shared" si="85"/>
        <v/>
      </c>
    </row>
    <row r="1105" spans="1:10" x14ac:dyDescent="0.35">
      <c r="A1105" s="5" t="s">
        <v>20</v>
      </c>
      <c r="B1105" s="5" t="s">
        <v>21</v>
      </c>
      <c r="C1105" s="5">
        <v>1270955</v>
      </c>
      <c r="D1105" s="5">
        <v>1271716</v>
      </c>
      <c r="E1105" s="5" t="s">
        <v>200</v>
      </c>
      <c r="F1105" s="4" t="str">
        <f t="shared" si="86"/>
        <v>нет</v>
      </c>
      <c r="G1105" s="4">
        <f t="shared" si="87"/>
        <v>291</v>
      </c>
      <c r="H1105" s="4" t="str">
        <f t="shared" si="88"/>
        <v/>
      </c>
      <c r="I1105" s="4" t="str">
        <f t="shared" si="89"/>
        <v/>
      </c>
      <c r="J1105" s="4" t="str">
        <f t="shared" si="85"/>
        <v/>
      </c>
    </row>
    <row r="1106" spans="1:10" x14ac:dyDescent="0.35">
      <c r="A1106" s="5" t="s">
        <v>20</v>
      </c>
      <c r="B1106" s="5" t="s">
        <v>21</v>
      </c>
      <c r="C1106" s="5">
        <v>1272019</v>
      </c>
      <c r="D1106" s="5">
        <v>1272354</v>
      </c>
      <c r="E1106" s="5" t="s">
        <v>25</v>
      </c>
      <c r="F1106" s="4" t="str">
        <f t="shared" si="86"/>
        <v>нет</v>
      </c>
      <c r="G1106" s="4">
        <f t="shared" si="87"/>
        <v>304</v>
      </c>
      <c r="H1106" s="4" t="str">
        <f t="shared" si="88"/>
        <v/>
      </c>
      <c r="I1106" s="4" t="str">
        <f t="shared" si="89"/>
        <v/>
      </c>
      <c r="J1106" s="4" t="str">
        <f t="shared" si="85"/>
        <v/>
      </c>
    </row>
    <row r="1107" spans="1:10" x14ac:dyDescent="0.35">
      <c r="A1107" s="5" t="s">
        <v>20</v>
      </c>
      <c r="B1107" s="5" t="s">
        <v>436</v>
      </c>
      <c r="C1107" s="5">
        <v>1272411</v>
      </c>
      <c r="D1107" s="5">
        <v>1272486</v>
      </c>
      <c r="E1107" s="5" t="s">
        <v>25</v>
      </c>
      <c r="F1107" s="4" t="str">
        <f t="shared" si="86"/>
        <v>нет</v>
      </c>
      <c r="G1107" s="4">
        <f t="shared" si="87"/>
        <v>58</v>
      </c>
      <c r="H1107" s="4" t="str">
        <f t="shared" si="88"/>
        <v/>
      </c>
      <c r="I1107" s="4" t="str">
        <f t="shared" si="89"/>
        <v/>
      </c>
      <c r="J1107" s="4" t="str">
        <f t="shared" si="85"/>
        <v/>
      </c>
    </row>
    <row r="1108" spans="1:10" x14ac:dyDescent="0.35">
      <c r="A1108" s="5" t="s">
        <v>20</v>
      </c>
      <c r="B1108" s="5" t="s">
        <v>21</v>
      </c>
      <c r="C1108" s="5">
        <v>1272670</v>
      </c>
      <c r="D1108" s="5">
        <v>1273752</v>
      </c>
      <c r="E1108" s="5" t="s">
        <v>200</v>
      </c>
      <c r="F1108" s="4" t="str">
        <f t="shared" si="86"/>
        <v>нет</v>
      </c>
      <c r="G1108" s="4">
        <f t="shared" si="87"/>
        <v>185</v>
      </c>
      <c r="H1108" s="4" t="str">
        <f t="shared" si="88"/>
        <v/>
      </c>
      <c r="I1108" s="4" t="str">
        <f t="shared" si="89"/>
        <v/>
      </c>
      <c r="J1108" s="4" t="str">
        <f t="shared" si="85"/>
        <v/>
      </c>
    </row>
    <row r="1109" spans="1:10" x14ac:dyDescent="0.35">
      <c r="A1109" s="5" t="s">
        <v>20</v>
      </c>
      <c r="B1109" s="5" t="s">
        <v>21</v>
      </c>
      <c r="C1109" s="5">
        <v>1274033</v>
      </c>
      <c r="D1109" s="5">
        <v>1274536</v>
      </c>
      <c r="E1109" s="5" t="s">
        <v>200</v>
      </c>
      <c r="F1109" s="4" t="str">
        <f t="shared" si="86"/>
        <v>нет</v>
      </c>
      <c r="G1109" s="4">
        <f t="shared" si="87"/>
        <v>282</v>
      </c>
      <c r="H1109" s="4" t="str">
        <f t="shared" si="88"/>
        <v/>
      </c>
      <c r="I1109" s="4" t="str">
        <f t="shared" si="89"/>
        <v/>
      </c>
      <c r="J1109" s="4" t="str">
        <f t="shared" si="85"/>
        <v/>
      </c>
    </row>
    <row r="1110" spans="1:10" x14ac:dyDescent="0.35">
      <c r="A1110" s="5" t="s">
        <v>20</v>
      </c>
      <c r="B1110" s="5" t="s">
        <v>21</v>
      </c>
      <c r="C1110" s="5">
        <v>1274781</v>
      </c>
      <c r="D1110" s="5">
        <v>1275182</v>
      </c>
      <c r="E1110" s="5" t="s">
        <v>200</v>
      </c>
      <c r="F1110" s="4" t="str">
        <f t="shared" si="86"/>
        <v>нет</v>
      </c>
      <c r="G1110" s="4">
        <f t="shared" si="87"/>
        <v>246</v>
      </c>
      <c r="H1110" s="4" t="str">
        <f t="shared" si="88"/>
        <v/>
      </c>
      <c r="I1110" s="4" t="str">
        <f t="shared" si="89"/>
        <v/>
      </c>
      <c r="J1110" s="4" t="str">
        <f t="shared" si="85"/>
        <v/>
      </c>
    </row>
    <row r="1111" spans="1:10" x14ac:dyDescent="0.35">
      <c r="A1111" s="5" t="s">
        <v>20</v>
      </c>
      <c r="B1111" s="5" t="s">
        <v>21</v>
      </c>
      <c r="C1111" s="5">
        <v>1276784</v>
      </c>
      <c r="D1111" s="5">
        <v>1277254</v>
      </c>
      <c r="E1111" s="5" t="s">
        <v>25</v>
      </c>
      <c r="F1111" s="4" t="str">
        <f t="shared" si="86"/>
        <v>нет</v>
      </c>
      <c r="G1111" s="4">
        <f t="shared" si="87"/>
        <v>1603</v>
      </c>
      <c r="H1111" s="4" t="str">
        <f t="shared" si="88"/>
        <v/>
      </c>
      <c r="I1111" s="4" t="str">
        <f t="shared" si="89"/>
        <v/>
      </c>
      <c r="J1111" s="4" t="str">
        <f t="shared" si="85"/>
        <v/>
      </c>
    </row>
    <row r="1112" spans="1:10" x14ac:dyDescent="0.35">
      <c r="A1112" s="5" t="s">
        <v>20</v>
      </c>
      <c r="B1112" s="5" t="s">
        <v>21</v>
      </c>
      <c r="C1112" s="5">
        <v>1278253</v>
      </c>
      <c r="D1112" s="5">
        <v>1278576</v>
      </c>
      <c r="E1112" s="5" t="s">
        <v>25</v>
      </c>
      <c r="F1112" s="4" t="str">
        <f t="shared" si="86"/>
        <v>нет</v>
      </c>
      <c r="G1112" s="4">
        <f t="shared" si="87"/>
        <v>1000</v>
      </c>
      <c r="H1112" s="4" t="str">
        <f t="shared" si="88"/>
        <v/>
      </c>
      <c r="I1112" s="4" t="str">
        <f t="shared" si="89"/>
        <v/>
      </c>
      <c r="J1112" s="4" t="str">
        <f t="shared" si="85"/>
        <v/>
      </c>
    </row>
    <row r="1113" spans="1:10" x14ac:dyDescent="0.35">
      <c r="A1113" s="5" t="s">
        <v>20</v>
      </c>
      <c r="B1113" s="5" t="s">
        <v>21</v>
      </c>
      <c r="C1113" s="5">
        <v>1278845</v>
      </c>
      <c r="D1113" s="5">
        <v>1279501</v>
      </c>
      <c r="E1113" s="5" t="s">
        <v>25</v>
      </c>
      <c r="F1113" s="4" t="str">
        <f t="shared" si="86"/>
        <v>нет</v>
      </c>
      <c r="G1113" s="4">
        <f t="shared" si="87"/>
        <v>270</v>
      </c>
      <c r="H1113" s="4" t="str">
        <f t="shared" si="88"/>
        <v/>
      </c>
      <c r="I1113" s="4" t="str">
        <f t="shared" si="89"/>
        <v/>
      </c>
      <c r="J1113" s="4" t="str">
        <f t="shared" si="85"/>
        <v/>
      </c>
    </row>
    <row r="1114" spans="1:10" x14ac:dyDescent="0.35">
      <c r="A1114" s="5" t="s">
        <v>20</v>
      </c>
      <c r="B1114" s="5" t="s">
        <v>21</v>
      </c>
      <c r="C1114" s="5">
        <v>1279647</v>
      </c>
      <c r="D1114" s="5">
        <v>1279967</v>
      </c>
      <c r="E1114" s="5" t="s">
        <v>25</v>
      </c>
      <c r="F1114" s="4" t="str">
        <f t="shared" si="86"/>
        <v>нет</v>
      </c>
      <c r="G1114" s="4">
        <f t="shared" si="87"/>
        <v>147</v>
      </c>
      <c r="H1114" s="4" t="str">
        <f t="shared" si="88"/>
        <v/>
      </c>
      <c r="I1114" s="4" t="str">
        <f t="shared" si="89"/>
        <v/>
      </c>
      <c r="J1114" s="4" t="str">
        <f t="shared" si="85"/>
        <v/>
      </c>
    </row>
    <row r="1115" spans="1:10" x14ac:dyDescent="0.35">
      <c r="A1115" s="5" t="s">
        <v>20</v>
      </c>
      <c r="B1115" s="5" t="s">
        <v>21</v>
      </c>
      <c r="C1115" s="5">
        <v>1280022</v>
      </c>
      <c r="D1115" s="5">
        <v>1281401</v>
      </c>
      <c r="E1115" s="5" t="s">
        <v>25</v>
      </c>
      <c r="F1115" s="4" t="str">
        <f t="shared" si="86"/>
        <v>нет</v>
      </c>
      <c r="G1115" s="4">
        <f t="shared" si="87"/>
        <v>56</v>
      </c>
      <c r="H1115" s="4" t="str">
        <f t="shared" si="88"/>
        <v/>
      </c>
      <c r="I1115" s="4" t="str">
        <f t="shared" si="89"/>
        <v/>
      </c>
      <c r="J1115" s="4" t="str">
        <f t="shared" si="85"/>
        <v/>
      </c>
    </row>
    <row r="1116" spans="1:10" x14ac:dyDescent="0.35">
      <c r="A1116" s="5" t="s">
        <v>20</v>
      </c>
      <c r="B1116" s="5" t="s">
        <v>21</v>
      </c>
      <c r="C1116" s="5">
        <v>1281469</v>
      </c>
      <c r="D1116" s="5">
        <v>1282278</v>
      </c>
      <c r="E1116" s="5" t="s">
        <v>25</v>
      </c>
      <c r="F1116" s="4" t="str">
        <f t="shared" si="86"/>
        <v>нет</v>
      </c>
      <c r="G1116" s="4">
        <f t="shared" si="87"/>
        <v>69</v>
      </c>
      <c r="H1116" s="4" t="str">
        <f t="shared" si="88"/>
        <v/>
      </c>
      <c r="I1116" s="4" t="str">
        <f t="shared" si="89"/>
        <v/>
      </c>
      <c r="J1116" s="4" t="str">
        <f t="shared" si="85"/>
        <v/>
      </c>
    </row>
    <row r="1117" spans="1:10" x14ac:dyDescent="0.35">
      <c r="A1117" s="5" t="s">
        <v>20</v>
      </c>
      <c r="B1117" s="5" t="s">
        <v>21</v>
      </c>
      <c r="C1117" s="5">
        <v>1282282</v>
      </c>
      <c r="D1117" s="5">
        <v>1283325</v>
      </c>
      <c r="E1117" s="5" t="s">
        <v>25</v>
      </c>
      <c r="F1117" s="4" t="str">
        <f t="shared" si="86"/>
        <v>нет</v>
      </c>
      <c r="G1117" s="4">
        <f t="shared" si="87"/>
        <v>5</v>
      </c>
      <c r="H1117" s="4" t="str">
        <f t="shared" si="88"/>
        <v/>
      </c>
      <c r="I1117" s="4" t="str">
        <f t="shared" si="89"/>
        <v/>
      </c>
      <c r="J1117" s="4" t="str">
        <f t="shared" si="85"/>
        <v/>
      </c>
    </row>
    <row r="1118" spans="1:10" x14ac:dyDescent="0.35">
      <c r="A1118" s="5" t="s">
        <v>20</v>
      </c>
      <c r="B1118" s="5" t="s">
        <v>21</v>
      </c>
      <c r="C1118" s="5">
        <v>1283325</v>
      </c>
      <c r="D1118" s="5">
        <v>1284605</v>
      </c>
      <c r="E1118" s="5" t="s">
        <v>25</v>
      </c>
      <c r="F1118" s="4" t="str">
        <f t="shared" si="86"/>
        <v>да</v>
      </c>
      <c r="G1118" s="4" t="str">
        <f t="shared" si="87"/>
        <v/>
      </c>
      <c r="H1118" s="4">
        <f t="shared" si="88"/>
        <v>1</v>
      </c>
      <c r="I1118" s="4" t="str">
        <f t="shared" si="89"/>
        <v>одинаковая</v>
      </c>
      <c r="J1118" s="4" t="str">
        <f t="shared" si="85"/>
        <v>нет</v>
      </c>
    </row>
    <row r="1119" spans="1:10" x14ac:dyDescent="0.35">
      <c r="A1119" s="5" t="s">
        <v>20</v>
      </c>
      <c r="B1119" s="5" t="s">
        <v>21</v>
      </c>
      <c r="C1119" s="5">
        <v>1284757</v>
      </c>
      <c r="D1119" s="5">
        <v>1285671</v>
      </c>
      <c r="E1119" s="5" t="s">
        <v>25</v>
      </c>
      <c r="F1119" s="4" t="str">
        <f t="shared" si="86"/>
        <v>нет</v>
      </c>
      <c r="G1119" s="4">
        <f t="shared" si="87"/>
        <v>153</v>
      </c>
      <c r="H1119" s="4" t="str">
        <f t="shared" si="88"/>
        <v/>
      </c>
      <c r="I1119" s="4" t="str">
        <f t="shared" si="89"/>
        <v/>
      </c>
      <c r="J1119" s="4" t="str">
        <f t="shared" si="85"/>
        <v/>
      </c>
    </row>
    <row r="1120" spans="1:10" x14ac:dyDescent="0.35">
      <c r="A1120" s="5" t="s">
        <v>20</v>
      </c>
      <c r="B1120" s="5" t="s">
        <v>21</v>
      </c>
      <c r="C1120" s="5">
        <v>1286166</v>
      </c>
      <c r="D1120" s="5">
        <v>1286513</v>
      </c>
      <c r="E1120" s="5" t="s">
        <v>25</v>
      </c>
      <c r="F1120" s="4" t="str">
        <f t="shared" si="86"/>
        <v>нет</v>
      </c>
      <c r="G1120" s="4">
        <f t="shared" si="87"/>
        <v>496</v>
      </c>
      <c r="H1120" s="4" t="str">
        <f t="shared" si="88"/>
        <v/>
      </c>
      <c r="I1120" s="4" t="str">
        <f t="shared" si="89"/>
        <v/>
      </c>
      <c r="J1120" s="4" t="str">
        <f t="shared" si="85"/>
        <v/>
      </c>
    </row>
    <row r="1121" spans="1:10" x14ac:dyDescent="0.35">
      <c r="A1121" s="5" t="s">
        <v>20</v>
      </c>
      <c r="B1121" s="5" t="s">
        <v>21</v>
      </c>
      <c r="C1121" s="5">
        <v>1286624</v>
      </c>
      <c r="D1121" s="5">
        <v>1287580</v>
      </c>
      <c r="E1121" s="5" t="s">
        <v>200</v>
      </c>
      <c r="F1121" s="4" t="str">
        <f t="shared" si="86"/>
        <v>нет</v>
      </c>
      <c r="G1121" s="4">
        <f t="shared" si="87"/>
        <v>112</v>
      </c>
      <c r="H1121" s="4" t="str">
        <f t="shared" si="88"/>
        <v/>
      </c>
      <c r="I1121" s="4" t="str">
        <f t="shared" si="89"/>
        <v/>
      </c>
      <c r="J1121" s="4" t="str">
        <f t="shared" si="85"/>
        <v/>
      </c>
    </row>
    <row r="1122" spans="1:10" x14ac:dyDescent="0.35">
      <c r="A1122" s="5" t="s">
        <v>20</v>
      </c>
      <c r="B1122" s="5" t="s">
        <v>21</v>
      </c>
      <c r="C1122" s="5">
        <v>1287788</v>
      </c>
      <c r="D1122" s="5">
        <v>1288252</v>
      </c>
      <c r="E1122" s="5" t="s">
        <v>25</v>
      </c>
      <c r="F1122" s="4" t="str">
        <f t="shared" si="86"/>
        <v>нет</v>
      </c>
      <c r="G1122" s="4">
        <f t="shared" si="87"/>
        <v>209</v>
      </c>
      <c r="H1122" s="4" t="str">
        <f t="shared" si="88"/>
        <v/>
      </c>
      <c r="I1122" s="4" t="str">
        <f t="shared" si="89"/>
        <v/>
      </c>
      <c r="J1122" s="4" t="str">
        <f t="shared" si="85"/>
        <v/>
      </c>
    </row>
    <row r="1123" spans="1:10" x14ac:dyDescent="0.35">
      <c r="A1123" s="5" t="s">
        <v>20</v>
      </c>
      <c r="B1123" s="5" t="s">
        <v>21</v>
      </c>
      <c r="C1123" s="5">
        <v>1288255</v>
      </c>
      <c r="D1123" s="5">
        <v>1289040</v>
      </c>
      <c r="E1123" s="5" t="s">
        <v>25</v>
      </c>
      <c r="F1123" s="4" t="str">
        <f t="shared" si="86"/>
        <v>нет</v>
      </c>
      <c r="G1123" s="4">
        <f t="shared" si="87"/>
        <v>4</v>
      </c>
      <c r="H1123" s="4" t="str">
        <f t="shared" si="88"/>
        <v/>
      </c>
      <c r="I1123" s="4" t="str">
        <f t="shared" si="89"/>
        <v/>
      </c>
      <c r="J1123" s="4" t="str">
        <f t="shared" si="85"/>
        <v/>
      </c>
    </row>
    <row r="1124" spans="1:10" x14ac:dyDescent="0.35">
      <c r="A1124" s="5" t="s">
        <v>20</v>
      </c>
      <c r="B1124" s="5" t="s">
        <v>21</v>
      </c>
      <c r="C1124" s="5">
        <v>1289057</v>
      </c>
      <c r="D1124" s="5">
        <v>1289566</v>
      </c>
      <c r="E1124" s="5" t="s">
        <v>25</v>
      </c>
      <c r="F1124" s="4" t="str">
        <f t="shared" si="86"/>
        <v>нет</v>
      </c>
      <c r="G1124" s="4">
        <f t="shared" si="87"/>
        <v>18</v>
      </c>
      <c r="H1124" s="4" t="str">
        <f t="shared" si="88"/>
        <v/>
      </c>
      <c r="I1124" s="4" t="str">
        <f t="shared" si="89"/>
        <v/>
      </c>
      <c r="J1124" s="4" t="str">
        <f t="shared" si="85"/>
        <v/>
      </c>
    </row>
    <row r="1125" spans="1:10" x14ac:dyDescent="0.35">
      <c r="A1125" s="5" t="s">
        <v>20</v>
      </c>
      <c r="B1125" s="5" t="s">
        <v>21</v>
      </c>
      <c r="C1125" s="5">
        <v>1289992</v>
      </c>
      <c r="D1125" s="5">
        <v>1290519</v>
      </c>
      <c r="E1125" s="5" t="s">
        <v>25</v>
      </c>
      <c r="F1125" s="4" t="str">
        <f t="shared" si="86"/>
        <v>нет</v>
      </c>
      <c r="G1125" s="4">
        <f t="shared" si="87"/>
        <v>427</v>
      </c>
      <c r="H1125" s="4" t="str">
        <f t="shared" si="88"/>
        <v/>
      </c>
      <c r="I1125" s="4" t="str">
        <f t="shared" si="89"/>
        <v/>
      </c>
      <c r="J1125" s="4" t="str">
        <f t="shared" si="85"/>
        <v/>
      </c>
    </row>
    <row r="1126" spans="1:10" x14ac:dyDescent="0.35">
      <c r="A1126" s="5" t="s">
        <v>20</v>
      </c>
      <c r="B1126" s="5" t="s">
        <v>21</v>
      </c>
      <c r="C1126" s="5">
        <v>1290593</v>
      </c>
      <c r="D1126" s="5">
        <v>1291009</v>
      </c>
      <c r="E1126" s="5" t="s">
        <v>25</v>
      </c>
      <c r="F1126" s="4" t="str">
        <f t="shared" si="86"/>
        <v>нет</v>
      </c>
      <c r="G1126" s="4">
        <f t="shared" si="87"/>
        <v>75</v>
      </c>
      <c r="H1126" s="4" t="str">
        <f t="shared" si="88"/>
        <v/>
      </c>
      <c r="I1126" s="4" t="str">
        <f t="shared" si="89"/>
        <v/>
      </c>
      <c r="J1126" s="4" t="str">
        <f t="shared" si="85"/>
        <v/>
      </c>
    </row>
    <row r="1127" spans="1:10" x14ac:dyDescent="0.35">
      <c r="A1127" s="5" t="s">
        <v>20</v>
      </c>
      <c r="B1127" s="5" t="s">
        <v>21</v>
      </c>
      <c r="C1127" s="5">
        <v>1291048</v>
      </c>
      <c r="D1127" s="5">
        <v>1291653</v>
      </c>
      <c r="E1127" s="5" t="s">
        <v>25</v>
      </c>
      <c r="F1127" s="4" t="str">
        <f t="shared" si="86"/>
        <v>нет</v>
      </c>
      <c r="G1127" s="4">
        <f t="shared" si="87"/>
        <v>40</v>
      </c>
      <c r="H1127" s="4" t="str">
        <f t="shared" si="88"/>
        <v/>
      </c>
      <c r="I1127" s="4" t="str">
        <f t="shared" si="89"/>
        <v/>
      </c>
      <c r="J1127" s="4" t="str">
        <f t="shared" si="85"/>
        <v/>
      </c>
    </row>
    <row r="1128" spans="1:10" x14ac:dyDescent="0.35">
      <c r="A1128" s="5" t="s">
        <v>20</v>
      </c>
      <c r="B1128" s="5" t="s">
        <v>21</v>
      </c>
      <c r="C1128" s="5">
        <v>1291665</v>
      </c>
      <c r="D1128" s="5">
        <v>1292660</v>
      </c>
      <c r="E1128" s="5" t="s">
        <v>25</v>
      </c>
      <c r="F1128" s="4" t="str">
        <f t="shared" si="86"/>
        <v>нет</v>
      </c>
      <c r="G1128" s="4">
        <f t="shared" si="87"/>
        <v>13</v>
      </c>
      <c r="H1128" s="4" t="str">
        <f t="shared" si="88"/>
        <v/>
      </c>
      <c r="I1128" s="4" t="str">
        <f t="shared" si="89"/>
        <v/>
      </c>
      <c r="J1128" s="4" t="str">
        <f t="shared" si="85"/>
        <v/>
      </c>
    </row>
    <row r="1129" spans="1:10" x14ac:dyDescent="0.35">
      <c r="A1129" s="5" t="s">
        <v>20</v>
      </c>
      <c r="B1129" s="5" t="s">
        <v>21</v>
      </c>
      <c r="C1129" s="5">
        <v>1292708</v>
      </c>
      <c r="D1129" s="5">
        <v>1294645</v>
      </c>
      <c r="E1129" s="5" t="s">
        <v>25</v>
      </c>
      <c r="F1129" s="4" t="str">
        <f t="shared" si="86"/>
        <v>нет</v>
      </c>
      <c r="G1129" s="4">
        <f t="shared" si="87"/>
        <v>49</v>
      </c>
      <c r="H1129" s="4" t="str">
        <f t="shared" si="88"/>
        <v/>
      </c>
      <c r="I1129" s="4" t="str">
        <f t="shared" si="89"/>
        <v/>
      </c>
      <c r="J1129" s="4" t="str">
        <f t="shared" si="85"/>
        <v/>
      </c>
    </row>
    <row r="1130" spans="1:10" x14ac:dyDescent="0.35">
      <c r="A1130" s="5" t="s">
        <v>20</v>
      </c>
      <c r="B1130" s="5" t="s">
        <v>21</v>
      </c>
      <c r="C1130" s="5">
        <v>1295243</v>
      </c>
      <c r="D1130" s="5">
        <v>1296073</v>
      </c>
      <c r="E1130" s="5" t="s">
        <v>25</v>
      </c>
      <c r="F1130" s="4" t="str">
        <f t="shared" si="86"/>
        <v>нет</v>
      </c>
      <c r="G1130" s="4">
        <f t="shared" si="87"/>
        <v>599</v>
      </c>
      <c r="H1130" s="4" t="str">
        <f t="shared" si="88"/>
        <v/>
      </c>
      <c r="I1130" s="4" t="str">
        <f t="shared" si="89"/>
        <v/>
      </c>
      <c r="J1130" s="4" t="str">
        <f t="shared" si="85"/>
        <v/>
      </c>
    </row>
    <row r="1131" spans="1:10" x14ac:dyDescent="0.35">
      <c r="A1131" s="5" t="s">
        <v>20</v>
      </c>
      <c r="B1131" s="5" t="s">
        <v>21</v>
      </c>
      <c r="C1131" s="5">
        <v>1296312</v>
      </c>
      <c r="D1131" s="5">
        <v>1296629</v>
      </c>
      <c r="E1131" s="5" t="s">
        <v>25</v>
      </c>
      <c r="F1131" s="4" t="str">
        <f t="shared" si="86"/>
        <v>нет</v>
      </c>
      <c r="G1131" s="4">
        <f t="shared" si="87"/>
        <v>240</v>
      </c>
      <c r="H1131" s="4" t="str">
        <f t="shared" si="88"/>
        <v/>
      </c>
      <c r="I1131" s="4" t="str">
        <f t="shared" si="89"/>
        <v/>
      </c>
      <c r="J1131" s="4" t="str">
        <f t="shared" si="85"/>
        <v/>
      </c>
    </row>
    <row r="1132" spans="1:10" x14ac:dyDescent="0.35">
      <c r="A1132" s="5" t="s">
        <v>20</v>
      </c>
      <c r="B1132" s="5" t="s">
        <v>21</v>
      </c>
      <c r="C1132" s="5">
        <v>1297216</v>
      </c>
      <c r="D1132" s="5">
        <v>1297950</v>
      </c>
      <c r="E1132" s="5" t="s">
        <v>25</v>
      </c>
      <c r="F1132" s="4" t="str">
        <f t="shared" si="86"/>
        <v>нет</v>
      </c>
      <c r="G1132" s="4">
        <f t="shared" si="87"/>
        <v>588</v>
      </c>
      <c r="H1132" s="4" t="str">
        <f t="shared" si="88"/>
        <v/>
      </c>
      <c r="I1132" s="4" t="str">
        <f t="shared" si="89"/>
        <v/>
      </c>
      <c r="J1132" s="4" t="str">
        <f t="shared" si="85"/>
        <v/>
      </c>
    </row>
    <row r="1133" spans="1:10" x14ac:dyDescent="0.35">
      <c r="A1133" s="5" t="s">
        <v>20</v>
      </c>
      <c r="B1133" s="5" t="s">
        <v>21</v>
      </c>
      <c r="C1133" s="5">
        <v>1297961</v>
      </c>
      <c r="D1133" s="5">
        <v>1298833</v>
      </c>
      <c r="E1133" s="5" t="s">
        <v>25</v>
      </c>
      <c r="F1133" s="4" t="str">
        <f t="shared" si="86"/>
        <v>нет</v>
      </c>
      <c r="G1133" s="4">
        <f t="shared" si="87"/>
        <v>12</v>
      </c>
      <c r="H1133" s="4" t="str">
        <f t="shared" si="88"/>
        <v/>
      </c>
      <c r="I1133" s="4" t="str">
        <f t="shared" si="89"/>
        <v/>
      </c>
      <c r="J1133" s="4" t="str">
        <f t="shared" si="85"/>
        <v/>
      </c>
    </row>
    <row r="1134" spans="1:10" x14ac:dyDescent="0.35">
      <c r="A1134" s="5" t="s">
        <v>20</v>
      </c>
      <c r="B1134" s="5" t="s">
        <v>21</v>
      </c>
      <c r="C1134" s="5">
        <v>1298823</v>
      </c>
      <c r="D1134" s="5">
        <v>1300145</v>
      </c>
      <c r="E1134" s="5" t="s">
        <v>25</v>
      </c>
      <c r="F1134" s="4" t="str">
        <f t="shared" si="86"/>
        <v>да</v>
      </c>
      <c r="G1134" s="4" t="str">
        <f t="shared" si="87"/>
        <v/>
      </c>
      <c r="H1134" s="4">
        <f t="shared" si="88"/>
        <v>11</v>
      </c>
      <c r="I1134" s="4" t="str">
        <f t="shared" si="89"/>
        <v>одинаковая</v>
      </c>
      <c r="J1134" s="4" t="str">
        <f t="shared" si="85"/>
        <v>нет</v>
      </c>
    </row>
    <row r="1135" spans="1:10" x14ac:dyDescent="0.35">
      <c r="A1135" s="5" t="s">
        <v>20</v>
      </c>
      <c r="B1135" s="5" t="s">
        <v>21</v>
      </c>
      <c r="C1135" s="5">
        <v>1300142</v>
      </c>
      <c r="D1135" s="5">
        <v>1301086</v>
      </c>
      <c r="E1135" s="5" t="s">
        <v>25</v>
      </c>
      <c r="F1135" s="4" t="str">
        <f t="shared" si="86"/>
        <v>да</v>
      </c>
      <c r="G1135" s="4" t="str">
        <f t="shared" si="87"/>
        <v/>
      </c>
      <c r="H1135" s="4">
        <f t="shared" si="88"/>
        <v>4</v>
      </c>
      <c r="I1135" s="4" t="str">
        <f t="shared" si="89"/>
        <v>одинаковая</v>
      </c>
      <c r="J1135" s="4" t="str">
        <f t="shared" si="85"/>
        <v>нет</v>
      </c>
    </row>
    <row r="1136" spans="1:10" x14ac:dyDescent="0.35">
      <c r="A1136" s="5" t="s">
        <v>20</v>
      </c>
      <c r="B1136" s="5" t="s">
        <v>21</v>
      </c>
      <c r="C1136" s="5">
        <v>1301097</v>
      </c>
      <c r="D1136" s="5">
        <v>1301972</v>
      </c>
      <c r="E1136" s="5" t="s">
        <v>25</v>
      </c>
      <c r="F1136" s="4" t="str">
        <f t="shared" si="86"/>
        <v>нет</v>
      </c>
      <c r="G1136" s="4">
        <f t="shared" si="87"/>
        <v>12</v>
      </c>
      <c r="H1136" s="4" t="str">
        <f t="shared" si="88"/>
        <v/>
      </c>
      <c r="I1136" s="4" t="str">
        <f t="shared" si="89"/>
        <v/>
      </c>
      <c r="J1136" s="4" t="str">
        <f t="shared" si="85"/>
        <v/>
      </c>
    </row>
    <row r="1137" spans="1:10" x14ac:dyDescent="0.35">
      <c r="A1137" s="5" t="s">
        <v>20</v>
      </c>
      <c r="B1137" s="5" t="s">
        <v>21</v>
      </c>
      <c r="C1137" s="5">
        <v>1301984</v>
      </c>
      <c r="D1137" s="5">
        <v>1302391</v>
      </c>
      <c r="E1137" s="5" t="s">
        <v>25</v>
      </c>
      <c r="F1137" s="4" t="str">
        <f t="shared" si="86"/>
        <v>нет</v>
      </c>
      <c r="G1137" s="4">
        <f t="shared" si="87"/>
        <v>13</v>
      </c>
      <c r="H1137" s="4" t="str">
        <f t="shared" si="88"/>
        <v/>
      </c>
      <c r="I1137" s="4" t="str">
        <f t="shared" si="89"/>
        <v/>
      </c>
      <c r="J1137" s="4" t="str">
        <f t="shared" si="85"/>
        <v/>
      </c>
    </row>
    <row r="1138" spans="1:10" x14ac:dyDescent="0.35">
      <c r="A1138" s="5" t="s">
        <v>20</v>
      </c>
      <c r="B1138" s="5" t="s">
        <v>21</v>
      </c>
      <c r="C1138" s="5">
        <v>1302388</v>
      </c>
      <c r="D1138" s="5">
        <v>1302930</v>
      </c>
      <c r="E1138" s="5" t="s">
        <v>25</v>
      </c>
      <c r="F1138" s="4" t="str">
        <f t="shared" si="86"/>
        <v>да</v>
      </c>
      <c r="G1138" s="4" t="str">
        <f t="shared" si="87"/>
        <v/>
      </c>
      <c r="H1138" s="4">
        <f t="shared" si="88"/>
        <v>4</v>
      </c>
      <c r="I1138" s="4" t="str">
        <f t="shared" si="89"/>
        <v>одинаковая</v>
      </c>
      <c r="J1138" s="4" t="str">
        <f t="shared" si="85"/>
        <v>нет</v>
      </c>
    </row>
    <row r="1139" spans="1:10" x14ac:dyDescent="0.35">
      <c r="A1139" s="5" t="s">
        <v>20</v>
      </c>
      <c r="B1139" s="5" t="s">
        <v>21</v>
      </c>
      <c r="C1139" s="5">
        <v>1303015</v>
      </c>
      <c r="D1139" s="5">
        <v>1303707</v>
      </c>
      <c r="E1139" s="5" t="s">
        <v>25</v>
      </c>
      <c r="F1139" s="4" t="str">
        <f t="shared" si="86"/>
        <v>нет</v>
      </c>
      <c r="G1139" s="4">
        <f t="shared" si="87"/>
        <v>86</v>
      </c>
      <c r="H1139" s="4" t="str">
        <f t="shared" si="88"/>
        <v/>
      </c>
      <c r="I1139" s="4" t="str">
        <f t="shared" si="89"/>
        <v/>
      </c>
      <c r="J1139" s="4" t="str">
        <f t="shared" si="85"/>
        <v/>
      </c>
    </row>
    <row r="1140" spans="1:10" x14ac:dyDescent="0.35">
      <c r="A1140" s="5" t="s">
        <v>20</v>
      </c>
      <c r="B1140" s="5" t="s">
        <v>21</v>
      </c>
      <c r="C1140" s="5">
        <v>1303815</v>
      </c>
      <c r="D1140" s="5">
        <v>1304348</v>
      </c>
      <c r="E1140" s="5" t="s">
        <v>25</v>
      </c>
      <c r="F1140" s="4" t="str">
        <f t="shared" si="86"/>
        <v>нет</v>
      </c>
      <c r="G1140" s="4">
        <f t="shared" si="87"/>
        <v>109</v>
      </c>
      <c r="H1140" s="4" t="str">
        <f t="shared" si="88"/>
        <v/>
      </c>
      <c r="I1140" s="4" t="str">
        <f t="shared" si="89"/>
        <v/>
      </c>
      <c r="J1140" s="4" t="str">
        <f t="shared" si="85"/>
        <v/>
      </c>
    </row>
    <row r="1141" spans="1:10" x14ac:dyDescent="0.35">
      <c r="A1141" s="5" t="s">
        <v>20</v>
      </c>
      <c r="B1141" s="5" t="s">
        <v>21</v>
      </c>
      <c r="C1141" s="5">
        <v>1304382</v>
      </c>
      <c r="D1141" s="5">
        <v>1312478</v>
      </c>
      <c r="E1141" s="5" t="s">
        <v>25</v>
      </c>
      <c r="F1141" s="4" t="str">
        <f t="shared" si="86"/>
        <v>нет</v>
      </c>
      <c r="G1141" s="4">
        <f t="shared" si="87"/>
        <v>35</v>
      </c>
      <c r="H1141" s="4" t="str">
        <f t="shared" si="88"/>
        <v/>
      </c>
      <c r="I1141" s="4" t="str">
        <f t="shared" si="89"/>
        <v/>
      </c>
      <c r="J1141" s="4" t="str">
        <f t="shared" si="85"/>
        <v/>
      </c>
    </row>
    <row r="1142" spans="1:10" x14ac:dyDescent="0.35">
      <c r="A1142" s="5" t="s">
        <v>20</v>
      </c>
      <c r="B1142" s="5" t="s">
        <v>21</v>
      </c>
      <c r="C1142" s="5">
        <v>1312734</v>
      </c>
      <c r="D1142" s="5">
        <v>1313501</v>
      </c>
      <c r="E1142" s="5" t="s">
        <v>25</v>
      </c>
      <c r="F1142" s="4" t="str">
        <f t="shared" si="86"/>
        <v>нет</v>
      </c>
      <c r="G1142" s="4">
        <f t="shared" si="87"/>
        <v>257</v>
      </c>
      <c r="H1142" s="4" t="str">
        <f t="shared" si="88"/>
        <v/>
      </c>
      <c r="I1142" s="4" t="str">
        <f t="shared" si="89"/>
        <v/>
      </c>
      <c r="J1142" s="4" t="str">
        <f t="shared" si="85"/>
        <v/>
      </c>
    </row>
    <row r="1143" spans="1:10" x14ac:dyDescent="0.35">
      <c r="A1143" s="5" t="s">
        <v>20</v>
      </c>
      <c r="B1143" s="5" t="s">
        <v>21</v>
      </c>
      <c r="C1143" s="5">
        <v>1313514</v>
      </c>
      <c r="D1143" s="5">
        <v>1313810</v>
      </c>
      <c r="E1143" s="5" t="s">
        <v>25</v>
      </c>
      <c r="F1143" s="4" t="str">
        <f t="shared" si="86"/>
        <v>нет</v>
      </c>
      <c r="G1143" s="4">
        <f t="shared" si="87"/>
        <v>14</v>
      </c>
      <c r="H1143" s="4" t="str">
        <f t="shared" si="88"/>
        <v/>
      </c>
      <c r="I1143" s="4" t="str">
        <f t="shared" si="89"/>
        <v/>
      </c>
      <c r="J1143" s="4" t="str">
        <f t="shared" si="85"/>
        <v/>
      </c>
    </row>
    <row r="1144" spans="1:10" x14ac:dyDescent="0.35">
      <c r="A1144" s="5" t="s">
        <v>20</v>
      </c>
      <c r="B1144" s="5" t="s">
        <v>21</v>
      </c>
      <c r="C1144" s="5">
        <v>1313791</v>
      </c>
      <c r="D1144" s="5">
        <v>1314345</v>
      </c>
      <c r="E1144" s="5" t="s">
        <v>25</v>
      </c>
      <c r="F1144" s="4" t="str">
        <f t="shared" si="86"/>
        <v>да</v>
      </c>
      <c r="G1144" s="4" t="str">
        <f t="shared" si="87"/>
        <v/>
      </c>
      <c r="H1144" s="4">
        <f t="shared" si="88"/>
        <v>20</v>
      </c>
      <c r="I1144" s="4" t="str">
        <f t="shared" si="89"/>
        <v>одинаковая</v>
      </c>
      <c r="J1144" s="4" t="str">
        <f t="shared" si="85"/>
        <v>нет</v>
      </c>
    </row>
    <row r="1145" spans="1:10" x14ac:dyDescent="0.35">
      <c r="A1145" s="5" t="s">
        <v>20</v>
      </c>
      <c r="B1145" s="5" t="s">
        <v>21</v>
      </c>
      <c r="C1145" s="5">
        <v>1314338</v>
      </c>
      <c r="D1145" s="5">
        <v>1315606</v>
      </c>
      <c r="E1145" s="5" t="s">
        <v>25</v>
      </c>
      <c r="F1145" s="4" t="str">
        <f t="shared" si="86"/>
        <v>да</v>
      </c>
      <c r="G1145" s="4" t="str">
        <f t="shared" si="87"/>
        <v/>
      </c>
      <c r="H1145" s="4">
        <f t="shared" si="88"/>
        <v>8</v>
      </c>
      <c r="I1145" s="4" t="str">
        <f t="shared" si="89"/>
        <v>одинаковая</v>
      </c>
      <c r="J1145" s="4" t="str">
        <f t="shared" si="85"/>
        <v>нет</v>
      </c>
    </row>
    <row r="1146" spans="1:10" x14ac:dyDescent="0.35">
      <c r="A1146" s="5" t="s">
        <v>20</v>
      </c>
      <c r="B1146" s="5" t="s">
        <v>21</v>
      </c>
      <c r="C1146" s="5">
        <v>1315616</v>
      </c>
      <c r="D1146" s="5">
        <v>1316542</v>
      </c>
      <c r="E1146" s="5" t="s">
        <v>25</v>
      </c>
      <c r="F1146" s="4" t="str">
        <f t="shared" si="86"/>
        <v>нет</v>
      </c>
      <c r="G1146" s="4">
        <f t="shared" si="87"/>
        <v>11</v>
      </c>
      <c r="H1146" s="4" t="str">
        <f t="shared" si="88"/>
        <v/>
      </c>
      <c r="I1146" s="4" t="str">
        <f t="shared" si="89"/>
        <v/>
      </c>
      <c r="J1146" s="4" t="str">
        <f t="shared" si="85"/>
        <v/>
      </c>
    </row>
    <row r="1147" spans="1:10" x14ac:dyDescent="0.35">
      <c r="A1147" s="5" t="s">
        <v>20</v>
      </c>
      <c r="B1147" s="5" t="s">
        <v>21</v>
      </c>
      <c r="C1147" s="5">
        <v>1316936</v>
      </c>
      <c r="D1147" s="5">
        <v>1318231</v>
      </c>
      <c r="E1147" s="5" t="s">
        <v>25</v>
      </c>
      <c r="F1147" s="4" t="str">
        <f t="shared" si="86"/>
        <v>нет</v>
      </c>
      <c r="G1147" s="4">
        <f t="shared" si="87"/>
        <v>395</v>
      </c>
      <c r="H1147" s="4" t="str">
        <f t="shared" si="88"/>
        <v/>
      </c>
      <c r="I1147" s="4" t="str">
        <f t="shared" si="89"/>
        <v/>
      </c>
      <c r="J1147" s="4" t="str">
        <f t="shared" si="85"/>
        <v/>
      </c>
    </row>
    <row r="1148" spans="1:10" x14ac:dyDescent="0.35">
      <c r="A1148" s="5" t="s">
        <v>20</v>
      </c>
      <c r="B1148" s="5" t="s">
        <v>21</v>
      </c>
      <c r="C1148" s="5">
        <v>1318261</v>
      </c>
      <c r="D1148" s="5">
        <v>1318995</v>
      </c>
      <c r="E1148" s="5" t="s">
        <v>25</v>
      </c>
      <c r="F1148" s="4" t="str">
        <f t="shared" si="86"/>
        <v>нет</v>
      </c>
      <c r="G1148" s="4">
        <f t="shared" si="87"/>
        <v>31</v>
      </c>
      <c r="H1148" s="4" t="str">
        <f t="shared" si="88"/>
        <v/>
      </c>
      <c r="I1148" s="4" t="str">
        <f t="shared" si="89"/>
        <v/>
      </c>
      <c r="J1148" s="4" t="str">
        <f t="shared" si="85"/>
        <v/>
      </c>
    </row>
    <row r="1149" spans="1:10" x14ac:dyDescent="0.35">
      <c r="A1149" s="5" t="s">
        <v>20</v>
      </c>
      <c r="B1149" s="5" t="s">
        <v>21</v>
      </c>
      <c r="C1149" s="5">
        <v>1318979</v>
      </c>
      <c r="D1149" s="5">
        <v>1320928</v>
      </c>
      <c r="E1149" s="5" t="s">
        <v>25</v>
      </c>
      <c r="F1149" s="4" t="str">
        <f t="shared" si="86"/>
        <v>да</v>
      </c>
      <c r="G1149" s="4" t="str">
        <f t="shared" si="87"/>
        <v/>
      </c>
      <c r="H1149" s="4">
        <f t="shared" si="88"/>
        <v>17</v>
      </c>
      <c r="I1149" s="4" t="str">
        <f t="shared" si="89"/>
        <v>одинаковая</v>
      </c>
      <c r="J1149" s="4" t="str">
        <f t="shared" si="85"/>
        <v>нет</v>
      </c>
    </row>
    <row r="1150" spans="1:10" x14ac:dyDescent="0.35">
      <c r="A1150" s="5" t="s">
        <v>20</v>
      </c>
      <c r="B1150" s="5" t="s">
        <v>21</v>
      </c>
      <c r="C1150" s="5">
        <v>1320948</v>
      </c>
      <c r="D1150" s="5">
        <v>1321901</v>
      </c>
      <c r="E1150" s="5" t="s">
        <v>25</v>
      </c>
      <c r="F1150" s="4" t="str">
        <f t="shared" si="86"/>
        <v>нет</v>
      </c>
      <c r="G1150" s="4">
        <f t="shared" si="87"/>
        <v>21</v>
      </c>
      <c r="H1150" s="4" t="str">
        <f t="shared" si="88"/>
        <v/>
      </c>
      <c r="I1150" s="4" t="str">
        <f t="shared" si="89"/>
        <v/>
      </c>
      <c r="J1150" s="4" t="str">
        <f t="shared" si="85"/>
        <v/>
      </c>
    </row>
    <row r="1151" spans="1:10" x14ac:dyDescent="0.35">
      <c r="A1151" s="5" t="s">
        <v>20</v>
      </c>
      <c r="B1151" s="5" t="s">
        <v>21</v>
      </c>
      <c r="C1151" s="5">
        <v>1321915</v>
      </c>
      <c r="D1151" s="5">
        <v>1322964</v>
      </c>
      <c r="E1151" s="5" t="s">
        <v>25</v>
      </c>
      <c r="F1151" s="4" t="str">
        <f t="shared" si="86"/>
        <v>нет</v>
      </c>
      <c r="G1151" s="4">
        <f t="shared" si="87"/>
        <v>15</v>
      </c>
      <c r="H1151" s="4" t="str">
        <f t="shared" si="88"/>
        <v/>
      </c>
      <c r="I1151" s="4" t="str">
        <f t="shared" si="89"/>
        <v/>
      </c>
      <c r="J1151" s="4" t="str">
        <f t="shared" si="85"/>
        <v/>
      </c>
    </row>
    <row r="1152" spans="1:10" x14ac:dyDescent="0.35">
      <c r="A1152" s="5" t="s">
        <v>20</v>
      </c>
      <c r="B1152" s="5" t="s">
        <v>21</v>
      </c>
      <c r="C1152" s="5">
        <v>1322979</v>
      </c>
      <c r="D1152" s="5">
        <v>1324004</v>
      </c>
      <c r="E1152" s="5" t="s">
        <v>25</v>
      </c>
      <c r="F1152" s="4" t="str">
        <f t="shared" si="86"/>
        <v>нет</v>
      </c>
      <c r="G1152" s="4">
        <f t="shared" si="87"/>
        <v>16</v>
      </c>
      <c r="H1152" s="4" t="str">
        <f t="shared" si="88"/>
        <v/>
      </c>
      <c r="I1152" s="4" t="str">
        <f t="shared" si="89"/>
        <v/>
      </c>
      <c r="J1152" s="4" t="str">
        <f t="shared" si="85"/>
        <v/>
      </c>
    </row>
    <row r="1153" spans="1:10" x14ac:dyDescent="0.35">
      <c r="A1153" s="5" t="s">
        <v>20</v>
      </c>
      <c r="B1153" s="5" t="s">
        <v>21</v>
      </c>
      <c r="C1153" s="5">
        <v>1324034</v>
      </c>
      <c r="D1153" s="5">
        <v>1324717</v>
      </c>
      <c r="E1153" s="5" t="s">
        <v>25</v>
      </c>
      <c r="F1153" s="4" t="str">
        <f t="shared" si="86"/>
        <v>нет</v>
      </c>
      <c r="G1153" s="4">
        <f t="shared" si="87"/>
        <v>31</v>
      </c>
      <c r="H1153" s="4" t="str">
        <f t="shared" si="88"/>
        <v/>
      </c>
      <c r="I1153" s="4" t="str">
        <f t="shared" si="89"/>
        <v/>
      </c>
      <c r="J1153" s="4" t="str">
        <f t="shared" si="85"/>
        <v/>
      </c>
    </row>
    <row r="1154" spans="1:10" x14ac:dyDescent="0.35">
      <c r="A1154" s="5" t="s">
        <v>20</v>
      </c>
      <c r="B1154" s="5" t="s">
        <v>21</v>
      </c>
      <c r="C1154" s="5">
        <v>1324761</v>
      </c>
      <c r="D1154" s="5">
        <v>1325726</v>
      </c>
      <c r="E1154" s="5" t="s">
        <v>25</v>
      </c>
      <c r="F1154" s="4" t="str">
        <f t="shared" si="86"/>
        <v>нет</v>
      </c>
      <c r="G1154" s="4">
        <f t="shared" si="87"/>
        <v>45</v>
      </c>
      <c r="H1154" s="4" t="str">
        <f t="shared" si="88"/>
        <v/>
      </c>
      <c r="I1154" s="4" t="str">
        <f t="shared" si="89"/>
        <v/>
      </c>
      <c r="J1154" s="4" t="str">
        <f t="shared" si="85"/>
        <v/>
      </c>
    </row>
    <row r="1155" spans="1:10" x14ac:dyDescent="0.35">
      <c r="A1155" s="5" t="s">
        <v>20</v>
      </c>
      <c r="B1155" s="5" t="s">
        <v>21</v>
      </c>
      <c r="C1155" s="5">
        <v>1326215</v>
      </c>
      <c r="D1155" s="5">
        <v>1326421</v>
      </c>
      <c r="E1155" s="5" t="s">
        <v>25</v>
      </c>
      <c r="F1155" s="4" t="str">
        <f t="shared" si="86"/>
        <v>нет</v>
      </c>
      <c r="G1155" s="4">
        <f t="shared" si="87"/>
        <v>490</v>
      </c>
      <c r="H1155" s="4" t="str">
        <f t="shared" si="88"/>
        <v/>
      </c>
      <c r="I1155" s="4" t="str">
        <f t="shared" si="89"/>
        <v/>
      </c>
      <c r="J1155" s="4" t="str">
        <f t="shared" ref="J1155:J1218" si="90">IF(H1155&lt;&gt;"",IF(MOD(H1155,3)=0,"да","нет"),"")</f>
        <v/>
      </c>
    </row>
    <row r="1156" spans="1:10" x14ac:dyDescent="0.35">
      <c r="A1156" s="5" t="s">
        <v>20</v>
      </c>
      <c r="B1156" s="5" t="s">
        <v>21</v>
      </c>
      <c r="C1156" s="5">
        <v>1326421</v>
      </c>
      <c r="D1156" s="5">
        <v>1327470</v>
      </c>
      <c r="E1156" s="5" t="s">
        <v>25</v>
      </c>
      <c r="F1156" s="4" t="str">
        <f t="shared" ref="F1156:F1219" si="91">IF(C1156&gt;D1155,"нет","да")</f>
        <v>да</v>
      </c>
      <c r="G1156" s="4" t="str">
        <f t="shared" ref="G1156:G1219" si="92">IF(F1156="нет",C1156-D1155+1,"")</f>
        <v/>
      </c>
      <c r="H1156" s="4">
        <f t="shared" ref="H1156:H1219" si="93">IF(F1156="да",D1155-C1156+1,"")</f>
        <v>1</v>
      </c>
      <c r="I1156" s="4" t="str">
        <f t="shared" ref="I1156:I1219" si="94">IF(H1156&lt;&gt;"",IF(E1156=E1155,"одинаковая","разная"),"")</f>
        <v>одинаковая</v>
      </c>
      <c r="J1156" s="4" t="str">
        <f t="shared" si="90"/>
        <v>нет</v>
      </c>
    </row>
    <row r="1157" spans="1:10" x14ac:dyDescent="0.35">
      <c r="A1157" s="5" t="s">
        <v>20</v>
      </c>
      <c r="B1157" s="5" t="s">
        <v>21</v>
      </c>
      <c r="C1157" s="5">
        <v>1327671</v>
      </c>
      <c r="D1157" s="5">
        <v>1328537</v>
      </c>
      <c r="E1157" s="5" t="s">
        <v>25</v>
      </c>
      <c r="F1157" s="4" t="str">
        <f t="shared" si="91"/>
        <v>нет</v>
      </c>
      <c r="G1157" s="4">
        <f t="shared" si="92"/>
        <v>202</v>
      </c>
      <c r="H1157" s="4" t="str">
        <f t="shared" si="93"/>
        <v/>
      </c>
      <c r="I1157" s="4" t="str">
        <f t="shared" si="94"/>
        <v/>
      </c>
      <c r="J1157" s="4" t="str">
        <f t="shared" si="90"/>
        <v/>
      </c>
    </row>
    <row r="1158" spans="1:10" x14ac:dyDescent="0.35">
      <c r="A1158" s="5" t="s">
        <v>20</v>
      </c>
      <c r="B1158" s="5" t="s">
        <v>21</v>
      </c>
      <c r="C1158" s="5">
        <v>1329059</v>
      </c>
      <c r="D1158" s="5">
        <v>1329826</v>
      </c>
      <c r="E1158" s="5" t="s">
        <v>25</v>
      </c>
      <c r="F1158" s="4" t="str">
        <f t="shared" si="91"/>
        <v>нет</v>
      </c>
      <c r="G1158" s="4">
        <f t="shared" si="92"/>
        <v>523</v>
      </c>
      <c r="H1158" s="4" t="str">
        <f t="shared" si="93"/>
        <v/>
      </c>
      <c r="I1158" s="4" t="str">
        <f t="shared" si="94"/>
        <v/>
      </c>
      <c r="J1158" s="4" t="str">
        <f t="shared" si="90"/>
        <v/>
      </c>
    </row>
    <row r="1159" spans="1:10" x14ac:dyDescent="0.35">
      <c r="A1159" s="5" t="s">
        <v>20</v>
      </c>
      <c r="B1159" s="5" t="s">
        <v>21</v>
      </c>
      <c r="C1159" s="5">
        <v>1329905</v>
      </c>
      <c r="D1159" s="5">
        <v>1336648</v>
      </c>
      <c r="E1159" s="5" t="s">
        <v>25</v>
      </c>
      <c r="F1159" s="4" t="str">
        <f t="shared" si="91"/>
        <v>нет</v>
      </c>
      <c r="G1159" s="4">
        <f t="shared" si="92"/>
        <v>80</v>
      </c>
      <c r="H1159" s="4" t="str">
        <f t="shared" si="93"/>
        <v/>
      </c>
      <c r="I1159" s="4" t="str">
        <f t="shared" si="94"/>
        <v/>
      </c>
      <c r="J1159" s="4" t="str">
        <f t="shared" si="90"/>
        <v/>
      </c>
    </row>
    <row r="1160" spans="1:10" x14ac:dyDescent="0.35">
      <c r="A1160" s="5" t="s">
        <v>20</v>
      </c>
      <c r="B1160" s="5" t="s">
        <v>21</v>
      </c>
      <c r="C1160" s="5">
        <v>1337230</v>
      </c>
      <c r="D1160" s="5">
        <v>1338900</v>
      </c>
      <c r="E1160" s="5" t="s">
        <v>25</v>
      </c>
      <c r="F1160" s="4" t="str">
        <f t="shared" si="91"/>
        <v>нет</v>
      </c>
      <c r="G1160" s="4">
        <f t="shared" si="92"/>
        <v>583</v>
      </c>
      <c r="H1160" s="4" t="str">
        <f t="shared" si="93"/>
        <v/>
      </c>
      <c r="I1160" s="4" t="str">
        <f t="shared" si="94"/>
        <v/>
      </c>
      <c r="J1160" s="4" t="str">
        <f t="shared" si="90"/>
        <v/>
      </c>
    </row>
    <row r="1161" spans="1:10" x14ac:dyDescent="0.35">
      <c r="A1161" s="5" t="s">
        <v>20</v>
      </c>
      <c r="B1161" s="5" t="s">
        <v>21</v>
      </c>
      <c r="C1161" s="5">
        <v>1339034</v>
      </c>
      <c r="D1161" s="5">
        <v>1339852</v>
      </c>
      <c r="E1161" s="5" t="s">
        <v>25</v>
      </c>
      <c r="F1161" s="4" t="str">
        <f t="shared" si="91"/>
        <v>нет</v>
      </c>
      <c r="G1161" s="4">
        <f t="shared" si="92"/>
        <v>135</v>
      </c>
      <c r="H1161" s="4" t="str">
        <f t="shared" si="93"/>
        <v/>
      </c>
      <c r="I1161" s="4" t="str">
        <f t="shared" si="94"/>
        <v/>
      </c>
      <c r="J1161" s="4" t="str">
        <f t="shared" si="90"/>
        <v/>
      </c>
    </row>
    <row r="1162" spans="1:10" x14ac:dyDescent="0.35">
      <c r="A1162" s="5" t="s">
        <v>20</v>
      </c>
      <c r="B1162" s="5" t="s">
        <v>21</v>
      </c>
      <c r="C1162" s="5">
        <v>1340639</v>
      </c>
      <c r="D1162" s="5">
        <v>1341892</v>
      </c>
      <c r="E1162" s="5" t="s">
        <v>25</v>
      </c>
      <c r="F1162" s="4" t="str">
        <f t="shared" si="91"/>
        <v>нет</v>
      </c>
      <c r="G1162" s="4">
        <f t="shared" si="92"/>
        <v>788</v>
      </c>
      <c r="H1162" s="4" t="str">
        <f t="shared" si="93"/>
        <v/>
      </c>
      <c r="I1162" s="4" t="str">
        <f t="shared" si="94"/>
        <v/>
      </c>
      <c r="J1162" s="4" t="str">
        <f t="shared" si="90"/>
        <v/>
      </c>
    </row>
    <row r="1163" spans="1:10" x14ac:dyDescent="0.35">
      <c r="A1163" s="5" t="s">
        <v>20</v>
      </c>
      <c r="B1163" s="5" t="s">
        <v>21</v>
      </c>
      <c r="C1163" s="5">
        <v>1342108</v>
      </c>
      <c r="D1163" s="5">
        <v>1342506</v>
      </c>
      <c r="E1163" s="5" t="s">
        <v>25</v>
      </c>
      <c r="F1163" s="4" t="str">
        <f t="shared" si="91"/>
        <v>нет</v>
      </c>
      <c r="G1163" s="4">
        <f t="shared" si="92"/>
        <v>217</v>
      </c>
      <c r="H1163" s="4" t="str">
        <f t="shared" si="93"/>
        <v/>
      </c>
      <c r="I1163" s="4" t="str">
        <f t="shared" si="94"/>
        <v/>
      </c>
      <c r="J1163" s="4" t="str">
        <f t="shared" si="90"/>
        <v/>
      </c>
    </row>
    <row r="1164" spans="1:10" x14ac:dyDescent="0.35">
      <c r="A1164" s="5" t="s">
        <v>20</v>
      </c>
      <c r="B1164" s="5" t="s">
        <v>21</v>
      </c>
      <c r="C1164" s="5">
        <v>1342653</v>
      </c>
      <c r="D1164" s="5">
        <v>1343105</v>
      </c>
      <c r="E1164" s="5" t="s">
        <v>25</v>
      </c>
      <c r="F1164" s="4" t="str">
        <f t="shared" si="91"/>
        <v>нет</v>
      </c>
      <c r="G1164" s="4">
        <f t="shared" si="92"/>
        <v>148</v>
      </c>
      <c r="H1164" s="4" t="str">
        <f t="shared" si="93"/>
        <v/>
      </c>
      <c r="I1164" s="4" t="str">
        <f t="shared" si="94"/>
        <v/>
      </c>
      <c r="J1164" s="4" t="str">
        <f t="shared" si="90"/>
        <v/>
      </c>
    </row>
    <row r="1165" spans="1:10" x14ac:dyDescent="0.35">
      <c r="A1165" s="5" t="s">
        <v>20</v>
      </c>
      <c r="B1165" s="5" t="s">
        <v>21</v>
      </c>
      <c r="C1165" s="5">
        <v>1344250</v>
      </c>
      <c r="D1165" s="5">
        <v>1348629</v>
      </c>
      <c r="E1165" s="5" t="s">
        <v>200</v>
      </c>
      <c r="F1165" s="4" t="str">
        <f t="shared" si="91"/>
        <v>нет</v>
      </c>
      <c r="G1165" s="4">
        <f t="shared" si="92"/>
        <v>1146</v>
      </c>
      <c r="H1165" s="4" t="str">
        <f t="shared" si="93"/>
        <v/>
      </c>
      <c r="I1165" s="4" t="str">
        <f t="shared" si="94"/>
        <v/>
      </c>
      <c r="J1165" s="4" t="str">
        <f t="shared" si="90"/>
        <v/>
      </c>
    </row>
    <row r="1166" spans="1:10" x14ac:dyDescent="0.35">
      <c r="A1166" s="5" t="s">
        <v>20</v>
      </c>
      <c r="B1166" s="5" t="s">
        <v>21</v>
      </c>
      <c r="C1166" s="5">
        <v>1349615</v>
      </c>
      <c r="D1166" s="5">
        <v>1350226</v>
      </c>
      <c r="E1166" s="5" t="s">
        <v>25</v>
      </c>
      <c r="F1166" s="4" t="str">
        <f t="shared" si="91"/>
        <v>нет</v>
      </c>
      <c r="G1166" s="4">
        <f t="shared" si="92"/>
        <v>987</v>
      </c>
      <c r="H1166" s="4" t="str">
        <f t="shared" si="93"/>
        <v/>
      </c>
      <c r="I1166" s="4" t="str">
        <f t="shared" si="94"/>
        <v/>
      </c>
      <c r="J1166" s="4" t="str">
        <f t="shared" si="90"/>
        <v/>
      </c>
    </row>
    <row r="1167" spans="1:10" x14ac:dyDescent="0.35">
      <c r="A1167" s="5" t="s">
        <v>20</v>
      </c>
      <c r="B1167" s="5" t="s">
        <v>21</v>
      </c>
      <c r="C1167" s="5">
        <v>1350223</v>
      </c>
      <c r="D1167" s="5">
        <v>1351077</v>
      </c>
      <c r="E1167" s="5" t="s">
        <v>25</v>
      </c>
      <c r="F1167" s="4" t="str">
        <f t="shared" si="91"/>
        <v>да</v>
      </c>
      <c r="G1167" s="4" t="str">
        <f t="shared" si="92"/>
        <v/>
      </c>
      <c r="H1167" s="4">
        <f t="shared" si="93"/>
        <v>4</v>
      </c>
      <c r="I1167" s="4" t="str">
        <f t="shared" si="94"/>
        <v>одинаковая</v>
      </c>
      <c r="J1167" s="4" t="str">
        <f t="shared" si="90"/>
        <v>нет</v>
      </c>
    </row>
    <row r="1168" spans="1:10" x14ac:dyDescent="0.35">
      <c r="A1168" s="5" t="s">
        <v>20</v>
      </c>
      <c r="B1168" s="5" t="s">
        <v>21</v>
      </c>
      <c r="C1168" s="5">
        <v>1351630</v>
      </c>
      <c r="D1168" s="5">
        <v>1352949</v>
      </c>
      <c r="E1168" s="5" t="s">
        <v>25</v>
      </c>
      <c r="F1168" s="4" t="str">
        <f t="shared" si="91"/>
        <v>нет</v>
      </c>
      <c r="G1168" s="4">
        <f t="shared" si="92"/>
        <v>554</v>
      </c>
      <c r="H1168" s="4" t="str">
        <f t="shared" si="93"/>
        <v/>
      </c>
      <c r="I1168" s="4" t="str">
        <f t="shared" si="94"/>
        <v/>
      </c>
      <c r="J1168" s="4" t="str">
        <f t="shared" si="90"/>
        <v/>
      </c>
    </row>
    <row r="1169" spans="1:10" x14ac:dyDescent="0.35">
      <c r="A1169" s="5" t="s">
        <v>20</v>
      </c>
      <c r="B1169" s="5" t="s">
        <v>21</v>
      </c>
      <c r="C1169" s="5">
        <v>1353580</v>
      </c>
      <c r="D1169" s="5">
        <v>1353810</v>
      </c>
      <c r="E1169" s="5" t="s">
        <v>25</v>
      </c>
      <c r="F1169" s="4" t="str">
        <f t="shared" si="91"/>
        <v>нет</v>
      </c>
      <c r="G1169" s="4">
        <f t="shared" si="92"/>
        <v>632</v>
      </c>
      <c r="H1169" s="4" t="str">
        <f t="shared" si="93"/>
        <v/>
      </c>
      <c r="I1169" s="4" t="str">
        <f t="shared" si="94"/>
        <v/>
      </c>
      <c r="J1169" s="4" t="str">
        <f t="shared" si="90"/>
        <v/>
      </c>
    </row>
    <row r="1170" spans="1:10" x14ac:dyDescent="0.35">
      <c r="A1170" s="5" t="s">
        <v>20</v>
      </c>
      <c r="B1170" s="5" t="s">
        <v>21</v>
      </c>
      <c r="C1170" s="5">
        <v>1354001</v>
      </c>
      <c r="D1170" s="5">
        <v>1354384</v>
      </c>
      <c r="E1170" s="5" t="s">
        <v>25</v>
      </c>
      <c r="F1170" s="4" t="str">
        <f t="shared" si="91"/>
        <v>нет</v>
      </c>
      <c r="G1170" s="4">
        <f t="shared" si="92"/>
        <v>192</v>
      </c>
      <c r="H1170" s="4" t="str">
        <f t="shared" si="93"/>
        <v/>
      </c>
      <c r="I1170" s="4" t="str">
        <f t="shared" si="94"/>
        <v/>
      </c>
      <c r="J1170" s="4" t="str">
        <f t="shared" si="90"/>
        <v/>
      </c>
    </row>
    <row r="1171" spans="1:10" x14ac:dyDescent="0.35">
      <c r="A1171" s="5" t="s">
        <v>20</v>
      </c>
      <c r="B1171" s="5" t="s">
        <v>21</v>
      </c>
      <c r="C1171" s="5">
        <v>1354686</v>
      </c>
      <c r="D1171" s="5">
        <v>1355153</v>
      </c>
      <c r="E1171" s="5" t="s">
        <v>200</v>
      </c>
      <c r="F1171" s="4" t="str">
        <f t="shared" si="91"/>
        <v>нет</v>
      </c>
      <c r="G1171" s="4">
        <f t="shared" si="92"/>
        <v>303</v>
      </c>
      <c r="H1171" s="4" t="str">
        <f t="shared" si="93"/>
        <v/>
      </c>
      <c r="I1171" s="4" t="str">
        <f t="shared" si="94"/>
        <v/>
      </c>
      <c r="J1171" s="4" t="str">
        <f t="shared" si="90"/>
        <v/>
      </c>
    </row>
    <row r="1172" spans="1:10" x14ac:dyDescent="0.35">
      <c r="A1172" s="5" t="s">
        <v>20</v>
      </c>
      <c r="B1172" s="5" t="s">
        <v>21</v>
      </c>
      <c r="C1172" s="5">
        <v>1355437</v>
      </c>
      <c r="D1172" s="5">
        <v>1356291</v>
      </c>
      <c r="E1172" s="5" t="s">
        <v>25</v>
      </c>
      <c r="F1172" s="4" t="str">
        <f t="shared" si="91"/>
        <v>нет</v>
      </c>
      <c r="G1172" s="4">
        <f t="shared" si="92"/>
        <v>285</v>
      </c>
      <c r="H1172" s="4" t="str">
        <f t="shared" si="93"/>
        <v/>
      </c>
      <c r="I1172" s="4" t="str">
        <f t="shared" si="94"/>
        <v/>
      </c>
      <c r="J1172" s="4" t="str">
        <f t="shared" si="90"/>
        <v/>
      </c>
    </row>
    <row r="1173" spans="1:10" x14ac:dyDescent="0.35">
      <c r="A1173" s="5" t="s">
        <v>20</v>
      </c>
      <c r="B1173" s="5" t="s">
        <v>21</v>
      </c>
      <c r="C1173" s="5">
        <v>1356431</v>
      </c>
      <c r="D1173" s="5">
        <v>1357096</v>
      </c>
      <c r="E1173" s="5" t="s">
        <v>25</v>
      </c>
      <c r="F1173" s="4" t="str">
        <f t="shared" si="91"/>
        <v>нет</v>
      </c>
      <c r="G1173" s="4">
        <f t="shared" si="92"/>
        <v>141</v>
      </c>
      <c r="H1173" s="4" t="str">
        <f t="shared" si="93"/>
        <v/>
      </c>
      <c r="I1173" s="4" t="str">
        <f t="shared" si="94"/>
        <v/>
      </c>
      <c r="J1173" s="4" t="str">
        <f t="shared" si="90"/>
        <v/>
      </c>
    </row>
    <row r="1174" spans="1:10" x14ac:dyDescent="0.35">
      <c r="A1174" s="5" t="s">
        <v>20</v>
      </c>
      <c r="B1174" s="5" t="s">
        <v>21</v>
      </c>
      <c r="C1174" s="5">
        <v>1357071</v>
      </c>
      <c r="D1174" s="5">
        <v>1357385</v>
      </c>
      <c r="E1174" s="5" t="s">
        <v>25</v>
      </c>
      <c r="F1174" s="4" t="str">
        <f t="shared" si="91"/>
        <v>да</v>
      </c>
      <c r="G1174" s="4" t="str">
        <f t="shared" si="92"/>
        <v/>
      </c>
      <c r="H1174" s="4">
        <f t="shared" si="93"/>
        <v>26</v>
      </c>
      <c r="I1174" s="4" t="str">
        <f t="shared" si="94"/>
        <v>одинаковая</v>
      </c>
      <c r="J1174" s="4" t="str">
        <f t="shared" si="90"/>
        <v>нет</v>
      </c>
    </row>
    <row r="1175" spans="1:10" x14ac:dyDescent="0.35">
      <c r="A1175" s="5" t="s">
        <v>20</v>
      </c>
      <c r="B1175" s="5" t="s">
        <v>21</v>
      </c>
      <c r="C1175" s="5">
        <v>1357753</v>
      </c>
      <c r="D1175" s="5">
        <v>1358679</v>
      </c>
      <c r="E1175" s="5" t="s">
        <v>25</v>
      </c>
      <c r="F1175" s="4" t="str">
        <f t="shared" si="91"/>
        <v>нет</v>
      </c>
      <c r="G1175" s="4">
        <f t="shared" si="92"/>
        <v>369</v>
      </c>
      <c r="H1175" s="4" t="str">
        <f t="shared" si="93"/>
        <v/>
      </c>
      <c r="I1175" s="4" t="str">
        <f t="shared" si="94"/>
        <v/>
      </c>
      <c r="J1175" s="4" t="str">
        <f t="shared" si="90"/>
        <v/>
      </c>
    </row>
    <row r="1176" spans="1:10" x14ac:dyDescent="0.35">
      <c r="A1176" s="5" t="s">
        <v>20</v>
      </c>
      <c r="B1176" s="5" t="s">
        <v>21</v>
      </c>
      <c r="C1176" s="5">
        <v>1358812</v>
      </c>
      <c r="D1176" s="5">
        <v>1359876</v>
      </c>
      <c r="E1176" s="5" t="s">
        <v>25</v>
      </c>
      <c r="F1176" s="4" t="str">
        <f t="shared" si="91"/>
        <v>нет</v>
      </c>
      <c r="G1176" s="4">
        <f t="shared" si="92"/>
        <v>134</v>
      </c>
      <c r="H1176" s="4" t="str">
        <f t="shared" si="93"/>
        <v/>
      </c>
      <c r="I1176" s="4" t="str">
        <f t="shared" si="94"/>
        <v/>
      </c>
      <c r="J1176" s="4" t="str">
        <f t="shared" si="90"/>
        <v/>
      </c>
    </row>
    <row r="1177" spans="1:10" x14ac:dyDescent="0.35">
      <c r="A1177" s="5" t="s">
        <v>20</v>
      </c>
      <c r="B1177" s="5" t="s">
        <v>21</v>
      </c>
      <c r="C1177" s="5">
        <v>1360269</v>
      </c>
      <c r="D1177" s="5">
        <v>1362071</v>
      </c>
      <c r="E1177" s="5" t="s">
        <v>25</v>
      </c>
      <c r="F1177" s="4" t="str">
        <f t="shared" si="91"/>
        <v>нет</v>
      </c>
      <c r="G1177" s="4">
        <f t="shared" si="92"/>
        <v>394</v>
      </c>
      <c r="H1177" s="4" t="str">
        <f t="shared" si="93"/>
        <v/>
      </c>
      <c r="I1177" s="4" t="str">
        <f t="shared" si="94"/>
        <v/>
      </c>
      <c r="J1177" s="4" t="str">
        <f t="shared" si="90"/>
        <v/>
      </c>
    </row>
    <row r="1178" spans="1:10" x14ac:dyDescent="0.35">
      <c r="A1178" s="5" t="s">
        <v>20</v>
      </c>
      <c r="B1178" s="5" t="s">
        <v>21</v>
      </c>
      <c r="C1178" s="5">
        <v>1362085</v>
      </c>
      <c r="D1178" s="5">
        <v>1363593</v>
      </c>
      <c r="E1178" s="5" t="s">
        <v>25</v>
      </c>
      <c r="F1178" s="4" t="str">
        <f t="shared" si="91"/>
        <v>нет</v>
      </c>
      <c r="G1178" s="4">
        <f t="shared" si="92"/>
        <v>15</v>
      </c>
      <c r="H1178" s="4" t="str">
        <f t="shared" si="93"/>
        <v/>
      </c>
      <c r="I1178" s="4" t="str">
        <f t="shared" si="94"/>
        <v/>
      </c>
      <c r="J1178" s="4" t="str">
        <f t="shared" si="90"/>
        <v/>
      </c>
    </row>
    <row r="1179" spans="1:10" x14ac:dyDescent="0.35">
      <c r="A1179" s="5" t="s">
        <v>20</v>
      </c>
      <c r="B1179" s="5" t="s">
        <v>21</v>
      </c>
      <c r="C1179" s="5">
        <v>1363740</v>
      </c>
      <c r="D1179" s="5">
        <v>1365200</v>
      </c>
      <c r="E1179" s="5" t="s">
        <v>25</v>
      </c>
      <c r="F1179" s="4" t="str">
        <f t="shared" si="91"/>
        <v>нет</v>
      </c>
      <c r="G1179" s="4">
        <f t="shared" si="92"/>
        <v>148</v>
      </c>
      <c r="H1179" s="4" t="str">
        <f t="shared" si="93"/>
        <v/>
      </c>
      <c r="I1179" s="4" t="str">
        <f t="shared" si="94"/>
        <v/>
      </c>
      <c r="J1179" s="4" t="str">
        <f t="shared" si="90"/>
        <v/>
      </c>
    </row>
    <row r="1180" spans="1:10" x14ac:dyDescent="0.35">
      <c r="A1180" s="5" t="s">
        <v>20</v>
      </c>
      <c r="B1180" s="5" t="s">
        <v>21</v>
      </c>
      <c r="C1180" s="5">
        <v>1365422</v>
      </c>
      <c r="D1180" s="5">
        <v>1366051</v>
      </c>
      <c r="E1180" s="5" t="s">
        <v>25</v>
      </c>
      <c r="F1180" s="4" t="str">
        <f t="shared" si="91"/>
        <v>нет</v>
      </c>
      <c r="G1180" s="4">
        <f t="shared" si="92"/>
        <v>223</v>
      </c>
      <c r="H1180" s="4" t="str">
        <f t="shared" si="93"/>
        <v/>
      </c>
      <c r="I1180" s="4" t="str">
        <f t="shared" si="94"/>
        <v/>
      </c>
      <c r="J1180" s="4" t="str">
        <f t="shared" si="90"/>
        <v/>
      </c>
    </row>
    <row r="1181" spans="1:10" x14ac:dyDescent="0.35">
      <c r="A1181" s="5" t="s">
        <v>20</v>
      </c>
      <c r="B1181" s="5" t="s">
        <v>21</v>
      </c>
      <c r="C1181" s="5">
        <v>1366719</v>
      </c>
      <c r="D1181" s="5">
        <v>1367390</v>
      </c>
      <c r="E1181" s="5" t="s">
        <v>200</v>
      </c>
      <c r="F1181" s="4" t="str">
        <f t="shared" si="91"/>
        <v>нет</v>
      </c>
      <c r="G1181" s="4">
        <f t="shared" si="92"/>
        <v>669</v>
      </c>
      <c r="H1181" s="4" t="str">
        <f t="shared" si="93"/>
        <v/>
      </c>
      <c r="I1181" s="4" t="str">
        <f t="shared" si="94"/>
        <v/>
      </c>
      <c r="J1181" s="4" t="str">
        <f t="shared" si="90"/>
        <v/>
      </c>
    </row>
    <row r="1182" spans="1:10" x14ac:dyDescent="0.35">
      <c r="A1182" s="5" t="s">
        <v>20</v>
      </c>
      <c r="B1182" s="5" t="s">
        <v>21</v>
      </c>
      <c r="C1182" s="5">
        <v>1367542</v>
      </c>
      <c r="D1182" s="5">
        <v>1368447</v>
      </c>
      <c r="E1182" s="5" t="s">
        <v>200</v>
      </c>
      <c r="F1182" s="4" t="str">
        <f t="shared" si="91"/>
        <v>нет</v>
      </c>
      <c r="G1182" s="4">
        <f t="shared" si="92"/>
        <v>153</v>
      </c>
      <c r="H1182" s="4" t="str">
        <f t="shared" si="93"/>
        <v/>
      </c>
      <c r="I1182" s="4" t="str">
        <f t="shared" si="94"/>
        <v/>
      </c>
      <c r="J1182" s="4" t="str">
        <f t="shared" si="90"/>
        <v/>
      </c>
    </row>
    <row r="1183" spans="1:10" x14ac:dyDescent="0.35">
      <c r="A1183" s="5" t="s">
        <v>20</v>
      </c>
      <c r="B1183" s="5" t="s">
        <v>21</v>
      </c>
      <c r="C1183" s="5">
        <v>1368629</v>
      </c>
      <c r="D1183" s="5">
        <v>1369594</v>
      </c>
      <c r="E1183" s="5" t="s">
        <v>25</v>
      </c>
      <c r="F1183" s="4" t="str">
        <f t="shared" si="91"/>
        <v>нет</v>
      </c>
      <c r="G1183" s="4">
        <f t="shared" si="92"/>
        <v>183</v>
      </c>
      <c r="H1183" s="4" t="str">
        <f t="shared" si="93"/>
        <v/>
      </c>
      <c r="I1183" s="4" t="str">
        <f t="shared" si="94"/>
        <v/>
      </c>
      <c r="J1183" s="4" t="str">
        <f t="shared" si="90"/>
        <v/>
      </c>
    </row>
    <row r="1184" spans="1:10" x14ac:dyDescent="0.35">
      <c r="A1184" s="5" t="s">
        <v>20</v>
      </c>
      <c r="B1184" s="5" t="s">
        <v>21</v>
      </c>
      <c r="C1184" s="5">
        <v>1369706</v>
      </c>
      <c r="D1184" s="5">
        <v>1370371</v>
      </c>
      <c r="E1184" s="5" t="s">
        <v>200</v>
      </c>
      <c r="F1184" s="4" t="str">
        <f t="shared" si="91"/>
        <v>нет</v>
      </c>
      <c r="G1184" s="4">
        <f t="shared" si="92"/>
        <v>113</v>
      </c>
      <c r="H1184" s="4" t="str">
        <f t="shared" si="93"/>
        <v/>
      </c>
      <c r="I1184" s="4" t="str">
        <f t="shared" si="94"/>
        <v/>
      </c>
      <c r="J1184" s="4" t="str">
        <f t="shared" si="90"/>
        <v/>
      </c>
    </row>
    <row r="1185" spans="1:10" x14ac:dyDescent="0.35">
      <c r="A1185" s="5" t="s">
        <v>20</v>
      </c>
      <c r="B1185" s="5" t="s">
        <v>21</v>
      </c>
      <c r="C1185" s="5">
        <v>1370554</v>
      </c>
      <c r="D1185" s="5">
        <v>1371054</v>
      </c>
      <c r="E1185" s="5" t="s">
        <v>25</v>
      </c>
      <c r="F1185" s="4" t="str">
        <f t="shared" si="91"/>
        <v>нет</v>
      </c>
      <c r="G1185" s="4">
        <f t="shared" si="92"/>
        <v>184</v>
      </c>
      <c r="H1185" s="4" t="str">
        <f t="shared" si="93"/>
        <v/>
      </c>
      <c r="I1185" s="4" t="str">
        <f t="shared" si="94"/>
        <v/>
      </c>
      <c r="J1185" s="4" t="str">
        <f t="shared" si="90"/>
        <v/>
      </c>
    </row>
    <row r="1186" spans="1:10" x14ac:dyDescent="0.35">
      <c r="A1186" s="5" t="s">
        <v>20</v>
      </c>
      <c r="B1186" s="5" t="s">
        <v>21</v>
      </c>
      <c r="C1186" s="5">
        <v>1371054</v>
      </c>
      <c r="D1186" s="5">
        <v>1373348</v>
      </c>
      <c r="E1186" s="5" t="s">
        <v>25</v>
      </c>
      <c r="F1186" s="4" t="str">
        <f t="shared" si="91"/>
        <v>да</v>
      </c>
      <c r="G1186" s="4" t="str">
        <f t="shared" si="92"/>
        <v/>
      </c>
      <c r="H1186" s="4">
        <f t="shared" si="93"/>
        <v>1</v>
      </c>
      <c r="I1186" s="4" t="str">
        <f t="shared" si="94"/>
        <v>одинаковая</v>
      </c>
      <c r="J1186" s="4" t="str">
        <f t="shared" si="90"/>
        <v>нет</v>
      </c>
    </row>
    <row r="1187" spans="1:10" x14ac:dyDescent="0.35">
      <c r="A1187" s="5" t="s">
        <v>20</v>
      </c>
      <c r="B1187" s="5" t="s">
        <v>21</v>
      </c>
      <c r="C1187" s="5">
        <v>1373361</v>
      </c>
      <c r="D1187" s="5">
        <v>1375736</v>
      </c>
      <c r="E1187" s="5" t="s">
        <v>25</v>
      </c>
      <c r="F1187" s="4" t="str">
        <f t="shared" si="91"/>
        <v>нет</v>
      </c>
      <c r="G1187" s="4">
        <f t="shared" si="92"/>
        <v>14</v>
      </c>
      <c r="H1187" s="4" t="str">
        <f t="shared" si="93"/>
        <v/>
      </c>
      <c r="I1187" s="4" t="str">
        <f t="shared" si="94"/>
        <v/>
      </c>
      <c r="J1187" s="4" t="str">
        <f t="shared" si="90"/>
        <v/>
      </c>
    </row>
    <row r="1188" spans="1:10" x14ac:dyDescent="0.35">
      <c r="A1188" s="5" t="s">
        <v>20</v>
      </c>
      <c r="B1188" s="5" t="s">
        <v>21</v>
      </c>
      <c r="C1188" s="5">
        <v>1375886</v>
      </c>
      <c r="D1188" s="5">
        <v>1376266</v>
      </c>
      <c r="E1188" s="5" t="s">
        <v>25</v>
      </c>
      <c r="F1188" s="4" t="str">
        <f t="shared" si="91"/>
        <v>нет</v>
      </c>
      <c r="G1188" s="4">
        <f t="shared" si="92"/>
        <v>151</v>
      </c>
      <c r="H1188" s="4" t="str">
        <f t="shared" si="93"/>
        <v/>
      </c>
      <c r="I1188" s="4" t="str">
        <f t="shared" si="94"/>
        <v/>
      </c>
      <c r="J1188" s="4" t="str">
        <f t="shared" si="90"/>
        <v/>
      </c>
    </row>
    <row r="1189" spans="1:10" x14ac:dyDescent="0.35">
      <c r="A1189" s="5" t="s">
        <v>20</v>
      </c>
      <c r="B1189" s="5" t="s">
        <v>21</v>
      </c>
      <c r="C1189" s="5">
        <v>1376737</v>
      </c>
      <c r="D1189" s="5">
        <v>1377954</v>
      </c>
      <c r="E1189" s="5" t="s">
        <v>25</v>
      </c>
      <c r="F1189" s="4" t="str">
        <f t="shared" si="91"/>
        <v>нет</v>
      </c>
      <c r="G1189" s="4">
        <f t="shared" si="92"/>
        <v>472</v>
      </c>
      <c r="H1189" s="4" t="str">
        <f t="shared" si="93"/>
        <v/>
      </c>
      <c r="I1189" s="4" t="str">
        <f t="shared" si="94"/>
        <v/>
      </c>
      <c r="J1189" s="4" t="str">
        <f t="shared" si="90"/>
        <v/>
      </c>
    </row>
    <row r="1190" spans="1:10" x14ac:dyDescent="0.35">
      <c r="A1190" s="5" t="s">
        <v>20</v>
      </c>
      <c r="B1190" s="5" t="s">
        <v>21</v>
      </c>
      <c r="C1190" s="5">
        <v>1378041</v>
      </c>
      <c r="D1190" s="5">
        <v>1379066</v>
      </c>
      <c r="E1190" s="5" t="s">
        <v>25</v>
      </c>
      <c r="F1190" s="4" t="str">
        <f t="shared" si="91"/>
        <v>нет</v>
      </c>
      <c r="G1190" s="4">
        <f t="shared" si="92"/>
        <v>88</v>
      </c>
      <c r="H1190" s="4" t="str">
        <f t="shared" si="93"/>
        <v/>
      </c>
      <c r="I1190" s="4" t="str">
        <f t="shared" si="94"/>
        <v/>
      </c>
      <c r="J1190" s="4" t="str">
        <f t="shared" si="90"/>
        <v/>
      </c>
    </row>
    <row r="1191" spans="1:10" x14ac:dyDescent="0.35">
      <c r="A1191" s="5" t="s">
        <v>20</v>
      </c>
      <c r="B1191" s="5" t="s">
        <v>21</v>
      </c>
      <c r="C1191" s="5">
        <v>1379348</v>
      </c>
      <c r="D1191" s="5">
        <v>1381675</v>
      </c>
      <c r="E1191" s="5" t="s">
        <v>25</v>
      </c>
      <c r="F1191" s="4" t="str">
        <f t="shared" si="91"/>
        <v>нет</v>
      </c>
      <c r="G1191" s="4">
        <f t="shared" si="92"/>
        <v>283</v>
      </c>
      <c r="H1191" s="4" t="str">
        <f t="shared" si="93"/>
        <v/>
      </c>
      <c r="I1191" s="4" t="str">
        <f t="shared" si="94"/>
        <v/>
      </c>
      <c r="J1191" s="4" t="str">
        <f t="shared" si="90"/>
        <v/>
      </c>
    </row>
    <row r="1192" spans="1:10" x14ac:dyDescent="0.35">
      <c r="A1192" s="5" t="s">
        <v>20</v>
      </c>
      <c r="B1192" s="5" t="s">
        <v>21</v>
      </c>
      <c r="C1192" s="5">
        <v>1382026</v>
      </c>
      <c r="D1192" s="5">
        <v>1382460</v>
      </c>
      <c r="E1192" s="5" t="s">
        <v>25</v>
      </c>
      <c r="F1192" s="4" t="str">
        <f t="shared" si="91"/>
        <v>нет</v>
      </c>
      <c r="G1192" s="4">
        <f t="shared" si="92"/>
        <v>352</v>
      </c>
      <c r="H1192" s="4" t="str">
        <f t="shared" si="93"/>
        <v/>
      </c>
      <c r="I1192" s="4" t="str">
        <f t="shared" si="94"/>
        <v/>
      </c>
      <c r="J1192" s="4" t="str">
        <f t="shared" si="90"/>
        <v/>
      </c>
    </row>
    <row r="1193" spans="1:10" x14ac:dyDescent="0.35">
      <c r="A1193" s="5" t="s">
        <v>20</v>
      </c>
      <c r="B1193" s="5" t="s">
        <v>21</v>
      </c>
      <c r="C1193" s="5">
        <v>1382620</v>
      </c>
      <c r="D1193" s="5">
        <v>1384356</v>
      </c>
      <c r="E1193" s="5" t="s">
        <v>25</v>
      </c>
      <c r="F1193" s="4" t="str">
        <f t="shared" si="91"/>
        <v>нет</v>
      </c>
      <c r="G1193" s="4">
        <f t="shared" si="92"/>
        <v>161</v>
      </c>
      <c r="H1193" s="4" t="str">
        <f t="shared" si="93"/>
        <v/>
      </c>
      <c r="I1193" s="4" t="str">
        <f t="shared" si="94"/>
        <v/>
      </c>
      <c r="J1193" s="4" t="str">
        <f t="shared" si="90"/>
        <v/>
      </c>
    </row>
    <row r="1194" spans="1:10" x14ac:dyDescent="0.35">
      <c r="A1194" s="5" t="s">
        <v>20</v>
      </c>
      <c r="B1194" s="5" t="s">
        <v>21</v>
      </c>
      <c r="C1194" s="5">
        <v>1384346</v>
      </c>
      <c r="D1194" s="5">
        <v>1386229</v>
      </c>
      <c r="E1194" s="5" t="s">
        <v>25</v>
      </c>
      <c r="F1194" s="4" t="str">
        <f t="shared" si="91"/>
        <v>да</v>
      </c>
      <c r="G1194" s="4" t="str">
        <f t="shared" si="92"/>
        <v/>
      </c>
      <c r="H1194" s="4">
        <f t="shared" si="93"/>
        <v>11</v>
      </c>
      <c r="I1194" s="4" t="str">
        <f t="shared" si="94"/>
        <v>одинаковая</v>
      </c>
      <c r="J1194" s="4" t="str">
        <f t="shared" si="90"/>
        <v>нет</v>
      </c>
    </row>
    <row r="1195" spans="1:10" x14ac:dyDescent="0.35">
      <c r="A1195" s="5" t="s">
        <v>20</v>
      </c>
      <c r="B1195" s="5" t="s">
        <v>21</v>
      </c>
      <c r="C1195" s="5">
        <v>1387819</v>
      </c>
      <c r="D1195" s="5">
        <v>1390038</v>
      </c>
      <c r="E1195" s="5" t="s">
        <v>25</v>
      </c>
      <c r="F1195" s="4" t="str">
        <f t="shared" si="91"/>
        <v>нет</v>
      </c>
      <c r="G1195" s="4">
        <f t="shared" si="92"/>
        <v>1591</v>
      </c>
      <c r="H1195" s="4" t="str">
        <f t="shared" si="93"/>
        <v/>
      </c>
      <c r="I1195" s="4" t="str">
        <f t="shared" si="94"/>
        <v/>
      </c>
      <c r="J1195" s="4" t="str">
        <f t="shared" si="90"/>
        <v/>
      </c>
    </row>
    <row r="1196" spans="1:10" x14ac:dyDescent="0.35">
      <c r="A1196" s="5" t="s">
        <v>20</v>
      </c>
      <c r="B1196" s="5" t="s">
        <v>21</v>
      </c>
      <c r="C1196" s="5">
        <v>1390113</v>
      </c>
      <c r="D1196" s="5">
        <v>1390550</v>
      </c>
      <c r="E1196" s="5" t="s">
        <v>25</v>
      </c>
      <c r="F1196" s="4" t="str">
        <f t="shared" si="91"/>
        <v>нет</v>
      </c>
      <c r="G1196" s="4">
        <f t="shared" si="92"/>
        <v>76</v>
      </c>
      <c r="H1196" s="4" t="str">
        <f t="shared" si="93"/>
        <v/>
      </c>
      <c r="I1196" s="4" t="str">
        <f t="shared" si="94"/>
        <v/>
      </c>
      <c r="J1196" s="4" t="str">
        <f t="shared" si="90"/>
        <v/>
      </c>
    </row>
    <row r="1197" spans="1:10" x14ac:dyDescent="0.35">
      <c r="A1197" s="5" t="s">
        <v>20</v>
      </c>
      <c r="B1197" s="5" t="s">
        <v>21</v>
      </c>
      <c r="C1197" s="5">
        <v>1391099</v>
      </c>
      <c r="D1197" s="5">
        <v>1391710</v>
      </c>
      <c r="E1197" s="5" t="s">
        <v>25</v>
      </c>
      <c r="F1197" s="4" t="str">
        <f t="shared" si="91"/>
        <v>нет</v>
      </c>
      <c r="G1197" s="4">
        <f t="shared" si="92"/>
        <v>550</v>
      </c>
      <c r="H1197" s="4" t="str">
        <f t="shared" si="93"/>
        <v/>
      </c>
      <c r="I1197" s="4" t="str">
        <f t="shared" si="94"/>
        <v/>
      </c>
      <c r="J1197" s="4" t="str">
        <f t="shared" si="90"/>
        <v/>
      </c>
    </row>
    <row r="1198" spans="1:10" x14ac:dyDescent="0.35">
      <c r="A1198" s="5" t="s">
        <v>20</v>
      </c>
      <c r="B1198" s="5" t="s">
        <v>21</v>
      </c>
      <c r="C1198" s="5">
        <v>1391707</v>
      </c>
      <c r="D1198" s="5">
        <v>1392561</v>
      </c>
      <c r="E1198" s="5" t="s">
        <v>25</v>
      </c>
      <c r="F1198" s="4" t="str">
        <f t="shared" si="91"/>
        <v>да</v>
      </c>
      <c r="G1198" s="4" t="str">
        <f t="shared" si="92"/>
        <v/>
      </c>
      <c r="H1198" s="4">
        <f t="shared" si="93"/>
        <v>4</v>
      </c>
      <c r="I1198" s="4" t="str">
        <f t="shared" si="94"/>
        <v>одинаковая</v>
      </c>
      <c r="J1198" s="4" t="str">
        <f t="shared" si="90"/>
        <v>нет</v>
      </c>
    </row>
    <row r="1199" spans="1:10" x14ac:dyDescent="0.35">
      <c r="A1199" s="5" t="s">
        <v>20</v>
      </c>
      <c r="B1199" s="5" t="s">
        <v>21</v>
      </c>
      <c r="C1199" s="5">
        <v>1393123</v>
      </c>
      <c r="D1199" s="5">
        <v>1394349</v>
      </c>
      <c r="E1199" s="5" t="s">
        <v>25</v>
      </c>
      <c r="F1199" s="4" t="str">
        <f t="shared" si="91"/>
        <v>нет</v>
      </c>
      <c r="G1199" s="4">
        <f t="shared" si="92"/>
        <v>563</v>
      </c>
      <c r="H1199" s="4" t="str">
        <f t="shared" si="93"/>
        <v/>
      </c>
      <c r="I1199" s="4" t="str">
        <f t="shared" si="94"/>
        <v/>
      </c>
      <c r="J1199" s="4" t="str">
        <f t="shared" si="90"/>
        <v/>
      </c>
    </row>
    <row r="1200" spans="1:10" x14ac:dyDescent="0.35">
      <c r="A1200" s="5" t="s">
        <v>20</v>
      </c>
      <c r="B1200" s="5" t="s">
        <v>21</v>
      </c>
      <c r="C1200" s="5">
        <v>1394990</v>
      </c>
      <c r="D1200" s="5">
        <v>1396177</v>
      </c>
      <c r="E1200" s="5" t="s">
        <v>200</v>
      </c>
      <c r="F1200" s="4" t="str">
        <f t="shared" si="91"/>
        <v>нет</v>
      </c>
      <c r="G1200" s="4">
        <f t="shared" si="92"/>
        <v>642</v>
      </c>
      <c r="H1200" s="4" t="str">
        <f t="shared" si="93"/>
        <v/>
      </c>
      <c r="I1200" s="4" t="str">
        <f t="shared" si="94"/>
        <v/>
      </c>
      <c r="J1200" s="4" t="str">
        <f t="shared" si="90"/>
        <v/>
      </c>
    </row>
    <row r="1201" spans="1:10" x14ac:dyDescent="0.35">
      <c r="A1201" s="5" t="s">
        <v>20</v>
      </c>
      <c r="B1201" s="5" t="s">
        <v>21</v>
      </c>
      <c r="C1201" s="5">
        <v>1396177</v>
      </c>
      <c r="D1201" s="5">
        <v>1396656</v>
      </c>
      <c r="E1201" s="5" t="s">
        <v>200</v>
      </c>
      <c r="F1201" s="4" t="str">
        <f t="shared" si="91"/>
        <v>да</v>
      </c>
      <c r="G1201" s="4" t="str">
        <f t="shared" si="92"/>
        <v/>
      </c>
      <c r="H1201" s="4">
        <f t="shared" si="93"/>
        <v>1</v>
      </c>
      <c r="I1201" s="4" t="str">
        <f t="shared" si="94"/>
        <v>одинаковая</v>
      </c>
      <c r="J1201" s="4" t="str">
        <f t="shared" si="90"/>
        <v>нет</v>
      </c>
    </row>
    <row r="1202" spans="1:10" x14ac:dyDescent="0.35">
      <c r="A1202" s="5" t="s">
        <v>20</v>
      </c>
      <c r="B1202" s="5" t="s">
        <v>21</v>
      </c>
      <c r="C1202" s="5">
        <v>1396856</v>
      </c>
      <c r="D1202" s="5">
        <v>1397953</v>
      </c>
      <c r="E1202" s="5" t="s">
        <v>25</v>
      </c>
      <c r="F1202" s="4" t="str">
        <f t="shared" si="91"/>
        <v>нет</v>
      </c>
      <c r="G1202" s="4">
        <f t="shared" si="92"/>
        <v>201</v>
      </c>
      <c r="H1202" s="4" t="str">
        <f t="shared" si="93"/>
        <v/>
      </c>
      <c r="I1202" s="4" t="str">
        <f t="shared" si="94"/>
        <v/>
      </c>
      <c r="J1202" s="4" t="str">
        <f t="shared" si="90"/>
        <v/>
      </c>
    </row>
    <row r="1203" spans="1:10" x14ac:dyDescent="0.35">
      <c r="A1203" s="5" t="s">
        <v>20</v>
      </c>
      <c r="B1203" s="5" t="s">
        <v>21</v>
      </c>
      <c r="C1203" s="5">
        <v>1397974</v>
      </c>
      <c r="D1203" s="5">
        <v>1400304</v>
      </c>
      <c r="E1203" s="5" t="s">
        <v>25</v>
      </c>
      <c r="F1203" s="4" t="str">
        <f t="shared" si="91"/>
        <v>нет</v>
      </c>
      <c r="G1203" s="4">
        <f t="shared" si="92"/>
        <v>22</v>
      </c>
      <c r="H1203" s="4" t="str">
        <f t="shared" si="93"/>
        <v/>
      </c>
      <c r="I1203" s="4" t="str">
        <f t="shared" si="94"/>
        <v/>
      </c>
      <c r="J1203" s="4" t="str">
        <f t="shared" si="90"/>
        <v/>
      </c>
    </row>
    <row r="1204" spans="1:10" x14ac:dyDescent="0.35">
      <c r="A1204" s="5" t="s">
        <v>20</v>
      </c>
      <c r="B1204" s="5" t="s">
        <v>21</v>
      </c>
      <c r="C1204" s="5">
        <v>1400301</v>
      </c>
      <c r="D1204" s="5">
        <v>1401056</v>
      </c>
      <c r="E1204" s="5" t="s">
        <v>200</v>
      </c>
      <c r="F1204" s="4" t="str">
        <f t="shared" si="91"/>
        <v>да</v>
      </c>
      <c r="G1204" s="4" t="str">
        <f t="shared" si="92"/>
        <v/>
      </c>
      <c r="H1204" s="4">
        <f t="shared" si="93"/>
        <v>4</v>
      </c>
      <c r="I1204" s="4" t="str">
        <f t="shared" si="94"/>
        <v>разная</v>
      </c>
      <c r="J1204" s="4" t="str">
        <f t="shared" si="90"/>
        <v>нет</v>
      </c>
    </row>
    <row r="1205" spans="1:10" x14ac:dyDescent="0.35">
      <c r="A1205" s="5" t="s">
        <v>20</v>
      </c>
      <c r="B1205" s="5" t="s">
        <v>21</v>
      </c>
      <c r="C1205" s="5">
        <v>1402230</v>
      </c>
      <c r="D1205" s="5">
        <v>1402832</v>
      </c>
      <c r="E1205" s="5" t="s">
        <v>25</v>
      </c>
      <c r="F1205" s="4" t="str">
        <f t="shared" si="91"/>
        <v>нет</v>
      </c>
      <c r="G1205" s="4">
        <f t="shared" si="92"/>
        <v>1175</v>
      </c>
      <c r="H1205" s="4" t="str">
        <f t="shared" si="93"/>
        <v/>
      </c>
      <c r="I1205" s="4" t="str">
        <f t="shared" si="94"/>
        <v/>
      </c>
      <c r="J1205" s="4" t="str">
        <f t="shared" si="90"/>
        <v/>
      </c>
    </row>
    <row r="1206" spans="1:10" x14ac:dyDescent="0.35">
      <c r="A1206" s="5" t="s">
        <v>20</v>
      </c>
      <c r="B1206" s="5" t="s">
        <v>21</v>
      </c>
      <c r="C1206" s="5">
        <v>1404036</v>
      </c>
      <c r="D1206" s="5">
        <v>1405409</v>
      </c>
      <c r="E1206" s="5" t="s">
        <v>200</v>
      </c>
      <c r="F1206" s="4" t="str">
        <f t="shared" si="91"/>
        <v>нет</v>
      </c>
      <c r="G1206" s="4">
        <f t="shared" si="92"/>
        <v>1205</v>
      </c>
      <c r="H1206" s="4" t="str">
        <f t="shared" si="93"/>
        <v/>
      </c>
      <c r="I1206" s="4" t="str">
        <f t="shared" si="94"/>
        <v/>
      </c>
      <c r="J1206" s="4" t="str">
        <f t="shared" si="90"/>
        <v/>
      </c>
    </row>
    <row r="1207" spans="1:10" x14ac:dyDescent="0.35">
      <c r="A1207" s="5" t="s">
        <v>20</v>
      </c>
      <c r="B1207" s="5" t="s">
        <v>21</v>
      </c>
      <c r="C1207" s="5">
        <v>1405731</v>
      </c>
      <c r="D1207" s="5">
        <v>1406975</v>
      </c>
      <c r="E1207" s="5" t="s">
        <v>25</v>
      </c>
      <c r="F1207" s="4" t="str">
        <f t="shared" si="91"/>
        <v>нет</v>
      </c>
      <c r="G1207" s="4">
        <f t="shared" si="92"/>
        <v>323</v>
      </c>
      <c r="H1207" s="4" t="str">
        <f t="shared" si="93"/>
        <v/>
      </c>
      <c r="I1207" s="4" t="str">
        <f t="shared" si="94"/>
        <v/>
      </c>
      <c r="J1207" s="4" t="str">
        <f t="shared" si="90"/>
        <v/>
      </c>
    </row>
    <row r="1208" spans="1:10" x14ac:dyDescent="0.35">
      <c r="A1208" s="5" t="s">
        <v>20</v>
      </c>
      <c r="B1208" s="5" t="s">
        <v>21</v>
      </c>
      <c r="C1208" s="5">
        <v>1407416</v>
      </c>
      <c r="D1208" s="5">
        <v>1407958</v>
      </c>
      <c r="E1208" s="5" t="s">
        <v>200</v>
      </c>
      <c r="F1208" s="4" t="str">
        <f t="shared" si="91"/>
        <v>нет</v>
      </c>
      <c r="G1208" s="4">
        <f t="shared" si="92"/>
        <v>442</v>
      </c>
      <c r="H1208" s="4" t="str">
        <f t="shared" si="93"/>
        <v/>
      </c>
      <c r="I1208" s="4" t="str">
        <f t="shared" si="94"/>
        <v/>
      </c>
      <c r="J1208" s="4" t="str">
        <f t="shared" si="90"/>
        <v/>
      </c>
    </row>
    <row r="1209" spans="1:10" x14ac:dyDescent="0.35">
      <c r="A1209" s="5" t="s">
        <v>20</v>
      </c>
      <c r="B1209" s="5" t="s">
        <v>21</v>
      </c>
      <c r="C1209" s="5">
        <v>1408465</v>
      </c>
      <c r="D1209" s="5">
        <v>1408740</v>
      </c>
      <c r="E1209" s="5" t="s">
        <v>25</v>
      </c>
      <c r="F1209" s="4" t="str">
        <f t="shared" si="91"/>
        <v>нет</v>
      </c>
      <c r="G1209" s="4">
        <f t="shared" si="92"/>
        <v>508</v>
      </c>
      <c r="H1209" s="4" t="str">
        <f t="shared" si="93"/>
        <v/>
      </c>
      <c r="I1209" s="4" t="str">
        <f t="shared" si="94"/>
        <v/>
      </c>
      <c r="J1209" s="4" t="str">
        <f t="shared" si="90"/>
        <v/>
      </c>
    </row>
    <row r="1210" spans="1:10" x14ac:dyDescent="0.35">
      <c r="A1210" s="5" t="s">
        <v>20</v>
      </c>
      <c r="B1210" s="5" t="s">
        <v>21</v>
      </c>
      <c r="C1210" s="5">
        <v>1408837</v>
      </c>
      <c r="D1210" s="5">
        <v>1409721</v>
      </c>
      <c r="E1210" s="5" t="s">
        <v>25</v>
      </c>
      <c r="F1210" s="4" t="str">
        <f t="shared" si="91"/>
        <v>нет</v>
      </c>
      <c r="G1210" s="4">
        <f t="shared" si="92"/>
        <v>98</v>
      </c>
      <c r="H1210" s="4" t="str">
        <f t="shared" si="93"/>
        <v/>
      </c>
      <c r="I1210" s="4" t="str">
        <f t="shared" si="94"/>
        <v/>
      </c>
      <c r="J1210" s="4" t="str">
        <f t="shared" si="90"/>
        <v/>
      </c>
    </row>
    <row r="1211" spans="1:10" x14ac:dyDescent="0.35">
      <c r="A1211" s="5" t="s">
        <v>20</v>
      </c>
      <c r="B1211" s="5" t="s">
        <v>21</v>
      </c>
      <c r="C1211" s="5">
        <v>1409847</v>
      </c>
      <c r="D1211" s="5">
        <v>1410683</v>
      </c>
      <c r="E1211" s="5" t="s">
        <v>25</v>
      </c>
      <c r="F1211" s="4" t="str">
        <f t="shared" si="91"/>
        <v>нет</v>
      </c>
      <c r="G1211" s="4">
        <f t="shared" si="92"/>
        <v>127</v>
      </c>
      <c r="H1211" s="4" t="str">
        <f t="shared" si="93"/>
        <v/>
      </c>
      <c r="I1211" s="4" t="str">
        <f t="shared" si="94"/>
        <v/>
      </c>
      <c r="J1211" s="4" t="str">
        <f t="shared" si="90"/>
        <v/>
      </c>
    </row>
    <row r="1212" spans="1:10" x14ac:dyDescent="0.35">
      <c r="A1212" s="5" t="s">
        <v>20</v>
      </c>
      <c r="B1212" s="5" t="s">
        <v>21</v>
      </c>
      <c r="C1212" s="5">
        <v>1411081</v>
      </c>
      <c r="D1212" s="5">
        <v>1411722</v>
      </c>
      <c r="E1212" s="5" t="s">
        <v>200</v>
      </c>
      <c r="F1212" s="4" t="str">
        <f t="shared" si="91"/>
        <v>нет</v>
      </c>
      <c r="G1212" s="4">
        <f t="shared" si="92"/>
        <v>399</v>
      </c>
      <c r="H1212" s="4" t="str">
        <f t="shared" si="93"/>
        <v/>
      </c>
      <c r="I1212" s="4" t="str">
        <f t="shared" si="94"/>
        <v/>
      </c>
      <c r="J1212" s="4" t="str">
        <f t="shared" si="90"/>
        <v/>
      </c>
    </row>
    <row r="1213" spans="1:10" x14ac:dyDescent="0.35">
      <c r="A1213" s="5" t="s">
        <v>20</v>
      </c>
      <c r="B1213" s="5" t="s">
        <v>21</v>
      </c>
      <c r="C1213" s="5">
        <v>1412233</v>
      </c>
      <c r="D1213" s="5">
        <v>1413312</v>
      </c>
      <c r="E1213" s="5" t="s">
        <v>25</v>
      </c>
      <c r="F1213" s="4" t="str">
        <f t="shared" si="91"/>
        <v>нет</v>
      </c>
      <c r="G1213" s="4">
        <f t="shared" si="92"/>
        <v>512</v>
      </c>
      <c r="H1213" s="4" t="str">
        <f t="shared" si="93"/>
        <v/>
      </c>
      <c r="I1213" s="4" t="str">
        <f t="shared" si="94"/>
        <v/>
      </c>
      <c r="J1213" s="4" t="str">
        <f t="shared" si="90"/>
        <v/>
      </c>
    </row>
    <row r="1214" spans="1:10" x14ac:dyDescent="0.35">
      <c r="A1214" s="5" t="s">
        <v>20</v>
      </c>
      <c r="B1214" s="5" t="s">
        <v>21</v>
      </c>
      <c r="C1214" s="5">
        <v>1413412</v>
      </c>
      <c r="D1214" s="5">
        <v>1414875</v>
      </c>
      <c r="E1214" s="5" t="s">
        <v>25</v>
      </c>
      <c r="F1214" s="4" t="str">
        <f t="shared" si="91"/>
        <v>нет</v>
      </c>
      <c r="G1214" s="4">
        <f t="shared" si="92"/>
        <v>101</v>
      </c>
      <c r="H1214" s="4" t="str">
        <f t="shared" si="93"/>
        <v/>
      </c>
      <c r="I1214" s="4" t="str">
        <f t="shared" si="94"/>
        <v/>
      </c>
      <c r="J1214" s="4" t="str">
        <f t="shared" si="90"/>
        <v/>
      </c>
    </row>
    <row r="1215" spans="1:10" x14ac:dyDescent="0.35">
      <c r="A1215" s="5" t="s">
        <v>20</v>
      </c>
      <c r="B1215" s="5" t="s">
        <v>21</v>
      </c>
      <c r="C1215" s="5">
        <v>1415019</v>
      </c>
      <c r="D1215" s="5">
        <v>1416875</v>
      </c>
      <c r="E1215" s="5" t="s">
        <v>200</v>
      </c>
      <c r="F1215" s="4" t="str">
        <f t="shared" si="91"/>
        <v>нет</v>
      </c>
      <c r="G1215" s="4">
        <f t="shared" si="92"/>
        <v>145</v>
      </c>
      <c r="H1215" s="4" t="str">
        <f t="shared" si="93"/>
        <v/>
      </c>
      <c r="I1215" s="4" t="str">
        <f t="shared" si="94"/>
        <v/>
      </c>
      <c r="J1215" s="4" t="str">
        <f t="shared" si="90"/>
        <v/>
      </c>
    </row>
    <row r="1216" spans="1:10" x14ac:dyDescent="0.35">
      <c r="A1216" s="5" t="s">
        <v>20</v>
      </c>
      <c r="B1216" s="5" t="s">
        <v>21</v>
      </c>
      <c r="C1216" s="5">
        <v>1416872</v>
      </c>
      <c r="D1216" s="5">
        <v>1418611</v>
      </c>
      <c r="E1216" s="5" t="s">
        <v>200</v>
      </c>
      <c r="F1216" s="4" t="str">
        <f t="shared" si="91"/>
        <v>да</v>
      </c>
      <c r="G1216" s="4" t="str">
        <f t="shared" si="92"/>
        <v/>
      </c>
      <c r="H1216" s="4">
        <f t="shared" si="93"/>
        <v>4</v>
      </c>
      <c r="I1216" s="4" t="str">
        <f t="shared" si="94"/>
        <v>одинаковая</v>
      </c>
      <c r="J1216" s="4" t="str">
        <f t="shared" si="90"/>
        <v>нет</v>
      </c>
    </row>
    <row r="1217" spans="1:10" x14ac:dyDescent="0.35">
      <c r="A1217" s="5" t="s">
        <v>20</v>
      </c>
      <c r="B1217" s="5" t="s">
        <v>21</v>
      </c>
      <c r="C1217" s="5">
        <v>1418719</v>
      </c>
      <c r="D1217" s="5">
        <v>1419594</v>
      </c>
      <c r="E1217" s="5" t="s">
        <v>25</v>
      </c>
      <c r="F1217" s="4" t="str">
        <f t="shared" si="91"/>
        <v>нет</v>
      </c>
      <c r="G1217" s="4">
        <f t="shared" si="92"/>
        <v>109</v>
      </c>
      <c r="H1217" s="4" t="str">
        <f t="shared" si="93"/>
        <v/>
      </c>
      <c r="I1217" s="4" t="str">
        <f t="shared" si="94"/>
        <v/>
      </c>
      <c r="J1217" s="4" t="str">
        <f t="shared" si="90"/>
        <v/>
      </c>
    </row>
    <row r="1218" spans="1:10" x14ac:dyDescent="0.35">
      <c r="A1218" s="5" t="s">
        <v>20</v>
      </c>
      <c r="B1218" s="5" t="s">
        <v>21</v>
      </c>
      <c r="C1218" s="5">
        <v>1420159</v>
      </c>
      <c r="D1218" s="5">
        <v>1421199</v>
      </c>
      <c r="E1218" s="5" t="s">
        <v>25</v>
      </c>
      <c r="F1218" s="4" t="str">
        <f t="shared" si="91"/>
        <v>нет</v>
      </c>
      <c r="G1218" s="4">
        <f t="shared" si="92"/>
        <v>566</v>
      </c>
      <c r="H1218" s="4" t="str">
        <f t="shared" si="93"/>
        <v/>
      </c>
      <c r="I1218" s="4" t="str">
        <f t="shared" si="94"/>
        <v/>
      </c>
      <c r="J1218" s="4" t="str">
        <f t="shared" si="90"/>
        <v/>
      </c>
    </row>
    <row r="1219" spans="1:10" x14ac:dyDescent="0.35">
      <c r="A1219" s="5" t="s">
        <v>20</v>
      </c>
      <c r="B1219" s="5" t="s">
        <v>21</v>
      </c>
      <c r="C1219" s="5">
        <v>1421228</v>
      </c>
      <c r="D1219" s="5">
        <v>1422277</v>
      </c>
      <c r="E1219" s="5" t="s">
        <v>25</v>
      </c>
      <c r="F1219" s="4" t="str">
        <f t="shared" si="91"/>
        <v>нет</v>
      </c>
      <c r="G1219" s="4">
        <f t="shared" si="92"/>
        <v>30</v>
      </c>
      <c r="H1219" s="4" t="str">
        <f t="shared" si="93"/>
        <v/>
      </c>
      <c r="I1219" s="4" t="str">
        <f t="shared" si="94"/>
        <v/>
      </c>
      <c r="J1219" s="4" t="str">
        <f t="shared" ref="J1219:J1282" si="95">IF(H1219&lt;&gt;"",IF(MOD(H1219,3)=0,"да","нет"),"")</f>
        <v/>
      </c>
    </row>
    <row r="1220" spans="1:10" x14ac:dyDescent="0.35">
      <c r="A1220" s="5" t="s">
        <v>20</v>
      </c>
      <c r="B1220" s="5" t="s">
        <v>21</v>
      </c>
      <c r="C1220" s="5">
        <v>1422464</v>
      </c>
      <c r="D1220" s="5">
        <v>1423558</v>
      </c>
      <c r="E1220" s="5" t="s">
        <v>25</v>
      </c>
      <c r="F1220" s="4" t="str">
        <f t="shared" ref="F1220:F1283" si="96">IF(C1220&gt;D1219,"нет","да")</f>
        <v>нет</v>
      </c>
      <c r="G1220" s="4">
        <f t="shared" ref="G1220:G1283" si="97">IF(F1220="нет",C1220-D1219+1,"")</f>
        <v>188</v>
      </c>
      <c r="H1220" s="4" t="str">
        <f t="shared" ref="H1220:H1283" si="98">IF(F1220="да",D1219-C1220+1,"")</f>
        <v/>
      </c>
      <c r="I1220" s="4" t="str">
        <f t="shared" ref="I1220:I1283" si="99">IF(H1220&lt;&gt;"",IF(E1220=E1219,"одинаковая","разная"),"")</f>
        <v/>
      </c>
      <c r="J1220" s="4" t="str">
        <f t="shared" si="95"/>
        <v/>
      </c>
    </row>
    <row r="1221" spans="1:10" x14ac:dyDescent="0.35">
      <c r="A1221" s="5" t="s">
        <v>20</v>
      </c>
      <c r="B1221" s="5" t="s">
        <v>21</v>
      </c>
      <c r="C1221" s="5">
        <v>1424266</v>
      </c>
      <c r="D1221" s="5">
        <v>1425612</v>
      </c>
      <c r="E1221" s="5" t="s">
        <v>25</v>
      </c>
      <c r="F1221" s="4" t="str">
        <f t="shared" si="96"/>
        <v>нет</v>
      </c>
      <c r="G1221" s="4">
        <f t="shared" si="97"/>
        <v>709</v>
      </c>
      <c r="H1221" s="4" t="str">
        <f t="shared" si="98"/>
        <v/>
      </c>
      <c r="I1221" s="4" t="str">
        <f t="shared" si="99"/>
        <v/>
      </c>
      <c r="J1221" s="4" t="str">
        <f t="shared" si="95"/>
        <v/>
      </c>
    </row>
    <row r="1222" spans="1:10" x14ac:dyDescent="0.35">
      <c r="A1222" s="5" t="s">
        <v>20</v>
      </c>
      <c r="B1222" s="5" t="s">
        <v>21</v>
      </c>
      <c r="C1222" s="5">
        <v>1425609</v>
      </c>
      <c r="D1222" s="5">
        <v>1427303</v>
      </c>
      <c r="E1222" s="5" t="s">
        <v>25</v>
      </c>
      <c r="F1222" s="4" t="str">
        <f t="shared" si="96"/>
        <v>да</v>
      </c>
      <c r="G1222" s="4" t="str">
        <f t="shared" si="97"/>
        <v/>
      </c>
      <c r="H1222" s="4">
        <f t="shared" si="98"/>
        <v>4</v>
      </c>
      <c r="I1222" s="4" t="str">
        <f t="shared" si="99"/>
        <v>одинаковая</v>
      </c>
      <c r="J1222" s="4" t="str">
        <f t="shared" si="95"/>
        <v>нет</v>
      </c>
    </row>
    <row r="1223" spans="1:10" x14ac:dyDescent="0.35">
      <c r="A1223" s="5" t="s">
        <v>20</v>
      </c>
      <c r="B1223" s="5" t="s">
        <v>21</v>
      </c>
      <c r="C1223" s="5">
        <v>1427297</v>
      </c>
      <c r="D1223" s="5">
        <v>1428646</v>
      </c>
      <c r="E1223" s="5" t="s">
        <v>25</v>
      </c>
      <c r="F1223" s="4" t="str">
        <f t="shared" si="96"/>
        <v>да</v>
      </c>
      <c r="G1223" s="4" t="str">
        <f t="shared" si="97"/>
        <v/>
      </c>
      <c r="H1223" s="4">
        <f t="shared" si="98"/>
        <v>7</v>
      </c>
      <c r="I1223" s="4" t="str">
        <f t="shared" si="99"/>
        <v>одинаковая</v>
      </c>
      <c r="J1223" s="4" t="str">
        <f t="shared" si="95"/>
        <v>нет</v>
      </c>
    </row>
    <row r="1224" spans="1:10" x14ac:dyDescent="0.35">
      <c r="A1224" s="5" t="s">
        <v>20</v>
      </c>
      <c r="B1224" s="5" t="s">
        <v>21</v>
      </c>
      <c r="C1224" s="5">
        <v>1428852</v>
      </c>
      <c r="D1224" s="5">
        <v>1430042</v>
      </c>
      <c r="E1224" s="5" t="s">
        <v>25</v>
      </c>
      <c r="F1224" s="4" t="str">
        <f t="shared" si="96"/>
        <v>нет</v>
      </c>
      <c r="G1224" s="4">
        <f t="shared" si="97"/>
        <v>207</v>
      </c>
      <c r="H1224" s="4" t="str">
        <f t="shared" si="98"/>
        <v/>
      </c>
      <c r="I1224" s="4" t="str">
        <f t="shared" si="99"/>
        <v/>
      </c>
      <c r="J1224" s="4" t="str">
        <f t="shared" si="95"/>
        <v/>
      </c>
    </row>
    <row r="1225" spans="1:10" x14ac:dyDescent="0.35">
      <c r="A1225" s="5" t="s">
        <v>20</v>
      </c>
      <c r="B1225" s="5" t="s">
        <v>21</v>
      </c>
      <c r="C1225" s="5">
        <v>1430172</v>
      </c>
      <c r="D1225" s="5">
        <v>1431398</v>
      </c>
      <c r="E1225" s="5" t="s">
        <v>25</v>
      </c>
      <c r="F1225" s="4" t="str">
        <f t="shared" si="96"/>
        <v>нет</v>
      </c>
      <c r="G1225" s="4">
        <f t="shared" si="97"/>
        <v>131</v>
      </c>
      <c r="H1225" s="4" t="str">
        <f t="shared" si="98"/>
        <v/>
      </c>
      <c r="I1225" s="4" t="str">
        <f t="shared" si="99"/>
        <v/>
      </c>
      <c r="J1225" s="4" t="str">
        <f t="shared" si="95"/>
        <v/>
      </c>
    </row>
    <row r="1226" spans="1:10" x14ac:dyDescent="0.35">
      <c r="A1226" s="5" t="s">
        <v>20</v>
      </c>
      <c r="B1226" s="5" t="s">
        <v>21</v>
      </c>
      <c r="C1226" s="5">
        <v>1431533</v>
      </c>
      <c r="D1226" s="5">
        <v>1432465</v>
      </c>
      <c r="E1226" s="5" t="s">
        <v>25</v>
      </c>
      <c r="F1226" s="4" t="str">
        <f t="shared" si="96"/>
        <v>нет</v>
      </c>
      <c r="G1226" s="4">
        <f t="shared" si="97"/>
        <v>136</v>
      </c>
      <c r="H1226" s="4" t="str">
        <f t="shared" si="98"/>
        <v/>
      </c>
      <c r="I1226" s="4" t="str">
        <f t="shared" si="99"/>
        <v/>
      </c>
      <c r="J1226" s="4" t="str">
        <f t="shared" si="95"/>
        <v/>
      </c>
    </row>
    <row r="1227" spans="1:10" x14ac:dyDescent="0.35">
      <c r="A1227" s="5" t="s">
        <v>20</v>
      </c>
      <c r="B1227" s="5" t="s">
        <v>21</v>
      </c>
      <c r="C1227" s="5">
        <v>1432766</v>
      </c>
      <c r="D1227" s="5">
        <v>1433464</v>
      </c>
      <c r="E1227" s="5" t="s">
        <v>25</v>
      </c>
      <c r="F1227" s="4" t="str">
        <f t="shared" si="96"/>
        <v>нет</v>
      </c>
      <c r="G1227" s="4">
        <f t="shared" si="97"/>
        <v>302</v>
      </c>
      <c r="H1227" s="4" t="str">
        <f t="shared" si="98"/>
        <v/>
      </c>
      <c r="I1227" s="4" t="str">
        <f t="shared" si="99"/>
        <v/>
      </c>
      <c r="J1227" s="4" t="str">
        <f t="shared" si="95"/>
        <v/>
      </c>
    </row>
    <row r="1228" spans="1:10" x14ac:dyDescent="0.35">
      <c r="A1228" s="5" t="s">
        <v>20</v>
      </c>
      <c r="B1228" s="5" t="s">
        <v>21</v>
      </c>
      <c r="C1228" s="5">
        <v>1433479</v>
      </c>
      <c r="D1228" s="5">
        <v>1434714</v>
      </c>
      <c r="E1228" s="5" t="s">
        <v>25</v>
      </c>
      <c r="F1228" s="4" t="str">
        <f t="shared" si="96"/>
        <v>нет</v>
      </c>
      <c r="G1228" s="4">
        <f t="shared" si="97"/>
        <v>16</v>
      </c>
      <c r="H1228" s="4" t="str">
        <f t="shared" si="98"/>
        <v/>
      </c>
      <c r="I1228" s="4" t="str">
        <f t="shared" si="99"/>
        <v/>
      </c>
      <c r="J1228" s="4" t="str">
        <f t="shared" si="95"/>
        <v/>
      </c>
    </row>
    <row r="1229" spans="1:10" x14ac:dyDescent="0.35">
      <c r="A1229" s="5" t="s">
        <v>20</v>
      </c>
      <c r="B1229" s="5" t="s">
        <v>21</v>
      </c>
      <c r="C1229" s="5">
        <v>1434746</v>
      </c>
      <c r="D1229" s="5">
        <v>1435270</v>
      </c>
      <c r="E1229" s="5" t="s">
        <v>200</v>
      </c>
      <c r="F1229" s="4" t="str">
        <f t="shared" si="96"/>
        <v>нет</v>
      </c>
      <c r="G1229" s="4">
        <f t="shared" si="97"/>
        <v>33</v>
      </c>
      <c r="H1229" s="4" t="str">
        <f t="shared" si="98"/>
        <v/>
      </c>
      <c r="I1229" s="4" t="str">
        <f t="shared" si="99"/>
        <v/>
      </c>
      <c r="J1229" s="4" t="str">
        <f t="shared" si="95"/>
        <v/>
      </c>
    </row>
    <row r="1230" spans="1:10" x14ac:dyDescent="0.35">
      <c r="A1230" s="5" t="s">
        <v>20</v>
      </c>
      <c r="B1230" s="5" t="s">
        <v>21</v>
      </c>
      <c r="C1230" s="5">
        <v>1435263</v>
      </c>
      <c r="D1230" s="5">
        <v>1436438</v>
      </c>
      <c r="E1230" s="5" t="s">
        <v>200</v>
      </c>
      <c r="F1230" s="4" t="str">
        <f t="shared" si="96"/>
        <v>да</v>
      </c>
      <c r="G1230" s="4" t="str">
        <f t="shared" si="97"/>
        <v/>
      </c>
      <c r="H1230" s="4">
        <f t="shared" si="98"/>
        <v>8</v>
      </c>
      <c r="I1230" s="4" t="str">
        <f t="shared" si="99"/>
        <v>одинаковая</v>
      </c>
      <c r="J1230" s="4" t="str">
        <f t="shared" si="95"/>
        <v>нет</v>
      </c>
    </row>
    <row r="1231" spans="1:10" x14ac:dyDescent="0.35">
      <c r="A1231" s="5" t="s">
        <v>20</v>
      </c>
      <c r="B1231" s="5" t="s">
        <v>21</v>
      </c>
      <c r="C1231" s="5">
        <v>1436745</v>
      </c>
      <c r="D1231" s="5">
        <v>1437692</v>
      </c>
      <c r="E1231" s="5" t="s">
        <v>25</v>
      </c>
      <c r="F1231" s="4" t="str">
        <f t="shared" si="96"/>
        <v>нет</v>
      </c>
      <c r="G1231" s="4">
        <f t="shared" si="97"/>
        <v>308</v>
      </c>
      <c r="H1231" s="4" t="str">
        <f t="shared" si="98"/>
        <v/>
      </c>
      <c r="I1231" s="4" t="str">
        <f t="shared" si="99"/>
        <v/>
      </c>
      <c r="J1231" s="4" t="str">
        <f t="shared" si="95"/>
        <v/>
      </c>
    </row>
    <row r="1232" spans="1:10" x14ac:dyDescent="0.35">
      <c r="A1232" s="5" t="s">
        <v>20</v>
      </c>
      <c r="B1232" s="5" t="s">
        <v>21</v>
      </c>
      <c r="C1232" s="5">
        <v>1437825</v>
      </c>
      <c r="D1232" s="5">
        <v>1440404</v>
      </c>
      <c r="E1232" s="5" t="s">
        <v>25</v>
      </c>
      <c r="F1232" s="4" t="str">
        <f t="shared" si="96"/>
        <v>нет</v>
      </c>
      <c r="G1232" s="4">
        <f t="shared" si="97"/>
        <v>134</v>
      </c>
      <c r="H1232" s="4" t="str">
        <f t="shared" si="98"/>
        <v/>
      </c>
      <c r="I1232" s="4" t="str">
        <f t="shared" si="99"/>
        <v/>
      </c>
      <c r="J1232" s="4" t="str">
        <f t="shared" si="95"/>
        <v/>
      </c>
    </row>
    <row r="1233" spans="1:10" x14ac:dyDescent="0.35">
      <c r="A1233" s="5" t="s">
        <v>20</v>
      </c>
      <c r="B1233" s="5" t="s">
        <v>21</v>
      </c>
      <c r="C1233" s="5">
        <v>1440647</v>
      </c>
      <c r="D1233" s="5">
        <v>1441528</v>
      </c>
      <c r="E1233" s="5" t="s">
        <v>25</v>
      </c>
      <c r="F1233" s="4" t="str">
        <f t="shared" si="96"/>
        <v>нет</v>
      </c>
      <c r="G1233" s="4">
        <f t="shared" si="97"/>
        <v>244</v>
      </c>
      <c r="H1233" s="4" t="str">
        <f t="shared" si="98"/>
        <v/>
      </c>
      <c r="I1233" s="4" t="str">
        <f t="shared" si="99"/>
        <v/>
      </c>
      <c r="J1233" s="4" t="str">
        <f t="shared" si="95"/>
        <v/>
      </c>
    </row>
    <row r="1234" spans="1:10" x14ac:dyDescent="0.35">
      <c r="A1234" s="5" t="s">
        <v>20</v>
      </c>
      <c r="B1234" s="5" t="s">
        <v>21</v>
      </c>
      <c r="C1234" s="5">
        <v>1441525</v>
      </c>
      <c r="D1234" s="5">
        <v>1442292</v>
      </c>
      <c r="E1234" s="5" t="s">
        <v>25</v>
      </c>
      <c r="F1234" s="4" t="str">
        <f t="shared" si="96"/>
        <v>да</v>
      </c>
      <c r="G1234" s="4" t="str">
        <f t="shared" si="97"/>
        <v/>
      </c>
      <c r="H1234" s="4">
        <f t="shared" si="98"/>
        <v>4</v>
      </c>
      <c r="I1234" s="4" t="str">
        <f t="shared" si="99"/>
        <v>одинаковая</v>
      </c>
      <c r="J1234" s="4" t="str">
        <f t="shared" si="95"/>
        <v>нет</v>
      </c>
    </row>
    <row r="1235" spans="1:10" x14ac:dyDescent="0.35">
      <c r="A1235" s="5" t="s">
        <v>20</v>
      </c>
      <c r="B1235" s="5" t="s">
        <v>21</v>
      </c>
      <c r="C1235" s="5">
        <v>1442294</v>
      </c>
      <c r="D1235" s="5">
        <v>1443154</v>
      </c>
      <c r="E1235" s="5" t="s">
        <v>25</v>
      </c>
      <c r="F1235" s="4" t="str">
        <f t="shared" si="96"/>
        <v>нет</v>
      </c>
      <c r="G1235" s="4">
        <f t="shared" si="97"/>
        <v>3</v>
      </c>
      <c r="H1235" s="4" t="str">
        <f t="shared" si="98"/>
        <v/>
      </c>
      <c r="I1235" s="4" t="str">
        <f t="shared" si="99"/>
        <v/>
      </c>
      <c r="J1235" s="4" t="str">
        <f t="shared" si="95"/>
        <v/>
      </c>
    </row>
    <row r="1236" spans="1:10" x14ac:dyDescent="0.35">
      <c r="A1236" s="5" t="s">
        <v>20</v>
      </c>
      <c r="B1236" s="5" t="s">
        <v>21</v>
      </c>
      <c r="C1236" s="5">
        <v>1443151</v>
      </c>
      <c r="D1236" s="5">
        <v>1443582</v>
      </c>
      <c r="E1236" s="5" t="s">
        <v>25</v>
      </c>
      <c r="F1236" s="4" t="str">
        <f t="shared" si="96"/>
        <v>да</v>
      </c>
      <c r="G1236" s="4" t="str">
        <f t="shared" si="97"/>
        <v/>
      </c>
      <c r="H1236" s="4">
        <f t="shared" si="98"/>
        <v>4</v>
      </c>
      <c r="I1236" s="4" t="str">
        <f t="shared" si="99"/>
        <v>одинаковая</v>
      </c>
      <c r="J1236" s="4" t="str">
        <f t="shared" si="95"/>
        <v>нет</v>
      </c>
    </row>
    <row r="1237" spans="1:10" x14ac:dyDescent="0.35">
      <c r="A1237" s="5" t="s">
        <v>20</v>
      </c>
      <c r="B1237" s="5" t="s">
        <v>21</v>
      </c>
      <c r="C1237" s="5">
        <v>1443753</v>
      </c>
      <c r="D1237" s="5">
        <v>1444760</v>
      </c>
      <c r="E1237" s="5" t="s">
        <v>25</v>
      </c>
      <c r="F1237" s="4" t="str">
        <f t="shared" si="96"/>
        <v>нет</v>
      </c>
      <c r="G1237" s="4">
        <f t="shared" si="97"/>
        <v>172</v>
      </c>
      <c r="H1237" s="4" t="str">
        <f t="shared" si="98"/>
        <v/>
      </c>
      <c r="I1237" s="4" t="str">
        <f t="shared" si="99"/>
        <v/>
      </c>
      <c r="J1237" s="4" t="str">
        <f t="shared" si="95"/>
        <v/>
      </c>
    </row>
    <row r="1238" spans="1:10" x14ac:dyDescent="0.35">
      <c r="A1238" s="5" t="s">
        <v>20</v>
      </c>
      <c r="B1238" s="5" t="s">
        <v>21</v>
      </c>
      <c r="C1238" s="5">
        <v>1444957</v>
      </c>
      <c r="D1238" s="5">
        <v>1446504</v>
      </c>
      <c r="E1238" s="5" t="s">
        <v>200</v>
      </c>
      <c r="F1238" s="4" t="str">
        <f t="shared" si="96"/>
        <v>нет</v>
      </c>
      <c r="G1238" s="4">
        <f t="shared" si="97"/>
        <v>198</v>
      </c>
      <c r="H1238" s="4" t="str">
        <f t="shared" si="98"/>
        <v/>
      </c>
      <c r="I1238" s="4" t="str">
        <f t="shared" si="99"/>
        <v/>
      </c>
      <c r="J1238" s="4" t="str">
        <f t="shared" si="95"/>
        <v/>
      </c>
    </row>
    <row r="1239" spans="1:10" x14ac:dyDescent="0.35">
      <c r="A1239" s="5" t="s">
        <v>20</v>
      </c>
      <c r="B1239" s="5" t="s">
        <v>21</v>
      </c>
      <c r="C1239" s="5">
        <v>1446793</v>
      </c>
      <c r="D1239" s="5">
        <v>1447554</v>
      </c>
      <c r="E1239" s="5" t="s">
        <v>25</v>
      </c>
      <c r="F1239" s="4" t="str">
        <f t="shared" si="96"/>
        <v>нет</v>
      </c>
      <c r="G1239" s="4">
        <f t="shared" si="97"/>
        <v>290</v>
      </c>
      <c r="H1239" s="4" t="str">
        <f t="shared" si="98"/>
        <v/>
      </c>
      <c r="I1239" s="4" t="str">
        <f t="shared" si="99"/>
        <v/>
      </c>
      <c r="J1239" s="4" t="str">
        <f t="shared" si="95"/>
        <v/>
      </c>
    </row>
    <row r="1240" spans="1:10" x14ac:dyDescent="0.35">
      <c r="A1240" s="5" t="s">
        <v>20</v>
      </c>
      <c r="B1240" s="5" t="s">
        <v>21</v>
      </c>
      <c r="C1240" s="5">
        <v>1447642</v>
      </c>
      <c r="D1240" s="5">
        <v>1448169</v>
      </c>
      <c r="E1240" s="5" t="s">
        <v>25</v>
      </c>
      <c r="F1240" s="4" t="str">
        <f t="shared" si="96"/>
        <v>нет</v>
      </c>
      <c r="G1240" s="4">
        <f t="shared" si="97"/>
        <v>89</v>
      </c>
      <c r="H1240" s="4" t="str">
        <f t="shared" si="98"/>
        <v/>
      </c>
      <c r="I1240" s="4" t="str">
        <f t="shared" si="99"/>
        <v/>
      </c>
      <c r="J1240" s="4" t="str">
        <f t="shared" si="95"/>
        <v/>
      </c>
    </row>
    <row r="1241" spans="1:10" x14ac:dyDescent="0.35">
      <c r="A1241" s="5" t="s">
        <v>20</v>
      </c>
      <c r="B1241" s="5" t="s">
        <v>21</v>
      </c>
      <c r="C1241" s="5">
        <v>1448184</v>
      </c>
      <c r="D1241" s="5">
        <v>1450235</v>
      </c>
      <c r="E1241" s="5" t="s">
        <v>25</v>
      </c>
      <c r="F1241" s="4" t="str">
        <f t="shared" si="96"/>
        <v>нет</v>
      </c>
      <c r="G1241" s="4">
        <f t="shared" si="97"/>
        <v>16</v>
      </c>
      <c r="H1241" s="4" t="str">
        <f t="shared" si="98"/>
        <v/>
      </c>
      <c r="I1241" s="4" t="str">
        <f t="shared" si="99"/>
        <v/>
      </c>
      <c r="J1241" s="4" t="str">
        <f t="shared" si="95"/>
        <v/>
      </c>
    </row>
    <row r="1242" spans="1:10" x14ac:dyDescent="0.35">
      <c r="A1242" s="5" t="s">
        <v>20</v>
      </c>
      <c r="B1242" s="5" t="s">
        <v>21</v>
      </c>
      <c r="C1242" s="5">
        <v>1450318</v>
      </c>
      <c r="D1242" s="5">
        <v>1450698</v>
      </c>
      <c r="E1242" s="5" t="s">
        <v>200</v>
      </c>
      <c r="F1242" s="4" t="str">
        <f t="shared" si="96"/>
        <v>нет</v>
      </c>
      <c r="G1242" s="4">
        <f t="shared" si="97"/>
        <v>84</v>
      </c>
      <c r="H1242" s="4" t="str">
        <f t="shared" si="98"/>
        <v/>
      </c>
      <c r="I1242" s="4" t="str">
        <f t="shared" si="99"/>
        <v/>
      </c>
      <c r="J1242" s="4" t="str">
        <f t="shared" si="95"/>
        <v/>
      </c>
    </row>
    <row r="1243" spans="1:10" x14ac:dyDescent="0.35">
      <c r="A1243" s="5" t="s">
        <v>20</v>
      </c>
      <c r="B1243" s="5" t="s">
        <v>21</v>
      </c>
      <c r="C1243" s="5">
        <v>1450887</v>
      </c>
      <c r="D1243" s="5">
        <v>1451168</v>
      </c>
      <c r="E1243" s="5" t="s">
        <v>25</v>
      </c>
      <c r="F1243" s="4" t="str">
        <f t="shared" si="96"/>
        <v>нет</v>
      </c>
      <c r="G1243" s="4">
        <f t="shared" si="97"/>
        <v>190</v>
      </c>
      <c r="H1243" s="4" t="str">
        <f t="shared" si="98"/>
        <v/>
      </c>
      <c r="I1243" s="4" t="str">
        <f t="shared" si="99"/>
        <v/>
      </c>
      <c r="J1243" s="4" t="str">
        <f t="shared" si="95"/>
        <v/>
      </c>
    </row>
    <row r="1244" spans="1:10" x14ac:dyDescent="0.35">
      <c r="A1244" s="5" t="s">
        <v>20</v>
      </c>
      <c r="B1244" s="5" t="s">
        <v>21</v>
      </c>
      <c r="C1244" s="5">
        <v>1451284</v>
      </c>
      <c r="D1244" s="5">
        <v>1451514</v>
      </c>
      <c r="E1244" s="5" t="s">
        <v>200</v>
      </c>
      <c r="F1244" s="4" t="str">
        <f t="shared" si="96"/>
        <v>нет</v>
      </c>
      <c r="G1244" s="4">
        <f t="shared" si="97"/>
        <v>117</v>
      </c>
      <c r="H1244" s="4" t="str">
        <f t="shared" si="98"/>
        <v/>
      </c>
      <c r="I1244" s="4" t="str">
        <f t="shared" si="99"/>
        <v/>
      </c>
      <c r="J1244" s="4" t="str">
        <f t="shared" si="95"/>
        <v/>
      </c>
    </row>
    <row r="1245" spans="1:10" x14ac:dyDescent="0.35">
      <c r="A1245" s="5" t="s">
        <v>20</v>
      </c>
      <c r="B1245" s="5" t="s">
        <v>21</v>
      </c>
      <c r="C1245" s="5">
        <v>1451588</v>
      </c>
      <c r="D1245" s="5">
        <v>1451839</v>
      </c>
      <c r="E1245" s="5" t="s">
        <v>200</v>
      </c>
      <c r="F1245" s="4" t="str">
        <f t="shared" si="96"/>
        <v>нет</v>
      </c>
      <c r="G1245" s="4">
        <f t="shared" si="97"/>
        <v>75</v>
      </c>
      <c r="H1245" s="4" t="str">
        <f t="shared" si="98"/>
        <v/>
      </c>
      <c r="I1245" s="4" t="str">
        <f t="shared" si="99"/>
        <v/>
      </c>
      <c r="J1245" s="4" t="str">
        <f t="shared" si="95"/>
        <v/>
      </c>
    </row>
    <row r="1246" spans="1:10" x14ac:dyDescent="0.35">
      <c r="A1246" s="5" t="s">
        <v>20</v>
      </c>
      <c r="B1246" s="5" t="s">
        <v>21</v>
      </c>
      <c r="C1246" s="5">
        <v>1452101</v>
      </c>
      <c r="D1246" s="5">
        <v>1452946</v>
      </c>
      <c r="E1246" s="5" t="s">
        <v>25</v>
      </c>
      <c r="F1246" s="4" t="str">
        <f t="shared" si="96"/>
        <v>нет</v>
      </c>
      <c r="G1246" s="4">
        <f t="shared" si="97"/>
        <v>263</v>
      </c>
      <c r="H1246" s="4" t="str">
        <f t="shared" si="98"/>
        <v/>
      </c>
      <c r="I1246" s="4" t="str">
        <f t="shared" si="99"/>
        <v/>
      </c>
      <c r="J1246" s="4" t="str">
        <f t="shared" si="95"/>
        <v/>
      </c>
    </row>
    <row r="1247" spans="1:10" x14ac:dyDescent="0.35">
      <c r="A1247" s="5" t="s">
        <v>20</v>
      </c>
      <c r="B1247" s="5" t="s">
        <v>21</v>
      </c>
      <c r="C1247" s="5">
        <v>1452943</v>
      </c>
      <c r="D1247" s="5">
        <v>1453893</v>
      </c>
      <c r="E1247" s="5" t="s">
        <v>25</v>
      </c>
      <c r="F1247" s="4" t="str">
        <f t="shared" si="96"/>
        <v>да</v>
      </c>
      <c r="G1247" s="4" t="str">
        <f t="shared" si="97"/>
        <v/>
      </c>
      <c r="H1247" s="4">
        <f t="shared" si="98"/>
        <v>4</v>
      </c>
      <c r="I1247" s="4" t="str">
        <f t="shared" si="99"/>
        <v>одинаковая</v>
      </c>
      <c r="J1247" s="4" t="str">
        <f t="shared" si="95"/>
        <v>нет</v>
      </c>
    </row>
    <row r="1248" spans="1:10" x14ac:dyDescent="0.35">
      <c r="A1248" s="5" t="s">
        <v>20</v>
      </c>
      <c r="B1248" s="5" t="s">
        <v>21</v>
      </c>
      <c r="C1248" s="5">
        <v>1453912</v>
      </c>
      <c r="D1248" s="5">
        <v>1455237</v>
      </c>
      <c r="E1248" s="5" t="s">
        <v>25</v>
      </c>
      <c r="F1248" s="4" t="str">
        <f t="shared" si="96"/>
        <v>нет</v>
      </c>
      <c r="G1248" s="4">
        <f t="shared" si="97"/>
        <v>20</v>
      </c>
      <c r="H1248" s="4" t="str">
        <f t="shared" si="98"/>
        <v/>
      </c>
      <c r="I1248" s="4" t="str">
        <f t="shared" si="99"/>
        <v/>
      </c>
      <c r="J1248" s="4" t="str">
        <f t="shared" si="95"/>
        <v/>
      </c>
    </row>
    <row r="1249" spans="1:10" x14ac:dyDescent="0.35">
      <c r="A1249" s="5" t="s">
        <v>20</v>
      </c>
      <c r="B1249" s="5" t="s">
        <v>21</v>
      </c>
      <c r="C1249" s="5">
        <v>1455361</v>
      </c>
      <c r="D1249" s="5">
        <v>1456209</v>
      </c>
      <c r="E1249" s="5" t="s">
        <v>25</v>
      </c>
      <c r="F1249" s="4" t="str">
        <f t="shared" si="96"/>
        <v>нет</v>
      </c>
      <c r="G1249" s="4">
        <f t="shared" si="97"/>
        <v>125</v>
      </c>
      <c r="H1249" s="4" t="str">
        <f t="shared" si="98"/>
        <v/>
      </c>
      <c r="I1249" s="4" t="str">
        <f t="shared" si="99"/>
        <v/>
      </c>
      <c r="J1249" s="4" t="str">
        <f t="shared" si="95"/>
        <v/>
      </c>
    </row>
    <row r="1250" spans="1:10" x14ac:dyDescent="0.35">
      <c r="A1250" s="5" t="s">
        <v>20</v>
      </c>
      <c r="B1250" s="5" t="s">
        <v>21</v>
      </c>
      <c r="C1250" s="5">
        <v>1456294</v>
      </c>
      <c r="D1250" s="5">
        <v>1457343</v>
      </c>
      <c r="E1250" s="5" t="s">
        <v>25</v>
      </c>
      <c r="F1250" s="4" t="str">
        <f t="shared" si="96"/>
        <v>нет</v>
      </c>
      <c r="G1250" s="4">
        <f t="shared" si="97"/>
        <v>86</v>
      </c>
      <c r="H1250" s="4" t="str">
        <f t="shared" si="98"/>
        <v/>
      </c>
      <c r="I1250" s="4" t="str">
        <f t="shared" si="99"/>
        <v/>
      </c>
      <c r="J1250" s="4" t="str">
        <f t="shared" si="95"/>
        <v/>
      </c>
    </row>
    <row r="1251" spans="1:10" x14ac:dyDescent="0.35">
      <c r="A1251" s="5" t="s">
        <v>20</v>
      </c>
      <c r="B1251" s="5" t="s">
        <v>21</v>
      </c>
      <c r="C1251" s="5">
        <v>1457575</v>
      </c>
      <c r="D1251" s="5">
        <v>1458549</v>
      </c>
      <c r="E1251" s="5" t="s">
        <v>25</v>
      </c>
      <c r="F1251" s="4" t="str">
        <f t="shared" si="96"/>
        <v>нет</v>
      </c>
      <c r="G1251" s="4">
        <f t="shared" si="97"/>
        <v>233</v>
      </c>
      <c r="H1251" s="4" t="str">
        <f t="shared" si="98"/>
        <v/>
      </c>
      <c r="I1251" s="4" t="str">
        <f t="shared" si="99"/>
        <v/>
      </c>
      <c r="J1251" s="4" t="str">
        <f t="shared" si="95"/>
        <v/>
      </c>
    </row>
    <row r="1252" spans="1:10" x14ac:dyDescent="0.35">
      <c r="A1252" s="5" t="s">
        <v>20</v>
      </c>
      <c r="B1252" s="5" t="s">
        <v>21</v>
      </c>
      <c r="C1252" s="5">
        <v>1458570</v>
      </c>
      <c r="D1252" s="5">
        <v>1459796</v>
      </c>
      <c r="E1252" s="5" t="s">
        <v>25</v>
      </c>
      <c r="F1252" s="4" t="str">
        <f t="shared" si="96"/>
        <v>нет</v>
      </c>
      <c r="G1252" s="4">
        <f t="shared" si="97"/>
        <v>22</v>
      </c>
      <c r="H1252" s="4" t="str">
        <f t="shared" si="98"/>
        <v/>
      </c>
      <c r="I1252" s="4" t="str">
        <f t="shared" si="99"/>
        <v/>
      </c>
      <c r="J1252" s="4" t="str">
        <f t="shared" si="95"/>
        <v/>
      </c>
    </row>
    <row r="1253" spans="1:10" x14ac:dyDescent="0.35">
      <c r="A1253" s="5" t="s">
        <v>20</v>
      </c>
      <c r="B1253" s="5" t="s">
        <v>21</v>
      </c>
      <c r="C1253" s="5">
        <v>1459861</v>
      </c>
      <c r="D1253" s="5">
        <v>1461258</v>
      </c>
      <c r="E1253" s="5" t="s">
        <v>25</v>
      </c>
      <c r="F1253" s="4" t="str">
        <f t="shared" si="96"/>
        <v>нет</v>
      </c>
      <c r="G1253" s="4">
        <f t="shared" si="97"/>
        <v>66</v>
      </c>
      <c r="H1253" s="4" t="str">
        <f t="shared" si="98"/>
        <v/>
      </c>
      <c r="I1253" s="4" t="str">
        <f t="shared" si="99"/>
        <v/>
      </c>
      <c r="J1253" s="4" t="str">
        <f t="shared" si="95"/>
        <v/>
      </c>
    </row>
    <row r="1254" spans="1:10" x14ac:dyDescent="0.35">
      <c r="A1254" s="5" t="s">
        <v>20</v>
      </c>
      <c r="B1254" s="5" t="s">
        <v>21</v>
      </c>
      <c r="C1254" s="5">
        <v>1461401</v>
      </c>
      <c r="D1254" s="5">
        <v>1462390</v>
      </c>
      <c r="E1254" s="5" t="s">
        <v>25</v>
      </c>
      <c r="F1254" s="4" t="str">
        <f t="shared" si="96"/>
        <v>нет</v>
      </c>
      <c r="G1254" s="4">
        <f t="shared" si="97"/>
        <v>144</v>
      </c>
      <c r="H1254" s="4" t="str">
        <f t="shared" si="98"/>
        <v/>
      </c>
      <c r="I1254" s="4" t="str">
        <f t="shared" si="99"/>
        <v/>
      </c>
      <c r="J1254" s="4" t="str">
        <f t="shared" si="95"/>
        <v/>
      </c>
    </row>
    <row r="1255" spans="1:10" x14ac:dyDescent="0.35">
      <c r="A1255" s="5" t="s">
        <v>20</v>
      </c>
      <c r="B1255" s="5" t="s">
        <v>21</v>
      </c>
      <c r="C1255" s="5">
        <v>1462654</v>
      </c>
      <c r="D1255" s="5">
        <v>1464159</v>
      </c>
      <c r="E1255" s="5" t="s">
        <v>25</v>
      </c>
      <c r="F1255" s="4" t="str">
        <f t="shared" si="96"/>
        <v>нет</v>
      </c>
      <c r="G1255" s="4">
        <f t="shared" si="97"/>
        <v>265</v>
      </c>
      <c r="H1255" s="4" t="str">
        <f t="shared" si="98"/>
        <v/>
      </c>
      <c r="I1255" s="4" t="str">
        <f t="shared" si="99"/>
        <v/>
      </c>
      <c r="J1255" s="4" t="str">
        <f t="shared" si="95"/>
        <v/>
      </c>
    </row>
    <row r="1256" spans="1:10" x14ac:dyDescent="0.35">
      <c r="A1256" s="5" t="s">
        <v>20</v>
      </c>
      <c r="B1256" s="5" t="s">
        <v>21</v>
      </c>
      <c r="C1256" s="5">
        <v>1464260</v>
      </c>
      <c r="D1256" s="5">
        <v>1465759</v>
      </c>
      <c r="E1256" s="5" t="s">
        <v>25</v>
      </c>
      <c r="F1256" s="4" t="str">
        <f t="shared" si="96"/>
        <v>нет</v>
      </c>
      <c r="G1256" s="4">
        <f t="shared" si="97"/>
        <v>102</v>
      </c>
      <c r="H1256" s="4" t="str">
        <f t="shared" si="98"/>
        <v/>
      </c>
      <c r="I1256" s="4" t="str">
        <f t="shared" si="99"/>
        <v/>
      </c>
      <c r="J1256" s="4" t="str">
        <f t="shared" si="95"/>
        <v/>
      </c>
    </row>
    <row r="1257" spans="1:10" x14ac:dyDescent="0.35">
      <c r="A1257" s="5" t="s">
        <v>20</v>
      </c>
      <c r="B1257" s="5" t="s">
        <v>21</v>
      </c>
      <c r="C1257" s="5">
        <v>1465740</v>
      </c>
      <c r="D1257" s="5">
        <v>1467014</v>
      </c>
      <c r="E1257" s="5" t="s">
        <v>25</v>
      </c>
      <c r="F1257" s="4" t="str">
        <f t="shared" si="96"/>
        <v>да</v>
      </c>
      <c r="G1257" s="4" t="str">
        <f t="shared" si="97"/>
        <v/>
      </c>
      <c r="H1257" s="4">
        <f t="shared" si="98"/>
        <v>20</v>
      </c>
      <c r="I1257" s="4" t="str">
        <f t="shared" si="99"/>
        <v>одинаковая</v>
      </c>
      <c r="J1257" s="4" t="str">
        <f t="shared" si="95"/>
        <v>нет</v>
      </c>
    </row>
    <row r="1258" spans="1:10" x14ac:dyDescent="0.35">
      <c r="A1258" s="5" t="s">
        <v>20</v>
      </c>
      <c r="B1258" s="5" t="s">
        <v>21</v>
      </c>
      <c r="C1258" s="5">
        <v>1467034</v>
      </c>
      <c r="D1258" s="5">
        <v>1467402</v>
      </c>
      <c r="E1258" s="5" t="s">
        <v>25</v>
      </c>
      <c r="F1258" s="4" t="str">
        <f t="shared" si="96"/>
        <v>нет</v>
      </c>
      <c r="G1258" s="4">
        <f t="shared" si="97"/>
        <v>21</v>
      </c>
      <c r="H1258" s="4" t="str">
        <f t="shared" si="98"/>
        <v/>
      </c>
      <c r="I1258" s="4" t="str">
        <f t="shared" si="99"/>
        <v/>
      </c>
      <c r="J1258" s="4" t="str">
        <f t="shared" si="95"/>
        <v/>
      </c>
    </row>
    <row r="1259" spans="1:10" x14ac:dyDescent="0.35">
      <c r="A1259" s="5" t="s">
        <v>20</v>
      </c>
      <c r="B1259" s="5" t="s">
        <v>21</v>
      </c>
      <c r="C1259" s="5">
        <v>1467902</v>
      </c>
      <c r="D1259" s="5">
        <v>1468756</v>
      </c>
      <c r="E1259" s="5" t="s">
        <v>25</v>
      </c>
      <c r="F1259" s="4" t="str">
        <f t="shared" si="96"/>
        <v>нет</v>
      </c>
      <c r="G1259" s="4">
        <f t="shared" si="97"/>
        <v>501</v>
      </c>
      <c r="H1259" s="4" t="str">
        <f t="shared" si="98"/>
        <v/>
      </c>
      <c r="I1259" s="4" t="str">
        <f t="shared" si="99"/>
        <v/>
      </c>
      <c r="J1259" s="4" t="str">
        <f t="shared" si="95"/>
        <v/>
      </c>
    </row>
    <row r="1260" spans="1:10" x14ac:dyDescent="0.35">
      <c r="A1260" s="5" t="s">
        <v>20</v>
      </c>
      <c r="B1260" s="5" t="s">
        <v>21</v>
      </c>
      <c r="C1260" s="5">
        <v>1468767</v>
      </c>
      <c r="D1260" s="5">
        <v>1469708</v>
      </c>
      <c r="E1260" s="5" t="s">
        <v>25</v>
      </c>
      <c r="F1260" s="4" t="str">
        <f t="shared" si="96"/>
        <v>нет</v>
      </c>
      <c r="G1260" s="4">
        <f t="shared" si="97"/>
        <v>12</v>
      </c>
      <c r="H1260" s="4" t="str">
        <f t="shared" si="98"/>
        <v/>
      </c>
      <c r="I1260" s="4" t="str">
        <f t="shared" si="99"/>
        <v/>
      </c>
      <c r="J1260" s="4" t="str">
        <f t="shared" si="95"/>
        <v/>
      </c>
    </row>
    <row r="1261" spans="1:10" x14ac:dyDescent="0.35">
      <c r="A1261" s="5" t="s">
        <v>20</v>
      </c>
      <c r="B1261" s="5" t="s">
        <v>21</v>
      </c>
      <c r="C1261" s="5">
        <v>1469753</v>
      </c>
      <c r="D1261" s="5">
        <v>1470427</v>
      </c>
      <c r="E1261" s="5" t="s">
        <v>25</v>
      </c>
      <c r="F1261" s="4" t="str">
        <f t="shared" si="96"/>
        <v>нет</v>
      </c>
      <c r="G1261" s="4">
        <f t="shared" si="97"/>
        <v>46</v>
      </c>
      <c r="H1261" s="4" t="str">
        <f t="shared" si="98"/>
        <v/>
      </c>
      <c r="I1261" s="4" t="str">
        <f t="shared" si="99"/>
        <v/>
      </c>
      <c r="J1261" s="4" t="str">
        <f t="shared" si="95"/>
        <v/>
      </c>
    </row>
    <row r="1262" spans="1:10" x14ac:dyDescent="0.35">
      <c r="A1262" s="5" t="s">
        <v>20</v>
      </c>
      <c r="B1262" s="5" t="s">
        <v>21</v>
      </c>
      <c r="C1262" s="5">
        <v>1470548</v>
      </c>
      <c r="D1262" s="5">
        <v>1471270</v>
      </c>
      <c r="E1262" s="5" t="s">
        <v>25</v>
      </c>
      <c r="F1262" s="4" t="str">
        <f t="shared" si="96"/>
        <v>нет</v>
      </c>
      <c r="G1262" s="4">
        <f t="shared" si="97"/>
        <v>122</v>
      </c>
      <c r="H1262" s="4" t="str">
        <f t="shared" si="98"/>
        <v/>
      </c>
      <c r="I1262" s="4" t="str">
        <f t="shared" si="99"/>
        <v/>
      </c>
      <c r="J1262" s="4" t="str">
        <f t="shared" si="95"/>
        <v/>
      </c>
    </row>
    <row r="1263" spans="1:10" x14ac:dyDescent="0.35">
      <c r="A1263" s="5" t="s">
        <v>20</v>
      </c>
      <c r="B1263" s="5" t="s">
        <v>21</v>
      </c>
      <c r="C1263" s="5">
        <v>1471294</v>
      </c>
      <c r="D1263" s="5">
        <v>1472013</v>
      </c>
      <c r="E1263" s="5" t="s">
        <v>25</v>
      </c>
      <c r="F1263" s="4" t="str">
        <f t="shared" si="96"/>
        <v>нет</v>
      </c>
      <c r="G1263" s="4">
        <f t="shared" si="97"/>
        <v>25</v>
      </c>
      <c r="H1263" s="4" t="str">
        <f t="shared" si="98"/>
        <v/>
      </c>
      <c r="I1263" s="4" t="str">
        <f t="shared" si="99"/>
        <v/>
      </c>
      <c r="J1263" s="4" t="str">
        <f t="shared" si="95"/>
        <v/>
      </c>
    </row>
    <row r="1264" spans="1:10" x14ac:dyDescent="0.35">
      <c r="A1264" s="5" t="s">
        <v>20</v>
      </c>
      <c r="B1264" s="5" t="s">
        <v>21</v>
      </c>
      <c r="C1264" s="5">
        <v>1472096</v>
      </c>
      <c r="D1264" s="5">
        <v>1472815</v>
      </c>
      <c r="E1264" s="5" t="s">
        <v>25</v>
      </c>
      <c r="F1264" s="4" t="str">
        <f t="shared" si="96"/>
        <v>нет</v>
      </c>
      <c r="G1264" s="4">
        <f t="shared" si="97"/>
        <v>84</v>
      </c>
      <c r="H1264" s="4" t="str">
        <f t="shared" si="98"/>
        <v/>
      </c>
      <c r="I1264" s="4" t="str">
        <f t="shared" si="99"/>
        <v/>
      </c>
      <c r="J1264" s="4" t="str">
        <f t="shared" si="95"/>
        <v/>
      </c>
    </row>
    <row r="1265" spans="1:10" x14ac:dyDescent="0.35">
      <c r="A1265" s="5" t="s">
        <v>20</v>
      </c>
      <c r="B1265" s="5" t="s">
        <v>21</v>
      </c>
      <c r="C1265" s="5">
        <v>1472898</v>
      </c>
      <c r="D1265" s="5">
        <v>1474418</v>
      </c>
      <c r="E1265" s="5" t="s">
        <v>25</v>
      </c>
      <c r="F1265" s="4" t="str">
        <f t="shared" si="96"/>
        <v>нет</v>
      </c>
      <c r="G1265" s="4">
        <f t="shared" si="97"/>
        <v>84</v>
      </c>
      <c r="H1265" s="4" t="str">
        <f t="shared" si="98"/>
        <v/>
      </c>
      <c r="I1265" s="4" t="str">
        <f t="shared" si="99"/>
        <v/>
      </c>
      <c r="J1265" s="4" t="str">
        <f t="shared" si="95"/>
        <v/>
      </c>
    </row>
    <row r="1266" spans="1:10" x14ac:dyDescent="0.35">
      <c r="A1266" s="5" t="s">
        <v>20</v>
      </c>
      <c r="B1266" s="5" t="s">
        <v>21</v>
      </c>
      <c r="C1266" s="5">
        <v>1474583</v>
      </c>
      <c r="D1266" s="5">
        <v>1475332</v>
      </c>
      <c r="E1266" s="5" t="s">
        <v>25</v>
      </c>
      <c r="F1266" s="4" t="str">
        <f t="shared" si="96"/>
        <v>нет</v>
      </c>
      <c r="G1266" s="4">
        <f t="shared" si="97"/>
        <v>166</v>
      </c>
      <c r="H1266" s="4" t="str">
        <f t="shared" si="98"/>
        <v/>
      </c>
      <c r="I1266" s="4" t="str">
        <f t="shared" si="99"/>
        <v/>
      </c>
      <c r="J1266" s="4" t="str">
        <f t="shared" si="95"/>
        <v/>
      </c>
    </row>
    <row r="1267" spans="1:10" x14ac:dyDescent="0.35">
      <c r="A1267" s="5" t="s">
        <v>20</v>
      </c>
      <c r="B1267" s="5" t="s">
        <v>21</v>
      </c>
      <c r="C1267" s="5">
        <v>1475564</v>
      </c>
      <c r="D1267" s="5">
        <v>1476208</v>
      </c>
      <c r="E1267" s="5" t="s">
        <v>25</v>
      </c>
      <c r="F1267" s="4" t="str">
        <f t="shared" si="96"/>
        <v>нет</v>
      </c>
      <c r="G1267" s="4">
        <f t="shared" si="97"/>
        <v>233</v>
      </c>
      <c r="H1267" s="4" t="str">
        <f t="shared" si="98"/>
        <v/>
      </c>
      <c r="I1267" s="4" t="str">
        <f t="shared" si="99"/>
        <v/>
      </c>
      <c r="J1267" s="4" t="str">
        <f t="shared" si="95"/>
        <v/>
      </c>
    </row>
    <row r="1268" spans="1:10" x14ac:dyDescent="0.35">
      <c r="A1268" s="5" t="s">
        <v>20</v>
      </c>
      <c r="B1268" s="5" t="s">
        <v>21</v>
      </c>
      <c r="C1268" s="5">
        <v>1476423</v>
      </c>
      <c r="D1268" s="5">
        <v>1477613</v>
      </c>
      <c r="E1268" s="5" t="s">
        <v>200</v>
      </c>
      <c r="F1268" s="4" t="str">
        <f t="shared" si="96"/>
        <v>нет</v>
      </c>
      <c r="G1268" s="4">
        <f t="shared" si="97"/>
        <v>216</v>
      </c>
      <c r="H1268" s="4" t="str">
        <f t="shared" si="98"/>
        <v/>
      </c>
      <c r="I1268" s="4" t="str">
        <f t="shared" si="99"/>
        <v/>
      </c>
      <c r="J1268" s="4" t="str">
        <f t="shared" si="95"/>
        <v/>
      </c>
    </row>
    <row r="1269" spans="1:10" x14ac:dyDescent="0.35">
      <c r="A1269" s="5" t="s">
        <v>20</v>
      </c>
      <c r="B1269" s="5" t="s">
        <v>21</v>
      </c>
      <c r="C1269" s="5">
        <v>1477623</v>
      </c>
      <c r="D1269" s="5">
        <v>1479029</v>
      </c>
      <c r="E1269" s="5" t="s">
        <v>200</v>
      </c>
      <c r="F1269" s="4" t="str">
        <f t="shared" si="96"/>
        <v>нет</v>
      </c>
      <c r="G1269" s="4">
        <f t="shared" si="97"/>
        <v>11</v>
      </c>
      <c r="H1269" s="4" t="str">
        <f t="shared" si="98"/>
        <v/>
      </c>
      <c r="I1269" s="4" t="str">
        <f t="shared" si="99"/>
        <v/>
      </c>
      <c r="J1269" s="4" t="str">
        <f t="shared" si="95"/>
        <v/>
      </c>
    </row>
    <row r="1270" spans="1:10" x14ac:dyDescent="0.35">
      <c r="A1270" s="5" t="s">
        <v>20</v>
      </c>
      <c r="B1270" s="5" t="s">
        <v>21</v>
      </c>
      <c r="C1270" s="5">
        <v>1479040</v>
      </c>
      <c r="D1270" s="5">
        <v>1479504</v>
      </c>
      <c r="E1270" s="5" t="s">
        <v>200</v>
      </c>
      <c r="F1270" s="4" t="str">
        <f t="shared" si="96"/>
        <v>нет</v>
      </c>
      <c r="G1270" s="4">
        <f t="shared" si="97"/>
        <v>12</v>
      </c>
      <c r="H1270" s="4" t="str">
        <f t="shared" si="98"/>
        <v/>
      </c>
      <c r="I1270" s="4" t="str">
        <f t="shared" si="99"/>
        <v/>
      </c>
      <c r="J1270" s="4" t="str">
        <f t="shared" si="95"/>
        <v/>
      </c>
    </row>
    <row r="1271" spans="1:10" x14ac:dyDescent="0.35">
      <c r="A1271" s="5" t="s">
        <v>20</v>
      </c>
      <c r="B1271" s="5" t="s">
        <v>21</v>
      </c>
      <c r="C1271" s="5">
        <v>1479517</v>
      </c>
      <c r="D1271" s="5">
        <v>1480275</v>
      </c>
      <c r="E1271" s="5" t="s">
        <v>200</v>
      </c>
      <c r="F1271" s="4" t="str">
        <f t="shared" si="96"/>
        <v>нет</v>
      </c>
      <c r="G1271" s="4">
        <f t="shared" si="97"/>
        <v>14</v>
      </c>
      <c r="H1271" s="4" t="str">
        <f t="shared" si="98"/>
        <v/>
      </c>
      <c r="I1271" s="4" t="str">
        <f t="shared" si="99"/>
        <v/>
      </c>
      <c r="J1271" s="4" t="str">
        <f t="shared" si="95"/>
        <v/>
      </c>
    </row>
    <row r="1272" spans="1:10" x14ac:dyDescent="0.35">
      <c r="A1272" s="5" t="s">
        <v>20</v>
      </c>
      <c r="B1272" s="5" t="s">
        <v>21</v>
      </c>
      <c r="C1272" s="5">
        <v>1480450</v>
      </c>
      <c r="D1272" s="5">
        <v>1480812</v>
      </c>
      <c r="E1272" s="5" t="s">
        <v>200</v>
      </c>
      <c r="F1272" s="4" t="str">
        <f t="shared" si="96"/>
        <v>нет</v>
      </c>
      <c r="G1272" s="4">
        <f t="shared" si="97"/>
        <v>176</v>
      </c>
      <c r="H1272" s="4" t="str">
        <f t="shared" si="98"/>
        <v/>
      </c>
      <c r="I1272" s="4" t="str">
        <f t="shared" si="99"/>
        <v/>
      </c>
      <c r="J1272" s="4" t="str">
        <f t="shared" si="95"/>
        <v/>
      </c>
    </row>
    <row r="1273" spans="1:10" x14ac:dyDescent="0.35">
      <c r="A1273" s="5" t="s">
        <v>20</v>
      </c>
      <c r="B1273" s="5" t="s">
        <v>21</v>
      </c>
      <c r="C1273" s="5">
        <v>1480809</v>
      </c>
      <c r="D1273" s="5">
        <v>1482077</v>
      </c>
      <c r="E1273" s="5" t="s">
        <v>200</v>
      </c>
      <c r="F1273" s="4" t="str">
        <f t="shared" si="96"/>
        <v>да</v>
      </c>
      <c r="G1273" s="4" t="str">
        <f t="shared" si="97"/>
        <v/>
      </c>
      <c r="H1273" s="4">
        <f t="shared" si="98"/>
        <v>4</v>
      </c>
      <c r="I1273" s="4" t="str">
        <f t="shared" si="99"/>
        <v>одинаковая</v>
      </c>
      <c r="J1273" s="4" t="str">
        <f t="shared" si="95"/>
        <v>нет</v>
      </c>
    </row>
    <row r="1274" spans="1:10" x14ac:dyDescent="0.35">
      <c r="A1274" s="5" t="s">
        <v>20</v>
      </c>
      <c r="B1274" s="5" t="s">
        <v>21</v>
      </c>
      <c r="C1274" s="5">
        <v>1482080</v>
      </c>
      <c r="D1274" s="5">
        <v>1483549</v>
      </c>
      <c r="E1274" s="5" t="s">
        <v>200</v>
      </c>
      <c r="F1274" s="4" t="str">
        <f t="shared" si="96"/>
        <v>нет</v>
      </c>
      <c r="G1274" s="4">
        <f t="shared" si="97"/>
        <v>4</v>
      </c>
      <c r="H1274" s="4" t="str">
        <f t="shared" si="98"/>
        <v/>
      </c>
      <c r="I1274" s="4" t="str">
        <f t="shared" si="99"/>
        <v/>
      </c>
      <c r="J1274" s="4" t="str">
        <f t="shared" si="95"/>
        <v/>
      </c>
    </row>
    <row r="1275" spans="1:10" x14ac:dyDescent="0.35">
      <c r="A1275" s="5" t="s">
        <v>20</v>
      </c>
      <c r="B1275" s="5" t="s">
        <v>21</v>
      </c>
      <c r="C1275" s="5">
        <v>1483660</v>
      </c>
      <c r="D1275" s="5">
        <v>1484295</v>
      </c>
      <c r="E1275" s="5" t="s">
        <v>200</v>
      </c>
      <c r="F1275" s="4" t="str">
        <f t="shared" si="96"/>
        <v>нет</v>
      </c>
      <c r="G1275" s="4">
        <f t="shared" si="97"/>
        <v>112</v>
      </c>
      <c r="H1275" s="4" t="str">
        <f t="shared" si="98"/>
        <v/>
      </c>
      <c r="I1275" s="4" t="str">
        <f t="shared" si="99"/>
        <v/>
      </c>
      <c r="J1275" s="4" t="str">
        <f t="shared" si="95"/>
        <v/>
      </c>
    </row>
    <row r="1276" spans="1:10" x14ac:dyDescent="0.35">
      <c r="A1276" s="5" t="s">
        <v>20</v>
      </c>
      <c r="B1276" s="5" t="s">
        <v>21</v>
      </c>
      <c r="C1276" s="5">
        <v>1484407</v>
      </c>
      <c r="D1276" s="5">
        <v>1485897</v>
      </c>
      <c r="E1276" s="5" t="s">
        <v>200</v>
      </c>
      <c r="F1276" s="4" t="str">
        <f t="shared" si="96"/>
        <v>нет</v>
      </c>
      <c r="G1276" s="4">
        <f t="shared" si="97"/>
        <v>113</v>
      </c>
      <c r="H1276" s="4" t="str">
        <f t="shared" si="98"/>
        <v/>
      </c>
      <c r="I1276" s="4" t="str">
        <f t="shared" si="99"/>
        <v/>
      </c>
      <c r="J1276" s="4" t="str">
        <f t="shared" si="95"/>
        <v/>
      </c>
    </row>
    <row r="1277" spans="1:10" x14ac:dyDescent="0.35">
      <c r="A1277" s="5" t="s">
        <v>20</v>
      </c>
      <c r="B1277" s="5" t="s">
        <v>21</v>
      </c>
      <c r="C1277" s="5">
        <v>1486386</v>
      </c>
      <c r="D1277" s="5">
        <v>1489946</v>
      </c>
      <c r="E1277" s="5" t="s">
        <v>25</v>
      </c>
      <c r="F1277" s="4" t="str">
        <f t="shared" si="96"/>
        <v>нет</v>
      </c>
      <c r="G1277" s="4">
        <f t="shared" si="97"/>
        <v>490</v>
      </c>
      <c r="H1277" s="4" t="str">
        <f t="shared" si="98"/>
        <v/>
      </c>
      <c r="I1277" s="4" t="str">
        <f t="shared" si="99"/>
        <v/>
      </c>
      <c r="J1277" s="4" t="str">
        <f t="shared" si="95"/>
        <v/>
      </c>
    </row>
    <row r="1278" spans="1:10" x14ac:dyDescent="0.35">
      <c r="A1278" s="5" t="s">
        <v>20</v>
      </c>
      <c r="B1278" s="5" t="s">
        <v>21</v>
      </c>
      <c r="C1278" s="5">
        <v>1489949</v>
      </c>
      <c r="D1278" s="5">
        <v>1490905</v>
      </c>
      <c r="E1278" s="5" t="s">
        <v>25</v>
      </c>
      <c r="F1278" s="4" t="str">
        <f t="shared" si="96"/>
        <v>нет</v>
      </c>
      <c r="G1278" s="4">
        <f t="shared" si="97"/>
        <v>4</v>
      </c>
      <c r="H1278" s="4" t="str">
        <f t="shared" si="98"/>
        <v/>
      </c>
      <c r="I1278" s="4" t="str">
        <f t="shared" si="99"/>
        <v/>
      </c>
      <c r="J1278" s="4" t="str">
        <f t="shared" si="95"/>
        <v/>
      </c>
    </row>
    <row r="1279" spans="1:10" x14ac:dyDescent="0.35">
      <c r="A1279" s="5" t="s">
        <v>20</v>
      </c>
      <c r="B1279" s="5" t="s">
        <v>21</v>
      </c>
      <c r="C1279" s="5">
        <v>1490981</v>
      </c>
      <c r="D1279" s="5">
        <v>1492723</v>
      </c>
      <c r="E1279" s="5" t="s">
        <v>25</v>
      </c>
      <c r="F1279" s="4" t="str">
        <f t="shared" si="96"/>
        <v>нет</v>
      </c>
      <c r="G1279" s="4">
        <f t="shared" si="97"/>
        <v>77</v>
      </c>
      <c r="H1279" s="4" t="str">
        <f t="shared" si="98"/>
        <v/>
      </c>
      <c r="I1279" s="4" t="str">
        <f t="shared" si="99"/>
        <v/>
      </c>
      <c r="J1279" s="4" t="str">
        <f t="shared" si="95"/>
        <v/>
      </c>
    </row>
    <row r="1280" spans="1:10" x14ac:dyDescent="0.35">
      <c r="A1280" s="5" t="s">
        <v>20</v>
      </c>
      <c r="B1280" s="5" t="s">
        <v>21</v>
      </c>
      <c r="C1280" s="5">
        <v>1492817</v>
      </c>
      <c r="D1280" s="5">
        <v>1493947</v>
      </c>
      <c r="E1280" s="5" t="s">
        <v>200</v>
      </c>
      <c r="F1280" s="4" t="str">
        <f t="shared" si="96"/>
        <v>нет</v>
      </c>
      <c r="G1280" s="4">
        <f t="shared" si="97"/>
        <v>95</v>
      </c>
      <c r="H1280" s="4" t="str">
        <f t="shared" si="98"/>
        <v/>
      </c>
      <c r="I1280" s="4" t="str">
        <f t="shared" si="99"/>
        <v/>
      </c>
      <c r="J1280" s="4" t="str">
        <f t="shared" si="95"/>
        <v/>
      </c>
    </row>
    <row r="1281" spans="1:10" x14ac:dyDescent="0.35">
      <c r="A1281" s="5" t="s">
        <v>20</v>
      </c>
      <c r="B1281" s="5" t="s">
        <v>21</v>
      </c>
      <c r="C1281" s="5">
        <v>1493928</v>
      </c>
      <c r="D1281" s="5">
        <v>1495736</v>
      </c>
      <c r="E1281" s="5" t="s">
        <v>200</v>
      </c>
      <c r="F1281" s="4" t="str">
        <f t="shared" si="96"/>
        <v>да</v>
      </c>
      <c r="G1281" s="4" t="str">
        <f t="shared" si="97"/>
        <v/>
      </c>
      <c r="H1281" s="4">
        <f t="shared" si="98"/>
        <v>20</v>
      </c>
      <c r="I1281" s="4" t="str">
        <f t="shared" si="99"/>
        <v>одинаковая</v>
      </c>
      <c r="J1281" s="4" t="str">
        <f t="shared" si="95"/>
        <v>нет</v>
      </c>
    </row>
    <row r="1282" spans="1:10" x14ac:dyDescent="0.35">
      <c r="A1282" s="5" t="s">
        <v>20</v>
      </c>
      <c r="B1282" s="5" t="s">
        <v>21</v>
      </c>
      <c r="C1282" s="5">
        <v>1495736</v>
      </c>
      <c r="D1282" s="5">
        <v>1496422</v>
      </c>
      <c r="E1282" s="5" t="s">
        <v>200</v>
      </c>
      <c r="F1282" s="4" t="str">
        <f t="shared" si="96"/>
        <v>да</v>
      </c>
      <c r="G1282" s="4" t="str">
        <f t="shared" si="97"/>
        <v/>
      </c>
      <c r="H1282" s="4">
        <f t="shared" si="98"/>
        <v>1</v>
      </c>
      <c r="I1282" s="4" t="str">
        <f t="shared" si="99"/>
        <v>одинаковая</v>
      </c>
      <c r="J1282" s="4" t="str">
        <f t="shared" si="95"/>
        <v>нет</v>
      </c>
    </row>
    <row r="1283" spans="1:10" x14ac:dyDescent="0.35">
      <c r="A1283" s="5" t="s">
        <v>20</v>
      </c>
      <c r="B1283" s="5" t="s">
        <v>21</v>
      </c>
      <c r="C1283" s="5">
        <v>1496580</v>
      </c>
      <c r="D1283" s="5">
        <v>1497290</v>
      </c>
      <c r="E1283" s="5" t="s">
        <v>200</v>
      </c>
      <c r="F1283" s="4" t="str">
        <f t="shared" si="96"/>
        <v>нет</v>
      </c>
      <c r="G1283" s="4">
        <f t="shared" si="97"/>
        <v>159</v>
      </c>
      <c r="H1283" s="4" t="str">
        <f t="shared" si="98"/>
        <v/>
      </c>
      <c r="I1283" s="4" t="str">
        <f t="shared" si="99"/>
        <v/>
      </c>
      <c r="J1283" s="4" t="str">
        <f t="shared" ref="J1283:J1346" si="100">IF(H1283&lt;&gt;"",IF(MOD(H1283,3)=0,"да","нет"),"")</f>
        <v/>
      </c>
    </row>
    <row r="1284" spans="1:10" x14ac:dyDescent="0.35">
      <c r="A1284" s="5" t="s">
        <v>20</v>
      </c>
      <c r="B1284" s="5" t="s">
        <v>21</v>
      </c>
      <c r="C1284" s="5">
        <v>1497440</v>
      </c>
      <c r="D1284" s="5">
        <v>1497925</v>
      </c>
      <c r="E1284" s="5" t="s">
        <v>25</v>
      </c>
      <c r="F1284" s="4" t="str">
        <f t="shared" ref="F1284:F1347" si="101">IF(C1284&gt;D1283,"нет","да")</f>
        <v>нет</v>
      </c>
      <c r="G1284" s="4">
        <f t="shared" ref="G1284:G1347" si="102">IF(F1284="нет",C1284-D1283+1,"")</f>
        <v>151</v>
      </c>
      <c r="H1284" s="4" t="str">
        <f t="shared" ref="H1284:H1347" si="103">IF(F1284="да",D1283-C1284+1,"")</f>
        <v/>
      </c>
      <c r="I1284" s="4" t="str">
        <f t="shared" ref="I1284:I1347" si="104">IF(H1284&lt;&gt;"",IF(E1284=E1283,"одинаковая","разная"),"")</f>
        <v/>
      </c>
      <c r="J1284" s="4" t="str">
        <f t="shared" si="100"/>
        <v/>
      </c>
    </row>
    <row r="1285" spans="1:10" x14ac:dyDescent="0.35">
      <c r="A1285" s="5" t="s">
        <v>20</v>
      </c>
      <c r="B1285" s="5" t="s">
        <v>21</v>
      </c>
      <c r="C1285" s="5">
        <v>1497961</v>
      </c>
      <c r="D1285" s="5">
        <v>1499142</v>
      </c>
      <c r="E1285" s="5" t="s">
        <v>25</v>
      </c>
      <c r="F1285" s="4" t="str">
        <f t="shared" si="101"/>
        <v>нет</v>
      </c>
      <c r="G1285" s="4">
        <f t="shared" si="102"/>
        <v>37</v>
      </c>
      <c r="H1285" s="4" t="str">
        <f t="shared" si="103"/>
        <v/>
      </c>
      <c r="I1285" s="4" t="str">
        <f t="shared" si="104"/>
        <v/>
      </c>
      <c r="J1285" s="4" t="str">
        <f t="shared" si="100"/>
        <v/>
      </c>
    </row>
    <row r="1286" spans="1:10" x14ac:dyDescent="0.35">
      <c r="A1286" s="5" t="s">
        <v>20</v>
      </c>
      <c r="B1286" s="5" t="s">
        <v>21</v>
      </c>
      <c r="C1286" s="5">
        <v>1499444</v>
      </c>
      <c r="D1286" s="5">
        <v>1500622</v>
      </c>
      <c r="E1286" s="5" t="s">
        <v>25</v>
      </c>
      <c r="F1286" s="4" t="str">
        <f t="shared" si="101"/>
        <v>нет</v>
      </c>
      <c r="G1286" s="4">
        <f t="shared" si="102"/>
        <v>303</v>
      </c>
      <c r="H1286" s="4" t="str">
        <f t="shared" si="103"/>
        <v/>
      </c>
      <c r="I1286" s="4" t="str">
        <f t="shared" si="104"/>
        <v/>
      </c>
      <c r="J1286" s="4" t="str">
        <f t="shared" si="100"/>
        <v/>
      </c>
    </row>
    <row r="1287" spans="1:10" x14ac:dyDescent="0.35">
      <c r="A1287" s="5" t="s">
        <v>20</v>
      </c>
      <c r="B1287" s="5" t="s">
        <v>21</v>
      </c>
      <c r="C1287" s="5">
        <v>1500924</v>
      </c>
      <c r="D1287" s="5">
        <v>1501358</v>
      </c>
      <c r="E1287" s="5" t="s">
        <v>25</v>
      </c>
      <c r="F1287" s="4" t="str">
        <f t="shared" si="101"/>
        <v>нет</v>
      </c>
      <c r="G1287" s="4">
        <f t="shared" si="102"/>
        <v>303</v>
      </c>
      <c r="H1287" s="4" t="str">
        <f t="shared" si="103"/>
        <v/>
      </c>
      <c r="I1287" s="4" t="str">
        <f t="shared" si="104"/>
        <v/>
      </c>
      <c r="J1287" s="4" t="str">
        <f t="shared" si="100"/>
        <v/>
      </c>
    </row>
    <row r="1288" spans="1:10" x14ac:dyDescent="0.35">
      <c r="A1288" s="5" t="s">
        <v>20</v>
      </c>
      <c r="B1288" s="5" t="s">
        <v>21</v>
      </c>
      <c r="C1288" s="5">
        <v>1501389</v>
      </c>
      <c r="D1288" s="5">
        <v>1502003</v>
      </c>
      <c r="E1288" s="5" t="s">
        <v>25</v>
      </c>
      <c r="F1288" s="4" t="str">
        <f t="shared" si="101"/>
        <v>нет</v>
      </c>
      <c r="G1288" s="4">
        <f t="shared" si="102"/>
        <v>32</v>
      </c>
      <c r="H1288" s="4" t="str">
        <f t="shared" si="103"/>
        <v/>
      </c>
      <c r="I1288" s="4" t="str">
        <f t="shared" si="104"/>
        <v/>
      </c>
      <c r="J1288" s="4" t="str">
        <f t="shared" si="100"/>
        <v/>
      </c>
    </row>
    <row r="1289" spans="1:10" x14ac:dyDescent="0.35">
      <c r="A1289" s="5" t="s">
        <v>20</v>
      </c>
      <c r="B1289" s="5" t="s">
        <v>21</v>
      </c>
      <c r="C1289" s="5">
        <v>1502099</v>
      </c>
      <c r="D1289" s="5">
        <v>1503361</v>
      </c>
      <c r="E1289" s="5" t="s">
        <v>200</v>
      </c>
      <c r="F1289" s="4" t="str">
        <f t="shared" si="101"/>
        <v>нет</v>
      </c>
      <c r="G1289" s="4">
        <f t="shared" si="102"/>
        <v>97</v>
      </c>
      <c r="H1289" s="4" t="str">
        <f t="shared" si="103"/>
        <v/>
      </c>
      <c r="I1289" s="4" t="str">
        <f t="shared" si="104"/>
        <v/>
      </c>
      <c r="J1289" s="4" t="str">
        <f t="shared" si="100"/>
        <v/>
      </c>
    </row>
    <row r="1290" spans="1:10" x14ac:dyDescent="0.35">
      <c r="A1290" s="5" t="s">
        <v>20</v>
      </c>
      <c r="B1290" s="5" t="s">
        <v>21</v>
      </c>
      <c r="C1290" s="5">
        <v>1503797</v>
      </c>
      <c r="D1290" s="5">
        <v>1506292</v>
      </c>
      <c r="E1290" s="5" t="s">
        <v>25</v>
      </c>
      <c r="F1290" s="4" t="str">
        <f t="shared" si="101"/>
        <v>нет</v>
      </c>
      <c r="G1290" s="4">
        <f t="shared" si="102"/>
        <v>437</v>
      </c>
      <c r="H1290" s="4" t="str">
        <f t="shared" si="103"/>
        <v/>
      </c>
      <c r="I1290" s="4" t="str">
        <f t="shared" si="104"/>
        <v/>
      </c>
      <c r="J1290" s="4" t="str">
        <f t="shared" si="100"/>
        <v/>
      </c>
    </row>
    <row r="1291" spans="1:10" x14ac:dyDescent="0.35">
      <c r="A1291" s="5" t="s">
        <v>20</v>
      </c>
      <c r="B1291" s="5" t="s">
        <v>21</v>
      </c>
      <c r="C1291" s="5">
        <v>1506296</v>
      </c>
      <c r="D1291" s="5">
        <v>1508665</v>
      </c>
      <c r="E1291" s="5" t="s">
        <v>25</v>
      </c>
      <c r="F1291" s="4" t="str">
        <f t="shared" si="101"/>
        <v>нет</v>
      </c>
      <c r="G1291" s="4">
        <f t="shared" si="102"/>
        <v>5</v>
      </c>
      <c r="H1291" s="4" t="str">
        <f t="shared" si="103"/>
        <v/>
      </c>
      <c r="I1291" s="4" t="str">
        <f t="shared" si="104"/>
        <v/>
      </c>
      <c r="J1291" s="4" t="str">
        <f t="shared" si="100"/>
        <v/>
      </c>
    </row>
    <row r="1292" spans="1:10" x14ac:dyDescent="0.35">
      <c r="A1292" s="5" t="s">
        <v>20</v>
      </c>
      <c r="B1292" s="5" t="s">
        <v>21</v>
      </c>
      <c r="C1292" s="5">
        <v>1508813</v>
      </c>
      <c r="D1292" s="5">
        <v>1509346</v>
      </c>
      <c r="E1292" s="5" t="s">
        <v>25</v>
      </c>
      <c r="F1292" s="4" t="str">
        <f t="shared" si="101"/>
        <v>нет</v>
      </c>
      <c r="G1292" s="4">
        <f t="shared" si="102"/>
        <v>149</v>
      </c>
      <c r="H1292" s="4" t="str">
        <f t="shared" si="103"/>
        <v/>
      </c>
      <c r="I1292" s="4" t="str">
        <f t="shared" si="104"/>
        <v/>
      </c>
      <c r="J1292" s="4" t="str">
        <f t="shared" si="100"/>
        <v/>
      </c>
    </row>
    <row r="1293" spans="1:10" x14ac:dyDescent="0.35">
      <c r="A1293" s="5" t="s">
        <v>20</v>
      </c>
      <c r="B1293" s="5" t="s">
        <v>21</v>
      </c>
      <c r="C1293" s="5">
        <v>1509392</v>
      </c>
      <c r="D1293" s="5">
        <v>1510555</v>
      </c>
      <c r="E1293" s="5" t="s">
        <v>25</v>
      </c>
      <c r="F1293" s="4" t="str">
        <f t="shared" si="101"/>
        <v>нет</v>
      </c>
      <c r="G1293" s="4">
        <f t="shared" si="102"/>
        <v>47</v>
      </c>
      <c r="H1293" s="4" t="str">
        <f t="shared" si="103"/>
        <v/>
      </c>
      <c r="I1293" s="4" t="str">
        <f t="shared" si="104"/>
        <v/>
      </c>
      <c r="J1293" s="4" t="str">
        <f t="shared" si="100"/>
        <v/>
      </c>
    </row>
    <row r="1294" spans="1:10" x14ac:dyDescent="0.35">
      <c r="A1294" s="5" t="s">
        <v>20</v>
      </c>
      <c r="B1294" s="5" t="s">
        <v>21</v>
      </c>
      <c r="C1294" s="5">
        <v>1510577</v>
      </c>
      <c r="D1294" s="5">
        <v>1511737</v>
      </c>
      <c r="E1294" s="5" t="s">
        <v>25</v>
      </c>
      <c r="F1294" s="4" t="str">
        <f t="shared" si="101"/>
        <v>нет</v>
      </c>
      <c r="G1294" s="4">
        <f t="shared" si="102"/>
        <v>23</v>
      </c>
      <c r="H1294" s="4" t="str">
        <f t="shared" si="103"/>
        <v/>
      </c>
      <c r="I1294" s="4" t="str">
        <f t="shared" si="104"/>
        <v/>
      </c>
      <c r="J1294" s="4" t="str">
        <f t="shared" si="100"/>
        <v/>
      </c>
    </row>
    <row r="1295" spans="1:10" x14ac:dyDescent="0.35">
      <c r="A1295" s="5" t="s">
        <v>20</v>
      </c>
      <c r="B1295" s="5" t="s">
        <v>21</v>
      </c>
      <c r="C1295" s="5">
        <v>1512098</v>
      </c>
      <c r="D1295" s="5">
        <v>1513912</v>
      </c>
      <c r="E1295" s="5" t="s">
        <v>25</v>
      </c>
      <c r="F1295" s="4" t="str">
        <f t="shared" si="101"/>
        <v>нет</v>
      </c>
      <c r="G1295" s="4">
        <f t="shared" si="102"/>
        <v>362</v>
      </c>
      <c r="H1295" s="4" t="str">
        <f t="shared" si="103"/>
        <v/>
      </c>
      <c r="I1295" s="4" t="str">
        <f t="shared" si="104"/>
        <v/>
      </c>
      <c r="J1295" s="4" t="str">
        <f t="shared" si="100"/>
        <v/>
      </c>
    </row>
    <row r="1296" spans="1:10" x14ac:dyDescent="0.35">
      <c r="A1296" s="5" t="s">
        <v>20</v>
      </c>
      <c r="B1296" s="5" t="s">
        <v>21</v>
      </c>
      <c r="C1296" s="5">
        <v>1513916</v>
      </c>
      <c r="D1296" s="5">
        <v>1514560</v>
      </c>
      <c r="E1296" s="5" t="s">
        <v>25</v>
      </c>
      <c r="F1296" s="4" t="str">
        <f t="shared" si="101"/>
        <v>нет</v>
      </c>
      <c r="G1296" s="4">
        <f t="shared" si="102"/>
        <v>5</v>
      </c>
      <c r="H1296" s="4" t="str">
        <f t="shared" si="103"/>
        <v/>
      </c>
      <c r="I1296" s="4" t="str">
        <f t="shared" si="104"/>
        <v/>
      </c>
      <c r="J1296" s="4" t="str">
        <f t="shared" si="100"/>
        <v/>
      </c>
    </row>
    <row r="1297" spans="1:10" x14ac:dyDescent="0.35">
      <c r="A1297" s="5" t="s">
        <v>20</v>
      </c>
      <c r="B1297" s="5" t="s">
        <v>21</v>
      </c>
      <c r="C1297" s="5">
        <v>1514872</v>
      </c>
      <c r="D1297" s="5">
        <v>1515360</v>
      </c>
      <c r="E1297" s="5" t="s">
        <v>25</v>
      </c>
      <c r="F1297" s="4" t="str">
        <f t="shared" si="101"/>
        <v>нет</v>
      </c>
      <c r="G1297" s="4">
        <f t="shared" si="102"/>
        <v>313</v>
      </c>
      <c r="H1297" s="4" t="str">
        <f t="shared" si="103"/>
        <v/>
      </c>
      <c r="I1297" s="4" t="str">
        <f t="shared" si="104"/>
        <v/>
      </c>
      <c r="J1297" s="4" t="str">
        <f t="shared" si="100"/>
        <v/>
      </c>
    </row>
    <row r="1298" spans="1:10" x14ac:dyDescent="0.35">
      <c r="A1298" s="5" t="s">
        <v>20</v>
      </c>
      <c r="B1298" s="5" t="s">
        <v>21</v>
      </c>
      <c r="C1298" s="5">
        <v>1515567</v>
      </c>
      <c r="D1298" s="5">
        <v>1516922</v>
      </c>
      <c r="E1298" s="5" t="s">
        <v>25</v>
      </c>
      <c r="F1298" s="4" t="str">
        <f t="shared" si="101"/>
        <v>нет</v>
      </c>
      <c r="G1298" s="4">
        <f t="shared" si="102"/>
        <v>208</v>
      </c>
      <c r="H1298" s="4" t="str">
        <f t="shared" si="103"/>
        <v/>
      </c>
      <c r="I1298" s="4" t="str">
        <f t="shared" si="104"/>
        <v/>
      </c>
      <c r="J1298" s="4" t="str">
        <f t="shared" si="100"/>
        <v/>
      </c>
    </row>
    <row r="1299" spans="1:10" x14ac:dyDescent="0.35">
      <c r="A1299" s="5" t="s">
        <v>20</v>
      </c>
      <c r="B1299" s="5" t="s">
        <v>21</v>
      </c>
      <c r="C1299" s="5">
        <v>1517195</v>
      </c>
      <c r="D1299" s="5">
        <v>1517878</v>
      </c>
      <c r="E1299" s="5" t="s">
        <v>25</v>
      </c>
      <c r="F1299" s="4" t="str">
        <f t="shared" si="101"/>
        <v>нет</v>
      </c>
      <c r="G1299" s="4">
        <f t="shared" si="102"/>
        <v>274</v>
      </c>
      <c r="H1299" s="4" t="str">
        <f t="shared" si="103"/>
        <v/>
      </c>
      <c r="I1299" s="4" t="str">
        <f t="shared" si="104"/>
        <v/>
      </c>
      <c r="J1299" s="4" t="str">
        <f t="shared" si="100"/>
        <v/>
      </c>
    </row>
    <row r="1300" spans="1:10" x14ac:dyDescent="0.35">
      <c r="A1300" s="5" t="s">
        <v>20</v>
      </c>
      <c r="B1300" s="5" t="s">
        <v>21</v>
      </c>
      <c r="C1300" s="5">
        <v>1517882</v>
      </c>
      <c r="D1300" s="5">
        <v>1518946</v>
      </c>
      <c r="E1300" s="5" t="s">
        <v>25</v>
      </c>
      <c r="F1300" s="4" t="str">
        <f t="shared" si="101"/>
        <v>нет</v>
      </c>
      <c r="G1300" s="4">
        <f t="shared" si="102"/>
        <v>5</v>
      </c>
      <c r="H1300" s="4" t="str">
        <f t="shared" si="103"/>
        <v/>
      </c>
      <c r="I1300" s="4" t="str">
        <f t="shared" si="104"/>
        <v/>
      </c>
      <c r="J1300" s="4" t="str">
        <f t="shared" si="100"/>
        <v/>
      </c>
    </row>
    <row r="1301" spans="1:10" x14ac:dyDescent="0.35">
      <c r="A1301" s="5" t="s">
        <v>20</v>
      </c>
      <c r="B1301" s="5" t="s">
        <v>21</v>
      </c>
      <c r="C1301" s="5">
        <v>1518939</v>
      </c>
      <c r="D1301" s="5">
        <v>1519964</v>
      </c>
      <c r="E1301" s="5" t="s">
        <v>25</v>
      </c>
      <c r="F1301" s="4" t="str">
        <f t="shared" si="101"/>
        <v>да</v>
      </c>
      <c r="G1301" s="4" t="str">
        <f t="shared" si="102"/>
        <v/>
      </c>
      <c r="H1301" s="4">
        <f t="shared" si="103"/>
        <v>8</v>
      </c>
      <c r="I1301" s="4" t="str">
        <f t="shared" si="104"/>
        <v>одинаковая</v>
      </c>
      <c r="J1301" s="4" t="str">
        <f t="shared" si="100"/>
        <v>нет</v>
      </c>
    </row>
    <row r="1302" spans="1:10" x14ac:dyDescent="0.35">
      <c r="A1302" s="5" t="s">
        <v>20</v>
      </c>
      <c r="B1302" s="5" t="s">
        <v>21</v>
      </c>
      <c r="C1302" s="5">
        <v>1520055</v>
      </c>
      <c r="D1302" s="5">
        <v>1521176</v>
      </c>
      <c r="E1302" s="5" t="s">
        <v>25</v>
      </c>
      <c r="F1302" s="4" t="str">
        <f t="shared" si="101"/>
        <v>нет</v>
      </c>
      <c r="G1302" s="4">
        <f t="shared" si="102"/>
        <v>92</v>
      </c>
      <c r="H1302" s="4" t="str">
        <f t="shared" si="103"/>
        <v/>
      </c>
      <c r="I1302" s="4" t="str">
        <f t="shared" si="104"/>
        <v/>
      </c>
      <c r="J1302" s="4" t="str">
        <f t="shared" si="100"/>
        <v/>
      </c>
    </row>
    <row r="1303" spans="1:10" x14ac:dyDescent="0.35">
      <c r="A1303" s="5" t="s">
        <v>20</v>
      </c>
      <c r="B1303" s="5" t="s">
        <v>21</v>
      </c>
      <c r="C1303" s="5">
        <v>1521195</v>
      </c>
      <c r="D1303" s="5">
        <v>1521551</v>
      </c>
      <c r="E1303" s="5" t="s">
        <v>25</v>
      </c>
      <c r="F1303" s="4" t="str">
        <f t="shared" si="101"/>
        <v>нет</v>
      </c>
      <c r="G1303" s="4">
        <f t="shared" si="102"/>
        <v>20</v>
      </c>
      <c r="H1303" s="4" t="str">
        <f t="shared" si="103"/>
        <v/>
      </c>
      <c r="I1303" s="4" t="str">
        <f t="shared" si="104"/>
        <v/>
      </c>
      <c r="J1303" s="4" t="str">
        <f t="shared" si="100"/>
        <v/>
      </c>
    </row>
    <row r="1304" spans="1:10" x14ac:dyDescent="0.35">
      <c r="A1304" s="5" t="s">
        <v>20</v>
      </c>
      <c r="B1304" s="5" t="s">
        <v>21</v>
      </c>
      <c r="C1304" s="5">
        <v>1521792</v>
      </c>
      <c r="D1304" s="5">
        <v>1523141</v>
      </c>
      <c r="E1304" s="5" t="s">
        <v>25</v>
      </c>
      <c r="F1304" s="4" t="str">
        <f t="shared" si="101"/>
        <v>нет</v>
      </c>
      <c r="G1304" s="4">
        <f t="shared" si="102"/>
        <v>242</v>
      </c>
      <c r="H1304" s="4" t="str">
        <f t="shared" si="103"/>
        <v/>
      </c>
      <c r="I1304" s="4" t="str">
        <f t="shared" si="104"/>
        <v/>
      </c>
      <c r="J1304" s="4" t="str">
        <f t="shared" si="100"/>
        <v/>
      </c>
    </row>
    <row r="1305" spans="1:10" x14ac:dyDescent="0.35">
      <c r="A1305" s="5" t="s">
        <v>20</v>
      </c>
      <c r="B1305" s="5" t="s">
        <v>21</v>
      </c>
      <c r="C1305" s="5">
        <v>1523375</v>
      </c>
      <c r="D1305" s="5">
        <v>1525123</v>
      </c>
      <c r="E1305" s="5" t="s">
        <v>25</v>
      </c>
      <c r="F1305" s="4" t="str">
        <f t="shared" si="101"/>
        <v>нет</v>
      </c>
      <c r="G1305" s="4">
        <f t="shared" si="102"/>
        <v>235</v>
      </c>
      <c r="H1305" s="4" t="str">
        <f t="shared" si="103"/>
        <v/>
      </c>
      <c r="I1305" s="4" t="str">
        <f t="shared" si="104"/>
        <v/>
      </c>
      <c r="J1305" s="4" t="str">
        <f t="shared" si="100"/>
        <v/>
      </c>
    </row>
    <row r="1306" spans="1:10" x14ac:dyDescent="0.35">
      <c r="A1306" s="5" t="s">
        <v>20</v>
      </c>
      <c r="B1306" s="5" t="s">
        <v>21</v>
      </c>
      <c r="C1306" s="5">
        <v>1525527</v>
      </c>
      <c r="D1306" s="5">
        <v>1526411</v>
      </c>
      <c r="E1306" s="5" t="s">
        <v>25</v>
      </c>
      <c r="F1306" s="4" t="str">
        <f t="shared" si="101"/>
        <v>нет</v>
      </c>
      <c r="G1306" s="4">
        <f t="shared" si="102"/>
        <v>405</v>
      </c>
      <c r="H1306" s="4" t="str">
        <f t="shared" si="103"/>
        <v/>
      </c>
      <c r="I1306" s="4" t="str">
        <f t="shared" si="104"/>
        <v/>
      </c>
      <c r="J1306" s="4" t="str">
        <f t="shared" si="100"/>
        <v/>
      </c>
    </row>
    <row r="1307" spans="1:10" x14ac:dyDescent="0.35">
      <c r="A1307" s="5" t="s">
        <v>20</v>
      </c>
      <c r="B1307" s="5" t="s">
        <v>21</v>
      </c>
      <c r="C1307" s="5">
        <v>1526488</v>
      </c>
      <c r="D1307" s="5">
        <v>1527045</v>
      </c>
      <c r="E1307" s="5" t="s">
        <v>25</v>
      </c>
      <c r="F1307" s="4" t="str">
        <f t="shared" si="101"/>
        <v>нет</v>
      </c>
      <c r="G1307" s="4">
        <f t="shared" si="102"/>
        <v>78</v>
      </c>
      <c r="H1307" s="4" t="str">
        <f t="shared" si="103"/>
        <v/>
      </c>
      <c r="I1307" s="4" t="str">
        <f t="shared" si="104"/>
        <v/>
      </c>
      <c r="J1307" s="4" t="str">
        <f t="shared" si="100"/>
        <v/>
      </c>
    </row>
    <row r="1308" spans="1:10" x14ac:dyDescent="0.35">
      <c r="A1308" s="5" t="s">
        <v>20</v>
      </c>
      <c r="B1308" s="5" t="s">
        <v>21</v>
      </c>
      <c r="C1308" s="5">
        <v>1527048</v>
      </c>
      <c r="D1308" s="5">
        <v>1527479</v>
      </c>
      <c r="E1308" s="5" t="s">
        <v>25</v>
      </c>
      <c r="F1308" s="4" t="str">
        <f t="shared" si="101"/>
        <v>нет</v>
      </c>
      <c r="G1308" s="4">
        <f t="shared" si="102"/>
        <v>4</v>
      </c>
      <c r="H1308" s="4" t="str">
        <f t="shared" si="103"/>
        <v/>
      </c>
      <c r="I1308" s="4" t="str">
        <f t="shared" si="104"/>
        <v/>
      </c>
      <c r="J1308" s="4" t="str">
        <f t="shared" si="100"/>
        <v/>
      </c>
    </row>
    <row r="1309" spans="1:10" x14ac:dyDescent="0.35">
      <c r="A1309" s="5" t="s">
        <v>20</v>
      </c>
      <c r="B1309" s="5" t="s">
        <v>21</v>
      </c>
      <c r="C1309" s="5">
        <v>1527497</v>
      </c>
      <c r="D1309" s="5">
        <v>1527841</v>
      </c>
      <c r="E1309" s="5" t="s">
        <v>25</v>
      </c>
      <c r="F1309" s="4" t="str">
        <f t="shared" si="101"/>
        <v>нет</v>
      </c>
      <c r="G1309" s="4">
        <f t="shared" si="102"/>
        <v>19</v>
      </c>
      <c r="H1309" s="4" t="str">
        <f t="shared" si="103"/>
        <v/>
      </c>
      <c r="I1309" s="4" t="str">
        <f t="shared" si="104"/>
        <v/>
      </c>
      <c r="J1309" s="4" t="str">
        <f t="shared" si="100"/>
        <v/>
      </c>
    </row>
    <row r="1310" spans="1:10" x14ac:dyDescent="0.35">
      <c r="A1310" s="5" t="s">
        <v>20</v>
      </c>
      <c r="B1310" s="5" t="s">
        <v>21</v>
      </c>
      <c r="C1310" s="5">
        <v>1527890</v>
      </c>
      <c r="D1310" s="5">
        <v>1528306</v>
      </c>
      <c r="E1310" s="5" t="s">
        <v>25</v>
      </c>
      <c r="F1310" s="4" t="str">
        <f t="shared" si="101"/>
        <v>нет</v>
      </c>
      <c r="G1310" s="4">
        <f t="shared" si="102"/>
        <v>50</v>
      </c>
      <c r="H1310" s="4" t="str">
        <f t="shared" si="103"/>
        <v/>
      </c>
      <c r="I1310" s="4" t="str">
        <f t="shared" si="104"/>
        <v/>
      </c>
      <c r="J1310" s="4" t="str">
        <f t="shared" si="100"/>
        <v/>
      </c>
    </row>
    <row r="1311" spans="1:10" x14ac:dyDescent="0.35">
      <c r="A1311" s="5" t="s">
        <v>20</v>
      </c>
      <c r="B1311" s="5" t="s">
        <v>21</v>
      </c>
      <c r="C1311" s="5">
        <v>1528293</v>
      </c>
      <c r="D1311" s="5">
        <v>1529255</v>
      </c>
      <c r="E1311" s="5" t="s">
        <v>25</v>
      </c>
      <c r="F1311" s="4" t="str">
        <f t="shared" si="101"/>
        <v>да</v>
      </c>
      <c r="G1311" s="4" t="str">
        <f t="shared" si="102"/>
        <v/>
      </c>
      <c r="H1311" s="4">
        <f t="shared" si="103"/>
        <v>14</v>
      </c>
      <c r="I1311" s="4" t="str">
        <f t="shared" si="104"/>
        <v>одинаковая</v>
      </c>
      <c r="J1311" s="4" t="str">
        <f t="shared" si="100"/>
        <v>нет</v>
      </c>
    </row>
    <row r="1312" spans="1:10" x14ac:dyDescent="0.35">
      <c r="A1312" s="5" t="s">
        <v>20</v>
      </c>
      <c r="B1312" s="5" t="s">
        <v>21</v>
      </c>
      <c r="C1312" s="5">
        <v>1529261</v>
      </c>
      <c r="D1312" s="5">
        <v>1530469</v>
      </c>
      <c r="E1312" s="5" t="s">
        <v>25</v>
      </c>
      <c r="F1312" s="4" t="str">
        <f t="shared" si="101"/>
        <v>нет</v>
      </c>
      <c r="G1312" s="4">
        <f t="shared" si="102"/>
        <v>7</v>
      </c>
      <c r="H1312" s="4" t="str">
        <f t="shared" si="103"/>
        <v/>
      </c>
      <c r="I1312" s="4" t="str">
        <f t="shared" si="104"/>
        <v/>
      </c>
      <c r="J1312" s="4" t="str">
        <f t="shared" si="100"/>
        <v/>
      </c>
    </row>
    <row r="1313" spans="1:10" x14ac:dyDescent="0.35">
      <c r="A1313" s="5" t="s">
        <v>20</v>
      </c>
      <c r="B1313" s="5" t="s">
        <v>21</v>
      </c>
      <c r="C1313" s="5">
        <v>1530472</v>
      </c>
      <c r="D1313" s="5">
        <v>1530690</v>
      </c>
      <c r="E1313" s="5" t="s">
        <v>25</v>
      </c>
      <c r="F1313" s="4" t="str">
        <f t="shared" si="101"/>
        <v>нет</v>
      </c>
      <c r="G1313" s="4">
        <f t="shared" si="102"/>
        <v>4</v>
      </c>
      <c r="H1313" s="4" t="str">
        <f t="shared" si="103"/>
        <v/>
      </c>
      <c r="I1313" s="4" t="str">
        <f t="shared" si="104"/>
        <v/>
      </c>
      <c r="J1313" s="4" t="str">
        <f t="shared" si="100"/>
        <v/>
      </c>
    </row>
    <row r="1314" spans="1:10" x14ac:dyDescent="0.35">
      <c r="A1314" s="5" t="s">
        <v>20</v>
      </c>
      <c r="B1314" s="5" t="s">
        <v>21</v>
      </c>
      <c r="C1314" s="5">
        <v>1530687</v>
      </c>
      <c r="D1314" s="5">
        <v>1531583</v>
      </c>
      <c r="E1314" s="5" t="s">
        <v>25</v>
      </c>
      <c r="F1314" s="4" t="str">
        <f t="shared" si="101"/>
        <v>да</v>
      </c>
      <c r="G1314" s="4" t="str">
        <f t="shared" si="102"/>
        <v/>
      </c>
      <c r="H1314" s="4">
        <f t="shared" si="103"/>
        <v>4</v>
      </c>
      <c r="I1314" s="4" t="str">
        <f t="shared" si="104"/>
        <v>одинаковая</v>
      </c>
      <c r="J1314" s="4" t="str">
        <f t="shared" si="100"/>
        <v>нет</v>
      </c>
    </row>
    <row r="1315" spans="1:10" x14ac:dyDescent="0.35">
      <c r="A1315" s="5" t="s">
        <v>20</v>
      </c>
      <c r="B1315" s="5" t="s">
        <v>21</v>
      </c>
      <c r="C1315" s="5">
        <v>1531655</v>
      </c>
      <c r="D1315" s="5">
        <v>1532482</v>
      </c>
      <c r="E1315" s="5" t="s">
        <v>25</v>
      </c>
      <c r="F1315" s="4" t="str">
        <f t="shared" si="101"/>
        <v>нет</v>
      </c>
      <c r="G1315" s="4">
        <f t="shared" si="102"/>
        <v>73</v>
      </c>
      <c r="H1315" s="4" t="str">
        <f t="shared" si="103"/>
        <v/>
      </c>
      <c r="I1315" s="4" t="str">
        <f t="shared" si="104"/>
        <v/>
      </c>
      <c r="J1315" s="4" t="str">
        <f t="shared" si="100"/>
        <v/>
      </c>
    </row>
    <row r="1316" spans="1:10" x14ac:dyDescent="0.35">
      <c r="A1316" s="5" t="s">
        <v>20</v>
      </c>
      <c r="B1316" s="5" t="s">
        <v>21</v>
      </c>
      <c r="C1316" s="5">
        <v>1532496</v>
      </c>
      <c r="D1316" s="5">
        <v>1533368</v>
      </c>
      <c r="E1316" s="5" t="s">
        <v>25</v>
      </c>
      <c r="F1316" s="4" t="str">
        <f t="shared" si="101"/>
        <v>нет</v>
      </c>
      <c r="G1316" s="4">
        <f t="shared" si="102"/>
        <v>15</v>
      </c>
      <c r="H1316" s="4" t="str">
        <f t="shared" si="103"/>
        <v/>
      </c>
      <c r="I1316" s="4" t="str">
        <f t="shared" si="104"/>
        <v/>
      </c>
      <c r="J1316" s="4" t="str">
        <f t="shared" si="100"/>
        <v/>
      </c>
    </row>
    <row r="1317" spans="1:10" x14ac:dyDescent="0.35">
      <c r="A1317" s="5" t="s">
        <v>20</v>
      </c>
      <c r="B1317" s="5" t="s">
        <v>21</v>
      </c>
      <c r="C1317" s="5">
        <v>1533399</v>
      </c>
      <c r="D1317" s="5">
        <v>1533848</v>
      </c>
      <c r="E1317" s="5" t="s">
        <v>25</v>
      </c>
      <c r="F1317" s="4" t="str">
        <f t="shared" si="101"/>
        <v>нет</v>
      </c>
      <c r="G1317" s="4">
        <f t="shared" si="102"/>
        <v>32</v>
      </c>
      <c r="H1317" s="4" t="str">
        <f t="shared" si="103"/>
        <v/>
      </c>
      <c r="I1317" s="4" t="str">
        <f t="shared" si="104"/>
        <v/>
      </c>
      <c r="J1317" s="4" t="str">
        <f t="shared" si="100"/>
        <v/>
      </c>
    </row>
    <row r="1318" spans="1:10" x14ac:dyDescent="0.35">
      <c r="A1318" s="5" t="s">
        <v>20</v>
      </c>
      <c r="B1318" s="5" t="s">
        <v>21</v>
      </c>
      <c r="C1318" s="5">
        <v>1533859</v>
      </c>
      <c r="D1318" s="5">
        <v>1535598</v>
      </c>
      <c r="E1318" s="5" t="s">
        <v>25</v>
      </c>
      <c r="F1318" s="4" t="str">
        <f t="shared" si="101"/>
        <v>нет</v>
      </c>
      <c r="G1318" s="4">
        <f t="shared" si="102"/>
        <v>12</v>
      </c>
      <c r="H1318" s="4" t="str">
        <f t="shared" si="103"/>
        <v/>
      </c>
      <c r="I1318" s="4" t="str">
        <f t="shared" si="104"/>
        <v/>
      </c>
      <c r="J1318" s="4" t="str">
        <f t="shared" si="100"/>
        <v/>
      </c>
    </row>
    <row r="1319" spans="1:10" x14ac:dyDescent="0.35">
      <c r="A1319" s="5" t="s">
        <v>20</v>
      </c>
      <c r="B1319" s="5" t="s">
        <v>21</v>
      </c>
      <c r="C1319" s="5">
        <v>1535663</v>
      </c>
      <c r="D1319" s="5">
        <v>1536232</v>
      </c>
      <c r="E1319" s="5" t="s">
        <v>25</v>
      </c>
      <c r="F1319" s="4" t="str">
        <f t="shared" si="101"/>
        <v>нет</v>
      </c>
      <c r="G1319" s="4">
        <f t="shared" si="102"/>
        <v>66</v>
      </c>
      <c r="H1319" s="4" t="str">
        <f t="shared" si="103"/>
        <v/>
      </c>
      <c r="I1319" s="4" t="str">
        <f t="shared" si="104"/>
        <v/>
      </c>
      <c r="J1319" s="4" t="str">
        <f t="shared" si="100"/>
        <v/>
      </c>
    </row>
    <row r="1320" spans="1:10" x14ac:dyDescent="0.35">
      <c r="A1320" s="5" t="s">
        <v>20</v>
      </c>
      <c r="B1320" s="5" t="s">
        <v>21</v>
      </c>
      <c r="C1320" s="5">
        <v>1536235</v>
      </c>
      <c r="D1320" s="5">
        <v>1537023</v>
      </c>
      <c r="E1320" s="5" t="s">
        <v>25</v>
      </c>
      <c r="F1320" s="4" t="str">
        <f t="shared" si="101"/>
        <v>нет</v>
      </c>
      <c r="G1320" s="4">
        <f t="shared" si="102"/>
        <v>4</v>
      </c>
      <c r="H1320" s="4" t="str">
        <f t="shared" si="103"/>
        <v/>
      </c>
      <c r="I1320" s="4" t="str">
        <f t="shared" si="104"/>
        <v/>
      </c>
      <c r="J1320" s="4" t="str">
        <f t="shared" si="100"/>
        <v/>
      </c>
    </row>
    <row r="1321" spans="1:10" x14ac:dyDescent="0.35">
      <c r="A1321" s="5" t="s">
        <v>20</v>
      </c>
      <c r="B1321" s="5" t="s">
        <v>21</v>
      </c>
      <c r="C1321" s="5">
        <v>1537164</v>
      </c>
      <c r="D1321" s="5">
        <v>1538690</v>
      </c>
      <c r="E1321" s="5" t="s">
        <v>200</v>
      </c>
      <c r="F1321" s="4" t="str">
        <f t="shared" si="101"/>
        <v>нет</v>
      </c>
      <c r="G1321" s="4">
        <f t="shared" si="102"/>
        <v>142</v>
      </c>
      <c r="H1321" s="4" t="str">
        <f t="shared" si="103"/>
        <v/>
      </c>
      <c r="I1321" s="4" t="str">
        <f t="shared" si="104"/>
        <v/>
      </c>
      <c r="J1321" s="4" t="str">
        <f t="shared" si="100"/>
        <v/>
      </c>
    </row>
    <row r="1322" spans="1:10" x14ac:dyDescent="0.35">
      <c r="A1322" s="5" t="s">
        <v>20</v>
      </c>
      <c r="B1322" s="5" t="s">
        <v>21</v>
      </c>
      <c r="C1322" s="5">
        <v>1539032</v>
      </c>
      <c r="D1322" s="5">
        <v>1539781</v>
      </c>
      <c r="E1322" s="5" t="s">
        <v>25</v>
      </c>
      <c r="F1322" s="4" t="str">
        <f t="shared" si="101"/>
        <v>нет</v>
      </c>
      <c r="G1322" s="4">
        <f t="shared" si="102"/>
        <v>343</v>
      </c>
      <c r="H1322" s="4" t="str">
        <f t="shared" si="103"/>
        <v/>
      </c>
      <c r="I1322" s="4" t="str">
        <f t="shared" si="104"/>
        <v/>
      </c>
      <c r="J1322" s="4" t="str">
        <f t="shared" si="100"/>
        <v/>
      </c>
    </row>
    <row r="1323" spans="1:10" x14ac:dyDescent="0.35">
      <c r="A1323" s="5" t="s">
        <v>20</v>
      </c>
      <c r="B1323" s="5" t="s">
        <v>21</v>
      </c>
      <c r="C1323" s="5">
        <v>1539806</v>
      </c>
      <c r="D1323" s="5">
        <v>1540591</v>
      </c>
      <c r="E1323" s="5" t="s">
        <v>25</v>
      </c>
      <c r="F1323" s="4" t="str">
        <f t="shared" si="101"/>
        <v>нет</v>
      </c>
      <c r="G1323" s="4">
        <f t="shared" si="102"/>
        <v>26</v>
      </c>
      <c r="H1323" s="4" t="str">
        <f t="shared" si="103"/>
        <v/>
      </c>
      <c r="I1323" s="4" t="str">
        <f t="shared" si="104"/>
        <v/>
      </c>
      <c r="J1323" s="4" t="str">
        <f t="shared" si="100"/>
        <v/>
      </c>
    </row>
    <row r="1324" spans="1:10" x14ac:dyDescent="0.35">
      <c r="A1324" s="5" t="s">
        <v>20</v>
      </c>
      <c r="B1324" s="5" t="s">
        <v>21</v>
      </c>
      <c r="C1324" s="5">
        <v>1540596</v>
      </c>
      <c r="D1324" s="5">
        <v>1541294</v>
      </c>
      <c r="E1324" s="5" t="s">
        <v>25</v>
      </c>
      <c r="F1324" s="4" t="str">
        <f t="shared" si="101"/>
        <v>нет</v>
      </c>
      <c r="G1324" s="4">
        <f t="shared" si="102"/>
        <v>6</v>
      </c>
      <c r="H1324" s="4" t="str">
        <f t="shared" si="103"/>
        <v/>
      </c>
      <c r="I1324" s="4" t="str">
        <f t="shared" si="104"/>
        <v/>
      </c>
      <c r="J1324" s="4" t="str">
        <f t="shared" si="100"/>
        <v/>
      </c>
    </row>
    <row r="1325" spans="1:10" x14ac:dyDescent="0.35">
      <c r="A1325" s="5" t="s">
        <v>20</v>
      </c>
      <c r="B1325" s="5" t="s">
        <v>21</v>
      </c>
      <c r="C1325" s="5">
        <v>1541284</v>
      </c>
      <c r="D1325" s="5">
        <v>1541997</v>
      </c>
      <c r="E1325" s="5" t="s">
        <v>25</v>
      </c>
      <c r="F1325" s="4" t="str">
        <f t="shared" si="101"/>
        <v>да</v>
      </c>
      <c r="G1325" s="4" t="str">
        <f t="shared" si="102"/>
        <v/>
      </c>
      <c r="H1325" s="4">
        <f t="shared" si="103"/>
        <v>11</v>
      </c>
      <c r="I1325" s="4" t="str">
        <f t="shared" si="104"/>
        <v>одинаковая</v>
      </c>
      <c r="J1325" s="4" t="str">
        <f t="shared" si="100"/>
        <v>нет</v>
      </c>
    </row>
    <row r="1326" spans="1:10" x14ac:dyDescent="0.35">
      <c r="A1326" s="5" t="s">
        <v>20</v>
      </c>
      <c r="B1326" s="5" t="s">
        <v>21</v>
      </c>
      <c r="C1326" s="5">
        <v>1542011</v>
      </c>
      <c r="D1326" s="5">
        <v>1543042</v>
      </c>
      <c r="E1326" s="5" t="s">
        <v>25</v>
      </c>
      <c r="F1326" s="4" t="str">
        <f t="shared" si="101"/>
        <v>нет</v>
      </c>
      <c r="G1326" s="4">
        <f t="shared" si="102"/>
        <v>15</v>
      </c>
      <c r="H1326" s="4" t="str">
        <f t="shared" si="103"/>
        <v/>
      </c>
      <c r="I1326" s="4" t="str">
        <f t="shared" si="104"/>
        <v/>
      </c>
      <c r="J1326" s="4" t="str">
        <f t="shared" si="100"/>
        <v/>
      </c>
    </row>
    <row r="1327" spans="1:10" x14ac:dyDescent="0.35">
      <c r="A1327" s="5" t="s">
        <v>20</v>
      </c>
      <c r="B1327" s="5" t="s">
        <v>21</v>
      </c>
      <c r="C1327" s="5">
        <v>1543132</v>
      </c>
      <c r="D1327" s="5">
        <v>1544547</v>
      </c>
      <c r="E1327" s="5" t="s">
        <v>25</v>
      </c>
      <c r="F1327" s="4" t="str">
        <f t="shared" si="101"/>
        <v>нет</v>
      </c>
      <c r="G1327" s="4">
        <f t="shared" si="102"/>
        <v>91</v>
      </c>
      <c r="H1327" s="4" t="str">
        <f t="shared" si="103"/>
        <v/>
      </c>
      <c r="I1327" s="4" t="str">
        <f t="shared" si="104"/>
        <v/>
      </c>
      <c r="J1327" s="4" t="str">
        <f t="shared" si="100"/>
        <v/>
      </c>
    </row>
    <row r="1328" spans="1:10" x14ac:dyDescent="0.35">
      <c r="A1328" s="5" t="s">
        <v>20</v>
      </c>
      <c r="B1328" s="5" t="s">
        <v>21</v>
      </c>
      <c r="C1328" s="5">
        <v>1545998</v>
      </c>
      <c r="D1328" s="5">
        <v>1546831</v>
      </c>
      <c r="E1328" s="5" t="s">
        <v>25</v>
      </c>
      <c r="F1328" s="4" t="str">
        <f t="shared" si="101"/>
        <v>нет</v>
      </c>
      <c r="G1328" s="4">
        <f t="shared" si="102"/>
        <v>1452</v>
      </c>
      <c r="H1328" s="4" t="str">
        <f t="shared" si="103"/>
        <v/>
      </c>
      <c r="I1328" s="4" t="str">
        <f t="shared" si="104"/>
        <v/>
      </c>
      <c r="J1328" s="4" t="str">
        <f t="shared" si="100"/>
        <v/>
      </c>
    </row>
    <row r="1329" spans="1:10" x14ac:dyDescent="0.35">
      <c r="A1329" s="5" t="s">
        <v>20</v>
      </c>
      <c r="B1329" s="5" t="s">
        <v>21</v>
      </c>
      <c r="C1329" s="5">
        <v>1546889</v>
      </c>
      <c r="D1329" s="5">
        <v>1548016</v>
      </c>
      <c r="E1329" s="5" t="s">
        <v>25</v>
      </c>
      <c r="F1329" s="4" t="str">
        <f t="shared" si="101"/>
        <v>нет</v>
      </c>
      <c r="G1329" s="4">
        <f t="shared" si="102"/>
        <v>59</v>
      </c>
      <c r="H1329" s="4" t="str">
        <f t="shared" si="103"/>
        <v/>
      </c>
      <c r="I1329" s="4" t="str">
        <f t="shared" si="104"/>
        <v/>
      </c>
      <c r="J1329" s="4" t="str">
        <f t="shared" si="100"/>
        <v/>
      </c>
    </row>
    <row r="1330" spans="1:10" x14ac:dyDescent="0.35">
      <c r="A1330" s="5" t="s">
        <v>20</v>
      </c>
      <c r="B1330" s="5" t="s">
        <v>21</v>
      </c>
      <c r="C1330" s="5">
        <v>1548013</v>
      </c>
      <c r="D1330" s="5">
        <v>1548855</v>
      </c>
      <c r="E1330" s="5" t="s">
        <v>25</v>
      </c>
      <c r="F1330" s="4" t="str">
        <f t="shared" si="101"/>
        <v>да</v>
      </c>
      <c r="G1330" s="4" t="str">
        <f t="shared" si="102"/>
        <v/>
      </c>
      <c r="H1330" s="4">
        <f t="shared" si="103"/>
        <v>4</v>
      </c>
      <c r="I1330" s="4" t="str">
        <f t="shared" si="104"/>
        <v>одинаковая</v>
      </c>
      <c r="J1330" s="4" t="str">
        <f t="shared" si="100"/>
        <v>нет</v>
      </c>
    </row>
    <row r="1331" spans="1:10" x14ac:dyDescent="0.35">
      <c r="A1331" s="5" t="s">
        <v>20</v>
      </c>
      <c r="B1331" s="5" t="s">
        <v>21</v>
      </c>
      <c r="C1331" s="5">
        <v>1548871</v>
      </c>
      <c r="D1331" s="5">
        <v>1550634</v>
      </c>
      <c r="E1331" s="5" t="s">
        <v>25</v>
      </c>
      <c r="F1331" s="4" t="str">
        <f t="shared" si="101"/>
        <v>нет</v>
      </c>
      <c r="G1331" s="4">
        <f t="shared" si="102"/>
        <v>17</v>
      </c>
      <c r="H1331" s="4" t="str">
        <f t="shared" si="103"/>
        <v/>
      </c>
      <c r="I1331" s="4" t="str">
        <f t="shared" si="104"/>
        <v/>
      </c>
      <c r="J1331" s="4" t="str">
        <f t="shared" si="100"/>
        <v/>
      </c>
    </row>
    <row r="1332" spans="1:10" x14ac:dyDescent="0.35">
      <c r="A1332" s="5" t="s">
        <v>20</v>
      </c>
      <c r="B1332" s="5" t="s">
        <v>21</v>
      </c>
      <c r="C1332" s="5">
        <v>1550649</v>
      </c>
      <c r="D1332" s="5">
        <v>1551776</v>
      </c>
      <c r="E1332" s="5" t="s">
        <v>25</v>
      </c>
      <c r="F1332" s="4" t="str">
        <f t="shared" si="101"/>
        <v>нет</v>
      </c>
      <c r="G1332" s="4">
        <f t="shared" si="102"/>
        <v>16</v>
      </c>
      <c r="H1332" s="4" t="str">
        <f t="shared" si="103"/>
        <v/>
      </c>
      <c r="I1332" s="4" t="str">
        <f t="shared" si="104"/>
        <v/>
      </c>
      <c r="J1332" s="4" t="str">
        <f t="shared" si="100"/>
        <v/>
      </c>
    </row>
    <row r="1333" spans="1:10" x14ac:dyDescent="0.35">
      <c r="A1333" s="5" t="s">
        <v>20</v>
      </c>
      <c r="B1333" s="5" t="s">
        <v>21</v>
      </c>
      <c r="C1333" s="5">
        <v>1551773</v>
      </c>
      <c r="D1333" s="5">
        <v>1552765</v>
      </c>
      <c r="E1333" s="5" t="s">
        <v>25</v>
      </c>
      <c r="F1333" s="4" t="str">
        <f t="shared" si="101"/>
        <v>да</v>
      </c>
      <c r="G1333" s="4" t="str">
        <f t="shared" si="102"/>
        <v/>
      </c>
      <c r="H1333" s="4">
        <f t="shared" si="103"/>
        <v>4</v>
      </c>
      <c r="I1333" s="4" t="str">
        <f t="shared" si="104"/>
        <v>одинаковая</v>
      </c>
      <c r="J1333" s="4" t="str">
        <f t="shared" si="100"/>
        <v>нет</v>
      </c>
    </row>
    <row r="1334" spans="1:10" x14ac:dyDescent="0.35">
      <c r="A1334" s="5" t="s">
        <v>20</v>
      </c>
      <c r="B1334" s="5" t="s">
        <v>21</v>
      </c>
      <c r="C1334" s="5">
        <v>1552786</v>
      </c>
      <c r="D1334" s="5">
        <v>1553922</v>
      </c>
      <c r="E1334" s="5" t="s">
        <v>25</v>
      </c>
      <c r="F1334" s="4" t="str">
        <f t="shared" si="101"/>
        <v>нет</v>
      </c>
      <c r="G1334" s="4">
        <f t="shared" si="102"/>
        <v>22</v>
      </c>
      <c r="H1334" s="4" t="str">
        <f t="shared" si="103"/>
        <v/>
      </c>
      <c r="I1334" s="4" t="str">
        <f t="shared" si="104"/>
        <v/>
      </c>
      <c r="J1334" s="4" t="str">
        <f t="shared" si="100"/>
        <v/>
      </c>
    </row>
    <row r="1335" spans="1:10" x14ac:dyDescent="0.35">
      <c r="A1335" s="5" t="s">
        <v>20</v>
      </c>
      <c r="B1335" s="5" t="s">
        <v>21</v>
      </c>
      <c r="C1335" s="5">
        <v>1553885</v>
      </c>
      <c r="D1335" s="5">
        <v>1554967</v>
      </c>
      <c r="E1335" s="5" t="s">
        <v>25</v>
      </c>
      <c r="F1335" s="4" t="str">
        <f t="shared" si="101"/>
        <v>да</v>
      </c>
      <c r="G1335" s="4" t="str">
        <f t="shared" si="102"/>
        <v/>
      </c>
      <c r="H1335" s="4">
        <f t="shared" si="103"/>
        <v>38</v>
      </c>
      <c r="I1335" s="4" t="str">
        <f t="shared" si="104"/>
        <v>одинаковая</v>
      </c>
      <c r="J1335" s="4" t="str">
        <f t="shared" si="100"/>
        <v>нет</v>
      </c>
    </row>
    <row r="1336" spans="1:10" x14ac:dyDescent="0.35">
      <c r="A1336" s="5" t="s">
        <v>20</v>
      </c>
      <c r="B1336" s="5" t="s">
        <v>21</v>
      </c>
      <c r="C1336" s="5">
        <v>1554945</v>
      </c>
      <c r="D1336" s="5">
        <v>1556273</v>
      </c>
      <c r="E1336" s="5" t="s">
        <v>25</v>
      </c>
      <c r="F1336" s="4" t="str">
        <f t="shared" si="101"/>
        <v>да</v>
      </c>
      <c r="G1336" s="4" t="str">
        <f t="shared" si="102"/>
        <v/>
      </c>
      <c r="H1336" s="4">
        <f t="shared" si="103"/>
        <v>23</v>
      </c>
      <c r="I1336" s="4" t="str">
        <f t="shared" si="104"/>
        <v>одинаковая</v>
      </c>
      <c r="J1336" s="4" t="str">
        <f t="shared" si="100"/>
        <v>нет</v>
      </c>
    </row>
    <row r="1337" spans="1:10" x14ac:dyDescent="0.35">
      <c r="A1337" s="5" t="s">
        <v>20</v>
      </c>
      <c r="B1337" s="5" t="s">
        <v>21</v>
      </c>
      <c r="C1337" s="5">
        <v>1556274</v>
      </c>
      <c r="D1337" s="5">
        <v>1557479</v>
      </c>
      <c r="E1337" s="5" t="s">
        <v>25</v>
      </c>
      <c r="F1337" s="4" t="str">
        <f t="shared" si="101"/>
        <v>нет</v>
      </c>
      <c r="G1337" s="4">
        <f t="shared" si="102"/>
        <v>2</v>
      </c>
      <c r="H1337" s="4" t="str">
        <f t="shared" si="103"/>
        <v/>
      </c>
      <c r="I1337" s="4" t="str">
        <f t="shared" si="104"/>
        <v/>
      </c>
      <c r="J1337" s="4" t="str">
        <f t="shared" si="100"/>
        <v/>
      </c>
    </row>
    <row r="1338" spans="1:10" x14ac:dyDescent="0.35">
      <c r="A1338" s="5" t="s">
        <v>20</v>
      </c>
      <c r="B1338" s="5" t="s">
        <v>21</v>
      </c>
      <c r="C1338" s="5">
        <v>1557542</v>
      </c>
      <c r="D1338" s="5">
        <v>1558978</v>
      </c>
      <c r="E1338" s="5" t="s">
        <v>25</v>
      </c>
      <c r="F1338" s="4" t="str">
        <f t="shared" si="101"/>
        <v>нет</v>
      </c>
      <c r="G1338" s="4">
        <f t="shared" si="102"/>
        <v>64</v>
      </c>
      <c r="H1338" s="4" t="str">
        <f t="shared" si="103"/>
        <v/>
      </c>
      <c r="I1338" s="4" t="str">
        <f t="shared" si="104"/>
        <v/>
      </c>
      <c r="J1338" s="4" t="str">
        <f t="shared" si="100"/>
        <v/>
      </c>
    </row>
    <row r="1339" spans="1:10" x14ac:dyDescent="0.35">
      <c r="A1339" s="5" t="s">
        <v>20</v>
      </c>
      <c r="B1339" s="5" t="s">
        <v>21</v>
      </c>
      <c r="C1339" s="5">
        <v>1559003</v>
      </c>
      <c r="D1339" s="5">
        <v>1560175</v>
      </c>
      <c r="E1339" s="5" t="s">
        <v>25</v>
      </c>
      <c r="F1339" s="4" t="str">
        <f t="shared" si="101"/>
        <v>нет</v>
      </c>
      <c r="G1339" s="4">
        <f t="shared" si="102"/>
        <v>26</v>
      </c>
      <c r="H1339" s="4" t="str">
        <f t="shared" si="103"/>
        <v/>
      </c>
      <c r="I1339" s="4" t="str">
        <f t="shared" si="104"/>
        <v/>
      </c>
      <c r="J1339" s="4" t="str">
        <f t="shared" si="100"/>
        <v/>
      </c>
    </row>
    <row r="1340" spans="1:10" x14ac:dyDescent="0.35">
      <c r="A1340" s="5" t="s">
        <v>20</v>
      </c>
      <c r="B1340" s="5" t="s">
        <v>21</v>
      </c>
      <c r="C1340" s="5">
        <v>1560661</v>
      </c>
      <c r="D1340" s="5">
        <v>1561176</v>
      </c>
      <c r="E1340" s="5" t="s">
        <v>25</v>
      </c>
      <c r="F1340" s="4" t="str">
        <f t="shared" si="101"/>
        <v>нет</v>
      </c>
      <c r="G1340" s="4">
        <f t="shared" si="102"/>
        <v>487</v>
      </c>
      <c r="H1340" s="4" t="str">
        <f t="shared" si="103"/>
        <v/>
      </c>
      <c r="I1340" s="4" t="str">
        <f t="shared" si="104"/>
        <v/>
      </c>
      <c r="J1340" s="4" t="str">
        <f t="shared" si="100"/>
        <v/>
      </c>
    </row>
    <row r="1341" spans="1:10" x14ac:dyDescent="0.35">
      <c r="A1341" s="5" t="s">
        <v>20</v>
      </c>
      <c r="B1341" s="5" t="s">
        <v>21</v>
      </c>
      <c r="C1341" s="5">
        <v>1561318</v>
      </c>
      <c r="D1341" s="5">
        <v>1562010</v>
      </c>
      <c r="E1341" s="5" t="s">
        <v>25</v>
      </c>
      <c r="F1341" s="4" t="str">
        <f t="shared" si="101"/>
        <v>нет</v>
      </c>
      <c r="G1341" s="4">
        <f t="shared" si="102"/>
        <v>143</v>
      </c>
      <c r="H1341" s="4" t="str">
        <f t="shared" si="103"/>
        <v/>
      </c>
      <c r="I1341" s="4" t="str">
        <f t="shared" si="104"/>
        <v/>
      </c>
      <c r="J1341" s="4" t="str">
        <f t="shared" si="100"/>
        <v/>
      </c>
    </row>
    <row r="1342" spans="1:10" x14ac:dyDescent="0.35">
      <c r="A1342" s="5" t="s">
        <v>20</v>
      </c>
      <c r="B1342" s="5" t="s">
        <v>21</v>
      </c>
      <c r="C1342" s="5">
        <v>1562452</v>
      </c>
      <c r="D1342" s="5">
        <v>1563612</v>
      </c>
      <c r="E1342" s="5" t="s">
        <v>25</v>
      </c>
      <c r="F1342" s="4" t="str">
        <f t="shared" si="101"/>
        <v>нет</v>
      </c>
      <c r="G1342" s="4">
        <f t="shared" si="102"/>
        <v>443</v>
      </c>
      <c r="H1342" s="4" t="str">
        <f t="shared" si="103"/>
        <v/>
      </c>
      <c r="I1342" s="4" t="str">
        <f t="shared" si="104"/>
        <v/>
      </c>
      <c r="J1342" s="4" t="str">
        <f t="shared" si="100"/>
        <v/>
      </c>
    </row>
    <row r="1343" spans="1:10" x14ac:dyDescent="0.35">
      <c r="A1343" s="5" t="s">
        <v>20</v>
      </c>
      <c r="B1343" s="5" t="s">
        <v>21</v>
      </c>
      <c r="C1343" s="5">
        <v>1563732</v>
      </c>
      <c r="D1343" s="5">
        <v>1564064</v>
      </c>
      <c r="E1343" s="5" t="s">
        <v>200</v>
      </c>
      <c r="F1343" s="4" t="str">
        <f t="shared" si="101"/>
        <v>нет</v>
      </c>
      <c r="G1343" s="4">
        <f t="shared" si="102"/>
        <v>121</v>
      </c>
      <c r="H1343" s="4" t="str">
        <f t="shared" si="103"/>
        <v/>
      </c>
      <c r="I1343" s="4" t="str">
        <f t="shared" si="104"/>
        <v/>
      </c>
      <c r="J1343" s="4" t="str">
        <f t="shared" si="100"/>
        <v/>
      </c>
    </row>
    <row r="1344" spans="1:10" x14ac:dyDescent="0.35">
      <c r="A1344" s="5" t="s">
        <v>20</v>
      </c>
      <c r="B1344" s="5" t="s">
        <v>21</v>
      </c>
      <c r="C1344" s="5">
        <v>1564797</v>
      </c>
      <c r="D1344" s="5">
        <v>1565552</v>
      </c>
      <c r="E1344" s="5" t="s">
        <v>25</v>
      </c>
      <c r="F1344" s="4" t="str">
        <f t="shared" si="101"/>
        <v>нет</v>
      </c>
      <c r="G1344" s="4">
        <f t="shared" si="102"/>
        <v>734</v>
      </c>
      <c r="H1344" s="4" t="str">
        <f t="shared" si="103"/>
        <v/>
      </c>
      <c r="I1344" s="4" t="str">
        <f t="shared" si="104"/>
        <v/>
      </c>
      <c r="J1344" s="4" t="str">
        <f t="shared" si="100"/>
        <v/>
      </c>
    </row>
    <row r="1345" spans="1:10" x14ac:dyDescent="0.35">
      <c r="A1345" s="5" t="s">
        <v>20</v>
      </c>
      <c r="B1345" s="5" t="s">
        <v>21</v>
      </c>
      <c r="C1345" s="5">
        <v>1565806</v>
      </c>
      <c r="D1345" s="5">
        <v>1566831</v>
      </c>
      <c r="E1345" s="5" t="s">
        <v>200</v>
      </c>
      <c r="F1345" s="4" t="str">
        <f t="shared" si="101"/>
        <v>нет</v>
      </c>
      <c r="G1345" s="4">
        <f t="shared" si="102"/>
        <v>255</v>
      </c>
      <c r="H1345" s="4" t="str">
        <f t="shared" si="103"/>
        <v/>
      </c>
      <c r="I1345" s="4" t="str">
        <f t="shared" si="104"/>
        <v/>
      </c>
      <c r="J1345" s="4" t="str">
        <f t="shared" si="100"/>
        <v/>
      </c>
    </row>
    <row r="1346" spans="1:10" x14ac:dyDescent="0.35">
      <c r="A1346" s="5" t="s">
        <v>20</v>
      </c>
      <c r="B1346" s="5" t="s">
        <v>21</v>
      </c>
      <c r="C1346" s="5">
        <v>1567355</v>
      </c>
      <c r="D1346" s="5">
        <v>1567978</v>
      </c>
      <c r="E1346" s="5" t="s">
        <v>200</v>
      </c>
      <c r="F1346" s="4" t="str">
        <f t="shared" si="101"/>
        <v>нет</v>
      </c>
      <c r="G1346" s="4">
        <f t="shared" si="102"/>
        <v>525</v>
      </c>
      <c r="H1346" s="4" t="str">
        <f t="shared" si="103"/>
        <v/>
      </c>
      <c r="I1346" s="4" t="str">
        <f t="shared" si="104"/>
        <v/>
      </c>
      <c r="J1346" s="4" t="str">
        <f t="shared" si="100"/>
        <v/>
      </c>
    </row>
    <row r="1347" spans="1:10" x14ac:dyDescent="0.35">
      <c r="A1347" s="5" t="s">
        <v>20</v>
      </c>
      <c r="B1347" s="5" t="s">
        <v>21</v>
      </c>
      <c r="C1347" s="5">
        <v>1568138</v>
      </c>
      <c r="D1347" s="5">
        <v>1568986</v>
      </c>
      <c r="E1347" s="5" t="s">
        <v>25</v>
      </c>
      <c r="F1347" s="4" t="str">
        <f t="shared" si="101"/>
        <v>нет</v>
      </c>
      <c r="G1347" s="4">
        <f t="shared" si="102"/>
        <v>161</v>
      </c>
      <c r="H1347" s="4" t="str">
        <f t="shared" si="103"/>
        <v/>
      </c>
      <c r="I1347" s="4" t="str">
        <f t="shared" si="104"/>
        <v/>
      </c>
      <c r="J1347" s="4" t="str">
        <f t="shared" ref="J1347:J1410" si="105">IF(H1347&lt;&gt;"",IF(MOD(H1347,3)=0,"да","нет"),"")</f>
        <v/>
      </c>
    </row>
    <row r="1348" spans="1:10" x14ac:dyDescent="0.35">
      <c r="A1348" s="5" t="s">
        <v>20</v>
      </c>
      <c r="B1348" s="5" t="s">
        <v>21</v>
      </c>
      <c r="C1348" s="5">
        <v>1569056</v>
      </c>
      <c r="D1348" s="5">
        <v>1570228</v>
      </c>
      <c r="E1348" s="5" t="s">
        <v>200</v>
      </c>
      <c r="F1348" s="4" t="str">
        <f t="shared" ref="F1348:F1411" si="106">IF(C1348&gt;D1347,"нет","да")</f>
        <v>нет</v>
      </c>
      <c r="G1348" s="4">
        <f t="shared" ref="G1348:G1411" si="107">IF(F1348="нет",C1348-D1347+1,"")</f>
        <v>71</v>
      </c>
      <c r="H1348" s="4" t="str">
        <f t="shared" ref="H1348:H1411" si="108">IF(F1348="да",D1347-C1348+1,"")</f>
        <v/>
      </c>
      <c r="I1348" s="4" t="str">
        <f t="shared" ref="I1348:I1411" si="109">IF(H1348&lt;&gt;"",IF(E1348=E1347,"одинаковая","разная"),"")</f>
        <v/>
      </c>
      <c r="J1348" s="4" t="str">
        <f t="shared" si="105"/>
        <v/>
      </c>
    </row>
    <row r="1349" spans="1:10" x14ac:dyDescent="0.35">
      <c r="A1349" s="5" t="s">
        <v>20</v>
      </c>
      <c r="B1349" s="5" t="s">
        <v>21</v>
      </c>
      <c r="C1349" s="5">
        <v>1571403</v>
      </c>
      <c r="D1349" s="5">
        <v>1572065</v>
      </c>
      <c r="E1349" s="5" t="s">
        <v>200</v>
      </c>
      <c r="F1349" s="4" t="str">
        <f t="shared" si="106"/>
        <v>нет</v>
      </c>
      <c r="G1349" s="4">
        <f t="shared" si="107"/>
        <v>1176</v>
      </c>
      <c r="H1349" s="4" t="str">
        <f t="shared" si="108"/>
        <v/>
      </c>
      <c r="I1349" s="4" t="str">
        <f t="shared" si="109"/>
        <v/>
      </c>
      <c r="J1349" s="4" t="str">
        <f t="shared" si="105"/>
        <v/>
      </c>
    </row>
    <row r="1350" spans="1:10" x14ac:dyDescent="0.35">
      <c r="A1350" s="5" t="s">
        <v>20</v>
      </c>
      <c r="B1350" s="5" t="s">
        <v>21</v>
      </c>
      <c r="C1350" s="5">
        <v>1572273</v>
      </c>
      <c r="D1350" s="5">
        <v>1572749</v>
      </c>
      <c r="E1350" s="5" t="s">
        <v>25</v>
      </c>
      <c r="F1350" s="4" t="str">
        <f t="shared" si="106"/>
        <v>нет</v>
      </c>
      <c r="G1350" s="4">
        <f t="shared" si="107"/>
        <v>209</v>
      </c>
      <c r="H1350" s="4" t="str">
        <f t="shared" si="108"/>
        <v/>
      </c>
      <c r="I1350" s="4" t="str">
        <f t="shared" si="109"/>
        <v/>
      </c>
      <c r="J1350" s="4" t="str">
        <f t="shared" si="105"/>
        <v/>
      </c>
    </row>
    <row r="1351" spans="1:10" x14ac:dyDescent="0.35">
      <c r="A1351" s="5" t="s">
        <v>20</v>
      </c>
      <c r="B1351" s="5" t="s">
        <v>21</v>
      </c>
      <c r="C1351" s="5">
        <v>1572753</v>
      </c>
      <c r="D1351" s="5">
        <v>1573100</v>
      </c>
      <c r="E1351" s="5" t="s">
        <v>25</v>
      </c>
      <c r="F1351" s="4" t="str">
        <f t="shared" si="106"/>
        <v>нет</v>
      </c>
      <c r="G1351" s="4">
        <f t="shared" si="107"/>
        <v>5</v>
      </c>
      <c r="H1351" s="4" t="str">
        <f t="shared" si="108"/>
        <v/>
      </c>
      <c r="I1351" s="4" t="str">
        <f t="shared" si="109"/>
        <v/>
      </c>
      <c r="J1351" s="4" t="str">
        <f t="shared" si="105"/>
        <v/>
      </c>
    </row>
    <row r="1352" spans="1:10" x14ac:dyDescent="0.35">
      <c r="A1352" s="5" t="s">
        <v>20</v>
      </c>
      <c r="B1352" s="5" t="s">
        <v>21</v>
      </c>
      <c r="C1352" s="5">
        <v>1573260</v>
      </c>
      <c r="D1352" s="5">
        <v>1574639</v>
      </c>
      <c r="E1352" s="5" t="s">
        <v>200</v>
      </c>
      <c r="F1352" s="4" t="str">
        <f t="shared" si="106"/>
        <v>нет</v>
      </c>
      <c r="G1352" s="4">
        <f t="shared" si="107"/>
        <v>161</v>
      </c>
      <c r="H1352" s="4" t="str">
        <f t="shared" si="108"/>
        <v/>
      </c>
      <c r="I1352" s="4" t="str">
        <f t="shared" si="109"/>
        <v/>
      </c>
      <c r="J1352" s="4" t="str">
        <f t="shared" si="105"/>
        <v/>
      </c>
    </row>
    <row r="1353" spans="1:10" x14ac:dyDescent="0.35">
      <c r="A1353" s="5" t="s">
        <v>20</v>
      </c>
      <c r="B1353" s="5" t="s">
        <v>21</v>
      </c>
      <c r="C1353" s="5">
        <v>1574644</v>
      </c>
      <c r="D1353" s="5">
        <v>1575861</v>
      </c>
      <c r="E1353" s="5" t="s">
        <v>200</v>
      </c>
      <c r="F1353" s="4" t="str">
        <f t="shared" si="106"/>
        <v>нет</v>
      </c>
      <c r="G1353" s="4">
        <f t="shared" si="107"/>
        <v>6</v>
      </c>
      <c r="H1353" s="4" t="str">
        <f t="shared" si="108"/>
        <v/>
      </c>
      <c r="I1353" s="4" t="str">
        <f t="shared" si="109"/>
        <v/>
      </c>
      <c r="J1353" s="4" t="str">
        <f t="shared" si="105"/>
        <v/>
      </c>
    </row>
    <row r="1354" spans="1:10" x14ac:dyDescent="0.35">
      <c r="A1354" s="5" t="s">
        <v>20</v>
      </c>
      <c r="B1354" s="5" t="s">
        <v>21</v>
      </c>
      <c r="C1354" s="5">
        <v>1576231</v>
      </c>
      <c r="D1354" s="5">
        <v>1577271</v>
      </c>
      <c r="E1354" s="5" t="s">
        <v>25</v>
      </c>
      <c r="F1354" s="4" t="str">
        <f t="shared" si="106"/>
        <v>нет</v>
      </c>
      <c r="G1354" s="4">
        <f t="shared" si="107"/>
        <v>371</v>
      </c>
      <c r="H1354" s="4" t="str">
        <f t="shared" si="108"/>
        <v/>
      </c>
      <c r="I1354" s="4" t="str">
        <f t="shared" si="109"/>
        <v/>
      </c>
      <c r="J1354" s="4" t="str">
        <f t="shared" si="105"/>
        <v/>
      </c>
    </row>
    <row r="1355" spans="1:10" x14ac:dyDescent="0.35">
      <c r="A1355" s="5" t="s">
        <v>20</v>
      </c>
      <c r="B1355" s="5" t="s">
        <v>21</v>
      </c>
      <c r="C1355" s="5">
        <v>1577399</v>
      </c>
      <c r="D1355" s="5">
        <v>1578622</v>
      </c>
      <c r="E1355" s="5" t="s">
        <v>25</v>
      </c>
      <c r="F1355" s="4" t="str">
        <f t="shared" si="106"/>
        <v>нет</v>
      </c>
      <c r="G1355" s="4">
        <f t="shared" si="107"/>
        <v>129</v>
      </c>
      <c r="H1355" s="4" t="str">
        <f t="shared" si="108"/>
        <v/>
      </c>
      <c r="I1355" s="4" t="str">
        <f t="shared" si="109"/>
        <v/>
      </c>
      <c r="J1355" s="4" t="str">
        <f t="shared" si="105"/>
        <v/>
      </c>
    </row>
    <row r="1356" spans="1:10" x14ac:dyDescent="0.35">
      <c r="A1356" s="5" t="s">
        <v>20</v>
      </c>
      <c r="B1356" s="5" t="s">
        <v>21</v>
      </c>
      <c r="C1356" s="5">
        <v>1578642</v>
      </c>
      <c r="D1356" s="5">
        <v>1579511</v>
      </c>
      <c r="E1356" s="5" t="s">
        <v>25</v>
      </c>
      <c r="F1356" s="4" t="str">
        <f t="shared" si="106"/>
        <v>нет</v>
      </c>
      <c r="G1356" s="4">
        <f t="shared" si="107"/>
        <v>21</v>
      </c>
      <c r="H1356" s="4" t="str">
        <f t="shared" si="108"/>
        <v/>
      </c>
      <c r="I1356" s="4" t="str">
        <f t="shared" si="109"/>
        <v/>
      </c>
      <c r="J1356" s="4" t="str">
        <f t="shared" si="105"/>
        <v/>
      </c>
    </row>
    <row r="1357" spans="1:10" x14ac:dyDescent="0.35">
      <c r="A1357" s="5" t="s">
        <v>20</v>
      </c>
      <c r="B1357" s="5" t="s">
        <v>21</v>
      </c>
      <c r="C1357" s="5">
        <v>1579521</v>
      </c>
      <c r="D1357" s="5">
        <v>1580693</v>
      </c>
      <c r="E1357" s="5" t="s">
        <v>25</v>
      </c>
      <c r="F1357" s="4" t="str">
        <f t="shared" si="106"/>
        <v>нет</v>
      </c>
      <c r="G1357" s="4">
        <f t="shared" si="107"/>
        <v>11</v>
      </c>
      <c r="H1357" s="4" t="str">
        <f t="shared" si="108"/>
        <v/>
      </c>
      <c r="I1357" s="4" t="str">
        <f t="shared" si="109"/>
        <v/>
      </c>
      <c r="J1357" s="4" t="str">
        <f t="shared" si="105"/>
        <v/>
      </c>
    </row>
    <row r="1358" spans="1:10" x14ac:dyDescent="0.35">
      <c r="A1358" s="5" t="s">
        <v>20</v>
      </c>
      <c r="B1358" s="5" t="s">
        <v>21</v>
      </c>
      <c r="C1358" s="5">
        <v>1580792</v>
      </c>
      <c r="D1358" s="5">
        <v>1582270</v>
      </c>
      <c r="E1358" s="5" t="s">
        <v>200</v>
      </c>
      <c r="F1358" s="4" t="str">
        <f t="shared" si="106"/>
        <v>нет</v>
      </c>
      <c r="G1358" s="4">
        <f t="shared" si="107"/>
        <v>100</v>
      </c>
      <c r="H1358" s="4" t="str">
        <f t="shared" si="108"/>
        <v/>
      </c>
      <c r="I1358" s="4" t="str">
        <f t="shared" si="109"/>
        <v/>
      </c>
      <c r="J1358" s="4" t="str">
        <f t="shared" si="105"/>
        <v/>
      </c>
    </row>
    <row r="1359" spans="1:10" x14ac:dyDescent="0.35">
      <c r="A1359" s="5" t="s">
        <v>20</v>
      </c>
      <c r="B1359" s="5" t="s">
        <v>21</v>
      </c>
      <c r="C1359" s="5">
        <v>1582257</v>
      </c>
      <c r="D1359" s="5">
        <v>1582934</v>
      </c>
      <c r="E1359" s="5" t="s">
        <v>200</v>
      </c>
      <c r="F1359" s="4" t="str">
        <f t="shared" si="106"/>
        <v>да</v>
      </c>
      <c r="G1359" s="4" t="str">
        <f t="shared" si="107"/>
        <v/>
      </c>
      <c r="H1359" s="4">
        <f t="shared" si="108"/>
        <v>14</v>
      </c>
      <c r="I1359" s="4" t="str">
        <f t="shared" si="109"/>
        <v>одинаковая</v>
      </c>
      <c r="J1359" s="4" t="str">
        <f t="shared" si="105"/>
        <v>нет</v>
      </c>
    </row>
    <row r="1360" spans="1:10" x14ac:dyDescent="0.35">
      <c r="A1360" s="5" t="s">
        <v>20</v>
      </c>
      <c r="B1360" s="5" t="s">
        <v>21</v>
      </c>
      <c r="C1360" s="5">
        <v>1583259</v>
      </c>
      <c r="D1360" s="5">
        <v>1583927</v>
      </c>
      <c r="E1360" s="5" t="s">
        <v>25</v>
      </c>
      <c r="F1360" s="4" t="str">
        <f t="shared" si="106"/>
        <v>нет</v>
      </c>
      <c r="G1360" s="4">
        <f t="shared" si="107"/>
        <v>326</v>
      </c>
      <c r="H1360" s="4" t="str">
        <f t="shared" si="108"/>
        <v/>
      </c>
      <c r="I1360" s="4" t="str">
        <f t="shared" si="109"/>
        <v/>
      </c>
      <c r="J1360" s="4" t="str">
        <f t="shared" si="105"/>
        <v/>
      </c>
    </row>
    <row r="1361" spans="1:10" x14ac:dyDescent="0.35">
      <c r="A1361" s="5" t="s">
        <v>20</v>
      </c>
      <c r="B1361" s="5" t="s">
        <v>21</v>
      </c>
      <c r="C1361" s="5">
        <v>1583946</v>
      </c>
      <c r="D1361" s="5">
        <v>1585214</v>
      </c>
      <c r="E1361" s="5" t="s">
        <v>25</v>
      </c>
      <c r="F1361" s="4" t="str">
        <f t="shared" si="106"/>
        <v>нет</v>
      </c>
      <c r="G1361" s="4">
        <f t="shared" si="107"/>
        <v>20</v>
      </c>
      <c r="H1361" s="4" t="str">
        <f t="shared" si="108"/>
        <v/>
      </c>
      <c r="I1361" s="4" t="str">
        <f t="shared" si="109"/>
        <v/>
      </c>
      <c r="J1361" s="4" t="str">
        <f t="shared" si="105"/>
        <v/>
      </c>
    </row>
    <row r="1362" spans="1:10" x14ac:dyDescent="0.35">
      <c r="A1362" s="5" t="s">
        <v>20</v>
      </c>
      <c r="B1362" s="5" t="s">
        <v>21</v>
      </c>
      <c r="C1362" s="5">
        <v>1585345</v>
      </c>
      <c r="D1362" s="5">
        <v>1585809</v>
      </c>
      <c r="E1362" s="5" t="s">
        <v>25</v>
      </c>
      <c r="F1362" s="4" t="str">
        <f t="shared" si="106"/>
        <v>нет</v>
      </c>
      <c r="G1362" s="4">
        <f t="shared" si="107"/>
        <v>132</v>
      </c>
      <c r="H1362" s="4" t="str">
        <f t="shared" si="108"/>
        <v/>
      </c>
      <c r="I1362" s="4" t="str">
        <f t="shared" si="109"/>
        <v/>
      </c>
      <c r="J1362" s="4" t="str">
        <f t="shared" si="105"/>
        <v/>
      </c>
    </row>
    <row r="1363" spans="1:10" x14ac:dyDescent="0.35">
      <c r="A1363" s="5" t="s">
        <v>20</v>
      </c>
      <c r="B1363" s="5" t="s">
        <v>21</v>
      </c>
      <c r="C1363" s="5">
        <v>1585901</v>
      </c>
      <c r="D1363" s="5">
        <v>1586986</v>
      </c>
      <c r="E1363" s="5" t="s">
        <v>25</v>
      </c>
      <c r="F1363" s="4" t="str">
        <f t="shared" si="106"/>
        <v>нет</v>
      </c>
      <c r="G1363" s="4">
        <f t="shared" si="107"/>
        <v>93</v>
      </c>
      <c r="H1363" s="4" t="str">
        <f t="shared" si="108"/>
        <v/>
      </c>
      <c r="I1363" s="4" t="str">
        <f t="shared" si="109"/>
        <v/>
      </c>
      <c r="J1363" s="4" t="str">
        <f t="shared" si="105"/>
        <v/>
      </c>
    </row>
    <row r="1364" spans="1:10" x14ac:dyDescent="0.35">
      <c r="A1364" s="5" t="s">
        <v>20</v>
      </c>
      <c r="B1364" s="5" t="s">
        <v>21</v>
      </c>
      <c r="C1364" s="5">
        <v>1587024</v>
      </c>
      <c r="D1364" s="5">
        <v>1587866</v>
      </c>
      <c r="E1364" s="5" t="s">
        <v>25</v>
      </c>
      <c r="F1364" s="4" t="str">
        <f t="shared" si="106"/>
        <v>нет</v>
      </c>
      <c r="G1364" s="4">
        <f t="shared" si="107"/>
        <v>39</v>
      </c>
      <c r="H1364" s="4" t="str">
        <f t="shared" si="108"/>
        <v/>
      </c>
      <c r="I1364" s="4" t="str">
        <f t="shared" si="109"/>
        <v/>
      </c>
      <c r="J1364" s="4" t="str">
        <f t="shared" si="105"/>
        <v/>
      </c>
    </row>
    <row r="1365" spans="1:10" x14ac:dyDescent="0.35">
      <c r="A1365" s="5" t="s">
        <v>20</v>
      </c>
      <c r="B1365" s="5" t="s">
        <v>21</v>
      </c>
      <c r="C1365" s="5">
        <v>1587868</v>
      </c>
      <c r="D1365" s="5">
        <v>1588431</v>
      </c>
      <c r="E1365" s="5" t="s">
        <v>25</v>
      </c>
      <c r="F1365" s="4" t="str">
        <f t="shared" si="106"/>
        <v>нет</v>
      </c>
      <c r="G1365" s="4">
        <f t="shared" si="107"/>
        <v>3</v>
      </c>
      <c r="H1365" s="4" t="str">
        <f t="shared" si="108"/>
        <v/>
      </c>
      <c r="I1365" s="4" t="str">
        <f t="shared" si="109"/>
        <v/>
      </c>
      <c r="J1365" s="4" t="str">
        <f t="shared" si="105"/>
        <v/>
      </c>
    </row>
    <row r="1366" spans="1:10" x14ac:dyDescent="0.35">
      <c r="A1366" s="5" t="s">
        <v>20</v>
      </c>
      <c r="B1366" s="5" t="s">
        <v>21</v>
      </c>
      <c r="C1366" s="5">
        <v>1588443</v>
      </c>
      <c r="D1366" s="5">
        <v>1589699</v>
      </c>
      <c r="E1366" s="5" t="s">
        <v>25</v>
      </c>
      <c r="F1366" s="4" t="str">
        <f t="shared" si="106"/>
        <v>нет</v>
      </c>
      <c r="G1366" s="4">
        <f t="shared" si="107"/>
        <v>13</v>
      </c>
      <c r="H1366" s="4" t="str">
        <f t="shared" si="108"/>
        <v/>
      </c>
      <c r="I1366" s="4" t="str">
        <f t="shared" si="109"/>
        <v/>
      </c>
      <c r="J1366" s="4" t="str">
        <f t="shared" si="105"/>
        <v/>
      </c>
    </row>
    <row r="1367" spans="1:10" x14ac:dyDescent="0.35">
      <c r="A1367" s="5" t="s">
        <v>20</v>
      </c>
      <c r="B1367" s="5" t="s">
        <v>21</v>
      </c>
      <c r="C1367" s="5">
        <v>1589744</v>
      </c>
      <c r="D1367" s="5">
        <v>1590754</v>
      </c>
      <c r="E1367" s="5" t="s">
        <v>25</v>
      </c>
      <c r="F1367" s="4" t="str">
        <f t="shared" si="106"/>
        <v>нет</v>
      </c>
      <c r="G1367" s="4">
        <f t="shared" si="107"/>
        <v>46</v>
      </c>
      <c r="H1367" s="4" t="str">
        <f t="shared" si="108"/>
        <v/>
      </c>
      <c r="I1367" s="4" t="str">
        <f t="shared" si="109"/>
        <v/>
      </c>
      <c r="J1367" s="4" t="str">
        <f t="shared" si="105"/>
        <v/>
      </c>
    </row>
    <row r="1368" spans="1:10" x14ac:dyDescent="0.35">
      <c r="A1368" s="5" t="s">
        <v>20</v>
      </c>
      <c r="B1368" s="5" t="s">
        <v>21</v>
      </c>
      <c r="C1368" s="5">
        <v>1590769</v>
      </c>
      <c r="D1368" s="5">
        <v>1591755</v>
      </c>
      <c r="E1368" s="5" t="s">
        <v>25</v>
      </c>
      <c r="F1368" s="4" t="str">
        <f t="shared" si="106"/>
        <v>нет</v>
      </c>
      <c r="G1368" s="4">
        <f t="shared" si="107"/>
        <v>16</v>
      </c>
      <c r="H1368" s="4" t="str">
        <f t="shared" si="108"/>
        <v/>
      </c>
      <c r="I1368" s="4" t="str">
        <f t="shared" si="109"/>
        <v/>
      </c>
      <c r="J1368" s="4" t="str">
        <f t="shared" si="105"/>
        <v/>
      </c>
    </row>
    <row r="1369" spans="1:10" x14ac:dyDescent="0.35">
      <c r="A1369" s="5" t="s">
        <v>20</v>
      </c>
      <c r="B1369" s="5" t="s">
        <v>21</v>
      </c>
      <c r="C1369" s="5">
        <v>1591856</v>
      </c>
      <c r="D1369" s="5">
        <v>1593022</v>
      </c>
      <c r="E1369" s="5" t="s">
        <v>25</v>
      </c>
      <c r="F1369" s="4" t="str">
        <f t="shared" si="106"/>
        <v>нет</v>
      </c>
      <c r="G1369" s="4">
        <f t="shared" si="107"/>
        <v>102</v>
      </c>
      <c r="H1369" s="4" t="str">
        <f t="shared" si="108"/>
        <v/>
      </c>
      <c r="I1369" s="4" t="str">
        <f t="shared" si="109"/>
        <v/>
      </c>
      <c r="J1369" s="4" t="str">
        <f t="shared" si="105"/>
        <v/>
      </c>
    </row>
    <row r="1370" spans="1:10" x14ac:dyDescent="0.35">
      <c r="A1370" s="5" t="s">
        <v>20</v>
      </c>
      <c r="B1370" s="5" t="s">
        <v>21</v>
      </c>
      <c r="C1370" s="5">
        <v>1593144</v>
      </c>
      <c r="D1370" s="5">
        <v>1593980</v>
      </c>
      <c r="E1370" s="5" t="s">
        <v>25</v>
      </c>
      <c r="F1370" s="4" t="str">
        <f t="shared" si="106"/>
        <v>нет</v>
      </c>
      <c r="G1370" s="4">
        <f t="shared" si="107"/>
        <v>123</v>
      </c>
      <c r="H1370" s="4" t="str">
        <f t="shared" si="108"/>
        <v/>
      </c>
      <c r="I1370" s="4" t="str">
        <f t="shared" si="109"/>
        <v/>
      </c>
      <c r="J1370" s="4" t="str">
        <f t="shared" si="105"/>
        <v/>
      </c>
    </row>
    <row r="1371" spans="1:10" x14ac:dyDescent="0.35">
      <c r="A1371" s="5" t="s">
        <v>20</v>
      </c>
      <c r="B1371" s="5" t="s">
        <v>21</v>
      </c>
      <c r="C1371" s="5">
        <v>1594293</v>
      </c>
      <c r="D1371" s="5">
        <v>1594955</v>
      </c>
      <c r="E1371" s="5" t="s">
        <v>25</v>
      </c>
      <c r="F1371" s="4" t="str">
        <f t="shared" si="106"/>
        <v>нет</v>
      </c>
      <c r="G1371" s="4">
        <f t="shared" si="107"/>
        <v>314</v>
      </c>
      <c r="H1371" s="4" t="str">
        <f t="shared" si="108"/>
        <v/>
      </c>
      <c r="I1371" s="4" t="str">
        <f t="shared" si="109"/>
        <v/>
      </c>
      <c r="J1371" s="4" t="str">
        <f t="shared" si="105"/>
        <v/>
      </c>
    </row>
    <row r="1372" spans="1:10" x14ac:dyDescent="0.35">
      <c r="A1372" s="5" t="s">
        <v>20</v>
      </c>
      <c r="B1372" s="5" t="s">
        <v>21</v>
      </c>
      <c r="C1372" s="5">
        <v>1594966</v>
      </c>
      <c r="D1372" s="5">
        <v>1595724</v>
      </c>
      <c r="E1372" s="5" t="s">
        <v>25</v>
      </c>
      <c r="F1372" s="4" t="str">
        <f t="shared" si="106"/>
        <v>нет</v>
      </c>
      <c r="G1372" s="4">
        <f t="shared" si="107"/>
        <v>12</v>
      </c>
      <c r="H1372" s="4" t="str">
        <f t="shared" si="108"/>
        <v/>
      </c>
      <c r="I1372" s="4" t="str">
        <f t="shared" si="109"/>
        <v/>
      </c>
      <c r="J1372" s="4" t="str">
        <f t="shared" si="105"/>
        <v/>
      </c>
    </row>
    <row r="1373" spans="1:10" x14ac:dyDescent="0.35">
      <c r="A1373" s="5" t="s">
        <v>20</v>
      </c>
      <c r="B1373" s="5" t="s">
        <v>21</v>
      </c>
      <c r="C1373" s="5">
        <v>1595828</v>
      </c>
      <c r="D1373" s="5">
        <v>1596679</v>
      </c>
      <c r="E1373" s="5" t="s">
        <v>25</v>
      </c>
      <c r="F1373" s="4" t="str">
        <f t="shared" si="106"/>
        <v>нет</v>
      </c>
      <c r="G1373" s="4">
        <f t="shared" si="107"/>
        <v>105</v>
      </c>
      <c r="H1373" s="4" t="str">
        <f t="shared" si="108"/>
        <v/>
      </c>
      <c r="I1373" s="4" t="str">
        <f t="shared" si="109"/>
        <v/>
      </c>
      <c r="J1373" s="4" t="str">
        <f t="shared" si="105"/>
        <v/>
      </c>
    </row>
    <row r="1374" spans="1:10" x14ac:dyDescent="0.35">
      <c r="A1374" s="5" t="s">
        <v>20</v>
      </c>
      <c r="B1374" s="5" t="s">
        <v>21</v>
      </c>
      <c r="C1374" s="5">
        <v>1596681</v>
      </c>
      <c r="D1374" s="5">
        <v>1597256</v>
      </c>
      <c r="E1374" s="5" t="s">
        <v>25</v>
      </c>
      <c r="F1374" s="4" t="str">
        <f t="shared" si="106"/>
        <v>нет</v>
      </c>
      <c r="G1374" s="4">
        <f t="shared" si="107"/>
        <v>3</v>
      </c>
      <c r="H1374" s="4" t="str">
        <f t="shared" si="108"/>
        <v/>
      </c>
      <c r="I1374" s="4" t="str">
        <f t="shared" si="109"/>
        <v/>
      </c>
      <c r="J1374" s="4" t="str">
        <f t="shared" si="105"/>
        <v/>
      </c>
    </row>
    <row r="1375" spans="1:10" x14ac:dyDescent="0.35">
      <c r="A1375" s="5" t="s">
        <v>20</v>
      </c>
      <c r="B1375" s="5" t="s">
        <v>21</v>
      </c>
      <c r="C1375" s="5">
        <v>1597382</v>
      </c>
      <c r="D1375" s="5">
        <v>1598020</v>
      </c>
      <c r="E1375" s="5" t="s">
        <v>25</v>
      </c>
      <c r="F1375" s="4" t="str">
        <f t="shared" si="106"/>
        <v>нет</v>
      </c>
      <c r="G1375" s="4">
        <f t="shared" si="107"/>
        <v>127</v>
      </c>
      <c r="H1375" s="4" t="str">
        <f t="shared" si="108"/>
        <v/>
      </c>
      <c r="I1375" s="4" t="str">
        <f t="shared" si="109"/>
        <v/>
      </c>
      <c r="J1375" s="4" t="str">
        <f t="shared" si="105"/>
        <v/>
      </c>
    </row>
    <row r="1376" spans="1:10" x14ac:dyDescent="0.35">
      <c r="A1376" s="5" t="s">
        <v>20</v>
      </c>
      <c r="B1376" s="5" t="s">
        <v>21</v>
      </c>
      <c r="C1376" s="5">
        <v>1597989</v>
      </c>
      <c r="D1376" s="5">
        <v>1598837</v>
      </c>
      <c r="E1376" s="5" t="s">
        <v>25</v>
      </c>
      <c r="F1376" s="4" t="str">
        <f t="shared" si="106"/>
        <v>да</v>
      </c>
      <c r="G1376" s="4" t="str">
        <f t="shared" si="107"/>
        <v/>
      </c>
      <c r="H1376" s="4">
        <f t="shared" si="108"/>
        <v>32</v>
      </c>
      <c r="I1376" s="4" t="str">
        <f t="shared" si="109"/>
        <v>одинаковая</v>
      </c>
      <c r="J1376" s="4" t="str">
        <f t="shared" si="105"/>
        <v>нет</v>
      </c>
    </row>
    <row r="1377" spans="1:10" x14ac:dyDescent="0.35">
      <c r="A1377" s="5" t="s">
        <v>20</v>
      </c>
      <c r="B1377" s="5" t="s">
        <v>21</v>
      </c>
      <c r="C1377" s="5">
        <v>1598843</v>
      </c>
      <c r="D1377" s="5">
        <v>1601476</v>
      </c>
      <c r="E1377" s="5" t="s">
        <v>25</v>
      </c>
      <c r="F1377" s="4" t="str">
        <f t="shared" si="106"/>
        <v>нет</v>
      </c>
      <c r="G1377" s="4">
        <f t="shared" si="107"/>
        <v>7</v>
      </c>
      <c r="H1377" s="4" t="str">
        <f t="shared" si="108"/>
        <v/>
      </c>
      <c r="I1377" s="4" t="str">
        <f t="shared" si="109"/>
        <v/>
      </c>
      <c r="J1377" s="4" t="str">
        <f t="shared" si="105"/>
        <v/>
      </c>
    </row>
    <row r="1378" spans="1:10" x14ac:dyDescent="0.35">
      <c r="A1378" s="5" t="s">
        <v>20</v>
      </c>
      <c r="B1378" s="5" t="s">
        <v>21</v>
      </c>
      <c r="C1378" s="5">
        <v>1601638</v>
      </c>
      <c r="D1378" s="5">
        <v>1602627</v>
      </c>
      <c r="E1378" s="5" t="s">
        <v>25</v>
      </c>
      <c r="F1378" s="4" t="str">
        <f t="shared" si="106"/>
        <v>нет</v>
      </c>
      <c r="G1378" s="4">
        <f t="shared" si="107"/>
        <v>163</v>
      </c>
      <c r="H1378" s="4" t="str">
        <f t="shared" si="108"/>
        <v/>
      </c>
      <c r="I1378" s="4" t="str">
        <f t="shared" si="109"/>
        <v/>
      </c>
      <c r="J1378" s="4" t="str">
        <f t="shared" si="105"/>
        <v/>
      </c>
    </row>
    <row r="1379" spans="1:10" x14ac:dyDescent="0.35">
      <c r="A1379" s="5" t="s">
        <v>20</v>
      </c>
      <c r="B1379" s="5" t="s">
        <v>21</v>
      </c>
      <c r="C1379" s="5">
        <v>1603114</v>
      </c>
      <c r="D1379" s="5">
        <v>1603362</v>
      </c>
      <c r="E1379" s="5" t="s">
        <v>200</v>
      </c>
      <c r="F1379" s="4" t="str">
        <f t="shared" si="106"/>
        <v>нет</v>
      </c>
      <c r="G1379" s="4">
        <f t="shared" si="107"/>
        <v>488</v>
      </c>
      <c r="H1379" s="4" t="str">
        <f t="shared" si="108"/>
        <v/>
      </c>
      <c r="I1379" s="4" t="str">
        <f t="shared" si="109"/>
        <v/>
      </c>
      <c r="J1379" s="4" t="str">
        <f t="shared" si="105"/>
        <v/>
      </c>
    </row>
    <row r="1380" spans="1:10" x14ac:dyDescent="0.35">
      <c r="A1380" s="5" t="s">
        <v>20</v>
      </c>
      <c r="B1380" s="5" t="s">
        <v>21</v>
      </c>
      <c r="C1380" s="5">
        <v>1603374</v>
      </c>
      <c r="D1380" s="5">
        <v>1604753</v>
      </c>
      <c r="E1380" s="5" t="s">
        <v>200</v>
      </c>
      <c r="F1380" s="4" t="str">
        <f t="shared" si="106"/>
        <v>нет</v>
      </c>
      <c r="G1380" s="4">
        <f t="shared" si="107"/>
        <v>13</v>
      </c>
      <c r="H1380" s="4" t="str">
        <f t="shared" si="108"/>
        <v/>
      </c>
      <c r="I1380" s="4" t="str">
        <f t="shared" si="109"/>
        <v/>
      </c>
      <c r="J1380" s="4" t="str">
        <f t="shared" si="105"/>
        <v/>
      </c>
    </row>
    <row r="1381" spans="1:10" x14ac:dyDescent="0.35">
      <c r="A1381" s="5" t="s">
        <v>20</v>
      </c>
      <c r="B1381" s="5" t="s">
        <v>21</v>
      </c>
      <c r="C1381" s="5">
        <v>1605168</v>
      </c>
      <c r="D1381" s="5">
        <v>1605896</v>
      </c>
      <c r="E1381" s="5" t="s">
        <v>25</v>
      </c>
      <c r="F1381" s="4" t="str">
        <f t="shared" si="106"/>
        <v>нет</v>
      </c>
      <c r="G1381" s="4">
        <f t="shared" si="107"/>
        <v>416</v>
      </c>
      <c r="H1381" s="4" t="str">
        <f t="shared" si="108"/>
        <v/>
      </c>
      <c r="I1381" s="4" t="str">
        <f t="shared" si="109"/>
        <v/>
      </c>
      <c r="J1381" s="4" t="str">
        <f t="shared" si="105"/>
        <v/>
      </c>
    </row>
    <row r="1382" spans="1:10" x14ac:dyDescent="0.35">
      <c r="A1382" s="5" t="s">
        <v>20</v>
      </c>
      <c r="B1382" s="5" t="s">
        <v>21</v>
      </c>
      <c r="C1382" s="5">
        <v>1605900</v>
      </c>
      <c r="D1382" s="5">
        <v>1606820</v>
      </c>
      <c r="E1382" s="5" t="s">
        <v>25</v>
      </c>
      <c r="F1382" s="4" t="str">
        <f t="shared" si="106"/>
        <v>нет</v>
      </c>
      <c r="G1382" s="4">
        <f t="shared" si="107"/>
        <v>5</v>
      </c>
      <c r="H1382" s="4" t="str">
        <f t="shared" si="108"/>
        <v/>
      </c>
      <c r="I1382" s="4" t="str">
        <f t="shared" si="109"/>
        <v/>
      </c>
      <c r="J1382" s="4" t="str">
        <f t="shared" si="105"/>
        <v/>
      </c>
    </row>
    <row r="1383" spans="1:10" x14ac:dyDescent="0.35">
      <c r="A1383" s="5" t="s">
        <v>20</v>
      </c>
      <c r="B1383" s="5" t="s">
        <v>21</v>
      </c>
      <c r="C1383" s="5">
        <v>1606900</v>
      </c>
      <c r="D1383" s="5">
        <v>1607397</v>
      </c>
      <c r="E1383" s="5" t="s">
        <v>200</v>
      </c>
      <c r="F1383" s="4" t="str">
        <f t="shared" si="106"/>
        <v>нет</v>
      </c>
      <c r="G1383" s="4">
        <f t="shared" si="107"/>
        <v>81</v>
      </c>
      <c r="H1383" s="4" t="str">
        <f t="shared" si="108"/>
        <v/>
      </c>
      <c r="I1383" s="4" t="str">
        <f t="shared" si="109"/>
        <v/>
      </c>
      <c r="J1383" s="4" t="str">
        <f t="shared" si="105"/>
        <v/>
      </c>
    </row>
    <row r="1384" spans="1:10" x14ac:dyDescent="0.35">
      <c r="A1384" s="5" t="s">
        <v>20</v>
      </c>
      <c r="B1384" s="5" t="s">
        <v>21</v>
      </c>
      <c r="C1384" s="5">
        <v>1607402</v>
      </c>
      <c r="D1384" s="5">
        <v>1608166</v>
      </c>
      <c r="E1384" s="5" t="s">
        <v>200</v>
      </c>
      <c r="F1384" s="4" t="str">
        <f t="shared" si="106"/>
        <v>нет</v>
      </c>
      <c r="G1384" s="4">
        <f t="shared" si="107"/>
        <v>6</v>
      </c>
      <c r="H1384" s="4" t="str">
        <f t="shared" si="108"/>
        <v/>
      </c>
      <c r="I1384" s="4" t="str">
        <f t="shared" si="109"/>
        <v/>
      </c>
      <c r="J1384" s="4" t="str">
        <f t="shared" si="105"/>
        <v/>
      </c>
    </row>
    <row r="1385" spans="1:10" x14ac:dyDescent="0.35">
      <c r="A1385" s="5" t="s">
        <v>20</v>
      </c>
      <c r="B1385" s="5" t="s">
        <v>21</v>
      </c>
      <c r="C1385" s="5">
        <v>1608166</v>
      </c>
      <c r="D1385" s="5">
        <v>1609365</v>
      </c>
      <c r="E1385" s="5" t="s">
        <v>200</v>
      </c>
      <c r="F1385" s="4" t="str">
        <f t="shared" si="106"/>
        <v>да</v>
      </c>
      <c r="G1385" s="4" t="str">
        <f t="shared" si="107"/>
        <v/>
      </c>
      <c r="H1385" s="4">
        <f t="shared" si="108"/>
        <v>1</v>
      </c>
      <c r="I1385" s="4" t="str">
        <f t="shared" si="109"/>
        <v>одинаковая</v>
      </c>
      <c r="J1385" s="4" t="str">
        <f t="shared" si="105"/>
        <v>нет</v>
      </c>
    </row>
    <row r="1386" spans="1:10" x14ac:dyDescent="0.35">
      <c r="A1386" s="5" t="s">
        <v>20</v>
      </c>
      <c r="B1386" s="5" t="s">
        <v>21</v>
      </c>
      <c r="C1386" s="5">
        <v>1609522</v>
      </c>
      <c r="D1386" s="5">
        <v>1610151</v>
      </c>
      <c r="E1386" s="5" t="s">
        <v>25</v>
      </c>
      <c r="F1386" s="4" t="str">
        <f t="shared" si="106"/>
        <v>нет</v>
      </c>
      <c r="G1386" s="4">
        <f t="shared" si="107"/>
        <v>158</v>
      </c>
      <c r="H1386" s="4" t="str">
        <f t="shared" si="108"/>
        <v/>
      </c>
      <c r="I1386" s="4" t="str">
        <f t="shared" si="109"/>
        <v/>
      </c>
      <c r="J1386" s="4" t="str">
        <f t="shared" si="105"/>
        <v/>
      </c>
    </row>
    <row r="1387" spans="1:10" x14ac:dyDescent="0.35">
      <c r="A1387" s="5" t="s">
        <v>20</v>
      </c>
      <c r="B1387" s="5" t="s">
        <v>21</v>
      </c>
      <c r="C1387" s="5">
        <v>1610220</v>
      </c>
      <c r="D1387" s="5">
        <v>1610948</v>
      </c>
      <c r="E1387" s="5" t="s">
        <v>200</v>
      </c>
      <c r="F1387" s="4" t="str">
        <f t="shared" si="106"/>
        <v>нет</v>
      </c>
      <c r="G1387" s="4">
        <f t="shared" si="107"/>
        <v>70</v>
      </c>
      <c r="H1387" s="4" t="str">
        <f t="shared" si="108"/>
        <v/>
      </c>
      <c r="I1387" s="4" t="str">
        <f t="shared" si="109"/>
        <v/>
      </c>
      <c r="J1387" s="4" t="str">
        <f t="shared" si="105"/>
        <v/>
      </c>
    </row>
    <row r="1388" spans="1:10" x14ac:dyDescent="0.35">
      <c r="A1388" s="5" t="s">
        <v>20</v>
      </c>
      <c r="B1388" s="5" t="s">
        <v>21</v>
      </c>
      <c r="C1388" s="5">
        <v>1611188</v>
      </c>
      <c r="D1388" s="5">
        <v>1612681</v>
      </c>
      <c r="E1388" s="5" t="s">
        <v>25</v>
      </c>
      <c r="F1388" s="4" t="str">
        <f t="shared" si="106"/>
        <v>нет</v>
      </c>
      <c r="G1388" s="4">
        <f t="shared" si="107"/>
        <v>241</v>
      </c>
      <c r="H1388" s="4" t="str">
        <f t="shared" si="108"/>
        <v/>
      </c>
      <c r="I1388" s="4" t="str">
        <f t="shared" si="109"/>
        <v/>
      </c>
      <c r="J1388" s="4" t="str">
        <f t="shared" si="105"/>
        <v/>
      </c>
    </row>
    <row r="1389" spans="1:10" x14ac:dyDescent="0.35">
      <c r="A1389" s="5" t="s">
        <v>20</v>
      </c>
      <c r="B1389" s="5" t="s">
        <v>21</v>
      </c>
      <c r="C1389" s="5">
        <v>1612779</v>
      </c>
      <c r="D1389" s="5">
        <v>1614641</v>
      </c>
      <c r="E1389" s="5" t="s">
        <v>25</v>
      </c>
      <c r="F1389" s="4" t="str">
        <f t="shared" si="106"/>
        <v>нет</v>
      </c>
      <c r="G1389" s="4">
        <f t="shared" si="107"/>
        <v>99</v>
      </c>
      <c r="H1389" s="4" t="str">
        <f t="shared" si="108"/>
        <v/>
      </c>
      <c r="I1389" s="4" t="str">
        <f t="shared" si="109"/>
        <v/>
      </c>
      <c r="J1389" s="4" t="str">
        <f t="shared" si="105"/>
        <v/>
      </c>
    </row>
    <row r="1390" spans="1:10" x14ac:dyDescent="0.35">
      <c r="A1390" s="5" t="s">
        <v>20</v>
      </c>
      <c r="B1390" s="5" t="s">
        <v>21</v>
      </c>
      <c r="C1390" s="5">
        <v>1614669</v>
      </c>
      <c r="D1390" s="5">
        <v>1615166</v>
      </c>
      <c r="E1390" s="5" t="s">
        <v>25</v>
      </c>
      <c r="F1390" s="4" t="str">
        <f t="shared" si="106"/>
        <v>нет</v>
      </c>
      <c r="G1390" s="4">
        <f t="shared" si="107"/>
        <v>29</v>
      </c>
      <c r="H1390" s="4" t="str">
        <f t="shared" si="108"/>
        <v/>
      </c>
      <c r="I1390" s="4" t="str">
        <f t="shared" si="109"/>
        <v/>
      </c>
      <c r="J1390" s="4" t="str">
        <f t="shared" si="105"/>
        <v/>
      </c>
    </row>
    <row r="1391" spans="1:10" x14ac:dyDescent="0.35">
      <c r="A1391" s="5" t="s">
        <v>20</v>
      </c>
      <c r="B1391" s="5" t="s">
        <v>21</v>
      </c>
      <c r="C1391" s="5">
        <v>1615361</v>
      </c>
      <c r="D1391" s="5">
        <v>1616497</v>
      </c>
      <c r="E1391" s="5" t="s">
        <v>25</v>
      </c>
      <c r="F1391" s="4" t="str">
        <f t="shared" si="106"/>
        <v>нет</v>
      </c>
      <c r="G1391" s="4">
        <f t="shared" si="107"/>
        <v>196</v>
      </c>
      <c r="H1391" s="4" t="str">
        <f t="shared" si="108"/>
        <v/>
      </c>
      <c r="I1391" s="4" t="str">
        <f t="shared" si="109"/>
        <v/>
      </c>
      <c r="J1391" s="4" t="str">
        <f t="shared" si="105"/>
        <v/>
      </c>
    </row>
    <row r="1392" spans="1:10" x14ac:dyDescent="0.35">
      <c r="A1392" s="5" t="s">
        <v>20</v>
      </c>
      <c r="B1392" s="5" t="s">
        <v>21</v>
      </c>
      <c r="C1392" s="5">
        <v>1617050</v>
      </c>
      <c r="D1392" s="5">
        <v>1618042</v>
      </c>
      <c r="E1392" s="5" t="s">
        <v>25</v>
      </c>
      <c r="F1392" s="4" t="str">
        <f t="shared" si="106"/>
        <v>нет</v>
      </c>
      <c r="G1392" s="4">
        <f t="shared" si="107"/>
        <v>554</v>
      </c>
      <c r="H1392" s="4" t="str">
        <f t="shared" si="108"/>
        <v/>
      </c>
      <c r="I1392" s="4" t="str">
        <f t="shared" si="109"/>
        <v/>
      </c>
      <c r="J1392" s="4" t="str">
        <f t="shared" si="105"/>
        <v/>
      </c>
    </row>
    <row r="1393" spans="1:10" x14ac:dyDescent="0.35">
      <c r="A1393" s="5" t="s">
        <v>20</v>
      </c>
      <c r="B1393" s="5" t="s">
        <v>21</v>
      </c>
      <c r="C1393" s="5">
        <v>1618208</v>
      </c>
      <c r="D1393" s="5">
        <v>1619761</v>
      </c>
      <c r="E1393" s="5" t="s">
        <v>25</v>
      </c>
      <c r="F1393" s="4" t="str">
        <f t="shared" si="106"/>
        <v>нет</v>
      </c>
      <c r="G1393" s="4">
        <f t="shared" si="107"/>
        <v>167</v>
      </c>
      <c r="H1393" s="4" t="str">
        <f t="shared" si="108"/>
        <v/>
      </c>
      <c r="I1393" s="4" t="str">
        <f t="shared" si="109"/>
        <v/>
      </c>
      <c r="J1393" s="4" t="str">
        <f t="shared" si="105"/>
        <v/>
      </c>
    </row>
    <row r="1394" spans="1:10" x14ac:dyDescent="0.35">
      <c r="A1394" s="5" t="s">
        <v>20</v>
      </c>
      <c r="B1394" s="5" t="s">
        <v>21</v>
      </c>
      <c r="C1394" s="5">
        <v>1619777</v>
      </c>
      <c r="D1394" s="5">
        <v>1621357</v>
      </c>
      <c r="E1394" s="5" t="s">
        <v>25</v>
      </c>
      <c r="F1394" s="4" t="str">
        <f t="shared" si="106"/>
        <v>нет</v>
      </c>
      <c r="G1394" s="4">
        <f t="shared" si="107"/>
        <v>17</v>
      </c>
      <c r="H1394" s="4" t="str">
        <f t="shared" si="108"/>
        <v/>
      </c>
      <c r="I1394" s="4" t="str">
        <f t="shared" si="109"/>
        <v/>
      </c>
      <c r="J1394" s="4" t="str">
        <f t="shared" si="105"/>
        <v/>
      </c>
    </row>
    <row r="1395" spans="1:10" x14ac:dyDescent="0.35">
      <c r="A1395" s="5" t="s">
        <v>20</v>
      </c>
      <c r="B1395" s="5" t="s">
        <v>21</v>
      </c>
      <c r="C1395" s="5">
        <v>1621550</v>
      </c>
      <c r="D1395" s="5">
        <v>1622818</v>
      </c>
      <c r="E1395" s="5" t="s">
        <v>25</v>
      </c>
      <c r="F1395" s="4" t="str">
        <f t="shared" si="106"/>
        <v>нет</v>
      </c>
      <c r="G1395" s="4">
        <f t="shared" si="107"/>
        <v>194</v>
      </c>
      <c r="H1395" s="4" t="str">
        <f t="shared" si="108"/>
        <v/>
      </c>
      <c r="I1395" s="4" t="str">
        <f t="shared" si="109"/>
        <v/>
      </c>
      <c r="J1395" s="4" t="str">
        <f t="shared" si="105"/>
        <v/>
      </c>
    </row>
    <row r="1396" spans="1:10" x14ac:dyDescent="0.35">
      <c r="A1396" s="5" t="s">
        <v>20</v>
      </c>
      <c r="B1396" s="5" t="s">
        <v>21</v>
      </c>
      <c r="C1396" s="5">
        <v>1622815</v>
      </c>
      <c r="D1396" s="5">
        <v>1623303</v>
      </c>
      <c r="E1396" s="5" t="s">
        <v>25</v>
      </c>
      <c r="F1396" s="4" t="str">
        <f t="shared" si="106"/>
        <v>да</v>
      </c>
      <c r="G1396" s="4" t="str">
        <f t="shared" si="107"/>
        <v/>
      </c>
      <c r="H1396" s="4">
        <f t="shared" si="108"/>
        <v>4</v>
      </c>
      <c r="I1396" s="4" t="str">
        <f t="shared" si="109"/>
        <v>одинаковая</v>
      </c>
      <c r="J1396" s="4" t="str">
        <f t="shared" si="105"/>
        <v>нет</v>
      </c>
    </row>
    <row r="1397" spans="1:10" x14ac:dyDescent="0.35">
      <c r="A1397" s="5" t="s">
        <v>20</v>
      </c>
      <c r="B1397" s="5" t="s">
        <v>21</v>
      </c>
      <c r="C1397" s="5">
        <v>1623402</v>
      </c>
      <c r="D1397" s="5">
        <v>1624463</v>
      </c>
      <c r="E1397" s="5" t="s">
        <v>25</v>
      </c>
      <c r="F1397" s="4" t="str">
        <f t="shared" si="106"/>
        <v>нет</v>
      </c>
      <c r="G1397" s="4">
        <f t="shared" si="107"/>
        <v>100</v>
      </c>
      <c r="H1397" s="4" t="str">
        <f t="shared" si="108"/>
        <v/>
      </c>
      <c r="I1397" s="4" t="str">
        <f t="shared" si="109"/>
        <v/>
      </c>
      <c r="J1397" s="4" t="str">
        <f t="shared" si="105"/>
        <v/>
      </c>
    </row>
    <row r="1398" spans="1:10" x14ac:dyDescent="0.35">
      <c r="A1398" s="5" t="s">
        <v>20</v>
      </c>
      <c r="B1398" s="5" t="s">
        <v>21</v>
      </c>
      <c r="C1398" s="5">
        <v>1624549</v>
      </c>
      <c r="D1398" s="5">
        <v>1626213</v>
      </c>
      <c r="E1398" s="5" t="s">
        <v>25</v>
      </c>
      <c r="F1398" s="4" t="str">
        <f t="shared" si="106"/>
        <v>нет</v>
      </c>
      <c r="G1398" s="4">
        <f t="shared" si="107"/>
        <v>87</v>
      </c>
      <c r="H1398" s="4" t="str">
        <f t="shared" si="108"/>
        <v/>
      </c>
      <c r="I1398" s="4" t="str">
        <f t="shared" si="109"/>
        <v/>
      </c>
      <c r="J1398" s="4" t="str">
        <f t="shared" si="105"/>
        <v/>
      </c>
    </row>
    <row r="1399" spans="1:10" x14ac:dyDescent="0.35">
      <c r="A1399" s="5" t="s">
        <v>20</v>
      </c>
      <c r="B1399" s="5" t="s">
        <v>21</v>
      </c>
      <c r="C1399" s="5">
        <v>1626405</v>
      </c>
      <c r="D1399" s="5">
        <v>1628066</v>
      </c>
      <c r="E1399" s="5" t="s">
        <v>25</v>
      </c>
      <c r="F1399" s="4" t="str">
        <f t="shared" si="106"/>
        <v>нет</v>
      </c>
      <c r="G1399" s="4">
        <f t="shared" si="107"/>
        <v>193</v>
      </c>
      <c r="H1399" s="4" t="str">
        <f t="shared" si="108"/>
        <v/>
      </c>
      <c r="I1399" s="4" t="str">
        <f t="shared" si="109"/>
        <v/>
      </c>
      <c r="J1399" s="4" t="str">
        <f t="shared" si="105"/>
        <v/>
      </c>
    </row>
    <row r="1400" spans="1:10" x14ac:dyDescent="0.35">
      <c r="A1400" s="5" t="s">
        <v>20</v>
      </c>
      <c r="B1400" s="5" t="s">
        <v>21</v>
      </c>
      <c r="C1400" s="5">
        <v>1628729</v>
      </c>
      <c r="D1400" s="5">
        <v>1629673</v>
      </c>
      <c r="E1400" s="5" t="s">
        <v>25</v>
      </c>
      <c r="F1400" s="4" t="str">
        <f t="shared" si="106"/>
        <v>нет</v>
      </c>
      <c r="G1400" s="4">
        <f t="shared" si="107"/>
        <v>664</v>
      </c>
      <c r="H1400" s="4" t="str">
        <f t="shared" si="108"/>
        <v/>
      </c>
      <c r="I1400" s="4" t="str">
        <f t="shared" si="109"/>
        <v/>
      </c>
      <c r="J1400" s="4" t="str">
        <f t="shared" si="105"/>
        <v/>
      </c>
    </row>
    <row r="1401" spans="1:10" x14ac:dyDescent="0.35">
      <c r="A1401" s="5" t="s">
        <v>20</v>
      </c>
      <c r="B1401" s="5" t="s">
        <v>21</v>
      </c>
      <c r="C1401" s="5">
        <v>1629920</v>
      </c>
      <c r="D1401" s="5">
        <v>1630987</v>
      </c>
      <c r="E1401" s="5" t="s">
        <v>25</v>
      </c>
      <c r="F1401" s="4" t="str">
        <f t="shared" si="106"/>
        <v>нет</v>
      </c>
      <c r="G1401" s="4">
        <f t="shared" si="107"/>
        <v>248</v>
      </c>
      <c r="H1401" s="4" t="str">
        <f t="shared" si="108"/>
        <v/>
      </c>
      <c r="I1401" s="4" t="str">
        <f t="shared" si="109"/>
        <v/>
      </c>
      <c r="J1401" s="4" t="str">
        <f t="shared" si="105"/>
        <v/>
      </c>
    </row>
    <row r="1402" spans="1:10" x14ac:dyDescent="0.35">
      <c r="A1402" s="5" t="s">
        <v>20</v>
      </c>
      <c r="B1402" s="5" t="s">
        <v>21</v>
      </c>
      <c r="C1402" s="5">
        <v>1631084</v>
      </c>
      <c r="D1402" s="5">
        <v>1632334</v>
      </c>
      <c r="E1402" s="5" t="s">
        <v>25</v>
      </c>
      <c r="F1402" s="4" t="str">
        <f t="shared" si="106"/>
        <v>нет</v>
      </c>
      <c r="G1402" s="4">
        <f t="shared" si="107"/>
        <v>98</v>
      </c>
      <c r="H1402" s="4" t="str">
        <f t="shared" si="108"/>
        <v/>
      </c>
      <c r="I1402" s="4" t="str">
        <f t="shared" si="109"/>
        <v/>
      </c>
      <c r="J1402" s="4" t="str">
        <f t="shared" si="105"/>
        <v/>
      </c>
    </row>
    <row r="1403" spans="1:10" x14ac:dyDescent="0.35">
      <c r="A1403" s="5" t="s">
        <v>20</v>
      </c>
      <c r="B1403" s="5" t="s">
        <v>21</v>
      </c>
      <c r="C1403" s="5">
        <v>1632842</v>
      </c>
      <c r="D1403" s="5">
        <v>1634029</v>
      </c>
      <c r="E1403" s="5" t="s">
        <v>25</v>
      </c>
      <c r="F1403" s="4" t="str">
        <f t="shared" si="106"/>
        <v>нет</v>
      </c>
      <c r="G1403" s="4">
        <f t="shared" si="107"/>
        <v>509</v>
      </c>
      <c r="H1403" s="4" t="str">
        <f t="shared" si="108"/>
        <v/>
      </c>
      <c r="I1403" s="4" t="str">
        <f t="shared" si="109"/>
        <v/>
      </c>
      <c r="J1403" s="4" t="str">
        <f t="shared" si="105"/>
        <v/>
      </c>
    </row>
    <row r="1404" spans="1:10" x14ac:dyDescent="0.35">
      <c r="A1404" s="5" t="s">
        <v>20</v>
      </c>
      <c r="B1404" s="5" t="s">
        <v>21</v>
      </c>
      <c r="C1404" s="5">
        <v>1634255</v>
      </c>
      <c r="D1404" s="5">
        <v>1635187</v>
      </c>
      <c r="E1404" s="5" t="s">
        <v>25</v>
      </c>
      <c r="F1404" s="4" t="str">
        <f t="shared" si="106"/>
        <v>нет</v>
      </c>
      <c r="G1404" s="4">
        <f t="shared" si="107"/>
        <v>227</v>
      </c>
      <c r="H1404" s="4" t="str">
        <f t="shared" si="108"/>
        <v/>
      </c>
      <c r="I1404" s="4" t="str">
        <f t="shared" si="109"/>
        <v/>
      </c>
      <c r="J1404" s="4" t="str">
        <f t="shared" si="105"/>
        <v/>
      </c>
    </row>
    <row r="1405" spans="1:10" x14ac:dyDescent="0.35">
      <c r="A1405" s="5" t="s">
        <v>20</v>
      </c>
      <c r="B1405" s="5" t="s">
        <v>21</v>
      </c>
      <c r="C1405" s="5">
        <v>1635393</v>
      </c>
      <c r="D1405" s="5">
        <v>1638428</v>
      </c>
      <c r="E1405" s="5" t="s">
        <v>25</v>
      </c>
      <c r="F1405" s="4" t="str">
        <f t="shared" si="106"/>
        <v>нет</v>
      </c>
      <c r="G1405" s="4">
        <f t="shared" si="107"/>
        <v>207</v>
      </c>
      <c r="H1405" s="4" t="str">
        <f t="shared" si="108"/>
        <v/>
      </c>
      <c r="I1405" s="4" t="str">
        <f t="shared" si="109"/>
        <v/>
      </c>
      <c r="J1405" s="4" t="str">
        <f t="shared" si="105"/>
        <v/>
      </c>
    </row>
    <row r="1406" spans="1:10" x14ac:dyDescent="0.35">
      <c r="A1406" s="5" t="s">
        <v>20</v>
      </c>
      <c r="B1406" s="5" t="s">
        <v>21</v>
      </c>
      <c r="C1406" s="5">
        <v>1638553</v>
      </c>
      <c r="D1406" s="5">
        <v>1639470</v>
      </c>
      <c r="E1406" s="5" t="s">
        <v>25</v>
      </c>
      <c r="F1406" s="4" t="str">
        <f t="shared" si="106"/>
        <v>нет</v>
      </c>
      <c r="G1406" s="4">
        <f t="shared" si="107"/>
        <v>126</v>
      </c>
      <c r="H1406" s="4" t="str">
        <f t="shared" si="108"/>
        <v/>
      </c>
      <c r="I1406" s="4" t="str">
        <f t="shared" si="109"/>
        <v/>
      </c>
      <c r="J1406" s="4" t="str">
        <f t="shared" si="105"/>
        <v/>
      </c>
    </row>
    <row r="1407" spans="1:10" x14ac:dyDescent="0.35">
      <c r="A1407" s="5" t="s">
        <v>20</v>
      </c>
      <c r="B1407" s="5" t="s">
        <v>21</v>
      </c>
      <c r="C1407" s="5">
        <v>1639555</v>
      </c>
      <c r="D1407" s="5">
        <v>1642620</v>
      </c>
      <c r="E1407" s="5" t="s">
        <v>25</v>
      </c>
      <c r="F1407" s="4" t="str">
        <f t="shared" si="106"/>
        <v>нет</v>
      </c>
      <c r="G1407" s="4">
        <f t="shared" si="107"/>
        <v>86</v>
      </c>
      <c r="H1407" s="4" t="str">
        <f t="shared" si="108"/>
        <v/>
      </c>
      <c r="I1407" s="4" t="str">
        <f t="shared" si="109"/>
        <v/>
      </c>
      <c r="J1407" s="4" t="str">
        <f t="shared" si="105"/>
        <v/>
      </c>
    </row>
    <row r="1408" spans="1:10" x14ac:dyDescent="0.35">
      <c r="A1408" s="5" t="s">
        <v>20</v>
      </c>
      <c r="B1408" s="5" t="s">
        <v>21</v>
      </c>
      <c r="C1408" s="5">
        <v>1642657</v>
      </c>
      <c r="D1408" s="5">
        <v>1645788</v>
      </c>
      <c r="E1408" s="5" t="s">
        <v>25</v>
      </c>
      <c r="F1408" s="4" t="str">
        <f t="shared" si="106"/>
        <v>нет</v>
      </c>
      <c r="G1408" s="4">
        <f t="shared" si="107"/>
        <v>38</v>
      </c>
      <c r="H1408" s="4" t="str">
        <f t="shared" si="108"/>
        <v/>
      </c>
      <c r="I1408" s="4" t="str">
        <f t="shared" si="109"/>
        <v/>
      </c>
      <c r="J1408" s="4" t="str">
        <f t="shared" si="105"/>
        <v/>
      </c>
    </row>
    <row r="1409" spans="1:10" x14ac:dyDescent="0.35">
      <c r="A1409" s="5" t="s">
        <v>20</v>
      </c>
      <c r="B1409" s="5" t="s">
        <v>21</v>
      </c>
      <c r="C1409" s="5">
        <v>1645836</v>
      </c>
      <c r="D1409" s="5">
        <v>1646882</v>
      </c>
      <c r="E1409" s="5" t="s">
        <v>200</v>
      </c>
      <c r="F1409" s="4" t="str">
        <f t="shared" si="106"/>
        <v>нет</v>
      </c>
      <c r="G1409" s="4">
        <f t="shared" si="107"/>
        <v>49</v>
      </c>
      <c r="H1409" s="4" t="str">
        <f t="shared" si="108"/>
        <v/>
      </c>
      <c r="I1409" s="4" t="str">
        <f t="shared" si="109"/>
        <v/>
      </c>
      <c r="J1409" s="4" t="str">
        <f t="shared" si="105"/>
        <v/>
      </c>
    </row>
    <row r="1410" spans="1:10" x14ac:dyDescent="0.35">
      <c r="A1410" s="5" t="s">
        <v>20</v>
      </c>
      <c r="B1410" s="5" t="s">
        <v>21</v>
      </c>
      <c r="C1410" s="5">
        <v>1646896</v>
      </c>
      <c r="D1410" s="5">
        <v>1647675</v>
      </c>
      <c r="E1410" s="5" t="s">
        <v>200</v>
      </c>
      <c r="F1410" s="4" t="str">
        <f t="shared" si="106"/>
        <v>нет</v>
      </c>
      <c r="G1410" s="4">
        <f t="shared" si="107"/>
        <v>15</v>
      </c>
      <c r="H1410" s="4" t="str">
        <f t="shared" si="108"/>
        <v/>
      </c>
      <c r="I1410" s="4" t="str">
        <f t="shared" si="109"/>
        <v/>
      </c>
      <c r="J1410" s="4" t="str">
        <f t="shared" si="105"/>
        <v/>
      </c>
    </row>
    <row r="1411" spans="1:10" x14ac:dyDescent="0.35">
      <c r="A1411" s="5" t="s">
        <v>20</v>
      </c>
      <c r="B1411" s="5" t="s">
        <v>21</v>
      </c>
      <c r="C1411" s="5">
        <v>1647672</v>
      </c>
      <c r="D1411" s="5">
        <v>1648517</v>
      </c>
      <c r="E1411" s="5" t="s">
        <v>200</v>
      </c>
      <c r="F1411" s="4" t="str">
        <f t="shared" si="106"/>
        <v>да</v>
      </c>
      <c r="G1411" s="4" t="str">
        <f t="shared" si="107"/>
        <v/>
      </c>
      <c r="H1411" s="4">
        <f t="shared" si="108"/>
        <v>4</v>
      </c>
      <c r="I1411" s="4" t="str">
        <f t="shared" si="109"/>
        <v>одинаковая</v>
      </c>
      <c r="J1411" s="4" t="str">
        <f t="shared" ref="J1411:J1474" si="110">IF(H1411&lt;&gt;"",IF(MOD(H1411,3)=0,"да","нет"),"")</f>
        <v>нет</v>
      </c>
    </row>
    <row r="1412" spans="1:10" x14ac:dyDescent="0.35">
      <c r="A1412" s="5" t="s">
        <v>20</v>
      </c>
      <c r="B1412" s="5" t="s">
        <v>21</v>
      </c>
      <c r="C1412" s="5">
        <v>1648504</v>
      </c>
      <c r="D1412" s="5">
        <v>1649571</v>
      </c>
      <c r="E1412" s="5" t="s">
        <v>200</v>
      </c>
      <c r="F1412" s="4" t="str">
        <f t="shared" ref="F1412:F1475" si="111">IF(C1412&gt;D1411,"нет","да")</f>
        <v>да</v>
      </c>
      <c r="G1412" s="4" t="str">
        <f t="shared" ref="G1412:G1475" si="112">IF(F1412="нет",C1412-D1411+1,"")</f>
        <v/>
      </c>
      <c r="H1412" s="4">
        <f t="shared" ref="H1412:H1475" si="113">IF(F1412="да",D1411-C1412+1,"")</f>
        <v>14</v>
      </c>
      <c r="I1412" s="4" t="str">
        <f t="shared" ref="I1412:I1475" si="114">IF(H1412&lt;&gt;"",IF(E1412=E1411,"одинаковая","разная"),"")</f>
        <v>одинаковая</v>
      </c>
      <c r="J1412" s="4" t="str">
        <f t="shared" si="110"/>
        <v>нет</v>
      </c>
    </row>
    <row r="1413" spans="1:10" x14ac:dyDescent="0.35">
      <c r="A1413" s="5" t="s">
        <v>20</v>
      </c>
      <c r="B1413" s="5" t="s">
        <v>21</v>
      </c>
      <c r="C1413" s="5">
        <v>1649944</v>
      </c>
      <c r="D1413" s="5">
        <v>1651011</v>
      </c>
      <c r="E1413" s="5" t="s">
        <v>200</v>
      </c>
      <c r="F1413" s="4" t="str">
        <f t="shared" si="111"/>
        <v>нет</v>
      </c>
      <c r="G1413" s="4">
        <f t="shared" si="112"/>
        <v>374</v>
      </c>
      <c r="H1413" s="4" t="str">
        <f t="shared" si="113"/>
        <v/>
      </c>
      <c r="I1413" s="4" t="str">
        <f t="shared" si="114"/>
        <v/>
      </c>
      <c r="J1413" s="4" t="str">
        <f t="shared" si="110"/>
        <v/>
      </c>
    </row>
    <row r="1414" spans="1:10" x14ac:dyDescent="0.35">
      <c r="A1414" s="5" t="s">
        <v>20</v>
      </c>
      <c r="B1414" s="5" t="s">
        <v>21</v>
      </c>
      <c r="C1414" s="5">
        <v>1651498</v>
      </c>
      <c r="D1414" s="5">
        <v>1651740</v>
      </c>
      <c r="E1414" s="5" t="s">
        <v>25</v>
      </c>
      <c r="F1414" s="4" t="str">
        <f t="shared" si="111"/>
        <v>нет</v>
      </c>
      <c r="G1414" s="4">
        <f t="shared" si="112"/>
        <v>488</v>
      </c>
      <c r="H1414" s="4" t="str">
        <f t="shared" si="113"/>
        <v/>
      </c>
      <c r="I1414" s="4" t="str">
        <f t="shared" si="114"/>
        <v/>
      </c>
      <c r="J1414" s="4" t="str">
        <f t="shared" si="110"/>
        <v/>
      </c>
    </row>
    <row r="1415" spans="1:10" x14ac:dyDescent="0.35">
      <c r="A1415" s="5" t="s">
        <v>20</v>
      </c>
      <c r="B1415" s="5" t="s">
        <v>21</v>
      </c>
      <c r="C1415" s="5">
        <v>1651737</v>
      </c>
      <c r="D1415" s="5">
        <v>1653440</v>
      </c>
      <c r="E1415" s="5" t="s">
        <v>25</v>
      </c>
      <c r="F1415" s="4" t="str">
        <f t="shared" si="111"/>
        <v>да</v>
      </c>
      <c r="G1415" s="4" t="str">
        <f t="shared" si="112"/>
        <v/>
      </c>
      <c r="H1415" s="4">
        <f t="shared" si="113"/>
        <v>4</v>
      </c>
      <c r="I1415" s="4" t="str">
        <f t="shared" si="114"/>
        <v>одинаковая</v>
      </c>
      <c r="J1415" s="4" t="str">
        <f t="shared" si="110"/>
        <v>нет</v>
      </c>
    </row>
    <row r="1416" spans="1:10" x14ac:dyDescent="0.35">
      <c r="A1416" s="5" t="s">
        <v>20</v>
      </c>
      <c r="B1416" s="5" t="s">
        <v>21</v>
      </c>
      <c r="C1416" s="5">
        <v>1653440</v>
      </c>
      <c r="D1416" s="5">
        <v>1654603</v>
      </c>
      <c r="E1416" s="5" t="s">
        <v>25</v>
      </c>
      <c r="F1416" s="4" t="str">
        <f t="shared" si="111"/>
        <v>да</v>
      </c>
      <c r="G1416" s="4" t="str">
        <f t="shared" si="112"/>
        <v/>
      </c>
      <c r="H1416" s="4">
        <f t="shared" si="113"/>
        <v>1</v>
      </c>
      <c r="I1416" s="4" t="str">
        <f t="shared" si="114"/>
        <v>одинаковая</v>
      </c>
      <c r="J1416" s="4" t="str">
        <f t="shared" si="110"/>
        <v>нет</v>
      </c>
    </row>
    <row r="1417" spans="1:10" x14ac:dyDescent="0.35">
      <c r="A1417" s="5" t="s">
        <v>20</v>
      </c>
      <c r="B1417" s="5" t="s">
        <v>21</v>
      </c>
      <c r="C1417" s="5">
        <v>1654825</v>
      </c>
      <c r="D1417" s="5">
        <v>1655454</v>
      </c>
      <c r="E1417" s="5" t="s">
        <v>200</v>
      </c>
      <c r="F1417" s="4" t="str">
        <f t="shared" si="111"/>
        <v>нет</v>
      </c>
      <c r="G1417" s="4">
        <f t="shared" si="112"/>
        <v>223</v>
      </c>
      <c r="H1417" s="4" t="str">
        <f t="shared" si="113"/>
        <v/>
      </c>
      <c r="I1417" s="4" t="str">
        <f t="shared" si="114"/>
        <v/>
      </c>
      <c r="J1417" s="4" t="str">
        <f t="shared" si="110"/>
        <v/>
      </c>
    </row>
    <row r="1418" spans="1:10" x14ac:dyDescent="0.35">
      <c r="A1418" s="5" t="s">
        <v>20</v>
      </c>
      <c r="B1418" s="5" t="s">
        <v>21</v>
      </c>
      <c r="C1418" s="5">
        <v>1655625</v>
      </c>
      <c r="D1418" s="5">
        <v>1655873</v>
      </c>
      <c r="E1418" s="5" t="s">
        <v>25</v>
      </c>
      <c r="F1418" s="4" t="str">
        <f t="shared" si="111"/>
        <v>нет</v>
      </c>
      <c r="G1418" s="4">
        <f t="shared" si="112"/>
        <v>172</v>
      </c>
      <c r="H1418" s="4" t="str">
        <f t="shared" si="113"/>
        <v/>
      </c>
      <c r="I1418" s="4" t="str">
        <f t="shared" si="114"/>
        <v/>
      </c>
      <c r="J1418" s="4" t="str">
        <f t="shared" si="110"/>
        <v/>
      </c>
    </row>
    <row r="1419" spans="1:10" x14ac:dyDescent="0.35">
      <c r="A1419" s="5" t="s">
        <v>20</v>
      </c>
      <c r="B1419" s="5" t="s">
        <v>21</v>
      </c>
      <c r="C1419" s="5">
        <v>1655886</v>
      </c>
      <c r="D1419" s="5">
        <v>1656104</v>
      </c>
      <c r="E1419" s="5" t="s">
        <v>25</v>
      </c>
      <c r="F1419" s="4" t="str">
        <f t="shared" si="111"/>
        <v>нет</v>
      </c>
      <c r="G1419" s="4">
        <f t="shared" si="112"/>
        <v>14</v>
      </c>
      <c r="H1419" s="4" t="str">
        <f t="shared" si="113"/>
        <v/>
      </c>
      <c r="I1419" s="4" t="str">
        <f t="shared" si="114"/>
        <v/>
      </c>
      <c r="J1419" s="4" t="str">
        <f t="shared" si="110"/>
        <v/>
      </c>
    </row>
    <row r="1420" spans="1:10" x14ac:dyDescent="0.35">
      <c r="A1420" s="5" t="s">
        <v>20</v>
      </c>
      <c r="B1420" s="5" t="s">
        <v>21</v>
      </c>
      <c r="C1420" s="5">
        <v>1656314</v>
      </c>
      <c r="D1420" s="5">
        <v>1656817</v>
      </c>
      <c r="E1420" s="5" t="s">
        <v>200</v>
      </c>
      <c r="F1420" s="4" t="str">
        <f t="shared" si="111"/>
        <v>нет</v>
      </c>
      <c r="G1420" s="4">
        <f t="shared" si="112"/>
        <v>211</v>
      </c>
      <c r="H1420" s="4" t="str">
        <f t="shared" si="113"/>
        <v/>
      </c>
      <c r="I1420" s="4" t="str">
        <f t="shared" si="114"/>
        <v/>
      </c>
      <c r="J1420" s="4" t="str">
        <f t="shared" si="110"/>
        <v/>
      </c>
    </row>
    <row r="1421" spans="1:10" x14ac:dyDescent="0.35">
      <c r="A1421" s="5" t="s">
        <v>20</v>
      </c>
      <c r="B1421" s="5" t="s">
        <v>21</v>
      </c>
      <c r="C1421" s="5">
        <v>1656828</v>
      </c>
      <c r="D1421" s="5">
        <v>1657502</v>
      </c>
      <c r="E1421" s="5" t="s">
        <v>200</v>
      </c>
      <c r="F1421" s="4" t="str">
        <f t="shared" si="111"/>
        <v>нет</v>
      </c>
      <c r="G1421" s="4">
        <f t="shared" si="112"/>
        <v>12</v>
      </c>
      <c r="H1421" s="4" t="str">
        <f t="shared" si="113"/>
        <v/>
      </c>
      <c r="I1421" s="4" t="str">
        <f t="shared" si="114"/>
        <v/>
      </c>
      <c r="J1421" s="4" t="str">
        <f t="shared" si="110"/>
        <v/>
      </c>
    </row>
    <row r="1422" spans="1:10" x14ac:dyDescent="0.35">
      <c r="A1422" s="5" t="s">
        <v>20</v>
      </c>
      <c r="B1422" s="5" t="s">
        <v>21</v>
      </c>
      <c r="C1422" s="5">
        <v>1658186</v>
      </c>
      <c r="D1422" s="5">
        <v>1659145</v>
      </c>
      <c r="E1422" s="5" t="s">
        <v>25</v>
      </c>
      <c r="F1422" s="4" t="str">
        <f t="shared" si="111"/>
        <v>нет</v>
      </c>
      <c r="G1422" s="4">
        <f t="shared" si="112"/>
        <v>685</v>
      </c>
      <c r="H1422" s="4" t="str">
        <f t="shared" si="113"/>
        <v/>
      </c>
      <c r="I1422" s="4" t="str">
        <f t="shared" si="114"/>
        <v/>
      </c>
      <c r="J1422" s="4" t="str">
        <f t="shared" si="110"/>
        <v/>
      </c>
    </row>
    <row r="1423" spans="1:10" x14ac:dyDescent="0.35">
      <c r="A1423" s="5" t="s">
        <v>20</v>
      </c>
      <c r="B1423" s="5" t="s">
        <v>21</v>
      </c>
      <c r="C1423" s="5">
        <v>1659147</v>
      </c>
      <c r="D1423" s="5">
        <v>1659650</v>
      </c>
      <c r="E1423" s="5" t="s">
        <v>25</v>
      </c>
      <c r="F1423" s="4" t="str">
        <f t="shared" si="111"/>
        <v>нет</v>
      </c>
      <c r="G1423" s="4">
        <f t="shared" si="112"/>
        <v>3</v>
      </c>
      <c r="H1423" s="4" t="str">
        <f t="shared" si="113"/>
        <v/>
      </c>
      <c r="I1423" s="4" t="str">
        <f t="shared" si="114"/>
        <v/>
      </c>
      <c r="J1423" s="4" t="str">
        <f t="shared" si="110"/>
        <v/>
      </c>
    </row>
    <row r="1424" spans="1:10" x14ac:dyDescent="0.35">
      <c r="A1424" s="5" t="s">
        <v>20</v>
      </c>
      <c r="B1424" s="5" t="s">
        <v>21</v>
      </c>
      <c r="C1424" s="5">
        <v>1659664</v>
      </c>
      <c r="D1424" s="5">
        <v>1660101</v>
      </c>
      <c r="E1424" s="5" t="s">
        <v>25</v>
      </c>
      <c r="F1424" s="4" t="str">
        <f t="shared" si="111"/>
        <v>нет</v>
      </c>
      <c r="G1424" s="4">
        <f t="shared" si="112"/>
        <v>15</v>
      </c>
      <c r="H1424" s="4" t="str">
        <f t="shared" si="113"/>
        <v/>
      </c>
      <c r="I1424" s="4" t="str">
        <f t="shared" si="114"/>
        <v/>
      </c>
      <c r="J1424" s="4" t="str">
        <f t="shared" si="110"/>
        <v/>
      </c>
    </row>
    <row r="1425" spans="1:10" x14ac:dyDescent="0.35">
      <c r="A1425" s="5" t="s">
        <v>20</v>
      </c>
      <c r="B1425" s="5" t="s">
        <v>21</v>
      </c>
      <c r="C1425" s="5">
        <v>1660509</v>
      </c>
      <c r="D1425" s="5">
        <v>1661750</v>
      </c>
      <c r="E1425" s="5" t="s">
        <v>25</v>
      </c>
      <c r="F1425" s="4" t="str">
        <f t="shared" si="111"/>
        <v>нет</v>
      </c>
      <c r="G1425" s="4">
        <f t="shared" si="112"/>
        <v>409</v>
      </c>
      <c r="H1425" s="4" t="str">
        <f t="shared" si="113"/>
        <v/>
      </c>
      <c r="I1425" s="4" t="str">
        <f t="shared" si="114"/>
        <v/>
      </c>
      <c r="J1425" s="4" t="str">
        <f t="shared" si="110"/>
        <v/>
      </c>
    </row>
    <row r="1426" spans="1:10" x14ac:dyDescent="0.35">
      <c r="A1426" s="5" t="s">
        <v>20</v>
      </c>
      <c r="B1426" s="5" t="s">
        <v>21</v>
      </c>
      <c r="C1426" s="5">
        <v>1661991</v>
      </c>
      <c r="D1426" s="5">
        <v>1662275</v>
      </c>
      <c r="E1426" s="5" t="s">
        <v>25</v>
      </c>
      <c r="F1426" s="4" t="str">
        <f t="shared" si="111"/>
        <v>нет</v>
      </c>
      <c r="G1426" s="4">
        <f t="shared" si="112"/>
        <v>242</v>
      </c>
      <c r="H1426" s="4" t="str">
        <f t="shared" si="113"/>
        <v/>
      </c>
      <c r="I1426" s="4" t="str">
        <f t="shared" si="114"/>
        <v/>
      </c>
      <c r="J1426" s="4" t="str">
        <f t="shared" si="110"/>
        <v/>
      </c>
    </row>
    <row r="1427" spans="1:10" x14ac:dyDescent="0.35">
      <c r="A1427" s="5" t="s">
        <v>20</v>
      </c>
      <c r="B1427" s="5" t="s">
        <v>436</v>
      </c>
      <c r="C1427" s="5">
        <v>1662360</v>
      </c>
      <c r="D1427" s="5">
        <v>1662444</v>
      </c>
      <c r="E1427" s="5" t="s">
        <v>25</v>
      </c>
      <c r="F1427" s="4" t="str">
        <f t="shared" si="111"/>
        <v>нет</v>
      </c>
      <c r="G1427" s="4">
        <f t="shared" si="112"/>
        <v>86</v>
      </c>
      <c r="H1427" s="4" t="str">
        <f t="shared" si="113"/>
        <v/>
      </c>
      <c r="I1427" s="4" t="str">
        <f t="shared" si="114"/>
        <v/>
      </c>
      <c r="J1427" s="4" t="str">
        <f t="shared" si="110"/>
        <v/>
      </c>
    </row>
    <row r="1428" spans="1:10" x14ac:dyDescent="0.35">
      <c r="A1428" s="5" t="s">
        <v>20</v>
      </c>
      <c r="B1428" s="5" t="s">
        <v>21</v>
      </c>
      <c r="C1428" s="5">
        <v>1662507</v>
      </c>
      <c r="D1428" s="5">
        <v>1662896</v>
      </c>
      <c r="E1428" s="5" t="s">
        <v>200</v>
      </c>
      <c r="F1428" s="4" t="str">
        <f t="shared" si="111"/>
        <v>нет</v>
      </c>
      <c r="G1428" s="4">
        <f t="shared" si="112"/>
        <v>64</v>
      </c>
      <c r="H1428" s="4" t="str">
        <f t="shared" si="113"/>
        <v/>
      </c>
      <c r="I1428" s="4" t="str">
        <f t="shared" si="114"/>
        <v/>
      </c>
      <c r="J1428" s="4" t="str">
        <f t="shared" si="110"/>
        <v/>
      </c>
    </row>
    <row r="1429" spans="1:10" x14ac:dyDescent="0.35">
      <c r="A1429" s="5" t="s">
        <v>20</v>
      </c>
      <c r="B1429" s="5" t="s">
        <v>21</v>
      </c>
      <c r="C1429" s="5">
        <v>1663006</v>
      </c>
      <c r="D1429" s="5">
        <v>1663542</v>
      </c>
      <c r="E1429" s="5" t="s">
        <v>25</v>
      </c>
      <c r="F1429" s="4" t="str">
        <f t="shared" si="111"/>
        <v>нет</v>
      </c>
      <c r="G1429" s="4">
        <f t="shared" si="112"/>
        <v>111</v>
      </c>
      <c r="H1429" s="4" t="str">
        <f t="shared" si="113"/>
        <v/>
      </c>
      <c r="I1429" s="4" t="str">
        <f t="shared" si="114"/>
        <v/>
      </c>
      <c r="J1429" s="4" t="str">
        <f t="shared" si="110"/>
        <v/>
      </c>
    </row>
    <row r="1430" spans="1:10" x14ac:dyDescent="0.35">
      <c r="A1430" s="5" t="s">
        <v>20</v>
      </c>
      <c r="B1430" s="5" t="s">
        <v>21</v>
      </c>
      <c r="C1430" s="5">
        <v>1663689</v>
      </c>
      <c r="D1430" s="5">
        <v>1664948</v>
      </c>
      <c r="E1430" s="5" t="s">
        <v>25</v>
      </c>
      <c r="F1430" s="4" t="str">
        <f t="shared" si="111"/>
        <v>нет</v>
      </c>
      <c r="G1430" s="4">
        <f t="shared" si="112"/>
        <v>148</v>
      </c>
      <c r="H1430" s="4" t="str">
        <f t="shared" si="113"/>
        <v/>
      </c>
      <c r="I1430" s="4" t="str">
        <f t="shared" si="114"/>
        <v/>
      </c>
      <c r="J1430" s="4" t="str">
        <f t="shared" si="110"/>
        <v/>
      </c>
    </row>
    <row r="1431" spans="1:10" x14ac:dyDescent="0.35">
      <c r="A1431" s="5" t="s">
        <v>20</v>
      </c>
      <c r="B1431" s="5" t="s">
        <v>21</v>
      </c>
      <c r="C1431" s="5">
        <v>1664941</v>
      </c>
      <c r="D1431" s="5">
        <v>1665741</v>
      </c>
      <c r="E1431" s="5" t="s">
        <v>25</v>
      </c>
      <c r="F1431" s="4" t="str">
        <f t="shared" si="111"/>
        <v>да</v>
      </c>
      <c r="G1431" s="4" t="str">
        <f t="shared" si="112"/>
        <v/>
      </c>
      <c r="H1431" s="4">
        <f t="shared" si="113"/>
        <v>8</v>
      </c>
      <c r="I1431" s="4" t="str">
        <f t="shared" si="114"/>
        <v>одинаковая</v>
      </c>
      <c r="J1431" s="4" t="str">
        <f t="shared" si="110"/>
        <v>нет</v>
      </c>
    </row>
    <row r="1432" spans="1:10" x14ac:dyDescent="0.35">
      <c r="A1432" s="5" t="s">
        <v>20</v>
      </c>
      <c r="B1432" s="5" t="s">
        <v>21</v>
      </c>
      <c r="C1432" s="5">
        <v>1665901</v>
      </c>
      <c r="D1432" s="5">
        <v>1666635</v>
      </c>
      <c r="E1432" s="5" t="s">
        <v>200</v>
      </c>
      <c r="F1432" s="4" t="str">
        <f t="shared" si="111"/>
        <v>нет</v>
      </c>
      <c r="G1432" s="4">
        <f t="shared" si="112"/>
        <v>161</v>
      </c>
      <c r="H1432" s="4" t="str">
        <f t="shared" si="113"/>
        <v/>
      </c>
      <c r="I1432" s="4" t="str">
        <f t="shared" si="114"/>
        <v/>
      </c>
      <c r="J1432" s="4" t="str">
        <f t="shared" si="110"/>
        <v/>
      </c>
    </row>
    <row r="1433" spans="1:10" x14ac:dyDescent="0.35">
      <c r="A1433" s="5" t="s">
        <v>20</v>
      </c>
      <c r="B1433" s="5" t="s">
        <v>21</v>
      </c>
      <c r="C1433" s="5">
        <v>1666648</v>
      </c>
      <c r="D1433" s="5">
        <v>1667091</v>
      </c>
      <c r="E1433" s="5" t="s">
        <v>200</v>
      </c>
      <c r="F1433" s="4" t="str">
        <f t="shared" si="111"/>
        <v>нет</v>
      </c>
      <c r="G1433" s="4">
        <f t="shared" si="112"/>
        <v>14</v>
      </c>
      <c r="H1433" s="4" t="str">
        <f t="shared" si="113"/>
        <v/>
      </c>
      <c r="I1433" s="4" t="str">
        <f t="shared" si="114"/>
        <v/>
      </c>
      <c r="J1433" s="4" t="str">
        <f t="shared" si="110"/>
        <v/>
      </c>
    </row>
    <row r="1434" spans="1:10" x14ac:dyDescent="0.35">
      <c r="A1434" s="5" t="s">
        <v>20</v>
      </c>
      <c r="B1434" s="5" t="s">
        <v>21</v>
      </c>
      <c r="C1434" s="5">
        <v>1667294</v>
      </c>
      <c r="D1434" s="5">
        <v>1668916</v>
      </c>
      <c r="E1434" s="5" t="s">
        <v>200</v>
      </c>
      <c r="F1434" s="4" t="str">
        <f t="shared" si="111"/>
        <v>нет</v>
      </c>
      <c r="G1434" s="4">
        <f t="shared" si="112"/>
        <v>204</v>
      </c>
      <c r="H1434" s="4" t="str">
        <f t="shared" si="113"/>
        <v/>
      </c>
      <c r="I1434" s="4" t="str">
        <f t="shared" si="114"/>
        <v/>
      </c>
      <c r="J1434" s="4" t="str">
        <f t="shared" si="110"/>
        <v/>
      </c>
    </row>
    <row r="1435" spans="1:10" x14ac:dyDescent="0.35">
      <c r="A1435" s="5" t="s">
        <v>20</v>
      </c>
      <c r="B1435" s="5" t="s">
        <v>21</v>
      </c>
      <c r="C1435" s="5">
        <v>1668973</v>
      </c>
      <c r="D1435" s="5">
        <v>1670520</v>
      </c>
      <c r="E1435" s="5" t="s">
        <v>200</v>
      </c>
      <c r="F1435" s="4" t="str">
        <f t="shared" si="111"/>
        <v>нет</v>
      </c>
      <c r="G1435" s="4">
        <f t="shared" si="112"/>
        <v>58</v>
      </c>
      <c r="H1435" s="4" t="str">
        <f t="shared" si="113"/>
        <v/>
      </c>
      <c r="I1435" s="4" t="str">
        <f t="shared" si="114"/>
        <v/>
      </c>
      <c r="J1435" s="4" t="str">
        <f t="shared" si="110"/>
        <v/>
      </c>
    </row>
    <row r="1436" spans="1:10" x14ac:dyDescent="0.35">
      <c r="A1436" s="5" t="s">
        <v>20</v>
      </c>
      <c r="B1436" s="5" t="s">
        <v>21</v>
      </c>
      <c r="C1436" s="5">
        <v>1670597</v>
      </c>
      <c r="D1436" s="5">
        <v>1671082</v>
      </c>
      <c r="E1436" s="5" t="s">
        <v>200</v>
      </c>
      <c r="F1436" s="4" t="str">
        <f t="shared" si="111"/>
        <v>нет</v>
      </c>
      <c r="G1436" s="4">
        <f t="shared" si="112"/>
        <v>78</v>
      </c>
      <c r="H1436" s="4" t="str">
        <f t="shared" si="113"/>
        <v/>
      </c>
      <c r="I1436" s="4" t="str">
        <f t="shared" si="114"/>
        <v/>
      </c>
      <c r="J1436" s="4" t="str">
        <f t="shared" si="110"/>
        <v/>
      </c>
    </row>
    <row r="1437" spans="1:10" x14ac:dyDescent="0.35">
      <c r="A1437" s="5" t="s">
        <v>20</v>
      </c>
      <c r="B1437" s="5" t="s">
        <v>21</v>
      </c>
      <c r="C1437" s="5">
        <v>1671239</v>
      </c>
      <c r="D1437" s="5">
        <v>1671484</v>
      </c>
      <c r="E1437" s="5" t="s">
        <v>25</v>
      </c>
      <c r="F1437" s="4" t="str">
        <f t="shared" si="111"/>
        <v>нет</v>
      </c>
      <c r="G1437" s="4">
        <f t="shared" si="112"/>
        <v>158</v>
      </c>
      <c r="H1437" s="4" t="str">
        <f t="shared" si="113"/>
        <v/>
      </c>
      <c r="I1437" s="4" t="str">
        <f t="shared" si="114"/>
        <v/>
      </c>
      <c r="J1437" s="4" t="str">
        <f t="shared" si="110"/>
        <v/>
      </c>
    </row>
    <row r="1438" spans="1:10" x14ac:dyDescent="0.35">
      <c r="A1438" s="5" t="s">
        <v>20</v>
      </c>
      <c r="B1438" s="5" t="s">
        <v>21</v>
      </c>
      <c r="C1438" s="5">
        <v>1671666</v>
      </c>
      <c r="D1438" s="5">
        <v>1672082</v>
      </c>
      <c r="E1438" s="5" t="s">
        <v>200</v>
      </c>
      <c r="F1438" s="4" t="str">
        <f t="shared" si="111"/>
        <v>нет</v>
      </c>
      <c r="G1438" s="4">
        <f t="shared" si="112"/>
        <v>183</v>
      </c>
      <c r="H1438" s="4" t="str">
        <f t="shared" si="113"/>
        <v/>
      </c>
      <c r="I1438" s="4" t="str">
        <f t="shared" si="114"/>
        <v/>
      </c>
      <c r="J1438" s="4" t="str">
        <f t="shared" si="110"/>
        <v/>
      </c>
    </row>
    <row r="1439" spans="1:10" x14ac:dyDescent="0.35">
      <c r="A1439" s="5" t="s">
        <v>20</v>
      </c>
      <c r="B1439" s="5" t="s">
        <v>21</v>
      </c>
      <c r="C1439" s="5">
        <v>1673260</v>
      </c>
      <c r="D1439" s="5">
        <v>1673610</v>
      </c>
      <c r="E1439" s="5" t="s">
        <v>25</v>
      </c>
      <c r="F1439" s="4" t="str">
        <f t="shared" si="111"/>
        <v>нет</v>
      </c>
      <c r="G1439" s="4">
        <f t="shared" si="112"/>
        <v>1179</v>
      </c>
      <c r="H1439" s="4" t="str">
        <f t="shared" si="113"/>
        <v/>
      </c>
      <c r="I1439" s="4" t="str">
        <f t="shared" si="114"/>
        <v/>
      </c>
      <c r="J1439" s="4" t="str">
        <f t="shared" si="110"/>
        <v/>
      </c>
    </row>
    <row r="1440" spans="1:10" x14ac:dyDescent="0.35">
      <c r="A1440" s="5" t="s">
        <v>20</v>
      </c>
      <c r="B1440" s="5" t="s">
        <v>21</v>
      </c>
      <c r="C1440" s="5">
        <v>1673657</v>
      </c>
      <c r="D1440" s="5">
        <v>1675924</v>
      </c>
      <c r="E1440" s="5" t="s">
        <v>25</v>
      </c>
      <c r="F1440" s="4" t="str">
        <f t="shared" si="111"/>
        <v>нет</v>
      </c>
      <c r="G1440" s="4">
        <f t="shared" si="112"/>
        <v>48</v>
      </c>
      <c r="H1440" s="4" t="str">
        <f t="shared" si="113"/>
        <v/>
      </c>
      <c r="I1440" s="4" t="str">
        <f t="shared" si="114"/>
        <v/>
      </c>
      <c r="J1440" s="4" t="str">
        <f t="shared" si="110"/>
        <v/>
      </c>
    </row>
    <row r="1441" spans="1:10" x14ac:dyDescent="0.35">
      <c r="A1441" s="5" t="s">
        <v>20</v>
      </c>
      <c r="B1441" s="5" t="s">
        <v>21</v>
      </c>
      <c r="C1441" s="5">
        <v>1675914</v>
      </c>
      <c r="D1441" s="5">
        <v>1677104</v>
      </c>
      <c r="E1441" s="5" t="s">
        <v>25</v>
      </c>
      <c r="F1441" s="4" t="str">
        <f t="shared" si="111"/>
        <v>да</v>
      </c>
      <c r="G1441" s="4" t="str">
        <f t="shared" si="112"/>
        <v/>
      </c>
      <c r="H1441" s="4">
        <f t="shared" si="113"/>
        <v>11</v>
      </c>
      <c r="I1441" s="4" t="str">
        <f t="shared" si="114"/>
        <v>одинаковая</v>
      </c>
      <c r="J1441" s="4" t="str">
        <f t="shared" si="110"/>
        <v>нет</v>
      </c>
    </row>
    <row r="1442" spans="1:10" x14ac:dyDescent="0.35">
      <c r="A1442" s="5" t="s">
        <v>20</v>
      </c>
      <c r="B1442" s="5" t="s">
        <v>21</v>
      </c>
      <c r="C1442" s="5">
        <v>1677154</v>
      </c>
      <c r="D1442" s="5">
        <v>1677594</v>
      </c>
      <c r="E1442" s="5" t="s">
        <v>25</v>
      </c>
      <c r="F1442" s="4" t="str">
        <f t="shared" si="111"/>
        <v>нет</v>
      </c>
      <c r="G1442" s="4">
        <f t="shared" si="112"/>
        <v>51</v>
      </c>
      <c r="H1442" s="4" t="str">
        <f t="shared" si="113"/>
        <v/>
      </c>
      <c r="I1442" s="4" t="str">
        <f t="shared" si="114"/>
        <v/>
      </c>
      <c r="J1442" s="4" t="str">
        <f t="shared" si="110"/>
        <v/>
      </c>
    </row>
    <row r="1443" spans="1:10" x14ac:dyDescent="0.35">
      <c r="A1443" s="5" t="s">
        <v>20</v>
      </c>
      <c r="B1443" s="5" t="s">
        <v>21</v>
      </c>
      <c r="C1443" s="5">
        <v>1678388</v>
      </c>
      <c r="D1443" s="5">
        <v>1680064</v>
      </c>
      <c r="E1443" s="5" t="s">
        <v>200</v>
      </c>
      <c r="F1443" s="4" t="str">
        <f t="shared" si="111"/>
        <v>нет</v>
      </c>
      <c r="G1443" s="4">
        <f t="shared" si="112"/>
        <v>795</v>
      </c>
      <c r="H1443" s="4" t="str">
        <f t="shared" si="113"/>
        <v/>
      </c>
      <c r="I1443" s="4" t="str">
        <f t="shared" si="114"/>
        <v/>
      </c>
      <c r="J1443" s="4" t="str">
        <f t="shared" si="110"/>
        <v/>
      </c>
    </row>
    <row r="1444" spans="1:10" x14ac:dyDescent="0.35">
      <c r="A1444" s="5" t="s">
        <v>20</v>
      </c>
      <c r="B1444" s="5" t="s">
        <v>21</v>
      </c>
      <c r="C1444" s="5">
        <v>1680067</v>
      </c>
      <c r="D1444" s="5">
        <v>1680429</v>
      </c>
      <c r="E1444" s="5" t="s">
        <v>200</v>
      </c>
      <c r="F1444" s="4" t="str">
        <f t="shared" si="111"/>
        <v>нет</v>
      </c>
      <c r="G1444" s="4">
        <f t="shared" si="112"/>
        <v>4</v>
      </c>
      <c r="H1444" s="4" t="str">
        <f t="shared" si="113"/>
        <v/>
      </c>
      <c r="I1444" s="4" t="str">
        <f t="shared" si="114"/>
        <v/>
      </c>
      <c r="J1444" s="4" t="str">
        <f t="shared" si="110"/>
        <v/>
      </c>
    </row>
    <row r="1445" spans="1:10" x14ac:dyDescent="0.35">
      <c r="A1445" s="5" t="s">
        <v>20</v>
      </c>
      <c r="B1445" s="5" t="s">
        <v>21</v>
      </c>
      <c r="C1445" s="5">
        <v>1680695</v>
      </c>
      <c r="D1445" s="5">
        <v>1682773</v>
      </c>
      <c r="E1445" s="5" t="s">
        <v>25</v>
      </c>
      <c r="F1445" s="4" t="str">
        <f t="shared" si="111"/>
        <v>нет</v>
      </c>
      <c r="G1445" s="4">
        <f t="shared" si="112"/>
        <v>267</v>
      </c>
      <c r="H1445" s="4" t="str">
        <f t="shared" si="113"/>
        <v/>
      </c>
      <c r="I1445" s="4" t="str">
        <f t="shared" si="114"/>
        <v/>
      </c>
      <c r="J1445" s="4" t="str">
        <f t="shared" si="110"/>
        <v/>
      </c>
    </row>
    <row r="1446" spans="1:10" x14ac:dyDescent="0.35">
      <c r="A1446" s="5" t="s">
        <v>20</v>
      </c>
      <c r="B1446" s="5" t="s">
        <v>21</v>
      </c>
      <c r="C1446" s="5">
        <v>1682783</v>
      </c>
      <c r="D1446" s="5">
        <v>1684117</v>
      </c>
      <c r="E1446" s="5" t="s">
        <v>25</v>
      </c>
      <c r="F1446" s="4" t="str">
        <f t="shared" si="111"/>
        <v>нет</v>
      </c>
      <c r="G1446" s="4">
        <f t="shared" si="112"/>
        <v>11</v>
      </c>
      <c r="H1446" s="4" t="str">
        <f t="shared" si="113"/>
        <v/>
      </c>
      <c r="I1446" s="4" t="str">
        <f t="shared" si="114"/>
        <v/>
      </c>
      <c r="J1446" s="4" t="str">
        <f t="shared" si="110"/>
        <v/>
      </c>
    </row>
    <row r="1447" spans="1:10" x14ac:dyDescent="0.35">
      <c r="A1447" s="5" t="s">
        <v>20</v>
      </c>
      <c r="B1447" s="5" t="s">
        <v>21</v>
      </c>
      <c r="C1447" s="5">
        <v>1684504</v>
      </c>
      <c r="D1447" s="5">
        <v>1687416</v>
      </c>
      <c r="E1447" s="5" t="s">
        <v>25</v>
      </c>
      <c r="F1447" s="4" t="str">
        <f t="shared" si="111"/>
        <v>нет</v>
      </c>
      <c r="G1447" s="4">
        <f t="shared" si="112"/>
        <v>388</v>
      </c>
      <c r="H1447" s="4" t="str">
        <f t="shared" si="113"/>
        <v/>
      </c>
      <c r="I1447" s="4" t="str">
        <f t="shared" si="114"/>
        <v/>
      </c>
      <c r="J1447" s="4" t="str">
        <f t="shared" si="110"/>
        <v/>
      </c>
    </row>
    <row r="1448" spans="1:10" x14ac:dyDescent="0.35">
      <c r="A1448" s="5" t="s">
        <v>20</v>
      </c>
      <c r="B1448" s="5" t="s">
        <v>21</v>
      </c>
      <c r="C1448" s="5">
        <v>1687662</v>
      </c>
      <c r="D1448" s="5">
        <v>1689053</v>
      </c>
      <c r="E1448" s="5" t="s">
        <v>25</v>
      </c>
      <c r="F1448" s="4" t="str">
        <f t="shared" si="111"/>
        <v>нет</v>
      </c>
      <c r="G1448" s="4">
        <f t="shared" si="112"/>
        <v>247</v>
      </c>
      <c r="H1448" s="4" t="str">
        <f t="shared" si="113"/>
        <v/>
      </c>
      <c r="I1448" s="4" t="str">
        <f t="shared" si="114"/>
        <v/>
      </c>
      <c r="J1448" s="4" t="str">
        <f t="shared" si="110"/>
        <v/>
      </c>
    </row>
    <row r="1449" spans="1:10" x14ac:dyDescent="0.35">
      <c r="A1449" s="5" t="s">
        <v>20</v>
      </c>
      <c r="B1449" s="5" t="s">
        <v>21</v>
      </c>
      <c r="C1449" s="5">
        <v>1689302</v>
      </c>
      <c r="D1449" s="5">
        <v>1690315</v>
      </c>
      <c r="E1449" s="5" t="s">
        <v>25</v>
      </c>
      <c r="F1449" s="4" t="str">
        <f t="shared" si="111"/>
        <v>нет</v>
      </c>
      <c r="G1449" s="4">
        <f t="shared" si="112"/>
        <v>250</v>
      </c>
      <c r="H1449" s="4" t="str">
        <f t="shared" si="113"/>
        <v/>
      </c>
      <c r="I1449" s="4" t="str">
        <f t="shared" si="114"/>
        <v/>
      </c>
      <c r="J1449" s="4" t="str">
        <f t="shared" si="110"/>
        <v/>
      </c>
    </row>
    <row r="1450" spans="1:10" x14ac:dyDescent="0.35">
      <c r="A1450" s="5" t="s">
        <v>20</v>
      </c>
      <c r="B1450" s="5" t="s">
        <v>21</v>
      </c>
      <c r="C1450" s="5">
        <v>1690430</v>
      </c>
      <c r="D1450" s="5">
        <v>1691227</v>
      </c>
      <c r="E1450" s="5" t="s">
        <v>25</v>
      </c>
      <c r="F1450" s="4" t="str">
        <f t="shared" si="111"/>
        <v>нет</v>
      </c>
      <c r="G1450" s="4">
        <f t="shared" si="112"/>
        <v>116</v>
      </c>
      <c r="H1450" s="4" t="str">
        <f t="shared" si="113"/>
        <v/>
      </c>
      <c r="I1450" s="4" t="str">
        <f t="shared" si="114"/>
        <v/>
      </c>
      <c r="J1450" s="4" t="str">
        <f t="shared" si="110"/>
        <v/>
      </c>
    </row>
    <row r="1451" spans="1:10" x14ac:dyDescent="0.35">
      <c r="A1451" s="5" t="s">
        <v>20</v>
      </c>
      <c r="B1451" s="5" t="s">
        <v>21</v>
      </c>
      <c r="C1451" s="5">
        <v>1691240</v>
      </c>
      <c r="D1451" s="5">
        <v>1691971</v>
      </c>
      <c r="E1451" s="5" t="s">
        <v>25</v>
      </c>
      <c r="F1451" s="4" t="str">
        <f t="shared" si="111"/>
        <v>нет</v>
      </c>
      <c r="G1451" s="4">
        <f t="shared" si="112"/>
        <v>14</v>
      </c>
      <c r="H1451" s="4" t="str">
        <f t="shared" si="113"/>
        <v/>
      </c>
      <c r="I1451" s="4" t="str">
        <f t="shared" si="114"/>
        <v/>
      </c>
      <c r="J1451" s="4" t="str">
        <f t="shared" si="110"/>
        <v/>
      </c>
    </row>
    <row r="1452" spans="1:10" x14ac:dyDescent="0.35">
      <c r="A1452" s="5" t="s">
        <v>20</v>
      </c>
      <c r="B1452" s="5" t="s">
        <v>21</v>
      </c>
      <c r="C1452" s="5">
        <v>1692160</v>
      </c>
      <c r="D1452" s="5">
        <v>1693437</v>
      </c>
      <c r="E1452" s="5" t="s">
        <v>25</v>
      </c>
      <c r="F1452" s="4" t="str">
        <f t="shared" si="111"/>
        <v>нет</v>
      </c>
      <c r="G1452" s="4">
        <f t="shared" si="112"/>
        <v>190</v>
      </c>
      <c r="H1452" s="4" t="str">
        <f t="shared" si="113"/>
        <v/>
      </c>
      <c r="I1452" s="4" t="str">
        <f t="shared" si="114"/>
        <v/>
      </c>
      <c r="J1452" s="4" t="str">
        <f t="shared" si="110"/>
        <v/>
      </c>
    </row>
    <row r="1453" spans="1:10" x14ac:dyDescent="0.35">
      <c r="A1453" s="5" t="s">
        <v>20</v>
      </c>
      <c r="B1453" s="5" t="s">
        <v>21</v>
      </c>
      <c r="C1453" s="5">
        <v>1693534</v>
      </c>
      <c r="D1453" s="5">
        <v>1694685</v>
      </c>
      <c r="E1453" s="5" t="s">
        <v>25</v>
      </c>
      <c r="F1453" s="4" t="str">
        <f t="shared" si="111"/>
        <v>нет</v>
      </c>
      <c r="G1453" s="4">
        <f t="shared" si="112"/>
        <v>98</v>
      </c>
      <c r="H1453" s="4" t="str">
        <f t="shared" si="113"/>
        <v/>
      </c>
      <c r="I1453" s="4" t="str">
        <f t="shared" si="114"/>
        <v/>
      </c>
      <c r="J1453" s="4" t="str">
        <f t="shared" si="110"/>
        <v/>
      </c>
    </row>
    <row r="1454" spans="1:10" x14ac:dyDescent="0.35">
      <c r="A1454" s="5" t="s">
        <v>20</v>
      </c>
      <c r="B1454" s="5" t="s">
        <v>21</v>
      </c>
      <c r="C1454" s="5">
        <v>1695083</v>
      </c>
      <c r="D1454" s="5">
        <v>1695892</v>
      </c>
      <c r="E1454" s="5" t="s">
        <v>25</v>
      </c>
      <c r="F1454" s="4" t="str">
        <f t="shared" si="111"/>
        <v>нет</v>
      </c>
      <c r="G1454" s="4">
        <f t="shared" si="112"/>
        <v>399</v>
      </c>
      <c r="H1454" s="4" t="str">
        <f t="shared" si="113"/>
        <v/>
      </c>
      <c r="I1454" s="4" t="str">
        <f t="shared" si="114"/>
        <v/>
      </c>
      <c r="J1454" s="4" t="str">
        <f t="shared" si="110"/>
        <v/>
      </c>
    </row>
    <row r="1455" spans="1:10" x14ac:dyDescent="0.35">
      <c r="A1455" s="5" t="s">
        <v>20</v>
      </c>
      <c r="B1455" s="5" t="s">
        <v>21</v>
      </c>
      <c r="C1455" s="5">
        <v>1695983</v>
      </c>
      <c r="D1455" s="5">
        <v>1697140</v>
      </c>
      <c r="E1455" s="5" t="s">
        <v>25</v>
      </c>
      <c r="F1455" s="4" t="str">
        <f t="shared" si="111"/>
        <v>нет</v>
      </c>
      <c r="G1455" s="4">
        <f t="shared" si="112"/>
        <v>92</v>
      </c>
      <c r="H1455" s="4" t="str">
        <f t="shared" si="113"/>
        <v/>
      </c>
      <c r="I1455" s="4" t="str">
        <f t="shared" si="114"/>
        <v/>
      </c>
      <c r="J1455" s="4" t="str">
        <f t="shared" si="110"/>
        <v/>
      </c>
    </row>
    <row r="1456" spans="1:10" x14ac:dyDescent="0.35">
      <c r="A1456" s="5" t="s">
        <v>20</v>
      </c>
      <c r="B1456" s="5" t="s">
        <v>21</v>
      </c>
      <c r="C1456" s="5">
        <v>1697184</v>
      </c>
      <c r="D1456" s="5">
        <v>1698386</v>
      </c>
      <c r="E1456" s="5" t="s">
        <v>25</v>
      </c>
      <c r="F1456" s="4" t="str">
        <f t="shared" si="111"/>
        <v>нет</v>
      </c>
      <c r="G1456" s="4">
        <f t="shared" si="112"/>
        <v>45</v>
      </c>
      <c r="H1456" s="4" t="str">
        <f t="shared" si="113"/>
        <v/>
      </c>
      <c r="I1456" s="4" t="str">
        <f t="shared" si="114"/>
        <v/>
      </c>
      <c r="J1456" s="4" t="str">
        <f t="shared" si="110"/>
        <v/>
      </c>
    </row>
    <row r="1457" spans="1:10" x14ac:dyDescent="0.35">
      <c r="A1457" s="5" t="s">
        <v>20</v>
      </c>
      <c r="B1457" s="5" t="s">
        <v>21</v>
      </c>
      <c r="C1457" s="5">
        <v>1698553</v>
      </c>
      <c r="D1457" s="5">
        <v>1699806</v>
      </c>
      <c r="E1457" s="5" t="s">
        <v>25</v>
      </c>
      <c r="F1457" s="4" t="str">
        <f t="shared" si="111"/>
        <v>нет</v>
      </c>
      <c r="G1457" s="4">
        <f t="shared" si="112"/>
        <v>168</v>
      </c>
      <c r="H1457" s="4" t="str">
        <f t="shared" si="113"/>
        <v/>
      </c>
      <c r="I1457" s="4" t="str">
        <f t="shared" si="114"/>
        <v/>
      </c>
      <c r="J1457" s="4" t="str">
        <f t="shared" si="110"/>
        <v/>
      </c>
    </row>
    <row r="1458" spans="1:10" x14ac:dyDescent="0.35">
      <c r="A1458" s="5" t="s">
        <v>20</v>
      </c>
      <c r="B1458" s="5" t="s">
        <v>21</v>
      </c>
      <c r="C1458" s="5">
        <v>1699927</v>
      </c>
      <c r="D1458" s="5">
        <v>1701411</v>
      </c>
      <c r="E1458" s="5" t="s">
        <v>200</v>
      </c>
      <c r="F1458" s="4" t="str">
        <f t="shared" si="111"/>
        <v>нет</v>
      </c>
      <c r="G1458" s="4">
        <f t="shared" si="112"/>
        <v>122</v>
      </c>
      <c r="H1458" s="4" t="str">
        <f t="shared" si="113"/>
        <v/>
      </c>
      <c r="I1458" s="4" t="str">
        <f t="shared" si="114"/>
        <v/>
      </c>
      <c r="J1458" s="4" t="str">
        <f t="shared" si="110"/>
        <v/>
      </c>
    </row>
    <row r="1459" spans="1:10" x14ac:dyDescent="0.35">
      <c r="A1459" s="5" t="s">
        <v>20</v>
      </c>
      <c r="B1459" s="5" t="s">
        <v>21</v>
      </c>
      <c r="C1459" s="5">
        <v>1701408</v>
      </c>
      <c r="D1459" s="5">
        <v>1702736</v>
      </c>
      <c r="E1459" s="5" t="s">
        <v>200</v>
      </c>
      <c r="F1459" s="4" t="str">
        <f t="shared" si="111"/>
        <v>да</v>
      </c>
      <c r="G1459" s="4" t="str">
        <f t="shared" si="112"/>
        <v/>
      </c>
      <c r="H1459" s="4">
        <f t="shared" si="113"/>
        <v>4</v>
      </c>
      <c r="I1459" s="4" t="str">
        <f t="shared" si="114"/>
        <v>одинаковая</v>
      </c>
      <c r="J1459" s="4" t="str">
        <f t="shared" si="110"/>
        <v>нет</v>
      </c>
    </row>
    <row r="1460" spans="1:10" x14ac:dyDescent="0.35">
      <c r="A1460" s="5" t="s">
        <v>20</v>
      </c>
      <c r="B1460" s="5" t="s">
        <v>21</v>
      </c>
      <c r="C1460" s="5">
        <v>1702758</v>
      </c>
      <c r="D1460" s="5">
        <v>1704305</v>
      </c>
      <c r="E1460" s="5" t="s">
        <v>200</v>
      </c>
      <c r="F1460" s="4" t="str">
        <f t="shared" si="111"/>
        <v>нет</v>
      </c>
      <c r="G1460" s="4">
        <f t="shared" si="112"/>
        <v>23</v>
      </c>
      <c r="H1460" s="4" t="str">
        <f t="shared" si="113"/>
        <v/>
      </c>
      <c r="I1460" s="4" t="str">
        <f t="shared" si="114"/>
        <v/>
      </c>
      <c r="J1460" s="4" t="str">
        <f t="shared" si="110"/>
        <v/>
      </c>
    </row>
    <row r="1461" spans="1:10" x14ac:dyDescent="0.35">
      <c r="A1461" s="5" t="s">
        <v>20</v>
      </c>
      <c r="B1461" s="5" t="s">
        <v>21</v>
      </c>
      <c r="C1461" s="5">
        <v>1704286</v>
      </c>
      <c r="D1461" s="5">
        <v>1705374</v>
      </c>
      <c r="E1461" s="5" t="s">
        <v>200</v>
      </c>
      <c r="F1461" s="4" t="str">
        <f t="shared" si="111"/>
        <v>да</v>
      </c>
      <c r="G1461" s="4" t="str">
        <f t="shared" si="112"/>
        <v/>
      </c>
      <c r="H1461" s="4">
        <f t="shared" si="113"/>
        <v>20</v>
      </c>
      <c r="I1461" s="4" t="str">
        <f t="shared" si="114"/>
        <v>одинаковая</v>
      </c>
      <c r="J1461" s="4" t="str">
        <f t="shared" si="110"/>
        <v>нет</v>
      </c>
    </row>
    <row r="1462" spans="1:10" x14ac:dyDescent="0.35">
      <c r="A1462" s="5" t="s">
        <v>20</v>
      </c>
      <c r="B1462" s="5" t="s">
        <v>21</v>
      </c>
      <c r="C1462" s="5">
        <v>1705500</v>
      </c>
      <c r="D1462" s="5">
        <v>1706783</v>
      </c>
      <c r="E1462" s="5" t="s">
        <v>200</v>
      </c>
      <c r="F1462" s="4" t="str">
        <f t="shared" si="111"/>
        <v>нет</v>
      </c>
      <c r="G1462" s="4">
        <f t="shared" si="112"/>
        <v>127</v>
      </c>
      <c r="H1462" s="4" t="str">
        <f t="shared" si="113"/>
        <v/>
      </c>
      <c r="I1462" s="4" t="str">
        <f t="shared" si="114"/>
        <v/>
      </c>
      <c r="J1462" s="4" t="str">
        <f t="shared" si="110"/>
        <v/>
      </c>
    </row>
    <row r="1463" spans="1:10" x14ac:dyDescent="0.35">
      <c r="A1463" s="5" t="s">
        <v>20</v>
      </c>
      <c r="B1463" s="5" t="s">
        <v>21</v>
      </c>
      <c r="C1463" s="5">
        <v>1706807</v>
      </c>
      <c r="D1463" s="5">
        <v>1708087</v>
      </c>
      <c r="E1463" s="5" t="s">
        <v>200</v>
      </c>
      <c r="F1463" s="4" t="str">
        <f t="shared" si="111"/>
        <v>нет</v>
      </c>
      <c r="G1463" s="4">
        <f t="shared" si="112"/>
        <v>25</v>
      </c>
      <c r="H1463" s="4" t="str">
        <f t="shared" si="113"/>
        <v/>
      </c>
      <c r="I1463" s="4" t="str">
        <f t="shared" si="114"/>
        <v/>
      </c>
      <c r="J1463" s="4" t="str">
        <f t="shared" si="110"/>
        <v/>
      </c>
    </row>
    <row r="1464" spans="1:10" x14ac:dyDescent="0.35">
      <c r="A1464" s="5" t="s">
        <v>20</v>
      </c>
      <c r="B1464" s="5" t="s">
        <v>21</v>
      </c>
      <c r="C1464" s="5">
        <v>1708611</v>
      </c>
      <c r="D1464" s="5">
        <v>1709330</v>
      </c>
      <c r="E1464" s="5" t="s">
        <v>25</v>
      </c>
      <c r="F1464" s="4" t="str">
        <f t="shared" si="111"/>
        <v>нет</v>
      </c>
      <c r="G1464" s="4">
        <f t="shared" si="112"/>
        <v>525</v>
      </c>
      <c r="H1464" s="4" t="str">
        <f t="shared" si="113"/>
        <v/>
      </c>
      <c r="I1464" s="4" t="str">
        <f t="shared" si="114"/>
        <v/>
      </c>
      <c r="J1464" s="4" t="str">
        <f t="shared" si="110"/>
        <v/>
      </c>
    </row>
    <row r="1465" spans="1:10" x14ac:dyDescent="0.35">
      <c r="A1465" s="5" t="s">
        <v>20</v>
      </c>
      <c r="B1465" s="5" t="s">
        <v>21</v>
      </c>
      <c r="C1465" s="5">
        <v>1709299</v>
      </c>
      <c r="D1465" s="5">
        <v>1710309</v>
      </c>
      <c r="E1465" s="5" t="s">
        <v>25</v>
      </c>
      <c r="F1465" s="4" t="str">
        <f t="shared" si="111"/>
        <v>да</v>
      </c>
      <c r="G1465" s="4" t="str">
        <f t="shared" si="112"/>
        <v/>
      </c>
      <c r="H1465" s="4">
        <f t="shared" si="113"/>
        <v>32</v>
      </c>
      <c r="I1465" s="4" t="str">
        <f t="shared" si="114"/>
        <v>одинаковая</v>
      </c>
      <c r="J1465" s="4" t="str">
        <f t="shared" si="110"/>
        <v>нет</v>
      </c>
    </row>
    <row r="1466" spans="1:10" x14ac:dyDescent="0.35">
      <c r="A1466" s="5" t="s">
        <v>20</v>
      </c>
      <c r="B1466" s="5" t="s">
        <v>21</v>
      </c>
      <c r="C1466" s="5">
        <v>1710323</v>
      </c>
      <c r="D1466" s="5">
        <v>1711087</v>
      </c>
      <c r="E1466" s="5" t="s">
        <v>25</v>
      </c>
      <c r="F1466" s="4" t="str">
        <f t="shared" si="111"/>
        <v>нет</v>
      </c>
      <c r="G1466" s="4">
        <f t="shared" si="112"/>
        <v>15</v>
      </c>
      <c r="H1466" s="4" t="str">
        <f t="shared" si="113"/>
        <v/>
      </c>
      <c r="I1466" s="4" t="str">
        <f t="shared" si="114"/>
        <v/>
      </c>
      <c r="J1466" s="4" t="str">
        <f t="shared" si="110"/>
        <v/>
      </c>
    </row>
    <row r="1467" spans="1:10" x14ac:dyDescent="0.35">
      <c r="A1467" s="5" t="s">
        <v>20</v>
      </c>
      <c r="B1467" s="5" t="s">
        <v>21</v>
      </c>
      <c r="C1467" s="5">
        <v>1711091</v>
      </c>
      <c r="D1467" s="5">
        <v>1711792</v>
      </c>
      <c r="E1467" s="5" t="s">
        <v>25</v>
      </c>
      <c r="F1467" s="4" t="str">
        <f t="shared" si="111"/>
        <v>нет</v>
      </c>
      <c r="G1467" s="4">
        <f t="shared" si="112"/>
        <v>5</v>
      </c>
      <c r="H1467" s="4" t="str">
        <f t="shared" si="113"/>
        <v/>
      </c>
      <c r="I1467" s="4" t="str">
        <f t="shared" si="114"/>
        <v/>
      </c>
      <c r="J1467" s="4" t="str">
        <f t="shared" si="110"/>
        <v/>
      </c>
    </row>
    <row r="1468" spans="1:10" x14ac:dyDescent="0.35">
      <c r="A1468" s="5" t="s">
        <v>20</v>
      </c>
      <c r="B1468" s="5" t="s">
        <v>21</v>
      </c>
      <c r="C1468" s="5">
        <v>1711793</v>
      </c>
      <c r="D1468" s="5">
        <v>1712311</v>
      </c>
      <c r="E1468" s="5" t="s">
        <v>25</v>
      </c>
      <c r="F1468" s="4" t="str">
        <f t="shared" si="111"/>
        <v>нет</v>
      </c>
      <c r="G1468" s="4">
        <f t="shared" si="112"/>
        <v>2</v>
      </c>
      <c r="H1468" s="4" t="str">
        <f t="shared" si="113"/>
        <v/>
      </c>
      <c r="I1468" s="4" t="str">
        <f t="shared" si="114"/>
        <v/>
      </c>
      <c r="J1468" s="4" t="str">
        <f t="shared" si="110"/>
        <v/>
      </c>
    </row>
    <row r="1469" spans="1:10" x14ac:dyDescent="0.35">
      <c r="A1469" s="5" t="s">
        <v>20</v>
      </c>
      <c r="B1469" s="5" t="s">
        <v>21</v>
      </c>
      <c r="C1469" s="5">
        <v>1712615</v>
      </c>
      <c r="D1469" s="5">
        <v>1713100</v>
      </c>
      <c r="E1469" s="5" t="s">
        <v>25</v>
      </c>
      <c r="F1469" s="4" t="str">
        <f t="shared" si="111"/>
        <v>нет</v>
      </c>
      <c r="G1469" s="4">
        <f t="shared" si="112"/>
        <v>305</v>
      </c>
      <c r="H1469" s="4" t="str">
        <f t="shared" si="113"/>
        <v/>
      </c>
      <c r="I1469" s="4" t="str">
        <f t="shared" si="114"/>
        <v/>
      </c>
      <c r="J1469" s="4" t="str">
        <f t="shared" si="110"/>
        <v/>
      </c>
    </row>
    <row r="1470" spans="1:10" x14ac:dyDescent="0.35">
      <c r="A1470" s="5" t="s">
        <v>20</v>
      </c>
      <c r="B1470" s="5" t="s">
        <v>21</v>
      </c>
      <c r="C1470" s="5">
        <v>1713116</v>
      </c>
      <c r="D1470" s="5">
        <v>1714057</v>
      </c>
      <c r="E1470" s="5" t="s">
        <v>25</v>
      </c>
      <c r="F1470" s="4" t="str">
        <f t="shared" si="111"/>
        <v>нет</v>
      </c>
      <c r="G1470" s="4">
        <f t="shared" si="112"/>
        <v>17</v>
      </c>
      <c r="H1470" s="4" t="str">
        <f t="shared" si="113"/>
        <v/>
      </c>
      <c r="I1470" s="4" t="str">
        <f t="shared" si="114"/>
        <v/>
      </c>
      <c r="J1470" s="4" t="str">
        <f t="shared" si="110"/>
        <v/>
      </c>
    </row>
    <row r="1471" spans="1:10" x14ac:dyDescent="0.35">
      <c r="A1471" s="5" t="s">
        <v>20</v>
      </c>
      <c r="B1471" s="5" t="s">
        <v>21</v>
      </c>
      <c r="C1471" s="5">
        <v>1714103</v>
      </c>
      <c r="D1471" s="5">
        <v>1715866</v>
      </c>
      <c r="E1471" s="5" t="s">
        <v>25</v>
      </c>
      <c r="F1471" s="4" t="str">
        <f t="shared" si="111"/>
        <v>нет</v>
      </c>
      <c r="G1471" s="4">
        <f t="shared" si="112"/>
        <v>47</v>
      </c>
      <c r="H1471" s="4" t="str">
        <f t="shared" si="113"/>
        <v/>
      </c>
      <c r="I1471" s="4" t="str">
        <f t="shared" si="114"/>
        <v/>
      </c>
      <c r="J1471" s="4" t="str">
        <f t="shared" si="110"/>
        <v/>
      </c>
    </row>
    <row r="1472" spans="1:10" x14ac:dyDescent="0.35">
      <c r="A1472" s="5" t="s">
        <v>20</v>
      </c>
      <c r="B1472" s="5" t="s">
        <v>21</v>
      </c>
      <c r="C1472" s="5">
        <v>1716019</v>
      </c>
      <c r="D1472" s="5">
        <v>1716831</v>
      </c>
      <c r="E1472" s="5" t="s">
        <v>200</v>
      </c>
      <c r="F1472" s="4" t="str">
        <f t="shared" si="111"/>
        <v>нет</v>
      </c>
      <c r="G1472" s="4">
        <f t="shared" si="112"/>
        <v>154</v>
      </c>
      <c r="H1472" s="4" t="str">
        <f t="shared" si="113"/>
        <v/>
      </c>
      <c r="I1472" s="4" t="str">
        <f t="shared" si="114"/>
        <v/>
      </c>
      <c r="J1472" s="4" t="str">
        <f t="shared" si="110"/>
        <v/>
      </c>
    </row>
    <row r="1473" spans="1:10" x14ac:dyDescent="0.35">
      <c r="A1473" s="5" t="s">
        <v>20</v>
      </c>
      <c r="B1473" s="5" t="s">
        <v>21</v>
      </c>
      <c r="C1473" s="5">
        <v>1716987</v>
      </c>
      <c r="D1473" s="5">
        <v>1717721</v>
      </c>
      <c r="E1473" s="5" t="s">
        <v>25</v>
      </c>
      <c r="F1473" s="4" t="str">
        <f t="shared" si="111"/>
        <v>нет</v>
      </c>
      <c r="G1473" s="4">
        <f t="shared" si="112"/>
        <v>157</v>
      </c>
      <c r="H1473" s="4" t="str">
        <f t="shared" si="113"/>
        <v/>
      </c>
      <c r="I1473" s="4" t="str">
        <f t="shared" si="114"/>
        <v/>
      </c>
      <c r="J1473" s="4" t="str">
        <f t="shared" si="110"/>
        <v/>
      </c>
    </row>
    <row r="1474" spans="1:10" x14ac:dyDescent="0.35">
      <c r="A1474" s="5" t="s">
        <v>20</v>
      </c>
      <c r="B1474" s="5" t="s">
        <v>21</v>
      </c>
      <c r="C1474" s="5">
        <v>1717768</v>
      </c>
      <c r="D1474" s="5">
        <v>1718154</v>
      </c>
      <c r="E1474" s="5" t="s">
        <v>200</v>
      </c>
      <c r="F1474" s="4" t="str">
        <f t="shared" si="111"/>
        <v>нет</v>
      </c>
      <c r="G1474" s="4">
        <f t="shared" si="112"/>
        <v>48</v>
      </c>
      <c r="H1474" s="4" t="str">
        <f t="shared" si="113"/>
        <v/>
      </c>
      <c r="I1474" s="4" t="str">
        <f t="shared" si="114"/>
        <v/>
      </c>
      <c r="J1474" s="4" t="str">
        <f t="shared" si="110"/>
        <v/>
      </c>
    </row>
    <row r="1475" spans="1:10" x14ac:dyDescent="0.35">
      <c r="A1475" s="5" t="s">
        <v>20</v>
      </c>
      <c r="B1475" s="5" t="s">
        <v>21</v>
      </c>
      <c r="C1475" s="5">
        <v>1718311</v>
      </c>
      <c r="D1475" s="5">
        <v>1718931</v>
      </c>
      <c r="E1475" s="5" t="s">
        <v>25</v>
      </c>
      <c r="F1475" s="4" t="str">
        <f t="shared" si="111"/>
        <v>нет</v>
      </c>
      <c r="G1475" s="4">
        <f t="shared" si="112"/>
        <v>158</v>
      </c>
      <c r="H1475" s="4" t="str">
        <f t="shared" si="113"/>
        <v/>
      </c>
      <c r="I1475" s="4" t="str">
        <f t="shared" si="114"/>
        <v/>
      </c>
      <c r="J1475" s="4" t="str">
        <f t="shared" ref="J1475:J1538" si="115">IF(H1475&lt;&gt;"",IF(MOD(H1475,3)=0,"да","нет"),"")</f>
        <v/>
      </c>
    </row>
    <row r="1476" spans="1:10" x14ac:dyDescent="0.35">
      <c r="A1476" s="5" t="s">
        <v>20</v>
      </c>
      <c r="B1476" s="5" t="s">
        <v>21</v>
      </c>
      <c r="C1476" s="5">
        <v>1718984</v>
      </c>
      <c r="D1476" s="5">
        <v>1719697</v>
      </c>
      <c r="E1476" s="5" t="s">
        <v>200</v>
      </c>
      <c r="F1476" s="4" t="str">
        <f t="shared" ref="F1476:F1539" si="116">IF(C1476&gt;D1475,"нет","да")</f>
        <v>нет</v>
      </c>
      <c r="G1476" s="4">
        <f t="shared" ref="G1476:G1539" si="117">IF(F1476="нет",C1476-D1475+1,"")</f>
        <v>54</v>
      </c>
      <c r="H1476" s="4" t="str">
        <f t="shared" ref="H1476:H1539" si="118">IF(F1476="да",D1475-C1476+1,"")</f>
        <v/>
      </c>
      <c r="I1476" s="4" t="str">
        <f t="shared" ref="I1476:I1539" si="119">IF(H1476&lt;&gt;"",IF(E1476=E1475,"одинаковая","разная"),"")</f>
        <v/>
      </c>
      <c r="J1476" s="4" t="str">
        <f t="shared" si="115"/>
        <v/>
      </c>
    </row>
    <row r="1477" spans="1:10" x14ac:dyDescent="0.35">
      <c r="A1477" s="5" t="s">
        <v>20</v>
      </c>
      <c r="B1477" s="5" t="s">
        <v>21</v>
      </c>
      <c r="C1477" s="5">
        <v>1719912</v>
      </c>
      <c r="D1477" s="5">
        <v>1720634</v>
      </c>
      <c r="E1477" s="5" t="s">
        <v>25</v>
      </c>
      <c r="F1477" s="4" t="str">
        <f t="shared" si="116"/>
        <v>нет</v>
      </c>
      <c r="G1477" s="4">
        <f t="shared" si="117"/>
        <v>216</v>
      </c>
      <c r="H1477" s="4" t="str">
        <f t="shared" si="118"/>
        <v/>
      </c>
      <c r="I1477" s="4" t="str">
        <f t="shared" si="119"/>
        <v/>
      </c>
      <c r="J1477" s="4" t="str">
        <f t="shared" si="115"/>
        <v/>
      </c>
    </row>
    <row r="1478" spans="1:10" x14ac:dyDescent="0.35">
      <c r="A1478" s="5" t="s">
        <v>20</v>
      </c>
      <c r="B1478" s="5" t="s">
        <v>21</v>
      </c>
      <c r="C1478" s="5">
        <v>1720850</v>
      </c>
      <c r="D1478" s="5">
        <v>1721725</v>
      </c>
      <c r="E1478" s="5" t="s">
        <v>25</v>
      </c>
      <c r="F1478" s="4" t="str">
        <f t="shared" si="116"/>
        <v>нет</v>
      </c>
      <c r="G1478" s="4">
        <f t="shared" si="117"/>
        <v>217</v>
      </c>
      <c r="H1478" s="4" t="str">
        <f t="shared" si="118"/>
        <v/>
      </c>
      <c r="I1478" s="4" t="str">
        <f t="shared" si="119"/>
        <v/>
      </c>
      <c r="J1478" s="4" t="str">
        <f t="shared" si="115"/>
        <v/>
      </c>
    </row>
    <row r="1479" spans="1:10" x14ac:dyDescent="0.35">
      <c r="A1479" s="5" t="s">
        <v>20</v>
      </c>
      <c r="B1479" s="5" t="s">
        <v>436</v>
      </c>
      <c r="C1479" s="5">
        <v>1721821</v>
      </c>
      <c r="D1479" s="5">
        <v>1721897</v>
      </c>
      <c r="E1479" s="5" t="s">
        <v>25</v>
      </c>
      <c r="F1479" s="4" t="str">
        <f t="shared" si="116"/>
        <v>нет</v>
      </c>
      <c r="G1479" s="4">
        <f t="shared" si="117"/>
        <v>97</v>
      </c>
      <c r="H1479" s="4" t="str">
        <f t="shared" si="118"/>
        <v/>
      </c>
      <c r="I1479" s="4" t="str">
        <f t="shared" si="119"/>
        <v/>
      </c>
      <c r="J1479" s="4" t="str">
        <f t="shared" si="115"/>
        <v/>
      </c>
    </row>
    <row r="1480" spans="1:10" x14ac:dyDescent="0.35">
      <c r="A1480" s="5" t="s">
        <v>20</v>
      </c>
      <c r="B1480" s="5" t="s">
        <v>21</v>
      </c>
      <c r="C1480" s="5">
        <v>1722063</v>
      </c>
      <c r="D1480" s="5">
        <v>1722473</v>
      </c>
      <c r="E1480" s="5" t="s">
        <v>200</v>
      </c>
      <c r="F1480" s="4" t="str">
        <f t="shared" si="116"/>
        <v>нет</v>
      </c>
      <c r="G1480" s="4">
        <f t="shared" si="117"/>
        <v>167</v>
      </c>
      <c r="H1480" s="4" t="str">
        <f t="shared" si="118"/>
        <v/>
      </c>
      <c r="I1480" s="4" t="str">
        <f t="shared" si="119"/>
        <v/>
      </c>
      <c r="J1480" s="4" t="str">
        <f t="shared" si="115"/>
        <v/>
      </c>
    </row>
    <row r="1481" spans="1:10" x14ac:dyDescent="0.35">
      <c r="A1481" s="5" t="s">
        <v>20</v>
      </c>
      <c r="B1481" s="5" t="s">
        <v>21</v>
      </c>
      <c r="C1481" s="5">
        <v>1723289</v>
      </c>
      <c r="D1481" s="5">
        <v>1724491</v>
      </c>
      <c r="E1481" s="5" t="s">
        <v>25</v>
      </c>
      <c r="F1481" s="4" t="str">
        <f t="shared" si="116"/>
        <v>нет</v>
      </c>
      <c r="G1481" s="4">
        <f t="shared" si="117"/>
        <v>817</v>
      </c>
      <c r="H1481" s="4" t="str">
        <f t="shared" si="118"/>
        <v/>
      </c>
      <c r="I1481" s="4" t="str">
        <f t="shared" si="119"/>
        <v/>
      </c>
      <c r="J1481" s="4" t="str">
        <f t="shared" si="115"/>
        <v/>
      </c>
    </row>
    <row r="1482" spans="1:10" x14ac:dyDescent="0.35">
      <c r="A1482" s="5" t="s">
        <v>20</v>
      </c>
      <c r="B1482" s="5" t="s">
        <v>21</v>
      </c>
      <c r="C1482" s="5">
        <v>1725106</v>
      </c>
      <c r="D1482" s="5">
        <v>1726038</v>
      </c>
      <c r="E1482" s="5" t="s">
        <v>200</v>
      </c>
      <c r="F1482" s="4" t="str">
        <f t="shared" si="116"/>
        <v>нет</v>
      </c>
      <c r="G1482" s="4">
        <f t="shared" si="117"/>
        <v>616</v>
      </c>
      <c r="H1482" s="4" t="str">
        <f t="shared" si="118"/>
        <v/>
      </c>
      <c r="I1482" s="4" t="str">
        <f t="shared" si="119"/>
        <v/>
      </c>
      <c r="J1482" s="4" t="str">
        <f t="shared" si="115"/>
        <v/>
      </c>
    </row>
    <row r="1483" spans="1:10" x14ac:dyDescent="0.35">
      <c r="A1483" s="5" t="s">
        <v>20</v>
      </c>
      <c r="B1483" s="5" t="s">
        <v>21</v>
      </c>
      <c r="C1483" s="5">
        <v>1726156</v>
      </c>
      <c r="D1483" s="5">
        <v>1726794</v>
      </c>
      <c r="E1483" s="5" t="s">
        <v>25</v>
      </c>
      <c r="F1483" s="4" t="str">
        <f t="shared" si="116"/>
        <v>нет</v>
      </c>
      <c r="G1483" s="4">
        <f t="shared" si="117"/>
        <v>119</v>
      </c>
      <c r="H1483" s="4" t="str">
        <f t="shared" si="118"/>
        <v/>
      </c>
      <c r="I1483" s="4" t="str">
        <f t="shared" si="119"/>
        <v/>
      </c>
      <c r="J1483" s="4" t="str">
        <f t="shared" si="115"/>
        <v/>
      </c>
    </row>
    <row r="1484" spans="1:10" x14ac:dyDescent="0.35">
      <c r="A1484" s="5" t="s">
        <v>20</v>
      </c>
      <c r="B1484" s="5" t="s">
        <v>21</v>
      </c>
      <c r="C1484" s="5">
        <v>1727107</v>
      </c>
      <c r="D1484" s="5">
        <v>1727985</v>
      </c>
      <c r="E1484" s="5" t="s">
        <v>200</v>
      </c>
      <c r="F1484" s="4" t="str">
        <f t="shared" si="116"/>
        <v>нет</v>
      </c>
      <c r="G1484" s="4">
        <f t="shared" si="117"/>
        <v>314</v>
      </c>
      <c r="H1484" s="4" t="str">
        <f t="shared" si="118"/>
        <v/>
      </c>
      <c r="I1484" s="4" t="str">
        <f t="shared" si="119"/>
        <v/>
      </c>
      <c r="J1484" s="4" t="str">
        <f t="shared" si="115"/>
        <v/>
      </c>
    </row>
    <row r="1485" spans="1:10" x14ac:dyDescent="0.35">
      <c r="A1485" s="5" t="s">
        <v>20</v>
      </c>
      <c r="B1485" s="5" t="s">
        <v>21</v>
      </c>
      <c r="C1485" s="5">
        <v>1728404</v>
      </c>
      <c r="D1485" s="5">
        <v>1729288</v>
      </c>
      <c r="E1485" s="5" t="s">
        <v>200</v>
      </c>
      <c r="F1485" s="4" t="str">
        <f t="shared" si="116"/>
        <v>нет</v>
      </c>
      <c r="G1485" s="4">
        <f t="shared" si="117"/>
        <v>420</v>
      </c>
      <c r="H1485" s="4" t="str">
        <f t="shared" si="118"/>
        <v/>
      </c>
      <c r="I1485" s="4" t="str">
        <f t="shared" si="119"/>
        <v/>
      </c>
      <c r="J1485" s="4" t="str">
        <f t="shared" si="115"/>
        <v/>
      </c>
    </row>
    <row r="1486" spans="1:10" x14ac:dyDescent="0.35">
      <c r="A1486" s="5" t="s">
        <v>20</v>
      </c>
      <c r="B1486" s="5" t="s">
        <v>21</v>
      </c>
      <c r="C1486" s="5">
        <v>1729686</v>
      </c>
      <c r="D1486" s="5">
        <v>1730405</v>
      </c>
      <c r="E1486" s="5" t="s">
        <v>25</v>
      </c>
      <c r="F1486" s="4" t="str">
        <f t="shared" si="116"/>
        <v>нет</v>
      </c>
      <c r="G1486" s="4">
        <f t="shared" si="117"/>
        <v>399</v>
      </c>
      <c r="H1486" s="4" t="str">
        <f t="shared" si="118"/>
        <v/>
      </c>
      <c r="I1486" s="4" t="str">
        <f t="shared" si="119"/>
        <v/>
      </c>
      <c r="J1486" s="4" t="str">
        <f t="shared" si="115"/>
        <v/>
      </c>
    </row>
    <row r="1487" spans="1:10" x14ac:dyDescent="0.35">
      <c r="A1487" s="5" t="s">
        <v>20</v>
      </c>
      <c r="B1487" s="5" t="s">
        <v>21</v>
      </c>
      <c r="C1487" s="5">
        <v>1730694</v>
      </c>
      <c r="D1487" s="5">
        <v>1732253</v>
      </c>
      <c r="E1487" s="5" t="s">
        <v>25</v>
      </c>
      <c r="F1487" s="4" t="str">
        <f t="shared" si="116"/>
        <v>нет</v>
      </c>
      <c r="G1487" s="4">
        <f t="shared" si="117"/>
        <v>290</v>
      </c>
      <c r="H1487" s="4" t="str">
        <f t="shared" si="118"/>
        <v/>
      </c>
      <c r="I1487" s="4" t="str">
        <f t="shared" si="119"/>
        <v/>
      </c>
      <c r="J1487" s="4" t="str">
        <f t="shared" si="115"/>
        <v/>
      </c>
    </row>
    <row r="1488" spans="1:10" x14ac:dyDescent="0.35">
      <c r="A1488" s="5" t="s">
        <v>20</v>
      </c>
      <c r="B1488" s="5" t="s">
        <v>21</v>
      </c>
      <c r="C1488" s="5">
        <v>1732501</v>
      </c>
      <c r="D1488" s="5">
        <v>1733652</v>
      </c>
      <c r="E1488" s="5" t="s">
        <v>25</v>
      </c>
      <c r="F1488" s="4" t="str">
        <f t="shared" si="116"/>
        <v>нет</v>
      </c>
      <c r="G1488" s="4">
        <f t="shared" si="117"/>
        <v>249</v>
      </c>
      <c r="H1488" s="4" t="str">
        <f t="shared" si="118"/>
        <v/>
      </c>
      <c r="I1488" s="4" t="str">
        <f t="shared" si="119"/>
        <v/>
      </c>
      <c r="J1488" s="4" t="str">
        <f t="shared" si="115"/>
        <v/>
      </c>
    </row>
    <row r="1489" spans="1:10" x14ac:dyDescent="0.35">
      <c r="A1489" s="5" t="s">
        <v>20</v>
      </c>
      <c r="B1489" s="5" t="s">
        <v>21</v>
      </c>
      <c r="C1489" s="5">
        <v>1733701</v>
      </c>
      <c r="D1489" s="5">
        <v>1734519</v>
      </c>
      <c r="E1489" s="5" t="s">
        <v>25</v>
      </c>
      <c r="F1489" s="4" t="str">
        <f t="shared" si="116"/>
        <v>нет</v>
      </c>
      <c r="G1489" s="4">
        <f t="shared" si="117"/>
        <v>50</v>
      </c>
      <c r="H1489" s="4" t="str">
        <f t="shared" si="118"/>
        <v/>
      </c>
      <c r="I1489" s="4" t="str">
        <f t="shared" si="119"/>
        <v/>
      </c>
      <c r="J1489" s="4" t="str">
        <f t="shared" si="115"/>
        <v/>
      </c>
    </row>
    <row r="1490" spans="1:10" x14ac:dyDescent="0.35">
      <c r="A1490" s="5" t="s">
        <v>20</v>
      </c>
      <c r="B1490" s="5" t="s">
        <v>21</v>
      </c>
      <c r="C1490" s="5">
        <v>1734602</v>
      </c>
      <c r="D1490" s="5">
        <v>1735561</v>
      </c>
      <c r="E1490" s="5" t="s">
        <v>200</v>
      </c>
      <c r="F1490" s="4" t="str">
        <f t="shared" si="116"/>
        <v>нет</v>
      </c>
      <c r="G1490" s="4">
        <f t="shared" si="117"/>
        <v>84</v>
      </c>
      <c r="H1490" s="4" t="str">
        <f t="shared" si="118"/>
        <v/>
      </c>
      <c r="I1490" s="4" t="str">
        <f t="shared" si="119"/>
        <v/>
      </c>
      <c r="J1490" s="4" t="str">
        <f t="shared" si="115"/>
        <v/>
      </c>
    </row>
    <row r="1491" spans="1:10" x14ac:dyDescent="0.35">
      <c r="A1491" s="5" t="s">
        <v>20</v>
      </c>
      <c r="B1491" s="5" t="s">
        <v>21</v>
      </c>
      <c r="C1491" s="5">
        <v>1735598</v>
      </c>
      <c r="D1491" s="5">
        <v>1738021</v>
      </c>
      <c r="E1491" s="5" t="s">
        <v>200</v>
      </c>
      <c r="F1491" s="4" t="str">
        <f t="shared" si="116"/>
        <v>нет</v>
      </c>
      <c r="G1491" s="4">
        <f t="shared" si="117"/>
        <v>38</v>
      </c>
      <c r="H1491" s="4" t="str">
        <f t="shared" si="118"/>
        <v/>
      </c>
      <c r="I1491" s="4" t="str">
        <f t="shared" si="119"/>
        <v/>
      </c>
      <c r="J1491" s="4" t="str">
        <f t="shared" si="115"/>
        <v/>
      </c>
    </row>
    <row r="1492" spans="1:10" x14ac:dyDescent="0.35">
      <c r="A1492" s="5" t="s">
        <v>20</v>
      </c>
      <c r="B1492" s="5" t="s">
        <v>21</v>
      </c>
      <c r="C1492" s="5">
        <v>1738275</v>
      </c>
      <c r="D1492" s="5">
        <v>1740737</v>
      </c>
      <c r="E1492" s="5" t="s">
        <v>200</v>
      </c>
      <c r="F1492" s="4" t="str">
        <f t="shared" si="116"/>
        <v>нет</v>
      </c>
      <c r="G1492" s="4">
        <f t="shared" si="117"/>
        <v>255</v>
      </c>
      <c r="H1492" s="4" t="str">
        <f t="shared" si="118"/>
        <v/>
      </c>
      <c r="I1492" s="4" t="str">
        <f t="shared" si="119"/>
        <v/>
      </c>
      <c r="J1492" s="4" t="str">
        <f t="shared" si="115"/>
        <v/>
      </c>
    </row>
    <row r="1493" spans="1:10" x14ac:dyDescent="0.35">
      <c r="A1493" s="5" t="s">
        <v>20</v>
      </c>
      <c r="B1493" s="5" t="s">
        <v>21</v>
      </c>
      <c r="C1493" s="5">
        <v>1740993</v>
      </c>
      <c r="D1493" s="5">
        <v>1741949</v>
      </c>
      <c r="E1493" s="5" t="s">
        <v>200</v>
      </c>
      <c r="F1493" s="4" t="str">
        <f t="shared" si="116"/>
        <v>нет</v>
      </c>
      <c r="G1493" s="4">
        <f t="shared" si="117"/>
        <v>257</v>
      </c>
      <c r="H1493" s="4" t="str">
        <f t="shared" si="118"/>
        <v/>
      </c>
      <c r="I1493" s="4" t="str">
        <f t="shared" si="119"/>
        <v/>
      </c>
      <c r="J1493" s="4" t="str">
        <f t="shared" si="115"/>
        <v/>
      </c>
    </row>
    <row r="1494" spans="1:10" x14ac:dyDescent="0.35">
      <c r="A1494" s="5" t="s">
        <v>20</v>
      </c>
      <c r="B1494" s="5" t="s">
        <v>21</v>
      </c>
      <c r="C1494" s="5">
        <v>1742643</v>
      </c>
      <c r="D1494" s="5">
        <v>1743806</v>
      </c>
      <c r="E1494" s="5" t="s">
        <v>25</v>
      </c>
      <c r="F1494" s="4" t="str">
        <f t="shared" si="116"/>
        <v>нет</v>
      </c>
      <c r="G1494" s="4">
        <f t="shared" si="117"/>
        <v>695</v>
      </c>
      <c r="H1494" s="4" t="str">
        <f t="shared" si="118"/>
        <v/>
      </c>
      <c r="I1494" s="4" t="str">
        <f t="shared" si="119"/>
        <v/>
      </c>
      <c r="J1494" s="4" t="str">
        <f t="shared" si="115"/>
        <v/>
      </c>
    </row>
    <row r="1495" spans="1:10" x14ac:dyDescent="0.35">
      <c r="A1495" s="5" t="s">
        <v>20</v>
      </c>
      <c r="B1495" s="5" t="s">
        <v>21</v>
      </c>
      <c r="C1495" s="5">
        <v>1744059</v>
      </c>
      <c r="D1495" s="5">
        <v>1746503</v>
      </c>
      <c r="E1495" s="5" t="s">
        <v>25</v>
      </c>
      <c r="F1495" s="4" t="str">
        <f t="shared" si="116"/>
        <v>нет</v>
      </c>
      <c r="G1495" s="4">
        <f t="shared" si="117"/>
        <v>254</v>
      </c>
      <c r="H1495" s="4" t="str">
        <f t="shared" si="118"/>
        <v/>
      </c>
      <c r="I1495" s="4" t="str">
        <f t="shared" si="119"/>
        <v/>
      </c>
      <c r="J1495" s="4" t="str">
        <f t="shared" si="115"/>
        <v/>
      </c>
    </row>
    <row r="1496" spans="1:10" x14ac:dyDescent="0.35">
      <c r="A1496" s="5" t="s">
        <v>20</v>
      </c>
      <c r="B1496" s="5" t="s">
        <v>21</v>
      </c>
      <c r="C1496" s="5">
        <v>1746707</v>
      </c>
      <c r="D1496" s="5">
        <v>1747708</v>
      </c>
      <c r="E1496" s="5" t="s">
        <v>25</v>
      </c>
      <c r="F1496" s="4" t="str">
        <f t="shared" si="116"/>
        <v>нет</v>
      </c>
      <c r="G1496" s="4">
        <f t="shared" si="117"/>
        <v>205</v>
      </c>
      <c r="H1496" s="4" t="str">
        <f t="shared" si="118"/>
        <v/>
      </c>
      <c r="I1496" s="4" t="str">
        <f t="shared" si="119"/>
        <v/>
      </c>
      <c r="J1496" s="4" t="str">
        <f t="shared" si="115"/>
        <v/>
      </c>
    </row>
    <row r="1497" spans="1:10" x14ac:dyDescent="0.35">
      <c r="A1497" s="5" t="s">
        <v>20</v>
      </c>
      <c r="B1497" s="5" t="s">
        <v>21</v>
      </c>
      <c r="C1497" s="5">
        <v>1747925</v>
      </c>
      <c r="D1497" s="5">
        <v>1750753</v>
      </c>
      <c r="E1497" s="5" t="s">
        <v>25</v>
      </c>
      <c r="F1497" s="4" t="str">
        <f t="shared" si="116"/>
        <v>нет</v>
      </c>
      <c r="G1497" s="4">
        <f t="shared" si="117"/>
        <v>218</v>
      </c>
      <c r="H1497" s="4" t="str">
        <f t="shared" si="118"/>
        <v/>
      </c>
      <c r="I1497" s="4" t="str">
        <f t="shared" si="119"/>
        <v/>
      </c>
      <c r="J1497" s="4" t="str">
        <f t="shared" si="115"/>
        <v/>
      </c>
    </row>
    <row r="1498" spans="1:10" x14ac:dyDescent="0.35">
      <c r="A1498" s="5" t="s">
        <v>20</v>
      </c>
      <c r="B1498" s="5" t="s">
        <v>21</v>
      </c>
      <c r="C1498" s="5">
        <v>1750858</v>
      </c>
      <c r="D1498" s="5">
        <v>1753146</v>
      </c>
      <c r="E1498" s="5" t="s">
        <v>25</v>
      </c>
      <c r="F1498" s="4" t="str">
        <f t="shared" si="116"/>
        <v>нет</v>
      </c>
      <c r="G1498" s="4">
        <f t="shared" si="117"/>
        <v>106</v>
      </c>
      <c r="H1498" s="4" t="str">
        <f t="shared" si="118"/>
        <v/>
      </c>
      <c r="I1498" s="4" t="str">
        <f t="shared" si="119"/>
        <v/>
      </c>
      <c r="J1498" s="4" t="str">
        <f t="shared" si="115"/>
        <v/>
      </c>
    </row>
    <row r="1499" spans="1:10" x14ac:dyDescent="0.35">
      <c r="A1499" s="5" t="s">
        <v>20</v>
      </c>
      <c r="B1499" s="5" t="s">
        <v>21</v>
      </c>
      <c r="C1499" s="5">
        <v>1753620</v>
      </c>
      <c r="D1499" s="5">
        <v>1754144</v>
      </c>
      <c r="E1499" s="5" t="s">
        <v>200</v>
      </c>
      <c r="F1499" s="4" t="str">
        <f t="shared" si="116"/>
        <v>нет</v>
      </c>
      <c r="G1499" s="4">
        <f t="shared" si="117"/>
        <v>475</v>
      </c>
      <c r="H1499" s="4" t="str">
        <f t="shared" si="118"/>
        <v/>
      </c>
      <c r="I1499" s="4" t="str">
        <f t="shared" si="119"/>
        <v/>
      </c>
      <c r="J1499" s="4" t="str">
        <f t="shared" si="115"/>
        <v/>
      </c>
    </row>
    <row r="1500" spans="1:10" x14ac:dyDescent="0.35">
      <c r="A1500" s="5" t="s">
        <v>20</v>
      </c>
      <c r="B1500" s="5" t="s">
        <v>21</v>
      </c>
      <c r="C1500" s="5">
        <v>1754517</v>
      </c>
      <c r="D1500" s="5">
        <v>1755101</v>
      </c>
      <c r="E1500" s="5" t="s">
        <v>25</v>
      </c>
      <c r="F1500" s="4" t="str">
        <f t="shared" si="116"/>
        <v>нет</v>
      </c>
      <c r="G1500" s="4">
        <f t="shared" si="117"/>
        <v>374</v>
      </c>
      <c r="H1500" s="4" t="str">
        <f t="shared" si="118"/>
        <v/>
      </c>
      <c r="I1500" s="4" t="str">
        <f t="shared" si="119"/>
        <v/>
      </c>
      <c r="J1500" s="4" t="str">
        <f t="shared" si="115"/>
        <v/>
      </c>
    </row>
    <row r="1501" spans="1:10" x14ac:dyDescent="0.35">
      <c r="A1501" s="5" t="s">
        <v>20</v>
      </c>
      <c r="B1501" s="5" t="s">
        <v>21</v>
      </c>
      <c r="C1501" s="5">
        <v>1755239</v>
      </c>
      <c r="D1501" s="5">
        <v>1757014</v>
      </c>
      <c r="E1501" s="5" t="s">
        <v>25</v>
      </c>
      <c r="F1501" s="4" t="str">
        <f t="shared" si="116"/>
        <v>нет</v>
      </c>
      <c r="G1501" s="4">
        <f t="shared" si="117"/>
        <v>139</v>
      </c>
      <c r="H1501" s="4" t="str">
        <f t="shared" si="118"/>
        <v/>
      </c>
      <c r="I1501" s="4" t="str">
        <f t="shared" si="119"/>
        <v/>
      </c>
      <c r="J1501" s="4" t="str">
        <f t="shared" si="115"/>
        <v/>
      </c>
    </row>
    <row r="1502" spans="1:10" x14ac:dyDescent="0.35">
      <c r="A1502" s="5" t="s">
        <v>20</v>
      </c>
      <c r="B1502" s="5" t="s">
        <v>21</v>
      </c>
      <c r="C1502" s="5">
        <v>1758090</v>
      </c>
      <c r="D1502" s="5">
        <v>1759358</v>
      </c>
      <c r="E1502" s="5" t="s">
        <v>200</v>
      </c>
      <c r="F1502" s="4" t="str">
        <f t="shared" si="116"/>
        <v>нет</v>
      </c>
      <c r="G1502" s="4">
        <f t="shared" si="117"/>
        <v>1077</v>
      </c>
      <c r="H1502" s="4" t="str">
        <f t="shared" si="118"/>
        <v/>
      </c>
      <c r="I1502" s="4" t="str">
        <f t="shared" si="119"/>
        <v/>
      </c>
      <c r="J1502" s="4" t="str">
        <f t="shared" si="115"/>
        <v/>
      </c>
    </row>
    <row r="1503" spans="1:10" x14ac:dyDescent="0.35">
      <c r="A1503" s="5" t="s">
        <v>20</v>
      </c>
      <c r="B1503" s="5" t="s">
        <v>21</v>
      </c>
      <c r="C1503" s="5">
        <v>1759739</v>
      </c>
      <c r="D1503" s="5">
        <v>1760074</v>
      </c>
      <c r="E1503" s="5" t="s">
        <v>25</v>
      </c>
      <c r="F1503" s="4" t="str">
        <f t="shared" si="116"/>
        <v>нет</v>
      </c>
      <c r="G1503" s="4">
        <f t="shared" si="117"/>
        <v>382</v>
      </c>
      <c r="H1503" s="4" t="str">
        <f t="shared" si="118"/>
        <v/>
      </c>
      <c r="I1503" s="4" t="str">
        <f t="shared" si="119"/>
        <v/>
      </c>
      <c r="J1503" s="4" t="str">
        <f t="shared" si="115"/>
        <v/>
      </c>
    </row>
    <row r="1504" spans="1:10" x14ac:dyDescent="0.35">
      <c r="A1504" s="5" t="s">
        <v>20</v>
      </c>
      <c r="B1504" s="5" t="s">
        <v>21</v>
      </c>
      <c r="C1504" s="5">
        <v>1760616</v>
      </c>
      <c r="D1504" s="5">
        <v>1762055</v>
      </c>
      <c r="E1504" s="5" t="s">
        <v>25</v>
      </c>
      <c r="F1504" s="4" t="str">
        <f t="shared" si="116"/>
        <v>нет</v>
      </c>
      <c r="G1504" s="4">
        <f t="shared" si="117"/>
        <v>543</v>
      </c>
      <c r="H1504" s="4" t="str">
        <f t="shared" si="118"/>
        <v/>
      </c>
      <c r="I1504" s="4" t="str">
        <f t="shared" si="119"/>
        <v/>
      </c>
      <c r="J1504" s="4" t="str">
        <f t="shared" si="115"/>
        <v/>
      </c>
    </row>
    <row r="1505" spans="1:10" x14ac:dyDescent="0.35">
      <c r="A1505" s="5" t="s">
        <v>20</v>
      </c>
      <c r="B1505" s="5" t="s">
        <v>21</v>
      </c>
      <c r="C1505" s="5">
        <v>1762259</v>
      </c>
      <c r="D1505" s="5">
        <v>1763188</v>
      </c>
      <c r="E1505" s="5" t="s">
        <v>25</v>
      </c>
      <c r="F1505" s="4" t="str">
        <f t="shared" si="116"/>
        <v>нет</v>
      </c>
      <c r="G1505" s="4">
        <f t="shared" si="117"/>
        <v>205</v>
      </c>
      <c r="H1505" s="4" t="str">
        <f t="shared" si="118"/>
        <v/>
      </c>
      <c r="I1505" s="4" t="str">
        <f t="shared" si="119"/>
        <v/>
      </c>
      <c r="J1505" s="4" t="str">
        <f t="shared" si="115"/>
        <v/>
      </c>
    </row>
    <row r="1506" spans="1:10" x14ac:dyDescent="0.35">
      <c r="A1506" s="5" t="s">
        <v>20</v>
      </c>
      <c r="B1506" s="5" t="s">
        <v>21</v>
      </c>
      <c r="C1506" s="5">
        <v>1763204</v>
      </c>
      <c r="D1506" s="5">
        <v>1763446</v>
      </c>
      <c r="E1506" s="5" t="s">
        <v>25</v>
      </c>
      <c r="F1506" s="4" t="str">
        <f t="shared" si="116"/>
        <v>нет</v>
      </c>
      <c r="G1506" s="4">
        <f t="shared" si="117"/>
        <v>17</v>
      </c>
      <c r="H1506" s="4" t="str">
        <f t="shared" si="118"/>
        <v/>
      </c>
      <c r="I1506" s="4" t="str">
        <f t="shared" si="119"/>
        <v/>
      </c>
      <c r="J1506" s="4" t="str">
        <f t="shared" si="115"/>
        <v/>
      </c>
    </row>
    <row r="1507" spans="1:10" x14ac:dyDescent="0.35">
      <c r="A1507" s="5" t="s">
        <v>20</v>
      </c>
      <c r="B1507" s="5" t="s">
        <v>21</v>
      </c>
      <c r="C1507" s="5">
        <v>1763661</v>
      </c>
      <c r="D1507" s="5">
        <v>1763993</v>
      </c>
      <c r="E1507" s="5" t="s">
        <v>25</v>
      </c>
      <c r="F1507" s="4" t="str">
        <f t="shared" si="116"/>
        <v>нет</v>
      </c>
      <c r="G1507" s="4">
        <f t="shared" si="117"/>
        <v>216</v>
      </c>
      <c r="H1507" s="4" t="str">
        <f t="shared" si="118"/>
        <v/>
      </c>
      <c r="I1507" s="4" t="str">
        <f t="shared" si="119"/>
        <v/>
      </c>
      <c r="J1507" s="4" t="str">
        <f t="shared" si="115"/>
        <v/>
      </c>
    </row>
    <row r="1508" spans="1:10" x14ac:dyDescent="0.35">
      <c r="A1508" s="5" t="s">
        <v>20</v>
      </c>
      <c r="B1508" s="5" t="s">
        <v>21</v>
      </c>
      <c r="C1508" s="5">
        <v>1764319</v>
      </c>
      <c r="D1508" s="5">
        <v>1766679</v>
      </c>
      <c r="E1508" s="5" t="s">
        <v>200</v>
      </c>
      <c r="F1508" s="4" t="str">
        <f t="shared" si="116"/>
        <v>нет</v>
      </c>
      <c r="G1508" s="4">
        <f t="shared" si="117"/>
        <v>327</v>
      </c>
      <c r="H1508" s="4" t="str">
        <f t="shared" si="118"/>
        <v/>
      </c>
      <c r="I1508" s="4" t="str">
        <f t="shared" si="119"/>
        <v/>
      </c>
      <c r="J1508" s="4" t="str">
        <f t="shared" si="115"/>
        <v/>
      </c>
    </row>
    <row r="1509" spans="1:10" x14ac:dyDescent="0.35">
      <c r="A1509" s="5" t="s">
        <v>20</v>
      </c>
      <c r="B1509" s="5" t="s">
        <v>21</v>
      </c>
      <c r="C1509" s="5">
        <v>1767182</v>
      </c>
      <c r="D1509" s="5">
        <v>1767574</v>
      </c>
      <c r="E1509" s="5" t="s">
        <v>25</v>
      </c>
      <c r="F1509" s="4" t="str">
        <f t="shared" si="116"/>
        <v>нет</v>
      </c>
      <c r="G1509" s="4">
        <f t="shared" si="117"/>
        <v>504</v>
      </c>
      <c r="H1509" s="4" t="str">
        <f t="shared" si="118"/>
        <v/>
      </c>
      <c r="I1509" s="4" t="str">
        <f t="shared" si="119"/>
        <v/>
      </c>
      <c r="J1509" s="4" t="str">
        <f t="shared" si="115"/>
        <v/>
      </c>
    </row>
    <row r="1510" spans="1:10" x14ac:dyDescent="0.35">
      <c r="A1510" s="5" t="s">
        <v>20</v>
      </c>
      <c r="B1510" s="5" t="s">
        <v>21</v>
      </c>
      <c r="C1510" s="5">
        <v>1768566</v>
      </c>
      <c r="D1510" s="5">
        <v>1769069</v>
      </c>
      <c r="E1510" s="5" t="s">
        <v>25</v>
      </c>
      <c r="F1510" s="4" t="str">
        <f t="shared" si="116"/>
        <v>нет</v>
      </c>
      <c r="G1510" s="4">
        <f t="shared" si="117"/>
        <v>993</v>
      </c>
      <c r="H1510" s="4" t="str">
        <f t="shared" si="118"/>
        <v/>
      </c>
      <c r="I1510" s="4" t="str">
        <f t="shared" si="119"/>
        <v/>
      </c>
      <c r="J1510" s="4" t="str">
        <f t="shared" si="115"/>
        <v/>
      </c>
    </row>
    <row r="1511" spans="1:10" x14ac:dyDescent="0.35">
      <c r="A1511" s="5" t="s">
        <v>20</v>
      </c>
      <c r="B1511" s="5" t="s">
        <v>21</v>
      </c>
      <c r="C1511" s="5">
        <v>1769145</v>
      </c>
      <c r="D1511" s="5">
        <v>1769615</v>
      </c>
      <c r="E1511" s="5" t="s">
        <v>25</v>
      </c>
      <c r="F1511" s="4" t="str">
        <f t="shared" si="116"/>
        <v>нет</v>
      </c>
      <c r="G1511" s="4">
        <f t="shared" si="117"/>
        <v>77</v>
      </c>
      <c r="H1511" s="4" t="str">
        <f t="shared" si="118"/>
        <v/>
      </c>
      <c r="I1511" s="4" t="str">
        <f t="shared" si="119"/>
        <v/>
      </c>
      <c r="J1511" s="4" t="str">
        <f t="shared" si="115"/>
        <v/>
      </c>
    </row>
    <row r="1512" spans="1:10" x14ac:dyDescent="0.35">
      <c r="A1512" s="5" t="s">
        <v>20</v>
      </c>
      <c r="B1512" s="5" t="s">
        <v>21</v>
      </c>
      <c r="C1512" s="5">
        <v>1770022</v>
      </c>
      <c r="D1512" s="5">
        <v>1771695</v>
      </c>
      <c r="E1512" s="5" t="s">
        <v>25</v>
      </c>
      <c r="F1512" s="4" t="str">
        <f t="shared" si="116"/>
        <v>нет</v>
      </c>
      <c r="G1512" s="4">
        <f t="shared" si="117"/>
        <v>408</v>
      </c>
      <c r="H1512" s="4" t="str">
        <f t="shared" si="118"/>
        <v/>
      </c>
      <c r="I1512" s="4" t="str">
        <f t="shared" si="119"/>
        <v/>
      </c>
      <c r="J1512" s="4" t="str">
        <f t="shared" si="115"/>
        <v/>
      </c>
    </row>
    <row r="1513" spans="1:10" x14ac:dyDescent="0.35">
      <c r="A1513" s="5" t="s">
        <v>20</v>
      </c>
      <c r="B1513" s="5" t="s">
        <v>21</v>
      </c>
      <c r="C1513" s="5">
        <v>1771984</v>
      </c>
      <c r="D1513" s="5">
        <v>1773627</v>
      </c>
      <c r="E1513" s="5" t="s">
        <v>200</v>
      </c>
      <c r="F1513" s="4" t="str">
        <f t="shared" si="116"/>
        <v>нет</v>
      </c>
      <c r="G1513" s="4">
        <f t="shared" si="117"/>
        <v>290</v>
      </c>
      <c r="H1513" s="4" t="str">
        <f t="shared" si="118"/>
        <v/>
      </c>
      <c r="I1513" s="4" t="str">
        <f t="shared" si="119"/>
        <v/>
      </c>
      <c r="J1513" s="4" t="str">
        <f t="shared" si="115"/>
        <v/>
      </c>
    </row>
    <row r="1514" spans="1:10" x14ac:dyDescent="0.35">
      <c r="A1514" s="5" t="s">
        <v>20</v>
      </c>
      <c r="B1514" s="5" t="s">
        <v>21</v>
      </c>
      <c r="C1514" s="5">
        <v>1773977</v>
      </c>
      <c r="D1514" s="5">
        <v>1774558</v>
      </c>
      <c r="E1514" s="5" t="s">
        <v>25</v>
      </c>
      <c r="F1514" s="4" t="str">
        <f t="shared" si="116"/>
        <v>нет</v>
      </c>
      <c r="G1514" s="4">
        <f t="shared" si="117"/>
        <v>351</v>
      </c>
      <c r="H1514" s="4" t="str">
        <f t="shared" si="118"/>
        <v/>
      </c>
      <c r="I1514" s="4" t="str">
        <f t="shared" si="119"/>
        <v/>
      </c>
      <c r="J1514" s="4" t="str">
        <f t="shared" si="115"/>
        <v/>
      </c>
    </row>
    <row r="1515" spans="1:10" x14ac:dyDescent="0.35">
      <c r="A1515" s="5" t="s">
        <v>20</v>
      </c>
      <c r="B1515" s="5" t="s">
        <v>21</v>
      </c>
      <c r="C1515" s="5">
        <v>1774585</v>
      </c>
      <c r="D1515" s="5">
        <v>1776654</v>
      </c>
      <c r="E1515" s="5" t="s">
        <v>25</v>
      </c>
      <c r="F1515" s="4" t="str">
        <f t="shared" si="116"/>
        <v>нет</v>
      </c>
      <c r="G1515" s="4">
        <f t="shared" si="117"/>
        <v>28</v>
      </c>
      <c r="H1515" s="4" t="str">
        <f t="shared" si="118"/>
        <v/>
      </c>
      <c r="I1515" s="4" t="str">
        <f t="shared" si="119"/>
        <v/>
      </c>
      <c r="J1515" s="4" t="str">
        <f t="shared" si="115"/>
        <v/>
      </c>
    </row>
    <row r="1516" spans="1:10" x14ac:dyDescent="0.35">
      <c r="A1516" s="5" t="s">
        <v>20</v>
      </c>
      <c r="B1516" s="5" t="s">
        <v>21</v>
      </c>
      <c r="C1516" s="5">
        <v>1776695</v>
      </c>
      <c r="D1516" s="5">
        <v>1777195</v>
      </c>
      <c r="E1516" s="5" t="s">
        <v>25</v>
      </c>
      <c r="F1516" s="4" t="str">
        <f t="shared" si="116"/>
        <v>нет</v>
      </c>
      <c r="G1516" s="4">
        <f t="shared" si="117"/>
        <v>42</v>
      </c>
      <c r="H1516" s="4" t="str">
        <f t="shared" si="118"/>
        <v/>
      </c>
      <c r="I1516" s="4" t="str">
        <f t="shared" si="119"/>
        <v/>
      </c>
      <c r="J1516" s="4" t="str">
        <f t="shared" si="115"/>
        <v/>
      </c>
    </row>
    <row r="1517" spans="1:10" x14ac:dyDescent="0.35">
      <c r="A1517" s="5" t="s">
        <v>20</v>
      </c>
      <c r="B1517" s="5" t="s">
        <v>21</v>
      </c>
      <c r="C1517" s="5">
        <v>1777400</v>
      </c>
      <c r="D1517" s="5">
        <v>1779121</v>
      </c>
      <c r="E1517" s="5" t="s">
        <v>25</v>
      </c>
      <c r="F1517" s="4" t="str">
        <f t="shared" si="116"/>
        <v>нет</v>
      </c>
      <c r="G1517" s="4">
        <f t="shared" si="117"/>
        <v>206</v>
      </c>
      <c r="H1517" s="4" t="str">
        <f t="shared" si="118"/>
        <v/>
      </c>
      <c r="I1517" s="4" t="str">
        <f t="shared" si="119"/>
        <v/>
      </c>
      <c r="J1517" s="4" t="str">
        <f t="shared" si="115"/>
        <v/>
      </c>
    </row>
    <row r="1518" spans="1:10" x14ac:dyDescent="0.35">
      <c r="A1518" s="5" t="s">
        <v>20</v>
      </c>
      <c r="B1518" s="5" t="s">
        <v>21</v>
      </c>
      <c r="C1518" s="5">
        <v>1779369</v>
      </c>
      <c r="D1518" s="5">
        <v>1780406</v>
      </c>
      <c r="E1518" s="5" t="s">
        <v>25</v>
      </c>
      <c r="F1518" s="4" t="str">
        <f t="shared" si="116"/>
        <v>нет</v>
      </c>
      <c r="G1518" s="4">
        <f t="shared" si="117"/>
        <v>249</v>
      </c>
      <c r="H1518" s="4" t="str">
        <f t="shared" si="118"/>
        <v/>
      </c>
      <c r="I1518" s="4" t="str">
        <f t="shared" si="119"/>
        <v/>
      </c>
      <c r="J1518" s="4" t="str">
        <f t="shared" si="115"/>
        <v/>
      </c>
    </row>
    <row r="1519" spans="1:10" x14ac:dyDescent="0.35">
      <c r="A1519" s="5" t="s">
        <v>20</v>
      </c>
      <c r="B1519" s="5" t="s">
        <v>21</v>
      </c>
      <c r="C1519" s="5">
        <v>1780415</v>
      </c>
      <c r="D1519" s="5">
        <v>1780885</v>
      </c>
      <c r="E1519" s="5" t="s">
        <v>25</v>
      </c>
      <c r="F1519" s="4" t="str">
        <f t="shared" si="116"/>
        <v>нет</v>
      </c>
      <c r="G1519" s="4">
        <f t="shared" si="117"/>
        <v>10</v>
      </c>
      <c r="H1519" s="4" t="str">
        <f t="shared" si="118"/>
        <v/>
      </c>
      <c r="I1519" s="4" t="str">
        <f t="shared" si="119"/>
        <v/>
      </c>
      <c r="J1519" s="4" t="str">
        <f t="shared" si="115"/>
        <v/>
      </c>
    </row>
    <row r="1520" spans="1:10" x14ac:dyDescent="0.35">
      <c r="A1520" s="5" t="s">
        <v>20</v>
      </c>
      <c r="B1520" s="5" t="s">
        <v>21</v>
      </c>
      <c r="C1520" s="5">
        <v>1780999</v>
      </c>
      <c r="D1520" s="5">
        <v>1784037</v>
      </c>
      <c r="E1520" s="5" t="s">
        <v>25</v>
      </c>
      <c r="F1520" s="4" t="str">
        <f t="shared" si="116"/>
        <v>нет</v>
      </c>
      <c r="G1520" s="4">
        <f t="shared" si="117"/>
        <v>115</v>
      </c>
      <c r="H1520" s="4" t="str">
        <f t="shared" si="118"/>
        <v/>
      </c>
      <c r="I1520" s="4" t="str">
        <f t="shared" si="119"/>
        <v/>
      </c>
      <c r="J1520" s="4" t="str">
        <f t="shared" si="115"/>
        <v/>
      </c>
    </row>
    <row r="1521" spans="1:10" x14ac:dyDescent="0.35">
      <c r="A1521" s="5" t="s">
        <v>20</v>
      </c>
      <c r="B1521" s="5" t="s">
        <v>21</v>
      </c>
      <c r="C1521" s="5">
        <v>1784075</v>
      </c>
      <c r="D1521" s="5">
        <v>1784479</v>
      </c>
      <c r="E1521" s="5" t="s">
        <v>25</v>
      </c>
      <c r="F1521" s="4" t="str">
        <f t="shared" si="116"/>
        <v>нет</v>
      </c>
      <c r="G1521" s="4">
        <f t="shared" si="117"/>
        <v>39</v>
      </c>
      <c r="H1521" s="4" t="str">
        <f t="shared" si="118"/>
        <v/>
      </c>
      <c r="I1521" s="4" t="str">
        <f t="shared" si="119"/>
        <v/>
      </c>
      <c r="J1521" s="4" t="str">
        <f t="shared" si="115"/>
        <v/>
      </c>
    </row>
    <row r="1522" spans="1:10" x14ac:dyDescent="0.35">
      <c r="A1522" s="5" t="s">
        <v>20</v>
      </c>
      <c r="B1522" s="5" t="s">
        <v>21</v>
      </c>
      <c r="C1522" s="5">
        <v>1784663</v>
      </c>
      <c r="D1522" s="5">
        <v>1787182</v>
      </c>
      <c r="E1522" s="5" t="s">
        <v>200</v>
      </c>
      <c r="F1522" s="4" t="str">
        <f t="shared" si="116"/>
        <v>нет</v>
      </c>
      <c r="G1522" s="4">
        <f t="shared" si="117"/>
        <v>185</v>
      </c>
      <c r="H1522" s="4" t="str">
        <f t="shared" si="118"/>
        <v/>
      </c>
      <c r="I1522" s="4" t="str">
        <f t="shared" si="119"/>
        <v/>
      </c>
      <c r="J1522" s="4" t="str">
        <f t="shared" si="115"/>
        <v/>
      </c>
    </row>
    <row r="1523" spans="1:10" x14ac:dyDescent="0.35">
      <c r="A1523" s="5" t="s">
        <v>20</v>
      </c>
      <c r="B1523" s="5" t="s">
        <v>21</v>
      </c>
      <c r="C1523" s="5">
        <v>1787450</v>
      </c>
      <c r="D1523" s="5">
        <v>1788112</v>
      </c>
      <c r="E1523" s="5" t="s">
        <v>25</v>
      </c>
      <c r="F1523" s="4" t="str">
        <f t="shared" si="116"/>
        <v>нет</v>
      </c>
      <c r="G1523" s="4">
        <f t="shared" si="117"/>
        <v>269</v>
      </c>
      <c r="H1523" s="4" t="str">
        <f t="shared" si="118"/>
        <v/>
      </c>
      <c r="I1523" s="4" t="str">
        <f t="shared" si="119"/>
        <v/>
      </c>
      <c r="J1523" s="4" t="str">
        <f t="shared" si="115"/>
        <v/>
      </c>
    </row>
    <row r="1524" spans="1:10" x14ac:dyDescent="0.35">
      <c r="A1524" s="5" t="s">
        <v>20</v>
      </c>
      <c r="B1524" s="5" t="s">
        <v>21</v>
      </c>
      <c r="C1524" s="5">
        <v>1788291</v>
      </c>
      <c r="D1524" s="5">
        <v>1789676</v>
      </c>
      <c r="E1524" s="5" t="s">
        <v>25</v>
      </c>
      <c r="F1524" s="4" t="str">
        <f t="shared" si="116"/>
        <v>нет</v>
      </c>
      <c r="G1524" s="4">
        <f t="shared" si="117"/>
        <v>180</v>
      </c>
      <c r="H1524" s="4" t="str">
        <f t="shared" si="118"/>
        <v/>
      </c>
      <c r="I1524" s="4" t="str">
        <f t="shared" si="119"/>
        <v/>
      </c>
      <c r="J1524" s="4" t="str">
        <f t="shared" si="115"/>
        <v/>
      </c>
    </row>
    <row r="1525" spans="1:10" x14ac:dyDescent="0.35">
      <c r="A1525" s="5" t="s">
        <v>20</v>
      </c>
      <c r="B1525" s="5" t="s">
        <v>21</v>
      </c>
      <c r="C1525" s="5">
        <v>1789773</v>
      </c>
      <c r="D1525" s="5">
        <v>1790039</v>
      </c>
      <c r="E1525" s="5" t="s">
        <v>200</v>
      </c>
      <c r="F1525" s="4" t="str">
        <f t="shared" si="116"/>
        <v>нет</v>
      </c>
      <c r="G1525" s="4">
        <f t="shared" si="117"/>
        <v>98</v>
      </c>
      <c r="H1525" s="4" t="str">
        <f t="shared" si="118"/>
        <v/>
      </c>
      <c r="I1525" s="4" t="str">
        <f t="shared" si="119"/>
        <v/>
      </c>
      <c r="J1525" s="4" t="str">
        <f t="shared" si="115"/>
        <v/>
      </c>
    </row>
    <row r="1526" spans="1:10" x14ac:dyDescent="0.35">
      <c r="A1526" s="5" t="s">
        <v>20</v>
      </c>
      <c r="B1526" s="5" t="s">
        <v>21</v>
      </c>
      <c r="C1526" s="5">
        <v>1790787</v>
      </c>
      <c r="D1526" s="5">
        <v>1792151</v>
      </c>
      <c r="E1526" s="5" t="s">
        <v>25</v>
      </c>
      <c r="F1526" s="4" t="str">
        <f t="shared" si="116"/>
        <v>нет</v>
      </c>
      <c r="G1526" s="4">
        <f t="shared" si="117"/>
        <v>749</v>
      </c>
      <c r="H1526" s="4" t="str">
        <f t="shared" si="118"/>
        <v/>
      </c>
      <c r="I1526" s="4" t="str">
        <f t="shared" si="119"/>
        <v/>
      </c>
      <c r="J1526" s="4" t="str">
        <f t="shared" si="115"/>
        <v/>
      </c>
    </row>
    <row r="1527" spans="1:10" x14ac:dyDescent="0.35">
      <c r="A1527" s="5" t="s">
        <v>20</v>
      </c>
      <c r="B1527" s="5" t="s">
        <v>21</v>
      </c>
      <c r="C1527" s="5">
        <v>1792257</v>
      </c>
      <c r="D1527" s="5">
        <v>1792886</v>
      </c>
      <c r="E1527" s="5" t="s">
        <v>25</v>
      </c>
      <c r="F1527" s="4" t="str">
        <f t="shared" si="116"/>
        <v>нет</v>
      </c>
      <c r="G1527" s="4">
        <f t="shared" si="117"/>
        <v>107</v>
      </c>
      <c r="H1527" s="4" t="str">
        <f t="shared" si="118"/>
        <v/>
      </c>
      <c r="I1527" s="4" t="str">
        <f t="shared" si="119"/>
        <v/>
      </c>
      <c r="J1527" s="4" t="str">
        <f t="shared" si="115"/>
        <v/>
      </c>
    </row>
    <row r="1528" spans="1:10" x14ac:dyDescent="0.35">
      <c r="A1528" s="5" t="s">
        <v>20</v>
      </c>
      <c r="B1528" s="5" t="s">
        <v>21</v>
      </c>
      <c r="C1528" s="5">
        <v>1793030</v>
      </c>
      <c r="D1528" s="5">
        <v>1794010</v>
      </c>
      <c r="E1528" s="5" t="s">
        <v>25</v>
      </c>
      <c r="F1528" s="4" t="str">
        <f t="shared" si="116"/>
        <v>нет</v>
      </c>
      <c r="G1528" s="4">
        <f t="shared" si="117"/>
        <v>145</v>
      </c>
      <c r="H1528" s="4" t="str">
        <f t="shared" si="118"/>
        <v/>
      </c>
      <c r="I1528" s="4" t="str">
        <f t="shared" si="119"/>
        <v/>
      </c>
      <c r="J1528" s="4" t="str">
        <f t="shared" si="115"/>
        <v/>
      </c>
    </row>
    <row r="1529" spans="1:10" x14ac:dyDescent="0.35">
      <c r="A1529" s="5" t="s">
        <v>20</v>
      </c>
      <c r="B1529" s="5" t="s">
        <v>21</v>
      </c>
      <c r="C1529" s="5">
        <v>1794179</v>
      </c>
      <c r="D1529" s="5">
        <v>1795534</v>
      </c>
      <c r="E1529" s="5" t="s">
        <v>25</v>
      </c>
      <c r="F1529" s="4" t="str">
        <f t="shared" si="116"/>
        <v>нет</v>
      </c>
      <c r="G1529" s="4">
        <f t="shared" si="117"/>
        <v>170</v>
      </c>
      <c r="H1529" s="4" t="str">
        <f t="shared" si="118"/>
        <v/>
      </c>
      <c r="I1529" s="4" t="str">
        <f t="shared" si="119"/>
        <v/>
      </c>
      <c r="J1529" s="4" t="str">
        <f t="shared" si="115"/>
        <v/>
      </c>
    </row>
    <row r="1530" spans="1:10" x14ac:dyDescent="0.35">
      <c r="A1530" s="5" t="s">
        <v>20</v>
      </c>
      <c r="B1530" s="5" t="s">
        <v>21</v>
      </c>
      <c r="C1530" s="5">
        <v>1795615</v>
      </c>
      <c r="D1530" s="5">
        <v>1796265</v>
      </c>
      <c r="E1530" s="5" t="s">
        <v>200</v>
      </c>
      <c r="F1530" s="4" t="str">
        <f t="shared" si="116"/>
        <v>нет</v>
      </c>
      <c r="G1530" s="4">
        <f t="shared" si="117"/>
        <v>82</v>
      </c>
      <c r="H1530" s="4" t="str">
        <f t="shared" si="118"/>
        <v/>
      </c>
      <c r="I1530" s="4" t="str">
        <f t="shared" si="119"/>
        <v/>
      </c>
      <c r="J1530" s="4" t="str">
        <f t="shared" si="115"/>
        <v/>
      </c>
    </row>
    <row r="1531" spans="1:10" x14ac:dyDescent="0.35">
      <c r="A1531" s="5" t="s">
        <v>20</v>
      </c>
      <c r="B1531" s="5" t="s">
        <v>21</v>
      </c>
      <c r="C1531" s="5">
        <v>1796870</v>
      </c>
      <c r="D1531" s="5">
        <v>1797910</v>
      </c>
      <c r="E1531" s="5" t="s">
        <v>25</v>
      </c>
      <c r="F1531" s="4" t="str">
        <f t="shared" si="116"/>
        <v>нет</v>
      </c>
      <c r="G1531" s="4">
        <f t="shared" si="117"/>
        <v>606</v>
      </c>
      <c r="H1531" s="4" t="str">
        <f t="shared" si="118"/>
        <v/>
      </c>
      <c r="I1531" s="4" t="str">
        <f t="shared" si="119"/>
        <v/>
      </c>
      <c r="J1531" s="4" t="str">
        <f t="shared" si="115"/>
        <v/>
      </c>
    </row>
    <row r="1532" spans="1:10" x14ac:dyDescent="0.35">
      <c r="A1532" s="5" t="s">
        <v>20</v>
      </c>
      <c r="B1532" s="5" t="s">
        <v>21</v>
      </c>
      <c r="C1532" s="5">
        <v>1798060</v>
      </c>
      <c r="D1532" s="5">
        <v>1798272</v>
      </c>
      <c r="E1532" s="5" t="s">
        <v>200</v>
      </c>
      <c r="F1532" s="4" t="str">
        <f t="shared" si="116"/>
        <v>нет</v>
      </c>
      <c r="G1532" s="4">
        <f t="shared" si="117"/>
        <v>151</v>
      </c>
      <c r="H1532" s="4" t="str">
        <f t="shared" si="118"/>
        <v/>
      </c>
      <c r="I1532" s="4" t="str">
        <f t="shared" si="119"/>
        <v/>
      </c>
      <c r="J1532" s="4" t="str">
        <f t="shared" si="115"/>
        <v/>
      </c>
    </row>
    <row r="1533" spans="1:10" x14ac:dyDescent="0.35">
      <c r="A1533" s="5" t="s">
        <v>20</v>
      </c>
      <c r="B1533" s="5" t="s">
        <v>21</v>
      </c>
      <c r="C1533" s="5">
        <v>1798453</v>
      </c>
      <c r="D1533" s="5">
        <v>1799040</v>
      </c>
      <c r="E1533" s="5" t="s">
        <v>25</v>
      </c>
      <c r="F1533" s="4" t="str">
        <f t="shared" si="116"/>
        <v>нет</v>
      </c>
      <c r="G1533" s="4">
        <f t="shared" si="117"/>
        <v>182</v>
      </c>
      <c r="H1533" s="4" t="str">
        <f t="shared" si="118"/>
        <v/>
      </c>
      <c r="I1533" s="4" t="str">
        <f t="shared" si="119"/>
        <v/>
      </c>
      <c r="J1533" s="4" t="str">
        <f t="shared" si="115"/>
        <v/>
      </c>
    </row>
    <row r="1534" spans="1:10" x14ac:dyDescent="0.35">
      <c r="A1534" s="5" t="s">
        <v>20</v>
      </c>
      <c r="B1534" s="5" t="s">
        <v>21</v>
      </c>
      <c r="C1534" s="5">
        <v>1799102</v>
      </c>
      <c r="D1534" s="5">
        <v>1801759</v>
      </c>
      <c r="E1534" s="5" t="s">
        <v>25</v>
      </c>
      <c r="F1534" s="4" t="str">
        <f t="shared" si="116"/>
        <v>нет</v>
      </c>
      <c r="G1534" s="4">
        <f t="shared" si="117"/>
        <v>63</v>
      </c>
      <c r="H1534" s="4" t="str">
        <f t="shared" si="118"/>
        <v/>
      </c>
      <c r="I1534" s="4" t="str">
        <f t="shared" si="119"/>
        <v/>
      </c>
      <c r="J1534" s="4" t="str">
        <f t="shared" si="115"/>
        <v/>
      </c>
    </row>
    <row r="1535" spans="1:10" x14ac:dyDescent="0.35">
      <c r="A1535" s="5" t="s">
        <v>20</v>
      </c>
      <c r="B1535" s="5" t="s">
        <v>21</v>
      </c>
      <c r="C1535" s="5">
        <v>1801791</v>
      </c>
      <c r="D1535" s="5">
        <v>1802618</v>
      </c>
      <c r="E1535" s="5" t="s">
        <v>200</v>
      </c>
      <c r="F1535" s="4" t="str">
        <f t="shared" si="116"/>
        <v>нет</v>
      </c>
      <c r="G1535" s="4">
        <f t="shared" si="117"/>
        <v>33</v>
      </c>
      <c r="H1535" s="4" t="str">
        <f t="shared" si="118"/>
        <v/>
      </c>
      <c r="I1535" s="4" t="str">
        <f t="shared" si="119"/>
        <v/>
      </c>
      <c r="J1535" s="4" t="str">
        <f t="shared" si="115"/>
        <v/>
      </c>
    </row>
    <row r="1536" spans="1:10" x14ac:dyDescent="0.35">
      <c r="A1536" s="5" t="s">
        <v>20</v>
      </c>
      <c r="B1536" s="5" t="s">
        <v>21</v>
      </c>
      <c r="C1536" s="5">
        <v>1802995</v>
      </c>
      <c r="D1536" s="5">
        <v>1803492</v>
      </c>
      <c r="E1536" s="5" t="s">
        <v>25</v>
      </c>
      <c r="F1536" s="4" t="str">
        <f t="shared" si="116"/>
        <v>нет</v>
      </c>
      <c r="G1536" s="4">
        <f t="shared" si="117"/>
        <v>378</v>
      </c>
      <c r="H1536" s="4" t="str">
        <f t="shared" si="118"/>
        <v/>
      </c>
      <c r="I1536" s="4" t="str">
        <f t="shared" si="119"/>
        <v/>
      </c>
      <c r="J1536" s="4" t="str">
        <f t="shared" si="115"/>
        <v/>
      </c>
    </row>
    <row r="1537" spans="1:10" x14ac:dyDescent="0.35">
      <c r="A1537" s="5" t="s">
        <v>20</v>
      </c>
      <c r="B1537" s="5" t="s">
        <v>21</v>
      </c>
      <c r="C1537" s="5">
        <v>1803691</v>
      </c>
      <c r="D1537" s="5">
        <v>1804857</v>
      </c>
      <c r="E1537" s="5" t="s">
        <v>25</v>
      </c>
      <c r="F1537" s="4" t="str">
        <f t="shared" si="116"/>
        <v>нет</v>
      </c>
      <c r="G1537" s="4">
        <f t="shared" si="117"/>
        <v>200</v>
      </c>
      <c r="H1537" s="4" t="str">
        <f t="shared" si="118"/>
        <v/>
      </c>
      <c r="I1537" s="4" t="str">
        <f t="shared" si="119"/>
        <v/>
      </c>
      <c r="J1537" s="4" t="str">
        <f t="shared" si="115"/>
        <v/>
      </c>
    </row>
    <row r="1538" spans="1:10" x14ac:dyDescent="0.35">
      <c r="A1538" s="5" t="s">
        <v>20</v>
      </c>
      <c r="B1538" s="5" t="s">
        <v>21</v>
      </c>
      <c r="C1538" s="5">
        <v>1805225</v>
      </c>
      <c r="D1538" s="5">
        <v>1806385</v>
      </c>
      <c r="E1538" s="5" t="s">
        <v>25</v>
      </c>
      <c r="F1538" s="4" t="str">
        <f t="shared" si="116"/>
        <v>нет</v>
      </c>
      <c r="G1538" s="4">
        <f t="shared" si="117"/>
        <v>369</v>
      </c>
      <c r="H1538" s="4" t="str">
        <f t="shared" si="118"/>
        <v/>
      </c>
      <c r="I1538" s="4" t="str">
        <f t="shared" si="119"/>
        <v/>
      </c>
      <c r="J1538" s="4" t="str">
        <f t="shared" si="115"/>
        <v/>
      </c>
    </row>
    <row r="1539" spans="1:10" x14ac:dyDescent="0.35">
      <c r="A1539" s="5" t="s">
        <v>20</v>
      </c>
      <c r="B1539" s="5" t="s">
        <v>21</v>
      </c>
      <c r="C1539" s="5">
        <v>1806638</v>
      </c>
      <c r="D1539" s="5">
        <v>1808557</v>
      </c>
      <c r="E1539" s="5" t="s">
        <v>25</v>
      </c>
      <c r="F1539" s="4" t="str">
        <f t="shared" si="116"/>
        <v>нет</v>
      </c>
      <c r="G1539" s="4">
        <f t="shared" si="117"/>
        <v>254</v>
      </c>
      <c r="H1539" s="4" t="str">
        <f t="shared" si="118"/>
        <v/>
      </c>
      <c r="I1539" s="4" t="str">
        <f t="shared" si="119"/>
        <v/>
      </c>
      <c r="J1539" s="4" t="str">
        <f t="shared" ref="J1539:J1602" si="120">IF(H1539&lt;&gt;"",IF(MOD(H1539,3)=0,"да","нет"),"")</f>
        <v/>
      </c>
    </row>
    <row r="1540" spans="1:10" x14ac:dyDescent="0.35">
      <c r="A1540" s="5" t="s">
        <v>20</v>
      </c>
      <c r="B1540" s="5" t="s">
        <v>21</v>
      </c>
      <c r="C1540" s="5">
        <v>1808799</v>
      </c>
      <c r="D1540" s="5">
        <v>1809884</v>
      </c>
      <c r="E1540" s="5" t="s">
        <v>25</v>
      </c>
      <c r="F1540" s="4" t="str">
        <f t="shared" ref="F1540:F1603" si="121">IF(C1540&gt;D1539,"нет","да")</f>
        <v>нет</v>
      </c>
      <c r="G1540" s="4">
        <f t="shared" ref="G1540:G1603" si="122">IF(F1540="нет",C1540-D1539+1,"")</f>
        <v>243</v>
      </c>
      <c r="H1540" s="4" t="str">
        <f t="shared" ref="H1540:H1603" si="123">IF(F1540="да",D1539-C1540+1,"")</f>
        <v/>
      </c>
      <c r="I1540" s="4" t="str">
        <f t="shared" ref="I1540:I1603" si="124">IF(H1540&lt;&gt;"",IF(E1540=E1539,"одинаковая","разная"),"")</f>
        <v/>
      </c>
      <c r="J1540" s="4" t="str">
        <f t="shared" si="120"/>
        <v/>
      </c>
    </row>
    <row r="1541" spans="1:10" x14ac:dyDescent="0.35">
      <c r="A1541" s="5" t="s">
        <v>20</v>
      </c>
      <c r="B1541" s="5" t="s">
        <v>21</v>
      </c>
      <c r="C1541" s="5">
        <v>1810271</v>
      </c>
      <c r="D1541" s="5">
        <v>1811500</v>
      </c>
      <c r="E1541" s="5" t="s">
        <v>25</v>
      </c>
      <c r="F1541" s="4" t="str">
        <f t="shared" si="121"/>
        <v>нет</v>
      </c>
      <c r="G1541" s="4">
        <f t="shared" si="122"/>
        <v>388</v>
      </c>
      <c r="H1541" s="4" t="str">
        <f t="shared" si="123"/>
        <v/>
      </c>
      <c r="I1541" s="4" t="str">
        <f t="shared" si="124"/>
        <v/>
      </c>
      <c r="J1541" s="4" t="str">
        <f t="shared" si="120"/>
        <v/>
      </c>
    </row>
    <row r="1542" spans="1:10" x14ac:dyDescent="0.35">
      <c r="A1542" s="5" t="s">
        <v>20</v>
      </c>
      <c r="B1542" s="5" t="s">
        <v>21</v>
      </c>
      <c r="C1542" s="5">
        <v>1811536</v>
      </c>
      <c r="D1542" s="5">
        <v>1813434</v>
      </c>
      <c r="E1542" s="5" t="s">
        <v>25</v>
      </c>
      <c r="F1542" s="4" t="str">
        <f t="shared" si="121"/>
        <v>нет</v>
      </c>
      <c r="G1542" s="4">
        <f t="shared" si="122"/>
        <v>37</v>
      </c>
      <c r="H1542" s="4" t="str">
        <f t="shared" si="123"/>
        <v/>
      </c>
      <c r="I1542" s="4" t="str">
        <f t="shared" si="124"/>
        <v/>
      </c>
      <c r="J1542" s="4" t="str">
        <f t="shared" si="120"/>
        <v/>
      </c>
    </row>
    <row r="1543" spans="1:10" x14ac:dyDescent="0.35">
      <c r="A1543" s="5" t="s">
        <v>20</v>
      </c>
      <c r="B1543" s="5" t="s">
        <v>21</v>
      </c>
      <c r="C1543" s="5">
        <v>1813814</v>
      </c>
      <c r="D1543" s="5">
        <v>1816471</v>
      </c>
      <c r="E1543" s="5" t="s">
        <v>25</v>
      </c>
      <c r="F1543" s="4" t="str">
        <f t="shared" si="121"/>
        <v>нет</v>
      </c>
      <c r="G1543" s="4">
        <f t="shared" si="122"/>
        <v>381</v>
      </c>
      <c r="H1543" s="4" t="str">
        <f t="shared" si="123"/>
        <v/>
      </c>
      <c r="I1543" s="4" t="str">
        <f t="shared" si="124"/>
        <v/>
      </c>
      <c r="J1543" s="4" t="str">
        <f t="shared" si="120"/>
        <v/>
      </c>
    </row>
    <row r="1544" spans="1:10" x14ac:dyDescent="0.35">
      <c r="A1544" s="5" t="s">
        <v>20</v>
      </c>
      <c r="B1544" s="5" t="s">
        <v>21</v>
      </c>
      <c r="C1544" s="5">
        <v>1816621</v>
      </c>
      <c r="D1544" s="5">
        <v>1816989</v>
      </c>
      <c r="E1544" s="5" t="s">
        <v>25</v>
      </c>
      <c r="F1544" s="4" t="str">
        <f t="shared" si="121"/>
        <v>нет</v>
      </c>
      <c r="G1544" s="4">
        <f t="shared" si="122"/>
        <v>151</v>
      </c>
      <c r="H1544" s="4" t="str">
        <f t="shared" si="123"/>
        <v/>
      </c>
      <c r="I1544" s="4" t="str">
        <f t="shared" si="124"/>
        <v/>
      </c>
      <c r="J1544" s="4" t="str">
        <f t="shared" si="120"/>
        <v/>
      </c>
    </row>
    <row r="1545" spans="1:10" x14ac:dyDescent="0.35">
      <c r="A1545" s="5" t="s">
        <v>20</v>
      </c>
      <c r="B1545" s="5" t="s">
        <v>21</v>
      </c>
      <c r="C1545" s="5">
        <v>1817288</v>
      </c>
      <c r="D1545" s="5">
        <v>1817461</v>
      </c>
      <c r="E1545" s="5" t="s">
        <v>25</v>
      </c>
      <c r="F1545" s="4" t="str">
        <f t="shared" si="121"/>
        <v>нет</v>
      </c>
      <c r="G1545" s="4">
        <f t="shared" si="122"/>
        <v>300</v>
      </c>
      <c r="H1545" s="4" t="str">
        <f t="shared" si="123"/>
        <v/>
      </c>
      <c r="I1545" s="4" t="str">
        <f t="shared" si="124"/>
        <v/>
      </c>
      <c r="J1545" s="4" t="str">
        <f t="shared" si="120"/>
        <v/>
      </c>
    </row>
    <row r="1546" spans="1:10" x14ac:dyDescent="0.35">
      <c r="A1546" s="5" t="s">
        <v>20</v>
      </c>
      <c r="B1546" s="5" t="s">
        <v>21</v>
      </c>
      <c r="C1546" s="5">
        <v>1817690</v>
      </c>
      <c r="D1546" s="5">
        <v>1818253</v>
      </c>
      <c r="E1546" s="5" t="s">
        <v>25</v>
      </c>
      <c r="F1546" s="4" t="str">
        <f t="shared" si="121"/>
        <v>нет</v>
      </c>
      <c r="G1546" s="4">
        <f t="shared" si="122"/>
        <v>230</v>
      </c>
      <c r="H1546" s="4" t="str">
        <f t="shared" si="123"/>
        <v/>
      </c>
      <c r="I1546" s="4" t="str">
        <f t="shared" si="124"/>
        <v/>
      </c>
      <c r="J1546" s="4" t="str">
        <f t="shared" si="120"/>
        <v/>
      </c>
    </row>
    <row r="1547" spans="1:10" x14ac:dyDescent="0.35">
      <c r="A1547" s="5" t="s">
        <v>20</v>
      </c>
      <c r="B1547" s="5" t="s">
        <v>21</v>
      </c>
      <c r="C1547" s="5">
        <v>1818250</v>
      </c>
      <c r="D1547" s="5">
        <v>1818642</v>
      </c>
      <c r="E1547" s="5" t="s">
        <v>25</v>
      </c>
      <c r="F1547" s="4" t="str">
        <f t="shared" si="121"/>
        <v>да</v>
      </c>
      <c r="G1547" s="4" t="str">
        <f t="shared" si="122"/>
        <v/>
      </c>
      <c r="H1547" s="4">
        <f t="shared" si="123"/>
        <v>4</v>
      </c>
      <c r="I1547" s="4" t="str">
        <f t="shared" si="124"/>
        <v>одинаковая</v>
      </c>
      <c r="J1547" s="4" t="str">
        <f t="shared" si="120"/>
        <v>нет</v>
      </c>
    </row>
    <row r="1548" spans="1:10" x14ac:dyDescent="0.35">
      <c r="A1548" s="5" t="s">
        <v>20</v>
      </c>
      <c r="B1548" s="5" t="s">
        <v>21</v>
      </c>
      <c r="C1548" s="5">
        <v>1818708</v>
      </c>
      <c r="D1548" s="5">
        <v>1819937</v>
      </c>
      <c r="E1548" s="5" t="s">
        <v>25</v>
      </c>
      <c r="F1548" s="4" t="str">
        <f t="shared" si="121"/>
        <v>нет</v>
      </c>
      <c r="G1548" s="4">
        <f t="shared" si="122"/>
        <v>67</v>
      </c>
      <c r="H1548" s="4" t="str">
        <f t="shared" si="123"/>
        <v/>
      </c>
      <c r="I1548" s="4" t="str">
        <f t="shared" si="124"/>
        <v/>
      </c>
      <c r="J1548" s="4" t="str">
        <f t="shared" si="120"/>
        <v/>
      </c>
    </row>
    <row r="1549" spans="1:10" x14ac:dyDescent="0.35">
      <c r="A1549" s="5" t="s">
        <v>20</v>
      </c>
      <c r="B1549" s="5" t="s">
        <v>21</v>
      </c>
      <c r="C1549" s="5">
        <v>1820209</v>
      </c>
      <c r="D1549" s="5">
        <v>1820661</v>
      </c>
      <c r="E1549" s="5" t="s">
        <v>25</v>
      </c>
      <c r="F1549" s="4" t="str">
        <f t="shared" si="121"/>
        <v>нет</v>
      </c>
      <c r="G1549" s="4">
        <f t="shared" si="122"/>
        <v>273</v>
      </c>
      <c r="H1549" s="4" t="str">
        <f t="shared" si="123"/>
        <v/>
      </c>
      <c r="I1549" s="4" t="str">
        <f t="shared" si="124"/>
        <v/>
      </c>
      <c r="J1549" s="4" t="str">
        <f t="shared" si="120"/>
        <v/>
      </c>
    </row>
    <row r="1550" spans="1:10" x14ac:dyDescent="0.35">
      <c r="A1550" s="5" t="s">
        <v>20</v>
      </c>
      <c r="B1550" s="5" t="s">
        <v>21</v>
      </c>
      <c r="C1550" s="5">
        <v>1820747</v>
      </c>
      <c r="D1550" s="5">
        <v>1823485</v>
      </c>
      <c r="E1550" s="5" t="s">
        <v>200</v>
      </c>
      <c r="F1550" s="4" t="str">
        <f t="shared" si="121"/>
        <v>нет</v>
      </c>
      <c r="G1550" s="4">
        <f t="shared" si="122"/>
        <v>87</v>
      </c>
      <c r="H1550" s="4" t="str">
        <f t="shared" si="123"/>
        <v/>
      </c>
      <c r="I1550" s="4" t="str">
        <f t="shared" si="124"/>
        <v/>
      </c>
      <c r="J1550" s="4" t="str">
        <f t="shared" si="120"/>
        <v/>
      </c>
    </row>
    <row r="1551" spans="1:10" x14ac:dyDescent="0.35">
      <c r="A1551" s="5" t="s">
        <v>20</v>
      </c>
      <c r="B1551" s="5" t="s">
        <v>21</v>
      </c>
      <c r="C1551" s="5">
        <v>1823678</v>
      </c>
      <c r="D1551" s="5">
        <v>1826740</v>
      </c>
      <c r="E1551" s="5" t="s">
        <v>200</v>
      </c>
      <c r="F1551" s="4" t="str">
        <f t="shared" si="121"/>
        <v>нет</v>
      </c>
      <c r="G1551" s="4">
        <f t="shared" si="122"/>
        <v>194</v>
      </c>
      <c r="H1551" s="4" t="str">
        <f t="shared" si="123"/>
        <v/>
      </c>
      <c r="I1551" s="4" t="str">
        <f t="shared" si="124"/>
        <v/>
      </c>
      <c r="J1551" s="4" t="str">
        <f t="shared" si="120"/>
        <v/>
      </c>
    </row>
    <row r="1552" spans="1:10" x14ac:dyDescent="0.35">
      <c r="A1552" s="5" t="s">
        <v>20</v>
      </c>
      <c r="B1552" s="5" t="s">
        <v>21</v>
      </c>
      <c r="C1552" s="5">
        <v>1827389</v>
      </c>
      <c r="D1552" s="5">
        <v>1828510</v>
      </c>
      <c r="E1552" s="5" t="s">
        <v>25</v>
      </c>
      <c r="F1552" s="4" t="str">
        <f t="shared" si="121"/>
        <v>нет</v>
      </c>
      <c r="G1552" s="4">
        <f t="shared" si="122"/>
        <v>650</v>
      </c>
      <c r="H1552" s="4" t="str">
        <f t="shared" si="123"/>
        <v/>
      </c>
      <c r="I1552" s="4" t="str">
        <f t="shared" si="124"/>
        <v/>
      </c>
      <c r="J1552" s="4" t="str">
        <f t="shared" si="120"/>
        <v/>
      </c>
    </row>
    <row r="1553" spans="1:10" x14ac:dyDescent="0.35">
      <c r="A1553" s="5" t="s">
        <v>20</v>
      </c>
      <c r="B1553" s="5" t="s">
        <v>21</v>
      </c>
      <c r="C1553" s="5">
        <v>1828514</v>
      </c>
      <c r="D1553" s="5">
        <v>1830874</v>
      </c>
      <c r="E1553" s="5" t="s">
        <v>25</v>
      </c>
      <c r="F1553" s="4" t="str">
        <f t="shared" si="121"/>
        <v>нет</v>
      </c>
      <c r="G1553" s="4">
        <f t="shared" si="122"/>
        <v>5</v>
      </c>
      <c r="H1553" s="4" t="str">
        <f t="shared" si="123"/>
        <v/>
      </c>
      <c r="I1553" s="4" t="str">
        <f t="shared" si="124"/>
        <v/>
      </c>
      <c r="J1553" s="4" t="str">
        <f t="shared" si="120"/>
        <v/>
      </c>
    </row>
    <row r="1554" spans="1:10" x14ac:dyDescent="0.35">
      <c r="A1554" s="5" t="s">
        <v>20</v>
      </c>
      <c r="B1554" s="5" t="s">
        <v>21</v>
      </c>
      <c r="C1554" s="5">
        <v>1830871</v>
      </c>
      <c r="D1554" s="5">
        <v>1831872</v>
      </c>
      <c r="E1554" s="5" t="s">
        <v>25</v>
      </c>
      <c r="F1554" s="4" t="str">
        <f t="shared" si="121"/>
        <v>да</v>
      </c>
      <c r="G1554" s="4" t="str">
        <f t="shared" si="122"/>
        <v/>
      </c>
      <c r="H1554" s="4">
        <f t="shared" si="123"/>
        <v>4</v>
      </c>
      <c r="I1554" s="4" t="str">
        <f t="shared" si="124"/>
        <v>одинаковая</v>
      </c>
      <c r="J1554" s="4" t="str">
        <f t="shared" si="120"/>
        <v>нет</v>
      </c>
    </row>
    <row r="1555" spans="1:10" x14ac:dyDescent="0.35">
      <c r="A1555" s="5" t="s">
        <v>20</v>
      </c>
      <c r="B1555" s="5" t="s">
        <v>21</v>
      </c>
      <c r="C1555" s="5">
        <v>1832060</v>
      </c>
      <c r="D1555" s="5">
        <v>1832395</v>
      </c>
      <c r="E1555" s="5" t="s">
        <v>25</v>
      </c>
      <c r="F1555" s="4" t="str">
        <f t="shared" si="121"/>
        <v>нет</v>
      </c>
      <c r="G1555" s="4">
        <f t="shared" si="122"/>
        <v>189</v>
      </c>
      <c r="H1555" s="4" t="str">
        <f t="shared" si="123"/>
        <v/>
      </c>
      <c r="I1555" s="4" t="str">
        <f t="shared" si="124"/>
        <v/>
      </c>
      <c r="J1555" s="4" t="str">
        <f t="shared" si="120"/>
        <v/>
      </c>
    </row>
    <row r="1556" spans="1:10" x14ac:dyDescent="0.35">
      <c r="A1556" s="5" t="s">
        <v>20</v>
      </c>
      <c r="B1556" s="5" t="s">
        <v>21</v>
      </c>
      <c r="C1556" s="5">
        <v>1832781</v>
      </c>
      <c r="D1556" s="5">
        <v>1835648</v>
      </c>
      <c r="E1556" s="5" t="s">
        <v>25</v>
      </c>
      <c r="F1556" s="4" t="str">
        <f t="shared" si="121"/>
        <v>нет</v>
      </c>
      <c r="G1556" s="4">
        <f t="shared" si="122"/>
        <v>387</v>
      </c>
      <c r="H1556" s="4" t="str">
        <f t="shared" si="123"/>
        <v/>
      </c>
      <c r="I1556" s="4" t="str">
        <f t="shared" si="124"/>
        <v/>
      </c>
      <c r="J1556" s="4" t="str">
        <f t="shared" si="120"/>
        <v/>
      </c>
    </row>
    <row r="1557" spans="1:10" x14ac:dyDescent="0.35">
      <c r="A1557" s="5" t="s">
        <v>20</v>
      </c>
      <c r="B1557" s="5" t="s">
        <v>21</v>
      </c>
      <c r="C1557" s="5">
        <v>1835838</v>
      </c>
      <c r="D1557" s="5">
        <v>1837136</v>
      </c>
      <c r="E1557" s="5" t="s">
        <v>200</v>
      </c>
      <c r="F1557" s="4" t="str">
        <f t="shared" si="121"/>
        <v>нет</v>
      </c>
      <c r="G1557" s="4">
        <f t="shared" si="122"/>
        <v>191</v>
      </c>
      <c r="H1557" s="4" t="str">
        <f t="shared" si="123"/>
        <v/>
      </c>
      <c r="I1557" s="4" t="str">
        <f t="shared" si="124"/>
        <v/>
      </c>
      <c r="J1557" s="4" t="str">
        <f t="shared" si="120"/>
        <v/>
      </c>
    </row>
    <row r="1558" spans="1:10" x14ac:dyDescent="0.35">
      <c r="A1558" s="5" t="s">
        <v>20</v>
      </c>
      <c r="B1558" s="5" t="s">
        <v>21</v>
      </c>
      <c r="C1558" s="5">
        <v>1837759</v>
      </c>
      <c r="D1558" s="5">
        <v>1840071</v>
      </c>
      <c r="E1558" s="5" t="s">
        <v>25</v>
      </c>
      <c r="F1558" s="4" t="str">
        <f t="shared" si="121"/>
        <v>нет</v>
      </c>
      <c r="G1558" s="4">
        <f t="shared" si="122"/>
        <v>624</v>
      </c>
      <c r="H1558" s="4" t="str">
        <f t="shared" si="123"/>
        <v/>
      </c>
      <c r="I1558" s="4" t="str">
        <f t="shared" si="124"/>
        <v/>
      </c>
      <c r="J1558" s="4" t="str">
        <f t="shared" si="120"/>
        <v/>
      </c>
    </row>
    <row r="1559" spans="1:10" x14ac:dyDescent="0.35">
      <c r="A1559" s="5" t="s">
        <v>20</v>
      </c>
      <c r="B1559" s="5" t="s">
        <v>21</v>
      </c>
      <c r="C1559" s="5">
        <v>1840287</v>
      </c>
      <c r="D1559" s="5">
        <v>1841966</v>
      </c>
      <c r="E1559" s="5" t="s">
        <v>25</v>
      </c>
      <c r="F1559" s="4" t="str">
        <f t="shared" si="121"/>
        <v>нет</v>
      </c>
      <c r="G1559" s="4">
        <f t="shared" si="122"/>
        <v>217</v>
      </c>
      <c r="H1559" s="4" t="str">
        <f t="shared" si="123"/>
        <v/>
      </c>
      <c r="I1559" s="4" t="str">
        <f t="shared" si="124"/>
        <v/>
      </c>
      <c r="J1559" s="4" t="str">
        <f t="shared" si="120"/>
        <v/>
      </c>
    </row>
    <row r="1560" spans="1:10" x14ac:dyDescent="0.35">
      <c r="A1560" s="5" t="s">
        <v>20</v>
      </c>
      <c r="B1560" s="5" t="s">
        <v>21</v>
      </c>
      <c r="C1560" s="5">
        <v>1842058</v>
      </c>
      <c r="D1560" s="5">
        <v>1845078</v>
      </c>
      <c r="E1560" s="5" t="s">
        <v>25</v>
      </c>
      <c r="F1560" s="4" t="str">
        <f t="shared" si="121"/>
        <v>нет</v>
      </c>
      <c r="G1560" s="4">
        <f t="shared" si="122"/>
        <v>93</v>
      </c>
      <c r="H1560" s="4" t="str">
        <f t="shared" si="123"/>
        <v/>
      </c>
      <c r="I1560" s="4" t="str">
        <f t="shared" si="124"/>
        <v/>
      </c>
      <c r="J1560" s="4" t="str">
        <f t="shared" si="120"/>
        <v/>
      </c>
    </row>
    <row r="1561" spans="1:10" x14ac:dyDescent="0.35">
      <c r="A1561" s="5" t="s">
        <v>20</v>
      </c>
      <c r="B1561" s="5" t="s">
        <v>21</v>
      </c>
      <c r="C1561" s="5">
        <v>1845441</v>
      </c>
      <c r="D1561" s="5">
        <v>1846361</v>
      </c>
      <c r="E1561" s="5" t="s">
        <v>200</v>
      </c>
      <c r="F1561" s="4" t="str">
        <f t="shared" si="121"/>
        <v>нет</v>
      </c>
      <c r="G1561" s="4">
        <f t="shared" si="122"/>
        <v>364</v>
      </c>
      <c r="H1561" s="4" t="str">
        <f t="shared" si="123"/>
        <v/>
      </c>
      <c r="I1561" s="4" t="str">
        <f t="shared" si="124"/>
        <v/>
      </c>
      <c r="J1561" s="4" t="str">
        <f t="shared" si="120"/>
        <v/>
      </c>
    </row>
    <row r="1562" spans="1:10" x14ac:dyDescent="0.35">
      <c r="A1562" s="5" t="s">
        <v>20</v>
      </c>
      <c r="B1562" s="5" t="s">
        <v>21</v>
      </c>
      <c r="C1562" s="5">
        <v>1846527</v>
      </c>
      <c r="D1562" s="5">
        <v>1847408</v>
      </c>
      <c r="E1562" s="5" t="s">
        <v>25</v>
      </c>
      <c r="F1562" s="4" t="str">
        <f t="shared" si="121"/>
        <v>нет</v>
      </c>
      <c r="G1562" s="4">
        <f t="shared" si="122"/>
        <v>167</v>
      </c>
      <c r="H1562" s="4" t="str">
        <f t="shared" si="123"/>
        <v/>
      </c>
      <c r="I1562" s="4" t="str">
        <f t="shared" si="124"/>
        <v/>
      </c>
      <c r="J1562" s="4" t="str">
        <f t="shared" si="120"/>
        <v/>
      </c>
    </row>
    <row r="1563" spans="1:10" x14ac:dyDescent="0.35">
      <c r="A1563" s="5" t="s">
        <v>20</v>
      </c>
      <c r="B1563" s="5" t="s">
        <v>21</v>
      </c>
      <c r="C1563" s="5">
        <v>1847463</v>
      </c>
      <c r="D1563" s="5">
        <v>1848377</v>
      </c>
      <c r="E1563" s="5" t="s">
        <v>25</v>
      </c>
      <c r="F1563" s="4" t="str">
        <f t="shared" si="121"/>
        <v>нет</v>
      </c>
      <c r="G1563" s="4">
        <f t="shared" si="122"/>
        <v>56</v>
      </c>
      <c r="H1563" s="4" t="str">
        <f t="shared" si="123"/>
        <v/>
      </c>
      <c r="I1563" s="4" t="str">
        <f t="shared" si="124"/>
        <v/>
      </c>
      <c r="J1563" s="4" t="str">
        <f t="shared" si="120"/>
        <v/>
      </c>
    </row>
    <row r="1564" spans="1:10" x14ac:dyDescent="0.35">
      <c r="A1564" s="5" t="s">
        <v>20</v>
      </c>
      <c r="B1564" s="5" t="s">
        <v>21</v>
      </c>
      <c r="C1564" s="5">
        <v>1848677</v>
      </c>
      <c r="D1564" s="5">
        <v>1849306</v>
      </c>
      <c r="E1564" s="5" t="s">
        <v>25</v>
      </c>
      <c r="F1564" s="4" t="str">
        <f t="shared" si="121"/>
        <v>нет</v>
      </c>
      <c r="G1564" s="4">
        <f t="shared" si="122"/>
        <v>301</v>
      </c>
      <c r="H1564" s="4" t="str">
        <f t="shared" si="123"/>
        <v/>
      </c>
      <c r="I1564" s="4" t="str">
        <f t="shared" si="124"/>
        <v/>
      </c>
      <c r="J1564" s="4" t="str">
        <f t="shared" si="120"/>
        <v/>
      </c>
    </row>
    <row r="1565" spans="1:10" x14ac:dyDescent="0.35">
      <c r="A1565" s="5" t="s">
        <v>20</v>
      </c>
      <c r="B1565" s="5" t="s">
        <v>21</v>
      </c>
      <c r="C1565" s="5">
        <v>1849395</v>
      </c>
      <c r="D1565" s="5">
        <v>1850201</v>
      </c>
      <c r="E1565" s="5" t="s">
        <v>25</v>
      </c>
      <c r="F1565" s="4" t="str">
        <f t="shared" si="121"/>
        <v>нет</v>
      </c>
      <c r="G1565" s="4">
        <f t="shared" si="122"/>
        <v>90</v>
      </c>
      <c r="H1565" s="4" t="str">
        <f t="shared" si="123"/>
        <v/>
      </c>
      <c r="I1565" s="4" t="str">
        <f t="shared" si="124"/>
        <v/>
      </c>
      <c r="J1565" s="4" t="str">
        <f t="shared" si="120"/>
        <v/>
      </c>
    </row>
    <row r="1566" spans="1:10" x14ac:dyDescent="0.35">
      <c r="A1566" s="5" t="s">
        <v>20</v>
      </c>
      <c r="B1566" s="5" t="s">
        <v>21</v>
      </c>
      <c r="C1566" s="5">
        <v>1850376</v>
      </c>
      <c r="D1566" s="5">
        <v>1850939</v>
      </c>
      <c r="E1566" s="5" t="s">
        <v>25</v>
      </c>
      <c r="F1566" s="4" t="str">
        <f t="shared" si="121"/>
        <v>нет</v>
      </c>
      <c r="G1566" s="4">
        <f t="shared" si="122"/>
        <v>176</v>
      </c>
      <c r="H1566" s="4" t="str">
        <f t="shared" si="123"/>
        <v/>
      </c>
      <c r="I1566" s="4" t="str">
        <f t="shared" si="124"/>
        <v/>
      </c>
      <c r="J1566" s="4" t="str">
        <f t="shared" si="120"/>
        <v/>
      </c>
    </row>
    <row r="1567" spans="1:10" x14ac:dyDescent="0.35">
      <c r="A1567" s="5" t="s">
        <v>20</v>
      </c>
      <c r="B1567" s="5" t="s">
        <v>21</v>
      </c>
      <c r="C1567" s="5">
        <v>1851143</v>
      </c>
      <c r="D1567" s="5">
        <v>1852969</v>
      </c>
      <c r="E1567" s="5" t="s">
        <v>25</v>
      </c>
      <c r="F1567" s="4" t="str">
        <f t="shared" si="121"/>
        <v>нет</v>
      </c>
      <c r="G1567" s="4">
        <f t="shared" si="122"/>
        <v>205</v>
      </c>
      <c r="H1567" s="4" t="str">
        <f t="shared" si="123"/>
        <v/>
      </c>
      <c r="I1567" s="4" t="str">
        <f t="shared" si="124"/>
        <v/>
      </c>
      <c r="J1567" s="4" t="str">
        <f t="shared" si="120"/>
        <v/>
      </c>
    </row>
    <row r="1568" spans="1:10" x14ac:dyDescent="0.35">
      <c r="A1568" s="5" t="s">
        <v>20</v>
      </c>
      <c r="B1568" s="5" t="s">
        <v>21</v>
      </c>
      <c r="C1568" s="5">
        <v>1853032</v>
      </c>
      <c r="D1568" s="5">
        <v>1853577</v>
      </c>
      <c r="E1568" s="5" t="s">
        <v>200</v>
      </c>
      <c r="F1568" s="4" t="str">
        <f t="shared" si="121"/>
        <v>нет</v>
      </c>
      <c r="G1568" s="4">
        <f t="shared" si="122"/>
        <v>64</v>
      </c>
      <c r="H1568" s="4" t="str">
        <f t="shared" si="123"/>
        <v/>
      </c>
      <c r="I1568" s="4" t="str">
        <f t="shared" si="124"/>
        <v/>
      </c>
      <c r="J1568" s="4" t="str">
        <f t="shared" si="120"/>
        <v/>
      </c>
    </row>
    <row r="1569" spans="1:10" x14ac:dyDescent="0.35">
      <c r="A1569" s="5" t="s">
        <v>20</v>
      </c>
      <c r="B1569" s="5" t="s">
        <v>21</v>
      </c>
      <c r="C1569" s="5">
        <v>1853910</v>
      </c>
      <c r="D1569" s="5">
        <v>1855484</v>
      </c>
      <c r="E1569" s="5" t="s">
        <v>25</v>
      </c>
      <c r="F1569" s="4" t="str">
        <f t="shared" si="121"/>
        <v>нет</v>
      </c>
      <c r="G1569" s="4">
        <f t="shared" si="122"/>
        <v>334</v>
      </c>
      <c r="H1569" s="4" t="str">
        <f t="shared" si="123"/>
        <v/>
      </c>
      <c r="I1569" s="4" t="str">
        <f t="shared" si="124"/>
        <v/>
      </c>
      <c r="J1569" s="4" t="str">
        <f t="shared" si="120"/>
        <v/>
      </c>
    </row>
    <row r="1570" spans="1:10" x14ac:dyDescent="0.35">
      <c r="A1570" s="5" t="s">
        <v>20</v>
      </c>
      <c r="B1570" s="5" t="s">
        <v>21</v>
      </c>
      <c r="C1570" s="5">
        <v>1855514</v>
      </c>
      <c r="D1570" s="5">
        <v>1857082</v>
      </c>
      <c r="E1570" s="5" t="s">
        <v>25</v>
      </c>
      <c r="F1570" s="4" t="str">
        <f t="shared" si="121"/>
        <v>нет</v>
      </c>
      <c r="G1570" s="4">
        <f t="shared" si="122"/>
        <v>31</v>
      </c>
      <c r="H1570" s="4" t="str">
        <f t="shared" si="123"/>
        <v/>
      </c>
      <c r="I1570" s="4" t="str">
        <f t="shared" si="124"/>
        <v/>
      </c>
      <c r="J1570" s="4" t="str">
        <f t="shared" si="120"/>
        <v/>
      </c>
    </row>
    <row r="1571" spans="1:10" x14ac:dyDescent="0.35">
      <c r="A1571" s="5" t="s">
        <v>20</v>
      </c>
      <c r="B1571" s="5" t="s">
        <v>21</v>
      </c>
      <c r="C1571" s="5">
        <v>1857103</v>
      </c>
      <c r="D1571" s="5">
        <v>1858242</v>
      </c>
      <c r="E1571" s="5" t="s">
        <v>25</v>
      </c>
      <c r="F1571" s="4" t="str">
        <f t="shared" si="121"/>
        <v>нет</v>
      </c>
      <c r="G1571" s="4">
        <f t="shared" si="122"/>
        <v>22</v>
      </c>
      <c r="H1571" s="4" t="str">
        <f t="shared" si="123"/>
        <v/>
      </c>
      <c r="I1571" s="4" t="str">
        <f t="shared" si="124"/>
        <v/>
      </c>
      <c r="J1571" s="4" t="str">
        <f t="shared" si="120"/>
        <v/>
      </c>
    </row>
    <row r="1572" spans="1:10" x14ac:dyDescent="0.35">
      <c r="A1572" s="5" t="s">
        <v>20</v>
      </c>
      <c r="B1572" s="5" t="s">
        <v>21</v>
      </c>
      <c r="C1572" s="5">
        <v>1858307</v>
      </c>
      <c r="D1572" s="5">
        <v>1859095</v>
      </c>
      <c r="E1572" s="5" t="s">
        <v>25</v>
      </c>
      <c r="F1572" s="4" t="str">
        <f t="shared" si="121"/>
        <v>нет</v>
      </c>
      <c r="G1572" s="4">
        <f t="shared" si="122"/>
        <v>66</v>
      </c>
      <c r="H1572" s="4" t="str">
        <f t="shared" si="123"/>
        <v/>
      </c>
      <c r="I1572" s="4" t="str">
        <f t="shared" si="124"/>
        <v/>
      </c>
      <c r="J1572" s="4" t="str">
        <f t="shared" si="120"/>
        <v/>
      </c>
    </row>
    <row r="1573" spans="1:10" x14ac:dyDescent="0.35">
      <c r="A1573" s="5" t="s">
        <v>20</v>
      </c>
      <c r="B1573" s="5" t="s">
        <v>21</v>
      </c>
      <c r="C1573" s="5">
        <v>1859111</v>
      </c>
      <c r="D1573" s="5">
        <v>1860301</v>
      </c>
      <c r="E1573" s="5" t="s">
        <v>25</v>
      </c>
      <c r="F1573" s="4" t="str">
        <f t="shared" si="121"/>
        <v>нет</v>
      </c>
      <c r="G1573" s="4">
        <f t="shared" si="122"/>
        <v>17</v>
      </c>
      <c r="H1573" s="4" t="str">
        <f t="shared" si="123"/>
        <v/>
      </c>
      <c r="I1573" s="4" t="str">
        <f t="shared" si="124"/>
        <v/>
      </c>
      <c r="J1573" s="4" t="str">
        <f t="shared" si="120"/>
        <v/>
      </c>
    </row>
    <row r="1574" spans="1:10" x14ac:dyDescent="0.35">
      <c r="A1574" s="5" t="s">
        <v>20</v>
      </c>
      <c r="B1574" s="5" t="s">
        <v>21</v>
      </c>
      <c r="C1574" s="5">
        <v>1860417</v>
      </c>
      <c r="D1574" s="5">
        <v>1860776</v>
      </c>
      <c r="E1574" s="5" t="s">
        <v>25</v>
      </c>
      <c r="F1574" s="4" t="str">
        <f t="shared" si="121"/>
        <v>нет</v>
      </c>
      <c r="G1574" s="4">
        <f t="shared" si="122"/>
        <v>117</v>
      </c>
      <c r="H1574" s="4" t="str">
        <f t="shared" si="123"/>
        <v/>
      </c>
      <c r="I1574" s="4" t="str">
        <f t="shared" si="124"/>
        <v/>
      </c>
      <c r="J1574" s="4" t="str">
        <f t="shared" si="120"/>
        <v/>
      </c>
    </row>
    <row r="1575" spans="1:10" x14ac:dyDescent="0.35">
      <c r="A1575" s="5" t="s">
        <v>20</v>
      </c>
      <c r="B1575" s="5" t="s">
        <v>21</v>
      </c>
      <c r="C1575" s="5">
        <v>1860985</v>
      </c>
      <c r="D1575" s="5">
        <v>1861644</v>
      </c>
      <c r="E1575" s="5" t="s">
        <v>200</v>
      </c>
      <c r="F1575" s="4" t="str">
        <f t="shared" si="121"/>
        <v>нет</v>
      </c>
      <c r="G1575" s="4">
        <f t="shared" si="122"/>
        <v>210</v>
      </c>
      <c r="H1575" s="4" t="str">
        <f t="shared" si="123"/>
        <v/>
      </c>
      <c r="I1575" s="4" t="str">
        <f t="shared" si="124"/>
        <v/>
      </c>
      <c r="J1575" s="4" t="str">
        <f t="shared" si="120"/>
        <v/>
      </c>
    </row>
    <row r="1576" spans="1:10" x14ac:dyDescent="0.35">
      <c r="A1576" s="5" t="s">
        <v>20</v>
      </c>
      <c r="B1576" s="5" t="s">
        <v>21</v>
      </c>
      <c r="C1576" s="5">
        <v>1861838</v>
      </c>
      <c r="D1576" s="5">
        <v>1863013</v>
      </c>
      <c r="E1576" s="5" t="s">
        <v>25</v>
      </c>
      <c r="F1576" s="4" t="str">
        <f t="shared" si="121"/>
        <v>нет</v>
      </c>
      <c r="G1576" s="4">
        <f t="shared" si="122"/>
        <v>195</v>
      </c>
      <c r="H1576" s="4" t="str">
        <f t="shared" si="123"/>
        <v/>
      </c>
      <c r="I1576" s="4" t="str">
        <f t="shared" si="124"/>
        <v/>
      </c>
      <c r="J1576" s="4" t="str">
        <f t="shared" si="120"/>
        <v/>
      </c>
    </row>
    <row r="1577" spans="1:10" x14ac:dyDescent="0.35">
      <c r="A1577" s="5" t="s">
        <v>20</v>
      </c>
      <c r="B1577" s="5" t="s">
        <v>21</v>
      </c>
      <c r="C1577" s="5">
        <v>1863162</v>
      </c>
      <c r="D1577" s="5">
        <v>1863836</v>
      </c>
      <c r="E1577" s="5" t="s">
        <v>200</v>
      </c>
      <c r="F1577" s="4" t="str">
        <f t="shared" si="121"/>
        <v>нет</v>
      </c>
      <c r="G1577" s="4">
        <f t="shared" si="122"/>
        <v>150</v>
      </c>
      <c r="H1577" s="4" t="str">
        <f t="shared" si="123"/>
        <v/>
      </c>
      <c r="I1577" s="4" t="str">
        <f t="shared" si="124"/>
        <v/>
      </c>
      <c r="J1577" s="4" t="str">
        <f t="shared" si="120"/>
        <v/>
      </c>
    </row>
    <row r="1578" spans="1:10" x14ac:dyDescent="0.35">
      <c r="A1578" s="5" t="s">
        <v>20</v>
      </c>
      <c r="B1578" s="5" t="s">
        <v>21</v>
      </c>
      <c r="C1578" s="5">
        <v>1864147</v>
      </c>
      <c r="D1578" s="5">
        <v>1864779</v>
      </c>
      <c r="E1578" s="5" t="s">
        <v>25</v>
      </c>
      <c r="F1578" s="4" t="str">
        <f t="shared" si="121"/>
        <v>нет</v>
      </c>
      <c r="G1578" s="4">
        <f t="shared" si="122"/>
        <v>312</v>
      </c>
      <c r="H1578" s="4" t="str">
        <f t="shared" si="123"/>
        <v/>
      </c>
      <c r="I1578" s="4" t="str">
        <f t="shared" si="124"/>
        <v/>
      </c>
      <c r="J1578" s="4" t="str">
        <f t="shared" si="120"/>
        <v/>
      </c>
    </row>
    <row r="1579" spans="1:10" x14ac:dyDescent="0.35">
      <c r="A1579" s="5" t="s">
        <v>20</v>
      </c>
      <c r="B1579" s="5" t="s">
        <v>21</v>
      </c>
      <c r="C1579" s="5">
        <v>1864812</v>
      </c>
      <c r="D1579" s="5">
        <v>1865789</v>
      </c>
      <c r="E1579" s="5" t="s">
        <v>25</v>
      </c>
      <c r="F1579" s="4" t="str">
        <f t="shared" si="121"/>
        <v>нет</v>
      </c>
      <c r="G1579" s="4">
        <f t="shared" si="122"/>
        <v>34</v>
      </c>
      <c r="H1579" s="4" t="str">
        <f t="shared" si="123"/>
        <v/>
      </c>
      <c r="I1579" s="4" t="str">
        <f t="shared" si="124"/>
        <v/>
      </c>
      <c r="J1579" s="4" t="str">
        <f t="shared" si="120"/>
        <v/>
      </c>
    </row>
    <row r="1580" spans="1:10" x14ac:dyDescent="0.35">
      <c r="A1580" s="5" t="s">
        <v>20</v>
      </c>
      <c r="B1580" s="5" t="s">
        <v>21</v>
      </c>
      <c r="C1580" s="5">
        <v>1865980</v>
      </c>
      <c r="D1580" s="5">
        <v>1867146</v>
      </c>
      <c r="E1580" s="5" t="s">
        <v>25</v>
      </c>
      <c r="F1580" s="4" t="str">
        <f t="shared" si="121"/>
        <v>нет</v>
      </c>
      <c r="G1580" s="4">
        <f t="shared" si="122"/>
        <v>192</v>
      </c>
      <c r="H1580" s="4" t="str">
        <f t="shared" si="123"/>
        <v/>
      </c>
      <c r="I1580" s="4" t="str">
        <f t="shared" si="124"/>
        <v/>
      </c>
      <c r="J1580" s="4" t="str">
        <f t="shared" si="120"/>
        <v/>
      </c>
    </row>
    <row r="1581" spans="1:10" x14ac:dyDescent="0.35">
      <c r="A1581" s="5" t="s">
        <v>20</v>
      </c>
      <c r="B1581" s="5" t="s">
        <v>21</v>
      </c>
      <c r="C1581" s="5">
        <v>1867284</v>
      </c>
      <c r="D1581" s="5">
        <v>1868021</v>
      </c>
      <c r="E1581" s="5" t="s">
        <v>200</v>
      </c>
      <c r="F1581" s="4" t="str">
        <f t="shared" si="121"/>
        <v>нет</v>
      </c>
      <c r="G1581" s="4">
        <f t="shared" si="122"/>
        <v>139</v>
      </c>
      <c r="H1581" s="4" t="str">
        <f t="shared" si="123"/>
        <v/>
      </c>
      <c r="I1581" s="4" t="str">
        <f t="shared" si="124"/>
        <v/>
      </c>
      <c r="J1581" s="4" t="str">
        <f t="shared" si="120"/>
        <v/>
      </c>
    </row>
    <row r="1582" spans="1:10" x14ac:dyDescent="0.35">
      <c r="A1582" s="5" t="s">
        <v>20</v>
      </c>
      <c r="B1582" s="5" t="s">
        <v>21</v>
      </c>
      <c r="C1582" s="5">
        <v>1868238</v>
      </c>
      <c r="D1582" s="5">
        <v>1869410</v>
      </c>
      <c r="E1582" s="5" t="s">
        <v>200</v>
      </c>
      <c r="F1582" s="4" t="str">
        <f t="shared" si="121"/>
        <v>нет</v>
      </c>
      <c r="G1582" s="4">
        <f t="shared" si="122"/>
        <v>218</v>
      </c>
      <c r="H1582" s="4" t="str">
        <f t="shared" si="123"/>
        <v/>
      </c>
      <c r="I1582" s="4" t="str">
        <f t="shared" si="124"/>
        <v/>
      </c>
      <c r="J1582" s="4" t="str">
        <f t="shared" si="120"/>
        <v/>
      </c>
    </row>
    <row r="1583" spans="1:10" x14ac:dyDescent="0.35">
      <c r="A1583" s="5" t="s">
        <v>20</v>
      </c>
      <c r="B1583" s="5" t="s">
        <v>21</v>
      </c>
      <c r="C1583" s="5">
        <v>1869352</v>
      </c>
      <c r="D1583" s="5">
        <v>1870149</v>
      </c>
      <c r="E1583" s="5" t="s">
        <v>200</v>
      </c>
      <c r="F1583" s="4" t="str">
        <f t="shared" si="121"/>
        <v>да</v>
      </c>
      <c r="G1583" s="4" t="str">
        <f t="shared" si="122"/>
        <v/>
      </c>
      <c r="H1583" s="4">
        <f t="shared" si="123"/>
        <v>59</v>
      </c>
      <c r="I1583" s="4" t="str">
        <f t="shared" si="124"/>
        <v>одинаковая</v>
      </c>
      <c r="J1583" s="4" t="str">
        <f t="shared" si="120"/>
        <v>нет</v>
      </c>
    </row>
    <row r="1584" spans="1:10" x14ac:dyDescent="0.35">
      <c r="A1584" s="5" t="s">
        <v>20</v>
      </c>
      <c r="B1584" s="5" t="s">
        <v>21</v>
      </c>
      <c r="C1584" s="5">
        <v>1870420</v>
      </c>
      <c r="D1584" s="5">
        <v>1870854</v>
      </c>
      <c r="E1584" s="5" t="s">
        <v>200</v>
      </c>
      <c r="F1584" s="4" t="str">
        <f t="shared" si="121"/>
        <v>нет</v>
      </c>
      <c r="G1584" s="4">
        <f t="shared" si="122"/>
        <v>272</v>
      </c>
      <c r="H1584" s="4" t="str">
        <f t="shared" si="123"/>
        <v/>
      </c>
      <c r="I1584" s="4" t="str">
        <f t="shared" si="124"/>
        <v/>
      </c>
      <c r="J1584" s="4" t="str">
        <f t="shared" si="120"/>
        <v/>
      </c>
    </row>
    <row r="1585" spans="1:10" x14ac:dyDescent="0.35">
      <c r="A1585" s="5" t="s">
        <v>20</v>
      </c>
      <c r="B1585" s="5" t="s">
        <v>21</v>
      </c>
      <c r="C1585" s="5">
        <v>1871027</v>
      </c>
      <c r="D1585" s="5">
        <v>1871455</v>
      </c>
      <c r="E1585" s="5" t="s">
        <v>25</v>
      </c>
      <c r="F1585" s="4" t="str">
        <f t="shared" si="121"/>
        <v>нет</v>
      </c>
      <c r="G1585" s="4">
        <f t="shared" si="122"/>
        <v>174</v>
      </c>
      <c r="H1585" s="4" t="str">
        <f t="shared" si="123"/>
        <v/>
      </c>
      <c r="I1585" s="4" t="str">
        <f t="shared" si="124"/>
        <v/>
      </c>
      <c r="J1585" s="4" t="str">
        <f t="shared" si="120"/>
        <v/>
      </c>
    </row>
    <row r="1586" spans="1:10" x14ac:dyDescent="0.35">
      <c r="A1586" s="5" t="s">
        <v>20</v>
      </c>
      <c r="B1586" s="5" t="s">
        <v>21</v>
      </c>
      <c r="C1586" s="5">
        <v>1871852</v>
      </c>
      <c r="D1586" s="5">
        <v>1872427</v>
      </c>
      <c r="E1586" s="5" t="s">
        <v>25</v>
      </c>
      <c r="F1586" s="4" t="str">
        <f t="shared" si="121"/>
        <v>нет</v>
      </c>
      <c r="G1586" s="4">
        <f t="shared" si="122"/>
        <v>398</v>
      </c>
      <c r="H1586" s="4" t="str">
        <f t="shared" si="123"/>
        <v/>
      </c>
      <c r="I1586" s="4" t="str">
        <f t="shared" si="124"/>
        <v/>
      </c>
      <c r="J1586" s="4" t="str">
        <f t="shared" si="120"/>
        <v/>
      </c>
    </row>
    <row r="1587" spans="1:10" x14ac:dyDescent="0.35">
      <c r="A1587" s="5" t="s">
        <v>20</v>
      </c>
      <c r="B1587" s="5" t="s">
        <v>21</v>
      </c>
      <c r="C1587" s="5">
        <v>1872502</v>
      </c>
      <c r="D1587" s="5">
        <v>1873017</v>
      </c>
      <c r="E1587" s="5" t="s">
        <v>25</v>
      </c>
      <c r="F1587" s="4" t="str">
        <f t="shared" si="121"/>
        <v>нет</v>
      </c>
      <c r="G1587" s="4">
        <f t="shared" si="122"/>
        <v>76</v>
      </c>
      <c r="H1587" s="4" t="str">
        <f t="shared" si="123"/>
        <v/>
      </c>
      <c r="I1587" s="4" t="str">
        <f t="shared" si="124"/>
        <v/>
      </c>
      <c r="J1587" s="4" t="str">
        <f t="shared" si="120"/>
        <v/>
      </c>
    </row>
    <row r="1588" spans="1:10" x14ac:dyDescent="0.35">
      <c r="A1588" s="5" t="s">
        <v>20</v>
      </c>
      <c r="B1588" s="5" t="s">
        <v>21</v>
      </c>
      <c r="C1588" s="5">
        <v>1873072</v>
      </c>
      <c r="D1588" s="5">
        <v>1873791</v>
      </c>
      <c r="E1588" s="5" t="s">
        <v>200</v>
      </c>
      <c r="F1588" s="4" t="str">
        <f t="shared" si="121"/>
        <v>нет</v>
      </c>
      <c r="G1588" s="4">
        <f t="shared" si="122"/>
        <v>56</v>
      </c>
      <c r="H1588" s="4" t="str">
        <f t="shared" si="123"/>
        <v/>
      </c>
      <c r="I1588" s="4" t="str">
        <f t="shared" si="124"/>
        <v/>
      </c>
      <c r="J1588" s="4" t="str">
        <f t="shared" si="120"/>
        <v/>
      </c>
    </row>
    <row r="1589" spans="1:10" x14ac:dyDescent="0.35">
      <c r="A1589" s="5" t="s">
        <v>20</v>
      </c>
      <c r="B1589" s="5" t="s">
        <v>21</v>
      </c>
      <c r="C1589" s="5">
        <v>1874149</v>
      </c>
      <c r="D1589" s="5">
        <v>1875378</v>
      </c>
      <c r="E1589" s="5" t="s">
        <v>200</v>
      </c>
      <c r="F1589" s="4" t="str">
        <f t="shared" si="121"/>
        <v>нет</v>
      </c>
      <c r="G1589" s="4">
        <f t="shared" si="122"/>
        <v>359</v>
      </c>
      <c r="H1589" s="4" t="str">
        <f t="shared" si="123"/>
        <v/>
      </c>
      <c r="I1589" s="4" t="str">
        <f t="shared" si="124"/>
        <v/>
      </c>
      <c r="J1589" s="4" t="str">
        <f t="shared" si="120"/>
        <v/>
      </c>
    </row>
    <row r="1590" spans="1:10" x14ac:dyDescent="0.35">
      <c r="A1590" s="5" t="s">
        <v>20</v>
      </c>
      <c r="B1590" s="5" t="s">
        <v>21</v>
      </c>
      <c r="C1590" s="5">
        <v>1875626</v>
      </c>
      <c r="D1590" s="5">
        <v>1878706</v>
      </c>
      <c r="E1590" s="5" t="s">
        <v>25</v>
      </c>
      <c r="F1590" s="4" t="str">
        <f t="shared" si="121"/>
        <v>нет</v>
      </c>
      <c r="G1590" s="4">
        <f t="shared" si="122"/>
        <v>249</v>
      </c>
      <c r="H1590" s="4" t="str">
        <f t="shared" si="123"/>
        <v/>
      </c>
      <c r="I1590" s="4" t="str">
        <f t="shared" si="124"/>
        <v/>
      </c>
      <c r="J1590" s="4" t="str">
        <f t="shared" si="120"/>
        <v/>
      </c>
    </row>
    <row r="1591" spans="1:10" x14ac:dyDescent="0.35">
      <c r="A1591" s="5" t="s">
        <v>20</v>
      </c>
      <c r="B1591" s="5" t="s">
        <v>21</v>
      </c>
      <c r="C1591" s="5">
        <v>1879277</v>
      </c>
      <c r="D1591" s="5">
        <v>1880359</v>
      </c>
      <c r="E1591" s="5" t="s">
        <v>25</v>
      </c>
      <c r="F1591" s="4" t="str">
        <f t="shared" si="121"/>
        <v>нет</v>
      </c>
      <c r="G1591" s="4">
        <f t="shared" si="122"/>
        <v>572</v>
      </c>
      <c r="H1591" s="4" t="str">
        <f t="shared" si="123"/>
        <v/>
      </c>
      <c r="I1591" s="4" t="str">
        <f t="shared" si="124"/>
        <v/>
      </c>
      <c r="J1591" s="4" t="str">
        <f t="shared" si="120"/>
        <v/>
      </c>
    </row>
    <row r="1592" spans="1:10" x14ac:dyDescent="0.35">
      <c r="A1592" s="5" t="s">
        <v>20</v>
      </c>
      <c r="B1592" s="5" t="s">
        <v>21</v>
      </c>
      <c r="C1592" s="5">
        <v>1880822</v>
      </c>
      <c r="D1592" s="5">
        <v>1882147</v>
      </c>
      <c r="E1592" s="5" t="s">
        <v>25</v>
      </c>
      <c r="F1592" s="4" t="str">
        <f t="shared" si="121"/>
        <v>нет</v>
      </c>
      <c r="G1592" s="4">
        <f t="shared" si="122"/>
        <v>464</v>
      </c>
      <c r="H1592" s="4" t="str">
        <f t="shared" si="123"/>
        <v/>
      </c>
      <c r="I1592" s="4" t="str">
        <f t="shared" si="124"/>
        <v/>
      </c>
      <c r="J1592" s="4" t="str">
        <f t="shared" si="120"/>
        <v/>
      </c>
    </row>
    <row r="1593" spans="1:10" x14ac:dyDescent="0.35">
      <c r="A1593" s="5" t="s">
        <v>20</v>
      </c>
      <c r="B1593" s="5" t="s">
        <v>21</v>
      </c>
      <c r="C1593" s="5">
        <v>1882289</v>
      </c>
      <c r="D1593" s="5">
        <v>1883845</v>
      </c>
      <c r="E1593" s="5" t="s">
        <v>25</v>
      </c>
      <c r="F1593" s="4" t="str">
        <f t="shared" si="121"/>
        <v>нет</v>
      </c>
      <c r="G1593" s="4">
        <f t="shared" si="122"/>
        <v>143</v>
      </c>
      <c r="H1593" s="4" t="str">
        <f t="shared" si="123"/>
        <v/>
      </c>
      <c r="I1593" s="4" t="str">
        <f t="shared" si="124"/>
        <v/>
      </c>
      <c r="J1593" s="4" t="str">
        <f t="shared" si="120"/>
        <v/>
      </c>
    </row>
    <row r="1594" spans="1:10" x14ac:dyDescent="0.35">
      <c r="A1594" s="5" t="s">
        <v>20</v>
      </c>
      <c r="B1594" s="5" t="s">
        <v>21</v>
      </c>
      <c r="C1594" s="5">
        <v>1883950</v>
      </c>
      <c r="D1594" s="5">
        <v>1884696</v>
      </c>
      <c r="E1594" s="5" t="s">
        <v>25</v>
      </c>
      <c r="F1594" s="4" t="str">
        <f t="shared" si="121"/>
        <v>нет</v>
      </c>
      <c r="G1594" s="4">
        <f t="shared" si="122"/>
        <v>106</v>
      </c>
      <c r="H1594" s="4" t="str">
        <f t="shared" si="123"/>
        <v/>
      </c>
      <c r="I1594" s="4" t="str">
        <f t="shared" si="124"/>
        <v/>
      </c>
      <c r="J1594" s="4" t="str">
        <f t="shared" si="120"/>
        <v/>
      </c>
    </row>
    <row r="1595" spans="1:10" x14ac:dyDescent="0.35">
      <c r="A1595" s="5" t="s">
        <v>20</v>
      </c>
      <c r="B1595" s="5" t="s">
        <v>21</v>
      </c>
      <c r="C1595" s="5">
        <v>1884773</v>
      </c>
      <c r="D1595" s="5">
        <v>1885096</v>
      </c>
      <c r="E1595" s="5" t="s">
        <v>25</v>
      </c>
      <c r="F1595" s="4" t="str">
        <f t="shared" si="121"/>
        <v>нет</v>
      </c>
      <c r="G1595" s="4">
        <f t="shared" si="122"/>
        <v>78</v>
      </c>
      <c r="H1595" s="4" t="str">
        <f t="shared" si="123"/>
        <v/>
      </c>
      <c r="I1595" s="4" t="str">
        <f t="shared" si="124"/>
        <v/>
      </c>
      <c r="J1595" s="4" t="str">
        <f t="shared" si="120"/>
        <v/>
      </c>
    </row>
    <row r="1596" spans="1:10" x14ac:dyDescent="0.35">
      <c r="A1596" s="5" t="s">
        <v>20</v>
      </c>
      <c r="B1596" s="5" t="s">
        <v>21</v>
      </c>
      <c r="C1596" s="5">
        <v>1885093</v>
      </c>
      <c r="D1596" s="5">
        <v>1885950</v>
      </c>
      <c r="E1596" s="5" t="s">
        <v>25</v>
      </c>
      <c r="F1596" s="4" t="str">
        <f t="shared" si="121"/>
        <v>да</v>
      </c>
      <c r="G1596" s="4" t="str">
        <f t="shared" si="122"/>
        <v/>
      </c>
      <c r="H1596" s="4">
        <f t="shared" si="123"/>
        <v>4</v>
      </c>
      <c r="I1596" s="4" t="str">
        <f t="shared" si="124"/>
        <v>одинаковая</v>
      </c>
      <c r="J1596" s="4" t="str">
        <f t="shared" si="120"/>
        <v>нет</v>
      </c>
    </row>
    <row r="1597" spans="1:10" x14ac:dyDescent="0.35">
      <c r="A1597" s="5" t="s">
        <v>20</v>
      </c>
      <c r="B1597" s="5" t="s">
        <v>21</v>
      </c>
      <c r="C1597" s="5">
        <v>1885987</v>
      </c>
      <c r="D1597" s="5">
        <v>1886742</v>
      </c>
      <c r="E1597" s="5" t="s">
        <v>25</v>
      </c>
      <c r="F1597" s="4" t="str">
        <f t="shared" si="121"/>
        <v>нет</v>
      </c>
      <c r="G1597" s="4">
        <f t="shared" si="122"/>
        <v>38</v>
      </c>
      <c r="H1597" s="4" t="str">
        <f t="shared" si="123"/>
        <v/>
      </c>
      <c r="I1597" s="4" t="str">
        <f t="shared" si="124"/>
        <v/>
      </c>
      <c r="J1597" s="4" t="str">
        <f t="shared" si="120"/>
        <v/>
      </c>
    </row>
    <row r="1598" spans="1:10" x14ac:dyDescent="0.35">
      <c r="A1598" s="5" t="s">
        <v>20</v>
      </c>
      <c r="B1598" s="5" t="s">
        <v>21</v>
      </c>
      <c r="C1598" s="5">
        <v>1886797</v>
      </c>
      <c r="D1598" s="5">
        <v>1887258</v>
      </c>
      <c r="E1598" s="5" t="s">
        <v>25</v>
      </c>
      <c r="F1598" s="4" t="str">
        <f t="shared" si="121"/>
        <v>нет</v>
      </c>
      <c r="G1598" s="4">
        <f t="shared" si="122"/>
        <v>56</v>
      </c>
      <c r="H1598" s="4" t="str">
        <f t="shared" si="123"/>
        <v/>
      </c>
      <c r="I1598" s="4" t="str">
        <f t="shared" si="124"/>
        <v/>
      </c>
      <c r="J1598" s="4" t="str">
        <f t="shared" si="120"/>
        <v/>
      </c>
    </row>
    <row r="1599" spans="1:10" x14ac:dyDescent="0.35">
      <c r="A1599" s="5" t="s">
        <v>20</v>
      </c>
      <c r="B1599" s="5" t="s">
        <v>21</v>
      </c>
      <c r="C1599" s="5">
        <v>1887297</v>
      </c>
      <c r="D1599" s="5">
        <v>1887566</v>
      </c>
      <c r="E1599" s="5" t="s">
        <v>25</v>
      </c>
      <c r="F1599" s="4" t="str">
        <f t="shared" si="121"/>
        <v>нет</v>
      </c>
      <c r="G1599" s="4">
        <f t="shared" si="122"/>
        <v>40</v>
      </c>
      <c r="H1599" s="4" t="str">
        <f t="shared" si="123"/>
        <v/>
      </c>
      <c r="I1599" s="4" t="str">
        <f t="shared" si="124"/>
        <v/>
      </c>
      <c r="J1599" s="4" t="str">
        <f t="shared" si="120"/>
        <v/>
      </c>
    </row>
    <row r="1600" spans="1:10" x14ac:dyDescent="0.35">
      <c r="A1600" s="5" t="s">
        <v>20</v>
      </c>
      <c r="B1600" s="5" t="s">
        <v>21</v>
      </c>
      <c r="C1600" s="5">
        <v>1887697</v>
      </c>
      <c r="D1600" s="5">
        <v>1888290</v>
      </c>
      <c r="E1600" s="5" t="s">
        <v>200</v>
      </c>
      <c r="F1600" s="4" t="str">
        <f t="shared" si="121"/>
        <v>нет</v>
      </c>
      <c r="G1600" s="4">
        <f t="shared" si="122"/>
        <v>132</v>
      </c>
      <c r="H1600" s="4" t="str">
        <f t="shared" si="123"/>
        <v/>
      </c>
      <c r="I1600" s="4" t="str">
        <f t="shared" si="124"/>
        <v/>
      </c>
      <c r="J1600" s="4" t="str">
        <f t="shared" si="120"/>
        <v/>
      </c>
    </row>
    <row r="1601" spans="1:10" x14ac:dyDescent="0.35">
      <c r="A1601" s="5" t="s">
        <v>20</v>
      </c>
      <c r="B1601" s="5" t="s">
        <v>21</v>
      </c>
      <c r="C1601" s="5">
        <v>1888451</v>
      </c>
      <c r="D1601" s="5">
        <v>1889182</v>
      </c>
      <c r="E1601" s="5" t="s">
        <v>25</v>
      </c>
      <c r="F1601" s="4" t="str">
        <f t="shared" si="121"/>
        <v>нет</v>
      </c>
      <c r="G1601" s="4">
        <f t="shared" si="122"/>
        <v>162</v>
      </c>
      <c r="H1601" s="4" t="str">
        <f t="shared" si="123"/>
        <v/>
      </c>
      <c r="I1601" s="4" t="str">
        <f t="shared" si="124"/>
        <v/>
      </c>
      <c r="J1601" s="4" t="str">
        <f t="shared" si="120"/>
        <v/>
      </c>
    </row>
    <row r="1602" spans="1:10" x14ac:dyDescent="0.35">
      <c r="A1602" s="5" t="s">
        <v>20</v>
      </c>
      <c r="B1602" s="5" t="s">
        <v>21</v>
      </c>
      <c r="C1602" s="5">
        <v>1889176</v>
      </c>
      <c r="D1602" s="5">
        <v>1890186</v>
      </c>
      <c r="E1602" s="5" t="s">
        <v>25</v>
      </c>
      <c r="F1602" s="4" t="str">
        <f t="shared" si="121"/>
        <v>да</v>
      </c>
      <c r="G1602" s="4" t="str">
        <f t="shared" si="122"/>
        <v/>
      </c>
      <c r="H1602" s="4">
        <f t="shared" si="123"/>
        <v>7</v>
      </c>
      <c r="I1602" s="4" t="str">
        <f t="shared" si="124"/>
        <v>одинаковая</v>
      </c>
      <c r="J1602" s="4" t="str">
        <f t="shared" si="120"/>
        <v>нет</v>
      </c>
    </row>
    <row r="1603" spans="1:10" x14ac:dyDescent="0.35">
      <c r="A1603" s="5" t="s">
        <v>20</v>
      </c>
      <c r="B1603" s="5" t="s">
        <v>21</v>
      </c>
      <c r="C1603" s="5">
        <v>1890379</v>
      </c>
      <c r="D1603" s="5">
        <v>1891758</v>
      </c>
      <c r="E1603" s="5" t="s">
        <v>200</v>
      </c>
      <c r="F1603" s="4" t="str">
        <f t="shared" si="121"/>
        <v>нет</v>
      </c>
      <c r="G1603" s="4">
        <f t="shared" si="122"/>
        <v>194</v>
      </c>
      <c r="H1603" s="4" t="str">
        <f t="shared" si="123"/>
        <v/>
      </c>
      <c r="I1603" s="4" t="str">
        <f t="shared" si="124"/>
        <v/>
      </c>
      <c r="J1603" s="4" t="str">
        <f t="shared" ref="J1603:J1666" si="125">IF(H1603&lt;&gt;"",IF(MOD(H1603,3)=0,"да","нет"),"")</f>
        <v/>
      </c>
    </row>
    <row r="1604" spans="1:10" x14ac:dyDescent="0.35">
      <c r="A1604" s="5" t="s">
        <v>20</v>
      </c>
      <c r="B1604" s="5" t="s">
        <v>21</v>
      </c>
      <c r="C1604" s="5">
        <v>1892127</v>
      </c>
      <c r="D1604" s="5">
        <v>1892516</v>
      </c>
      <c r="E1604" s="5" t="s">
        <v>200</v>
      </c>
      <c r="F1604" s="4" t="str">
        <f t="shared" ref="F1604:F1667" si="126">IF(C1604&gt;D1603,"нет","да")</f>
        <v>нет</v>
      </c>
      <c r="G1604" s="4">
        <f t="shared" ref="G1604:G1667" si="127">IF(F1604="нет",C1604-D1603+1,"")</f>
        <v>370</v>
      </c>
      <c r="H1604" s="4" t="str">
        <f t="shared" ref="H1604:H1667" si="128">IF(F1604="да",D1603-C1604+1,"")</f>
        <v/>
      </c>
      <c r="I1604" s="4" t="str">
        <f t="shared" ref="I1604:I1667" si="129">IF(H1604&lt;&gt;"",IF(E1604=E1603,"одинаковая","разная"),"")</f>
        <v/>
      </c>
      <c r="J1604" s="4" t="str">
        <f t="shared" si="125"/>
        <v/>
      </c>
    </row>
    <row r="1605" spans="1:10" x14ac:dyDescent="0.35">
      <c r="A1605" s="5" t="s">
        <v>20</v>
      </c>
      <c r="B1605" s="5" t="s">
        <v>21</v>
      </c>
      <c r="C1605" s="5">
        <v>1892686</v>
      </c>
      <c r="D1605" s="5">
        <v>1893492</v>
      </c>
      <c r="E1605" s="5" t="s">
        <v>25</v>
      </c>
      <c r="F1605" s="4" t="str">
        <f t="shared" si="126"/>
        <v>нет</v>
      </c>
      <c r="G1605" s="4">
        <f t="shared" si="127"/>
        <v>171</v>
      </c>
      <c r="H1605" s="4" t="str">
        <f t="shared" si="128"/>
        <v/>
      </c>
      <c r="I1605" s="4" t="str">
        <f t="shared" si="129"/>
        <v/>
      </c>
      <c r="J1605" s="4" t="str">
        <f t="shared" si="125"/>
        <v/>
      </c>
    </row>
    <row r="1606" spans="1:10" x14ac:dyDescent="0.35">
      <c r="A1606" s="5" t="s">
        <v>20</v>
      </c>
      <c r="B1606" s="5" t="s">
        <v>21</v>
      </c>
      <c r="C1606" s="5">
        <v>1893632</v>
      </c>
      <c r="D1606" s="5">
        <v>1894621</v>
      </c>
      <c r="E1606" s="5" t="s">
        <v>200</v>
      </c>
      <c r="F1606" s="4" t="str">
        <f t="shared" si="126"/>
        <v>нет</v>
      </c>
      <c r="G1606" s="4">
        <f t="shared" si="127"/>
        <v>141</v>
      </c>
      <c r="H1606" s="4" t="str">
        <f t="shared" si="128"/>
        <v/>
      </c>
      <c r="I1606" s="4" t="str">
        <f t="shared" si="129"/>
        <v/>
      </c>
      <c r="J1606" s="4" t="str">
        <f t="shared" si="125"/>
        <v/>
      </c>
    </row>
    <row r="1607" spans="1:10" x14ac:dyDescent="0.35">
      <c r="A1607" s="5" t="s">
        <v>20</v>
      </c>
      <c r="B1607" s="5" t="s">
        <v>21</v>
      </c>
      <c r="C1607" s="5">
        <v>1894932</v>
      </c>
      <c r="D1607" s="5">
        <v>1895969</v>
      </c>
      <c r="E1607" s="5" t="s">
        <v>25</v>
      </c>
      <c r="F1607" s="4" t="str">
        <f t="shared" si="126"/>
        <v>нет</v>
      </c>
      <c r="G1607" s="4">
        <f t="shared" si="127"/>
        <v>312</v>
      </c>
      <c r="H1607" s="4" t="str">
        <f t="shared" si="128"/>
        <v/>
      </c>
      <c r="I1607" s="4" t="str">
        <f t="shared" si="129"/>
        <v/>
      </c>
      <c r="J1607" s="4" t="str">
        <f t="shared" si="125"/>
        <v/>
      </c>
    </row>
    <row r="1608" spans="1:10" x14ac:dyDescent="0.35">
      <c r="A1608" s="5" t="s">
        <v>20</v>
      </c>
      <c r="B1608" s="5" t="s">
        <v>21</v>
      </c>
      <c r="C1608" s="5">
        <v>1896321</v>
      </c>
      <c r="D1608" s="5">
        <v>1897946</v>
      </c>
      <c r="E1608" s="5" t="s">
        <v>25</v>
      </c>
      <c r="F1608" s="4" t="str">
        <f t="shared" si="126"/>
        <v>нет</v>
      </c>
      <c r="G1608" s="4">
        <f t="shared" si="127"/>
        <v>353</v>
      </c>
      <c r="H1608" s="4" t="str">
        <f t="shared" si="128"/>
        <v/>
      </c>
      <c r="I1608" s="4" t="str">
        <f t="shared" si="129"/>
        <v/>
      </c>
      <c r="J1608" s="4" t="str">
        <f t="shared" si="125"/>
        <v/>
      </c>
    </row>
    <row r="1609" spans="1:10" x14ac:dyDescent="0.35">
      <c r="A1609" s="5" t="s">
        <v>20</v>
      </c>
      <c r="B1609" s="5" t="s">
        <v>21</v>
      </c>
      <c r="C1609" s="5">
        <v>1898002</v>
      </c>
      <c r="D1609" s="5">
        <v>1898946</v>
      </c>
      <c r="E1609" s="5" t="s">
        <v>200</v>
      </c>
      <c r="F1609" s="4" t="str">
        <f t="shared" si="126"/>
        <v>нет</v>
      </c>
      <c r="G1609" s="4">
        <f t="shared" si="127"/>
        <v>57</v>
      </c>
      <c r="H1609" s="4" t="str">
        <f t="shared" si="128"/>
        <v/>
      </c>
      <c r="I1609" s="4" t="str">
        <f t="shared" si="129"/>
        <v/>
      </c>
      <c r="J1609" s="4" t="str">
        <f t="shared" si="125"/>
        <v/>
      </c>
    </row>
    <row r="1610" spans="1:10" x14ac:dyDescent="0.35">
      <c r="A1610" s="5" t="s">
        <v>20</v>
      </c>
      <c r="B1610" s="5" t="s">
        <v>21</v>
      </c>
      <c r="C1610" s="5">
        <v>1899752</v>
      </c>
      <c r="D1610" s="5">
        <v>1900642</v>
      </c>
      <c r="E1610" s="5" t="s">
        <v>25</v>
      </c>
      <c r="F1610" s="4" t="str">
        <f t="shared" si="126"/>
        <v>нет</v>
      </c>
      <c r="G1610" s="4">
        <f t="shared" si="127"/>
        <v>807</v>
      </c>
      <c r="H1610" s="4" t="str">
        <f t="shared" si="128"/>
        <v/>
      </c>
      <c r="I1610" s="4" t="str">
        <f t="shared" si="129"/>
        <v/>
      </c>
      <c r="J1610" s="4" t="str">
        <f t="shared" si="125"/>
        <v/>
      </c>
    </row>
    <row r="1611" spans="1:10" x14ac:dyDescent="0.35">
      <c r="A1611" s="5" t="s">
        <v>20</v>
      </c>
      <c r="B1611" s="5" t="s">
        <v>21</v>
      </c>
      <c r="C1611" s="5">
        <v>1900753</v>
      </c>
      <c r="D1611" s="5">
        <v>1901727</v>
      </c>
      <c r="E1611" s="5" t="s">
        <v>25</v>
      </c>
      <c r="F1611" s="4" t="str">
        <f t="shared" si="126"/>
        <v>нет</v>
      </c>
      <c r="G1611" s="4">
        <f t="shared" si="127"/>
        <v>112</v>
      </c>
      <c r="H1611" s="4" t="str">
        <f t="shared" si="128"/>
        <v/>
      </c>
      <c r="I1611" s="4" t="str">
        <f t="shared" si="129"/>
        <v/>
      </c>
      <c r="J1611" s="4" t="str">
        <f t="shared" si="125"/>
        <v/>
      </c>
    </row>
    <row r="1612" spans="1:10" x14ac:dyDescent="0.35">
      <c r="A1612" s="5" t="s">
        <v>20</v>
      </c>
      <c r="B1612" s="5" t="s">
        <v>21</v>
      </c>
      <c r="C1612" s="5">
        <v>1901724</v>
      </c>
      <c r="D1612" s="5">
        <v>1902524</v>
      </c>
      <c r="E1612" s="5" t="s">
        <v>25</v>
      </c>
      <c r="F1612" s="4" t="str">
        <f t="shared" si="126"/>
        <v>да</v>
      </c>
      <c r="G1612" s="4" t="str">
        <f t="shared" si="127"/>
        <v/>
      </c>
      <c r="H1612" s="4">
        <f t="shared" si="128"/>
        <v>4</v>
      </c>
      <c r="I1612" s="4" t="str">
        <f t="shared" si="129"/>
        <v>одинаковая</v>
      </c>
      <c r="J1612" s="4" t="str">
        <f t="shared" si="125"/>
        <v>нет</v>
      </c>
    </row>
    <row r="1613" spans="1:10" x14ac:dyDescent="0.35">
      <c r="A1613" s="5" t="s">
        <v>20</v>
      </c>
      <c r="B1613" s="5" t="s">
        <v>21</v>
      </c>
      <c r="C1613" s="5">
        <v>1902597</v>
      </c>
      <c r="D1613" s="5">
        <v>1903490</v>
      </c>
      <c r="E1613" s="5" t="s">
        <v>200</v>
      </c>
      <c r="F1613" s="4" t="str">
        <f t="shared" si="126"/>
        <v>нет</v>
      </c>
      <c r="G1613" s="4">
        <f t="shared" si="127"/>
        <v>74</v>
      </c>
      <c r="H1613" s="4" t="str">
        <f t="shared" si="128"/>
        <v/>
      </c>
      <c r="I1613" s="4" t="str">
        <f t="shared" si="129"/>
        <v/>
      </c>
      <c r="J1613" s="4" t="str">
        <f t="shared" si="125"/>
        <v/>
      </c>
    </row>
    <row r="1614" spans="1:10" x14ac:dyDescent="0.35">
      <c r="A1614" s="5" t="s">
        <v>20</v>
      </c>
      <c r="B1614" s="5" t="s">
        <v>21</v>
      </c>
      <c r="C1614" s="5">
        <v>1903947</v>
      </c>
      <c r="D1614" s="5">
        <v>1904873</v>
      </c>
      <c r="E1614" s="5" t="s">
        <v>25</v>
      </c>
      <c r="F1614" s="4" t="str">
        <f t="shared" si="126"/>
        <v>нет</v>
      </c>
      <c r="G1614" s="4">
        <f t="shared" si="127"/>
        <v>458</v>
      </c>
      <c r="H1614" s="4" t="str">
        <f t="shared" si="128"/>
        <v/>
      </c>
      <c r="I1614" s="4" t="str">
        <f t="shared" si="129"/>
        <v/>
      </c>
      <c r="J1614" s="4" t="str">
        <f t="shared" si="125"/>
        <v/>
      </c>
    </row>
    <row r="1615" spans="1:10" x14ac:dyDescent="0.35">
      <c r="A1615" s="5" t="s">
        <v>20</v>
      </c>
      <c r="B1615" s="5" t="s">
        <v>21</v>
      </c>
      <c r="C1615" s="5">
        <v>1904870</v>
      </c>
      <c r="D1615" s="5">
        <v>1905304</v>
      </c>
      <c r="E1615" s="5" t="s">
        <v>25</v>
      </c>
      <c r="F1615" s="4" t="str">
        <f t="shared" si="126"/>
        <v>да</v>
      </c>
      <c r="G1615" s="4" t="str">
        <f t="shared" si="127"/>
        <v/>
      </c>
      <c r="H1615" s="4">
        <f t="shared" si="128"/>
        <v>4</v>
      </c>
      <c r="I1615" s="4" t="str">
        <f t="shared" si="129"/>
        <v>одинаковая</v>
      </c>
      <c r="J1615" s="4" t="str">
        <f t="shared" si="125"/>
        <v>нет</v>
      </c>
    </row>
    <row r="1616" spans="1:10" x14ac:dyDescent="0.35">
      <c r="A1616" s="5" t="s">
        <v>20</v>
      </c>
      <c r="B1616" s="5" t="s">
        <v>21</v>
      </c>
      <c r="C1616" s="5">
        <v>1905441</v>
      </c>
      <c r="D1616" s="5">
        <v>1906613</v>
      </c>
      <c r="E1616" s="5" t="s">
        <v>25</v>
      </c>
      <c r="F1616" s="4" t="str">
        <f t="shared" si="126"/>
        <v>нет</v>
      </c>
      <c r="G1616" s="4">
        <f t="shared" si="127"/>
        <v>138</v>
      </c>
      <c r="H1616" s="4" t="str">
        <f t="shared" si="128"/>
        <v/>
      </c>
      <c r="I1616" s="4" t="str">
        <f t="shared" si="129"/>
        <v/>
      </c>
      <c r="J1616" s="4" t="str">
        <f t="shared" si="125"/>
        <v/>
      </c>
    </row>
    <row r="1617" spans="1:10" x14ac:dyDescent="0.35">
      <c r="A1617" s="5" t="s">
        <v>20</v>
      </c>
      <c r="B1617" s="5" t="s">
        <v>21</v>
      </c>
      <c r="C1617" s="5">
        <v>1906588</v>
      </c>
      <c r="D1617" s="5">
        <v>1907448</v>
      </c>
      <c r="E1617" s="5" t="s">
        <v>25</v>
      </c>
      <c r="F1617" s="4" t="str">
        <f t="shared" si="126"/>
        <v>да</v>
      </c>
      <c r="G1617" s="4" t="str">
        <f t="shared" si="127"/>
        <v/>
      </c>
      <c r="H1617" s="4">
        <f t="shared" si="128"/>
        <v>26</v>
      </c>
      <c r="I1617" s="4" t="str">
        <f t="shared" si="129"/>
        <v>одинаковая</v>
      </c>
      <c r="J1617" s="4" t="str">
        <f t="shared" si="125"/>
        <v>нет</v>
      </c>
    </row>
    <row r="1618" spans="1:10" x14ac:dyDescent="0.35">
      <c r="A1618" s="5" t="s">
        <v>20</v>
      </c>
      <c r="B1618" s="5" t="s">
        <v>21</v>
      </c>
      <c r="C1618" s="5">
        <v>1907439</v>
      </c>
      <c r="D1618" s="5">
        <v>1908140</v>
      </c>
      <c r="E1618" s="5" t="s">
        <v>25</v>
      </c>
      <c r="F1618" s="4" t="str">
        <f t="shared" si="126"/>
        <v>да</v>
      </c>
      <c r="G1618" s="4" t="str">
        <f t="shared" si="127"/>
        <v/>
      </c>
      <c r="H1618" s="4">
        <f t="shared" si="128"/>
        <v>10</v>
      </c>
      <c r="I1618" s="4" t="str">
        <f t="shared" si="129"/>
        <v>одинаковая</v>
      </c>
      <c r="J1618" s="4" t="str">
        <f t="shared" si="125"/>
        <v>нет</v>
      </c>
    </row>
    <row r="1619" spans="1:10" x14ac:dyDescent="0.35">
      <c r="A1619" s="5" t="s">
        <v>20</v>
      </c>
      <c r="B1619" s="5" t="s">
        <v>21</v>
      </c>
      <c r="C1619" s="5">
        <v>1908133</v>
      </c>
      <c r="D1619" s="5">
        <v>1909038</v>
      </c>
      <c r="E1619" s="5" t="s">
        <v>25</v>
      </c>
      <c r="F1619" s="4" t="str">
        <f t="shared" si="126"/>
        <v>да</v>
      </c>
      <c r="G1619" s="4" t="str">
        <f t="shared" si="127"/>
        <v/>
      </c>
      <c r="H1619" s="4">
        <f t="shared" si="128"/>
        <v>8</v>
      </c>
      <c r="I1619" s="4" t="str">
        <f t="shared" si="129"/>
        <v>одинаковая</v>
      </c>
      <c r="J1619" s="4" t="str">
        <f t="shared" si="125"/>
        <v>нет</v>
      </c>
    </row>
    <row r="1620" spans="1:10" x14ac:dyDescent="0.35">
      <c r="A1620" s="5" t="s">
        <v>20</v>
      </c>
      <c r="B1620" s="5" t="s">
        <v>21</v>
      </c>
      <c r="C1620" s="5">
        <v>1909065</v>
      </c>
      <c r="D1620" s="5">
        <v>1909640</v>
      </c>
      <c r="E1620" s="5" t="s">
        <v>25</v>
      </c>
      <c r="F1620" s="4" t="str">
        <f t="shared" si="126"/>
        <v>нет</v>
      </c>
      <c r="G1620" s="4">
        <f t="shared" si="127"/>
        <v>28</v>
      </c>
      <c r="H1620" s="4" t="str">
        <f t="shared" si="128"/>
        <v/>
      </c>
      <c r="I1620" s="4" t="str">
        <f t="shared" si="129"/>
        <v/>
      </c>
      <c r="J1620" s="4" t="str">
        <f t="shared" si="125"/>
        <v/>
      </c>
    </row>
    <row r="1621" spans="1:10" x14ac:dyDescent="0.35">
      <c r="A1621" s="5" t="s">
        <v>20</v>
      </c>
      <c r="B1621" s="5" t="s">
        <v>21</v>
      </c>
      <c r="C1621" s="5">
        <v>1909760</v>
      </c>
      <c r="D1621" s="5">
        <v>1910281</v>
      </c>
      <c r="E1621" s="5" t="s">
        <v>25</v>
      </c>
      <c r="F1621" s="4" t="str">
        <f t="shared" si="126"/>
        <v>нет</v>
      </c>
      <c r="G1621" s="4">
        <f t="shared" si="127"/>
        <v>121</v>
      </c>
      <c r="H1621" s="4" t="str">
        <f t="shared" si="128"/>
        <v/>
      </c>
      <c r="I1621" s="4" t="str">
        <f t="shared" si="129"/>
        <v/>
      </c>
      <c r="J1621" s="4" t="str">
        <f t="shared" si="125"/>
        <v/>
      </c>
    </row>
    <row r="1622" spans="1:10" x14ac:dyDescent="0.35">
      <c r="A1622" s="5" t="s">
        <v>20</v>
      </c>
      <c r="B1622" s="5" t="s">
        <v>21</v>
      </c>
      <c r="C1622" s="5">
        <v>1910428</v>
      </c>
      <c r="D1622" s="5">
        <v>1911549</v>
      </c>
      <c r="E1622" s="5" t="s">
        <v>25</v>
      </c>
      <c r="F1622" s="4" t="str">
        <f t="shared" si="126"/>
        <v>нет</v>
      </c>
      <c r="G1622" s="4">
        <f t="shared" si="127"/>
        <v>148</v>
      </c>
      <c r="H1622" s="4" t="str">
        <f t="shared" si="128"/>
        <v/>
      </c>
      <c r="I1622" s="4" t="str">
        <f t="shared" si="129"/>
        <v/>
      </c>
      <c r="J1622" s="4" t="str">
        <f t="shared" si="125"/>
        <v/>
      </c>
    </row>
    <row r="1623" spans="1:10" x14ac:dyDescent="0.35">
      <c r="A1623" s="5" t="s">
        <v>20</v>
      </c>
      <c r="B1623" s="5" t="s">
        <v>21</v>
      </c>
      <c r="C1623" s="5">
        <v>1911674</v>
      </c>
      <c r="D1623" s="5">
        <v>1912792</v>
      </c>
      <c r="E1623" s="5" t="s">
        <v>200</v>
      </c>
      <c r="F1623" s="4" t="str">
        <f t="shared" si="126"/>
        <v>нет</v>
      </c>
      <c r="G1623" s="4">
        <f t="shared" si="127"/>
        <v>126</v>
      </c>
      <c r="H1623" s="4" t="str">
        <f t="shared" si="128"/>
        <v/>
      </c>
      <c r="I1623" s="4" t="str">
        <f t="shared" si="129"/>
        <v/>
      </c>
      <c r="J1623" s="4" t="str">
        <f t="shared" si="125"/>
        <v/>
      </c>
    </row>
    <row r="1624" spans="1:10" x14ac:dyDescent="0.35">
      <c r="A1624" s="5" t="s">
        <v>20</v>
      </c>
      <c r="B1624" s="5" t="s">
        <v>21</v>
      </c>
      <c r="C1624" s="5">
        <v>1912890</v>
      </c>
      <c r="D1624" s="5">
        <v>1913921</v>
      </c>
      <c r="E1624" s="5" t="s">
        <v>200</v>
      </c>
      <c r="F1624" s="4" t="str">
        <f t="shared" si="126"/>
        <v>нет</v>
      </c>
      <c r="G1624" s="4">
        <f t="shared" si="127"/>
        <v>99</v>
      </c>
      <c r="H1624" s="4" t="str">
        <f t="shared" si="128"/>
        <v/>
      </c>
      <c r="I1624" s="4" t="str">
        <f t="shared" si="129"/>
        <v/>
      </c>
      <c r="J1624" s="4" t="str">
        <f t="shared" si="125"/>
        <v/>
      </c>
    </row>
    <row r="1625" spans="1:10" x14ac:dyDescent="0.35">
      <c r="A1625" s="5" t="s">
        <v>20</v>
      </c>
      <c r="B1625" s="5" t="s">
        <v>21</v>
      </c>
      <c r="C1625" s="5">
        <v>1914324</v>
      </c>
      <c r="D1625" s="5">
        <v>1915574</v>
      </c>
      <c r="E1625" s="5" t="s">
        <v>25</v>
      </c>
      <c r="F1625" s="4" t="str">
        <f t="shared" si="126"/>
        <v>нет</v>
      </c>
      <c r="G1625" s="4">
        <f t="shared" si="127"/>
        <v>404</v>
      </c>
      <c r="H1625" s="4" t="str">
        <f t="shared" si="128"/>
        <v/>
      </c>
      <c r="I1625" s="4" t="str">
        <f t="shared" si="129"/>
        <v/>
      </c>
      <c r="J1625" s="4" t="str">
        <f t="shared" si="125"/>
        <v/>
      </c>
    </row>
    <row r="1626" spans="1:10" x14ac:dyDescent="0.35">
      <c r="A1626" s="5" t="s">
        <v>20</v>
      </c>
      <c r="B1626" s="5" t="s">
        <v>21</v>
      </c>
      <c r="C1626" s="5">
        <v>1915584</v>
      </c>
      <c r="D1626" s="5">
        <v>1916465</v>
      </c>
      <c r="E1626" s="5" t="s">
        <v>25</v>
      </c>
      <c r="F1626" s="4" t="str">
        <f t="shared" si="126"/>
        <v>нет</v>
      </c>
      <c r="G1626" s="4">
        <f t="shared" si="127"/>
        <v>11</v>
      </c>
      <c r="H1626" s="4" t="str">
        <f t="shared" si="128"/>
        <v/>
      </c>
      <c r="I1626" s="4" t="str">
        <f t="shared" si="129"/>
        <v/>
      </c>
      <c r="J1626" s="4" t="str">
        <f t="shared" si="125"/>
        <v/>
      </c>
    </row>
    <row r="1627" spans="1:10" x14ac:dyDescent="0.35">
      <c r="A1627" s="5" t="s">
        <v>20</v>
      </c>
      <c r="B1627" s="5" t="s">
        <v>21</v>
      </c>
      <c r="C1627" s="5">
        <v>1916837</v>
      </c>
      <c r="D1627" s="5">
        <v>1918597</v>
      </c>
      <c r="E1627" s="5" t="s">
        <v>25</v>
      </c>
      <c r="F1627" s="4" t="str">
        <f t="shared" si="126"/>
        <v>нет</v>
      </c>
      <c r="G1627" s="4">
        <f t="shared" si="127"/>
        <v>373</v>
      </c>
      <c r="H1627" s="4" t="str">
        <f t="shared" si="128"/>
        <v/>
      </c>
      <c r="I1627" s="4" t="str">
        <f t="shared" si="129"/>
        <v/>
      </c>
      <c r="J1627" s="4" t="str">
        <f t="shared" si="125"/>
        <v/>
      </c>
    </row>
    <row r="1628" spans="1:10" x14ac:dyDescent="0.35">
      <c r="A1628" s="5" t="s">
        <v>20</v>
      </c>
      <c r="B1628" s="5" t="s">
        <v>21</v>
      </c>
      <c r="C1628" s="5">
        <v>1918638</v>
      </c>
      <c r="D1628" s="5">
        <v>1919165</v>
      </c>
      <c r="E1628" s="5" t="s">
        <v>200</v>
      </c>
      <c r="F1628" s="4" t="str">
        <f t="shared" si="126"/>
        <v>нет</v>
      </c>
      <c r="G1628" s="4">
        <f t="shared" si="127"/>
        <v>42</v>
      </c>
      <c r="H1628" s="4" t="str">
        <f t="shared" si="128"/>
        <v/>
      </c>
      <c r="I1628" s="4" t="str">
        <f t="shared" si="129"/>
        <v/>
      </c>
      <c r="J1628" s="4" t="str">
        <f t="shared" si="125"/>
        <v/>
      </c>
    </row>
    <row r="1629" spans="1:10" x14ac:dyDescent="0.35">
      <c r="A1629" s="5" t="s">
        <v>20</v>
      </c>
      <c r="B1629" s="5" t="s">
        <v>21</v>
      </c>
      <c r="C1629" s="5">
        <v>1919425</v>
      </c>
      <c r="D1629" s="5">
        <v>1920309</v>
      </c>
      <c r="E1629" s="5" t="s">
        <v>25</v>
      </c>
      <c r="F1629" s="4" t="str">
        <f t="shared" si="126"/>
        <v>нет</v>
      </c>
      <c r="G1629" s="4">
        <f t="shared" si="127"/>
        <v>261</v>
      </c>
      <c r="H1629" s="4" t="str">
        <f t="shared" si="128"/>
        <v/>
      </c>
      <c r="I1629" s="4" t="str">
        <f t="shared" si="129"/>
        <v/>
      </c>
      <c r="J1629" s="4" t="str">
        <f t="shared" si="125"/>
        <v/>
      </c>
    </row>
    <row r="1630" spans="1:10" x14ac:dyDescent="0.35">
      <c r="A1630" s="5" t="s">
        <v>20</v>
      </c>
      <c r="B1630" s="5" t="s">
        <v>21</v>
      </c>
      <c r="C1630" s="5">
        <v>1920566</v>
      </c>
      <c r="D1630" s="5">
        <v>1922707</v>
      </c>
      <c r="E1630" s="5" t="s">
        <v>200</v>
      </c>
      <c r="F1630" s="4" t="str">
        <f t="shared" si="126"/>
        <v>нет</v>
      </c>
      <c r="G1630" s="4">
        <f t="shared" si="127"/>
        <v>258</v>
      </c>
      <c r="H1630" s="4" t="str">
        <f t="shared" si="128"/>
        <v/>
      </c>
      <c r="I1630" s="4" t="str">
        <f t="shared" si="129"/>
        <v/>
      </c>
      <c r="J1630" s="4" t="str">
        <f t="shared" si="125"/>
        <v/>
      </c>
    </row>
    <row r="1631" spans="1:10" x14ac:dyDescent="0.35">
      <c r="A1631" s="5" t="s">
        <v>20</v>
      </c>
      <c r="B1631" s="5" t="s">
        <v>21</v>
      </c>
      <c r="C1631" s="5">
        <v>1922789</v>
      </c>
      <c r="D1631" s="5">
        <v>1923487</v>
      </c>
      <c r="E1631" s="5" t="s">
        <v>200</v>
      </c>
      <c r="F1631" s="4" t="str">
        <f t="shared" si="126"/>
        <v>нет</v>
      </c>
      <c r="G1631" s="4">
        <f t="shared" si="127"/>
        <v>83</v>
      </c>
      <c r="H1631" s="4" t="str">
        <f t="shared" si="128"/>
        <v/>
      </c>
      <c r="I1631" s="4" t="str">
        <f t="shared" si="129"/>
        <v/>
      </c>
      <c r="J1631" s="4" t="str">
        <f t="shared" si="125"/>
        <v/>
      </c>
    </row>
    <row r="1632" spans="1:10" x14ac:dyDescent="0.35">
      <c r="A1632" s="5" t="s">
        <v>20</v>
      </c>
      <c r="B1632" s="5" t="s">
        <v>21</v>
      </c>
      <c r="C1632" s="5">
        <v>1923770</v>
      </c>
      <c r="D1632" s="5">
        <v>1927495</v>
      </c>
      <c r="E1632" s="5" t="s">
        <v>25</v>
      </c>
      <c r="F1632" s="4" t="str">
        <f t="shared" si="126"/>
        <v>нет</v>
      </c>
      <c r="G1632" s="4">
        <f t="shared" si="127"/>
        <v>284</v>
      </c>
      <c r="H1632" s="4" t="str">
        <f t="shared" si="128"/>
        <v/>
      </c>
      <c r="I1632" s="4" t="str">
        <f t="shared" si="129"/>
        <v/>
      </c>
      <c r="J1632" s="4" t="str">
        <f t="shared" si="125"/>
        <v/>
      </c>
    </row>
    <row r="1633" spans="1:10" x14ac:dyDescent="0.35">
      <c r="A1633" s="5" t="s">
        <v>20</v>
      </c>
      <c r="B1633" s="5" t="s">
        <v>21</v>
      </c>
      <c r="C1633" s="5">
        <v>1927575</v>
      </c>
      <c r="D1633" s="5">
        <v>1928069</v>
      </c>
      <c r="E1633" s="5" t="s">
        <v>25</v>
      </c>
      <c r="F1633" s="4" t="str">
        <f t="shared" si="126"/>
        <v>нет</v>
      </c>
      <c r="G1633" s="4">
        <f t="shared" si="127"/>
        <v>81</v>
      </c>
      <c r="H1633" s="4" t="str">
        <f t="shared" si="128"/>
        <v/>
      </c>
      <c r="I1633" s="4" t="str">
        <f t="shared" si="129"/>
        <v/>
      </c>
      <c r="J1633" s="4" t="str">
        <f t="shared" si="125"/>
        <v/>
      </c>
    </row>
    <row r="1634" spans="1:10" x14ac:dyDescent="0.35">
      <c r="A1634" s="5" t="s">
        <v>20</v>
      </c>
      <c r="B1634" s="5" t="s">
        <v>21</v>
      </c>
      <c r="C1634" s="5">
        <v>1928105</v>
      </c>
      <c r="D1634" s="5">
        <v>1928812</v>
      </c>
      <c r="E1634" s="5" t="s">
        <v>25</v>
      </c>
      <c r="F1634" s="4" t="str">
        <f t="shared" si="126"/>
        <v>нет</v>
      </c>
      <c r="G1634" s="4">
        <f t="shared" si="127"/>
        <v>37</v>
      </c>
      <c r="H1634" s="4" t="str">
        <f t="shared" si="128"/>
        <v/>
      </c>
      <c r="I1634" s="4" t="str">
        <f t="shared" si="129"/>
        <v/>
      </c>
      <c r="J1634" s="4" t="str">
        <f t="shared" si="125"/>
        <v/>
      </c>
    </row>
    <row r="1635" spans="1:10" x14ac:dyDescent="0.35">
      <c r="A1635" s="5" t="s">
        <v>20</v>
      </c>
      <c r="B1635" s="5" t="s">
        <v>21</v>
      </c>
      <c r="C1635" s="5">
        <v>1928893</v>
      </c>
      <c r="D1635" s="5">
        <v>1930281</v>
      </c>
      <c r="E1635" s="5" t="s">
        <v>25</v>
      </c>
      <c r="F1635" s="4" t="str">
        <f t="shared" si="126"/>
        <v>нет</v>
      </c>
      <c r="G1635" s="4">
        <f t="shared" si="127"/>
        <v>82</v>
      </c>
      <c r="H1635" s="4" t="str">
        <f t="shared" si="128"/>
        <v/>
      </c>
      <c r="I1635" s="4" t="str">
        <f t="shared" si="129"/>
        <v/>
      </c>
      <c r="J1635" s="4" t="str">
        <f t="shared" si="125"/>
        <v/>
      </c>
    </row>
    <row r="1636" spans="1:10" x14ac:dyDescent="0.35">
      <c r="A1636" s="5" t="s">
        <v>20</v>
      </c>
      <c r="B1636" s="5" t="s">
        <v>21</v>
      </c>
      <c r="C1636" s="5">
        <v>1930363</v>
      </c>
      <c r="D1636" s="5">
        <v>1931418</v>
      </c>
      <c r="E1636" s="5" t="s">
        <v>25</v>
      </c>
      <c r="F1636" s="4" t="str">
        <f t="shared" si="126"/>
        <v>нет</v>
      </c>
      <c r="G1636" s="4">
        <f t="shared" si="127"/>
        <v>83</v>
      </c>
      <c r="H1636" s="4" t="str">
        <f t="shared" si="128"/>
        <v/>
      </c>
      <c r="I1636" s="4" t="str">
        <f t="shared" si="129"/>
        <v/>
      </c>
      <c r="J1636" s="4" t="str">
        <f t="shared" si="125"/>
        <v/>
      </c>
    </row>
    <row r="1637" spans="1:10" x14ac:dyDescent="0.35">
      <c r="A1637" s="5" t="s">
        <v>20</v>
      </c>
      <c r="B1637" s="5" t="s">
        <v>21</v>
      </c>
      <c r="C1637" s="5">
        <v>1931400</v>
      </c>
      <c r="D1637" s="5">
        <v>1932056</v>
      </c>
      <c r="E1637" s="5" t="s">
        <v>25</v>
      </c>
      <c r="F1637" s="4" t="str">
        <f t="shared" si="126"/>
        <v>да</v>
      </c>
      <c r="G1637" s="4" t="str">
        <f t="shared" si="127"/>
        <v/>
      </c>
      <c r="H1637" s="4">
        <f t="shared" si="128"/>
        <v>19</v>
      </c>
      <c r="I1637" s="4" t="str">
        <f t="shared" si="129"/>
        <v>одинаковая</v>
      </c>
      <c r="J1637" s="4" t="str">
        <f t="shared" si="125"/>
        <v>нет</v>
      </c>
    </row>
    <row r="1638" spans="1:10" x14ac:dyDescent="0.35">
      <c r="A1638" s="5" t="s">
        <v>20</v>
      </c>
      <c r="B1638" s="5" t="s">
        <v>21</v>
      </c>
      <c r="C1638" s="5">
        <v>1932322</v>
      </c>
      <c r="D1638" s="5">
        <v>1933851</v>
      </c>
      <c r="E1638" s="5" t="s">
        <v>25</v>
      </c>
      <c r="F1638" s="4" t="str">
        <f t="shared" si="126"/>
        <v>нет</v>
      </c>
      <c r="G1638" s="4">
        <f t="shared" si="127"/>
        <v>267</v>
      </c>
      <c r="H1638" s="4" t="str">
        <f t="shared" si="128"/>
        <v/>
      </c>
      <c r="I1638" s="4" t="str">
        <f t="shared" si="129"/>
        <v/>
      </c>
      <c r="J1638" s="4" t="str">
        <f t="shared" si="125"/>
        <v/>
      </c>
    </row>
    <row r="1639" spans="1:10" x14ac:dyDescent="0.35">
      <c r="A1639" s="5" t="s">
        <v>20</v>
      </c>
      <c r="B1639" s="5" t="s">
        <v>21</v>
      </c>
      <c r="C1639" s="5">
        <v>1933907</v>
      </c>
      <c r="D1639" s="5">
        <v>1935163</v>
      </c>
      <c r="E1639" s="5" t="s">
        <v>25</v>
      </c>
      <c r="F1639" s="4" t="str">
        <f t="shared" si="126"/>
        <v>нет</v>
      </c>
      <c r="G1639" s="4">
        <f t="shared" si="127"/>
        <v>57</v>
      </c>
      <c r="H1639" s="4" t="str">
        <f t="shared" si="128"/>
        <v/>
      </c>
      <c r="I1639" s="4" t="str">
        <f t="shared" si="129"/>
        <v/>
      </c>
      <c r="J1639" s="4" t="str">
        <f t="shared" si="125"/>
        <v/>
      </c>
    </row>
    <row r="1640" spans="1:10" x14ac:dyDescent="0.35">
      <c r="A1640" s="5" t="s">
        <v>20</v>
      </c>
      <c r="B1640" s="5" t="s">
        <v>21</v>
      </c>
      <c r="C1640" s="5">
        <v>1935358</v>
      </c>
      <c r="D1640" s="5">
        <v>1936179</v>
      </c>
      <c r="E1640" s="5" t="s">
        <v>25</v>
      </c>
      <c r="F1640" s="4" t="str">
        <f t="shared" si="126"/>
        <v>нет</v>
      </c>
      <c r="G1640" s="4">
        <f t="shared" si="127"/>
        <v>196</v>
      </c>
      <c r="H1640" s="4" t="str">
        <f t="shared" si="128"/>
        <v/>
      </c>
      <c r="I1640" s="4" t="str">
        <f t="shared" si="129"/>
        <v/>
      </c>
      <c r="J1640" s="4" t="str">
        <f t="shared" si="125"/>
        <v/>
      </c>
    </row>
    <row r="1641" spans="1:10" x14ac:dyDescent="0.35">
      <c r="A1641" s="5" t="s">
        <v>20</v>
      </c>
      <c r="B1641" s="5" t="s">
        <v>21</v>
      </c>
      <c r="C1641" s="5">
        <v>1936315</v>
      </c>
      <c r="D1641" s="5">
        <v>1938921</v>
      </c>
      <c r="E1641" s="5" t="s">
        <v>25</v>
      </c>
      <c r="F1641" s="4" t="str">
        <f t="shared" si="126"/>
        <v>нет</v>
      </c>
      <c r="G1641" s="4">
        <f t="shared" si="127"/>
        <v>137</v>
      </c>
      <c r="H1641" s="4" t="str">
        <f t="shared" si="128"/>
        <v/>
      </c>
      <c r="I1641" s="4" t="str">
        <f t="shared" si="129"/>
        <v/>
      </c>
      <c r="J1641" s="4" t="str">
        <f t="shared" si="125"/>
        <v/>
      </c>
    </row>
    <row r="1642" spans="1:10" x14ac:dyDescent="0.35">
      <c r="A1642" s="5" t="s">
        <v>20</v>
      </c>
      <c r="B1642" s="5" t="s">
        <v>21</v>
      </c>
      <c r="C1642" s="5">
        <v>1939078</v>
      </c>
      <c r="D1642" s="5">
        <v>1939767</v>
      </c>
      <c r="E1642" s="5" t="s">
        <v>25</v>
      </c>
      <c r="F1642" s="4" t="str">
        <f t="shared" si="126"/>
        <v>нет</v>
      </c>
      <c r="G1642" s="4">
        <f t="shared" si="127"/>
        <v>158</v>
      </c>
      <c r="H1642" s="4" t="str">
        <f t="shared" si="128"/>
        <v/>
      </c>
      <c r="I1642" s="4" t="str">
        <f t="shared" si="129"/>
        <v/>
      </c>
      <c r="J1642" s="4" t="str">
        <f t="shared" si="125"/>
        <v/>
      </c>
    </row>
    <row r="1643" spans="1:10" x14ac:dyDescent="0.35">
      <c r="A1643" s="5" t="s">
        <v>20</v>
      </c>
      <c r="B1643" s="5" t="s">
        <v>21</v>
      </c>
      <c r="C1643" s="5">
        <v>1939764</v>
      </c>
      <c r="D1643" s="5">
        <v>1940204</v>
      </c>
      <c r="E1643" s="5" t="s">
        <v>25</v>
      </c>
      <c r="F1643" s="4" t="str">
        <f t="shared" si="126"/>
        <v>да</v>
      </c>
      <c r="G1643" s="4" t="str">
        <f t="shared" si="127"/>
        <v/>
      </c>
      <c r="H1643" s="4">
        <f t="shared" si="128"/>
        <v>4</v>
      </c>
      <c r="I1643" s="4" t="str">
        <f t="shared" si="129"/>
        <v>одинаковая</v>
      </c>
      <c r="J1643" s="4" t="str">
        <f t="shared" si="125"/>
        <v>нет</v>
      </c>
    </row>
    <row r="1644" spans="1:10" x14ac:dyDescent="0.35">
      <c r="A1644" s="5" t="s">
        <v>20</v>
      </c>
      <c r="B1644" s="5" t="s">
        <v>21</v>
      </c>
      <c r="C1644" s="5">
        <v>1940170</v>
      </c>
      <c r="D1644" s="5">
        <v>1940901</v>
      </c>
      <c r="E1644" s="5" t="s">
        <v>25</v>
      </c>
      <c r="F1644" s="4" t="str">
        <f t="shared" si="126"/>
        <v>да</v>
      </c>
      <c r="G1644" s="4" t="str">
        <f t="shared" si="127"/>
        <v/>
      </c>
      <c r="H1644" s="4">
        <f t="shared" si="128"/>
        <v>35</v>
      </c>
      <c r="I1644" s="4" t="str">
        <f t="shared" si="129"/>
        <v>одинаковая</v>
      </c>
      <c r="J1644" s="4" t="str">
        <f t="shared" si="125"/>
        <v>нет</v>
      </c>
    </row>
    <row r="1645" spans="1:10" x14ac:dyDescent="0.35">
      <c r="A1645" s="5" t="s">
        <v>20</v>
      </c>
      <c r="B1645" s="5" t="s">
        <v>21</v>
      </c>
      <c r="C1645" s="5">
        <v>1940957</v>
      </c>
      <c r="D1645" s="5">
        <v>1941970</v>
      </c>
      <c r="E1645" s="5" t="s">
        <v>25</v>
      </c>
      <c r="F1645" s="4" t="str">
        <f t="shared" si="126"/>
        <v>нет</v>
      </c>
      <c r="G1645" s="4">
        <f t="shared" si="127"/>
        <v>57</v>
      </c>
      <c r="H1645" s="4" t="str">
        <f t="shared" si="128"/>
        <v/>
      </c>
      <c r="I1645" s="4" t="str">
        <f t="shared" si="129"/>
        <v/>
      </c>
      <c r="J1645" s="4" t="str">
        <f t="shared" si="125"/>
        <v/>
      </c>
    </row>
    <row r="1646" spans="1:10" x14ac:dyDescent="0.35">
      <c r="A1646" s="5" t="s">
        <v>20</v>
      </c>
      <c r="B1646" s="5" t="s">
        <v>21</v>
      </c>
      <c r="C1646" s="5">
        <v>1942207</v>
      </c>
      <c r="D1646" s="5">
        <v>1942491</v>
      </c>
      <c r="E1646" s="5" t="s">
        <v>25</v>
      </c>
      <c r="F1646" s="4" t="str">
        <f t="shared" si="126"/>
        <v>нет</v>
      </c>
      <c r="G1646" s="4">
        <f t="shared" si="127"/>
        <v>238</v>
      </c>
      <c r="H1646" s="4" t="str">
        <f t="shared" si="128"/>
        <v/>
      </c>
      <c r="I1646" s="4" t="str">
        <f t="shared" si="129"/>
        <v/>
      </c>
      <c r="J1646" s="4" t="str">
        <f t="shared" si="125"/>
        <v/>
      </c>
    </row>
    <row r="1647" spans="1:10" x14ac:dyDescent="0.35">
      <c r="A1647" s="5" t="s">
        <v>20</v>
      </c>
      <c r="B1647" s="5" t="s">
        <v>21</v>
      </c>
      <c r="C1647" s="5">
        <v>1942522</v>
      </c>
      <c r="D1647" s="5">
        <v>1942881</v>
      </c>
      <c r="E1647" s="5" t="s">
        <v>25</v>
      </c>
      <c r="F1647" s="4" t="str">
        <f t="shared" si="126"/>
        <v>нет</v>
      </c>
      <c r="G1647" s="4">
        <f t="shared" si="127"/>
        <v>32</v>
      </c>
      <c r="H1647" s="4" t="str">
        <f t="shared" si="128"/>
        <v/>
      </c>
      <c r="I1647" s="4" t="str">
        <f t="shared" si="129"/>
        <v/>
      </c>
      <c r="J1647" s="4" t="str">
        <f t="shared" si="125"/>
        <v/>
      </c>
    </row>
    <row r="1648" spans="1:10" x14ac:dyDescent="0.35">
      <c r="A1648" s="5" t="s">
        <v>20</v>
      </c>
      <c r="B1648" s="5" t="s">
        <v>21</v>
      </c>
      <c r="C1648" s="5">
        <v>1943012</v>
      </c>
      <c r="D1648" s="5">
        <v>1944160</v>
      </c>
      <c r="E1648" s="5" t="s">
        <v>25</v>
      </c>
      <c r="F1648" s="4" t="str">
        <f t="shared" si="126"/>
        <v>нет</v>
      </c>
      <c r="G1648" s="4">
        <f t="shared" si="127"/>
        <v>132</v>
      </c>
      <c r="H1648" s="4" t="str">
        <f t="shared" si="128"/>
        <v/>
      </c>
      <c r="I1648" s="4" t="str">
        <f t="shared" si="129"/>
        <v/>
      </c>
      <c r="J1648" s="4" t="str">
        <f t="shared" si="125"/>
        <v/>
      </c>
    </row>
    <row r="1649" spans="1:10" x14ac:dyDescent="0.35">
      <c r="A1649" s="5" t="s">
        <v>20</v>
      </c>
      <c r="B1649" s="5" t="s">
        <v>21</v>
      </c>
      <c r="C1649" s="5">
        <v>1944376</v>
      </c>
      <c r="D1649" s="5">
        <v>1945026</v>
      </c>
      <c r="E1649" s="5" t="s">
        <v>25</v>
      </c>
      <c r="F1649" s="4" t="str">
        <f t="shared" si="126"/>
        <v>нет</v>
      </c>
      <c r="G1649" s="4">
        <f t="shared" si="127"/>
        <v>217</v>
      </c>
      <c r="H1649" s="4" t="str">
        <f t="shared" si="128"/>
        <v/>
      </c>
      <c r="I1649" s="4" t="str">
        <f t="shared" si="129"/>
        <v/>
      </c>
      <c r="J1649" s="4" t="str">
        <f t="shared" si="125"/>
        <v/>
      </c>
    </row>
    <row r="1650" spans="1:10" x14ac:dyDescent="0.35">
      <c r="A1650" s="5" t="s">
        <v>20</v>
      </c>
      <c r="B1650" s="5" t="s">
        <v>21</v>
      </c>
      <c r="C1650" s="5">
        <v>1945151</v>
      </c>
      <c r="D1650" s="5">
        <v>1945384</v>
      </c>
      <c r="E1650" s="5" t="s">
        <v>200</v>
      </c>
      <c r="F1650" s="4" t="str">
        <f t="shared" si="126"/>
        <v>нет</v>
      </c>
      <c r="G1650" s="4">
        <f t="shared" si="127"/>
        <v>126</v>
      </c>
      <c r="H1650" s="4" t="str">
        <f t="shared" si="128"/>
        <v/>
      </c>
      <c r="I1650" s="4" t="str">
        <f t="shared" si="129"/>
        <v/>
      </c>
      <c r="J1650" s="4" t="str">
        <f t="shared" si="125"/>
        <v/>
      </c>
    </row>
    <row r="1651" spans="1:10" x14ac:dyDescent="0.35">
      <c r="A1651" s="5" t="s">
        <v>20</v>
      </c>
      <c r="B1651" s="5" t="s">
        <v>21</v>
      </c>
      <c r="C1651" s="5">
        <v>1945488</v>
      </c>
      <c r="D1651" s="5">
        <v>1947416</v>
      </c>
      <c r="E1651" s="5" t="s">
        <v>200</v>
      </c>
      <c r="F1651" s="4" t="str">
        <f t="shared" si="126"/>
        <v>нет</v>
      </c>
      <c r="G1651" s="4">
        <f t="shared" si="127"/>
        <v>105</v>
      </c>
      <c r="H1651" s="4" t="str">
        <f t="shared" si="128"/>
        <v/>
      </c>
      <c r="I1651" s="4" t="str">
        <f t="shared" si="129"/>
        <v/>
      </c>
      <c r="J1651" s="4" t="str">
        <f t="shared" si="125"/>
        <v/>
      </c>
    </row>
    <row r="1652" spans="1:10" x14ac:dyDescent="0.35">
      <c r="A1652" s="5" t="s">
        <v>20</v>
      </c>
      <c r="B1652" s="5" t="s">
        <v>21</v>
      </c>
      <c r="C1652" s="5">
        <v>1947561</v>
      </c>
      <c r="D1652" s="5">
        <v>1948190</v>
      </c>
      <c r="E1652" s="5" t="s">
        <v>25</v>
      </c>
      <c r="F1652" s="4" t="str">
        <f t="shared" si="126"/>
        <v>нет</v>
      </c>
      <c r="G1652" s="4">
        <f t="shared" si="127"/>
        <v>146</v>
      </c>
      <c r="H1652" s="4" t="str">
        <f t="shared" si="128"/>
        <v/>
      </c>
      <c r="I1652" s="4" t="str">
        <f t="shared" si="129"/>
        <v/>
      </c>
      <c r="J1652" s="4" t="str">
        <f t="shared" si="125"/>
        <v/>
      </c>
    </row>
    <row r="1653" spans="1:10" x14ac:dyDescent="0.35">
      <c r="A1653" s="5" t="s">
        <v>20</v>
      </c>
      <c r="B1653" s="5" t="s">
        <v>21</v>
      </c>
      <c r="C1653" s="5">
        <v>1948364</v>
      </c>
      <c r="D1653" s="5">
        <v>1948816</v>
      </c>
      <c r="E1653" s="5" t="s">
        <v>200</v>
      </c>
      <c r="F1653" s="4" t="str">
        <f t="shared" si="126"/>
        <v>нет</v>
      </c>
      <c r="G1653" s="4">
        <f t="shared" si="127"/>
        <v>175</v>
      </c>
      <c r="H1653" s="4" t="str">
        <f t="shared" si="128"/>
        <v/>
      </c>
      <c r="I1653" s="4" t="str">
        <f t="shared" si="129"/>
        <v/>
      </c>
      <c r="J1653" s="4" t="str">
        <f t="shared" si="125"/>
        <v/>
      </c>
    </row>
    <row r="1654" spans="1:10" x14ac:dyDescent="0.35">
      <c r="A1654" s="5" t="s">
        <v>20</v>
      </c>
      <c r="B1654" s="5" t="s">
        <v>21</v>
      </c>
      <c r="C1654" s="5">
        <v>1948880</v>
      </c>
      <c r="D1654" s="5">
        <v>1949710</v>
      </c>
      <c r="E1654" s="5" t="s">
        <v>200</v>
      </c>
      <c r="F1654" s="4" t="str">
        <f t="shared" si="126"/>
        <v>нет</v>
      </c>
      <c r="G1654" s="4">
        <f t="shared" si="127"/>
        <v>65</v>
      </c>
      <c r="H1654" s="4" t="str">
        <f t="shared" si="128"/>
        <v/>
      </c>
      <c r="I1654" s="4" t="str">
        <f t="shared" si="129"/>
        <v/>
      </c>
      <c r="J1654" s="4" t="str">
        <f t="shared" si="125"/>
        <v/>
      </c>
    </row>
    <row r="1655" spans="1:10" x14ac:dyDescent="0.35">
      <c r="A1655" s="5" t="s">
        <v>20</v>
      </c>
      <c r="B1655" s="5" t="s">
        <v>21</v>
      </c>
      <c r="C1655" s="5">
        <v>1949737</v>
      </c>
      <c r="D1655" s="5">
        <v>1951359</v>
      </c>
      <c r="E1655" s="5" t="s">
        <v>200</v>
      </c>
      <c r="F1655" s="4" t="str">
        <f t="shared" si="126"/>
        <v>нет</v>
      </c>
      <c r="G1655" s="4">
        <f t="shared" si="127"/>
        <v>28</v>
      </c>
      <c r="H1655" s="4" t="str">
        <f t="shared" si="128"/>
        <v/>
      </c>
      <c r="I1655" s="4" t="str">
        <f t="shared" si="129"/>
        <v/>
      </c>
      <c r="J1655" s="4" t="str">
        <f t="shared" si="125"/>
        <v/>
      </c>
    </row>
    <row r="1656" spans="1:10" x14ac:dyDescent="0.35">
      <c r="A1656" s="5" t="s">
        <v>20</v>
      </c>
      <c r="B1656" s="5" t="s">
        <v>21</v>
      </c>
      <c r="C1656" s="5">
        <v>1951438</v>
      </c>
      <c r="D1656" s="5">
        <v>1952373</v>
      </c>
      <c r="E1656" s="5" t="s">
        <v>200</v>
      </c>
      <c r="F1656" s="4" t="str">
        <f t="shared" si="126"/>
        <v>нет</v>
      </c>
      <c r="G1656" s="4">
        <f t="shared" si="127"/>
        <v>80</v>
      </c>
      <c r="H1656" s="4" t="str">
        <f t="shared" si="128"/>
        <v/>
      </c>
      <c r="I1656" s="4" t="str">
        <f t="shared" si="129"/>
        <v/>
      </c>
      <c r="J1656" s="4" t="str">
        <f t="shared" si="125"/>
        <v/>
      </c>
    </row>
    <row r="1657" spans="1:10" x14ac:dyDescent="0.35">
      <c r="A1657" s="5" t="s">
        <v>20</v>
      </c>
      <c r="B1657" s="5" t="s">
        <v>21</v>
      </c>
      <c r="C1657" s="5">
        <v>1952509</v>
      </c>
      <c r="D1657" s="5">
        <v>1953243</v>
      </c>
      <c r="E1657" s="5" t="s">
        <v>25</v>
      </c>
      <c r="F1657" s="4" t="str">
        <f t="shared" si="126"/>
        <v>нет</v>
      </c>
      <c r="G1657" s="4">
        <f t="shared" si="127"/>
        <v>137</v>
      </c>
      <c r="H1657" s="4" t="str">
        <f t="shared" si="128"/>
        <v/>
      </c>
      <c r="I1657" s="4" t="str">
        <f t="shared" si="129"/>
        <v/>
      </c>
      <c r="J1657" s="4" t="str">
        <f t="shared" si="125"/>
        <v/>
      </c>
    </row>
    <row r="1658" spans="1:10" x14ac:dyDescent="0.35">
      <c r="A1658" s="5" t="s">
        <v>20</v>
      </c>
      <c r="B1658" s="5" t="s">
        <v>21</v>
      </c>
      <c r="C1658" s="5">
        <v>1953255</v>
      </c>
      <c r="D1658" s="5">
        <v>1955651</v>
      </c>
      <c r="E1658" s="5" t="s">
        <v>25</v>
      </c>
      <c r="F1658" s="4" t="str">
        <f t="shared" si="126"/>
        <v>нет</v>
      </c>
      <c r="G1658" s="4">
        <f t="shared" si="127"/>
        <v>13</v>
      </c>
      <c r="H1658" s="4" t="str">
        <f t="shared" si="128"/>
        <v/>
      </c>
      <c r="I1658" s="4" t="str">
        <f t="shared" si="129"/>
        <v/>
      </c>
      <c r="J1658" s="4" t="str">
        <f t="shared" si="125"/>
        <v/>
      </c>
    </row>
    <row r="1659" spans="1:10" x14ac:dyDescent="0.35">
      <c r="A1659" s="5" t="s">
        <v>20</v>
      </c>
      <c r="B1659" s="5" t="s">
        <v>21</v>
      </c>
      <c r="C1659" s="5">
        <v>1955664</v>
      </c>
      <c r="D1659" s="5">
        <v>1956680</v>
      </c>
      <c r="E1659" s="5" t="s">
        <v>25</v>
      </c>
      <c r="F1659" s="4" t="str">
        <f t="shared" si="126"/>
        <v>нет</v>
      </c>
      <c r="G1659" s="4">
        <f t="shared" si="127"/>
        <v>14</v>
      </c>
      <c r="H1659" s="4" t="str">
        <f t="shared" si="128"/>
        <v/>
      </c>
      <c r="I1659" s="4" t="str">
        <f t="shared" si="129"/>
        <v/>
      </c>
      <c r="J1659" s="4" t="str">
        <f t="shared" si="125"/>
        <v/>
      </c>
    </row>
    <row r="1660" spans="1:10" x14ac:dyDescent="0.35">
      <c r="A1660" s="5" t="s">
        <v>20</v>
      </c>
      <c r="B1660" s="5" t="s">
        <v>21</v>
      </c>
      <c r="C1660" s="5">
        <v>1956861</v>
      </c>
      <c r="D1660" s="5">
        <v>1957127</v>
      </c>
      <c r="E1660" s="5" t="s">
        <v>200</v>
      </c>
      <c r="F1660" s="4" t="str">
        <f t="shared" si="126"/>
        <v>нет</v>
      </c>
      <c r="G1660" s="4">
        <f t="shared" si="127"/>
        <v>182</v>
      </c>
      <c r="H1660" s="4" t="str">
        <f t="shared" si="128"/>
        <v/>
      </c>
      <c r="I1660" s="4" t="str">
        <f t="shared" si="129"/>
        <v/>
      </c>
      <c r="J1660" s="4" t="str">
        <f t="shared" si="125"/>
        <v/>
      </c>
    </row>
    <row r="1661" spans="1:10" x14ac:dyDescent="0.35">
      <c r="A1661" s="5" t="s">
        <v>20</v>
      </c>
      <c r="B1661" s="5" t="s">
        <v>21</v>
      </c>
      <c r="C1661" s="5">
        <v>1957392</v>
      </c>
      <c r="D1661" s="5">
        <v>1959197</v>
      </c>
      <c r="E1661" s="5" t="s">
        <v>25</v>
      </c>
      <c r="F1661" s="4" t="str">
        <f t="shared" si="126"/>
        <v>нет</v>
      </c>
      <c r="G1661" s="4">
        <f t="shared" si="127"/>
        <v>266</v>
      </c>
      <c r="H1661" s="4" t="str">
        <f t="shared" si="128"/>
        <v/>
      </c>
      <c r="I1661" s="4" t="str">
        <f t="shared" si="129"/>
        <v/>
      </c>
      <c r="J1661" s="4" t="str">
        <f t="shared" si="125"/>
        <v/>
      </c>
    </row>
    <row r="1662" spans="1:10" x14ac:dyDescent="0.35">
      <c r="A1662" s="5" t="s">
        <v>20</v>
      </c>
      <c r="B1662" s="5" t="s">
        <v>21</v>
      </c>
      <c r="C1662" s="5">
        <v>1959201</v>
      </c>
      <c r="D1662" s="5">
        <v>1959626</v>
      </c>
      <c r="E1662" s="5" t="s">
        <v>25</v>
      </c>
      <c r="F1662" s="4" t="str">
        <f t="shared" si="126"/>
        <v>нет</v>
      </c>
      <c r="G1662" s="4">
        <f t="shared" si="127"/>
        <v>5</v>
      </c>
      <c r="H1662" s="4" t="str">
        <f t="shared" si="128"/>
        <v/>
      </c>
      <c r="I1662" s="4" t="str">
        <f t="shared" si="129"/>
        <v/>
      </c>
      <c r="J1662" s="4" t="str">
        <f t="shared" si="125"/>
        <v/>
      </c>
    </row>
    <row r="1663" spans="1:10" x14ac:dyDescent="0.35">
      <c r="A1663" s="5" t="s">
        <v>20</v>
      </c>
      <c r="B1663" s="5" t="s">
        <v>21</v>
      </c>
      <c r="C1663" s="5">
        <v>1959947</v>
      </c>
      <c r="D1663" s="5">
        <v>1960714</v>
      </c>
      <c r="E1663" s="5" t="s">
        <v>25</v>
      </c>
      <c r="F1663" s="4" t="str">
        <f t="shared" si="126"/>
        <v>нет</v>
      </c>
      <c r="G1663" s="4">
        <f t="shared" si="127"/>
        <v>322</v>
      </c>
      <c r="H1663" s="4" t="str">
        <f t="shared" si="128"/>
        <v/>
      </c>
      <c r="I1663" s="4" t="str">
        <f t="shared" si="129"/>
        <v/>
      </c>
      <c r="J1663" s="4" t="str">
        <f t="shared" si="125"/>
        <v/>
      </c>
    </row>
    <row r="1664" spans="1:10" x14ac:dyDescent="0.35">
      <c r="A1664" s="5" t="s">
        <v>20</v>
      </c>
      <c r="B1664" s="5" t="s">
        <v>21</v>
      </c>
      <c r="C1664" s="5">
        <v>1961435</v>
      </c>
      <c r="D1664" s="5">
        <v>1962922</v>
      </c>
      <c r="E1664" s="5" t="s">
        <v>25</v>
      </c>
      <c r="F1664" s="4" t="str">
        <f t="shared" si="126"/>
        <v>нет</v>
      </c>
      <c r="G1664" s="4">
        <f t="shared" si="127"/>
        <v>722</v>
      </c>
      <c r="H1664" s="4" t="str">
        <f t="shared" si="128"/>
        <v/>
      </c>
      <c r="I1664" s="4" t="str">
        <f t="shared" si="129"/>
        <v/>
      </c>
      <c r="J1664" s="4" t="str">
        <f t="shared" si="125"/>
        <v/>
      </c>
    </row>
    <row r="1665" spans="1:10" x14ac:dyDescent="0.35">
      <c r="A1665" s="5" t="s">
        <v>20</v>
      </c>
      <c r="B1665" s="5" t="s">
        <v>21</v>
      </c>
      <c r="C1665" s="5">
        <v>1963070</v>
      </c>
      <c r="D1665" s="5">
        <v>1964221</v>
      </c>
      <c r="E1665" s="5" t="s">
        <v>25</v>
      </c>
      <c r="F1665" s="4" t="str">
        <f t="shared" si="126"/>
        <v>нет</v>
      </c>
      <c r="G1665" s="4">
        <f t="shared" si="127"/>
        <v>149</v>
      </c>
      <c r="H1665" s="4" t="str">
        <f t="shared" si="128"/>
        <v/>
      </c>
      <c r="I1665" s="4" t="str">
        <f t="shared" si="129"/>
        <v/>
      </c>
      <c r="J1665" s="4" t="str">
        <f t="shared" si="125"/>
        <v/>
      </c>
    </row>
    <row r="1666" spans="1:10" x14ac:dyDescent="0.35">
      <c r="A1666" s="5" t="s">
        <v>20</v>
      </c>
      <c r="B1666" s="5" t="s">
        <v>21</v>
      </c>
      <c r="C1666" s="5">
        <v>1964235</v>
      </c>
      <c r="D1666" s="5">
        <v>1964864</v>
      </c>
      <c r="E1666" s="5" t="s">
        <v>25</v>
      </c>
      <c r="F1666" s="4" t="str">
        <f t="shared" si="126"/>
        <v>нет</v>
      </c>
      <c r="G1666" s="4">
        <f t="shared" si="127"/>
        <v>15</v>
      </c>
      <c r="H1666" s="4" t="str">
        <f t="shared" si="128"/>
        <v/>
      </c>
      <c r="I1666" s="4" t="str">
        <f t="shared" si="129"/>
        <v/>
      </c>
      <c r="J1666" s="4" t="str">
        <f t="shared" si="125"/>
        <v/>
      </c>
    </row>
    <row r="1667" spans="1:10" x14ac:dyDescent="0.35">
      <c r="A1667" s="5" t="s">
        <v>20</v>
      </c>
      <c r="B1667" s="5" t="s">
        <v>21</v>
      </c>
      <c r="C1667" s="5">
        <v>1965063</v>
      </c>
      <c r="D1667" s="5">
        <v>1966061</v>
      </c>
      <c r="E1667" s="5" t="s">
        <v>200</v>
      </c>
      <c r="F1667" s="4" t="str">
        <f t="shared" si="126"/>
        <v>нет</v>
      </c>
      <c r="G1667" s="4">
        <f t="shared" si="127"/>
        <v>200</v>
      </c>
      <c r="H1667" s="4" t="str">
        <f t="shared" si="128"/>
        <v/>
      </c>
      <c r="I1667" s="4" t="str">
        <f t="shared" si="129"/>
        <v/>
      </c>
      <c r="J1667" s="4" t="str">
        <f t="shared" ref="J1667:J1730" si="130">IF(H1667&lt;&gt;"",IF(MOD(H1667,3)=0,"да","нет"),"")</f>
        <v/>
      </c>
    </row>
    <row r="1668" spans="1:10" x14ac:dyDescent="0.35">
      <c r="A1668" s="5" t="s">
        <v>20</v>
      </c>
      <c r="B1668" s="5" t="s">
        <v>21</v>
      </c>
      <c r="C1668" s="5">
        <v>1966393</v>
      </c>
      <c r="D1668" s="5">
        <v>1967106</v>
      </c>
      <c r="E1668" s="5" t="s">
        <v>25</v>
      </c>
      <c r="F1668" s="4" t="str">
        <f t="shared" ref="F1668:F1731" si="131">IF(C1668&gt;D1667,"нет","да")</f>
        <v>нет</v>
      </c>
      <c r="G1668" s="4">
        <f t="shared" ref="G1668:G1731" si="132">IF(F1668="нет",C1668-D1667+1,"")</f>
        <v>333</v>
      </c>
      <c r="H1668" s="4" t="str">
        <f t="shared" ref="H1668:H1731" si="133">IF(F1668="да",D1667-C1668+1,"")</f>
        <v/>
      </c>
      <c r="I1668" s="4" t="str">
        <f t="shared" ref="I1668:I1731" si="134">IF(H1668&lt;&gt;"",IF(E1668=E1667,"одинаковая","разная"),"")</f>
        <v/>
      </c>
      <c r="J1668" s="4" t="str">
        <f t="shared" si="130"/>
        <v/>
      </c>
    </row>
    <row r="1669" spans="1:10" x14ac:dyDescent="0.35">
      <c r="A1669" s="5" t="s">
        <v>20</v>
      </c>
      <c r="B1669" s="5" t="s">
        <v>21</v>
      </c>
      <c r="C1669" s="5">
        <v>1967103</v>
      </c>
      <c r="D1669" s="5">
        <v>1968458</v>
      </c>
      <c r="E1669" s="5" t="s">
        <v>25</v>
      </c>
      <c r="F1669" s="4" t="str">
        <f t="shared" si="131"/>
        <v>да</v>
      </c>
      <c r="G1669" s="4" t="str">
        <f t="shared" si="132"/>
        <v/>
      </c>
      <c r="H1669" s="4">
        <f t="shared" si="133"/>
        <v>4</v>
      </c>
      <c r="I1669" s="4" t="str">
        <f t="shared" si="134"/>
        <v>одинаковая</v>
      </c>
      <c r="J1669" s="4" t="str">
        <f t="shared" si="130"/>
        <v>нет</v>
      </c>
    </row>
    <row r="1670" spans="1:10" x14ac:dyDescent="0.35">
      <c r="A1670" s="5" t="s">
        <v>20</v>
      </c>
      <c r="B1670" s="5" t="s">
        <v>21</v>
      </c>
      <c r="C1670" s="5">
        <v>1968445</v>
      </c>
      <c r="D1670" s="5">
        <v>1969449</v>
      </c>
      <c r="E1670" s="5" t="s">
        <v>25</v>
      </c>
      <c r="F1670" s="4" t="str">
        <f t="shared" si="131"/>
        <v>да</v>
      </c>
      <c r="G1670" s="4" t="str">
        <f t="shared" si="132"/>
        <v/>
      </c>
      <c r="H1670" s="4">
        <f t="shared" si="133"/>
        <v>14</v>
      </c>
      <c r="I1670" s="4" t="str">
        <f t="shared" si="134"/>
        <v>одинаковая</v>
      </c>
      <c r="J1670" s="4" t="str">
        <f t="shared" si="130"/>
        <v>нет</v>
      </c>
    </row>
    <row r="1671" spans="1:10" x14ac:dyDescent="0.35">
      <c r="A1671" s="5" t="s">
        <v>20</v>
      </c>
      <c r="B1671" s="5" t="s">
        <v>21</v>
      </c>
      <c r="C1671" s="5">
        <v>1969550</v>
      </c>
      <c r="D1671" s="5">
        <v>1971466</v>
      </c>
      <c r="E1671" s="5" t="s">
        <v>200</v>
      </c>
      <c r="F1671" s="4" t="str">
        <f t="shared" si="131"/>
        <v>нет</v>
      </c>
      <c r="G1671" s="4">
        <f t="shared" si="132"/>
        <v>102</v>
      </c>
      <c r="H1671" s="4" t="str">
        <f t="shared" si="133"/>
        <v/>
      </c>
      <c r="I1671" s="4" t="str">
        <f t="shared" si="134"/>
        <v/>
      </c>
      <c r="J1671" s="4" t="str">
        <f t="shared" si="130"/>
        <v/>
      </c>
    </row>
    <row r="1672" spans="1:10" x14ac:dyDescent="0.35">
      <c r="A1672" s="5" t="s">
        <v>20</v>
      </c>
      <c r="B1672" s="5" t="s">
        <v>21</v>
      </c>
      <c r="C1672" s="5">
        <v>1971588</v>
      </c>
      <c r="D1672" s="5">
        <v>1972145</v>
      </c>
      <c r="E1672" s="5" t="s">
        <v>200</v>
      </c>
      <c r="F1672" s="4" t="str">
        <f t="shared" si="131"/>
        <v>нет</v>
      </c>
      <c r="G1672" s="4">
        <f t="shared" si="132"/>
        <v>123</v>
      </c>
      <c r="H1672" s="4" t="str">
        <f t="shared" si="133"/>
        <v/>
      </c>
      <c r="I1672" s="4" t="str">
        <f t="shared" si="134"/>
        <v/>
      </c>
      <c r="J1672" s="4" t="str">
        <f t="shared" si="130"/>
        <v/>
      </c>
    </row>
    <row r="1673" spans="1:10" x14ac:dyDescent="0.35">
      <c r="A1673" s="5" t="s">
        <v>20</v>
      </c>
      <c r="B1673" s="5" t="s">
        <v>21</v>
      </c>
      <c r="C1673" s="5">
        <v>1972376</v>
      </c>
      <c r="D1673" s="5">
        <v>1973023</v>
      </c>
      <c r="E1673" s="5" t="s">
        <v>25</v>
      </c>
      <c r="F1673" s="4" t="str">
        <f t="shared" si="131"/>
        <v>нет</v>
      </c>
      <c r="G1673" s="4">
        <f t="shared" si="132"/>
        <v>232</v>
      </c>
      <c r="H1673" s="4" t="str">
        <f t="shared" si="133"/>
        <v/>
      </c>
      <c r="I1673" s="4" t="str">
        <f t="shared" si="134"/>
        <v/>
      </c>
      <c r="J1673" s="4" t="str">
        <f t="shared" si="130"/>
        <v/>
      </c>
    </row>
    <row r="1674" spans="1:10" x14ac:dyDescent="0.35">
      <c r="A1674" s="5" t="s">
        <v>20</v>
      </c>
      <c r="B1674" s="5" t="s">
        <v>21</v>
      </c>
      <c r="C1674" s="5">
        <v>1973115</v>
      </c>
      <c r="D1674" s="5">
        <v>1974998</v>
      </c>
      <c r="E1674" s="5" t="s">
        <v>25</v>
      </c>
      <c r="F1674" s="4" t="str">
        <f t="shared" si="131"/>
        <v>нет</v>
      </c>
      <c r="G1674" s="4">
        <f t="shared" si="132"/>
        <v>93</v>
      </c>
      <c r="H1674" s="4" t="str">
        <f t="shared" si="133"/>
        <v/>
      </c>
      <c r="I1674" s="4" t="str">
        <f t="shared" si="134"/>
        <v/>
      </c>
      <c r="J1674" s="4" t="str">
        <f t="shared" si="130"/>
        <v/>
      </c>
    </row>
    <row r="1675" spans="1:10" x14ac:dyDescent="0.35">
      <c r="A1675" s="5" t="s">
        <v>20</v>
      </c>
      <c r="B1675" s="5" t="s">
        <v>21</v>
      </c>
      <c r="C1675" s="5">
        <v>1975072</v>
      </c>
      <c r="D1675" s="5">
        <v>1975668</v>
      </c>
      <c r="E1675" s="5" t="s">
        <v>25</v>
      </c>
      <c r="F1675" s="4" t="str">
        <f t="shared" si="131"/>
        <v>нет</v>
      </c>
      <c r="G1675" s="4">
        <f t="shared" si="132"/>
        <v>75</v>
      </c>
      <c r="H1675" s="4" t="str">
        <f t="shared" si="133"/>
        <v/>
      </c>
      <c r="I1675" s="4" t="str">
        <f t="shared" si="134"/>
        <v/>
      </c>
      <c r="J1675" s="4" t="str">
        <f t="shared" si="130"/>
        <v/>
      </c>
    </row>
    <row r="1676" spans="1:10" x14ac:dyDescent="0.35">
      <c r="A1676" s="5" t="s">
        <v>20</v>
      </c>
      <c r="B1676" s="5" t="s">
        <v>21</v>
      </c>
      <c r="C1676" s="5">
        <v>1975753</v>
      </c>
      <c r="D1676" s="5">
        <v>1976871</v>
      </c>
      <c r="E1676" s="5" t="s">
        <v>200</v>
      </c>
      <c r="F1676" s="4" t="str">
        <f t="shared" si="131"/>
        <v>нет</v>
      </c>
      <c r="G1676" s="4">
        <f t="shared" si="132"/>
        <v>86</v>
      </c>
      <c r="H1676" s="4" t="str">
        <f t="shared" si="133"/>
        <v/>
      </c>
      <c r="I1676" s="4" t="str">
        <f t="shared" si="134"/>
        <v/>
      </c>
      <c r="J1676" s="4" t="str">
        <f t="shared" si="130"/>
        <v/>
      </c>
    </row>
    <row r="1677" spans="1:10" x14ac:dyDescent="0.35">
      <c r="A1677" s="5" t="s">
        <v>20</v>
      </c>
      <c r="B1677" s="5" t="s">
        <v>21</v>
      </c>
      <c r="C1677" s="5">
        <v>1976981</v>
      </c>
      <c r="D1677" s="5">
        <v>1978102</v>
      </c>
      <c r="E1677" s="5" t="s">
        <v>200</v>
      </c>
      <c r="F1677" s="4" t="str">
        <f t="shared" si="131"/>
        <v>нет</v>
      </c>
      <c r="G1677" s="4">
        <f t="shared" si="132"/>
        <v>111</v>
      </c>
      <c r="H1677" s="4" t="str">
        <f t="shared" si="133"/>
        <v/>
      </c>
      <c r="I1677" s="4" t="str">
        <f t="shared" si="134"/>
        <v/>
      </c>
      <c r="J1677" s="4" t="str">
        <f t="shared" si="130"/>
        <v/>
      </c>
    </row>
    <row r="1678" spans="1:10" x14ac:dyDescent="0.35">
      <c r="A1678" s="5" t="s">
        <v>20</v>
      </c>
      <c r="B1678" s="5" t="s">
        <v>21</v>
      </c>
      <c r="C1678" s="5">
        <v>1978415</v>
      </c>
      <c r="D1678" s="5">
        <v>1980826</v>
      </c>
      <c r="E1678" s="5" t="s">
        <v>25</v>
      </c>
      <c r="F1678" s="4" t="str">
        <f t="shared" si="131"/>
        <v>нет</v>
      </c>
      <c r="G1678" s="4">
        <f t="shared" si="132"/>
        <v>314</v>
      </c>
      <c r="H1678" s="4" t="str">
        <f t="shared" si="133"/>
        <v/>
      </c>
      <c r="I1678" s="4" t="str">
        <f t="shared" si="134"/>
        <v/>
      </c>
      <c r="J1678" s="4" t="str">
        <f t="shared" si="130"/>
        <v/>
      </c>
    </row>
    <row r="1679" spans="1:10" x14ac:dyDescent="0.35">
      <c r="A1679" s="5" t="s">
        <v>20</v>
      </c>
      <c r="B1679" s="5" t="s">
        <v>21</v>
      </c>
      <c r="C1679" s="5">
        <v>1980830</v>
      </c>
      <c r="D1679" s="5">
        <v>1981294</v>
      </c>
      <c r="E1679" s="5" t="s">
        <v>25</v>
      </c>
      <c r="F1679" s="4" t="str">
        <f t="shared" si="131"/>
        <v>нет</v>
      </c>
      <c r="G1679" s="4">
        <f t="shared" si="132"/>
        <v>5</v>
      </c>
      <c r="H1679" s="4" t="str">
        <f t="shared" si="133"/>
        <v/>
      </c>
      <c r="I1679" s="4" t="str">
        <f t="shared" si="134"/>
        <v/>
      </c>
      <c r="J1679" s="4" t="str">
        <f t="shared" si="130"/>
        <v/>
      </c>
    </row>
    <row r="1680" spans="1:10" x14ac:dyDescent="0.35">
      <c r="A1680" s="5" t="s">
        <v>20</v>
      </c>
      <c r="B1680" s="5" t="s">
        <v>21</v>
      </c>
      <c r="C1680" s="5">
        <v>1981357</v>
      </c>
      <c r="D1680" s="5">
        <v>1982202</v>
      </c>
      <c r="E1680" s="5" t="s">
        <v>200</v>
      </c>
      <c r="F1680" s="4" t="str">
        <f t="shared" si="131"/>
        <v>нет</v>
      </c>
      <c r="G1680" s="4">
        <f t="shared" si="132"/>
        <v>64</v>
      </c>
      <c r="H1680" s="4" t="str">
        <f t="shared" si="133"/>
        <v/>
      </c>
      <c r="I1680" s="4" t="str">
        <f t="shared" si="134"/>
        <v/>
      </c>
      <c r="J1680" s="4" t="str">
        <f t="shared" si="130"/>
        <v/>
      </c>
    </row>
    <row r="1681" spans="1:10" x14ac:dyDescent="0.35">
      <c r="A1681" s="5" t="s">
        <v>20</v>
      </c>
      <c r="B1681" s="5" t="s">
        <v>21</v>
      </c>
      <c r="C1681" s="5">
        <v>1982460</v>
      </c>
      <c r="D1681" s="5">
        <v>1983596</v>
      </c>
      <c r="E1681" s="5" t="s">
        <v>200</v>
      </c>
      <c r="F1681" s="4" t="str">
        <f t="shared" si="131"/>
        <v>нет</v>
      </c>
      <c r="G1681" s="4">
        <f t="shared" si="132"/>
        <v>259</v>
      </c>
      <c r="H1681" s="4" t="str">
        <f t="shared" si="133"/>
        <v/>
      </c>
      <c r="I1681" s="4" t="str">
        <f t="shared" si="134"/>
        <v/>
      </c>
      <c r="J1681" s="4" t="str">
        <f t="shared" si="130"/>
        <v/>
      </c>
    </row>
    <row r="1682" spans="1:10" x14ac:dyDescent="0.35">
      <c r="A1682" s="5" t="s">
        <v>20</v>
      </c>
      <c r="B1682" s="5" t="s">
        <v>21</v>
      </c>
      <c r="C1682" s="5">
        <v>1983722</v>
      </c>
      <c r="D1682" s="5">
        <v>1984504</v>
      </c>
      <c r="E1682" s="5" t="s">
        <v>200</v>
      </c>
      <c r="F1682" s="4" t="str">
        <f t="shared" si="131"/>
        <v>нет</v>
      </c>
      <c r="G1682" s="4">
        <f t="shared" si="132"/>
        <v>127</v>
      </c>
      <c r="H1682" s="4" t="str">
        <f t="shared" si="133"/>
        <v/>
      </c>
      <c r="I1682" s="4" t="str">
        <f t="shared" si="134"/>
        <v/>
      </c>
      <c r="J1682" s="4" t="str">
        <f t="shared" si="130"/>
        <v/>
      </c>
    </row>
    <row r="1683" spans="1:10" x14ac:dyDescent="0.35">
      <c r="A1683" s="5" t="s">
        <v>20</v>
      </c>
      <c r="B1683" s="5" t="s">
        <v>21</v>
      </c>
      <c r="C1683" s="5">
        <v>1984644</v>
      </c>
      <c r="D1683" s="5">
        <v>1985054</v>
      </c>
      <c r="E1683" s="5" t="s">
        <v>25</v>
      </c>
      <c r="F1683" s="4" t="str">
        <f t="shared" si="131"/>
        <v>нет</v>
      </c>
      <c r="G1683" s="4">
        <f t="shared" si="132"/>
        <v>141</v>
      </c>
      <c r="H1683" s="4" t="str">
        <f t="shared" si="133"/>
        <v/>
      </c>
      <c r="I1683" s="4" t="str">
        <f t="shared" si="134"/>
        <v/>
      </c>
      <c r="J1683" s="4" t="str">
        <f t="shared" si="130"/>
        <v/>
      </c>
    </row>
    <row r="1684" spans="1:10" x14ac:dyDescent="0.35">
      <c r="A1684" s="5" t="s">
        <v>20</v>
      </c>
      <c r="B1684" s="5" t="s">
        <v>21</v>
      </c>
      <c r="C1684" s="5">
        <v>1985123</v>
      </c>
      <c r="D1684" s="5">
        <v>1986043</v>
      </c>
      <c r="E1684" s="5" t="s">
        <v>25</v>
      </c>
      <c r="F1684" s="4" t="str">
        <f t="shared" si="131"/>
        <v>нет</v>
      </c>
      <c r="G1684" s="4">
        <f t="shared" si="132"/>
        <v>70</v>
      </c>
      <c r="H1684" s="4" t="str">
        <f t="shared" si="133"/>
        <v/>
      </c>
      <c r="I1684" s="4" t="str">
        <f t="shared" si="134"/>
        <v/>
      </c>
      <c r="J1684" s="4" t="str">
        <f t="shared" si="130"/>
        <v/>
      </c>
    </row>
    <row r="1685" spans="1:10" x14ac:dyDescent="0.35">
      <c r="A1685" s="5" t="s">
        <v>20</v>
      </c>
      <c r="B1685" s="5" t="s">
        <v>21</v>
      </c>
      <c r="C1685" s="5">
        <v>1986063</v>
      </c>
      <c r="D1685" s="5">
        <v>1986866</v>
      </c>
      <c r="E1685" s="5" t="s">
        <v>25</v>
      </c>
      <c r="F1685" s="4" t="str">
        <f t="shared" si="131"/>
        <v>нет</v>
      </c>
      <c r="G1685" s="4">
        <f t="shared" si="132"/>
        <v>21</v>
      </c>
      <c r="H1685" s="4" t="str">
        <f t="shared" si="133"/>
        <v/>
      </c>
      <c r="I1685" s="4" t="str">
        <f t="shared" si="134"/>
        <v/>
      </c>
      <c r="J1685" s="4" t="str">
        <f t="shared" si="130"/>
        <v/>
      </c>
    </row>
    <row r="1686" spans="1:10" x14ac:dyDescent="0.35">
      <c r="A1686" s="5" t="s">
        <v>20</v>
      </c>
      <c r="B1686" s="5" t="s">
        <v>21</v>
      </c>
      <c r="C1686" s="5">
        <v>1987129</v>
      </c>
      <c r="D1686" s="5">
        <v>1987866</v>
      </c>
      <c r="E1686" s="5" t="s">
        <v>25</v>
      </c>
      <c r="F1686" s="4" t="str">
        <f t="shared" si="131"/>
        <v>нет</v>
      </c>
      <c r="G1686" s="4">
        <f t="shared" si="132"/>
        <v>264</v>
      </c>
      <c r="H1686" s="4" t="str">
        <f t="shared" si="133"/>
        <v/>
      </c>
      <c r="I1686" s="4" t="str">
        <f t="shared" si="134"/>
        <v/>
      </c>
      <c r="J1686" s="4" t="str">
        <f t="shared" si="130"/>
        <v/>
      </c>
    </row>
    <row r="1687" spans="1:10" x14ac:dyDescent="0.35">
      <c r="A1687" s="5" t="s">
        <v>20</v>
      </c>
      <c r="B1687" s="5" t="s">
        <v>21</v>
      </c>
      <c r="C1687" s="5">
        <v>1987859</v>
      </c>
      <c r="D1687" s="5">
        <v>1988548</v>
      </c>
      <c r="E1687" s="5" t="s">
        <v>25</v>
      </c>
      <c r="F1687" s="4" t="str">
        <f t="shared" si="131"/>
        <v>да</v>
      </c>
      <c r="G1687" s="4" t="str">
        <f t="shared" si="132"/>
        <v/>
      </c>
      <c r="H1687" s="4">
        <f t="shared" si="133"/>
        <v>8</v>
      </c>
      <c r="I1687" s="4" t="str">
        <f t="shared" si="134"/>
        <v>одинаковая</v>
      </c>
      <c r="J1687" s="4" t="str">
        <f t="shared" si="130"/>
        <v>нет</v>
      </c>
    </row>
    <row r="1688" spans="1:10" x14ac:dyDescent="0.35">
      <c r="A1688" s="5" t="s">
        <v>20</v>
      </c>
      <c r="B1688" s="5" t="s">
        <v>21</v>
      </c>
      <c r="C1688" s="5">
        <v>1988545</v>
      </c>
      <c r="D1688" s="5">
        <v>1990164</v>
      </c>
      <c r="E1688" s="5" t="s">
        <v>25</v>
      </c>
      <c r="F1688" s="4" t="str">
        <f t="shared" si="131"/>
        <v>да</v>
      </c>
      <c r="G1688" s="4" t="str">
        <f t="shared" si="132"/>
        <v/>
      </c>
      <c r="H1688" s="4">
        <f t="shared" si="133"/>
        <v>4</v>
      </c>
      <c r="I1688" s="4" t="str">
        <f t="shared" si="134"/>
        <v>одинаковая</v>
      </c>
      <c r="J1688" s="4" t="str">
        <f t="shared" si="130"/>
        <v>нет</v>
      </c>
    </row>
    <row r="1689" spans="1:10" x14ac:dyDescent="0.35">
      <c r="A1689" s="5" t="s">
        <v>20</v>
      </c>
      <c r="B1689" s="5" t="s">
        <v>21</v>
      </c>
      <c r="C1689" s="5">
        <v>1990321</v>
      </c>
      <c r="D1689" s="5">
        <v>1991514</v>
      </c>
      <c r="E1689" s="5" t="s">
        <v>25</v>
      </c>
      <c r="F1689" s="4" t="str">
        <f t="shared" si="131"/>
        <v>нет</v>
      </c>
      <c r="G1689" s="4">
        <f t="shared" si="132"/>
        <v>158</v>
      </c>
      <c r="H1689" s="4" t="str">
        <f t="shared" si="133"/>
        <v/>
      </c>
      <c r="I1689" s="4" t="str">
        <f t="shared" si="134"/>
        <v/>
      </c>
      <c r="J1689" s="4" t="str">
        <f t="shared" si="130"/>
        <v/>
      </c>
    </row>
    <row r="1690" spans="1:10" x14ac:dyDescent="0.35">
      <c r="A1690" s="5" t="s">
        <v>20</v>
      </c>
      <c r="B1690" s="5" t="s">
        <v>21</v>
      </c>
      <c r="C1690" s="5">
        <v>1991639</v>
      </c>
      <c r="D1690" s="5">
        <v>1993051</v>
      </c>
      <c r="E1690" s="5" t="s">
        <v>25</v>
      </c>
      <c r="F1690" s="4" t="str">
        <f t="shared" si="131"/>
        <v>нет</v>
      </c>
      <c r="G1690" s="4">
        <f t="shared" si="132"/>
        <v>126</v>
      </c>
      <c r="H1690" s="4" t="str">
        <f t="shared" si="133"/>
        <v/>
      </c>
      <c r="I1690" s="4" t="str">
        <f t="shared" si="134"/>
        <v/>
      </c>
      <c r="J1690" s="4" t="str">
        <f t="shared" si="130"/>
        <v/>
      </c>
    </row>
    <row r="1691" spans="1:10" x14ac:dyDescent="0.35">
      <c r="A1691" s="5" t="s">
        <v>20</v>
      </c>
      <c r="B1691" s="5" t="s">
        <v>21</v>
      </c>
      <c r="C1691" s="5">
        <v>1993005</v>
      </c>
      <c r="D1691" s="5">
        <v>1995650</v>
      </c>
      <c r="E1691" s="5" t="s">
        <v>25</v>
      </c>
      <c r="F1691" s="4" t="str">
        <f t="shared" si="131"/>
        <v>да</v>
      </c>
      <c r="G1691" s="4" t="str">
        <f t="shared" si="132"/>
        <v/>
      </c>
      <c r="H1691" s="4">
        <f t="shared" si="133"/>
        <v>47</v>
      </c>
      <c r="I1691" s="4" t="str">
        <f t="shared" si="134"/>
        <v>одинаковая</v>
      </c>
      <c r="J1691" s="4" t="str">
        <f t="shared" si="130"/>
        <v>нет</v>
      </c>
    </row>
    <row r="1692" spans="1:10" x14ac:dyDescent="0.35">
      <c r="A1692" s="5" t="s">
        <v>20</v>
      </c>
      <c r="B1692" s="5" t="s">
        <v>21</v>
      </c>
      <c r="C1692" s="5">
        <v>1995667</v>
      </c>
      <c r="D1692" s="5">
        <v>1997799</v>
      </c>
      <c r="E1692" s="5" t="s">
        <v>25</v>
      </c>
      <c r="F1692" s="4" t="str">
        <f t="shared" si="131"/>
        <v>нет</v>
      </c>
      <c r="G1692" s="4">
        <f t="shared" si="132"/>
        <v>18</v>
      </c>
      <c r="H1692" s="4" t="str">
        <f t="shared" si="133"/>
        <v/>
      </c>
      <c r="I1692" s="4" t="str">
        <f t="shared" si="134"/>
        <v/>
      </c>
      <c r="J1692" s="4" t="str">
        <f t="shared" si="130"/>
        <v/>
      </c>
    </row>
    <row r="1693" spans="1:10" x14ac:dyDescent="0.35">
      <c r="A1693" s="5" t="s">
        <v>20</v>
      </c>
      <c r="B1693" s="5" t="s">
        <v>21</v>
      </c>
      <c r="C1693" s="5">
        <v>1997853</v>
      </c>
      <c r="D1693" s="5">
        <v>1998311</v>
      </c>
      <c r="E1693" s="5" t="s">
        <v>25</v>
      </c>
      <c r="F1693" s="4" t="str">
        <f t="shared" si="131"/>
        <v>нет</v>
      </c>
      <c r="G1693" s="4">
        <f t="shared" si="132"/>
        <v>55</v>
      </c>
      <c r="H1693" s="4" t="str">
        <f t="shared" si="133"/>
        <v/>
      </c>
      <c r="I1693" s="4" t="str">
        <f t="shared" si="134"/>
        <v/>
      </c>
      <c r="J1693" s="4" t="str">
        <f t="shared" si="130"/>
        <v/>
      </c>
    </row>
    <row r="1694" spans="1:10" x14ac:dyDescent="0.35">
      <c r="A1694" s="5" t="s">
        <v>20</v>
      </c>
      <c r="B1694" s="5" t="s">
        <v>21</v>
      </c>
      <c r="C1694" s="5">
        <v>1998583</v>
      </c>
      <c r="D1694" s="5">
        <v>1998912</v>
      </c>
      <c r="E1694" s="5" t="s">
        <v>200</v>
      </c>
      <c r="F1694" s="4" t="str">
        <f t="shared" si="131"/>
        <v>нет</v>
      </c>
      <c r="G1694" s="4">
        <f t="shared" si="132"/>
        <v>273</v>
      </c>
      <c r="H1694" s="4" t="str">
        <f t="shared" si="133"/>
        <v/>
      </c>
      <c r="I1694" s="4" t="str">
        <f t="shared" si="134"/>
        <v/>
      </c>
      <c r="J1694" s="4" t="str">
        <f t="shared" si="130"/>
        <v/>
      </c>
    </row>
    <row r="1695" spans="1:10" x14ac:dyDescent="0.35">
      <c r="A1695" s="5" t="s">
        <v>20</v>
      </c>
      <c r="B1695" s="5" t="s">
        <v>1382</v>
      </c>
      <c r="C1695" s="5">
        <v>1999023</v>
      </c>
      <c r="D1695" s="5">
        <v>1999460</v>
      </c>
      <c r="E1695" s="5" t="s">
        <v>200</v>
      </c>
      <c r="F1695" s="4" t="str">
        <f t="shared" si="131"/>
        <v>нет</v>
      </c>
      <c r="G1695" s="4">
        <f t="shared" si="132"/>
        <v>112</v>
      </c>
      <c r="H1695" s="4" t="str">
        <f t="shared" si="133"/>
        <v/>
      </c>
      <c r="I1695" s="4" t="str">
        <f t="shared" si="134"/>
        <v/>
      </c>
      <c r="J1695" s="4" t="str">
        <f t="shared" si="130"/>
        <v/>
      </c>
    </row>
    <row r="1696" spans="1:10" x14ac:dyDescent="0.35">
      <c r="A1696" s="5" t="s">
        <v>20</v>
      </c>
      <c r="B1696" s="5" t="s">
        <v>1382</v>
      </c>
      <c r="C1696" s="5">
        <v>1999803</v>
      </c>
      <c r="D1696" s="5">
        <v>2000051</v>
      </c>
      <c r="E1696" s="5" t="s">
        <v>200</v>
      </c>
      <c r="F1696" s="4" t="str">
        <f t="shared" si="131"/>
        <v>нет</v>
      </c>
      <c r="G1696" s="4">
        <f t="shared" si="132"/>
        <v>344</v>
      </c>
      <c r="H1696" s="4" t="str">
        <f t="shared" si="133"/>
        <v/>
      </c>
      <c r="I1696" s="4" t="str">
        <f t="shared" si="134"/>
        <v/>
      </c>
      <c r="J1696" s="4" t="str">
        <f t="shared" si="130"/>
        <v/>
      </c>
    </row>
    <row r="1697" spans="1:10" x14ac:dyDescent="0.35">
      <c r="A1697" s="5" t="s">
        <v>20</v>
      </c>
      <c r="B1697" s="5" t="s">
        <v>21</v>
      </c>
      <c r="C1697" s="5">
        <v>2000246</v>
      </c>
      <c r="D1697" s="5">
        <v>2001769</v>
      </c>
      <c r="E1697" s="5" t="s">
        <v>25</v>
      </c>
      <c r="F1697" s="4" t="str">
        <f t="shared" si="131"/>
        <v>нет</v>
      </c>
      <c r="G1697" s="4">
        <f t="shared" si="132"/>
        <v>196</v>
      </c>
      <c r="H1697" s="4" t="str">
        <f t="shared" si="133"/>
        <v/>
      </c>
      <c r="I1697" s="4" t="str">
        <f t="shared" si="134"/>
        <v/>
      </c>
      <c r="J1697" s="4" t="str">
        <f t="shared" si="130"/>
        <v/>
      </c>
    </row>
    <row r="1698" spans="1:10" x14ac:dyDescent="0.35">
      <c r="A1698" s="5" t="s">
        <v>20</v>
      </c>
      <c r="B1698" s="5" t="s">
        <v>21</v>
      </c>
      <c r="C1698" s="5">
        <v>2001769</v>
      </c>
      <c r="D1698" s="5">
        <v>2002188</v>
      </c>
      <c r="E1698" s="5" t="s">
        <v>25</v>
      </c>
      <c r="F1698" s="4" t="str">
        <f t="shared" si="131"/>
        <v>да</v>
      </c>
      <c r="G1698" s="4" t="str">
        <f t="shared" si="132"/>
        <v/>
      </c>
      <c r="H1698" s="4">
        <f t="shared" si="133"/>
        <v>1</v>
      </c>
      <c r="I1698" s="4" t="str">
        <f t="shared" si="134"/>
        <v>одинаковая</v>
      </c>
      <c r="J1698" s="4" t="str">
        <f t="shared" si="130"/>
        <v>нет</v>
      </c>
    </row>
    <row r="1699" spans="1:10" x14ac:dyDescent="0.35">
      <c r="A1699" s="5" t="s">
        <v>20</v>
      </c>
      <c r="B1699" s="5" t="s">
        <v>21</v>
      </c>
      <c r="C1699" s="5">
        <v>2002842</v>
      </c>
      <c r="D1699" s="5">
        <v>2004257</v>
      </c>
      <c r="E1699" s="5" t="s">
        <v>25</v>
      </c>
      <c r="F1699" s="4" t="str">
        <f t="shared" si="131"/>
        <v>нет</v>
      </c>
      <c r="G1699" s="4">
        <f t="shared" si="132"/>
        <v>655</v>
      </c>
      <c r="H1699" s="4" t="str">
        <f t="shared" si="133"/>
        <v/>
      </c>
      <c r="I1699" s="4" t="str">
        <f t="shared" si="134"/>
        <v/>
      </c>
      <c r="J1699" s="4" t="str">
        <f t="shared" si="130"/>
        <v/>
      </c>
    </row>
    <row r="1700" spans="1:10" x14ac:dyDescent="0.35">
      <c r="A1700" s="5" t="s">
        <v>20</v>
      </c>
      <c r="B1700" s="5" t="s">
        <v>21</v>
      </c>
      <c r="C1700" s="5">
        <v>2004250</v>
      </c>
      <c r="D1700" s="5">
        <v>2004918</v>
      </c>
      <c r="E1700" s="5" t="s">
        <v>25</v>
      </c>
      <c r="F1700" s="4" t="str">
        <f t="shared" si="131"/>
        <v>да</v>
      </c>
      <c r="G1700" s="4" t="str">
        <f t="shared" si="132"/>
        <v/>
      </c>
      <c r="H1700" s="4">
        <f t="shared" si="133"/>
        <v>8</v>
      </c>
      <c r="I1700" s="4" t="str">
        <f t="shared" si="134"/>
        <v>одинаковая</v>
      </c>
      <c r="J1700" s="4" t="str">
        <f t="shared" si="130"/>
        <v>нет</v>
      </c>
    </row>
    <row r="1701" spans="1:10" x14ac:dyDescent="0.35">
      <c r="A1701" s="5" t="s">
        <v>20</v>
      </c>
      <c r="B1701" s="5" t="s">
        <v>21</v>
      </c>
      <c r="C1701" s="5">
        <v>2004915</v>
      </c>
      <c r="D1701" s="5">
        <v>2005532</v>
      </c>
      <c r="E1701" s="5" t="s">
        <v>25</v>
      </c>
      <c r="F1701" s="4" t="str">
        <f t="shared" si="131"/>
        <v>да</v>
      </c>
      <c r="G1701" s="4" t="str">
        <f t="shared" si="132"/>
        <v/>
      </c>
      <c r="H1701" s="4">
        <f t="shared" si="133"/>
        <v>4</v>
      </c>
      <c r="I1701" s="4" t="str">
        <f t="shared" si="134"/>
        <v>одинаковая</v>
      </c>
      <c r="J1701" s="4" t="str">
        <f t="shared" si="130"/>
        <v>нет</v>
      </c>
    </row>
    <row r="1702" spans="1:10" x14ac:dyDescent="0.35">
      <c r="A1702" s="5" t="s">
        <v>20</v>
      </c>
      <c r="B1702" s="5" t="s">
        <v>21</v>
      </c>
      <c r="C1702" s="5">
        <v>2005609</v>
      </c>
      <c r="D1702" s="5">
        <v>2006409</v>
      </c>
      <c r="E1702" s="5" t="s">
        <v>200</v>
      </c>
      <c r="F1702" s="4" t="str">
        <f t="shared" si="131"/>
        <v>нет</v>
      </c>
      <c r="G1702" s="4">
        <f t="shared" si="132"/>
        <v>78</v>
      </c>
      <c r="H1702" s="4" t="str">
        <f t="shared" si="133"/>
        <v/>
      </c>
      <c r="I1702" s="4" t="str">
        <f t="shared" si="134"/>
        <v/>
      </c>
      <c r="J1702" s="4" t="str">
        <f t="shared" si="130"/>
        <v/>
      </c>
    </row>
    <row r="1703" spans="1:10" x14ac:dyDescent="0.35">
      <c r="A1703" s="5" t="s">
        <v>20</v>
      </c>
      <c r="B1703" s="5" t="s">
        <v>21</v>
      </c>
      <c r="C1703" s="5">
        <v>2006402</v>
      </c>
      <c r="D1703" s="5">
        <v>2007661</v>
      </c>
      <c r="E1703" s="5" t="s">
        <v>200</v>
      </c>
      <c r="F1703" s="4" t="str">
        <f t="shared" si="131"/>
        <v>да</v>
      </c>
      <c r="G1703" s="4" t="str">
        <f t="shared" si="132"/>
        <v/>
      </c>
      <c r="H1703" s="4">
        <f t="shared" si="133"/>
        <v>8</v>
      </c>
      <c r="I1703" s="4" t="str">
        <f t="shared" si="134"/>
        <v>одинаковая</v>
      </c>
      <c r="J1703" s="4" t="str">
        <f t="shared" si="130"/>
        <v>нет</v>
      </c>
    </row>
    <row r="1704" spans="1:10" x14ac:dyDescent="0.35">
      <c r="A1704" s="5" t="s">
        <v>20</v>
      </c>
      <c r="B1704" s="5" t="s">
        <v>21</v>
      </c>
      <c r="C1704" s="5">
        <v>2007808</v>
      </c>
      <c r="D1704" s="5">
        <v>2008344</v>
      </c>
      <c r="E1704" s="5" t="s">
        <v>200</v>
      </c>
      <c r="F1704" s="4" t="str">
        <f t="shared" si="131"/>
        <v>нет</v>
      </c>
      <c r="G1704" s="4">
        <f t="shared" si="132"/>
        <v>148</v>
      </c>
      <c r="H1704" s="4" t="str">
        <f t="shared" si="133"/>
        <v/>
      </c>
      <c r="I1704" s="4" t="str">
        <f t="shared" si="134"/>
        <v/>
      </c>
      <c r="J1704" s="4" t="str">
        <f t="shared" si="130"/>
        <v/>
      </c>
    </row>
    <row r="1705" spans="1:10" x14ac:dyDescent="0.35">
      <c r="A1705" s="5" t="s">
        <v>20</v>
      </c>
      <c r="B1705" s="5" t="s">
        <v>21</v>
      </c>
      <c r="C1705" s="5">
        <v>2008461</v>
      </c>
      <c r="D1705" s="5">
        <v>2008766</v>
      </c>
      <c r="E1705" s="5" t="s">
        <v>200</v>
      </c>
      <c r="F1705" s="4" t="str">
        <f t="shared" si="131"/>
        <v>нет</v>
      </c>
      <c r="G1705" s="4">
        <f t="shared" si="132"/>
        <v>118</v>
      </c>
      <c r="H1705" s="4" t="str">
        <f t="shared" si="133"/>
        <v/>
      </c>
      <c r="I1705" s="4" t="str">
        <f t="shared" si="134"/>
        <v/>
      </c>
      <c r="J1705" s="4" t="str">
        <f t="shared" si="130"/>
        <v/>
      </c>
    </row>
    <row r="1706" spans="1:10" x14ac:dyDescent="0.35">
      <c r="A1706" s="5" t="s">
        <v>20</v>
      </c>
      <c r="B1706" s="5" t="s">
        <v>21</v>
      </c>
      <c r="C1706" s="5">
        <v>2008944</v>
      </c>
      <c r="D1706" s="5">
        <v>2009798</v>
      </c>
      <c r="E1706" s="5" t="s">
        <v>25</v>
      </c>
      <c r="F1706" s="4" t="str">
        <f t="shared" si="131"/>
        <v>нет</v>
      </c>
      <c r="G1706" s="4">
        <f t="shared" si="132"/>
        <v>179</v>
      </c>
      <c r="H1706" s="4" t="str">
        <f t="shared" si="133"/>
        <v/>
      </c>
      <c r="I1706" s="4" t="str">
        <f t="shared" si="134"/>
        <v/>
      </c>
      <c r="J1706" s="4" t="str">
        <f t="shared" si="130"/>
        <v/>
      </c>
    </row>
    <row r="1707" spans="1:10" x14ac:dyDescent="0.35">
      <c r="A1707" s="5" t="s">
        <v>20</v>
      </c>
      <c r="B1707" s="5" t="s">
        <v>21</v>
      </c>
      <c r="C1707" s="5">
        <v>2010667</v>
      </c>
      <c r="D1707" s="5">
        <v>2011431</v>
      </c>
      <c r="E1707" s="5" t="s">
        <v>25</v>
      </c>
      <c r="F1707" s="4" t="str">
        <f t="shared" si="131"/>
        <v>нет</v>
      </c>
      <c r="G1707" s="4">
        <f t="shared" si="132"/>
        <v>870</v>
      </c>
      <c r="H1707" s="4" t="str">
        <f t="shared" si="133"/>
        <v/>
      </c>
      <c r="I1707" s="4" t="str">
        <f t="shared" si="134"/>
        <v/>
      </c>
      <c r="J1707" s="4" t="str">
        <f t="shared" si="130"/>
        <v/>
      </c>
    </row>
    <row r="1708" spans="1:10" x14ac:dyDescent="0.35">
      <c r="A1708" s="5" t="s">
        <v>20</v>
      </c>
      <c r="B1708" s="5" t="s">
        <v>21</v>
      </c>
      <c r="C1708" s="5">
        <v>2011758</v>
      </c>
      <c r="D1708" s="5">
        <v>2012702</v>
      </c>
      <c r="E1708" s="5" t="s">
        <v>25</v>
      </c>
      <c r="F1708" s="4" t="str">
        <f t="shared" si="131"/>
        <v>нет</v>
      </c>
      <c r="G1708" s="4">
        <f t="shared" si="132"/>
        <v>328</v>
      </c>
      <c r="H1708" s="4" t="str">
        <f t="shared" si="133"/>
        <v/>
      </c>
      <c r="I1708" s="4" t="str">
        <f t="shared" si="134"/>
        <v/>
      </c>
      <c r="J1708" s="4" t="str">
        <f t="shared" si="130"/>
        <v/>
      </c>
    </row>
    <row r="1709" spans="1:10" x14ac:dyDescent="0.35">
      <c r="A1709" s="5" t="s">
        <v>20</v>
      </c>
      <c r="B1709" s="5" t="s">
        <v>21</v>
      </c>
      <c r="C1709" s="5">
        <v>2012992</v>
      </c>
      <c r="D1709" s="5">
        <v>2013582</v>
      </c>
      <c r="E1709" s="5" t="s">
        <v>25</v>
      </c>
      <c r="F1709" s="4" t="str">
        <f t="shared" si="131"/>
        <v>нет</v>
      </c>
      <c r="G1709" s="4">
        <f t="shared" si="132"/>
        <v>291</v>
      </c>
      <c r="H1709" s="4" t="str">
        <f t="shared" si="133"/>
        <v/>
      </c>
      <c r="I1709" s="4" t="str">
        <f t="shared" si="134"/>
        <v/>
      </c>
      <c r="J1709" s="4" t="str">
        <f t="shared" si="130"/>
        <v/>
      </c>
    </row>
    <row r="1710" spans="1:10" x14ac:dyDescent="0.35">
      <c r="A1710" s="5" t="s">
        <v>20</v>
      </c>
      <c r="B1710" s="5" t="s">
        <v>21</v>
      </c>
      <c r="C1710" s="5">
        <v>2013563</v>
      </c>
      <c r="D1710" s="5">
        <v>2016769</v>
      </c>
      <c r="E1710" s="5" t="s">
        <v>25</v>
      </c>
      <c r="F1710" s="4" t="str">
        <f t="shared" si="131"/>
        <v>да</v>
      </c>
      <c r="G1710" s="4" t="str">
        <f t="shared" si="132"/>
        <v/>
      </c>
      <c r="H1710" s="4">
        <f t="shared" si="133"/>
        <v>20</v>
      </c>
      <c r="I1710" s="4" t="str">
        <f t="shared" si="134"/>
        <v>одинаковая</v>
      </c>
      <c r="J1710" s="4" t="str">
        <f t="shared" si="130"/>
        <v>нет</v>
      </c>
    </row>
    <row r="1711" spans="1:10" x14ac:dyDescent="0.35">
      <c r="A1711" s="5" t="s">
        <v>20</v>
      </c>
      <c r="B1711" s="5" t="s">
        <v>21</v>
      </c>
      <c r="C1711" s="5">
        <v>2017046</v>
      </c>
      <c r="D1711" s="5">
        <v>2018248</v>
      </c>
      <c r="E1711" s="5" t="s">
        <v>25</v>
      </c>
      <c r="F1711" s="4" t="str">
        <f t="shared" si="131"/>
        <v>нет</v>
      </c>
      <c r="G1711" s="4">
        <f t="shared" si="132"/>
        <v>278</v>
      </c>
      <c r="H1711" s="4" t="str">
        <f t="shared" si="133"/>
        <v/>
      </c>
      <c r="I1711" s="4" t="str">
        <f t="shared" si="134"/>
        <v/>
      </c>
      <c r="J1711" s="4" t="str">
        <f t="shared" si="130"/>
        <v/>
      </c>
    </row>
    <row r="1712" spans="1:10" x14ac:dyDescent="0.35">
      <c r="A1712" s="5" t="s">
        <v>20</v>
      </c>
      <c r="B1712" s="5" t="s">
        <v>21</v>
      </c>
      <c r="C1712" s="5">
        <v>2018374</v>
      </c>
      <c r="D1712" s="5">
        <v>2019564</v>
      </c>
      <c r="E1712" s="5" t="s">
        <v>25</v>
      </c>
      <c r="F1712" s="4" t="str">
        <f t="shared" si="131"/>
        <v>нет</v>
      </c>
      <c r="G1712" s="4">
        <f t="shared" si="132"/>
        <v>127</v>
      </c>
      <c r="H1712" s="4" t="str">
        <f t="shared" si="133"/>
        <v/>
      </c>
      <c r="I1712" s="4" t="str">
        <f t="shared" si="134"/>
        <v/>
      </c>
      <c r="J1712" s="4" t="str">
        <f t="shared" si="130"/>
        <v/>
      </c>
    </row>
    <row r="1713" spans="1:10" x14ac:dyDescent="0.35">
      <c r="A1713" s="5" t="s">
        <v>20</v>
      </c>
      <c r="B1713" s="5" t="s">
        <v>21</v>
      </c>
      <c r="C1713" s="5">
        <v>2019589</v>
      </c>
      <c r="D1713" s="5">
        <v>2021190</v>
      </c>
      <c r="E1713" s="5" t="s">
        <v>25</v>
      </c>
      <c r="F1713" s="4" t="str">
        <f t="shared" si="131"/>
        <v>нет</v>
      </c>
      <c r="G1713" s="4">
        <f t="shared" si="132"/>
        <v>26</v>
      </c>
      <c r="H1713" s="4" t="str">
        <f t="shared" si="133"/>
        <v/>
      </c>
      <c r="I1713" s="4" t="str">
        <f t="shared" si="134"/>
        <v/>
      </c>
      <c r="J1713" s="4" t="str">
        <f t="shared" si="130"/>
        <v/>
      </c>
    </row>
    <row r="1714" spans="1:10" x14ac:dyDescent="0.35">
      <c r="A1714" s="5" t="s">
        <v>20</v>
      </c>
      <c r="B1714" s="5" t="s">
        <v>21</v>
      </c>
      <c r="C1714" s="5">
        <v>2021306</v>
      </c>
      <c r="D1714" s="5">
        <v>2024539</v>
      </c>
      <c r="E1714" s="5" t="s">
        <v>25</v>
      </c>
      <c r="F1714" s="4" t="str">
        <f t="shared" si="131"/>
        <v>нет</v>
      </c>
      <c r="G1714" s="4">
        <f t="shared" si="132"/>
        <v>117</v>
      </c>
      <c r="H1714" s="4" t="str">
        <f t="shared" si="133"/>
        <v/>
      </c>
      <c r="I1714" s="4" t="str">
        <f t="shared" si="134"/>
        <v/>
      </c>
      <c r="J1714" s="4" t="str">
        <f t="shared" si="130"/>
        <v/>
      </c>
    </row>
    <row r="1715" spans="1:10" x14ac:dyDescent="0.35">
      <c r="A1715" s="5" t="s">
        <v>20</v>
      </c>
      <c r="B1715" s="5" t="s">
        <v>21</v>
      </c>
      <c r="C1715" s="5">
        <v>2024650</v>
      </c>
      <c r="D1715" s="5">
        <v>2025012</v>
      </c>
      <c r="E1715" s="5" t="s">
        <v>25</v>
      </c>
      <c r="F1715" s="4" t="str">
        <f t="shared" si="131"/>
        <v>нет</v>
      </c>
      <c r="G1715" s="4">
        <f t="shared" si="132"/>
        <v>112</v>
      </c>
      <c r="H1715" s="4" t="str">
        <f t="shared" si="133"/>
        <v/>
      </c>
      <c r="I1715" s="4" t="str">
        <f t="shared" si="134"/>
        <v/>
      </c>
      <c r="J1715" s="4" t="str">
        <f t="shared" si="130"/>
        <v/>
      </c>
    </row>
    <row r="1716" spans="1:10" x14ac:dyDescent="0.35">
      <c r="A1716" s="5" t="s">
        <v>20</v>
      </c>
      <c r="B1716" s="5" t="s">
        <v>21</v>
      </c>
      <c r="C1716" s="5">
        <v>2025130</v>
      </c>
      <c r="D1716" s="5">
        <v>2025531</v>
      </c>
      <c r="E1716" s="5" t="s">
        <v>25</v>
      </c>
      <c r="F1716" s="4" t="str">
        <f t="shared" si="131"/>
        <v>нет</v>
      </c>
      <c r="G1716" s="4">
        <f t="shared" si="132"/>
        <v>119</v>
      </c>
      <c r="H1716" s="4" t="str">
        <f t="shared" si="133"/>
        <v/>
      </c>
      <c r="I1716" s="4" t="str">
        <f t="shared" si="134"/>
        <v/>
      </c>
      <c r="J1716" s="4" t="str">
        <f t="shared" si="130"/>
        <v/>
      </c>
    </row>
    <row r="1717" spans="1:10" x14ac:dyDescent="0.35">
      <c r="A1717" s="5" t="s">
        <v>20</v>
      </c>
      <c r="B1717" s="5" t="s">
        <v>21</v>
      </c>
      <c r="C1717" s="5">
        <v>2025996</v>
      </c>
      <c r="D1717" s="5">
        <v>2026985</v>
      </c>
      <c r="E1717" s="5" t="s">
        <v>25</v>
      </c>
      <c r="F1717" s="4" t="str">
        <f t="shared" si="131"/>
        <v>нет</v>
      </c>
      <c r="G1717" s="4">
        <f t="shared" si="132"/>
        <v>466</v>
      </c>
      <c r="H1717" s="4" t="str">
        <f t="shared" si="133"/>
        <v/>
      </c>
      <c r="I1717" s="4" t="str">
        <f t="shared" si="134"/>
        <v/>
      </c>
      <c r="J1717" s="4" t="str">
        <f t="shared" si="130"/>
        <v/>
      </c>
    </row>
    <row r="1718" spans="1:10" x14ac:dyDescent="0.35">
      <c r="A1718" s="5" t="s">
        <v>20</v>
      </c>
      <c r="B1718" s="5" t="s">
        <v>21</v>
      </c>
      <c r="C1718" s="5">
        <v>2027181</v>
      </c>
      <c r="D1718" s="5">
        <v>2028005</v>
      </c>
      <c r="E1718" s="5" t="s">
        <v>200</v>
      </c>
      <c r="F1718" s="4" t="str">
        <f t="shared" si="131"/>
        <v>нет</v>
      </c>
      <c r="G1718" s="4">
        <f t="shared" si="132"/>
        <v>197</v>
      </c>
      <c r="H1718" s="4" t="str">
        <f t="shared" si="133"/>
        <v/>
      </c>
      <c r="I1718" s="4" t="str">
        <f t="shared" si="134"/>
        <v/>
      </c>
      <c r="J1718" s="4" t="str">
        <f t="shared" si="130"/>
        <v/>
      </c>
    </row>
    <row r="1719" spans="1:10" x14ac:dyDescent="0.35">
      <c r="A1719" s="5" t="s">
        <v>20</v>
      </c>
      <c r="B1719" s="5" t="s">
        <v>21</v>
      </c>
      <c r="C1719" s="5">
        <v>2028002</v>
      </c>
      <c r="D1719" s="5">
        <v>2028943</v>
      </c>
      <c r="E1719" s="5" t="s">
        <v>200</v>
      </c>
      <c r="F1719" s="4" t="str">
        <f t="shared" si="131"/>
        <v>да</v>
      </c>
      <c r="G1719" s="4" t="str">
        <f t="shared" si="132"/>
        <v/>
      </c>
      <c r="H1719" s="4">
        <f t="shared" si="133"/>
        <v>4</v>
      </c>
      <c r="I1719" s="4" t="str">
        <f t="shared" si="134"/>
        <v>одинаковая</v>
      </c>
      <c r="J1719" s="4" t="str">
        <f t="shared" si="130"/>
        <v>нет</v>
      </c>
    </row>
    <row r="1720" spans="1:10" x14ac:dyDescent="0.35">
      <c r="A1720" s="5" t="s">
        <v>20</v>
      </c>
      <c r="B1720" s="5" t="s">
        <v>21</v>
      </c>
      <c r="C1720" s="5">
        <v>2029054</v>
      </c>
      <c r="D1720" s="5">
        <v>2030118</v>
      </c>
      <c r="E1720" s="5" t="s">
        <v>200</v>
      </c>
      <c r="F1720" s="4" t="str">
        <f t="shared" si="131"/>
        <v>нет</v>
      </c>
      <c r="G1720" s="4">
        <f t="shared" si="132"/>
        <v>112</v>
      </c>
      <c r="H1720" s="4" t="str">
        <f t="shared" si="133"/>
        <v/>
      </c>
      <c r="I1720" s="4" t="str">
        <f t="shared" si="134"/>
        <v/>
      </c>
      <c r="J1720" s="4" t="str">
        <f t="shared" si="130"/>
        <v/>
      </c>
    </row>
    <row r="1721" spans="1:10" x14ac:dyDescent="0.35">
      <c r="A1721" s="5" t="s">
        <v>20</v>
      </c>
      <c r="B1721" s="5" t="s">
        <v>21</v>
      </c>
      <c r="C1721" s="5">
        <v>2030115</v>
      </c>
      <c r="D1721" s="5">
        <v>2030792</v>
      </c>
      <c r="E1721" s="5" t="s">
        <v>200</v>
      </c>
      <c r="F1721" s="4" t="str">
        <f t="shared" si="131"/>
        <v>да</v>
      </c>
      <c r="G1721" s="4" t="str">
        <f t="shared" si="132"/>
        <v/>
      </c>
      <c r="H1721" s="4">
        <f t="shared" si="133"/>
        <v>4</v>
      </c>
      <c r="I1721" s="4" t="str">
        <f t="shared" si="134"/>
        <v>одинаковая</v>
      </c>
      <c r="J1721" s="4" t="str">
        <f t="shared" si="130"/>
        <v>нет</v>
      </c>
    </row>
    <row r="1722" spans="1:10" x14ac:dyDescent="0.35">
      <c r="A1722" s="5" t="s">
        <v>20</v>
      </c>
      <c r="B1722" s="5" t="s">
        <v>21</v>
      </c>
      <c r="C1722" s="5">
        <v>2031054</v>
      </c>
      <c r="D1722" s="5">
        <v>2031743</v>
      </c>
      <c r="E1722" s="5" t="s">
        <v>25</v>
      </c>
      <c r="F1722" s="4" t="str">
        <f t="shared" si="131"/>
        <v>нет</v>
      </c>
      <c r="G1722" s="4">
        <f t="shared" si="132"/>
        <v>263</v>
      </c>
      <c r="H1722" s="4" t="str">
        <f t="shared" si="133"/>
        <v/>
      </c>
      <c r="I1722" s="4" t="str">
        <f t="shared" si="134"/>
        <v/>
      </c>
      <c r="J1722" s="4" t="str">
        <f t="shared" si="130"/>
        <v/>
      </c>
    </row>
    <row r="1723" spans="1:10" x14ac:dyDescent="0.35">
      <c r="A1723" s="5" t="s">
        <v>20</v>
      </c>
      <c r="B1723" s="5" t="s">
        <v>21</v>
      </c>
      <c r="C1723" s="5">
        <v>2031730</v>
      </c>
      <c r="D1723" s="5">
        <v>2032719</v>
      </c>
      <c r="E1723" s="5" t="s">
        <v>25</v>
      </c>
      <c r="F1723" s="4" t="str">
        <f t="shared" si="131"/>
        <v>да</v>
      </c>
      <c r="G1723" s="4" t="str">
        <f t="shared" si="132"/>
        <v/>
      </c>
      <c r="H1723" s="4">
        <f t="shared" si="133"/>
        <v>14</v>
      </c>
      <c r="I1723" s="4" t="str">
        <f t="shared" si="134"/>
        <v>одинаковая</v>
      </c>
      <c r="J1723" s="4" t="str">
        <f t="shared" si="130"/>
        <v>нет</v>
      </c>
    </row>
    <row r="1724" spans="1:10" x14ac:dyDescent="0.35">
      <c r="A1724" s="5" t="s">
        <v>20</v>
      </c>
      <c r="B1724" s="5" t="s">
        <v>21</v>
      </c>
      <c r="C1724" s="5">
        <v>2032985</v>
      </c>
      <c r="D1724" s="5">
        <v>2033668</v>
      </c>
      <c r="E1724" s="5" t="s">
        <v>25</v>
      </c>
      <c r="F1724" s="4" t="str">
        <f t="shared" si="131"/>
        <v>нет</v>
      </c>
      <c r="G1724" s="4">
        <f t="shared" si="132"/>
        <v>267</v>
      </c>
      <c r="H1724" s="4" t="str">
        <f t="shared" si="133"/>
        <v/>
      </c>
      <c r="I1724" s="4" t="str">
        <f t="shared" si="134"/>
        <v/>
      </c>
      <c r="J1724" s="4" t="str">
        <f t="shared" si="130"/>
        <v/>
      </c>
    </row>
    <row r="1725" spans="1:10" x14ac:dyDescent="0.35">
      <c r="A1725" s="5" t="s">
        <v>20</v>
      </c>
      <c r="B1725" s="5" t="s">
        <v>21</v>
      </c>
      <c r="C1725" s="5">
        <v>2033665</v>
      </c>
      <c r="D1725" s="5">
        <v>2036235</v>
      </c>
      <c r="E1725" s="5" t="s">
        <v>25</v>
      </c>
      <c r="F1725" s="4" t="str">
        <f t="shared" si="131"/>
        <v>да</v>
      </c>
      <c r="G1725" s="4" t="str">
        <f t="shared" si="132"/>
        <v/>
      </c>
      <c r="H1725" s="4">
        <f t="shared" si="133"/>
        <v>4</v>
      </c>
      <c r="I1725" s="4" t="str">
        <f t="shared" si="134"/>
        <v>одинаковая</v>
      </c>
      <c r="J1725" s="4" t="str">
        <f t="shared" si="130"/>
        <v>нет</v>
      </c>
    </row>
    <row r="1726" spans="1:10" x14ac:dyDescent="0.35">
      <c r="A1726" s="5" t="s">
        <v>20</v>
      </c>
      <c r="B1726" s="5" t="s">
        <v>21</v>
      </c>
      <c r="C1726" s="5">
        <v>2036426</v>
      </c>
      <c r="D1726" s="5">
        <v>2037049</v>
      </c>
      <c r="E1726" s="5" t="s">
        <v>25</v>
      </c>
      <c r="F1726" s="4" t="str">
        <f t="shared" si="131"/>
        <v>нет</v>
      </c>
      <c r="G1726" s="4">
        <f t="shared" si="132"/>
        <v>192</v>
      </c>
      <c r="H1726" s="4" t="str">
        <f t="shared" si="133"/>
        <v/>
      </c>
      <c r="I1726" s="4" t="str">
        <f t="shared" si="134"/>
        <v/>
      </c>
      <c r="J1726" s="4" t="str">
        <f t="shared" si="130"/>
        <v/>
      </c>
    </row>
    <row r="1727" spans="1:10" x14ac:dyDescent="0.35">
      <c r="A1727" s="5" t="s">
        <v>20</v>
      </c>
      <c r="B1727" s="5" t="s">
        <v>21</v>
      </c>
      <c r="C1727" s="5">
        <v>2037315</v>
      </c>
      <c r="D1727" s="5">
        <v>2039438</v>
      </c>
      <c r="E1727" s="5" t="s">
        <v>200</v>
      </c>
      <c r="F1727" s="4" t="str">
        <f t="shared" si="131"/>
        <v>нет</v>
      </c>
      <c r="G1727" s="4">
        <f t="shared" si="132"/>
        <v>267</v>
      </c>
      <c r="H1727" s="4" t="str">
        <f t="shared" si="133"/>
        <v/>
      </c>
      <c r="I1727" s="4" t="str">
        <f t="shared" si="134"/>
        <v/>
      </c>
      <c r="J1727" s="4" t="str">
        <f t="shared" si="130"/>
        <v/>
      </c>
    </row>
    <row r="1728" spans="1:10" x14ac:dyDescent="0.35">
      <c r="A1728" s="5" t="s">
        <v>20</v>
      </c>
      <c r="B1728" s="5" t="s">
        <v>21</v>
      </c>
      <c r="C1728" s="5">
        <v>2039780</v>
      </c>
      <c r="D1728" s="5">
        <v>2039992</v>
      </c>
      <c r="E1728" s="5" t="s">
        <v>200</v>
      </c>
      <c r="F1728" s="4" t="str">
        <f t="shared" si="131"/>
        <v>нет</v>
      </c>
      <c r="G1728" s="4">
        <f t="shared" si="132"/>
        <v>343</v>
      </c>
      <c r="H1728" s="4" t="str">
        <f t="shared" si="133"/>
        <v/>
      </c>
      <c r="I1728" s="4" t="str">
        <f t="shared" si="134"/>
        <v/>
      </c>
      <c r="J1728" s="4" t="str">
        <f t="shared" si="130"/>
        <v/>
      </c>
    </row>
    <row r="1729" spans="1:10" x14ac:dyDescent="0.35">
      <c r="A1729" s="5" t="s">
        <v>20</v>
      </c>
      <c r="B1729" s="5" t="s">
        <v>21</v>
      </c>
      <c r="C1729" s="5">
        <v>2040400</v>
      </c>
      <c r="D1729" s="5">
        <v>2041524</v>
      </c>
      <c r="E1729" s="5" t="s">
        <v>200</v>
      </c>
      <c r="F1729" s="4" t="str">
        <f t="shared" si="131"/>
        <v>нет</v>
      </c>
      <c r="G1729" s="4">
        <f t="shared" si="132"/>
        <v>409</v>
      </c>
      <c r="H1729" s="4" t="str">
        <f t="shared" si="133"/>
        <v/>
      </c>
      <c r="I1729" s="4" t="str">
        <f t="shared" si="134"/>
        <v/>
      </c>
      <c r="J1729" s="4" t="str">
        <f t="shared" si="130"/>
        <v/>
      </c>
    </row>
    <row r="1730" spans="1:10" x14ac:dyDescent="0.35">
      <c r="A1730" s="5" t="s">
        <v>20</v>
      </c>
      <c r="B1730" s="5" t="s">
        <v>21</v>
      </c>
      <c r="C1730" s="5">
        <v>2041778</v>
      </c>
      <c r="D1730" s="5">
        <v>2043130</v>
      </c>
      <c r="E1730" s="5" t="s">
        <v>25</v>
      </c>
      <c r="F1730" s="4" t="str">
        <f t="shared" si="131"/>
        <v>нет</v>
      </c>
      <c r="G1730" s="4">
        <f t="shared" si="132"/>
        <v>255</v>
      </c>
      <c r="H1730" s="4" t="str">
        <f t="shared" si="133"/>
        <v/>
      </c>
      <c r="I1730" s="4" t="str">
        <f t="shared" si="134"/>
        <v/>
      </c>
      <c r="J1730" s="4" t="str">
        <f t="shared" si="130"/>
        <v/>
      </c>
    </row>
    <row r="1731" spans="1:10" x14ac:dyDescent="0.35">
      <c r="A1731" s="5" t="s">
        <v>20</v>
      </c>
      <c r="B1731" s="5" t="s">
        <v>21</v>
      </c>
      <c r="C1731" s="5">
        <v>2043185</v>
      </c>
      <c r="D1731" s="5">
        <v>2044303</v>
      </c>
      <c r="E1731" s="5" t="s">
        <v>25</v>
      </c>
      <c r="F1731" s="4" t="str">
        <f t="shared" si="131"/>
        <v>нет</v>
      </c>
      <c r="G1731" s="4">
        <f t="shared" si="132"/>
        <v>56</v>
      </c>
      <c r="H1731" s="4" t="str">
        <f t="shared" si="133"/>
        <v/>
      </c>
      <c r="I1731" s="4" t="str">
        <f t="shared" si="134"/>
        <v/>
      </c>
      <c r="J1731" s="4" t="str">
        <f t="shared" ref="J1731:J1794" si="135">IF(H1731&lt;&gt;"",IF(MOD(H1731,3)=0,"да","нет"),"")</f>
        <v/>
      </c>
    </row>
    <row r="1732" spans="1:10" x14ac:dyDescent="0.35">
      <c r="A1732" s="5" t="s">
        <v>20</v>
      </c>
      <c r="B1732" s="5" t="s">
        <v>21</v>
      </c>
      <c r="C1732" s="5">
        <v>2044630</v>
      </c>
      <c r="D1732" s="5">
        <v>2045187</v>
      </c>
      <c r="E1732" s="5" t="s">
        <v>25</v>
      </c>
      <c r="F1732" s="4" t="str">
        <f t="shared" ref="F1732:F1795" si="136">IF(C1732&gt;D1731,"нет","да")</f>
        <v>нет</v>
      </c>
      <c r="G1732" s="4">
        <f t="shared" ref="G1732:G1795" si="137">IF(F1732="нет",C1732-D1731+1,"")</f>
        <v>328</v>
      </c>
      <c r="H1732" s="4" t="str">
        <f t="shared" ref="H1732:H1795" si="138">IF(F1732="да",D1731-C1732+1,"")</f>
        <v/>
      </c>
      <c r="I1732" s="4" t="str">
        <f t="shared" ref="I1732:I1795" si="139">IF(H1732&lt;&gt;"",IF(E1732=E1731,"одинаковая","разная"),"")</f>
        <v/>
      </c>
      <c r="J1732" s="4" t="str">
        <f t="shared" si="135"/>
        <v/>
      </c>
    </row>
    <row r="1733" spans="1:10" x14ac:dyDescent="0.35">
      <c r="A1733" s="5" t="s">
        <v>20</v>
      </c>
      <c r="B1733" s="5" t="s">
        <v>21</v>
      </c>
      <c r="C1733" s="5">
        <v>2045465</v>
      </c>
      <c r="D1733" s="5">
        <v>2046688</v>
      </c>
      <c r="E1733" s="5" t="s">
        <v>25</v>
      </c>
      <c r="F1733" s="4" t="str">
        <f t="shared" si="136"/>
        <v>нет</v>
      </c>
      <c r="G1733" s="4">
        <f t="shared" si="137"/>
        <v>279</v>
      </c>
      <c r="H1733" s="4" t="str">
        <f t="shared" si="138"/>
        <v/>
      </c>
      <c r="I1733" s="4" t="str">
        <f t="shared" si="139"/>
        <v/>
      </c>
      <c r="J1733" s="4" t="str">
        <f t="shared" si="135"/>
        <v/>
      </c>
    </row>
    <row r="1734" spans="1:10" x14ac:dyDescent="0.35">
      <c r="A1734" s="5" t="s">
        <v>20</v>
      </c>
      <c r="B1734" s="5" t="s">
        <v>21</v>
      </c>
      <c r="C1734" s="5">
        <v>2046910</v>
      </c>
      <c r="D1734" s="5">
        <v>2048394</v>
      </c>
      <c r="E1734" s="5" t="s">
        <v>25</v>
      </c>
      <c r="F1734" s="4" t="str">
        <f t="shared" si="136"/>
        <v>нет</v>
      </c>
      <c r="G1734" s="4">
        <f t="shared" si="137"/>
        <v>223</v>
      </c>
      <c r="H1734" s="4" t="str">
        <f t="shared" si="138"/>
        <v/>
      </c>
      <c r="I1734" s="4" t="str">
        <f t="shared" si="139"/>
        <v/>
      </c>
      <c r="J1734" s="4" t="str">
        <f t="shared" si="135"/>
        <v/>
      </c>
    </row>
    <row r="1735" spans="1:10" x14ac:dyDescent="0.35">
      <c r="A1735" s="5" t="s">
        <v>20</v>
      </c>
      <c r="B1735" s="5" t="s">
        <v>21</v>
      </c>
      <c r="C1735" s="5">
        <v>2048529</v>
      </c>
      <c r="D1735" s="5">
        <v>2049674</v>
      </c>
      <c r="E1735" s="5" t="s">
        <v>25</v>
      </c>
      <c r="F1735" s="4" t="str">
        <f t="shared" si="136"/>
        <v>нет</v>
      </c>
      <c r="G1735" s="4">
        <f t="shared" si="137"/>
        <v>136</v>
      </c>
      <c r="H1735" s="4" t="str">
        <f t="shared" si="138"/>
        <v/>
      </c>
      <c r="I1735" s="4" t="str">
        <f t="shared" si="139"/>
        <v/>
      </c>
      <c r="J1735" s="4" t="str">
        <f t="shared" si="135"/>
        <v/>
      </c>
    </row>
    <row r="1736" spans="1:10" x14ac:dyDescent="0.35">
      <c r="A1736" s="5" t="s">
        <v>20</v>
      </c>
      <c r="B1736" s="5" t="s">
        <v>21</v>
      </c>
      <c r="C1736" s="5">
        <v>2049693</v>
      </c>
      <c r="D1736" s="5">
        <v>2049932</v>
      </c>
      <c r="E1736" s="5" t="s">
        <v>25</v>
      </c>
      <c r="F1736" s="4" t="str">
        <f t="shared" si="136"/>
        <v>нет</v>
      </c>
      <c r="G1736" s="4">
        <f t="shared" si="137"/>
        <v>20</v>
      </c>
      <c r="H1736" s="4" t="str">
        <f t="shared" si="138"/>
        <v/>
      </c>
      <c r="I1736" s="4" t="str">
        <f t="shared" si="139"/>
        <v/>
      </c>
      <c r="J1736" s="4" t="str">
        <f t="shared" si="135"/>
        <v/>
      </c>
    </row>
    <row r="1737" spans="1:10" x14ac:dyDescent="0.35">
      <c r="A1737" s="5" t="s">
        <v>20</v>
      </c>
      <c r="B1737" s="5" t="s">
        <v>21</v>
      </c>
      <c r="C1737" s="5">
        <v>2050151</v>
      </c>
      <c r="D1737" s="5">
        <v>2050528</v>
      </c>
      <c r="E1737" s="5" t="s">
        <v>200</v>
      </c>
      <c r="F1737" s="4" t="str">
        <f t="shared" si="136"/>
        <v>нет</v>
      </c>
      <c r="G1737" s="4">
        <f t="shared" si="137"/>
        <v>220</v>
      </c>
      <c r="H1737" s="4" t="str">
        <f t="shared" si="138"/>
        <v/>
      </c>
      <c r="I1737" s="4" t="str">
        <f t="shared" si="139"/>
        <v/>
      </c>
      <c r="J1737" s="4" t="str">
        <f t="shared" si="135"/>
        <v/>
      </c>
    </row>
    <row r="1738" spans="1:10" x14ac:dyDescent="0.35">
      <c r="A1738" s="5" t="s">
        <v>20</v>
      </c>
      <c r="B1738" s="5" t="s">
        <v>21</v>
      </c>
      <c r="C1738" s="5">
        <v>2050751</v>
      </c>
      <c r="D1738" s="5">
        <v>2051518</v>
      </c>
      <c r="E1738" s="5" t="s">
        <v>25</v>
      </c>
      <c r="F1738" s="4" t="str">
        <f t="shared" si="136"/>
        <v>нет</v>
      </c>
      <c r="G1738" s="4">
        <f t="shared" si="137"/>
        <v>224</v>
      </c>
      <c r="H1738" s="4" t="str">
        <f t="shared" si="138"/>
        <v/>
      </c>
      <c r="I1738" s="4" t="str">
        <f t="shared" si="139"/>
        <v/>
      </c>
      <c r="J1738" s="4" t="str">
        <f t="shared" si="135"/>
        <v/>
      </c>
    </row>
    <row r="1739" spans="1:10" x14ac:dyDescent="0.35">
      <c r="A1739" s="5" t="s">
        <v>20</v>
      </c>
      <c r="B1739" s="5" t="s">
        <v>21</v>
      </c>
      <c r="C1739" s="5">
        <v>2051807</v>
      </c>
      <c r="D1739" s="5">
        <v>2054122</v>
      </c>
      <c r="E1739" s="5" t="s">
        <v>25</v>
      </c>
      <c r="F1739" s="4" t="str">
        <f t="shared" si="136"/>
        <v>нет</v>
      </c>
      <c r="G1739" s="4">
        <f t="shared" si="137"/>
        <v>290</v>
      </c>
      <c r="H1739" s="4" t="str">
        <f t="shared" si="138"/>
        <v/>
      </c>
      <c r="I1739" s="4" t="str">
        <f t="shared" si="139"/>
        <v/>
      </c>
      <c r="J1739" s="4" t="str">
        <f t="shared" si="135"/>
        <v/>
      </c>
    </row>
    <row r="1740" spans="1:10" x14ac:dyDescent="0.35">
      <c r="A1740" s="5" t="s">
        <v>20</v>
      </c>
      <c r="B1740" s="5" t="s">
        <v>21</v>
      </c>
      <c r="C1740" s="5">
        <v>2054146</v>
      </c>
      <c r="D1740" s="5">
        <v>2054790</v>
      </c>
      <c r="E1740" s="5" t="s">
        <v>200</v>
      </c>
      <c r="F1740" s="4" t="str">
        <f t="shared" si="136"/>
        <v>нет</v>
      </c>
      <c r="G1740" s="4">
        <f t="shared" si="137"/>
        <v>25</v>
      </c>
      <c r="H1740" s="4" t="str">
        <f t="shared" si="138"/>
        <v/>
      </c>
      <c r="I1740" s="4" t="str">
        <f t="shared" si="139"/>
        <v/>
      </c>
      <c r="J1740" s="4" t="str">
        <f t="shared" si="135"/>
        <v/>
      </c>
    </row>
    <row r="1741" spans="1:10" x14ac:dyDescent="0.35">
      <c r="A1741" s="5" t="s">
        <v>20</v>
      </c>
      <c r="B1741" s="5" t="s">
        <v>21</v>
      </c>
      <c r="C1741" s="5">
        <v>2055134</v>
      </c>
      <c r="D1741" s="5">
        <v>2055598</v>
      </c>
      <c r="E1741" s="5" t="s">
        <v>25</v>
      </c>
      <c r="F1741" s="4" t="str">
        <f t="shared" si="136"/>
        <v>нет</v>
      </c>
      <c r="G1741" s="4">
        <f t="shared" si="137"/>
        <v>345</v>
      </c>
      <c r="H1741" s="4" t="str">
        <f t="shared" si="138"/>
        <v/>
      </c>
      <c r="I1741" s="4" t="str">
        <f t="shared" si="139"/>
        <v/>
      </c>
      <c r="J1741" s="4" t="str">
        <f t="shared" si="135"/>
        <v/>
      </c>
    </row>
    <row r="1742" spans="1:10" x14ac:dyDescent="0.35">
      <c r="A1742" s="5" t="s">
        <v>20</v>
      </c>
      <c r="B1742" s="5" t="s">
        <v>21</v>
      </c>
      <c r="C1742" s="5">
        <v>2055787</v>
      </c>
      <c r="D1742" s="5">
        <v>2056623</v>
      </c>
      <c r="E1742" s="5" t="s">
        <v>200</v>
      </c>
      <c r="F1742" s="4" t="str">
        <f t="shared" si="136"/>
        <v>нет</v>
      </c>
      <c r="G1742" s="4">
        <f t="shared" si="137"/>
        <v>190</v>
      </c>
      <c r="H1742" s="4" t="str">
        <f t="shared" si="138"/>
        <v/>
      </c>
      <c r="I1742" s="4" t="str">
        <f t="shared" si="139"/>
        <v/>
      </c>
      <c r="J1742" s="4" t="str">
        <f t="shared" si="135"/>
        <v/>
      </c>
    </row>
    <row r="1743" spans="1:10" x14ac:dyDescent="0.35">
      <c r="A1743" s="5" t="s">
        <v>20</v>
      </c>
      <c r="B1743" s="5" t="s">
        <v>21</v>
      </c>
      <c r="C1743" s="5">
        <v>2056620</v>
      </c>
      <c r="D1743" s="5">
        <v>2057297</v>
      </c>
      <c r="E1743" s="5" t="s">
        <v>200</v>
      </c>
      <c r="F1743" s="4" t="str">
        <f t="shared" si="136"/>
        <v>да</v>
      </c>
      <c r="G1743" s="4" t="str">
        <f t="shared" si="137"/>
        <v/>
      </c>
      <c r="H1743" s="4">
        <f t="shared" si="138"/>
        <v>4</v>
      </c>
      <c r="I1743" s="4" t="str">
        <f t="shared" si="139"/>
        <v>одинаковая</v>
      </c>
      <c r="J1743" s="4" t="str">
        <f t="shared" si="135"/>
        <v>нет</v>
      </c>
    </row>
    <row r="1744" spans="1:10" x14ac:dyDescent="0.35">
      <c r="A1744" s="5" t="s">
        <v>20</v>
      </c>
      <c r="B1744" s="5" t="s">
        <v>21</v>
      </c>
      <c r="C1744" s="5">
        <v>2057528</v>
      </c>
      <c r="D1744" s="5">
        <v>2057968</v>
      </c>
      <c r="E1744" s="5" t="s">
        <v>25</v>
      </c>
      <c r="F1744" s="4" t="str">
        <f t="shared" si="136"/>
        <v>нет</v>
      </c>
      <c r="G1744" s="4">
        <f t="shared" si="137"/>
        <v>232</v>
      </c>
      <c r="H1744" s="4" t="str">
        <f t="shared" si="138"/>
        <v/>
      </c>
      <c r="I1744" s="4" t="str">
        <f t="shared" si="139"/>
        <v/>
      </c>
      <c r="J1744" s="4" t="str">
        <f t="shared" si="135"/>
        <v/>
      </c>
    </row>
    <row r="1745" spans="1:10" x14ac:dyDescent="0.35">
      <c r="A1745" s="5" t="s">
        <v>20</v>
      </c>
      <c r="B1745" s="5" t="s">
        <v>21</v>
      </c>
      <c r="C1745" s="5">
        <v>2058307</v>
      </c>
      <c r="D1745" s="5">
        <v>2061453</v>
      </c>
      <c r="E1745" s="5" t="s">
        <v>25</v>
      </c>
      <c r="F1745" s="4" t="str">
        <f t="shared" si="136"/>
        <v>нет</v>
      </c>
      <c r="G1745" s="4">
        <f t="shared" si="137"/>
        <v>340</v>
      </c>
      <c r="H1745" s="4" t="str">
        <f t="shared" si="138"/>
        <v/>
      </c>
      <c r="I1745" s="4" t="str">
        <f t="shared" si="139"/>
        <v/>
      </c>
      <c r="J1745" s="4" t="str">
        <f t="shared" si="135"/>
        <v/>
      </c>
    </row>
    <row r="1746" spans="1:10" x14ac:dyDescent="0.35">
      <c r="A1746" s="5" t="s">
        <v>20</v>
      </c>
      <c r="B1746" s="5" t="s">
        <v>21</v>
      </c>
      <c r="C1746" s="5">
        <v>2062010</v>
      </c>
      <c r="D1746" s="5">
        <v>2064343</v>
      </c>
      <c r="E1746" s="5" t="s">
        <v>25</v>
      </c>
      <c r="F1746" s="4" t="str">
        <f t="shared" si="136"/>
        <v>нет</v>
      </c>
      <c r="G1746" s="4">
        <f t="shared" si="137"/>
        <v>558</v>
      </c>
      <c r="H1746" s="4" t="str">
        <f t="shared" si="138"/>
        <v/>
      </c>
      <c r="I1746" s="4" t="str">
        <f t="shared" si="139"/>
        <v/>
      </c>
      <c r="J1746" s="4" t="str">
        <f t="shared" si="135"/>
        <v/>
      </c>
    </row>
    <row r="1747" spans="1:10" x14ac:dyDescent="0.35">
      <c r="A1747" s="5" t="s">
        <v>20</v>
      </c>
      <c r="B1747" s="5" t="s">
        <v>21</v>
      </c>
      <c r="C1747" s="5">
        <v>2064623</v>
      </c>
      <c r="D1747" s="5">
        <v>2066941</v>
      </c>
      <c r="E1747" s="5" t="s">
        <v>25</v>
      </c>
      <c r="F1747" s="4" t="str">
        <f t="shared" si="136"/>
        <v>нет</v>
      </c>
      <c r="G1747" s="4">
        <f t="shared" si="137"/>
        <v>281</v>
      </c>
      <c r="H1747" s="4" t="str">
        <f t="shared" si="138"/>
        <v/>
      </c>
      <c r="I1747" s="4" t="str">
        <f t="shared" si="139"/>
        <v/>
      </c>
      <c r="J1747" s="4" t="str">
        <f t="shared" si="135"/>
        <v/>
      </c>
    </row>
    <row r="1748" spans="1:10" x14ac:dyDescent="0.35">
      <c r="A1748" s="5" t="s">
        <v>20</v>
      </c>
      <c r="B1748" s="5" t="s">
        <v>21</v>
      </c>
      <c r="C1748" s="5">
        <v>2067134</v>
      </c>
      <c r="D1748" s="5">
        <v>2068468</v>
      </c>
      <c r="E1748" s="5" t="s">
        <v>25</v>
      </c>
      <c r="F1748" s="4" t="str">
        <f t="shared" si="136"/>
        <v>нет</v>
      </c>
      <c r="G1748" s="4">
        <f t="shared" si="137"/>
        <v>194</v>
      </c>
      <c r="H1748" s="4" t="str">
        <f t="shared" si="138"/>
        <v/>
      </c>
      <c r="I1748" s="4" t="str">
        <f t="shared" si="139"/>
        <v/>
      </c>
      <c r="J1748" s="4" t="str">
        <f t="shared" si="135"/>
        <v/>
      </c>
    </row>
    <row r="1749" spans="1:10" x14ac:dyDescent="0.35">
      <c r="A1749" s="5" t="s">
        <v>20</v>
      </c>
      <c r="B1749" s="5" t="s">
        <v>21</v>
      </c>
      <c r="C1749" s="5">
        <v>2068689</v>
      </c>
      <c r="D1749" s="5">
        <v>2070326</v>
      </c>
      <c r="E1749" s="5" t="s">
        <v>25</v>
      </c>
      <c r="F1749" s="4" t="str">
        <f t="shared" si="136"/>
        <v>нет</v>
      </c>
      <c r="G1749" s="4">
        <f t="shared" si="137"/>
        <v>222</v>
      </c>
      <c r="H1749" s="4" t="str">
        <f t="shared" si="138"/>
        <v/>
      </c>
      <c r="I1749" s="4" t="str">
        <f t="shared" si="139"/>
        <v/>
      </c>
      <c r="J1749" s="4" t="str">
        <f t="shared" si="135"/>
        <v/>
      </c>
    </row>
    <row r="1750" spans="1:10" x14ac:dyDescent="0.35">
      <c r="A1750" s="5" t="s">
        <v>20</v>
      </c>
      <c r="B1750" s="5" t="s">
        <v>21</v>
      </c>
      <c r="C1750" s="5">
        <v>2070444</v>
      </c>
      <c r="D1750" s="5">
        <v>2071244</v>
      </c>
      <c r="E1750" s="5" t="s">
        <v>25</v>
      </c>
      <c r="F1750" s="4" t="str">
        <f t="shared" si="136"/>
        <v>нет</v>
      </c>
      <c r="G1750" s="4">
        <f t="shared" si="137"/>
        <v>119</v>
      </c>
      <c r="H1750" s="4" t="str">
        <f t="shared" si="138"/>
        <v/>
      </c>
      <c r="I1750" s="4" t="str">
        <f t="shared" si="139"/>
        <v/>
      </c>
      <c r="J1750" s="4" t="str">
        <f t="shared" si="135"/>
        <v/>
      </c>
    </row>
    <row r="1751" spans="1:10" x14ac:dyDescent="0.35">
      <c r="A1751" s="5" t="s">
        <v>20</v>
      </c>
      <c r="B1751" s="5" t="s">
        <v>21</v>
      </c>
      <c r="C1751" s="5">
        <v>2071261</v>
      </c>
      <c r="D1751" s="5">
        <v>2071638</v>
      </c>
      <c r="E1751" s="5" t="s">
        <v>25</v>
      </c>
      <c r="F1751" s="4" t="str">
        <f t="shared" si="136"/>
        <v>нет</v>
      </c>
      <c r="G1751" s="4">
        <f t="shared" si="137"/>
        <v>18</v>
      </c>
      <c r="H1751" s="4" t="str">
        <f t="shared" si="138"/>
        <v/>
      </c>
      <c r="I1751" s="4" t="str">
        <f t="shared" si="139"/>
        <v/>
      </c>
      <c r="J1751" s="4" t="str">
        <f t="shared" si="135"/>
        <v/>
      </c>
    </row>
    <row r="1752" spans="1:10" x14ac:dyDescent="0.35">
      <c r="A1752" s="5" t="s">
        <v>20</v>
      </c>
      <c r="B1752" s="5" t="s">
        <v>21</v>
      </c>
      <c r="C1752" s="5">
        <v>2071657</v>
      </c>
      <c r="D1752" s="5">
        <v>2072130</v>
      </c>
      <c r="E1752" s="5" t="s">
        <v>25</v>
      </c>
      <c r="F1752" s="4" t="str">
        <f t="shared" si="136"/>
        <v>нет</v>
      </c>
      <c r="G1752" s="4">
        <f t="shared" si="137"/>
        <v>20</v>
      </c>
      <c r="H1752" s="4" t="str">
        <f t="shared" si="138"/>
        <v/>
      </c>
      <c r="I1752" s="4" t="str">
        <f t="shared" si="139"/>
        <v/>
      </c>
      <c r="J1752" s="4" t="str">
        <f t="shared" si="135"/>
        <v/>
      </c>
    </row>
    <row r="1753" spans="1:10" x14ac:dyDescent="0.35">
      <c r="A1753" s="5" t="s">
        <v>20</v>
      </c>
      <c r="B1753" s="5" t="s">
        <v>21</v>
      </c>
      <c r="C1753" s="5">
        <v>2072117</v>
      </c>
      <c r="D1753" s="5">
        <v>2072704</v>
      </c>
      <c r="E1753" s="5" t="s">
        <v>25</v>
      </c>
      <c r="F1753" s="4" t="str">
        <f t="shared" si="136"/>
        <v>да</v>
      </c>
      <c r="G1753" s="4" t="str">
        <f t="shared" si="137"/>
        <v/>
      </c>
      <c r="H1753" s="4">
        <f t="shared" si="138"/>
        <v>14</v>
      </c>
      <c r="I1753" s="4" t="str">
        <f t="shared" si="139"/>
        <v>одинаковая</v>
      </c>
      <c r="J1753" s="4" t="str">
        <f t="shared" si="135"/>
        <v>нет</v>
      </c>
    </row>
    <row r="1754" spans="1:10" x14ac:dyDescent="0.35">
      <c r="A1754" s="5" t="s">
        <v>20</v>
      </c>
      <c r="B1754" s="5" t="s">
        <v>21</v>
      </c>
      <c r="C1754" s="5">
        <v>2072726</v>
      </c>
      <c r="D1754" s="5">
        <v>2075812</v>
      </c>
      <c r="E1754" s="5" t="s">
        <v>25</v>
      </c>
      <c r="F1754" s="4" t="str">
        <f t="shared" si="136"/>
        <v>нет</v>
      </c>
      <c r="G1754" s="4">
        <f t="shared" si="137"/>
        <v>23</v>
      </c>
      <c r="H1754" s="4" t="str">
        <f t="shared" si="138"/>
        <v/>
      </c>
      <c r="I1754" s="4" t="str">
        <f t="shared" si="139"/>
        <v/>
      </c>
      <c r="J1754" s="4" t="str">
        <f t="shared" si="135"/>
        <v/>
      </c>
    </row>
    <row r="1755" spans="1:10" x14ac:dyDescent="0.35">
      <c r="A1755" s="5" t="s">
        <v>20</v>
      </c>
      <c r="B1755" s="5" t="s">
        <v>21</v>
      </c>
      <c r="C1755" s="5">
        <v>2075815</v>
      </c>
      <c r="D1755" s="5">
        <v>2076930</v>
      </c>
      <c r="E1755" s="5" t="s">
        <v>25</v>
      </c>
      <c r="F1755" s="4" t="str">
        <f t="shared" si="136"/>
        <v>нет</v>
      </c>
      <c r="G1755" s="4">
        <f t="shared" si="137"/>
        <v>4</v>
      </c>
      <c r="H1755" s="4" t="str">
        <f t="shared" si="138"/>
        <v/>
      </c>
      <c r="I1755" s="4" t="str">
        <f t="shared" si="139"/>
        <v/>
      </c>
      <c r="J1755" s="4" t="str">
        <f t="shared" si="135"/>
        <v/>
      </c>
    </row>
    <row r="1756" spans="1:10" x14ac:dyDescent="0.35">
      <c r="A1756" s="5" t="s">
        <v>20</v>
      </c>
      <c r="B1756" s="5" t="s">
        <v>21</v>
      </c>
      <c r="C1756" s="5">
        <v>2076948</v>
      </c>
      <c r="D1756" s="5">
        <v>2077139</v>
      </c>
      <c r="E1756" s="5" t="s">
        <v>25</v>
      </c>
      <c r="F1756" s="4" t="str">
        <f t="shared" si="136"/>
        <v>нет</v>
      </c>
      <c r="G1756" s="4">
        <f t="shared" si="137"/>
        <v>19</v>
      </c>
      <c r="H1756" s="4" t="str">
        <f t="shared" si="138"/>
        <v/>
      </c>
      <c r="I1756" s="4" t="str">
        <f t="shared" si="139"/>
        <v/>
      </c>
      <c r="J1756" s="4" t="str">
        <f t="shared" si="135"/>
        <v/>
      </c>
    </row>
    <row r="1757" spans="1:10" x14ac:dyDescent="0.35">
      <c r="A1757" s="5" t="s">
        <v>20</v>
      </c>
      <c r="B1757" s="5" t="s">
        <v>21</v>
      </c>
      <c r="C1757" s="5">
        <v>2077322</v>
      </c>
      <c r="D1757" s="5">
        <v>2078005</v>
      </c>
      <c r="E1757" s="5" t="s">
        <v>25</v>
      </c>
      <c r="F1757" s="4" t="str">
        <f t="shared" si="136"/>
        <v>нет</v>
      </c>
      <c r="G1757" s="4">
        <f t="shared" si="137"/>
        <v>184</v>
      </c>
      <c r="H1757" s="4" t="str">
        <f t="shared" si="138"/>
        <v/>
      </c>
      <c r="I1757" s="4" t="str">
        <f t="shared" si="139"/>
        <v/>
      </c>
      <c r="J1757" s="4" t="str">
        <f t="shared" si="135"/>
        <v/>
      </c>
    </row>
    <row r="1758" spans="1:10" x14ac:dyDescent="0.35">
      <c r="A1758" s="5" t="s">
        <v>20</v>
      </c>
      <c r="B1758" s="5" t="s">
        <v>21</v>
      </c>
      <c r="C1758" s="5">
        <v>2078483</v>
      </c>
      <c r="D1758" s="5">
        <v>2078902</v>
      </c>
      <c r="E1758" s="5" t="s">
        <v>25</v>
      </c>
      <c r="F1758" s="4" t="str">
        <f t="shared" si="136"/>
        <v>нет</v>
      </c>
      <c r="G1758" s="4">
        <f t="shared" si="137"/>
        <v>479</v>
      </c>
      <c r="H1758" s="4" t="str">
        <f t="shared" si="138"/>
        <v/>
      </c>
      <c r="I1758" s="4" t="str">
        <f t="shared" si="139"/>
        <v/>
      </c>
      <c r="J1758" s="4" t="str">
        <f t="shared" si="135"/>
        <v/>
      </c>
    </row>
    <row r="1759" spans="1:10" x14ac:dyDescent="0.35">
      <c r="A1759" s="5" t="s">
        <v>20</v>
      </c>
      <c r="B1759" s="5" t="s">
        <v>21</v>
      </c>
      <c r="C1759" s="5">
        <v>2079118</v>
      </c>
      <c r="D1759" s="5">
        <v>2079816</v>
      </c>
      <c r="E1759" s="5" t="s">
        <v>25</v>
      </c>
      <c r="F1759" s="4" t="str">
        <f t="shared" si="136"/>
        <v>нет</v>
      </c>
      <c r="G1759" s="4">
        <f t="shared" si="137"/>
        <v>217</v>
      </c>
      <c r="H1759" s="4" t="str">
        <f t="shared" si="138"/>
        <v/>
      </c>
      <c r="I1759" s="4" t="str">
        <f t="shared" si="139"/>
        <v/>
      </c>
      <c r="J1759" s="4" t="str">
        <f t="shared" si="135"/>
        <v/>
      </c>
    </row>
    <row r="1760" spans="1:10" x14ac:dyDescent="0.35">
      <c r="A1760" s="5" t="s">
        <v>20</v>
      </c>
      <c r="B1760" s="5" t="s">
        <v>21</v>
      </c>
      <c r="C1760" s="5">
        <v>2079819</v>
      </c>
      <c r="D1760" s="5">
        <v>2081072</v>
      </c>
      <c r="E1760" s="5" t="s">
        <v>25</v>
      </c>
      <c r="F1760" s="4" t="str">
        <f t="shared" si="136"/>
        <v>нет</v>
      </c>
      <c r="G1760" s="4">
        <f t="shared" si="137"/>
        <v>4</v>
      </c>
      <c r="H1760" s="4" t="str">
        <f t="shared" si="138"/>
        <v/>
      </c>
      <c r="I1760" s="4" t="str">
        <f t="shared" si="139"/>
        <v/>
      </c>
      <c r="J1760" s="4" t="str">
        <f t="shared" si="135"/>
        <v/>
      </c>
    </row>
    <row r="1761" spans="1:10" x14ac:dyDescent="0.35">
      <c r="A1761" s="5" t="s">
        <v>20</v>
      </c>
      <c r="B1761" s="5" t="s">
        <v>21</v>
      </c>
      <c r="C1761" s="5">
        <v>2081295</v>
      </c>
      <c r="D1761" s="5">
        <v>2082530</v>
      </c>
      <c r="E1761" s="5" t="s">
        <v>25</v>
      </c>
      <c r="F1761" s="4" t="str">
        <f t="shared" si="136"/>
        <v>нет</v>
      </c>
      <c r="G1761" s="4">
        <f t="shared" si="137"/>
        <v>224</v>
      </c>
      <c r="H1761" s="4" t="str">
        <f t="shared" si="138"/>
        <v/>
      </c>
      <c r="I1761" s="4" t="str">
        <f t="shared" si="139"/>
        <v/>
      </c>
      <c r="J1761" s="4" t="str">
        <f t="shared" si="135"/>
        <v/>
      </c>
    </row>
    <row r="1762" spans="1:10" x14ac:dyDescent="0.35">
      <c r="A1762" s="5" t="s">
        <v>20</v>
      </c>
      <c r="B1762" s="5" t="s">
        <v>21</v>
      </c>
      <c r="C1762" s="5">
        <v>2082626</v>
      </c>
      <c r="D1762" s="5">
        <v>2083858</v>
      </c>
      <c r="E1762" s="5" t="s">
        <v>25</v>
      </c>
      <c r="F1762" s="4" t="str">
        <f t="shared" si="136"/>
        <v>нет</v>
      </c>
      <c r="G1762" s="4">
        <f t="shared" si="137"/>
        <v>97</v>
      </c>
      <c r="H1762" s="4" t="str">
        <f t="shared" si="138"/>
        <v/>
      </c>
      <c r="I1762" s="4" t="str">
        <f t="shared" si="139"/>
        <v/>
      </c>
      <c r="J1762" s="4" t="str">
        <f t="shared" si="135"/>
        <v/>
      </c>
    </row>
    <row r="1763" spans="1:10" x14ac:dyDescent="0.35">
      <c r="A1763" s="5" t="s">
        <v>20</v>
      </c>
      <c r="B1763" s="5" t="s">
        <v>21</v>
      </c>
      <c r="C1763" s="5">
        <v>2083980</v>
      </c>
      <c r="D1763" s="5">
        <v>2085875</v>
      </c>
      <c r="E1763" s="5" t="s">
        <v>25</v>
      </c>
      <c r="F1763" s="4" t="str">
        <f t="shared" si="136"/>
        <v>нет</v>
      </c>
      <c r="G1763" s="4">
        <f t="shared" si="137"/>
        <v>123</v>
      </c>
      <c r="H1763" s="4" t="str">
        <f t="shared" si="138"/>
        <v/>
      </c>
      <c r="I1763" s="4" t="str">
        <f t="shared" si="139"/>
        <v/>
      </c>
      <c r="J1763" s="4" t="str">
        <f t="shared" si="135"/>
        <v/>
      </c>
    </row>
    <row r="1764" spans="1:10" x14ac:dyDescent="0.35">
      <c r="A1764" s="5" t="s">
        <v>20</v>
      </c>
      <c r="B1764" s="5" t="s">
        <v>21</v>
      </c>
      <c r="C1764" s="5">
        <v>2086263</v>
      </c>
      <c r="D1764" s="5">
        <v>2087795</v>
      </c>
      <c r="E1764" s="5" t="s">
        <v>25</v>
      </c>
      <c r="F1764" s="4" t="str">
        <f t="shared" si="136"/>
        <v>нет</v>
      </c>
      <c r="G1764" s="4">
        <f t="shared" si="137"/>
        <v>389</v>
      </c>
      <c r="H1764" s="4" t="str">
        <f t="shared" si="138"/>
        <v/>
      </c>
      <c r="I1764" s="4" t="str">
        <f t="shared" si="139"/>
        <v/>
      </c>
      <c r="J1764" s="4" t="str">
        <f t="shared" si="135"/>
        <v/>
      </c>
    </row>
    <row r="1765" spans="1:10" x14ac:dyDescent="0.35">
      <c r="A1765" s="5" t="s">
        <v>20</v>
      </c>
      <c r="B1765" s="5" t="s">
        <v>21</v>
      </c>
      <c r="C1765" s="5">
        <v>2087976</v>
      </c>
      <c r="D1765" s="5">
        <v>2088944</v>
      </c>
      <c r="E1765" s="5" t="s">
        <v>200</v>
      </c>
      <c r="F1765" s="4" t="str">
        <f t="shared" si="136"/>
        <v>нет</v>
      </c>
      <c r="G1765" s="4">
        <f t="shared" si="137"/>
        <v>182</v>
      </c>
      <c r="H1765" s="4" t="str">
        <f t="shared" si="138"/>
        <v/>
      </c>
      <c r="I1765" s="4" t="str">
        <f t="shared" si="139"/>
        <v/>
      </c>
      <c r="J1765" s="4" t="str">
        <f t="shared" si="135"/>
        <v/>
      </c>
    </row>
    <row r="1766" spans="1:10" x14ac:dyDescent="0.35">
      <c r="A1766" s="5" t="s">
        <v>20</v>
      </c>
      <c r="B1766" s="5" t="s">
        <v>21</v>
      </c>
      <c r="C1766" s="5">
        <v>2088957</v>
      </c>
      <c r="D1766" s="5">
        <v>2089754</v>
      </c>
      <c r="E1766" s="5" t="s">
        <v>200</v>
      </c>
      <c r="F1766" s="4" t="str">
        <f t="shared" si="136"/>
        <v>нет</v>
      </c>
      <c r="G1766" s="4">
        <f t="shared" si="137"/>
        <v>14</v>
      </c>
      <c r="H1766" s="4" t="str">
        <f t="shared" si="138"/>
        <v/>
      </c>
      <c r="I1766" s="4" t="str">
        <f t="shared" si="139"/>
        <v/>
      </c>
      <c r="J1766" s="4" t="str">
        <f t="shared" si="135"/>
        <v/>
      </c>
    </row>
    <row r="1767" spans="1:10" x14ac:dyDescent="0.35">
      <c r="A1767" s="5" t="s">
        <v>20</v>
      </c>
      <c r="B1767" s="5" t="s">
        <v>21</v>
      </c>
      <c r="C1767" s="5">
        <v>2089756</v>
      </c>
      <c r="D1767" s="5">
        <v>2090757</v>
      </c>
      <c r="E1767" s="5" t="s">
        <v>200</v>
      </c>
      <c r="F1767" s="4" t="str">
        <f t="shared" si="136"/>
        <v>нет</v>
      </c>
      <c r="G1767" s="4">
        <f t="shared" si="137"/>
        <v>3</v>
      </c>
      <c r="H1767" s="4" t="str">
        <f t="shared" si="138"/>
        <v/>
      </c>
      <c r="I1767" s="4" t="str">
        <f t="shared" si="139"/>
        <v/>
      </c>
      <c r="J1767" s="4" t="str">
        <f t="shared" si="135"/>
        <v/>
      </c>
    </row>
    <row r="1768" spans="1:10" x14ac:dyDescent="0.35">
      <c r="A1768" s="5" t="s">
        <v>20</v>
      </c>
      <c r="B1768" s="5" t="s">
        <v>21</v>
      </c>
      <c r="C1768" s="5">
        <v>2090987</v>
      </c>
      <c r="D1768" s="5">
        <v>2092549</v>
      </c>
      <c r="E1768" s="5" t="s">
        <v>200</v>
      </c>
      <c r="F1768" s="4" t="str">
        <f t="shared" si="136"/>
        <v>нет</v>
      </c>
      <c r="G1768" s="4">
        <f t="shared" si="137"/>
        <v>231</v>
      </c>
      <c r="H1768" s="4" t="str">
        <f t="shared" si="138"/>
        <v/>
      </c>
      <c r="I1768" s="4" t="str">
        <f t="shared" si="139"/>
        <v/>
      </c>
      <c r="J1768" s="4" t="str">
        <f t="shared" si="135"/>
        <v/>
      </c>
    </row>
    <row r="1769" spans="1:10" x14ac:dyDescent="0.35">
      <c r="A1769" s="5" t="s">
        <v>20</v>
      </c>
      <c r="B1769" s="5" t="s">
        <v>21</v>
      </c>
      <c r="C1769" s="5">
        <v>2092952</v>
      </c>
      <c r="D1769" s="5">
        <v>2094994</v>
      </c>
      <c r="E1769" s="5" t="s">
        <v>25</v>
      </c>
      <c r="F1769" s="4" t="str">
        <f t="shared" si="136"/>
        <v>нет</v>
      </c>
      <c r="G1769" s="4">
        <f t="shared" si="137"/>
        <v>404</v>
      </c>
      <c r="H1769" s="4" t="str">
        <f t="shared" si="138"/>
        <v/>
      </c>
      <c r="I1769" s="4" t="str">
        <f t="shared" si="139"/>
        <v/>
      </c>
      <c r="J1769" s="4" t="str">
        <f t="shared" si="135"/>
        <v/>
      </c>
    </row>
    <row r="1770" spans="1:10" x14ac:dyDescent="0.35">
      <c r="A1770" s="5" t="s">
        <v>20</v>
      </c>
      <c r="B1770" s="5" t="s">
        <v>21</v>
      </c>
      <c r="C1770" s="5">
        <v>2094975</v>
      </c>
      <c r="D1770" s="5">
        <v>2095436</v>
      </c>
      <c r="E1770" s="5" t="s">
        <v>25</v>
      </c>
      <c r="F1770" s="4" t="str">
        <f t="shared" si="136"/>
        <v>да</v>
      </c>
      <c r="G1770" s="4" t="str">
        <f t="shared" si="137"/>
        <v/>
      </c>
      <c r="H1770" s="4">
        <f t="shared" si="138"/>
        <v>20</v>
      </c>
      <c r="I1770" s="4" t="str">
        <f t="shared" si="139"/>
        <v>одинаковая</v>
      </c>
      <c r="J1770" s="4" t="str">
        <f t="shared" si="135"/>
        <v>нет</v>
      </c>
    </row>
    <row r="1771" spans="1:10" x14ac:dyDescent="0.35">
      <c r="A1771" s="5" t="s">
        <v>20</v>
      </c>
      <c r="B1771" s="5" t="s">
        <v>21</v>
      </c>
      <c r="C1771" s="5">
        <v>2095521</v>
      </c>
      <c r="D1771" s="5">
        <v>2096075</v>
      </c>
      <c r="E1771" s="5" t="s">
        <v>25</v>
      </c>
      <c r="F1771" s="4" t="str">
        <f t="shared" si="136"/>
        <v>нет</v>
      </c>
      <c r="G1771" s="4">
        <f t="shared" si="137"/>
        <v>86</v>
      </c>
      <c r="H1771" s="4" t="str">
        <f t="shared" si="138"/>
        <v/>
      </c>
      <c r="I1771" s="4" t="str">
        <f t="shared" si="139"/>
        <v/>
      </c>
      <c r="J1771" s="4" t="str">
        <f t="shared" si="135"/>
        <v/>
      </c>
    </row>
    <row r="1772" spans="1:10" x14ac:dyDescent="0.35">
      <c r="A1772" s="5" t="s">
        <v>20</v>
      </c>
      <c r="B1772" s="5" t="s">
        <v>21</v>
      </c>
      <c r="C1772" s="5">
        <v>2096171</v>
      </c>
      <c r="D1772" s="5">
        <v>2097769</v>
      </c>
      <c r="E1772" s="5" t="s">
        <v>25</v>
      </c>
      <c r="F1772" s="4" t="str">
        <f t="shared" si="136"/>
        <v>нет</v>
      </c>
      <c r="G1772" s="4">
        <f t="shared" si="137"/>
        <v>97</v>
      </c>
      <c r="H1772" s="4" t="str">
        <f t="shared" si="138"/>
        <v/>
      </c>
      <c r="I1772" s="4" t="str">
        <f t="shared" si="139"/>
        <v/>
      </c>
      <c r="J1772" s="4" t="str">
        <f t="shared" si="135"/>
        <v/>
      </c>
    </row>
    <row r="1773" spans="1:10" x14ac:dyDescent="0.35">
      <c r="A1773" s="5" t="s">
        <v>20</v>
      </c>
      <c r="B1773" s="5" t="s">
        <v>21</v>
      </c>
      <c r="C1773" s="5">
        <v>2097868</v>
      </c>
      <c r="D1773" s="5">
        <v>2098626</v>
      </c>
      <c r="E1773" s="5" t="s">
        <v>25</v>
      </c>
      <c r="F1773" s="4" t="str">
        <f t="shared" si="136"/>
        <v>нет</v>
      </c>
      <c r="G1773" s="4">
        <f t="shared" si="137"/>
        <v>100</v>
      </c>
      <c r="H1773" s="4" t="str">
        <f t="shared" si="138"/>
        <v/>
      </c>
      <c r="I1773" s="4" t="str">
        <f t="shared" si="139"/>
        <v/>
      </c>
      <c r="J1773" s="4" t="str">
        <f t="shared" si="135"/>
        <v/>
      </c>
    </row>
    <row r="1774" spans="1:10" x14ac:dyDescent="0.35">
      <c r="A1774" s="5" t="s">
        <v>20</v>
      </c>
      <c r="B1774" s="5" t="s">
        <v>21</v>
      </c>
      <c r="C1774" s="5">
        <v>2098726</v>
      </c>
      <c r="D1774" s="5">
        <v>2100177</v>
      </c>
      <c r="E1774" s="5" t="s">
        <v>25</v>
      </c>
      <c r="F1774" s="4" t="str">
        <f t="shared" si="136"/>
        <v>нет</v>
      </c>
      <c r="G1774" s="4">
        <f t="shared" si="137"/>
        <v>101</v>
      </c>
      <c r="H1774" s="4" t="str">
        <f t="shared" si="138"/>
        <v/>
      </c>
      <c r="I1774" s="4" t="str">
        <f t="shared" si="139"/>
        <v/>
      </c>
      <c r="J1774" s="4" t="str">
        <f t="shared" si="135"/>
        <v/>
      </c>
    </row>
    <row r="1775" spans="1:10" x14ac:dyDescent="0.35">
      <c r="A1775" s="5" t="s">
        <v>20</v>
      </c>
      <c r="B1775" s="5" t="s">
        <v>21</v>
      </c>
      <c r="C1775" s="5">
        <v>2100179</v>
      </c>
      <c r="D1775" s="5">
        <v>2101459</v>
      </c>
      <c r="E1775" s="5" t="s">
        <v>25</v>
      </c>
      <c r="F1775" s="4" t="str">
        <f t="shared" si="136"/>
        <v>нет</v>
      </c>
      <c r="G1775" s="4">
        <f t="shared" si="137"/>
        <v>3</v>
      </c>
      <c r="H1775" s="4" t="str">
        <f t="shared" si="138"/>
        <v/>
      </c>
      <c r="I1775" s="4" t="str">
        <f t="shared" si="139"/>
        <v/>
      </c>
      <c r="J1775" s="4" t="str">
        <f t="shared" si="135"/>
        <v/>
      </c>
    </row>
    <row r="1776" spans="1:10" x14ac:dyDescent="0.35">
      <c r="A1776" s="5" t="s">
        <v>20</v>
      </c>
      <c r="B1776" s="5" t="s">
        <v>21</v>
      </c>
      <c r="C1776" s="5">
        <v>2101460</v>
      </c>
      <c r="D1776" s="5">
        <v>2101867</v>
      </c>
      <c r="E1776" s="5" t="s">
        <v>25</v>
      </c>
      <c r="F1776" s="4" t="str">
        <f t="shared" si="136"/>
        <v>нет</v>
      </c>
      <c r="G1776" s="4">
        <f t="shared" si="137"/>
        <v>2</v>
      </c>
      <c r="H1776" s="4" t="str">
        <f t="shared" si="138"/>
        <v/>
      </c>
      <c r="I1776" s="4" t="str">
        <f t="shared" si="139"/>
        <v/>
      </c>
      <c r="J1776" s="4" t="str">
        <f t="shared" si="135"/>
        <v/>
      </c>
    </row>
    <row r="1777" spans="1:10" x14ac:dyDescent="0.35">
      <c r="A1777" s="5" t="s">
        <v>20</v>
      </c>
      <c r="B1777" s="5" t="s">
        <v>21</v>
      </c>
      <c r="C1777" s="5">
        <v>2101857</v>
      </c>
      <c r="D1777" s="5">
        <v>2102720</v>
      </c>
      <c r="E1777" s="5" t="s">
        <v>25</v>
      </c>
      <c r="F1777" s="4" t="str">
        <f t="shared" si="136"/>
        <v>да</v>
      </c>
      <c r="G1777" s="4" t="str">
        <f t="shared" si="137"/>
        <v/>
      </c>
      <c r="H1777" s="4">
        <f t="shared" si="138"/>
        <v>11</v>
      </c>
      <c r="I1777" s="4" t="str">
        <f t="shared" si="139"/>
        <v>одинаковая</v>
      </c>
      <c r="J1777" s="4" t="str">
        <f t="shared" si="135"/>
        <v>нет</v>
      </c>
    </row>
    <row r="1778" spans="1:10" x14ac:dyDescent="0.35">
      <c r="A1778" s="5" t="s">
        <v>20</v>
      </c>
      <c r="B1778" s="5" t="s">
        <v>21</v>
      </c>
      <c r="C1778" s="5">
        <v>2103328</v>
      </c>
      <c r="D1778" s="5">
        <v>2103837</v>
      </c>
      <c r="E1778" s="5" t="s">
        <v>25</v>
      </c>
      <c r="F1778" s="4" t="str">
        <f t="shared" si="136"/>
        <v>нет</v>
      </c>
      <c r="G1778" s="4">
        <f t="shared" si="137"/>
        <v>609</v>
      </c>
      <c r="H1778" s="4" t="str">
        <f t="shared" si="138"/>
        <v/>
      </c>
      <c r="I1778" s="4" t="str">
        <f t="shared" si="139"/>
        <v/>
      </c>
      <c r="J1778" s="4" t="str">
        <f t="shared" si="135"/>
        <v/>
      </c>
    </row>
    <row r="1779" spans="1:10" x14ac:dyDescent="0.35">
      <c r="A1779" s="5" t="s">
        <v>20</v>
      </c>
      <c r="B1779" s="5" t="s">
        <v>21</v>
      </c>
      <c r="C1779" s="5">
        <v>2103996</v>
      </c>
      <c r="D1779" s="5">
        <v>2104439</v>
      </c>
      <c r="E1779" s="5" t="s">
        <v>25</v>
      </c>
      <c r="F1779" s="4" t="str">
        <f t="shared" si="136"/>
        <v>нет</v>
      </c>
      <c r="G1779" s="4">
        <f t="shared" si="137"/>
        <v>160</v>
      </c>
      <c r="H1779" s="4" t="str">
        <f t="shared" si="138"/>
        <v/>
      </c>
      <c r="I1779" s="4" t="str">
        <f t="shared" si="139"/>
        <v/>
      </c>
      <c r="J1779" s="4" t="str">
        <f t="shared" si="135"/>
        <v/>
      </c>
    </row>
    <row r="1780" spans="1:10" x14ac:dyDescent="0.35">
      <c r="A1780" s="5" t="s">
        <v>20</v>
      </c>
      <c r="B1780" s="5" t="s">
        <v>21</v>
      </c>
      <c r="C1780" s="5">
        <v>2104432</v>
      </c>
      <c r="D1780" s="5">
        <v>2105637</v>
      </c>
      <c r="E1780" s="5" t="s">
        <v>25</v>
      </c>
      <c r="F1780" s="4" t="str">
        <f t="shared" si="136"/>
        <v>да</v>
      </c>
      <c r="G1780" s="4" t="str">
        <f t="shared" si="137"/>
        <v/>
      </c>
      <c r="H1780" s="4">
        <f t="shared" si="138"/>
        <v>8</v>
      </c>
      <c r="I1780" s="4" t="str">
        <f t="shared" si="139"/>
        <v>одинаковая</v>
      </c>
      <c r="J1780" s="4" t="str">
        <f t="shared" si="135"/>
        <v>нет</v>
      </c>
    </row>
    <row r="1781" spans="1:10" x14ac:dyDescent="0.35">
      <c r="A1781" s="5" t="s">
        <v>20</v>
      </c>
      <c r="B1781" s="5" t="s">
        <v>21</v>
      </c>
      <c r="C1781" s="5">
        <v>2105682</v>
      </c>
      <c r="D1781" s="5">
        <v>2106377</v>
      </c>
      <c r="E1781" s="5" t="s">
        <v>200</v>
      </c>
      <c r="F1781" s="4" t="str">
        <f t="shared" si="136"/>
        <v>нет</v>
      </c>
      <c r="G1781" s="4">
        <f t="shared" si="137"/>
        <v>46</v>
      </c>
      <c r="H1781" s="4" t="str">
        <f t="shared" si="138"/>
        <v/>
      </c>
      <c r="I1781" s="4" t="str">
        <f t="shared" si="139"/>
        <v/>
      </c>
      <c r="J1781" s="4" t="str">
        <f t="shared" si="135"/>
        <v/>
      </c>
    </row>
    <row r="1782" spans="1:10" x14ac:dyDescent="0.35">
      <c r="A1782" s="5" t="s">
        <v>20</v>
      </c>
      <c r="B1782" s="5" t="s">
        <v>21</v>
      </c>
      <c r="C1782" s="5">
        <v>2106764</v>
      </c>
      <c r="D1782" s="5">
        <v>2109979</v>
      </c>
      <c r="E1782" s="5" t="s">
        <v>25</v>
      </c>
      <c r="F1782" s="4" t="str">
        <f t="shared" si="136"/>
        <v>нет</v>
      </c>
      <c r="G1782" s="4">
        <f t="shared" si="137"/>
        <v>388</v>
      </c>
      <c r="H1782" s="4" t="str">
        <f t="shared" si="138"/>
        <v/>
      </c>
      <c r="I1782" s="4" t="str">
        <f t="shared" si="139"/>
        <v/>
      </c>
      <c r="J1782" s="4" t="str">
        <f t="shared" si="135"/>
        <v/>
      </c>
    </row>
    <row r="1783" spans="1:10" x14ac:dyDescent="0.35">
      <c r="A1783" s="5" t="s">
        <v>20</v>
      </c>
      <c r="B1783" s="5" t="s">
        <v>21</v>
      </c>
      <c r="C1783" s="5">
        <v>2109960</v>
      </c>
      <c r="D1783" s="5">
        <v>2111246</v>
      </c>
      <c r="E1783" s="5" t="s">
        <v>25</v>
      </c>
      <c r="F1783" s="4" t="str">
        <f t="shared" si="136"/>
        <v>да</v>
      </c>
      <c r="G1783" s="4" t="str">
        <f t="shared" si="137"/>
        <v/>
      </c>
      <c r="H1783" s="4">
        <f t="shared" si="138"/>
        <v>20</v>
      </c>
      <c r="I1783" s="4" t="str">
        <f t="shared" si="139"/>
        <v>одинаковая</v>
      </c>
      <c r="J1783" s="4" t="str">
        <f t="shared" si="135"/>
        <v>нет</v>
      </c>
    </row>
    <row r="1784" spans="1:10" x14ac:dyDescent="0.35">
      <c r="A1784" s="5" t="s">
        <v>20</v>
      </c>
      <c r="B1784" s="5" t="s">
        <v>21</v>
      </c>
      <c r="C1784" s="5">
        <v>2111446</v>
      </c>
      <c r="D1784" s="5">
        <v>2114934</v>
      </c>
      <c r="E1784" s="5" t="s">
        <v>25</v>
      </c>
      <c r="F1784" s="4" t="str">
        <f t="shared" si="136"/>
        <v>нет</v>
      </c>
      <c r="G1784" s="4">
        <f t="shared" si="137"/>
        <v>201</v>
      </c>
      <c r="H1784" s="4" t="str">
        <f t="shared" si="138"/>
        <v/>
      </c>
      <c r="I1784" s="4" t="str">
        <f t="shared" si="139"/>
        <v/>
      </c>
      <c r="J1784" s="4" t="str">
        <f t="shared" si="135"/>
        <v/>
      </c>
    </row>
    <row r="1785" spans="1:10" x14ac:dyDescent="0.35">
      <c r="A1785" s="5" t="s">
        <v>20</v>
      </c>
      <c r="B1785" s="5" t="s">
        <v>21</v>
      </c>
      <c r="C1785" s="5">
        <v>2114995</v>
      </c>
      <c r="D1785" s="5">
        <v>2115360</v>
      </c>
      <c r="E1785" s="5" t="s">
        <v>25</v>
      </c>
      <c r="F1785" s="4" t="str">
        <f t="shared" si="136"/>
        <v>нет</v>
      </c>
      <c r="G1785" s="4">
        <f t="shared" si="137"/>
        <v>62</v>
      </c>
      <c r="H1785" s="4" t="str">
        <f t="shared" si="138"/>
        <v/>
      </c>
      <c r="I1785" s="4" t="str">
        <f t="shared" si="139"/>
        <v/>
      </c>
      <c r="J1785" s="4" t="str">
        <f t="shared" si="135"/>
        <v/>
      </c>
    </row>
    <row r="1786" spans="1:10" x14ac:dyDescent="0.35">
      <c r="A1786" s="5" t="s">
        <v>20</v>
      </c>
      <c r="B1786" s="5" t="s">
        <v>21</v>
      </c>
      <c r="C1786" s="5">
        <v>2115400</v>
      </c>
      <c r="D1786" s="5">
        <v>2116047</v>
      </c>
      <c r="E1786" s="5" t="s">
        <v>200</v>
      </c>
      <c r="F1786" s="4" t="str">
        <f t="shared" si="136"/>
        <v>нет</v>
      </c>
      <c r="G1786" s="4">
        <f t="shared" si="137"/>
        <v>41</v>
      </c>
      <c r="H1786" s="4" t="str">
        <f t="shared" si="138"/>
        <v/>
      </c>
      <c r="I1786" s="4" t="str">
        <f t="shared" si="139"/>
        <v/>
      </c>
      <c r="J1786" s="4" t="str">
        <f t="shared" si="135"/>
        <v/>
      </c>
    </row>
    <row r="1787" spans="1:10" x14ac:dyDescent="0.35">
      <c r="A1787" s="5" t="s">
        <v>20</v>
      </c>
      <c r="B1787" s="5" t="s">
        <v>21</v>
      </c>
      <c r="C1787" s="5">
        <v>2116560</v>
      </c>
      <c r="D1787" s="5">
        <v>2117345</v>
      </c>
      <c r="E1787" s="5" t="s">
        <v>25</v>
      </c>
      <c r="F1787" s="4" t="str">
        <f t="shared" si="136"/>
        <v>нет</v>
      </c>
      <c r="G1787" s="4">
        <f t="shared" si="137"/>
        <v>514</v>
      </c>
      <c r="H1787" s="4" t="str">
        <f t="shared" si="138"/>
        <v/>
      </c>
      <c r="I1787" s="4" t="str">
        <f t="shared" si="139"/>
        <v/>
      </c>
      <c r="J1787" s="4" t="str">
        <f t="shared" si="135"/>
        <v/>
      </c>
    </row>
    <row r="1788" spans="1:10" x14ac:dyDescent="0.35">
      <c r="A1788" s="5" t="s">
        <v>20</v>
      </c>
      <c r="B1788" s="5" t="s">
        <v>21</v>
      </c>
      <c r="C1788" s="5">
        <v>2117450</v>
      </c>
      <c r="D1788" s="5">
        <v>2119090</v>
      </c>
      <c r="E1788" s="5" t="s">
        <v>25</v>
      </c>
      <c r="F1788" s="4" t="str">
        <f t="shared" si="136"/>
        <v>нет</v>
      </c>
      <c r="G1788" s="4">
        <f t="shared" si="137"/>
        <v>106</v>
      </c>
      <c r="H1788" s="4" t="str">
        <f t="shared" si="138"/>
        <v/>
      </c>
      <c r="I1788" s="4" t="str">
        <f t="shared" si="139"/>
        <v/>
      </c>
      <c r="J1788" s="4" t="str">
        <f t="shared" si="135"/>
        <v/>
      </c>
    </row>
    <row r="1789" spans="1:10" x14ac:dyDescent="0.35">
      <c r="A1789" s="5" t="s">
        <v>20</v>
      </c>
      <c r="B1789" s="5" t="s">
        <v>21</v>
      </c>
      <c r="C1789" s="5">
        <v>2119225</v>
      </c>
      <c r="D1789" s="5">
        <v>2120487</v>
      </c>
      <c r="E1789" s="5" t="s">
        <v>25</v>
      </c>
      <c r="F1789" s="4" t="str">
        <f t="shared" si="136"/>
        <v>нет</v>
      </c>
      <c r="G1789" s="4">
        <f t="shared" si="137"/>
        <v>136</v>
      </c>
      <c r="H1789" s="4" t="str">
        <f t="shared" si="138"/>
        <v/>
      </c>
      <c r="I1789" s="4" t="str">
        <f t="shared" si="139"/>
        <v/>
      </c>
      <c r="J1789" s="4" t="str">
        <f t="shared" si="135"/>
        <v/>
      </c>
    </row>
    <row r="1790" spans="1:10" x14ac:dyDescent="0.35">
      <c r="A1790" s="5" t="s">
        <v>20</v>
      </c>
      <c r="B1790" s="5" t="s">
        <v>21</v>
      </c>
      <c r="C1790" s="5">
        <v>2120540</v>
      </c>
      <c r="D1790" s="5">
        <v>2121598</v>
      </c>
      <c r="E1790" s="5" t="s">
        <v>200</v>
      </c>
      <c r="F1790" s="4" t="str">
        <f t="shared" si="136"/>
        <v>нет</v>
      </c>
      <c r="G1790" s="4">
        <f t="shared" si="137"/>
        <v>54</v>
      </c>
      <c r="H1790" s="4" t="str">
        <f t="shared" si="138"/>
        <v/>
      </c>
      <c r="I1790" s="4" t="str">
        <f t="shared" si="139"/>
        <v/>
      </c>
      <c r="J1790" s="4" t="str">
        <f t="shared" si="135"/>
        <v/>
      </c>
    </row>
    <row r="1791" spans="1:10" x14ac:dyDescent="0.35">
      <c r="A1791" s="5" t="s">
        <v>20</v>
      </c>
      <c r="B1791" s="5" t="s">
        <v>21</v>
      </c>
      <c r="C1791" s="5">
        <v>2122150</v>
      </c>
      <c r="D1791" s="5">
        <v>2124168</v>
      </c>
      <c r="E1791" s="5" t="s">
        <v>25</v>
      </c>
      <c r="F1791" s="4" t="str">
        <f t="shared" si="136"/>
        <v>нет</v>
      </c>
      <c r="G1791" s="4">
        <f t="shared" si="137"/>
        <v>553</v>
      </c>
      <c r="H1791" s="4" t="str">
        <f t="shared" si="138"/>
        <v/>
      </c>
      <c r="I1791" s="4" t="str">
        <f t="shared" si="139"/>
        <v/>
      </c>
      <c r="J1791" s="4" t="str">
        <f t="shared" si="135"/>
        <v/>
      </c>
    </row>
    <row r="1792" spans="1:10" x14ac:dyDescent="0.35">
      <c r="A1792" s="5" t="s">
        <v>20</v>
      </c>
      <c r="B1792" s="5" t="s">
        <v>21</v>
      </c>
      <c r="C1792" s="5">
        <v>2124343</v>
      </c>
      <c r="D1792" s="5">
        <v>2124654</v>
      </c>
      <c r="E1792" s="5" t="s">
        <v>25</v>
      </c>
      <c r="F1792" s="4" t="str">
        <f t="shared" si="136"/>
        <v>нет</v>
      </c>
      <c r="G1792" s="4">
        <f t="shared" si="137"/>
        <v>176</v>
      </c>
      <c r="H1792" s="4" t="str">
        <f t="shared" si="138"/>
        <v/>
      </c>
      <c r="I1792" s="4" t="str">
        <f t="shared" si="139"/>
        <v/>
      </c>
      <c r="J1792" s="4" t="str">
        <f t="shared" si="135"/>
        <v/>
      </c>
    </row>
    <row r="1793" spans="1:10" x14ac:dyDescent="0.35">
      <c r="A1793" s="5" t="s">
        <v>20</v>
      </c>
      <c r="B1793" s="5" t="s">
        <v>21</v>
      </c>
      <c r="C1793" s="5">
        <v>2124843</v>
      </c>
      <c r="D1793" s="5">
        <v>2125214</v>
      </c>
      <c r="E1793" s="5" t="s">
        <v>25</v>
      </c>
      <c r="F1793" s="4" t="str">
        <f t="shared" si="136"/>
        <v>нет</v>
      </c>
      <c r="G1793" s="4">
        <f t="shared" si="137"/>
        <v>190</v>
      </c>
      <c r="H1793" s="4" t="str">
        <f t="shared" si="138"/>
        <v/>
      </c>
      <c r="I1793" s="4" t="str">
        <f t="shared" si="139"/>
        <v/>
      </c>
      <c r="J1793" s="4" t="str">
        <f t="shared" si="135"/>
        <v/>
      </c>
    </row>
    <row r="1794" spans="1:10" x14ac:dyDescent="0.35">
      <c r="A1794" s="5" t="s">
        <v>20</v>
      </c>
      <c r="B1794" s="5" t="s">
        <v>21</v>
      </c>
      <c r="C1794" s="5">
        <v>2125409</v>
      </c>
      <c r="D1794" s="5">
        <v>2125789</v>
      </c>
      <c r="E1794" s="5" t="s">
        <v>25</v>
      </c>
      <c r="F1794" s="4" t="str">
        <f t="shared" si="136"/>
        <v>нет</v>
      </c>
      <c r="G1794" s="4">
        <f t="shared" si="137"/>
        <v>196</v>
      </c>
      <c r="H1794" s="4" t="str">
        <f t="shared" si="138"/>
        <v/>
      </c>
      <c r="I1794" s="4" t="str">
        <f t="shared" si="139"/>
        <v/>
      </c>
      <c r="J1794" s="4" t="str">
        <f t="shared" si="135"/>
        <v/>
      </c>
    </row>
    <row r="1795" spans="1:10" x14ac:dyDescent="0.35">
      <c r="A1795" s="5" t="s">
        <v>20</v>
      </c>
      <c r="B1795" s="5" t="s">
        <v>21</v>
      </c>
      <c r="C1795" s="5">
        <v>2125950</v>
      </c>
      <c r="D1795" s="5">
        <v>2126729</v>
      </c>
      <c r="E1795" s="5" t="s">
        <v>25</v>
      </c>
      <c r="F1795" s="4" t="str">
        <f t="shared" si="136"/>
        <v>нет</v>
      </c>
      <c r="G1795" s="4">
        <f t="shared" si="137"/>
        <v>162</v>
      </c>
      <c r="H1795" s="4" t="str">
        <f t="shared" si="138"/>
        <v/>
      </c>
      <c r="I1795" s="4" t="str">
        <f t="shared" si="139"/>
        <v/>
      </c>
      <c r="J1795" s="4" t="str">
        <f t="shared" ref="J1795:J1858" si="140">IF(H1795&lt;&gt;"",IF(MOD(H1795,3)=0,"да","нет"),"")</f>
        <v/>
      </c>
    </row>
    <row r="1796" spans="1:10" x14ac:dyDescent="0.35">
      <c r="A1796" s="5" t="s">
        <v>20</v>
      </c>
      <c r="B1796" s="5" t="s">
        <v>21</v>
      </c>
      <c r="C1796" s="5">
        <v>2126834</v>
      </c>
      <c r="D1796" s="5">
        <v>2127382</v>
      </c>
      <c r="E1796" s="5" t="s">
        <v>25</v>
      </c>
      <c r="F1796" s="4" t="str">
        <f t="shared" ref="F1796:F1859" si="141">IF(C1796&gt;D1795,"нет","да")</f>
        <v>нет</v>
      </c>
      <c r="G1796" s="4">
        <f t="shared" ref="G1796:G1859" si="142">IF(F1796="нет",C1796-D1795+1,"")</f>
        <v>106</v>
      </c>
      <c r="H1796" s="4" t="str">
        <f t="shared" ref="H1796:H1859" si="143">IF(F1796="да",D1795-C1796+1,"")</f>
        <v/>
      </c>
      <c r="I1796" s="4" t="str">
        <f t="shared" ref="I1796:I1859" si="144">IF(H1796&lt;&gt;"",IF(E1796=E1795,"одинаковая","разная"),"")</f>
        <v/>
      </c>
      <c r="J1796" s="4" t="str">
        <f t="shared" si="140"/>
        <v/>
      </c>
    </row>
    <row r="1797" spans="1:10" x14ac:dyDescent="0.35">
      <c r="A1797" s="5" t="s">
        <v>20</v>
      </c>
      <c r="B1797" s="5" t="s">
        <v>21</v>
      </c>
      <c r="C1797" s="5">
        <v>2127655</v>
      </c>
      <c r="D1797" s="5">
        <v>2128338</v>
      </c>
      <c r="E1797" s="5" t="s">
        <v>200</v>
      </c>
      <c r="F1797" s="4" t="str">
        <f t="shared" si="141"/>
        <v>нет</v>
      </c>
      <c r="G1797" s="4">
        <f t="shared" si="142"/>
        <v>274</v>
      </c>
      <c r="H1797" s="4" t="str">
        <f t="shared" si="143"/>
        <v/>
      </c>
      <c r="I1797" s="4" t="str">
        <f t="shared" si="144"/>
        <v/>
      </c>
      <c r="J1797" s="4" t="str">
        <f t="shared" si="140"/>
        <v/>
      </c>
    </row>
    <row r="1798" spans="1:10" x14ac:dyDescent="0.35">
      <c r="A1798" s="5" t="s">
        <v>20</v>
      </c>
      <c r="B1798" s="5" t="s">
        <v>21</v>
      </c>
      <c r="C1798" s="5">
        <v>2128669</v>
      </c>
      <c r="D1798" s="5">
        <v>2129973</v>
      </c>
      <c r="E1798" s="5" t="s">
        <v>25</v>
      </c>
      <c r="F1798" s="4" t="str">
        <f t="shared" si="141"/>
        <v>нет</v>
      </c>
      <c r="G1798" s="4">
        <f t="shared" si="142"/>
        <v>332</v>
      </c>
      <c r="H1798" s="4" t="str">
        <f t="shared" si="143"/>
        <v/>
      </c>
      <c r="I1798" s="4" t="str">
        <f t="shared" si="144"/>
        <v/>
      </c>
      <c r="J1798" s="4" t="str">
        <f t="shared" si="140"/>
        <v/>
      </c>
    </row>
    <row r="1799" spans="1:10" x14ac:dyDescent="0.35">
      <c r="A1799" s="5" t="s">
        <v>20</v>
      </c>
      <c r="B1799" s="5" t="s">
        <v>21</v>
      </c>
      <c r="C1799" s="5">
        <v>2130369</v>
      </c>
      <c r="D1799" s="5">
        <v>2131154</v>
      </c>
      <c r="E1799" s="5" t="s">
        <v>25</v>
      </c>
      <c r="F1799" s="4" t="str">
        <f t="shared" si="141"/>
        <v>нет</v>
      </c>
      <c r="G1799" s="4">
        <f t="shared" si="142"/>
        <v>397</v>
      </c>
      <c r="H1799" s="4" t="str">
        <f t="shared" si="143"/>
        <v/>
      </c>
      <c r="I1799" s="4" t="str">
        <f t="shared" si="144"/>
        <v/>
      </c>
      <c r="J1799" s="4" t="str">
        <f t="shared" si="140"/>
        <v/>
      </c>
    </row>
    <row r="1800" spans="1:10" x14ac:dyDescent="0.35">
      <c r="A1800" s="5" t="s">
        <v>20</v>
      </c>
      <c r="B1800" s="5" t="s">
        <v>21</v>
      </c>
      <c r="C1800" s="5">
        <v>2131180</v>
      </c>
      <c r="D1800" s="5">
        <v>2131863</v>
      </c>
      <c r="E1800" s="5" t="s">
        <v>25</v>
      </c>
      <c r="F1800" s="4" t="str">
        <f t="shared" si="141"/>
        <v>нет</v>
      </c>
      <c r="G1800" s="4">
        <f t="shared" si="142"/>
        <v>27</v>
      </c>
      <c r="H1800" s="4" t="str">
        <f t="shared" si="143"/>
        <v/>
      </c>
      <c r="I1800" s="4" t="str">
        <f t="shared" si="144"/>
        <v/>
      </c>
      <c r="J1800" s="4" t="str">
        <f t="shared" si="140"/>
        <v/>
      </c>
    </row>
    <row r="1801" spans="1:10" x14ac:dyDescent="0.35">
      <c r="A1801" s="5" t="s">
        <v>20</v>
      </c>
      <c r="B1801" s="5" t="s">
        <v>21</v>
      </c>
      <c r="C1801" s="5">
        <v>2132025</v>
      </c>
      <c r="D1801" s="5">
        <v>2134736</v>
      </c>
      <c r="E1801" s="5" t="s">
        <v>25</v>
      </c>
      <c r="F1801" s="4" t="str">
        <f t="shared" si="141"/>
        <v>нет</v>
      </c>
      <c r="G1801" s="4">
        <f t="shared" si="142"/>
        <v>163</v>
      </c>
      <c r="H1801" s="4" t="str">
        <f t="shared" si="143"/>
        <v/>
      </c>
      <c r="I1801" s="4" t="str">
        <f t="shared" si="144"/>
        <v/>
      </c>
      <c r="J1801" s="4" t="str">
        <f t="shared" si="140"/>
        <v/>
      </c>
    </row>
    <row r="1802" spans="1:10" x14ac:dyDescent="0.35">
      <c r="A1802" s="5" t="s">
        <v>20</v>
      </c>
      <c r="B1802" s="5" t="s">
        <v>21</v>
      </c>
      <c r="C1802" s="5">
        <v>2134746</v>
      </c>
      <c r="D1802" s="5">
        <v>2136896</v>
      </c>
      <c r="E1802" s="5" t="s">
        <v>25</v>
      </c>
      <c r="F1802" s="4" t="str">
        <f t="shared" si="141"/>
        <v>нет</v>
      </c>
      <c r="G1802" s="4">
        <f t="shared" si="142"/>
        <v>11</v>
      </c>
      <c r="H1802" s="4" t="str">
        <f t="shared" si="143"/>
        <v/>
      </c>
      <c r="I1802" s="4" t="str">
        <f t="shared" si="144"/>
        <v/>
      </c>
      <c r="J1802" s="4" t="str">
        <f t="shared" si="140"/>
        <v/>
      </c>
    </row>
    <row r="1803" spans="1:10" x14ac:dyDescent="0.35">
      <c r="A1803" s="5" t="s">
        <v>20</v>
      </c>
      <c r="B1803" s="5" t="s">
        <v>21</v>
      </c>
      <c r="C1803" s="5">
        <v>2137044</v>
      </c>
      <c r="D1803" s="5">
        <v>2137850</v>
      </c>
      <c r="E1803" s="5" t="s">
        <v>200</v>
      </c>
      <c r="F1803" s="4" t="str">
        <f t="shared" si="141"/>
        <v>нет</v>
      </c>
      <c r="G1803" s="4">
        <f t="shared" si="142"/>
        <v>149</v>
      </c>
      <c r="H1803" s="4" t="str">
        <f t="shared" si="143"/>
        <v/>
      </c>
      <c r="I1803" s="4" t="str">
        <f t="shared" si="144"/>
        <v/>
      </c>
      <c r="J1803" s="4" t="str">
        <f t="shared" si="140"/>
        <v/>
      </c>
    </row>
    <row r="1804" spans="1:10" x14ac:dyDescent="0.35">
      <c r="A1804" s="5" t="s">
        <v>20</v>
      </c>
      <c r="B1804" s="5" t="s">
        <v>21</v>
      </c>
      <c r="C1804" s="5">
        <v>2138133</v>
      </c>
      <c r="D1804" s="5">
        <v>2138522</v>
      </c>
      <c r="E1804" s="5" t="s">
        <v>25</v>
      </c>
      <c r="F1804" s="4" t="str">
        <f t="shared" si="141"/>
        <v>нет</v>
      </c>
      <c r="G1804" s="4">
        <f t="shared" si="142"/>
        <v>284</v>
      </c>
      <c r="H1804" s="4" t="str">
        <f t="shared" si="143"/>
        <v/>
      </c>
      <c r="I1804" s="4" t="str">
        <f t="shared" si="144"/>
        <v/>
      </c>
      <c r="J1804" s="4" t="str">
        <f t="shared" si="140"/>
        <v/>
      </c>
    </row>
    <row r="1805" spans="1:10" x14ac:dyDescent="0.35">
      <c r="A1805" s="5" t="s">
        <v>20</v>
      </c>
      <c r="B1805" s="5" t="s">
        <v>21</v>
      </c>
      <c r="C1805" s="5">
        <v>2138626</v>
      </c>
      <c r="D1805" s="5">
        <v>2139174</v>
      </c>
      <c r="E1805" s="5" t="s">
        <v>25</v>
      </c>
      <c r="F1805" s="4" t="str">
        <f t="shared" si="141"/>
        <v>нет</v>
      </c>
      <c r="G1805" s="4">
        <f t="shared" si="142"/>
        <v>105</v>
      </c>
      <c r="H1805" s="4" t="str">
        <f t="shared" si="143"/>
        <v/>
      </c>
      <c r="I1805" s="4" t="str">
        <f t="shared" si="144"/>
        <v/>
      </c>
      <c r="J1805" s="4" t="str">
        <f t="shared" si="140"/>
        <v/>
      </c>
    </row>
    <row r="1806" spans="1:10" x14ac:dyDescent="0.35">
      <c r="A1806" s="5" t="s">
        <v>20</v>
      </c>
      <c r="B1806" s="5" t="s">
        <v>21</v>
      </c>
      <c r="C1806" s="5">
        <v>2139343</v>
      </c>
      <c r="D1806" s="5">
        <v>2139777</v>
      </c>
      <c r="E1806" s="5" t="s">
        <v>200</v>
      </c>
      <c r="F1806" s="4" t="str">
        <f t="shared" si="141"/>
        <v>нет</v>
      </c>
      <c r="G1806" s="4">
        <f t="shared" si="142"/>
        <v>170</v>
      </c>
      <c r="H1806" s="4" t="str">
        <f t="shared" si="143"/>
        <v/>
      </c>
      <c r="I1806" s="4" t="str">
        <f t="shared" si="144"/>
        <v/>
      </c>
      <c r="J1806" s="4" t="str">
        <f t="shared" si="140"/>
        <v/>
      </c>
    </row>
    <row r="1807" spans="1:10" x14ac:dyDescent="0.35">
      <c r="A1807" s="5" t="s">
        <v>20</v>
      </c>
      <c r="B1807" s="5" t="s">
        <v>21</v>
      </c>
      <c r="C1807" s="5">
        <v>2139892</v>
      </c>
      <c r="D1807" s="5">
        <v>2140362</v>
      </c>
      <c r="E1807" s="5" t="s">
        <v>200</v>
      </c>
      <c r="F1807" s="4" t="str">
        <f t="shared" si="141"/>
        <v>нет</v>
      </c>
      <c r="G1807" s="4">
        <f t="shared" si="142"/>
        <v>116</v>
      </c>
      <c r="H1807" s="4" t="str">
        <f t="shared" si="143"/>
        <v/>
      </c>
      <c r="I1807" s="4" t="str">
        <f t="shared" si="144"/>
        <v/>
      </c>
      <c r="J1807" s="4" t="str">
        <f t="shared" si="140"/>
        <v/>
      </c>
    </row>
    <row r="1808" spans="1:10" x14ac:dyDescent="0.35">
      <c r="A1808" s="5" t="s">
        <v>20</v>
      </c>
      <c r="B1808" s="5" t="s">
        <v>21</v>
      </c>
      <c r="C1808" s="5">
        <v>2140846</v>
      </c>
      <c r="D1808" s="5">
        <v>2141403</v>
      </c>
      <c r="E1808" s="5" t="s">
        <v>25</v>
      </c>
      <c r="F1808" s="4" t="str">
        <f t="shared" si="141"/>
        <v>нет</v>
      </c>
      <c r="G1808" s="4">
        <f t="shared" si="142"/>
        <v>485</v>
      </c>
      <c r="H1808" s="4" t="str">
        <f t="shared" si="143"/>
        <v/>
      </c>
      <c r="I1808" s="4" t="str">
        <f t="shared" si="144"/>
        <v/>
      </c>
      <c r="J1808" s="4" t="str">
        <f t="shared" si="140"/>
        <v/>
      </c>
    </row>
    <row r="1809" spans="1:10" x14ac:dyDescent="0.35">
      <c r="A1809" s="5" t="s">
        <v>20</v>
      </c>
      <c r="B1809" s="5" t="s">
        <v>21</v>
      </c>
      <c r="C1809" s="5">
        <v>2141460</v>
      </c>
      <c r="D1809" s="5">
        <v>2143442</v>
      </c>
      <c r="E1809" s="5" t="s">
        <v>25</v>
      </c>
      <c r="F1809" s="4" t="str">
        <f t="shared" si="141"/>
        <v>нет</v>
      </c>
      <c r="G1809" s="4">
        <f t="shared" si="142"/>
        <v>58</v>
      </c>
      <c r="H1809" s="4" t="str">
        <f t="shared" si="143"/>
        <v/>
      </c>
      <c r="I1809" s="4" t="str">
        <f t="shared" si="144"/>
        <v/>
      </c>
      <c r="J1809" s="4" t="str">
        <f t="shared" si="140"/>
        <v/>
      </c>
    </row>
    <row r="1810" spans="1:10" x14ac:dyDescent="0.35">
      <c r="A1810" s="5" t="s">
        <v>20</v>
      </c>
      <c r="B1810" s="5" t="s">
        <v>21</v>
      </c>
      <c r="C1810" s="5">
        <v>2143542</v>
      </c>
      <c r="D1810" s="5">
        <v>2144318</v>
      </c>
      <c r="E1810" s="5" t="s">
        <v>200</v>
      </c>
      <c r="F1810" s="4" t="str">
        <f t="shared" si="141"/>
        <v>нет</v>
      </c>
      <c r="G1810" s="4">
        <f t="shared" si="142"/>
        <v>101</v>
      </c>
      <c r="H1810" s="4" t="str">
        <f t="shared" si="143"/>
        <v/>
      </c>
      <c r="I1810" s="4" t="str">
        <f t="shared" si="144"/>
        <v/>
      </c>
      <c r="J1810" s="4" t="str">
        <f t="shared" si="140"/>
        <v/>
      </c>
    </row>
    <row r="1811" spans="1:10" x14ac:dyDescent="0.35">
      <c r="A1811" s="5" t="s">
        <v>20</v>
      </c>
      <c r="B1811" s="5" t="s">
        <v>21</v>
      </c>
      <c r="C1811" s="5">
        <v>2144636</v>
      </c>
      <c r="D1811" s="5">
        <v>2147419</v>
      </c>
      <c r="E1811" s="5" t="s">
        <v>25</v>
      </c>
      <c r="F1811" s="4" t="str">
        <f t="shared" si="141"/>
        <v>нет</v>
      </c>
      <c r="G1811" s="4">
        <f t="shared" si="142"/>
        <v>319</v>
      </c>
      <c r="H1811" s="4" t="str">
        <f t="shared" si="143"/>
        <v/>
      </c>
      <c r="I1811" s="4" t="str">
        <f t="shared" si="144"/>
        <v/>
      </c>
      <c r="J1811" s="4" t="str">
        <f t="shared" si="140"/>
        <v/>
      </c>
    </row>
    <row r="1812" spans="1:10" x14ac:dyDescent="0.35">
      <c r="A1812" s="5" t="s">
        <v>20</v>
      </c>
      <c r="B1812" s="5" t="s">
        <v>21</v>
      </c>
      <c r="C1812" s="5">
        <v>2147432</v>
      </c>
      <c r="D1812" s="5">
        <v>2148466</v>
      </c>
      <c r="E1812" s="5" t="s">
        <v>25</v>
      </c>
      <c r="F1812" s="4" t="str">
        <f t="shared" si="141"/>
        <v>нет</v>
      </c>
      <c r="G1812" s="4">
        <f t="shared" si="142"/>
        <v>14</v>
      </c>
      <c r="H1812" s="4" t="str">
        <f t="shared" si="143"/>
        <v/>
      </c>
      <c r="I1812" s="4" t="str">
        <f t="shared" si="144"/>
        <v/>
      </c>
      <c r="J1812" s="4" t="str">
        <f t="shared" si="140"/>
        <v/>
      </c>
    </row>
    <row r="1813" spans="1:10" x14ac:dyDescent="0.35">
      <c r="A1813" s="5" t="s">
        <v>20</v>
      </c>
      <c r="B1813" s="5" t="s">
        <v>21</v>
      </c>
      <c r="C1813" s="5">
        <v>2148611</v>
      </c>
      <c r="D1813" s="5">
        <v>2149516</v>
      </c>
      <c r="E1813" s="5" t="s">
        <v>200</v>
      </c>
      <c r="F1813" s="4" t="str">
        <f t="shared" si="141"/>
        <v>нет</v>
      </c>
      <c r="G1813" s="4">
        <f t="shared" si="142"/>
        <v>146</v>
      </c>
      <c r="H1813" s="4" t="str">
        <f t="shared" si="143"/>
        <v/>
      </c>
      <c r="I1813" s="4" t="str">
        <f t="shared" si="144"/>
        <v/>
      </c>
      <c r="J1813" s="4" t="str">
        <f t="shared" si="140"/>
        <v/>
      </c>
    </row>
    <row r="1814" spans="1:10" x14ac:dyDescent="0.35">
      <c r="A1814" s="5" t="s">
        <v>20</v>
      </c>
      <c r="B1814" s="5" t="s">
        <v>21</v>
      </c>
      <c r="C1814" s="5">
        <v>2149797</v>
      </c>
      <c r="D1814" s="5">
        <v>2150534</v>
      </c>
      <c r="E1814" s="5" t="s">
        <v>25</v>
      </c>
      <c r="F1814" s="4" t="str">
        <f t="shared" si="141"/>
        <v>нет</v>
      </c>
      <c r="G1814" s="4">
        <f t="shared" si="142"/>
        <v>282</v>
      </c>
      <c r="H1814" s="4" t="str">
        <f t="shared" si="143"/>
        <v/>
      </c>
      <c r="I1814" s="4" t="str">
        <f t="shared" si="144"/>
        <v/>
      </c>
      <c r="J1814" s="4" t="str">
        <f t="shared" si="140"/>
        <v/>
      </c>
    </row>
    <row r="1815" spans="1:10" x14ac:dyDescent="0.35">
      <c r="A1815" s="5" t="s">
        <v>20</v>
      </c>
      <c r="B1815" s="5" t="s">
        <v>21</v>
      </c>
      <c r="C1815" s="5">
        <v>2150546</v>
      </c>
      <c r="D1815" s="5">
        <v>2151046</v>
      </c>
      <c r="E1815" s="5" t="s">
        <v>25</v>
      </c>
      <c r="F1815" s="4" t="str">
        <f t="shared" si="141"/>
        <v>нет</v>
      </c>
      <c r="G1815" s="4">
        <f t="shared" si="142"/>
        <v>13</v>
      </c>
      <c r="H1815" s="4" t="str">
        <f t="shared" si="143"/>
        <v/>
      </c>
      <c r="I1815" s="4" t="str">
        <f t="shared" si="144"/>
        <v/>
      </c>
      <c r="J1815" s="4" t="str">
        <f t="shared" si="140"/>
        <v/>
      </c>
    </row>
    <row r="1816" spans="1:10" x14ac:dyDescent="0.35">
      <c r="A1816" s="5" t="s">
        <v>20</v>
      </c>
      <c r="B1816" s="5" t="s">
        <v>21</v>
      </c>
      <c r="C1816" s="5">
        <v>2151157</v>
      </c>
      <c r="D1816" s="5">
        <v>2151792</v>
      </c>
      <c r="E1816" s="5" t="s">
        <v>25</v>
      </c>
      <c r="F1816" s="4" t="str">
        <f t="shared" si="141"/>
        <v>нет</v>
      </c>
      <c r="G1816" s="4">
        <f t="shared" si="142"/>
        <v>112</v>
      </c>
      <c r="H1816" s="4" t="str">
        <f t="shared" si="143"/>
        <v/>
      </c>
      <c r="I1816" s="4" t="str">
        <f t="shared" si="144"/>
        <v/>
      </c>
      <c r="J1816" s="4" t="str">
        <f t="shared" si="140"/>
        <v/>
      </c>
    </row>
    <row r="1817" spans="1:10" x14ac:dyDescent="0.35">
      <c r="A1817" s="5" t="s">
        <v>20</v>
      </c>
      <c r="B1817" s="5" t="s">
        <v>21</v>
      </c>
      <c r="C1817" s="5">
        <v>2151936</v>
      </c>
      <c r="D1817" s="5">
        <v>2152877</v>
      </c>
      <c r="E1817" s="5" t="s">
        <v>25</v>
      </c>
      <c r="F1817" s="4" t="str">
        <f t="shared" si="141"/>
        <v>нет</v>
      </c>
      <c r="G1817" s="4">
        <f t="shared" si="142"/>
        <v>145</v>
      </c>
      <c r="H1817" s="4" t="str">
        <f t="shared" si="143"/>
        <v/>
      </c>
      <c r="I1817" s="4" t="str">
        <f t="shared" si="144"/>
        <v/>
      </c>
      <c r="J1817" s="4" t="str">
        <f t="shared" si="140"/>
        <v/>
      </c>
    </row>
    <row r="1818" spans="1:10" x14ac:dyDescent="0.35">
      <c r="A1818" s="5" t="s">
        <v>20</v>
      </c>
      <c r="B1818" s="5" t="s">
        <v>21</v>
      </c>
      <c r="C1818" s="5">
        <v>2153213</v>
      </c>
      <c r="D1818" s="5">
        <v>2155366</v>
      </c>
      <c r="E1818" s="5" t="s">
        <v>25</v>
      </c>
      <c r="F1818" s="4" t="str">
        <f t="shared" si="141"/>
        <v>нет</v>
      </c>
      <c r="G1818" s="4">
        <f t="shared" si="142"/>
        <v>337</v>
      </c>
      <c r="H1818" s="4" t="str">
        <f t="shared" si="143"/>
        <v/>
      </c>
      <c r="I1818" s="4" t="str">
        <f t="shared" si="144"/>
        <v/>
      </c>
      <c r="J1818" s="4" t="str">
        <f t="shared" si="140"/>
        <v/>
      </c>
    </row>
    <row r="1819" spans="1:10" x14ac:dyDescent="0.35">
      <c r="A1819" s="5" t="s">
        <v>20</v>
      </c>
      <c r="B1819" s="5" t="s">
        <v>21</v>
      </c>
      <c r="C1819" s="5">
        <v>2155566</v>
      </c>
      <c r="D1819" s="5">
        <v>2158289</v>
      </c>
      <c r="E1819" s="5" t="s">
        <v>200</v>
      </c>
      <c r="F1819" s="4" t="str">
        <f t="shared" si="141"/>
        <v>нет</v>
      </c>
      <c r="G1819" s="4">
        <f t="shared" si="142"/>
        <v>201</v>
      </c>
      <c r="H1819" s="4" t="str">
        <f t="shared" si="143"/>
        <v/>
      </c>
      <c r="I1819" s="4" t="str">
        <f t="shared" si="144"/>
        <v/>
      </c>
      <c r="J1819" s="4" t="str">
        <f t="shared" si="140"/>
        <v/>
      </c>
    </row>
    <row r="1820" spans="1:10" x14ac:dyDescent="0.35">
      <c r="A1820" s="5" t="s">
        <v>20</v>
      </c>
      <c r="B1820" s="5" t="s">
        <v>21</v>
      </c>
      <c r="C1820" s="5">
        <v>2158855</v>
      </c>
      <c r="D1820" s="5">
        <v>2161935</v>
      </c>
      <c r="E1820" s="5" t="s">
        <v>25</v>
      </c>
      <c r="F1820" s="4" t="str">
        <f t="shared" si="141"/>
        <v>нет</v>
      </c>
      <c r="G1820" s="4">
        <f t="shared" si="142"/>
        <v>567</v>
      </c>
      <c r="H1820" s="4" t="str">
        <f t="shared" si="143"/>
        <v/>
      </c>
      <c r="I1820" s="4" t="str">
        <f t="shared" si="144"/>
        <v/>
      </c>
      <c r="J1820" s="4" t="str">
        <f t="shared" si="140"/>
        <v/>
      </c>
    </row>
    <row r="1821" spans="1:10" x14ac:dyDescent="0.35">
      <c r="A1821" s="5" t="s">
        <v>20</v>
      </c>
      <c r="B1821" s="5" t="s">
        <v>21</v>
      </c>
      <c r="C1821" s="5">
        <v>2162059</v>
      </c>
      <c r="D1821" s="5">
        <v>2162919</v>
      </c>
      <c r="E1821" s="5" t="s">
        <v>25</v>
      </c>
      <c r="F1821" s="4" t="str">
        <f t="shared" si="141"/>
        <v>нет</v>
      </c>
      <c r="G1821" s="4">
        <f t="shared" si="142"/>
        <v>125</v>
      </c>
      <c r="H1821" s="4" t="str">
        <f t="shared" si="143"/>
        <v/>
      </c>
      <c r="I1821" s="4" t="str">
        <f t="shared" si="144"/>
        <v/>
      </c>
      <c r="J1821" s="4" t="str">
        <f t="shared" si="140"/>
        <v/>
      </c>
    </row>
    <row r="1822" spans="1:10" x14ac:dyDescent="0.35">
      <c r="A1822" s="5" t="s">
        <v>20</v>
      </c>
      <c r="B1822" s="5" t="s">
        <v>21</v>
      </c>
      <c r="C1822" s="5">
        <v>2163015</v>
      </c>
      <c r="D1822" s="5">
        <v>2163560</v>
      </c>
      <c r="E1822" s="5" t="s">
        <v>25</v>
      </c>
      <c r="F1822" s="4" t="str">
        <f t="shared" si="141"/>
        <v>нет</v>
      </c>
      <c r="G1822" s="4">
        <f t="shared" si="142"/>
        <v>97</v>
      </c>
      <c r="H1822" s="4" t="str">
        <f t="shared" si="143"/>
        <v/>
      </c>
      <c r="I1822" s="4" t="str">
        <f t="shared" si="144"/>
        <v/>
      </c>
      <c r="J1822" s="4" t="str">
        <f t="shared" si="140"/>
        <v/>
      </c>
    </row>
    <row r="1823" spans="1:10" x14ac:dyDescent="0.35">
      <c r="A1823" s="5" t="s">
        <v>20</v>
      </c>
      <c r="B1823" s="5" t="s">
        <v>21</v>
      </c>
      <c r="C1823" s="5">
        <v>2163838</v>
      </c>
      <c r="D1823" s="5">
        <v>2164467</v>
      </c>
      <c r="E1823" s="5" t="s">
        <v>25</v>
      </c>
      <c r="F1823" s="4" t="str">
        <f t="shared" si="141"/>
        <v>нет</v>
      </c>
      <c r="G1823" s="4">
        <f t="shared" si="142"/>
        <v>279</v>
      </c>
      <c r="H1823" s="4" t="str">
        <f t="shared" si="143"/>
        <v/>
      </c>
      <c r="I1823" s="4" t="str">
        <f t="shared" si="144"/>
        <v/>
      </c>
      <c r="J1823" s="4" t="str">
        <f t="shared" si="140"/>
        <v/>
      </c>
    </row>
    <row r="1824" spans="1:10" x14ac:dyDescent="0.35">
      <c r="A1824" s="5" t="s">
        <v>20</v>
      </c>
      <c r="B1824" s="5" t="s">
        <v>21</v>
      </c>
      <c r="C1824" s="5">
        <v>2164448</v>
      </c>
      <c r="D1824" s="5">
        <v>2164924</v>
      </c>
      <c r="E1824" s="5" t="s">
        <v>25</v>
      </c>
      <c r="F1824" s="4" t="str">
        <f t="shared" si="141"/>
        <v>да</v>
      </c>
      <c r="G1824" s="4" t="str">
        <f t="shared" si="142"/>
        <v/>
      </c>
      <c r="H1824" s="4">
        <f t="shared" si="143"/>
        <v>20</v>
      </c>
      <c r="I1824" s="4" t="str">
        <f t="shared" si="144"/>
        <v>одинаковая</v>
      </c>
      <c r="J1824" s="4" t="str">
        <f t="shared" si="140"/>
        <v>нет</v>
      </c>
    </row>
    <row r="1825" spans="1:10" x14ac:dyDescent="0.35">
      <c r="A1825" s="5" t="s">
        <v>20</v>
      </c>
      <c r="B1825" s="5" t="s">
        <v>21</v>
      </c>
      <c r="C1825" s="5">
        <v>2165224</v>
      </c>
      <c r="D1825" s="5">
        <v>2165841</v>
      </c>
      <c r="E1825" s="5" t="s">
        <v>25</v>
      </c>
      <c r="F1825" s="4" t="str">
        <f t="shared" si="141"/>
        <v>нет</v>
      </c>
      <c r="G1825" s="4">
        <f t="shared" si="142"/>
        <v>301</v>
      </c>
      <c r="H1825" s="4" t="str">
        <f t="shared" si="143"/>
        <v/>
      </c>
      <c r="I1825" s="4" t="str">
        <f t="shared" si="144"/>
        <v/>
      </c>
      <c r="J1825" s="4" t="str">
        <f t="shared" si="140"/>
        <v/>
      </c>
    </row>
    <row r="1826" spans="1:10" x14ac:dyDescent="0.35">
      <c r="A1826" s="5" t="s">
        <v>20</v>
      </c>
      <c r="B1826" s="5" t="s">
        <v>21</v>
      </c>
      <c r="C1826" s="5">
        <v>2165844</v>
      </c>
      <c r="D1826" s="5">
        <v>2166968</v>
      </c>
      <c r="E1826" s="5" t="s">
        <v>25</v>
      </c>
      <c r="F1826" s="4" t="str">
        <f t="shared" si="141"/>
        <v>нет</v>
      </c>
      <c r="G1826" s="4">
        <f t="shared" si="142"/>
        <v>4</v>
      </c>
      <c r="H1826" s="4" t="str">
        <f t="shared" si="143"/>
        <v/>
      </c>
      <c r="I1826" s="4" t="str">
        <f t="shared" si="144"/>
        <v/>
      </c>
      <c r="J1826" s="4" t="str">
        <f t="shared" si="140"/>
        <v/>
      </c>
    </row>
    <row r="1827" spans="1:10" x14ac:dyDescent="0.35">
      <c r="A1827" s="5" t="s">
        <v>20</v>
      </c>
      <c r="B1827" s="5" t="s">
        <v>21</v>
      </c>
      <c r="C1827" s="5">
        <v>2166977</v>
      </c>
      <c r="D1827" s="5">
        <v>2167780</v>
      </c>
      <c r="E1827" s="5" t="s">
        <v>25</v>
      </c>
      <c r="F1827" s="4" t="str">
        <f t="shared" si="141"/>
        <v>нет</v>
      </c>
      <c r="G1827" s="4">
        <f t="shared" si="142"/>
        <v>10</v>
      </c>
      <c r="H1827" s="4" t="str">
        <f t="shared" si="143"/>
        <v/>
      </c>
      <c r="I1827" s="4" t="str">
        <f t="shared" si="144"/>
        <v/>
      </c>
      <c r="J1827" s="4" t="str">
        <f t="shared" si="140"/>
        <v/>
      </c>
    </row>
    <row r="1828" spans="1:10" x14ac:dyDescent="0.35">
      <c r="A1828" s="5" t="s">
        <v>20</v>
      </c>
      <c r="B1828" s="5" t="s">
        <v>21</v>
      </c>
      <c r="C1828" s="5">
        <v>2167866</v>
      </c>
      <c r="D1828" s="5">
        <v>2168396</v>
      </c>
      <c r="E1828" s="5" t="s">
        <v>25</v>
      </c>
      <c r="F1828" s="4" t="str">
        <f t="shared" si="141"/>
        <v>нет</v>
      </c>
      <c r="G1828" s="4">
        <f t="shared" si="142"/>
        <v>87</v>
      </c>
      <c r="H1828" s="4" t="str">
        <f t="shared" si="143"/>
        <v/>
      </c>
      <c r="I1828" s="4" t="str">
        <f t="shared" si="144"/>
        <v/>
      </c>
      <c r="J1828" s="4" t="str">
        <f t="shared" si="140"/>
        <v/>
      </c>
    </row>
    <row r="1829" spans="1:10" x14ac:dyDescent="0.35">
      <c r="A1829" s="5" t="s">
        <v>20</v>
      </c>
      <c r="B1829" s="5" t="s">
        <v>21</v>
      </c>
      <c r="C1829" s="5">
        <v>2168531</v>
      </c>
      <c r="D1829" s="5">
        <v>2169184</v>
      </c>
      <c r="E1829" s="5" t="s">
        <v>25</v>
      </c>
      <c r="F1829" s="4" t="str">
        <f t="shared" si="141"/>
        <v>нет</v>
      </c>
      <c r="G1829" s="4">
        <f t="shared" si="142"/>
        <v>136</v>
      </c>
      <c r="H1829" s="4" t="str">
        <f t="shared" si="143"/>
        <v/>
      </c>
      <c r="I1829" s="4" t="str">
        <f t="shared" si="144"/>
        <v/>
      </c>
      <c r="J1829" s="4" t="str">
        <f t="shared" si="140"/>
        <v/>
      </c>
    </row>
    <row r="1830" spans="1:10" x14ac:dyDescent="0.35">
      <c r="A1830" s="5" t="s">
        <v>20</v>
      </c>
      <c r="B1830" s="5" t="s">
        <v>21</v>
      </c>
      <c r="C1830" s="5">
        <v>2169181</v>
      </c>
      <c r="D1830" s="5">
        <v>2169906</v>
      </c>
      <c r="E1830" s="5" t="s">
        <v>25</v>
      </c>
      <c r="F1830" s="4" t="str">
        <f t="shared" si="141"/>
        <v>да</v>
      </c>
      <c r="G1830" s="4" t="str">
        <f t="shared" si="142"/>
        <v/>
      </c>
      <c r="H1830" s="4">
        <f t="shared" si="143"/>
        <v>4</v>
      </c>
      <c r="I1830" s="4" t="str">
        <f t="shared" si="144"/>
        <v>одинаковая</v>
      </c>
      <c r="J1830" s="4" t="str">
        <f t="shared" si="140"/>
        <v>нет</v>
      </c>
    </row>
    <row r="1831" spans="1:10" x14ac:dyDescent="0.35">
      <c r="A1831" s="5" t="s">
        <v>20</v>
      </c>
      <c r="B1831" s="5" t="s">
        <v>21</v>
      </c>
      <c r="C1831" s="5">
        <v>2170187</v>
      </c>
      <c r="D1831" s="5">
        <v>2170897</v>
      </c>
      <c r="E1831" s="5" t="s">
        <v>25</v>
      </c>
      <c r="F1831" s="4" t="str">
        <f t="shared" si="141"/>
        <v>нет</v>
      </c>
      <c r="G1831" s="4">
        <f t="shared" si="142"/>
        <v>282</v>
      </c>
      <c r="H1831" s="4" t="str">
        <f t="shared" si="143"/>
        <v/>
      </c>
      <c r="I1831" s="4" t="str">
        <f t="shared" si="144"/>
        <v/>
      </c>
      <c r="J1831" s="4" t="str">
        <f t="shared" si="140"/>
        <v/>
      </c>
    </row>
    <row r="1832" spans="1:10" x14ac:dyDescent="0.35">
      <c r="A1832" s="5" t="s">
        <v>20</v>
      </c>
      <c r="B1832" s="5" t="s">
        <v>21</v>
      </c>
      <c r="C1832" s="5">
        <v>2170884</v>
      </c>
      <c r="D1832" s="5">
        <v>2171384</v>
      </c>
      <c r="E1832" s="5" t="s">
        <v>200</v>
      </c>
      <c r="F1832" s="4" t="str">
        <f t="shared" si="141"/>
        <v>да</v>
      </c>
      <c r="G1832" s="4" t="str">
        <f t="shared" si="142"/>
        <v/>
      </c>
      <c r="H1832" s="4">
        <f t="shared" si="143"/>
        <v>14</v>
      </c>
      <c r="I1832" s="4" t="str">
        <f t="shared" si="144"/>
        <v>разная</v>
      </c>
      <c r="J1832" s="4" t="str">
        <f t="shared" si="140"/>
        <v>нет</v>
      </c>
    </row>
    <row r="1833" spans="1:10" x14ac:dyDescent="0.35">
      <c r="A1833" s="5" t="s">
        <v>20</v>
      </c>
      <c r="B1833" s="5" t="s">
        <v>21</v>
      </c>
      <c r="C1833" s="5">
        <v>2171576</v>
      </c>
      <c r="D1833" s="5">
        <v>2172838</v>
      </c>
      <c r="E1833" s="5" t="s">
        <v>200</v>
      </c>
      <c r="F1833" s="4" t="str">
        <f t="shared" si="141"/>
        <v>нет</v>
      </c>
      <c r="G1833" s="4">
        <f t="shared" si="142"/>
        <v>193</v>
      </c>
      <c r="H1833" s="4" t="str">
        <f t="shared" si="143"/>
        <v/>
      </c>
      <c r="I1833" s="4" t="str">
        <f t="shared" si="144"/>
        <v/>
      </c>
      <c r="J1833" s="4" t="str">
        <f t="shared" si="140"/>
        <v/>
      </c>
    </row>
    <row r="1834" spans="1:10" x14ac:dyDescent="0.35">
      <c r="A1834" s="5" t="s">
        <v>20</v>
      </c>
      <c r="B1834" s="5" t="s">
        <v>21</v>
      </c>
      <c r="C1834" s="5">
        <v>2173341</v>
      </c>
      <c r="D1834" s="5">
        <v>2175707</v>
      </c>
      <c r="E1834" s="5" t="s">
        <v>25</v>
      </c>
      <c r="F1834" s="4" t="str">
        <f t="shared" si="141"/>
        <v>нет</v>
      </c>
      <c r="G1834" s="4">
        <f t="shared" si="142"/>
        <v>504</v>
      </c>
      <c r="H1834" s="4" t="str">
        <f t="shared" si="143"/>
        <v/>
      </c>
      <c r="I1834" s="4" t="str">
        <f t="shared" si="144"/>
        <v/>
      </c>
      <c r="J1834" s="4" t="str">
        <f t="shared" si="140"/>
        <v/>
      </c>
    </row>
    <row r="1835" spans="1:10" x14ac:dyDescent="0.35">
      <c r="A1835" s="5" t="s">
        <v>20</v>
      </c>
      <c r="B1835" s="5" t="s">
        <v>21</v>
      </c>
      <c r="C1835" s="5">
        <v>2176024</v>
      </c>
      <c r="D1835" s="5">
        <v>2178147</v>
      </c>
      <c r="E1835" s="5" t="s">
        <v>25</v>
      </c>
      <c r="F1835" s="4" t="str">
        <f t="shared" si="141"/>
        <v>нет</v>
      </c>
      <c r="G1835" s="4">
        <f t="shared" si="142"/>
        <v>318</v>
      </c>
      <c r="H1835" s="4" t="str">
        <f t="shared" si="143"/>
        <v/>
      </c>
      <c r="I1835" s="4" t="str">
        <f t="shared" si="144"/>
        <v/>
      </c>
      <c r="J1835" s="4" t="str">
        <f t="shared" si="140"/>
        <v/>
      </c>
    </row>
    <row r="1836" spans="1:10" x14ac:dyDescent="0.35">
      <c r="A1836" s="5" t="s">
        <v>20</v>
      </c>
      <c r="B1836" s="5" t="s">
        <v>436</v>
      </c>
      <c r="C1836" s="5">
        <v>2178524</v>
      </c>
      <c r="D1836" s="5">
        <v>2178599</v>
      </c>
      <c r="E1836" s="5" t="s">
        <v>25</v>
      </c>
      <c r="F1836" s="4" t="str">
        <f t="shared" si="141"/>
        <v>нет</v>
      </c>
      <c r="G1836" s="4">
        <f t="shared" si="142"/>
        <v>378</v>
      </c>
      <c r="H1836" s="4" t="str">
        <f t="shared" si="143"/>
        <v/>
      </c>
      <c r="I1836" s="4" t="str">
        <f t="shared" si="144"/>
        <v/>
      </c>
      <c r="J1836" s="4" t="str">
        <f t="shared" si="140"/>
        <v/>
      </c>
    </row>
    <row r="1837" spans="1:10" x14ac:dyDescent="0.35">
      <c r="A1837" s="5" t="s">
        <v>20</v>
      </c>
      <c r="B1837" s="5" t="s">
        <v>21</v>
      </c>
      <c r="C1837" s="5">
        <v>2178728</v>
      </c>
      <c r="D1837" s="5">
        <v>2179489</v>
      </c>
      <c r="E1837" s="5" t="s">
        <v>200</v>
      </c>
      <c r="F1837" s="4" t="str">
        <f t="shared" si="141"/>
        <v>нет</v>
      </c>
      <c r="G1837" s="4">
        <f t="shared" si="142"/>
        <v>130</v>
      </c>
      <c r="H1837" s="4" t="str">
        <f t="shared" si="143"/>
        <v/>
      </c>
      <c r="I1837" s="4" t="str">
        <f t="shared" si="144"/>
        <v/>
      </c>
      <c r="J1837" s="4" t="str">
        <f t="shared" si="140"/>
        <v/>
      </c>
    </row>
    <row r="1838" spans="1:10" x14ac:dyDescent="0.35">
      <c r="A1838" s="5" t="s">
        <v>20</v>
      </c>
      <c r="B1838" s="5" t="s">
        <v>21</v>
      </c>
      <c r="C1838" s="5">
        <v>2179997</v>
      </c>
      <c r="D1838" s="5">
        <v>2181178</v>
      </c>
      <c r="E1838" s="5" t="s">
        <v>25</v>
      </c>
      <c r="F1838" s="4" t="str">
        <f t="shared" si="141"/>
        <v>нет</v>
      </c>
      <c r="G1838" s="4">
        <f t="shared" si="142"/>
        <v>509</v>
      </c>
      <c r="H1838" s="4" t="str">
        <f t="shared" si="143"/>
        <v/>
      </c>
      <c r="I1838" s="4" t="str">
        <f t="shared" si="144"/>
        <v/>
      </c>
      <c r="J1838" s="4" t="str">
        <f t="shared" si="140"/>
        <v/>
      </c>
    </row>
    <row r="1839" spans="1:10" x14ac:dyDescent="0.35">
      <c r="A1839" s="5" t="s">
        <v>20</v>
      </c>
      <c r="B1839" s="5" t="s">
        <v>21</v>
      </c>
      <c r="C1839" s="5">
        <v>2181277</v>
      </c>
      <c r="D1839" s="5">
        <v>2182122</v>
      </c>
      <c r="E1839" s="5" t="s">
        <v>25</v>
      </c>
      <c r="F1839" s="4" t="str">
        <f t="shared" si="141"/>
        <v>нет</v>
      </c>
      <c r="G1839" s="4">
        <f t="shared" si="142"/>
        <v>100</v>
      </c>
      <c r="H1839" s="4" t="str">
        <f t="shared" si="143"/>
        <v/>
      </c>
      <c r="I1839" s="4" t="str">
        <f t="shared" si="144"/>
        <v/>
      </c>
      <c r="J1839" s="4" t="str">
        <f t="shared" si="140"/>
        <v/>
      </c>
    </row>
    <row r="1840" spans="1:10" x14ac:dyDescent="0.35">
      <c r="A1840" s="5" t="s">
        <v>20</v>
      </c>
      <c r="B1840" s="5" t="s">
        <v>21</v>
      </c>
      <c r="C1840" s="5">
        <v>2182283</v>
      </c>
      <c r="D1840" s="5">
        <v>2182813</v>
      </c>
      <c r="E1840" s="5" t="s">
        <v>25</v>
      </c>
      <c r="F1840" s="4" t="str">
        <f t="shared" si="141"/>
        <v>нет</v>
      </c>
      <c r="G1840" s="4">
        <f t="shared" si="142"/>
        <v>162</v>
      </c>
      <c r="H1840" s="4" t="str">
        <f t="shared" si="143"/>
        <v/>
      </c>
      <c r="I1840" s="4" t="str">
        <f t="shared" si="144"/>
        <v/>
      </c>
      <c r="J1840" s="4" t="str">
        <f t="shared" si="140"/>
        <v/>
      </c>
    </row>
    <row r="1841" spans="1:10" x14ac:dyDescent="0.35">
      <c r="A1841" s="5" t="s">
        <v>20</v>
      </c>
      <c r="B1841" s="5" t="s">
        <v>21</v>
      </c>
      <c r="C1841" s="5">
        <v>2182822</v>
      </c>
      <c r="D1841" s="5">
        <v>2183418</v>
      </c>
      <c r="E1841" s="5" t="s">
        <v>25</v>
      </c>
      <c r="F1841" s="4" t="str">
        <f t="shared" si="141"/>
        <v>нет</v>
      </c>
      <c r="G1841" s="4">
        <f t="shared" si="142"/>
        <v>10</v>
      </c>
      <c r="H1841" s="4" t="str">
        <f t="shared" si="143"/>
        <v/>
      </c>
      <c r="I1841" s="4" t="str">
        <f t="shared" si="144"/>
        <v/>
      </c>
      <c r="J1841" s="4" t="str">
        <f t="shared" si="140"/>
        <v/>
      </c>
    </row>
    <row r="1842" spans="1:10" x14ac:dyDescent="0.35">
      <c r="A1842" s="5" t="s">
        <v>20</v>
      </c>
      <c r="B1842" s="5" t="s">
        <v>21</v>
      </c>
      <c r="C1842" s="5">
        <v>2183597</v>
      </c>
      <c r="D1842" s="5">
        <v>2184142</v>
      </c>
      <c r="E1842" s="5" t="s">
        <v>200</v>
      </c>
      <c r="F1842" s="4" t="str">
        <f t="shared" si="141"/>
        <v>нет</v>
      </c>
      <c r="G1842" s="4">
        <f t="shared" si="142"/>
        <v>180</v>
      </c>
      <c r="H1842" s="4" t="str">
        <f t="shared" si="143"/>
        <v/>
      </c>
      <c r="I1842" s="4" t="str">
        <f t="shared" si="144"/>
        <v/>
      </c>
      <c r="J1842" s="4" t="str">
        <f t="shared" si="140"/>
        <v/>
      </c>
    </row>
    <row r="1843" spans="1:10" x14ac:dyDescent="0.35">
      <c r="A1843" s="5" t="s">
        <v>20</v>
      </c>
      <c r="B1843" s="5" t="s">
        <v>21</v>
      </c>
      <c r="C1843" s="5">
        <v>2184659</v>
      </c>
      <c r="D1843" s="5">
        <v>2185648</v>
      </c>
      <c r="E1843" s="5" t="s">
        <v>25</v>
      </c>
      <c r="F1843" s="4" t="str">
        <f t="shared" si="141"/>
        <v>нет</v>
      </c>
      <c r="G1843" s="4">
        <f t="shared" si="142"/>
        <v>518</v>
      </c>
      <c r="H1843" s="4" t="str">
        <f t="shared" si="143"/>
        <v/>
      </c>
      <c r="I1843" s="4" t="str">
        <f t="shared" si="144"/>
        <v/>
      </c>
      <c r="J1843" s="4" t="str">
        <f t="shared" si="140"/>
        <v/>
      </c>
    </row>
    <row r="1844" spans="1:10" x14ac:dyDescent="0.35">
      <c r="A1844" s="5" t="s">
        <v>20</v>
      </c>
      <c r="B1844" s="5" t="s">
        <v>21</v>
      </c>
      <c r="C1844" s="5">
        <v>2185797</v>
      </c>
      <c r="D1844" s="5">
        <v>2187965</v>
      </c>
      <c r="E1844" s="5" t="s">
        <v>200</v>
      </c>
      <c r="F1844" s="4" t="str">
        <f t="shared" si="141"/>
        <v>нет</v>
      </c>
      <c r="G1844" s="4">
        <f t="shared" si="142"/>
        <v>150</v>
      </c>
      <c r="H1844" s="4" t="str">
        <f t="shared" si="143"/>
        <v/>
      </c>
      <c r="I1844" s="4" t="str">
        <f t="shared" si="144"/>
        <v/>
      </c>
      <c r="J1844" s="4" t="str">
        <f t="shared" si="140"/>
        <v/>
      </c>
    </row>
    <row r="1845" spans="1:10" x14ac:dyDescent="0.35">
      <c r="A1845" s="5" t="s">
        <v>20</v>
      </c>
      <c r="B1845" s="5" t="s">
        <v>21</v>
      </c>
      <c r="C1845" s="5">
        <v>2188603</v>
      </c>
      <c r="D1845" s="5">
        <v>2191470</v>
      </c>
      <c r="E1845" s="5" t="s">
        <v>25</v>
      </c>
      <c r="F1845" s="4" t="str">
        <f t="shared" si="141"/>
        <v>нет</v>
      </c>
      <c r="G1845" s="4">
        <f t="shared" si="142"/>
        <v>639</v>
      </c>
      <c r="H1845" s="4" t="str">
        <f t="shared" si="143"/>
        <v/>
      </c>
      <c r="I1845" s="4" t="str">
        <f t="shared" si="144"/>
        <v/>
      </c>
      <c r="J1845" s="4" t="str">
        <f t="shared" si="140"/>
        <v/>
      </c>
    </row>
    <row r="1846" spans="1:10" x14ac:dyDescent="0.35">
      <c r="A1846" s="5" t="s">
        <v>20</v>
      </c>
      <c r="B1846" s="5" t="s">
        <v>21</v>
      </c>
      <c r="C1846" s="5">
        <v>2191634</v>
      </c>
      <c r="D1846" s="5">
        <v>2192869</v>
      </c>
      <c r="E1846" s="5" t="s">
        <v>25</v>
      </c>
      <c r="F1846" s="4" t="str">
        <f t="shared" si="141"/>
        <v>нет</v>
      </c>
      <c r="G1846" s="4">
        <f t="shared" si="142"/>
        <v>165</v>
      </c>
      <c r="H1846" s="4" t="str">
        <f t="shared" si="143"/>
        <v/>
      </c>
      <c r="I1846" s="4" t="str">
        <f t="shared" si="144"/>
        <v/>
      </c>
      <c r="J1846" s="4" t="str">
        <f t="shared" si="140"/>
        <v/>
      </c>
    </row>
    <row r="1847" spans="1:10" x14ac:dyDescent="0.35">
      <c r="A1847" s="5" t="s">
        <v>20</v>
      </c>
      <c r="B1847" s="5" t="s">
        <v>21</v>
      </c>
      <c r="C1847" s="5">
        <v>2193116</v>
      </c>
      <c r="D1847" s="5">
        <v>2195983</v>
      </c>
      <c r="E1847" s="5" t="s">
        <v>25</v>
      </c>
      <c r="F1847" s="4" t="str">
        <f t="shared" si="141"/>
        <v>нет</v>
      </c>
      <c r="G1847" s="4">
        <f t="shared" si="142"/>
        <v>248</v>
      </c>
      <c r="H1847" s="4" t="str">
        <f t="shared" si="143"/>
        <v/>
      </c>
      <c r="I1847" s="4" t="str">
        <f t="shared" si="144"/>
        <v/>
      </c>
      <c r="J1847" s="4" t="str">
        <f t="shared" si="140"/>
        <v/>
      </c>
    </row>
    <row r="1848" spans="1:10" x14ac:dyDescent="0.35">
      <c r="A1848" s="5" t="s">
        <v>20</v>
      </c>
      <c r="B1848" s="5" t="s">
        <v>21</v>
      </c>
      <c r="C1848" s="5">
        <v>2196227</v>
      </c>
      <c r="D1848" s="5">
        <v>2197333</v>
      </c>
      <c r="E1848" s="5" t="s">
        <v>25</v>
      </c>
      <c r="F1848" s="4" t="str">
        <f t="shared" si="141"/>
        <v>нет</v>
      </c>
      <c r="G1848" s="4">
        <f t="shared" si="142"/>
        <v>245</v>
      </c>
      <c r="H1848" s="4" t="str">
        <f t="shared" si="143"/>
        <v/>
      </c>
      <c r="I1848" s="4" t="str">
        <f t="shared" si="144"/>
        <v/>
      </c>
      <c r="J1848" s="4" t="str">
        <f t="shared" si="140"/>
        <v/>
      </c>
    </row>
    <row r="1849" spans="1:10" x14ac:dyDescent="0.35">
      <c r="A1849" s="5" t="s">
        <v>20</v>
      </c>
      <c r="B1849" s="5" t="s">
        <v>21</v>
      </c>
      <c r="C1849" s="5">
        <v>2197362</v>
      </c>
      <c r="D1849" s="5">
        <v>2197970</v>
      </c>
      <c r="E1849" s="5" t="s">
        <v>200</v>
      </c>
      <c r="F1849" s="4" t="str">
        <f t="shared" si="141"/>
        <v>нет</v>
      </c>
      <c r="G1849" s="4">
        <f t="shared" si="142"/>
        <v>30</v>
      </c>
      <c r="H1849" s="4" t="str">
        <f t="shared" si="143"/>
        <v/>
      </c>
      <c r="I1849" s="4" t="str">
        <f t="shared" si="144"/>
        <v/>
      </c>
      <c r="J1849" s="4" t="str">
        <f t="shared" si="140"/>
        <v/>
      </c>
    </row>
    <row r="1850" spans="1:10" x14ac:dyDescent="0.35">
      <c r="A1850" s="5" t="s">
        <v>20</v>
      </c>
      <c r="B1850" s="5" t="s">
        <v>21</v>
      </c>
      <c r="C1850" s="5">
        <v>2198212</v>
      </c>
      <c r="D1850" s="5">
        <v>2198664</v>
      </c>
      <c r="E1850" s="5" t="s">
        <v>200</v>
      </c>
      <c r="F1850" s="4" t="str">
        <f t="shared" si="141"/>
        <v>нет</v>
      </c>
      <c r="G1850" s="4">
        <f t="shared" si="142"/>
        <v>243</v>
      </c>
      <c r="H1850" s="4" t="str">
        <f t="shared" si="143"/>
        <v/>
      </c>
      <c r="I1850" s="4" t="str">
        <f t="shared" si="144"/>
        <v/>
      </c>
      <c r="J1850" s="4" t="str">
        <f t="shared" si="140"/>
        <v/>
      </c>
    </row>
    <row r="1851" spans="1:10" x14ac:dyDescent="0.35">
      <c r="A1851" s="5" t="s">
        <v>20</v>
      </c>
      <c r="B1851" s="5" t="s">
        <v>21</v>
      </c>
      <c r="C1851" s="5">
        <v>2198952</v>
      </c>
      <c r="D1851" s="5">
        <v>2199395</v>
      </c>
      <c r="E1851" s="5" t="s">
        <v>25</v>
      </c>
      <c r="F1851" s="4" t="str">
        <f t="shared" si="141"/>
        <v>нет</v>
      </c>
      <c r="G1851" s="4">
        <f t="shared" si="142"/>
        <v>289</v>
      </c>
      <c r="H1851" s="4" t="str">
        <f t="shared" si="143"/>
        <v/>
      </c>
      <c r="I1851" s="4" t="str">
        <f t="shared" si="144"/>
        <v/>
      </c>
      <c r="J1851" s="4" t="str">
        <f t="shared" si="140"/>
        <v/>
      </c>
    </row>
    <row r="1852" spans="1:10" x14ac:dyDescent="0.35">
      <c r="A1852" s="5" t="s">
        <v>20</v>
      </c>
      <c r="B1852" s="5" t="s">
        <v>21</v>
      </c>
      <c r="C1852" s="5">
        <v>2199581</v>
      </c>
      <c r="D1852" s="5">
        <v>2202022</v>
      </c>
      <c r="E1852" s="5" t="s">
        <v>25</v>
      </c>
      <c r="F1852" s="4" t="str">
        <f t="shared" si="141"/>
        <v>нет</v>
      </c>
      <c r="G1852" s="4">
        <f t="shared" si="142"/>
        <v>187</v>
      </c>
      <c r="H1852" s="4" t="str">
        <f t="shared" si="143"/>
        <v/>
      </c>
      <c r="I1852" s="4" t="str">
        <f t="shared" si="144"/>
        <v/>
      </c>
      <c r="J1852" s="4" t="str">
        <f t="shared" si="140"/>
        <v/>
      </c>
    </row>
    <row r="1853" spans="1:10" x14ac:dyDescent="0.35">
      <c r="A1853" s="5" t="s">
        <v>20</v>
      </c>
      <c r="B1853" s="5" t="s">
        <v>21</v>
      </c>
      <c r="C1853" s="5">
        <v>2202236</v>
      </c>
      <c r="D1853" s="5">
        <v>2202913</v>
      </c>
      <c r="E1853" s="5" t="s">
        <v>25</v>
      </c>
      <c r="F1853" s="4" t="str">
        <f t="shared" si="141"/>
        <v>нет</v>
      </c>
      <c r="G1853" s="4">
        <f t="shared" si="142"/>
        <v>215</v>
      </c>
      <c r="H1853" s="4" t="str">
        <f t="shared" si="143"/>
        <v/>
      </c>
      <c r="I1853" s="4" t="str">
        <f t="shared" si="144"/>
        <v/>
      </c>
      <c r="J1853" s="4" t="str">
        <f t="shared" si="140"/>
        <v/>
      </c>
    </row>
    <row r="1854" spans="1:10" x14ac:dyDescent="0.35">
      <c r="A1854" s="5" t="s">
        <v>20</v>
      </c>
      <c r="B1854" s="5" t="s">
        <v>21</v>
      </c>
      <c r="C1854" s="5">
        <v>2202989</v>
      </c>
      <c r="D1854" s="5">
        <v>2203753</v>
      </c>
      <c r="E1854" s="5" t="s">
        <v>25</v>
      </c>
      <c r="F1854" s="4" t="str">
        <f t="shared" si="141"/>
        <v>нет</v>
      </c>
      <c r="G1854" s="4">
        <f t="shared" si="142"/>
        <v>77</v>
      </c>
      <c r="H1854" s="4" t="str">
        <f t="shared" si="143"/>
        <v/>
      </c>
      <c r="I1854" s="4" t="str">
        <f t="shared" si="144"/>
        <v/>
      </c>
      <c r="J1854" s="4" t="str">
        <f t="shared" si="140"/>
        <v/>
      </c>
    </row>
    <row r="1855" spans="1:10" x14ac:dyDescent="0.35">
      <c r="A1855" s="5" t="s">
        <v>20</v>
      </c>
      <c r="B1855" s="5" t="s">
        <v>21</v>
      </c>
      <c r="C1855" s="5">
        <v>2203863</v>
      </c>
      <c r="D1855" s="5">
        <v>2205677</v>
      </c>
      <c r="E1855" s="5" t="s">
        <v>25</v>
      </c>
      <c r="F1855" s="4" t="str">
        <f t="shared" si="141"/>
        <v>нет</v>
      </c>
      <c r="G1855" s="4">
        <f t="shared" si="142"/>
        <v>111</v>
      </c>
      <c r="H1855" s="4" t="str">
        <f t="shared" si="143"/>
        <v/>
      </c>
      <c r="I1855" s="4" t="str">
        <f t="shared" si="144"/>
        <v/>
      </c>
      <c r="J1855" s="4" t="str">
        <f t="shared" si="140"/>
        <v/>
      </c>
    </row>
    <row r="1856" spans="1:10" x14ac:dyDescent="0.35">
      <c r="A1856" s="5" t="s">
        <v>20</v>
      </c>
      <c r="B1856" s="5" t="s">
        <v>21</v>
      </c>
      <c r="C1856" s="5">
        <v>2205680</v>
      </c>
      <c r="D1856" s="5">
        <v>2206723</v>
      </c>
      <c r="E1856" s="5" t="s">
        <v>25</v>
      </c>
      <c r="F1856" s="4" t="str">
        <f t="shared" si="141"/>
        <v>нет</v>
      </c>
      <c r="G1856" s="4">
        <f t="shared" si="142"/>
        <v>4</v>
      </c>
      <c r="H1856" s="4" t="str">
        <f t="shared" si="143"/>
        <v/>
      </c>
      <c r="I1856" s="4" t="str">
        <f t="shared" si="144"/>
        <v/>
      </c>
      <c r="J1856" s="4" t="str">
        <f t="shared" si="140"/>
        <v/>
      </c>
    </row>
    <row r="1857" spans="1:10" x14ac:dyDescent="0.35">
      <c r="A1857" s="5" t="s">
        <v>20</v>
      </c>
      <c r="B1857" s="5" t="s">
        <v>21</v>
      </c>
      <c r="C1857" s="5">
        <v>2206803</v>
      </c>
      <c r="D1857" s="5">
        <v>2207693</v>
      </c>
      <c r="E1857" s="5" t="s">
        <v>25</v>
      </c>
      <c r="F1857" s="4" t="str">
        <f t="shared" si="141"/>
        <v>нет</v>
      </c>
      <c r="G1857" s="4">
        <f t="shared" si="142"/>
        <v>81</v>
      </c>
      <c r="H1857" s="4" t="str">
        <f t="shared" si="143"/>
        <v/>
      </c>
      <c r="I1857" s="4" t="str">
        <f t="shared" si="144"/>
        <v/>
      </c>
      <c r="J1857" s="4" t="str">
        <f t="shared" si="140"/>
        <v/>
      </c>
    </row>
    <row r="1858" spans="1:10" x14ac:dyDescent="0.35">
      <c r="A1858" s="5" t="s">
        <v>20</v>
      </c>
      <c r="B1858" s="5" t="s">
        <v>21</v>
      </c>
      <c r="C1858" s="5">
        <v>2207811</v>
      </c>
      <c r="D1858" s="5">
        <v>2209013</v>
      </c>
      <c r="E1858" s="5" t="s">
        <v>25</v>
      </c>
      <c r="F1858" s="4" t="str">
        <f t="shared" si="141"/>
        <v>нет</v>
      </c>
      <c r="G1858" s="4">
        <f t="shared" si="142"/>
        <v>119</v>
      </c>
      <c r="H1858" s="4" t="str">
        <f t="shared" si="143"/>
        <v/>
      </c>
      <c r="I1858" s="4" t="str">
        <f t="shared" si="144"/>
        <v/>
      </c>
      <c r="J1858" s="4" t="str">
        <f t="shared" si="140"/>
        <v/>
      </c>
    </row>
    <row r="1859" spans="1:10" x14ac:dyDescent="0.35">
      <c r="A1859" s="5" t="s">
        <v>20</v>
      </c>
      <c r="B1859" s="5" t="s">
        <v>21</v>
      </c>
      <c r="C1859" s="5">
        <v>2209699</v>
      </c>
      <c r="D1859" s="5">
        <v>2210901</v>
      </c>
      <c r="E1859" s="5" t="s">
        <v>25</v>
      </c>
      <c r="F1859" s="4" t="str">
        <f t="shared" si="141"/>
        <v>нет</v>
      </c>
      <c r="G1859" s="4">
        <f t="shared" si="142"/>
        <v>687</v>
      </c>
      <c r="H1859" s="4" t="str">
        <f t="shared" si="143"/>
        <v/>
      </c>
      <c r="I1859" s="4" t="str">
        <f t="shared" si="144"/>
        <v/>
      </c>
      <c r="J1859" s="4" t="str">
        <f t="shared" ref="J1859:J1922" si="145">IF(H1859&lt;&gt;"",IF(MOD(H1859,3)=0,"да","нет"),"")</f>
        <v/>
      </c>
    </row>
    <row r="1860" spans="1:10" x14ac:dyDescent="0.35">
      <c r="A1860" s="5" t="s">
        <v>20</v>
      </c>
      <c r="B1860" s="5" t="s">
        <v>21</v>
      </c>
      <c r="C1860" s="5">
        <v>2211035</v>
      </c>
      <c r="D1860" s="5">
        <v>2212120</v>
      </c>
      <c r="E1860" s="5" t="s">
        <v>25</v>
      </c>
      <c r="F1860" s="4" t="str">
        <f t="shared" ref="F1860:F1923" si="146">IF(C1860&gt;D1859,"нет","да")</f>
        <v>нет</v>
      </c>
      <c r="G1860" s="4">
        <f t="shared" ref="G1860:G1923" si="147">IF(F1860="нет",C1860-D1859+1,"")</f>
        <v>135</v>
      </c>
      <c r="H1860" s="4" t="str">
        <f t="shared" ref="H1860:H1923" si="148">IF(F1860="да",D1859-C1860+1,"")</f>
        <v/>
      </c>
      <c r="I1860" s="4" t="str">
        <f t="shared" ref="I1860:I1923" si="149">IF(H1860&lt;&gt;"",IF(E1860=E1859,"одинаковая","разная"),"")</f>
        <v/>
      </c>
      <c r="J1860" s="4" t="str">
        <f t="shared" si="145"/>
        <v/>
      </c>
    </row>
    <row r="1861" spans="1:10" x14ac:dyDescent="0.35">
      <c r="A1861" s="5" t="s">
        <v>20</v>
      </c>
      <c r="B1861" s="5" t="s">
        <v>21</v>
      </c>
      <c r="C1861" s="5">
        <v>2212143</v>
      </c>
      <c r="D1861" s="5">
        <v>2212886</v>
      </c>
      <c r="E1861" s="5" t="s">
        <v>25</v>
      </c>
      <c r="F1861" s="4" t="str">
        <f t="shared" si="146"/>
        <v>нет</v>
      </c>
      <c r="G1861" s="4">
        <f t="shared" si="147"/>
        <v>24</v>
      </c>
      <c r="H1861" s="4" t="str">
        <f t="shared" si="148"/>
        <v/>
      </c>
      <c r="I1861" s="4" t="str">
        <f t="shared" si="149"/>
        <v/>
      </c>
      <c r="J1861" s="4" t="str">
        <f t="shared" si="145"/>
        <v/>
      </c>
    </row>
    <row r="1862" spans="1:10" x14ac:dyDescent="0.35">
      <c r="A1862" s="5" t="s">
        <v>20</v>
      </c>
      <c r="B1862" s="5" t="s">
        <v>21</v>
      </c>
      <c r="C1862" s="5">
        <v>2213110</v>
      </c>
      <c r="D1862" s="5">
        <v>2213913</v>
      </c>
      <c r="E1862" s="5" t="s">
        <v>25</v>
      </c>
      <c r="F1862" s="4" t="str">
        <f t="shared" si="146"/>
        <v>нет</v>
      </c>
      <c r="G1862" s="4">
        <f t="shared" si="147"/>
        <v>225</v>
      </c>
      <c r="H1862" s="4" t="str">
        <f t="shared" si="148"/>
        <v/>
      </c>
      <c r="I1862" s="4" t="str">
        <f t="shared" si="149"/>
        <v/>
      </c>
      <c r="J1862" s="4" t="str">
        <f t="shared" si="145"/>
        <v/>
      </c>
    </row>
    <row r="1863" spans="1:10" x14ac:dyDescent="0.35">
      <c r="A1863" s="5" t="s">
        <v>20</v>
      </c>
      <c r="B1863" s="5" t="s">
        <v>21</v>
      </c>
      <c r="C1863" s="5">
        <v>2214103</v>
      </c>
      <c r="D1863" s="5">
        <v>2217204</v>
      </c>
      <c r="E1863" s="5" t="s">
        <v>25</v>
      </c>
      <c r="F1863" s="4" t="str">
        <f t="shared" si="146"/>
        <v>нет</v>
      </c>
      <c r="G1863" s="4">
        <f t="shared" si="147"/>
        <v>191</v>
      </c>
      <c r="H1863" s="4" t="str">
        <f t="shared" si="148"/>
        <v/>
      </c>
      <c r="I1863" s="4" t="str">
        <f t="shared" si="149"/>
        <v/>
      </c>
      <c r="J1863" s="4" t="str">
        <f t="shared" si="145"/>
        <v/>
      </c>
    </row>
    <row r="1864" spans="1:10" x14ac:dyDescent="0.35">
      <c r="A1864" s="5" t="s">
        <v>20</v>
      </c>
      <c r="B1864" s="5" t="s">
        <v>21</v>
      </c>
      <c r="C1864" s="5">
        <v>2217206</v>
      </c>
      <c r="D1864" s="5">
        <v>2217619</v>
      </c>
      <c r="E1864" s="5" t="s">
        <v>25</v>
      </c>
      <c r="F1864" s="4" t="str">
        <f t="shared" si="146"/>
        <v>нет</v>
      </c>
      <c r="G1864" s="4">
        <f t="shared" si="147"/>
        <v>3</v>
      </c>
      <c r="H1864" s="4" t="str">
        <f t="shared" si="148"/>
        <v/>
      </c>
      <c r="I1864" s="4" t="str">
        <f t="shared" si="149"/>
        <v/>
      </c>
      <c r="J1864" s="4" t="str">
        <f t="shared" si="145"/>
        <v/>
      </c>
    </row>
    <row r="1865" spans="1:10" x14ac:dyDescent="0.35">
      <c r="A1865" s="5" t="s">
        <v>20</v>
      </c>
      <c r="B1865" s="5" t="s">
        <v>21</v>
      </c>
      <c r="C1865" s="5">
        <v>2217637</v>
      </c>
      <c r="D1865" s="5">
        <v>2220015</v>
      </c>
      <c r="E1865" s="5" t="s">
        <v>25</v>
      </c>
      <c r="F1865" s="4" t="str">
        <f t="shared" si="146"/>
        <v>нет</v>
      </c>
      <c r="G1865" s="4">
        <f t="shared" si="147"/>
        <v>19</v>
      </c>
      <c r="H1865" s="4" t="str">
        <f t="shared" si="148"/>
        <v/>
      </c>
      <c r="I1865" s="4" t="str">
        <f t="shared" si="149"/>
        <v/>
      </c>
      <c r="J1865" s="4" t="str">
        <f t="shared" si="145"/>
        <v/>
      </c>
    </row>
    <row r="1866" spans="1:10" x14ac:dyDescent="0.35">
      <c r="A1866" s="5" t="s">
        <v>20</v>
      </c>
      <c r="B1866" s="5" t="s">
        <v>21</v>
      </c>
      <c r="C1866" s="5">
        <v>2220029</v>
      </c>
      <c r="D1866" s="5">
        <v>2220637</v>
      </c>
      <c r="E1866" s="5" t="s">
        <v>25</v>
      </c>
      <c r="F1866" s="4" t="str">
        <f t="shared" si="146"/>
        <v>нет</v>
      </c>
      <c r="G1866" s="4">
        <f t="shared" si="147"/>
        <v>15</v>
      </c>
      <c r="H1866" s="4" t="str">
        <f t="shared" si="148"/>
        <v/>
      </c>
      <c r="I1866" s="4" t="str">
        <f t="shared" si="149"/>
        <v/>
      </c>
      <c r="J1866" s="4" t="str">
        <f t="shared" si="145"/>
        <v/>
      </c>
    </row>
    <row r="1867" spans="1:10" x14ac:dyDescent="0.35">
      <c r="A1867" s="5" t="s">
        <v>20</v>
      </c>
      <c r="B1867" s="5" t="s">
        <v>21</v>
      </c>
      <c r="C1867" s="5">
        <v>2220642</v>
      </c>
      <c r="D1867" s="5">
        <v>2221496</v>
      </c>
      <c r="E1867" s="5" t="s">
        <v>25</v>
      </c>
      <c r="F1867" s="4" t="str">
        <f t="shared" si="146"/>
        <v>нет</v>
      </c>
      <c r="G1867" s="4">
        <f t="shared" si="147"/>
        <v>6</v>
      </c>
      <c r="H1867" s="4" t="str">
        <f t="shared" si="148"/>
        <v/>
      </c>
      <c r="I1867" s="4" t="str">
        <f t="shared" si="149"/>
        <v/>
      </c>
      <c r="J1867" s="4" t="str">
        <f t="shared" si="145"/>
        <v/>
      </c>
    </row>
    <row r="1868" spans="1:10" x14ac:dyDescent="0.35">
      <c r="A1868" s="5" t="s">
        <v>20</v>
      </c>
      <c r="B1868" s="5" t="s">
        <v>21</v>
      </c>
      <c r="C1868" s="5">
        <v>2221493</v>
      </c>
      <c r="D1868" s="5">
        <v>2221867</v>
      </c>
      <c r="E1868" s="5" t="s">
        <v>25</v>
      </c>
      <c r="F1868" s="4" t="str">
        <f t="shared" si="146"/>
        <v>да</v>
      </c>
      <c r="G1868" s="4" t="str">
        <f t="shared" si="147"/>
        <v/>
      </c>
      <c r="H1868" s="4">
        <f t="shared" si="148"/>
        <v>4</v>
      </c>
      <c r="I1868" s="4" t="str">
        <f t="shared" si="149"/>
        <v>одинаковая</v>
      </c>
      <c r="J1868" s="4" t="str">
        <f t="shared" si="145"/>
        <v>нет</v>
      </c>
    </row>
    <row r="1869" spans="1:10" x14ac:dyDescent="0.35">
      <c r="A1869" s="5" t="s">
        <v>20</v>
      </c>
      <c r="B1869" s="5" t="s">
        <v>21</v>
      </c>
      <c r="C1869" s="5">
        <v>2221867</v>
      </c>
      <c r="D1869" s="5">
        <v>2222349</v>
      </c>
      <c r="E1869" s="5" t="s">
        <v>25</v>
      </c>
      <c r="F1869" s="4" t="str">
        <f t="shared" si="146"/>
        <v>да</v>
      </c>
      <c r="G1869" s="4" t="str">
        <f t="shared" si="147"/>
        <v/>
      </c>
      <c r="H1869" s="4">
        <f t="shared" si="148"/>
        <v>1</v>
      </c>
      <c r="I1869" s="4" t="str">
        <f t="shared" si="149"/>
        <v>одинаковая</v>
      </c>
      <c r="J1869" s="4" t="str">
        <f t="shared" si="145"/>
        <v>нет</v>
      </c>
    </row>
    <row r="1870" spans="1:10" x14ac:dyDescent="0.35">
      <c r="A1870" s="5" t="s">
        <v>20</v>
      </c>
      <c r="B1870" s="5" t="s">
        <v>21</v>
      </c>
      <c r="C1870" s="5">
        <v>2222365</v>
      </c>
      <c r="D1870" s="5">
        <v>2224041</v>
      </c>
      <c r="E1870" s="5" t="s">
        <v>25</v>
      </c>
      <c r="F1870" s="4" t="str">
        <f t="shared" si="146"/>
        <v>нет</v>
      </c>
      <c r="G1870" s="4">
        <f t="shared" si="147"/>
        <v>17</v>
      </c>
      <c r="H1870" s="4" t="str">
        <f t="shared" si="148"/>
        <v/>
      </c>
      <c r="I1870" s="4" t="str">
        <f t="shared" si="149"/>
        <v/>
      </c>
      <c r="J1870" s="4" t="str">
        <f t="shared" si="145"/>
        <v/>
      </c>
    </row>
    <row r="1871" spans="1:10" x14ac:dyDescent="0.35">
      <c r="A1871" s="5" t="s">
        <v>20</v>
      </c>
      <c r="B1871" s="5" t="s">
        <v>21</v>
      </c>
      <c r="C1871" s="5">
        <v>2224281</v>
      </c>
      <c r="D1871" s="5">
        <v>2230994</v>
      </c>
      <c r="E1871" s="5" t="s">
        <v>200</v>
      </c>
      <c r="F1871" s="4" t="str">
        <f t="shared" si="146"/>
        <v>нет</v>
      </c>
      <c r="G1871" s="4">
        <f t="shared" si="147"/>
        <v>241</v>
      </c>
      <c r="H1871" s="4" t="str">
        <f t="shared" si="148"/>
        <v/>
      </c>
      <c r="I1871" s="4" t="str">
        <f t="shared" si="149"/>
        <v/>
      </c>
      <c r="J1871" s="4" t="str">
        <f t="shared" si="145"/>
        <v/>
      </c>
    </row>
    <row r="1872" spans="1:10" x14ac:dyDescent="0.35">
      <c r="A1872" s="5" t="s">
        <v>20</v>
      </c>
      <c r="B1872" s="5" t="s">
        <v>21</v>
      </c>
      <c r="C1872" s="5">
        <v>2231170</v>
      </c>
      <c r="D1872" s="5">
        <v>2231829</v>
      </c>
      <c r="E1872" s="5" t="s">
        <v>200</v>
      </c>
      <c r="F1872" s="4" t="str">
        <f t="shared" si="146"/>
        <v>нет</v>
      </c>
      <c r="G1872" s="4">
        <f t="shared" si="147"/>
        <v>177</v>
      </c>
      <c r="H1872" s="4" t="str">
        <f t="shared" si="148"/>
        <v/>
      </c>
      <c r="I1872" s="4" t="str">
        <f t="shared" si="149"/>
        <v/>
      </c>
      <c r="J1872" s="4" t="str">
        <f t="shared" si="145"/>
        <v/>
      </c>
    </row>
    <row r="1873" spans="1:10" x14ac:dyDescent="0.35">
      <c r="A1873" s="5" t="s">
        <v>20</v>
      </c>
      <c r="B1873" s="5" t="s">
        <v>21</v>
      </c>
      <c r="C1873" s="5">
        <v>2232212</v>
      </c>
      <c r="D1873" s="5">
        <v>2232883</v>
      </c>
      <c r="E1873" s="5" t="s">
        <v>25</v>
      </c>
      <c r="F1873" s="4" t="str">
        <f t="shared" si="146"/>
        <v>нет</v>
      </c>
      <c r="G1873" s="4">
        <f t="shared" si="147"/>
        <v>384</v>
      </c>
      <c r="H1873" s="4" t="str">
        <f t="shared" si="148"/>
        <v/>
      </c>
      <c r="I1873" s="4" t="str">
        <f t="shared" si="149"/>
        <v/>
      </c>
      <c r="J1873" s="4" t="str">
        <f t="shared" si="145"/>
        <v/>
      </c>
    </row>
    <row r="1874" spans="1:10" x14ac:dyDescent="0.35">
      <c r="A1874" s="5" t="s">
        <v>20</v>
      </c>
      <c r="B1874" s="5" t="s">
        <v>21</v>
      </c>
      <c r="C1874" s="5">
        <v>2233161</v>
      </c>
      <c r="D1874" s="5">
        <v>2234408</v>
      </c>
      <c r="E1874" s="5" t="s">
        <v>25</v>
      </c>
      <c r="F1874" s="4" t="str">
        <f t="shared" si="146"/>
        <v>нет</v>
      </c>
      <c r="G1874" s="4">
        <f t="shared" si="147"/>
        <v>279</v>
      </c>
      <c r="H1874" s="4" t="str">
        <f t="shared" si="148"/>
        <v/>
      </c>
      <c r="I1874" s="4" t="str">
        <f t="shared" si="149"/>
        <v/>
      </c>
      <c r="J1874" s="4" t="str">
        <f t="shared" si="145"/>
        <v/>
      </c>
    </row>
    <row r="1875" spans="1:10" x14ac:dyDescent="0.35">
      <c r="A1875" s="5" t="s">
        <v>20</v>
      </c>
      <c r="B1875" s="5" t="s">
        <v>21</v>
      </c>
      <c r="C1875" s="5">
        <v>2234645</v>
      </c>
      <c r="D1875" s="5">
        <v>2234920</v>
      </c>
      <c r="E1875" s="5" t="s">
        <v>25</v>
      </c>
      <c r="F1875" s="4" t="str">
        <f t="shared" si="146"/>
        <v>нет</v>
      </c>
      <c r="G1875" s="4">
        <f t="shared" si="147"/>
        <v>238</v>
      </c>
      <c r="H1875" s="4" t="str">
        <f t="shared" si="148"/>
        <v/>
      </c>
      <c r="I1875" s="4" t="str">
        <f t="shared" si="149"/>
        <v/>
      </c>
      <c r="J1875" s="4" t="str">
        <f t="shared" si="145"/>
        <v/>
      </c>
    </row>
    <row r="1876" spans="1:10" x14ac:dyDescent="0.35">
      <c r="A1876" s="5" t="s">
        <v>20</v>
      </c>
      <c r="B1876" s="5" t="s">
        <v>21</v>
      </c>
      <c r="C1876" s="5">
        <v>2235023</v>
      </c>
      <c r="D1876" s="5">
        <v>2236228</v>
      </c>
      <c r="E1876" s="5" t="s">
        <v>200</v>
      </c>
      <c r="F1876" s="4" t="str">
        <f t="shared" si="146"/>
        <v>нет</v>
      </c>
      <c r="G1876" s="4">
        <f t="shared" si="147"/>
        <v>104</v>
      </c>
      <c r="H1876" s="4" t="str">
        <f t="shared" si="148"/>
        <v/>
      </c>
      <c r="I1876" s="4" t="str">
        <f t="shared" si="149"/>
        <v/>
      </c>
      <c r="J1876" s="4" t="str">
        <f t="shared" si="145"/>
        <v/>
      </c>
    </row>
    <row r="1877" spans="1:10" x14ac:dyDescent="0.35">
      <c r="A1877" s="5" t="s">
        <v>20</v>
      </c>
      <c r="B1877" s="5" t="s">
        <v>21</v>
      </c>
      <c r="C1877" s="5">
        <v>2236419</v>
      </c>
      <c r="D1877" s="5">
        <v>2237174</v>
      </c>
      <c r="E1877" s="5" t="s">
        <v>200</v>
      </c>
      <c r="F1877" s="4" t="str">
        <f t="shared" si="146"/>
        <v>нет</v>
      </c>
      <c r="G1877" s="4">
        <f t="shared" si="147"/>
        <v>192</v>
      </c>
      <c r="H1877" s="4" t="str">
        <f t="shared" si="148"/>
        <v/>
      </c>
      <c r="I1877" s="4" t="str">
        <f t="shared" si="149"/>
        <v/>
      </c>
      <c r="J1877" s="4" t="str">
        <f t="shared" si="145"/>
        <v/>
      </c>
    </row>
    <row r="1878" spans="1:10" x14ac:dyDescent="0.35">
      <c r="A1878" s="5" t="s">
        <v>20</v>
      </c>
      <c r="B1878" s="5" t="s">
        <v>21</v>
      </c>
      <c r="C1878" s="5">
        <v>2237185</v>
      </c>
      <c r="D1878" s="5">
        <v>2238063</v>
      </c>
      <c r="E1878" s="5" t="s">
        <v>200</v>
      </c>
      <c r="F1878" s="4" t="str">
        <f t="shared" si="146"/>
        <v>нет</v>
      </c>
      <c r="G1878" s="4">
        <f t="shared" si="147"/>
        <v>12</v>
      </c>
      <c r="H1878" s="4" t="str">
        <f t="shared" si="148"/>
        <v/>
      </c>
      <c r="I1878" s="4" t="str">
        <f t="shared" si="149"/>
        <v/>
      </c>
      <c r="J1878" s="4" t="str">
        <f t="shared" si="145"/>
        <v/>
      </c>
    </row>
    <row r="1879" spans="1:10" x14ac:dyDescent="0.35">
      <c r="A1879" s="5" t="s">
        <v>20</v>
      </c>
      <c r="B1879" s="5" t="s">
        <v>21</v>
      </c>
      <c r="C1879" s="5">
        <v>2238208</v>
      </c>
      <c r="D1879" s="5">
        <v>2239206</v>
      </c>
      <c r="E1879" s="5" t="s">
        <v>200</v>
      </c>
      <c r="F1879" s="4" t="str">
        <f t="shared" si="146"/>
        <v>нет</v>
      </c>
      <c r="G1879" s="4">
        <f t="shared" si="147"/>
        <v>146</v>
      </c>
      <c r="H1879" s="4" t="str">
        <f t="shared" si="148"/>
        <v/>
      </c>
      <c r="I1879" s="4" t="str">
        <f t="shared" si="149"/>
        <v/>
      </c>
      <c r="J1879" s="4" t="str">
        <f t="shared" si="145"/>
        <v/>
      </c>
    </row>
    <row r="1880" spans="1:10" x14ac:dyDescent="0.35">
      <c r="A1880" s="5" t="s">
        <v>20</v>
      </c>
      <c r="B1880" s="5" t="s">
        <v>21</v>
      </c>
      <c r="C1880" s="5">
        <v>2239761</v>
      </c>
      <c r="D1880" s="5">
        <v>2239976</v>
      </c>
      <c r="E1880" s="5" t="s">
        <v>200</v>
      </c>
      <c r="F1880" s="4" t="str">
        <f t="shared" si="146"/>
        <v>нет</v>
      </c>
      <c r="G1880" s="4">
        <f t="shared" si="147"/>
        <v>556</v>
      </c>
      <c r="H1880" s="4" t="str">
        <f t="shared" si="148"/>
        <v/>
      </c>
      <c r="I1880" s="4" t="str">
        <f t="shared" si="149"/>
        <v/>
      </c>
      <c r="J1880" s="4" t="str">
        <f t="shared" si="145"/>
        <v/>
      </c>
    </row>
    <row r="1881" spans="1:10" x14ac:dyDescent="0.35">
      <c r="A1881" s="5" t="s">
        <v>20</v>
      </c>
      <c r="B1881" s="5" t="s">
        <v>21</v>
      </c>
      <c r="C1881" s="5">
        <v>2240146</v>
      </c>
      <c r="D1881" s="5">
        <v>2240421</v>
      </c>
      <c r="E1881" s="5" t="s">
        <v>25</v>
      </c>
      <c r="F1881" s="4" t="str">
        <f t="shared" si="146"/>
        <v>нет</v>
      </c>
      <c r="G1881" s="4">
        <f t="shared" si="147"/>
        <v>171</v>
      </c>
      <c r="H1881" s="4" t="str">
        <f t="shared" si="148"/>
        <v/>
      </c>
      <c r="I1881" s="4" t="str">
        <f t="shared" si="149"/>
        <v/>
      </c>
      <c r="J1881" s="4" t="str">
        <f t="shared" si="145"/>
        <v/>
      </c>
    </row>
    <row r="1882" spans="1:10" x14ac:dyDescent="0.35">
      <c r="A1882" s="5" t="s">
        <v>20</v>
      </c>
      <c r="B1882" s="5" t="s">
        <v>21</v>
      </c>
      <c r="C1882" s="5">
        <v>2240557</v>
      </c>
      <c r="D1882" s="5">
        <v>2241330</v>
      </c>
      <c r="E1882" s="5" t="s">
        <v>25</v>
      </c>
      <c r="F1882" s="4" t="str">
        <f t="shared" si="146"/>
        <v>нет</v>
      </c>
      <c r="G1882" s="4">
        <f t="shared" si="147"/>
        <v>137</v>
      </c>
      <c r="H1882" s="4" t="str">
        <f t="shared" si="148"/>
        <v/>
      </c>
      <c r="I1882" s="4" t="str">
        <f t="shared" si="149"/>
        <v/>
      </c>
      <c r="J1882" s="4" t="str">
        <f t="shared" si="145"/>
        <v/>
      </c>
    </row>
    <row r="1883" spans="1:10" x14ac:dyDescent="0.35">
      <c r="A1883" s="5" t="s">
        <v>20</v>
      </c>
      <c r="B1883" s="5" t="s">
        <v>21</v>
      </c>
      <c r="C1883" s="5">
        <v>2241363</v>
      </c>
      <c r="D1883" s="5">
        <v>2243318</v>
      </c>
      <c r="E1883" s="5" t="s">
        <v>25</v>
      </c>
      <c r="F1883" s="4" t="str">
        <f t="shared" si="146"/>
        <v>нет</v>
      </c>
      <c r="G1883" s="4">
        <f t="shared" si="147"/>
        <v>34</v>
      </c>
      <c r="H1883" s="4" t="str">
        <f t="shared" si="148"/>
        <v/>
      </c>
      <c r="I1883" s="4" t="str">
        <f t="shared" si="149"/>
        <v/>
      </c>
      <c r="J1883" s="4" t="str">
        <f t="shared" si="145"/>
        <v/>
      </c>
    </row>
    <row r="1884" spans="1:10" x14ac:dyDescent="0.35">
      <c r="A1884" s="5" t="s">
        <v>20</v>
      </c>
      <c r="B1884" s="5" t="s">
        <v>21</v>
      </c>
      <c r="C1884" s="5">
        <v>2243299</v>
      </c>
      <c r="D1884" s="5">
        <v>2243673</v>
      </c>
      <c r="E1884" s="5" t="s">
        <v>25</v>
      </c>
      <c r="F1884" s="4" t="str">
        <f t="shared" si="146"/>
        <v>да</v>
      </c>
      <c r="G1884" s="4" t="str">
        <f t="shared" si="147"/>
        <v/>
      </c>
      <c r="H1884" s="4">
        <f t="shared" si="148"/>
        <v>20</v>
      </c>
      <c r="I1884" s="4" t="str">
        <f t="shared" si="149"/>
        <v>одинаковая</v>
      </c>
      <c r="J1884" s="4" t="str">
        <f t="shared" si="145"/>
        <v>нет</v>
      </c>
    </row>
    <row r="1885" spans="1:10" x14ac:dyDescent="0.35">
      <c r="A1885" s="5" t="s">
        <v>20</v>
      </c>
      <c r="B1885" s="5" t="s">
        <v>21</v>
      </c>
      <c r="C1885" s="5">
        <v>2244116</v>
      </c>
      <c r="D1885" s="5">
        <v>2245480</v>
      </c>
      <c r="E1885" s="5" t="s">
        <v>25</v>
      </c>
      <c r="F1885" s="4" t="str">
        <f t="shared" si="146"/>
        <v>нет</v>
      </c>
      <c r="G1885" s="4">
        <f t="shared" si="147"/>
        <v>444</v>
      </c>
      <c r="H1885" s="4" t="str">
        <f t="shared" si="148"/>
        <v/>
      </c>
      <c r="I1885" s="4" t="str">
        <f t="shared" si="149"/>
        <v/>
      </c>
      <c r="J1885" s="4" t="str">
        <f t="shared" si="145"/>
        <v/>
      </c>
    </row>
    <row r="1886" spans="1:10" x14ac:dyDescent="0.35">
      <c r="A1886" s="5" t="s">
        <v>20</v>
      </c>
      <c r="B1886" s="5" t="s">
        <v>21</v>
      </c>
      <c r="C1886" s="5">
        <v>2245982</v>
      </c>
      <c r="D1886" s="5">
        <v>2246899</v>
      </c>
      <c r="E1886" s="5" t="s">
        <v>25</v>
      </c>
      <c r="F1886" s="4" t="str">
        <f t="shared" si="146"/>
        <v>нет</v>
      </c>
      <c r="G1886" s="4">
        <f t="shared" si="147"/>
        <v>503</v>
      </c>
      <c r="H1886" s="4" t="str">
        <f t="shared" si="148"/>
        <v/>
      </c>
      <c r="I1886" s="4" t="str">
        <f t="shared" si="149"/>
        <v/>
      </c>
      <c r="J1886" s="4" t="str">
        <f t="shared" si="145"/>
        <v/>
      </c>
    </row>
    <row r="1887" spans="1:10" x14ac:dyDescent="0.35">
      <c r="A1887" s="5" t="s">
        <v>20</v>
      </c>
      <c r="B1887" s="5" t="s">
        <v>21</v>
      </c>
      <c r="C1887" s="5">
        <v>2246886</v>
      </c>
      <c r="D1887" s="5">
        <v>2247284</v>
      </c>
      <c r="E1887" s="5" t="s">
        <v>25</v>
      </c>
      <c r="F1887" s="4" t="str">
        <f t="shared" si="146"/>
        <v>да</v>
      </c>
      <c r="G1887" s="4" t="str">
        <f t="shared" si="147"/>
        <v/>
      </c>
      <c r="H1887" s="4">
        <f t="shared" si="148"/>
        <v>14</v>
      </c>
      <c r="I1887" s="4" t="str">
        <f t="shared" si="149"/>
        <v>одинаковая</v>
      </c>
      <c r="J1887" s="4" t="str">
        <f t="shared" si="145"/>
        <v>нет</v>
      </c>
    </row>
    <row r="1888" spans="1:10" x14ac:dyDescent="0.35">
      <c r="A1888" s="5" t="s">
        <v>20</v>
      </c>
      <c r="B1888" s="5" t="s">
        <v>21</v>
      </c>
      <c r="C1888" s="5">
        <v>2247840</v>
      </c>
      <c r="D1888" s="5">
        <v>2248133</v>
      </c>
      <c r="E1888" s="5" t="s">
        <v>25</v>
      </c>
      <c r="F1888" s="4" t="str">
        <f t="shared" si="146"/>
        <v>нет</v>
      </c>
      <c r="G1888" s="4">
        <f t="shared" si="147"/>
        <v>557</v>
      </c>
      <c r="H1888" s="4" t="str">
        <f t="shared" si="148"/>
        <v/>
      </c>
      <c r="I1888" s="4" t="str">
        <f t="shared" si="149"/>
        <v/>
      </c>
      <c r="J1888" s="4" t="str">
        <f t="shared" si="145"/>
        <v/>
      </c>
    </row>
    <row r="1889" spans="1:10" x14ac:dyDescent="0.35">
      <c r="A1889" s="5" t="s">
        <v>20</v>
      </c>
      <c r="B1889" s="5" t="s">
        <v>21</v>
      </c>
      <c r="C1889" s="5">
        <v>2248431</v>
      </c>
      <c r="D1889" s="5">
        <v>2248919</v>
      </c>
      <c r="E1889" s="5" t="s">
        <v>25</v>
      </c>
      <c r="F1889" s="4" t="str">
        <f t="shared" si="146"/>
        <v>нет</v>
      </c>
      <c r="G1889" s="4">
        <f t="shared" si="147"/>
        <v>299</v>
      </c>
      <c r="H1889" s="4" t="str">
        <f t="shared" si="148"/>
        <v/>
      </c>
      <c r="I1889" s="4" t="str">
        <f t="shared" si="149"/>
        <v/>
      </c>
      <c r="J1889" s="4" t="str">
        <f t="shared" si="145"/>
        <v/>
      </c>
    </row>
    <row r="1890" spans="1:10" x14ac:dyDescent="0.35">
      <c r="A1890" s="5" t="s">
        <v>20</v>
      </c>
      <c r="B1890" s="5" t="s">
        <v>21</v>
      </c>
      <c r="C1890" s="5">
        <v>2249491</v>
      </c>
      <c r="D1890" s="5">
        <v>2250357</v>
      </c>
      <c r="E1890" s="5" t="s">
        <v>25</v>
      </c>
      <c r="F1890" s="4" t="str">
        <f t="shared" si="146"/>
        <v>нет</v>
      </c>
      <c r="G1890" s="4">
        <f t="shared" si="147"/>
        <v>573</v>
      </c>
      <c r="H1890" s="4" t="str">
        <f t="shared" si="148"/>
        <v/>
      </c>
      <c r="I1890" s="4" t="str">
        <f t="shared" si="149"/>
        <v/>
      </c>
      <c r="J1890" s="4" t="str">
        <f t="shared" si="145"/>
        <v/>
      </c>
    </row>
    <row r="1891" spans="1:10" x14ac:dyDescent="0.35">
      <c r="A1891" s="5" t="s">
        <v>20</v>
      </c>
      <c r="B1891" s="5" t="s">
        <v>21</v>
      </c>
      <c r="C1891" s="5">
        <v>2250522</v>
      </c>
      <c r="D1891" s="5">
        <v>2251817</v>
      </c>
      <c r="E1891" s="5" t="s">
        <v>25</v>
      </c>
      <c r="F1891" s="4" t="str">
        <f t="shared" si="146"/>
        <v>нет</v>
      </c>
      <c r="G1891" s="4">
        <f t="shared" si="147"/>
        <v>166</v>
      </c>
      <c r="H1891" s="4" t="str">
        <f t="shared" si="148"/>
        <v/>
      </c>
      <c r="I1891" s="4" t="str">
        <f t="shared" si="149"/>
        <v/>
      </c>
      <c r="J1891" s="4" t="str">
        <f t="shared" si="145"/>
        <v/>
      </c>
    </row>
    <row r="1892" spans="1:10" x14ac:dyDescent="0.35">
      <c r="A1892" s="5" t="s">
        <v>20</v>
      </c>
      <c r="B1892" s="5" t="s">
        <v>21</v>
      </c>
      <c r="C1892" s="5">
        <v>2252423</v>
      </c>
      <c r="D1892" s="5">
        <v>2254510</v>
      </c>
      <c r="E1892" s="5" t="s">
        <v>25</v>
      </c>
      <c r="F1892" s="4" t="str">
        <f t="shared" si="146"/>
        <v>нет</v>
      </c>
      <c r="G1892" s="4">
        <f t="shared" si="147"/>
        <v>607</v>
      </c>
      <c r="H1892" s="4" t="str">
        <f t="shared" si="148"/>
        <v/>
      </c>
      <c r="I1892" s="4" t="str">
        <f t="shared" si="149"/>
        <v/>
      </c>
      <c r="J1892" s="4" t="str">
        <f t="shared" si="145"/>
        <v/>
      </c>
    </row>
    <row r="1893" spans="1:10" x14ac:dyDescent="0.35">
      <c r="A1893" s="5" t="s">
        <v>20</v>
      </c>
      <c r="B1893" s="5" t="s">
        <v>21</v>
      </c>
      <c r="C1893" s="5">
        <v>2254579</v>
      </c>
      <c r="D1893" s="5">
        <v>2255073</v>
      </c>
      <c r="E1893" s="5" t="s">
        <v>25</v>
      </c>
      <c r="F1893" s="4" t="str">
        <f t="shared" si="146"/>
        <v>нет</v>
      </c>
      <c r="G1893" s="4">
        <f t="shared" si="147"/>
        <v>70</v>
      </c>
      <c r="H1893" s="4" t="str">
        <f t="shared" si="148"/>
        <v/>
      </c>
      <c r="I1893" s="4" t="str">
        <f t="shared" si="149"/>
        <v/>
      </c>
      <c r="J1893" s="4" t="str">
        <f t="shared" si="145"/>
        <v/>
      </c>
    </row>
    <row r="1894" spans="1:10" x14ac:dyDescent="0.35">
      <c r="A1894" s="5" t="s">
        <v>20</v>
      </c>
      <c r="B1894" s="5" t="s">
        <v>21</v>
      </c>
      <c r="C1894" s="5">
        <v>2255088</v>
      </c>
      <c r="D1894" s="5">
        <v>2256815</v>
      </c>
      <c r="E1894" s="5" t="s">
        <v>25</v>
      </c>
      <c r="F1894" s="4" t="str">
        <f t="shared" si="146"/>
        <v>нет</v>
      </c>
      <c r="G1894" s="4">
        <f t="shared" si="147"/>
        <v>16</v>
      </c>
      <c r="H1894" s="4" t="str">
        <f t="shared" si="148"/>
        <v/>
      </c>
      <c r="I1894" s="4" t="str">
        <f t="shared" si="149"/>
        <v/>
      </c>
      <c r="J1894" s="4" t="str">
        <f t="shared" si="145"/>
        <v/>
      </c>
    </row>
    <row r="1895" spans="1:10" x14ac:dyDescent="0.35">
      <c r="A1895" s="5" t="s">
        <v>20</v>
      </c>
      <c r="B1895" s="5" t="s">
        <v>21</v>
      </c>
      <c r="C1895" s="5">
        <v>2256839</v>
      </c>
      <c r="D1895" s="5">
        <v>2259994</v>
      </c>
      <c r="E1895" s="5" t="s">
        <v>25</v>
      </c>
      <c r="F1895" s="4" t="str">
        <f t="shared" si="146"/>
        <v>нет</v>
      </c>
      <c r="G1895" s="4">
        <f t="shared" si="147"/>
        <v>25</v>
      </c>
      <c r="H1895" s="4" t="str">
        <f t="shared" si="148"/>
        <v/>
      </c>
      <c r="I1895" s="4" t="str">
        <f t="shared" si="149"/>
        <v/>
      </c>
      <c r="J1895" s="4" t="str">
        <f t="shared" si="145"/>
        <v/>
      </c>
    </row>
    <row r="1896" spans="1:10" x14ac:dyDescent="0.35">
      <c r="A1896" s="5" t="s">
        <v>20</v>
      </c>
      <c r="B1896" s="5" t="s">
        <v>21</v>
      </c>
      <c r="C1896" s="5">
        <v>2260160</v>
      </c>
      <c r="D1896" s="5">
        <v>2260567</v>
      </c>
      <c r="E1896" s="5" t="s">
        <v>25</v>
      </c>
      <c r="F1896" s="4" t="str">
        <f t="shared" si="146"/>
        <v>нет</v>
      </c>
      <c r="G1896" s="4">
        <f t="shared" si="147"/>
        <v>167</v>
      </c>
      <c r="H1896" s="4" t="str">
        <f t="shared" si="148"/>
        <v/>
      </c>
      <c r="I1896" s="4" t="str">
        <f t="shared" si="149"/>
        <v/>
      </c>
      <c r="J1896" s="4" t="str">
        <f t="shared" si="145"/>
        <v/>
      </c>
    </row>
    <row r="1897" spans="1:10" x14ac:dyDescent="0.35">
      <c r="A1897" s="5" t="s">
        <v>20</v>
      </c>
      <c r="B1897" s="5" t="s">
        <v>21</v>
      </c>
      <c r="C1897" s="5">
        <v>2260611</v>
      </c>
      <c r="D1897" s="5">
        <v>2261012</v>
      </c>
      <c r="E1897" s="5" t="s">
        <v>200</v>
      </c>
      <c r="F1897" s="4" t="str">
        <f t="shared" si="146"/>
        <v>нет</v>
      </c>
      <c r="G1897" s="4">
        <f t="shared" si="147"/>
        <v>45</v>
      </c>
      <c r="H1897" s="4" t="str">
        <f t="shared" si="148"/>
        <v/>
      </c>
      <c r="I1897" s="4" t="str">
        <f t="shared" si="149"/>
        <v/>
      </c>
      <c r="J1897" s="4" t="str">
        <f t="shared" si="145"/>
        <v/>
      </c>
    </row>
    <row r="1898" spans="1:10" x14ac:dyDescent="0.35">
      <c r="A1898" s="5" t="s">
        <v>20</v>
      </c>
      <c r="B1898" s="5" t="s">
        <v>21</v>
      </c>
      <c r="C1898" s="5">
        <v>2261316</v>
      </c>
      <c r="D1898" s="5">
        <v>2262149</v>
      </c>
      <c r="E1898" s="5" t="s">
        <v>25</v>
      </c>
      <c r="F1898" s="4" t="str">
        <f t="shared" si="146"/>
        <v>нет</v>
      </c>
      <c r="G1898" s="4">
        <f t="shared" si="147"/>
        <v>305</v>
      </c>
      <c r="H1898" s="4" t="str">
        <f t="shared" si="148"/>
        <v/>
      </c>
      <c r="I1898" s="4" t="str">
        <f t="shared" si="149"/>
        <v/>
      </c>
      <c r="J1898" s="4" t="str">
        <f t="shared" si="145"/>
        <v/>
      </c>
    </row>
    <row r="1899" spans="1:10" x14ac:dyDescent="0.35">
      <c r="A1899" s="5" t="s">
        <v>20</v>
      </c>
      <c r="B1899" s="5" t="s">
        <v>21</v>
      </c>
      <c r="C1899" s="5">
        <v>2262299</v>
      </c>
      <c r="D1899" s="5">
        <v>2264110</v>
      </c>
      <c r="E1899" s="5" t="s">
        <v>25</v>
      </c>
      <c r="F1899" s="4" t="str">
        <f t="shared" si="146"/>
        <v>нет</v>
      </c>
      <c r="G1899" s="4">
        <f t="shared" si="147"/>
        <v>151</v>
      </c>
      <c r="H1899" s="4" t="str">
        <f t="shared" si="148"/>
        <v/>
      </c>
      <c r="I1899" s="4" t="str">
        <f t="shared" si="149"/>
        <v/>
      </c>
      <c r="J1899" s="4" t="str">
        <f t="shared" si="145"/>
        <v/>
      </c>
    </row>
    <row r="1900" spans="1:10" x14ac:dyDescent="0.35">
      <c r="A1900" s="5" t="s">
        <v>20</v>
      </c>
      <c r="B1900" s="5" t="s">
        <v>21</v>
      </c>
      <c r="C1900" s="5">
        <v>2264383</v>
      </c>
      <c r="D1900" s="5">
        <v>2265366</v>
      </c>
      <c r="E1900" s="5" t="s">
        <v>25</v>
      </c>
      <c r="F1900" s="4" t="str">
        <f t="shared" si="146"/>
        <v>нет</v>
      </c>
      <c r="G1900" s="4">
        <f t="shared" si="147"/>
        <v>274</v>
      </c>
      <c r="H1900" s="4" t="str">
        <f t="shared" si="148"/>
        <v/>
      </c>
      <c r="I1900" s="4" t="str">
        <f t="shared" si="149"/>
        <v/>
      </c>
      <c r="J1900" s="4" t="str">
        <f t="shared" si="145"/>
        <v/>
      </c>
    </row>
    <row r="1901" spans="1:10" x14ac:dyDescent="0.35">
      <c r="A1901" s="5" t="s">
        <v>20</v>
      </c>
      <c r="B1901" s="5" t="s">
        <v>21</v>
      </c>
      <c r="C1901" s="5">
        <v>2265768</v>
      </c>
      <c r="D1901" s="5">
        <v>2266286</v>
      </c>
      <c r="E1901" s="5" t="s">
        <v>25</v>
      </c>
      <c r="F1901" s="4" t="str">
        <f t="shared" si="146"/>
        <v>нет</v>
      </c>
      <c r="G1901" s="4">
        <f t="shared" si="147"/>
        <v>403</v>
      </c>
      <c r="H1901" s="4" t="str">
        <f t="shared" si="148"/>
        <v/>
      </c>
      <c r="I1901" s="4" t="str">
        <f t="shared" si="149"/>
        <v/>
      </c>
      <c r="J1901" s="4" t="str">
        <f t="shared" si="145"/>
        <v/>
      </c>
    </row>
    <row r="1902" spans="1:10" x14ac:dyDescent="0.35">
      <c r="A1902" s="5" t="s">
        <v>20</v>
      </c>
      <c r="B1902" s="5" t="s">
        <v>21</v>
      </c>
      <c r="C1902" s="5">
        <v>2266445</v>
      </c>
      <c r="D1902" s="5">
        <v>2266729</v>
      </c>
      <c r="E1902" s="5" t="s">
        <v>25</v>
      </c>
      <c r="F1902" s="4" t="str">
        <f t="shared" si="146"/>
        <v>нет</v>
      </c>
      <c r="G1902" s="4">
        <f t="shared" si="147"/>
        <v>160</v>
      </c>
      <c r="H1902" s="4" t="str">
        <f t="shared" si="148"/>
        <v/>
      </c>
      <c r="I1902" s="4" t="str">
        <f t="shared" si="149"/>
        <v/>
      </c>
      <c r="J1902" s="4" t="str">
        <f t="shared" si="145"/>
        <v/>
      </c>
    </row>
    <row r="1903" spans="1:10" x14ac:dyDescent="0.35">
      <c r="A1903" s="5" t="s">
        <v>20</v>
      </c>
      <c r="B1903" s="5" t="s">
        <v>21</v>
      </c>
      <c r="C1903" s="5">
        <v>2266929</v>
      </c>
      <c r="D1903" s="5">
        <v>2267342</v>
      </c>
      <c r="E1903" s="5" t="s">
        <v>25</v>
      </c>
      <c r="F1903" s="4" t="str">
        <f t="shared" si="146"/>
        <v>нет</v>
      </c>
      <c r="G1903" s="4">
        <f t="shared" si="147"/>
        <v>201</v>
      </c>
      <c r="H1903" s="4" t="str">
        <f t="shared" si="148"/>
        <v/>
      </c>
      <c r="I1903" s="4" t="str">
        <f t="shared" si="149"/>
        <v/>
      </c>
      <c r="J1903" s="4" t="str">
        <f t="shared" si="145"/>
        <v/>
      </c>
    </row>
    <row r="1904" spans="1:10" x14ac:dyDescent="0.35">
      <c r="A1904" s="5" t="s">
        <v>20</v>
      </c>
      <c r="B1904" s="5" t="s">
        <v>21</v>
      </c>
      <c r="C1904" s="5">
        <v>2267830</v>
      </c>
      <c r="D1904" s="5">
        <v>2269713</v>
      </c>
      <c r="E1904" s="5" t="s">
        <v>25</v>
      </c>
      <c r="F1904" s="4" t="str">
        <f t="shared" si="146"/>
        <v>нет</v>
      </c>
      <c r="G1904" s="4">
        <f t="shared" si="147"/>
        <v>489</v>
      </c>
      <c r="H1904" s="4" t="str">
        <f t="shared" si="148"/>
        <v/>
      </c>
      <c r="I1904" s="4" t="str">
        <f t="shared" si="149"/>
        <v/>
      </c>
      <c r="J1904" s="4" t="str">
        <f t="shared" si="145"/>
        <v/>
      </c>
    </row>
    <row r="1905" spans="1:10" x14ac:dyDescent="0.35">
      <c r="A1905" s="5" t="s">
        <v>20</v>
      </c>
      <c r="B1905" s="5" t="s">
        <v>21</v>
      </c>
      <c r="C1905" s="5">
        <v>2269726</v>
      </c>
      <c r="D1905" s="5">
        <v>2270175</v>
      </c>
      <c r="E1905" s="5" t="s">
        <v>25</v>
      </c>
      <c r="F1905" s="4" t="str">
        <f t="shared" si="146"/>
        <v>нет</v>
      </c>
      <c r="G1905" s="4">
        <f t="shared" si="147"/>
        <v>14</v>
      </c>
      <c r="H1905" s="4" t="str">
        <f t="shared" si="148"/>
        <v/>
      </c>
      <c r="I1905" s="4" t="str">
        <f t="shared" si="149"/>
        <v/>
      </c>
      <c r="J1905" s="4" t="str">
        <f t="shared" si="145"/>
        <v/>
      </c>
    </row>
    <row r="1906" spans="1:10" x14ac:dyDescent="0.35">
      <c r="A1906" s="5" t="s">
        <v>20</v>
      </c>
      <c r="B1906" s="5" t="s">
        <v>21</v>
      </c>
      <c r="C1906" s="5">
        <v>2270172</v>
      </c>
      <c r="D1906" s="5">
        <v>2271404</v>
      </c>
      <c r="E1906" s="5" t="s">
        <v>25</v>
      </c>
      <c r="F1906" s="4" t="str">
        <f t="shared" si="146"/>
        <v>да</v>
      </c>
      <c r="G1906" s="4" t="str">
        <f t="shared" si="147"/>
        <v/>
      </c>
      <c r="H1906" s="4">
        <f t="shared" si="148"/>
        <v>4</v>
      </c>
      <c r="I1906" s="4" t="str">
        <f t="shared" si="149"/>
        <v>одинаковая</v>
      </c>
      <c r="J1906" s="4" t="str">
        <f t="shared" si="145"/>
        <v>нет</v>
      </c>
    </row>
    <row r="1907" spans="1:10" x14ac:dyDescent="0.35">
      <c r="A1907" s="5" t="s">
        <v>20</v>
      </c>
      <c r="B1907" s="5" t="s">
        <v>21</v>
      </c>
      <c r="C1907" s="5">
        <v>2271659</v>
      </c>
      <c r="D1907" s="5">
        <v>2272168</v>
      </c>
      <c r="E1907" s="5" t="s">
        <v>25</v>
      </c>
      <c r="F1907" s="4" t="str">
        <f t="shared" si="146"/>
        <v>нет</v>
      </c>
      <c r="G1907" s="4">
        <f t="shared" si="147"/>
        <v>256</v>
      </c>
      <c r="H1907" s="4" t="str">
        <f t="shared" si="148"/>
        <v/>
      </c>
      <c r="I1907" s="4" t="str">
        <f t="shared" si="149"/>
        <v/>
      </c>
      <c r="J1907" s="4" t="str">
        <f t="shared" si="145"/>
        <v/>
      </c>
    </row>
    <row r="1908" spans="1:10" x14ac:dyDescent="0.35">
      <c r="A1908" s="5" t="s">
        <v>20</v>
      </c>
      <c r="B1908" s="5" t="s">
        <v>21</v>
      </c>
      <c r="C1908" s="5">
        <v>2272229</v>
      </c>
      <c r="D1908" s="5">
        <v>2272768</v>
      </c>
      <c r="E1908" s="5" t="s">
        <v>25</v>
      </c>
      <c r="F1908" s="4" t="str">
        <f t="shared" si="146"/>
        <v>нет</v>
      </c>
      <c r="G1908" s="4">
        <f t="shared" si="147"/>
        <v>62</v>
      </c>
      <c r="H1908" s="4" t="str">
        <f t="shared" si="148"/>
        <v/>
      </c>
      <c r="I1908" s="4" t="str">
        <f t="shared" si="149"/>
        <v/>
      </c>
      <c r="J1908" s="4" t="str">
        <f t="shared" si="145"/>
        <v/>
      </c>
    </row>
    <row r="1909" spans="1:10" x14ac:dyDescent="0.35">
      <c r="A1909" s="5" t="s">
        <v>20</v>
      </c>
      <c r="B1909" s="5" t="s">
        <v>21</v>
      </c>
      <c r="C1909" s="5">
        <v>2272894</v>
      </c>
      <c r="D1909" s="5">
        <v>2273538</v>
      </c>
      <c r="E1909" s="5" t="s">
        <v>200</v>
      </c>
      <c r="F1909" s="4" t="str">
        <f t="shared" si="146"/>
        <v>нет</v>
      </c>
      <c r="G1909" s="4">
        <f t="shared" si="147"/>
        <v>127</v>
      </c>
      <c r="H1909" s="4" t="str">
        <f t="shared" si="148"/>
        <v/>
      </c>
      <c r="I1909" s="4" t="str">
        <f t="shared" si="149"/>
        <v/>
      </c>
      <c r="J1909" s="4" t="str">
        <f t="shared" si="145"/>
        <v/>
      </c>
    </row>
    <row r="1910" spans="1:10" x14ac:dyDescent="0.35">
      <c r="A1910" s="5" t="s">
        <v>20</v>
      </c>
      <c r="B1910" s="5" t="s">
        <v>21</v>
      </c>
      <c r="C1910" s="5">
        <v>2273673</v>
      </c>
      <c r="D1910" s="5">
        <v>2274464</v>
      </c>
      <c r="E1910" s="5" t="s">
        <v>200</v>
      </c>
      <c r="F1910" s="4" t="str">
        <f t="shared" si="146"/>
        <v>нет</v>
      </c>
      <c r="G1910" s="4">
        <f t="shared" si="147"/>
        <v>136</v>
      </c>
      <c r="H1910" s="4" t="str">
        <f t="shared" si="148"/>
        <v/>
      </c>
      <c r="I1910" s="4" t="str">
        <f t="shared" si="149"/>
        <v/>
      </c>
      <c r="J1910" s="4" t="str">
        <f t="shared" si="145"/>
        <v/>
      </c>
    </row>
    <row r="1911" spans="1:10" x14ac:dyDescent="0.35">
      <c r="A1911" s="5" t="s">
        <v>20</v>
      </c>
      <c r="B1911" s="5" t="s">
        <v>21</v>
      </c>
      <c r="C1911" s="5">
        <v>2274451</v>
      </c>
      <c r="D1911" s="5">
        <v>2275338</v>
      </c>
      <c r="E1911" s="5" t="s">
        <v>200</v>
      </c>
      <c r="F1911" s="4" t="str">
        <f t="shared" si="146"/>
        <v>да</v>
      </c>
      <c r="G1911" s="4" t="str">
        <f t="shared" si="147"/>
        <v/>
      </c>
      <c r="H1911" s="4">
        <f t="shared" si="148"/>
        <v>14</v>
      </c>
      <c r="I1911" s="4" t="str">
        <f t="shared" si="149"/>
        <v>одинаковая</v>
      </c>
      <c r="J1911" s="4" t="str">
        <f t="shared" si="145"/>
        <v>нет</v>
      </c>
    </row>
    <row r="1912" spans="1:10" x14ac:dyDescent="0.35">
      <c r="A1912" s="5" t="s">
        <v>20</v>
      </c>
      <c r="B1912" s="5" t="s">
        <v>21</v>
      </c>
      <c r="C1912" s="5">
        <v>2275354</v>
      </c>
      <c r="D1912" s="5">
        <v>2276706</v>
      </c>
      <c r="E1912" s="5" t="s">
        <v>200</v>
      </c>
      <c r="F1912" s="4" t="str">
        <f t="shared" si="146"/>
        <v>нет</v>
      </c>
      <c r="G1912" s="4">
        <f t="shared" si="147"/>
        <v>17</v>
      </c>
      <c r="H1912" s="4" t="str">
        <f t="shared" si="148"/>
        <v/>
      </c>
      <c r="I1912" s="4" t="str">
        <f t="shared" si="149"/>
        <v/>
      </c>
      <c r="J1912" s="4" t="str">
        <f t="shared" si="145"/>
        <v/>
      </c>
    </row>
    <row r="1913" spans="1:10" x14ac:dyDescent="0.35">
      <c r="A1913" s="5" t="s">
        <v>20</v>
      </c>
      <c r="B1913" s="5" t="s">
        <v>21</v>
      </c>
      <c r="C1913" s="5">
        <v>2276718</v>
      </c>
      <c r="D1913" s="5">
        <v>2277134</v>
      </c>
      <c r="E1913" s="5" t="s">
        <v>200</v>
      </c>
      <c r="F1913" s="4" t="str">
        <f t="shared" si="146"/>
        <v>нет</v>
      </c>
      <c r="G1913" s="4">
        <f t="shared" si="147"/>
        <v>13</v>
      </c>
      <c r="H1913" s="4" t="str">
        <f t="shared" si="148"/>
        <v/>
      </c>
      <c r="I1913" s="4" t="str">
        <f t="shared" si="149"/>
        <v/>
      </c>
      <c r="J1913" s="4" t="str">
        <f t="shared" si="145"/>
        <v/>
      </c>
    </row>
    <row r="1914" spans="1:10" x14ac:dyDescent="0.35">
      <c r="A1914" s="5" t="s">
        <v>20</v>
      </c>
      <c r="B1914" s="5" t="s">
        <v>21</v>
      </c>
      <c r="C1914" s="5">
        <v>2277234</v>
      </c>
      <c r="D1914" s="5">
        <v>2277707</v>
      </c>
      <c r="E1914" s="5" t="s">
        <v>200</v>
      </c>
      <c r="F1914" s="4" t="str">
        <f t="shared" si="146"/>
        <v>нет</v>
      </c>
      <c r="G1914" s="4">
        <f t="shared" si="147"/>
        <v>101</v>
      </c>
      <c r="H1914" s="4" t="str">
        <f t="shared" si="148"/>
        <v/>
      </c>
      <c r="I1914" s="4" t="str">
        <f t="shared" si="149"/>
        <v/>
      </c>
      <c r="J1914" s="4" t="str">
        <f t="shared" si="145"/>
        <v/>
      </c>
    </row>
    <row r="1915" spans="1:10" x14ac:dyDescent="0.35">
      <c r="A1915" s="5" t="s">
        <v>20</v>
      </c>
      <c r="B1915" s="5" t="s">
        <v>21</v>
      </c>
      <c r="C1915" s="5">
        <v>2277698</v>
      </c>
      <c r="D1915" s="5">
        <v>2278960</v>
      </c>
      <c r="E1915" s="5" t="s">
        <v>200</v>
      </c>
      <c r="F1915" s="4" t="str">
        <f t="shared" si="146"/>
        <v>да</v>
      </c>
      <c r="G1915" s="4" t="str">
        <f t="shared" si="147"/>
        <v/>
      </c>
      <c r="H1915" s="4">
        <f t="shared" si="148"/>
        <v>10</v>
      </c>
      <c r="I1915" s="4" t="str">
        <f t="shared" si="149"/>
        <v>одинаковая</v>
      </c>
      <c r="J1915" s="4" t="str">
        <f t="shared" si="145"/>
        <v>нет</v>
      </c>
    </row>
    <row r="1916" spans="1:10" x14ac:dyDescent="0.35">
      <c r="A1916" s="5" t="s">
        <v>20</v>
      </c>
      <c r="B1916" s="5" t="s">
        <v>21</v>
      </c>
      <c r="C1916" s="5">
        <v>2278970</v>
      </c>
      <c r="D1916" s="5">
        <v>2279722</v>
      </c>
      <c r="E1916" s="5" t="s">
        <v>200</v>
      </c>
      <c r="F1916" s="4" t="str">
        <f t="shared" si="146"/>
        <v>нет</v>
      </c>
      <c r="G1916" s="4">
        <f t="shared" si="147"/>
        <v>11</v>
      </c>
      <c r="H1916" s="4" t="str">
        <f t="shared" si="148"/>
        <v/>
      </c>
      <c r="I1916" s="4" t="str">
        <f t="shared" si="149"/>
        <v/>
      </c>
      <c r="J1916" s="4" t="str">
        <f t="shared" si="145"/>
        <v/>
      </c>
    </row>
    <row r="1917" spans="1:10" x14ac:dyDescent="0.35">
      <c r="A1917" s="5" t="s">
        <v>20</v>
      </c>
      <c r="B1917" s="5" t="s">
        <v>21</v>
      </c>
      <c r="C1917" s="5">
        <v>2279704</v>
      </c>
      <c r="D1917" s="5">
        <v>2280645</v>
      </c>
      <c r="E1917" s="5" t="s">
        <v>200</v>
      </c>
      <c r="F1917" s="4" t="str">
        <f t="shared" si="146"/>
        <v>да</v>
      </c>
      <c r="G1917" s="4" t="str">
        <f t="shared" si="147"/>
        <v/>
      </c>
      <c r="H1917" s="4">
        <f t="shared" si="148"/>
        <v>19</v>
      </c>
      <c r="I1917" s="4" t="str">
        <f t="shared" si="149"/>
        <v>одинаковая</v>
      </c>
      <c r="J1917" s="4" t="str">
        <f t="shared" si="145"/>
        <v>нет</v>
      </c>
    </row>
    <row r="1918" spans="1:10" x14ac:dyDescent="0.35">
      <c r="A1918" s="5" t="s">
        <v>20</v>
      </c>
      <c r="B1918" s="5" t="s">
        <v>21</v>
      </c>
      <c r="C1918" s="5">
        <v>2280633</v>
      </c>
      <c r="D1918" s="5">
        <v>2281580</v>
      </c>
      <c r="E1918" s="5" t="s">
        <v>200</v>
      </c>
      <c r="F1918" s="4" t="str">
        <f t="shared" si="146"/>
        <v>да</v>
      </c>
      <c r="G1918" s="4" t="str">
        <f t="shared" si="147"/>
        <v/>
      </c>
      <c r="H1918" s="4">
        <f t="shared" si="148"/>
        <v>13</v>
      </c>
      <c r="I1918" s="4" t="str">
        <f t="shared" si="149"/>
        <v>одинаковая</v>
      </c>
      <c r="J1918" s="4" t="str">
        <f t="shared" si="145"/>
        <v>нет</v>
      </c>
    </row>
    <row r="1919" spans="1:10" x14ac:dyDescent="0.35">
      <c r="A1919" s="5" t="s">
        <v>20</v>
      </c>
      <c r="B1919" s="5" t="s">
        <v>21</v>
      </c>
      <c r="C1919" s="5">
        <v>2281591</v>
      </c>
      <c r="D1919" s="5">
        <v>2281812</v>
      </c>
      <c r="E1919" s="5" t="s">
        <v>200</v>
      </c>
      <c r="F1919" s="4" t="str">
        <f t="shared" si="146"/>
        <v>нет</v>
      </c>
      <c r="G1919" s="4">
        <f t="shared" si="147"/>
        <v>12</v>
      </c>
      <c r="H1919" s="4" t="str">
        <f t="shared" si="148"/>
        <v/>
      </c>
      <c r="I1919" s="4" t="str">
        <f t="shared" si="149"/>
        <v/>
      </c>
      <c r="J1919" s="4" t="str">
        <f t="shared" si="145"/>
        <v/>
      </c>
    </row>
    <row r="1920" spans="1:10" x14ac:dyDescent="0.35">
      <c r="A1920" s="5" t="s">
        <v>20</v>
      </c>
      <c r="B1920" s="5" t="s">
        <v>21</v>
      </c>
      <c r="C1920" s="5">
        <v>2281890</v>
      </c>
      <c r="D1920" s="5">
        <v>2282849</v>
      </c>
      <c r="E1920" s="5" t="s">
        <v>200</v>
      </c>
      <c r="F1920" s="4" t="str">
        <f t="shared" si="146"/>
        <v>нет</v>
      </c>
      <c r="G1920" s="4">
        <f t="shared" si="147"/>
        <v>79</v>
      </c>
      <c r="H1920" s="4" t="str">
        <f t="shared" si="148"/>
        <v/>
      </c>
      <c r="I1920" s="4" t="str">
        <f t="shared" si="149"/>
        <v/>
      </c>
      <c r="J1920" s="4" t="str">
        <f t="shared" si="145"/>
        <v/>
      </c>
    </row>
    <row r="1921" spans="1:10" x14ac:dyDescent="0.35">
      <c r="A1921" s="5" t="s">
        <v>20</v>
      </c>
      <c r="B1921" s="5" t="s">
        <v>21</v>
      </c>
      <c r="C1921" s="5">
        <v>2282865</v>
      </c>
      <c r="D1921" s="5">
        <v>2283347</v>
      </c>
      <c r="E1921" s="5" t="s">
        <v>200</v>
      </c>
      <c r="F1921" s="4" t="str">
        <f t="shared" si="146"/>
        <v>нет</v>
      </c>
      <c r="G1921" s="4">
        <f t="shared" si="147"/>
        <v>17</v>
      </c>
      <c r="H1921" s="4" t="str">
        <f t="shared" si="148"/>
        <v/>
      </c>
      <c r="I1921" s="4" t="str">
        <f t="shared" si="149"/>
        <v/>
      </c>
      <c r="J1921" s="4" t="str">
        <f t="shared" si="145"/>
        <v/>
      </c>
    </row>
    <row r="1922" spans="1:10" x14ac:dyDescent="0.35">
      <c r="A1922" s="5" t="s">
        <v>20</v>
      </c>
      <c r="B1922" s="5" t="s">
        <v>21</v>
      </c>
      <c r="C1922" s="5">
        <v>2283459</v>
      </c>
      <c r="D1922" s="5">
        <v>2284529</v>
      </c>
      <c r="E1922" s="5" t="s">
        <v>200</v>
      </c>
      <c r="F1922" s="4" t="str">
        <f t="shared" si="146"/>
        <v>нет</v>
      </c>
      <c r="G1922" s="4">
        <f t="shared" si="147"/>
        <v>113</v>
      </c>
      <c r="H1922" s="4" t="str">
        <f t="shared" si="148"/>
        <v/>
      </c>
      <c r="I1922" s="4" t="str">
        <f t="shared" si="149"/>
        <v/>
      </c>
      <c r="J1922" s="4" t="str">
        <f t="shared" si="145"/>
        <v/>
      </c>
    </row>
    <row r="1923" spans="1:10" x14ac:dyDescent="0.35">
      <c r="A1923" s="5" t="s">
        <v>20</v>
      </c>
      <c r="B1923" s="5" t="s">
        <v>21</v>
      </c>
      <c r="C1923" s="5">
        <v>2284606</v>
      </c>
      <c r="D1923" s="5">
        <v>2285520</v>
      </c>
      <c r="E1923" s="5" t="s">
        <v>200</v>
      </c>
      <c r="F1923" s="4" t="str">
        <f t="shared" si="146"/>
        <v>нет</v>
      </c>
      <c r="G1923" s="4">
        <f t="shared" si="147"/>
        <v>78</v>
      </c>
      <c r="H1923" s="4" t="str">
        <f t="shared" si="148"/>
        <v/>
      </c>
      <c r="I1923" s="4" t="str">
        <f t="shared" si="149"/>
        <v/>
      </c>
      <c r="J1923" s="4" t="str">
        <f t="shared" ref="J1923:J1986" si="150">IF(H1923&lt;&gt;"",IF(MOD(H1923,3)=0,"да","нет"),"")</f>
        <v/>
      </c>
    </row>
    <row r="1924" spans="1:10" x14ac:dyDescent="0.35">
      <c r="A1924" s="5" t="s">
        <v>20</v>
      </c>
      <c r="B1924" s="5" t="s">
        <v>21</v>
      </c>
      <c r="C1924" s="5">
        <v>2285876</v>
      </c>
      <c r="D1924" s="5">
        <v>2286604</v>
      </c>
      <c r="E1924" s="5" t="s">
        <v>25</v>
      </c>
      <c r="F1924" s="4" t="str">
        <f t="shared" ref="F1924:F1987" si="151">IF(C1924&gt;D1923,"нет","да")</f>
        <v>нет</v>
      </c>
      <c r="G1924" s="4">
        <f t="shared" ref="G1924:G1987" si="152">IF(F1924="нет",C1924-D1923+1,"")</f>
        <v>357</v>
      </c>
      <c r="H1924" s="4" t="str">
        <f t="shared" ref="H1924:H1987" si="153">IF(F1924="да",D1923-C1924+1,"")</f>
        <v/>
      </c>
      <c r="I1924" s="4" t="str">
        <f t="shared" ref="I1924:I1987" si="154">IF(H1924&lt;&gt;"",IF(E1924=E1923,"одинаковая","разная"),"")</f>
        <v/>
      </c>
      <c r="J1924" s="4" t="str">
        <f t="shared" si="150"/>
        <v/>
      </c>
    </row>
    <row r="1925" spans="1:10" x14ac:dyDescent="0.35">
      <c r="A1925" s="5" t="s">
        <v>20</v>
      </c>
      <c r="B1925" s="5" t="s">
        <v>21</v>
      </c>
      <c r="C1925" s="5">
        <v>2286606</v>
      </c>
      <c r="D1925" s="5">
        <v>2287073</v>
      </c>
      <c r="E1925" s="5" t="s">
        <v>25</v>
      </c>
      <c r="F1925" s="4" t="str">
        <f t="shared" si="151"/>
        <v>нет</v>
      </c>
      <c r="G1925" s="4">
        <f t="shared" si="152"/>
        <v>3</v>
      </c>
      <c r="H1925" s="4" t="str">
        <f t="shared" si="153"/>
        <v/>
      </c>
      <c r="I1925" s="4" t="str">
        <f t="shared" si="154"/>
        <v/>
      </c>
      <c r="J1925" s="4" t="str">
        <f t="shared" si="150"/>
        <v/>
      </c>
    </row>
    <row r="1926" spans="1:10" x14ac:dyDescent="0.35">
      <c r="A1926" s="5" t="s">
        <v>20</v>
      </c>
      <c r="B1926" s="5" t="s">
        <v>21</v>
      </c>
      <c r="C1926" s="5">
        <v>2287108</v>
      </c>
      <c r="D1926" s="5">
        <v>2287479</v>
      </c>
      <c r="E1926" s="5" t="s">
        <v>25</v>
      </c>
      <c r="F1926" s="4" t="str">
        <f t="shared" si="151"/>
        <v>нет</v>
      </c>
      <c r="G1926" s="4">
        <f t="shared" si="152"/>
        <v>36</v>
      </c>
      <c r="H1926" s="4" t="str">
        <f t="shared" si="153"/>
        <v/>
      </c>
      <c r="I1926" s="4" t="str">
        <f t="shared" si="154"/>
        <v/>
      </c>
      <c r="J1926" s="4" t="str">
        <f t="shared" si="150"/>
        <v/>
      </c>
    </row>
    <row r="1927" spans="1:10" x14ac:dyDescent="0.35">
      <c r="A1927" s="5" t="s">
        <v>20</v>
      </c>
      <c r="B1927" s="5" t="s">
        <v>21</v>
      </c>
      <c r="C1927" s="5">
        <v>2287500</v>
      </c>
      <c r="D1927" s="5">
        <v>2288396</v>
      </c>
      <c r="E1927" s="5" t="s">
        <v>25</v>
      </c>
      <c r="F1927" s="4" t="str">
        <f t="shared" si="151"/>
        <v>нет</v>
      </c>
      <c r="G1927" s="4">
        <f t="shared" si="152"/>
        <v>22</v>
      </c>
      <c r="H1927" s="4" t="str">
        <f t="shared" si="153"/>
        <v/>
      </c>
      <c r="I1927" s="4" t="str">
        <f t="shared" si="154"/>
        <v/>
      </c>
      <c r="J1927" s="4" t="str">
        <f t="shared" si="150"/>
        <v/>
      </c>
    </row>
    <row r="1928" spans="1:10" x14ac:dyDescent="0.35">
      <c r="A1928" s="5" t="s">
        <v>20</v>
      </c>
      <c r="B1928" s="5" t="s">
        <v>21</v>
      </c>
      <c r="C1928" s="5">
        <v>2288417</v>
      </c>
      <c r="D1928" s="5">
        <v>2289175</v>
      </c>
      <c r="E1928" s="5" t="s">
        <v>25</v>
      </c>
      <c r="F1928" s="4" t="str">
        <f t="shared" si="151"/>
        <v>нет</v>
      </c>
      <c r="G1928" s="4">
        <f t="shared" si="152"/>
        <v>22</v>
      </c>
      <c r="H1928" s="4" t="str">
        <f t="shared" si="153"/>
        <v/>
      </c>
      <c r="I1928" s="4" t="str">
        <f t="shared" si="154"/>
        <v/>
      </c>
      <c r="J1928" s="4" t="str">
        <f t="shared" si="150"/>
        <v/>
      </c>
    </row>
    <row r="1929" spans="1:10" x14ac:dyDescent="0.35">
      <c r="A1929" s="5" t="s">
        <v>20</v>
      </c>
      <c r="B1929" s="5" t="s">
        <v>21</v>
      </c>
      <c r="C1929" s="5">
        <v>2289209</v>
      </c>
      <c r="D1929" s="5">
        <v>2289571</v>
      </c>
      <c r="E1929" s="5" t="s">
        <v>25</v>
      </c>
      <c r="F1929" s="4" t="str">
        <f t="shared" si="151"/>
        <v>нет</v>
      </c>
      <c r="G1929" s="4">
        <f t="shared" si="152"/>
        <v>35</v>
      </c>
      <c r="H1929" s="4" t="str">
        <f t="shared" si="153"/>
        <v/>
      </c>
      <c r="I1929" s="4" t="str">
        <f t="shared" si="154"/>
        <v/>
      </c>
      <c r="J1929" s="4" t="str">
        <f t="shared" si="150"/>
        <v/>
      </c>
    </row>
    <row r="1930" spans="1:10" x14ac:dyDescent="0.35">
      <c r="A1930" s="5" t="s">
        <v>20</v>
      </c>
      <c r="B1930" s="5" t="s">
        <v>21</v>
      </c>
      <c r="C1930" s="5">
        <v>2289663</v>
      </c>
      <c r="D1930" s="5">
        <v>2291960</v>
      </c>
      <c r="E1930" s="5" t="s">
        <v>25</v>
      </c>
      <c r="F1930" s="4" t="str">
        <f t="shared" si="151"/>
        <v>нет</v>
      </c>
      <c r="G1930" s="4">
        <f t="shared" si="152"/>
        <v>93</v>
      </c>
      <c r="H1930" s="4" t="str">
        <f t="shared" si="153"/>
        <v/>
      </c>
      <c r="I1930" s="4" t="str">
        <f t="shared" si="154"/>
        <v/>
      </c>
      <c r="J1930" s="4" t="str">
        <f t="shared" si="150"/>
        <v/>
      </c>
    </row>
    <row r="1931" spans="1:10" x14ac:dyDescent="0.35">
      <c r="A1931" s="5" t="s">
        <v>20</v>
      </c>
      <c r="B1931" s="5" t="s">
        <v>21</v>
      </c>
      <c r="C1931" s="5">
        <v>2292040</v>
      </c>
      <c r="D1931" s="5">
        <v>2292429</v>
      </c>
      <c r="E1931" s="5" t="s">
        <v>25</v>
      </c>
      <c r="F1931" s="4" t="str">
        <f t="shared" si="151"/>
        <v>нет</v>
      </c>
      <c r="G1931" s="4">
        <f t="shared" si="152"/>
        <v>81</v>
      </c>
      <c r="H1931" s="4" t="str">
        <f t="shared" si="153"/>
        <v/>
      </c>
      <c r="I1931" s="4" t="str">
        <f t="shared" si="154"/>
        <v/>
      </c>
      <c r="J1931" s="4" t="str">
        <f t="shared" si="150"/>
        <v/>
      </c>
    </row>
    <row r="1932" spans="1:10" x14ac:dyDescent="0.35">
      <c r="A1932" s="5" t="s">
        <v>20</v>
      </c>
      <c r="B1932" s="5" t="s">
        <v>21</v>
      </c>
      <c r="C1932" s="5">
        <v>2292669</v>
      </c>
      <c r="D1932" s="5">
        <v>2293562</v>
      </c>
      <c r="E1932" s="5" t="s">
        <v>25</v>
      </c>
      <c r="F1932" s="4" t="str">
        <f t="shared" si="151"/>
        <v>нет</v>
      </c>
      <c r="G1932" s="4">
        <f t="shared" si="152"/>
        <v>241</v>
      </c>
      <c r="H1932" s="4" t="str">
        <f t="shared" si="153"/>
        <v/>
      </c>
      <c r="I1932" s="4" t="str">
        <f t="shared" si="154"/>
        <v/>
      </c>
      <c r="J1932" s="4" t="str">
        <f t="shared" si="150"/>
        <v/>
      </c>
    </row>
    <row r="1933" spans="1:10" x14ac:dyDescent="0.35">
      <c r="A1933" s="5" t="s">
        <v>20</v>
      </c>
      <c r="B1933" s="5" t="s">
        <v>21</v>
      </c>
      <c r="C1933" s="5">
        <v>2293704</v>
      </c>
      <c r="D1933" s="5">
        <v>2294573</v>
      </c>
      <c r="E1933" s="5" t="s">
        <v>25</v>
      </c>
      <c r="F1933" s="4" t="str">
        <f t="shared" si="151"/>
        <v>нет</v>
      </c>
      <c r="G1933" s="4">
        <f t="shared" si="152"/>
        <v>143</v>
      </c>
      <c r="H1933" s="4" t="str">
        <f t="shared" si="153"/>
        <v/>
      </c>
      <c r="I1933" s="4" t="str">
        <f t="shared" si="154"/>
        <v/>
      </c>
      <c r="J1933" s="4" t="str">
        <f t="shared" si="150"/>
        <v/>
      </c>
    </row>
    <row r="1934" spans="1:10" x14ac:dyDescent="0.35">
      <c r="A1934" s="5" t="s">
        <v>20</v>
      </c>
      <c r="B1934" s="5" t="s">
        <v>21</v>
      </c>
      <c r="C1934" s="5">
        <v>2294789</v>
      </c>
      <c r="D1934" s="5">
        <v>2295886</v>
      </c>
      <c r="E1934" s="5" t="s">
        <v>25</v>
      </c>
      <c r="F1934" s="4" t="str">
        <f t="shared" si="151"/>
        <v>нет</v>
      </c>
      <c r="G1934" s="4">
        <f t="shared" si="152"/>
        <v>217</v>
      </c>
      <c r="H1934" s="4" t="str">
        <f t="shared" si="153"/>
        <v/>
      </c>
      <c r="I1934" s="4" t="str">
        <f t="shared" si="154"/>
        <v/>
      </c>
      <c r="J1934" s="4" t="str">
        <f t="shared" si="150"/>
        <v/>
      </c>
    </row>
    <row r="1935" spans="1:10" x14ac:dyDescent="0.35">
      <c r="A1935" s="5" t="s">
        <v>20</v>
      </c>
      <c r="B1935" s="5" t="s">
        <v>21</v>
      </c>
      <c r="C1935" s="5">
        <v>2295995</v>
      </c>
      <c r="D1935" s="5">
        <v>2298064</v>
      </c>
      <c r="E1935" s="5" t="s">
        <v>25</v>
      </c>
      <c r="F1935" s="4" t="str">
        <f t="shared" si="151"/>
        <v>нет</v>
      </c>
      <c r="G1935" s="4">
        <f t="shared" si="152"/>
        <v>110</v>
      </c>
      <c r="H1935" s="4" t="str">
        <f t="shared" si="153"/>
        <v/>
      </c>
      <c r="I1935" s="4" t="str">
        <f t="shared" si="154"/>
        <v/>
      </c>
      <c r="J1935" s="4" t="str">
        <f t="shared" si="150"/>
        <v/>
      </c>
    </row>
    <row r="1936" spans="1:10" x14ac:dyDescent="0.35">
      <c r="A1936" s="5" t="s">
        <v>20</v>
      </c>
      <c r="B1936" s="5" t="s">
        <v>21</v>
      </c>
      <c r="C1936" s="5">
        <v>2298091</v>
      </c>
      <c r="D1936" s="5">
        <v>2298621</v>
      </c>
      <c r="E1936" s="5" t="s">
        <v>25</v>
      </c>
      <c r="F1936" s="4" t="str">
        <f t="shared" si="151"/>
        <v>нет</v>
      </c>
      <c r="G1936" s="4">
        <f t="shared" si="152"/>
        <v>28</v>
      </c>
      <c r="H1936" s="4" t="str">
        <f t="shared" si="153"/>
        <v/>
      </c>
      <c r="I1936" s="4" t="str">
        <f t="shared" si="154"/>
        <v/>
      </c>
      <c r="J1936" s="4" t="str">
        <f t="shared" si="150"/>
        <v/>
      </c>
    </row>
    <row r="1937" spans="1:10" x14ac:dyDescent="0.35">
      <c r="A1937" s="5" t="s">
        <v>20</v>
      </c>
      <c r="B1937" s="5" t="s">
        <v>21</v>
      </c>
      <c r="C1937" s="5">
        <v>2298638</v>
      </c>
      <c r="D1937" s="5">
        <v>2300044</v>
      </c>
      <c r="E1937" s="5" t="s">
        <v>25</v>
      </c>
      <c r="F1937" s="4" t="str">
        <f t="shared" si="151"/>
        <v>нет</v>
      </c>
      <c r="G1937" s="4">
        <f t="shared" si="152"/>
        <v>18</v>
      </c>
      <c r="H1937" s="4" t="str">
        <f t="shared" si="153"/>
        <v/>
      </c>
      <c r="I1937" s="4" t="str">
        <f t="shared" si="154"/>
        <v/>
      </c>
      <c r="J1937" s="4" t="str">
        <f t="shared" si="150"/>
        <v/>
      </c>
    </row>
    <row r="1938" spans="1:10" x14ac:dyDescent="0.35">
      <c r="A1938" s="5" t="s">
        <v>20</v>
      </c>
      <c r="B1938" s="5" t="s">
        <v>21</v>
      </c>
      <c r="C1938" s="5">
        <v>2300191</v>
      </c>
      <c r="D1938" s="5">
        <v>2300970</v>
      </c>
      <c r="E1938" s="5" t="s">
        <v>25</v>
      </c>
      <c r="F1938" s="4" t="str">
        <f t="shared" si="151"/>
        <v>нет</v>
      </c>
      <c r="G1938" s="4">
        <f t="shared" si="152"/>
        <v>148</v>
      </c>
      <c r="H1938" s="4" t="str">
        <f t="shared" si="153"/>
        <v/>
      </c>
      <c r="I1938" s="4" t="str">
        <f t="shared" si="154"/>
        <v/>
      </c>
      <c r="J1938" s="4" t="str">
        <f t="shared" si="150"/>
        <v/>
      </c>
    </row>
    <row r="1939" spans="1:10" x14ac:dyDescent="0.35">
      <c r="A1939" s="5" t="s">
        <v>20</v>
      </c>
      <c r="B1939" s="5" t="s">
        <v>21</v>
      </c>
      <c r="C1939" s="5">
        <v>2300999</v>
      </c>
      <c r="D1939" s="5">
        <v>2301643</v>
      </c>
      <c r="E1939" s="5" t="s">
        <v>25</v>
      </c>
      <c r="F1939" s="4" t="str">
        <f t="shared" si="151"/>
        <v>нет</v>
      </c>
      <c r="G1939" s="4">
        <f t="shared" si="152"/>
        <v>30</v>
      </c>
      <c r="H1939" s="4" t="str">
        <f t="shared" si="153"/>
        <v/>
      </c>
      <c r="I1939" s="4" t="str">
        <f t="shared" si="154"/>
        <v/>
      </c>
      <c r="J1939" s="4" t="str">
        <f t="shared" si="150"/>
        <v/>
      </c>
    </row>
    <row r="1940" spans="1:10" x14ac:dyDescent="0.35">
      <c r="A1940" s="5" t="s">
        <v>20</v>
      </c>
      <c r="B1940" s="5" t="s">
        <v>21</v>
      </c>
      <c r="C1940" s="5">
        <v>2301744</v>
      </c>
      <c r="D1940" s="5">
        <v>2302454</v>
      </c>
      <c r="E1940" s="5" t="s">
        <v>25</v>
      </c>
      <c r="F1940" s="4" t="str">
        <f t="shared" si="151"/>
        <v>нет</v>
      </c>
      <c r="G1940" s="4">
        <f t="shared" si="152"/>
        <v>102</v>
      </c>
      <c r="H1940" s="4" t="str">
        <f t="shared" si="153"/>
        <v/>
      </c>
      <c r="I1940" s="4" t="str">
        <f t="shared" si="154"/>
        <v/>
      </c>
      <c r="J1940" s="4" t="str">
        <f t="shared" si="150"/>
        <v/>
      </c>
    </row>
    <row r="1941" spans="1:10" x14ac:dyDescent="0.35">
      <c r="A1941" s="5" t="s">
        <v>20</v>
      </c>
      <c r="B1941" s="5" t="s">
        <v>21</v>
      </c>
      <c r="C1941" s="5">
        <v>2302455</v>
      </c>
      <c r="D1941" s="5">
        <v>2303015</v>
      </c>
      <c r="E1941" s="5" t="s">
        <v>25</v>
      </c>
      <c r="F1941" s="4" t="str">
        <f t="shared" si="151"/>
        <v>нет</v>
      </c>
      <c r="G1941" s="4">
        <f t="shared" si="152"/>
        <v>2</v>
      </c>
      <c r="H1941" s="4" t="str">
        <f t="shared" si="153"/>
        <v/>
      </c>
      <c r="I1941" s="4" t="str">
        <f t="shared" si="154"/>
        <v/>
      </c>
      <c r="J1941" s="4" t="str">
        <f t="shared" si="150"/>
        <v/>
      </c>
    </row>
    <row r="1942" spans="1:10" x14ac:dyDescent="0.35">
      <c r="A1942" s="5" t="s">
        <v>20</v>
      </c>
      <c r="B1942" s="5" t="s">
        <v>21</v>
      </c>
      <c r="C1942" s="5">
        <v>2303222</v>
      </c>
      <c r="D1942" s="5">
        <v>2303713</v>
      </c>
      <c r="E1942" s="5" t="s">
        <v>25</v>
      </c>
      <c r="F1942" s="4" t="str">
        <f t="shared" si="151"/>
        <v>нет</v>
      </c>
      <c r="G1942" s="4">
        <f t="shared" si="152"/>
        <v>208</v>
      </c>
      <c r="H1942" s="4" t="str">
        <f t="shared" si="153"/>
        <v/>
      </c>
      <c r="I1942" s="4" t="str">
        <f t="shared" si="154"/>
        <v/>
      </c>
      <c r="J1942" s="4" t="str">
        <f t="shared" si="150"/>
        <v/>
      </c>
    </row>
    <row r="1943" spans="1:10" x14ac:dyDescent="0.35">
      <c r="A1943" s="5" t="s">
        <v>20</v>
      </c>
      <c r="B1943" s="5" t="s">
        <v>21</v>
      </c>
      <c r="C1943" s="5">
        <v>2303737</v>
      </c>
      <c r="D1943" s="5">
        <v>2304912</v>
      </c>
      <c r="E1943" s="5" t="s">
        <v>25</v>
      </c>
      <c r="F1943" s="4" t="str">
        <f t="shared" si="151"/>
        <v>нет</v>
      </c>
      <c r="G1943" s="4">
        <f t="shared" si="152"/>
        <v>25</v>
      </c>
      <c r="H1943" s="4" t="str">
        <f t="shared" si="153"/>
        <v/>
      </c>
      <c r="I1943" s="4" t="str">
        <f t="shared" si="154"/>
        <v/>
      </c>
      <c r="J1943" s="4" t="str">
        <f t="shared" si="150"/>
        <v/>
      </c>
    </row>
    <row r="1944" spans="1:10" x14ac:dyDescent="0.35">
      <c r="A1944" s="5" t="s">
        <v>20</v>
      </c>
      <c r="B1944" s="5" t="s">
        <v>21</v>
      </c>
      <c r="C1944" s="5">
        <v>2305279</v>
      </c>
      <c r="D1944" s="5">
        <v>2307492</v>
      </c>
      <c r="E1944" s="5" t="s">
        <v>25</v>
      </c>
      <c r="F1944" s="4" t="str">
        <f t="shared" si="151"/>
        <v>нет</v>
      </c>
      <c r="G1944" s="4">
        <f t="shared" si="152"/>
        <v>368</v>
      </c>
      <c r="H1944" s="4" t="str">
        <f t="shared" si="153"/>
        <v/>
      </c>
      <c r="I1944" s="4" t="str">
        <f t="shared" si="154"/>
        <v/>
      </c>
      <c r="J1944" s="4" t="str">
        <f t="shared" si="150"/>
        <v/>
      </c>
    </row>
    <row r="1945" spans="1:10" x14ac:dyDescent="0.35">
      <c r="A1945" s="5" t="s">
        <v>20</v>
      </c>
      <c r="B1945" s="5" t="s">
        <v>21</v>
      </c>
      <c r="C1945" s="5">
        <v>2307531</v>
      </c>
      <c r="D1945" s="5">
        <v>2307914</v>
      </c>
      <c r="E1945" s="5" t="s">
        <v>25</v>
      </c>
      <c r="F1945" s="4" t="str">
        <f t="shared" si="151"/>
        <v>нет</v>
      </c>
      <c r="G1945" s="4">
        <f t="shared" si="152"/>
        <v>40</v>
      </c>
      <c r="H1945" s="4" t="str">
        <f t="shared" si="153"/>
        <v/>
      </c>
      <c r="I1945" s="4" t="str">
        <f t="shared" si="154"/>
        <v/>
      </c>
      <c r="J1945" s="4" t="str">
        <f t="shared" si="150"/>
        <v/>
      </c>
    </row>
    <row r="1946" spans="1:10" x14ac:dyDescent="0.35">
      <c r="A1946" s="5" t="s">
        <v>20</v>
      </c>
      <c r="B1946" s="5" t="s">
        <v>21</v>
      </c>
      <c r="C1946" s="5">
        <v>2307898</v>
      </c>
      <c r="D1946" s="5">
        <v>2308854</v>
      </c>
      <c r="E1946" s="5" t="s">
        <v>25</v>
      </c>
      <c r="F1946" s="4" t="str">
        <f t="shared" si="151"/>
        <v>да</v>
      </c>
      <c r="G1946" s="4" t="str">
        <f t="shared" si="152"/>
        <v/>
      </c>
      <c r="H1946" s="4">
        <f t="shared" si="153"/>
        <v>17</v>
      </c>
      <c r="I1946" s="4" t="str">
        <f t="shared" si="154"/>
        <v>одинаковая</v>
      </c>
      <c r="J1946" s="4" t="str">
        <f t="shared" si="150"/>
        <v>нет</v>
      </c>
    </row>
    <row r="1947" spans="1:10" x14ac:dyDescent="0.35">
      <c r="A1947" s="5" t="s">
        <v>20</v>
      </c>
      <c r="B1947" s="5" t="s">
        <v>21</v>
      </c>
      <c r="C1947" s="5">
        <v>2308844</v>
      </c>
      <c r="D1947" s="5">
        <v>2309761</v>
      </c>
      <c r="E1947" s="5" t="s">
        <v>25</v>
      </c>
      <c r="F1947" s="4" t="str">
        <f t="shared" si="151"/>
        <v>да</v>
      </c>
      <c r="G1947" s="4" t="str">
        <f t="shared" si="152"/>
        <v/>
      </c>
      <c r="H1947" s="4">
        <f t="shared" si="153"/>
        <v>11</v>
      </c>
      <c r="I1947" s="4" t="str">
        <f t="shared" si="154"/>
        <v>одинаковая</v>
      </c>
      <c r="J1947" s="4" t="str">
        <f t="shared" si="150"/>
        <v>нет</v>
      </c>
    </row>
    <row r="1948" spans="1:10" x14ac:dyDescent="0.35">
      <c r="A1948" s="5" t="s">
        <v>20</v>
      </c>
      <c r="B1948" s="5" t="s">
        <v>21</v>
      </c>
      <c r="C1948" s="5">
        <v>2309770</v>
      </c>
      <c r="D1948" s="5">
        <v>2310678</v>
      </c>
      <c r="E1948" s="5" t="s">
        <v>25</v>
      </c>
      <c r="F1948" s="4" t="str">
        <f t="shared" si="151"/>
        <v>нет</v>
      </c>
      <c r="G1948" s="4">
        <f t="shared" si="152"/>
        <v>10</v>
      </c>
      <c r="H1948" s="4" t="str">
        <f t="shared" si="153"/>
        <v/>
      </c>
      <c r="I1948" s="4" t="str">
        <f t="shared" si="154"/>
        <v/>
      </c>
      <c r="J1948" s="4" t="str">
        <f t="shared" si="150"/>
        <v/>
      </c>
    </row>
    <row r="1949" spans="1:10" x14ac:dyDescent="0.35">
      <c r="A1949" s="5" t="s">
        <v>20</v>
      </c>
      <c r="B1949" s="5" t="s">
        <v>21</v>
      </c>
      <c r="C1949" s="5">
        <v>2310800</v>
      </c>
      <c r="D1949" s="5">
        <v>2311066</v>
      </c>
      <c r="E1949" s="5" t="s">
        <v>25</v>
      </c>
      <c r="F1949" s="4" t="str">
        <f t="shared" si="151"/>
        <v>нет</v>
      </c>
      <c r="G1949" s="4">
        <f t="shared" si="152"/>
        <v>123</v>
      </c>
      <c r="H1949" s="4" t="str">
        <f t="shared" si="153"/>
        <v/>
      </c>
      <c r="I1949" s="4" t="str">
        <f t="shared" si="154"/>
        <v/>
      </c>
      <c r="J1949" s="4" t="str">
        <f t="shared" si="150"/>
        <v/>
      </c>
    </row>
    <row r="1950" spans="1:10" x14ac:dyDescent="0.35">
      <c r="A1950" s="5" t="s">
        <v>20</v>
      </c>
      <c r="B1950" s="5" t="s">
        <v>21</v>
      </c>
      <c r="C1950" s="5">
        <v>2311167</v>
      </c>
      <c r="D1950" s="5">
        <v>2313245</v>
      </c>
      <c r="E1950" s="5" t="s">
        <v>25</v>
      </c>
      <c r="F1950" s="4" t="str">
        <f t="shared" si="151"/>
        <v>нет</v>
      </c>
      <c r="G1950" s="4">
        <f t="shared" si="152"/>
        <v>102</v>
      </c>
      <c r="H1950" s="4" t="str">
        <f t="shared" si="153"/>
        <v/>
      </c>
      <c r="I1950" s="4" t="str">
        <f t="shared" si="154"/>
        <v/>
      </c>
      <c r="J1950" s="4" t="str">
        <f t="shared" si="150"/>
        <v/>
      </c>
    </row>
    <row r="1951" spans="1:10" x14ac:dyDescent="0.35">
      <c r="A1951" s="5" t="s">
        <v>20</v>
      </c>
      <c r="B1951" s="5" t="s">
        <v>21</v>
      </c>
      <c r="C1951" s="5">
        <v>2313248</v>
      </c>
      <c r="D1951" s="5">
        <v>2313700</v>
      </c>
      <c r="E1951" s="5" t="s">
        <v>25</v>
      </c>
      <c r="F1951" s="4" t="str">
        <f t="shared" si="151"/>
        <v>нет</v>
      </c>
      <c r="G1951" s="4">
        <f t="shared" si="152"/>
        <v>4</v>
      </c>
      <c r="H1951" s="4" t="str">
        <f t="shared" si="153"/>
        <v/>
      </c>
      <c r="I1951" s="4" t="str">
        <f t="shared" si="154"/>
        <v/>
      </c>
      <c r="J1951" s="4" t="str">
        <f t="shared" si="150"/>
        <v/>
      </c>
    </row>
    <row r="1952" spans="1:10" x14ac:dyDescent="0.35">
      <c r="A1952" s="5" t="s">
        <v>20</v>
      </c>
      <c r="B1952" s="5" t="s">
        <v>21</v>
      </c>
      <c r="C1952" s="5">
        <v>2313866</v>
      </c>
      <c r="D1952" s="5">
        <v>2316295</v>
      </c>
      <c r="E1952" s="5" t="s">
        <v>25</v>
      </c>
      <c r="F1952" s="4" t="str">
        <f t="shared" si="151"/>
        <v>нет</v>
      </c>
      <c r="G1952" s="4">
        <f t="shared" si="152"/>
        <v>167</v>
      </c>
      <c r="H1952" s="4" t="str">
        <f t="shared" si="153"/>
        <v/>
      </c>
      <c r="I1952" s="4" t="str">
        <f t="shared" si="154"/>
        <v/>
      </c>
      <c r="J1952" s="4" t="str">
        <f t="shared" si="150"/>
        <v/>
      </c>
    </row>
    <row r="1953" spans="1:10" x14ac:dyDescent="0.35">
      <c r="A1953" s="5" t="s">
        <v>20</v>
      </c>
      <c r="B1953" s="5" t="s">
        <v>21</v>
      </c>
      <c r="C1953" s="5">
        <v>2316302</v>
      </c>
      <c r="D1953" s="5">
        <v>2317681</v>
      </c>
      <c r="E1953" s="5" t="s">
        <v>25</v>
      </c>
      <c r="F1953" s="4" t="str">
        <f t="shared" si="151"/>
        <v>нет</v>
      </c>
      <c r="G1953" s="4">
        <f t="shared" si="152"/>
        <v>8</v>
      </c>
      <c r="H1953" s="4" t="str">
        <f t="shared" si="153"/>
        <v/>
      </c>
      <c r="I1953" s="4" t="str">
        <f t="shared" si="154"/>
        <v/>
      </c>
      <c r="J1953" s="4" t="str">
        <f t="shared" si="150"/>
        <v/>
      </c>
    </row>
    <row r="1954" spans="1:10" x14ac:dyDescent="0.35">
      <c r="A1954" s="5" t="s">
        <v>20</v>
      </c>
      <c r="B1954" s="5" t="s">
        <v>21</v>
      </c>
      <c r="C1954" s="5">
        <v>2318359</v>
      </c>
      <c r="D1954" s="5">
        <v>2319597</v>
      </c>
      <c r="E1954" s="5" t="s">
        <v>25</v>
      </c>
      <c r="F1954" s="4" t="str">
        <f t="shared" si="151"/>
        <v>нет</v>
      </c>
      <c r="G1954" s="4">
        <f t="shared" si="152"/>
        <v>679</v>
      </c>
      <c r="H1954" s="4" t="str">
        <f t="shared" si="153"/>
        <v/>
      </c>
      <c r="I1954" s="4" t="str">
        <f t="shared" si="154"/>
        <v/>
      </c>
      <c r="J1954" s="4" t="str">
        <f t="shared" si="150"/>
        <v/>
      </c>
    </row>
    <row r="1955" spans="1:10" x14ac:dyDescent="0.35">
      <c r="A1955" s="5" t="s">
        <v>20</v>
      </c>
      <c r="B1955" s="5" t="s">
        <v>21</v>
      </c>
      <c r="C1955" s="5">
        <v>2319655</v>
      </c>
      <c r="D1955" s="5">
        <v>2320734</v>
      </c>
      <c r="E1955" s="5" t="s">
        <v>25</v>
      </c>
      <c r="F1955" s="4" t="str">
        <f t="shared" si="151"/>
        <v>нет</v>
      </c>
      <c r="G1955" s="4">
        <f t="shared" si="152"/>
        <v>59</v>
      </c>
      <c r="H1955" s="4" t="str">
        <f t="shared" si="153"/>
        <v/>
      </c>
      <c r="I1955" s="4" t="str">
        <f t="shared" si="154"/>
        <v/>
      </c>
      <c r="J1955" s="4" t="str">
        <f t="shared" si="150"/>
        <v/>
      </c>
    </row>
    <row r="1956" spans="1:10" x14ac:dyDescent="0.35">
      <c r="A1956" s="5" t="s">
        <v>20</v>
      </c>
      <c r="B1956" s="5" t="s">
        <v>21</v>
      </c>
      <c r="C1956" s="5">
        <v>2320910</v>
      </c>
      <c r="D1956" s="5">
        <v>2322454</v>
      </c>
      <c r="E1956" s="5" t="s">
        <v>25</v>
      </c>
      <c r="F1956" s="4" t="str">
        <f t="shared" si="151"/>
        <v>нет</v>
      </c>
      <c r="G1956" s="4">
        <f t="shared" si="152"/>
        <v>177</v>
      </c>
      <c r="H1956" s="4" t="str">
        <f t="shared" si="153"/>
        <v/>
      </c>
      <c r="I1956" s="4" t="str">
        <f t="shared" si="154"/>
        <v/>
      </c>
      <c r="J1956" s="4" t="str">
        <f t="shared" si="150"/>
        <v/>
      </c>
    </row>
    <row r="1957" spans="1:10" x14ac:dyDescent="0.35">
      <c r="A1957" s="5" t="s">
        <v>20</v>
      </c>
      <c r="B1957" s="5" t="s">
        <v>21</v>
      </c>
      <c r="C1957" s="5">
        <v>2322527</v>
      </c>
      <c r="D1957" s="5">
        <v>2323324</v>
      </c>
      <c r="E1957" s="5" t="s">
        <v>25</v>
      </c>
      <c r="F1957" s="4" t="str">
        <f t="shared" si="151"/>
        <v>нет</v>
      </c>
      <c r="G1957" s="4">
        <f t="shared" si="152"/>
        <v>74</v>
      </c>
      <c r="H1957" s="4" t="str">
        <f t="shared" si="153"/>
        <v/>
      </c>
      <c r="I1957" s="4" t="str">
        <f t="shared" si="154"/>
        <v/>
      </c>
      <c r="J1957" s="4" t="str">
        <f t="shared" si="150"/>
        <v/>
      </c>
    </row>
    <row r="1958" spans="1:10" x14ac:dyDescent="0.35">
      <c r="A1958" s="5" t="s">
        <v>20</v>
      </c>
      <c r="B1958" s="5" t="s">
        <v>21</v>
      </c>
      <c r="C1958" s="5">
        <v>2323351</v>
      </c>
      <c r="D1958" s="5">
        <v>2324784</v>
      </c>
      <c r="E1958" s="5" t="s">
        <v>25</v>
      </c>
      <c r="F1958" s="4" t="str">
        <f t="shared" si="151"/>
        <v>нет</v>
      </c>
      <c r="G1958" s="4">
        <f t="shared" si="152"/>
        <v>28</v>
      </c>
      <c r="H1958" s="4" t="str">
        <f t="shared" si="153"/>
        <v/>
      </c>
      <c r="I1958" s="4" t="str">
        <f t="shared" si="154"/>
        <v/>
      </c>
      <c r="J1958" s="4" t="str">
        <f t="shared" si="150"/>
        <v/>
      </c>
    </row>
    <row r="1959" spans="1:10" x14ac:dyDescent="0.35">
      <c r="A1959" s="5" t="s">
        <v>20</v>
      </c>
      <c r="B1959" s="5" t="s">
        <v>436</v>
      </c>
      <c r="C1959" s="5">
        <v>2324846</v>
      </c>
      <c r="D1959" s="5">
        <v>2324921</v>
      </c>
      <c r="E1959" s="5" t="s">
        <v>25</v>
      </c>
      <c r="F1959" s="4" t="str">
        <f t="shared" si="151"/>
        <v>нет</v>
      </c>
      <c r="G1959" s="4">
        <f t="shared" si="152"/>
        <v>63</v>
      </c>
      <c r="H1959" s="4" t="str">
        <f t="shared" si="153"/>
        <v/>
      </c>
      <c r="I1959" s="4" t="str">
        <f t="shared" si="154"/>
        <v/>
      </c>
      <c r="J1959" s="4" t="str">
        <f t="shared" si="150"/>
        <v/>
      </c>
    </row>
    <row r="1960" spans="1:10" x14ac:dyDescent="0.35">
      <c r="A1960" s="5" t="s">
        <v>20</v>
      </c>
      <c r="B1960" s="5" t="s">
        <v>21</v>
      </c>
      <c r="C1960" s="5">
        <v>2325200</v>
      </c>
      <c r="D1960" s="5">
        <v>2326567</v>
      </c>
      <c r="E1960" s="5" t="s">
        <v>25</v>
      </c>
      <c r="F1960" s="4" t="str">
        <f t="shared" si="151"/>
        <v>нет</v>
      </c>
      <c r="G1960" s="4">
        <f t="shared" si="152"/>
        <v>280</v>
      </c>
      <c r="H1960" s="4" t="str">
        <f t="shared" si="153"/>
        <v/>
      </c>
      <c r="I1960" s="4" t="str">
        <f t="shared" si="154"/>
        <v/>
      </c>
      <c r="J1960" s="4" t="str">
        <f t="shared" si="150"/>
        <v/>
      </c>
    </row>
    <row r="1961" spans="1:10" x14ac:dyDescent="0.35">
      <c r="A1961" s="5" t="s">
        <v>20</v>
      </c>
      <c r="B1961" s="5" t="s">
        <v>21</v>
      </c>
      <c r="C1961" s="5">
        <v>2326817</v>
      </c>
      <c r="D1961" s="5">
        <v>2327788</v>
      </c>
      <c r="E1961" s="5" t="s">
        <v>25</v>
      </c>
      <c r="F1961" s="4" t="str">
        <f t="shared" si="151"/>
        <v>нет</v>
      </c>
      <c r="G1961" s="4">
        <f t="shared" si="152"/>
        <v>251</v>
      </c>
      <c r="H1961" s="4" t="str">
        <f t="shared" si="153"/>
        <v/>
      </c>
      <c r="I1961" s="4" t="str">
        <f t="shared" si="154"/>
        <v/>
      </c>
      <c r="J1961" s="4" t="str">
        <f t="shared" si="150"/>
        <v/>
      </c>
    </row>
    <row r="1962" spans="1:10" x14ac:dyDescent="0.35">
      <c r="A1962" s="5" t="s">
        <v>20</v>
      </c>
      <c r="B1962" s="5" t="s">
        <v>21</v>
      </c>
      <c r="C1962" s="5">
        <v>2327763</v>
      </c>
      <c r="D1962" s="5">
        <v>2329544</v>
      </c>
      <c r="E1962" s="5" t="s">
        <v>25</v>
      </c>
      <c r="F1962" s="4" t="str">
        <f t="shared" si="151"/>
        <v>да</v>
      </c>
      <c r="G1962" s="4" t="str">
        <f t="shared" si="152"/>
        <v/>
      </c>
      <c r="H1962" s="4">
        <f t="shared" si="153"/>
        <v>26</v>
      </c>
      <c r="I1962" s="4" t="str">
        <f t="shared" si="154"/>
        <v>одинаковая</v>
      </c>
      <c r="J1962" s="4" t="str">
        <f t="shared" si="150"/>
        <v>нет</v>
      </c>
    </row>
    <row r="1963" spans="1:10" x14ac:dyDescent="0.35">
      <c r="A1963" s="5" t="s">
        <v>20</v>
      </c>
      <c r="B1963" s="5" t="s">
        <v>21</v>
      </c>
      <c r="C1963" s="5">
        <v>2329545</v>
      </c>
      <c r="D1963" s="5">
        <v>2330117</v>
      </c>
      <c r="E1963" s="5" t="s">
        <v>25</v>
      </c>
      <c r="F1963" s="4" t="str">
        <f t="shared" si="151"/>
        <v>нет</v>
      </c>
      <c r="G1963" s="4">
        <f t="shared" si="152"/>
        <v>2</v>
      </c>
      <c r="H1963" s="4" t="str">
        <f t="shared" si="153"/>
        <v/>
      </c>
      <c r="I1963" s="4" t="str">
        <f t="shared" si="154"/>
        <v/>
      </c>
      <c r="J1963" s="4" t="str">
        <f t="shared" si="150"/>
        <v/>
      </c>
    </row>
    <row r="1964" spans="1:10" x14ac:dyDescent="0.35">
      <c r="A1964" s="5" t="s">
        <v>20</v>
      </c>
      <c r="B1964" s="5" t="s">
        <v>21</v>
      </c>
      <c r="C1964" s="5">
        <v>2330417</v>
      </c>
      <c r="D1964" s="5">
        <v>2331034</v>
      </c>
      <c r="E1964" s="5" t="s">
        <v>25</v>
      </c>
      <c r="F1964" s="4" t="str">
        <f t="shared" si="151"/>
        <v>нет</v>
      </c>
      <c r="G1964" s="4">
        <f t="shared" si="152"/>
        <v>301</v>
      </c>
      <c r="H1964" s="4" t="str">
        <f t="shared" si="153"/>
        <v/>
      </c>
      <c r="I1964" s="4" t="str">
        <f t="shared" si="154"/>
        <v/>
      </c>
      <c r="J1964" s="4" t="str">
        <f t="shared" si="150"/>
        <v/>
      </c>
    </row>
    <row r="1965" spans="1:10" x14ac:dyDescent="0.35">
      <c r="A1965" s="5" t="s">
        <v>20</v>
      </c>
      <c r="B1965" s="5" t="s">
        <v>21</v>
      </c>
      <c r="C1965" s="5">
        <v>2331208</v>
      </c>
      <c r="D1965" s="5">
        <v>2334153</v>
      </c>
      <c r="E1965" s="5" t="s">
        <v>25</v>
      </c>
      <c r="F1965" s="4" t="str">
        <f t="shared" si="151"/>
        <v>нет</v>
      </c>
      <c r="G1965" s="4">
        <f t="shared" si="152"/>
        <v>175</v>
      </c>
      <c r="H1965" s="4" t="str">
        <f t="shared" si="153"/>
        <v/>
      </c>
      <c r="I1965" s="4" t="str">
        <f t="shared" si="154"/>
        <v/>
      </c>
      <c r="J1965" s="4" t="str">
        <f t="shared" si="150"/>
        <v/>
      </c>
    </row>
    <row r="1966" spans="1:10" x14ac:dyDescent="0.35">
      <c r="A1966" s="5" t="s">
        <v>20</v>
      </c>
      <c r="B1966" s="5" t="s">
        <v>21</v>
      </c>
      <c r="C1966" s="5">
        <v>2334230</v>
      </c>
      <c r="D1966" s="5">
        <v>2335054</v>
      </c>
      <c r="E1966" s="5" t="s">
        <v>25</v>
      </c>
      <c r="F1966" s="4" t="str">
        <f t="shared" si="151"/>
        <v>нет</v>
      </c>
      <c r="G1966" s="4">
        <f t="shared" si="152"/>
        <v>78</v>
      </c>
      <c r="H1966" s="4" t="str">
        <f t="shared" si="153"/>
        <v/>
      </c>
      <c r="I1966" s="4" t="str">
        <f t="shared" si="154"/>
        <v/>
      </c>
      <c r="J1966" s="4" t="str">
        <f t="shared" si="150"/>
        <v/>
      </c>
    </row>
    <row r="1967" spans="1:10" x14ac:dyDescent="0.35">
      <c r="A1967" s="5" t="s">
        <v>20</v>
      </c>
      <c r="B1967" s="5" t="s">
        <v>21</v>
      </c>
      <c r="C1967" s="5">
        <v>2335233</v>
      </c>
      <c r="D1967" s="5">
        <v>2336414</v>
      </c>
      <c r="E1967" s="5" t="s">
        <v>25</v>
      </c>
      <c r="F1967" s="4" t="str">
        <f t="shared" si="151"/>
        <v>нет</v>
      </c>
      <c r="G1967" s="4">
        <f t="shared" si="152"/>
        <v>180</v>
      </c>
      <c r="H1967" s="4" t="str">
        <f t="shared" si="153"/>
        <v/>
      </c>
      <c r="I1967" s="4" t="str">
        <f t="shared" si="154"/>
        <v/>
      </c>
      <c r="J1967" s="4" t="str">
        <f t="shared" si="150"/>
        <v/>
      </c>
    </row>
    <row r="1968" spans="1:10" x14ac:dyDescent="0.35">
      <c r="A1968" s="5" t="s">
        <v>20</v>
      </c>
      <c r="B1968" s="5" t="s">
        <v>21</v>
      </c>
      <c r="C1968" s="5">
        <v>2336433</v>
      </c>
      <c r="D1968" s="5">
        <v>2339081</v>
      </c>
      <c r="E1968" s="5" t="s">
        <v>25</v>
      </c>
      <c r="F1968" s="4" t="str">
        <f t="shared" si="151"/>
        <v>нет</v>
      </c>
      <c r="G1968" s="4">
        <f t="shared" si="152"/>
        <v>20</v>
      </c>
      <c r="H1968" s="4" t="str">
        <f t="shared" si="153"/>
        <v/>
      </c>
      <c r="I1968" s="4" t="str">
        <f t="shared" si="154"/>
        <v/>
      </c>
      <c r="J1968" s="4" t="str">
        <f t="shared" si="150"/>
        <v/>
      </c>
    </row>
    <row r="1969" spans="1:10" x14ac:dyDescent="0.35">
      <c r="A1969" s="5" t="s">
        <v>20</v>
      </c>
      <c r="B1969" s="5" t="s">
        <v>21</v>
      </c>
      <c r="C1969" s="5">
        <v>2339207</v>
      </c>
      <c r="D1969" s="5">
        <v>2339728</v>
      </c>
      <c r="E1969" s="5" t="s">
        <v>200</v>
      </c>
      <c r="F1969" s="4" t="str">
        <f t="shared" si="151"/>
        <v>нет</v>
      </c>
      <c r="G1969" s="4">
        <f t="shared" si="152"/>
        <v>127</v>
      </c>
      <c r="H1969" s="4" t="str">
        <f t="shared" si="153"/>
        <v/>
      </c>
      <c r="I1969" s="4" t="str">
        <f t="shared" si="154"/>
        <v/>
      </c>
      <c r="J1969" s="4" t="str">
        <f t="shared" si="150"/>
        <v/>
      </c>
    </row>
    <row r="1970" spans="1:10" x14ac:dyDescent="0.35">
      <c r="A1970" s="5" t="s">
        <v>20</v>
      </c>
      <c r="B1970" s="5" t="s">
        <v>21</v>
      </c>
      <c r="C1970" s="5">
        <v>2339815</v>
      </c>
      <c r="D1970" s="5">
        <v>2340546</v>
      </c>
      <c r="E1970" s="5" t="s">
        <v>25</v>
      </c>
      <c r="F1970" s="4" t="str">
        <f t="shared" si="151"/>
        <v>нет</v>
      </c>
      <c r="G1970" s="4">
        <f t="shared" si="152"/>
        <v>88</v>
      </c>
      <c r="H1970" s="4" t="str">
        <f t="shared" si="153"/>
        <v/>
      </c>
      <c r="I1970" s="4" t="str">
        <f t="shared" si="154"/>
        <v/>
      </c>
      <c r="J1970" s="4" t="str">
        <f t="shared" si="150"/>
        <v/>
      </c>
    </row>
    <row r="1971" spans="1:10" x14ac:dyDescent="0.35">
      <c r="A1971" s="5" t="s">
        <v>20</v>
      </c>
      <c r="B1971" s="5" t="s">
        <v>21</v>
      </c>
      <c r="C1971" s="5">
        <v>2340675</v>
      </c>
      <c r="D1971" s="5">
        <v>2342024</v>
      </c>
      <c r="E1971" s="5" t="s">
        <v>25</v>
      </c>
      <c r="F1971" s="4" t="str">
        <f t="shared" si="151"/>
        <v>нет</v>
      </c>
      <c r="G1971" s="4">
        <f t="shared" si="152"/>
        <v>130</v>
      </c>
      <c r="H1971" s="4" t="str">
        <f t="shared" si="153"/>
        <v/>
      </c>
      <c r="I1971" s="4" t="str">
        <f t="shared" si="154"/>
        <v/>
      </c>
      <c r="J1971" s="4" t="str">
        <f t="shared" si="150"/>
        <v/>
      </c>
    </row>
    <row r="1972" spans="1:10" x14ac:dyDescent="0.35">
      <c r="A1972" s="5" t="s">
        <v>20</v>
      </c>
      <c r="B1972" s="5" t="s">
        <v>21</v>
      </c>
      <c r="C1972" s="5">
        <v>2342054</v>
      </c>
      <c r="D1972" s="5">
        <v>2343373</v>
      </c>
      <c r="E1972" s="5" t="s">
        <v>25</v>
      </c>
      <c r="F1972" s="4" t="str">
        <f t="shared" si="151"/>
        <v>нет</v>
      </c>
      <c r="G1972" s="4">
        <f t="shared" si="152"/>
        <v>31</v>
      </c>
      <c r="H1972" s="4" t="str">
        <f t="shared" si="153"/>
        <v/>
      </c>
      <c r="I1972" s="4" t="str">
        <f t="shared" si="154"/>
        <v/>
      </c>
      <c r="J1972" s="4" t="str">
        <f t="shared" si="150"/>
        <v/>
      </c>
    </row>
    <row r="1973" spans="1:10" x14ac:dyDescent="0.35">
      <c r="A1973" s="5" t="s">
        <v>20</v>
      </c>
      <c r="B1973" s="5" t="s">
        <v>21</v>
      </c>
      <c r="C1973" s="5">
        <v>2344005</v>
      </c>
      <c r="D1973" s="5">
        <v>2346803</v>
      </c>
      <c r="E1973" s="5" t="s">
        <v>25</v>
      </c>
      <c r="F1973" s="4" t="str">
        <f t="shared" si="151"/>
        <v>нет</v>
      </c>
      <c r="G1973" s="4">
        <f t="shared" si="152"/>
        <v>633</v>
      </c>
      <c r="H1973" s="4" t="str">
        <f t="shared" si="153"/>
        <v/>
      </c>
      <c r="I1973" s="4" t="str">
        <f t="shared" si="154"/>
        <v/>
      </c>
      <c r="J1973" s="4" t="str">
        <f t="shared" si="150"/>
        <v/>
      </c>
    </row>
    <row r="1974" spans="1:10" x14ac:dyDescent="0.35">
      <c r="A1974" s="5" t="s">
        <v>20</v>
      </c>
      <c r="B1974" s="5" t="s">
        <v>21</v>
      </c>
      <c r="C1974" s="5">
        <v>2346933</v>
      </c>
      <c r="D1974" s="5">
        <v>2347217</v>
      </c>
      <c r="E1974" s="5" t="s">
        <v>25</v>
      </c>
      <c r="F1974" s="4" t="str">
        <f t="shared" si="151"/>
        <v>нет</v>
      </c>
      <c r="G1974" s="4">
        <f t="shared" si="152"/>
        <v>131</v>
      </c>
      <c r="H1974" s="4" t="str">
        <f t="shared" si="153"/>
        <v/>
      </c>
      <c r="I1974" s="4" t="str">
        <f t="shared" si="154"/>
        <v/>
      </c>
      <c r="J1974" s="4" t="str">
        <f t="shared" si="150"/>
        <v/>
      </c>
    </row>
    <row r="1975" spans="1:10" x14ac:dyDescent="0.35">
      <c r="A1975" s="5" t="s">
        <v>20</v>
      </c>
      <c r="B1975" s="5" t="s">
        <v>21</v>
      </c>
      <c r="C1975" s="5">
        <v>2347259</v>
      </c>
      <c r="D1975" s="5">
        <v>2348053</v>
      </c>
      <c r="E1975" s="5" t="s">
        <v>25</v>
      </c>
      <c r="F1975" s="4" t="str">
        <f t="shared" si="151"/>
        <v>нет</v>
      </c>
      <c r="G1975" s="4">
        <f t="shared" si="152"/>
        <v>43</v>
      </c>
      <c r="H1975" s="4" t="str">
        <f t="shared" si="153"/>
        <v/>
      </c>
      <c r="I1975" s="4" t="str">
        <f t="shared" si="154"/>
        <v/>
      </c>
      <c r="J1975" s="4" t="str">
        <f t="shared" si="150"/>
        <v/>
      </c>
    </row>
    <row r="1976" spans="1:10" x14ac:dyDescent="0.35">
      <c r="A1976" s="5" t="s">
        <v>20</v>
      </c>
      <c r="B1976" s="5" t="s">
        <v>21</v>
      </c>
      <c r="C1976" s="5">
        <v>2348387</v>
      </c>
      <c r="D1976" s="5">
        <v>2349622</v>
      </c>
      <c r="E1976" s="5" t="s">
        <v>25</v>
      </c>
      <c r="F1976" s="4" t="str">
        <f t="shared" si="151"/>
        <v>нет</v>
      </c>
      <c r="G1976" s="4">
        <f t="shared" si="152"/>
        <v>335</v>
      </c>
      <c r="H1976" s="4" t="str">
        <f t="shared" si="153"/>
        <v/>
      </c>
      <c r="I1976" s="4" t="str">
        <f t="shared" si="154"/>
        <v/>
      </c>
      <c r="J1976" s="4" t="str">
        <f t="shared" si="150"/>
        <v/>
      </c>
    </row>
    <row r="1977" spans="1:10" x14ac:dyDescent="0.35">
      <c r="A1977" s="5" t="s">
        <v>20</v>
      </c>
      <c r="B1977" s="5" t="s">
        <v>21</v>
      </c>
      <c r="C1977" s="5">
        <v>2349634</v>
      </c>
      <c r="D1977" s="5">
        <v>2350296</v>
      </c>
      <c r="E1977" s="5" t="s">
        <v>25</v>
      </c>
      <c r="F1977" s="4" t="str">
        <f t="shared" si="151"/>
        <v>нет</v>
      </c>
      <c r="G1977" s="4">
        <f t="shared" si="152"/>
        <v>13</v>
      </c>
      <c r="H1977" s="4" t="str">
        <f t="shared" si="153"/>
        <v/>
      </c>
      <c r="I1977" s="4" t="str">
        <f t="shared" si="154"/>
        <v/>
      </c>
      <c r="J1977" s="4" t="str">
        <f t="shared" si="150"/>
        <v/>
      </c>
    </row>
    <row r="1978" spans="1:10" x14ac:dyDescent="0.35">
      <c r="A1978" s="5" t="s">
        <v>20</v>
      </c>
      <c r="B1978" s="5" t="s">
        <v>21</v>
      </c>
      <c r="C1978" s="5">
        <v>2350301</v>
      </c>
      <c r="D1978" s="5">
        <v>2351077</v>
      </c>
      <c r="E1978" s="5" t="s">
        <v>25</v>
      </c>
      <c r="F1978" s="4" t="str">
        <f t="shared" si="151"/>
        <v>нет</v>
      </c>
      <c r="G1978" s="4">
        <f t="shared" si="152"/>
        <v>6</v>
      </c>
      <c r="H1978" s="4" t="str">
        <f t="shared" si="153"/>
        <v/>
      </c>
      <c r="I1978" s="4" t="str">
        <f t="shared" si="154"/>
        <v/>
      </c>
      <c r="J1978" s="4" t="str">
        <f t="shared" si="150"/>
        <v/>
      </c>
    </row>
    <row r="1979" spans="1:10" x14ac:dyDescent="0.35">
      <c r="A1979" s="5" t="s">
        <v>20</v>
      </c>
      <c r="B1979" s="5" t="s">
        <v>21</v>
      </c>
      <c r="C1979" s="5">
        <v>2351172</v>
      </c>
      <c r="D1979" s="5">
        <v>2351816</v>
      </c>
      <c r="E1979" s="5" t="s">
        <v>25</v>
      </c>
      <c r="F1979" s="4" t="str">
        <f t="shared" si="151"/>
        <v>нет</v>
      </c>
      <c r="G1979" s="4">
        <f t="shared" si="152"/>
        <v>96</v>
      </c>
      <c r="H1979" s="4" t="str">
        <f t="shared" si="153"/>
        <v/>
      </c>
      <c r="I1979" s="4" t="str">
        <f t="shared" si="154"/>
        <v/>
      </c>
      <c r="J1979" s="4" t="str">
        <f t="shared" si="150"/>
        <v/>
      </c>
    </row>
    <row r="1980" spans="1:10" x14ac:dyDescent="0.35">
      <c r="A1980" s="5" t="s">
        <v>20</v>
      </c>
      <c r="B1980" s="5" t="s">
        <v>21</v>
      </c>
      <c r="C1980" s="5">
        <v>2352163</v>
      </c>
      <c r="D1980" s="5">
        <v>2353149</v>
      </c>
      <c r="E1980" s="5" t="s">
        <v>25</v>
      </c>
      <c r="F1980" s="4" t="str">
        <f t="shared" si="151"/>
        <v>нет</v>
      </c>
      <c r="G1980" s="4">
        <f t="shared" si="152"/>
        <v>348</v>
      </c>
      <c r="H1980" s="4" t="str">
        <f t="shared" si="153"/>
        <v/>
      </c>
      <c r="I1980" s="4" t="str">
        <f t="shared" si="154"/>
        <v/>
      </c>
      <c r="J1980" s="4" t="str">
        <f t="shared" si="150"/>
        <v/>
      </c>
    </row>
    <row r="1981" spans="1:10" x14ac:dyDescent="0.35">
      <c r="A1981" s="5" t="s">
        <v>20</v>
      </c>
      <c r="B1981" s="5" t="s">
        <v>21</v>
      </c>
      <c r="C1981" s="5">
        <v>2353240</v>
      </c>
      <c r="D1981" s="5">
        <v>2353881</v>
      </c>
      <c r="E1981" s="5" t="s">
        <v>25</v>
      </c>
      <c r="F1981" s="4" t="str">
        <f t="shared" si="151"/>
        <v>нет</v>
      </c>
      <c r="G1981" s="4">
        <f t="shared" si="152"/>
        <v>92</v>
      </c>
      <c r="H1981" s="4" t="str">
        <f t="shared" si="153"/>
        <v/>
      </c>
      <c r="I1981" s="4" t="str">
        <f t="shared" si="154"/>
        <v/>
      </c>
      <c r="J1981" s="4" t="str">
        <f t="shared" si="150"/>
        <v/>
      </c>
    </row>
    <row r="1982" spans="1:10" x14ac:dyDescent="0.35">
      <c r="A1982" s="5" t="s">
        <v>20</v>
      </c>
      <c r="B1982" s="5" t="s">
        <v>21</v>
      </c>
      <c r="C1982" s="5">
        <v>2353919</v>
      </c>
      <c r="D1982" s="5">
        <v>2354461</v>
      </c>
      <c r="E1982" s="5" t="s">
        <v>200</v>
      </c>
      <c r="F1982" s="4" t="str">
        <f t="shared" si="151"/>
        <v>нет</v>
      </c>
      <c r="G1982" s="4">
        <f t="shared" si="152"/>
        <v>39</v>
      </c>
      <c r="H1982" s="4" t="str">
        <f t="shared" si="153"/>
        <v/>
      </c>
      <c r="I1982" s="4" t="str">
        <f t="shared" si="154"/>
        <v/>
      </c>
      <c r="J1982" s="4" t="str">
        <f t="shared" si="150"/>
        <v/>
      </c>
    </row>
    <row r="1983" spans="1:10" x14ac:dyDescent="0.35">
      <c r="A1983" s="5" t="s">
        <v>20</v>
      </c>
      <c r="B1983" s="5" t="s">
        <v>21</v>
      </c>
      <c r="C1983" s="5">
        <v>2354580</v>
      </c>
      <c r="D1983" s="5">
        <v>2355473</v>
      </c>
      <c r="E1983" s="5" t="s">
        <v>200</v>
      </c>
      <c r="F1983" s="4" t="str">
        <f t="shared" si="151"/>
        <v>нет</v>
      </c>
      <c r="G1983" s="4">
        <f t="shared" si="152"/>
        <v>120</v>
      </c>
      <c r="H1983" s="4" t="str">
        <f t="shared" si="153"/>
        <v/>
      </c>
      <c r="I1983" s="4" t="str">
        <f t="shared" si="154"/>
        <v/>
      </c>
      <c r="J1983" s="4" t="str">
        <f t="shared" si="150"/>
        <v/>
      </c>
    </row>
    <row r="1984" spans="1:10" x14ac:dyDescent="0.35">
      <c r="A1984" s="5" t="s">
        <v>20</v>
      </c>
      <c r="B1984" s="5" t="s">
        <v>21</v>
      </c>
      <c r="C1984" s="5">
        <v>2355489</v>
      </c>
      <c r="D1984" s="5">
        <v>2357822</v>
      </c>
      <c r="E1984" s="5" t="s">
        <v>200</v>
      </c>
      <c r="F1984" s="4" t="str">
        <f t="shared" si="151"/>
        <v>нет</v>
      </c>
      <c r="G1984" s="4">
        <f t="shared" si="152"/>
        <v>17</v>
      </c>
      <c r="H1984" s="4" t="str">
        <f t="shared" si="153"/>
        <v/>
      </c>
      <c r="I1984" s="4" t="str">
        <f t="shared" si="154"/>
        <v/>
      </c>
      <c r="J1984" s="4" t="str">
        <f t="shared" si="150"/>
        <v/>
      </c>
    </row>
    <row r="1985" spans="1:10" x14ac:dyDescent="0.35">
      <c r="A1985" s="5" t="s">
        <v>20</v>
      </c>
      <c r="B1985" s="5" t="s">
        <v>21</v>
      </c>
      <c r="C1985" s="5">
        <v>2357880</v>
      </c>
      <c r="D1985" s="5">
        <v>2358902</v>
      </c>
      <c r="E1985" s="5" t="s">
        <v>200</v>
      </c>
      <c r="F1985" s="4" t="str">
        <f t="shared" si="151"/>
        <v>нет</v>
      </c>
      <c r="G1985" s="4">
        <f t="shared" si="152"/>
        <v>59</v>
      </c>
      <c r="H1985" s="4" t="str">
        <f t="shared" si="153"/>
        <v/>
      </c>
      <c r="I1985" s="4" t="str">
        <f t="shared" si="154"/>
        <v/>
      </c>
      <c r="J1985" s="4" t="str">
        <f t="shared" si="150"/>
        <v/>
      </c>
    </row>
    <row r="1986" spans="1:10" x14ac:dyDescent="0.35">
      <c r="A1986" s="5" t="s">
        <v>20</v>
      </c>
      <c r="B1986" s="5" t="s">
        <v>21</v>
      </c>
      <c r="C1986" s="5">
        <v>2359241</v>
      </c>
      <c r="D1986" s="5">
        <v>2360032</v>
      </c>
      <c r="E1986" s="5" t="s">
        <v>200</v>
      </c>
      <c r="F1986" s="4" t="str">
        <f t="shared" si="151"/>
        <v>нет</v>
      </c>
      <c r="G1986" s="4">
        <f t="shared" si="152"/>
        <v>340</v>
      </c>
      <c r="H1986" s="4" t="str">
        <f t="shared" si="153"/>
        <v/>
      </c>
      <c r="I1986" s="4" t="str">
        <f t="shared" si="154"/>
        <v/>
      </c>
      <c r="J1986" s="4" t="str">
        <f t="shared" si="150"/>
        <v/>
      </c>
    </row>
    <row r="1987" spans="1:10" x14ac:dyDescent="0.35">
      <c r="A1987" s="5" t="s">
        <v>20</v>
      </c>
      <c r="B1987" s="5" t="s">
        <v>21</v>
      </c>
      <c r="C1987" s="5">
        <v>2360035</v>
      </c>
      <c r="D1987" s="5">
        <v>2360703</v>
      </c>
      <c r="E1987" s="5" t="s">
        <v>200</v>
      </c>
      <c r="F1987" s="4" t="str">
        <f t="shared" si="151"/>
        <v>нет</v>
      </c>
      <c r="G1987" s="4">
        <f t="shared" si="152"/>
        <v>4</v>
      </c>
      <c r="H1987" s="4" t="str">
        <f t="shared" si="153"/>
        <v/>
      </c>
      <c r="I1987" s="4" t="str">
        <f t="shared" si="154"/>
        <v/>
      </c>
      <c r="J1987" s="4" t="str">
        <f t="shared" ref="J1987:J2050" si="155">IF(H1987&lt;&gt;"",IF(MOD(H1987,3)=0,"да","нет"),"")</f>
        <v/>
      </c>
    </row>
    <row r="1988" spans="1:10" x14ac:dyDescent="0.35">
      <c r="A1988" s="5" t="s">
        <v>20</v>
      </c>
      <c r="B1988" s="5" t="s">
        <v>21</v>
      </c>
      <c r="C1988" s="5">
        <v>2360717</v>
      </c>
      <c r="D1988" s="5">
        <v>2362141</v>
      </c>
      <c r="E1988" s="5" t="s">
        <v>200</v>
      </c>
      <c r="F1988" s="4" t="str">
        <f t="shared" ref="F1988:F2051" si="156">IF(C1988&gt;D1987,"нет","да")</f>
        <v>нет</v>
      </c>
      <c r="G1988" s="4">
        <f t="shared" ref="G1988:G2051" si="157">IF(F1988="нет",C1988-D1987+1,"")</f>
        <v>15</v>
      </c>
      <c r="H1988" s="4" t="str">
        <f t="shared" ref="H1988:H2051" si="158">IF(F1988="да",D1987-C1988+1,"")</f>
        <v/>
      </c>
      <c r="I1988" s="4" t="str">
        <f t="shared" ref="I1988:I2051" si="159">IF(H1988&lt;&gt;"",IF(E1988=E1987,"одинаковая","разная"),"")</f>
        <v/>
      </c>
      <c r="J1988" s="4" t="str">
        <f t="shared" si="155"/>
        <v/>
      </c>
    </row>
    <row r="1989" spans="1:10" x14ac:dyDescent="0.35">
      <c r="A1989" s="5" t="s">
        <v>20</v>
      </c>
      <c r="B1989" s="5" t="s">
        <v>21</v>
      </c>
      <c r="C1989" s="5">
        <v>2362919</v>
      </c>
      <c r="D1989" s="5">
        <v>2363362</v>
      </c>
      <c r="E1989" s="5" t="s">
        <v>200</v>
      </c>
      <c r="F1989" s="4" t="str">
        <f t="shared" si="156"/>
        <v>нет</v>
      </c>
      <c r="G1989" s="4">
        <f t="shared" si="157"/>
        <v>779</v>
      </c>
      <c r="H1989" s="4" t="str">
        <f t="shared" si="158"/>
        <v/>
      </c>
      <c r="I1989" s="4" t="str">
        <f t="shared" si="159"/>
        <v/>
      </c>
      <c r="J1989" s="4" t="str">
        <f t="shared" si="155"/>
        <v/>
      </c>
    </row>
    <row r="1990" spans="1:10" x14ac:dyDescent="0.35">
      <c r="A1990" s="5" t="s">
        <v>20</v>
      </c>
      <c r="B1990" s="5" t="s">
        <v>21</v>
      </c>
      <c r="C1990" s="5">
        <v>2363626</v>
      </c>
      <c r="D1990" s="5">
        <v>2364420</v>
      </c>
      <c r="E1990" s="5" t="s">
        <v>200</v>
      </c>
      <c r="F1990" s="4" t="str">
        <f t="shared" si="156"/>
        <v>нет</v>
      </c>
      <c r="G1990" s="4">
        <f t="shared" si="157"/>
        <v>265</v>
      </c>
      <c r="H1990" s="4" t="str">
        <f t="shared" si="158"/>
        <v/>
      </c>
      <c r="I1990" s="4" t="str">
        <f t="shared" si="159"/>
        <v/>
      </c>
      <c r="J1990" s="4" t="str">
        <f t="shared" si="155"/>
        <v/>
      </c>
    </row>
    <row r="1991" spans="1:10" x14ac:dyDescent="0.35">
      <c r="A1991" s="5" t="s">
        <v>20</v>
      </c>
      <c r="B1991" s="5" t="s">
        <v>21</v>
      </c>
      <c r="C1991" s="5">
        <v>2364420</v>
      </c>
      <c r="D1991" s="5">
        <v>2365265</v>
      </c>
      <c r="E1991" s="5" t="s">
        <v>200</v>
      </c>
      <c r="F1991" s="4" t="str">
        <f t="shared" si="156"/>
        <v>да</v>
      </c>
      <c r="G1991" s="4" t="str">
        <f t="shared" si="157"/>
        <v/>
      </c>
      <c r="H1991" s="4">
        <f t="shared" si="158"/>
        <v>1</v>
      </c>
      <c r="I1991" s="4" t="str">
        <f t="shared" si="159"/>
        <v>одинаковая</v>
      </c>
      <c r="J1991" s="4" t="str">
        <f t="shared" si="155"/>
        <v>нет</v>
      </c>
    </row>
    <row r="1992" spans="1:10" x14ac:dyDescent="0.35">
      <c r="A1992" s="5" t="s">
        <v>20</v>
      </c>
      <c r="B1992" s="5" t="s">
        <v>21</v>
      </c>
      <c r="C1992" s="5">
        <v>2365406</v>
      </c>
      <c r="D1992" s="5">
        <v>2366398</v>
      </c>
      <c r="E1992" s="5" t="s">
        <v>200</v>
      </c>
      <c r="F1992" s="4" t="str">
        <f t="shared" si="156"/>
        <v>нет</v>
      </c>
      <c r="G1992" s="4">
        <f t="shared" si="157"/>
        <v>142</v>
      </c>
      <c r="H1992" s="4" t="str">
        <f t="shared" si="158"/>
        <v/>
      </c>
      <c r="I1992" s="4" t="str">
        <f t="shared" si="159"/>
        <v/>
      </c>
      <c r="J1992" s="4" t="str">
        <f t="shared" si="155"/>
        <v/>
      </c>
    </row>
    <row r="1993" spans="1:10" x14ac:dyDescent="0.35">
      <c r="A1993" s="5" t="s">
        <v>20</v>
      </c>
      <c r="B1993" s="5" t="s">
        <v>21</v>
      </c>
      <c r="C1993" s="5">
        <v>2366883</v>
      </c>
      <c r="D1993" s="5">
        <v>2368799</v>
      </c>
      <c r="E1993" s="5" t="s">
        <v>200</v>
      </c>
      <c r="F1993" s="4" t="str">
        <f t="shared" si="156"/>
        <v>нет</v>
      </c>
      <c r="G1993" s="4">
        <f t="shared" si="157"/>
        <v>486</v>
      </c>
      <c r="H1993" s="4" t="str">
        <f t="shared" si="158"/>
        <v/>
      </c>
      <c r="I1993" s="4" t="str">
        <f t="shared" si="159"/>
        <v/>
      </c>
      <c r="J1993" s="4" t="str">
        <f t="shared" si="155"/>
        <v/>
      </c>
    </row>
    <row r="1994" spans="1:10" x14ac:dyDescent="0.35">
      <c r="A1994" s="5" t="s">
        <v>20</v>
      </c>
      <c r="B1994" s="5" t="s">
        <v>21</v>
      </c>
      <c r="C1994" s="5">
        <v>2369240</v>
      </c>
      <c r="D1994" s="5">
        <v>2370940</v>
      </c>
      <c r="E1994" s="5" t="s">
        <v>200</v>
      </c>
      <c r="F1994" s="4" t="str">
        <f t="shared" si="156"/>
        <v>нет</v>
      </c>
      <c r="G1994" s="4">
        <f t="shared" si="157"/>
        <v>442</v>
      </c>
      <c r="H1994" s="4" t="str">
        <f t="shared" si="158"/>
        <v/>
      </c>
      <c r="I1994" s="4" t="str">
        <f t="shared" si="159"/>
        <v/>
      </c>
      <c r="J1994" s="4" t="str">
        <f t="shared" si="155"/>
        <v/>
      </c>
    </row>
    <row r="1995" spans="1:10" x14ac:dyDescent="0.35">
      <c r="A1995" s="5" t="s">
        <v>20</v>
      </c>
      <c r="B1995" s="5" t="s">
        <v>21</v>
      </c>
      <c r="C1995" s="5">
        <v>2371105</v>
      </c>
      <c r="D1995" s="5">
        <v>2372202</v>
      </c>
      <c r="E1995" s="5" t="s">
        <v>200</v>
      </c>
      <c r="F1995" s="4" t="str">
        <f t="shared" si="156"/>
        <v>нет</v>
      </c>
      <c r="G1995" s="4">
        <f t="shared" si="157"/>
        <v>166</v>
      </c>
      <c r="H1995" s="4" t="str">
        <f t="shared" si="158"/>
        <v/>
      </c>
      <c r="I1995" s="4" t="str">
        <f t="shared" si="159"/>
        <v/>
      </c>
      <c r="J1995" s="4" t="str">
        <f t="shared" si="155"/>
        <v/>
      </c>
    </row>
    <row r="1996" spans="1:10" x14ac:dyDescent="0.35">
      <c r="A1996" s="5" t="s">
        <v>20</v>
      </c>
      <c r="B1996" s="5" t="s">
        <v>21</v>
      </c>
      <c r="C1996" s="5">
        <v>2372429</v>
      </c>
      <c r="D1996" s="5">
        <v>2372773</v>
      </c>
      <c r="E1996" s="5" t="s">
        <v>200</v>
      </c>
      <c r="F1996" s="4" t="str">
        <f t="shared" si="156"/>
        <v>нет</v>
      </c>
      <c r="G1996" s="4">
        <f t="shared" si="157"/>
        <v>228</v>
      </c>
      <c r="H1996" s="4" t="str">
        <f t="shared" si="158"/>
        <v/>
      </c>
      <c r="I1996" s="4" t="str">
        <f t="shared" si="159"/>
        <v/>
      </c>
      <c r="J1996" s="4" t="str">
        <f t="shared" si="155"/>
        <v/>
      </c>
    </row>
    <row r="1997" spans="1:10" x14ac:dyDescent="0.35">
      <c r="A1997" s="5" t="s">
        <v>20</v>
      </c>
      <c r="B1997" s="5" t="s">
        <v>21</v>
      </c>
      <c r="C1997" s="5">
        <v>2372774</v>
      </c>
      <c r="D1997" s="5">
        <v>2373355</v>
      </c>
      <c r="E1997" s="5" t="s">
        <v>200</v>
      </c>
      <c r="F1997" s="4" t="str">
        <f t="shared" si="156"/>
        <v>нет</v>
      </c>
      <c r="G1997" s="4">
        <f t="shared" si="157"/>
        <v>2</v>
      </c>
      <c r="H1997" s="4" t="str">
        <f t="shared" si="158"/>
        <v/>
      </c>
      <c r="I1997" s="4" t="str">
        <f t="shared" si="159"/>
        <v/>
      </c>
      <c r="J1997" s="4" t="str">
        <f t="shared" si="155"/>
        <v/>
      </c>
    </row>
    <row r="1998" spans="1:10" x14ac:dyDescent="0.35">
      <c r="A1998" s="5" t="s">
        <v>20</v>
      </c>
      <c r="B1998" s="5" t="s">
        <v>21</v>
      </c>
      <c r="C1998" s="5">
        <v>2373336</v>
      </c>
      <c r="D1998" s="5">
        <v>2373977</v>
      </c>
      <c r="E1998" s="5" t="s">
        <v>200</v>
      </c>
      <c r="F1998" s="4" t="str">
        <f t="shared" si="156"/>
        <v>да</v>
      </c>
      <c r="G1998" s="4" t="str">
        <f t="shared" si="157"/>
        <v/>
      </c>
      <c r="H1998" s="4">
        <f t="shared" si="158"/>
        <v>20</v>
      </c>
      <c r="I1998" s="4" t="str">
        <f t="shared" si="159"/>
        <v>одинаковая</v>
      </c>
      <c r="J1998" s="4" t="str">
        <f t="shared" si="155"/>
        <v>нет</v>
      </c>
    </row>
    <row r="1999" spans="1:10" x14ac:dyDescent="0.35">
      <c r="A1999" s="5" t="s">
        <v>20</v>
      </c>
      <c r="B1999" s="5" t="s">
        <v>21</v>
      </c>
      <c r="C1999" s="5">
        <v>2373995</v>
      </c>
      <c r="D1999" s="5">
        <v>2374315</v>
      </c>
      <c r="E1999" s="5" t="s">
        <v>200</v>
      </c>
      <c r="F1999" s="4" t="str">
        <f t="shared" si="156"/>
        <v>нет</v>
      </c>
      <c r="G1999" s="4">
        <f t="shared" si="157"/>
        <v>19</v>
      </c>
      <c r="H1999" s="4" t="str">
        <f t="shared" si="158"/>
        <v/>
      </c>
      <c r="I1999" s="4" t="str">
        <f t="shared" si="159"/>
        <v/>
      </c>
      <c r="J1999" s="4" t="str">
        <f t="shared" si="155"/>
        <v/>
      </c>
    </row>
    <row r="2000" spans="1:10" x14ac:dyDescent="0.35">
      <c r="A2000" s="5" t="s">
        <v>20</v>
      </c>
      <c r="B2000" s="5" t="s">
        <v>21</v>
      </c>
      <c r="C2000" s="5">
        <v>2374409</v>
      </c>
      <c r="D2000" s="5">
        <v>2375692</v>
      </c>
      <c r="E2000" s="5" t="s">
        <v>200</v>
      </c>
      <c r="F2000" s="4" t="str">
        <f t="shared" si="156"/>
        <v>нет</v>
      </c>
      <c r="G2000" s="4">
        <f t="shared" si="157"/>
        <v>95</v>
      </c>
      <c r="H2000" s="4" t="str">
        <f t="shared" si="158"/>
        <v/>
      </c>
      <c r="I2000" s="4" t="str">
        <f t="shared" si="159"/>
        <v/>
      </c>
      <c r="J2000" s="4" t="str">
        <f t="shared" si="155"/>
        <v/>
      </c>
    </row>
    <row r="2001" spans="1:10" x14ac:dyDescent="0.35">
      <c r="A2001" s="5" t="s">
        <v>20</v>
      </c>
      <c r="B2001" s="5" t="s">
        <v>21</v>
      </c>
      <c r="C2001" s="5">
        <v>2375806</v>
      </c>
      <c r="D2001" s="5">
        <v>2376093</v>
      </c>
      <c r="E2001" s="5" t="s">
        <v>200</v>
      </c>
      <c r="F2001" s="4" t="str">
        <f t="shared" si="156"/>
        <v>нет</v>
      </c>
      <c r="G2001" s="4">
        <f t="shared" si="157"/>
        <v>115</v>
      </c>
      <c r="H2001" s="4" t="str">
        <f t="shared" si="158"/>
        <v/>
      </c>
      <c r="I2001" s="4" t="str">
        <f t="shared" si="159"/>
        <v/>
      </c>
      <c r="J2001" s="4" t="str">
        <f t="shared" si="155"/>
        <v/>
      </c>
    </row>
    <row r="2002" spans="1:10" x14ac:dyDescent="0.35">
      <c r="A2002" s="5" t="s">
        <v>20</v>
      </c>
      <c r="B2002" s="5" t="s">
        <v>21</v>
      </c>
      <c r="C2002" s="5">
        <v>2376106</v>
      </c>
      <c r="D2002" s="5">
        <v>2376438</v>
      </c>
      <c r="E2002" s="5" t="s">
        <v>200</v>
      </c>
      <c r="F2002" s="4" t="str">
        <f t="shared" si="156"/>
        <v>нет</v>
      </c>
      <c r="G2002" s="4">
        <f t="shared" si="157"/>
        <v>14</v>
      </c>
      <c r="H2002" s="4" t="str">
        <f t="shared" si="158"/>
        <v/>
      </c>
      <c r="I2002" s="4" t="str">
        <f t="shared" si="159"/>
        <v/>
      </c>
      <c r="J2002" s="4" t="str">
        <f t="shared" si="155"/>
        <v/>
      </c>
    </row>
    <row r="2003" spans="1:10" x14ac:dyDescent="0.35">
      <c r="A2003" s="5" t="s">
        <v>20</v>
      </c>
      <c r="B2003" s="5" t="s">
        <v>21</v>
      </c>
      <c r="C2003" s="5">
        <v>2376445</v>
      </c>
      <c r="D2003" s="5">
        <v>2376762</v>
      </c>
      <c r="E2003" s="5" t="s">
        <v>200</v>
      </c>
      <c r="F2003" s="4" t="str">
        <f t="shared" si="156"/>
        <v>нет</v>
      </c>
      <c r="G2003" s="4">
        <f t="shared" si="157"/>
        <v>8</v>
      </c>
      <c r="H2003" s="4" t="str">
        <f t="shared" si="158"/>
        <v/>
      </c>
      <c r="I2003" s="4" t="str">
        <f t="shared" si="159"/>
        <v/>
      </c>
      <c r="J2003" s="4" t="str">
        <f t="shared" si="155"/>
        <v/>
      </c>
    </row>
    <row r="2004" spans="1:10" x14ac:dyDescent="0.35">
      <c r="A2004" s="5" t="s">
        <v>20</v>
      </c>
      <c r="B2004" s="5" t="s">
        <v>21</v>
      </c>
      <c r="C2004" s="5">
        <v>2377213</v>
      </c>
      <c r="D2004" s="5">
        <v>2377932</v>
      </c>
      <c r="E2004" s="5" t="s">
        <v>25</v>
      </c>
      <c r="F2004" s="4" t="str">
        <f t="shared" si="156"/>
        <v>нет</v>
      </c>
      <c r="G2004" s="4">
        <f t="shared" si="157"/>
        <v>452</v>
      </c>
      <c r="H2004" s="4" t="str">
        <f t="shared" si="158"/>
        <v/>
      </c>
      <c r="I2004" s="4" t="str">
        <f t="shared" si="159"/>
        <v/>
      </c>
      <c r="J2004" s="4" t="str">
        <f t="shared" si="155"/>
        <v/>
      </c>
    </row>
    <row r="2005" spans="1:10" x14ac:dyDescent="0.35">
      <c r="A2005" s="5" t="s">
        <v>20</v>
      </c>
      <c r="B2005" s="5" t="s">
        <v>21</v>
      </c>
      <c r="C2005" s="5">
        <v>2377992</v>
      </c>
      <c r="D2005" s="5">
        <v>2379374</v>
      </c>
      <c r="E2005" s="5" t="s">
        <v>200</v>
      </c>
      <c r="F2005" s="4" t="str">
        <f t="shared" si="156"/>
        <v>нет</v>
      </c>
      <c r="G2005" s="4">
        <f t="shared" si="157"/>
        <v>61</v>
      </c>
      <c r="H2005" s="4" t="str">
        <f t="shared" si="158"/>
        <v/>
      </c>
      <c r="I2005" s="4" t="str">
        <f t="shared" si="159"/>
        <v/>
      </c>
      <c r="J2005" s="4" t="str">
        <f t="shared" si="155"/>
        <v/>
      </c>
    </row>
    <row r="2006" spans="1:10" x14ac:dyDescent="0.35">
      <c r="A2006" s="5" t="s">
        <v>20</v>
      </c>
      <c r="B2006" s="5" t="s">
        <v>21</v>
      </c>
      <c r="C2006" s="5">
        <v>2380293</v>
      </c>
      <c r="D2006" s="5">
        <v>2380976</v>
      </c>
      <c r="E2006" s="5" t="s">
        <v>200</v>
      </c>
      <c r="F2006" s="4" t="str">
        <f t="shared" si="156"/>
        <v>нет</v>
      </c>
      <c r="G2006" s="4">
        <f t="shared" si="157"/>
        <v>920</v>
      </c>
      <c r="H2006" s="4" t="str">
        <f t="shared" si="158"/>
        <v/>
      </c>
      <c r="I2006" s="4" t="str">
        <f t="shared" si="159"/>
        <v/>
      </c>
      <c r="J2006" s="4" t="str">
        <f t="shared" si="155"/>
        <v/>
      </c>
    </row>
    <row r="2007" spans="1:10" x14ac:dyDescent="0.35">
      <c r="A2007" s="5" t="s">
        <v>20</v>
      </c>
      <c r="B2007" s="5" t="s">
        <v>21</v>
      </c>
      <c r="C2007" s="5">
        <v>2380969</v>
      </c>
      <c r="D2007" s="5">
        <v>2382816</v>
      </c>
      <c r="E2007" s="5" t="s">
        <v>200</v>
      </c>
      <c r="F2007" s="4" t="str">
        <f t="shared" si="156"/>
        <v>да</v>
      </c>
      <c r="G2007" s="4" t="str">
        <f t="shared" si="157"/>
        <v/>
      </c>
      <c r="H2007" s="4">
        <f t="shared" si="158"/>
        <v>8</v>
      </c>
      <c r="I2007" s="4" t="str">
        <f t="shared" si="159"/>
        <v>одинаковая</v>
      </c>
      <c r="J2007" s="4" t="str">
        <f t="shared" si="155"/>
        <v>нет</v>
      </c>
    </row>
    <row r="2008" spans="1:10" x14ac:dyDescent="0.35">
      <c r="A2008" s="5" t="s">
        <v>20</v>
      </c>
      <c r="B2008" s="5" t="s">
        <v>21</v>
      </c>
      <c r="C2008" s="5">
        <v>2382988</v>
      </c>
      <c r="D2008" s="5">
        <v>2383398</v>
      </c>
      <c r="E2008" s="5" t="s">
        <v>200</v>
      </c>
      <c r="F2008" s="4" t="str">
        <f t="shared" si="156"/>
        <v>нет</v>
      </c>
      <c r="G2008" s="4">
        <f t="shared" si="157"/>
        <v>173</v>
      </c>
      <c r="H2008" s="4" t="str">
        <f t="shared" si="158"/>
        <v/>
      </c>
      <c r="I2008" s="4" t="str">
        <f t="shared" si="159"/>
        <v/>
      </c>
      <c r="J2008" s="4" t="str">
        <f t="shared" si="155"/>
        <v/>
      </c>
    </row>
    <row r="2009" spans="1:10" x14ac:dyDescent="0.35">
      <c r="A2009" s="5" t="s">
        <v>20</v>
      </c>
      <c r="B2009" s="5" t="s">
        <v>21</v>
      </c>
      <c r="C2009" s="5">
        <v>2383462</v>
      </c>
      <c r="D2009" s="5">
        <v>2384193</v>
      </c>
      <c r="E2009" s="5" t="s">
        <v>200</v>
      </c>
      <c r="F2009" s="4" t="str">
        <f t="shared" si="156"/>
        <v>нет</v>
      </c>
      <c r="G2009" s="4">
        <f t="shared" si="157"/>
        <v>65</v>
      </c>
      <c r="H2009" s="4" t="str">
        <f t="shared" si="158"/>
        <v/>
      </c>
      <c r="I2009" s="4" t="str">
        <f t="shared" si="159"/>
        <v/>
      </c>
      <c r="J2009" s="4" t="str">
        <f t="shared" si="155"/>
        <v/>
      </c>
    </row>
    <row r="2010" spans="1:10" x14ac:dyDescent="0.35">
      <c r="A2010" s="5" t="s">
        <v>20</v>
      </c>
      <c r="B2010" s="5" t="s">
        <v>21</v>
      </c>
      <c r="C2010" s="5">
        <v>2384177</v>
      </c>
      <c r="D2010" s="5">
        <v>2384926</v>
      </c>
      <c r="E2010" s="5" t="s">
        <v>200</v>
      </c>
      <c r="F2010" s="4" t="str">
        <f t="shared" si="156"/>
        <v>да</v>
      </c>
      <c r="G2010" s="4" t="str">
        <f t="shared" si="157"/>
        <v/>
      </c>
      <c r="H2010" s="4">
        <f t="shared" si="158"/>
        <v>17</v>
      </c>
      <c r="I2010" s="4" t="str">
        <f t="shared" si="159"/>
        <v>одинаковая</v>
      </c>
      <c r="J2010" s="4" t="str">
        <f t="shared" si="155"/>
        <v>нет</v>
      </c>
    </row>
    <row r="2011" spans="1:10" x14ac:dyDescent="0.35">
      <c r="A2011" s="5" t="s">
        <v>20</v>
      </c>
      <c r="B2011" s="5" t="s">
        <v>21</v>
      </c>
      <c r="C2011" s="5">
        <v>2384980</v>
      </c>
      <c r="D2011" s="5">
        <v>2386221</v>
      </c>
      <c r="E2011" s="5" t="s">
        <v>200</v>
      </c>
      <c r="F2011" s="4" t="str">
        <f t="shared" si="156"/>
        <v>нет</v>
      </c>
      <c r="G2011" s="4">
        <f t="shared" si="157"/>
        <v>55</v>
      </c>
      <c r="H2011" s="4" t="str">
        <f t="shared" si="158"/>
        <v/>
      </c>
      <c r="I2011" s="4" t="str">
        <f t="shared" si="159"/>
        <v/>
      </c>
      <c r="J2011" s="4" t="str">
        <f t="shared" si="155"/>
        <v/>
      </c>
    </row>
    <row r="2012" spans="1:10" x14ac:dyDescent="0.35">
      <c r="A2012" s="5" t="s">
        <v>20</v>
      </c>
      <c r="B2012" s="5" t="s">
        <v>21</v>
      </c>
      <c r="C2012" s="5">
        <v>2386400</v>
      </c>
      <c r="D2012" s="5">
        <v>2387296</v>
      </c>
      <c r="E2012" s="5" t="s">
        <v>25</v>
      </c>
      <c r="F2012" s="4" t="str">
        <f t="shared" si="156"/>
        <v>нет</v>
      </c>
      <c r="G2012" s="4">
        <f t="shared" si="157"/>
        <v>180</v>
      </c>
      <c r="H2012" s="4" t="str">
        <f t="shared" si="158"/>
        <v/>
      </c>
      <c r="I2012" s="4" t="str">
        <f t="shared" si="159"/>
        <v/>
      </c>
      <c r="J2012" s="4" t="str">
        <f t="shared" si="155"/>
        <v/>
      </c>
    </row>
    <row r="2013" spans="1:10" x14ac:dyDescent="0.35">
      <c r="A2013" s="5" t="s">
        <v>20</v>
      </c>
      <c r="B2013" s="5" t="s">
        <v>21</v>
      </c>
      <c r="C2013" s="5">
        <v>2387378</v>
      </c>
      <c r="D2013" s="5">
        <v>2388400</v>
      </c>
      <c r="E2013" s="5" t="s">
        <v>25</v>
      </c>
      <c r="F2013" s="4" t="str">
        <f t="shared" si="156"/>
        <v>нет</v>
      </c>
      <c r="G2013" s="4">
        <f t="shared" si="157"/>
        <v>83</v>
      </c>
      <c r="H2013" s="4" t="str">
        <f t="shared" si="158"/>
        <v/>
      </c>
      <c r="I2013" s="4" t="str">
        <f t="shared" si="159"/>
        <v/>
      </c>
      <c r="J2013" s="4" t="str">
        <f t="shared" si="155"/>
        <v/>
      </c>
    </row>
    <row r="2014" spans="1:10" x14ac:dyDescent="0.35">
      <c r="A2014" s="5" t="s">
        <v>20</v>
      </c>
      <c r="B2014" s="5" t="s">
        <v>21</v>
      </c>
      <c r="C2014" s="5">
        <v>2388544</v>
      </c>
      <c r="D2014" s="5">
        <v>2389167</v>
      </c>
      <c r="E2014" s="5" t="s">
        <v>200</v>
      </c>
      <c r="F2014" s="4" t="str">
        <f t="shared" si="156"/>
        <v>нет</v>
      </c>
      <c r="G2014" s="4">
        <f t="shared" si="157"/>
        <v>145</v>
      </c>
      <c r="H2014" s="4" t="str">
        <f t="shared" si="158"/>
        <v/>
      </c>
      <c r="I2014" s="4" t="str">
        <f t="shared" si="159"/>
        <v/>
      </c>
      <c r="J2014" s="4" t="str">
        <f t="shared" si="155"/>
        <v/>
      </c>
    </row>
    <row r="2015" spans="1:10" x14ac:dyDescent="0.35">
      <c r="A2015" s="5" t="s">
        <v>20</v>
      </c>
      <c r="B2015" s="5" t="s">
        <v>21</v>
      </c>
      <c r="C2015" s="5">
        <v>2389580</v>
      </c>
      <c r="D2015" s="5">
        <v>2390047</v>
      </c>
      <c r="E2015" s="5" t="s">
        <v>25</v>
      </c>
      <c r="F2015" s="4" t="str">
        <f t="shared" si="156"/>
        <v>нет</v>
      </c>
      <c r="G2015" s="4">
        <f t="shared" si="157"/>
        <v>414</v>
      </c>
      <c r="H2015" s="4" t="str">
        <f t="shared" si="158"/>
        <v/>
      </c>
      <c r="I2015" s="4" t="str">
        <f t="shared" si="159"/>
        <v/>
      </c>
      <c r="J2015" s="4" t="str">
        <f t="shared" si="155"/>
        <v/>
      </c>
    </row>
    <row r="2016" spans="1:10" x14ac:dyDescent="0.35">
      <c r="A2016" s="5" t="s">
        <v>20</v>
      </c>
      <c r="B2016" s="5" t="s">
        <v>21</v>
      </c>
      <c r="C2016" s="5">
        <v>2390150</v>
      </c>
      <c r="D2016" s="5">
        <v>2390941</v>
      </c>
      <c r="E2016" s="5" t="s">
        <v>200</v>
      </c>
      <c r="F2016" s="4" t="str">
        <f t="shared" si="156"/>
        <v>нет</v>
      </c>
      <c r="G2016" s="4">
        <f t="shared" si="157"/>
        <v>104</v>
      </c>
      <c r="H2016" s="4" t="str">
        <f t="shared" si="158"/>
        <v/>
      </c>
      <c r="I2016" s="4" t="str">
        <f t="shared" si="159"/>
        <v/>
      </c>
      <c r="J2016" s="4" t="str">
        <f t="shared" si="155"/>
        <v/>
      </c>
    </row>
    <row r="2017" spans="1:10" x14ac:dyDescent="0.35">
      <c r="A2017" s="5" t="s">
        <v>20</v>
      </c>
      <c r="B2017" s="5" t="s">
        <v>21</v>
      </c>
      <c r="C2017" s="5">
        <v>2391077</v>
      </c>
      <c r="D2017" s="5">
        <v>2392492</v>
      </c>
      <c r="E2017" s="5" t="s">
        <v>200</v>
      </c>
      <c r="F2017" s="4" t="str">
        <f t="shared" si="156"/>
        <v>нет</v>
      </c>
      <c r="G2017" s="4">
        <f t="shared" si="157"/>
        <v>137</v>
      </c>
      <c r="H2017" s="4" t="str">
        <f t="shared" si="158"/>
        <v/>
      </c>
      <c r="I2017" s="4" t="str">
        <f t="shared" si="159"/>
        <v/>
      </c>
      <c r="J2017" s="4" t="str">
        <f t="shared" si="155"/>
        <v/>
      </c>
    </row>
    <row r="2018" spans="1:10" x14ac:dyDescent="0.35">
      <c r="A2018" s="5" t="s">
        <v>20</v>
      </c>
      <c r="B2018" s="5" t="s">
        <v>21</v>
      </c>
      <c r="C2018" s="5">
        <v>2392713</v>
      </c>
      <c r="D2018" s="5">
        <v>2393237</v>
      </c>
      <c r="E2018" s="5" t="s">
        <v>200</v>
      </c>
      <c r="F2018" s="4" t="str">
        <f t="shared" si="156"/>
        <v>нет</v>
      </c>
      <c r="G2018" s="4">
        <f t="shared" si="157"/>
        <v>222</v>
      </c>
      <c r="H2018" s="4" t="str">
        <f t="shared" si="158"/>
        <v/>
      </c>
      <c r="I2018" s="4" t="str">
        <f t="shared" si="159"/>
        <v/>
      </c>
      <c r="J2018" s="4" t="str">
        <f t="shared" si="155"/>
        <v/>
      </c>
    </row>
    <row r="2019" spans="1:10" x14ac:dyDescent="0.35">
      <c r="A2019" s="5" t="s">
        <v>20</v>
      </c>
      <c r="B2019" s="5" t="s">
        <v>21</v>
      </c>
      <c r="C2019" s="5">
        <v>2393544</v>
      </c>
      <c r="D2019" s="5">
        <v>2393999</v>
      </c>
      <c r="E2019" s="5" t="s">
        <v>25</v>
      </c>
      <c r="F2019" s="4" t="str">
        <f t="shared" si="156"/>
        <v>нет</v>
      </c>
      <c r="G2019" s="4">
        <f t="shared" si="157"/>
        <v>308</v>
      </c>
      <c r="H2019" s="4" t="str">
        <f t="shared" si="158"/>
        <v/>
      </c>
      <c r="I2019" s="4" t="str">
        <f t="shared" si="159"/>
        <v/>
      </c>
      <c r="J2019" s="4" t="str">
        <f t="shared" si="155"/>
        <v/>
      </c>
    </row>
    <row r="2020" spans="1:10" x14ac:dyDescent="0.35">
      <c r="A2020" s="5" t="s">
        <v>20</v>
      </c>
      <c r="B2020" s="5" t="s">
        <v>21</v>
      </c>
      <c r="C2020" s="5">
        <v>2394085</v>
      </c>
      <c r="D2020" s="5">
        <v>2395470</v>
      </c>
      <c r="E2020" s="5" t="s">
        <v>25</v>
      </c>
      <c r="F2020" s="4" t="str">
        <f t="shared" si="156"/>
        <v>нет</v>
      </c>
      <c r="G2020" s="4">
        <f t="shared" si="157"/>
        <v>87</v>
      </c>
      <c r="H2020" s="4" t="str">
        <f t="shared" si="158"/>
        <v/>
      </c>
      <c r="I2020" s="4" t="str">
        <f t="shared" si="159"/>
        <v/>
      </c>
      <c r="J2020" s="4" t="str">
        <f t="shared" si="155"/>
        <v/>
      </c>
    </row>
    <row r="2021" spans="1:10" x14ac:dyDescent="0.35">
      <c r="A2021" s="5" t="s">
        <v>20</v>
      </c>
      <c r="B2021" s="5" t="s">
        <v>21</v>
      </c>
      <c r="C2021" s="5">
        <v>2395585</v>
      </c>
      <c r="D2021" s="5">
        <v>2396232</v>
      </c>
      <c r="E2021" s="5" t="s">
        <v>25</v>
      </c>
      <c r="F2021" s="4" t="str">
        <f t="shared" si="156"/>
        <v>нет</v>
      </c>
      <c r="G2021" s="4">
        <f t="shared" si="157"/>
        <v>116</v>
      </c>
      <c r="H2021" s="4" t="str">
        <f t="shared" si="158"/>
        <v/>
      </c>
      <c r="I2021" s="4" t="str">
        <f t="shared" si="159"/>
        <v/>
      </c>
      <c r="J2021" s="4" t="str">
        <f t="shared" si="155"/>
        <v/>
      </c>
    </row>
    <row r="2022" spans="1:10" x14ac:dyDescent="0.35">
      <c r="A2022" s="5" t="s">
        <v>20</v>
      </c>
      <c r="B2022" s="5" t="s">
        <v>21</v>
      </c>
      <c r="C2022" s="5">
        <v>2396258</v>
      </c>
      <c r="D2022" s="5">
        <v>2397865</v>
      </c>
      <c r="E2022" s="5" t="s">
        <v>200</v>
      </c>
      <c r="F2022" s="4" t="str">
        <f t="shared" si="156"/>
        <v>нет</v>
      </c>
      <c r="G2022" s="4">
        <f t="shared" si="157"/>
        <v>27</v>
      </c>
      <c r="H2022" s="4" t="str">
        <f t="shared" si="158"/>
        <v/>
      </c>
      <c r="I2022" s="4" t="str">
        <f t="shared" si="159"/>
        <v/>
      </c>
      <c r="J2022" s="4" t="str">
        <f t="shared" si="155"/>
        <v/>
      </c>
    </row>
    <row r="2023" spans="1:10" x14ac:dyDescent="0.35">
      <c r="A2023" s="5" t="s">
        <v>20</v>
      </c>
      <c r="B2023" s="5" t="s">
        <v>21</v>
      </c>
      <c r="C2023" s="5">
        <v>2398077</v>
      </c>
      <c r="D2023" s="5">
        <v>2398511</v>
      </c>
      <c r="E2023" s="5" t="s">
        <v>200</v>
      </c>
      <c r="F2023" s="4" t="str">
        <f t="shared" si="156"/>
        <v>нет</v>
      </c>
      <c r="G2023" s="4">
        <f t="shared" si="157"/>
        <v>213</v>
      </c>
      <c r="H2023" s="4" t="str">
        <f t="shared" si="158"/>
        <v/>
      </c>
      <c r="I2023" s="4" t="str">
        <f t="shared" si="159"/>
        <v/>
      </c>
      <c r="J2023" s="4" t="str">
        <f t="shared" si="155"/>
        <v/>
      </c>
    </row>
    <row r="2024" spans="1:10" x14ac:dyDescent="0.35">
      <c r="A2024" s="5" t="s">
        <v>20</v>
      </c>
      <c r="B2024" s="5" t="s">
        <v>21</v>
      </c>
      <c r="C2024" s="5">
        <v>2398828</v>
      </c>
      <c r="D2024" s="5">
        <v>2399784</v>
      </c>
      <c r="E2024" s="5" t="s">
        <v>25</v>
      </c>
      <c r="F2024" s="4" t="str">
        <f t="shared" si="156"/>
        <v>нет</v>
      </c>
      <c r="G2024" s="4">
        <f t="shared" si="157"/>
        <v>318</v>
      </c>
      <c r="H2024" s="4" t="str">
        <f t="shared" si="158"/>
        <v/>
      </c>
      <c r="I2024" s="4" t="str">
        <f t="shared" si="159"/>
        <v/>
      </c>
      <c r="J2024" s="4" t="str">
        <f t="shared" si="155"/>
        <v/>
      </c>
    </row>
    <row r="2025" spans="1:10" x14ac:dyDescent="0.35">
      <c r="A2025" s="5" t="s">
        <v>20</v>
      </c>
      <c r="B2025" s="5" t="s">
        <v>21</v>
      </c>
      <c r="C2025" s="5">
        <v>2399908</v>
      </c>
      <c r="D2025" s="5">
        <v>2401116</v>
      </c>
      <c r="E2025" s="5" t="s">
        <v>200</v>
      </c>
      <c r="F2025" s="4" t="str">
        <f t="shared" si="156"/>
        <v>нет</v>
      </c>
      <c r="G2025" s="4">
        <f t="shared" si="157"/>
        <v>125</v>
      </c>
      <c r="H2025" s="4" t="str">
        <f t="shared" si="158"/>
        <v/>
      </c>
      <c r="I2025" s="4" t="str">
        <f t="shared" si="159"/>
        <v/>
      </c>
      <c r="J2025" s="4" t="str">
        <f t="shared" si="155"/>
        <v/>
      </c>
    </row>
    <row r="2026" spans="1:10" x14ac:dyDescent="0.35">
      <c r="A2026" s="5" t="s">
        <v>20</v>
      </c>
      <c r="B2026" s="5" t="s">
        <v>21</v>
      </c>
      <c r="C2026" s="5">
        <v>2401283</v>
      </c>
      <c r="D2026" s="5">
        <v>2402521</v>
      </c>
      <c r="E2026" s="5" t="s">
        <v>200</v>
      </c>
      <c r="F2026" s="4" t="str">
        <f t="shared" si="156"/>
        <v>нет</v>
      </c>
      <c r="G2026" s="4">
        <f t="shared" si="157"/>
        <v>168</v>
      </c>
      <c r="H2026" s="4" t="str">
        <f t="shared" si="158"/>
        <v/>
      </c>
      <c r="I2026" s="4" t="str">
        <f t="shared" si="159"/>
        <v/>
      </c>
      <c r="J2026" s="4" t="str">
        <f t="shared" si="155"/>
        <v/>
      </c>
    </row>
    <row r="2027" spans="1:10" x14ac:dyDescent="0.35">
      <c r="A2027" s="5" t="s">
        <v>20</v>
      </c>
      <c r="B2027" s="5" t="s">
        <v>21</v>
      </c>
      <c r="C2027" s="5">
        <v>2402782</v>
      </c>
      <c r="D2027" s="5">
        <v>2403411</v>
      </c>
      <c r="E2027" s="5" t="s">
        <v>200</v>
      </c>
      <c r="F2027" s="4" t="str">
        <f t="shared" si="156"/>
        <v>нет</v>
      </c>
      <c r="G2027" s="4">
        <f t="shared" si="157"/>
        <v>262</v>
      </c>
      <c r="H2027" s="4" t="str">
        <f t="shared" si="158"/>
        <v/>
      </c>
      <c r="I2027" s="4" t="str">
        <f t="shared" si="159"/>
        <v/>
      </c>
      <c r="J2027" s="4" t="str">
        <f t="shared" si="155"/>
        <v/>
      </c>
    </row>
    <row r="2028" spans="1:10" x14ac:dyDescent="0.35">
      <c r="A2028" s="5" t="s">
        <v>20</v>
      </c>
      <c r="B2028" s="5" t="s">
        <v>21</v>
      </c>
      <c r="C2028" s="5">
        <v>2403643</v>
      </c>
      <c r="D2028" s="5">
        <v>2404044</v>
      </c>
      <c r="E2028" s="5" t="s">
        <v>25</v>
      </c>
      <c r="F2028" s="4" t="str">
        <f t="shared" si="156"/>
        <v>нет</v>
      </c>
      <c r="G2028" s="4">
        <f t="shared" si="157"/>
        <v>233</v>
      </c>
      <c r="H2028" s="4" t="str">
        <f t="shared" si="158"/>
        <v/>
      </c>
      <c r="I2028" s="4" t="str">
        <f t="shared" si="159"/>
        <v/>
      </c>
      <c r="J2028" s="4" t="str">
        <f t="shared" si="155"/>
        <v/>
      </c>
    </row>
    <row r="2029" spans="1:10" x14ac:dyDescent="0.35">
      <c r="A2029" s="5" t="s">
        <v>20</v>
      </c>
      <c r="B2029" s="5" t="s">
        <v>21</v>
      </c>
      <c r="C2029" s="5">
        <v>2404121</v>
      </c>
      <c r="D2029" s="5">
        <v>2404660</v>
      </c>
      <c r="E2029" s="5" t="s">
        <v>200</v>
      </c>
      <c r="F2029" s="4" t="str">
        <f t="shared" si="156"/>
        <v>нет</v>
      </c>
      <c r="G2029" s="4">
        <f t="shared" si="157"/>
        <v>78</v>
      </c>
      <c r="H2029" s="4" t="str">
        <f t="shared" si="158"/>
        <v/>
      </c>
      <c r="I2029" s="4" t="str">
        <f t="shared" si="159"/>
        <v/>
      </c>
      <c r="J2029" s="4" t="str">
        <f t="shared" si="155"/>
        <v/>
      </c>
    </row>
    <row r="2030" spans="1:10" x14ac:dyDescent="0.35">
      <c r="A2030" s="5" t="s">
        <v>20</v>
      </c>
      <c r="B2030" s="5" t="s">
        <v>21</v>
      </c>
      <c r="C2030" s="5">
        <v>2404882</v>
      </c>
      <c r="D2030" s="5">
        <v>2405265</v>
      </c>
      <c r="E2030" s="5" t="s">
        <v>200</v>
      </c>
      <c r="F2030" s="4" t="str">
        <f t="shared" si="156"/>
        <v>нет</v>
      </c>
      <c r="G2030" s="4">
        <f t="shared" si="157"/>
        <v>223</v>
      </c>
      <c r="H2030" s="4" t="str">
        <f t="shared" si="158"/>
        <v/>
      </c>
      <c r="I2030" s="4" t="str">
        <f t="shared" si="159"/>
        <v/>
      </c>
      <c r="J2030" s="4" t="str">
        <f t="shared" si="155"/>
        <v/>
      </c>
    </row>
    <row r="2031" spans="1:10" x14ac:dyDescent="0.35">
      <c r="A2031" s="5" t="s">
        <v>20</v>
      </c>
      <c r="B2031" s="5" t="s">
        <v>21</v>
      </c>
      <c r="C2031" s="5">
        <v>2405269</v>
      </c>
      <c r="D2031" s="5">
        <v>2405907</v>
      </c>
      <c r="E2031" s="5" t="s">
        <v>200</v>
      </c>
      <c r="F2031" s="4" t="str">
        <f t="shared" si="156"/>
        <v>нет</v>
      </c>
      <c r="G2031" s="4">
        <f t="shared" si="157"/>
        <v>5</v>
      </c>
      <c r="H2031" s="4" t="str">
        <f t="shared" si="158"/>
        <v/>
      </c>
      <c r="I2031" s="4" t="str">
        <f t="shared" si="159"/>
        <v/>
      </c>
      <c r="J2031" s="4" t="str">
        <f t="shared" si="155"/>
        <v/>
      </c>
    </row>
    <row r="2032" spans="1:10" x14ac:dyDescent="0.35">
      <c r="A2032" s="5" t="s">
        <v>20</v>
      </c>
      <c r="B2032" s="5" t="s">
        <v>21</v>
      </c>
      <c r="C2032" s="5">
        <v>2405953</v>
      </c>
      <c r="D2032" s="5">
        <v>2406948</v>
      </c>
      <c r="E2032" s="5" t="s">
        <v>200</v>
      </c>
      <c r="F2032" s="4" t="str">
        <f t="shared" si="156"/>
        <v>нет</v>
      </c>
      <c r="G2032" s="4">
        <f t="shared" si="157"/>
        <v>47</v>
      </c>
      <c r="H2032" s="4" t="str">
        <f t="shared" si="158"/>
        <v/>
      </c>
      <c r="I2032" s="4" t="str">
        <f t="shared" si="159"/>
        <v/>
      </c>
      <c r="J2032" s="4" t="str">
        <f t="shared" si="155"/>
        <v/>
      </c>
    </row>
    <row r="2033" spans="1:10" x14ac:dyDescent="0.35">
      <c r="A2033" s="5" t="s">
        <v>20</v>
      </c>
      <c r="B2033" s="5" t="s">
        <v>21</v>
      </c>
      <c r="C2033" s="5">
        <v>2407188</v>
      </c>
      <c r="D2033" s="5">
        <v>2407973</v>
      </c>
      <c r="E2033" s="5" t="s">
        <v>200</v>
      </c>
      <c r="F2033" s="4" t="str">
        <f t="shared" si="156"/>
        <v>нет</v>
      </c>
      <c r="G2033" s="4">
        <f t="shared" si="157"/>
        <v>241</v>
      </c>
      <c r="H2033" s="4" t="str">
        <f t="shared" si="158"/>
        <v/>
      </c>
      <c r="I2033" s="4" t="str">
        <f t="shared" si="159"/>
        <v/>
      </c>
      <c r="J2033" s="4" t="str">
        <f t="shared" si="155"/>
        <v/>
      </c>
    </row>
    <row r="2034" spans="1:10" x14ac:dyDescent="0.35">
      <c r="A2034" s="5" t="s">
        <v>20</v>
      </c>
      <c r="B2034" s="5" t="s">
        <v>21</v>
      </c>
      <c r="C2034" s="5">
        <v>2407966</v>
      </c>
      <c r="D2034" s="5">
        <v>2409150</v>
      </c>
      <c r="E2034" s="5" t="s">
        <v>200</v>
      </c>
      <c r="F2034" s="4" t="str">
        <f t="shared" si="156"/>
        <v>да</v>
      </c>
      <c r="G2034" s="4" t="str">
        <f t="shared" si="157"/>
        <v/>
      </c>
      <c r="H2034" s="4">
        <f t="shared" si="158"/>
        <v>8</v>
      </c>
      <c r="I2034" s="4" t="str">
        <f t="shared" si="159"/>
        <v>одинаковая</v>
      </c>
      <c r="J2034" s="4" t="str">
        <f t="shared" si="155"/>
        <v>нет</v>
      </c>
    </row>
    <row r="2035" spans="1:10" x14ac:dyDescent="0.35">
      <c r="A2035" s="5" t="s">
        <v>20</v>
      </c>
      <c r="B2035" s="5" t="s">
        <v>21</v>
      </c>
      <c r="C2035" s="5">
        <v>2409143</v>
      </c>
      <c r="D2035" s="5">
        <v>2409754</v>
      </c>
      <c r="E2035" s="5" t="s">
        <v>200</v>
      </c>
      <c r="F2035" s="4" t="str">
        <f t="shared" si="156"/>
        <v>да</v>
      </c>
      <c r="G2035" s="4" t="str">
        <f t="shared" si="157"/>
        <v/>
      </c>
      <c r="H2035" s="4">
        <f t="shared" si="158"/>
        <v>8</v>
      </c>
      <c r="I2035" s="4" t="str">
        <f t="shared" si="159"/>
        <v>одинаковая</v>
      </c>
      <c r="J2035" s="4" t="str">
        <f t="shared" si="155"/>
        <v>нет</v>
      </c>
    </row>
    <row r="2036" spans="1:10" x14ac:dyDescent="0.35">
      <c r="A2036" s="5" t="s">
        <v>20</v>
      </c>
      <c r="B2036" s="5" t="s">
        <v>21</v>
      </c>
      <c r="C2036" s="5">
        <v>2409756</v>
      </c>
      <c r="D2036" s="5">
        <v>2410529</v>
      </c>
      <c r="E2036" s="5" t="s">
        <v>200</v>
      </c>
      <c r="F2036" s="4" t="str">
        <f t="shared" si="156"/>
        <v>нет</v>
      </c>
      <c r="G2036" s="4">
        <f t="shared" si="157"/>
        <v>3</v>
      </c>
      <c r="H2036" s="4" t="str">
        <f t="shared" si="158"/>
        <v/>
      </c>
      <c r="I2036" s="4" t="str">
        <f t="shared" si="159"/>
        <v/>
      </c>
      <c r="J2036" s="4" t="str">
        <f t="shared" si="155"/>
        <v/>
      </c>
    </row>
    <row r="2037" spans="1:10" x14ac:dyDescent="0.35">
      <c r="A2037" s="5" t="s">
        <v>20</v>
      </c>
      <c r="B2037" s="5" t="s">
        <v>21</v>
      </c>
      <c r="C2037" s="5">
        <v>2410532</v>
      </c>
      <c r="D2037" s="5">
        <v>2411563</v>
      </c>
      <c r="E2037" s="5" t="s">
        <v>200</v>
      </c>
      <c r="F2037" s="4" t="str">
        <f t="shared" si="156"/>
        <v>нет</v>
      </c>
      <c r="G2037" s="4">
        <f t="shared" si="157"/>
        <v>4</v>
      </c>
      <c r="H2037" s="4" t="str">
        <f t="shared" si="158"/>
        <v/>
      </c>
      <c r="I2037" s="4" t="str">
        <f t="shared" si="159"/>
        <v/>
      </c>
      <c r="J2037" s="4" t="str">
        <f t="shared" si="155"/>
        <v/>
      </c>
    </row>
    <row r="2038" spans="1:10" x14ac:dyDescent="0.35">
      <c r="A2038" s="5" t="s">
        <v>20</v>
      </c>
      <c r="B2038" s="5" t="s">
        <v>21</v>
      </c>
      <c r="C2038" s="5">
        <v>2411547</v>
      </c>
      <c r="D2038" s="5">
        <v>2412131</v>
      </c>
      <c r="E2038" s="5" t="s">
        <v>200</v>
      </c>
      <c r="F2038" s="4" t="str">
        <f t="shared" si="156"/>
        <v>да</v>
      </c>
      <c r="G2038" s="4" t="str">
        <f t="shared" si="157"/>
        <v/>
      </c>
      <c r="H2038" s="4">
        <f t="shared" si="158"/>
        <v>17</v>
      </c>
      <c r="I2038" s="4" t="str">
        <f t="shared" si="159"/>
        <v>одинаковая</v>
      </c>
      <c r="J2038" s="4" t="str">
        <f t="shared" si="155"/>
        <v>нет</v>
      </c>
    </row>
    <row r="2039" spans="1:10" x14ac:dyDescent="0.35">
      <c r="A2039" s="5" t="s">
        <v>20</v>
      </c>
      <c r="B2039" s="5" t="s">
        <v>21</v>
      </c>
      <c r="C2039" s="5">
        <v>2412131</v>
      </c>
      <c r="D2039" s="5">
        <v>2413579</v>
      </c>
      <c r="E2039" s="5" t="s">
        <v>200</v>
      </c>
      <c r="F2039" s="4" t="str">
        <f t="shared" si="156"/>
        <v>да</v>
      </c>
      <c r="G2039" s="4" t="str">
        <f t="shared" si="157"/>
        <v/>
      </c>
      <c r="H2039" s="4">
        <f t="shared" si="158"/>
        <v>1</v>
      </c>
      <c r="I2039" s="4" t="str">
        <f t="shared" si="159"/>
        <v>одинаковая</v>
      </c>
      <c r="J2039" s="4" t="str">
        <f t="shared" si="155"/>
        <v>нет</v>
      </c>
    </row>
    <row r="2040" spans="1:10" x14ac:dyDescent="0.35">
      <c r="A2040" s="5" t="s">
        <v>20</v>
      </c>
      <c r="B2040" s="5" t="s">
        <v>21</v>
      </c>
      <c r="C2040" s="5">
        <v>2414142</v>
      </c>
      <c r="D2040" s="5">
        <v>2414612</v>
      </c>
      <c r="E2040" s="5" t="s">
        <v>200</v>
      </c>
      <c r="F2040" s="4" t="str">
        <f t="shared" si="156"/>
        <v>нет</v>
      </c>
      <c r="G2040" s="4">
        <f t="shared" si="157"/>
        <v>564</v>
      </c>
      <c r="H2040" s="4" t="str">
        <f t="shared" si="158"/>
        <v/>
      </c>
      <c r="I2040" s="4" t="str">
        <f t="shared" si="159"/>
        <v/>
      </c>
      <c r="J2040" s="4" t="str">
        <f t="shared" si="155"/>
        <v/>
      </c>
    </row>
    <row r="2041" spans="1:10" x14ac:dyDescent="0.35">
      <c r="A2041" s="5" t="s">
        <v>20</v>
      </c>
      <c r="B2041" s="5" t="s">
        <v>21</v>
      </c>
      <c r="C2041" s="5">
        <v>2415036</v>
      </c>
      <c r="D2041" s="5">
        <v>2418017</v>
      </c>
      <c r="E2041" s="5" t="s">
        <v>25</v>
      </c>
      <c r="F2041" s="4" t="str">
        <f t="shared" si="156"/>
        <v>нет</v>
      </c>
      <c r="G2041" s="4">
        <f t="shared" si="157"/>
        <v>425</v>
      </c>
      <c r="H2041" s="4" t="str">
        <f t="shared" si="158"/>
        <v/>
      </c>
      <c r="I2041" s="4" t="str">
        <f t="shared" si="159"/>
        <v/>
      </c>
      <c r="J2041" s="4" t="str">
        <f t="shared" si="155"/>
        <v/>
      </c>
    </row>
    <row r="2042" spans="1:10" x14ac:dyDescent="0.35">
      <c r="A2042" s="5" t="s">
        <v>20</v>
      </c>
      <c r="B2042" s="5" t="s">
        <v>21</v>
      </c>
      <c r="C2042" s="5">
        <v>2418132</v>
      </c>
      <c r="D2042" s="5">
        <v>2418590</v>
      </c>
      <c r="E2042" s="5" t="s">
        <v>200</v>
      </c>
      <c r="F2042" s="4" t="str">
        <f t="shared" si="156"/>
        <v>нет</v>
      </c>
      <c r="G2042" s="4">
        <f t="shared" si="157"/>
        <v>116</v>
      </c>
      <c r="H2042" s="4" t="str">
        <f t="shared" si="158"/>
        <v/>
      </c>
      <c r="I2042" s="4" t="str">
        <f t="shared" si="159"/>
        <v/>
      </c>
      <c r="J2042" s="4" t="str">
        <f t="shared" si="155"/>
        <v/>
      </c>
    </row>
    <row r="2043" spans="1:10" x14ac:dyDescent="0.35">
      <c r="A2043" s="5" t="s">
        <v>20</v>
      </c>
      <c r="B2043" s="5" t="s">
        <v>21</v>
      </c>
      <c r="C2043" s="5">
        <v>2418581</v>
      </c>
      <c r="D2043" s="5">
        <v>2419444</v>
      </c>
      <c r="E2043" s="5" t="s">
        <v>200</v>
      </c>
      <c r="F2043" s="4" t="str">
        <f t="shared" si="156"/>
        <v>да</v>
      </c>
      <c r="G2043" s="4" t="str">
        <f t="shared" si="157"/>
        <v/>
      </c>
      <c r="H2043" s="4">
        <f t="shared" si="158"/>
        <v>10</v>
      </c>
      <c r="I2043" s="4" t="str">
        <f t="shared" si="159"/>
        <v>одинаковая</v>
      </c>
      <c r="J2043" s="4" t="str">
        <f t="shared" si="155"/>
        <v>нет</v>
      </c>
    </row>
    <row r="2044" spans="1:10" x14ac:dyDescent="0.35">
      <c r="A2044" s="5" t="s">
        <v>20</v>
      </c>
      <c r="B2044" s="5" t="s">
        <v>21</v>
      </c>
      <c r="C2044" s="5">
        <v>2419583</v>
      </c>
      <c r="D2044" s="5">
        <v>2420875</v>
      </c>
      <c r="E2044" s="5" t="s">
        <v>200</v>
      </c>
      <c r="F2044" s="4" t="str">
        <f t="shared" si="156"/>
        <v>нет</v>
      </c>
      <c r="G2044" s="4">
        <f t="shared" si="157"/>
        <v>140</v>
      </c>
      <c r="H2044" s="4" t="str">
        <f t="shared" si="158"/>
        <v/>
      </c>
      <c r="I2044" s="4" t="str">
        <f t="shared" si="159"/>
        <v/>
      </c>
      <c r="J2044" s="4" t="str">
        <f t="shared" si="155"/>
        <v/>
      </c>
    </row>
    <row r="2045" spans="1:10" x14ac:dyDescent="0.35">
      <c r="A2045" s="5" t="s">
        <v>20</v>
      </c>
      <c r="B2045" s="5" t="s">
        <v>21</v>
      </c>
      <c r="C2045" s="5">
        <v>2421275</v>
      </c>
      <c r="D2045" s="5">
        <v>2421475</v>
      </c>
      <c r="E2045" s="5" t="s">
        <v>200</v>
      </c>
      <c r="F2045" s="4" t="str">
        <f t="shared" si="156"/>
        <v>нет</v>
      </c>
      <c r="G2045" s="4">
        <f t="shared" si="157"/>
        <v>401</v>
      </c>
      <c r="H2045" s="4" t="str">
        <f t="shared" si="158"/>
        <v/>
      </c>
      <c r="I2045" s="4" t="str">
        <f t="shared" si="159"/>
        <v/>
      </c>
      <c r="J2045" s="4" t="str">
        <f t="shared" si="155"/>
        <v/>
      </c>
    </row>
    <row r="2046" spans="1:10" x14ac:dyDescent="0.35">
      <c r="A2046" s="5" t="s">
        <v>20</v>
      </c>
      <c r="B2046" s="5" t="s">
        <v>21</v>
      </c>
      <c r="C2046" s="5">
        <v>2421899</v>
      </c>
      <c r="D2046" s="5">
        <v>2422762</v>
      </c>
      <c r="E2046" s="5" t="s">
        <v>25</v>
      </c>
      <c r="F2046" s="4" t="str">
        <f t="shared" si="156"/>
        <v>нет</v>
      </c>
      <c r="G2046" s="4">
        <f t="shared" si="157"/>
        <v>425</v>
      </c>
      <c r="H2046" s="4" t="str">
        <f t="shared" si="158"/>
        <v/>
      </c>
      <c r="I2046" s="4" t="str">
        <f t="shared" si="159"/>
        <v/>
      </c>
      <c r="J2046" s="4" t="str">
        <f t="shared" si="155"/>
        <v/>
      </c>
    </row>
    <row r="2047" spans="1:10" x14ac:dyDescent="0.35">
      <c r="A2047" s="5" t="s">
        <v>20</v>
      </c>
      <c r="B2047" s="5" t="s">
        <v>21</v>
      </c>
      <c r="C2047" s="5">
        <v>2422813</v>
      </c>
      <c r="D2047" s="5">
        <v>2423394</v>
      </c>
      <c r="E2047" s="5" t="s">
        <v>200</v>
      </c>
      <c r="F2047" s="4" t="str">
        <f t="shared" si="156"/>
        <v>нет</v>
      </c>
      <c r="G2047" s="4">
        <f t="shared" si="157"/>
        <v>52</v>
      </c>
      <c r="H2047" s="4" t="str">
        <f t="shared" si="158"/>
        <v/>
      </c>
      <c r="I2047" s="4" t="str">
        <f t="shared" si="159"/>
        <v/>
      </c>
      <c r="J2047" s="4" t="str">
        <f t="shared" si="155"/>
        <v/>
      </c>
    </row>
    <row r="2048" spans="1:10" x14ac:dyDescent="0.35">
      <c r="A2048" s="5" t="s">
        <v>20</v>
      </c>
      <c r="B2048" s="5" t="s">
        <v>21</v>
      </c>
      <c r="C2048" s="5">
        <v>2423506</v>
      </c>
      <c r="D2048" s="5">
        <v>2423754</v>
      </c>
      <c r="E2048" s="5" t="s">
        <v>25</v>
      </c>
      <c r="F2048" s="4" t="str">
        <f t="shared" si="156"/>
        <v>нет</v>
      </c>
      <c r="G2048" s="4">
        <f t="shared" si="157"/>
        <v>113</v>
      </c>
      <c r="H2048" s="4" t="str">
        <f t="shared" si="158"/>
        <v/>
      </c>
      <c r="I2048" s="4" t="str">
        <f t="shared" si="159"/>
        <v/>
      </c>
      <c r="J2048" s="4" t="str">
        <f t="shared" si="155"/>
        <v/>
      </c>
    </row>
    <row r="2049" spans="1:10" x14ac:dyDescent="0.35">
      <c r="A2049" s="5" t="s">
        <v>20</v>
      </c>
      <c r="B2049" s="5" t="s">
        <v>21</v>
      </c>
      <c r="C2049" s="5">
        <v>2423808</v>
      </c>
      <c r="D2049" s="5">
        <v>2424578</v>
      </c>
      <c r="E2049" s="5" t="s">
        <v>200</v>
      </c>
      <c r="F2049" s="4" t="str">
        <f t="shared" si="156"/>
        <v>нет</v>
      </c>
      <c r="G2049" s="4">
        <f t="shared" si="157"/>
        <v>55</v>
      </c>
      <c r="H2049" s="4" t="str">
        <f t="shared" si="158"/>
        <v/>
      </c>
      <c r="I2049" s="4" t="str">
        <f t="shared" si="159"/>
        <v/>
      </c>
      <c r="J2049" s="4" t="str">
        <f t="shared" si="155"/>
        <v/>
      </c>
    </row>
    <row r="2050" spans="1:10" x14ac:dyDescent="0.35">
      <c r="A2050" s="5" t="s">
        <v>20</v>
      </c>
      <c r="B2050" s="5" t="s">
        <v>21</v>
      </c>
      <c r="C2050" s="5">
        <v>2424681</v>
      </c>
      <c r="D2050" s="5">
        <v>2425331</v>
      </c>
      <c r="E2050" s="5" t="s">
        <v>200</v>
      </c>
      <c r="F2050" s="4" t="str">
        <f t="shared" si="156"/>
        <v>нет</v>
      </c>
      <c r="G2050" s="4">
        <f t="shared" si="157"/>
        <v>104</v>
      </c>
      <c r="H2050" s="4" t="str">
        <f t="shared" si="158"/>
        <v/>
      </c>
      <c r="I2050" s="4" t="str">
        <f t="shared" si="159"/>
        <v/>
      </c>
      <c r="J2050" s="4" t="str">
        <f t="shared" si="155"/>
        <v/>
      </c>
    </row>
    <row r="2051" spans="1:10" x14ac:dyDescent="0.35">
      <c r="A2051" s="5" t="s">
        <v>20</v>
      </c>
      <c r="B2051" s="5" t="s">
        <v>21</v>
      </c>
      <c r="C2051" s="5">
        <v>2425551</v>
      </c>
      <c r="D2051" s="5">
        <v>2427770</v>
      </c>
      <c r="E2051" s="5" t="s">
        <v>200</v>
      </c>
      <c r="F2051" s="4" t="str">
        <f t="shared" si="156"/>
        <v>нет</v>
      </c>
      <c r="G2051" s="4">
        <f t="shared" si="157"/>
        <v>221</v>
      </c>
      <c r="H2051" s="4" t="str">
        <f t="shared" si="158"/>
        <v/>
      </c>
      <c r="I2051" s="4" t="str">
        <f t="shared" si="159"/>
        <v/>
      </c>
      <c r="J2051" s="4" t="str">
        <f t="shared" ref="J2051:J2114" si="160">IF(H2051&lt;&gt;"",IF(MOD(H2051,3)=0,"да","нет"),"")</f>
        <v/>
      </c>
    </row>
    <row r="2052" spans="1:10" x14ac:dyDescent="0.35">
      <c r="A2052" s="5" t="s">
        <v>20</v>
      </c>
      <c r="B2052" s="5" t="s">
        <v>21</v>
      </c>
      <c r="C2052" s="5">
        <v>2428111</v>
      </c>
      <c r="D2052" s="5">
        <v>2428983</v>
      </c>
      <c r="E2052" s="5" t="s">
        <v>200</v>
      </c>
      <c r="F2052" s="4" t="str">
        <f t="shared" ref="F2052:F2115" si="161">IF(C2052&gt;D2051,"нет","да")</f>
        <v>нет</v>
      </c>
      <c r="G2052" s="4">
        <f t="shared" ref="G2052:G2115" si="162">IF(F2052="нет",C2052-D2051+1,"")</f>
        <v>342</v>
      </c>
      <c r="H2052" s="4" t="str">
        <f t="shared" ref="H2052:H2115" si="163">IF(F2052="да",D2051-C2052+1,"")</f>
        <v/>
      </c>
      <c r="I2052" s="4" t="str">
        <f t="shared" ref="I2052:I2115" si="164">IF(H2052&lt;&gt;"",IF(E2052=E2051,"одинаковая","разная"),"")</f>
        <v/>
      </c>
      <c r="J2052" s="4" t="str">
        <f t="shared" si="160"/>
        <v/>
      </c>
    </row>
    <row r="2053" spans="1:10" x14ac:dyDescent="0.35">
      <c r="A2053" s="5" t="s">
        <v>20</v>
      </c>
      <c r="B2053" s="5" t="s">
        <v>21</v>
      </c>
      <c r="C2053" s="5">
        <v>2429165</v>
      </c>
      <c r="D2053" s="5">
        <v>2429662</v>
      </c>
      <c r="E2053" s="5" t="s">
        <v>25</v>
      </c>
      <c r="F2053" s="4" t="str">
        <f t="shared" si="161"/>
        <v>нет</v>
      </c>
      <c r="G2053" s="4">
        <f t="shared" si="162"/>
        <v>183</v>
      </c>
      <c r="H2053" s="4" t="str">
        <f t="shared" si="163"/>
        <v/>
      </c>
      <c r="I2053" s="4" t="str">
        <f t="shared" si="164"/>
        <v/>
      </c>
      <c r="J2053" s="4" t="str">
        <f t="shared" si="160"/>
        <v/>
      </c>
    </row>
    <row r="2054" spans="1:10" x14ac:dyDescent="0.35">
      <c r="A2054" s="5" t="s">
        <v>20</v>
      </c>
      <c r="B2054" s="5" t="s">
        <v>21</v>
      </c>
      <c r="C2054" s="5">
        <v>2429675</v>
      </c>
      <c r="D2054" s="5">
        <v>2430571</v>
      </c>
      <c r="E2054" s="5" t="s">
        <v>25</v>
      </c>
      <c r="F2054" s="4" t="str">
        <f t="shared" si="161"/>
        <v>нет</v>
      </c>
      <c r="G2054" s="4">
        <f t="shared" si="162"/>
        <v>14</v>
      </c>
      <c r="H2054" s="4" t="str">
        <f t="shared" si="163"/>
        <v/>
      </c>
      <c r="I2054" s="4" t="str">
        <f t="shared" si="164"/>
        <v/>
      </c>
      <c r="J2054" s="4" t="str">
        <f t="shared" si="160"/>
        <v/>
      </c>
    </row>
    <row r="2055" spans="1:10" x14ac:dyDescent="0.35">
      <c r="A2055" s="5" t="s">
        <v>20</v>
      </c>
      <c r="B2055" s="5" t="s">
        <v>21</v>
      </c>
      <c r="C2055" s="5">
        <v>2430733</v>
      </c>
      <c r="D2055" s="5">
        <v>2432697</v>
      </c>
      <c r="E2055" s="5" t="s">
        <v>25</v>
      </c>
      <c r="F2055" s="4" t="str">
        <f t="shared" si="161"/>
        <v>нет</v>
      </c>
      <c r="G2055" s="4">
        <f t="shared" si="162"/>
        <v>163</v>
      </c>
      <c r="H2055" s="4" t="str">
        <f t="shared" si="163"/>
        <v/>
      </c>
      <c r="I2055" s="4" t="str">
        <f t="shared" si="164"/>
        <v/>
      </c>
      <c r="J2055" s="4" t="str">
        <f t="shared" si="160"/>
        <v/>
      </c>
    </row>
    <row r="2056" spans="1:10" x14ac:dyDescent="0.35">
      <c r="A2056" s="5" t="s">
        <v>20</v>
      </c>
      <c r="B2056" s="5" t="s">
        <v>21</v>
      </c>
      <c r="C2056" s="5">
        <v>2433007</v>
      </c>
      <c r="D2056" s="5">
        <v>2433708</v>
      </c>
      <c r="E2056" s="5" t="s">
        <v>200</v>
      </c>
      <c r="F2056" s="4" t="str">
        <f t="shared" si="161"/>
        <v>нет</v>
      </c>
      <c r="G2056" s="4">
        <f t="shared" si="162"/>
        <v>311</v>
      </c>
      <c r="H2056" s="4" t="str">
        <f t="shared" si="163"/>
        <v/>
      </c>
      <c r="I2056" s="4" t="str">
        <f t="shared" si="164"/>
        <v/>
      </c>
      <c r="J2056" s="4" t="str">
        <f t="shared" si="160"/>
        <v/>
      </c>
    </row>
    <row r="2057" spans="1:10" x14ac:dyDescent="0.35">
      <c r="A2057" s="5" t="s">
        <v>20</v>
      </c>
      <c r="B2057" s="5" t="s">
        <v>21</v>
      </c>
      <c r="C2057" s="5">
        <v>2434034</v>
      </c>
      <c r="D2057" s="5">
        <v>2434516</v>
      </c>
      <c r="E2057" s="5" t="s">
        <v>25</v>
      </c>
      <c r="F2057" s="4" t="str">
        <f t="shared" si="161"/>
        <v>нет</v>
      </c>
      <c r="G2057" s="4">
        <f t="shared" si="162"/>
        <v>327</v>
      </c>
      <c r="H2057" s="4" t="str">
        <f t="shared" si="163"/>
        <v/>
      </c>
      <c r="I2057" s="4" t="str">
        <f t="shared" si="164"/>
        <v/>
      </c>
      <c r="J2057" s="4" t="str">
        <f t="shared" si="160"/>
        <v/>
      </c>
    </row>
    <row r="2058" spans="1:10" x14ac:dyDescent="0.35">
      <c r="A2058" s="5" t="s">
        <v>20</v>
      </c>
      <c r="B2058" s="5" t="s">
        <v>21</v>
      </c>
      <c r="C2058" s="5">
        <v>2434516</v>
      </c>
      <c r="D2058" s="5">
        <v>2435253</v>
      </c>
      <c r="E2058" s="5" t="s">
        <v>25</v>
      </c>
      <c r="F2058" s="4" t="str">
        <f t="shared" si="161"/>
        <v>да</v>
      </c>
      <c r="G2058" s="4" t="str">
        <f t="shared" si="162"/>
        <v/>
      </c>
      <c r="H2058" s="4">
        <f t="shared" si="163"/>
        <v>1</v>
      </c>
      <c r="I2058" s="4" t="str">
        <f t="shared" si="164"/>
        <v>одинаковая</v>
      </c>
      <c r="J2058" s="4" t="str">
        <f t="shared" si="160"/>
        <v>нет</v>
      </c>
    </row>
    <row r="2059" spans="1:10" x14ac:dyDescent="0.35">
      <c r="A2059" s="5" t="s">
        <v>20</v>
      </c>
      <c r="B2059" s="5" t="s">
        <v>21</v>
      </c>
      <c r="C2059" s="5">
        <v>2435254</v>
      </c>
      <c r="D2059" s="5">
        <v>2435871</v>
      </c>
      <c r="E2059" s="5" t="s">
        <v>200</v>
      </c>
      <c r="F2059" s="4" t="str">
        <f t="shared" si="161"/>
        <v>нет</v>
      </c>
      <c r="G2059" s="4">
        <f t="shared" si="162"/>
        <v>2</v>
      </c>
      <c r="H2059" s="4" t="str">
        <f t="shared" si="163"/>
        <v/>
      </c>
      <c r="I2059" s="4" t="str">
        <f t="shared" si="164"/>
        <v/>
      </c>
      <c r="J2059" s="4" t="str">
        <f t="shared" si="160"/>
        <v/>
      </c>
    </row>
    <row r="2060" spans="1:10" x14ac:dyDescent="0.35">
      <c r="A2060" s="5" t="s">
        <v>20</v>
      </c>
      <c r="B2060" s="5" t="s">
        <v>21</v>
      </c>
      <c r="C2060" s="5">
        <v>2436079</v>
      </c>
      <c r="D2060" s="5">
        <v>2437125</v>
      </c>
      <c r="E2060" s="5" t="s">
        <v>25</v>
      </c>
      <c r="F2060" s="4" t="str">
        <f t="shared" si="161"/>
        <v>нет</v>
      </c>
      <c r="G2060" s="4">
        <f t="shared" si="162"/>
        <v>209</v>
      </c>
      <c r="H2060" s="4" t="str">
        <f t="shared" si="163"/>
        <v/>
      </c>
      <c r="I2060" s="4" t="str">
        <f t="shared" si="164"/>
        <v/>
      </c>
      <c r="J2060" s="4" t="str">
        <f t="shared" si="160"/>
        <v/>
      </c>
    </row>
    <row r="2061" spans="1:10" x14ac:dyDescent="0.35">
      <c r="A2061" s="5" t="s">
        <v>20</v>
      </c>
      <c r="B2061" s="5" t="s">
        <v>21</v>
      </c>
      <c r="C2061" s="5">
        <v>2437154</v>
      </c>
      <c r="D2061" s="5">
        <v>2437618</v>
      </c>
      <c r="E2061" s="5" t="s">
        <v>200</v>
      </c>
      <c r="F2061" s="4" t="str">
        <f t="shared" si="161"/>
        <v>нет</v>
      </c>
      <c r="G2061" s="4">
        <f t="shared" si="162"/>
        <v>30</v>
      </c>
      <c r="H2061" s="4" t="str">
        <f t="shared" si="163"/>
        <v/>
      </c>
      <c r="I2061" s="4" t="str">
        <f t="shared" si="164"/>
        <v/>
      </c>
      <c r="J2061" s="4" t="str">
        <f t="shared" si="160"/>
        <v/>
      </c>
    </row>
    <row r="2062" spans="1:10" x14ac:dyDescent="0.35">
      <c r="A2062" s="5" t="s">
        <v>20</v>
      </c>
      <c r="B2062" s="5" t="s">
        <v>21</v>
      </c>
      <c r="C2062" s="5">
        <v>2437985</v>
      </c>
      <c r="D2062" s="5">
        <v>2438293</v>
      </c>
      <c r="E2062" s="5" t="s">
        <v>200</v>
      </c>
      <c r="F2062" s="4" t="str">
        <f t="shared" si="161"/>
        <v>нет</v>
      </c>
      <c r="G2062" s="4">
        <f t="shared" si="162"/>
        <v>368</v>
      </c>
      <c r="H2062" s="4" t="str">
        <f t="shared" si="163"/>
        <v/>
      </c>
      <c r="I2062" s="4" t="str">
        <f t="shared" si="164"/>
        <v/>
      </c>
      <c r="J2062" s="4" t="str">
        <f t="shared" si="160"/>
        <v/>
      </c>
    </row>
    <row r="2063" spans="1:10" x14ac:dyDescent="0.35">
      <c r="A2063" s="5" t="s">
        <v>20</v>
      </c>
      <c r="B2063" s="5" t="s">
        <v>21</v>
      </c>
      <c r="C2063" s="5">
        <v>2438345</v>
      </c>
      <c r="D2063" s="5">
        <v>2441278</v>
      </c>
      <c r="E2063" s="5" t="s">
        <v>200</v>
      </c>
      <c r="F2063" s="4" t="str">
        <f t="shared" si="161"/>
        <v>нет</v>
      </c>
      <c r="G2063" s="4">
        <f t="shared" si="162"/>
        <v>53</v>
      </c>
      <c r="H2063" s="4" t="str">
        <f t="shared" si="163"/>
        <v/>
      </c>
      <c r="I2063" s="4" t="str">
        <f t="shared" si="164"/>
        <v/>
      </c>
      <c r="J2063" s="4" t="str">
        <f t="shared" si="160"/>
        <v/>
      </c>
    </row>
    <row r="2064" spans="1:10" x14ac:dyDescent="0.35">
      <c r="A2064" s="5" t="s">
        <v>20</v>
      </c>
      <c r="B2064" s="5" t="s">
        <v>21</v>
      </c>
      <c r="C2064" s="5">
        <v>2441351</v>
      </c>
      <c r="D2064" s="5">
        <v>2442826</v>
      </c>
      <c r="E2064" s="5" t="s">
        <v>200</v>
      </c>
      <c r="F2064" s="4" t="str">
        <f t="shared" si="161"/>
        <v>нет</v>
      </c>
      <c r="G2064" s="4">
        <f t="shared" si="162"/>
        <v>74</v>
      </c>
      <c r="H2064" s="4" t="str">
        <f t="shared" si="163"/>
        <v/>
      </c>
      <c r="I2064" s="4" t="str">
        <f t="shared" si="164"/>
        <v/>
      </c>
      <c r="J2064" s="4" t="str">
        <f t="shared" si="160"/>
        <v/>
      </c>
    </row>
    <row r="2065" spans="1:10" x14ac:dyDescent="0.35">
      <c r="A2065" s="5" t="s">
        <v>20</v>
      </c>
      <c r="B2065" s="5" t="s">
        <v>21</v>
      </c>
      <c r="C2065" s="5">
        <v>2443152</v>
      </c>
      <c r="D2065" s="5">
        <v>2443568</v>
      </c>
      <c r="E2065" s="5" t="s">
        <v>200</v>
      </c>
      <c r="F2065" s="4" t="str">
        <f t="shared" si="161"/>
        <v>нет</v>
      </c>
      <c r="G2065" s="4">
        <f t="shared" si="162"/>
        <v>327</v>
      </c>
      <c r="H2065" s="4" t="str">
        <f t="shared" si="163"/>
        <v/>
      </c>
      <c r="I2065" s="4" t="str">
        <f t="shared" si="164"/>
        <v/>
      </c>
      <c r="J2065" s="4" t="str">
        <f t="shared" si="160"/>
        <v/>
      </c>
    </row>
    <row r="2066" spans="1:10" x14ac:dyDescent="0.35">
      <c r="A2066" s="5" t="s">
        <v>20</v>
      </c>
      <c r="B2066" s="5" t="s">
        <v>21</v>
      </c>
      <c r="C2066" s="5">
        <v>2444021</v>
      </c>
      <c r="D2066" s="5">
        <v>2446270</v>
      </c>
      <c r="E2066" s="5" t="s">
        <v>25</v>
      </c>
      <c r="F2066" s="4" t="str">
        <f t="shared" si="161"/>
        <v>нет</v>
      </c>
      <c r="G2066" s="4">
        <f t="shared" si="162"/>
        <v>454</v>
      </c>
      <c r="H2066" s="4" t="str">
        <f t="shared" si="163"/>
        <v/>
      </c>
      <c r="I2066" s="4" t="str">
        <f t="shared" si="164"/>
        <v/>
      </c>
      <c r="J2066" s="4" t="str">
        <f t="shared" si="160"/>
        <v/>
      </c>
    </row>
    <row r="2067" spans="1:10" x14ac:dyDescent="0.35">
      <c r="A2067" s="5" t="s">
        <v>20</v>
      </c>
      <c r="B2067" s="5" t="s">
        <v>21</v>
      </c>
      <c r="C2067" s="5">
        <v>2446361</v>
      </c>
      <c r="D2067" s="5">
        <v>2447206</v>
      </c>
      <c r="E2067" s="5" t="s">
        <v>25</v>
      </c>
      <c r="F2067" s="4" t="str">
        <f t="shared" si="161"/>
        <v>нет</v>
      </c>
      <c r="G2067" s="4">
        <f t="shared" si="162"/>
        <v>92</v>
      </c>
      <c r="H2067" s="4" t="str">
        <f t="shared" si="163"/>
        <v/>
      </c>
      <c r="I2067" s="4" t="str">
        <f t="shared" si="164"/>
        <v/>
      </c>
      <c r="J2067" s="4" t="str">
        <f t="shared" si="160"/>
        <v/>
      </c>
    </row>
    <row r="2068" spans="1:10" x14ac:dyDescent="0.35">
      <c r="A2068" s="5" t="s">
        <v>20</v>
      </c>
      <c r="B2068" s="5" t="s">
        <v>21</v>
      </c>
      <c r="C2068" s="5">
        <v>2447262</v>
      </c>
      <c r="D2068" s="5">
        <v>2448275</v>
      </c>
      <c r="E2068" s="5" t="s">
        <v>200</v>
      </c>
      <c r="F2068" s="4" t="str">
        <f t="shared" si="161"/>
        <v>нет</v>
      </c>
      <c r="G2068" s="4">
        <f t="shared" si="162"/>
        <v>57</v>
      </c>
      <c r="H2068" s="4" t="str">
        <f t="shared" si="163"/>
        <v/>
      </c>
      <c r="I2068" s="4" t="str">
        <f t="shared" si="164"/>
        <v/>
      </c>
      <c r="J2068" s="4" t="str">
        <f t="shared" si="160"/>
        <v/>
      </c>
    </row>
    <row r="2069" spans="1:10" x14ac:dyDescent="0.35">
      <c r="A2069" s="5" t="s">
        <v>20</v>
      </c>
      <c r="B2069" s="5" t="s">
        <v>21</v>
      </c>
      <c r="C2069" s="5">
        <v>2448875</v>
      </c>
      <c r="D2069" s="5">
        <v>2449630</v>
      </c>
      <c r="E2069" s="5" t="s">
        <v>200</v>
      </c>
      <c r="F2069" s="4" t="str">
        <f t="shared" si="161"/>
        <v>нет</v>
      </c>
      <c r="G2069" s="4">
        <f t="shared" si="162"/>
        <v>601</v>
      </c>
      <c r="H2069" s="4" t="str">
        <f t="shared" si="163"/>
        <v/>
      </c>
      <c r="I2069" s="4" t="str">
        <f t="shared" si="164"/>
        <v/>
      </c>
      <c r="J2069" s="4" t="str">
        <f t="shared" si="160"/>
        <v/>
      </c>
    </row>
    <row r="2070" spans="1:10" x14ac:dyDescent="0.35">
      <c r="A2070" s="5" t="s">
        <v>20</v>
      </c>
      <c r="B2070" s="5" t="s">
        <v>21</v>
      </c>
      <c r="C2070" s="5">
        <v>2449798</v>
      </c>
      <c r="D2070" s="5">
        <v>2450484</v>
      </c>
      <c r="E2070" s="5" t="s">
        <v>200</v>
      </c>
      <c r="F2070" s="4" t="str">
        <f t="shared" si="161"/>
        <v>нет</v>
      </c>
      <c r="G2070" s="4">
        <f t="shared" si="162"/>
        <v>169</v>
      </c>
      <c r="H2070" s="4" t="str">
        <f t="shared" si="163"/>
        <v/>
      </c>
      <c r="I2070" s="4" t="str">
        <f t="shared" si="164"/>
        <v/>
      </c>
      <c r="J2070" s="4" t="str">
        <f t="shared" si="160"/>
        <v/>
      </c>
    </row>
    <row r="2071" spans="1:10" x14ac:dyDescent="0.35">
      <c r="A2071" s="5" t="s">
        <v>20</v>
      </c>
      <c r="B2071" s="5" t="s">
        <v>21</v>
      </c>
      <c r="C2071" s="5">
        <v>2450481</v>
      </c>
      <c r="D2071" s="5">
        <v>2450816</v>
      </c>
      <c r="E2071" s="5" t="s">
        <v>200</v>
      </c>
      <c r="F2071" s="4" t="str">
        <f t="shared" si="161"/>
        <v>да</v>
      </c>
      <c r="G2071" s="4" t="str">
        <f t="shared" si="162"/>
        <v/>
      </c>
      <c r="H2071" s="4">
        <f t="shared" si="163"/>
        <v>4</v>
      </c>
      <c r="I2071" s="4" t="str">
        <f t="shared" si="164"/>
        <v>одинаковая</v>
      </c>
      <c r="J2071" s="4" t="str">
        <f t="shared" si="160"/>
        <v>нет</v>
      </c>
    </row>
    <row r="2072" spans="1:10" x14ac:dyDescent="0.35">
      <c r="A2072" s="5" t="s">
        <v>20</v>
      </c>
      <c r="B2072" s="5" t="s">
        <v>21</v>
      </c>
      <c r="C2072" s="5">
        <v>2451057</v>
      </c>
      <c r="D2072" s="5">
        <v>2451437</v>
      </c>
      <c r="E2072" s="5" t="s">
        <v>25</v>
      </c>
      <c r="F2072" s="4" t="str">
        <f t="shared" si="161"/>
        <v>нет</v>
      </c>
      <c r="G2072" s="4">
        <f t="shared" si="162"/>
        <v>242</v>
      </c>
      <c r="H2072" s="4" t="str">
        <f t="shared" si="163"/>
        <v/>
      </c>
      <c r="I2072" s="4" t="str">
        <f t="shared" si="164"/>
        <v/>
      </c>
      <c r="J2072" s="4" t="str">
        <f t="shared" si="160"/>
        <v/>
      </c>
    </row>
    <row r="2073" spans="1:10" x14ac:dyDescent="0.35">
      <c r="A2073" s="5" t="s">
        <v>20</v>
      </c>
      <c r="B2073" s="5" t="s">
        <v>21</v>
      </c>
      <c r="C2073" s="5">
        <v>2451509</v>
      </c>
      <c r="D2073" s="5">
        <v>2452300</v>
      </c>
      <c r="E2073" s="5" t="s">
        <v>25</v>
      </c>
      <c r="F2073" s="4" t="str">
        <f t="shared" si="161"/>
        <v>нет</v>
      </c>
      <c r="G2073" s="4">
        <f t="shared" si="162"/>
        <v>73</v>
      </c>
      <c r="H2073" s="4" t="str">
        <f t="shared" si="163"/>
        <v/>
      </c>
      <c r="I2073" s="4" t="str">
        <f t="shared" si="164"/>
        <v/>
      </c>
      <c r="J2073" s="4" t="str">
        <f t="shared" si="160"/>
        <v/>
      </c>
    </row>
    <row r="2074" spans="1:10" x14ac:dyDescent="0.35">
      <c r="A2074" s="5" t="s">
        <v>20</v>
      </c>
      <c r="B2074" s="5" t="s">
        <v>21</v>
      </c>
      <c r="C2074" s="5">
        <v>2452330</v>
      </c>
      <c r="D2074" s="5">
        <v>2452941</v>
      </c>
      <c r="E2074" s="5" t="s">
        <v>25</v>
      </c>
      <c r="F2074" s="4" t="str">
        <f t="shared" si="161"/>
        <v>нет</v>
      </c>
      <c r="G2074" s="4">
        <f t="shared" si="162"/>
        <v>31</v>
      </c>
      <c r="H2074" s="4" t="str">
        <f t="shared" si="163"/>
        <v/>
      </c>
      <c r="I2074" s="4" t="str">
        <f t="shared" si="164"/>
        <v/>
      </c>
      <c r="J2074" s="4" t="str">
        <f t="shared" si="160"/>
        <v/>
      </c>
    </row>
    <row r="2075" spans="1:10" x14ac:dyDescent="0.35">
      <c r="A2075" s="5" t="s">
        <v>20</v>
      </c>
      <c r="B2075" s="5" t="s">
        <v>1382</v>
      </c>
      <c r="C2075" s="5">
        <v>2453029</v>
      </c>
      <c r="D2075" s="5">
        <v>2453307</v>
      </c>
      <c r="E2075" s="5" t="s">
        <v>200</v>
      </c>
      <c r="F2075" s="4" t="str">
        <f t="shared" si="161"/>
        <v>нет</v>
      </c>
      <c r="G2075" s="4">
        <f t="shared" si="162"/>
        <v>89</v>
      </c>
      <c r="H2075" s="4" t="str">
        <f t="shared" si="163"/>
        <v/>
      </c>
      <c r="I2075" s="4" t="str">
        <f t="shared" si="164"/>
        <v/>
      </c>
      <c r="J2075" s="4" t="str">
        <f t="shared" si="160"/>
        <v/>
      </c>
    </row>
    <row r="2076" spans="1:10" x14ac:dyDescent="0.35">
      <c r="A2076" s="5" t="s">
        <v>20</v>
      </c>
      <c r="B2076" s="5" t="s">
        <v>1382</v>
      </c>
      <c r="C2076" s="5">
        <v>2453294</v>
      </c>
      <c r="D2076" s="5">
        <v>2454223</v>
      </c>
      <c r="E2076" s="5" t="s">
        <v>200</v>
      </c>
      <c r="F2076" s="4" t="str">
        <f t="shared" si="161"/>
        <v>да</v>
      </c>
      <c r="G2076" s="4" t="str">
        <f t="shared" si="162"/>
        <v/>
      </c>
      <c r="H2076" s="4">
        <f t="shared" si="163"/>
        <v>14</v>
      </c>
      <c r="I2076" s="4" t="str">
        <f t="shared" si="164"/>
        <v>одинаковая</v>
      </c>
      <c r="J2076" s="4" t="str">
        <f t="shared" si="160"/>
        <v>нет</v>
      </c>
    </row>
    <row r="2077" spans="1:10" x14ac:dyDescent="0.35">
      <c r="A2077" s="5" t="s">
        <v>20</v>
      </c>
      <c r="B2077" s="5" t="s">
        <v>21</v>
      </c>
      <c r="C2077" s="5">
        <v>2454370</v>
      </c>
      <c r="D2077" s="5">
        <v>2454930</v>
      </c>
      <c r="E2077" s="5" t="s">
        <v>200</v>
      </c>
      <c r="F2077" s="4" t="str">
        <f t="shared" si="161"/>
        <v>нет</v>
      </c>
      <c r="G2077" s="4">
        <f t="shared" si="162"/>
        <v>148</v>
      </c>
      <c r="H2077" s="4" t="str">
        <f t="shared" si="163"/>
        <v/>
      </c>
      <c r="I2077" s="4" t="str">
        <f t="shared" si="164"/>
        <v/>
      </c>
      <c r="J2077" s="4" t="str">
        <f t="shared" si="160"/>
        <v/>
      </c>
    </row>
    <row r="2078" spans="1:10" x14ac:dyDescent="0.35">
      <c r="A2078" s="5" t="s">
        <v>20</v>
      </c>
      <c r="B2078" s="5" t="s">
        <v>21</v>
      </c>
      <c r="C2078" s="5">
        <v>2455156</v>
      </c>
      <c r="D2078" s="5">
        <v>2456109</v>
      </c>
      <c r="E2078" s="5" t="s">
        <v>200</v>
      </c>
      <c r="F2078" s="4" t="str">
        <f t="shared" si="161"/>
        <v>нет</v>
      </c>
      <c r="G2078" s="4">
        <f t="shared" si="162"/>
        <v>227</v>
      </c>
      <c r="H2078" s="4" t="str">
        <f t="shared" si="163"/>
        <v/>
      </c>
      <c r="I2078" s="4" t="str">
        <f t="shared" si="164"/>
        <v/>
      </c>
      <c r="J2078" s="4" t="str">
        <f t="shared" si="160"/>
        <v/>
      </c>
    </row>
    <row r="2079" spans="1:10" x14ac:dyDescent="0.35">
      <c r="A2079" s="5" t="s">
        <v>20</v>
      </c>
      <c r="B2079" s="5" t="s">
        <v>21</v>
      </c>
      <c r="C2079" s="5">
        <v>2456371</v>
      </c>
      <c r="D2079" s="5">
        <v>2457147</v>
      </c>
      <c r="E2079" s="5" t="s">
        <v>200</v>
      </c>
      <c r="F2079" s="4" t="str">
        <f t="shared" si="161"/>
        <v>нет</v>
      </c>
      <c r="G2079" s="4">
        <f t="shared" si="162"/>
        <v>263</v>
      </c>
      <c r="H2079" s="4" t="str">
        <f t="shared" si="163"/>
        <v/>
      </c>
      <c r="I2079" s="4" t="str">
        <f t="shared" si="164"/>
        <v/>
      </c>
      <c r="J2079" s="4" t="str">
        <f t="shared" si="160"/>
        <v/>
      </c>
    </row>
    <row r="2080" spans="1:10" x14ac:dyDescent="0.35">
      <c r="A2080" s="5" t="s">
        <v>20</v>
      </c>
      <c r="B2080" s="5" t="s">
        <v>21</v>
      </c>
      <c r="C2080" s="5">
        <v>2457277</v>
      </c>
      <c r="D2080" s="5">
        <v>2458437</v>
      </c>
      <c r="E2080" s="5" t="s">
        <v>25</v>
      </c>
      <c r="F2080" s="4" t="str">
        <f t="shared" si="161"/>
        <v>нет</v>
      </c>
      <c r="G2080" s="4">
        <f t="shared" si="162"/>
        <v>131</v>
      </c>
      <c r="H2080" s="4" t="str">
        <f t="shared" si="163"/>
        <v/>
      </c>
      <c r="I2080" s="4" t="str">
        <f t="shared" si="164"/>
        <v/>
      </c>
      <c r="J2080" s="4" t="str">
        <f t="shared" si="160"/>
        <v/>
      </c>
    </row>
    <row r="2081" spans="1:10" x14ac:dyDescent="0.35">
      <c r="A2081" s="5" t="s">
        <v>20</v>
      </c>
      <c r="B2081" s="5" t="s">
        <v>21</v>
      </c>
      <c r="C2081" s="5">
        <v>2458505</v>
      </c>
      <c r="D2081" s="5">
        <v>2459788</v>
      </c>
      <c r="E2081" s="5" t="s">
        <v>200</v>
      </c>
      <c r="F2081" s="4" t="str">
        <f t="shared" si="161"/>
        <v>нет</v>
      </c>
      <c r="G2081" s="4">
        <f t="shared" si="162"/>
        <v>69</v>
      </c>
      <c r="H2081" s="4" t="str">
        <f t="shared" si="163"/>
        <v/>
      </c>
      <c r="I2081" s="4" t="str">
        <f t="shared" si="164"/>
        <v/>
      </c>
      <c r="J2081" s="4" t="str">
        <f t="shared" si="160"/>
        <v/>
      </c>
    </row>
    <row r="2082" spans="1:10" x14ac:dyDescent="0.35">
      <c r="A2082" s="5" t="s">
        <v>20</v>
      </c>
      <c r="B2082" s="5" t="s">
        <v>21</v>
      </c>
      <c r="C2082" s="5">
        <v>2460011</v>
      </c>
      <c r="D2082" s="5">
        <v>2461606</v>
      </c>
      <c r="E2082" s="5" t="s">
        <v>200</v>
      </c>
      <c r="F2082" s="4" t="str">
        <f t="shared" si="161"/>
        <v>нет</v>
      </c>
      <c r="G2082" s="4">
        <f t="shared" si="162"/>
        <v>224</v>
      </c>
      <c r="H2082" s="4" t="str">
        <f t="shared" si="163"/>
        <v/>
      </c>
      <c r="I2082" s="4" t="str">
        <f t="shared" si="164"/>
        <v/>
      </c>
      <c r="J2082" s="4" t="str">
        <f t="shared" si="160"/>
        <v/>
      </c>
    </row>
    <row r="2083" spans="1:10" x14ac:dyDescent="0.35">
      <c r="A2083" s="5" t="s">
        <v>20</v>
      </c>
      <c r="B2083" s="5" t="s">
        <v>21</v>
      </c>
      <c r="C2083" s="5">
        <v>2461920</v>
      </c>
      <c r="D2083" s="5">
        <v>2462636</v>
      </c>
      <c r="E2083" s="5" t="s">
        <v>200</v>
      </c>
      <c r="F2083" s="4" t="str">
        <f t="shared" si="161"/>
        <v>нет</v>
      </c>
      <c r="G2083" s="4">
        <f t="shared" si="162"/>
        <v>315</v>
      </c>
      <c r="H2083" s="4" t="str">
        <f t="shared" si="163"/>
        <v/>
      </c>
      <c r="I2083" s="4" t="str">
        <f t="shared" si="164"/>
        <v/>
      </c>
      <c r="J2083" s="4" t="str">
        <f t="shared" si="160"/>
        <v/>
      </c>
    </row>
    <row r="2084" spans="1:10" x14ac:dyDescent="0.35">
      <c r="A2084" s="5" t="s">
        <v>20</v>
      </c>
      <c r="B2084" s="5" t="s">
        <v>21</v>
      </c>
      <c r="C2084" s="5">
        <v>2462638</v>
      </c>
      <c r="D2084" s="5">
        <v>2463375</v>
      </c>
      <c r="E2084" s="5" t="s">
        <v>200</v>
      </c>
      <c r="F2084" s="4" t="str">
        <f t="shared" si="161"/>
        <v>нет</v>
      </c>
      <c r="G2084" s="4">
        <f t="shared" si="162"/>
        <v>3</v>
      </c>
      <c r="H2084" s="4" t="str">
        <f t="shared" si="163"/>
        <v/>
      </c>
      <c r="I2084" s="4" t="str">
        <f t="shared" si="164"/>
        <v/>
      </c>
      <c r="J2084" s="4" t="str">
        <f t="shared" si="160"/>
        <v/>
      </c>
    </row>
    <row r="2085" spans="1:10" x14ac:dyDescent="0.35">
      <c r="A2085" s="5" t="s">
        <v>20</v>
      </c>
      <c r="B2085" s="5" t="s">
        <v>21</v>
      </c>
      <c r="C2085" s="5">
        <v>2463401</v>
      </c>
      <c r="D2085" s="5">
        <v>2464357</v>
      </c>
      <c r="E2085" s="5" t="s">
        <v>200</v>
      </c>
      <c r="F2085" s="4" t="str">
        <f t="shared" si="161"/>
        <v>нет</v>
      </c>
      <c r="G2085" s="4">
        <f t="shared" si="162"/>
        <v>27</v>
      </c>
      <c r="H2085" s="4" t="str">
        <f t="shared" si="163"/>
        <v/>
      </c>
      <c r="I2085" s="4" t="str">
        <f t="shared" si="164"/>
        <v/>
      </c>
      <c r="J2085" s="4" t="str">
        <f t="shared" si="160"/>
        <v/>
      </c>
    </row>
    <row r="2086" spans="1:10" x14ac:dyDescent="0.35">
      <c r="A2086" s="5" t="s">
        <v>20</v>
      </c>
      <c r="B2086" s="5" t="s">
        <v>21</v>
      </c>
      <c r="C2086" s="5">
        <v>2464446</v>
      </c>
      <c r="D2086" s="5">
        <v>2466311</v>
      </c>
      <c r="E2086" s="5" t="s">
        <v>200</v>
      </c>
      <c r="F2086" s="4" t="str">
        <f t="shared" si="161"/>
        <v>нет</v>
      </c>
      <c r="G2086" s="4">
        <f t="shared" si="162"/>
        <v>90</v>
      </c>
      <c r="H2086" s="4" t="str">
        <f t="shared" si="163"/>
        <v/>
      </c>
      <c r="I2086" s="4" t="str">
        <f t="shared" si="164"/>
        <v/>
      </c>
      <c r="J2086" s="4" t="str">
        <f t="shared" si="160"/>
        <v/>
      </c>
    </row>
    <row r="2087" spans="1:10" x14ac:dyDescent="0.35">
      <c r="A2087" s="5" t="s">
        <v>20</v>
      </c>
      <c r="B2087" s="5" t="s">
        <v>21</v>
      </c>
      <c r="C2087" s="5">
        <v>2466610</v>
      </c>
      <c r="D2087" s="5">
        <v>2467371</v>
      </c>
      <c r="E2087" s="5" t="s">
        <v>200</v>
      </c>
      <c r="F2087" s="4" t="str">
        <f t="shared" si="161"/>
        <v>нет</v>
      </c>
      <c r="G2087" s="4">
        <f t="shared" si="162"/>
        <v>300</v>
      </c>
      <c r="H2087" s="4" t="str">
        <f t="shared" si="163"/>
        <v/>
      </c>
      <c r="I2087" s="4" t="str">
        <f t="shared" si="164"/>
        <v/>
      </c>
      <c r="J2087" s="4" t="str">
        <f t="shared" si="160"/>
        <v/>
      </c>
    </row>
    <row r="2088" spans="1:10" x14ac:dyDescent="0.35">
      <c r="A2088" s="5" t="s">
        <v>20</v>
      </c>
      <c r="B2088" s="5" t="s">
        <v>21</v>
      </c>
      <c r="C2088" s="5">
        <v>2467453</v>
      </c>
      <c r="D2088" s="5">
        <v>2470389</v>
      </c>
      <c r="E2088" s="5" t="s">
        <v>200</v>
      </c>
      <c r="F2088" s="4" t="str">
        <f t="shared" si="161"/>
        <v>нет</v>
      </c>
      <c r="G2088" s="4">
        <f t="shared" si="162"/>
        <v>83</v>
      </c>
      <c r="H2088" s="4" t="str">
        <f t="shared" si="163"/>
        <v/>
      </c>
      <c r="I2088" s="4" t="str">
        <f t="shared" si="164"/>
        <v/>
      </c>
      <c r="J2088" s="4" t="str">
        <f t="shared" si="160"/>
        <v/>
      </c>
    </row>
    <row r="2089" spans="1:10" x14ac:dyDescent="0.35">
      <c r="A2089" s="5" t="s">
        <v>20</v>
      </c>
      <c r="B2089" s="5" t="s">
        <v>21</v>
      </c>
      <c r="C2089" s="5">
        <v>2470932</v>
      </c>
      <c r="D2089" s="5">
        <v>2471840</v>
      </c>
      <c r="E2089" s="5" t="s">
        <v>200</v>
      </c>
      <c r="F2089" s="4" t="str">
        <f t="shared" si="161"/>
        <v>нет</v>
      </c>
      <c r="G2089" s="4">
        <f t="shared" si="162"/>
        <v>544</v>
      </c>
      <c r="H2089" s="4" t="str">
        <f t="shared" si="163"/>
        <v/>
      </c>
      <c r="I2089" s="4" t="str">
        <f t="shared" si="164"/>
        <v/>
      </c>
      <c r="J2089" s="4" t="str">
        <f t="shared" si="160"/>
        <v/>
      </c>
    </row>
    <row r="2090" spans="1:10" x14ac:dyDescent="0.35">
      <c r="A2090" s="5" t="s">
        <v>20</v>
      </c>
      <c r="B2090" s="5" t="s">
        <v>21</v>
      </c>
      <c r="C2090" s="5">
        <v>2471966</v>
      </c>
      <c r="D2090" s="5">
        <v>2472721</v>
      </c>
      <c r="E2090" s="5" t="s">
        <v>200</v>
      </c>
      <c r="F2090" s="4" t="str">
        <f t="shared" si="161"/>
        <v>нет</v>
      </c>
      <c r="G2090" s="4">
        <f t="shared" si="162"/>
        <v>127</v>
      </c>
      <c r="H2090" s="4" t="str">
        <f t="shared" si="163"/>
        <v/>
      </c>
      <c r="I2090" s="4" t="str">
        <f t="shared" si="164"/>
        <v/>
      </c>
      <c r="J2090" s="4" t="str">
        <f t="shared" si="160"/>
        <v/>
      </c>
    </row>
    <row r="2091" spans="1:10" x14ac:dyDescent="0.35">
      <c r="A2091" s="5" t="s">
        <v>20</v>
      </c>
      <c r="B2091" s="5" t="s">
        <v>21</v>
      </c>
      <c r="C2091" s="5">
        <v>2472763</v>
      </c>
      <c r="D2091" s="5">
        <v>2473782</v>
      </c>
      <c r="E2091" s="5" t="s">
        <v>200</v>
      </c>
      <c r="F2091" s="4" t="str">
        <f t="shared" si="161"/>
        <v>нет</v>
      </c>
      <c r="G2091" s="4">
        <f t="shared" si="162"/>
        <v>43</v>
      </c>
      <c r="H2091" s="4" t="str">
        <f t="shared" si="163"/>
        <v/>
      </c>
      <c r="I2091" s="4" t="str">
        <f t="shared" si="164"/>
        <v/>
      </c>
      <c r="J2091" s="4" t="str">
        <f t="shared" si="160"/>
        <v/>
      </c>
    </row>
    <row r="2092" spans="1:10" x14ac:dyDescent="0.35">
      <c r="A2092" s="5" t="s">
        <v>20</v>
      </c>
      <c r="B2092" s="5" t="s">
        <v>21</v>
      </c>
      <c r="C2092" s="5">
        <v>2473804</v>
      </c>
      <c r="D2092" s="5">
        <v>2475159</v>
      </c>
      <c r="E2092" s="5" t="s">
        <v>200</v>
      </c>
      <c r="F2092" s="4" t="str">
        <f t="shared" si="161"/>
        <v>нет</v>
      </c>
      <c r="G2092" s="4">
        <f t="shared" si="162"/>
        <v>23</v>
      </c>
      <c r="H2092" s="4" t="str">
        <f t="shared" si="163"/>
        <v/>
      </c>
      <c r="I2092" s="4" t="str">
        <f t="shared" si="164"/>
        <v/>
      </c>
      <c r="J2092" s="4" t="str">
        <f t="shared" si="160"/>
        <v/>
      </c>
    </row>
    <row r="2093" spans="1:10" x14ac:dyDescent="0.35">
      <c r="A2093" s="5" t="s">
        <v>20</v>
      </c>
      <c r="B2093" s="5" t="s">
        <v>21</v>
      </c>
      <c r="C2093" s="5">
        <v>2475193</v>
      </c>
      <c r="D2093" s="5">
        <v>2476641</v>
      </c>
      <c r="E2093" s="5" t="s">
        <v>200</v>
      </c>
      <c r="F2093" s="4" t="str">
        <f t="shared" si="161"/>
        <v>нет</v>
      </c>
      <c r="G2093" s="4">
        <f t="shared" si="162"/>
        <v>35</v>
      </c>
      <c r="H2093" s="4" t="str">
        <f t="shared" si="163"/>
        <v/>
      </c>
      <c r="I2093" s="4" t="str">
        <f t="shared" si="164"/>
        <v/>
      </c>
      <c r="J2093" s="4" t="str">
        <f t="shared" si="160"/>
        <v/>
      </c>
    </row>
    <row r="2094" spans="1:10" x14ac:dyDescent="0.35">
      <c r="A2094" s="5" t="s">
        <v>20</v>
      </c>
      <c r="B2094" s="5" t="s">
        <v>21</v>
      </c>
      <c r="C2094" s="5">
        <v>2476645</v>
      </c>
      <c r="D2094" s="5">
        <v>2477742</v>
      </c>
      <c r="E2094" s="5" t="s">
        <v>200</v>
      </c>
      <c r="F2094" s="4" t="str">
        <f t="shared" si="161"/>
        <v>нет</v>
      </c>
      <c r="G2094" s="4">
        <f t="shared" si="162"/>
        <v>5</v>
      </c>
      <c r="H2094" s="4" t="str">
        <f t="shared" si="163"/>
        <v/>
      </c>
      <c r="I2094" s="4" t="str">
        <f t="shared" si="164"/>
        <v/>
      </c>
      <c r="J2094" s="4" t="str">
        <f t="shared" si="160"/>
        <v/>
      </c>
    </row>
    <row r="2095" spans="1:10" x14ac:dyDescent="0.35">
      <c r="A2095" s="5" t="s">
        <v>20</v>
      </c>
      <c r="B2095" s="5" t="s">
        <v>21</v>
      </c>
      <c r="C2095" s="5">
        <v>2477761</v>
      </c>
      <c r="D2095" s="5">
        <v>2478168</v>
      </c>
      <c r="E2095" s="5" t="s">
        <v>200</v>
      </c>
      <c r="F2095" s="4" t="str">
        <f t="shared" si="161"/>
        <v>нет</v>
      </c>
      <c r="G2095" s="4">
        <f t="shared" si="162"/>
        <v>20</v>
      </c>
      <c r="H2095" s="4" t="str">
        <f t="shared" si="163"/>
        <v/>
      </c>
      <c r="I2095" s="4" t="str">
        <f t="shared" si="164"/>
        <v/>
      </c>
      <c r="J2095" s="4" t="str">
        <f t="shared" si="160"/>
        <v/>
      </c>
    </row>
    <row r="2096" spans="1:10" x14ac:dyDescent="0.35">
      <c r="A2096" s="5" t="s">
        <v>20</v>
      </c>
      <c r="B2096" s="5" t="s">
        <v>21</v>
      </c>
      <c r="C2096" s="5">
        <v>2478161</v>
      </c>
      <c r="D2096" s="5">
        <v>2478685</v>
      </c>
      <c r="E2096" s="5" t="s">
        <v>200</v>
      </c>
      <c r="F2096" s="4" t="str">
        <f t="shared" si="161"/>
        <v>да</v>
      </c>
      <c r="G2096" s="4" t="str">
        <f t="shared" si="162"/>
        <v/>
      </c>
      <c r="H2096" s="4">
        <f t="shared" si="163"/>
        <v>8</v>
      </c>
      <c r="I2096" s="4" t="str">
        <f t="shared" si="164"/>
        <v>одинаковая</v>
      </c>
      <c r="J2096" s="4" t="str">
        <f t="shared" si="160"/>
        <v>нет</v>
      </c>
    </row>
    <row r="2097" spans="1:10" x14ac:dyDescent="0.35">
      <c r="A2097" s="5" t="s">
        <v>20</v>
      </c>
      <c r="B2097" s="5" t="s">
        <v>21</v>
      </c>
      <c r="C2097" s="5">
        <v>2478788</v>
      </c>
      <c r="D2097" s="5">
        <v>2479765</v>
      </c>
      <c r="E2097" s="5" t="s">
        <v>200</v>
      </c>
      <c r="F2097" s="4" t="str">
        <f t="shared" si="161"/>
        <v>нет</v>
      </c>
      <c r="G2097" s="4">
        <f t="shared" si="162"/>
        <v>104</v>
      </c>
      <c r="H2097" s="4" t="str">
        <f t="shared" si="163"/>
        <v/>
      </c>
      <c r="I2097" s="4" t="str">
        <f t="shared" si="164"/>
        <v/>
      </c>
      <c r="J2097" s="4" t="str">
        <f t="shared" si="160"/>
        <v/>
      </c>
    </row>
    <row r="2098" spans="1:10" x14ac:dyDescent="0.35">
      <c r="A2098" s="5" t="s">
        <v>20</v>
      </c>
      <c r="B2098" s="5" t="s">
        <v>21</v>
      </c>
      <c r="C2098" s="5">
        <v>2479857</v>
      </c>
      <c r="D2098" s="5">
        <v>2481362</v>
      </c>
      <c r="E2098" s="5" t="s">
        <v>200</v>
      </c>
      <c r="F2098" s="4" t="str">
        <f t="shared" si="161"/>
        <v>нет</v>
      </c>
      <c r="G2098" s="4">
        <f t="shared" si="162"/>
        <v>93</v>
      </c>
      <c r="H2098" s="4" t="str">
        <f t="shared" si="163"/>
        <v/>
      </c>
      <c r="I2098" s="4" t="str">
        <f t="shared" si="164"/>
        <v/>
      </c>
      <c r="J2098" s="4" t="str">
        <f t="shared" si="160"/>
        <v/>
      </c>
    </row>
    <row r="2099" spans="1:10" x14ac:dyDescent="0.35">
      <c r="A2099" s="5" t="s">
        <v>20</v>
      </c>
      <c r="B2099" s="5" t="s">
        <v>21</v>
      </c>
      <c r="C2099" s="5">
        <v>2481399</v>
      </c>
      <c r="D2099" s="5">
        <v>2482478</v>
      </c>
      <c r="E2099" s="5" t="s">
        <v>200</v>
      </c>
      <c r="F2099" s="4" t="str">
        <f t="shared" si="161"/>
        <v>нет</v>
      </c>
      <c r="G2099" s="4">
        <f t="shared" si="162"/>
        <v>38</v>
      </c>
      <c r="H2099" s="4" t="str">
        <f t="shared" si="163"/>
        <v/>
      </c>
      <c r="I2099" s="4" t="str">
        <f t="shared" si="164"/>
        <v/>
      </c>
      <c r="J2099" s="4" t="str">
        <f t="shared" si="160"/>
        <v/>
      </c>
    </row>
    <row r="2100" spans="1:10" x14ac:dyDescent="0.35">
      <c r="A2100" s="5" t="s">
        <v>20</v>
      </c>
      <c r="B2100" s="5" t="s">
        <v>21</v>
      </c>
      <c r="C2100" s="5">
        <v>2482576</v>
      </c>
      <c r="D2100" s="5">
        <v>2483841</v>
      </c>
      <c r="E2100" s="5" t="s">
        <v>200</v>
      </c>
      <c r="F2100" s="4" t="str">
        <f t="shared" si="161"/>
        <v>нет</v>
      </c>
      <c r="G2100" s="4">
        <f t="shared" si="162"/>
        <v>99</v>
      </c>
      <c r="H2100" s="4" t="str">
        <f t="shared" si="163"/>
        <v/>
      </c>
      <c r="I2100" s="4" t="str">
        <f t="shared" si="164"/>
        <v/>
      </c>
      <c r="J2100" s="4" t="str">
        <f t="shared" si="160"/>
        <v/>
      </c>
    </row>
    <row r="2101" spans="1:10" x14ac:dyDescent="0.35">
      <c r="A2101" s="5" t="s">
        <v>20</v>
      </c>
      <c r="B2101" s="5" t="s">
        <v>21</v>
      </c>
      <c r="C2101" s="5">
        <v>2483874</v>
      </c>
      <c r="D2101" s="5">
        <v>2485022</v>
      </c>
      <c r="E2101" s="5" t="s">
        <v>200</v>
      </c>
      <c r="F2101" s="4" t="str">
        <f t="shared" si="161"/>
        <v>нет</v>
      </c>
      <c r="G2101" s="4">
        <f t="shared" si="162"/>
        <v>34</v>
      </c>
      <c r="H2101" s="4" t="str">
        <f t="shared" si="163"/>
        <v/>
      </c>
      <c r="I2101" s="4" t="str">
        <f t="shared" si="164"/>
        <v/>
      </c>
      <c r="J2101" s="4" t="str">
        <f t="shared" si="160"/>
        <v/>
      </c>
    </row>
    <row r="2102" spans="1:10" x14ac:dyDescent="0.35">
      <c r="A2102" s="5" t="s">
        <v>20</v>
      </c>
      <c r="B2102" s="5" t="s">
        <v>21</v>
      </c>
      <c r="C2102" s="5">
        <v>2485019</v>
      </c>
      <c r="D2102" s="5">
        <v>2486095</v>
      </c>
      <c r="E2102" s="5" t="s">
        <v>200</v>
      </c>
      <c r="F2102" s="4" t="str">
        <f t="shared" si="161"/>
        <v>да</v>
      </c>
      <c r="G2102" s="4" t="str">
        <f t="shared" si="162"/>
        <v/>
      </c>
      <c r="H2102" s="4">
        <f t="shared" si="163"/>
        <v>4</v>
      </c>
      <c r="I2102" s="4" t="str">
        <f t="shared" si="164"/>
        <v>одинаковая</v>
      </c>
      <c r="J2102" s="4" t="str">
        <f t="shared" si="160"/>
        <v>нет</v>
      </c>
    </row>
    <row r="2103" spans="1:10" x14ac:dyDescent="0.35">
      <c r="A2103" s="5" t="s">
        <v>20</v>
      </c>
      <c r="B2103" s="5" t="s">
        <v>21</v>
      </c>
      <c r="C2103" s="5">
        <v>2486370</v>
      </c>
      <c r="D2103" s="5">
        <v>2487464</v>
      </c>
      <c r="E2103" s="5" t="s">
        <v>200</v>
      </c>
      <c r="F2103" s="4" t="str">
        <f t="shared" si="161"/>
        <v>нет</v>
      </c>
      <c r="G2103" s="4">
        <f t="shared" si="162"/>
        <v>276</v>
      </c>
      <c r="H2103" s="4" t="str">
        <f t="shared" si="163"/>
        <v/>
      </c>
      <c r="I2103" s="4" t="str">
        <f t="shared" si="164"/>
        <v/>
      </c>
      <c r="J2103" s="4" t="str">
        <f t="shared" si="160"/>
        <v/>
      </c>
    </row>
    <row r="2104" spans="1:10" x14ac:dyDescent="0.35">
      <c r="A2104" s="5" t="s">
        <v>20</v>
      </c>
      <c r="B2104" s="5" t="s">
        <v>21</v>
      </c>
      <c r="C2104" s="5">
        <v>2487461</v>
      </c>
      <c r="D2104" s="5">
        <v>2488339</v>
      </c>
      <c r="E2104" s="5" t="s">
        <v>200</v>
      </c>
      <c r="F2104" s="4" t="str">
        <f t="shared" si="161"/>
        <v>да</v>
      </c>
      <c r="G2104" s="4" t="str">
        <f t="shared" si="162"/>
        <v/>
      </c>
      <c r="H2104" s="4">
        <f t="shared" si="163"/>
        <v>4</v>
      </c>
      <c r="I2104" s="4" t="str">
        <f t="shared" si="164"/>
        <v>одинаковая</v>
      </c>
      <c r="J2104" s="4" t="str">
        <f t="shared" si="160"/>
        <v>нет</v>
      </c>
    </row>
    <row r="2105" spans="1:10" x14ac:dyDescent="0.35">
      <c r="A2105" s="5" t="s">
        <v>20</v>
      </c>
      <c r="B2105" s="5" t="s">
        <v>21</v>
      </c>
      <c r="C2105" s="5">
        <v>2488336</v>
      </c>
      <c r="D2105" s="5">
        <v>2488974</v>
      </c>
      <c r="E2105" s="5" t="s">
        <v>200</v>
      </c>
      <c r="F2105" s="4" t="str">
        <f t="shared" si="161"/>
        <v>да</v>
      </c>
      <c r="G2105" s="4" t="str">
        <f t="shared" si="162"/>
        <v/>
      </c>
      <c r="H2105" s="4">
        <f t="shared" si="163"/>
        <v>4</v>
      </c>
      <c r="I2105" s="4" t="str">
        <f t="shared" si="164"/>
        <v>одинаковая</v>
      </c>
      <c r="J2105" s="4" t="str">
        <f t="shared" si="160"/>
        <v>нет</v>
      </c>
    </row>
    <row r="2106" spans="1:10" x14ac:dyDescent="0.35">
      <c r="A2106" s="5" t="s">
        <v>20</v>
      </c>
      <c r="B2106" s="5" t="s">
        <v>21</v>
      </c>
      <c r="C2106" s="5">
        <v>2489321</v>
      </c>
      <c r="D2106" s="5">
        <v>2490688</v>
      </c>
      <c r="E2106" s="5" t="s">
        <v>200</v>
      </c>
      <c r="F2106" s="4" t="str">
        <f t="shared" si="161"/>
        <v>нет</v>
      </c>
      <c r="G2106" s="4">
        <f t="shared" si="162"/>
        <v>348</v>
      </c>
      <c r="H2106" s="4" t="str">
        <f t="shared" si="163"/>
        <v/>
      </c>
      <c r="I2106" s="4" t="str">
        <f t="shared" si="164"/>
        <v/>
      </c>
      <c r="J2106" s="4" t="str">
        <f t="shared" si="160"/>
        <v/>
      </c>
    </row>
    <row r="2107" spans="1:10" x14ac:dyDescent="0.35">
      <c r="A2107" s="5" t="s">
        <v>20</v>
      </c>
      <c r="B2107" s="5" t="s">
        <v>21</v>
      </c>
      <c r="C2107" s="5">
        <v>2491332</v>
      </c>
      <c r="D2107" s="5">
        <v>2491652</v>
      </c>
      <c r="E2107" s="5" t="s">
        <v>25</v>
      </c>
      <c r="F2107" s="4" t="str">
        <f t="shared" si="161"/>
        <v>нет</v>
      </c>
      <c r="G2107" s="4">
        <f t="shared" si="162"/>
        <v>645</v>
      </c>
      <c r="H2107" s="4" t="str">
        <f t="shared" si="163"/>
        <v/>
      </c>
      <c r="I2107" s="4" t="str">
        <f t="shared" si="164"/>
        <v/>
      </c>
      <c r="J2107" s="4" t="str">
        <f t="shared" si="160"/>
        <v/>
      </c>
    </row>
    <row r="2108" spans="1:10" x14ac:dyDescent="0.35">
      <c r="A2108" s="5" t="s">
        <v>20</v>
      </c>
      <c r="B2108" s="5" t="s">
        <v>21</v>
      </c>
      <c r="C2108" s="5">
        <v>2491728</v>
      </c>
      <c r="D2108" s="5">
        <v>2492096</v>
      </c>
      <c r="E2108" s="5" t="s">
        <v>200</v>
      </c>
      <c r="F2108" s="4" t="str">
        <f t="shared" si="161"/>
        <v>нет</v>
      </c>
      <c r="G2108" s="4">
        <f t="shared" si="162"/>
        <v>77</v>
      </c>
      <c r="H2108" s="4" t="str">
        <f t="shared" si="163"/>
        <v/>
      </c>
      <c r="I2108" s="4" t="str">
        <f t="shared" si="164"/>
        <v/>
      </c>
      <c r="J2108" s="4" t="str">
        <f t="shared" si="160"/>
        <v/>
      </c>
    </row>
    <row r="2109" spans="1:10" x14ac:dyDescent="0.35">
      <c r="A2109" s="5" t="s">
        <v>20</v>
      </c>
      <c r="B2109" s="5" t="s">
        <v>21</v>
      </c>
      <c r="C2109" s="5">
        <v>2492093</v>
      </c>
      <c r="D2109" s="5">
        <v>2492869</v>
      </c>
      <c r="E2109" s="5" t="s">
        <v>200</v>
      </c>
      <c r="F2109" s="4" t="str">
        <f t="shared" si="161"/>
        <v>да</v>
      </c>
      <c r="G2109" s="4" t="str">
        <f t="shared" si="162"/>
        <v/>
      </c>
      <c r="H2109" s="4">
        <f t="shared" si="163"/>
        <v>4</v>
      </c>
      <c r="I2109" s="4" t="str">
        <f t="shared" si="164"/>
        <v>одинаковая</v>
      </c>
      <c r="J2109" s="4" t="str">
        <f t="shared" si="160"/>
        <v>нет</v>
      </c>
    </row>
    <row r="2110" spans="1:10" x14ac:dyDescent="0.35">
      <c r="A2110" s="5" t="s">
        <v>20</v>
      </c>
      <c r="B2110" s="5" t="s">
        <v>21</v>
      </c>
      <c r="C2110" s="5">
        <v>2493139</v>
      </c>
      <c r="D2110" s="5">
        <v>2493981</v>
      </c>
      <c r="E2110" s="5" t="s">
        <v>200</v>
      </c>
      <c r="F2110" s="4" t="str">
        <f t="shared" si="161"/>
        <v>нет</v>
      </c>
      <c r="G2110" s="4">
        <f t="shared" si="162"/>
        <v>271</v>
      </c>
      <c r="H2110" s="4" t="str">
        <f t="shared" si="163"/>
        <v/>
      </c>
      <c r="I2110" s="4" t="str">
        <f t="shared" si="164"/>
        <v/>
      </c>
      <c r="J2110" s="4" t="str">
        <f t="shared" si="160"/>
        <v/>
      </c>
    </row>
    <row r="2111" spans="1:10" x14ac:dyDescent="0.35">
      <c r="A2111" s="5" t="s">
        <v>20</v>
      </c>
      <c r="B2111" s="5" t="s">
        <v>21</v>
      </c>
      <c r="C2111" s="5">
        <v>2493984</v>
      </c>
      <c r="D2111" s="5">
        <v>2494511</v>
      </c>
      <c r="E2111" s="5" t="s">
        <v>200</v>
      </c>
      <c r="F2111" s="4" t="str">
        <f t="shared" si="161"/>
        <v>нет</v>
      </c>
      <c r="G2111" s="4">
        <f t="shared" si="162"/>
        <v>4</v>
      </c>
      <c r="H2111" s="4" t="str">
        <f t="shared" si="163"/>
        <v/>
      </c>
      <c r="I2111" s="4" t="str">
        <f t="shared" si="164"/>
        <v/>
      </c>
      <c r="J2111" s="4" t="str">
        <f t="shared" si="160"/>
        <v/>
      </c>
    </row>
    <row r="2112" spans="1:10" x14ac:dyDescent="0.35">
      <c r="A2112" s="5" t="s">
        <v>20</v>
      </c>
      <c r="B2112" s="5" t="s">
        <v>21</v>
      </c>
      <c r="C2112" s="5">
        <v>2494597</v>
      </c>
      <c r="D2112" s="5">
        <v>2494941</v>
      </c>
      <c r="E2112" s="5" t="s">
        <v>200</v>
      </c>
      <c r="F2112" s="4" t="str">
        <f t="shared" si="161"/>
        <v>нет</v>
      </c>
      <c r="G2112" s="4">
        <f t="shared" si="162"/>
        <v>87</v>
      </c>
      <c r="H2112" s="4" t="str">
        <f t="shared" si="163"/>
        <v/>
      </c>
      <c r="I2112" s="4" t="str">
        <f t="shared" si="164"/>
        <v/>
      </c>
      <c r="J2112" s="4" t="str">
        <f t="shared" si="160"/>
        <v/>
      </c>
    </row>
    <row r="2113" spans="1:10" x14ac:dyDescent="0.35">
      <c r="A2113" s="5" t="s">
        <v>20</v>
      </c>
      <c r="B2113" s="5" t="s">
        <v>21</v>
      </c>
      <c r="C2113" s="5">
        <v>2495036</v>
      </c>
      <c r="D2113" s="5">
        <v>2495734</v>
      </c>
      <c r="E2113" s="5" t="s">
        <v>200</v>
      </c>
      <c r="F2113" s="4" t="str">
        <f t="shared" si="161"/>
        <v>нет</v>
      </c>
      <c r="G2113" s="4">
        <f t="shared" si="162"/>
        <v>96</v>
      </c>
      <c r="H2113" s="4" t="str">
        <f t="shared" si="163"/>
        <v/>
      </c>
      <c r="I2113" s="4" t="str">
        <f t="shared" si="164"/>
        <v/>
      </c>
      <c r="J2113" s="4" t="str">
        <f t="shared" si="160"/>
        <v/>
      </c>
    </row>
    <row r="2114" spans="1:10" x14ac:dyDescent="0.35">
      <c r="A2114" s="5" t="s">
        <v>20</v>
      </c>
      <c r="B2114" s="5" t="s">
        <v>21</v>
      </c>
      <c r="C2114" s="5">
        <v>2495731</v>
      </c>
      <c r="D2114" s="5">
        <v>2496243</v>
      </c>
      <c r="E2114" s="5" t="s">
        <v>200</v>
      </c>
      <c r="F2114" s="4" t="str">
        <f t="shared" si="161"/>
        <v>да</v>
      </c>
      <c r="G2114" s="4" t="str">
        <f t="shared" si="162"/>
        <v/>
      </c>
      <c r="H2114" s="4">
        <f t="shared" si="163"/>
        <v>4</v>
      </c>
      <c r="I2114" s="4" t="str">
        <f t="shared" si="164"/>
        <v>одинаковая</v>
      </c>
      <c r="J2114" s="4" t="str">
        <f t="shared" si="160"/>
        <v>нет</v>
      </c>
    </row>
    <row r="2115" spans="1:10" x14ac:dyDescent="0.35">
      <c r="A2115" s="5" t="s">
        <v>20</v>
      </c>
      <c r="B2115" s="5" t="s">
        <v>21</v>
      </c>
      <c r="C2115" s="5">
        <v>2496316</v>
      </c>
      <c r="D2115" s="5">
        <v>2496549</v>
      </c>
      <c r="E2115" s="5" t="s">
        <v>200</v>
      </c>
      <c r="F2115" s="4" t="str">
        <f t="shared" si="161"/>
        <v>нет</v>
      </c>
      <c r="G2115" s="4">
        <f t="shared" si="162"/>
        <v>74</v>
      </c>
      <c r="H2115" s="4" t="str">
        <f t="shared" si="163"/>
        <v/>
      </c>
      <c r="I2115" s="4" t="str">
        <f t="shared" si="164"/>
        <v/>
      </c>
      <c r="J2115" s="4" t="str">
        <f t="shared" ref="J2115:J2178" si="165">IF(H2115&lt;&gt;"",IF(MOD(H2115,3)=0,"да","нет"),"")</f>
        <v/>
      </c>
    </row>
    <row r="2116" spans="1:10" x14ac:dyDescent="0.35">
      <c r="A2116" s="5" t="s">
        <v>20</v>
      </c>
      <c r="B2116" s="5" t="s">
        <v>21</v>
      </c>
      <c r="C2116" s="5">
        <v>2496563</v>
      </c>
      <c r="D2116" s="5">
        <v>2496808</v>
      </c>
      <c r="E2116" s="5" t="s">
        <v>200</v>
      </c>
      <c r="F2116" s="4" t="str">
        <f t="shared" ref="F2116:F2179" si="166">IF(C2116&gt;D2115,"нет","да")</f>
        <v>нет</v>
      </c>
      <c r="G2116" s="4">
        <f t="shared" ref="G2116:G2179" si="167">IF(F2116="нет",C2116-D2115+1,"")</f>
        <v>15</v>
      </c>
      <c r="H2116" s="4" t="str">
        <f t="shared" ref="H2116:H2179" si="168">IF(F2116="да",D2115-C2116+1,"")</f>
        <v/>
      </c>
      <c r="I2116" s="4" t="str">
        <f t="shared" ref="I2116:I2179" si="169">IF(H2116&lt;&gt;"",IF(E2116=E2115,"одинаковая","разная"),"")</f>
        <v/>
      </c>
      <c r="J2116" s="4" t="str">
        <f t="shared" si="165"/>
        <v/>
      </c>
    </row>
    <row r="2117" spans="1:10" x14ac:dyDescent="0.35">
      <c r="A2117" s="5" t="s">
        <v>20</v>
      </c>
      <c r="B2117" s="5" t="s">
        <v>21</v>
      </c>
      <c r="C2117" s="5">
        <v>2496873</v>
      </c>
      <c r="D2117" s="5">
        <v>2498210</v>
      </c>
      <c r="E2117" s="5" t="s">
        <v>200</v>
      </c>
      <c r="F2117" s="4" t="str">
        <f t="shared" si="166"/>
        <v>нет</v>
      </c>
      <c r="G2117" s="4">
        <f t="shared" si="167"/>
        <v>66</v>
      </c>
      <c r="H2117" s="4" t="str">
        <f t="shared" si="168"/>
        <v/>
      </c>
      <c r="I2117" s="4" t="str">
        <f t="shared" si="169"/>
        <v/>
      </c>
      <c r="J2117" s="4" t="str">
        <f t="shared" si="165"/>
        <v/>
      </c>
    </row>
    <row r="2118" spans="1:10" x14ac:dyDescent="0.35">
      <c r="A2118" s="5" t="s">
        <v>20</v>
      </c>
      <c r="B2118" s="5" t="s">
        <v>21</v>
      </c>
      <c r="C2118" s="5">
        <v>2498220</v>
      </c>
      <c r="D2118" s="5">
        <v>2498576</v>
      </c>
      <c r="E2118" s="5" t="s">
        <v>200</v>
      </c>
      <c r="F2118" s="4" t="str">
        <f t="shared" si="166"/>
        <v>нет</v>
      </c>
      <c r="G2118" s="4">
        <f t="shared" si="167"/>
        <v>11</v>
      </c>
      <c r="H2118" s="4" t="str">
        <f t="shared" si="168"/>
        <v/>
      </c>
      <c r="I2118" s="4" t="str">
        <f t="shared" si="169"/>
        <v/>
      </c>
      <c r="J2118" s="4" t="str">
        <f t="shared" si="165"/>
        <v/>
      </c>
    </row>
    <row r="2119" spans="1:10" x14ac:dyDescent="0.35">
      <c r="A2119" s="5" t="s">
        <v>20</v>
      </c>
      <c r="B2119" s="5" t="s">
        <v>21</v>
      </c>
      <c r="C2119" s="5">
        <v>2498694</v>
      </c>
      <c r="D2119" s="5">
        <v>2499608</v>
      </c>
      <c r="E2119" s="5" t="s">
        <v>200</v>
      </c>
      <c r="F2119" s="4" t="str">
        <f t="shared" si="166"/>
        <v>нет</v>
      </c>
      <c r="G2119" s="4">
        <f t="shared" si="167"/>
        <v>119</v>
      </c>
      <c r="H2119" s="4" t="str">
        <f t="shared" si="168"/>
        <v/>
      </c>
      <c r="I2119" s="4" t="str">
        <f t="shared" si="169"/>
        <v/>
      </c>
      <c r="J2119" s="4" t="str">
        <f t="shared" si="165"/>
        <v/>
      </c>
    </row>
    <row r="2120" spans="1:10" x14ac:dyDescent="0.35">
      <c r="A2120" s="5" t="s">
        <v>20</v>
      </c>
      <c r="B2120" s="5" t="s">
        <v>21</v>
      </c>
      <c r="C2120" s="5">
        <v>2499690</v>
      </c>
      <c r="D2120" s="5">
        <v>2503262</v>
      </c>
      <c r="E2120" s="5" t="s">
        <v>200</v>
      </c>
      <c r="F2120" s="4" t="str">
        <f t="shared" si="166"/>
        <v>нет</v>
      </c>
      <c r="G2120" s="4">
        <f t="shared" si="167"/>
        <v>83</v>
      </c>
      <c r="H2120" s="4" t="str">
        <f t="shared" si="168"/>
        <v/>
      </c>
      <c r="I2120" s="4" t="str">
        <f t="shared" si="169"/>
        <v/>
      </c>
      <c r="J2120" s="4" t="str">
        <f t="shared" si="165"/>
        <v/>
      </c>
    </row>
    <row r="2121" spans="1:10" x14ac:dyDescent="0.35">
      <c r="A2121" s="5" t="s">
        <v>20</v>
      </c>
      <c r="B2121" s="5" t="s">
        <v>21</v>
      </c>
      <c r="C2121" s="5">
        <v>2503277</v>
      </c>
      <c r="D2121" s="5">
        <v>2503939</v>
      </c>
      <c r="E2121" s="5" t="s">
        <v>200</v>
      </c>
      <c r="F2121" s="4" t="str">
        <f t="shared" si="166"/>
        <v>нет</v>
      </c>
      <c r="G2121" s="4">
        <f t="shared" si="167"/>
        <v>16</v>
      </c>
      <c r="H2121" s="4" t="str">
        <f t="shared" si="168"/>
        <v/>
      </c>
      <c r="I2121" s="4" t="str">
        <f t="shared" si="169"/>
        <v/>
      </c>
      <c r="J2121" s="4" t="str">
        <f t="shared" si="165"/>
        <v/>
      </c>
    </row>
    <row r="2122" spans="1:10" x14ac:dyDescent="0.35">
      <c r="A2122" s="5" t="s">
        <v>20</v>
      </c>
      <c r="B2122" s="5" t="s">
        <v>21</v>
      </c>
      <c r="C2122" s="5">
        <v>2504093</v>
      </c>
      <c r="D2122" s="5">
        <v>2504317</v>
      </c>
      <c r="E2122" s="5" t="s">
        <v>200</v>
      </c>
      <c r="F2122" s="4" t="str">
        <f t="shared" si="166"/>
        <v>нет</v>
      </c>
      <c r="G2122" s="4">
        <f t="shared" si="167"/>
        <v>155</v>
      </c>
      <c r="H2122" s="4" t="str">
        <f t="shared" si="168"/>
        <v/>
      </c>
      <c r="I2122" s="4" t="str">
        <f t="shared" si="169"/>
        <v/>
      </c>
      <c r="J2122" s="4" t="str">
        <f t="shared" si="165"/>
        <v/>
      </c>
    </row>
    <row r="2123" spans="1:10" x14ac:dyDescent="0.35">
      <c r="A2123" s="5" t="s">
        <v>20</v>
      </c>
      <c r="B2123" s="5" t="s">
        <v>21</v>
      </c>
      <c r="C2123" s="5">
        <v>2504321</v>
      </c>
      <c r="D2123" s="5">
        <v>2505316</v>
      </c>
      <c r="E2123" s="5" t="s">
        <v>200</v>
      </c>
      <c r="F2123" s="4" t="str">
        <f t="shared" si="166"/>
        <v>нет</v>
      </c>
      <c r="G2123" s="4">
        <f t="shared" si="167"/>
        <v>5</v>
      </c>
      <c r="H2123" s="4" t="str">
        <f t="shared" si="168"/>
        <v/>
      </c>
      <c r="I2123" s="4" t="str">
        <f t="shared" si="169"/>
        <v/>
      </c>
      <c r="J2123" s="4" t="str">
        <f t="shared" si="165"/>
        <v/>
      </c>
    </row>
    <row r="2124" spans="1:10" x14ac:dyDescent="0.35">
      <c r="A2124" s="5" t="s">
        <v>20</v>
      </c>
      <c r="B2124" s="5" t="s">
        <v>21</v>
      </c>
      <c r="C2124" s="5">
        <v>2505639</v>
      </c>
      <c r="D2124" s="5">
        <v>2506097</v>
      </c>
      <c r="E2124" s="5" t="s">
        <v>200</v>
      </c>
      <c r="F2124" s="4" t="str">
        <f t="shared" si="166"/>
        <v>нет</v>
      </c>
      <c r="G2124" s="4">
        <f t="shared" si="167"/>
        <v>324</v>
      </c>
      <c r="H2124" s="4" t="str">
        <f t="shared" si="168"/>
        <v/>
      </c>
      <c r="I2124" s="4" t="str">
        <f t="shared" si="169"/>
        <v/>
      </c>
      <c r="J2124" s="4" t="str">
        <f t="shared" si="165"/>
        <v/>
      </c>
    </row>
    <row r="2125" spans="1:10" x14ac:dyDescent="0.35">
      <c r="A2125" s="5" t="s">
        <v>20</v>
      </c>
      <c r="B2125" s="5" t="s">
        <v>21</v>
      </c>
      <c r="C2125" s="5">
        <v>2506168</v>
      </c>
      <c r="D2125" s="5">
        <v>2507358</v>
      </c>
      <c r="E2125" s="5" t="s">
        <v>200</v>
      </c>
      <c r="F2125" s="4" t="str">
        <f t="shared" si="166"/>
        <v>нет</v>
      </c>
      <c r="G2125" s="4">
        <f t="shared" si="167"/>
        <v>72</v>
      </c>
      <c r="H2125" s="4" t="str">
        <f t="shared" si="168"/>
        <v/>
      </c>
      <c r="I2125" s="4" t="str">
        <f t="shared" si="169"/>
        <v/>
      </c>
      <c r="J2125" s="4" t="str">
        <f t="shared" si="165"/>
        <v/>
      </c>
    </row>
    <row r="2126" spans="1:10" x14ac:dyDescent="0.35">
      <c r="A2126" s="5" t="s">
        <v>20</v>
      </c>
      <c r="B2126" s="5" t="s">
        <v>21</v>
      </c>
      <c r="C2126" s="5">
        <v>2507507</v>
      </c>
      <c r="D2126" s="5">
        <v>2508769</v>
      </c>
      <c r="E2126" s="5" t="s">
        <v>25</v>
      </c>
      <c r="F2126" s="4" t="str">
        <f t="shared" si="166"/>
        <v>нет</v>
      </c>
      <c r="G2126" s="4">
        <f t="shared" si="167"/>
        <v>150</v>
      </c>
      <c r="H2126" s="4" t="str">
        <f t="shared" si="168"/>
        <v/>
      </c>
      <c r="I2126" s="4" t="str">
        <f t="shared" si="169"/>
        <v/>
      </c>
      <c r="J2126" s="4" t="str">
        <f t="shared" si="165"/>
        <v/>
      </c>
    </row>
    <row r="2127" spans="1:10" x14ac:dyDescent="0.35">
      <c r="A2127" s="5" t="s">
        <v>20</v>
      </c>
      <c r="B2127" s="5" t="s">
        <v>21</v>
      </c>
      <c r="C2127" s="5">
        <v>2508786</v>
      </c>
      <c r="D2127" s="5">
        <v>2510342</v>
      </c>
      <c r="E2127" s="5" t="s">
        <v>25</v>
      </c>
      <c r="F2127" s="4" t="str">
        <f t="shared" si="166"/>
        <v>нет</v>
      </c>
      <c r="G2127" s="4">
        <f t="shared" si="167"/>
        <v>18</v>
      </c>
      <c r="H2127" s="4" t="str">
        <f t="shared" si="168"/>
        <v/>
      </c>
      <c r="I2127" s="4" t="str">
        <f t="shared" si="169"/>
        <v/>
      </c>
      <c r="J2127" s="4" t="str">
        <f t="shared" si="165"/>
        <v/>
      </c>
    </row>
    <row r="2128" spans="1:10" x14ac:dyDescent="0.35">
      <c r="A2128" s="5" t="s">
        <v>20</v>
      </c>
      <c r="B2128" s="5" t="s">
        <v>21</v>
      </c>
      <c r="C2128" s="5">
        <v>2510570</v>
      </c>
      <c r="D2128" s="5">
        <v>2513104</v>
      </c>
      <c r="E2128" s="5" t="s">
        <v>25</v>
      </c>
      <c r="F2128" s="4" t="str">
        <f t="shared" si="166"/>
        <v>нет</v>
      </c>
      <c r="G2128" s="4">
        <f t="shared" si="167"/>
        <v>229</v>
      </c>
      <c r="H2128" s="4" t="str">
        <f t="shared" si="168"/>
        <v/>
      </c>
      <c r="I2128" s="4" t="str">
        <f t="shared" si="169"/>
        <v/>
      </c>
      <c r="J2128" s="4" t="str">
        <f t="shared" si="165"/>
        <v/>
      </c>
    </row>
    <row r="2129" spans="1:10" x14ac:dyDescent="0.35">
      <c r="A2129" s="5" t="s">
        <v>20</v>
      </c>
      <c r="B2129" s="5" t="s">
        <v>21</v>
      </c>
      <c r="C2129" s="5">
        <v>2513271</v>
      </c>
      <c r="D2129" s="5">
        <v>2513603</v>
      </c>
      <c r="E2129" s="5" t="s">
        <v>200</v>
      </c>
      <c r="F2129" s="4" t="str">
        <f t="shared" si="166"/>
        <v>нет</v>
      </c>
      <c r="G2129" s="4">
        <f t="shared" si="167"/>
        <v>168</v>
      </c>
      <c r="H2129" s="4" t="str">
        <f t="shared" si="168"/>
        <v/>
      </c>
      <c r="I2129" s="4" t="str">
        <f t="shared" si="169"/>
        <v/>
      </c>
      <c r="J2129" s="4" t="str">
        <f t="shared" si="165"/>
        <v/>
      </c>
    </row>
    <row r="2130" spans="1:10" x14ac:dyDescent="0.35">
      <c r="A2130" s="5" t="s">
        <v>20</v>
      </c>
      <c r="B2130" s="5" t="s">
        <v>21</v>
      </c>
      <c r="C2130" s="5">
        <v>2513800</v>
      </c>
      <c r="D2130" s="5">
        <v>2514072</v>
      </c>
      <c r="E2130" s="5" t="s">
        <v>25</v>
      </c>
      <c r="F2130" s="4" t="str">
        <f t="shared" si="166"/>
        <v>нет</v>
      </c>
      <c r="G2130" s="4">
        <f t="shared" si="167"/>
        <v>198</v>
      </c>
      <c r="H2130" s="4" t="str">
        <f t="shared" si="168"/>
        <v/>
      </c>
      <c r="I2130" s="4" t="str">
        <f t="shared" si="169"/>
        <v/>
      </c>
      <c r="J2130" s="4" t="str">
        <f t="shared" si="165"/>
        <v/>
      </c>
    </row>
    <row r="2131" spans="1:10" x14ac:dyDescent="0.35">
      <c r="A2131" s="5" t="s">
        <v>20</v>
      </c>
      <c r="B2131" s="5" t="s">
        <v>21</v>
      </c>
      <c r="C2131" s="5">
        <v>2514148</v>
      </c>
      <c r="D2131" s="5">
        <v>2515116</v>
      </c>
      <c r="E2131" s="5" t="s">
        <v>200</v>
      </c>
      <c r="F2131" s="4" t="str">
        <f t="shared" si="166"/>
        <v>нет</v>
      </c>
      <c r="G2131" s="4">
        <f t="shared" si="167"/>
        <v>77</v>
      </c>
      <c r="H2131" s="4" t="str">
        <f t="shared" si="168"/>
        <v/>
      </c>
      <c r="I2131" s="4" t="str">
        <f t="shared" si="169"/>
        <v/>
      </c>
      <c r="J2131" s="4" t="str">
        <f t="shared" si="165"/>
        <v/>
      </c>
    </row>
    <row r="2132" spans="1:10" x14ac:dyDescent="0.35">
      <c r="A2132" s="5" t="s">
        <v>20</v>
      </c>
      <c r="B2132" s="5" t="s">
        <v>21</v>
      </c>
      <c r="C2132" s="5">
        <v>2515317</v>
      </c>
      <c r="D2132" s="5">
        <v>2516153</v>
      </c>
      <c r="E2132" s="5" t="s">
        <v>200</v>
      </c>
      <c r="F2132" s="4" t="str">
        <f t="shared" si="166"/>
        <v>нет</v>
      </c>
      <c r="G2132" s="4">
        <f t="shared" si="167"/>
        <v>202</v>
      </c>
      <c r="H2132" s="4" t="str">
        <f t="shared" si="168"/>
        <v/>
      </c>
      <c r="I2132" s="4" t="str">
        <f t="shared" si="169"/>
        <v/>
      </c>
      <c r="J2132" s="4" t="str">
        <f t="shared" si="165"/>
        <v/>
      </c>
    </row>
    <row r="2133" spans="1:10" x14ac:dyDescent="0.35">
      <c r="A2133" s="5" t="s">
        <v>20</v>
      </c>
      <c r="B2133" s="5" t="s">
        <v>436</v>
      </c>
      <c r="C2133" s="5">
        <v>2516275</v>
      </c>
      <c r="D2133" s="5">
        <v>2516360</v>
      </c>
      <c r="E2133" s="5" t="s">
        <v>200</v>
      </c>
      <c r="F2133" s="4" t="str">
        <f t="shared" si="166"/>
        <v>нет</v>
      </c>
      <c r="G2133" s="4">
        <f t="shared" si="167"/>
        <v>123</v>
      </c>
      <c r="H2133" s="4" t="str">
        <f t="shared" si="168"/>
        <v/>
      </c>
      <c r="I2133" s="4" t="str">
        <f t="shared" si="169"/>
        <v/>
      </c>
      <c r="J2133" s="4" t="str">
        <f t="shared" si="165"/>
        <v/>
      </c>
    </row>
    <row r="2134" spans="1:10" x14ac:dyDescent="0.35">
      <c r="A2134" s="5" t="s">
        <v>20</v>
      </c>
      <c r="B2134" s="5" t="s">
        <v>21</v>
      </c>
      <c r="C2134" s="5">
        <v>2516473</v>
      </c>
      <c r="D2134" s="5">
        <v>2517069</v>
      </c>
      <c r="E2134" s="5" t="s">
        <v>200</v>
      </c>
      <c r="F2134" s="4" t="str">
        <f t="shared" si="166"/>
        <v>нет</v>
      </c>
      <c r="G2134" s="4">
        <f t="shared" si="167"/>
        <v>114</v>
      </c>
      <c r="H2134" s="4" t="str">
        <f t="shared" si="168"/>
        <v/>
      </c>
      <c r="I2134" s="4" t="str">
        <f t="shared" si="169"/>
        <v/>
      </c>
      <c r="J2134" s="4" t="str">
        <f t="shared" si="165"/>
        <v/>
      </c>
    </row>
    <row r="2135" spans="1:10" x14ac:dyDescent="0.35">
      <c r="A2135" s="5" t="s">
        <v>20</v>
      </c>
      <c r="B2135" s="5" t="s">
        <v>21</v>
      </c>
      <c r="C2135" s="5">
        <v>2517082</v>
      </c>
      <c r="D2135" s="5">
        <v>2519661</v>
      </c>
      <c r="E2135" s="5" t="s">
        <v>200</v>
      </c>
      <c r="F2135" s="4" t="str">
        <f t="shared" si="166"/>
        <v>нет</v>
      </c>
      <c r="G2135" s="4">
        <f t="shared" si="167"/>
        <v>14</v>
      </c>
      <c r="H2135" s="4" t="str">
        <f t="shared" si="168"/>
        <v/>
      </c>
      <c r="I2135" s="4" t="str">
        <f t="shared" si="169"/>
        <v/>
      </c>
      <c r="J2135" s="4" t="str">
        <f t="shared" si="165"/>
        <v/>
      </c>
    </row>
    <row r="2136" spans="1:10" x14ac:dyDescent="0.35">
      <c r="A2136" s="5" t="s">
        <v>20</v>
      </c>
      <c r="B2136" s="5" t="s">
        <v>21</v>
      </c>
      <c r="C2136" s="5">
        <v>2520046</v>
      </c>
      <c r="D2136" s="5">
        <v>2520975</v>
      </c>
      <c r="E2136" s="5" t="s">
        <v>200</v>
      </c>
      <c r="F2136" s="4" t="str">
        <f t="shared" si="166"/>
        <v>нет</v>
      </c>
      <c r="G2136" s="4">
        <f t="shared" si="167"/>
        <v>386</v>
      </c>
      <c r="H2136" s="4" t="str">
        <f t="shared" si="168"/>
        <v/>
      </c>
      <c r="I2136" s="4" t="str">
        <f t="shared" si="169"/>
        <v/>
      </c>
      <c r="J2136" s="4" t="str">
        <f t="shared" si="165"/>
        <v/>
      </c>
    </row>
    <row r="2137" spans="1:10" x14ac:dyDescent="0.35">
      <c r="A2137" s="5" t="s">
        <v>20</v>
      </c>
      <c r="B2137" s="5" t="s">
        <v>21</v>
      </c>
      <c r="C2137" s="5">
        <v>2521363</v>
      </c>
      <c r="D2137" s="5">
        <v>2521959</v>
      </c>
      <c r="E2137" s="5" t="s">
        <v>200</v>
      </c>
      <c r="F2137" s="4" t="str">
        <f t="shared" si="166"/>
        <v>нет</v>
      </c>
      <c r="G2137" s="4">
        <f t="shared" si="167"/>
        <v>389</v>
      </c>
      <c r="H2137" s="4" t="str">
        <f t="shared" si="168"/>
        <v/>
      </c>
      <c r="I2137" s="4" t="str">
        <f t="shared" si="169"/>
        <v/>
      </c>
      <c r="J2137" s="4" t="str">
        <f t="shared" si="165"/>
        <v/>
      </c>
    </row>
    <row r="2138" spans="1:10" x14ac:dyDescent="0.35">
      <c r="A2138" s="5" t="s">
        <v>20</v>
      </c>
      <c r="B2138" s="5" t="s">
        <v>21</v>
      </c>
      <c r="C2138" s="5">
        <v>2521959</v>
      </c>
      <c r="D2138" s="5">
        <v>2522591</v>
      </c>
      <c r="E2138" s="5" t="s">
        <v>200</v>
      </c>
      <c r="F2138" s="4" t="str">
        <f t="shared" si="166"/>
        <v>да</v>
      </c>
      <c r="G2138" s="4" t="str">
        <f t="shared" si="167"/>
        <v/>
      </c>
      <c r="H2138" s="4">
        <f t="shared" si="168"/>
        <v>1</v>
      </c>
      <c r="I2138" s="4" t="str">
        <f t="shared" si="169"/>
        <v>одинаковая</v>
      </c>
      <c r="J2138" s="4" t="str">
        <f t="shared" si="165"/>
        <v>нет</v>
      </c>
    </row>
    <row r="2139" spans="1:10" x14ac:dyDescent="0.35">
      <c r="A2139" s="5" t="s">
        <v>20</v>
      </c>
      <c r="B2139" s="5" t="s">
        <v>21</v>
      </c>
      <c r="C2139" s="5">
        <v>2522588</v>
      </c>
      <c r="D2139" s="5">
        <v>2523709</v>
      </c>
      <c r="E2139" s="5" t="s">
        <v>200</v>
      </c>
      <c r="F2139" s="4" t="str">
        <f t="shared" si="166"/>
        <v>да</v>
      </c>
      <c r="G2139" s="4" t="str">
        <f t="shared" si="167"/>
        <v/>
      </c>
      <c r="H2139" s="4">
        <f t="shared" si="168"/>
        <v>4</v>
      </c>
      <c r="I2139" s="4" t="str">
        <f t="shared" si="169"/>
        <v>одинаковая</v>
      </c>
      <c r="J2139" s="4" t="str">
        <f t="shared" si="165"/>
        <v>нет</v>
      </c>
    </row>
    <row r="2140" spans="1:10" x14ac:dyDescent="0.35">
      <c r="A2140" s="5" t="s">
        <v>20</v>
      </c>
      <c r="B2140" s="5" t="s">
        <v>21</v>
      </c>
      <c r="C2140" s="5">
        <v>2524290</v>
      </c>
      <c r="D2140" s="5">
        <v>2527796</v>
      </c>
      <c r="E2140" s="5" t="s">
        <v>200</v>
      </c>
      <c r="F2140" s="4" t="str">
        <f t="shared" si="166"/>
        <v>нет</v>
      </c>
      <c r="G2140" s="4">
        <f t="shared" si="167"/>
        <v>582</v>
      </c>
      <c r="H2140" s="4" t="str">
        <f t="shared" si="168"/>
        <v/>
      </c>
      <c r="I2140" s="4" t="str">
        <f t="shared" si="169"/>
        <v/>
      </c>
      <c r="J2140" s="4" t="str">
        <f t="shared" si="165"/>
        <v/>
      </c>
    </row>
    <row r="2141" spans="1:10" x14ac:dyDescent="0.35">
      <c r="A2141" s="5" t="s">
        <v>20</v>
      </c>
      <c r="B2141" s="5" t="s">
        <v>21</v>
      </c>
      <c r="C2141" s="5">
        <v>2527811</v>
      </c>
      <c r="D2141" s="5">
        <v>2529562</v>
      </c>
      <c r="E2141" s="5" t="s">
        <v>200</v>
      </c>
      <c r="F2141" s="4" t="str">
        <f t="shared" si="166"/>
        <v>нет</v>
      </c>
      <c r="G2141" s="4">
        <f t="shared" si="167"/>
        <v>16</v>
      </c>
      <c r="H2141" s="4" t="str">
        <f t="shared" si="168"/>
        <v/>
      </c>
      <c r="I2141" s="4" t="str">
        <f t="shared" si="169"/>
        <v/>
      </c>
      <c r="J2141" s="4" t="str">
        <f t="shared" si="165"/>
        <v/>
      </c>
    </row>
    <row r="2142" spans="1:10" x14ac:dyDescent="0.35">
      <c r="A2142" s="5" t="s">
        <v>20</v>
      </c>
      <c r="B2142" s="5" t="s">
        <v>21</v>
      </c>
      <c r="C2142" s="5">
        <v>2529574</v>
      </c>
      <c r="D2142" s="5">
        <v>2530107</v>
      </c>
      <c r="E2142" s="5" t="s">
        <v>200</v>
      </c>
      <c r="F2142" s="4" t="str">
        <f t="shared" si="166"/>
        <v>нет</v>
      </c>
      <c r="G2142" s="4">
        <f t="shared" si="167"/>
        <v>13</v>
      </c>
      <c r="H2142" s="4" t="str">
        <f t="shared" si="168"/>
        <v/>
      </c>
      <c r="I2142" s="4" t="str">
        <f t="shared" si="169"/>
        <v/>
      </c>
      <c r="J2142" s="4" t="str">
        <f t="shared" si="165"/>
        <v/>
      </c>
    </row>
    <row r="2143" spans="1:10" x14ac:dyDescent="0.35">
      <c r="A2143" s="5" t="s">
        <v>20</v>
      </c>
      <c r="B2143" s="5" t="s">
        <v>21</v>
      </c>
      <c r="C2143" s="5">
        <v>2530287</v>
      </c>
      <c r="D2143" s="5">
        <v>2530784</v>
      </c>
      <c r="E2143" s="5" t="s">
        <v>200</v>
      </c>
      <c r="F2143" s="4" t="str">
        <f t="shared" si="166"/>
        <v>нет</v>
      </c>
      <c r="G2143" s="4">
        <f t="shared" si="167"/>
        <v>181</v>
      </c>
      <c r="H2143" s="4" t="str">
        <f t="shared" si="168"/>
        <v/>
      </c>
      <c r="I2143" s="4" t="str">
        <f t="shared" si="169"/>
        <v/>
      </c>
      <c r="J2143" s="4" t="str">
        <f t="shared" si="165"/>
        <v/>
      </c>
    </row>
    <row r="2144" spans="1:10" x14ac:dyDescent="0.35">
      <c r="A2144" s="5" t="s">
        <v>20</v>
      </c>
      <c r="B2144" s="5" t="s">
        <v>21</v>
      </c>
      <c r="C2144" s="5">
        <v>2530796</v>
      </c>
      <c r="D2144" s="5">
        <v>2532304</v>
      </c>
      <c r="E2144" s="5" t="s">
        <v>200</v>
      </c>
      <c r="F2144" s="4" t="str">
        <f t="shared" si="166"/>
        <v>нет</v>
      </c>
      <c r="G2144" s="4">
        <f t="shared" si="167"/>
        <v>13</v>
      </c>
      <c r="H2144" s="4" t="str">
        <f t="shared" si="168"/>
        <v/>
      </c>
      <c r="I2144" s="4" t="str">
        <f t="shared" si="169"/>
        <v/>
      </c>
      <c r="J2144" s="4" t="str">
        <f t="shared" si="165"/>
        <v/>
      </c>
    </row>
    <row r="2145" spans="1:10" x14ac:dyDescent="0.35">
      <c r="A2145" s="5" t="s">
        <v>20</v>
      </c>
      <c r="B2145" s="5" t="s">
        <v>21</v>
      </c>
      <c r="C2145" s="5">
        <v>2532527</v>
      </c>
      <c r="D2145" s="5">
        <v>2533720</v>
      </c>
      <c r="E2145" s="5" t="s">
        <v>200</v>
      </c>
      <c r="F2145" s="4" t="str">
        <f t="shared" si="166"/>
        <v>нет</v>
      </c>
      <c r="G2145" s="4">
        <f t="shared" si="167"/>
        <v>224</v>
      </c>
      <c r="H2145" s="4" t="str">
        <f t="shared" si="168"/>
        <v/>
      </c>
      <c r="I2145" s="4" t="str">
        <f t="shared" si="169"/>
        <v/>
      </c>
      <c r="J2145" s="4" t="str">
        <f t="shared" si="165"/>
        <v/>
      </c>
    </row>
    <row r="2146" spans="1:10" x14ac:dyDescent="0.35">
      <c r="A2146" s="5" t="s">
        <v>20</v>
      </c>
      <c r="B2146" s="5" t="s">
        <v>21</v>
      </c>
      <c r="C2146" s="5">
        <v>2533710</v>
      </c>
      <c r="D2146" s="5">
        <v>2534549</v>
      </c>
      <c r="E2146" s="5" t="s">
        <v>200</v>
      </c>
      <c r="F2146" s="4" t="str">
        <f t="shared" si="166"/>
        <v>да</v>
      </c>
      <c r="G2146" s="4" t="str">
        <f t="shared" si="167"/>
        <v/>
      </c>
      <c r="H2146" s="4">
        <f t="shared" si="168"/>
        <v>11</v>
      </c>
      <c r="I2146" s="4" t="str">
        <f t="shared" si="169"/>
        <v>одинаковая</v>
      </c>
      <c r="J2146" s="4" t="str">
        <f t="shared" si="165"/>
        <v>нет</v>
      </c>
    </row>
    <row r="2147" spans="1:10" x14ac:dyDescent="0.35">
      <c r="A2147" s="5" t="s">
        <v>20</v>
      </c>
      <c r="B2147" s="5" t="s">
        <v>21</v>
      </c>
      <c r="C2147" s="5">
        <v>2534623</v>
      </c>
      <c r="D2147" s="5">
        <v>2535069</v>
      </c>
      <c r="E2147" s="5" t="s">
        <v>200</v>
      </c>
      <c r="F2147" s="4" t="str">
        <f t="shared" si="166"/>
        <v>нет</v>
      </c>
      <c r="G2147" s="4">
        <f t="shared" si="167"/>
        <v>75</v>
      </c>
      <c r="H2147" s="4" t="str">
        <f t="shared" si="168"/>
        <v/>
      </c>
      <c r="I2147" s="4" t="str">
        <f t="shared" si="169"/>
        <v/>
      </c>
      <c r="J2147" s="4" t="str">
        <f t="shared" si="165"/>
        <v/>
      </c>
    </row>
    <row r="2148" spans="1:10" x14ac:dyDescent="0.35">
      <c r="A2148" s="5" t="s">
        <v>20</v>
      </c>
      <c r="B2148" s="5" t="s">
        <v>21</v>
      </c>
      <c r="C2148" s="5">
        <v>2535066</v>
      </c>
      <c r="D2148" s="5">
        <v>2535557</v>
      </c>
      <c r="E2148" s="5" t="s">
        <v>200</v>
      </c>
      <c r="F2148" s="4" t="str">
        <f t="shared" si="166"/>
        <v>да</v>
      </c>
      <c r="G2148" s="4" t="str">
        <f t="shared" si="167"/>
        <v/>
      </c>
      <c r="H2148" s="4">
        <f t="shared" si="168"/>
        <v>4</v>
      </c>
      <c r="I2148" s="4" t="str">
        <f t="shared" si="169"/>
        <v>одинаковая</v>
      </c>
      <c r="J2148" s="4" t="str">
        <f t="shared" si="165"/>
        <v>нет</v>
      </c>
    </row>
    <row r="2149" spans="1:10" x14ac:dyDescent="0.35">
      <c r="A2149" s="5" t="s">
        <v>20</v>
      </c>
      <c r="B2149" s="5" t="s">
        <v>21</v>
      </c>
      <c r="C2149" s="5">
        <v>2535526</v>
      </c>
      <c r="D2149" s="5">
        <v>2536122</v>
      </c>
      <c r="E2149" s="5" t="s">
        <v>200</v>
      </c>
      <c r="F2149" s="4" t="str">
        <f t="shared" si="166"/>
        <v>да</v>
      </c>
      <c r="G2149" s="4" t="str">
        <f t="shared" si="167"/>
        <v/>
      </c>
      <c r="H2149" s="4">
        <f t="shared" si="168"/>
        <v>32</v>
      </c>
      <c r="I2149" s="4" t="str">
        <f t="shared" si="169"/>
        <v>одинаковая</v>
      </c>
      <c r="J2149" s="4" t="str">
        <f t="shared" si="165"/>
        <v>нет</v>
      </c>
    </row>
    <row r="2150" spans="1:10" x14ac:dyDescent="0.35">
      <c r="A2150" s="5" t="s">
        <v>20</v>
      </c>
      <c r="B2150" s="5" t="s">
        <v>21</v>
      </c>
      <c r="C2150" s="5">
        <v>2536131</v>
      </c>
      <c r="D2150" s="5">
        <v>2538170</v>
      </c>
      <c r="E2150" s="5" t="s">
        <v>200</v>
      </c>
      <c r="F2150" s="4" t="str">
        <f t="shared" si="166"/>
        <v>нет</v>
      </c>
      <c r="G2150" s="4">
        <f t="shared" si="167"/>
        <v>10</v>
      </c>
      <c r="H2150" s="4" t="str">
        <f t="shared" si="168"/>
        <v/>
      </c>
      <c r="I2150" s="4" t="str">
        <f t="shared" si="169"/>
        <v/>
      </c>
      <c r="J2150" s="4" t="str">
        <f t="shared" si="165"/>
        <v/>
      </c>
    </row>
    <row r="2151" spans="1:10" x14ac:dyDescent="0.35">
      <c r="A2151" s="5" t="s">
        <v>20</v>
      </c>
      <c r="B2151" s="5" t="s">
        <v>21</v>
      </c>
      <c r="C2151" s="5">
        <v>2538202</v>
      </c>
      <c r="D2151" s="5">
        <v>2539815</v>
      </c>
      <c r="E2151" s="5" t="s">
        <v>200</v>
      </c>
      <c r="F2151" s="4" t="str">
        <f t="shared" si="166"/>
        <v>нет</v>
      </c>
      <c r="G2151" s="4">
        <f t="shared" si="167"/>
        <v>33</v>
      </c>
      <c r="H2151" s="4" t="str">
        <f t="shared" si="168"/>
        <v/>
      </c>
      <c r="I2151" s="4" t="str">
        <f t="shared" si="169"/>
        <v/>
      </c>
      <c r="J2151" s="4" t="str">
        <f t="shared" si="165"/>
        <v/>
      </c>
    </row>
    <row r="2152" spans="1:10" x14ac:dyDescent="0.35">
      <c r="A2152" s="5" t="s">
        <v>20</v>
      </c>
      <c r="B2152" s="5" t="s">
        <v>21</v>
      </c>
      <c r="C2152" s="5">
        <v>2539828</v>
      </c>
      <c r="D2152" s="5">
        <v>2540172</v>
      </c>
      <c r="E2152" s="5" t="s">
        <v>200</v>
      </c>
      <c r="F2152" s="4" t="str">
        <f t="shared" si="166"/>
        <v>нет</v>
      </c>
      <c r="G2152" s="4">
        <f t="shared" si="167"/>
        <v>14</v>
      </c>
      <c r="H2152" s="4" t="str">
        <f t="shared" si="168"/>
        <v/>
      </c>
      <c r="I2152" s="4" t="str">
        <f t="shared" si="169"/>
        <v/>
      </c>
      <c r="J2152" s="4" t="str">
        <f t="shared" si="165"/>
        <v/>
      </c>
    </row>
    <row r="2153" spans="1:10" x14ac:dyDescent="0.35">
      <c r="A2153" s="5" t="s">
        <v>20</v>
      </c>
      <c r="B2153" s="5" t="s">
        <v>21</v>
      </c>
      <c r="C2153" s="5">
        <v>2540624</v>
      </c>
      <c r="D2153" s="5">
        <v>2541259</v>
      </c>
      <c r="E2153" s="5" t="s">
        <v>200</v>
      </c>
      <c r="F2153" s="4" t="str">
        <f t="shared" si="166"/>
        <v>нет</v>
      </c>
      <c r="G2153" s="4">
        <f t="shared" si="167"/>
        <v>453</v>
      </c>
      <c r="H2153" s="4" t="str">
        <f t="shared" si="168"/>
        <v/>
      </c>
      <c r="I2153" s="4" t="str">
        <f t="shared" si="169"/>
        <v/>
      </c>
      <c r="J2153" s="4" t="str">
        <f t="shared" si="165"/>
        <v/>
      </c>
    </row>
    <row r="2154" spans="1:10" x14ac:dyDescent="0.35">
      <c r="A2154" s="5" t="s">
        <v>20</v>
      </c>
      <c r="B2154" s="5" t="s">
        <v>21</v>
      </c>
      <c r="C2154" s="5">
        <v>2541259</v>
      </c>
      <c r="D2154" s="5">
        <v>2542161</v>
      </c>
      <c r="E2154" s="5" t="s">
        <v>200</v>
      </c>
      <c r="F2154" s="4" t="str">
        <f t="shared" si="166"/>
        <v>да</v>
      </c>
      <c r="G2154" s="4" t="str">
        <f t="shared" si="167"/>
        <v/>
      </c>
      <c r="H2154" s="4">
        <f t="shared" si="168"/>
        <v>1</v>
      </c>
      <c r="I2154" s="4" t="str">
        <f t="shared" si="169"/>
        <v>одинаковая</v>
      </c>
      <c r="J2154" s="4" t="str">
        <f t="shared" si="165"/>
        <v>нет</v>
      </c>
    </row>
    <row r="2155" spans="1:10" x14ac:dyDescent="0.35">
      <c r="A2155" s="5" t="s">
        <v>20</v>
      </c>
      <c r="B2155" s="5" t="s">
        <v>21</v>
      </c>
      <c r="C2155" s="5">
        <v>2542323</v>
      </c>
      <c r="D2155" s="5">
        <v>2544227</v>
      </c>
      <c r="E2155" s="5" t="s">
        <v>200</v>
      </c>
      <c r="F2155" s="4" t="str">
        <f t="shared" si="166"/>
        <v>нет</v>
      </c>
      <c r="G2155" s="4">
        <f t="shared" si="167"/>
        <v>163</v>
      </c>
      <c r="H2155" s="4" t="str">
        <f t="shared" si="168"/>
        <v/>
      </c>
      <c r="I2155" s="4" t="str">
        <f t="shared" si="169"/>
        <v/>
      </c>
      <c r="J2155" s="4" t="str">
        <f t="shared" si="165"/>
        <v/>
      </c>
    </row>
    <row r="2156" spans="1:10" x14ac:dyDescent="0.35">
      <c r="A2156" s="5" t="s">
        <v>20</v>
      </c>
      <c r="B2156" s="5" t="s">
        <v>21</v>
      </c>
      <c r="C2156" s="5">
        <v>2544232</v>
      </c>
      <c r="D2156" s="5">
        <v>2544978</v>
      </c>
      <c r="E2156" s="5" t="s">
        <v>200</v>
      </c>
      <c r="F2156" s="4" t="str">
        <f t="shared" si="166"/>
        <v>нет</v>
      </c>
      <c r="G2156" s="4">
        <f t="shared" si="167"/>
        <v>6</v>
      </c>
      <c r="H2156" s="4" t="str">
        <f t="shared" si="168"/>
        <v/>
      </c>
      <c r="I2156" s="4" t="str">
        <f t="shared" si="169"/>
        <v/>
      </c>
      <c r="J2156" s="4" t="str">
        <f t="shared" si="165"/>
        <v/>
      </c>
    </row>
    <row r="2157" spans="1:10" x14ac:dyDescent="0.35">
      <c r="A2157" s="5" t="s">
        <v>20</v>
      </c>
      <c r="B2157" s="5" t="s">
        <v>21</v>
      </c>
      <c r="C2157" s="5">
        <v>2544975</v>
      </c>
      <c r="D2157" s="5">
        <v>2546006</v>
      </c>
      <c r="E2157" s="5" t="s">
        <v>200</v>
      </c>
      <c r="F2157" s="4" t="str">
        <f t="shared" si="166"/>
        <v>да</v>
      </c>
      <c r="G2157" s="4" t="str">
        <f t="shared" si="167"/>
        <v/>
      </c>
      <c r="H2157" s="4">
        <f t="shared" si="168"/>
        <v>4</v>
      </c>
      <c r="I2157" s="4" t="str">
        <f t="shared" si="169"/>
        <v>одинаковая</v>
      </c>
      <c r="J2157" s="4" t="str">
        <f t="shared" si="165"/>
        <v>нет</v>
      </c>
    </row>
    <row r="2158" spans="1:10" x14ac:dyDescent="0.35">
      <c r="A2158" s="5" t="s">
        <v>20</v>
      </c>
      <c r="B2158" s="5" t="s">
        <v>21</v>
      </c>
      <c r="C2158" s="5">
        <v>2546179</v>
      </c>
      <c r="D2158" s="5">
        <v>2547504</v>
      </c>
      <c r="E2158" s="5" t="s">
        <v>200</v>
      </c>
      <c r="F2158" s="4" t="str">
        <f t="shared" si="166"/>
        <v>нет</v>
      </c>
      <c r="G2158" s="4">
        <f t="shared" si="167"/>
        <v>174</v>
      </c>
      <c r="H2158" s="4" t="str">
        <f t="shared" si="168"/>
        <v/>
      </c>
      <c r="I2158" s="4" t="str">
        <f t="shared" si="169"/>
        <v/>
      </c>
      <c r="J2158" s="4" t="str">
        <f t="shared" si="165"/>
        <v/>
      </c>
    </row>
    <row r="2159" spans="1:10" x14ac:dyDescent="0.35">
      <c r="A2159" s="5" t="s">
        <v>20</v>
      </c>
      <c r="B2159" s="5" t="s">
        <v>21</v>
      </c>
      <c r="C2159" s="5">
        <v>2547504</v>
      </c>
      <c r="D2159" s="5">
        <v>2548205</v>
      </c>
      <c r="E2159" s="5" t="s">
        <v>200</v>
      </c>
      <c r="F2159" s="4" t="str">
        <f t="shared" si="166"/>
        <v>да</v>
      </c>
      <c r="G2159" s="4" t="str">
        <f t="shared" si="167"/>
        <v/>
      </c>
      <c r="H2159" s="4">
        <f t="shared" si="168"/>
        <v>1</v>
      </c>
      <c r="I2159" s="4" t="str">
        <f t="shared" si="169"/>
        <v>одинаковая</v>
      </c>
      <c r="J2159" s="4" t="str">
        <f t="shared" si="165"/>
        <v>нет</v>
      </c>
    </row>
    <row r="2160" spans="1:10" x14ac:dyDescent="0.35">
      <c r="A2160" s="5" t="s">
        <v>20</v>
      </c>
      <c r="B2160" s="5" t="s">
        <v>21</v>
      </c>
      <c r="C2160" s="5">
        <v>2548373</v>
      </c>
      <c r="D2160" s="5">
        <v>2549314</v>
      </c>
      <c r="E2160" s="5" t="s">
        <v>200</v>
      </c>
      <c r="F2160" s="4" t="str">
        <f t="shared" si="166"/>
        <v>нет</v>
      </c>
      <c r="G2160" s="4">
        <f t="shared" si="167"/>
        <v>169</v>
      </c>
      <c r="H2160" s="4" t="str">
        <f t="shared" si="168"/>
        <v/>
      </c>
      <c r="I2160" s="4" t="str">
        <f t="shared" si="169"/>
        <v/>
      </c>
      <c r="J2160" s="4" t="str">
        <f t="shared" si="165"/>
        <v/>
      </c>
    </row>
    <row r="2161" spans="1:10" x14ac:dyDescent="0.35">
      <c r="A2161" s="5" t="s">
        <v>20</v>
      </c>
      <c r="B2161" s="5" t="s">
        <v>21</v>
      </c>
      <c r="C2161" s="5">
        <v>2549311</v>
      </c>
      <c r="D2161" s="5">
        <v>2549751</v>
      </c>
      <c r="E2161" s="5" t="s">
        <v>200</v>
      </c>
      <c r="F2161" s="4" t="str">
        <f t="shared" si="166"/>
        <v>да</v>
      </c>
      <c r="G2161" s="4" t="str">
        <f t="shared" si="167"/>
        <v/>
      </c>
      <c r="H2161" s="4">
        <f t="shared" si="168"/>
        <v>4</v>
      </c>
      <c r="I2161" s="4" t="str">
        <f t="shared" si="169"/>
        <v>одинаковая</v>
      </c>
      <c r="J2161" s="4" t="str">
        <f t="shared" si="165"/>
        <v>нет</v>
      </c>
    </row>
    <row r="2162" spans="1:10" x14ac:dyDescent="0.35">
      <c r="A2162" s="5" t="s">
        <v>20</v>
      </c>
      <c r="B2162" s="5" t="s">
        <v>21</v>
      </c>
      <c r="C2162" s="5">
        <v>2549798</v>
      </c>
      <c r="D2162" s="5">
        <v>2552191</v>
      </c>
      <c r="E2162" s="5" t="s">
        <v>200</v>
      </c>
      <c r="F2162" s="4" t="str">
        <f t="shared" si="166"/>
        <v>нет</v>
      </c>
      <c r="G2162" s="4">
        <f t="shared" si="167"/>
        <v>48</v>
      </c>
      <c r="H2162" s="4" t="str">
        <f t="shared" si="168"/>
        <v/>
      </c>
      <c r="I2162" s="4" t="str">
        <f t="shared" si="169"/>
        <v/>
      </c>
      <c r="J2162" s="4" t="str">
        <f t="shared" si="165"/>
        <v/>
      </c>
    </row>
    <row r="2163" spans="1:10" x14ac:dyDescent="0.35">
      <c r="A2163" s="5" t="s">
        <v>20</v>
      </c>
      <c r="B2163" s="5" t="s">
        <v>21</v>
      </c>
      <c r="C2163" s="5">
        <v>2552205</v>
      </c>
      <c r="D2163" s="5">
        <v>2552501</v>
      </c>
      <c r="E2163" s="5" t="s">
        <v>200</v>
      </c>
      <c r="F2163" s="4" t="str">
        <f t="shared" si="166"/>
        <v>нет</v>
      </c>
      <c r="G2163" s="4">
        <f t="shared" si="167"/>
        <v>15</v>
      </c>
      <c r="H2163" s="4" t="str">
        <f t="shared" si="168"/>
        <v/>
      </c>
      <c r="I2163" s="4" t="str">
        <f t="shared" si="169"/>
        <v/>
      </c>
      <c r="J2163" s="4" t="str">
        <f t="shared" si="165"/>
        <v/>
      </c>
    </row>
    <row r="2164" spans="1:10" x14ac:dyDescent="0.35">
      <c r="A2164" s="5" t="s">
        <v>20</v>
      </c>
      <c r="B2164" s="5" t="s">
        <v>21</v>
      </c>
      <c r="C2164" s="5">
        <v>2552504</v>
      </c>
      <c r="D2164" s="5">
        <v>2553169</v>
      </c>
      <c r="E2164" s="5" t="s">
        <v>200</v>
      </c>
      <c r="F2164" s="4" t="str">
        <f t="shared" si="166"/>
        <v>нет</v>
      </c>
      <c r="G2164" s="4">
        <f t="shared" si="167"/>
        <v>4</v>
      </c>
      <c r="H2164" s="4" t="str">
        <f t="shared" si="168"/>
        <v/>
      </c>
      <c r="I2164" s="4" t="str">
        <f t="shared" si="169"/>
        <v/>
      </c>
      <c r="J2164" s="4" t="str">
        <f t="shared" si="165"/>
        <v/>
      </c>
    </row>
    <row r="2165" spans="1:10" x14ac:dyDescent="0.35">
      <c r="A2165" s="5" t="s">
        <v>20</v>
      </c>
      <c r="B2165" s="5" t="s">
        <v>21</v>
      </c>
      <c r="C2165" s="5">
        <v>2553187</v>
      </c>
      <c r="D2165" s="5">
        <v>2554065</v>
      </c>
      <c r="E2165" s="5" t="s">
        <v>200</v>
      </c>
      <c r="F2165" s="4" t="str">
        <f t="shared" si="166"/>
        <v>нет</v>
      </c>
      <c r="G2165" s="4">
        <f t="shared" si="167"/>
        <v>19</v>
      </c>
      <c r="H2165" s="4" t="str">
        <f t="shared" si="168"/>
        <v/>
      </c>
      <c r="I2165" s="4" t="str">
        <f t="shared" si="169"/>
        <v/>
      </c>
      <c r="J2165" s="4" t="str">
        <f t="shared" si="165"/>
        <v/>
      </c>
    </row>
    <row r="2166" spans="1:10" x14ac:dyDescent="0.35">
      <c r="A2166" s="5" t="s">
        <v>20</v>
      </c>
      <c r="B2166" s="5" t="s">
        <v>21</v>
      </c>
      <c r="C2166" s="5">
        <v>2554426</v>
      </c>
      <c r="D2166" s="5">
        <v>2556195</v>
      </c>
      <c r="E2166" s="5" t="s">
        <v>25</v>
      </c>
      <c r="F2166" s="4" t="str">
        <f t="shared" si="166"/>
        <v>нет</v>
      </c>
      <c r="G2166" s="4">
        <f t="shared" si="167"/>
        <v>362</v>
      </c>
      <c r="H2166" s="4" t="str">
        <f t="shared" si="168"/>
        <v/>
      </c>
      <c r="I2166" s="4" t="str">
        <f t="shared" si="169"/>
        <v/>
      </c>
      <c r="J2166" s="4" t="str">
        <f t="shared" si="165"/>
        <v/>
      </c>
    </row>
    <row r="2167" spans="1:10" x14ac:dyDescent="0.35">
      <c r="A2167" s="5" t="s">
        <v>20</v>
      </c>
      <c r="B2167" s="5" t="s">
        <v>21</v>
      </c>
      <c r="C2167" s="5">
        <v>2556198</v>
      </c>
      <c r="D2167" s="5">
        <v>2557112</v>
      </c>
      <c r="E2167" s="5" t="s">
        <v>200</v>
      </c>
      <c r="F2167" s="4" t="str">
        <f t="shared" si="166"/>
        <v>нет</v>
      </c>
      <c r="G2167" s="4">
        <f t="shared" si="167"/>
        <v>4</v>
      </c>
      <c r="H2167" s="4" t="str">
        <f t="shared" si="168"/>
        <v/>
      </c>
      <c r="I2167" s="4" t="str">
        <f t="shared" si="169"/>
        <v/>
      </c>
      <c r="J2167" s="4" t="str">
        <f t="shared" si="165"/>
        <v/>
      </c>
    </row>
    <row r="2168" spans="1:10" x14ac:dyDescent="0.35">
      <c r="A2168" s="5" t="s">
        <v>20</v>
      </c>
      <c r="B2168" s="5" t="s">
        <v>21</v>
      </c>
      <c r="C2168" s="5">
        <v>2557131</v>
      </c>
      <c r="D2168" s="5">
        <v>2557868</v>
      </c>
      <c r="E2168" s="5" t="s">
        <v>200</v>
      </c>
      <c r="F2168" s="4" t="str">
        <f t="shared" si="166"/>
        <v>нет</v>
      </c>
      <c r="G2168" s="4">
        <f t="shared" si="167"/>
        <v>20</v>
      </c>
      <c r="H2168" s="4" t="str">
        <f t="shared" si="168"/>
        <v/>
      </c>
      <c r="I2168" s="4" t="str">
        <f t="shared" si="169"/>
        <v/>
      </c>
      <c r="J2168" s="4" t="str">
        <f t="shared" si="165"/>
        <v/>
      </c>
    </row>
    <row r="2169" spans="1:10" x14ac:dyDescent="0.35">
      <c r="A2169" s="5" t="s">
        <v>20</v>
      </c>
      <c r="B2169" s="5" t="s">
        <v>21</v>
      </c>
      <c r="C2169" s="5">
        <v>2558178</v>
      </c>
      <c r="D2169" s="5">
        <v>2558666</v>
      </c>
      <c r="E2169" s="5" t="s">
        <v>200</v>
      </c>
      <c r="F2169" s="4" t="str">
        <f t="shared" si="166"/>
        <v>нет</v>
      </c>
      <c r="G2169" s="4">
        <f t="shared" si="167"/>
        <v>311</v>
      </c>
      <c r="H2169" s="4" t="str">
        <f t="shared" si="168"/>
        <v/>
      </c>
      <c r="I2169" s="4" t="str">
        <f t="shared" si="169"/>
        <v/>
      </c>
      <c r="J2169" s="4" t="str">
        <f t="shared" si="165"/>
        <v/>
      </c>
    </row>
    <row r="2170" spans="1:10" x14ac:dyDescent="0.35">
      <c r="A2170" s="5" t="s">
        <v>20</v>
      </c>
      <c r="B2170" s="5" t="s">
        <v>21</v>
      </c>
      <c r="C2170" s="5">
        <v>2558681</v>
      </c>
      <c r="D2170" s="5">
        <v>2559328</v>
      </c>
      <c r="E2170" s="5" t="s">
        <v>200</v>
      </c>
      <c r="F2170" s="4" t="str">
        <f t="shared" si="166"/>
        <v>нет</v>
      </c>
      <c r="G2170" s="4">
        <f t="shared" si="167"/>
        <v>16</v>
      </c>
      <c r="H2170" s="4" t="str">
        <f t="shared" si="168"/>
        <v/>
      </c>
      <c r="I2170" s="4" t="str">
        <f t="shared" si="169"/>
        <v/>
      </c>
      <c r="J2170" s="4" t="str">
        <f t="shared" si="165"/>
        <v/>
      </c>
    </row>
    <row r="2171" spans="1:10" x14ac:dyDescent="0.35">
      <c r="A2171" s="5" t="s">
        <v>20</v>
      </c>
      <c r="B2171" s="5" t="s">
        <v>21</v>
      </c>
      <c r="C2171" s="5">
        <v>2559343</v>
      </c>
      <c r="D2171" s="5">
        <v>2560458</v>
      </c>
      <c r="E2171" s="5" t="s">
        <v>200</v>
      </c>
      <c r="F2171" s="4" t="str">
        <f t="shared" si="166"/>
        <v>нет</v>
      </c>
      <c r="G2171" s="4">
        <f t="shared" si="167"/>
        <v>16</v>
      </c>
      <c r="H2171" s="4" t="str">
        <f t="shared" si="168"/>
        <v/>
      </c>
      <c r="I2171" s="4" t="str">
        <f t="shared" si="169"/>
        <v/>
      </c>
      <c r="J2171" s="4" t="str">
        <f t="shared" si="165"/>
        <v/>
      </c>
    </row>
    <row r="2172" spans="1:10" x14ac:dyDescent="0.35">
      <c r="A2172" s="5" t="s">
        <v>20</v>
      </c>
      <c r="B2172" s="5" t="s">
        <v>436</v>
      </c>
      <c r="C2172" s="5">
        <v>2560600</v>
      </c>
      <c r="D2172" s="5">
        <v>2560676</v>
      </c>
      <c r="E2172" s="5" t="s">
        <v>200</v>
      </c>
      <c r="F2172" s="4" t="str">
        <f t="shared" si="166"/>
        <v>нет</v>
      </c>
      <c r="G2172" s="4">
        <f t="shared" si="167"/>
        <v>143</v>
      </c>
      <c r="H2172" s="4" t="str">
        <f t="shared" si="168"/>
        <v/>
      </c>
      <c r="I2172" s="4" t="str">
        <f t="shared" si="169"/>
        <v/>
      </c>
      <c r="J2172" s="4" t="str">
        <f t="shared" si="165"/>
        <v/>
      </c>
    </row>
    <row r="2173" spans="1:10" x14ac:dyDescent="0.35">
      <c r="A2173" s="5" t="s">
        <v>20</v>
      </c>
      <c r="B2173" s="5" t="s">
        <v>21</v>
      </c>
      <c r="C2173" s="5">
        <v>2560794</v>
      </c>
      <c r="D2173" s="5">
        <v>2561264</v>
      </c>
      <c r="E2173" s="5" t="s">
        <v>200</v>
      </c>
      <c r="F2173" s="4" t="str">
        <f t="shared" si="166"/>
        <v>нет</v>
      </c>
      <c r="G2173" s="4">
        <f t="shared" si="167"/>
        <v>119</v>
      </c>
      <c r="H2173" s="4" t="str">
        <f t="shared" si="168"/>
        <v/>
      </c>
      <c r="I2173" s="4" t="str">
        <f t="shared" si="169"/>
        <v/>
      </c>
      <c r="J2173" s="4" t="str">
        <f t="shared" si="165"/>
        <v/>
      </c>
    </row>
    <row r="2174" spans="1:10" x14ac:dyDescent="0.35">
      <c r="A2174" s="5" t="s">
        <v>20</v>
      </c>
      <c r="B2174" s="5" t="s">
        <v>21</v>
      </c>
      <c r="C2174" s="5">
        <v>2561264</v>
      </c>
      <c r="D2174" s="5">
        <v>2563009</v>
      </c>
      <c r="E2174" s="5" t="s">
        <v>200</v>
      </c>
      <c r="F2174" s="4" t="str">
        <f t="shared" si="166"/>
        <v>да</v>
      </c>
      <c r="G2174" s="4" t="str">
        <f t="shared" si="167"/>
        <v/>
      </c>
      <c r="H2174" s="4">
        <f t="shared" si="168"/>
        <v>1</v>
      </c>
      <c r="I2174" s="4" t="str">
        <f t="shared" si="169"/>
        <v>одинаковая</v>
      </c>
      <c r="J2174" s="4" t="str">
        <f t="shared" si="165"/>
        <v>нет</v>
      </c>
    </row>
    <row r="2175" spans="1:10" x14ac:dyDescent="0.35">
      <c r="A2175" s="5" t="s">
        <v>20</v>
      </c>
      <c r="B2175" s="5" t="s">
        <v>21</v>
      </c>
      <c r="C2175" s="5">
        <v>2563240</v>
      </c>
      <c r="D2175" s="5">
        <v>2564712</v>
      </c>
      <c r="E2175" s="5" t="s">
        <v>200</v>
      </c>
      <c r="F2175" s="4" t="str">
        <f t="shared" si="166"/>
        <v>нет</v>
      </c>
      <c r="G2175" s="4">
        <f t="shared" si="167"/>
        <v>232</v>
      </c>
      <c r="H2175" s="4" t="str">
        <f t="shared" si="168"/>
        <v/>
      </c>
      <c r="I2175" s="4" t="str">
        <f t="shared" si="169"/>
        <v/>
      </c>
      <c r="J2175" s="4" t="str">
        <f t="shared" si="165"/>
        <v/>
      </c>
    </row>
    <row r="2176" spans="1:10" x14ac:dyDescent="0.35">
      <c r="A2176" s="5" t="s">
        <v>20</v>
      </c>
      <c r="B2176" s="5" t="s">
        <v>21</v>
      </c>
      <c r="C2176" s="5">
        <v>2564723</v>
      </c>
      <c r="D2176" s="5">
        <v>2565352</v>
      </c>
      <c r="E2176" s="5" t="s">
        <v>200</v>
      </c>
      <c r="F2176" s="4" t="str">
        <f t="shared" si="166"/>
        <v>нет</v>
      </c>
      <c r="G2176" s="4">
        <f t="shared" si="167"/>
        <v>12</v>
      </c>
      <c r="H2176" s="4" t="str">
        <f t="shared" si="168"/>
        <v/>
      </c>
      <c r="I2176" s="4" t="str">
        <f t="shared" si="169"/>
        <v/>
      </c>
      <c r="J2176" s="4" t="str">
        <f t="shared" si="165"/>
        <v/>
      </c>
    </row>
    <row r="2177" spans="1:10" x14ac:dyDescent="0.35">
      <c r="A2177" s="5" t="s">
        <v>20</v>
      </c>
      <c r="B2177" s="5" t="s">
        <v>21</v>
      </c>
      <c r="C2177" s="5">
        <v>2565372</v>
      </c>
      <c r="D2177" s="5">
        <v>2565788</v>
      </c>
      <c r="E2177" s="5" t="s">
        <v>200</v>
      </c>
      <c r="F2177" s="4" t="str">
        <f t="shared" si="166"/>
        <v>нет</v>
      </c>
      <c r="G2177" s="4">
        <f t="shared" si="167"/>
        <v>21</v>
      </c>
      <c r="H2177" s="4" t="str">
        <f t="shared" si="168"/>
        <v/>
      </c>
      <c r="I2177" s="4" t="str">
        <f t="shared" si="169"/>
        <v/>
      </c>
      <c r="J2177" s="4" t="str">
        <f t="shared" si="165"/>
        <v/>
      </c>
    </row>
    <row r="2178" spans="1:10" x14ac:dyDescent="0.35">
      <c r="A2178" s="5" t="s">
        <v>20</v>
      </c>
      <c r="B2178" s="5" t="s">
        <v>21</v>
      </c>
      <c r="C2178" s="5">
        <v>2565834</v>
      </c>
      <c r="D2178" s="5">
        <v>2568005</v>
      </c>
      <c r="E2178" s="5" t="s">
        <v>200</v>
      </c>
      <c r="F2178" s="4" t="str">
        <f t="shared" si="166"/>
        <v>нет</v>
      </c>
      <c r="G2178" s="4">
        <f t="shared" si="167"/>
        <v>47</v>
      </c>
      <c r="H2178" s="4" t="str">
        <f t="shared" si="168"/>
        <v/>
      </c>
      <c r="I2178" s="4" t="str">
        <f t="shared" si="169"/>
        <v/>
      </c>
      <c r="J2178" s="4" t="str">
        <f t="shared" si="165"/>
        <v/>
      </c>
    </row>
    <row r="2179" spans="1:10" x14ac:dyDescent="0.35">
      <c r="A2179" s="5" t="s">
        <v>20</v>
      </c>
      <c r="B2179" s="5" t="s">
        <v>21</v>
      </c>
      <c r="C2179" s="5">
        <v>2568043</v>
      </c>
      <c r="D2179" s="5">
        <v>2568561</v>
      </c>
      <c r="E2179" s="5" t="s">
        <v>200</v>
      </c>
      <c r="F2179" s="4" t="str">
        <f t="shared" si="166"/>
        <v>нет</v>
      </c>
      <c r="G2179" s="4">
        <f t="shared" si="167"/>
        <v>39</v>
      </c>
      <c r="H2179" s="4" t="str">
        <f t="shared" si="168"/>
        <v/>
      </c>
      <c r="I2179" s="4" t="str">
        <f t="shared" si="169"/>
        <v/>
      </c>
      <c r="J2179" s="4" t="str">
        <f t="shared" ref="J2179:J2242" si="170">IF(H2179&lt;&gt;"",IF(MOD(H2179,3)=0,"да","нет"),"")</f>
        <v/>
      </c>
    </row>
    <row r="2180" spans="1:10" x14ac:dyDescent="0.35">
      <c r="A2180" s="5" t="s">
        <v>20</v>
      </c>
      <c r="B2180" s="5" t="s">
        <v>21</v>
      </c>
      <c r="C2180" s="5">
        <v>2568577</v>
      </c>
      <c r="D2180" s="5">
        <v>2570631</v>
      </c>
      <c r="E2180" s="5" t="s">
        <v>200</v>
      </c>
      <c r="F2180" s="4" t="str">
        <f t="shared" ref="F2180:F2243" si="171">IF(C2180&gt;D2179,"нет","да")</f>
        <v>нет</v>
      </c>
      <c r="G2180" s="4">
        <f t="shared" ref="G2180:G2243" si="172">IF(F2180="нет",C2180-D2179+1,"")</f>
        <v>17</v>
      </c>
      <c r="H2180" s="4" t="str">
        <f t="shared" ref="H2180:H2243" si="173">IF(F2180="да",D2179-C2180+1,"")</f>
        <v/>
      </c>
      <c r="I2180" s="4" t="str">
        <f t="shared" ref="I2180:I2243" si="174">IF(H2180&lt;&gt;"",IF(E2180=E2179,"одинаковая","разная"),"")</f>
        <v/>
      </c>
      <c r="J2180" s="4" t="str">
        <f t="shared" si="170"/>
        <v/>
      </c>
    </row>
    <row r="2181" spans="1:10" x14ac:dyDescent="0.35">
      <c r="A2181" s="5" t="s">
        <v>20</v>
      </c>
      <c r="B2181" s="5" t="s">
        <v>21</v>
      </c>
      <c r="C2181" s="5">
        <v>2570810</v>
      </c>
      <c r="D2181" s="5">
        <v>2571703</v>
      </c>
      <c r="E2181" s="5" t="s">
        <v>200</v>
      </c>
      <c r="F2181" s="4" t="str">
        <f t="shared" si="171"/>
        <v>нет</v>
      </c>
      <c r="G2181" s="4">
        <f t="shared" si="172"/>
        <v>180</v>
      </c>
      <c r="H2181" s="4" t="str">
        <f t="shared" si="173"/>
        <v/>
      </c>
      <c r="I2181" s="4" t="str">
        <f t="shared" si="174"/>
        <v/>
      </c>
      <c r="J2181" s="4" t="str">
        <f t="shared" si="170"/>
        <v/>
      </c>
    </row>
    <row r="2182" spans="1:10" x14ac:dyDescent="0.35">
      <c r="A2182" s="5" t="s">
        <v>20</v>
      </c>
      <c r="B2182" s="5" t="s">
        <v>21</v>
      </c>
      <c r="C2182" s="5">
        <v>2571717</v>
      </c>
      <c r="D2182" s="5">
        <v>2572985</v>
      </c>
      <c r="E2182" s="5" t="s">
        <v>200</v>
      </c>
      <c r="F2182" s="4" t="str">
        <f t="shared" si="171"/>
        <v>нет</v>
      </c>
      <c r="G2182" s="4">
        <f t="shared" si="172"/>
        <v>15</v>
      </c>
      <c r="H2182" s="4" t="str">
        <f t="shared" si="173"/>
        <v/>
      </c>
      <c r="I2182" s="4" t="str">
        <f t="shared" si="174"/>
        <v/>
      </c>
      <c r="J2182" s="4" t="str">
        <f t="shared" si="170"/>
        <v/>
      </c>
    </row>
    <row r="2183" spans="1:10" x14ac:dyDescent="0.35">
      <c r="A2183" s="5" t="s">
        <v>20</v>
      </c>
      <c r="B2183" s="5" t="s">
        <v>21</v>
      </c>
      <c r="C2183" s="5">
        <v>2573012</v>
      </c>
      <c r="D2183" s="5">
        <v>2574490</v>
      </c>
      <c r="E2183" s="5" t="s">
        <v>200</v>
      </c>
      <c r="F2183" s="4" t="str">
        <f t="shared" si="171"/>
        <v>нет</v>
      </c>
      <c r="G2183" s="4">
        <f t="shared" si="172"/>
        <v>28</v>
      </c>
      <c r="H2183" s="4" t="str">
        <f t="shared" si="173"/>
        <v/>
      </c>
      <c r="I2183" s="4" t="str">
        <f t="shared" si="174"/>
        <v/>
      </c>
      <c r="J2183" s="4" t="str">
        <f t="shared" si="170"/>
        <v/>
      </c>
    </row>
    <row r="2184" spans="1:10" x14ac:dyDescent="0.35">
      <c r="A2184" s="5" t="s">
        <v>20</v>
      </c>
      <c r="B2184" s="5" t="s">
        <v>21</v>
      </c>
      <c r="C2184" s="5">
        <v>2574564</v>
      </c>
      <c r="D2184" s="5">
        <v>2575508</v>
      </c>
      <c r="E2184" s="5" t="s">
        <v>200</v>
      </c>
      <c r="F2184" s="4" t="str">
        <f t="shared" si="171"/>
        <v>нет</v>
      </c>
      <c r="G2184" s="4">
        <f t="shared" si="172"/>
        <v>75</v>
      </c>
      <c r="H2184" s="4" t="str">
        <f t="shared" si="173"/>
        <v/>
      </c>
      <c r="I2184" s="4" t="str">
        <f t="shared" si="174"/>
        <v/>
      </c>
      <c r="J2184" s="4" t="str">
        <f t="shared" si="170"/>
        <v/>
      </c>
    </row>
    <row r="2185" spans="1:10" x14ac:dyDescent="0.35">
      <c r="A2185" s="5" t="s">
        <v>20</v>
      </c>
      <c r="B2185" s="5" t="s">
        <v>21</v>
      </c>
      <c r="C2185" s="5">
        <v>2575569</v>
      </c>
      <c r="D2185" s="5">
        <v>2576153</v>
      </c>
      <c r="E2185" s="5" t="s">
        <v>200</v>
      </c>
      <c r="F2185" s="4" t="str">
        <f t="shared" si="171"/>
        <v>нет</v>
      </c>
      <c r="G2185" s="4">
        <f t="shared" si="172"/>
        <v>62</v>
      </c>
      <c r="H2185" s="4" t="str">
        <f t="shared" si="173"/>
        <v/>
      </c>
      <c r="I2185" s="4" t="str">
        <f t="shared" si="174"/>
        <v/>
      </c>
      <c r="J2185" s="4" t="str">
        <f t="shared" si="170"/>
        <v/>
      </c>
    </row>
    <row r="2186" spans="1:10" x14ac:dyDescent="0.35">
      <c r="A2186" s="5" t="s">
        <v>20</v>
      </c>
      <c r="B2186" s="5" t="s">
        <v>21</v>
      </c>
      <c r="C2186" s="5">
        <v>2576191</v>
      </c>
      <c r="D2186" s="5">
        <v>2578575</v>
      </c>
      <c r="E2186" s="5" t="s">
        <v>200</v>
      </c>
      <c r="F2186" s="4" t="str">
        <f t="shared" si="171"/>
        <v>нет</v>
      </c>
      <c r="G2186" s="4">
        <f t="shared" si="172"/>
        <v>39</v>
      </c>
      <c r="H2186" s="4" t="str">
        <f t="shared" si="173"/>
        <v/>
      </c>
      <c r="I2186" s="4" t="str">
        <f t="shared" si="174"/>
        <v/>
      </c>
      <c r="J2186" s="4" t="str">
        <f t="shared" si="170"/>
        <v/>
      </c>
    </row>
    <row r="2187" spans="1:10" x14ac:dyDescent="0.35">
      <c r="A2187" s="5" t="s">
        <v>20</v>
      </c>
      <c r="B2187" s="5" t="s">
        <v>21</v>
      </c>
      <c r="C2187" s="5">
        <v>2578749</v>
      </c>
      <c r="D2187" s="5">
        <v>2580020</v>
      </c>
      <c r="E2187" s="5" t="s">
        <v>200</v>
      </c>
      <c r="F2187" s="4" t="str">
        <f t="shared" si="171"/>
        <v>нет</v>
      </c>
      <c r="G2187" s="4">
        <f t="shared" si="172"/>
        <v>175</v>
      </c>
      <c r="H2187" s="4" t="str">
        <f t="shared" si="173"/>
        <v/>
      </c>
      <c r="I2187" s="4" t="str">
        <f t="shared" si="174"/>
        <v/>
      </c>
      <c r="J2187" s="4" t="str">
        <f t="shared" si="170"/>
        <v/>
      </c>
    </row>
    <row r="2188" spans="1:10" x14ac:dyDescent="0.35">
      <c r="A2188" s="5" t="s">
        <v>20</v>
      </c>
      <c r="B2188" s="5" t="s">
        <v>21</v>
      </c>
      <c r="C2188" s="5">
        <v>2580032</v>
      </c>
      <c r="D2188" s="5">
        <v>2580541</v>
      </c>
      <c r="E2188" s="5" t="s">
        <v>200</v>
      </c>
      <c r="F2188" s="4" t="str">
        <f t="shared" si="171"/>
        <v>нет</v>
      </c>
      <c r="G2188" s="4">
        <f t="shared" si="172"/>
        <v>13</v>
      </c>
      <c r="H2188" s="4" t="str">
        <f t="shared" si="173"/>
        <v/>
      </c>
      <c r="I2188" s="4" t="str">
        <f t="shared" si="174"/>
        <v/>
      </c>
      <c r="J2188" s="4" t="str">
        <f t="shared" si="170"/>
        <v/>
      </c>
    </row>
    <row r="2189" spans="1:10" x14ac:dyDescent="0.35">
      <c r="A2189" s="5" t="s">
        <v>20</v>
      </c>
      <c r="B2189" s="5" t="s">
        <v>21</v>
      </c>
      <c r="C2189" s="5">
        <v>2580678</v>
      </c>
      <c r="D2189" s="5">
        <v>2581997</v>
      </c>
      <c r="E2189" s="5" t="s">
        <v>200</v>
      </c>
      <c r="F2189" s="4" t="str">
        <f t="shared" si="171"/>
        <v>нет</v>
      </c>
      <c r="G2189" s="4">
        <f t="shared" si="172"/>
        <v>138</v>
      </c>
      <c r="H2189" s="4" t="str">
        <f t="shared" si="173"/>
        <v/>
      </c>
      <c r="I2189" s="4" t="str">
        <f t="shared" si="174"/>
        <v/>
      </c>
      <c r="J2189" s="4" t="str">
        <f t="shared" si="170"/>
        <v/>
      </c>
    </row>
    <row r="2190" spans="1:10" x14ac:dyDescent="0.35">
      <c r="A2190" s="5" t="s">
        <v>20</v>
      </c>
      <c r="B2190" s="5" t="s">
        <v>21</v>
      </c>
      <c r="C2190" s="5">
        <v>2582162</v>
      </c>
      <c r="D2190" s="5">
        <v>2582866</v>
      </c>
      <c r="E2190" s="5" t="s">
        <v>200</v>
      </c>
      <c r="F2190" s="4" t="str">
        <f t="shared" si="171"/>
        <v>нет</v>
      </c>
      <c r="G2190" s="4">
        <f t="shared" si="172"/>
        <v>166</v>
      </c>
      <c r="H2190" s="4" t="str">
        <f t="shared" si="173"/>
        <v/>
      </c>
      <c r="I2190" s="4" t="str">
        <f t="shared" si="174"/>
        <v/>
      </c>
      <c r="J2190" s="4" t="str">
        <f t="shared" si="170"/>
        <v/>
      </c>
    </row>
    <row r="2191" spans="1:10" x14ac:dyDescent="0.35">
      <c r="A2191" s="5" t="s">
        <v>20</v>
      </c>
      <c r="B2191" s="5" t="s">
        <v>21</v>
      </c>
      <c r="C2191" s="5">
        <v>2582877</v>
      </c>
      <c r="D2191" s="5">
        <v>2583635</v>
      </c>
      <c r="E2191" s="5" t="s">
        <v>200</v>
      </c>
      <c r="F2191" s="4" t="str">
        <f t="shared" si="171"/>
        <v>нет</v>
      </c>
      <c r="G2191" s="4">
        <f t="shared" si="172"/>
        <v>12</v>
      </c>
      <c r="H2191" s="4" t="str">
        <f t="shared" si="173"/>
        <v/>
      </c>
      <c r="I2191" s="4" t="str">
        <f t="shared" si="174"/>
        <v/>
      </c>
      <c r="J2191" s="4" t="str">
        <f t="shared" si="170"/>
        <v/>
      </c>
    </row>
    <row r="2192" spans="1:10" x14ac:dyDescent="0.35">
      <c r="A2192" s="5" t="s">
        <v>20</v>
      </c>
      <c r="B2192" s="5" t="s">
        <v>21</v>
      </c>
      <c r="C2192" s="5">
        <v>2583632</v>
      </c>
      <c r="D2192" s="5">
        <v>2584639</v>
      </c>
      <c r="E2192" s="5" t="s">
        <v>200</v>
      </c>
      <c r="F2192" s="4" t="str">
        <f t="shared" si="171"/>
        <v>да</v>
      </c>
      <c r="G2192" s="4" t="str">
        <f t="shared" si="172"/>
        <v/>
      </c>
      <c r="H2192" s="4">
        <f t="shared" si="173"/>
        <v>4</v>
      </c>
      <c r="I2192" s="4" t="str">
        <f t="shared" si="174"/>
        <v>одинаковая</v>
      </c>
      <c r="J2192" s="4" t="str">
        <f t="shared" si="170"/>
        <v>нет</v>
      </c>
    </row>
    <row r="2193" spans="1:10" x14ac:dyDescent="0.35">
      <c r="A2193" s="5" t="s">
        <v>20</v>
      </c>
      <c r="B2193" s="5" t="s">
        <v>21</v>
      </c>
      <c r="C2193" s="5">
        <v>2584643</v>
      </c>
      <c r="D2193" s="5">
        <v>2585443</v>
      </c>
      <c r="E2193" s="5" t="s">
        <v>200</v>
      </c>
      <c r="F2193" s="4" t="str">
        <f t="shared" si="171"/>
        <v>нет</v>
      </c>
      <c r="G2193" s="4">
        <f t="shared" si="172"/>
        <v>5</v>
      </c>
      <c r="H2193" s="4" t="str">
        <f t="shared" si="173"/>
        <v/>
      </c>
      <c r="I2193" s="4" t="str">
        <f t="shared" si="174"/>
        <v/>
      </c>
      <c r="J2193" s="4" t="str">
        <f t="shared" si="170"/>
        <v/>
      </c>
    </row>
    <row r="2194" spans="1:10" x14ac:dyDescent="0.35">
      <c r="A2194" s="5" t="s">
        <v>20</v>
      </c>
      <c r="B2194" s="5" t="s">
        <v>21</v>
      </c>
      <c r="C2194" s="5">
        <v>2585630</v>
      </c>
      <c r="D2194" s="5">
        <v>2586739</v>
      </c>
      <c r="E2194" s="5" t="s">
        <v>200</v>
      </c>
      <c r="F2194" s="4" t="str">
        <f t="shared" si="171"/>
        <v>нет</v>
      </c>
      <c r="G2194" s="4">
        <f t="shared" si="172"/>
        <v>188</v>
      </c>
      <c r="H2194" s="4" t="str">
        <f t="shared" si="173"/>
        <v/>
      </c>
      <c r="I2194" s="4" t="str">
        <f t="shared" si="174"/>
        <v/>
      </c>
      <c r="J2194" s="4" t="str">
        <f t="shared" si="170"/>
        <v/>
      </c>
    </row>
    <row r="2195" spans="1:10" x14ac:dyDescent="0.35">
      <c r="A2195" s="5" t="s">
        <v>20</v>
      </c>
      <c r="B2195" s="5" t="s">
        <v>21</v>
      </c>
      <c r="C2195" s="5">
        <v>2586875</v>
      </c>
      <c r="D2195" s="5">
        <v>2587507</v>
      </c>
      <c r="E2195" s="5" t="s">
        <v>200</v>
      </c>
      <c r="F2195" s="4" t="str">
        <f t="shared" si="171"/>
        <v>нет</v>
      </c>
      <c r="G2195" s="4">
        <f t="shared" si="172"/>
        <v>137</v>
      </c>
      <c r="H2195" s="4" t="str">
        <f t="shared" si="173"/>
        <v/>
      </c>
      <c r="I2195" s="4" t="str">
        <f t="shared" si="174"/>
        <v/>
      </c>
      <c r="J2195" s="4" t="str">
        <f t="shared" si="170"/>
        <v/>
      </c>
    </row>
    <row r="2196" spans="1:10" x14ac:dyDescent="0.35">
      <c r="A2196" s="5" t="s">
        <v>20</v>
      </c>
      <c r="B2196" s="5" t="s">
        <v>21</v>
      </c>
      <c r="C2196" s="5">
        <v>2587513</v>
      </c>
      <c r="D2196" s="5">
        <v>2587857</v>
      </c>
      <c r="E2196" s="5" t="s">
        <v>200</v>
      </c>
      <c r="F2196" s="4" t="str">
        <f t="shared" si="171"/>
        <v>нет</v>
      </c>
      <c r="G2196" s="4">
        <f t="shared" si="172"/>
        <v>7</v>
      </c>
      <c r="H2196" s="4" t="str">
        <f t="shared" si="173"/>
        <v/>
      </c>
      <c r="I2196" s="4" t="str">
        <f t="shared" si="174"/>
        <v/>
      </c>
      <c r="J2196" s="4" t="str">
        <f t="shared" si="170"/>
        <v/>
      </c>
    </row>
    <row r="2197" spans="1:10" x14ac:dyDescent="0.35">
      <c r="A2197" s="5" t="s">
        <v>20</v>
      </c>
      <c r="B2197" s="5" t="s">
        <v>21</v>
      </c>
      <c r="C2197" s="5">
        <v>2587887</v>
      </c>
      <c r="D2197" s="5">
        <v>2590112</v>
      </c>
      <c r="E2197" s="5" t="s">
        <v>200</v>
      </c>
      <c r="F2197" s="4" t="str">
        <f t="shared" si="171"/>
        <v>нет</v>
      </c>
      <c r="G2197" s="4">
        <f t="shared" si="172"/>
        <v>31</v>
      </c>
      <c r="H2197" s="4" t="str">
        <f t="shared" si="173"/>
        <v/>
      </c>
      <c r="I2197" s="4" t="str">
        <f t="shared" si="174"/>
        <v/>
      </c>
      <c r="J2197" s="4" t="str">
        <f t="shared" si="170"/>
        <v/>
      </c>
    </row>
    <row r="2198" spans="1:10" x14ac:dyDescent="0.35">
      <c r="A2198" s="5" t="s">
        <v>20</v>
      </c>
      <c r="B2198" s="5" t="s">
        <v>21</v>
      </c>
      <c r="C2198" s="5">
        <v>2590127</v>
      </c>
      <c r="D2198" s="5">
        <v>2591056</v>
      </c>
      <c r="E2198" s="5" t="s">
        <v>200</v>
      </c>
      <c r="F2198" s="4" t="str">
        <f t="shared" si="171"/>
        <v>нет</v>
      </c>
      <c r="G2198" s="4">
        <f t="shared" si="172"/>
        <v>16</v>
      </c>
      <c r="H2198" s="4" t="str">
        <f t="shared" si="173"/>
        <v/>
      </c>
      <c r="I2198" s="4" t="str">
        <f t="shared" si="174"/>
        <v/>
      </c>
      <c r="J2198" s="4" t="str">
        <f t="shared" si="170"/>
        <v/>
      </c>
    </row>
    <row r="2199" spans="1:10" x14ac:dyDescent="0.35">
      <c r="A2199" s="5" t="s">
        <v>20</v>
      </c>
      <c r="B2199" s="5" t="s">
        <v>21</v>
      </c>
      <c r="C2199" s="5">
        <v>2591169</v>
      </c>
      <c r="D2199" s="5">
        <v>2591876</v>
      </c>
      <c r="E2199" s="5" t="s">
        <v>200</v>
      </c>
      <c r="F2199" s="4" t="str">
        <f t="shared" si="171"/>
        <v>нет</v>
      </c>
      <c r="G2199" s="4">
        <f t="shared" si="172"/>
        <v>114</v>
      </c>
      <c r="H2199" s="4" t="str">
        <f t="shared" si="173"/>
        <v/>
      </c>
      <c r="I2199" s="4" t="str">
        <f t="shared" si="174"/>
        <v/>
      </c>
      <c r="J2199" s="4" t="str">
        <f t="shared" si="170"/>
        <v/>
      </c>
    </row>
    <row r="2200" spans="1:10" x14ac:dyDescent="0.35">
      <c r="A2200" s="5" t="s">
        <v>20</v>
      </c>
      <c r="B2200" s="5" t="s">
        <v>21</v>
      </c>
      <c r="C2200" s="5">
        <v>2592165</v>
      </c>
      <c r="D2200" s="5">
        <v>2593166</v>
      </c>
      <c r="E2200" s="5" t="s">
        <v>200</v>
      </c>
      <c r="F2200" s="4" t="str">
        <f t="shared" si="171"/>
        <v>нет</v>
      </c>
      <c r="G2200" s="4">
        <f t="shared" si="172"/>
        <v>290</v>
      </c>
      <c r="H2200" s="4" t="str">
        <f t="shared" si="173"/>
        <v/>
      </c>
      <c r="I2200" s="4" t="str">
        <f t="shared" si="174"/>
        <v/>
      </c>
      <c r="J2200" s="4" t="str">
        <f t="shared" si="170"/>
        <v/>
      </c>
    </row>
    <row r="2201" spans="1:10" x14ac:dyDescent="0.35">
      <c r="A2201" s="5" t="s">
        <v>20</v>
      </c>
      <c r="B2201" s="5" t="s">
        <v>21</v>
      </c>
      <c r="C2201" s="5">
        <v>2593179</v>
      </c>
      <c r="D2201" s="5">
        <v>2593739</v>
      </c>
      <c r="E2201" s="5" t="s">
        <v>200</v>
      </c>
      <c r="F2201" s="4" t="str">
        <f t="shared" si="171"/>
        <v>нет</v>
      </c>
      <c r="G2201" s="4">
        <f t="shared" si="172"/>
        <v>14</v>
      </c>
      <c r="H2201" s="4" t="str">
        <f t="shared" si="173"/>
        <v/>
      </c>
      <c r="I2201" s="4" t="str">
        <f t="shared" si="174"/>
        <v/>
      </c>
      <c r="J2201" s="4" t="str">
        <f t="shared" si="170"/>
        <v/>
      </c>
    </row>
    <row r="2202" spans="1:10" x14ac:dyDescent="0.35">
      <c r="A2202" s="5" t="s">
        <v>20</v>
      </c>
      <c r="B2202" s="5" t="s">
        <v>21</v>
      </c>
      <c r="C2202" s="5">
        <v>2593770</v>
      </c>
      <c r="D2202" s="5">
        <v>2594360</v>
      </c>
      <c r="E2202" s="5" t="s">
        <v>200</v>
      </c>
      <c r="F2202" s="4" t="str">
        <f t="shared" si="171"/>
        <v>нет</v>
      </c>
      <c r="G2202" s="4">
        <f t="shared" si="172"/>
        <v>32</v>
      </c>
      <c r="H2202" s="4" t="str">
        <f t="shared" si="173"/>
        <v/>
      </c>
      <c r="I2202" s="4" t="str">
        <f t="shared" si="174"/>
        <v/>
      </c>
      <c r="J2202" s="4" t="str">
        <f t="shared" si="170"/>
        <v/>
      </c>
    </row>
    <row r="2203" spans="1:10" x14ac:dyDescent="0.35">
      <c r="A2203" s="5" t="s">
        <v>20</v>
      </c>
      <c r="B2203" s="5" t="s">
        <v>21</v>
      </c>
      <c r="C2203" s="5">
        <v>2594376</v>
      </c>
      <c r="D2203" s="5">
        <v>2594999</v>
      </c>
      <c r="E2203" s="5" t="s">
        <v>200</v>
      </c>
      <c r="F2203" s="4" t="str">
        <f t="shared" si="171"/>
        <v>нет</v>
      </c>
      <c r="G2203" s="4">
        <f t="shared" si="172"/>
        <v>17</v>
      </c>
      <c r="H2203" s="4" t="str">
        <f t="shared" si="173"/>
        <v/>
      </c>
      <c r="I2203" s="4" t="str">
        <f t="shared" si="174"/>
        <v/>
      </c>
      <c r="J2203" s="4" t="str">
        <f t="shared" si="170"/>
        <v/>
      </c>
    </row>
    <row r="2204" spans="1:10" x14ac:dyDescent="0.35">
      <c r="A2204" s="5" t="s">
        <v>20</v>
      </c>
      <c r="B2204" s="5" t="s">
        <v>21</v>
      </c>
      <c r="C2204" s="5">
        <v>2594999</v>
      </c>
      <c r="D2204" s="5">
        <v>2595955</v>
      </c>
      <c r="E2204" s="5" t="s">
        <v>200</v>
      </c>
      <c r="F2204" s="4" t="str">
        <f t="shared" si="171"/>
        <v>да</v>
      </c>
      <c r="G2204" s="4" t="str">
        <f t="shared" si="172"/>
        <v/>
      </c>
      <c r="H2204" s="4">
        <f t="shared" si="173"/>
        <v>1</v>
      </c>
      <c r="I2204" s="4" t="str">
        <f t="shared" si="174"/>
        <v>одинаковая</v>
      </c>
      <c r="J2204" s="4" t="str">
        <f t="shared" si="170"/>
        <v>нет</v>
      </c>
    </row>
    <row r="2205" spans="1:10" x14ac:dyDescent="0.35">
      <c r="A2205" s="5" t="s">
        <v>20</v>
      </c>
      <c r="B2205" s="5" t="s">
        <v>21</v>
      </c>
      <c r="C2205" s="5">
        <v>2595967</v>
      </c>
      <c r="D2205" s="5">
        <v>2597298</v>
      </c>
      <c r="E2205" s="5" t="s">
        <v>200</v>
      </c>
      <c r="F2205" s="4" t="str">
        <f t="shared" si="171"/>
        <v>нет</v>
      </c>
      <c r="G2205" s="4">
        <f t="shared" si="172"/>
        <v>13</v>
      </c>
      <c r="H2205" s="4" t="str">
        <f t="shared" si="173"/>
        <v/>
      </c>
      <c r="I2205" s="4" t="str">
        <f t="shared" si="174"/>
        <v/>
      </c>
      <c r="J2205" s="4" t="str">
        <f t="shared" si="170"/>
        <v/>
      </c>
    </row>
    <row r="2206" spans="1:10" x14ac:dyDescent="0.35">
      <c r="A2206" s="5" t="s">
        <v>20</v>
      </c>
      <c r="B2206" s="5" t="s">
        <v>21</v>
      </c>
      <c r="C2206" s="5">
        <v>2597620</v>
      </c>
      <c r="D2206" s="5">
        <v>2599053</v>
      </c>
      <c r="E2206" s="5" t="s">
        <v>200</v>
      </c>
      <c r="F2206" s="4" t="str">
        <f t="shared" si="171"/>
        <v>нет</v>
      </c>
      <c r="G2206" s="4">
        <f t="shared" si="172"/>
        <v>323</v>
      </c>
      <c r="H2206" s="4" t="str">
        <f t="shared" si="173"/>
        <v/>
      </c>
      <c r="I2206" s="4" t="str">
        <f t="shared" si="174"/>
        <v/>
      </c>
      <c r="J2206" s="4" t="str">
        <f t="shared" si="170"/>
        <v/>
      </c>
    </row>
    <row r="2207" spans="1:10" x14ac:dyDescent="0.35">
      <c r="A2207" s="5" t="s">
        <v>20</v>
      </c>
      <c r="B2207" s="5" t="s">
        <v>21</v>
      </c>
      <c r="C2207" s="5">
        <v>2599083</v>
      </c>
      <c r="D2207" s="5">
        <v>2599643</v>
      </c>
      <c r="E2207" s="5" t="s">
        <v>200</v>
      </c>
      <c r="F2207" s="4" t="str">
        <f t="shared" si="171"/>
        <v>нет</v>
      </c>
      <c r="G2207" s="4">
        <f t="shared" si="172"/>
        <v>31</v>
      </c>
      <c r="H2207" s="4" t="str">
        <f t="shared" si="173"/>
        <v/>
      </c>
      <c r="I2207" s="4" t="str">
        <f t="shared" si="174"/>
        <v/>
      </c>
      <c r="J2207" s="4" t="str">
        <f t="shared" si="170"/>
        <v/>
      </c>
    </row>
    <row r="2208" spans="1:10" x14ac:dyDescent="0.35">
      <c r="A2208" s="5" t="s">
        <v>20</v>
      </c>
      <c r="B2208" s="5" t="s">
        <v>21</v>
      </c>
      <c r="C2208" s="5">
        <v>2599676</v>
      </c>
      <c r="D2208" s="5">
        <v>2600998</v>
      </c>
      <c r="E2208" s="5" t="s">
        <v>200</v>
      </c>
      <c r="F2208" s="4" t="str">
        <f t="shared" si="171"/>
        <v>нет</v>
      </c>
      <c r="G2208" s="4">
        <f t="shared" si="172"/>
        <v>34</v>
      </c>
      <c r="H2208" s="4" t="str">
        <f t="shared" si="173"/>
        <v/>
      </c>
      <c r="I2208" s="4" t="str">
        <f t="shared" si="174"/>
        <v/>
      </c>
      <c r="J2208" s="4" t="str">
        <f t="shared" si="170"/>
        <v/>
      </c>
    </row>
    <row r="2209" spans="1:10" x14ac:dyDescent="0.35">
      <c r="A2209" s="5" t="s">
        <v>20</v>
      </c>
      <c r="B2209" s="5" t="s">
        <v>21</v>
      </c>
      <c r="C2209" s="5">
        <v>2601012</v>
      </c>
      <c r="D2209" s="5">
        <v>2601956</v>
      </c>
      <c r="E2209" s="5" t="s">
        <v>200</v>
      </c>
      <c r="F2209" s="4" t="str">
        <f t="shared" si="171"/>
        <v>нет</v>
      </c>
      <c r="G2209" s="4">
        <f t="shared" si="172"/>
        <v>15</v>
      </c>
      <c r="H2209" s="4" t="str">
        <f t="shared" si="173"/>
        <v/>
      </c>
      <c r="I2209" s="4" t="str">
        <f t="shared" si="174"/>
        <v/>
      </c>
      <c r="J2209" s="4" t="str">
        <f t="shared" si="170"/>
        <v/>
      </c>
    </row>
    <row r="2210" spans="1:10" x14ac:dyDescent="0.35">
      <c r="A2210" s="5" t="s">
        <v>20</v>
      </c>
      <c r="B2210" s="5" t="s">
        <v>21</v>
      </c>
      <c r="C2210" s="5">
        <v>2601958</v>
      </c>
      <c r="D2210" s="5">
        <v>2604042</v>
      </c>
      <c r="E2210" s="5" t="s">
        <v>200</v>
      </c>
      <c r="F2210" s="4" t="str">
        <f t="shared" si="171"/>
        <v>нет</v>
      </c>
      <c r="G2210" s="4">
        <f t="shared" si="172"/>
        <v>3</v>
      </c>
      <c r="H2210" s="4" t="str">
        <f t="shared" si="173"/>
        <v/>
      </c>
      <c r="I2210" s="4" t="str">
        <f t="shared" si="174"/>
        <v/>
      </c>
      <c r="J2210" s="4" t="str">
        <f t="shared" si="170"/>
        <v/>
      </c>
    </row>
    <row r="2211" spans="1:10" x14ac:dyDescent="0.35">
      <c r="A2211" s="5" t="s">
        <v>20</v>
      </c>
      <c r="B2211" s="5" t="s">
        <v>21</v>
      </c>
      <c r="C2211" s="5">
        <v>2604182</v>
      </c>
      <c r="D2211" s="5">
        <v>2606569</v>
      </c>
      <c r="E2211" s="5" t="s">
        <v>200</v>
      </c>
      <c r="F2211" s="4" t="str">
        <f t="shared" si="171"/>
        <v>нет</v>
      </c>
      <c r="G2211" s="4">
        <f t="shared" si="172"/>
        <v>141</v>
      </c>
      <c r="H2211" s="4" t="str">
        <f t="shared" si="173"/>
        <v/>
      </c>
      <c r="I2211" s="4" t="str">
        <f t="shared" si="174"/>
        <v/>
      </c>
      <c r="J2211" s="4" t="str">
        <f t="shared" si="170"/>
        <v/>
      </c>
    </row>
    <row r="2212" spans="1:10" x14ac:dyDescent="0.35">
      <c r="A2212" s="5" t="s">
        <v>20</v>
      </c>
      <c r="B2212" s="5" t="s">
        <v>21</v>
      </c>
      <c r="C2212" s="5">
        <v>2606607</v>
      </c>
      <c r="D2212" s="5">
        <v>2607038</v>
      </c>
      <c r="E2212" s="5" t="s">
        <v>200</v>
      </c>
      <c r="F2212" s="4" t="str">
        <f t="shared" si="171"/>
        <v>нет</v>
      </c>
      <c r="G2212" s="4">
        <f t="shared" si="172"/>
        <v>39</v>
      </c>
      <c r="H2212" s="4" t="str">
        <f t="shared" si="173"/>
        <v/>
      </c>
      <c r="I2212" s="4" t="str">
        <f t="shared" si="174"/>
        <v/>
      </c>
      <c r="J2212" s="4" t="str">
        <f t="shared" si="170"/>
        <v/>
      </c>
    </row>
    <row r="2213" spans="1:10" x14ac:dyDescent="0.35">
      <c r="A2213" s="5" t="s">
        <v>20</v>
      </c>
      <c r="B2213" s="5" t="s">
        <v>21</v>
      </c>
      <c r="C2213" s="5">
        <v>2607332</v>
      </c>
      <c r="D2213" s="5">
        <v>2608090</v>
      </c>
      <c r="E2213" s="5" t="s">
        <v>25</v>
      </c>
      <c r="F2213" s="4" t="str">
        <f t="shared" si="171"/>
        <v>нет</v>
      </c>
      <c r="G2213" s="4">
        <f t="shared" si="172"/>
        <v>295</v>
      </c>
      <c r="H2213" s="4" t="str">
        <f t="shared" si="173"/>
        <v/>
      </c>
      <c r="I2213" s="4" t="str">
        <f t="shared" si="174"/>
        <v/>
      </c>
      <c r="J2213" s="4" t="str">
        <f t="shared" si="170"/>
        <v/>
      </c>
    </row>
    <row r="2214" spans="1:10" x14ac:dyDescent="0.35">
      <c r="A2214" s="5" t="s">
        <v>20</v>
      </c>
      <c r="B2214" s="5" t="s">
        <v>21</v>
      </c>
      <c r="C2214" s="5">
        <v>2608434</v>
      </c>
      <c r="D2214" s="5">
        <v>2608676</v>
      </c>
      <c r="E2214" s="5" t="s">
        <v>200</v>
      </c>
      <c r="F2214" s="4" t="str">
        <f t="shared" si="171"/>
        <v>нет</v>
      </c>
      <c r="G2214" s="4">
        <f t="shared" si="172"/>
        <v>345</v>
      </c>
      <c r="H2214" s="4" t="str">
        <f t="shared" si="173"/>
        <v/>
      </c>
      <c r="I2214" s="4" t="str">
        <f t="shared" si="174"/>
        <v/>
      </c>
      <c r="J2214" s="4" t="str">
        <f t="shared" si="170"/>
        <v/>
      </c>
    </row>
    <row r="2215" spans="1:10" x14ac:dyDescent="0.35">
      <c r="A2215" s="5" t="s">
        <v>20</v>
      </c>
      <c r="B2215" s="5" t="s">
        <v>21</v>
      </c>
      <c r="C2215" s="5">
        <v>2608990</v>
      </c>
      <c r="D2215" s="5">
        <v>2609406</v>
      </c>
      <c r="E2215" s="5" t="s">
        <v>25</v>
      </c>
      <c r="F2215" s="4" t="str">
        <f t="shared" si="171"/>
        <v>нет</v>
      </c>
      <c r="G2215" s="4">
        <f t="shared" si="172"/>
        <v>315</v>
      </c>
      <c r="H2215" s="4" t="str">
        <f t="shared" si="173"/>
        <v/>
      </c>
      <c r="I2215" s="4" t="str">
        <f t="shared" si="174"/>
        <v/>
      </c>
      <c r="J2215" s="4" t="str">
        <f t="shared" si="170"/>
        <v/>
      </c>
    </row>
    <row r="2216" spans="1:10" x14ac:dyDescent="0.35">
      <c r="A2216" s="5" t="s">
        <v>20</v>
      </c>
      <c r="B2216" s="5" t="s">
        <v>21</v>
      </c>
      <c r="C2216" s="5">
        <v>2609467</v>
      </c>
      <c r="D2216" s="5">
        <v>2610105</v>
      </c>
      <c r="E2216" s="5" t="s">
        <v>200</v>
      </c>
      <c r="F2216" s="4" t="str">
        <f t="shared" si="171"/>
        <v>нет</v>
      </c>
      <c r="G2216" s="4">
        <f t="shared" si="172"/>
        <v>62</v>
      </c>
      <c r="H2216" s="4" t="str">
        <f t="shared" si="173"/>
        <v/>
      </c>
      <c r="I2216" s="4" t="str">
        <f t="shared" si="174"/>
        <v/>
      </c>
      <c r="J2216" s="4" t="str">
        <f t="shared" si="170"/>
        <v/>
      </c>
    </row>
    <row r="2217" spans="1:10" x14ac:dyDescent="0.35">
      <c r="A2217" s="5" t="s">
        <v>20</v>
      </c>
      <c r="B2217" s="5" t="s">
        <v>21</v>
      </c>
      <c r="C2217" s="5">
        <v>2610137</v>
      </c>
      <c r="D2217" s="5">
        <v>2611960</v>
      </c>
      <c r="E2217" s="5" t="s">
        <v>200</v>
      </c>
      <c r="F2217" s="4" t="str">
        <f t="shared" si="171"/>
        <v>нет</v>
      </c>
      <c r="G2217" s="4">
        <f t="shared" si="172"/>
        <v>33</v>
      </c>
      <c r="H2217" s="4" t="str">
        <f t="shared" si="173"/>
        <v/>
      </c>
      <c r="I2217" s="4" t="str">
        <f t="shared" si="174"/>
        <v/>
      </c>
      <c r="J2217" s="4" t="str">
        <f t="shared" si="170"/>
        <v/>
      </c>
    </row>
    <row r="2218" spans="1:10" x14ac:dyDescent="0.35">
      <c r="A2218" s="5" t="s">
        <v>20</v>
      </c>
      <c r="B2218" s="5" t="s">
        <v>21</v>
      </c>
      <c r="C2218" s="5">
        <v>2612368</v>
      </c>
      <c r="D2218" s="5">
        <v>2613624</v>
      </c>
      <c r="E2218" s="5" t="s">
        <v>25</v>
      </c>
      <c r="F2218" s="4" t="str">
        <f t="shared" si="171"/>
        <v>нет</v>
      </c>
      <c r="G2218" s="4">
        <f t="shared" si="172"/>
        <v>409</v>
      </c>
      <c r="H2218" s="4" t="str">
        <f t="shared" si="173"/>
        <v/>
      </c>
      <c r="I2218" s="4" t="str">
        <f t="shared" si="174"/>
        <v/>
      </c>
      <c r="J2218" s="4" t="str">
        <f t="shared" si="170"/>
        <v/>
      </c>
    </row>
    <row r="2219" spans="1:10" x14ac:dyDescent="0.35">
      <c r="A2219" s="5" t="s">
        <v>20</v>
      </c>
      <c r="B2219" s="5" t="s">
        <v>21</v>
      </c>
      <c r="C2219" s="5">
        <v>2613625</v>
      </c>
      <c r="D2219" s="5">
        <v>2614245</v>
      </c>
      <c r="E2219" s="5" t="s">
        <v>25</v>
      </c>
      <c r="F2219" s="4" t="str">
        <f t="shared" si="171"/>
        <v>нет</v>
      </c>
      <c r="G2219" s="4">
        <f t="shared" si="172"/>
        <v>2</v>
      </c>
      <c r="H2219" s="4" t="str">
        <f t="shared" si="173"/>
        <v/>
      </c>
      <c r="I2219" s="4" t="str">
        <f t="shared" si="174"/>
        <v/>
      </c>
      <c r="J2219" s="4" t="str">
        <f t="shared" si="170"/>
        <v/>
      </c>
    </row>
    <row r="2220" spans="1:10" x14ac:dyDescent="0.35">
      <c r="A2220" s="5" t="s">
        <v>20</v>
      </c>
      <c r="B2220" s="5" t="s">
        <v>21</v>
      </c>
      <c r="C2220" s="5">
        <v>2614333</v>
      </c>
      <c r="D2220" s="5">
        <v>2615613</v>
      </c>
      <c r="E2220" s="5" t="s">
        <v>25</v>
      </c>
      <c r="F2220" s="4" t="str">
        <f t="shared" si="171"/>
        <v>нет</v>
      </c>
      <c r="G2220" s="4">
        <f t="shared" si="172"/>
        <v>89</v>
      </c>
      <c r="H2220" s="4" t="str">
        <f t="shared" si="173"/>
        <v/>
      </c>
      <c r="I2220" s="4" t="str">
        <f t="shared" si="174"/>
        <v/>
      </c>
      <c r="J2220" s="4" t="str">
        <f t="shared" si="170"/>
        <v/>
      </c>
    </row>
    <row r="2221" spans="1:10" x14ac:dyDescent="0.35">
      <c r="A2221" s="5" t="s">
        <v>20</v>
      </c>
      <c r="B2221" s="5" t="s">
        <v>21</v>
      </c>
      <c r="C2221" s="5">
        <v>2615613</v>
      </c>
      <c r="D2221" s="5">
        <v>2616677</v>
      </c>
      <c r="E2221" s="5" t="s">
        <v>25</v>
      </c>
      <c r="F2221" s="4" t="str">
        <f t="shared" si="171"/>
        <v>да</v>
      </c>
      <c r="G2221" s="4" t="str">
        <f t="shared" si="172"/>
        <v/>
      </c>
      <c r="H2221" s="4">
        <f t="shared" si="173"/>
        <v>1</v>
      </c>
      <c r="I2221" s="4" t="str">
        <f t="shared" si="174"/>
        <v>одинаковая</v>
      </c>
      <c r="J2221" s="4" t="str">
        <f t="shared" si="170"/>
        <v>нет</v>
      </c>
    </row>
    <row r="2222" spans="1:10" x14ac:dyDescent="0.35">
      <c r="A2222" s="5" t="s">
        <v>20</v>
      </c>
      <c r="B2222" s="5" t="s">
        <v>21</v>
      </c>
      <c r="C2222" s="5">
        <v>2616784</v>
      </c>
      <c r="D2222" s="5">
        <v>2617254</v>
      </c>
      <c r="E2222" s="5" t="s">
        <v>25</v>
      </c>
      <c r="F2222" s="4" t="str">
        <f t="shared" si="171"/>
        <v>нет</v>
      </c>
      <c r="G2222" s="4">
        <f t="shared" si="172"/>
        <v>108</v>
      </c>
      <c r="H2222" s="4" t="str">
        <f t="shared" si="173"/>
        <v/>
      </c>
      <c r="I2222" s="4" t="str">
        <f t="shared" si="174"/>
        <v/>
      </c>
      <c r="J2222" s="4" t="str">
        <f t="shared" si="170"/>
        <v/>
      </c>
    </row>
    <row r="2223" spans="1:10" x14ac:dyDescent="0.35">
      <c r="A2223" s="5" t="s">
        <v>20</v>
      </c>
      <c r="B2223" s="5" t="s">
        <v>21</v>
      </c>
      <c r="C2223" s="5">
        <v>2617366</v>
      </c>
      <c r="D2223" s="5">
        <v>2617974</v>
      </c>
      <c r="E2223" s="5" t="s">
        <v>25</v>
      </c>
      <c r="F2223" s="4" t="str">
        <f t="shared" si="171"/>
        <v>нет</v>
      </c>
      <c r="G2223" s="4">
        <f t="shared" si="172"/>
        <v>113</v>
      </c>
      <c r="H2223" s="4" t="str">
        <f t="shared" si="173"/>
        <v/>
      </c>
      <c r="I2223" s="4" t="str">
        <f t="shared" si="174"/>
        <v/>
      </c>
      <c r="J2223" s="4" t="str">
        <f t="shared" si="170"/>
        <v/>
      </c>
    </row>
    <row r="2224" spans="1:10" x14ac:dyDescent="0.35">
      <c r="A2224" s="5" t="s">
        <v>20</v>
      </c>
      <c r="B2224" s="5" t="s">
        <v>21</v>
      </c>
      <c r="C2224" s="5">
        <v>2617971</v>
      </c>
      <c r="D2224" s="5">
        <v>2618693</v>
      </c>
      <c r="E2224" s="5" t="s">
        <v>25</v>
      </c>
      <c r="F2224" s="4" t="str">
        <f t="shared" si="171"/>
        <v>да</v>
      </c>
      <c r="G2224" s="4" t="str">
        <f t="shared" si="172"/>
        <v/>
      </c>
      <c r="H2224" s="4">
        <f t="shared" si="173"/>
        <v>4</v>
      </c>
      <c r="I2224" s="4" t="str">
        <f t="shared" si="174"/>
        <v>одинаковая</v>
      </c>
      <c r="J2224" s="4" t="str">
        <f t="shared" si="170"/>
        <v>нет</v>
      </c>
    </row>
    <row r="2225" spans="1:10" x14ac:dyDescent="0.35">
      <c r="A2225" s="5" t="s">
        <v>20</v>
      </c>
      <c r="B2225" s="5" t="s">
        <v>21</v>
      </c>
      <c r="C2225" s="5">
        <v>2618687</v>
      </c>
      <c r="D2225" s="5">
        <v>2619445</v>
      </c>
      <c r="E2225" s="5" t="s">
        <v>25</v>
      </c>
      <c r="F2225" s="4" t="str">
        <f t="shared" si="171"/>
        <v>да</v>
      </c>
      <c r="G2225" s="4" t="str">
        <f t="shared" si="172"/>
        <v/>
      </c>
      <c r="H2225" s="4">
        <f t="shared" si="173"/>
        <v>7</v>
      </c>
      <c r="I2225" s="4" t="str">
        <f t="shared" si="174"/>
        <v>одинаковая</v>
      </c>
      <c r="J2225" s="4" t="str">
        <f t="shared" si="170"/>
        <v>нет</v>
      </c>
    </row>
    <row r="2226" spans="1:10" x14ac:dyDescent="0.35">
      <c r="A2226" s="5" t="s">
        <v>20</v>
      </c>
      <c r="B2226" s="5" t="s">
        <v>21</v>
      </c>
      <c r="C2226" s="5">
        <v>2619457</v>
      </c>
      <c r="D2226" s="5">
        <v>2620077</v>
      </c>
      <c r="E2226" s="5" t="s">
        <v>25</v>
      </c>
      <c r="F2226" s="4" t="str">
        <f t="shared" si="171"/>
        <v>нет</v>
      </c>
      <c r="G2226" s="4">
        <f t="shared" si="172"/>
        <v>13</v>
      </c>
      <c r="H2226" s="4" t="str">
        <f t="shared" si="173"/>
        <v/>
      </c>
      <c r="I2226" s="4" t="str">
        <f t="shared" si="174"/>
        <v/>
      </c>
      <c r="J2226" s="4" t="str">
        <f t="shared" si="170"/>
        <v/>
      </c>
    </row>
    <row r="2227" spans="1:10" x14ac:dyDescent="0.35">
      <c r="A2227" s="5" t="s">
        <v>20</v>
      </c>
      <c r="B2227" s="5" t="s">
        <v>21</v>
      </c>
      <c r="C2227" s="5">
        <v>2620124</v>
      </c>
      <c r="D2227" s="5">
        <v>2621266</v>
      </c>
      <c r="E2227" s="5" t="s">
        <v>200</v>
      </c>
      <c r="F2227" s="4" t="str">
        <f t="shared" si="171"/>
        <v>нет</v>
      </c>
      <c r="G2227" s="4">
        <f t="shared" si="172"/>
        <v>48</v>
      </c>
      <c r="H2227" s="4" t="str">
        <f t="shared" si="173"/>
        <v/>
      </c>
      <c r="I2227" s="4" t="str">
        <f t="shared" si="174"/>
        <v/>
      </c>
      <c r="J2227" s="4" t="str">
        <f t="shared" si="170"/>
        <v/>
      </c>
    </row>
    <row r="2228" spans="1:10" x14ac:dyDescent="0.35">
      <c r="A2228" s="5" t="s">
        <v>20</v>
      </c>
      <c r="B2228" s="5" t="s">
        <v>21</v>
      </c>
      <c r="C2228" s="5">
        <v>2621423</v>
      </c>
      <c r="D2228" s="5">
        <v>2622211</v>
      </c>
      <c r="E2228" s="5" t="s">
        <v>200</v>
      </c>
      <c r="F2228" s="4" t="str">
        <f t="shared" si="171"/>
        <v>нет</v>
      </c>
      <c r="G2228" s="4">
        <f t="shared" si="172"/>
        <v>158</v>
      </c>
      <c r="H2228" s="4" t="str">
        <f t="shared" si="173"/>
        <v/>
      </c>
      <c r="I2228" s="4" t="str">
        <f t="shared" si="174"/>
        <v/>
      </c>
      <c r="J2228" s="4" t="str">
        <f t="shared" si="170"/>
        <v/>
      </c>
    </row>
    <row r="2229" spans="1:10" x14ac:dyDescent="0.35">
      <c r="A2229" s="5" t="s">
        <v>20</v>
      </c>
      <c r="B2229" s="5" t="s">
        <v>21</v>
      </c>
      <c r="C2229" s="5">
        <v>2622208</v>
      </c>
      <c r="D2229" s="5">
        <v>2623248</v>
      </c>
      <c r="E2229" s="5" t="s">
        <v>200</v>
      </c>
      <c r="F2229" s="4" t="str">
        <f t="shared" si="171"/>
        <v>да</v>
      </c>
      <c r="G2229" s="4" t="str">
        <f t="shared" si="172"/>
        <v/>
      </c>
      <c r="H2229" s="4">
        <f t="shared" si="173"/>
        <v>4</v>
      </c>
      <c r="I2229" s="4" t="str">
        <f t="shared" si="174"/>
        <v>одинаковая</v>
      </c>
      <c r="J2229" s="4" t="str">
        <f t="shared" si="170"/>
        <v>нет</v>
      </c>
    </row>
    <row r="2230" spans="1:10" x14ac:dyDescent="0.35">
      <c r="A2230" s="5" t="s">
        <v>20</v>
      </c>
      <c r="B2230" s="5" t="s">
        <v>21</v>
      </c>
      <c r="C2230" s="5">
        <v>2623254</v>
      </c>
      <c r="D2230" s="5">
        <v>2624057</v>
      </c>
      <c r="E2230" s="5" t="s">
        <v>200</v>
      </c>
      <c r="F2230" s="4" t="str">
        <f t="shared" si="171"/>
        <v>нет</v>
      </c>
      <c r="G2230" s="4">
        <f t="shared" si="172"/>
        <v>7</v>
      </c>
      <c r="H2230" s="4" t="str">
        <f t="shared" si="173"/>
        <v/>
      </c>
      <c r="I2230" s="4" t="str">
        <f t="shared" si="174"/>
        <v/>
      </c>
      <c r="J2230" s="4" t="str">
        <f t="shared" si="170"/>
        <v/>
      </c>
    </row>
    <row r="2231" spans="1:10" x14ac:dyDescent="0.35">
      <c r="A2231" s="5" t="s">
        <v>20</v>
      </c>
      <c r="B2231" s="5" t="s">
        <v>21</v>
      </c>
      <c r="C2231" s="5">
        <v>2624452</v>
      </c>
      <c r="D2231" s="5">
        <v>2626149</v>
      </c>
      <c r="E2231" s="5" t="s">
        <v>200</v>
      </c>
      <c r="F2231" s="4" t="str">
        <f t="shared" si="171"/>
        <v>нет</v>
      </c>
      <c r="G2231" s="4">
        <f t="shared" si="172"/>
        <v>396</v>
      </c>
      <c r="H2231" s="4" t="str">
        <f t="shared" si="173"/>
        <v/>
      </c>
      <c r="I2231" s="4" t="str">
        <f t="shared" si="174"/>
        <v/>
      </c>
      <c r="J2231" s="4" t="str">
        <f t="shared" si="170"/>
        <v/>
      </c>
    </row>
    <row r="2232" spans="1:10" x14ac:dyDescent="0.35">
      <c r="A2232" s="5" t="s">
        <v>20</v>
      </c>
      <c r="B2232" s="5" t="s">
        <v>21</v>
      </c>
      <c r="C2232" s="5">
        <v>2626261</v>
      </c>
      <c r="D2232" s="5">
        <v>2627520</v>
      </c>
      <c r="E2232" s="5" t="s">
        <v>200</v>
      </c>
      <c r="F2232" s="4" t="str">
        <f t="shared" si="171"/>
        <v>нет</v>
      </c>
      <c r="G2232" s="4">
        <f t="shared" si="172"/>
        <v>113</v>
      </c>
      <c r="H2232" s="4" t="str">
        <f t="shared" si="173"/>
        <v/>
      </c>
      <c r="I2232" s="4" t="str">
        <f t="shared" si="174"/>
        <v/>
      </c>
      <c r="J2232" s="4" t="str">
        <f t="shared" si="170"/>
        <v/>
      </c>
    </row>
    <row r="2233" spans="1:10" x14ac:dyDescent="0.35">
      <c r="A2233" s="5" t="s">
        <v>20</v>
      </c>
      <c r="B2233" s="5" t="s">
        <v>21</v>
      </c>
      <c r="C2233" s="5">
        <v>2627609</v>
      </c>
      <c r="D2233" s="5">
        <v>2628541</v>
      </c>
      <c r="E2233" s="5" t="s">
        <v>200</v>
      </c>
      <c r="F2233" s="4" t="str">
        <f t="shared" si="171"/>
        <v>нет</v>
      </c>
      <c r="G2233" s="4">
        <f t="shared" si="172"/>
        <v>90</v>
      </c>
      <c r="H2233" s="4" t="str">
        <f t="shared" si="173"/>
        <v/>
      </c>
      <c r="I2233" s="4" t="str">
        <f t="shared" si="174"/>
        <v/>
      </c>
      <c r="J2233" s="4" t="str">
        <f t="shared" si="170"/>
        <v/>
      </c>
    </row>
    <row r="2234" spans="1:10" x14ac:dyDescent="0.35">
      <c r="A2234" s="5" t="s">
        <v>20</v>
      </c>
      <c r="B2234" s="5" t="s">
        <v>21</v>
      </c>
      <c r="C2234" s="5">
        <v>2628740</v>
      </c>
      <c r="D2234" s="5">
        <v>2630293</v>
      </c>
      <c r="E2234" s="5" t="s">
        <v>25</v>
      </c>
      <c r="F2234" s="4" t="str">
        <f t="shared" si="171"/>
        <v>нет</v>
      </c>
      <c r="G2234" s="4">
        <f t="shared" si="172"/>
        <v>200</v>
      </c>
      <c r="H2234" s="4" t="str">
        <f t="shared" si="173"/>
        <v/>
      </c>
      <c r="I2234" s="4" t="str">
        <f t="shared" si="174"/>
        <v/>
      </c>
      <c r="J2234" s="4" t="str">
        <f t="shared" si="170"/>
        <v/>
      </c>
    </row>
    <row r="2235" spans="1:10" x14ac:dyDescent="0.35">
      <c r="A2235" s="5" t="s">
        <v>20</v>
      </c>
      <c r="B2235" s="5" t="s">
        <v>21</v>
      </c>
      <c r="C2235" s="5">
        <v>2630274</v>
      </c>
      <c r="D2235" s="5">
        <v>2631002</v>
      </c>
      <c r="E2235" s="5" t="s">
        <v>200</v>
      </c>
      <c r="F2235" s="4" t="str">
        <f t="shared" si="171"/>
        <v>да</v>
      </c>
      <c r="G2235" s="4" t="str">
        <f t="shared" si="172"/>
        <v/>
      </c>
      <c r="H2235" s="4">
        <f t="shared" si="173"/>
        <v>20</v>
      </c>
      <c r="I2235" s="4" t="str">
        <f t="shared" si="174"/>
        <v>разная</v>
      </c>
      <c r="J2235" s="4" t="str">
        <f t="shared" si="170"/>
        <v>нет</v>
      </c>
    </row>
    <row r="2236" spans="1:10" x14ac:dyDescent="0.35">
      <c r="A2236" s="5" t="s">
        <v>20</v>
      </c>
      <c r="B2236" s="5" t="s">
        <v>21</v>
      </c>
      <c r="C2236" s="5">
        <v>2630987</v>
      </c>
      <c r="D2236" s="5">
        <v>2631769</v>
      </c>
      <c r="E2236" s="5" t="s">
        <v>200</v>
      </c>
      <c r="F2236" s="4" t="str">
        <f t="shared" si="171"/>
        <v>да</v>
      </c>
      <c r="G2236" s="4" t="str">
        <f t="shared" si="172"/>
        <v/>
      </c>
      <c r="H2236" s="4">
        <f t="shared" si="173"/>
        <v>16</v>
      </c>
      <c r="I2236" s="4" t="str">
        <f t="shared" si="174"/>
        <v>одинаковая</v>
      </c>
      <c r="J2236" s="4" t="str">
        <f t="shared" si="170"/>
        <v>нет</v>
      </c>
    </row>
    <row r="2237" spans="1:10" x14ac:dyDescent="0.35">
      <c r="A2237" s="5" t="s">
        <v>20</v>
      </c>
      <c r="B2237" s="5" t="s">
        <v>21</v>
      </c>
      <c r="C2237" s="5">
        <v>2631759</v>
      </c>
      <c r="D2237" s="5">
        <v>2632721</v>
      </c>
      <c r="E2237" s="5" t="s">
        <v>200</v>
      </c>
      <c r="F2237" s="4" t="str">
        <f t="shared" si="171"/>
        <v>да</v>
      </c>
      <c r="G2237" s="4" t="str">
        <f t="shared" si="172"/>
        <v/>
      </c>
      <c r="H2237" s="4">
        <f t="shared" si="173"/>
        <v>11</v>
      </c>
      <c r="I2237" s="4" t="str">
        <f t="shared" si="174"/>
        <v>одинаковая</v>
      </c>
      <c r="J2237" s="4" t="str">
        <f t="shared" si="170"/>
        <v>нет</v>
      </c>
    </row>
    <row r="2238" spans="1:10" x14ac:dyDescent="0.35">
      <c r="A2238" s="5" t="s">
        <v>20</v>
      </c>
      <c r="B2238" s="5" t="s">
        <v>21</v>
      </c>
      <c r="C2238" s="5">
        <v>2632824</v>
      </c>
      <c r="D2238" s="5">
        <v>2634053</v>
      </c>
      <c r="E2238" s="5" t="s">
        <v>200</v>
      </c>
      <c r="F2238" s="4" t="str">
        <f t="shared" si="171"/>
        <v>нет</v>
      </c>
      <c r="G2238" s="4">
        <f t="shared" si="172"/>
        <v>104</v>
      </c>
      <c r="H2238" s="4" t="str">
        <f t="shared" si="173"/>
        <v/>
      </c>
      <c r="I2238" s="4" t="str">
        <f t="shared" si="174"/>
        <v/>
      </c>
      <c r="J2238" s="4" t="str">
        <f t="shared" si="170"/>
        <v/>
      </c>
    </row>
    <row r="2239" spans="1:10" x14ac:dyDescent="0.35">
      <c r="A2239" s="5" t="s">
        <v>20</v>
      </c>
      <c r="B2239" s="5" t="s">
        <v>21</v>
      </c>
      <c r="C2239" s="5">
        <v>2634085</v>
      </c>
      <c r="D2239" s="5">
        <v>2634762</v>
      </c>
      <c r="E2239" s="5" t="s">
        <v>200</v>
      </c>
      <c r="F2239" s="4" t="str">
        <f t="shared" si="171"/>
        <v>нет</v>
      </c>
      <c r="G2239" s="4">
        <f t="shared" si="172"/>
        <v>33</v>
      </c>
      <c r="H2239" s="4" t="str">
        <f t="shared" si="173"/>
        <v/>
      </c>
      <c r="I2239" s="4" t="str">
        <f t="shared" si="174"/>
        <v/>
      </c>
      <c r="J2239" s="4" t="str">
        <f t="shared" si="170"/>
        <v/>
      </c>
    </row>
    <row r="2240" spans="1:10" x14ac:dyDescent="0.35">
      <c r="A2240" s="5" t="s">
        <v>20</v>
      </c>
      <c r="B2240" s="5" t="s">
        <v>21</v>
      </c>
      <c r="C2240" s="5">
        <v>2634964</v>
      </c>
      <c r="D2240" s="5">
        <v>2635176</v>
      </c>
      <c r="E2240" s="5" t="s">
        <v>25</v>
      </c>
      <c r="F2240" s="4" t="str">
        <f t="shared" si="171"/>
        <v>нет</v>
      </c>
      <c r="G2240" s="4">
        <f t="shared" si="172"/>
        <v>203</v>
      </c>
      <c r="H2240" s="4" t="str">
        <f t="shared" si="173"/>
        <v/>
      </c>
      <c r="I2240" s="4" t="str">
        <f t="shared" si="174"/>
        <v/>
      </c>
      <c r="J2240" s="4" t="str">
        <f t="shared" si="170"/>
        <v/>
      </c>
    </row>
    <row r="2241" spans="1:10" x14ac:dyDescent="0.35">
      <c r="A2241" s="5" t="s">
        <v>20</v>
      </c>
      <c r="B2241" s="5" t="s">
        <v>21</v>
      </c>
      <c r="C2241" s="5">
        <v>2635173</v>
      </c>
      <c r="D2241" s="5">
        <v>2636066</v>
      </c>
      <c r="E2241" s="5" t="s">
        <v>200</v>
      </c>
      <c r="F2241" s="4" t="str">
        <f t="shared" si="171"/>
        <v>да</v>
      </c>
      <c r="G2241" s="4" t="str">
        <f t="shared" si="172"/>
        <v/>
      </c>
      <c r="H2241" s="4">
        <f t="shared" si="173"/>
        <v>4</v>
      </c>
      <c r="I2241" s="4" t="str">
        <f t="shared" si="174"/>
        <v>разная</v>
      </c>
      <c r="J2241" s="4" t="str">
        <f t="shared" si="170"/>
        <v>нет</v>
      </c>
    </row>
    <row r="2242" spans="1:10" x14ac:dyDescent="0.35">
      <c r="A2242" s="5" t="s">
        <v>20</v>
      </c>
      <c r="B2242" s="5" t="s">
        <v>21</v>
      </c>
      <c r="C2242" s="5">
        <v>2636198</v>
      </c>
      <c r="D2242" s="5">
        <v>2636719</v>
      </c>
      <c r="E2242" s="5" t="s">
        <v>200</v>
      </c>
      <c r="F2242" s="4" t="str">
        <f t="shared" si="171"/>
        <v>нет</v>
      </c>
      <c r="G2242" s="4">
        <f t="shared" si="172"/>
        <v>133</v>
      </c>
      <c r="H2242" s="4" t="str">
        <f t="shared" si="173"/>
        <v/>
      </c>
      <c r="I2242" s="4" t="str">
        <f t="shared" si="174"/>
        <v/>
      </c>
      <c r="J2242" s="4" t="str">
        <f t="shared" si="170"/>
        <v/>
      </c>
    </row>
    <row r="2243" spans="1:10" x14ac:dyDescent="0.35">
      <c r="A2243" s="5" t="s">
        <v>20</v>
      </c>
      <c r="B2243" s="5" t="s">
        <v>21</v>
      </c>
      <c r="C2243" s="5">
        <v>2636816</v>
      </c>
      <c r="D2243" s="5">
        <v>2637469</v>
      </c>
      <c r="E2243" s="5" t="s">
        <v>200</v>
      </c>
      <c r="F2243" s="4" t="str">
        <f t="shared" si="171"/>
        <v>нет</v>
      </c>
      <c r="G2243" s="4">
        <f t="shared" si="172"/>
        <v>98</v>
      </c>
      <c r="H2243" s="4" t="str">
        <f t="shared" si="173"/>
        <v/>
      </c>
      <c r="I2243" s="4" t="str">
        <f t="shared" si="174"/>
        <v/>
      </c>
      <c r="J2243" s="4" t="str">
        <f t="shared" ref="J2243:J2306" si="175">IF(H2243&lt;&gt;"",IF(MOD(H2243,3)=0,"да","нет"),"")</f>
        <v/>
      </c>
    </row>
    <row r="2244" spans="1:10" x14ac:dyDescent="0.35">
      <c r="A2244" s="5" t="s">
        <v>20</v>
      </c>
      <c r="B2244" s="5" t="s">
        <v>21</v>
      </c>
      <c r="C2244" s="5">
        <v>2637934</v>
      </c>
      <c r="D2244" s="5">
        <v>2638296</v>
      </c>
      <c r="E2244" s="5" t="s">
        <v>25</v>
      </c>
      <c r="F2244" s="4" t="str">
        <f t="shared" ref="F2244:F2307" si="176">IF(C2244&gt;D2243,"нет","да")</f>
        <v>нет</v>
      </c>
      <c r="G2244" s="4">
        <f t="shared" ref="G2244:G2307" si="177">IF(F2244="нет",C2244-D2243+1,"")</f>
        <v>466</v>
      </c>
      <c r="H2244" s="4" t="str">
        <f t="shared" ref="H2244:H2307" si="178">IF(F2244="да",D2243-C2244+1,"")</f>
        <v/>
      </c>
      <c r="I2244" s="4" t="str">
        <f t="shared" ref="I2244:I2307" si="179">IF(H2244&lt;&gt;"",IF(E2244=E2243,"одинаковая","разная"),"")</f>
        <v/>
      </c>
      <c r="J2244" s="4" t="str">
        <f t="shared" si="175"/>
        <v/>
      </c>
    </row>
    <row r="2245" spans="1:10" x14ac:dyDescent="0.35">
      <c r="A2245" s="5" t="s">
        <v>20</v>
      </c>
      <c r="B2245" s="5" t="s">
        <v>21</v>
      </c>
      <c r="C2245" s="5">
        <v>2638381</v>
      </c>
      <c r="D2245" s="5">
        <v>2639292</v>
      </c>
      <c r="E2245" s="5" t="s">
        <v>200</v>
      </c>
      <c r="F2245" s="4" t="str">
        <f t="shared" si="176"/>
        <v>нет</v>
      </c>
      <c r="G2245" s="4">
        <f t="shared" si="177"/>
        <v>86</v>
      </c>
      <c r="H2245" s="4" t="str">
        <f t="shared" si="178"/>
        <v/>
      </c>
      <c r="I2245" s="4" t="str">
        <f t="shared" si="179"/>
        <v/>
      </c>
      <c r="J2245" s="4" t="str">
        <f t="shared" si="175"/>
        <v/>
      </c>
    </row>
    <row r="2246" spans="1:10" x14ac:dyDescent="0.35">
      <c r="A2246" s="5" t="s">
        <v>20</v>
      </c>
      <c r="B2246" s="5" t="s">
        <v>21</v>
      </c>
      <c r="C2246" s="5">
        <v>2639363</v>
      </c>
      <c r="D2246" s="5">
        <v>2640535</v>
      </c>
      <c r="E2246" s="5" t="s">
        <v>200</v>
      </c>
      <c r="F2246" s="4" t="str">
        <f t="shared" si="176"/>
        <v>нет</v>
      </c>
      <c r="G2246" s="4">
        <f t="shared" si="177"/>
        <v>72</v>
      </c>
      <c r="H2246" s="4" t="str">
        <f t="shared" si="178"/>
        <v/>
      </c>
      <c r="I2246" s="4" t="str">
        <f t="shared" si="179"/>
        <v/>
      </c>
      <c r="J2246" s="4" t="str">
        <f t="shared" si="175"/>
        <v/>
      </c>
    </row>
    <row r="2247" spans="1:10" x14ac:dyDescent="0.35">
      <c r="A2247" s="5" t="s">
        <v>20</v>
      </c>
      <c r="B2247" s="5" t="s">
        <v>21</v>
      </c>
      <c r="C2247" s="5">
        <v>2640623</v>
      </c>
      <c r="D2247" s="5">
        <v>2640901</v>
      </c>
      <c r="E2247" s="5" t="s">
        <v>200</v>
      </c>
      <c r="F2247" s="4" t="str">
        <f t="shared" si="176"/>
        <v>нет</v>
      </c>
      <c r="G2247" s="4">
        <f t="shared" si="177"/>
        <v>89</v>
      </c>
      <c r="H2247" s="4" t="str">
        <f t="shared" si="178"/>
        <v/>
      </c>
      <c r="I2247" s="4" t="str">
        <f t="shared" si="179"/>
        <v/>
      </c>
      <c r="J2247" s="4" t="str">
        <f t="shared" si="175"/>
        <v/>
      </c>
    </row>
    <row r="2248" spans="1:10" x14ac:dyDescent="0.35">
      <c r="A2248" s="5" t="s">
        <v>20</v>
      </c>
      <c r="B2248" s="5" t="s">
        <v>21</v>
      </c>
      <c r="C2248" s="5">
        <v>2641236</v>
      </c>
      <c r="D2248" s="5">
        <v>2641613</v>
      </c>
      <c r="E2248" s="5" t="s">
        <v>200</v>
      </c>
      <c r="F2248" s="4" t="str">
        <f t="shared" si="176"/>
        <v>нет</v>
      </c>
      <c r="G2248" s="4">
        <f t="shared" si="177"/>
        <v>336</v>
      </c>
      <c r="H2248" s="4" t="str">
        <f t="shared" si="178"/>
        <v/>
      </c>
      <c r="I2248" s="4" t="str">
        <f t="shared" si="179"/>
        <v/>
      </c>
      <c r="J2248" s="4" t="str">
        <f t="shared" si="175"/>
        <v/>
      </c>
    </row>
    <row r="2249" spans="1:10" x14ac:dyDescent="0.35">
      <c r="A2249" s="5" t="s">
        <v>20</v>
      </c>
      <c r="B2249" s="5" t="s">
        <v>21</v>
      </c>
      <c r="C2249" s="5">
        <v>2641913</v>
      </c>
      <c r="D2249" s="5">
        <v>2642278</v>
      </c>
      <c r="E2249" s="5" t="s">
        <v>200</v>
      </c>
      <c r="F2249" s="4" t="str">
        <f t="shared" si="176"/>
        <v>нет</v>
      </c>
      <c r="G2249" s="4">
        <f t="shared" si="177"/>
        <v>301</v>
      </c>
      <c r="H2249" s="4" t="str">
        <f t="shared" si="178"/>
        <v/>
      </c>
      <c r="I2249" s="4" t="str">
        <f t="shared" si="179"/>
        <v/>
      </c>
      <c r="J2249" s="4" t="str">
        <f t="shared" si="175"/>
        <v/>
      </c>
    </row>
    <row r="2250" spans="1:10" x14ac:dyDescent="0.35">
      <c r="A2250" s="5" t="s">
        <v>20</v>
      </c>
      <c r="B2250" s="5" t="s">
        <v>21</v>
      </c>
      <c r="C2250" s="5">
        <v>2642504</v>
      </c>
      <c r="D2250" s="5">
        <v>2643355</v>
      </c>
      <c r="E2250" s="5" t="s">
        <v>200</v>
      </c>
      <c r="F2250" s="4" t="str">
        <f t="shared" si="176"/>
        <v>нет</v>
      </c>
      <c r="G2250" s="4">
        <f t="shared" si="177"/>
        <v>227</v>
      </c>
      <c r="H2250" s="4" t="str">
        <f t="shared" si="178"/>
        <v/>
      </c>
      <c r="I2250" s="4" t="str">
        <f t="shared" si="179"/>
        <v/>
      </c>
      <c r="J2250" s="4" t="str">
        <f t="shared" si="175"/>
        <v/>
      </c>
    </row>
    <row r="2251" spans="1:10" x14ac:dyDescent="0.35">
      <c r="A2251" s="5" t="s">
        <v>20</v>
      </c>
      <c r="B2251" s="5" t="s">
        <v>21</v>
      </c>
      <c r="C2251" s="5">
        <v>2643819</v>
      </c>
      <c r="D2251" s="5">
        <v>2644970</v>
      </c>
      <c r="E2251" s="5" t="s">
        <v>25</v>
      </c>
      <c r="F2251" s="4" t="str">
        <f t="shared" si="176"/>
        <v>нет</v>
      </c>
      <c r="G2251" s="4">
        <f t="shared" si="177"/>
        <v>465</v>
      </c>
      <c r="H2251" s="4" t="str">
        <f t="shared" si="178"/>
        <v/>
      </c>
      <c r="I2251" s="4" t="str">
        <f t="shared" si="179"/>
        <v/>
      </c>
      <c r="J2251" s="4" t="str">
        <f t="shared" si="175"/>
        <v/>
      </c>
    </row>
    <row r="2252" spans="1:10" x14ac:dyDescent="0.35">
      <c r="A2252" s="5" t="s">
        <v>20</v>
      </c>
      <c r="B2252" s="5" t="s">
        <v>21</v>
      </c>
      <c r="C2252" s="5">
        <v>2644970</v>
      </c>
      <c r="D2252" s="5">
        <v>2645512</v>
      </c>
      <c r="E2252" s="5" t="s">
        <v>25</v>
      </c>
      <c r="F2252" s="4" t="str">
        <f t="shared" si="176"/>
        <v>да</v>
      </c>
      <c r="G2252" s="4" t="str">
        <f t="shared" si="177"/>
        <v/>
      </c>
      <c r="H2252" s="4">
        <f t="shared" si="178"/>
        <v>1</v>
      </c>
      <c r="I2252" s="4" t="str">
        <f t="shared" si="179"/>
        <v>одинаковая</v>
      </c>
      <c r="J2252" s="4" t="str">
        <f t="shared" si="175"/>
        <v>нет</v>
      </c>
    </row>
    <row r="2253" spans="1:10" x14ac:dyDescent="0.35">
      <c r="A2253" s="5" t="s">
        <v>20</v>
      </c>
      <c r="B2253" s="5" t="s">
        <v>21</v>
      </c>
      <c r="C2253" s="5">
        <v>2645591</v>
      </c>
      <c r="D2253" s="5">
        <v>2646001</v>
      </c>
      <c r="E2253" s="5" t="s">
        <v>200</v>
      </c>
      <c r="F2253" s="4" t="str">
        <f t="shared" si="176"/>
        <v>нет</v>
      </c>
      <c r="G2253" s="4">
        <f t="shared" si="177"/>
        <v>80</v>
      </c>
      <c r="H2253" s="4" t="str">
        <f t="shared" si="178"/>
        <v/>
      </c>
      <c r="I2253" s="4" t="str">
        <f t="shared" si="179"/>
        <v/>
      </c>
      <c r="J2253" s="4" t="str">
        <f t="shared" si="175"/>
        <v/>
      </c>
    </row>
    <row r="2254" spans="1:10" x14ac:dyDescent="0.35">
      <c r="A2254" s="5" t="s">
        <v>20</v>
      </c>
      <c r="B2254" s="5" t="s">
        <v>21</v>
      </c>
      <c r="C2254" s="5">
        <v>2646002</v>
      </c>
      <c r="D2254" s="5">
        <v>2646394</v>
      </c>
      <c r="E2254" s="5" t="s">
        <v>200</v>
      </c>
      <c r="F2254" s="4" t="str">
        <f t="shared" si="176"/>
        <v>нет</v>
      </c>
      <c r="G2254" s="4">
        <f t="shared" si="177"/>
        <v>2</v>
      </c>
      <c r="H2254" s="4" t="str">
        <f t="shared" si="178"/>
        <v/>
      </c>
      <c r="I2254" s="4" t="str">
        <f t="shared" si="179"/>
        <v/>
      </c>
      <c r="J2254" s="4" t="str">
        <f t="shared" si="175"/>
        <v/>
      </c>
    </row>
    <row r="2255" spans="1:10" x14ac:dyDescent="0.35">
      <c r="A2255" s="5" t="s">
        <v>20</v>
      </c>
      <c r="B2255" s="5" t="s">
        <v>21</v>
      </c>
      <c r="C2255" s="5">
        <v>2646396</v>
      </c>
      <c r="D2255" s="5">
        <v>2647244</v>
      </c>
      <c r="E2255" s="5" t="s">
        <v>200</v>
      </c>
      <c r="F2255" s="4" t="str">
        <f t="shared" si="176"/>
        <v>нет</v>
      </c>
      <c r="G2255" s="4">
        <f t="shared" si="177"/>
        <v>3</v>
      </c>
      <c r="H2255" s="4" t="str">
        <f t="shared" si="178"/>
        <v/>
      </c>
      <c r="I2255" s="4" t="str">
        <f t="shared" si="179"/>
        <v/>
      </c>
      <c r="J2255" s="4" t="str">
        <f t="shared" si="175"/>
        <v/>
      </c>
    </row>
    <row r="2256" spans="1:10" x14ac:dyDescent="0.35">
      <c r="A2256" s="5" t="s">
        <v>20</v>
      </c>
      <c r="B2256" s="5" t="s">
        <v>21</v>
      </c>
      <c r="C2256" s="5">
        <v>2647237</v>
      </c>
      <c r="D2256" s="5">
        <v>2647539</v>
      </c>
      <c r="E2256" s="5" t="s">
        <v>200</v>
      </c>
      <c r="F2256" s="4" t="str">
        <f t="shared" si="176"/>
        <v>да</v>
      </c>
      <c r="G2256" s="4" t="str">
        <f t="shared" si="177"/>
        <v/>
      </c>
      <c r="H2256" s="4">
        <f t="shared" si="178"/>
        <v>8</v>
      </c>
      <c r="I2256" s="4" t="str">
        <f t="shared" si="179"/>
        <v>одинаковая</v>
      </c>
      <c r="J2256" s="4" t="str">
        <f t="shared" si="175"/>
        <v>нет</v>
      </c>
    </row>
    <row r="2257" spans="1:10" x14ac:dyDescent="0.35">
      <c r="A2257" s="5" t="s">
        <v>20</v>
      </c>
      <c r="B2257" s="5" t="s">
        <v>21</v>
      </c>
      <c r="C2257" s="5">
        <v>2647542</v>
      </c>
      <c r="D2257" s="5">
        <v>2647934</v>
      </c>
      <c r="E2257" s="5" t="s">
        <v>200</v>
      </c>
      <c r="F2257" s="4" t="str">
        <f t="shared" si="176"/>
        <v>нет</v>
      </c>
      <c r="G2257" s="4">
        <f t="shared" si="177"/>
        <v>4</v>
      </c>
      <c r="H2257" s="4" t="str">
        <f t="shared" si="178"/>
        <v/>
      </c>
      <c r="I2257" s="4" t="str">
        <f t="shared" si="179"/>
        <v/>
      </c>
      <c r="J2257" s="4" t="str">
        <f t="shared" si="175"/>
        <v/>
      </c>
    </row>
    <row r="2258" spans="1:10" x14ac:dyDescent="0.35">
      <c r="A2258" s="5" t="s">
        <v>20</v>
      </c>
      <c r="B2258" s="5" t="s">
        <v>21</v>
      </c>
      <c r="C2258" s="5">
        <v>2648281</v>
      </c>
      <c r="D2258" s="5">
        <v>2649402</v>
      </c>
      <c r="E2258" s="5" t="s">
        <v>200</v>
      </c>
      <c r="F2258" s="4" t="str">
        <f t="shared" si="176"/>
        <v>нет</v>
      </c>
      <c r="G2258" s="4">
        <f t="shared" si="177"/>
        <v>348</v>
      </c>
      <c r="H2258" s="4" t="str">
        <f t="shared" si="178"/>
        <v/>
      </c>
      <c r="I2258" s="4" t="str">
        <f t="shared" si="179"/>
        <v/>
      </c>
      <c r="J2258" s="4" t="str">
        <f t="shared" si="175"/>
        <v/>
      </c>
    </row>
    <row r="2259" spans="1:10" x14ac:dyDescent="0.35">
      <c r="A2259" s="5" t="s">
        <v>20</v>
      </c>
      <c r="B2259" s="5" t="s">
        <v>21</v>
      </c>
      <c r="C2259" s="5">
        <v>2649406</v>
      </c>
      <c r="D2259" s="5">
        <v>2650596</v>
      </c>
      <c r="E2259" s="5" t="s">
        <v>200</v>
      </c>
      <c r="F2259" s="4" t="str">
        <f t="shared" si="176"/>
        <v>нет</v>
      </c>
      <c r="G2259" s="4">
        <f t="shared" si="177"/>
        <v>5</v>
      </c>
      <c r="H2259" s="4" t="str">
        <f t="shared" si="178"/>
        <v/>
      </c>
      <c r="I2259" s="4" t="str">
        <f t="shared" si="179"/>
        <v/>
      </c>
      <c r="J2259" s="4" t="str">
        <f t="shared" si="175"/>
        <v/>
      </c>
    </row>
    <row r="2260" spans="1:10" x14ac:dyDescent="0.35">
      <c r="A2260" s="5" t="s">
        <v>20</v>
      </c>
      <c r="B2260" s="5" t="s">
        <v>21</v>
      </c>
      <c r="C2260" s="5">
        <v>2650976</v>
      </c>
      <c r="D2260" s="5">
        <v>2651458</v>
      </c>
      <c r="E2260" s="5" t="s">
        <v>25</v>
      </c>
      <c r="F2260" s="4" t="str">
        <f t="shared" si="176"/>
        <v>нет</v>
      </c>
      <c r="G2260" s="4">
        <f t="shared" si="177"/>
        <v>381</v>
      </c>
      <c r="H2260" s="4" t="str">
        <f t="shared" si="178"/>
        <v/>
      </c>
      <c r="I2260" s="4" t="str">
        <f t="shared" si="179"/>
        <v/>
      </c>
      <c r="J2260" s="4" t="str">
        <f t="shared" si="175"/>
        <v/>
      </c>
    </row>
    <row r="2261" spans="1:10" x14ac:dyDescent="0.35">
      <c r="A2261" s="5" t="s">
        <v>20</v>
      </c>
      <c r="B2261" s="5" t="s">
        <v>436</v>
      </c>
      <c r="C2261" s="5">
        <v>2651765</v>
      </c>
      <c r="D2261" s="5">
        <v>2651841</v>
      </c>
      <c r="E2261" s="5" t="s">
        <v>200</v>
      </c>
      <c r="F2261" s="4" t="str">
        <f t="shared" si="176"/>
        <v>нет</v>
      </c>
      <c r="G2261" s="4">
        <f t="shared" si="177"/>
        <v>308</v>
      </c>
      <c r="H2261" s="4" t="str">
        <f t="shared" si="178"/>
        <v/>
      </c>
      <c r="I2261" s="4" t="str">
        <f t="shared" si="179"/>
        <v/>
      </c>
      <c r="J2261" s="4" t="str">
        <f t="shared" si="175"/>
        <v/>
      </c>
    </row>
    <row r="2262" spans="1:10" x14ac:dyDescent="0.35">
      <c r="A2262" s="5" t="s">
        <v>20</v>
      </c>
      <c r="B2262" s="5" t="s">
        <v>21</v>
      </c>
      <c r="C2262" s="5">
        <v>2652033</v>
      </c>
      <c r="D2262" s="5">
        <v>2652512</v>
      </c>
      <c r="E2262" s="5" t="s">
        <v>25</v>
      </c>
      <c r="F2262" s="4" t="str">
        <f t="shared" si="176"/>
        <v>нет</v>
      </c>
      <c r="G2262" s="4">
        <f t="shared" si="177"/>
        <v>193</v>
      </c>
      <c r="H2262" s="4" t="str">
        <f t="shared" si="178"/>
        <v/>
      </c>
      <c r="I2262" s="4" t="str">
        <f t="shared" si="179"/>
        <v/>
      </c>
      <c r="J2262" s="4" t="str">
        <f t="shared" si="175"/>
        <v/>
      </c>
    </row>
    <row r="2263" spans="1:10" x14ac:dyDescent="0.35">
      <c r="A2263" s="5" t="s">
        <v>20</v>
      </c>
      <c r="B2263" s="5" t="s">
        <v>21</v>
      </c>
      <c r="C2263" s="5">
        <v>2652543</v>
      </c>
      <c r="D2263" s="5">
        <v>2653421</v>
      </c>
      <c r="E2263" s="5" t="s">
        <v>25</v>
      </c>
      <c r="F2263" s="4" t="str">
        <f t="shared" si="176"/>
        <v>нет</v>
      </c>
      <c r="G2263" s="4">
        <f t="shared" si="177"/>
        <v>32</v>
      </c>
      <c r="H2263" s="4" t="str">
        <f t="shared" si="178"/>
        <v/>
      </c>
      <c r="I2263" s="4" t="str">
        <f t="shared" si="179"/>
        <v/>
      </c>
      <c r="J2263" s="4" t="str">
        <f t="shared" si="175"/>
        <v/>
      </c>
    </row>
    <row r="2264" spans="1:10" x14ac:dyDescent="0.35">
      <c r="A2264" s="5" t="s">
        <v>20</v>
      </c>
      <c r="B2264" s="5" t="s">
        <v>21</v>
      </c>
      <c r="C2264" s="5">
        <v>2653540</v>
      </c>
      <c r="D2264" s="5">
        <v>2654949</v>
      </c>
      <c r="E2264" s="5" t="s">
        <v>25</v>
      </c>
      <c r="F2264" s="4" t="str">
        <f t="shared" si="176"/>
        <v>нет</v>
      </c>
      <c r="G2264" s="4">
        <f t="shared" si="177"/>
        <v>120</v>
      </c>
      <c r="H2264" s="4" t="str">
        <f t="shared" si="178"/>
        <v/>
      </c>
      <c r="I2264" s="4" t="str">
        <f t="shared" si="179"/>
        <v/>
      </c>
      <c r="J2264" s="4" t="str">
        <f t="shared" si="175"/>
        <v/>
      </c>
    </row>
    <row r="2265" spans="1:10" x14ac:dyDescent="0.35">
      <c r="A2265" s="5" t="s">
        <v>20</v>
      </c>
      <c r="B2265" s="5" t="s">
        <v>21</v>
      </c>
      <c r="C2265" s="5">
        <v>2655233</v>
      </c>
      <c r="D2265" s="5">
        <v>2656369</v>
      </c>
      <c r="E2265" s="5" t="s">
        <v>25</v>
      </c>
      <c r="F2265" s="4" t="str">
        <f t="shared" si="176"/>
        <v>нет</v>
      </c>
      <c r="G2265" s="4">
        <f t="shared" si="177"/>
        <v>285</v>
      </c>
      <c r="H2265" s="4" t="str">
        <f t="shared" si="178"/>
        <v/>
      </c>
      <c r="I2265" s="4" t="str">
        <f t="shared" si="179"/>
        <v/>
      </c>
      <c r="J2265" s="4" t="str">
        <f t="shared" si="175"/>
        <v/>
      </c>
    </row>
    <row r="2266" spans="1:10" x14ac:dyDescent="0.35">
      <c r="A2266" s="5" t="s">
        <v>20</v>
      </c>
      <c r="B2266" s="5" t="s">
        <v>21</v>
      </c>
      <c r="C2266" s="5">
        <v>2656550</v>
      </c>
      <c r="D2266" s="5">
        <v>2657455</v>
      </c>
      <c r="E2266" s="5" t="s">
        <v>25</v>
      </c>
      <c r="F2266" s="4" t="str">
        <f t="shared" si="176"/>
        <v>нет</v>
      </c>
      <c r="G2266" s="4">
        <f t="shared" si="177"/>
        <v>182</v>
      </c>
      <c r="H2266" s="4" t="str">
        <f t="shared" si="178"/>
        <v/>
      </c>
      <c r="I2266" s="4" t="str">
        <f t="shared" si="179"/>
        <v/>
      </c>
      <c r="J2266" s="4" t="str">
        <f t="shared" si="175"/>
        <v/>
      </c>
    </row>
    <row r="2267" spans="1:10" x14ac:dyDescent="0.35">
      <c r="A2267" s="5" t="s">
        <v>20</v>
      </c>
      <c r="B2267" s="5" t="s">
        <v>21</v>
      </c>
      <c r="C2267" s="5">
        <v>2657470</v>
      </c>
      <c r="D2267" s="5">
        <v>2658576</v>
      </c>
      <c r="E2267" s="5" t="s">
        <v>25</v>
      </c>
      <c r="F2267" s="4" t="str">
        <f t="shared" si="176"/>
        <v>нет</v>
      </c>
      <c r="G2267" s="4">
        <f t="shared" si="177"/>
        <v>16</v>
      </c>
      <c r="H2267" s="4" t="str">
        <f t="shared" si="178"/>
        <v/>
      </c>
      <c r="I2267" s="4" t="str">
        <f t="shared" si="179"/>
        <v/>
      </c>
      <c r="J2267" s="4" t="str">
        <f t="shared" si="175"/>
        <v/>
      </c>
    </row>
    <row r="2268" spans="1:10" x14ac:dyDescent="0.35">
      <c r="A2268" s="5" t="s">
        <v>20</v>
      </c>
      <c r="B2268" s="5" t="s">
        <v>21</v>
      </c>
      <c r="C2268" s="5">
        <v>2658573</v>
      </c>
      <c r="D2268" s="5">
        <v>2659379</v>
      </c>
      <c r="E2268" s="5" t="s">
        <v>25</v>
      </c>
      <c r="F2268" s="4" t="str">
        <f t="shared" si="176"/>
        <v>да</v>
      </c>
      <c r="G2268" s="4" t="str">
        <f t="shared" si="177"/>
        <v/>
      </c>
      <c r="H2268" s="4">
        <f t="shared" si="178"/>
        <v>4</v>
      </c>
      <c r="I2268" s="4" t="str">
        <f t="shared" si="179"/>
        <v>одинаковая</v>
      </c>
      <c r="J2268" s="4" t="str">
        <f t="shared" si="175"/>
        <v>нет</v>
      </c>
    </row>
    <row r="2269" spans="1:10" x14ac:dyDescent="0.35">
      <c r="A2269" s="5" t="s">
        <v>20</v>
      </c>
      <c r="B2269" s="5" t="s">
        <v>21</v>
      </c>
      <c r="C2269" s="5">
        <v>2659366</v>
      </c>
      <c r="D2269" s="5">
        <v>2660079</v>
      </c>
      <c r="E2269" s="5" t="s">
        <v>25</v>
      </c>
      <c r="F2269" s="4" t="str">
        <f t="shared" si="176"/>
        <v>да</v>
      </c>
      <c r="G2269" s="4" t="str">
        <f t="shared" si="177"/>
        <v/>
      </c>
      <c r="H2269" s="4">
        <f t="shared" si="178"/>
        <v>14</v>
      </c>
      <c r="I2269" s="4" t="str">
        <f t="shared" si="179"/>
        <v>одинаковая</v>
      </c>
      <c r="J2269" s="4" t="str">
        <f t="shared" si="175"/>
        <v>нет</v>
      </c>
    </row>
    <row r="2270" spans="1:10" x14ac:dyDescent="0.35">
      <c r="A2270" s="5" t="s">
        <v>20</v>
      </c>
      <c r="B2270" s="5" t="s">
        <v>21</v>
      </c>
      <c r="C2270" s="5">
        <v>2660137</v>
      </c>
      <c r="D2270" s="5">
        <v>2661672</v>
      </c>
      <c r="E2270" s="5" t="s">
        <v>200</v>
      </c>
      <c r="F2270" s="4" t="str">
        <f t="shared" si="176"/>
        <v>нет</v>
      </c>
      <c r="G2270" s="4">
        <f t="shared" si="177"/>
        <v>59</v>
      </c>
      <c r="H2270" s="4" t="str">
        <f t="shared" si="178"/>
        <v/>
      </c>
      <c r="I2270" s="4" t="str">
        <f t="shared" si="179"/>
        <v/>
      </c>
      <c r="J2270" s="4" t="str">
        <f t="shared" si="175"/>
        <v/>
      </c>
    </row>
    <row r="2271" spans="1:10" x14ac:dyDescent="0.35">
      <c r="A2271" s="5" t="s">
        <v>20</v>
      </c>
      <c r="B2271" s="5" t="s">
        <v>21</v>
      </c>
      <c r="C2271" s="5">
        <v>2661672</v>
      </c>
      <c r="D2271" s="5">
        <v>2663783</v>
      </c>
      <c r="E2271" s="5" t="s">
        <v>200</v>
      </c>
      <c r="F2271" s="4" t="str">
        <f t="shared" si="176"/>
        <v>да</v>
      </c>
      <c r="G2271" s="4" t="str">
        <f t="shared" si="177"/>
        <v/>
      </c>
      <c r="H2271" s="4">
        <f t="shared" si="178"/>
        <v>1</v>
      </c>
      <c r="I2271" s="4" t="str">
        <f t="shared" si="179"/>
        <v>одинаковая</v>
      </c>
      <c r="J2271" s="4" t="str">
        <f t="shared" si="175"/>
        <v>нет</v>
      </c>
    </row>
    <row r="2272" spans="1:10" x14ac:dyDescent="0.35">
      <c r="A2272" s="5" t="s">
        <v>20</v>
      </c>
      <c r="B2272" s="5" t="s">
        <v>21</v>
      </c>
      <c r="C2272" s="5">
        <v>2663780</v>
      </c>
      <c r="D2272" s="5">
        <v>2665384</v>
      </c>
      <c r="E2272" s="5" t="s">
        <v>200</v>
      </c>
      <c r="F2272" s="4" t="str">
        <f t="shared" si="176"/>
        <v>да</v>
      </c>
      <c r="G2272" s="4" t="str">
        <f t="shared" si="177"/>
        <v/>
      </c>
      <c r="H2272" s="4">
        <f t="shared" si="178"/>
        <v>4</v>
      </c>
      <c r="I2272" s="4" t="str">
        <f t="shared" si="179"/>
        <v>одинаковая</v>
      </c>
      <c r="J2272" s="4" t="str">
        <f t="shared" si="175"/>
        <v>нет</v>
      </c>
    </row>
    <row r="2273" spans="1:10" x14ac:dyDescent="0.35">
      <c r="A2273" s="5" t="s">
        <v>20</v>
      </c>
      <c r="B2273" s="5" t="s">
        <v>21</v>
      </c>
      <c r="C2273" s="5">
        <v>2665494</v>
      </c>
      <c r="D2273" s="5">
        <v>2666294</v>
      </c>
      <c r="E2273" s="5" t="s">
        <v>200</v>
      </c>
      <c r="F2273" s="4" t="str">
        <f t="shared" si="176"/>
        <v>нет</v>
      </c>
      <c r="G2273" s="4">
        <f t="shared" si="177"/>
        <v>111</v>
      </c>
      <c r="H2273" s="4" t="str">
        <f t="shared" si="178"/>
        <v/>
      </c>
      <c r="I2273" s="4" t="str">
        <f t="shared" si="179"/>
        <v/>
      </c>
      <c r="J2273" s="4" t="str">
        <f t="shared" si="175"/>
        <v/>
      </c>
    </row>
    <row r="2274" spans="1:10" x14ac:dyDescent="0.35">
      <c r="A2274" s="5" t="s">
        <v>20</v>
      </c>
      <c r="B2274" s="5" t="s">
        <v>21</v>
      </c>
      <c r="C2274" s="5">
        <v>2666325</v>
      </c>
      <c r="D2274" s="5">
        <v>2666963</v>
      </c>
      <c r="E2274" s="5" t="s">
        <v>200</v>
      </c>
      <c r="F2274" s="4" t="str">
        <f t="shared" si="176"/>
        <v>нет</v>
      </c>
      <c r="G2274" s="4">
        <f t="shared" si="177"/>
        <v>32</v>
      </c>
      <c r="H2274" s="4" t="str">
        <f t="shared" si="178"/>
        <v/>
      </c>
      <c r="I2274" s="4" t="str">
        <f t="shared" si="179"/>
        <v/>
      </c>
      <c r="J2274" s="4" t="str">
        <f t="shared" si="175"/>
        <v/>
      </c>
    </row>
    <row r="2275" spans="1:10" x14ac:dyDescent="0.35">
      <c r="A2275" s="5" t="s">
        <v>20</v>
      </c>
      <c r="B2275" s="5" t="s">
        <v>21</v>
      </c>
      <c r="C2275" s="5">
        <v>2667031</v>
      </c>
      <c r="D2275" s="5">
        <v>2668425</v>
      </c>
      <c r="E2275" s="5" t="s">
        <v>200</v>
      </c>
      <c r="F2275" s="4" t="str">
        <f t="shared" si="176"/>
        <v>нет</v>
      </c>
      <c r="G2275" s="4">
        <f t="shared" si="177"/>
        <v>69</v>
      </c>
      <c r="H2275" s="4" t="str">
        <f t="shared" si="178"/>
        <v/>
      </c>
      <c r="I2275" s="4" t="str">
        <f t="shared" si="179"/>
        <v/>
      </c>
      <c r="J2275" s="4" t="str">
        <f t="shared" si="175"/>
        <v/>
      </c>
    </row>
    <row r="2276" spans="1:10" x14ac:dyDescent="0.35">
      <c r="A2276" s="5" t="s">
        <v>20</v>
      </c>
      <c r="B2276" s="5" t="s">
        <v>21</v>
      </c>
      <c r="C2276" s="5">
        <v>2668478</v>
      </c>
      <c r="D2276" s="5">
        <v>2668870</v>
      </c>
      <c r="E2276" s="5" t="s">
        <v>200</v>
      </c>
      <c r="F2276" s="4" t="str">
        <f t="shared" si="176"/>
        <v>нет</v>
      </c>
      <c r="G2276" s="4">
        <f t="shared" si="177"/>
        <v>54</v>
      </c>
      <c r="H2276" s="4" t="str">
        <f t="shared" si="178"/>
        <v/>
      </c>
      <c r="I2276" s="4" t="str">
        <f t="shared" si="179"/>
        <v/>
      </c>
      <c r="J2276" s="4" t="str">
        <f t="shared" si="175"/>
        <v/>
      </c>
    </row>
    <row r="2277" spans="1:10" x14ac:dyDescent="0.35">
      <c r="A2277" s="5" t="s">
        <v>20</v>
      </c>
      <c r="B2277" s="5" t="s">
        <v>21</v>
      </c>
      <c r="C2277" s="5">
        <v>2669111</v>
      </c>
      <c r="D2277" s="5">
        <v>2669581</v>
      </c>
      <c r="E2277" s="5" t="s">
        <v>200</v>
      </c>
      <c r="F2277" s="4" t="str">
        <f t="shared" si="176"/>
        <v>нет</v>
      </c>
      <c r="G2277" s="4">
        <f t="shared" si="177"/>
        <v>242</v>
      </c>
      <c r="H2277" s="4" t="str">
        <f t="shared" si="178"/>
        <v/>
      </c>
      <c r="I2277" s="4" t="str">
        <f t="shared" si="179"/>
        <v/>
      </c>
      <c r="J2277" s="4" t="str">
        <f t="shared" si="175"/>
        <v/>
      </c>
    </row>
    <row r="2278" spans="1:10" x14ac:dyDescent="0.35">
      <c r="A2278" s="5" t="s">
        <v>20</v>
      </c>
      <c r="B2278" s="5" t="s">
        <v>21</v>
      </c>
      <c r="C2278" s="5">
        <v>2669587</v>
      </c>
      <c r="D2278" s="5">
        <v>2670219</v>
      </c>
      <c r="E2278" s="5" t="s">
        <v>200</v>
      </c>
      <c r="F2278" s="4" t="str">
        <f t="shared" si="176"/>
        <v>нет</v>
      </c>
      <c r="G2278" s="4">
        <f t="shared" si="177"/>
        <v>7</v>
      </c>
      <c r="H2278" s="4" t="str">
        <f t="shared" si="178"/>
        <v/>
      </c>
      <c r="I2278" s="4" t="str">
        <f t="shared" si="179"/>
        <v/>
      </c>
      <c r="J2278" s="4" t="str">
        <f t="shared" si="175"/>
        <v/>
      </c>
    </row>
    <row r="2279" spans="1:10" x14ac:dyDescent="0.35">
      <c r="A2279" s="5" t="s">
        <v>20</v>
      </c>
      <c r="B2279" s="5" t="s">
        <v>21</v>
      </c>
      <c r="C2279" s="5">
        <v>2670212</v>
      </c>
      <c r="D2279" s="5">
        <v>2670886</v>
      </c>
      <c r="E2279" s="5" t="s">
        <v>200</v>
      </c>
      <c r="F2279" s="4" t="str">
        <f t="shared" si="176"/>
        <v>да</v>
      </c>
      <c r="G2279" s="4" t="str">
        <f t="shared" si="177"/>
        <v/>
      </c>
      <c r="H2279" s="4">
        <f t="shared" si="178"/>
        <v>8</v>
      </c>
      <c r="I2279" s="4" t="str">
        <f t="shared" si="179"/>
        <v>одинаковая</v>
      </c>
      <c r="J2279" s="4" t="str">
        <f t="shared" si="175"/>
        <v>нет</v>
      </c>
    </row>
    <row r="2280" spans="1:10" x14ac:dyDescent="0.35">
      <c r="A2280" s="5" t="s">
        <v>20</v>
      </c>
      <c r="B2280" s="5" t="s">
        <v>21</v>
      </c>
      <c r="C2280" s="5">
        <v>2670902</v>
      </c>
      <c r="D2280" s="5">
        <v>2672230</v>
      </c>
      <c r="E2280" s="5" t="s">
        <v>200</v>
      </c>
      <c r="F2280" s="4" t="str">
        <f t="shared" si="176"/>
        <v>нет</v>
      </c>
      <c r="G2280" s="4">
        <f t="shared" si="177"/>
        <v>17</v>
      </c>
      <c r="H2280" s="4" t="str">
        <f t="shared" si="178"/>
        <v/>
      </c>
      <c r="I2280" s="4" t="str">
        <f t="shared" si="179"/>
        <v/>
      </c>
      <c r="J2280" s="4" t="str">
        <f t="shared" si="175"/>
        <v/>
      </c>
    </row>
    <row r="2281" spans="1:10" x14ac:dyDescent="0.35">
      <c r="A2281" s="5" t="s">
        <v>20</v>
      </c>
      <c r="B2281" s="5" t="s">
        <v>21</v>
      </c>
      <c r="C2281" s="5">
        <v>2672661</v>
      </c>
      <c r="D2281" s="5">
        <v>2672819</v>
      </c>
      <c r="E2281" s="5" t="s">
        <v>200</v>
      </c>
      <c r="F2281" s="4" t="str">
        <f t="shared" si="176"/>
        <v>нет</v>
      </c>
      <c r="G2281" s="4">
        <f t="shared" si="177"/>
        <v>432</v>
      </c>
      <c r="H2281" s="4" t="str">
        <f t="shared" si="178"/>
        <v/>
      </c>
      <c r="I2281" s="4" t="str">
        <f t="shared" si="179"/>
        <v/>
      </c>
      <c r="J2281" s="4" t="str">
        <f t="shared" si="175"/>
        <v/>
      </c>
    </row>
    <row r="2282" spans="1:10" x14ac:dyDescent="0.35">
      <c r="A2282" s="5" t="s">
        <v>20</v>
      </c>
      <c r="B2282" s="5" t="s">
        <v>21</v>
      </c>
      <c r="C2282" s="5">
        <v>2672944</v>
      </c>
      <c r="D2282" s="5">
        <v>2673864</v>
      </c>
      <c r="E2282" s="5" t="s">
        <v>200</v>
      </c>
      <c r="F2282" s="4" t="str">
        <f t="shared" si="176"/>
        <v>нет</v>
      </c>
      <c r="G2282" s="4">
        <f t="shared" si="177"/>
        <v>126</v>
      </c>
      <c r="H2282" s="4" t="str">
        <f t="shared" si="178"/>
        <v/>
      </c>
      <c r="I2282" s="4" t="str">
        <f t="shared" si="179"/>
        <v/>
      </c>
      <c r="J2282" s="4" t="str">
        <f t="shared" si="175"/>
        <v/>
      </c>
    </row>
    <row r="2283" spans="1:10" x14ac:dyDescent="0.35">
      <c r="A2283" s="5" t="s">
        <v>20</v>
      </c>
      <c r="B2283" s="5" t="s">
        <v>21</v>
      </c>
      <c r="C2283" s="5">
        <v>2673931</v>
      </c>
      <c r="D2283" s="5">
        <v>2674548</v>
      </c>
      <c r="E2283" s="5" t="s">
        <v>200</v>
      </c>
      <c r="F2283" s="4" t="str">
        <f t="shared" si="176"/>
        <v>нет</v>
      </c>
      <c r="G2283" s="4">
        <f t="shared" si="177"/>
        <v>68</v>
      </c>
      <c r="H2283" s="4" t="str">
        <f t="shared" si="178"/>
        <v/>
      </c>
      <c r="I2283" s="4" t="str">
        <f t="shared" si="179"/>
        <v/>
      </c>
      <c r="J2283" s="4" t="str">
        <f t="shared" si="175"/>
        <v/>
      </c>
    </row>
    <row r="2284" spans="1:10" x14ac:dyDescent="0.35">
      <c r="A2284" s="5" t="s">
        <v>20</v>
      </c>
      <c r="B2284" s="5" t="s">
        <v>21</v>
      </c>
      <c r="C2284" s="5">
        <v>2674662</v>
      </c>
      <c r="D2284" s="5">
        <v>2675909</v>
      </c>
      <c r="E2284" s="5" t="s">
        <v>200</v>
      </c>
      <c r="F2284" s="4" t="str">
        <f t="shared" si="176"/>
        <v>нет</v>
      </c>
      <c r="G2284" s="4">
        <f t="shared" si="177"/>
        <v>115</v>
      </c>
      <c r="H2284" s="4" t="str">
        <f t="shared" si="178"/>
        <v/>
      </c>
      <c r="I2284" s="4" t="str">
        <f t="shared" si="179"/>
        <v/>
      </c>
      <c r="J2284" s="4" t="str">
        <f t="shared" si="175"/>
        <v/>
      </c>
    </row>
    <row r="2285" spans="1:10" x14ac:dyDescent="0.35">
      <c r="A2285" s="5" t="s">
        <v>20</v>
      </c>
      <c r="B2285" s="5" t="s">
        <v>21</v>
      </c>
      <c r="C2285" s="5">
        <v>2675970</v>
      </c>
      <c r="D2285" s="5">
        <v>2676854</v>
      </c>
      <c r="E2285" s="5" t="s">
        <v>200</v>
      </c>
      <c r="F2285" s="4" t="str">
        <f t="shared" si="176"/>
        <v>нет</v>
      </c>
      <c r="G2285" s="4">
        <f t="shared" si="177"/>
        <v>62</v>
      </c>
      <c r="H2285" s="4" t="str">
        <f t="shared" si="178"/>
        <v/>
      </c>
      <c r="I2285" s="4" t="str">
        <f t="shared" si="179"/>
        <v/>
      </c>
      <c r="J2285" s="4" t="str">
        <f t="shared" si="175"/>
        <v/>
      </c>
    </row>
    <row r="2286" spans="1:10" x14ac:dyDescent="0.35">
      <c r="A2286" s="5" t="s">
        <v>20</v>
      </c>
      <c r="B2286" s="5" t="s">
        <v>21</v>
      </c>
      <c r="C2286" s="5">
        <v>2676882</v>
      </c>
      <c r="D2286" s="5">
        <v>2677571</v>
      </c>
      <c r="E2286" s="5" t="s">
        <v>200</v>
      </c>
      <c r="F2286" s="4" t="str">
        <f t="shared" si="176"/>
        <v>нет</v>
      </c>
      <c r="G2286" s="4">
        <f t="shared" si="177"/>
        <v>29</v>
      </c>
      <c r="H2286" s="4" t="str">
        <f t="shared" si="178"/>
        <v/>
      </c>
      <c r="I2286" s="4" t="str">
        <f t="shared" si="179"/>
        <v/>
      </c>
      <c r="J2286" s="4" t="str">
        <f t="shared" si="175"/>
        <v/>
      </c>
    </row>
    <row r="2287" spans="1:10" x14ac:dyDescent="0.35">
      <c r="A2287" s="5" t="s">
        <v>20</v>
      </c>
      <c r="B2287" s="5" t="s">
        <v>21</v>
      </c>
      <c r="C2287" s="5">
        <v>2677639</v>
      </c>
      <c r="D2287" s="5">
        <v>2678418</v>
      </c>
      <c r="E2287" s="5" t="s">
        <v>200</v>
      </c>
      <c r="F2287" s="4" t="str">
        <f t="shared" si="176"/>
        <v>нет</v>
      </c>
      <c r="G2287" s="4">
        <f t="shared" si="177"/>
        <v>69</v>
      </c>
      <c r="H2287" s="4" t="str">
        <f t="shared" si="178"/>
        <v/>
      </c>
      <c r="I2287" s="4" t="str">
        <f t="shared" si="179"/>
        <v/>
      </c>
      <c r="J2287" s="4" t="str">
        <f t="shared" si="175"/>
        <v/>
      </c>
    </row>
    <row r="2288" spans="1:10" x14ac:dyDescent="0.35">
      <c r="A2288" s="5" t="s">
        <v>20</v>
      </c>
      <c r="B2288" s="5" t="s">
        <v>21</v>
      </c>
      <c r="C2288" s="5">
        <v>2678457</v>
      </c>
      <c r="D2288" s="5">
        <v>2679152</v>
      </c>
      <c r="E2288" s="5" t="s">
        <v>200</v>
      </c>
      <c r="F2288" s="4" t="str">
        <f t="shared" si="176"/>
        <v>нет</v>
      </c>
      <c r="G2288" s="4">
        <f t="shared" si="177"/>
        <v>40</v>
      </c>
      <c r="H2288" s="4" t="str">
        <f t="shared" si="178"/>
        <v/>
      </c>
      <c r="I2288" s="4" t="str">
        <f t="shared" si="179"/>
        <v/>
      </c>
      <c r="J2288" s="4" t="str">
        <f t="shared" si="175"/>
        <v/>
      </c>
    </row>
    <row r="2289" spans="1:10" x14ac:dyDescent="0.35">
      <c r="A2289" s="5" t="s">
        <v>20</v>
      </c>
      <c r="B2289" s="5" t="s">
        <v>21</v>
      </c>
      <c r="C2289" s="5">
        <v>2679154</v>
      </c>
      <c r="D2289" s="5">
        <v>2679522</v>
      </c>
      <c r="E2289" s="5" t="s">
        <v>200</v>
      </c>
      <c r="F2289" s="4" t="str">
        <f t="shared" si="176"/>
        <v>нет</v>
      </c>
      <c r="G2289" s="4">
        <f t="shared" si="177"/>
        <v>3</v>
      </c>
      <c r="H2289" s="4" t="str">
        <f t="shared" si="178"/>
        <v/>
      </c>
      <c r="I2289" s="4" t="str">
        <f t="shared" si="179"/>
        <v/>
      </c>
      <c r="J2289" s="4" t="str">
        <f t="shared" si="175"/>
        <v/>
      </c>
    </row>
    <row r="2290" spans="1:10" x14ac:dyDescent="0.35">
      <c r="A2290" s="5" t="s">
        <v>20</v>
      </c>
      <c r="B2290" s="5" t="s">
        <v>21</v>
      </c>
      <c r="C2290" s="5">
        <v>2679828</v>
      </c>
      <c r="D2290" s="5">
        <v>2682449</v>
      </c>
      <c r="E2290" s="5" t="s">
        <v>200</v>
      </c>
      <c r="F2290" s="4" t="str">
        <f t="shared" si="176"/>
        <v>нет</v>
      </c>
      <c r="G2290" s="4">
        <f t="shared" si="177"/>
        <v>307</v>
      </c>
      <c r="H2290" s="4" t="str">
        <f t="shared" si="178"/>
        <v/>
      </c>
      <c r="I2290" s="4" t="str">
        <f t="shared" si="179"/>
        <v/>
      </c>
      <c r="J2290" s="4" t="str">
        <f t="shared" si="175"/>
        <v/>
      </c>
    </row>
    <row r="2291" spans="1:10" x14ac:dyDescent="0.35">
      <c r="A2291" s="5" t="s">
        <v>20</v>
      </c>
      <c r="B2291" s="5" t="s">
        <v>21</v>
      </c>
      <c r="C2291" s="5">
        <v>2682636</v>
      </c>
      <c r="D2291" s="5">
        <v>2684267</v>
      </c>
      <c r="E2291" s="5" t="s">
        <v>200</v>
      </c>
      <c r="F2291" s="4" t="str">
        <f t="shared" si="176"/>
        <v>нет</v>
      </c>
      <c r="G2291" s="4">
        <f t="shared" si="177"/>
        <v>188</v>
      </c>
      <c r="H2291" s="4" t="str">
        <f t="shared" si="178"/>
        <v/>
      </c>
      <c r="I2291" s="4" t="str">
        <f t="shared" si="179"/>
        <v/>
      </c>
      <c r="J2291" s="4" t="str">
        <f t="shared" si="175"/>
        <v/>
      </c>
    </row>
    <row r="2292" spans="1:10" x14ac:dyDescent="0.35">
      <c r="A2292" s="5" t="s">
        <v>20</v>
      </c>
      <c r="B2292" s="5" t="s">
        <v>21</v>
      </c>
      <c r="C2292" s="5">
        <v>2684254</v>
      </c>
      <c r="D2292" s="5">
        <v>2684649</v>
      </c>
      <c r="E2292" s="5" t="s">
        <v>200</v>
      </c>
      <c r="F2292" s="4" t="str">
        <f t="shared" si="176"/>
        <v>да</v>
      </c>
      <c r="G2292" s="4" t="str">
        <f t="shared" si="177"/>
        <v/>
      </c>
      <c r="H2292" s="4">
        <f t="shared" si="178"/>
        <v>14</v>
      </c>
      <c r="I2292" s="4" t="str">
        <f t="shared" si="179"/>
        <v>одинаковая</v>
      </c>
      <c r="J2292" s="4" t="str">
        <f t="shared" si="175"/>
        <v>нет</v>
      </c>
    </row>
    <row r="2293" spans="1:10" x14ac:dyDescent="0.35">
      <c r="A2293" s="5" t="s">
        <v>20</v>
      </c>
      <c r="B2293" s="5" t="s">
        <v>21</v>
      </c>
      <c r="C2293" s="5">
        <v>2684828</v>
      </c>
      <c r="D2293" s="5">
        <v>2686024</v>
      </c>
      <c r="E2293" s="5" t="s">
        <v>200</v>
      </c>
      <c r="F2293" s="4" t="str">
        <f t="shared" si="176"/>
        <v>нет</v>
      </c>
      <c r="G2293" s="4">
        <f t="shared" si="177"/>
        <v>180</v>
      </c>
      <c r="H2293" s="4" t="str">
        <f t="shared" si="178"/>
        <v/>
      </c>
      <c r="I2293" s="4" t="str">
        <f t="shared" si="179"/>
        <v/>
      </c>
      <c r="J2293" s="4" t="str">
        <f t="shared" si="175"/>
        <v/>
      </c>
    </row>
    <row r="2294" spans="1:10" x14ac:dyDescent="0.35">
      <c r="A2294" s="5" t="s">
        <v>20</v>
      </c>
      <c r="B2294" s="5" t="s">
        <v>21</v>
      </c>
      <c r="C2294" s="5">
        <v>2686124</v>
      </c>
      <c r="D2294" s="5">
        <v>2687779</v>
      </c>
      <c r="E2294" s="5" t="s">
        <v>200</v>
      </c>
      <c r="F2294" s="4" t="str">
        <f t="shared" si="176"/>
        <v>нет</v>
      </c>
      <c r="G2294" s="4">
        <f t="shared" si="177"/>
        <v>101</v>
      </c>
      <c r="H2294" s="4" t="str">
        <f t="shared" si="178"/>
        <v/>
      </c>
      <c r="I2294" s="4" t="str">
        <f t="shared" si="179"/>
        <v/>
      </c>
      <c r="J2294" s="4" t="str">
        <f t="shared" si="175"/>
        <v/>
      </c>
    </row>
    <row r="2295" spans="1:10" x14ac:dyDescent="0.35">
      <c r="A2295" s="5" t="s">
        <v>20</v>
      </c>
      <c r="B2295" s="5" t="s">
        <v>21</v>
      </c>
      <c r="C2295" s="5">
        <v>2688096</v>
      </c>
      <c r="D2295" s="5">
        <v>2689475</v>
      </c>
      <c r="E2295" s="5" t="s">
        <v>25</v>
      </c>
      <c r="F2295" s="4" t="str">
        <f t="shared" si="176"/>
        <v>нет</v>
      </c>
      <c r="G2295" s="4">
        <f t="shared" si="177"/>
        <v>318</v>
      </c>
      <c r="H2295" s="4" t="str">
        <f t="shared" si="178"/>
        <v/>
      </c>
      <c r="I2295" s="4" t="str">
        <f t="shared" si="179"/>
        <v/>
      </c>
      <c r="J2295" s="4" t="str">
        <f t="shared" si="175"/>
        <v/>
      </c>
    </row>
    <row r="2296" spans="1:10" x14ac:dyDescent="0.35">
      <c r="A2296" s="5" t="s">
        <v>20</v>
      </c>
      <c r="B2296" s="5" t="s">
        <v>21</v>
      </c>
      <c r="C2296" s="5">
        <v>2689646</v>
      </c>
      <c r="D2296" s="5">
        <v>2691622</v>
      </c>
      <c r="E2296" s="5" t="s">
        <v>25</v>
      </c>
      <c r="F2296" s="4" t="str">
        <f t="shared" si="176"/>
        <v>нет</v>
      </c>
      <c r="G2296" s="4">
        <f t="shared" si="177"/>
        <v>172</v>
      </c>
      <c r="H2296" s="4" t="str">
        <f t="shared" si="178"/>
        <v/>
      </c>
      <c r="I2296" s="4" t="str">
        <f t="shared" si="179"/>
        <v/>
      </c>
      <c r="J2296" s="4" t="str">
        <f t="shared" si="175"/>
        <v/>
      </c>
    </row>
    <row r="2297" spans="1:10" x14ac:dyDescent="0.35">
      <c r="A2297" s="5" t="s">
        <v>20</v>
      </c>
      <c r="B2297" s="5" t="s">
        <v>21</v>
      </c>
      <c r="C2297" s="5">
        <v>2691622</v>
      </c>
      <c r="D2297" s="5">
        <v>2692317</v>
      </c>
      <c r="E2297" s="5" t="s">
        <v>25</v>
      </c>
      <c r="F2297" s="4" t="str">
        <f t="shared" si="176"/>
        <v>да</v>
      </c>
      <c r="G2297" s="4" t="str">
        <f t="shared" si="177"/>
        <v/>
      </c>
      <c r="H2297" s="4">
        <f t="shared" si="178"/>
        <v>1</v>
      </c>
      <c r="I2297" s="4" t="str">
        <f t="shared" si="179"/>
        <v>одинаковая</v>
      </c>
      <c r="J2297" s="4" t="str">
        <f t="shared" si="175"/>
        <v>нет</v>
      </c>
    </row>
    <row r="2298" spans="1:10" x14ac:dyDescent="0.35">
      <c r="A2298" s="5" t="s">
        <v>20</v>
      </c>
      <c r="B2298" s="5" t="s">
        <v>21</v>
      </c>
      <c r="C2298" s="5">
        <v>2692378</v>
      </c>
      <c r="D2298" s="5">
        <v>2692614</v>
      </c>
      <c r="E2298" s="5" t="s">
        <v>25</v>
      </c>
      <c r="F2298" s="4" t="str">
        <f t="shared" si="176"/>
        <v>нет</v>
      </c>
      <c r="G2298" s="4">
        <f t="shared" si="177"/>
        <v>62</v>
      </c>
      <c r="H2298" s="4" t="str">
        <f t="shared" si="178"/>
        <v/>
      </c>
      <c r="I2298" s="4" t="str">
        <f t="shared" si="179"/>
        <v/>
      </c>
      <c r="J2298" s="4" t="str">
        <f t="shared" si="175"/>
        <v/>
      </c>
    </row>
    <row r="2299" spans="1:10" x14ac:dyDescent="0.35">
      <c r="A2299" s="5" t="s">
        <v>20</v>
      </c>
      <c r="B2299" s="5" t="s">
        <v>21</v>
      </c>
      <c r="C2299" s="5">
        <v>2692619</v>
      </c>
      <c r="D2299" s="5">
        <v>2693362</v>
      </c>
      <c r="E2299" s="5" t="s">
        <v>25</v>
      </c>
      <c r="F2299" s="4" t="str">
        <f t="shared" si="176"/>
        <v>нет</v>
      </c>
      <c r="G2299" s="4">
        <f t="shared" si="177"/>
        <v>6</v>
      </c>
      <c r="H2299" s="4" t="str">
        <f t="shared" si="178"/>
        <v/>
      </c>
      <c r="I2299" s="4" t="str">
        <f t="shared" si="179"/>
        <v/>
      </c>
      <c r="J2299" s="4" t="str">
        <f t="shared" si="175"/>
        <v/>
      </c>
    </row>
    <row r="2300" spans="1:10" x14ac:dyDescent="0.35">
      <c r="A2300" s="5" t="s">
        <v>20</v>
      </c>
      <c r="B2300" s="5" t="s">
        <v>21</v>
      </c>
      <c r="C2300" s="5">
        <v>2693383</v>
      </c>
      <c r="D2300" s="5">
        <v>2695248</v>
      </c>
      <c r="E2300" s="5" t="s">
        <v>25</v>
      </c>
      <c r="F2300" s="4" t="str">
        <f t="shared" si="176"/>
        <v>нет</v>
      </c>
      <c r="G2300" s="4">
        <f t="shared" si="177"/>
        <v>22</v>
      </c>
      <c r="H2300" s="4" t="str">
        <f t="shared" si="178"/>
        <v/>
      </c>
      <c r="I2300" s="4" t="str">
        <f t="shared" si="179"/>
        <v/>
      </c>
      <c r="J2300" s="4" t="str">
        <f t="shared" si="175"/>
        <v/>
      </c>
    </row>
    <row r="2301" spans="1:10" x14ac:dyDescent="0.35">
      <c r="A2301" s="5" t="s">
        <v>20</v>
      </c>
      <c r="B2301" s="5" t="s">
        <v>21</v>
      </c>
      <c r="C2301" s="5">
        <v>2695274</v>
      </c>
      <c r="D2301" s="5">
        <v>2696035</v>
      </c>
      <c r="E2301" s="5" t="s">
        <v>25</v>
      </c>
      <c r="F2301" s="4" t="str">
        <f t="shared" si="176"/>
        <v>нет</v>
      </c>
      <c r="G2301" s="4">
        <f t="shared" si="177"/>
        <v>27</v>
      </c>
      <c r="H2301" s="4" t="str">
        <f t="shared" si="178"/>
        <v/>
      </c>
      <c r="I2301" s="4" t="str">
        <f t="shared" si="179"/>
        <v/>
      </c>
      <c r="J2301" s="4" t="str">
        <f t="shared" si="175"/>
        <v/>
      </c>
    </row>
    <row r="2302" spans="1:10" x14ac:dyDescent="0.35">
      <c r="A2302" s="5" t="s">
        <v>20</v>
      </c>
      <c r="B2302" s="5" t="s">
        <v>21</v>
      </c>
      <c r="C2302" s="5">
        <v>2696087</v>
      </c>
      <c r="D2302" s="5">
        <v>2697238</v>
      </c>
      <c r="E2302" s="5" t="s">
        <v>25</v>
      </c>
      <c r="F2302" s="4" t="str">
        <f t="shared" si="176"/>
        <v>нет</v>
      </c>
      <c r="G2302" s="4">
        <f t="shared" si="177"/>
        <v>53</v>
      </c>
      <c r="H2302" s="4" t="str">
        <f t="shared" si="178"/>
        <v/>
      </c>
      <c r="I2302" s="4" t="str">
        <f t="shared" si="179"/>
        <v/>
      </c>
      <c r="J2302" s="4" t="str">
        <f t="shared" si="175"/>
        <v/>
      </c>
    </row>
    <row r="2303" spans="1:10" x14ac:dyDescent="0.35">
      <c r="A2303" s="5" t="s">
        <v>20</v>
      </c>
      <c r="B2303" s="5" t="s">
        <v>21</v>
      </c>
      <c r="C2303" s="5">
        <v>2697454</v>
      </c>
      <c r="D2303" s="5">
        <v>2698452</v>
      </c>
      <c r="E2303" s="5" t="s">
        <v>200</v>
      </c>
      <c r="F2303" s="4" t="str">
        <f t="shared" si="176"/>
        <v>нет</v>
      </c>
      <c r="G2303" s="4">
        <f t="shared" si="177"/>
        <v>217</v>
      </c>
      <c r="H2303" s="4" t="str">
        <f t="shared" si="178"/>
        <v/>
      </c>
      <c r="I2303" s="4" t="str">
        <f t="shared" si="179"/>
        <v/>
      </c>
      <c r="J2303" s="4" t="str">
        <f t="shared" si="175"/>
        <v/>
      </c>
    </row>
    <row r="2304" spans="1:10" x14ac:dyDescent="0.35">
      <c r="A2304" s="5" t="s">
        <v>20</v>
      </c>
      <c r="B2304" s="5" t="s">
        <v>21</v>
      </c>
      <c r="C2304" s="5">
        <v>2698888</v>
      </c>
      <c r="D2304" s="5">
        <v>2699577</v>
      </c>
      <c r="E2304" s="5" t="s">
        <v>200</v>
      </c>
      <c r="F2304" s="4" t="str">
        <f t="shared" si="176"/>
        <v>нет</v>
      </c>
      <c r="G2304" s="4">
        <f t="shared" si="177"/>
        <v>437</v>
      </c>
      <c r="H2304" s="4" t="str">
        <f t="shared" si="178"/>
        <v/>
      </c>
      <c r="I2304" s="4" t="str">
        <f t="shared" si="179"/>
        <v/>
      </c>
      <c r="J2304" s="4" t="str">
        <f t="shared" si="175"/>
        <v/>
      </c>
    </row>
    <row r="2305" spans="1:10" x14ac:dyDescent="0.35">
      <c r="A2305" s="5" t="s">
        <v>20</v>
      </c>
      <c r="B2305" s="5" t="s">
        <v>21</v>
      </c>
      <c r="C2305" s="5">
        <v>2699750</v>
      </c>
      <c r="D2305" s="5">
        <v>2700517</v>
      </c>
      <c r="E2305" s="5" t="s">
        <v>200</v>
      </c>
      <c r="F2305" s="4" t="str">
        <f t="shared" si="176"/>
        <v>нет</v>
      </c>
      <c r="G2305" s="4">
        <f t="shared" si="177"/>
        <v>174</v>
      </c>
      <c r="H2305" s="4" t="str">
        <f t="shared" si="178"/>
        <v/>
      </c>
      <c r="I2305" s="4" t="str">
        <f t="shared" si="179"/>
        <v/>
      </c>
      <c r="J2305" s="4" t="str">
        <f t="shared" si="175"/>
        <v/>
      </c>
    </row>
    <row r="2306" spans="1:10" x14ac:dyDescent="0.35">
      <c r="A2306" s="5" t="s">
        <v>20</v>
      </c>
      <c r="B2306" s="5" t="s">
        <v>21</v>
      </c>
      <c r="C2306" s="5">
        <v>2700532</v>
      </c>
      <c r="D2306" s="5">
        <v>2701212</v>
      </c>
      <c r="E2306" s="5" t="s">
        <v>200</v>
      </c>
      <c r="F2306" s="4" t="str">
        <f t="shared" si="176"/>
        <v>нет</v>
      </c>
      <c r="G2306" s="4">
        <f t="shared" si="177"/>
        <v>16</v>
      </c>
      <c r="H2306" s="4" t="str">
        <f t="shared" si="178"/>
        <v/>
      </c>
      <c r="I2306" s="4" t="str">
        <f t="shared" si="179"/>
        <v/>
      </c>
      <c r="J2306" s="4" t="str">
        <f t="shared" si="175"/>
        <v/>
      </c>
    </row>
    <row r="2307" spans="1:10" x14ac:dyDescent="0.35">
      <c r="A2307" s="5" t="s">
        <v>20</v>
      </c>
      <c r="B2307" s="5" t="s">
        <v>21</v>
      </c>
      <c r="C2307" s="5">
        <v>2701711</v>
      </c>
      <c r="D2307" s="5">
        <v>2702793</v>
      </c>
      <c r="E2307" s="5" t="s">
        <v>25</v>
      </c>
      <c r="F2307" s="4" t="str">
        <f t="shared" si="176"/>
        <v>нет</v>
      </c>
      <c r="G2307" s="4">
        <f t="shared" si="177"/>
        <v>500</v>
      </c>
      <c r="H2307" s="4" t="str">
        <f t="shared" si="178"/>
        <v/>
      </c>
      <c r="I2307" s="4" t="str">
        <f t="shared" si="179"/>
        <v/>
      </c>
      <c r="J2307" s="4" t="str">
        <f t="shared" ref="J2307:J2370" si="180">IF(H2307&lt;&gt;"",IF(MOD(H2307,3)=0,"да","нет"),"")</f>
        <v/>
      </c>
    </row>
    <row r="2308" spans="1:10" x14ac:dyDescent="0.35">
      <c r="A2308" s="5" t="s">
        <v>20</v>
      </c>
      <c r="B2308" s="5" t="s">
        <v>21</v>
      </c>
      <c r="C2308" s="5">
        <v>2702968</v>
      </c>
      <c r="D2308" s="5">
        <v>2704332</v>
      </c>
      <c r="E2308" s="5" t="s">
        <v>25</v>
      </c>
      <c r="F2308" s="4" t="str">
        <f t="shared" ref="F2308:F2371" si="181">IF(C2308&gt;D2307,"нет","да")</f>
        <v>нет</v>
      </c>
      <c r="G2308" s="4">
        <f t="shared" ref="G2308:G2371" si="182">IF(F2308="нет",C2308-D2307+1,"")</f>
        <v>176</v>
      </c>
      <c r="H2308" s="4" t="str">
        <f t="shared" ref="H2308:H2371" si="183">IF(F2308="да",D2307-C2308+1,"")</f>
        <v/>
      </c>
      <c r="I2308" s="4" t="str">
        <f t="shared" ref="I2308:I2371" si="184">IF(H2308&lt;&gt;"",IF(E2308=E2307,"одинаковая","разная"),"")</f>
        <v/>
      </c>
      <c r="J2308" s="4" t="str">
        <f t="shared" si="180"/>
        <v/>
      </c>
    </row>
    <row r="2309" spans="1:10" x14ac:dyDescent="0.35">
      <c r="A2309" s="5" t="s">
        <v>20</v>
      </c>
      <c r="B2309" s="5" t="s">
        <v>21</v>
      </c>
      <c r="C2309" s="5">
        <v>2704470</v>
      </c>
      <c r="D2309" s="5">
        <v>2706233</v>
      </c>
      <c r="E2309" s="5" t="s">
        <v>200</v>
      </c>
      <c r="F2309" s="4" t="str">
        <f t="shared" si="181"/>
        <v>нет</v>
      </c>
      <c r="G2309" s="4">
        <f t="shared" si="182"/>
        <v>139</v>
      </c>
      <c r="H2309" s="4" t="str">
        <f t="shared" si="183"/>
        <v/>
      </c>
      <c r="I2309" s="4" t="str">
        <f t="shared" si="184"/>
        <v/>
      </c>
      <c r="J2309" s="4" t="str">
        <f t="shared" si="180"/>
        <v/>
      </c>
    </row>
    <row r="2310" spans="1:10" x14ac:dyDescent="0.35">
      <c r="A2310" s="5" t="s">
        <v>20</v>
      </c>
      <c r="B2310" s="5" t="s">
        <v>21</v>
      </c>
      <c r="C2310" s="5">
        <v>2706927</v>
      </c>
      <c r="D2310" s="5">
        <v>2709815</v>
      </c>
      <c r="E2310" s="5" t="s">
        <v>200</v>
      </c>
      <c r="F2310" s="4" t="str">
        <f t="shared" si="181"/>
        <v>нет</v>
      </c>
      <c r="G2310" s="4">
        <f t="shared" si="182"/>
        <v>695</v>
      </c>
      <c r="H2310" s="4" t="str">
        <f t="shared" si="183"/>
        <v/>
      </c>
      <c r="I2310" s="4" t="str">
        <f t="shared" si="184"/>
        <v/>
      </c>
      <c r="J2310" s="4" t="str">
        <f t="shared" si="180"/>
        <v/>
      </c>
    </row>
    <row r="2311" spans="1:10" x14ac:dyDescent="0.35">
      <c r="A2311" s="5" t="s">
        <v>20</v>
      </c>
      <c r="B2311" s="5" t="s">
        <v>21</v>
      </c>
      <c r="C2311" s="5">
        <v>2709823</v>
      </c>
      <c r="D2311" s="5">
        <v>2710521</v>
      </c>
      <c r="E2311" s="5" t="s">
        <v>200</v>
      </c>
      <c r="F2311" s="4" t="str">
        <f t="shared" si="181"/>
        <v>нет</v>
      </c>
      <c r="G2311" s="4">
        <f t="shared" si="182"/>
        <v>9</v>
      </c>
      <c r="H2311" s="4" t="str">
        <f t="shared" si="183"/>
        <v/>
      </c>
      <c r="I2311" s="4" t="str">
        <f t="shared" si="184"/>
        <v/>
      </c>
      <c r="J2311" s="4" t="str">
        <f t="shared" si="180"/>
        <v/>
      </c>
    </row>
    <row r="2312" spans="1:10" x14ac:dyDescent="0.35">
      <c r="A2312" s="5" t="s">
        <v>20</v>
      </c>
      <c r="B2312" s="5" t="s">
        <v>21</v>
      </c>
      <c r="C2312" s="5">
        <v>2710738</v>
      </c>
      <c r="D2312" s="5">
        <v>2711373</v>
      </c>
      <c r="E2312" s="5" t="s">
        <v>200</v>
      </c>
      <c r="F2312" s="4" t="str">
        <f t="shared" si="181"/>
        <v>нет</v>
      </c>
      <c r="G2312" s="4">
        <f t="shared" si="182"/>
        <v>218</v>
      </c>
      <c r="H2312" s="4" t="str">
        <f t="shared" si="183"/>
        <v/>
      </c>
      <c r="I2312" s="4" t="str">
        <f t="shared" si="184"/>
        <v/>
      </c>
      <c r="J2312" s="4" t="str">
        <f t="shared" si="180"/>
        <v/>
      </c>
    </row>
    <row r="2313" spans="1:10" x14ac:dyDescent="0.35">
      <c r="A2313" s="5" t="s">
        <v>20</v>
      </c>
      <c r="B2313" s="5" t="s">
        <v>21</v>
      </c>
      <c r="C2313" s="5">
        <v>2711762</v>
      </c>
      <c r="D2313" s="5">
        <v>2712076</v>
      </c>
      <c r="E2313" s="5" t="s">
        <v>200</v>
      </c>
      <c r="F2313" s="4" t="str">
        <f t="shared" si="181"/>
        <v>нет</v>
      </c>
      <c r="G2313" s="4">
        <f t="shared" si="182"/>
        <v>390</v>
      </c>
      <c r="H2313" s="4" t="str">
        <f t="shared" si="183"/>
        <v/>
      </c>
      <c r="I2313" s="4" t="str">
        <f t="shared" si="184"/>
        <v/>
      </c>
      <c r="J2313" s="4" t="str">
        <f t="shared" si="180"/>
        <v/>
      </c>
    </row>
    <row r="2314" spans="1:10" x14ac:dyDescent="0.35">
      <c r="A2314" s="5" t="s">
        <v>20</v>
      </c>
      <c r="B2314" s="5" t="s">
        <v>21</v>
      </c>
      <c r="C2314" s="5">
        <v>2712153</v>
      </c>
      <c r="D2314" s="5">
        <v>2712899</v>
      </c>
      <c r="E2314" s="5" t="s">
        <v>200</v>
      </c>
      <c r="F2314" s="4" t="str">
        <f t="shared" si="181"/>
        <v>нет</v>
      </c>
      <c r="G2314" s="4">
        <f t="shared" si="182"/>
        <v>78</v>
      </c>
      <c r="H2314" s="4" t="str">
        <f t="shared" si="183"/>
        <v/>
      </c>
      <c r="I2314" s="4" t="str">
        <f t="shared" si="184"/>
        <v/>
      </c>
      <c r="J2314" s="4" t="str">
        <f t="shared" si="180"/>
        <v/>
      </c>
    </row>
    <row r="2315" spans="1:10" x14ac:dyDescent="0.35">
      <c r="A2315" s="5" t="s">
        <v>20</v>
      </c>
      <c r="B2315" s="5" t="s">
        <v>21</v>
      </c>
      <c r="C2315" s="5">
        <v>2714043</v>
      </c>
      <c r="D2315" s="5">
        <v>2715344</v>
      </c>
      <c r="E2315" s="5" t="s">
        <v>200</v>
      </c>
      <c r="F2315" s="4" t="str">
        <f t="shared" si="181"/>
        <v>нет</v>
      </c>
      <c r="G2315" s="4">
        <f t="shared" si="182"/>
        <v>1145</v>
      </c>
      <c r="H2315" s="4" t="str">
        <f t="shared" si="183"/>
        <v/>
      </c>
      <c r="I2315" s="4" t="str">
        <f t="shared" si="184"/>
        <v/>
      </c>
      <c r="J2315" s="4" t="str">
        <f t="shared" si="180"/>
        <v/>
      </c>
    </row>
    <row r="2316" spans="1:10" x14ac:dyDescent="0.35">
      <c r="A2316" s="5" t="s">
        <v>20</v>
      </c>
      <c r="B2316" s="5" t="s">
        <v>21</v>
      </c>
      <c r="C2316" s="5">
        <v>2716297</v>
      </c>
      <c r="D2316" s="5">
        <v>2717778</v>
      </c>
      <c r="E2316" s="5" t="s">
        <v>25</v>
      </c>
      <c r="F2316" s="4" t="str">
        <f t="shared" si="181"/>
        <v>нет</v>
      </c>
      <c r="G2316" s="4">
        <f t="shared" si="182"/>
        <v>954</v>
      </c>
      <c r="H2316" s="4" t="str">
        <f t="shared" si="183"/>
        <v/>
      </c>
      <c r="I2316" s="4" t="str">
        <f t="shared" si="184"/>
        <v/>
      </c>
      <c r="J2316" s="4" t="str">
        <f t="shared" si="180"/>
        <v/>
      </c>
    </row>
    <row r="2317" spans="1:10" x14ac:dyDescent="0.35">
      <c r="A2317" s="5" t="s">
        <v>20</v>
      </c>
      <c r="B2317" s="5" t="s">
        <v>21</v>
      </c>
      <c r="C2317" s="5">
        <v>2717912</v>
      </c>
      <c r="D2317" s="5">
        <v>2718466</v>
      </c>
      <c r="E2317" s="5" t="s">
        <v>200</v>
      </c>
      <c r="F2317" s="4" t="str">
        <f t="shared" si="181"/>
        <v>нет</v>
      </c>
      <c r="G2317" s="4">
        <f t="shared" si="182"/>
        <v>135</v>
      </c>
      <c r="H2317" s="4" t="str">
        <f t="shared" si="183"/>
        <v/>
      </c>
      <c r="I2317" s="4" t="str">
        <f t="shared" si="184"/>
        <v/>
      </c>
      <c r="J2317" s="4" t="str">
        <f t="shared" si="180"/>
        <v/>
      </c>
    </row>
    <row r="2318" spans="1:10" x14ac:dyDescent="0.35">
      <c r="A2318" s="5" t="s">
        <v>20</v>
      </c>
      <c r="B2318" s="5" t="s">
        <v>21</v>
      </c>
      <c r="C2318" s="5">
        <v>2718510</v>
      </c>
      <c r="D2318" s="5">
        <v>2719178</v>
      </c>
      <c r="E2318" s="5" t="s">
        <v>200</v>
      </c>
      <c r="F2318" s="4" t="str">
        <f t="shared" si="181"/>
        <v>нет</v>
      </c>
      <c r="G2318" s="4">
        <f t="shared" si="182"/>
        <v>45</v>
      </c>
      <c r="H2318" s="4" t="str">
        <f t="shared" si="183"/>
        <v/>
      </c>
      <c r="I2318" s="4" t="str">
        <f t="shared" si="184"/>
        <v/>
      </c>
      <c r="J2318" s="4" t="str">
        <f t="shared" si="180"/>
        <v/>
      </c>
    </row>
    <row r="2319" spans="1:10" x14ac:dyDescent="0.35">
      <c r="A2319" s="5" t="s">
        <v>20</v>
      </c>
      <c r="B2319" s="5" t="s">
        <v>21</v>
      </c>
      <c r="C2319" s="5">
        <v>2719560</v>
      </c>
      <c r="D2319" s="5">
        <v>2720282</v>
      </c>
      <c r="E2319" s="5" t="s">
        <v>25</v>
      </c>
      <c r="F2319" s="4" t="str">
        <f t="shared" si="181"/>
        <v>нет</v>
      </c>
      <c r="G2319" s="4">
        <f t="shared" si="182"/>
        <v>383</v>
      </c>
      <c r="H2319" s="4" t="str">
        <f t="shared" si="183"/>
        <v/>
      </c>
      <c r="I2319" s="4" t="str">
        <f t="shared" si="184"/>
        <v/>
      </c>
      <c r="J2319" s="4" t="str">
        <f t="shared" si="180"/>
        <v/>
      </c>
    </row>
    <row r="2320" spans="1:10" x14ac:dyDescent="0.35">
      <c r="A2320" s="5" t="s">
        <v>20</v>
      </c>
      <c r="B2320" s="5" t="s">
        <v>21</v>
      </c>
      <c r="C2320" s="5">
        <v>2720279</v>
      </c>
      <c r="D2320" s="5">
        <v>2721019</v>
      </c>
      <c r="E2320" s="5" t="s">
        <v>25</v>
      </c>
      <c r="F2320" s="4" t="str">
        <f t="shared" si="181"/>
        <v>да</v>
      </c>
      <c r="G2320" s="4" t="str">
        <f t="shared" si="182"/>
        <v/>
      </c>
      <c r="H2320" s="4">
        <f t="shared" si="183"/>
        <v>4</v>
      </c>
      <c r="I2320" s="4" t="str">
        <f t="shared" si="184"/>
        <v>одинаковая</v>
      </c>
      <c r="J2320" s="4" t="str">
        <f t="shared" si="180"/>
        <v>нет</v>
      </c>
    </row>
    <row r="2321" spans="1:10" x14ac:dyDescent="0.35">
      <c r="A2321" s="5" t="s">
        <v>20</v>
      </c>
      <c r="B2321" s="5" t="s">
        <v>21</v>
      </c>
      <c r="C2321" s="5">
        <v>2721034</v>
      </c>
      <c r="D2321" s="5">
        <v>2721882</v>
      </c>
      <c r="E2321" s="5" t="s">
        <v>25</v>
      </c>
      <c r="F2321" s="4" t="str">
        <f t="shared" si="181"/>
        <v>нет</v>
      </c>
      <c r="G2321" s="4">
        <f t="shared" si="182"/>
        <v>16</v>
      </c>
      <c r="H2321" s="4" t="str">
        <f t="shared" si="183"/>
        <v/>
      </c>
      <c r="I2321" s="4" t="str">
        <f t="shared" si="184"/>
        <v/>
      </c>
      <c r="J2321" s="4" t="str">
        <f t="shared" si="180"/>
        <v/>
      </c>
    </row>
    <row r="2322" spans="1:10" x14ac:dyDescent="0.35">
      <c r="A2322" s="5" t="s">
        <v>20</v>
      </c>
      <c r="B2322" s="5" t="s">
        <v>21</v>
      </c>
      <c r="C2322" s="5">
        <v>2721990</v>
      </c>
      <c r="D2322" s="5">
        <v>2722787</v>
      </c>
      <c r="E2322" s="5" t="s">
        <v>25</v>
      </c>
      <c r="F2322" s="4" t="str">
        <f t="shared" si="181"/>
        <v>нет</v>
      </c>
      <c r="G2322" s="4">
        <f t="shared" si="182"/>
        <v>109</v>
      </c>
      <c r="H2322" s="4" t="str">
        <f t="shared" si="183"/>
        <v/>
      </c>
      <c r="I2322" s="4" t="str">
        <f t="shared" si="184"/>
        <v/>
      </c>
      <c r="J2322" s="4" t="str">
        <f t="shared" si="180"/>
        <v/>
      </c>
    </row>
    <row r="2323" spans="1:10" x14ac:dyDescent="0.35">
      <c r="A2323" s="5" t="s">
        <v>20</v>
      </c>
      <c r="B2323" s="5" t="s">
        <v>21</v>
      </c>
      <c r="C2323" s="5">
        <v>2722967</v>
      </c>
      <c r="D2323" s="5">
        <v>2723944</v>
      </c>
      <c r="E2323" s="5" t="s">
        <v>200</v>
      </c>
      <c r="F2323" s="4" t="str">
        <f t="shared" si="181"/>
        <v>нет</v>
      </c>
      <c r="G2323" s="4">
        <f t="shared" si="182"/>
        <v>181</v>
      </c>
      <c r="H2323" s="4" t="str">
        <f t="shared" si="183"/>
        <v/>
      </c>
      <c r="I2323" s="4" t="str">
        <f t="shared" si="184"/>
        <v/>
      </c>
      <c r="J2323" s="4" t="str">
        <f t="shared" si="180"/>
        <v/>
      </c>
    </row>
    <row r="2324" spans="1:10" x14ac:dyDescent="0.35">
      <c r="A2324" s="5" t="s">
        <v>20</v>
      </c>
      <c r="B2324" s="5" t="s">
        <v>21</v>
      </c>
      <c r="C2324" s="5">
        <v>2723981</v>
      </c>
      <c r="D2324" s="5">
        <v>2724607</v>
      </c>
      <c r="E2324" s="5" t="s">
        <v>200</v>
      </c>
      <c r="F2324" s="4" t="str">
        <f t="shared" si="181"/>
        <v>нет</v>
      </c>
      <c r="G2324" s="4">
        <f t="shared" si="182"/>
        <v>38</v>
      </c>
      <c r="H2324" s="4" t="str">
        <f t="shared" si="183"/>
        <v/>
      </c>
      <c r="I2324" s="4" t="str">
        <f t="shared" si="184"/>
        <v/>
      </c>
      <c r="J2324" s="4" t="str">
        <f t="shared" si="180"/>
        <v/>
      </c>
    </row>
    <row r="2325" spans="1:10" x14ac:dyDescent="0.35">
      <c r="A2325" s="5" t="s">
        <v>20</v>
      </c>
      <c r="B2325" s="5" t="s">
        <v>21</v>
      </c>
      <c r="C2325" s="5">
        <v>2724775</v>
      </c>
      <c r="D2325" s="5">
        <v>2725578</v>
      </c>
      <c r="E2325" s="5" t="s">
        <v>200</v>
      </c>
      <c r="F2325" s="4" t="str">
        <f t="shared" si="181"/>
        <v>нет</v>
      </c>
      <c r="G2325" s="4">
        <f t="shared" si="182"/>
        <v>169</v>
      </c>
      <c r="H2325" s="4" t="str">
        <f t="shared" si="183"/>
        <v/>
      </c>
      <c r="I2325" s="4" t="str">
        <f t="shared" si="184"/>
        <v/>
      </c>
      <c r="J2325" s="4" t="str">
        <f t="shared" si="180"/>
        <v/>
      </c>
    </row>
    <row r="2326" spans="1:10" x14ac:dyDescent="0.35">
      <c r="A2326" s="5" t="s">
        <v>20</v>
      </c>
      <c r="B2326" s="5" t="s">
        <v>21</v>
      </c>
      <c r="C2326" s="5">
        <v>2726249</v>
      </c>
      <c r="D2326" s="5">
        <v>2728036</v>
      </c>
      <c r="E2326" s="5" t="s">
        <v>200</v>
      </c>
      <c r="F2326" s="4" t="str">
        <f t="shared" si="181"/>
        <v>нет</v>
      </c>
      <c r="G2326" s="4">
        <f t="shared" si="182"/>
        <v>672</v>
      </c>
      <c r="H2326" s="4" t="str">
        <f t="shared" si="183"/>
        <v/>
      </c>
      <c r="I2326" s="4" t="str">
        <f t="shared" si="184"/>
        <v/>
      </c>
      <c r="J2326" s="4" t="str">
        <f t="shared" si="180"/>
        <v/>
      </c>
    </row>
    <row r="2327" spans="1:10" x14ac:dyDescent="0.35">
      <c r="A2327" s="5" t="s">
        <v>20</v>
      </c>
      <c r="B2327" s="5" t="s">
        <v>21</v>
      </c>
      <c r="C2327" s="5">
        <v>2728087</v>
      </c>
      <c r="D2327" s="5">
        <v>2729025</v>
      </c>
      <c r="E2327" s="5" t="s">
        <v>200</v>
      </c>
      <c r="F2327" s="4" t="str">
        <f t="shared" si="181"/>
        <v>нет</v>
      </c>
      <c r="G2327" s="4">
        <f t="shared" si="182"/>
        <v>52</v>
      </c>
      <c r="H2327" s="4" t="str">
        <f t="shared" si="183"/>
        <v/>
      </c>
      <c r="I2327" s="4" t="str">
        <f t="shared" si="184"/>
        <v/>
      </c>
      <c r="J2327" s="4" t="str">
        <f t="shared" si="180"/>
        <v/>
      </c>
    </row>
    <row r="2328" spans="1:10" x14ac:dyDescent="0.35">
      <c r="A2328" s="5" t="s">
        <v>20</v>
      </c>
      <c r="B2328" s="5" t="s">
        <v>21</v>
      </c>
      <c r="C2328" s="5">
        <v>2729022</v>
      </c>
      <c r="D2328" s="5">
        <v>2729972</v>
      </c>
      <c r="E2328" s="5" t="s">
        <v>200</v>
      </c>
      <c r="F2328" s="4" t="str">
        <f t="shared" si="181"/>
        <v>да</v>
      </c>
      <c r="G2328" s="4" t="str">
        <f t="shared" si="182"/>
        <v/>
      </c>
      <c r="H2328" s="4">
        <f t="shared" si="183"/>
        <v>4</v>
      </c>
      <c r="I2328" s="4" t="str">
        <f t="shared" si="184"/>
        <v>одинаковая</v>
      </c>
      <c r="J2328" s="4" t="str">
        <f t="shared" si="180"/>
        <v>нет</v>
      </c>
    </row>
    <row r="2329" spans="1:10" x14ac:dyDescent="0.35">
      <c r="A2329" s="5" t="s">
        <v>20</v>
      </c>
      <c r="B2329" s="5" t="s">
        <v>21</v>
      </c>
      <c r="C2329" s="5">
        <v>2729972</v>
      </c>
      <c r="D2329" s="5">
        <v>2730460</v>
      </c>
      <c r="E2329" s="5" t="s">
        <v>200</v>
      </c>
      <c r="F2329" s="4" t="str">
        <f t="shared" si="181"/>
        <v>да</v>
      </c>
      <c r="G2329" s="4" t="str">
        <f t="shared" si="182"/>
        <v/>
      </c>
      <c r="H2329" s="4">
        <f t="shared" si="183"/>
        <v>1</v>
      </c>
      <c r="I2329" s="4" t="str">
        <f t="shared" si="184"/>
        <v>одинаковая</v>
      </c>
      <c r="J2329" s="4" t="str">
        <f t="shared" si="180"/>
        <v>нет</v>
      </c>
    </row>
    <row r="2330" spans="1:10" x14ac:dyDescent="0.35">
      <c r="A2330" s="5" t="s">
        <v>20</v>
      </c>
      <c r="B2330" s="5" t="s">
        <v>21</v>
      </c>
      <c r="C2330" s="5">
        <v>2730465</v>
      </c>
      <c r="D2330" s="5">
        <v>2731403</v>
      </c>
      <c r="E2330" s="5" t="s">
        <v>200</v>
      </c>
      <c r="F2330" s="4" t="str">
        <f t="shared" si="181"/>
        <v>нет</v>
      </c>
      <c r="G2330" s="4">
        <f t="shared" si="182"/>
        <v>6</v>
      </c>
      <c r="H2330" s="4" t="str">
        <f t="shared" si="183"/>
        <v/>
      </c>
      <c r="I2330" s="4" t="str">
        <f t="shared" si="184"/>
        <v/>
      </c>
      <c r="J2330" s="4" t="str">
        <f t="shared" si="180"/>
        <v/>
      </c>
    </row>
    <row r="2331" spans="1:10" x14ac:dyDescent="0.35">
      <c r="A2331" s="5" t="s">
        <v>20</v>
      </c>
      <c r="B2331" s="5" t="s">
        <v>21</v>
      </c>
      <c r="C2331" s="5">
        <v>2731396</v>
      </c>
      <c r="D2331" s="5">
        <v>2732244</v>
      </c>
      <c r="E2331" s="5" t="s">
        <v>200</v>
      </c>
      <c r="F2331" s="4" t="str">
        <f t="shared" si="181"/>
        <v>да</v>
      </c>
      <c r="G2331" s="4" t="str">
        <f t="shared" si="182"/>
        <v/>
      </c>
      <c r="H2331" s="4">
        <f t="shared" si="183"/>
        <v>8</v>
      </c>
      <c r="I2331" s="4" t="str">
        <f t="shared" si="184"/>
        <v>одинаковая</v>
      </c>
      <c r="J2331" s="4" t="str">
        <f t="shared" si="180"/>
        <v>нет</v>
      </c>
    </row>
    <row r="2332" spans="1:10" x14ac:dyDescent="0.35">
      <c r="A2332" s="5" t="s">
        <v>20</v>
      </c>
      <c r="B2332" s="5" t="s">
        <v>21</v>
      </c>
      <c r="C2332" s="5">
        <v>2732505</v>
      </c>
      <c r="D2332" s="5">
        <v>2733629</v>
      </c>
      <c r="E2332" s="5" t="s">
        <v>25</v>
      </c>
      <c r="F2332" s="4" t="str">
        <f t="shared" si="181"/>
        <v>нет</v>
      </c>
      <c r="G2332" s="4">
        <f t="shared" si="182"/>
        <v>262</v>
      </c>
      <c r="H2332" s="4" t="str">
        <f t="shared" si="183"/>
        <v/>
      </c>
      <c r="I2332" s="4" t="str">
        <f t="shared" si="184"/>
        <v/>
      </c>
      <c r="J2332" s="4" t="str">
        <f t="shared" si="180"/>
        <v/>
      </c>
    </row>
    <row r="2333" spans="1:10" x14ac:dyDescent="0.35">
      <c r="A2333" s="5" t="s">
        <v>20</v>
      </c>
      <c r="B2333" s="5" t="s">
        <v>21</v>
      </c>
      <c r="C2333" s="5">
        <v>2733737</v>
      </c>
      <c r="D2333" s="5">
        <v>2735254</v>
      </c>
      <c r="E2333" s="5" t="s">
        <v>200</v>
      </c>
      <c r="F2333" s="4" t="str">
        <f t="shared" si="181"/>
        <v>нет</v>
      </c>
      <c r="G2333" s="4">
        <f t="shared" si="182"/>
        <v>109</v>
      </c>
      <c r="H2333" s="4" t="str">
        <f t="shared" si="183"/>
        <v/>
      </c>
      <c r="I2333" s="4" t="str">
        <f t="shared" si="184"/>
        <v/>
      </c>
      <c r="J2333" s="4" t="str">
        <f t="shared" si="180"/>
        <v/>
      </c>
    </row>
    <row r="2334" spans="1:10" x14ac:dyDescent="0.35">
      <c r="A2334" s="5" t="s">
        <v>20</v>
      </c>
      <c r="B2334" s="5" t="s">
        <v>21</v>
      </c>
      <c r="C2334" s="5">
        <v>2735527</v>
      </c>
      <c r="D2334" s="5">
        <v>2736285</v>
      </c>
      <c r="E2334" s="5" t="s">
        <v>200</v>
      </c>
      <c r="F2334" s="4" t="str">
        <f t="shared" si="181"/>
        <v>нет</v>
      </c>
      <c r="G2334" s="4">
        <f t="shared" si="182"/>
        <v>274</v>
      </c>
      <c r="H2334" s="4" t="str">
        <f t="shared" si="183"/>
        <v/>
      </c>
      <c r="I2334" s="4" t="str">
        <f t="shared" si="184"/>
        <v/>
      </c>
      <c r="J2334" s="4" t="str">
        <f t="shared" si="180"/>
        <v/>
      </c>
    </row>
    <row r="2335" spans="1:10" x14ac:dyDescent="0.35">
      <c r="A2335" s="5" t="s">
        <v>20</v>
      </c>
      <c r="B2335" s="5" t="s">
        <v>21</v>
      </c>
      <c r="C2335" s="5">
        <v>2736346</v>
      </c>
      <c r="D2335" s="5">
        <v>2736567</v>
      </c>
      <c r="E2335" s="5" t="s">
        <v>200</v>
      </c>
      <c r="F2335" s="4" t="str">
        <f t="shared" si="181"/>
        <v>нет</v>
      </c>
      <c r="G2335" s="4">
        <f t="shared" si="182"/>
        <v>62</v>
      </c>
      <c r="H2335" s="4" t="str">
        <f t="shared" si="183"/>
        <v/>
      </c>
      <c r="I2335" s="4" t="str">
        <f t="shared" si="184"/>
        <v/>
      </c>
      <c r="J2335" s="4" t="str">
        <f t="shared" si="180"/>
        <v/>
      </c>
    </row>
    <row r="2336" spans="1:10" x14ac:dyDescent="0.35">
      <c r="A2336" s="5" t="s">
        <v>20</v>
      </c>
      <c r="B2336" s="5" t="s">
        <v>21</v>
      </c>
      <c r="C2336" s="5">
        <v>2736605</v>
      </c>
      <c r="D2336" s="5">
        <v>2737372</v>
      </c>
      <c r="E2336" s="5" t="s">
        <v>200</v>
      </c>
      <c r="F2336" s="4" t="str">
        <f t="shared" si="181"/>
        <v>нет</v>
      </c>
      <c r="G2336" s="4">
        <f t="shared" si="182"/>
        <v>39</v>
      </c>
      <c r="H2336" s="4" t="str">
        <f t="shared" si="183"/>
        <v/>
      </c>
      <c r="I2336" s="4" t="str">
        <f t="shared" si="184"/>
        <v/>
      </c>
      <c r="J2336" s="4" t="str">
        <f t="shared" si="180"/>
        <v/>
      </c>
    </row>
    <row r="2337" spans="1:10" x14ac:dyDescent="0.35">
      <c r="A2337" s="5" t="s">
        <v>20</v>
      </c>
      <c r="B2337" s="5" t="s">
        <v>21</v>
      </c>
      <c r="C2337" s="5">
        <v>2737531</v>
      </c>
      <c r="D2337" s="5">
        <v>2739036</v>
      </c>
      <c r="E2337" s="5" t="s">
        <v>200</v>
      </c>
      <c r="F2337" s="4" t="str">
        <f t="shared" si="181"/>
        <v>нет</v>
      </c>
      <c r="G2337" s="4">
        <f t="shared" si="182"/>
        <v>160</v>
      </c>
      <c r="H2337" s="4" t="str">
        <f t="shared" si="183"/>
        <v/>
      </c>
      <c r="I2337" s="4" t="str">
        <f t="shared" si="184"/>
        <v/>
      </c>
      <c r="J2337" s="4" t="str">
        <f t="shared" si="180"/>
        <v/>
      </c>
    </row>
    <row r="2338" spans="1:10" x14ac:dyDescent="0.35">
      <c r="A2338" s="5" t="s">
        <v>20</v>
      </c>
      <c r="B2338" s="5" t="s">
        <v>21</v>
      </c>
      <c r="C2338" s="5">
        <v>2739295</v>
      </c>
      <c r="D2338" s="5">
        <v>2740290</v>
      </c>
      <c r="E2338" s="5" t="s">
        <v>200</v>
      </c>
      <c r="F2338" s="4" t="str">
        <f t="shared" si="181"/>
        <v>нет</v>
      </c>
      <c r="G2338" s="4">
        <f t="shared" si="182"/>
        <v>260</v>
      </c>
      <c r="H2338" s="4" t="str">
        <f t="shared" si="183"/>
        <v/>
      </c>
      <c r="I2338" s="4" t="str">
        <f t="shared" si="184"/>
        <v/>
      </c>
      <c r="J2338" s="4" t="str">
        <f t="shared" si="180"/>
        <v/>
      </c>
    </row>
    <row r="2339" spans="1:10" x14ac:dyDescent="0.35">
      <c r="A2339" s="5" t="s">
        <v>20</v>
      </c>
      <c r="B2339" s="5" t="s">
        <v>21</v>
      </c>
      <c r="C2339" s="5">
        <v>2740336</v>
      </c>
      <c r="D2339" s="5">
        <v>2741733</v>
      </c>
      <c r="E2339" s="5" t="s">
        <v>200</v>
      </c>
      <c r="F2339" s="4" t="str">
        <f t="shared" si="181"/>
        <v>нет</v>
      </c>
      <c r="G2339" s="4">
        <f t="shared" si="182"/>
        <v>47</v>
      </c>
      <c r="H2339" s="4" t="str">
        <f t="shared" si="183"/>
        <v/>
      </c>
      <c r="I2339" s="4" t="str">
        <f t="shared" si="184"/>
        <v/>
      </c>
      <c r="J2339" s="4" t="str">
        <f t="shared" si="180"/>
        <v/>
      </c>
    </row>
    <row r="2340" spans="1:10" x14ac:dyDescent="0.35">
      <c r="A2340" s="5" t="s">
        <v>20</v>
      </c>
      <c r="B2340" s="5" t="s">
        <v>21</v>
      </c>
      <c r="C2340" s="5">
        <v>2741794</v>
      </c>
      <c r="D2340" s="5">
        <v>2743029</v>
      </c>
      <c r="E2340" s="5" t="s">
        <v>200</v>
      </c>
      <c r="F2340" s="4" t="str">
        <f t="shared" si="181"/>
        <v>нет</v>
      </c>
      <c r="G2340" s="4">
        <f t="shared" si="182"/>
        <v>62</v>
      </c>
      <c r="H2340" s="4" t="str">
        <f t="shared" si="183"/>
        <v/>
      </c>
      <c r="I2340" s="4" t="str">
        <f t="shared" si="184"/>
        <v/>
      </c>
      <c r="J2340" s="4" t="str">
        <f t="shared" si="180"/>
        <v/>
      </c>
    </row>
    <row r="2341" spans="1:10" x14ac:dyDescent="0.35">
      <c r="A2341" s="5" t="s">
        <v>20</v>
      </c>
      <c r="B2341" s="5" t="s">
        <v>21</v>
      </c>
      <c r="C2341" s="5">
        <v>2743041</v>
      </c>
      <c r="D2341" s="5">
        <v>2744015</v>
      </c>
      <c r="E2341" s="5" t="s">
        <v>200</v>
      </c>
      <c r="F2341" s="4" t="str">
        <f t="shared" si="181"/>
        <v>нет</v>
      </c>
      <c r="G2341" s="4">
        <f t="shared" si="182"/>
        <v>13</v>
      </c>
      <c r="H2341" s="4" t="str">
        <f t="shared" si="183"/>
        <v/>
      </c>
      <c r="I2341" s="4" t="str">
        <f t="shared" si="184"/>
        <v/>
      </c>
      <c r="J2341" s="4" t="str">
        <f t="shared" si="180"/>
        <v/>
      </c>
    </row>
    <row r="2342" spans="1:10" x14ac:dyDescent="0.35">
      <c r="A2342" s="5" t="s">
        <v>20</v>
      </c>
      <c r="B2342" s="5" t="s">
        <v>21</v>
      </c>
      <c r="C2342" s="5">
        <v>2744067</v>
      </c>
      <c r="D2342" s="5">
        <v>2745170</v>
      </c>
      <c r="E2342" s="5" t="s">
        <v>200</v>
      </c>
      <c r="F2342" s="4" t="str">
        <f t="shared" si="181"/>
        <v>нет</v>
      </c>
      <c r="G2342" s="4">
        <f t="shared" si="182"/>
        <v>53</v>
      </c>
      <c r="H2342" s="4" t="str">
        <f t="shared" si="183"/>
        <v/>
      </c>
      <c r="I2342" s="4" t="str">
        <f t="shared" si="184"/>
        <v/>
      </c>
      <c r="J2342" s="4" t="str">
        <f t="shared" si="180"/>
        <v/>
      </c>
    </row>
    <row r="2343" spans="1:10" x14ac:dyDescent="0.35">
      <c r="A2343" s="5" t="s">
        <v>20</v>
      </c>
      <c r="B2343" s="5" t="s">
        <v>21</v>
      </c>
      <c r="C2343" s="5">
        <v>2745148</v>
      </c>
      <c r="D2343" s="5">
        <v>2746461</v>
      </c>
      <c r="E2343" s="5" t="s">
        <v>200</v>
      </c>
      <c r="F2343" s="4" t="str">
        <f t="shared" si="181"/>
        <v>да</v>
      </c>
      <c r="G2343" s="4" t="str">
        <f t="shared" si="182"/>
        <v/>
      </c>
      <c r="H2343" s="4">
        <f t="shared" si="183"/>
        <v>23</v>
      </c>
      <c r="I2343" s="4" t="str">
        <f t="shared" si="184"/>
        <v>одинаковая</v>
      </c>
      <c r="J2343" s="4" t="str">
        <f t="shared" si="180"/>
        <v>нет</v>
      </c>
    </row>
    <row r="2344" spans="1:10" x14ac:dyDescent="0.35">
      <c r="A2344" s="5" t="s">
        <v>20</v>
      </c>
      <c r="B2344" s="5" t="s">
        <v>21</v>
      </c>
      <c r="C2344" s="5">
        <v>2746535</v>
      </c>
      <c r="D2344" s="5">
        <v>2748064</v>
      </c>
      <c r="E2344" s="5" t="s">
        <v>200</v>
      </c>
      <c r="F2344" s="4" t="str">
        <f t="shared" si="181"/>
        <v>нет</v>
      </c>
      <c r="G2344" s="4">
        <f t="shared" si="182"/>
        <v>75</v>
      </c>
      <c r="H2344" s="4" t="str">
        <f t="shared" si="183"/>
        <v/>
      </c>
      <c r="I2344" s="4" t="str">
        <f t="shared" si="184"/>
        <v/>
      </c>
      <c r="J2344" s="4" t="str">
        <f t="shared" si="180"/>
        <v/>
      </c>
    </row>
    <row r="2345" spans="1:10" x14ac:dyDescent="0.35">
      <c r="A2345" s="5" t="s">
        <v>20</v>
      </c>
      <c r="B2345" s="5" t="s">
        <v>21</v>
      </c>
      <c r="C2345" s="5">
        <v>2748958</v>
      </c>
      <c r="D2345" s="5">
        <v>2750757</v>
      </c>
      <c r="E2345" s="5" t="s">
        <v>200</v>
      </c>
      <c r="F2345" s="4" t="str">
        <f t="shared" si="181"/>
        <v>нет</v>
      </c>
      <c r="G2345" s="4">
        <f t="shared" si="182"/>
        <v>895</v>
      </c>
      <c r="H2345" s="4" t="str">
        <f t="shared" si="183"/>
        <v/>
      </c>
      <c r="I2345" s="4" t="str">
        <f t="shared" si="184"/>
        <v/>
      </c>
      <c r="J2345" s="4" t="str">
        <f t="shared" si="180"/>
        <v/>
      </c>
    </row>
    <row r="2346" spans="1:10" x14ac:dyDescent="0.35">
      <c r="A2346" s="5" t="s">
        <v>20</v>
      </c>
      <c r="B2346" s="5" t="s">
        <v>21</v>
      </c>
      <c r="C2346" s="5">
        <v>2750827</v>
      </c>
      <c r="D2346" s="5">
        <v>2753379</v>
      </c>
      <c r="E2346" s="5" t="s">
        <v>200</v>
      </c>
      <c r="F2346" s="4" t="str">
        <f t="shared" si="181"/>
        <v>нет</v>
      </c>
      <c r="G2346" s="4">
        <f t="shared" si="182"/>
        <v>71</v>
      </c>
      <c r="H2346" s="4" t="str">
        <f t="shared" si="183"/>
        <v/>
      </c>
      <c r="I2346" s="4" t="str">
        <f t="shared" si="184"/>
        <v/>
      </c>
      <c r="J2346" s="4" t="str">
        <f t="shared" si="180"/>
        <v/>
      </c>
    </row>
    <row r="2347" spans="1:10" x14ac:dyDescent="0.35">
      <c r="A2347" s="5" t="s">
        <v>20</v>
      </c>
      <c r="B2347" s="5" t="s">
        <v>21</v>
      </c>
      <c r="C2347" s="5">
        <v>2753600</v>
      </c>
      <c r="D2347" s="5">
        <v>2755591</v>
      </c>
      <c r="E2347" s="5" t="s">
        <v>200</v>
      </c>
      <c r="F2347" s="4" t="str">
        <f t="shared" si="181"/>
        <v>нет</v>
      </c>
      <c r="G2347" s="4">
        <f t="shared" si="182"/>
        <v>222</v>
      </c>
      <c r="H2347" s="4" t="str">
        <f t="shared" si="183"/>
        <v/>
      </c>
      <c r="I2347" s="4" t="str">
        <f t="shared" si="184"/>
        <v/>
      </c>
      <c r="J2347" s="4" t="str">
        <f t="shared" si="180"/>
        <v/>
      </c>
    </row>
    <row r="2348" spans="1:10" x14ac:dyDescent="0.35">
      <c r="A2348" s="5" t="s">
        <v>20</v>
      </c>
      <c r="B2348" s="5" t="s">
        <v>21</v>
      </c>
      <c r="C2348" s="5">
        <v>2756019</v>
      </c>
      <c r="D2348" s="5">
        <v>2756498</v>
      </c>
      <c r="E2348" s="5" t="s">
        <v>25</v>
      </c>
      <c r="F2348" s="4" t="str">
        <f t="shared" si="181"/>
        <v>нет</v>
      </c>
      <c r="G2348" s="4">
        <f t="shared" si="182"/>
        <v>429</v>
      </c>
      <c r="H2348" s="4" t="str">
        <f t="shared" si="183"/>
        <v/>
      </c>
      <c r="I2348" s="4" t="str">
        <f t="shared" si="184"/>
        <v/>
      </c>
      <c r="J2348" s="4" t="str">
        <f t="shared" si="180"/>
        <v/>
      </c>
    </row>
    <row r="2349" spans="1:10" x14ac:dyDescent="0.35">
      <c r="A2349" s="5" t="s">
        <v>20</v>
      </c>
      <c r="B2349" s="5" t="s">
        <v>21</v>
      </c>
      <c r="C2349" s="5">
        <v>2756573</v>
      </c>
      <c r="D2349" s="5">
        <v>2757358</v>
      </c>
      <c r="E2349" s="5" t="s">
        <v>200</v>
      </c>
      <c r="F2349" s="4" t="str">
        <f t="shared" si="181"/>
        <v>нет</v>
      </c>
      <c r="G2349" s="4">
        <f t="shared" si="182"/>
        <v>76</v>
      </c>
      <c r="H2349" s="4" t="str">
        <f t="shared" si="183"/>
        <v/>
      </c>
      <c r="I2349" s="4" t="str">
        <f t="shared" si="184"/>
        <v/>
      </c>
      <c r="J2349" s="4" t="str">
        <f t="shared" si="180"/>
        <v/>
      </c>
    </row>
    <row r="2350" spans="1:10" x14ac:dyDescent="0.35">
      <c r="A2350" s="5" t="s">
        <v>20</v>
      </c>
      <c r="B2350" s="5" t="s">
        <v>21</v>
      </c>
      <c r="C2350" s="5">
        <v>2757363</v>
      </c>
      <c r="D2350" s="5">
        <v>2758031</v>
      </c>
      <c r="E2350" s="5" t="s">
        <v>200</v>
      </c>
      <c r="F2350" s="4" t="str">
        <f t="shared" si="181"/>
        <v>нет</v>
      </c>
      <c r="G2350" s="4">
        <f t="shared" si="182"/>
        <v>6</v>
      </c>
      <c r="H2350" s="4" t="str">
        <f t="shared" si="183"/>
        <v/>
      </c>
      <c r="I2350" s="4" t="str">
        <f t="shared" si="184"/>
        <v/>
      </c>
      <c r="J2350" s="4" t="str">
        <f t="shared" si="180"/>
        <v/>
      </c>
    </row>
    <row r="2351" spans="1:10" x14ac:dyDescent="0.35">
      <c r="A2351" s="5" t="s">
        <v>20</v>
      </c>
      <c r="B2351" s="5" t="s">
        <v>21</v>
      </c>
      <c r="C2351" s="5">
        <v>2758446</v>
      </c>
      <c r="D2351" s="5">
        <v>2761472</v>
      </c>
      <c r="E2351" s="5" t="s">
        <v>25</v>
      </c>
      <c r="F2351" s="4" t="str">
        <f t="shared" si="181"/>
        <v>нет</v>
      </c>
      <c r="G2351" s="4">
        <f t="shared" si="182"/>
        <v>416</v>
      </c>
      <c r="H2351" s="4" t="str">
        <f t="shared" si="183"/>
        <v/>
      </c>
      <c r="I2351" s="4" t="str">
        <f t="shared" si="184"/>
        <v/>
      </c>
      <c r="J2351" s="4" t="str">
        <f t="shared" si="180"/>
        <v/>
      </c>
    </row>
    <row r="2352" spans="1:10" x14ac:dyDescent="0.35">
      <c r="A2352" s="5" t="s">
        <v>20</v>
      </c>
      <c r="B2352" s="5" t="s">
        <v>21</v>
      </c>
      <c r="C2352" s="5">
        <v>2761708</v>
      </c>
      <c r="D2352" s="5">
        <v>2764548</v>
      </c>
      <c r="E2352" s="5" t="s">
        <v>25</v>
      </c>
      <c r="F2352" s="4" t="str">
        <f t="shared" si="181"/>
        <v>нет</v>
      </c>
      <c r="G2352" s="4">
        <f t="shared" si="182"/>
        <v>237</v>
      </c>
      <c r="H2352" s="4" t="str">
        <f t="shared" si="183"/>
        <v/>
      </c>
      <c r="I2352" s="4" t="str">
        <f t="shared" si="184"/>
        <v/>
      </c>
      <c r="J2352" s="4" t="str">
        <f t="shared" si="180"/>
        <v/>
      </c>
    </row>
    <row r="2353" spans="1:10" x14ac:dyDescent="0.35">
      <c r="A2353" s="5" t="s">
        <v>20</v>
      </c>
      <c r="B2353" s="5" t="s">
        <v>21</v>
      </c>
      <c r="C2353" s="5">
        <v>2764889</v>
      </c>
      <c r="D2353" s="5">
        <v>2765161</v>
      </c>
      <c r="E2353" s="5" t="s">
        <v>25</v>
      </c>
      <c r="F2353" s="4" t="str">
        <f t="shared" si="181"/>
        <v>нет</v>
      </c>
      <c r="G2353" s="4">
        <f t="shared" si="182"/>
        <v>342</v>
      </c>
      <c r="H2353" s="4" t="str">
        <f t="shared" si="183"/>
        <v/>
      </c>
      <c r="I2353" s="4" t="str">
        <f t="shared" si="184"/>
        <v/>
      </c>
      <c r="J2353" s="4" t="str">
        <f t="shared" si="180"/>
        <v/>
      </c>
    </row>
    <row r="2354" spans="1:10" x14ac:dyDescent="0.35">
      <c r="A2354" s="5" t="s">
        <v>20</v>
      </c>
      <c r="B2354" s="5" t="s">
        <v>21</v>
      </c>
      <c r="C2354" s="5">
        <v>2765475</v>
      </c>
      <c r="D2354" s="5">
        <v>2766074</v>
      </c>
      <c r="E2354" s="5" t="s">
        <v>25</v>
      </c>
      <c r="F2354" s="4" t="str">
        <f t="shared" si="181"/>
        <v>нет</v>
      </c>
      <c r="G2354" s="4">
        <f t="shared" si="182"/>
        <v>315</v>
      </c>
      <c r="H2354" s="4" t="str">
        <f t="shared" si="183"/>
        <v/>
      </c>
      <c r="I2354" s="4" t="str">
        <f t="shared" si="184"/>
        <v/>
      </c>
      <c r="J2354" s="4" t="str">
        <f t="shared" si="180"/>
        <v/>
      </c>
    </row>
    <row r="2355" spans="1:10" x14ac:dyDescent="0.35">
      <c r="A2355" s="5" t="s">
        <v>20</v>
      </c>
      <c r="B2355" s="5" t="s">
        <v>21</v>
      </c>
      <c r="C2355" s="5">
        <v>2766093</v>
      </c>
      <c r="D2355" s="5">
        <v>2766269</v>
      </c>
      <c r="E2355" s="5" t="s">
        <v>200</v>
      </c>
      <c r="F2355" s="4" t="str">
        <f t="shared" si="181"/>
        <v>нет</v>
      </c>
      <c r="G2355" s="4">
        <f t="shared" si="182"/>
        <v>20</v>
      </c>
      <c r="H2355" s="4" t="str">
        <f t="shared" si="183"/>
        <v/>
      </c>
      <c r="I2355" s="4" t="str">
        <f t="shared" si="184"/>
        <v/>
      </c>
      <c r="J2355" s="4" t="str">
        <f t="shared" si="180"/>
        <v/>
      </c>
    </row>
    <row r="2356" spans="1:10" x14ac:dyDescent="0.35">
      <c r="A2356" s="5" t="s">
        <v>20</v>
      </c>
      <c r="B2356" s="5" t="s">
        <v>21</v>
      </c>
      <c r="C2356" s="5">
        <v>2766462</v>
      </c>
      <c r="D2356" s="5">
        <v>2766743</v>
      </c>
      <c r="E2356" s="5" t="s">
        <v>200</v>
      </c>
      <c r="F2356" s="4" t="str">
        <f t="shared" si="181"/>
        <v>нет</v>
      </c>
      <c r="G2356" s="4">
        <f t="shared" si="182"/>
        <v>194</v>
      </c>
      <c r="H2356" s="4" t="str">
        <f t="shared" si="183"/>
        <v/>
      </c>
      <c r="I2356" s="4" t="str">
        <f t="shared" si="184"/>
        <v/>
      </c>
      <c r="J2356" s="4" t="str">
        <f t="shared" si="180"/>
        <v/>
      </c>
    </row>
    <row r="2357" spans="1:10" x14ac:dyDescent="0.35">
      <c r="A2357" s="5" t="s">
        <v>20</v>
      </c>
      <c r="B2357" s="5" t="s">
        <v>21</v>
      </c>
      <c r="C2357" s="5">
        <v>2767170</v>
      </c>
      <c r="D2357" s="5">
        <v>2767400</v>
      </c>
      <c r="E2357" s="5" t="s">
        <v>25</v>
      </c>
      <c r="F2357" s="4" t="str">
        <f t="shared" si="181"/>
        <v>нет</v>
      </c>
      <c r="G2357" s="4">
        <f t="shared" si="182"/>
        <v>428</v>
      </c>
      <c r="H2357" s="4" t="str">
        <f t="shared" si="183"/>
        <v/>
      </c>
      <c r="I2357" s="4" t="str">
        <f t="shared" si="184"/>
        <v/>
      </c>
      <c r="J2357" s="4" t="str">
        <f t="shared" si="180"/>
        <v/>
      </c>
    </row>
    <row r="2358" spans="1:10" x14ac:dyDescent="0.35">
      <c r="A2358" s="5" t="s">
        <v>20</v>
      </c>
      <c r="B2358" s="5" t="s">
        <v>21</v>
      </c>
      <c r="C2358" s="5">
        <v>2767474</v>
      </c>
      <c r="D2358" s="5">
        <v>2769231</v>
      </c>
      <c r="E2358" s="5" t="s">
        <v>200</v>
      </c>
      <c r="F2358" s="4" t="str">
        <f t="shared" si="181"/>
        <v>нет</v>
      </c>
      <c r="G2358" s="4">
        <f t="shared" si="182"/>
        <v>75</v>
      </c>
      <c r="H2358" s="4" t="str">
        <f t="shared" si="183"/>
        <v/>
      </c>
      <c r="I2358" s="4" t="str">
        <f t="shared" si="184"/>
        <v/>
      </c>
      <c r="J2358" s="4" t="str">
        <f t="shared" si="180"/>
        <v/>
      </c>
    </row>
    <row r="2359" spans="1:10" x14ac:dyDescent="0.35">
      <c r="A2359" s="5" t="s">
        <v>20</v>
      </c>
      <c r="B2359" s="5" t="s">
        <v>21</v>
      </c>
      <c r="C2359" s="5">
        <v>2769285</v>
      </c>
      <c r="D2359" s="5">
        <v>2770127</v>
      </c>
      <c r="E2359" s="5" t="s">
        <v>200</v>
      </c>
      <c r="F2359" s="4" t="str">
        <f t="shared" si="181"/>
        <v>нет</v>
      </c>
      <c r="G2359" s="4">
        <f t="shared" si="182"/>
        <v>55</v>
      </c>
      <c r="H2359" s="4" t="str">
        <f t="shared" si="183"/>
        <v/>
      </c>
      <c r="I2359" s="4" t="str">
        <f t="shared" si="184"/>
        <v/>
      </c>
      <c r="J2359" s="4" t="str">
        <f t="shared" si="180"/>
        <v/>
      </c>
    </row>
    <row r="2360" spans="1:10" x14ac:dyDescent="0.35">
      <c r="A2360" s="5" t="s">
        <v>20</v>
      </c>
      <c r="B2360" s="5" t="s">
        <v>21</v>
      </c>
      <c r="C2360" s="5">
        <v>2770436</v>
      </c>
      <c r="D2360" s="5">
        <v>2771131</v>
      </c>
      <c r="E2360" s="5" t="s">
        <v>200</v>
      </c>
      <c r="F2360" s="4" t="str">
        <f t="shared" si="181"/>
        <v>нет</v>
      </c>
      <c r="G2360" s="4">
        <f t="shared" si="182"/>
        <v>310</v>
      </c>
      <c r="H2360" s="4" t="str">
        <f t="shared" si="183"/>
        <v/>
      </c>
      <c r="I2360" s="4" t="str">
        <f t="shared" si="184"/>
        <v/>
      </c>
      <c r="J2360" s="4" t="str">
        <f t="shared" si="180"/>
        <v/>
      </c>
    </row>
    <row r="2361" spans="1:10" x14ac:dyDescent="0.35">
      <c r="A2361" s="5" t="s">
        <v>20</v>
      </c>
      <c r="B2361" s="5" t="s">
        <v>21</v>
      </c>
      <c r="C2361" s="5">
        <v>2771147</v>
      </c>
      <c r="D2361" s="5">
        <v>2771905</v>
      </c>
      <c r="E2361" s="5" t="s">
        <v>200</v>
      </c>
      <c r="F2361" s="4" t="str">
        <f t="shared" si="181"/>
        <v>нет</v>
      </c>
      <c r="G2361" s="4">
        <f t="shared" si="182"/>
        <v>17</v>
      </c>
      <c r="H2361" s="4" t="str">
        <f t="shared" si="183"/>
        <v/>
      </c>
      <c r="I2361" s="4" t="str">
        <f t="shared" si="184"/>
        <v/>
      </c>
      <c r="J2361" s="4" t="str">
        <f t="shared" si="180"/>
        <v/>
      </c>
    </row>
    <row r="2362" spans="1:10" x14ac:dyDescent="0.35">
      <c r="A2362" s="5" t="s">
        <v>20</v>
      </c>
      <c r="B2362" s="5" t="s">
        <v>21</v>
      </c>
      <c r="C2362" s="5">
        <v>2771914</v>
      </c>
      <c r="D2362" s="5">
        <v>2773119</v>
      </c>
      <c r="E2362" s="5" t="s">
        <v>200</v>
      </c>
      <c r="F2362" s="4" t="str">
        <f t="shared" si="181"/>
        <v>нет</v>
      </c>
      <c r="G2362" s="4">
        <f t="shared" si="182"/>
        <v>10</v>
      </c>
      <c r="H2362" s="4" t="str">
        <f t="shared" si="183"/>
        <v/>
      </c>
      <c r="I2362" s="4" t="str">
        <f t="shared" si="184"/>
        <v/>
      </c>
      <c r="J2362" s="4" t="str">
        <f t="shared" si="180"/>
        <v/>
      </c>
    </row>
    <row r="2363" spans="1:10" x14ac:dyDescent="0.35">
      <c r="A2363" s="5" t="s">
        <v>20</v>
      </c>
      <c r="B2363" s="5" t="s">
        <v>21</v>
      </c>
      <c r="C2363" s="5">
        <v>2773121</v>
      </c>
      <c r="D2363" s="5">
        <v>2774002</v>
      </c>
      <c r="E2363" s="5" t="s">
        <v>200</v>
      </c>
      <c r="F2363" s="4" t="str">
        <f t="shared" si="181"/>
        <v>нет</v>
      </c>
      <c r="G2363" s="4">
        <f t="shared" si="182"/>
        <v>3</v>
      </c>
      <c r="H2363" s="4" t="str">
        <f t="shared" si="183"/>
        <v/>
      </c>
      <c r="I2363" s="4" t="str">
        <f t="shared" si="184"/>
        <v/>
      </c>
      <c r="J2363" s="4" t="str">
        <f t="shared" si="180"/>
        <v/>
      </c>
    </row>
    <row r="2364" spans="1:10" x14ac:dyDescent="0.35">
      <c r="A2364" s="5" t="s">
        <v>20</v>
      </c>
      <c r="B2364" s="5" t="s">
        <v>21</v>
      </c>
      <c r="C2364" s="5">
        <v>2774109</v>
      </c>
      <c r="D2364" s="5">
        <v>2774948</v>
      </c>
      <c r="E2364" s="5" t="s">
        <v>200</v>
      </c>
      <c r="F2364" s="4" t="str">
        <f t="shared" si="181"/>
        <v>нет</v>
      </c>
      <c r="G2364" s="4">
        <f t="shared" si="182"/>
        <v>108</v>
      </c>
      <c r="H2364" s="4" t="str">
        <f t="shared" si="183"/>
        <v/>
      </c>
      <c r="I2364" s="4" t="str">
        <f t="shared" si="184"/>
        <v/>
      </c>
      <c r="J2364" s="4" t="str">
        <f t="shared" si="180"/>
        <v/>
      </c>
    </row>
    <row r="2365" spans="1:10" x14ac:dyDescent="0.35">
      <c r="A2365" s="5" t="s">
        <v>20</v>
      </c>
      <c r="B2365" s="5" t="s">
        <v>21</v>
      </c>
      <c r="C2365" s="5">
        <v>2775152</v>
      </c>
      <c r="D2365" s="5">
        <v>2775718</v>
      </c>
      <c r="E2365" s="5" t="s">
        <v>200</v>
      </c>
      <c r="F2365" s="4" t="str">
        <f t="shared" si="181"/>
        <v>нет</v>
      </c>
      <c r="G2365" s="4">
        <f t="shared" si="182"/>
        <v>205</v>
      </c>
      <c r="H2365" s="4" t="str">
        <f t="shared" si="183"/>
        <v/>
      </c>
      <c r="I2365" s="4" t="str">
        <f t="shared" si="184"/>
        <v/>
      </c>
      <c r="J2365" s="4" t="str">
        <f t="shared" si="180"/>
        <v/>
      </c>
    </row>
    <row r="2366" spans="1:10" x14ac:dyDescent="0.35">
      <c r="A2366" s="5" t="s">
        <v>20</v>
      </c>
      <c r="B2366" s="5" t="s">
        <v>21</v>
      </c>
      <c r="C2366" s="5">
        <v>2775743</v>
      </c>
      <c r="D2366" s="5">
        <v>2776300</v>
      </c>
      <c r="E2366" s="5" t="s">
        <v>200</v>
      </c>
      <c r="F2366" s="4" t="str">
        <f t="shared" si="181"/>
        <v>нет</v>
      </c>
      <c r="G2366" s="4">
        <f t="shared" si="182"/>
        <v>26</v>
      </c>
      <c r="H2366" s="4" t="str">
        <f t="shared" si="183"/>
        <v/>
      </c>
      <c r="I2366" s="4" t="str">
        <f t="shared" si="184"/>
        <v/>
      </c>
      <c r="J2366" s="4" t="str">
        <f t="shared" si="180"/>
        <v/>
      </c>
    </row>
    <row r="2367" spans="1:10" x14ac:dyDescent="0.35">
      <c r="A2367" s="5" t="s">
        <v>20</v>
      </c>
      <c r="B2367" s="5" t="s">
        <v>21</v>
      </c>
      <c r="C2367" s="5">
        <v>2776315</v>
      </c>
      <c r="D2367" s="5">
        <v>2777805</v>
      </c>
      <c r="E2367" s="5" t="s">
        <v>200</v>
      </c>
      <c r="F2367" s="4" t="str">
        <f t="shared" si="181"/>
        <v>нет</v>
      </c>
      <c r="G2367" s="4">
        <f t="shared" si="182"/>
        <v>16</v>
      </c>
      <c r="H2367" s="4" t="str">
        <f t="shared" si="183"/>
        <v/>
      </c>
      <c r="I2367" s="4" t="str">
        <f t="shared" si="184"/>
        <v/>
      </c>
      <c r="J2367" s="4" t="str">
        <f t="shared" si="180"/>
        <v/>
      </c>
    </row>
    <row r="2368" spans="1:10" x14ac:dyDescent="0.35">
      <c r="A2368" s="5" t="s">
        <v>20</v>
      </c>
      <c r="B2368" s="5" t="s">
        <v>21</v>
      </c>
      <c r="C2368" s="5">
        <v>2778062</v>
      </c>
      <c r="D2368" s="5">
        <v>2779159</v>
      </c>
      <c r="E2368" s="5" t="s">
        <v>200</v>
      </c>
      <c r="F2368" s="4" t="str">
        <f t="shared" si="181"/>
        <v>нет</v>
      </c>
      <c r="G2368" s="4">
        <f t="shared" si="182"/>
        <v>258</v>
      </c>
      <c r="H2368" s="4" t="str">
        <f t="shared" si="183"/>
        <v/>
      </c>
      <c r="I2368" s="4" t="str">
        <f t="shared" si="184"/>
        <v/>
      </c>
      <c r="J2368" s="4" t="str">
        <f t="shared" si="180"/>
        <v/>
      </c>
    </row>
    <row r="2369" spans="1:10" x14ac:dyDescent="0.35">
      <c r="A2369" s="5" t="s">
        <v>20</v>
      </c>
      <c r="B2369" s="5" t="s">
        <v>21</v>
      </c>
      <c r="C2369" s="5">
        <v>2779641</v>
      </c>
      <c r="D2369" s="5">
        <v>2781131</v>
      </c>
      <c r="E2369" s="5" t="s">
        <v>25</v>
      </c>
      <c r="F2369" s="4" t="str">
        <f t="shared" si="181"/>
        <v>нет</v>
      </c>
      <c r="G2369" s="4">
        <f t="shared" si="182"/>
        <v>483</v>
      </c>
      <c r="H2369" s="4" t="str">
        <f t="shared" si="183"/>
        <v/>
      </c>
      <c r="I2369" s="4" t="str">
        <f t="shared" si="184"/>
        <v/>
      </c>
      <c r="J2369" s="4" t="str">
        <f t="shared" si="180"/>
        <v/>
      </c>
    </row>
    <row r="2370" spans="1:10" x14ac:dyDescent="0.35">
      <c r="A2370" s="5" t="s">
        <v>20</v>
      </c>
      <c r="B2370" s="5" t="s">
        <v>21</v>
      </c>
      <c r="C2370" s="5">
        <v>2781289</v>
      </c>
      <c r="D2370" s="5">
        <v>2781948</v>
      </c>
      <c r="E2370" s="5" t="s">
        <v>200</v>
      </c>
      <c r="F2370" s="4" t="str">
        <f t="shared" si="181"/>
        <v>нет</v>
      </c>
      <c r="G2370" s="4">
        <f t="shared" si="182"/>
        <v>159</v>
      </c>
      <c r="H2370" s="4" t="str">
        <f t="shared" si="183"/>
        <v/>
      </c>
      <c r="I2370" s="4" t="str">
        <f t="shared" si="184"/>
        <v/>
      </c>
      <c r="J2370" s="4" t="str">
        <f t="shared" si="180"/>
        <v/>
      </c>
    </row>
    <row r="2371" spans="1:10" x14ac:dyDescent="0.35">
      <c r="A2371" s="5" t="s">
        <v>20</v>
      </c>
      <c r="B2371" s="5" t="s">
        <v>21</v>
      </c>
      <c r="C2371" s="5">
        <v>2781959</v>
      </c>
      <c r="D2371" s="5">
        <v>2783275</v>
      </c>
      <c r="E2371" s="5" t="s">
        <v>200</v>
      </c>
      <c r="F2371" s="4" t="str">
        <f t="shared" si="181"/>
        <v>нет</v>
      </c>
      <c r="G2371" s="4">
        <f t="shared" si="182"/>
        <v>12</v>
      </c>
      <c r="H2371" s="4" t="str">
        <f t="shared" si="183"/>
        <v/>
      </c>
      <c r="I2371" s="4" t="str">
        <f t="shared" si="184"/>
        <v/>
      </c>
      <c r="J2371" s="4" t="str">
        <f t="shared" ref="J2371:J2434" si="185">IF(H2371&lt;&gt;"",IF(MOD(H2371,3)=0,"да","нет"),"")</f>
        <v/>
      </c>
    </row>
    <row r="2372" spans="1:10" x14ac:dyDescent="0.35">
      <c r="A2372" s="5" t="s">
        <v>20</v>
      </c>
      <c r="B2372" s="5" t="s">
        <v>21</v>
      </c>
      <c r="C2372" s="5">
        <v>2783802</v>
      </c>
      <c r="D2372" s="5">
        <v>2784848</v>
      </c>
      <c r="E2372" s="5" t="s">
        <v>200</v>
      </c>
      <c r="F2372" s="4" t="str">
        <f t="shared" ref="F2372:F2435" si="186">IF(C2372&gt;D2371,"нет","да")</f>
        <v>нет</v>
      </c>
      <c r="G2372" s="4">
        <f t="shared" ref="G2372:G2435" si="187">IF(F2372="нет",C2372-D2371+1,"")</f>
        <v>528</v>
      </c>
      <c r="H2372" s="4" t="str">
        <f t="shared" ref="H2372:H2435" si="188">IF(F2372="да",D2371-C2372+1,"")</f>
        <v/>
      </c>
      <c r="I2372" s="4" t="str">
        <f t="shared" ref="I2372:I2435" si="189">IF(H2372&lt;&gt;"",IF(E2372=E2371,"одинаковая","разная"),"")</f>
        <v/>
      </c>
      <c r="J2372" s="4" t="str">
        <f t="shared" si="185"/>
        <v/>
      </c>
    </row>
    <row r="2373" spans="1:10" x14ac:dyDescent="0.35">
      <c r="A2373" s="5" t="s">
        <v>20</v>
      </c>
      <c r="B2373" s="5" t="s">
        <v>21</v>
      </c>
      <c r="C2373" s="5">
        <v>2784899</v>
      </c>
      <c r="D2373" s="5">
        <v>2785552</v>
      </c>
      <c r="E2373" s="5" t="s">
        <v>200</v>
      </c>
      <c r="F2373" s="4" t="str">
        <f t="shared" si="186"/>
        <v>нет</v>
      </c>
      <c r="G2373" s="4">
        <f t="shared" si="187"/>
        <v>52</v>
      </c>
      <c r="H2373" s="4" t="str">
        <f t="shared" si="188"/>
        <v/>
      </c>
      <c r="I2373" s="4" t="str">
        <f t="shared" si="189"/>
        <v/>
      </c>
      <c r="J2373" s="4" t="str">
        <f t="shared" si="185"/>
        <v/>
      </c>
    </row>
    <row r="2374" spans="1:10" x14ac:dyDescent="0.35">
      <c r="A2374" s="5" t="s">
        <v>20</v>
      </c>
      <c r="B2374" s="5" t="s">
        <v>21</v>
      </c>
      <c r="C2374" s="5">
        <v>2785602</v>
      </c>
      <c r="D2374" s="5">
        <v>2786399</v>
      </c>
      <c r="E2374" s="5" t="s">
        <v>200</v>
      </c>
      <c r="F2374" s="4" t="str">
        <f t="shared" si="186"/>
        <v>нет</v>
      </c>
      <c r="G2374" s="4">
        <f t="shared" si="187"/>
        <v>51</v>
      </c>
      <c r="H2374" s="4" t="str">
        <f t="shared" si="188"/>
        <v/>
      </c>
      <c r="I2374" s="4" t="str">
        <f t="shared" si="189"/>
        <v/>
      </c>
      <c r="J2374" s="4" t="str">
        <f t="shared" si="185"/>
        <v/>
      </c>
    </row>
    <row r="2375" spans="1:10" x14ac:dyDescent="0.35">
      <c r="A2375" s="5" t="s">
        <v>20</v>
      </c>
      <c r="B2375" s="5" t="s">
        <v>21</v>
      </c>
      <c r="C2375" s="5">
        <v>2786751</v>
      </c>
      <c r="D2375" s="5">
        <v>2787167</v>
      </c>
      <c r="E2375" s="5" t="s">
        <v>200</v>
      </c>
      <c r="F2375" s="4" t="str">
        <f t="shared" si="186"/>
        <v>нет</v>
      </c>
      <c r="G2375" s="4">
        <f t="shared" si="187"/>
        <v>353</v>
      </c>
      <c r="H2375" s="4" t="str">
        <f t="shared" si="188"/>
        <v/>
      </c>
      <c r="I2375" s="4" t="str">
        <f t="shared" si="189"/>
        <v/>
      </c>
      <c r="J2375" s="4" t="str">
        <f t="shared" si="185"/>
        <v/>
      </c>
    </row>
    <row r="2376" spans="1:10" x14ac:dyDescent="0.35">
      <c r="A2376" s="5" t="s">
        <v>20</v>
      </c>
      <c r="B2376" s="5" t="s">
        <v>21</v>
      </c>
      <c r="C2376" s="5">
        <v>2787160</v>
      </c>
      <c r="D2376" s="5">
        <v>2787795</v>
      </c>
      <c r="E2376" s="5" t="s">
        <v>200</v>
      </c>
      <c r="F2376" s="4" t="str">
        <f t="shared" si="186"/>
        <v>да</v>
      </c>
      <c r="G2376" s="4" t="str">
        <f t="shared" si="187"/>
        <v/>
      </c>
      <c r="H2376" s="4">
        <f t="shared" si="188"/>
        <v>8</v>
      </c>
      <c r="I2376" s="4" t="str">
        <f t="shared" si="189"/>
        <v>одинаковая</v>
      </c>
      <c r="J2376" s="4" t="str">
        <f t="shared" si="185"/>
        <v>нет</v>
      </c>
    </row>
    <row r="2377" spans="1:10" x14ac:dyDescent="0.35">
      <c r="A2377" s="5" t="s">
        <v>20</v>
      </c>
      <c r="B2377" s="5" t="s">
        <v>21</v>
      </c>
      <c r="C2377" s="5">
        <v>2788174</v>
      </c>
      <c r="D2377" s="5">
        <v>2789997</v>
      </c>
      <c r="E2377" s="5" t="s">
        <v>200</v>
      </c>
      <c r="F2377" s="4" t="str">
        <f t="shared" si="186"/>
        <v>нет</v>
      </c>
      <c r="G2377" s="4">
        <f t="shared" si="187"/>
        <v>380</v>
      </c>
      <c r="H2377" s="4" t="str">
        <f t="shared" si="188"/>
        <v/>
      </c>
      <c r="I2377" s="4" t="str">
        <f t="shared" si="189"/>
        <v/>
      </c>
      <c r="J2377" s="4" t="str">
        <f t="shared" si="185"/>
        <v/>
      </c>
    </row>
    <row r="2378" spans="1:10" x14ac:dyDescent="0.35">
      <c r="A2378" s="5" t="s">
        <v>20</v>
      </c>
      <c r="B2378" s="5" t="s">
        <v>21</v>
      </c>
      <c r="C2378" s="5">
        <v>2790308</v>
      </c>
      <c r="D2378" s="5">
        <v>2791645</v>
      </c>
      <c r="E2378" s="5" t="s">
        <v>200</v>
      </c>
      <c r="F2378" s="4" t="str">
        <f t="shared" si="186"/>
        <v>нет</v>
      </c>
      <c r="G2378" s="4">
        <f t="shared" si="187"/>
        <v>312</v>
      </c>
      <c r="H2378" s="4" t="str">
        <f t="shared" si="188"/>
        <v/>
      </c>
      <c r="I2378" s="4" t="str">
        <f t="shared" si="189"/>
        <v/>
      </c>
      <c r="J2378" s="4" t="str">
        <f t="shared" si="185"/>
        <v/>
      </c>
    </row>
    <row r="2379" spans="1:10" x14ac:dyDescent="0.35">
      <c r="A2379" s="5" t="s">
        <v>20</v>
      </c>
      <c r="B2379" s="5" t="s">
        <v>21</v>
      </c>
      <c r="C2379" s="5">
        <v>2791893</v>
      </c>
      <c r="D2379" s="5">
        <v>2792942</v>
      </c>
      <c r="E2379" s="5" t="s">
        <v>200</v>
      </c>
      <c r="F2379" s="4" t="str">
        <f t="shared" si="186"/>
        <v>нет</v>
      </c>
      <c r="G2379" s="4">
        <f t="shared" si="187"/>
        <v>249</v>
      </c>
      <c r="H2379" s="4" t="str">
        <f t="shared" si="188"/>
        <v/>
      </c>
      <c r="I2379" s="4" t="str">
        <f t="shared" si="189"/>
        <v/>
      </c>
      <c r="J2379" s="4" t="str">
        <f t="shared" si="185"/>
        <v/>
      </c>
    </row>
    <row r="2380" spans="1:10" x14ac:dyDescent="0.35">
      <c r="A2380" s="5" t="s">
        <v>20</v>
      </c>
      <c r="B2380" s="5" t="s">
        <v>21</v>
      </c>
      <c r="C2380" s="5">
        <v>2792959</v>
      </c>
      <c r="D2380" s="5">
        <v>2793723</v>
      </c>
      <c r="E2380" s="5" t="s">
        <v>200</v>
      </c>
      <c r="F2380" s="4" t="str">
        <f t="shared" si="186"/>
        <v>нет</v>
      </c>
      <c r="G2380" s="4">
        <f t="shared" si="187"/>
        <v>18</v>
      </c>
      <c r="H2380" s="4" t="str">
        <f t="shared" si="188"/>
        <v/>
      </c>
      <c r="I2380" s="4" t="str">
        <f t="shared" si="189"/>
        <v/>
      </c>
      <c r="J2380" s="4" t="str">
        <f t="shared" si="185"/>
        <v/>
      </c>
    </row>
    <row r="2381" spans="1:10" x14ac:dyDescent="0.35">
      <c r="A2381" s="5" t="s">
        <v>20</v>
      </c>
      <c r="B2381" s="5" t="s">
        <v>21</v>
      </c>
      <c r="C2381" s="5">
        <v>2793723</v>
      </c>
      <c r="D2381" s="5">
        <v>2795075</v>
      </c>
      <c r="E2381" s="5" t="s">
        <v>200</v>
      </c>
      <c r="F2381" s="4" t="str">
        <f t="shared" si="186"/>
        <v>да</v>
      </c>
      <c r="G2381" s="4" t="str">
        <f t="shared" si="187"/>
        <v/>
      </c>
      <c r="H2381" s="4">
        <f t="shared" si="188"/>
        <v>1</v>
      </c>
      <c r="I2381" s="4" t="str">
        <f t="shared" si="189"/>
        <v>одинаковая</v>
      </c>
      <c r="J2381" s="4" t="str">
        <f t="shared" si="185"/>
        <v>нет</v>
      </c>
    </row>
    <row r="2382" spans="1:10" x14ac:dyDescent="0.35">
      <c r="A2382" s="5" t="s">
        <v>20</v>
      </c>
      <c r="B2382" s="5" t="s">
        <v>21</v>
      </c>
      <c r="C2382" s="5">
        <v>2795098</v>
      </c>
      <c r="D2382" s="5">
        <v>2796144</v>
      </c>
      <c r="E2382" s="5" t="s">
        <v>200</v>
      </c>
      <c r="F2382" s="4" t="str">
        <f t="shared" si="186"/>
        <v>нет</v>
      </c>
      <c r="G2382" s="4">
        <f t="shared" si="187"/>
        <v>24</v>
      </c>
      <c r="H2382" s="4" t="str">
        <f t="shared" si="188"/>
        <v/>
      </c>
      <c r="I2382" s="4" t="str">
        <f t="shared" si="189"/>
        <v/>
      </c>
      <c r="J2382" s="4" t="str">
        <f t="shared" si="185"/>
        <v/>
      </c>
    </row>
    <row r="2383" spans="1:10" x14ac:dyDescent="0.35">
      <c r="A2383" s="5" t="s">
        <v>20</v>
      </c>
      <c r="B2383" s="5" t="s">
        <v>21</v>
      </c>
      <c r="C2383" s="5">
        <v>2796146</v>
      </c>
      <c r="D2383" s="5">
        <v>2796454</v>
      </c>
      <c r="E2383" s="5" t="s">
        <v>200</v>
      </c>
      <c r="F2383" s="4" t="str">
        <f t="shared" si="186"/>
        <v>нет</v>
      </c>
      <c r="G2383" s="4">
        <f t="shared" si="187"/>
        <v>3</v>
      </c>
      <c r="H2383" s="4" t="str">
        <f t="shared" si="188"/>
        <v/>
      </c>
      <c r="I2383" s="4" t="str">
        <f t="shared" si="189"/>
        <v/>
      </c>
      <c r="J2383" s="4" t="str">
        <f t="shared" si="185"/>
        <v/>
      </c>
    </row>
    <row r="2384" spans="1:10" x14ac:dyDescent="0.35">
      <c r="A2384" s="5" t="s">
        <v>20</v>
      </c>
      <c r="B2384" s="5" t="s">
        <v>21</v>
      </c>
      <c r="C2384" s="5">
        <v>2796984</v>
      </c>
      <c r="D2384" s="5">
        <v>2798087</v>
      </c>
      <c r="E2384" s="5" t="s">
        <v>25</v>
      </c>
      <c r="F2384" s="4" t="str">
        <f t="shared" si="186"/>
        <v>нет</v>
      </c>
      <c r="G2384" s="4">
        <f t="shared" si="187"/>
        <v>531</v>
      </c>
      <c r="H2384" s="4" t="str">
        <f t="shared" si="188"/>
        <v/>
      </c>
      <c r="I2384" s="4" t="str">
        <f t="shared" si="189"/>
        <v/>
      </c>
      <c r="J2384" s="4" t="str">
        <f t="shared" si="185"/>
        <v/>
      </c>
    </row>
    <row r="2385" spans="1:10" x14ac:dyDescent="0.35">
      <c r="A2385" s="5" t="s">
        <v>20</v>
      </c>
      <c r="B2385" s="5" t="s">
        <v>21</v>
      </c>
      <c r="C2385" s="5">
        <v>2798250</v>
      </c>
      <c r="D2385" s="5">
        <v>2799959</v>
      </c>
      <c r="E2385" s="5" t="s">
        <v>25</v>
      </c>
      <c r="F2385" s="4" t="str">
        <f t="shared" si="186"/>
        <v>нет</v>
      </c>
      <c r="G2385" s="4">
        <f t="shared" si="187"/>
        <v>164</v>
      </c>
      <c r="H2385" s="4" t="str">
        <f t="shared" si="188"/>
        <v/>
      </c>
      <c r="I2385" s="4" t="str">
        <f t="shared" si="189"/>
        <v/>
      </c>
      <c r="J2385" s="4" t="str">
        <f t="shared" si="185"/>
        <v/>
      </c>
    </row>
    <row r="2386" spans="1:10" x14ac:dyDescent="0.35">
      <c r="A2386" s="5" t="s">
        <v>20</v>
      </c>
      <c r="B2386" s="5" t="s">
        <v>21</v>
      </c>
      <c r="C2386" s="5">
        <v>2799999</v>
      </c>
      <c r="D2386" s="5">
        <v>2801297</v>
      </c>
      <c r="E2386" s="5" t="s">
        <v>25</v>
      </c>
      <c r="F2386" s="4" t="str">
        <f t="shared" si="186"/>
        <v>нет</v>
      </c>
      <c r="G2386" s="4">
        <f t="shared" si="187"/>
        <v>41</v>
      </c>
      <c r="H2386" s="4" t="str">
        <f t="shared" si="188"/>
        <v/>
      </c>
      <c r="I2386" s="4" t="str">
        <f t="shared" si="189"/>
        <v/>
      </c>
      <c r="J2386" s="4" t="str">
        <f t="shared" si="185"/>
        <v/>
      </c>
    </row>
    <row r="2387" spans="1:10" x14ac:dyDescent="0.35">
      <c r="A2387" s="5" t="s">
        <v>20</v>
      </c>
      <c r="B2387" s="5" t="s">
        <v>21</v>
      </c>
      <c r="C2387" s="5">
        <v>2801317</v>
      </c>
      <c r="D2387" s="5">
        <v>2801754</v>
      </c>
      <c r="E2387" s="5" t="s">
        <v>25</v>
      </c>
      <c r="F2387" s="4" t="str">
        <f t="shared" si="186"/>
        <v>нет</v>
      </c>
      <c r="G2387" s="4">
        <f t="shared" si="187"/>
        <v>21</v>
      </c>
      <c r="H2387" s="4" t="str">
        <f t="shared" si="188"/>
        <v/>
      </c>
      <c r="I2387" s="4" t="str">
        <f t="shared" si="189"/>
        <v/>
      </c>
      <c r="J2387" s="4" t="str">
        <f t="shared" si="185"/>
        <v/>
      </c>
    </row>
    <row r="2388" spans="1:10" x14ac:dyDescent="0.35">
      <c r="A2388" s="5" t="s">
        <v>20</v>
      </c>
      <c r="B2388" s="5" t="s">
        <v>21</v>
      </c>
      <c r="C2388" s="5">
        <v>2801948</v>
      </c>
      <c r="D2388" s="5">
        <v>2802562</v>
      </c>
      <c r="E2388" s="5" t="s">
        <v>200</v>
      </c>
      <c r="F2388" s="4" t="str">
        <f t="shared" si="186"/>
        <v>нет</v>
      </c>
      <c r="G2388" s="4">
        <f t="shared" si="187"/>
        <v>195</v>
      </c>
      <c r="H2388" s="4" t="str">
        <f t="shared" si="188"/>
        <v/>
      </c>
      <c r="I2388" s="4" t="str">
        <f t="shared" si="189"/>
        <v/>
      </c>
      <c r="J2388" s="4" t="str">
        <f t="shared" si="185"/>
        <v/>
      </c>
    </row>
    <row r="2389" spans="1:10" x14ac:dyDescent="0.35">
      <c r="A2389" s="5" t="s">
        <v>20</v>
      </c>
      <c r="B2389" s="5" t="s">
        <v>21</v>
      </c>
      <c r="C2389" s="5">
        <v>2802571</v>
      </c>
      <c r="D2389" s="5">
        <v>2803953</v>
      </c>
      <c r="E2389" s="5" t="s">
        <v>200</v>
      </c>
      <c r="F2389" s="4" t="str">
        <f t="shared" si="186"/>
        <v>нет</v>
      </c>
      <c r="G2389" s="4">
        <f t="shared" si="187"/>
        <v>10</v>
      </c>
      <c r="H2389" s="4" t="str">
        <f t="shared" si="188"/>
        <v/>
      </c>
      <c r="I2389" s="4" t="str">
        <f t="shared" si="189"/>
        <v/>
      </c>
      <c r="J2389" s="4" t="str">
        <f t="shared" si="185"/>
        <v/>
      </c>
    </row>
    <row r="2390" spans="1:10" x14ac:dyDescent="0.35">
      <c r="A2390" s="5" t="s">
        <v>20</v>
      </c>
      <c r="B2390" s="5" t="s">
        <v>21</v>
      </c>
      <c r="C2390" s="5">
        <v>2803963</v>
      </c>
      <c r="D2390" s="5">
        <v>2805741</v>
      </c>
      <c r="E2390" s="5" t="s">
        <v>200</v>
      </c>
      <c r="F2390" s="4" t="str">
        <f t="shared" si="186"/>
        <v>нет</v>
      </c>
      <c r="G2390" s="4">
        <f t="shared" si="187"/>
        <v>11</v>
      </c>
      <c r="H2390" s="4" t="str">
        <f t="shared" si="188"/>
        <v/>
      </c>
      <c r="I2390" s="4" t="str">
        <f t="shared" si="189"/>
        <v/>
      </c>
      <c r="J2390" s="4" t="str">
        <f t="shared" si="185"/>
        <v/>
      </c>
    </row>
    <row r="2391" spans="1:10" x14ac:dyDescent="0.35">
      <c r="A2391" s="5" t="s">
        <v>20</v>
      </c>
      <c r="B2391" s="5" t="s">
        <v>21</v>
      </c>
      <c r="C2391" s="5">
        <v>2805751</v>
      </c>
      <c r="D2391" s="5">
        <v>2806368</v>
      </c>
      <c r="E2391" s="5" t="s">
        <v>200</v>
      </c>
      <c r="F2391" s="4" t="str">
        <f t="shared" si="186"/>
        <v>нет</v>
      </c>
      <c r="G2391" s="4">
        <f t="shared" si="187"/>
        <v>11</v>
      </c>
      <c r="H2391" s="4" t="str">
        <f t="shared" si="188"/>
        <v/>
      </c>
      <c r="I2391" s="4" t="str">
        <f t="shared" si="189"/>
        <v/>
      </c>
      <c r="J2391" s="4" t="str">
        <f t="shared" si="185"/>
        <v/>
      </c>
    </row>
    <row r="2392" spans="1:10" x14ac:dyDescent="0.35">
      <c r="A2392" s="5" t="s">
        <v>20</v>
      </c>
      <c r="B2392" s="5" t="s">
        <v>21</v>
      </c>
      <c r="C2392" s="5">
        <v>2806381</v>
      </c>
      <c r="D2392" s="5">
        <v>2806638</v>
      </c>
      <c r="E2392" s="5" t="s">
        <v>200</v>
      </c>
      <c r="F2392" s="4" t="str">
        <f t="shared" si="186"/>
        <v>нет</v>
      </c>
      <c r="G2392" s="4">
        <f t="shared" si="187"/>
        <v>14</v>
      </c>
      <c r="H2392" s="4" t="str">
        <f t="shared" si="188"/>
        <v/>
      </c>
      <c r="I2392" s="4" t="str">
        <f t="shared" si="189"/>
        <v/>
      </c>
      <c r="J2392" s="4" t="str">
        <f t="shared" si="185"/>
        <v/>
      </c>
    </row>
    <row r="2393" spans="1:10" x14ac:dyDescent="0.35">
      <c r="A2393" s="5" t="s">
        <v>20</v>
      </c>
      <c r="B2393" s="5" t="s">
        <v>21</v>
      </c>
      <c r="C2393" s="5">
        <v>2806686</v>
      </c>
      <c r="D2393" s="5">
        <v>2807102</v>
      </c>
      <c r="E2393" s="5" t="s">
        <v>200</v>
      </c>
      <c r="F2393" s="4" t="str">
        <f t="shared" si="186"/>
        <v>нет</v>
      </c>
      <c r="G2393" s="4">
        <f t="shared" si="187"/>
        <v>49</v>
      </c>
      <c r="H2393" s="4" t="str">
        <f t="shared" si="188"/>
        <v/>
      </c>
      <c r="I2393" s="4" t="str">
        <f t="shared" si="189"/>
        <v/>
      </c>
      <c r="J2393" s="4" t="str">
        <f t="shared" si="185"/>
        <v/>
      </c>
    </row>
    <row r="2394" spans="1:10" x14ac:dyDescent="0.35">
      <c r="A2394" s="5" t="s">
        <v>20</v>
      </c>
      <c r="B2394" s="5" t="s">
        <v>21</v>
      </c>
      <c r="C2394" s="5">
        <v>2807134</v>
      </c>
      <c r="D2394" s="5">
        <v>2809104</v>
      </c>
      <c r="E2394" s="5" t="s">
        <v>200</v>
      </c>
      <c r="F2394" s="4" t="str">
        <f t="shared" si="186"/>
        <v>нет</v>
      </c>
      <c r="G2394" s="4">
        <f t="shared" si="187"/>
        <v>33</v>
      </c>
      <c r="H2394" s="4" t="str">
        <f t="shared" si="188"/>
        <v/>
      </c>
      <c r="I2394" s="4" t="str">
        <f t="shared" si="189"/>
        <v/>
      </c>
      <c r="J2394" s="4" t="str">
        <f t="shared" si="185"/>
        <v/>
      </c>
    </row>
    <row r="2395" spans="1:10" x14ac:dyDescent="0.35">
      <c r="A2395" s="5" t="s">
        <v>20</v>
      </c>
      <c r="B2395" s="5" t="s">
        <v>21</v>
      </c>
      <c r="C2395" s="5">
        <v>2809125</v>
      </c>
      <c r="D2395" s="5">
        <v>2810126</v>
      </c>
      <c r="E2395" s="5" t="s">
        <v>200</v>
      </c>
      <c r="F2395" s="4" t="str">
        <f t="shared" si="186"/>
        <v>нет</v>
      </c>
      <c r="G2395" s="4">
        <f t="shared" si="187"/>
        <v>22</v>
      </c>
      <c r="H2395" s="4" t="str">
        <f t="shared" si="188"/>
        <v/>
      </c>
      <c r="I2395" s="4" t="str">
        <f t="shared" si="189"/>
        <v/>
      </c>
      <c r="J2395" s="4" t="str">
        <f t="shared" si="185"/>
        <v/>
      </c>
    </row>
    <row r="2396" spans="1:10" x14ac:dyDescent="0.35">
      <c r="A2396" s="5" t="s">
        <v>20</v>
      </c>
      <c r="B2396" s="5" t="s">
        <v>21</v>
      </c>
      <c r="C2396" s="5">
        <v>2810296</v>
      </c>
      <c r="D2396" s="5">
        <v>2810646</v>
      </c>
      <c r="E2396" s="5" t="s">
        <v>200</v>
      </c>
      <c r="F2396" s="4" t="str">
        <f t="shared" si="186"/>
        <v>нет</v>
      </c>
      <c r="G2396" s="4">
        <f t="shared" si="187"/>
        <v>171</v>
      </c>
      <c r="H2396" s="4" t="str">
        <f t="shared" si="188"/>
        <v/>
      </c>
      <c r="I2396" s="4" t="str">
        <f t="shared" si="189"/>
        <v/>
      </c>
      <c r="J2396" s="4" t="str">
        <f t="shared" si="185"/>
        <v/>
      </c>
    </row>
    <row r="2397" spans="1:10" x14ac:dyDescent="0.35">
      <c r="A2397" s="5" t="s">
        <v>20</v>
      </c>
      <c r="B2397" s="5" t="s">
        <v>21</v>
      </c>
      <c r="C2397" s="5">
        <v>2810900</v>
      </c>
      <c r="D2397" s="5">
        <v>2813488</v>
      </c>
      <c r="E2397" s="5" t="s">
        <v>25</v>
      </c>
      <c r="F2397" s="4" t="str">
        <f t="shared" si="186"/>
        <v>нет</v>
      </c>
      <c r="G2397" s="4">
        <f t="shared" si="187"/>
        <v>255</v>
      </c>
      <c r="H2397" s="4" t="str">
        <f t="shared" si="188"/>
        <v/>
      </c>
      <c r="I2397" s="4" t="str">
        <f t="shared" si="189"/>
        <v/>
      </c>
      <c r="J2397" s="4" t="str">
        <f t="shared" si="185"/>
        <v/>
      </c>
    </row>
    <row r="2398" spans="1:10" x14ac:dyDescent="0.35">
      <c r="A2398" s="5" t="s">
        <v>20</v>
      </c>
      <c r="B2398" s="5" t="s">
        <v>21</v>
      </c>
      <c r="C2398" s="5">
        <v>2813492</v>
      </c>
      <c r="D2398" s="5">
        <v>2813758</v>
      </c>
      <c r="E2398" s="5" t="s">
        <v>25</v>
      </c>
      <c r="F2398" s="4" t="str">
        <f t="shared" si="186"/>
        <v>нет</v>
      </c>
      <c r="G2398" s="4">
        <f t="shared" si="187"/>
        <v>5</v>
      </c>
      <c r="H2398" s="4" t="str">
        <f t="shared" si="188"/>
        <v/>
      </c>
      <c r="I2398" s="4" t="str">
        <f t="shared" si="189"/>
        <v/>
      </c>
      <c r="J2398" s="4" t="str">
        <f t="shared" si="185"/>
        <v/>
      </c>
    </row>
    <row r="2399" spans="1:10" x14ac:dyDescent="0.35">
      <c r="A2399" s="5" t="s">
        <v>20</v>
      </c>
      <c r="B2399" s="5" t="s">
        <v>21</v>
      </c>
      <c r="C2399" s="5">
        <v>2814186</v>
      </c>
      <c r="D2399" s="5">
        <v>2814812</v>
      </c>
      <c r="E2399" s="5" t="s">
        <v>25</v>
      </c>
      <c r="F2399" s="4" t="str">
        <f t="shared" si="186"/>
        <v>нет</v>
      </c>
      <c r="G2399" s="4">
        <f t="shared" si="187"/>
        <v>429</v>
      </c>
      <c r="H2399" s="4" t="str">
        <f t="shared" si="188"/>
        <v/>
      </c>
      <c r="I2399" s="4" t="str">
        <f t="shared" si="189"/>
        <v/>
      </c>
      <c r="J2399" s="4" t="str">
        <f t="shared" si="185"/>
        <v/>
      </c>
    </row>
    <row r="2400" spans="1:10" x14ac:dyDescent="0.35">
      <c r="A2400" s="5" t="s">
        <v>20</v>
      </c>
      <c r="B2400" s="5" t="s">
        <v>436</v>
      </c>
      <c r="C2400" s="5">
        <v>2814915</v>
      </c>
      <c r="D2400" s="5">
        <v>2814990</v>
      </c>
      <c r="E2400" s="5" t="s">
        <v>200</v>
      </c>
      <c r="F2400" s="4" t="str">
        <f t="shared" si="186"/>
        <v>нет</v>
      </c>
      <c r="G2400" s="4">
        <f t="shared" si="187"/>
        <v>104</v>
      </c>
      <c r="H2400" s="4" t="str">
        <f t="shared" si="188"/>
        <v/>
      </c>
      <c r="I2400" s="4" t="str">
        <f t="shared" si="189"/>
        <v/>
      </c>
      <c r="J2400" s="4" t="str">
        <f t="shared" si="185"/>
        <v/>
      </c>
    </row>
    <row r="2401" spans="1:10" x14ac:dyDescent="0.35">
      <c r="A2401" s="5" t="s">
        <v>20</v>
      </c>
      <c r="B2401" s="5" t="s">
        <v>436</v>
      </c>
      <c r="C2401" s="5">
        <v>2815217</v>
      </c>
      <c r="D2401" s="5">
        <v>2815301</v>
      </c>
      <c r="E2401" s="5" t="s">
        <v>200</v>
      </c>
      <c r="F2401" s="4" t="str">
        <f t="shared" si="186"/>
        <v>нет</v>
      </c>
      <c r="G2401" s="4">
        <f t="shared" si="187"/>
        <v>228</v>
      </c>
      <c r="H2401" s="4" t="str">
        <f t="shared" si="188"/>
        <v/>
      </c>
      <c r="I2401" s="4" t="str">
        <f t="shared" si="189"/>
        <v/>
      </c>
      <c r="J2401" s="4" t="str">
        <f t="shared" si="185"/>
        <v/>
      </c>
    </row>
    <row r="2402" spans="1:10" x14ac:dyDescent="0.35">
      <c r="A2402" s="5" t="s">
        <v>20</v>
      </c>
      <c r="B2402" s="5" t="s">
        <v>436</v>
      </c>
      <c r="C2402" s="5">
        <v>2815324</v>
      </c>
      <c r="D2402" s="5">
        <v>2815399</v>
      </c>
      <c r="E2402" s="5" t="s">
        <v>200</v>
      </c>
      <c r="F2402" s="4" t="str">
        <f t="shared" si="186"/>
        <v>нет</v>
      </c>
      <c r="G2402" s="4">
        <f t="shared" si="187"/>
        <v>24</v>
      </c>
      <c r="H2402" s="4" t="str">
        <f t="shared" si="188"/>
        <v/>
      </c>
      <c r="I2402" s="4" t="str">
        <f t="shared" si="189"/>
        <v/>
      </c>
      <c r="J2402" s="4" t="str">
        <f t="shared" si="185"/>
        <v/>
      </c>
    </row>
    <row r="2403" spans="1:10" x14ac:dyDescent="0.35">
      <c r="A2403" s="5" t="s">
        <v>20</v>
      </c>
      <c r="B2403" s="5" t="s">
        <v>436</v>
      </c>
      <c r="C2403" s="5">
        <v>2815477</v>
      </c>
      <c r="D2403" s="5">
        <v>2815553</v>
      </c>
      <c r="E2403" s="5" t="s">
        <v>200</v>
      </c>
      <c r="F2403" s="4" t="str">
        <f t="shared" si="186"/>
        <v>нет</v>
      </c>
      <c r="G2403" s="4">
        <f t="shared" si="187"/>
        <v>79</v>
      </c>
      <c r="H2403" s="4" t="str">
        <f t="shared" si="188"/>
        <v/>
      </c>
      <c r="I2403" s="4" t="str">
        <f t="shared" si="189"/>
        <v/>
      </c>
      <c r="J2403" s="4" t="str">
        <f t="shared" si="185"/>
        <v/>
      </c>
    </row>
    <row r="2404" spans="1:10" x14ac:dyDescent="0.35">
      <c r="A2404" s="5" t="s">
        <v>20</v>
      </c>
      <c r="B2404" s="5" t="s">
        <v>436</v>
      </c>
      <c r="C2404" s="5">
        <v>2815569</v>
      </c>
      <c r="D2404" s="5">
        <v>2815643</v>
      </c>
      <c r="E2404" s="5" t="s">
        <v>200</v>
      </c>
      <c r="F2404" s="4" t="str">
        <f t="shared" si="186"/>
        <v>нет</v>
      </c>
      <c r="G2404" s="4">
        <f t="shared" si="187"/>
        <v>17</v>
      </c>
      <c r="H2404" s="4" t="str">
        <f t="shared" si="188"/>
        <v/>
      </c>
      <c r="I2404" s="4" t="str">
        <f t="shared" si="189"/>
        <v/>
      </c>
      <c r="J2404" s="4" t="str">
        <f t="shared" si="185"/>
        <v/>
      </c>
    </row>
    <row r="2405" spans="1:10" x14ac:dyDescent="0.35">
      <c r="A2405" s="5" t="s">
        <v>20</v>
      </c>
      <c r="B2405" s="5" t="s">
        <v>436</v>
      </c>
      <c r="C2405" s="5">
        <v>2815697</v>
      </c>
      <c r="D2405" s="5">
        <v>2815771</v>
      </c>
      <c r="E2405" s="5" t="s">
        <v>200</v>
      </c>
      <c r="F2405" s="4" t="str">
        <f t="shared" si="186"/>
        <v>нет</v>
      </c>
      <c r="G2405" s="4">
        <f t="shared" si="187"/>
        <v>55</v>
      </c>
      <c r="H2405" s="4" t="str">
        <f t="shared" si="188"/>
        <v/>
      </c>
      <c r="I2405" s="4" t="str">
        <f t="shared" si="189"/>
        <v/>
      </c>
      <c r="J2405" s="4" t="str">
        <f t="shared" si="185"/>
        <v/>
      </c>
    </row>
    <row r="2406" spans="1:10" x14ac:dyDescent="0.35">
      <c r="A2406" s="5" t="s">
        <v>20</v>
      </c>
      <c r="B2406" s="5" t="s">
        <v>295</v>
      </c>
      <c r="C2406" s="5">
        <v>2815782</v>
      </c>
      <c r="D2406" s="5">
        <v>2815896</v>
      </c>
      <c r="E2406" s="5" t="s">
        <v>200</v>
      </c>
      <c r="F2406" s="4" t="str">
        <f t="shared" si="186"/>
        <v>нет</v>
      </c>
      <c r="G2406" s="4">
        <f t="shared" si="187"/>
        <v>12</v>
      </c>
      <c r="H2406" s="4" t="str">
        <f t="shared" si="188"/>
        <v/>
      </c>
      <c r="I2406" s="4" t="str">
        <f t="shared" si="189"/>
        <v/>
      </c>
      <c r="J2406" s="4" t="str">
        <f t="shared" si="185"/>
        <v/>
      </c>
    </row>
    <row r="2407" spans="1:10" x14ac:dyDescent="0.35">
      <c r="A2407" s="5" t="s">
        <v>20</v>
      </c>
      <c r="B2407" s="5" t="s">
        <v>295</v>
      </c>
      <c r="C2407" s="5">
        <v>2816250</v>
      </c>
      <c r="D2407" s="5">
        <v>2819108</v>
      </c>
      <c r="E2407" s="5" t="s">
        <v>200</v>
      </c>
      <c r="F2407" s="4" t="str">
        <f t="shared" si="186"/>
        <v>нет</v>
      </c>
      <c r="G2407" s="4">
        <f t="shared" si="187"/>
        <v>355</v>
      </c>
      <c r="H2407" s="4" t="str">
        <f t="shared" si="188"/>
        <v/>
      </c>
      <c r="I2407" s="4" t="str">
        <f t="shared" si="189"/>
        <v/>
      </c>
      <c r="J2407" s="4" t="str">
        <f t="shared" si="185"/>
        <v/>
      </c>
    </row>
    <row r="2408" spans="1:10" x14ac:dyDescent="0.35">
      <c r="A2408" s="5" t="s">
        <v>20</v>
      </c>
      <c r="B2408" s="5" t="s">
        <v>436</v>
      </c>
      <c r="C2408" s="5">
        <v>2819444</v>
      </c>
      <c r="D2408" s="5">
        <v>2819520</v>
      </c>
      <c r="E2408" s="5" t="s">
        <v>200</v>
      </c>
      <c r="F2408" s="4" t="str">
        <f t="shared" si="186"/>
        <v>нет</v>
      </c>
      <c r="G2408" s="4">
        <f t="shared" si="187"/>
        <v>337</v>
      </c>
      <c r="H2408" s="4" t="str">
        <f t="shared" si="188"/>
        <v/>
      </c>
      <c r="I2408" s="4" t="str">
        <f t="shared" si="189"/>
        <v/>
      </c>
      <c r="J2408" s="4" t="str">
        <f t="shared" si="185"/>
        <v/>
      </c>
    </row>
    <row r="2409" spans="1:10" x14ac:dyDescent="0.35">
      <c r="A2409" s="5" t="s">
        <v>20</v>
      </c>
      <c r="B2409" s="5" t="s">
        <v>436</v>
      </c>
      <c r="C2409" s="5">
        <v>2819539</v>
      </c>
      <c r="D2409" s="5">
        <v>2819614</v>
      </c>
      <c r="E2409" s="5" t="s">
        <v>200</v>
      </c>
      <c r="F2409" s="4" t="str">
        <f t="shared" si="186"/>
        <v>нет</v>
      </c>
      <c r="G2409" s="4">
        <f t="shared" si="187"/>
        <v>20</v>
      </c>
      <c r="H2409" s="4" t="str">
        <f t="shared" si="188"/>
        <v/>
      </c>
      <c r="I2409" s="4" t="str">
        <f t="shared" si="189"/>
        <v/>
      </c>
      <c r="J2409" s="4" t="str">
        <f t="shared" si="185"/>
        <v/>
      </c>
    </row>
    <row r="2410" spans="1:10" x14ac:dyDescent="0.35">
      <c r="A2410" s="5" t="s">
        <v>20</v>
      </c>
      <c r="B2410" s="5" t="s">
        <v>295</v>
      </c>
      <c r="C2410" s="5">
        <v>2819873</v>
      </c>
      <c r="D2410" s="5">
        <v>2821385</v>
      </c>
      <c r="E2410" s="5" t="s">
        <v>200</v>
      </c>
      <c r="F2410" s="4" t="str">
        <f t="shared" si="186"/>
        <v>нет</v>
      </c>
      <c r="G2410" s="4">
        <f t="shared" si="187"/>
        <v>260</v>
      </c>
      <c r="H2410" s="4" t="str">
        <f t="shared" si="188"/>
        <v/>
      </c>
      <c r="I2410" s="4" t="str">
        <f t="shared" si="189"/>
        <v/>
      </c>
      <c r="J2410" s="4" t="str">
        <f t="shared" si="185"/>
        <v/>
      </c>
    </row>
    <row r="2411" spans="1:10" x14ac:dyDescent="0.35">
      <c r="A2411" s="5" t="s">
        <v>20</v>
      </c>
      <c r="B2411" s="5" t="s">
        <v>436</v>
      </c>
      <c r="C2411" s="5">
        <v>2821661</v>
      </c>
      <c r="D2411" s="5">
        <v>2821734</v>
      </c>
      <c r="E2411" s="5" t="s">
        <v>200</v>
      </c>
      <c r="F2411" s="4" t="str">
        <f t="shared" si="186"/>
        <v>нет</v>
      </c>
      <c r="G2411" s="4">
        <f t="shared" si="187"/>
        <v>277</v>
      </c>
      <c r="H2411" s="4" t="str">
        <f t="shared" si="188"/>
        <v/>
      </c>
      <c r="I2411" s="4" t="str">
        <f t="shared" si="189"/>
        <v/>
      </c>
      <c r="J2411" s="4" t="str">
        <f t="shared" si="185"/>
        <v/>
      </c>
    </row>
    <row r="2412" spans="1:10" x14ac:dyDescent="0.35">
      <c r="A2412" s="5" t="s">
        <v>20</v>
      </c>
      <c r="B2412" s="5" t="s">
        <v>436</v>
      </c>
      <c r="C2412" s="5">
        <v>2821744</v>
      </c>
      <c r="D2412" s="5">
        <v>2821818</v>
      </c>
      <c r="E2412" s="5" t="s">
        <v>200</v>
      </c>
      <c r="F2412" s="4" t="str">
        <f t="shared" si="186"/>
        <v>нет</v>
      </c>
      <c r="G2412" s="4">
        <f t="shared" si="187"/>
        <v>11</v>
      </c>
      <c r="H2412" s="4" t="str">
        <f t="shared" si="188"/>
        <v/>
      </c>
      <c r="I2412" s="4" t="str">
        <f t="shared" si="189"/>
        <v/>
      </c>
      <c r="J2412" s="4" t="str">
        <f t="shared" si="185"/>
        <v/>
      </c>
    </row>
    <row r="2413" spans="1:10" x14ac:dyDescent="0.35">
      <c r="A2413" s="5" t="s">
        <v>20</v>
      </c>
      <c r="B2413" s="5" t="s">
        <v>436</v>
      </c>
      <c r="C2413" s="5">
        <v>2821825</v>
      </c>
      <c r="D2413" s="5">
        <v>2821900</v>
      </c>
      <c r="E2413" s="5" t="s">
        <v>200</v>
      </c>
      <c r="F2413" s="4" t="str">
        <f t="shared" si="186"/>
        <v>нет</v>
      </c>
      <c r="G2413" s="4">
        <f t="shared" si="187"/>
        <v>8</v>
      </c>
      <c r="H2413" s="4" t="str">
        <f t="shared" si="188"/>
        <v/>
      </c>
      <c r="I2413" s="4" t="str">
        <f t="shared" si="189"/>
        <v/>
      </c>
      <c r="J2413" s="4" t="str">
        <f t="shared" si="185"/>
        <v/>
      </c>
    </row>
    <row r="2414" spans="1:10" x14ac:dyDescent="0.35">
      <c r="A2414" s="5" t="s">
        <v>20</v>
      </c>
      <c r="B2414" s="5" t="s">
        <v>436</v>
      </c>
      <c r="C2414" s="5">
        <v>2822212</v>
      </c>
      <c r="D2414" s="5">
        <v>2822288</v>
      </c>
      <c r="E2414" s="5" t="s">
        <v>200</v>
      </c>
      <c r="F2414" s="4" t="str">
        <f t="shared" si="186"/>
        <v>нет</v>
      </c>
      <c r="G2414" s="4">
        <f t="shared" si="187"/>
        <v>313</v>
      </c>
      <c r="H2414" s="4" t="str">
        <f t="shared" si="188"/>
        <v/>
      </c>
      <c r="I2414" s="4" t="str">
        <f t="shared" si="189"/>
        <v/>
      </c>
      <c r="J2414" s="4" t="str">
        <f t="shared" si="185"/>
        <v/>
      </c>
    </row>
    <row r="2415" spans="1:10" x14ac:dyDescent="0.35">
      <c r="A2415" s="5" t="s">
        <v>20</v>
      </c>
      <c r="B2415" s="5" t="s">
        <v>436</v>
      </c>
      <c r="C2415" s="5">
        <v>2822301</v>
      </c>
      <c r="D2415" s="5">
        <v>2822376</v>
      </c>
      <c r="E2415" s="5" t="s">
        <v>200</v>
      </c>
      <c r="F2415" s="4" t="str">
        <f t="shared" si="186"/>
        <v>нет</v>
      </c>
      <c r="G2415" s="4">
        <f t="shared" si="187"/>
        <v>14</v>
      </c>
      <c r="H2415" s="4" t="str">
        <f t="shared" si="188"/>
        <v/>
      </c>
      <c r="I2415" s="4" t="str">
        <f t="shared" si="189"/>
        <v/>
      </c>
      <c r="J2415" s="4" t="str">
        <f t="shared" si="185"/>
        <v/>
      </c>
    </row>
    <row r="2416" spans="1:10" x14ac:dyDescent="0.35">
      <c r="A2416" s="5" t="s">
        <v>20</v>
      </c>
      <c r="B2416" s="5" t="s">
        <v>21</v>
      </c>
      <c r="C2416" s="5">
        <v>2822445</v>
      </c>
      <c r="D2416" s="5">
        <v>2823188</v>
      </c>
      <c r="E2416" s="5" t="s">
        <v>200</v>
      </c>
      <c r="F2416" s="4" t="str">
        <f t="shared" si="186"/>
        <v>нет</v>
      </c>
      <c r="G2416" s="4">
        <f t="shared" si="187"/>
        <v>70</v>
      </c>
      <c r="H2416" s="4" t="str">
        <f t="shared" si="188"/>
        <v/>
      </c>
      <c r="I2416" s="4" t="str">
        <f t="shared" si="189"/>
        <v/>
      </c>
      <c r="J2416" s="4" t="str">
        <f t="shared" si="185"/>
        <v/>
      </c>
    </row>
    <row r="2417" spans="1:10" x14ac:dyDescent="0.35">
      <c r="A2417" s="5" t="s">
        <v>20</v>
      </c>
      <c r="B2417" s="5" t="s">
        <v>21</v>
      </c>
      <c r="C2417" s="5">
        <v>2823219</v>
      </c>
      <c r="D2417" s="5">
        <v>2824376</v>
      </c>
      <c r="E2417" s="5" t="s">
        <v>200</v>
      </c>
      <c r="F2417" s="4" t="str">
        <f t="shared" si="186"/>
        <v>нет</v>
      </c>
      <c r="G2417" s="4">
        <f t="shared" si="187"/>
        <v>32</v>
      </c>
      <c r="H2417" s="4" t="str">
        <f t="shared" si="188"/>
        <v/>
      </c>
      <c r="I2417" s="4" t="str">
        <f t="shared" si="189"/>
        <v/>
      </c>
      <c r="J2417" s="4" t="str">
        <f t="shared" si="185"/>
        <v/>
      </c>
    </row>
    <row r="2418" spans="1:10" x14ac:dyDescent="0.35">
      <c r="A2418" s="5" t="s">
        <v>20</v>
      </c>
      <c r="B2418" s="5" t="s">
        <v>21</v>
      </c>
      <c r="C2418" s="5">
        <v>2824446</v>
      </c>
      <c r="D2418" s="5">
        <v>2825525</v>
      </c>
      <c r="E2418" s="5" t="s">
        <v>200</v>
      </c>
      <c r="F2418" s="4" t="str">
        <f t="shared" si="186"/>
        <v>нет</v>
      </c>
      <c r="G2418" s="4">
        <f t="shared" si="187"/>
        <v>71</v>
      </c>
      <c r="H2418" s="4" t="str">
        <f t="shared" si="188"/>
        <v/>
      </c>
      <c r="I2418" s="4" t="str">
        <f t="shared" si="189"/>
        <v/>
      </c>
      <c r="J2418" s="4" t="str">
        <f t="shared" si="185"/>
        <v/>
      </c>
    </row>
    <row r="2419" spans="1:10" x14ac:dyDescent="0.35">
      <c r="A2419" s="5" t="s">
        <v>20</v>
      </c>
      <c r="B2419" s="5" t="s">
        <v>21</v>
      </c>
      <c r="C2419" s="5">
        <v>2825667</v>
      </c>
      <c r="D2419" s="5">
        <v>2826011</v>
      </c>
      <c r="E2419" s="5" t="s">
        <v>25</v>
      </c>
      <c r="F2419" s="4" t="str">
        <f t="shared" si="186"/>
        <v>нет</v>
      </c>
      <c r="G2419" s="4">
        <f t="shared" si="187"/>
        <v>143</v>
      </c>
      <c r="H2419" s="4" t="str">
        <f t="shared" si="188"/>
        <v/>
      </c>
      <c r="I2419" s="4" t="str">
        <f t="shared" si="189"/>
        <v/>
      </c>
      <c r="J2419" s="4" t="str">
        <f t="shared" si="185"/>
        <v/>
      </c>
    </row>
    <row r="2420" spans="1:10" x14ac:dyDescent="0.35">
      <c r="A2420" s="5" t="s">
        <v>20</v>
      </c>
      <c r="B2420" s="5" t="s">
        <v>21</v>
      </c>
      <c r="C2420" s="5">
        <v>2826011</v>
      </c>
      <c r="D2420" s="5">
        <v>2826556</v>
      </c>
      <c r="E2420" s="5" t="s">
        <v>25</v>
      </c>
      <c r="F2420" s="4" t="str">
        <f t="shared" si="186"/>
        <v>да</v>
      </c>
      <c r="G2420" s="4" t="str">
        <f t="shared" si="187"/>
        <v/>
      </c>
      <c r="H2420" s="4">
        <f t="shared" si="188"/>
        <v>1</v>
      </c>
      <c r="I2420" s="4" t="str">
        <f t="shared" si="189"/>
        <v>одинаковая</v>
      </c>
      <c r="J2420" s="4" t="str">
        <f t="shared" si="185"/>
        <v>нет</v>
      </c>
    </row>
    <row r="2421" spans="1:10" x14ac:dyDescent="0.35">
      <c r="A2421" s="5" t="s">
        <v>20</v>
      </c>
      <c r="B2421" s="5" t="s">
        <v>21</v>
      </c>
      <c r="C2421" s="5">
        <v>2826805</v>
      </c>
      <c r="D2421" s="5">
        <v>2828556</v>
      </c>
      <c r="E2421" s="5" t="s">
        <v>200</v>
      </c>
      <c r="F2421" s="4" t="str">
        <f t="shared" si="186"/>
        <v>нет</v>
      </c>
      <c r="G2421" s="4">
        <f t="shared" si="187"/>
        <v>250</v>
      </c>
      <c r="H2421" s="4" t="str">
        <f t="shared" si="188"/>
        <v/>
      </c>
      <c r="I2421" s="4" t="str">
        <f t="shared" si="189"/>
        <v/>
      </c>
      <c r="J2421" s="4" t="str">
        <f t="shared" si="185"/>
        <v/>
      </c>
    </row>
    <row r="2422" spans="1:10" x14ac:dyDescent="0.35">
      <c r="A2422" s="5" t="s">
        <v>20</v>
      </c>
      <c r="B2422" s="5" t="s">
        <v>21</v>
      </c>
      <c r="C2422" s="5">
        <v>2828566</v>
      </c>
      <c r="D2422" s="5">
        <v>2829261</v>
      </c>
      <c r="E2422" s="5" t="s">
        <v>200</v>
      </c>
      <c r="F2422" s="4" t="str">
        <f t="shared" si="186"/>
        <v>нет</v>
      </c>
      <c r="G2422" s="4">
        <f t="shared" si="187"/>
        <v>11</v>
      </c>
      <c r="H2422" s="4" t="str">
        <f t="shared" si="188"/>
        <v/>
      </c>
      <c r="I2422" s="4" t="str">
        <f t="shared" si="189"/>
        <v/>
      </c>
      <c r="J2422" s="4" t="str">
        <f t="shared" si="185"/>
        <v/>
      </c>
    </row>
    <row r="2423" spans="1:10" x14ac:dyDescent="0.35">
      <c r="A2423" s="5" t="s">
        <v>20</v>
      </c>
      <c r="B2423" s="5" t="s">
        <v>21</v>
      </c>
      <c r="C2423" s="5">
        <v>2829756</v>
      </c>
      <c r="D2423" s="5">
        <v>2833994</v>
      </c>
      <c r="E2423" s="5" t="s">
        <v>200</v>
      </c>
      <c r="F2423" s="4" t="str">
        <f t="shared" si="186"/>
        <v>нет</v>
      </c>
      <c r="G2423" s="4">
        <f t="shared" si="187"/>
        <v>496</v>
      </c>
      <c r="H2423" s="4" t="str">
        <f t="shared" si="188"/>
        <v/>
      </c>
      <c r="I2423" s="4" t="str">
        <f t="shared" si="189"/>
        <v/>
      </c>
      <c r="J2423" s="4" t="str">
        <f t="shared" si="185"/>
        <v/>
      </c>
    </row>
    <row r="2424" spans="1:10" x14ac:dyDescent="0.35">
      <c r="A2424" s="5" t="s">
        <v>20</v>
      </c>
      <c r="B2424" s="5" t="s">
        <v>21</v>
      </c>
      <c r="C2424" s="5">
        <v>2834037</v>
      </c>
      <c r="D2424" s="5">
        <v>2835593</v>
      </c>
      <c r="E2424" s="5" t="s">
        <v>200</v>
      </c>
      <c r="F2424" s="4" t="str">
        <f t="shared" si="186"/>
        <v>нет</v>
      </c>
      <c r="G2424" s="4">
        <f t="shared" si="187"/>
        <v>44</v>
      </c>
      <c r="H2424" s="4" t="str">
        <f t="shared" si="188"/>
        <v/>
      </c>
      <c r="I2424" s="4" t="str">
        <f t="shared" si="189"/>
        <v/>
      </c>
      <c r="J2424" s="4" t="str">
        <f t="shared" si="185"/>
        <v/>
      </c>
    </row>
    <row r="2425" spans="1:10" x14ac:dyDescent="0.35">
      <c r="A2425" s="5" t="s">
        <v>20</v>
      </c>
      <c r="B2425" s="5" t="s">
        <v>21</v>
      </c>
      <c r="C2425" s="5">
        <v>2835762</v>
      </c>
      <c r="D2425" s="5">
        <v>2836589</v>
      </c>
      <c r="E2425" s="5" t="s">
        <v>200</v>
      </c>
      <c r="F2425" s="4" t="str">
        <f t="shared" si="186"/>
        <v>нет</v>
      </c>
      <c r="G2425" s="4">
        <f t="shared" si="187"/>
        <v>170</v>
      </c>
      <c r="H2425" s="4" t="str">
        <f t="shared" si="188"/>
        <v/>
      </c>
      <c r="I2425" s="4" t="str">
        <f t="shared" si="189"/>
        <v/>
      </c>
      <c r="J2425" s="4" t="str">
        <f t="shared" si="185"/>
        <v/>
      </c>
    </row>
    <row r="2426" spans="1:10" x14ac:dyDescent="0.35">
      <c r="A2426" s="5" t="s">
        <v>20</v>
      </c>
      <c r="B2426" s="5" t="s">
        <v>21</v>
      </c>
      <c r="C2426" s="5">
        <v>2836836</v>
      </c>
      <c r="D2426" s="5">
        <v>2838044</v>
      </c>
      <c r="E2426" s="5" t="s">
        <v>200</v>
      </c>
      <c r="F2426" s="4" t="str">
        <f t="shared" si="186"/>
        <v>нет</v>
      </c>
      <c r="G2426" s="4">
        <f t="shared" si="187"/>
        <v>248</v>
      </c>
      <c r="H2426" s="4" t="str">
        <f t="shared" si="188"/>
        <v/>
      </c>
      <c r="I2426" s="4" t="str">
        <f t="shared" si="189"/>
        <v/>
      </c>
      <c r="J2426" s="4" t="str">
        <f t="shared" si="185"/>
        <v/>
      </c>
    </row>
    <row r="2427" spans="1:10" x14ac:dyDescent="0.35">
      <c r="A2427" s="5" t="s">
        <v>20</v>
      </c>
      <c r="B2427" s="5" t="s">
        <v>21</v>
      </c>
      <c r="C2427" s="5">
        <v>2838237</v>
      </c>
      <c r="D2427" s="5">
        <v>2840081</v>
      </c>
      <c r="E2427" s="5" t="s">
        <v>200</v>
      </c>
      <c r="F2427" s="4" t="str">
        <f t="shared" si="186"/>
        <v>нет</v>
      </c>
      <c r="G2427" s="4">
        <f t="shared" si="187"/>
        <v>194</v>
      </c>
      <c r="H2427" s="4" t="str">
        <f t="shared" si="188"/>
        <v/>
      </c>
      <c r="I2427" s="4" t="str">
        <f t="shared" si="189"/>
        <v/>
      </c>
      <c r="J2427" s="4" t="str">
        <f t="shared" si="185"/>
        <v/>
      </c>
    </row>
    <row r="2428" spans="1:10" x14ac:dyDescent="0.35">
      <c r="A2428" s="5" t="s">
        <v>20</v>
      </c>
      <c r="B2428" s="5" t="s">
        <v>21</v>
      </c>
      <c r="C2428" s="5">
        <v>2840747</v>
      </c>
      <c r="D2428" s="5">
        <v>2841865</v>
      </c>
      <c r="E2428" s="5" t="s">
        <v>200</v>
      </c>
      <c r="F2428" s="4" t="str">
        <f t="shared" si="186"/>
        <v>нет</v>
      </c>
      <c r="G2428" s="4">
        <f t="shared" si="187"/>
        <v>667</v>
      </c>
      <c r="H2428" s="4" t="str">
        <f t="shared" si="188"/>
        <v/>
      </c>
      <c r="I2428" s="4" t="str">
        <f t="shared" si="189"/>
        <v/>
      </c>
      <c r="J2428" s="4" t="str">
        <f t="shared" si="185"/>
        <v/>
      </c>
    </row>
    <row r="2429" spans="1:10" x14ac:dyDescent="0.35">
      <c r="A2429" s="5" t="s">
        <v>20</v>
      </c>
      <c r="B2429" s="5" t="s">
        <v>21</v>
      </c>
      <c r="C2429" s="5">
        <v>2841850</v>
      </c>
      <c r="D2429" s="5">
        <v>2842488</v>
      </c>
      <c r="E2429" s="5" t="s">
        <v>200</v>
      </c>
      <c r="F2429" s="4" t="str">
        <f t="shared" si="186"/>
        <v>да</v>
      </c>
      <c r="G2429" s="4" t="str">
        <f t="shared" si="187"/>
        <v/>
      </c>
      <c r="H2429" s="4">
        <f t="shared" si="188"/>
        <v>16</v>
      </c>
      <c r="I2429" s="4" t="str">
        <f t="shared" si="189"/>
        <v>одинаковая</v>
      </c>
      <c r="J2429" s="4" t="str">
        <f t="shared" si="185"/>
        <v>нет</v>
      </c>
    </row>
    <row r="2430" spans="1:10" x14ac:dyDescent="0.35">
      <c r="A2430" s="5" t="s">
        <v>20</v>
      </c>
      <c r="B2430" s="5" t="s">
        <v>21</v>
      </c>
      <c r="C2430" s="5">
        <v>2842553</v>
      </c>
      <c r="D2430" s="5">
        <v>2843701</v>
      </c>
      <c r="E2430" s="5" t="s">
        <v>200</v>
      </c>
      <c r="F2430" s="4" t="str">
        <f t="shared" si="186"/>
        <v>нет</v>
      </c>
      <c r="G2430" s="4">
        <f t="shared" si="187"/>
        <v>66</v>
      </c>
      <c r="H2430" s="4" t="str">
        <f t="shared" si="188"/>
        <v/>
      </c>
      <c r="I2430" s="4" t="str">
        <f t="shared" si="189"/>
        <v/>
      </c>
      <c r="J2430" s="4" t="str">
        <f t="shared" si="185"/>
        <v/>
      </c>
    </row>
    <row r="2431" spans="1:10" x14ac:dyDescent="0.35">
      <c r="A2431" s="5" t="s">
        <v>20</v>
      </c>
      <c r="B2431" s="5" t="s">
        <v>21</v>
      </c>
      <c r="C2431" s="5">
        <v>2843703</v>
      </c>
      <c r="D2431" s="5">
        <v>2845484</v>
      </c>
      <c r="E2431" s="5" t="s">
        <v>200</v>
      </c>
      <c r="F2431" s="4" t="str">
        <f t="shared" si="186"/>
        <v>нет</v>
      </c>
      <c r="G2431" s="4">
        <f t="shared" si="187"/>
        <v>3</v>
      </c>
      <c r="H2431" s="4" t="str">
        <f t="shared" si="188"/>
        <v/>
      </c>
      <c r="I2431" s="4" t="str">
        <f t="shared" si="189"/>
        <v/>
      </c>
      <c r="J2431" s="4" t="str">
        <f t="shared" si="185"/>
        <v/>
      </c>
    </row>
    <row r="2432" spans="1:10" x14ac:dyDescent="0.35">
      <c r="A2432" s="5" t="s">
        <v>20</v>
      </c>
      <c r="B2432" s="5" t="s">
        <v>21</v>
      </c>
      <c r="C2432" s="5">
        <v>2846330</v>
      </c>
      <c r="D2432" s="5">
        <v>2849854</v>
      </c>
      <c r="E2432" s="5" t="s">
        <v>200</v>
      </c>
      <c r="F2432" s="4" t="str">
        <f t="shared" si="186"/>
        <v>нет</v>
      </c>
      <c r="G2432" s="4">
        <f t="shared" si="187"/>
        <v>847</v>
      </c>
      <c r="H2432" s="4" t="str">
        <f t="shared" si="188"/>
        <v/>
      </c>
      <c r="I2432" s="4" t="str">
        <f t="shared" si="189"/>
        <v/>
      </c>
      <c r="J2432" s="4" t="str">
        <f t="shared" si="185"/>
        <v/>
      </c>
    </row>
    <row r="2433" spans="1:10" x14ac:dyDescent="0.35">
      <c r="A2433" s="5" t="s">
        <v>20</v>
      </c>
      <c r="B2433" s="5" t="s">
        <v>21</v>
      </c>
      <c r="C2433" s="5">
        <v>2850198</v>
      </c>
      <c r="D2433" s="5">
        <v>2851622</v>
      </c>
      <c r="E2433" s="5" t="s">
        <v>200</v>
      </c>
      <c r="F2433" s="4" t="str">
        <f t="shared" si="186"/>
        <v>нет</v>
      </c>
      <c r="G2433" s="4">
        <f t="shared" si="187"/>
        <v>345</v>
      </c>
      <c r="H2433" s="4" t="str">
        <f t="shared" si="188"/>
        <v/>
      </c>
      <c r="I2433" s="4" t="str">
        <f t="shared" si="189"/>
        <v/>
      </c>
      <c r="J2433" s="4" t="str">
        <f t="shared" si="185"/>
        <v/>
      </c>
    </row>
    <row r="2434" spans="1:10" x14ac:dyDescent="0.35">
      <c r="A2434" s="5" t="s">
        <v>20</v>
      </c>
      <c r="B2434" s="5" t="s">
        <v>21</v>
      </c>
      <c r="C2434" s="5">
        <v>2851798</v>
      </c>
      <c r="D2434" s="5">
        <v>2852913</v>
      </c>
      <c r="E2434" s="5" t="s">
        <v>200</v>
      </c>
      <c r="F2434" s="4" t="str">
        <f t="shared" si="186"/>
        <v>нет</v>
      </c>
      <c r="G2434" s="4">
        <f t="shared" si="187"/>
        <v>177</v>
      </c>
      <c r="H2434" s="4" t="str">
        <f t="shared" si="188"/>
        <v/>
      </c>
      <c r="I2434" s="4" t="str">
        <f t="shared" si="189"/>
        <v/>
      </c>
      <c r="J2434" s="4" t="str">
        <f t="shared" si="185"/>
        <v/>
      </c>
    </row>
    <row r="2435" spans="1:10" x14ac:dyDescent="0.35">
      <c r="A2435" s="5" t="s">
        <v>20</v>
      </c>
      <c r="B2435" s="5" t="s">
        <v>21</v>
      </c>
      <c r="C2435" s="5">
        <v>2852972</v>
      </c>
      <c r="D2435" s="5">
        <v>2853433</v>
      </c>
      <c r="E2435" s="5" t="s">
        <v>200</v>
      </c>
      <c r="F2435" s="4" t="str">
        <f t="shared" si="186"/>
        <v>нет</v>
      </c>
      <c r="G2435" s="4">
        <f t="shared" si="187"/>
        <v>60</v>
      </c>
      <c r="H2435" s="4" t="str">
        <f t="shared" si="188"/>
        <v/>
      </c>
      <c r="I2435" s="4" t="str">
        <f t="shared" si="189"/>
        <v/>
      </c>
      <c r="J2435" s="4" t="str">
        <f t="shared" ref="J2435:J2498" si="190">IF(H2435&lt;&gt;"",IF(MOD(H2435,3)=0,"да","нет"),"")</f>
        <v/>
      </c>
    </row>
    <row r="2436" spans="1:10" x14ac:dyDescent="0.35">
      <c r="A2436" s="5" t="s">
        <v>20</v>
      </c>
      <c r="B2436" s="5" t="s">
        <v>21</v>
      </c>
      <c r="C2436" s="5">
        <v>2853937</v>
      </c>
      <c r="D2436" s="5">
        <v>2855418</v>
      </c>
      <c r="E2436" s="5" t="s">
        <v>200</v>
      </c>
      <c r="F2436" s="4" t="str">
        <f t="shared" ref="F2436:F2499" si="191">IF(C2436&gt;D2435,"нет","да")</f>
        <v>нет</v>
      </c>
      <c r="G2436" s="4">
        <f t="shared" ref="G2436:G2499" si="192">IF(F2436="нет",C2436-D2435+1,"")</f>
        <v>505</v>
      </c>
      <c r="H2436" s="4" t="str">
        <f t="shared" ref="H2436:H2499" si="193">IF(F2436="да",D2435-C2436+1,"")</f>
        <v/>
      </c>
      <c r="I2436" s="4" t="str">
        <f t="shared" ref="I2436:I2499" si="194">IF(H2436&lt;&gt;"",IF(E2436=E2435,"одинаковая","разная"),"")</f>
        <v/>
      </c>
      <c r="J2436" s="4" t="str">
        <f t="shared" si="190"/>
        <v/>
      </c>
    </row>
    <row r="2437" spans="1:10" x14ac:dyDescent="0.35">
      <c r="A2437" s="5" t="s">
        <v>20</v>
      </c>
      <c r="B2437" s="5" t="s">
        <v>21</v>
      </c>
      <c r="C2437" s="5">
        <v>2855601</v>
      </c>
      <c r="D2437" s="5">
        <v>2856794</v>
      </c>
      <c r="E2437" s="5" t="s">
        <v>200</v>
      </c>
      <c r="F2437" s="4" t="str">
        <f t="shared" si="191"/>
        <v>нет</v>
      </c>
      <c r="G2437" s="4">
        <f t="shared" si="192"/>
        <v>184</v>
      </c>
      <c r="H2437" s="4" t="str">
        <f t="shared" si="193"/>
        <v/>
      </c>
      <c r="I2437" s="4" t="str">
        <f t="shared" si="194"/>
        <v/>
      </c>
      <c r="J2437" s="4" t="str">
        <f t="shared" si="190"/>
        <v/>
      </c>
    </row>
    <row r="2438" spans="1:10" x14ac:dyDescent="0.35">
      <c r="A2438" s="5" t="s">
        <v>20</v>
      </c>
      <c r="B2438" s="5" t="s">
        <v>21</v>
      </c>
      <c r="C2438" s="5">
        <v>2856858</v>
      </c>
      <c r="D2438" s="5">
        <v>2857364</v>
      </c>
      <c r="E2438" s="5" t="s">
        <v>200</v>
      </c>
      <c r="F2438" s="4" t="str">
        <f t="shared" si="191"/>
        <v>нет</v>
      </c>
      <c r="G2438" s="4">
        <f t="shared" si="192"/>
        <v>65</v>
      </c>
      <c r="H2438" s="4" t="str">
        <f t="shared" si="193"/>
        <v/>
      </c>
      <c r="I2438" s="4" t="str">
        <f t="shared" si="194"/>
        <v/>
      </c>
      <c r="J2438" s="4" t="str">
        <f t="shared" si="190"/>
        <v/>
      </c>
    </row>
    <row r="2439" spans="1:10" x14ac:dyDescent="0.35">
      <c r="A2439" s="5" t="s">
        <v>20</v>
      </c>
      <c r="B2439" s="5" t="s">
        <v>21</v>
      </c>
      <c r="C2439" s="5">
        <v>2857546</v>
      </c>
      <c r="D2439" s="5">
        <v>2858004</v>
      </c>
      <c r="E2439" s="5" t="s">
        <v>25</v>
      </c>
      <c r="F2439" s="4" t="str">
        <f t="shared" si="191"/>
        <v>нет</v>
      </c>
      <c r="G2439" s="4">
        <f t="shared" si="192"/>
        <v>183</v>
      </c>
      <c r="H2439" s="4" t="str">
        <f t="shared" si="193"/>
        <v/>
      </c>
      <c r="I2439" s="4" t="str">
        <f t="shared" si="194"/>
        <v/>
      </c>
      <c r="J2439" s="4" t="str">
        <f t="shared" si="190"/>
        <v/>
      </c>
    </row>
    <row r="2440" spans="1:10" x14ac:dyDescent="0.35">
      <c r="A2440" s="5" t="s">
        <v>20</v>
      </c>
      <c r="B2440" s="5" t="s">
        <v>21</v>
      </c>
      <c r="C2440" s="5">
        <v>2858036</v>
      </c>
      <c r="D2440" s="5">
        <v>2859532</v>
      </c>
      <c r="E2440" s="5" t="s">
        <v>200</v>
      </c>
      <c r="F2440" s="4" t="str">
        <f t="shared" si="191"/>
        <v>нет</v>
      </c>
      <c r="G2440" s="4">
        <f t="shared" si="192"/>
        <v>33</v>
      </c>
      <c r="H2440" s="4" t="str">
        <f t="shared" si="193"/>
        <v/>
      </c>
      <c r="I2440" s="4" t="str">
        <f t="shared" si="194"/>
        <v/>
      </c>
      <c r="J2440" s="4" t="str">
        <f t="shared" si="190"/>
        <v/>
      </c>
    </row>
    <row r="2441" spans="1:10" x14ac:dyDescent="0.35">
      <c r="A2441" s="5" t="s">
        <v>20</v>
      </c>
      <c r="B2441" s="5" t="s">
        <v>21</v>
      </c>
      <c r="C2441" s="5">
        <v>2859772</v>
      </c>
      <c r="D2441" s="5">
        <v>2861229</v>
      </c>
      <c r="E2441" s="5" t="s">
        <v>200</v>
      </c>
      <c r="F2441" s="4" t="str">
        <f t="shared" si="191"/>
        <v>нет</v>
      </c>
      <c r="G2441" s="4">
        <f t="shared" si="192"/>
        <v>241</v>
      </c>
      <c r="H2441" s="4" t="str">
        <f t="shared" si="193"/>
        <v/>
      </c>
      <c r="I2441" s="4" t="str">
        <f t="shared" si="194"/>
        <v/>
      </c>
      <c r="J2441" s="4" t="str">
        <f t="shared" si="190"/>
        <v/>
      </c>
    </row>
    <row r="2442" spans="1:10" x14ac:dyDescent="0.35">
      <c r="A2442" s="5" t="s">
        <v>20</v>
      </c>
      <c r="B2442" s="5" t="s">
        <v>21</v>
      </c>
      <c r="C2442" s="5">
        <v>2861407</v>
      </c>
      <c r="D2442" s="5">
        <v>2862744</v>
      </c>
      <c r="E2442" s="5" t="s">
        <v>200</v>
      </c>
      <c r="F2442" s="4" t="str">
        <f t="shared" si="191"/>
        <v>нет</v>
      </c>
      <c r="G2442" s="4">
        <f t="shared" si="192"/>
        <v>179</v>
      </c>
      <c r="H2442" s="4" t="str">
        <f t="shared" si="193"/>
        <v/>
      </c>
      <c r="I2442" s="4" t="str">
        <f t="shared" si="194"/>
        <v/>
      </c>
      <c r="J2442" s="4" t="str">
        <f t="shared" si="190"/>
        <v/>
      </c>
    </row>
    <row r="2443" spans="1:10" x14ac:dyDescent="0.35">
      <c r="A2443" s="5" t="s">
        <v>20</v>
      </c>
      <c r="B2443" s="5" t="s">
        <v>21</v>
      </c>
      <c r="C2443" s="5">
        <v>2862960</v>
      </c>
      <c r="D2443" s="5">
        <v>2863979</v>
      </c>
      <c r="E2443" s="5" t="s">
        <v>25</v>
      </c>
      <c r="F2443" s="4" t="str">
        <f t="shared" si="191"/>
        <v>нет</v>
      </c>
      <c r="G2443" s="4">
        <f t="shared" si="192"/>
        <v>217</v>
      </c>
      <c r="H2443" s="4" t="str">
        <f t="shared" si="193"/>
        <v/>
      </c>
      <c r="I2443" s="4" t="str">
        <f t="shared" si="194"/>
        <v/>
      </c>
      <c r="J2443" s="4" t="str">
        <f t="shared" si="190"/>
        <v/>
      </c>
    </row>
    <row r="2444" spans="1:10" x14ac:dyDescent="0.35">
      <c r="A2444" s="5" t="s">
        <v>20</v>
      </c>
      <c r="B2444" s="5" t="s">
        <v>21</v>
      </c>
      <c r="C2444" s="5">
        <v>2864159</v>
      </c>
      <c r="D2444" s="5">
        <v>2865256</v>
      </c>
      <c r="E2444" s="5" t="s">
        <v>200</v>
      </c>
      <c r="F2444" s="4" t="str">
        <f t="shared" si="191"/>
        <v>нет</v>
      </c>
      <c r="G2444" s="4">
        <f t="shared" si="192"/>
        <v>181</v>
      </c>
      <c r="H2444" s="4" t="str">
        <f t="shared" si="193"/>
        <v/>
      </c>
      <c r="I2444" s="4" t="str">
        <f t="shared" si="194"/>
        <v/>
      </c>
      <c r="J2444" s="4" t="str">
        <f t="shared" si="190"/>
        <v/>
      </c>
    </row>
    <row r="2445" spans="1:10" x14ac:dyDescent="0.35">
      <c r="A2445" s="5" t="s">
        <v>20</v>
      </c>
      <c r="B2445" s="5" t="s">
        <v>21</v>
      </c>
      <c r="C2445" s="5">
        <v>2865624</v>
      </c>
      <c r="D2445" s="5">
        <v>2866805</v>
      </c>
      <c r="E2445" s="5" t="s">
        <v>25</v>
      </c>
      <c r="F2445" s="4" t="str">
        <f t="shared" si="191"/>
        <v>нет</v>
      </c>
      <c r="G2445" s="4">
        <f t="shared" si="192"/>
        <v>369</v>
      </c>
      <c r="H2445" s="4" t="str">
        <f t="shared" si="193"/>
        <v/>
      </c>
      <c r="I2445" s="4" t="str">
        <f t="shared" si="194"/>
        <v/>
      </c>
      <c r="J2445" s="4" t="str">
        <f t="shared" si="190"/>
        <v/>
      </c>
    </row>
    <row r="2446" spans="1:10" x14ac:dyDescent="0.35">
      <c r="A2446" s="5" t="s">
        <v>20</v>
      </c>
      <c r="B2446" s="5" t="s">
        <v>21</v>
      </c>
      <c r="C2446" s="5">
        <v>2866934</v>
      </c>
      <c r="D2446" s="5">
        <v>2869537</v>
      </c>
      <c r="E2446" s="5" t="s">
        <v>200</v>
      </c>
      <c r="F2446" s="4" t="str">
        <f t="shared" si="191"/>
        <v>нет</v>
      </c>
      <c r="G2446" s="4">
        <f t="shared" si="192"/>
        <v>130</v>
      </c>
      <c r="H2446" s="4" t="str">
        <f t="shared" si="193"/>
        <v/>
      </c>
      <c r="I2446" s="4" t="str">
        <f t="shared" si="194"/>
        <v/>
      </c>
      <c r="J2446" s="4" t="str">
        <f t="shared" si="190"/>
        <v/>
      </c>
    </row>
    <row r="2447" spans="1:10" x14ac:dyDescent="0.35">
      <c r="A2447" s="5" t="s">
        <v>20</v>
      </c>
      <c r="B2447" s="5" t="s">
        <v>21</v>
      </c>
      <c r="C2447" s="5">
        <v>2869655</v>
      </c>
      <c r="D2447" s="5">
        <v>2870308</v>
      </c>
      <c r="E2447" s="5" t="s">
        <v>200</v>
      </c>
      <c r="F2447" s="4" t="str">
        <f t="shared" si="191"/>
        <v>нет</v>
      </c>
      <c r="G2447" s="4">
        <f t="shared" si="192"/>
        <v>119</v>
      </c>
      <c r="H2447" s="4" t="str">
        <f t="shared" si="193"/>
        <v/>
      </c>
      <c r="I2447" s="4" t="str">
        <f t="shared" si="194"/>
        <v/>
      </c>
      <c r="J2447" s="4" t="str">
        <f t="shared" si="190"/>
        <v/>
      </c>
    </row>
    <row r="2448" spans="1:10" x14ac:dyDescent="0.35">
      <c r="A2448" s="5" t="s">
        <v>20</v>
      </c>
      <c r="B2448" s="5" t="s">
        <v>21</v>
      </c>
      <c r="C2448" s="5">
        <v>2870529</v>
      </c>
      <c r="D2448" s="5">
        <v>2872499</v>
      </c>
      <c r="E2448" s="5" t="s">
        <v>200</v>
      </c>
      <c r="F2448" s="4" t="str">
        <f t="shared" si="191"/>
        <v>нет</v>
      </c>
      <c r="G2448" s="4">
        <f t="shared" si="192"/>
        <v>222</v>
      </c>
      <c r="H2448" s="4" t="str">
        <f t="shared" si="193"/>
        <v/>
      </c>
      <c r="I2448" s="4" t="str">
        <f t="shared" si="194"/>
        <v/>
      </c>
      <c r="J2448" s="4" t="str">
        <f t="shared" si="190"/>
        <v/>
      </c>
    </row>
    <row r="2449" spans="1:10" x14ac:dyDescent="0.35">
      <c r="A2449" s="5" t="s">
        <v>20</v>
      </c>
      <c r="B2449" s="5" t="s">
        <v>21</v>
      </c>
      <c r="C2449" s="5">
        <v>2872903</v>
      </c>
      <c r="D2449" s="5">
        <v>2874438</v>
      </c>
      <c r="E2449" s="5" t="s">
        <v>200</v>
      </c>
      <c r="F2449" s="4" t="str">
        <f t="shared" si="191"/>
        <v>нет</v>
      </c>
      <c r="G2449" s="4">
        <f t="shared" si="192"/>
        <v>405</v>
      </c>
      <c r="H2449" s="4" t="str">
        <f t="shared" si="193"/>
        <v/>
      </c>
      <c r="I2449" s="4" t="str">
        <f t="shared" si="194"/>
        <v/>
      </c>
      <c r="J2449" s="4" t="str">
        <f t="shared" si="190"/>
        <v/>
      </c>
    </row>
    <row r="2450" spans="1:10" x14ac:dyDescent="0.35">
      <c r="A2450" s="5" t="s">
        <v>20</v>
      </c>
      <c r="B2450" s="5" t="s">
        <v>21</v>
      </c>
      <c r="C2450" s="5">
        <v>2874654</v>
      </c>
      <c r="D2450" s="5">
        <v>2875391</v>
      </c>
      <c r="E2450" s="5" t="s">
        <v>200</v>
      </c>
      <c r="F2450" s="4" t="str">
        <f t="shared" si="191"/>
        <v>нет</v>
      </c>
      <c r="G2450" s="4">
        <f t="shared" si="192"/>
        <v>217</v>
      </c>
      <c r="H2450" s="4" t="str">
        <f t="shared" si="193"/>
        <v/>
      </c>
      <c r="I2450" s="4" t="str">
        <f t="shared" si="194"/>
        <v/>
      </c>
      <c r="J2450" s="4" t="str">
        <f t="shared" si="190"/>
        <v/>
      </c>
    </row>
    <row r="2451" spans="1:10" x14ac:dyDescent="0.35">
      <c r="A2451" s="5" t="s">
        <v>20</v>
      </c>
      <c r="B2451" s="5" t="s">
        <v>21</v>
      </c>
      <c r="C2451" s="5">
        <v>2875593</v>
      </c>
      <c r="D2451" s="5">
        <v>2876783</v>
      </c>
      <c r="E2451" s="5" t="s">
        <v>200</v>
      </c>
      <c r="F2451" s="4" t="str">
        <f t="shared" si="191"/>
        <v>нет</v>
      </c>
      <c r="G2451" s="4">
        <f t="shared" si="192"/>
        <v>203</v>
      </c>
      <c r="H2451" s="4" t="str">
        <f t="shared" si="193"/>
        <v/>
      </c>
      <c r="I2451" s="4" t="str">
        <f t="shared" si="194"/>
        <v/>
      </c>
      <c r="J2451" s="4" t="str">
        <f t="shared" si="190"/>
        <v/>
      </c>
    </row>
    <row r="2452" spans="1:10" x14ac:dyDescent="0.35">
      <c r="A2452" s="5" t="s">
        <v>20</v>
      </c>
      <c r="B2452" s="5" t="s">
        <v>21</v>
      </c>
      <c r="C2452" s="5">
        <v>2876989</v>
      </c>
      <c r="D2452" s="5">
        <v>2877993</v>
      </c>
      <c r="E2452" s="5" t="s">
        <v>200</v>
      </c>
      <c r="F2452" s="4" t="str">
        <f t="shared" si="191"/>
        <v>нет</v>
      </c>
      <c r="G2452" s="4">
        <f t="shared" si="192"/>
        <v>207</v>
      </c>
      <c r="H2452" s="4" t="str">
        <f t="shared" si="193"/>
        <v/>
      </c>
      <c r="I2452" s="4" t="str">
        <f t="shared" si="194"/>
        <v/>
      </c>
      <c r="J2452" s="4" t="str">
        <f t="shared" si="190"/>
        <v/>
      </c>
    </row>
    <row r="2453" spans="1:10" x14ac:dyDescent="0.35">
      <c r="A2453" s="5" t="s">
        <v>20</v>
      </c>
      <c r="B2453" s="5" t="s">
        <v>21</v>
      </c>
      <c r="C2453" s="5">
        <v>2878049</v>
      </c>
      <c r="D2453" s="5">
        <v>2879110</v>
      </c>
      <c r="E2453" s="5" t="s">
        <v>200</v>
      </c>
      <c r="F2453" s="4" t="str">
        <f t="shared" si="191"/>
        <v>нет</v>
      </c>
      <c r="G2453" s="4">
        <f t="shared" si="192"/>
        <v>57</v>
      </c>
      <c r="H2453" s="4" t="str">
        <f t="shared" si="193"/>
        <v/>
      </c>
      <c r="I2453" s="4" t="str">
        <f t="shared" si="194"/>
        <v/>
      </c>
      <c r="J2453" s="4" t="str">
        <f t="shared" si="190"/>
        <v/>
      </c>
    </row>
    <row r="2454" spans="1:10" x14ac:dyDescent="0.35">
      <c r="A2454" s="5" t="s">
        <v>20</v>
      </c>
      <c r="B2454" s="5" t="s">
        <v>21</v>
      </c>
      <c r="C2454" s="5">
        <v>2879278</v>
      </c>
      <c r="D2454" s="5">
        <v>2880735</v>
      </c>
      <c r="E2454" s="5" t="s">
        <v>200</v>
      </c>
      <c r="F2454" s="4" t="str">
        <f t="shared" si="191"/>
        <v>нет</v>
      </c>
      <c r="G2454" s="4">
        <f t="shared" si="192"/>
        <v>169</v>
      </c>
      <c r="H2454" s="4" t="str">
        <f t="shared" si="193"/>
        <v/>
      </c>
      <c r="I2454" s="4" t="str">
        <f t="shared" si="194"/>
        <v/>
      </c>
      <c r="J2454" s="4" t="str">
        <f t="shared" si="190"/>
        <v/>
      </c>
    </row>
    <row r="2455" spans="1:10" x14ac:dyDescent="0.35">
      <c r="A2455" s="5" t="s">
        <v>20</v>
      </c>
      <c r="B2455" s="5" t="s">
        <v>21</v>
      </c>
      <c r="C2455" s="5">
        <v>2880807</v>
      </c>
      <c r="D2455" s="5">
        <v>2881721</v>
      </c>
      <c r="E2455" s="5" t="s">
        <v>200</v>
      </c>
      <c r="F2455" s="4" t="str">
        <f t="shared" si="191"/>
        <v>нет</v>
      </c>
      <c r="G2455" s="4">
        <f t="shared" si="192"/>
        <v>73</v>
      </c>
      <c r="H2455" s="4" t="str">
        <f t="shared" si="193"/>
        <v/>
      </c>
      <c r="I2455" s="4" t="str">
        <f t="shared" si="194"/>
        <v/>
      </c>
      <c r="J2455" s="4" t="str">
        <f t="shared" si="190"/>
        <v/>
      </c>
    </row>
    <row r="2456" spans="1:10" x14ac:dyDescent="0.35">
      <c r="A2456" s="5" t="s">
        <v>20</v>
      </c>
      <c r="B2456" s="5" t="s">
        <v>21</v>
      </c>
      <c r="C2456" s="5">
        <v>2881760</v>
      </c>
      <c r="D2456" s="5">
        <v>2882209</v>
      </c>
      <c r="E2456" s="5" t="s">
        <v>200</v>
      </c>
      <c r="F2456" s="4" t="str">
        <f t="shared" si="191"/>
        <v>нет</v>
      </c>
      <c r="G2456" s="4">
        <f t="shared" si="192"/>
        <v>40</v>
      </c>
      <c r="H2456" s="4" t="str">
        <f t="shared" si="193"/>
        <v/>
      </c>
      <c r="I2456" s="4" t="str">
        <f t="shared" si="194"/>
        <v/>
      </c>
      <c r="J2456" s="4" t="str">
        <f t="shared" si="190"/>
        <v/>
      </c>
    </row>
    <row r="2457" spans="1:10" x14ac:dyDescent="0.35">
      <c r="A2457" s="5" t="s">
        <v>20</v>
      </c>
      <c r="B2457" s="5" t="s">
        <v>21</v>
      </c>
      <c r="C2457" s="5">
        <v>2882206</v>
      </c>
      <c r="D2457" s="5">
        <v>2883510</v>
      </c>
      <c r="E2457" s="5" t="s">
        <v>200</v>
      </c>
      <c r="F2457" s="4" t="str">
        <f t="shared" si="191"/>
        <v>да</v>
      </c>
      <c r="G2457" s="4" t="str">
        <f t="shared" si="192"/>
        <v/>
      </c>
      <c r="H2457" s="4">
        <f t="shared" si="193"/>
        <v>4</v>
      </c>
      <c r="I2457" s="4" t="str">
        <f t="shared" si="194"/>
        <v>одинаковая</v>
      </c>
      <c r="J2457" s="4" t="str">
        <f t="shared" si="190"/>
        <v>нет</v>
      </c>
    </row>
    <row r="2458" spans="1:10" x14ac:dyDescent="0.35">
      <c r="A2458" s="5" t="s">
        <v>20</v>
      </c>
      <c r="B2458" s="5" t="s">
        <v>21</v>
      </c>
      <c r="C2458" s="5">
        <v>2883524</v>
      </c>
      <c r="D2458" s="5">
        <v>2884306</v>
      </c>
      <c r="E2458" s="5" t="s">
        <v>200</v>
      </c>
      <c r="F2458" s="4" t="str">
        <f t="shared" si="191"/>
        <v>нет</v>
      </c>
      <c r="G2458" s="4">
        <f t="shared" si="192"/>
        <v>15</v>
      </c>
      <c r="H2458" s="4" t="str">
        <f t="shared" si="193"/>
        <v/>
      </c>
      <c r="I2458" s="4" t="str">
        <f t="shared" si="194"/>
        <v/>
      </c>
      <c r="J2458" s="4" t="str">
        <f t="shared" si="190"/>
        <v/>
      </c>
    </row>
    <row r="2459" spans="1:10" x14ac:dyDescent="0.35">
      <c r="A2459" s="5" t="s">
        <v>20</v>
      </c>
      <c r="B2459" s="5" t="s">
        <v>21</v>
      </c>
      <c r="C2459" s="5">
        <v>2884299</v>
      </c>
      <c r="D2459" s="5">
        <v>2885303</v>
      </c>
      <c r="E2459" s="5" t="s">
        <v>200</v>
      </c>
      <c r="F2459" s="4" t="str">
        <f t="shared" si="191"/>
        <v>да</v>
      </c>
      <c r="G2459" s="4" t="str">
        <f t="shared" si="192"/>
        <v/>
      </c>
      <c r="H2459" s="4">
        <f t="shared" si="193"/>
        <v>8</v>
      </c>
      <c r="I2459" s="4" t="str">
        <f t="shared" si="194"/>
        <v>одинаковая</v>
      </c>
      <c r="J2459" s="4" t="str">
        <f t="shared" si="190"/>
        <v>нет</v>
      </c>
    </row>
    <row r="2460" spans="1:10" x14ac:dyDescent="0.35">
      <c r="A2460" s="5" t="s">
        <v>20</v>
      </c>
      <c r="B2460" s="5" t="s">
        <v>21</v>
      </c>
      <c r="C2460" s="5">
        <v>2885332</v>
      </c>
      <c r="D2460" s="5">
        <v>2886927</v>
      </c>
      <c r="E2460" s="5" t="s">
        <v>200</v>
      </c>
      <c r="F2460" s="4" t="str">
        <f t="shared" si="191"/>
        <v>нет</v>
      </c>
      <c r="G2460" s="4">
        <f t="shared" si="192"/>
        <v>30</v>
      </c>
      <c r="H2460" s="4" t="str">
        <f t="shared" si="193"/>
        <v/>
      </c>
      <c r="I2460" s="4" t="str">
        <f t="shared" si="194"/>
        <v/>
      </c>
      <c r="J2460" s="4" t="str">
        <f t="shared" si="190"/>
        <v/>
      </c>
    </row>
    <row r="2461" spans="1:10" x14ac:dyDescent="0.35">
      <c r="A2461" s="5" t="s">
        <v>20</v>
      </c>
      <c r="B2461" s="5" t="s">
        <v>21</v>
      </c>
      <c r="C2461" s="5">
        <v>2887072</v>
      </c>
      <c r="D2461" s="5">
        <v>2887392</v>
      </c>
      <c r="E2461" s="5" t="s">
        <v>200</v>
      </c>
      <c r="F2461" s="4" t="str">
        <f t="shared" si="191"/>
        <v>нет</v>
      </c>
      <c r="G2461" s="4">
        <f t="shared" si="192"/>
        <v>146</v>
      </c>
      <c r="H2461" s="4" t="str">
        <f t="shared" si="193"/>
        <v/>
      </c>
      <c r="I2461" s="4" t="str">
        <f t="shared" si="194"/>
        <v/>
      </c>
      <c r="J2461" s="4" t="str">
        <f t="shared" si="190"/>
        <v/>
      </c>
    </row>
    <row r="2462" spans="1:10" x14ac:dyDescent="0.35">
      <c r="A2462" s="5" t="s">
        <v>20</v>
      </c>
      <c r="B2462" s="5" t="s">
        <v>21</v>
      </c>
      <c r="C2462" s="5">
        <v>2887405</v>
      </c>
      <c r="D2462" s="5">
        <v>2887842</v>
      </c>
      <c r="E2462" s="5" t="s">
        <v>200</v>
      </c>
      <c r="F2462" s="4" t="str">
        <f t="shared" si="191"/>
        <v>нет</v>
      </c>
      <c r="G2462" s="4">
        <f t="shared" si="192"/>
        <v>14</v>
      </c>
      <c r="H2462" s="4" t="str">
        <f t="shared" si="193"/>
        <v/>
      </c>
      <c r="I2462" s="4" t="str">
        <f t="shared" si="194"/>
        <v/>
      </c>
      <c r="J2462" s="4" t="str">
        <f t="shared" si="190"/>
        <v/>
      </c>
    </row>
    <row r="2463" spans="1:10" x14ac:dyDescent="0.35">
      <c r="A2463" s="5" t="s">
        <v>20</v>
      </c>
      <c r="B2463" s="5" t="s">
        <v>21</v>
      </c>
      <c r="C2463" s="5">
        <v>2887846</v>
      </c>
      <c r="D2463" s="5">
        <v>2888253</v>
      </c>
      <c r="E2463" s="5" t="s">
        <v>200</v>
      </c>
      <c r="F2463" s="4" t="str">
        <f t="shared" si="191"/>
        <v>нет</v>
      </c>
      <c r="G2463" s="4">
        <f t="shared" si="192"/>
        <v>5</v>
      </c>
      <c r="H2463" s="4" t="str">
        <f t="shared" si="193"/>
        <v/>
      </c>
      <c r="I2463" s="4" t="str">
        <f t="shared" si="194"/>
        <v/>
      </c>
      <c r="J2463" s="4" t="str">
        <f t="shared" si="190"/>
        <v/>
      </c>
    </row>
    <row r="2464" spans="1:10" x14ac:dyDescent="0.35">
      <c r="A2464" s="5" t="s">
        <v>20</v>
      </c>
      <c r="B2464" s="5" t="s">
        <v>21</v>
      </c>
      <c r="C2464" s="5">
        <v>2888685</v>
      </c>
      <c r="D2464" s="5">
        <v>2889080</v>
      </c>
      <c r="E2464" s="5" t="s">
        <v>200</v>
      </c>
      <c r="F2464" s="4" t="str">
        <f t="shared" si="191"/>
        <v>нет</v>
      </c>
      <c r="G2464" s="4">
        <f t="shared" si="192"/>
        <v>433</v>
      </c>
      <c r="H2464" s="4" t="str">
        <f t="shared" si="193"/>
        <v/>
      </c>
      <c r="I2464" s="4" t="str">
        <f t="shared" si="194"/>
        <v/>
      </c>
      <c r="J2464" s="4" t="str">
        <f t="shared" si="190"/>
        <v/>
      </c>
    </row>
    <row r="2465" spans="1:10" x14ac:dyDescent="0.35">
      <c r="A2465" s="5" t="s">
        <v>20</v>
      </c>
      <c r="B2465" s="5" t="s">
        <v>21</v>
      </c>
      <c r="C2465" s="5">
        <v>2889082</v>
      </c>
      <c r="D2465" s="5">
        <v>2889474</v>
      </c>
      <c r="E2465" s="5" t="s">
        <v>200</v>
      </c>
      <c r="F2465" s="4" t="str">
        <f t="shared" si="191"/>
        <v>нет</v>
      </c>
      <c r="G2465" s="4">
        <f t="shared" si="192"/>
        <v>3</v>
      </c>
      <c r="H2465" s="4" t="str">
        <f t="shared" si="193"/>
        <v/>
      </c>
      <c r="I2465" s="4" t="str">
        <f t="shared" si="194"/>
        <v/>
      </c>
      <c r="J2465" s="4" t="str">
        <f t="shared" si="190"/>
        <v/>
      </c>
    </row>
    <row r="2466" spans="1:10" x14ac:dyDescent="0.35">
      <c r="A2466" s="5" t="s">
        <v>20</v>
      </c>
      <c r="B2466" s="5" t="s">
        <v>21</v>
      </c>
      <c r="C2466" s="5">
        <v>2889497</v>
      </c>
      <c r="D2466" s="5">
        <v>2891404</v>
      </c>
      <c r="E2466" s="5" t="s">
        <v>200</v>
      </c>
      <c r="F2466" s="4" t="str">
        <f t="shared" si="191"/>
        <v>нет</v>
      </c>
      <c r="G2466" s="4">
        <f t="shared" si="192"/>
        <v>24</v>
      </c>
      <c r="H2466" s="4" t="str">
        <f t="shared" si="193"/>
        <v/>
      </c>
      <c r="I2466" s="4" t="str">
        <f t="shared" si="194"/>
        <v/>
      </c>
      <c r="J2466" s="4" t="str">
        <f t="shared" si="190"/>
        <v/>
      </c>
    </row>
    <row r="2467" spans="1:10" x14ac:dyDescent="0.35">
      <c r="A2467" s="5" t="s">
        <v>20</v>
      </c>
      <c r="B2467" s="5" t="s">
        <v>21</v>
      </c>
      <c r="C2467" s="5">
        <v>2891506</v>
      </c>
      <c r="D2467" s="5">
        <v>2892318</v>
      </c>
      <c r="E2467" s="5" t="s">
        <v>200</v>
      </c>
      <c r="F2467" s="4" t="str">
        <f t="shared" si="191"/>
        <v>нет</v>
      </c>
      <c r="G2467" s="4">
        <f t="shared" si="192"/>
        <v>103</v>
      </c>
      <c r="H2467" s="4" t="str">
        <f t="shared" si="193"/>
        <v/>
      </c>
      <c r="I2467" s="4" t="str">
        <f t="shared" si="194"/>
        <v/>
      </c>
      <c r="J2467" s="4" t="str">
        <f t="shared" si="190"/>
        <v/>
      </c>
    </row>
    <row r="2468" spans="1:10" x14ac:dyDescent="0.35">
      <c r="A2468" s="5" t="s">
        <v>20</v>
      </c>
      <c r="B2468" s="5" t="s">
        <v>21</v>
      </c>
      <c r="C2468" s="5">
        <v>2892346</v>
      </c>
      <c r="D2468" s="5">
        <v>2894490</v>
      </c>
      <c r="E2468" s="5" t="s">
        <v>200</v>
      </c>
      <c r="F2468" s="4" t="str">
        <f t="shared" si="191"/>
        <v>нет</v>
      </c>
      <c r="G2468" s="4">
        <f t="shared" si="192"/>
        <v>29</v>
      </c>
      <c r="H2468" s="4" t="str">
        <f t="shared" si="193"/>
        <v/>
      </c>
      <c r="I2468" s="4" t="str">
        <f t="shared" si="194"/>
        <v/>
      </c>
      <c r="J2468" s="4" t="str">
        <f t="shared" si="190"/>
        <v/>
      </c>
    </row>
    <row r="2469" spans="1:10" x14ac:dyDescent="0.35">
      <c r="A2469" s="5" t="s">
        <v>20</v>
      </c>
      <c r="B2469" s="5" t="s">
        <v>21</v>
      </c>
      <c r="C2469" s="5">
        <v>2894852</v>
      </c>
      <c r="D2469" s="5">
        <v>2896465</v>
      </c>
      <c r="E2469" s="5" t="s">
        <v>25</v>
      </c>
      <c r="F2469" s="4" t="str">
        <f t="shared" si="191"/>
        <v>нет</v>
      </c>
      <c r="G2469" s="4">
        <f t="shared" si="192"/>
        <v>363</v>
      </c>
      <c r="H2469" s="4" t="str">
        <f t="shared" si="193"/>
        <v/>
      </c>
      <c r="I2469" s="4" t="str">
        <f t="shared" si="194"/>
        <v/>
      </c>
      <c r="J2469" s="4" t="str">
        <f t="shared" si="190"/>
        <v/>
      </c>
    </row>
    <row r="2470" spans="1:10" x14ac:dyDescent="0.35">
      <c r="A2470" s="5" t="s">
        <v>20</v>
      </c>
      <c r="B2470" s="5" t="s">
        <v>21</v>
      </c>
      <c r="C2470" s="5">
        <v>2896452</v>
      </c>
      <c r="D2470" s="5">
        <v>2896802</v>
      </c>
      <c r="E2470" s="5" t="s">
        <v>25</v>
      </c>
      <c r="F2470" s="4" t="str">
        <f t="shared" si="191"/>
        <v>да</v>
      </c>
      <c r="G2470" s="4" t="str">
        <f t="shared" si="192"/>
        <v/>
      </c>
      <c r="H2470" s="4">
        <f t="shared" si="193"/>
        <v>14</v>
      </c>
      <c r="I2470" s="4" t="str">
        <f t="shared" si="194"/>
        <v>одинаковая</v>
      </c>
      <c r="J2470" s="4" t="str">
        <f t="shared" si="190"/>
        <v>нет</v>
      </c>
    </row>
    <row r="2471" spans="1:10" x14ac:dyDescent="0.35">
      <c r="A2471" s="5" t="s">
        <v>20</v>
      </c>
      <c r="B2471" s="5" t="s">
        <v>21</v>
      </c>
      <c r="C2471" s="5">
        <v>2897344</v>
      </c>
      <c r="D2471" s="5">
        <v>2897934</v>
      </c>
      <c r="E2471" s="5" t="s">
        <v>200</v>
      </c>
      <c r="F2471" s="4" t="str">
        <f t="shared" si="191"/>
        <v>нет</v>
      </c>
      <c r="G2471" s="4">
        <f t="shared" si="192"/>
        <v>543</v>
      </c>
      <c r="H2471" s="4" t="str">
        <f t="shared" si="193"/>
        <v/>
      </c>
      <c r="I2471" s="4" t="str">
        <f t="shared" si="194"/>
        <v/>
      </c>
      <c r="J2471" s="4" t="str">
        <f t="shared" si="190"/>
        <v/>
      </c>
    </row>
    <row r="2472" spans="1:10" x14ac:dyDescent="0.35">
      <c r="A2472" s="5" t="s">
        <v>20</v>
      </c>
      <c r="B2472" s="5" t="s">
        <v>21</v>
      </c>
      <c r="C2472" s="5">
        <v>2897948</v>
      </c>
      <c r="D2472" s="5">
        <v>2898613</v>
      </c>
      <c r="E2472" s="5" t="s">
        <v>200</v>
      </c>
      <c r="F2472" s="4" t="str">
        <f t="shared" si="191"/>
        <v>нет</v>
      </c>
      <c r="G2472" s="4">
        <f t="shared" si="192"/>
        <v>15</v>
      </c>
      <c r="H2472" s="4" t="str">
        <f t="shared" si="193"/>
        <v/>
      </c>
      <c r="I2472" s="4" t="str">
        <f t="shared" si="194"/>
        <v/>
      </c>
      <c r="J2472" s="4" t="str">
        <f t="shared" si="190"/>
        <v/>
      </c>
    </row>
    <row r="2473" spans="1:10" x14ac:dyDescent="0.35">
      <c r="A2473" s="5" t="s">
        <v>20</v>
      </c>
      <c r="B2473" s="5" t="s">
        <v>21</v>
      </c>
      <c r="C2473" s="5">
        <v>2898996</v>
      </c>
      <c r="D2473" s="5">
        <v>2899748</v>
      </c>
      <c r="E2473" s="5" t="s">
        <v>200</v>
      </c>
      <c r="F2473" s="4" t="str">
        <f t="shared" si="191"/>
        <v>нет</v>
      </c>
      <c r="G2473" s="4">
        <f t="shared" si="192"/>
        <v>384</v>
      </c>
      <c r="H2473" s="4" t="str">
        <f t="shared" si="193"/>
        <v/>
      </c>
      <c r="I2473" s="4" t="str">
        <f t="shared" si="194"/>
        <v/>
      </c>
      <c r="J2473" s="4" t="str">
        <f t="shared" si="190"/>
        <v/>
      </c>
    </row>
    <row r="2474" spans="1:10" x14ac:dyDescent="0.35">
      <c r="A2474" s="5" t="s">
        <v>20</v>
      </c>
      <c r="B2474" s="5" t="s">
        <v>21</v>
      </c>
      <c r="C2474" s="5">
        <v>2899763</v>
      </c>
      <c r="D2474" s="5">
        <v>2900869</v>
      </c>
      <c r="E2474" s="5" t="s">
        <v>200</v>
      </c>
      <c r="F2474" s="4" t="str">
        <f t="shared" si="191"/>
        <v>нет</v>
      </c>
      <c r="G2474" s="4">
        <f t="shared" si="192"/>
        <v>16</v>
      </c>
      <c r="H2474" s="4" t="str">
        <f t="shared" si="193"/>
        <v/>
      </c>
      <c r="I2474" s="4" t="str">
        <f t="shared" si="194"/>
        <v/>
      </c>
      <c r="J2474" s="4" t="str">
        <f t="shared" si="190"/>
        <v/>
      </c>
    </row>
    <row r="2475" spans="1:10" x14ac:dyDescent="0.35">
      <c r="A2475" s="5" t="s">
        <v>20</v>
      </c>
      <c r="B2475" s="5" t="s">
        <v>21</v>
      </c>
      <c r="C2475" s="5">
        <v>2900942</v>
      </c>
      <c r="D2475" s="5">
        <v>2902237</v>
      </c>
      <c r="E2475" s="5" t="s">
        <v>200</v>
      </c>
      <c r="F2475" s="4" t="str">
        <f t="shared" si="191"/>
        <v>нет</v>
      </c>
      <c r="G2475" s="4">
        <f t="shared" si="192"/>
        <v>74</v>
      </c>
      <c r="H2475" s="4" t="str">
        <f t="shared" si="193"/>
        <v/>
      </c>
      <c r="I2475" s="4" t="str">
        <f t="shared" si="194"/>
        <v/>
      </c>
      <c r="J2475" s="4" t="str">
        <f t="shared" si="190"/>
        <v/>
      </c>
    </row>
    <row r="2476" spans="1:10" x14ac:dyDescent="0.35">
      <c r="A2476" s="5" t="s">
        <v>20</v>
      </c>
      <c r="B2476" s="5" t="s">
        <v>21</v>
      </c>
      <c r="C2476" s="5">
        <v>2902225</v>
      </c>
      <c r="D2476" s="5">
        <v>2903115</v>
      </c>
      <c r="E2476" s="5" t="s">
        <v>200</v>
      </c>
      <c r="F2476" s="4" t="str">
        <f t="shared" si="191"/>
        <v>да</v>
      </c>
      <c r="G2476" s="4" t="str">
        <f t="shared" si="192"/>
        <v/>
      </c>
      <c r="H2476" s="4">
        <f t="shared" si="193"/>
        <v>13</v>
      </c>
      <c r="I2476" s="4" t="str">
        <f t="shared" si="194"/>
        <v>одинаковая</v>
      </c>
      <c r="J2476" s="4" t="str">
        <f t="shared" si="190"/>
        <v>нет</v>
      </c>
    </row>
    <row r="2477" spans="1:10" x14ac:dyDescent="0.35">
      <c r="A2477" s="5" t="s">
        <v>20</v>
      </c>
      <c r="B2477" s="5" t="s">
        <v>21</v>
      </c>
      <c r="C2477" s="5">
        <v>2903117</v>
      </c>
      <c r="D2477" s="5">
        <v>2904454</v>
      </c>
      <c r="E2477" s="5" t="s">
        <v>200</v>
      </c>
      <c r="F2477" s="4" t="str">
        <f t="shared" si="191"/>
        <v>нет</v>
      </c>
      <c r="G2477" s="4">
        <f t="shared" si="192"/>
        <v>3</v>
      </c>
      <c r="H2477" s="4" t="str">
        <f t="shared" si="193"/>
        <v/>
      </c>
      <c r="I2477" s="4" t="str">
        <f t="shared" si="194"/>
        <v/>
      </c>
      <c r="J2477" s="4" t="str">
        <f t="shared" si="190"/>
        <v/>
      </c>
    </row>
    <row r="2478" spans="1:10" x14ac:dyDescent="0.35">
      <c r="A2478" s="5" t="s">
        <v>20</v>
      </c>
      <c r="B2478" s="5" t="s">
        <v>21</v>
      </c>
      <c r="C2478" s="5">
        <v>2904648</v>
      </c>
      <c r="D2478" s="5">
        <v>2905421</v>
      </c>
      <c r="E2478" s="5" t="s">
        <v>200</v>
      </c>
      <c r="F2478" s="4" t="str">
        <f t="shared" si="191"/>
        <v>нет</v>
      </c>
      <c r="G2478" s="4">
        <f t="shared" si="192"/>
        <v>195</v>
      </c>
      <c r="H2478" s="4" t="str">
        <f t="shared" si="193"/>
        <v/>
      </c>
      <c r="I2478" s="4" t="str">
        <f t="shared" si="194"/>
        <v/>
      </c>
      <c r="J2478" s="4" t="str">
        <f t="shared" si="190"/>
        <v/>
      </c>
    </row>
    <row r="2479" spans="1:10" x14ac:dyDescent="0.35">
      <c r="A2479" s="5" t="s">
        <v>20</v>
      </c>
      <c r="B2479" s="5" t="s">
        <v>21</v>
      </c>
      <c r="C2479" s="5">
        <v>2905463</v>
      </c>
      <c r="D2479" s="5">
        <v>2906692</v>
      </c>
      <c r="E2479" s="5" t="s">
        <v>200</v>
      </c>
      <c r="F2479" s="4" t="str">
        <f t="shared" si="191"/>
        <v>нет</v>
      </c>
      <c r="G2479" s="4">
        <f t="shared" si="192"/>
        <v>43</v>
      </c>
      <c r="H2479" s="4" t="str">
        <f t="shared" si="193"/>
        <v/>
      </c>
      <c r="I2479" s="4" t="str">
        <f t="shared" si="194"/>
        <v/>
      </c>
      <c r="J2479" s="4" t="str">
        <f t="shared" si="190"/>
        <v/>
      </c>
    </row>
    <row r="2480" spans="1:10" x14ac:dyDescent="0.35">
      <c r="A2480" s="5" t="s">
        <v>20</v>
      </c>
      <c r="B2480" s="5" t="s">
        <v>21</v>
      </c>
      <c r="C2480" s="5">
        <v>2906708</v>
      </c>
      <c r="D2480" s="5">
        <v>2907727</v>
      </c>
      <c r="E2480" s="5" t="s">
        <v>200</v>
      </c>
      <c r="F2480" s="4" t="str">
        <f t="shared" si="191"/>
        <v>нет</v>
      </c>
      <c r="G2480" s="4">
        <f t="shared" si="192"/>
        <v>17</v>
      </c>
      <c r="H2480" s="4" t="str">
        <f t="shared" si="193"/>
        <v/>
      </c>
      <c r="I2480" s="4" t="str">
        <f t="shared" si="194"/>
        <v/>
      </c>
      <c r="J2480" s="4" t="str">
        <f t="shared" si="190"/>
        <v/>
      </c>
    </row>
    <row r="2481" spans="1:10" x14ac:dyDescent="0.35">
      <c r="A2481" s="5" t="s">
        <v>20</v>
      </c>
      <c r="B2481" s="5" t="s">
        <v>21</v>
      </c>
      <c r="C2481" s="5">
        <v>2908185</v>
      </c>
      <c r="D2481" s="5">
        <v>2909513</v>
      </c>
      <c r="E2481" s="5" t="s">
        <v>200</v>
      </c>
      <c r="F2481" s="4" t="str">
        <f t="shared" si="191"/>
        <v>нет</v>
      </c>
      <c r="G2481" s="4">
        <f t="shared" si="192"/>
        <v>459</v>
      </c>
      <c r="H2481" s="4" t="str">
        <f t="shared" si="193"/>
        <v/>
      </c>
      <c r="I2481" s="4" t="str">
        <f t="shared" si="194"/>
        <v/>
      </c>
      <c r="J2481" s="4" t="str">
        <f t="shared" si="190"/>
        <v/>
      </c>
    </row>
    <row r="2482" spans="1:10" x14ac:dyDescent="0.35">
      <c r="A2482" s="5" t="s">
        <v>20</v>
      </c>
      <c r="B2482" s="5" t="s">
        <v>21</v>
      </c>
      <c r="C2482" s="5">
        <v>2909510</v>
      </c>
      <c r="D2482" s="5">
        <v>2910685</v>
      </c>
      <c r="E2482" s="5" t="s">
        <v>200</v>
      </c>
      <c r="F2482" s="4" t="str">
        <f t="shared" si="191"/>
        <v>да</v>
      </c>
      <c r="G2482" s="4" t="str">
        <f t="shared" si="192"/>
        <v/>
      </c>
      <c r="H2482" s="4">
        <f t="shared" si="193"/>
        <v>4</v>
      </c>
      <c r="I2482" s="4" t="str">
        <f t="shared" si="194"/>
        <v>одинаковая</v>
      </c>
      <c r="J2482" s="4" t="str">
        <f t="shared" si="190"/>
        <v>нет</v>
      </c>
    </row>
    <row r="2483" spans="1:10" x14ac:dyDescent="0.35">
      <c r="A2483" s="5" t="s">
        <v>20</v>
      </c>
      <c r="B2483" s="5" t="s">
        <v>21</v>
      </c>
      <c r="C2483" s="5">
        <v>2910682</v>
      </c>
      <c r="D2483" s="5">
        <v>2911689</v>
      </c>
      <c r="E2483" s="5" t="s">
        <v>200</v>
      </c>
      <c r="F2483" s="4" t="str">
        <f t="shared" si="191"/>
        <v>да</v>
      </c>
      <c r="G2483" s="4" t="str">
        <f t="shared" si="192"/>
        <v/>
      </c>
      <c r="H2483" s="4">
        <f t="shared" si="193"/>
        <v>4</v>
      </c>
      <c r="I2483" s="4" t="str">
        <f t="shared" si="194"/>
        <v>одинаковая</v>
      </c>
      <c r="J2483" s="4" t="str">
        <f t="shared" si="190"/>
        <v>нет</v>
      </c>
    </row>
    <row r="2484" spans="1:10" x14ac:dyDescent="0.35">
      <c r="A2484" s="5" t="s">
        <v>20</v>
      </c>
      <c r="B2484" s="5" t="s">
        <v>21</v>
      </c>
      <c r="C2484" s="5">
        <v>2911692</v>
      </c>
      <c r="D2484" s="5">
        <v>2912210</v>
      </c>
      <c r="E2484" s="5" t="s">
        <v>200</v>
      </c>
      <c r="F2484" s="4" t="str">
        <f t="shared" si="191"/>
        <v>нет</v>
      </c>
      <c r="G2484" s="4">
        <f t="shared" si="192"/>
        <v>4</v>
      </c>
      <c r="H2484" s="4" t="str">
        <f t="shared" si="193"/>
        <v/>
      </c>
      <c r="I2484" s="4" t="str">
        <f t="shared" si="194"/>
        <v/>
      </c>
      <c r="J2484" s="4" t="str">
        <f t="shared" si="190"/>
        <v/>
      </c>
    </row>
    <row r="2485" spans="1:10" x14ac:dyDescent="0.35">
      <c r="A2485" s="5" t="s">
        <v>20</v>
      </c>
      <c r="B2485" s="5" t="s">
        <v>21</v>
      </c>
      <c r="C2485" s="5">
        <v>2912229</v>
      </c>
      <c r="D2485" s="5">
        <v>2913266</v>
      </c>
      <c r="E2485" s="5" t="s">
        <v>200</v>
      </c>
      <c r="F2485" s="4" t="str">
        <f t="shared" si="191"/>
        <v>нет</v>
      </c>
      <c r="G2485" s="4">
        <f t="shared" si="192"/>
        <v>20</v>
      </c>
      <c r="H2485" s="4" t="str">
        <f t="shared" si="193"/>
        <v/>
      </c>
      <c r="I2485" s="4" t="str">
        <f t="shared" si="194"/>
        <v/>
      </c>
      <c r="J2485" s="4" t="str">
        <f t="shared" si="190"/>
        <v/>
      </c>
    </row>
    <row r="2486" spans="1:10" x14ac:dyDescent="0.35">
      <c r="A2486" s="5" t="s">
        <v>20</v>
      </c>
      <c r="B2486" s="5" t="s">
        <v>21</v>
      </c>
      <c r="C2486" s="5">
        <v>2913271</v>
      </c>
      <c r="D2486" s="5">
        <v>2914317</v>
      </c>
      <c r="E2486" s="5" t="s">
        <v>200</v>
      </c>
      <c r="F2486" s="4" t="str">
        <f t="shared" si="191"/>
        <v>нет</v>
      </c>
      <c r="G2486" s="4">
        <f t="shared" si="192"/>
        <v>6</v>
      </c>
      <c r="H2486" s="4" t="str">
        <f t="shared" si="193"/>
        <v/>
      </c>
      <c r="I2486" s="4" t="str">
        <f t="shared" si="194"/>
        <v/>
      </c>
      <c r="J2486" s="4" t="str">
        <f t="shared" si="190"/>
        <v/>
      </c>
    </row>
    <row r="2487" spans="1:10" x14ac:dyDescent="0.35">
      <c r="A2487" s="5" t="s">
        <v>20</v>
      </c>
      <c r="B2487" s="5" t="s">
        <v>21</v>
      </c>
      <c r="C2487" s="5">
        <v>2914363</v>
      </c>
      <c r="D2487" s="5">
        <v>2915409</v>
      </c>
      <c r="E2487" s="5" t="s">
        <v>200</v>
      </c>
      <c r="F2487" s="4" t="str">
        <f t="shared" si="191"/>
        <v>нет</v>
      </c>
      <c r="G2487" s="4">
        <f t="shared" si="192"/>
        <v>47</v>
      </c>
      <c r="H2487" s="4" t="str">
        <f t="shared" si="193"/>
        <v/>
      </c>
      <c r="I2487" s="4" t="str">
        <f t="shared" si="194"/>
        <v/>
      </c>
      <c r="J2487" s="4" t="str">
        <f t="shared" si="190"/>
        <v/>
      </c>
    </row>
    <row r="2488" spans="1:10" x14ac:dyDescent="0.35">
      <c r="A2488" s="5" t="s">
        <v>20</v>
      </c>
      <c r="B2488" s="5" t="s">
        <v>21</v>
      </c>
      <c r="C2488" s="5">
        <v>2915436</v>
      </c>
      <c r="D2488" s="5">
        <v>2916416</v>
      </c>
      <c r="E2488" s="5" t="s">
        <v>200</v>
      </c>
      <c r="F2488" s="4" t="str">
        <f t="shared" si="191"/>
        <v>нет</v>
      </c>
      <c r="G2488" s="4">
        <f t="shared" si="192"/>
        <v>28</v>
      </c>
      <c r="H2488" s="4" t="str">
        <f t="shared" si="193"/>
        <v/>
      </c>
      <c r="I2488" s="4" t="str">
        <f t="shared" si="194"/>
        <v/>
      </c>
      <c r="J2488" s="4" t="str">
        <f t="shared" si="190"/>
        <v/>
      </c>
    </row>
    <row r="2489" spans="1:10" x14ac:dyDescent="0.35">
      <c r="A2489" s="5" t="s">
        <v>20</v>
      </c>
      <c r="B2489" s="5" t="s">
        <v>21</v>
      </c>
      <c r="C2489" s="5">
        <v>2916416</v>
      </c>
      <c r="D2489" s="5">
        <v>2918248</v>
      </c>
      <c r="E2489" s="5" t="s">
        <v>200</v>
      </c>
      <c r="F2489" s="4" t="str">
        <f t="shared" si="191"/>
        <v>да</v>
      </c>
      <c r="G2489" s="4" t="str">
        <f t="shared" si="192"/>
        <v/>
      </c>
      <c r="H2489" s="4">
        <f t="shared" si="193"/>
        <v>1</v>
      </c>
      <c r="I2489" s="4" t="str">
        <f t="shared" si="194"/>
        <v>одинаковая</v>
      </c>
      <c r="J2489" s="4" t="str">
        <f t="shared" si="190"/>
        <v>нет</v>
      </c>
    </row>
    <row r="2490" spans="1:10" x14ac:dyDescent="0.35">
      <c r="A2490" s="5" t="s">
        <v>20</v>
      </c>
      <c r="B2490" s="5" t="s">
        <v>21</v>
      </c>
      <c r="C2490" s="5">
        <v>2918238</v>
      </c>
      <c r="D2490" s="5">
        <v>2918861</v>
      </c>
      <c r="E2490" s="5" t="s">
        <v>200</v>
      </c>
      <c r="F2490" s="4" t="str">
        <f t="shared" si="191"/>
        <v>да</v>
      </c>
      <c r="G2490" s="4" t="str">
        <f t="shared" si="192"/>
        <v/>
      </c>
      <c r="H2490" s="4">
        <f t="shared" si="193"/>
        <v>11</v>
      </c>
      <c r="I2490" s="4" t="str">
        <f t="shared" si="194"/>
        <v>одинаковая</v>
      </c>
      <c r="J2490" s="4" t="str">
        <f t="shared" si="190"/>
        <v>нет</v>
      </c>
    </row>
    <row r="2491" spans="1:10" x14ac:dyDescent="0.35">
      <c r="A2491" s="5" t="s">
        <v>20</v>
      </c>
      <c r="B2491" s="5" t="s">
        <v>21</v>
      </c>
      <c r="C2491" s="5">
        <v>2919039</v>
      </c>
      <c r="D2491" s="5">
        <v>2920334</v>
      </c>
      <c r="E2491" s="5" t="s">
        <v>200</v>
      </c>
      <c r="F2491" s="4" t="str">
        <f t="shared" si="191"/>
        <v>нет</v>
      </c>
      <c r="G2491" s="4">
        <f t="shared" si="192"/>
        <v>179</v>
      </c>
      <c r="H2491" s="4" t="str">
        <f t="shared" si="193"/>
        <v/>
      </c>
      <c r="I2491" s="4" t="str">
        <f t="shared" si="194"/>
        <v/>
      </c>
      <c r="J2491" s="4" t="str">
        <f t="shared" si="190"/>
        <v/>
      </c>
    </row>
    <row r="2492" spans="1:10" x14ac:dyDescent="0.35">
      <c r="A2492" s="5" t="s">
        <v>20</v>
      </c>
      <c r="B2492" s="5" t="s">
        <v>21</v>
      </c>
      <c r="C2492" s="5">
        <v>2920763</v>
      </c>
      <c r="D2492" s="5">
        <v>2921365</v>
      </c>
      <c r="E2492" s="5" t="s">
        <v>200</v>
      </c>
      <c r="F2492" s="4" t="str">
        <f t="shared" si="191"/>
        <v>нет</v>
      </c>
      <c r="G2492" s="4">
        <f t="shared" si="192"/>
        <v>430</v>
      </c>
      <c r="H2492" s="4" t="str">
        <f t="shared" si="193"/>
        <v/>
      </c>
      <c r="I2492" s="4" t="str">
        <f t="shared" si="194"/>
        <v/>
      </c>
      <c r="J2492" s="4" t="str">
        <f t="shared" si="190"/>
        <v/>
      </c>
    </row>
    <row r="2493" spans="1:10" x14ac:dyDescent="0.35">
      <c r="A2493" s="5" t="s">
        <v>20</v>
      </c>
      <c r="B2493" s="5" t="s">
        <v>21</v>
      </c>
      <c r="C2493" s="5">
        <v>2921432</v>
      </c>
      <c r="D2493" s="5">
        <v>2922460</v>
      </c>
      <c r="E2493" s="5" t="s">
        <v>200</v>
      </c>
      <c r="F2493" s="4" t="str">
        <f t="shared" si="191"/>
        <v>нет</v>
      </c>
      <c r="G2493" s="4">
        <f t="shared" si="192"/>
        <v>68</v>
      </c>
      <c r="H2493" s="4" t="str">
        <f t="shared" si="193"/>
        <v/>
      </c>
      <c r="I2493" s="4" t="str">
        <f t="shared" si="194"/>
        <v/>
      </c>
      <c r="J2493" s="4" t="str">
        <f t="shared" si="190"/>
        <v/>
      </c>
    </row>
    <row r="2494" spans="1:10" x14ac:dyDescent="0.35">
      <c r="A2494" s="5" t="s">
        <v>20</v>
      </c>
      <c r="B2494" s="5" t="s">
        <v>21</v>
      </c>
      <c r="C2494" s="5">
        <v>2922505</v>
      </c>
      <c r="D2494" s="5">
        <v>2924097</v>
      </c>
      <c r="E2494" s="5" t="s">
        <v>200</v>
      </c>
      <c r="F2494" s="4" t="str">
        <f t="shared" si="191"/>
        <v>нет</v>
      </c>
      <c r="G2494" s="4">
        <f t="shared" si="192"/>
        <v>46</v>
      </c>
      <c r="H2494" s="4" t="str">
        <f t="shared" si="193"/>
        <v/>
      </c>
      <c r="I2494" s="4" t="str">
        <f t="shared" si="194"/>
        <v/>
      </c>
      <c r="J2494" s="4" t="str">
        <f t="shared" si="190"/>
        <v/>
      </c>
    </row>
    <row r="2495" spans="1:10" x14ac:dyDescent="0.35">
      <c r="A2495" s="5" t="s">
        <v>20</v>
      </c>
      <c r="B2495" s="5" t="s">
        <v>21</v>
      </c>
      <c r="C2495" s="5">
        <v>2924113</v>
      </c>
      <c r="D2495" s="5">
        <v>2924610</v>
      </c>
      <c r="E2495" s="5" t="s">
        <v>200</v>
      </c>
      <c r="F2495" s="4" t="str">
        <f t="shared" si="191"/>
        <v>нет</v>
      </c>
      <c r="G2495" s="4">
        <f t="shared" si="192"/>
        <v>17</v>
      </c>
      <c r="H2495" s="4" t="str">
        <f t="shared" si="193"/>
        <v/>
      </c>
      <c r="I2495" s="4" t="str">
        <f t="shared" si="194"/>
        <v/>
      </c>
      <c r="J2495" s="4" t="str">
        <f t="shared" si="190"/>
        <v/>
      </c>
    </row>
    <row r="2496" spans="1:10" x14ac:dyDescent="0.35">
      <c r="A2496" s="5" t="s">
        <v>20</v>
      </c>
      <c r="B2496" s="5" t="s">
        <v>21</v>
      </c>
      <c r="C2496" s="5">
        <v>2924638</v>
      </c>
      <c r="D2496" s="5">
        <v>2924946</v>
      </c>
      <c r="E2496" s="5" t="s">
        <v>200</v>
      </c>
      <c r="F2496" s="4" t="str">
        <f t="shared" si="191"/>
        <v>нет</v>
      </c>
      <c r="G2496" s="4">
        <f t="shared" si="192"/>
        <v>29</v>
      </c>
      <c r="H2496" s="4" t="str">
        <f t="shared" si="193"/>
        <v/>
      </c>
      <c r="I2496" s="4" t="str">
        <f t="shared" si="194"/>
        <v/>
      </c>
      <c r="J2496" s="4" t="str">
        <f t="shared" si="190"/>
        <v/>
      </c>
    </row>
    <row r="2497" spans="1:10" x14ac:dyDescent="0.35">
      <c r="A2497" s="5" t="s">
        <v>20</v>
      </c>
      <c r="B2497" s="5" t="s">
        <v>21</v>
      </c>
      <c r="C2497" s="5">
        <v>2925201</v>
      </c>
      <c r="D2497" s="5">
        <v>2926232</v>
      </c>
      <c r="E2497" s="5" t="s">
        <v>200</v>
      </c>
      <c r="F2497" s="4" t="str">
        <f t="shared" si="191"/>
        <v>нет</v>
      </c>
      <c r="G2497" s="4">
        <f t="shared" si="192"/>
        <v>256</v>
      </c>
      <c r="H2497" s="4" t="str">
        <f t="shared" si="193"/>
        <v/>
      </c>
      <c r="I2497" s="4" t="str">
        <f t="shared" si="194"/>
        <v/>
      </c>
      <c r="J2497" s="4" t="str">
        <f t="shared" si="190"/>
        <v/>
      </c>
    </row>
    <row r="2498" spans="1:10" x14ac:dyDescent="0.35">
      <c r="A2498" s="5" t="s">
        <v>20</v>
      </c>
      <c r="B2498" s="5" t="s">
        <v>21</v>
      </c>
      <c r="C2498" s="5">
        <v>2926247</v>
      </c>
      <c r="D2498" s="5">
        <v>2926750</v>
      </c>
      <c r="E2498" s="5" t="s">
        <v>200</v>
      </c>
      <c r="F2498" s="4" t="str">
        <f t="shared" si="191"/>
        <v>нет</v>
      </c>
      <c r="G2498" s="4">
        <f t="shared" si="192"/>
        <v>16</v>
      </c>
      <c r="H2498" s="4" t="str">
        <f t="shared" si="193"/>
        <v/>
      </c>
      <c r="I2498" s="4" t="str">
        <f t="shared" si="194"/>
        <v/>
      </c>
      <c r="J2498" s="4" t="str">
        <f t="shared" si="190"/>
        <v/>
      </c>
    </row>
    <row r="2499" spans="1:10" x14ac:dyDescent="0.35">
      <c r="A2499" s="5" t="s">
        <v>20</v>
      </c>
      <c r="B2499" s="5" t="s">
        <v>21</v>
      </c>
      <c r="C2499" s="5">
        <v>2926988</v>
      </c>
      <c r="D2499" s="5">
        <v>2927476</v>
      </c>
      <c r="E2499" s="5" t="s">
        <v>200</v>
      </c>
      <c r="F2499" s="4" t="str">
        <f t="shared" si="191"/>
        <v>нет</v>
      </c>
      <c r="G2499" s="4">
        <f t="shared" si="192"/>
        <v>239</v>
      </c>
      <c r="H2499" s="4" t="str">
        <f t="shared" si="193"/>
        <v/>
      </c>
      <c r="I2499" s="4" t="str">
        <f t="shared" si="194"/>
        <v/>
      </c>
      <c r="J2499" s="4" t="str">
        <f t="shared" ref="J2499:J2562" si="195">IF(H2499&lt;&gt;"",IF(MOD(H2499,3)=0,"да","нет"),"")</f>
        <v/>
      </c>
    </row>
    <row r="2500" spans="1:10" x14ac:dyDescent="0.35">
      <c r="A2500" s="5" t="s">
        <v>20</v>
      </c>
      <c r="B2500" s="5" t="s">
        <v>21</v>
      </c>
      <c r="C2500" s="5">
        <v>2927473</v>
      </c>
      <c r="D2500" s="5">
        <v>2928087</v>
      </c>
      <c r="E2500" s="5" t="s">
        <v>200</v>
      </c>
      <c r="F2500" s="4" t="str">
        <f t="shared" ref="F2500:F2563" si="196">IF(C2500&gt;D2499,"нет","да")</f>
        <v>да</v>
      </c>
      <c r="G2500" s="4" t="str">
        <f t="shared" ref="G2500:G2563" si="197">IF(F2500="нет",C2500-D2499+1,"")</f>
        <v/>
      </c>
      <c r="H2500" s="4">
        <f t="shared" ref="H2500:H2563" si="198">IF(F2500="да",D2499-C2500+1,"")</f>
        <v>4</v>
      </c>
      <c r="I2500" s="4" t="str">
        <f t="shared" ref="I2500:I2563" si="199">IF(H2500&lt;&gt;"",IF(E2500=E2499,"одинаковая","разная"),"")</f>
        <v>одинаковая</v>
      </c>
      <c r="J2500" s="4" t="str">
        <f t="shared" si="195"/>
        <v>нет</v>
      </c>
    </row>
    <row r="2501" spans="1:10" x14ac:dyDescent="0.35">
      <c r="A2501" s="5" t="s">
        <v>20</v>
      </c>
      <c r="B2501" s="5" t="s">
        <v>21</v>
      </c>
      <c r="C2501" s="5">
        <v>2928120</v>
      </c>
      <c r="D2501" s="5">
        <v>2929565</v>
      </c>
      <c r="E2501" s="5" t="s">
        <v>200</v>
      </c>
      <c r="F2501" s="4" t="str">
        <f t="shared" si="196"/>
        <v>нет</v>
      </c>
      <c r="G2501" s="4">
        <f t="shared" si="197"/>
        <v>34</v>
      </c>
      <c r="H2501" s="4" t="str">
        <f t="shared" si="198"/>
        <v/>
      </c>
      <c r="I2501" s="4" t="str">
        <f t="shared" si="199"/>
        <v/>
      </c>
      <c r="J2501" s="4" t="str">
        <f t="shared" si="195"/>
        <v/>
      </c>
    </row>
    <row r="2502" spans="1:10" x14ac:dyDescent="0.35">
      <c r="A2502" s="5" t="s">
        <v>20</v>
      </c>
      <c r="B2502" s="5" t="s">
        <v>21</v>
      </c>
      <c r="C2502" s="5">
        <v>2929608</v>
      </c>
      <c r="D2502" s="5">
        <v>2930309</v>
      </c>
      <c r="E2502" s="5" t="s">
        <v>200</v>
      </c>
      <c r="F2502" s="4" t="str">
        <f t="shared" si="196"/>
        <v>нет</v>
      </c>
      <c r="G2502" s="4">
        <f t="shared" si="197"/>
        <v>44</v>
      </c>
      <c r="H2502" s="4" t="str">
        <f t="shared" si="198"/>
        <v/>
      </c>
      <c r="I2502" s="4" t="str">
        <f t="shared" si="199"/>
        <v/>
      </c>
      <c r="J2502" s="4" t="str">
        <f t="shared" si="195"/>
        <v/>
      </c>
    </row>
    <row r="2503" spans="1:10" x14ac:dyDescent="0.35">
      <c r="A2503" s="5" t="s">
        <v>20</v>
      </c>
      <c r="B2503" s="5" t="s">
        <v>21</v>
      </c>
      <c r="C2503" s="5">
        <v>2930390</v>
      </c>
      <c r="D2503" s="5">
        <v>2931151</v>
      </c>
      <c r="E2503" s="5" t="s">
        <v>200</v>
      </c>
      <c r="F2503" s="4" t="str">
        <f t="shared" si="196"/>
        <v>нет</v>
      </c>
      <c r="G2503" s="4">
        <f t="shared" si="197"/>
        <v>82</v>
      </c>
      <c r="H2503" s="4" t="str">
        <f t="shared" si="198"/>
        <v/>
      </c>
      <c r="I2503" s="4" t="str">
        <f t="shared" si="199"/>
        <v/>
      </c>
      <c r="J2503" s="4" t="str">
        <f t="shared" si="195"/>
        <v/>
      </c>
    </row>
    <row r="2504" spans="1:10" x14ac:dyDescent="0.35">
      <c r="A2504" s="5" t="s">
        <v>20</v>
      </c>
      <c r="B2504" s="5" t="s">
        <v>21</v>
      </c>
      <c r="C2504" s="5">
        <v>2931213</v>
      </c>
      <c r="D2504" s="5">
        <v>2932046</v>
      </c>
      <c r="E2504" s="5" t="s">
        <v>200</v>
      </c>
      <c r="F2504" s="4" t="str">
        <f t="shared" si="196"/>
        <v>нет</v>
      </c>
      <c r="G2504" s="4">
        <f t="shared" si="197"/>
        <v>63</v>
      </c>
      <c r="H2504" s="4" t="str">
        <f t="shared" si="198"/>
        <v/>
      </c>
      <c r="I2504" s="4" t="str">
        <f t="shared" si="199"/>
        <v/>
      </c>
      <c r="J2504" s="4" t="str">
        <f t="shared" si="195"/>
        <v/>
      </c>
    </row>
    <row r="2505" spans="1:10" x14ac:dyDescent="0.35">
      <c r="A2505" s="5" t="s">
        <v>20</v>
      </c>
      <c r="B2505" s="5" t="s">
        <v>21</v>
      </c>
      <c r="C2505" s="5">
        <v>2932082</v>
      </c>
      <c r="D2505" s="5">
        <v>2934142</v>
      </c>
      <c r="E2505" s="5" t="s">
        <v>200</v>
      </c>
      <c r="F2505" s="4" t="str">
        <f t="shared" si="196"/>
        <v>нет</v>
      </c>
      <c r="G2505" s="4">
        <f t="shared" si="197"/>
        <v>37</v>
      </c>
      <c r="H2505" s="4" t="str">
        <f t="shared" si="198"/>
        <v/>
      </c>
      <c r="I2505" s="4" t="str">
        <f t="shared" si="199"/>
        <v/>
      </c>
      <c r="J2505" s="4" t="str">
        <f t="shared" si="195"/>
        <v/>
      </c>
    </row>
    <row r="2506" spans="1:10" x14ac:dyDescent="0.35">
      <c r="A2506" s="5" t="s">
        <v>20</v>
      </c>
      <c r="B2506" s="5" t="s">
        <v>21</v>
      </c>
      <c r="C2506" s="5">
        <v>2934139</v>
      </c>
      <c r="D2506" s="5">
        <v>2935206</v>
      </c>
      <c r="E2506" s="5" t="s">
        <v>200</v>
      </c>
      <c r="F2506" s="4" t="str">
        <f t="shared" si="196"/>
        <v>да</v>
      </c>
      <c r="G2506" s="4" t="str">
        <f t="shared" si="197"/>
        <v/>
      </c>
      <c r="H2506" s="4">
        <f t="shared" si="198"/>
        <v>4</v>
      </c>
      <c r="I2506" s="4" t="str">
        <f t="shared" si="199"/>
        <v>одинаковая</v>
      </c>
      <c r="J2506" s="4" t="str">
        <f t="shared" si="195"/>
        <v>нет</v>
      </c>
    </row>
    <row r="2507" spans="1:10" x14ac:dyDescent="0.35">
      <c r="A2507" s="5" t="s">
        <v>20</v>
      </c>
      <c r="B2507" s="5" t="s">
        <v>21</v>
      </c>
      <c r="C2507" s="5">
        <v>2935228</v>
      </c>
      <c r="D2507" s="5">
        <v>2935983</v>
      </c>
      <c r="E2507" s="5" t="s">
        <v>200</v>
      </c>
      <c r="F2507" s="4" t="str">
        <f t="shared" si="196"/>
        <v>нет</v>
      </c>
      <c r="G2507" s="4">
        <f t="shared" si="197"/>
        <v>23</v>
      </c>
      <c r="H2507" s="4" t="str">
        <f t="shared" si="198"/>
        <v/>
      </c>
      <c r="I2507" s="4" t="str">
        <f t="shared" si="199"/>
        <v/>
      </c>
      <c r="J2507" s="4" t="str">
        <f t="shared" si="195"/>
        <v/>
      </c>
    </row>
    <row r="2508" spans="1:10" x14ac:dyDescent="0.35">
      <c r="A2508" s="5" t="s">
        <v>20</v>
      </c>
      <c r="B2508" s="5" t="s">
        <v>21</v>
      </c>
      <c r="C2508" s="5">
        <v>2936018</v>
      </c>
      <c r="D2508" s="5">
        <v>2936284</v>
      </c>
      <c r="E2508" s="5" t="s">
        <v>200</v>
      </c>
      <c r="F2508" s="4" t="str">
        <f t="shared" si="196"/>
        <v>нет</v>
      </c>
      <c r="G2508" s="4">
        <f t="shared" si="197"/>
        <v>36</v>
      </c>
      <c r="H2508" s="4" t="str">
        <f t="shared" si="198"/>
        <v/>
      </c>
      <c r="I2508" s="4" t="str">
        <f t="shared" si="199"/>
        <v/>
      </c>
      <c r="J2508" s="4" t="str">
        <f t="shared" si="195"/>
        <v/>
      </c>
    </row>
    <row r="2509" spans="1:10" x14ac:dyDescent="0.35">
      <c r="A2509" s="5" t="s">
        <v>20</v>
      </c>
      <c r="B2509" s="5" t="s">
        <v>21</v>
      </c>
      <c r="C2509" s="5">
        <v>2936299</v>
      </c>
      <c r="D2509" s="5">
        <v>2937051</v>
      </c>
      <c r="E2509" s="5" t="s">
        <v>200</v>
      </c>
      <c r="F2509" s="4" t="str">
        <f t="shared" si="196"/>
        <v>нет</v>
      </c>
      <c r="G2509" s="4">
        <f t="shared" si="197"/>
        <v>16</v>
      </c>
      <c r="H2509" s="4" t="str">
        <f t="shared" si="198"/>
        <v/>
      </c>
      <c r="I2509" s="4" t="str">
        <f t="shared" si="199"/>
        <v/>
      </c>
      <c r="J2509" s="4" t="str">
        <f t="shared" si="195"/>
        <v/>
      </c>
    </row>
    <row r="2510" spans="1:10" x14ac:dyDescent="0.35">
      <c r="A2510" s="5" t="s">
        <v>20</v>
      </c>
      <c r="B2510" s="5" t="s">
        <v>21</v>
      </c>
      <c r="C2510" s="5">
        <v>2937071</v>
      </c>
      <c r="D2510" s="5">
        <v>2937430</v>
      </c>
      <c r="E2510" s="5" t="s">
        <v>200</v>
      </c>
      <c r="F2510" s="4" t="str">
        <f t="shared" si="196"/>
        <v>нет</v>
      </c>
      <c r="G2510" s="4">
        <f t="shared" si="197"/>
        <v>21</v>
      </c>
      <c r="H2510" s="4" t="str">
        <f t="shared" si="198"/>
        <v/>
      </c>
      <c r="I2510" s="4" t="str">
        <f t="shared" si="199"/>
        <v/>
      </c>
      <c r="J2510" s="4" t="str">
        <f t="shared" si="195"/>
        <v/>
      </c>
    </row>
    <row r="2511" spans="1:10" x14ac:dyDescent="0.35">
      <c r="A2511" s="5" t="s">
        <v>20</v>
      </c>
      <c r="B2511" s="5" t="s">
        <v>21</v>
      </c>
      <c r="C2511" s="5">
        <v>2937448</v>
      </c>
      <c r="D2511" s="5">
        <v>2937810</v>
      </c>
      <c r="E2511" s="5" t="s">
        <v>200</v>
      </c>
      <c r="F2511" s="4" t="str">
        <f t="shared" si="196"/>
        <v>нет</v>
      </c>
      <c r="G2511" s="4">
        <f t="shared" si="197"/>
        <v>19</v>
      </c>
      <c r="H2511" s="4" t="str">
        <f t="shared" si="198"/>
        <v/>
      </c>
      <c r="I2511" s="4" t="str">
        <f t="shared" si="199"/>
        <v/>
      </c>
      <c r="J2511" s="4" t="str">
        <f t="shared" si="195"/>
        <v/>
      </c>
    </row>
    <row r="2512" spans="1:10" x14ac:dyDescent="0.35">
      <c r="A2512" s="5" t="s">
        <v>20</v>
      </c>
      <c r="B2512" s="5" t="s">
        <v>21</v>
      </c>
      <c r="C2512" s="5">
        <v>2937868</v>
      </c>
      <c r="D2512" s="5">
        <v>2939001</v>
      </c>
      <c r="E2512" s="5" t="s">
        <v>200</v>
      </c>
      <c r="F2512" s="4" t="str">
        <f t="shared" si="196"/>
        <v>нет</v>
      </c>
      <c r="G2512" s="4">
        <f t="shared" si="197"/>
        <v>59</v>
      </c>
      <c r="H2512" s="4" t="str">
        <f t="shared" si="198"/>
        <v/>
      </c>
      <c r="I2512" s="4" t="str">
        <f t="shared" si="199"/>
        <v/>
      </c>
      <c r="J2512" s="4" t="str">
        <f t="shared" si="195"/>
        <v/>
      </c>
    </row>
    <row r="2513" spans="1:10" x14ac:dyDescent="0.35">
      <c r="A2513" s="5" t="s">
        <v>20</v>
      </c>
      <c r="B2513" s="5" t="s">
        <v>21</v>
      </c>
      <c r="C2513" s="5">
        <v>2938998</v>
      </c>
      <c r="D2513" s="5">
        <v>2940011</v>
      </c>
      <c r="E2513" s="5" t="s">
        <v>200</v>
      </c>
      <c r="F2513" s="4" t="str">
        <f t="shared" si="196"/>
        <v>да</v>
      </c>
      <c r="G2513" s="4" t="str">
        <f t="shared" si="197"/>
        <v/>
      </c>
      <c r="H2513" s="4">
        <f t="shared" si="198"/>
        <v>4</v>
      </c>
      <c r="I2513" s="4" t="str">
        <f t="shared" si="199"/>
        <v>одинаковая</v>
      </c>
      <c r="J2513" s="4" t="str">
        <f t="shared" si="195"/>
        <v>нет</v>
      </c>
    </row>
    <row r="2514" spans="1:10" x14ac:dyDescent="0.35">
      <c r="A2514" s="5" t="s">
        <v>20</v>
      </c>
      <c r="B2514" s="5" t="s">
        <v>21</v>
      </c>
      <c r="C2514" s="5">
        <v>2940040</v>
      </c>
      <c r="D2514" s="5">
        <v>2940789</v>
      </c>
      <c r="E2514" s="5" t="s">
        <v>200</v>
      </c>
      <c r="F2514" s="4" t="str">
        <f t="shared" si="196"/>
        <v>нет</v>
      </c>
      <c r="G2514" s="4">
        <f t="shared" si="197"/>
        <v>30</v>
      </c>
      <c r="H2514" s="4" t="str">
        <f t="shared" si="198"/>
        <v/>
      </c>
      <c r="I2514" s="4" t="str">
        <f t="shared" si="199"/>
        <v/>
      </c>
      <c r="J2514" s="4" t="str">
        <f t="shared" si="195"/>
        <v/>
      </c>
    </row>
    <row r="2515" spans="1:10" x14ac:dyDescent="0.35">
      <c r="A2515" s="5" t="s">
        <v>20</v>
      </c>
      <c r="B2515" s="5" t="s">
        <v>21</v>
      </c>
      <c r="C2515" s="5">
        <v>2940808</v>
      </c>
      <c r="D2515" s="5">
        <v>2941653</v>
      </c>
      <c r="E2515" s="5" t="s">
        <v>200</v>
      </c>
      <c r="F2515" s="4" t="str">
        <f t="shared" si="196"/>
        <v>нет</v>
      </c>
      <c r="G2515" s="4">
        <f t="shared" si="197"/>
        <v>20</v>
      </c>
      <c r="H2515" s="4" t="str">
        <f t="shared" si="198"/>
        <v/>
      </c>
      <c r="I2515" s="4" t="str">
        <f t="shared" si="199"/>
        <v/>
      </c>
      <c r="J2515" s="4" t="str">
        <f t="shared" si="195"/>
        <v/>
      </c>
    </row>
    <row r="2516" spans="1:10" x14ac:dyDescent="0.35">
      <c r="A2516" s="5" t="s">
        <v>20</v>
      </c>
      <c r="B2516" s="5" t="s">
        <v>21</v>
      </c>
      <c r="C2516" s="5">
        <v>2942069</v>
      </c>
      <c r="D2516" s="5">
        <v>2943559</v>
      </c>
      <c r="E2516" s="5" t="s">
        <v>200</v>
      </c>
      <c r="F2516" s="4" t="str">
        <f t="shared" si="196"/>
        <v>нет</v>
      </c>
      <c r="G2516" s="4">
        <f t="shared" si="197"/>
        <v>417</v>
      </c>
      <c r="H2516" s="4" t="str">
        <f t="shared" si="198"/>
        <v/>
      </c>
      <c r="I2516" s="4" t="str">
        <f t="shared" si="199"/>
        <v/>
      </c>
      <c r="J2516" s="4" t="str">
        <f t="shared" si="195"/>
        <v/>
      </c>
    </row>
    <row r="2517" spans="1:10" x14ac:dyDescent="0.35">
      <c r="A2517" s="5" t="s">
        <v>20</v>
      </c>
      <c r="B2517" s="5" t="s">
        <v>21</v>
      </c>
      <c r="C2517" s="5">
        <v>2943634</v>
      </c>
      <c r="D2517" s="5">
        <v>2944041</v>
      </c>
      <c r="E2517" s="5" t="s">
        <v>200</v>
      </c>
      <c r="F2517" s="4" t="str">
        <f t="shared" si="196"/>
        <v>нет</v>
      </c>
      <c r="G2517" s="4">
        <f t="shared" si="197"/>
        <v>76</v>
      </c>
      <c r="H2517" s="4" t="str">
        <f t="shared" si="198"/>
        <v/>
      </c>
      <c r="I2517" s="4" t="str">
        <f t="shared" si="199"/>
        <v/>
      </c>
      <c r="J2517" s="4" t="str">
        <f t="shared" si="195"/>
        <v/>
      </c>
    </row>
    <row r="2518" spans="1:10" x14ac:dyDescent="0.35">
      <c r="A2518" s="5" t="s">
        <v>20</v>
      </c>
      <c r="B2518" s="5" t="s">
        <v>21</v>
      </c>
      <c r="C2518" s="5">
        <v>2944068</v>
      </c>
      <c r="D2518" s="5">
        <v>2944487</v>
      </c>
      <c r="E2518" s="5" t="s">
        <v>200</v>
      </c>
      <c r="F2518" s="4" t="str">
        <f t="shared" si="196"/>
        <v>нет</v>
      </c>
      <c r="G2518" s="4">
        <f t="shared" si="197"/>
        <v>28</v>
      </c>
      <c r="H2518" s="4" t="str">
        <f t="shared" si="198"/>
        <v/>
      </c>
      <c r="I2518" s="4" t="str">
        <f t="shared" si="199"/>
        <v/>
      </c>
      <c r="J2518" s="4" t="str">
        <f t="shared" si="195"/>
        <v/>
      </c>
    </row>
    <row r="2519" spans="1:10" x14ac:dyDescent="0.35">
      <c r="A2519" s="5" t="s">
        <v>20</v>
      </c>
      <c r="B2519" s="5" t="s">
        <v>21</v>
      </c>
      <c r="C2519" s="5">
        <v>2944500</v>
      </c>
      <c r="D2519" s="5">
        <v>2946005</v>
      </c>
      <c r="E2519" s="5" t="s">
        <v>200</v>
      </c>
      <c r="F2519" s="4" t="str">
        <f t="shared" si="196"/>
        <v>нет</v>
      </c>
      <c r="G2519" s="4">
        <f t="shared" si="197"/>
        <v>14</v>
      </c>
      <c r="H2519" s="4" t="str">
        <f t="shared" si="198"/>
        <v/>
      </c>
      <c r="I2519" s="4" t="str">
        <f t="shared" si="199"/>
        <v/>
      </c>
      <c r="J2519" s="4" t="str">
        <f t="shared" si="195"/>
        <v/>
      </c>
    </row>
    <row r="2520" spans="1:10" x14ac:dyDescent="0.35">
      <c r="A2520" s="5" t="s">
        <v>20</v>
      </c>
      <c r="B2520" s="5" t="s">
        <v>21</v>
      </c>
      <c r="C2520" s="5">
        <v>2946521</v>
      </c>
      <c r="D2520" s="5">
        <v>2948275</v>
      </c>
      <c r="E2520" s="5" t="s">
        <v>200</v>
      </c>
      <c r="F2520" s="4" t="str">
        <f t="shared" si="196"/>
        <v>нет</v>
      </c>
      <c r="G2520" s="4">
        <f t="shared" si="197"/>
        <v>517</v>
      </c>
      <c r="H2520" s="4" t="str">
        <f t="shared" si="198"/>
        <v/>
      </c>
      <c r="I2520" s="4" t="str">
        <f t="shared" si="199"/>
        <v/>
      </c>
      <c r="J2520" s="4" t="str">
        <f t="shared" si="195"/>
        <v/>
      </c>
    </row>
    <row r="2521" spans="1:10" x14ac:dyDescent="0.35">
      <c r="A2521" s="5" t="s">
        <v>20</v>
      </c>
      <c r="B2521" s="5" t="s">
        <v>21</v>
      </c>
      <c r="C2521" s="5">
        <v>2948969</v>
      </c>
      <c r="D2521" s="5">
        <v>2950363</v>
      </c>
      <c r="E2521" s="5" t="s">
        <v>25</v>
      </c>
      <c r="F2521" s="4" t="str">
        <f t="shared" si="196"/>
        <v>нет</v>
      </c>
      <c r="G2521" s="4">
        <f t="shared" si="197"/>
        <v>695</v>
      </c>
      <c r="H2521" s="4" t="str">
        <f t="shared" si="198"/>
        <v/>
      </c>
      <c r="I2521" s="4" t="str">
        <f t="shared" si="199"/>
        <v/>
      </c>
      <c r="J2521" s="4" t="str">
        <f t="shared" si="195"/>
        <v/>
      </c>
    </row>
    <row r="2522" spans="1:10" x14ac:dyDescent="0.35">
      <c r="A2522" s="5" t="s">
        <v>20</v>
      </c>
      <c r="B2522" s="5" t="s">
        <v>21</v>
      </c>
      <c r="C2522" s="5">
        <v>2950456</v>
      </c>
      <c r="D2522" s="5">
        <v>2950845</v>
      </c>
      <c r="E2522" s="5" t="s">
        <v>200</v>
      </c>
      <c r="F2522" s="4" t="str">
        <f t="shared" si="196"/>
        <v>нет</v>
      </c>
      <c r="G2522" s="4">
        <f t="shared" si="197"/>
        <v>94</v>
      </c>
      <c r="H2522" s="4" t="str">
        <f t="shared" si="198"/>
        <v/>
      </c>
      <c r="I2522" s="4" t="str">
        <f t="shared" si="199"/>
        <v/>
      </c>
      <c r="J2522" s="4" t="str">
        <f t="shared" si="195"/>
        <v/>
      </c>
    </row>
    <row r="2523" spans="1:10" x14ac:dyDescent="0.35">
      <c r="A2523" s="5" t="s">
        <v>20</v>
      </c>
      <c r="B2523" s="5" t="s">
        <v>21</v>
      </c>
      <c r="C2523" s="5">
        <v>2951149</v>
      </c>
      <c r="D2523" s="5">
        <v>2952219</v>
      </c>
      <c r="E2523" s="5" t="s">
        <v>200</v>
      </c>
      <c r="F2523" s="4" t="str">
        <f t="shared" si="196"/>
        <v>нет</v>
      </c>
      <c r="G2523" s="4">
        <f t="shared" si="197"/>
        <v>305</v>
      </c>
      <c r="H2523" s="4" t="str">
        <f t="shared" si="198"/>
        <v/>
      </c>
      <c r="I2523" s="4" t="str">
        <f t="shared" si="199"/>
        <v/>
      </c>
      <c r="J2523" s="4" t="str">
        <f t="shared" si="195"/>
        <v/>
      </c>
    </row>
    <row r="2524" spans="1:10" x14ac:dyDescent="0.35">
      <c r="A2524" s="5" t="s">
        <v>20</v>
      </c>
      <c r="B2524" s="5" t="s">
        <v>21</v>
      </c>
      <c r="C2524" s="5">
        <v>2952533</v>
      </c>
      <c r="D2524" s="5">
        <v>2953402</v>
      </c>
      <c r="E2524" s="5" t="s">
        <v>200</v>
      </c>
      <c r="F2524" s="4" t="str">
        <f t="shared" si="196"/>
        <v>нет</v>
      </c>
      <c r="G2524" s="4">
        <f t="shared" si="197"/>
        <v>315</v>
      </c>
      <c r="H2524" s="4" t="str">
        <f t="shared" si="198"/>
        <v/>
      </c>
      <c r="I2524" s="4" t="str">
        <f t="shared" si="199"/>
        <v/>
      </c>
      <c r="J2524" s="4" t="str">
        <f t="shared" si="195"/>
        <v/>
      </c>
    </row>
    <row r="2525" spans="1:10" x14ac:dyDescent="0.35">
      <c r="A2525" s="5" t="s">
        <v>20</v>
      </c>
      <c r="B2525" s="5" t="s">
        <v>21</v>
      </c>
      <c r="C2525" s="5">
        <v>2953462</v>
      </c>
      <c r="D2525" s="5">
        <v>2954217</v>
      </c>
      <c r="E2525" s="5" t="s">
        <v>200</v>
      </c>
      <c r="F2525" s="4" t="str">
        <f t="shared" si="196"/>
        <v>нет</v>
      </c>
      <c r="G2525" s="4">
        <f t="shared" si="197"/>
        <v>61</v>
      </c>
      <c r="H2525" s="4" t="str">
        <f t="shared" si="198"/>
        <v/>
      </c>
      <c r="I2525" s="4" t="str">
        <f t="shared" si="199"/>
        <v/>
      </c>
      <c r="J2525" s="4" t="str">
        <f t="shared" si="195"/>
        <v/>
      </c>
    </row>
    <row r="2526" spans="1:10" x14ac:dyDescent="0.35">
      <c r="A2526" s="5" t="s">
        <v>20</v>
      </c>
      <c r="B2526" s="5" t="s">
        <v>21</v>
      </c>
      <c r="C2526" s="5">
        <v>2954214</v>
      </c>
      <c r="D2526" s="5">
        <v>2955239</v>
      </c>
      <c r="E2526" s="5" t="s">
        <v>200</v>
      </c>
      <c r="F2526" s="4" t="str">
        <f t="shared" si="196"/>
        <v>да</v>
      </c>
      <c r="G2526" s="4" t="str">
        <f t="shared" si="197"/>
        <v/>
      </c>
      <c r="H2526" s="4">
        <f t="shared" si="198"/>
        <v>4</v>
      </c>
      <c r="I2526" s="4" t="str">
        <f t="shared" si="199"/>
        <v>одинаковая</v>
      </c>
      <c r="J2526" s="4" t="str">
        <f t="shared" si="195"/>
        <v>нет</v>
      </c>
    </row>
    <row r="2527" spans="1:10" x14ac:dyDescent="0.35">
      <c r="A2527" s="5" t="s">
        <v>20</v>
      </c>
      <c r="B2527" s="5" t="s">
        <v>21</v>
      </c>
      <c r="C2527" s="5">
        <v>2955280</v>
      </c>
      <c r="D2527" s="5">
        <v>2957115</v>
      </c>
      <c r="E2527" s="5" t="s">
        <v>200</v>
      </c>
      <c r="F2527" s="4" t="str">
        <f t="shared" si="196"/>
        <v>нет</v>
      </c>
      <c r="G2527" s="4">
        <f t="shared" si="197"/>
        <v>42</v>
      </c>
      <c r="H2527" s="4" t="str">
        <f t="shared" si="198"/>
        <v/>
      </c>
      <c r="I2527" s="4" t="str">
        <f t="shared" si="199"/>
        <v/>
      </c>
      <c r="J2527" s="4" t="str">
        <f t="shared" si="195"/>
        <v/>
      </c>
    </row>
    <row r="2528" spans="1:10" x14ac:dyDescent="0.35">
      <c r="A2528" s="5" t="s">
        <v>20</v>
      </c>
      <c r="B2528" s="5" t="s">
        <v>21</v>
      </c>
      <c r="C2528" s="5">
        <v>2957234</v>
      </c>
      <c r="D2528" s="5">
        <v>2957482</v>
      </c>
      <c r="E2528" s="5" t="s">
        <v>25</v>
      </c>
      <c r="F2528" s="4" t="str">
        <f t="shared" si="196"/>
        <v>нет</v>
      </c>
      <c r="G2528" s="4">
        <f t="shared" si="197"/>
        <v>120</v>
      </c>
      <c r="H2528" s="4" t="str">
        <f t="shared" si="198"/>
        <v/>
      </c>
      <c r="I2528" s="4" t="str">
        <f t="shared" si="199"/>
        <v/>
      </c>
      <c r="J2528" s="4" t="str">
        <f t="shared" si="195"/>
        <v/>
      </c>
    </row>
    <row r="2529" spans="1:10" x14ac:dyDescent="0.35">
      <c r="A2529" s="5" t="s">
        <v>20</v>
      </c>
      <c r="B2529" s="5" t="s">
        <v>21</v>
      </c>
      <c r="C2529" s="5">
        <v>2957811</v>
      </c>
      <c r="D2529" s="5">
        <v>2958011</v>
      </c>
      <c r="E2529" s="5" t="s">
        <v>25</v>
      </c>
      <c r="F2529" s="4" t="str">
        <f t="shared" si="196"/>
        <v>нет</v>
      </c>
      <c r="G2529" s="4">
        <f t="shared" si="197"/>
        <v>330</v>
      </c>
      <c r="H2529" s="4" t="str">
        <f t="shared" si="198"/>
        <v/>
      </c>
      <c r="I2529" s="4" t="str">
        <f t="shared" si="199"/>
        <v/>
      </c>
      <c r="J2529" s="4" t="str">
        <f t="shared" si="195"/>
        <v/>
      </c>
    </row>
    <row r="2530" spans="1:10" x14ac:dyDescent="0.35">
      <c r="A2530" s="5" t="s">
        <v>20</v>
      </c>
      <c r="B2530" s="5" t="s">
        <v>21</v>
      </c>
      <c r="C2530" s="5">
        <v>2958302</v>
      </c>
      <c r="D2530" s="5">
        <v>2960323</v>
      </c>
      <c r="E2530" s="5" t="s">
        <v>200</v>
      </c>
      <c r="F2530" s="4" t="str">
        <f t="shared" si="196"/>
        <v>нет</v>
      </c>
      <c r="G2530" s="4">
        <f t="shared" si="197"/>
        <v>292</v>
      </c>
      <c r="H2530" s="4" t="str">
        <f t="shared" si="198"/>
        <v/>
      </c>
      <c r="I2530" s="4" t="str">
        <f t="shared" si="199"/>
        <v/>
      </c>
      <c r="J2530" s="4" t="str">
        <f t="shared" si="195"/>
        <v/>
      </c>
    </row>
    <row r="2531" spans="1:10" x14ac:dyDescent="0.35">
      <c r="A2531" s="5" t="s">
        <v>20</v>
      </c>
      <c r="B2531" s="5" t="s">
        <v>21</v>
      </c>
      <c r="C2531" s="5">
        <v>2960427</v>
      </c>
      <c r="D2531" s="5">
        <v>2960651</v>
      </c>
      <c r="E2531" s="5" t="s">
        <v>200</v>
      </c>
      <c r="F2531" s="4" t="str">
        <f t="shared" si="196"/>
        <v>нет</v>
      </c>
      <c r="G2531" s="4">
        <f t="shared" si="197"/>
        <v>105</v>
      </c>
      <c r="H2531" s="4" t="str">
        <f t="shared" si="198"/>
        <v/>
      </c>
      <c r="I2531" s="4" t="str">
        <f t="shared" si="199"/>
        <v/>
      </c>
      <c r="J2531" s="4" t="str">
        <f t="shared" si="195"/>
        <v/>
      </c>
    </row>
    <row r="2532" spans="1:10" x14ac:dyDescent="0.35">
      <c r="A2532" s="5" t="s">
        <v>20</v>
      </c>
      <c r="B2532" s="5" t="s">
        <v>21</v>
      </c>
      <c r="C2532" s="5">
        <v>2961022</v>
      </c>
      <c r="D2532" s="5">
        <v>2963829</v>
      </c>
      <c r="E2532" s="5" t="s">
        <v>200</v>
      </c>
      <c r="F2532" s="4" t="str">
        <f t="shared" si="196"/>
        <v>нет</v>
      </c>
      <c r="G2532" s="4">
        <f t="shared" si="197"/>
        <v>372</v>
      </c>
      <c r="H2532" s="4" t="str">
        <f t="shared" si="198"/>
        <v/>
      </c>
      <c r="I2532" s="4" t="str">
        <f t="shared" si="199"/>
        <v/>
      </c>
      <c r="J2532" s="4" t="str">
        <f t="shared" si="195"/>
        <v/>
      </c>
    </row>
    <row r="2533" spans="1:10" x14ac:dyDescent="0.35">
      <c r="A2533" s="5" t="s">
        <v>20</v>
      </c>
      <c r="B2533" s="5" t="s">
        <v>21</v>
      </c>
      <c r="C2533" s="5">
        <v>2963891</v>
      </c>
      <c r="D2533" s="5">
        <v>2965867</v>
      </c>
      <c r="E2533" s="5" t="s">
        <v>200</v>
      </c>
      <c r="F2533" s="4" t="str">
        <f t="shared" si="196"/>
        <v>нет</v>
      </c>
      <c r="G2533" s="4">
        <f t="shared" si="197"/>
        <v>63</v>
      </c>
      <c r="H2533" s="4" t="str">
        <f t="shared" si="198"/>
        <v/>
      </c>
      <c r="I2533" s="4" t="str">
        <f t="shared" si="199"/>
        <v/>
      </c>
      <c r="J2533" s="4" t="str">
        <f t="shared" si="195"/>
        <v/>
      </c>
    </row>
    <row r="2534" spans="1:10" x14ac:dyDescent="0.35">
      <c r="A2534" s="5" t="s">
        <v>20</v>
      </c>
      <c r="B2534" s="5" t="s">
        <v>21</v>
      </c>
      <c r="C2534" s="5">
        <v>2966046</v>
      </c>
      <c r="D2534" s="5">
        <v>2967245</v>
      </c>
      <c r="E2534" s="5" t="s">
        <v>200</v>
      </c>
      <c r="F2534" s="4" t="str">
        <f t="shared" si="196"/>
        <v>нет</v>
      </c>
      <c r="G2534" s="4">
        <f t="shared" si="197"/>
        <v>180</v>
      </c>
      <c r="H2534" s="4" t="str">
        <f t="shared" si="198"/>
        <v/>
      </c>
      <c r="I2534" s="4" t="str">
        <f t="shared" si="199"/>
        <v/>
      </c>
      <c r="J2534" s="4" t="str">
        <f t="shared" si="195"/>
        <v/>
      </c>
    </row>
    <row r="2535" spans="1:10" x14ac:dyDescent="0.35">
      <c r="A2535" s="5" t="s">
        <v>20</v>
      </c>
      <c r="B2535" s="5" t="s">
        <v>21</v>
      </c>
      <c r="C2535" s="5">
        <v>2967430</v>
      </c>
      <c r="D2535" s="5">
        <v>2968575</v>
      </c>
      <c r="E2535" s="5" t="s">
        <v>200</v>
      </c>
      <c r="F2535" s="4" t="str">
        <f t="shared" si="196"/>
        <v>нет</v>
      </c>
      <c r="G2535" s="4">
        <f t="shared" si="197"/>
        <v>186</v>
      </c>
      <c r="H2535" s="4" t="str">
        <f t="shared" si="198"/>
        <v/>
      </c>
      <c r="I2535" s="4" t="str">
        <f t="shared" si="199"/>
        <v/>
      </c>
      <c r="J2535" s="4" t="str">
        <f t="shared" si="195"/>
        <v/>
      </c>
    </row>
    <row r="2536" spans="1:10" x14ac:dyDescent="0.35">
      <c r="A2536" s="5" t="s">
        <v>20</v>
      </c>
      <c r="B2536" s="5" t="s">
        <v>21</v>
      </c>
      <c r="C2536" s="5">
        <v>2968612</v>
      </c>
      <c r="D2536" s="5">
        <v>2969529</v>
      </c>
      <c r="E2536" s="5" t="s">
        <v>200</v>
      </c>
      <c r="F2536" s="4" t="str">
        <f t="shared" si="196"/>
        <v>нет</v>
      </c>
      <c r="G2536" s="4">
        <f t="shared" si="197"/>
        <v>38</v>
      </c>
      <c r="H2536" s="4" t="str">
        <f t="shared" si="198"/>
        <v/>
      </c>
      <c r="I2536" s="4" t="str">
        <f t="shared" si="199"/>
        <v/>
      </c>
      <c r="J2536" s="4" t="str">
        <f t="shared" si="195"/>
        <v/>
      </c>
    </row>
    <row r="2537" spans="1:10" x14ac:dyDescent="0.35">
      <c r="A2537" s="5" t="s">
        <v>20</v>
      </c>
      <c r="B2537" s="5" t="s">
        <v>21</v>
      </c>
      <c r="C2537" s="5">
        <v>2969519</v>
      </c>
      <c r="D2537" s="5">
        <v>2970208</v>
      </c>
      <c r="E2537" s="5" t="s">
        <v>200</v>
      </c>
      <c r="F2537" s="4" t="str">
        <f t="shared" si="196"/>
        <v>да</v>
      </c>
      <c r="G2537" s="4" t="str">
        <f t="shared" si="197"/>
        <v/>
      </c>
      <c r="H2537" s="4">
        <f t="shared" si="198"/>
        <v>11</v>
      </c>
      <c r="I2537" s="4" t="str">
        <f t="shared" si="199"/>
        <v>одинаковая</v>
      </c>
      <c r="J2537" s="4" t="str">
        <f t="shared" si="195"/>
        <v>нет</v>
      </c>
    </row>
    <row r="2538" spans="1:10" x14ac:dyDescent="0.35">
      <c r="A2538" s="5" t="s">
        <v>20</v>
      </c>
      <c r="B2538" s="5" t="s">
        <v>21</v>
      </c>
      <c r="C2538" s="5">
        <v>2970616</v>
      </c>
      <c r="D2538" s="5">
        <v>2971830</v>
      </c>
      <c r="E2538" s="5" t="s">
        <v>200</v>
      </c>
      <c r="F2538" s="4" t="str">
        <f t="shared" si="196"/>
        <v>нет</v>
      </c>
      <c r="G2538" s="4">
        <f t="shared" si="197"/>
        <v>409</v>
      </c>
      <c r="H2538" s="4" t="str">
        <f t="shared" si="198"/>
        <v/>
      </c>
      <c r="I2538" s="4" t="str">
        <f t="shared" si="199"/>
        <v/>
      </c>
      <c r="J2538" s="4" t="str">
        <f t="shared" si="195"/>
        <v/>
      </c>
    </row>
    <row r="2539" spans="1:10" x14ac:dyDescent="0.35">
      <c r="A2539" s="5" t="s">
        <v>20</v>
      </c>
      <c r="B2539" s="5" t="s">
        <v>21</v>
      </c>
      <c r="C2539" s="5">
        <v>2972217</v>
      </c>
      <c r="D2539" s="5">
        <v>2973416</v>
      </c>
      <c r="E2539" s="5" t="s">
        <v>200</v>
      </c>
      <c r="F2539" s="4" t="str">
        <f t="shared" si="196"/>
        <v>нет</v>
      </c>
      <c r="G2539" s="4">
        <f t="shared" si="197"/>
        <v>388</v>
      </c>
      <c r="H2539" s="4" t="str">
        <f t="shared" si="198"/>
        <v/>
      </c>
      <c r="I2539" s="4" t="str">
        <f t="shared" si="199"/>
        <v/>
      </c>
      <c r="J2539" s="4" t="str">
        <f t="shared" si="195"/>
        <v/>
      </c>
    </row>
    <row r="2540" spans="1:10" x14ac:dyDescent="0.35">
      <c r="A2540" s="5" t="s">
        <v>20</v>
      </c>
      <c r="B2540" s="5" t="s">
        <v>21</v>
      </c>
      <c r="C2540" s="5">
        <v>2973934</v>
      </c>
      <c r="D2540" s="5">
        <v>2975082</v>
      </c>
      <c r="E2540" s="5" t="s">
        <v>200</v>
      </c>
      <c r="F2540" s="4" t="str">
        <f t="shared" si="196"/>
        <v>нет</v>
      </c>
      <c r="G2540" s="4">
        <f t="shared" si="197"/>
        <v>519</v>
      </c>
      <c r="H2540" s="4" t="str">
        <f t="shared" si="198"/>
        <v/>
      </c>
      <c r="I2540" s="4" t="str">
        <f t="shared" si="199"/>
        <v/>
      </c>
      <c r="J2540" s="4" t="str">
        <f t="shared" si="195"/>
        <v/>
      </c>
    </row>
    <row r="2541" spans="1:10" x14ac:dyDescent="0.35">
      <c r="A2541" s="5" t="s">
        <v>20</v>
      </c>
      <c r="B2541" s="5" t="s">
        <v>21</v>
      </c>
      <c r="C2541" s="5">
        <v>2975265</v>
      </c>
      <c r="D2541" s="5">
        <v>2976464</v>
      </c>
      <c r="E2541" s="5" t="s">
        <v>200</v>
      </c>
      <c r="F2541" s="4" t="str">
        <f t="shared" si="196"/>
        <v>нет</v>
      </c>
      <c r="G2541" s="4">
        <f t="shared" si="197"/>
        <v>184</v>
      </c>
      <c r="H2541" s="4" t="str">
        <f t="shared" si="198"/>
        <v/>
      </c>
      <c r="I2541" s="4" t="str">
        <f t="shared" si="199"/>
        <v/>
      </c>
      <c r="J2541" s="4" t="str">
        <f t="shared" si="195"/>
        <v/>
      </c>
    </row>
    <row r="2542" spans="1:10" x14ac:dyDescent="0.35">
      <c r="A2542" s="5" t="s">
        <v>20</v>
      </c>
      <c r="B2542" s="5" t="s">
        <v>21</v>
      </c>
      <c r="C2542" s="5">
        <v>2976735</v>
      </c>
      <c r="D2542" s="5">
        <v>2978177</v>
      </c>
      <c r="E2542" s="5" t="s">
        <v>25</v>
      </c>
      <c r="F2542" s="4" t="str">
        <f t="shared" si="196"/>
        <v>нет</v>
      </c>
      <c r="G2542" s="4">
        <f t="shared" si="197"/>
        <v>272</v>
      </c>
      <c r="H2542" s="4" t="str">
        <f t="shared" si="198"/>
        <v/>
      </c>
      <c r="I2542" s="4" t="str">
        <f t="shared" si="199"/>
        <v/>
      </c>
      <c r="J2542" s="4" t="str">
        <f t="shared" si="195"/>
        <v/>
      </c>
    </row>
    <row r="2543" spans="1:10" x14ac:dyDescent="0.35">
      <c r="A2543" s="5" t="s">
        <v>20</v>
      </c>
      <c r="B2543" s="5" t="s">
        <v>21</v>
      </c>
      <c r="C2543" s="5">
        <v>2978301</v>
      </c>
      <c r="D2543" s="5">
        <v>2978963</v>
      </c>
      <c r="E2543" s="5" t="s">
        <v>200</v>
      </c>
      <c r="F2543" s="4" t="str">
        <f t="shared" si="196"/>
        <v>нет</v>
      </c>
      <c r="G2543" s="4">
        <f t="shared" si="197"/>
        <v>125</v>
      </c>
      <c r="H2543" s="4" t="str">
        <f t="shared" si="198"/>
        <v/>
      </c>
      <c r="I2543" s="4" t="str">
        <f t="shared" si="199"/>
        <v/>
      </c>
      <c r="J2543" s="4" t="str">
        <f t="shared" si="195"/>
        <v/>
      </c>
    </row>
    <row r="2544" spans="1:10" x14ac:dyDescent="0.35">
      <c r="A2544" s="5" t="s">
        <v>20</v>
      </c>
      <c r="B2544" s="5" t="s">
        <v>21</v>
      </c>
      <c r="C2544" s="5">
        <v>2979093</v>
      </c>
      <c r="D2544" s="5">
        <v>2983355</v>
      </c>
      <c r="E2544" s="5" t="s">
        <v>200</v>
      </c>
      <c r="F2544" s="4" t="str">
        <f t="shared" si="196"/>
        <v>нет</v>
      </c>
      <c r="G2544" s="4">
        <f t="shared" si="197"/>
        <v>131</v>
      </c>
      <c r="H2544" s="4" t="str">
        <f t="shared" si="198"/>
        <v/>
      </c>
      <c r="I2544" s="4" t="str">
        <f t="shared" si="199"/>
        <v/>
      </c>
      <c r="J2544" s="4" t="str">
        <f t="shared" si="195"/>
        <v/>
      </c>
    </row>
    <row r="2545" spans="1:10" x14ac:dyDescent="0.35">
      <c r="A2545" s="5" t="s">
        <v>20</v>
      </c>
      <c r="B2545" s="5" t="s">
        <v>21</v>
      </c>
      <c r="C2545" s="5">
        <v>2983366</v>
      </c>
      <c r="D2545" s="5">
        <v>2984430</v>
      </c>
      <c r="E2545" s="5" t="s">
        <v>200</v>
      </c>
      <c r="F2545" s="4" t="str">
        <f t="shared" si="196"/>
        <v>нет</v>
      </c>
      <c r="G2545" s="4">
        <f t="shared" si="197"/>
        <v>12</v>
      </c>
      <c r="H2545" s="4" t="str">
        <f t="shared" si="198"/>
        <v/>
      </c>
      <c r="I2545" s="4" t="str">
        <f t="shared" si="199"/>
        <v/>
      </c>
      <c r="J2545" s="4" t="str">
        <f t="shared" si="195"/>
        <v/>
      </c>
    </row>
    <row r="2546" spans="1:10" x14ac:dyDescent="0.35">
      <c r="A2546" s="5" t="s">
        <v>20</v>
      </c>
      <c r="B2546" s="5" t="s">
        <v>21</v>
      </c>
      <c r="C2546" s="5">
        <v>2984439</v>
      </c>
      <c r="D2546" s="5">
        <v>2985233</v>
      </c>
      <c r="E2546" s="5" t="s">
        <v>200</v>
      </c>
      <c r="F2546" s="4" t="str">
        <f t="shared" si="196"/>
        <v>нет</v>
      </c>
      <c r="G2546" s="4">
        <f t="shared" si="197"/>
        <v>10</v>
      </c>
      <c r="H2546" s="4" t="str">
        <f t="shared" si="198"/>
        <v/>
      </c>
      <c r="I2546" s="4" t="str">
        <f t="shared" si="199"/>
        <v/>
      </c>
      <c r="J2546" s="4" t="str">
        <f t="shared" si="195"/>
        <v/>
      </c>
    </row>
    <row r="2547" spans="1:10" x14ac:dyDescent="0.35">
      <c r="A2547" s="5" t="s">
        <v>20</v>
      </c>
      <c r="B2547" s="5" t="s">
        <v>21</v>
      </c>
      <c r="C2547" s="5">
        <v>2985242</v>
      </c>
      <c r="D2547" s="5">
        <v>2986126</v>
      </c>
      <c r="E2547" s="5" t="s">
        <v>200</v>
      </c>
      <c r="F2547" s="4" t="str">
        <f t="shared" si="196"/>
        <v>нет</v>
      </c>
      <c r="G2547" s="4">
        <f t="shared" si="197"/>
        <v>10</v>
      </c>
      <c r="H2547" s="4" t="str">
        <f t="shared" si="198"/>
        <v/>
      </c>
      <c r="I2547" s="4" t="str">
        <f t="shared" si="199"/>
        <v/>
      </c>
      <c r="J2547" s="4" t="str">
        <f t="shared" si="195"/>
        <v/>
      </c>
    </row>
    <row r="2548" spans="1:10" x14ac:dyDescent="0.35">
      <c r="A2548" s="5" t="s">
        <v>20</v>
      </c>
      <c r="B2548" s="5" t="s">
        <v>21</v>
      </c>
      <c r="C2548" s="5">
        <v>2986110</v>
      </c>
      <c r="D2548" s="5">
        <v>2986820</v>
      </c>
      <c r="E2548" s="5" t="s">
        <v>200</v>
      </c>
      <c r="F2548" s="4" t="str">
        <f t="shared" si="196"/>
        <v>да</v>
      </c>
      <c r="G2548" s="4" t="str">
        <f t="shared" si="197"/>
        <v/>
      </c>
      <c r="H2548" s="4">
        <f t="shared" si="198"/>
        <v>17</v>
      </c>
      <c r="I2548" s="4" t="str">
        <f t="shared" si="199"/>
        <v>одинаковая</v>
      </c>
      <c r="J2548" s="4" t="str">
        <f t="shared" si="195"/>
        <v>нет</v>
      </c>
    </row>
    <row r="2549" spans="1:10" x14ac:dyDescent="0.35">
      <c r="A2549" s="5" t="s">
        <v>20</v>
      </c>
      <c r="B2549" s="5" t="s">
        <v>21</v>
      </c>
      <c r="C2549" s="5">
        <v>2987212</v>
      </c>
      <c r="D2549" s="5">
        <v>2987880</v>
      </c>
      <c r="E2549" s="5" t="s">
        <v>200</v>
      </c>
      <c r="F2549" s="4" t="str">
        <f t="shared" si="196"/>
        <v>нет</v>
      </c>
      <c r="G2549" s="4">
        <f t="shared" si="197"/>
        <v>393</v>
      </c>
      <c r="H2549" s="4" t="str">
        <f t="shared" si="198"/>
        <v/>
      </c>
      <c r="I2549" s="4" t="str">
        <f t="shared" si="199"/>
        <v/>
      </c>
      <c r="J2549" s="4" t="str">
        <f t="shared" si="195"/>
        <v/>
      </c>
    </row>
    <row r="2550" spans="1:10" x14ac:dyDescent="0.35">
      <c r="A2550" s="5" t="s">
        <v>20</v>
      </c>
      <c r="B2550" s="5" t="s">
        <v>21</v>
      </c>
      <c r="C2550" s="5">
        <v>2987984</v>
      </c>
      <c r="D2550" s="5">
        <v>2988367</v>
      </c>
      <c r="E2550" s="5" t="s">
        <v>200</v>
      </c>
      <c r="F2550" s="4" t="str">
        <f t="shared" si="196"/>
        <v>нет</v>
      </c>
      <c r="G2550" s="4">
        <f t="shared" si="197"/>
        <v>105</v>
      </c>
      <c r="H2550" s="4" t="str">
        <f t="shared" si="198"/>
        <v/>
      </c>
      <c r="I2550" s="4" t="str">
        <f t="shared" si="199"/>
        <v/>
      </c>
      <c r="J2550" s="4" t="str">
        <f t="shared" si="195"/>
        <v/>
      </c>
    </row>
    <row r="2551" spans="1:10" x14ac:dyDescent="0.35">
      <c r="A2551" s="5" t="s">
        <v>20</v>
      </c>
      <c r="B2551" s="5" t="s">
        <v>21</v>
      </c>
      <c r="C2551" s="5">
        <v>2988399</v>
      </c>
      <c r="D2551" s="5">
        <v>2989229</v>
      </c>
      <c r="E2551" s="5" t="s">
        <v>200</v>
      </c>
      <c r="F2551" s="4" t="str">
        <f t="shared" si="196"/>
        <v>нет</v>
      </c>
      <c r="G2551" s="4">
        <f t="shared" si="197"/>
        <v>33</v>
      </c>
      <c r="H2551" s="4" t="str">
        <f t="shared" si="198"/>
        <v/>
      </c>
      <c r="I2551" s="4" t="str">
        <f t="shared" si="199"/>
        <v/>
      </c>
      <c r="J2551" s="4" t="str">
        <f t="shared" si="195"/>
        <v/>
      </c>
    </row>
    <row r="2552" spans="1:10" x14ac:dyDescent="0.35">
      <c r="A2552" s="5" t="s">
        <v>20</v>
      </c>
      <c r="B2552" s="5" t="s">
        <v>21</v>
      </c>
      <c r="C2552" s="5">
        <v>2989344</v>
      </c>
      <c r="D2552" s="5">
        <v>2989985</v>
      </c>
      <c r="E2552" s="5" t="s">
        <v>200</v>
      </c>
      <c r="F2552" s="4" t="str">
        <f t="shared" si="196"/>
        <v>нет</v>
      </c>
      <c r="G2552" s="4">
        <f t="shared" si="197"/>
        <v>116</v>
      </c>
      <c r="H2552" s="4" t="str">
        <f t="shared" si="198"/>
        <v/>
      </c>
      <c r="I2552" s="4" t="str">
        <f t="shared" si="199"/>
        <v/>
      </c>
      <c r="J2552" s="4" t="str">
        <f t="shared" si="195"/>
        <v/>
      </c>
    </row>
    <row r="2553" spans="1:10" x14ac:dyDescent="0.35">
      <c r="A2553" s="5" t="s">
        <v>20</v>
      </c>
      <c r="B2553" s="5" t="s">
        <v>21</v>
      </c>
      <c r="C2553" s="5">
        <v>2989982</v>
      </c>
      <c r="D2553" s="5">
        <v>2990767</v>
      </c>
      <c r="E2553" s="5" t="s">
        <v>200</v>
      </c>
      <c r="F2553" s="4" t="str">
        <f t="shared" si="196"/>
        <v>да</v>
      </c>
      <c r="G2553" s="4" t="str">
        <f t="shared" si="197"/>
        <v/>
      </c>
      <c r="H2553" s="4">
        <f t="shared" si="198"/>
        <v>4</v>
      </c>
      <c r="I2553" s="4" t="str">
        <f t="shared" si="199"/>
        <v>одинаковая</v>
      </c>
      <c r="J2553" s="4" t="str">
        <f t="shared" si="195"/>
        <v>нет</v>
      </c>
    </row>
    <row r="2554" spans="1:10" x14ac:dyDescent="0.35">
      <c r="A2554" s="5" t="s">
        <v>20</v>
      </c>
      <c r="B2554" s="5" t="s">
        <v>21</v>
      </c>
      <c r="C2554" s="5">
        <v>2990739</v>
      </c>
      <c r="D2554" s="5">
        <v>2991737</v>
      </c>
      <c r="E2554" s="5" t="s">
        <v>200</v>
      </c>
      <c r="F2554" s="4" t="str">
        <f t="shared" si="196"/>
        <v>да</v>
      </c>
      <c r="G2554" s="4" t="str">
        <f t="shared" si="197"/>
        <v/>
      </c>
      <c r="H2554" s="4">
        <f t="shared" si="198"/>
        <v>29</v>
      </c>
      <c r="I2554" s="4" t="str">
        <f t="shared" si="199"/>
        <v>одинаковая</v>
      </c>
      <c r="J2554" s="4" t="str">
        <f t="shared" si="195"/>
        <v>нет</v>
      </c>
    </row>
    <row r="2555" spans="1:10" x14ac:dyDescent="0.35">
      <c r="A2555" s="5" t="s">
        <v>20</v>
      </c>
      <c r="B2555" s="5" t="s">
        <v>21</v>
      </c>
      <c r="C2555" s="5">
        <v>2991715</v>
      </c>
      <c r="D2555" s="5">
        <v>2992014</v>
      </c>
      <c r="E2555" s="5" t="s">
        <v>200</v>
      </c>
      <c r="F2555" s="4" t="str">
        <f t="shared" si="196"/>
        <v>да</v>
      </c>
      <c r="G2555" s="4" t="str">
        <f t="shared" si="197"/>
        <v/>
      </c>
      <c r="H2555" s="4">
        <f t="shared" si="198"/>
        <v>23</v>
      </c>
      <c r="I2555" s="4" t="str">
        <f t="shared" si="199"/>
        <v>одинаковая</v>
      </c>
      <c r="J2555" s="4" t="str">
        <f t="shared" si="195"/>
        <v>нет</v>
      </c>
    </row>
    <row r="2556" spans="1:10" x14ac:dyDescent="0.35">
      <c r="A2556" s="5" t="s">
        <v>20</v>
      </c>
      <c r="B2556" s="5" t="s">
        <v>21</v>
      </c>
      <c r="C2556" s="5">
        <v>2992690</v>
      </c>
      <c r="D2556" s="5">
        <v>2994711</v>
      </c>
      <c r="E2556" s="5" t="s">
        <v>25</v>
      </c>
      <c r="F2556" s="4" t="str">
        <f t="shared" si="196"/>
        <v>нет</v>
      </c>
      <c r="G2556" s="4">
        <f t="shared" si="197"/>
        <v>677</v>
      </c>
      <c r="H2556" s="4" t="str">
        <f t="shared" si="198"/>
        <v/>
      </c>
      <c r="I2556" s="4" t="str">
        <f t="shared" si="199"/>
        <v/>
      </c>
      <c r="J2556" s="4" t="str">
        <f t="shared" si="195"/>
        <v/>
      </c>
    </row>
    <row r="2557" spans="1:10" x14ac:dyDescent="0.35">
      <c r="A2557" s="5" t="s">
        <v>20</v>
      </c>
      <c r="B2557" s="5" t="s">
        <v>21</v>
      </c>
      <c r="C2557" s="5">
        <v>2994863</v>
      </c>
      <c r="D2557" s="5">
        <v>2998330</v>
      </c>
      <c r="E2557" s="5" t="s">
        <v>200</v>
      </c>
      <c r="F2557" s="4" t="str">
        <f t="shared" si="196"/>
        <v>нет</v>
      </c>
      <c r="G2557" s="4">
        <f t="shared" si="197"/>
        <v>153</v>
      </c>
      <c r="H2557" s="4" t="str">
        <f t="shared" si="198"/>
        <v/>
      </c>
      <c r="I2557" s="4" t="str">
        <f t="shared" si="199"/>
        <v/>
      </c>
      <c r="J2557" s="4" t="str">
        <f t="shared" si="195"/>
        <v/>
      </c>
    </row>
    <row r="2558" spans="1:10" x14ac:dyDescent="0.35">
      <c r="A2558" s="5" t="s">
        <v>20</v>
      </c>
      <c r="B2558" s="5" t="s">
        <v>21</v>
      </c>
      <c r="C2558" s="5">
        <v>2998545</v>
      </c>
      <c r="D2558" s="5">
        <v>3002201</v>
      </c>
      <c r="E2558" s="5" t="s">
        <v>200</v>
      </c>
      <c r="F2558" s="4" t="str">
        <f t="shared" si="196"/>
        <v>нет</v>
      </c>
      <c r="G2558" s="4">
        <f t="shared" si="197"/>
        <v>216</v>
      </c>
      <c r="H2558" s="4" t="str">
        <f t="shared" si="198"/>
        <v/>
      </c>
      <c r="I2558" s="4" t="str">
        <f t="shared" si="199"/>
        <v/>
      </c>
      <c r="J2558" s="4" t="str">
        <f t="shared" si="195"/>
        <v/>
      </c>
    </row>
    <row r="2559" spans="1:10" x14ac:dyDescent="0.35">
      <c r="A2559" s="5" t="s">
        <v>20</v>
      </c>
      <c r="B2559" s="5" t="s">
        <v>21</v>
      </c>
      <c r="C2559" s="5">
        <v>3002185</v>
      </c>
      <c r="D2559" s="5">
        <v>3005529</v>
      </c>
      <c r="E2559" s="5" t="s">
        <v>200</v>
      </c>
      <c r="F2559" s="4" t="str">
        <f t="shared" si="196"/>
        <v>да</v>
      </c>
      <c r="G2559" s="4" t="str">
        <f t="shared" si="197"/>
        <v/>
      </c>
      <c r="H2559" s="4">
        <f t="shared" si="198"/>
        <v>17</v>
      </c>
      <c r="I2559" s="4" t="str">
        <f t="shared" si="199"/>
        <v>одинаковая</v>
      </c>
      <c r="J2559" s="4" t="str">
        <f t="shared" si="195"/>
        <v>нет</v>
      </c>
    </row>
    <row r="2560" spans="1:10" x14ac:dyDescent="0.35">
      <c r="A2560" s="5" t="s">
        <v>20</v>
      </c>
      <c r="B2560" s="5" t="s">
        <v>21</v>
      </c>
      <c r="C2560" s="5">
        <v>3005691</v>
      </c>
      <c r="D2560" s="5">
        <v>3006701</v>
      </c>
      <c r="E2560" s="5" t="s">
        <v>200</v>
      </c>
      <c r="F2560" s="4" t="str">
        <f t="shared" si="196"/>
        <v>нет</v>
      </c>
      <c r="G2560" s="4">
        <f t="shared" si="197"/>
        <v>163</v>
      </c>
      <c r="H2560" s="4" t="str">
        <f t="shared" si="198"/>
        <v/>
      </c>
      <c r="I2560" s="4" t="str">
        <f t="shared" si="199"/>
        <v/>
      </c>
      <c r="J2560" s="4" t="str">
        <f t="shared" si="195"/>
        <v/>
      </c>
    </row>
    <row r="2561" spans="1:10" x14ac:dyDescent="0.35">
      <c r="A2561" s="5" t="s">
        <v>20</v>
      </c>
      <c r="B2561" s="5" t="s">
        <v>21</v>
      </c>
      <c r="C2561" s="5">
        <v>3006873</v>
      </c>
      <c r="D2561" s="5">
        <v>3007712</v>
      </c>
      <c r="E2561" s="5" t="s">
        <v>200</v>
      </c>
      <c r="F2561" s="4" t="str">
        <f t="shared" si="196"/>
        <v>нет</v>
      </c>
      <c r="G2561" s="4">
        <f t="shared" si="197"/>
        <v>173</v>
      </c>
      <c r="H2561" s="4" t="str">
        <f t="shared" si="198"/>
        <v/>
      </c>
      <c r="I2561" s="4" t="str">
        <f t="shared" si="199"/>
        <v/>
      </c>
      <c r="J2561" s="4" t="str">
        <f t="shared" si="195"/>
        <v/>
      </c>
    </row>
    <row r="2562" spans="1:10" x14ac:dyDescent="0.35">
      <c r="A2562" s="5" t="s">
        <v>20</v>
      </c>
      <c r="B2562" s="5" t="s">
        <v>21</v>
      </c>
      <c r="C2562" s="5">
        <v>3007690</v>
      </c>
      <c r="D2562" s="5">
        <v>3008283</v>
      </c>
      <c r="E2562" s="5" t="s">
        <v>200</v>
      </c>
      <c r="F2562" s="4" t="str">
        <f t="shared" si="196"/>
        <v>да</v>
      </c>
      <c r="G2562" s="4" t="str">
        <f t="shared" si="197"/>
        <v/>
      </c>
      <c r="H2562" s="4">
        <f t="shared" si="198"/>
        <v>23</v>
      </c>
      <c r="I2562" s="4" t="str">
        <f t="shared" si="199"/>
        <v>одинаковая</v>
      </c>
      <c r="J2562" s="4" t="str">
        <f t="shared" si="195"/>
        <v>нет</v>
      </c>
    </row>
    <row r="2563" spans="1:10" x14ac:dyDescent="0.35">
      <c r="A2563" s="5" t="s">
        <v>20</v>
      </c>
      <c r="B2563" s="5" t="s">
        <v>21</v>
      </c>
      <c r="C2563" s="5">
        <v>3008559</v>
      </c>
      <c r="D2563" s="5">
        <v>3010631</v>
      </c>
      <c r="E2563" s="5" t="s">
        <v>200</v>
      </c>
      <c r="F2563" s="4" t="str">
        <f t="shared" si="196"/>
        <v>нет</v>
      </c>
      <c r="G2563" s="4">
        <f t="shared" si="197"/>
        <v>277</v>
      </c>
      <c r="H2563" s="4" t="str">
        <f t="shared" si="198"/>
        <v/>
      </c>
      <c r="I2563" s="4" t="str">
        <f t="shared" si="199"/>
        <v/>
      </c>
      <c r="J2563" s="4" t="str">
        <f t="shared" ref="J2563:J2626" si="200">IF(H2563&lt;&gt;"",IF(MOD(H2563,3)=0,"да","нет"),"")</f>
        <v/>
      </c>
    </row>
    <row r="2564" spans="1:10" x14ac:dyDescent="0.35">
      <c r="A2564" s="5" t="s">
        <v>20</v>
      </c>
      <c r="B2564" s="5" t="s">
        <v>21</v>
      </c>
      <c r="C2564" s="5">
        <v>3010733</v>
      </c>
      <c r="D2564" s="5">
        <v>3011539</v>
      </c>
      <c r="E2564" s="5" t="s">
        <v>200</v>
      </c>
      <c r="F2564" s="4" t="str">
        <f t="shared" ref="F2564:F2627" si="201">IF(C2564&gt;D2563,"нет","да")</f>
        <v>нет</v>
      </c>
      <c r="G2564" s="4">
        <f t="shared" ref="G2564:G2627" si="202">IF(F2564="нет",C2564-D2563+1,"")</f>
        <v>103</v>
      </c>
      <c r="H2564" s="4" t="str">
        <f t="shared" ref="H2564:H2627" si="203">IF(F2564="да",D2563-C2564+1,"")</f>
        <v/>
      </c>
      <c r="I2564" s="4" t="str">
        <f t="shared" ref="I2564:I2627" si="204">IF(H2564&lt;&gt;"",IF(E2564=E2563,"одинаковая","разная"),"")</f>
        <v/>
      </c>
      <c r="J2564" s="4" t="str">
        <f t="shared" si="200"/>
        <v/>
      </c>
    </row>
    <row r="2565" spans="1:10" x14ac:dyDescent="0.35">
      <c r="A2565" s="5" t="s">
        <v>20</v>
      </c>
      <c r="B2565" s="5" t="s">
        <v>21</v>
      </c>
      <c r="C2565" s="5">
        <v>3011475</v>
      </c>
      <c r="D2565" s="5">
        <v>3011888</v>
      </c>
      <c r="E2565" s="5" t="s">
        <v>200</v>
      </c>
      <c r="F2565" s="4" t="str">
        <f t="shared" si="201"/>
        <v>да</v>
      </c>
      <c r="G2565" s="4" t="str">
        <f t="shared" si="202"/>
        <v/>
      </c>
      <c r="H2565" s="4">
        <f t="shared" si="203"/>
        <v>65</v>
      </c>
      <c r="I2565" s="4" t="str">
        <f t="shared" si="204"/>
        <v>одинаковая</v>
      </c>
      <c r="J2565" s="4" t="str">
        <f t="shared" si="200"/>
        <v>нет</v>
      </c>
    </row>
    <row r="2566" spans="1:10" x14ac:dyDescent="0.35">
      <c r="A2566" s="5" t="s">
        <v>20</v>
      </c>
      <c r="B2566" s="5" t="s">
        <v>21</v>
      </c>
      <c r="C2566" s="5">
        <v>3011912</v>
      </c>
      <c r="D2566" s="5">
        <v>3012226</v>
      </c>
      <c r="E2566" s="5" t="s">
        <v>200</v>
      </c>
      <c r="F2566" s="4" t="str">
        <f t="shared" si="201"/>
        <v>нет</v>
      </c>
      <c r="G2566" s="4">
        <f t="shared" si="202"/>
        <v>25</v>
      </c>
      <c r="H2566" s="4" t="str">
        <f t="shared" si="203"/>
        <v/>
      </c>
      <c r="I2566" s="4" t="str">
        <f t="shared" si="204"/>
        <v/>
      </c>
      <c r="J2566" s="4" t="str">
        <f t="shared" si="200"/>
        <v/>
      </c>
    </row>
    <row r="2567" spans="1:10" x14ac:dyDescent="0.35">
      <c r="A2567" s="5" t="s">
        <v>20</v>
      </c>
      <c r="B2567" s="5" t="s">
        <v>21</v>
      </c>
      <c r="C2567" s="5">
        <v>3012401</v>
      </c>
      <c r="D2567" s="5">
        <v>3012757</v>
      </c>
      <c r="E2567" s="5" t="s">
        <v>200</v>
      </c>
      <c r="F2567" s="4" t="str">
        <f t="shared" si="201"/>
        <v>нет</v>
      </c>
      <c r="G2567" s="4">
        <f t="shared" si="202"/>
        <v>176</v>
      </c>
      <c r="H2567" s="4" t="str">
        <f t="shared" si="203"/>
        <v/>
      </c>
      <c r="I2567" s="4" t="str">
        <f t="shared" si="204"/>
        <v/>
      </c>
      <c r="J2567" s="4" t="str">
        <f t="shared" si="200"/>
        <v/>
      </c>
    </row>
    <row r="2568" spans="1:10" x14ac:dyDescent="0.35">
      <c r="A2568" s="5" t="s">
        <v>20</v>
      </c>
      <c r="B2568" s="5" t="s">
        <v>21</v>
      </c>
      <c r="C2568" s="5">
        <v>3012775</v>
      </c>
      <c r="D2568" s="5">
        <v>3013158</v>
      </c>
      <c r="E2568" s="5" t="s">
        <v>200</v>
      </c>
      <c r="F2568" s="4" t="str">
        <f t="shared" si="201"/>
        <v>нет</v>
      </c>
      <c r="G2568" s="4">
        <f t="shared" si="202"/>
        <v>19</v>
      </c>
      <c r="H2568" s="4" t="str">
        <f t="shared" si="203"/>
        <v/>
      </c>
      <c r="I2568" s="4" t="str">
        <f t="shared" si="204"/>
        <v/>
      </c>
      <c r="J2568" s="4" t="str">
        <f t="shared" si="200"/>
        <v/>
      </c>
    </row>
    <row r="2569" spans="1:10" x14ac:dyDescent="0.35">
      <c r="A2569" s="5" t="s">
        <v>20</v>
      </c>
      <c r="B2569" s="5" t="s">
        <v>21</v>
      </c>
      <c r="C2569" s="5">
        <v>3013256</v>
      </c>
      <c r="D2569" s="5">
        <v>3013519</v>
      </c>
      <c r="E2569" s="5" t="s">
        <v>200</v>
      </c>
      <c r="F2569" s="4" t="str">
        <f t="shared" si="201"/>
        <v>нет</v>
      </c>
      <c r="G2569" s="4">
        <f t="shared" si="202"/>
        <v>99</v>
      </c>
      <c r="H2569" s="4" t="str">
        <f t="shared" si="203"/>
        <v/>
      </c>
      <c r="I2569" s="4" t="str">
        <f t="shared" si="204"/>
        <v/>
      </c>
      <c r="J2569" s="4" t="str">
        <f t="shared" si="200"/>
        <v/>
      </c>
    </row>
    <row r="2570" spans="1:10" x14ac:dyDescent="0.35">
      <c r="A2570" s="5" t="s">
        <v>20</v>
      </c>
      <c r="B2570" s="5" t="s">
        <v>21</v>
      </c>
      <c r="C2570" s="5">
        <v>3013545</v>
      </c>
      <c r="D2570" s="5">
        <v>3015281</v>
      </c>
      <c r="E2570" s="5" t="s">
        <v>200</v>
      </c>
      <c r="F2570" s="4" t="str">
        <f t="shared" si="201"/>
        <v>нет</v>
      </c>
      <c r="G2570" s="4">
        <f t="shared" si="202"/>
        <v>27</v>
      </c>
      <c r="H2570" s="4" t="str">
        <f t="shared" si="203"/>
        <v/>
      </c>
      <c r="I2570" s="4" t="str">
        <f t="shared" si="204"/>
        <v/>
      </c>
      <c r="J2570" s="4" t="str">
        <f t="shared" si="200"/>
        <v/>
      </c>
    </row>
    <row r="2571" spans="1:10" x14ac:dyDescent="0.35">
      <c r="A2571" s="5" t="s">
        <v>20</v>
      </c>
      <c r="B2571" s="5" t="s">
        <v>21</v>
      </c>
      <c r="C2571" s="5">
        <v>3015308</v>
      </c>
      <c r="D2571" s="5">
        <v>3015907</v>
      </c>
      <c r="E2571" s="5" t="s">
        <v>200</v>
      </c>
      <c r="F2571" s="4" t="str">
        <f t="shared" si="201"/>
        <v>нет</v>
      </c>
      <c r="G2571" s="4">
        <f t="shared" si="202"/>
        <v>28</v>
      </c>
      <c r="H2571" s="4" t="str">
        <f t="shared" si="203"/>
        <v/>
      </c>
      <c r="I2571" s="4" t="str">
        <f t="shared" si="204"/>
        <v/>
      </c>
      <c r="J2571" s="4" t="str">
        <f t="shared" si="200"/>
        <v/>
      </c>
    </row>
    <row r="2572" spans="1:10" x14ac:dyDescent="0.35">
      <c r="A2572" s="5" t="s">
        <v>20</v>
      </c>
      <c r="B2572" s="5" t="s">
        <v>21</v>
      </c>
      <c r="C2572" s="5">
        <v>3016354</v>
      </c>
      <c r="D2572" s="5">
        <v>3018093</v>
      </c>
      <c r="E2572" s="5" t="s">
        <v>200</v>
      </c>
      <c r="F2572" s="4" t="str">
        <f t="shared" si="201"/>
        <v>нет</v>
      </c>
      <c r="G2572" s="4">
        <f t="shared" si="202"/>
        <v>448</v>
      </c>
      <c r="H2572" s="4" t="str">
        <f t="shared" si="203"/>
        <v/>
      </c>
      <c r="I2572" s="4" t="str">
        <f t="shared" si="204"/>
        <v/>
      </c>
      <c r="J2572" s="4" t="str">
        <f t="shared" si="200"/>
        <v/>
      </c>
    </row>
    <row r="2573" spans="1:10" x14ac:dyDescent="0.35">
      <c r="A2573" s="5" t="s">
        <v>20</v>
      </c>
      <c r="B2573" s="5" t="s">
        <v>21</v>
      </c>
      <c r="C2573" s="5">
        <v>3019502</v>
      </c>
      <c r="D2573" s="5">
        <v>3020029</v>
      </c>
      <c r="E2573" s="5" t="s">
        <v>200</v>
      </c>
      <c r="F2573" s="4" t="str">
        <f t="shared" si="201"/>
        <v>нет</v>
      </c>
      <c r="G2573" s="4">
        <f t="shared" si="202"/>
        <v>1410</v>
      </c>
      <c r="H2573" s="4" t="str">
        <f t="shared" si="203"/>
        <v/>
      </c>
      <c r="I2573" s="4" t="str">
        <f t="shared" si="204"/>
        <v/>
      </c>
      <c r="J2573" s="4" t="str">
        <f t="shared" si="200"/>
        <v/>
      </c>
    </row>
    <row r="2574" spans="1:10" x14ac:dyDescent="0.35">
      <c r="A2574" s="5" t="s">
        <v>20</v>
      </c>
      <c r="B2574" s="5" t="s">
        <v>21</v>
      </c>
      <c r="C2574" s="5">
        <v>3020115</v>
      </c>
      <c r="D2574" s="5">
        <v>3021080</v>
      </c>
      <c r="E2574" s="5" t="s">
        <v>200</v>
      </c>
      <c r="F2574" s="4" t="str">
        <f t="shared" si="201"/>
        <v>нет</v>
      </c>
      <c r="G2574" s="4">
        <f t="shared" si="202"/>
        <v>87</v>
      </c>
      <c r="H2574" s="4" t="str">
        <f t="shared" si="203"/>
        <v/>
      </c>
      <c r="I2574" s="4" t="str">
        <f t="shared" si="204"/>
        <v/>
      </c>
      <c r="J2574" s="4" t="str">
        <f t="shared" si="200"/>
        <v/>
      </c>
    </row>
    <row r="2575" spans="1:10" x14ac:dyDescent="0.35">
      <c r="A2575" s="5" t="s">
        <v>20</v>
      </c>
      <c r="B2575" s="5" t="s">
        <v>21</v>
      </c>
      <c r="C2575" s="5">
        <v>3021104</v>
      </c>
      <c r="D2575" s="5">
        <v>3022429</v>
      </c>
      <c r="E2575" s="5" t="s">
        <v>200</v>
      </c>
      <c r="F2575" s="4" t="str">
        <f t="shared" si="201"/>
        <v>нет</v>
      </c>
      <c r="G2575" s="4">
        <f t="shared" si="202"/>
        <v>25</v>
      </c>
      <c r="H2575" s="4" t="str">
        <f t="shared" si="203"/>
        <v/>
      </c>
      <c r="I2575" s="4" t="str">
        <f t="shared" si="204"/>
        <v/>
      </c>
      <c r="J2575" s="4" t="str">
        <f t="shared" si="200"/>
        <v/>
      </c>
    </row>
    <row r="2576" spans="1:10" x14ac:dyDescent="0.35">
      <c r="A2576" s="5" t="s">
        <v>20</v>
      </c>
      <c r="B2576" s="5" t="s">
        <v>21</v>
      </c>
      <c r="C2576" s="5">
        <v>3022444</v>
      </c>
      <c r="D2576" s="5">
        <v>3023853</v>
      </c>
      <c r="E2576" s="5" t="s">
        <v>200</v>
      </c>
      <c r="F2576" s="4" t="str">
        <f t="shared" si="201"/>
        <v>нет</v>
      </c>
      <c r="G2576" s="4">
        <f t="shared" si="202"/>
        <v>16</v>
      </c>
      <c r="H2576" s="4" t="str">
        <f t="shared" si="203"/>
        <v/>
      </c>
      <c r="I2576" s="4" t="str">
        <f t="shared" si="204"/>
        <v/>
      </c>
      <c r="J2576" s="4" t="str">
        <f t="shared" si="200"/>
        <v/>
      </c>
    </row>
    <row r="2577" spans="1:10" x14ac:dyDescent="0.35">
      <c r="A2577" s="5" t="s">
        <v>20</v>
      </c>
      <c r="B2577" s="5" t="s">
        <v>21</v>
      </c>
      <c r="C2577" s="5">
        <v>3023890</v>
      </c>
      <c r="D2577" s="5">
        <v>3024300</v>
      </c>
      <c r="E2577" s="5" t="s">
        <v>200</v>
      </c>
      <c r="F2577" s="4" t="str">
        <f t="shared" si="201"/>
        <v>нет</v>
      </c>
      <c r="G2577" s="4">
        <f t="shared" si="202"/>
        <v>38</v>
      </c>
      <c r="H2577" s="4" t="str">
        <f t="shared" si="203"/>
        <v/>
      </c>
      <c r="I2577" s="4" t="str">
        <f t="shared" si="204"/>
        <v/>
      </c>
      <c r="J2577" s="4" t="str">
        <f t="shared" si="200"/>
        <v/>
      </c>
    </row>
    <row r="2578" spans="1:10" x14ac:dyDescent="0.35">
      <c r="A2578" s="5" t="s">
        <v>20</v>
      </c>
      <c r="B2578" s="5" t="s">
        <v>21</v>
      </c>
      <c r="C2578" s="5">
        <v>3024329</v>
      </c>
      <c r="D2578" s="5">
        <v>3025330</v>
      </c>
      <c r="E2578" s="5" t="s">
        <v>200</v>
      </c>
      <c r="F2578" s="4" t="str">
        <f t="shared" si="201"/>
        <v>нет</v>
      </c>
      <c r="G2578" s="4">
        <f t="shared" si="202"/>
        <v>30</v>
      </c>
      <c r="H2578" s="4" t="str">
        <f t="shared" si="203"/>
        <v/>
      </c>
      <c r="I2578" s="4" t="str">
        <f t="shared" si="204"/>
        <v/>
      </c>
      <c r="J2578" s="4" t="str">
        <f t="shared" si="200"/>
        <v/>
      </c>
    </row>
    <row r="2579" spans="1:10" x14ac:dyDescent="0.35">
      <c r="A2579" s="5" t="s">
        <v>20</v>
      </c>
      <c r="B2579" s="5" t="s">
        <v>21</v>
      </c>
      <c r="C2579" s="5">
        <v>3025343</v>
      </c>
      <c r="D2579" s="5">
        <v>3025621</v>
      </c>
      <c r="E2579" s="5" t="s">
        <v>200</v>
      </c>
      <c r="F2579" s="4" t="str">
        <f t="shared" si="201"/>
        <v>нет</v>
      </c>
      <c r="G2579" s="4">
        <f t="shared" si="202"/>
        <v>14</v>
      </c>
      <c r="H2579" s="4" t="str">
        <f t="shared" si="203"/>
        <v/>
      </c>
      <c r="I2579" s="4" t="str">
        <f t="shared" si="204"/>
        <v/>
      </c>
      <c r="J2579" s="4" t="str">
        <f t="shared" si="200"/>
        <v/>
      </c>
    </row>
    <row r="2580" spans="1:10" x14ac:dyDescent="0.35">
      <c r="A2580" s="5" t="s">
        <v>20</v>
      </c>
      <c r="B2580" s="5" t="s">
        <v>21</v>
      </c>
      <c r="C2580" s="5">
        <v>3025638</v>
      </c>
      <c r="D2580" s="5">
        <v>3026477</v>
      </c>
      <c r="E2580" s="5" t="s">
        <v>200</v>
      </c>
      <c r="F2580" s="4" t="str">
        <f t="shared" si="201"/>
        <v>нет</v>
      </c>
      <c r="G2580" s="4">
        <f t="shared" si="202"/>
        <v>18</v>
      </c>
      <c r="H2580" s="4" t="str">
        <f t="shared" si="203"/>
        <v/>
      </c>
      <c r="I2580" s="4" t="str">
        <f t="shared" si="204"/>
        <v/>
      </c>
      <c r="J2580" s="4" t="str">
        <f t="shared" si="200"/>
        <v/>
      </c>
    </row>
    <row r="2581" spans="1:10" x14ac:dyDescent="0.35">
      <c r="A2581" s="5" t="s">
        <v>20</v>
      </c>
      <c r="B2581" s="5" t="s">
        <v>21</v>
      </c>
      <c r="C2581" s="5">
        <v>3026502</v>
      </c>
      <c r="D2581" s="5">
        <v>3027326</v>
      </c>
      <c r="E2581" s="5" t="s">
        <v>200</v>
      </c>
      <c r="F2581" s="4" t="str">
        <f t="shared" si="201"/>
        <v>нет</v>
      </c>
      <c r="G2581" s="4">
        <f t="shared" si="202"/>
        <v>26</v>
      </c>
      <c r="H2581" s="4" t="str">
        <f t="shared" si="203"/>
        <v/>
      </c>
      <c r="I2581" s="4" t="str">
        <f t="shared" si="204"/>
        <v/>
      </c>
      <c r="J2581" s="4" t="str">
        <f t="shared" si="200"/>
        <v/>
      </c>
    </row>
    <row r="2582" spans="1:10" x14ac:dyDescent="0.35">
      <c r="A2582" s="5" t="s">
        <v>20</v>
      </c>
      <c r="B2582" s="5" t="s">
        <v>21</v>
      </c>
      <c r="C2582" s="5">
        <v>3027331</v>
      </c>
      <c r="D2582" s="5">
        <v>3027984</v>
      </c>
      <c r="E2582" s="5" t="s">
        <v>200</v>
      </c>
      <c r="F2582" s="4" t="str">
        <f t="shared" si="201"/>
        <v>нет</v>
      </c>
      <c r="G2582" s="4">
        <f t="shared" si="202"/>
        <v>6</v>
      </c>
      <c r="H2582" s="4" t="str">
        <f t="shared" si="203"/>
        <v/>
      </c>
      <c r="I2582" s="4" t="str">
        <f t="shared" si="204"/>
        <v/>
      </c>
      <c r="J2582" s="4" t="str">
        <f t="shared" si="200"/>
        <v/>
      </c>
    </row>
    <row r="2583" spans="1:10" x14ac:dyDescent="0.35">
      <c r="A2583" s="5" t="s">
        <v>20</v>
      </c>
      <c r="B2583" s="5" t="s">
        <v>21</v>
      </c>
      <c r="C2583" s="5">
        <v>3028041</v>
      </c>
      <c r="D2583" s="5">
        <v>3028403</v>
      </c>
      <c r="E2583" s="5" t="s">
        <v>200</v>
      </c>
      <c r="F2583" s="4" t="str">
        <f t="shared" si="201"/>
        <v>нет</v>
      </c>
      <c r="G2583" s="4">
        <f t="shared" si="202"/>
        <v>58</v>
      </c>
      <c r="H2583" s="4" t="str">
        <f t="shared" si="203"/>
        <v/>
      </c>
      <c r="I2583" s="4" t="str">
        <f t="shared" si="204"/>
        <v/>
      </c>
      <c r="J2583" s="4" t="str">
        <f t="shared" si="200"/>
        <v/>
      </c>
    </row>
    <row r="2584" spans="1:10" x14ac:dyDescent="0.35">
      <c r="A2584" s="5" t="s">
        <v>20</v>
      </c>
      <c r="B2584" s="5" t="s">
        <v>21</v>
      </c>
      <c r="C2584" s="5">
        <v>3028415</v>
      </c>
      <c r="D2584" s="5">
        <v>3028789</v>
      </c>
      <c r="E2584" s="5" t="s">
        <v>200</v>
      </c>
      <c r="F2584" s="4" t="str">
        <f t="shared" si="201"/>
        <v>нет</v>
      </c>
      <c r="G2584" s="4">
        <f t="shared" si="202"/>
        <v>13</v>
      </c>
      <c r="H2584" s="4" t="str">
        <f t="shared" si="203"/>
        <v/>
      </c>
      <c r="I2584" s="4" t="str">
        <f t="shared" si="204"/>
        <v/>
      </c>
      <c r="J2584" s="4" t="str">
        <f t="shared" si="200"/>
        <v/>
      </c>
    </row>
    <row r="2585" spans="1:10" x14ac:dyDescent="0.35">
      <c r="A2585" s="5" t="s">
        <v>20</v>
      </c>
      <c r="B2585" s="5" t="s">
        <v>21</v>
      </c>
      <c r="C2585" s="5">
        <v>3028791</v>
      </c>
      <c r="D2585" s="5">
        <v>3030605</v>
      </c>
      <c r="E2585" s="5" t="s">
        <v>200</v>
      </c>
      <c r="F2585" s="4" t="str">
        <f t="shared" si="201"/>
        <v>нет</v>
      </c>
      <c r="G2585" s="4">
        <f t="shared" si="202"/>
        <v>3</v>
      </c>
      <c r="H2585" s="4" t="str">
        <f t="shared" si="203"/>
        <v/>
      </c>
      <c r="I2585" s="4" t="str">
        <f t="shared" si="204"/>
        <v/>
      </c>
      <c r="J2585" s="4" t="str">
        <f t="shared" si="200"/>
        <v/>
      </c>
    </row>
    <row r="2586" spans="1:10" x14ac:dyDescent="0.35">
      <c r="A2586" s="5" t="s">
        <v>20</v>
      </c>
      <c r="B2586" s="5" t="s">
        <v>21</v>
      </c>
      <c r="C2586" s="5">
        <v>3030642</v>
      </c>
      <c r="D2586" s="5">
        <v>3031145</v>
      </c>
      <c r="E2586" s="5" t="s">
        <v>200</v>
      </c>
      <c r="F2586" s="4" t="str">
        <f t="shared" si="201"/>
        <v>нет</v>
      </c>
      <c r="G2586" s="4">
        <f t="shared" si="202"/>
        <v>38</v>
      </c>
      <c r="H2586" s="4" t="str">
        <f t="shared" si="203"/>
        <v/>
      </c>
      <c r="I2586" s="4" t="str">
        <f t="shared" si="204"/>
        <v/>
      </c>
      <c r="J2586" s="4" t="str">
        <f t="shared" si="200"/>
        <v/>
      </c>
    </row>
    <row r="2587" spans="1:10" x14ac:dyDescent="0.35">
      <c r="A2587" s="5" t="s">
        <v>20</v>
      </c>
      <c r="B2587" s="5" t="s">
        <v>21</v>
      </c>
      <c r="C2587" s="5">
        <v>3031161</v>
      </c>
      <c r="D2587" s="5">
        <v>3031829</v>
      </c>
      <c r="E2587" s="5" t="s">
        <v>200</v>
      </c>
      <c r="F2587" s="4" t="str">
        <f t="shared" si="201"/>
        <v>нет</v>
      </c>
      <c r="G2587" s="4">
        <f t="shared" si="202"/>
        <v>17</v>
      </c>
      <c r="H2587" s="4" t="str">
        <f t="shared" si="203"/>
        <v/>
      </c>
      <c r="I2587" s="4" t="str">
        <f t="shared" si="204"/>
        <v/>
      </c>
      <c r="J2587" s="4" t="str">
        <f t="shared" si="200"/>
        <v/>
      </c>
    </row>
    <row r="2588" spans="1:10" x14ac:dyDescent="0.35">
      <c r="A2588" s="5" t="s">
        <v>20</v>
      </c>
      <c r="B2588" s="5" t="s">
        <v>21</v>
      </c>
      <c r="C2588" s="5">
        <v>3031846</v>
      </c>
      <c r="D2588" s="5">
        <v>3033513</v>
      </c>
      <c r="E2588" s="5" t="s">
        <v>200</v>
      </c>
      <c r="F2588" s="4" t="str">
        <f t="shared" si="201"/>
        <v>нет</v>
      </c>
      <c r="G2588" s="4">
        <f t="shared" si="202"/>
        <v>18</v>
      </c>
      <c r="H2588" s="4" t="str">
        <f t="shared" si="203"/>
        <v/>
      </c>
      <c r="I2588" s="4" t="str">
        <f t="shared" si="204"/>
        <v/>
      </c>
      <c r="J2588" s="4" t="str">
        <f t="shared" si="200"/>
        <v/>
      </c>
    </row>
    <row r="2589" spans="1:10" x14ac:dyDescent="0.35">
      <c r="A2589" s="5" t="s">
        <v>20</v>
      </c>
      <c r="B2589" s="5" t="s">
        <v>21</v>
      </c>
      <c r="C2589" s="5">
        <v>3033552</v>
      </c>
      <c r="D2589" s="5">
        <v>3034337</v>
      </c>
      <c r="E2589" s="5" t="s">
        <v>200</v>
      </c>
      <c r="F2589" s="4" t="str">
        <f t="shared" si="201"/>
        <v>нет</v>
      </c>
      <c r="G2589" s="4">
        <f t="shared" si="202"/>
        <v>40</v>
      </c>
      <c r="H2589" s="4" t="str">
        <f t="shared" si="203"/>
        <v/>
      </c>
      <c r="I2589" s="4" t="str">
        <f t="shared" si="204"/>
        <v/>
      </c>
      <c r="J2589" s="4" t="str">
        <f t="shared" si="200"/>
        <v/>
      </c>
    </row>
    <row r="2590" spans="1:10" x14ac:dyDescent="0.35">
      <c r="A2590" s="5" t="s">
        <v>20</v>
      </c>
      <c r="B2590" s="5" t="s">
        <v>21</v>
      </c>
      <c r="C2590" s="5">
        <v>3034367</v>
      </c>
      <c r="D2590" s="5">
        <v>3034642</v>
      </c>
      <c r="E2590" s="5" t="s">
        <v>200</v>
      </c>
      <c r="F2590" s="4" t="str">
        <f t="shared" si="201"/>
        <v>нет</v>
      </c>
      <c r="G2590" s="4">
        <f t="shared" si="202"/>
        <v>31</v>
      </c>
      <c r="H2590" s="4" t="str">
        <f t="shared" si="203"/>
        <v/>
      </c>
      <c r="I2590" s="4" t="str">
        <f t="shared" si="204"/>
        <v/>
      </c>
      <c r="J2590" s="4" t="str">
        <f t="shared" si="200"/>
        <v/>
      </c>
    </row>
    <row r="2591" spans="1:10" x14ac:dyDescent="0.35">
      <c r="A2591" s="5" t="s">
        <v>20</v>
      </c>
      <c r="B2591" s="5" t="s">
        <v>21</v>
      </c>
      <c r="C2591" s="5">
        <v>3034934</v>
      </c>
      <c r="D2591" s="5">
        <v>3036049</v>
      </c>
      <c r="E2591" s="5" t="s">
        <v>200</v>
      </c>
      <c r="F2591" s="4" t="str">
        <f t="shared" si="201"/>
        <v>нет</v>
      </c>
      <c r="G2591" s="4">
        <f t="shared" si="202"/>
        <v>293</v>
      </c>
      <c r="H2591" s="4" t="str">
        <f t="shared" si="203"/>
        <v/>
      </c>
      <c r="I2591" s="4" t="str">
        <f t="shared" si="204"/>
        <v/>
      </c>
      <c r="J2591" s="4" t="str">
        <f t="shared" si="200"/>
        <v/>
      </c>
    </row>
    <row r="2592" spans="1:10" x14ac:dyDescent="0.35">
      <c r="A2592" s="5" t="s">
        <v>20</v>
      </c>
      <c r="B2592" s="5" t="s">
        <v>21</v>
      </c>
      <c r="C2592" s="5">
        <v>3036052</v>
      </c>
      <c r="D2592" s="5">
        <v>3037305</v>
      </c>
      <c r="E2592" s="5" t="s">
        <v>200</v>
      </c>
      <c r="F2592" s="4" t="str">
        <f t="shared" si="201"/>
        <v>нет</v>
      </c>
      <c r="G2592" s="4">
        <f t="shared" si="202"/>
        <v>4</v>
      </c>
      <c r="H2592" s="4" t="str">
        <f t="shared" si="203"/>
        <v/>
      </c>
      <c r="I2592" s="4" t="str">
        <f t="shared" si="204"/>
        <v/>
      </c>
      <c r="J2592" s="4" t="str">
        <f t="shared" si="200"/>
        <v/>
      </c>
    </row>
    <row r="2593" spans="1:10" x14ac:dyDescent="0.35">
      <c r="A2593" s="5" t="s">
        <v>20</v>
      </c>
      <c r="B2593" s="5" t="s">
        <v>436</v>
      </c>
      <c r="C2593" s="5">
        <v>3037705</v>
      </c>
      <c r="D2593" s="5">
        <v>3037780</v>
      </c>
      <c r="E2593" s="5" t="s">
        <v>25</v>
      </c>
      <c r="F2593" s="4" t="str">
        <f t="shared" si="201"/>
        <v>нет</v>
      </c>
      <c r="G2593" s="4">
        <f t="shared" si="202"/>
        <v>401</v>
      </c>
      <c r="H2593" s="4" t="str">
        <f t="shared" si="203"/>
        <v/>
      </c>
      <c r="I2593" s="4" t="str">
        <f t="shared" si="204"/>
        <v/>
      </c>
      <c r="J2593" s="4" t="str">
        <f t="shared" si="200"/>
        <v/>
      </c>
    </row>
    <row r="2594" spans="1:10" x14ac:dyDescent="0.35">
      <c r="A2594" s="5" t="s">
        <v>20</v>
      </c>
      <c r="B2594" s="5" t="s">
        <v>21</v>
      </c>
      <c r="C2594" s="5">
        <v>3037933</v>
      </c>
      <c r="D2594" s="5">
        <v>3038595</v>
      </c>
      <c r="E2594" s="5" t="s">
        <v>200</v>
      </c>
      <c r="F2594" s="4" t="str">
        <f t="shared" si="201"/>
        <v>нет</v>
      </c>
      <c r="G2594" s="4">
        <f t="shared" si="202"/>
        <v>154</v>
      </c>
      <c r="H2594" s="4" t="str">
        <f t="shared" si="203"/>
        <v/>
      </c>
      <c r="I2594" s="4" t="str">
        <f t="shared" si="204"/>
        <v/>
      </c>
      <c r="J2594" s="4" t="str">
        <f t="shared" si="200"/>
        <v/>
      </c>
    </row>
    <row r="2595" spans="1:10" x14ac:dyDescent="0.35">
      <c r="A2595" s="5" t="s">
        <v>20</v>
      </c>
      <c r="B2595" s="5" t="s">
        <v>21</v>
      </c>
      <c r="C2595" s="5">
        <v>3038689</v>
      </c>
      <c r="D2595" s="5">
        <v>3039396</v>
      </c>
      <c r="E2595" s="5" t="s">
        <v>200</v>
      </c>
      <c r="F2595" s="4" t="str">
        <f t="shared" si="201"/>
        <v>нет</v>
      </c>
      <c r="G2595" s="4">
        <f t="shared" si="202"/>
        <v>95</v>
      </c>
      <c r="H2595" s="4" t="str">
        <f t="shared" si="203"/>
        <v/>
      </c>
      <c r="I2595" s="4" t="str">
        <f t="shared" si="204"/>
        <v/>
      </c>
      <c r="J2595" s="4" t="str">
        <f t="shared" si="200"/>
        <v/>
      </c>
    </row>
    <row r="2596" spans="1:10" x14ac:dyDescent="0.35">
      <c r="A2596" s="5" t="s">
        <v>20</v>
      </c>
      <c r="B2596" s="5" t="s">
        <v>21</v>
      </c>
      <c r="C2596" s="5">
        <v>3039768</v>
      </c>
      <c r="D2596" s="5">
        <v>3040178</v>
      </c>
      <c r="E2596" s="5" t="s">
        <v>200</v>
      </c>
      <c r="F2596" s="4" t="str">
        <f t="shared" si="201"/>
        <v>нет</v>
      </c>
      <c r="G2596" s="4">
        <f t="shared" si="202"/>
        <v>373</v>
      </c>
      <c r="H2596" s="4" t="str">
        <f t="shared" si="203"/>
        <v/>
      </c>
      <c r="I2596" s="4" t="str">
        <f t="shared" si="204"/>
        <v/>
      </c>
      <c r="J2596" s="4" t="str">
        <f t="shared" si="200"/>
        <v/>
      </c>
    </row>
    <row r="2597" spans="1:10" x14ac:dyDescent="0.35">
      <c r="A2597" s="5" t="s">
        <v>20</v>
      </c>
      <c r="B2597" s="5" t="s">
        <v>21</v>
      </c>
      <c r="C2597" s="5">
        <v>3040757</v>
      </c>
      <c r="D2597" s="5">
        <v>3041248</v>
      </c>
      <c r="E2597" s="5" t="s">
        <v>200</v>
      </c>
      <c r="F2597" s="4" t="str">
        <f t="shared" si="201"/>
        <v>нет</v>
      </c>
      <c r="G2597" s="4">
        <f t="shared" si="202"/>
        <v>580</v>
      </c>
      <c r="H2597" s="4" t="str">
        <f t="shared" si="203"/>
        <v/>
      </c>
      <c r="I2597" s="4" t="str">
        <f t="shared" si="204"/>
        <v/>
      </c>
      <c r="J2597" s="4" t="str">
        <f t="shared" si="200"/>
        <v/>
      </c>
    </row>
    <row r="2598" spans="1:10" x14ac:dyDescent="0.35">
      <c r="A2598" s="5" t="s">
        <v>20</v>
      </c>
      <c r="B2598" s="5" t="s">
        <v>21</v>
      </c>
      <c r="C2598" s="5">
        <v>3041732</v>
      </c>
      <c r="D2598" s="5">
        <v>3041980</v>
      </c>
      <c r="E2598" s="5" t="s">
        <v>25</v>
      </c>
      <c r="F2598" s="4" t="str">
        <f t="shared" si="201"/>
        <v>нет</v>
      </c>
      <c r="G2598" s="4">
        <f t="shared" si="202"/>
        <v>485</v>
      </c>
      <c r="H2598" s="4" t="str">
        <f t="shared" si="203"/>
        <v/>
      </c>
      <c r="I2598" s="4" t="str">
        <f t="shared" si="204"/>
        <v/>
      </c>
      <c r="J2598" s="4" t="str">
        <f t="shared" si="200"/>
        <v/>
      </c>
    </row>
    <row r="2599" spans="1:10" x14ac:dyDescent="0.35">
      <c r="A2599" s="5" t="s">
        <v>20</v>
      </c>
      <c r="B2599" s="5" t="s">
        <v>21</v>
      </c>
      <c r="C2599" s="5">
        <v>3042349</v>
      </c>
      <c r="D2599" s="5">
        <v>3043422</v>
      </c>
      <c r="E2599" s="5" t="s">
        <v>25</v>
      </c>
      <c r="F2599" s="4" t="str">
        <f t="shared" si="201"/>
        <v>нет</v>
      </c>
      <c r="G2599" s="4">
        <f t="shared" si="202"/>
        <v>370</v>
      </c>
      <c r="H2599" s="4" t="str">
        <f t="shared" si="203"/>
        <v/>
      </c>
      <c r="I2599" s="4" t="str">
        <f t="shared" si="204"/>
        <v/>
      </c>
      <c r="J2599" s="4" t="str">
        <f t="shared" si="200"/>
        <v/>
      </c>
    </row>
    <row r="2600" spans="1:10" x14ac:dyDescent="0.35">
      <c r="A2600" s="5" t="s">
        <v>20</v>
      </c>
      <c r="B2600" s="5" t="s">
        <v>21</v>
      </c>
      <c r="C2600" s="5">
        <v>3043677</v>
      </c>
      <c r="D2600" s="5">
        <v>3043982</v>
      </c>
      <c r="E2600" s="5" t="s">
        <v>200</v>
      </c>
      <c r="F2600" s="4" t="str">
        <f t="shared" si="201"/>
        <v>нет</v>
      </c>
      <c r="G2600" s="4">
        <f t="shared" si="202"/>
        <v>256</v>
      </c>
      <c r="H2600" s="4" t="str">
        <f t="shared" si="203"/>
        <v/>
      </c>
      <c r="I2600" s="4" t="str">
        <f t="shared" si="204"/>
        <v/>
      </c>
      <c r="J2600" s="4" t="str">
        <f t="shared" si="200"/>
        <v/>
      </c>
    </row>
    <row r="2601" spans="1:10" x14ac:dyDescent="0.35">
      <c r="A2601" s="5" t="s">
        <v>20</v>
      </c>
      <c r="B2601" s="5" t="s">
        <v>21</v>
      </c>
      <c r="C2601" s="5">
        <v>3044380</v>
      </c>
      <c r="D2601" s="5">
        <v>3045540</v>
      </c>
      <c r="E2601" s="5" t="s">
        <v>25</v>
      </c>
      <c r="F2601" s="4" t="str">
        <f t="shared" si="201"/>
        <v>нет</v>
      </c>
      <c r="G2601" s="4">
        <f t="shared" si="202"/>
        <v>399</v>
      </c>
      <c r="H2601" s="4" t="str">
        <f t="shared" si="203"/>
        <v/>
      </c>
      <c r="I2601" s="4" t="str">
        <f t="shared" si="204"/>
        <v/>
      </c>
      <c r="J2601" s="4" t="str">
        <f t="shared" si="200"/>
        <v/>
      </c>
    </row>
    <row r="2602" spans="1:10" x14ac:dyDescent="0.35">
      <c r="A2602" s="5" t="s">
        <v>20</v>
      </c>
      <c r="B2602" s="5" t="s">
        <v>21</v>
      </c>
      <c r="C2602" s="5">
        <v>3045822</v>
      </c>
      <c r="D2602" s="5">
        <v>3046472</v>
      </c>
      <c r="E2602" s="5" t="s">
        <v>200</v>
      </c>
      <c r="F2602" s="4" t="str">
        <f t="shared" si="201"/>
        <v>нет</v>
      </c>
      <c r="G2602" s="4">
        <f t="shared" si="202"/>
        <v>283</v>
      </c>
      <c r="H2602" s="4" t="str">
        <f t="shared" si="203"/>
        <v/>
      </c>
      <c r="I2602" s="4" t="str">
        <f t="shared" si="204"/>
        <v/>
      </c>
      <c r="J2602" s="4" t="str">
        <f t="shared" si="200"/>
        <v/>
      </c>
    </row>
    <row r="2603" spans="1:10" x14ac:dyDescent="0.35">
      <c r="A2603" s="5" t="s">
        <v>20</v>
      </c>
      <c r="B2603" s="5" t="s">
        <v>21</v>
      </c>
      <c r="C2603" s="5">
        <v>3046462</v>
      </c>
      <c r="D2603" s="5">
        <v>3046923</v>
      </c>
      <c r="E2603" s="5" t="s">
        <v>200</v>
      </c>
      <c r="F2603" s="4" t="str">
        <f t="shared" si="201"/>
        <v>да</v>
      </c>
      <c r="G2603" s="4" t="str">
        <f t="shared" si="202"/>
        <v/>
      </c>
      <c r="H2603" s="4">
        <f t="shared" si="203"/>
        <v>11</v>
      </c>
      <c r="I2603" s="4" t="str">
        <f t="shared" si="204"/>
        <v>одинаковая</v>
      </c>
      <c r="J2603" s="4" t="str">
        <f t="shared" si="200"/>
        <v>нет</v>
      </c>
    </row>
    <row r="2604" spans="1:10" x14ac:dyDescent="0.35">
      <c r="A2604" s="5" t="s">
        <v>20</v>
      </c>
      <c r="B2604" s="5" t="s">
        <v>21</v>
      </c>
      <c r="C2604" s="5">
        <v>3046926</v>
      </c>
      <c r="D2604" s="5">
        <v>3050552</v>
      </c>
      <c r="E2604" s="5" t="s">
        <v>200</v>
      </c>
      <c r="F2604" s="4" t="str">
        <f t="shared" si="201"/>
        <v>нет</v>
      </c>
      <c r="G2604" s="4">
        <f t="shared" si="202"/>
        <v>4</v>
      </c>
      <c r="H2604" s="4" t="str">
        <f t="shared" si="203"/>
        <v/>
      </c>
      <c r="I2604" s="4" t="str">
        <f t="shared" si="204"/>
        <v/>
      </c>
      <c r="J2604" s="4" t="str">
        <f t="shared" si="200"/>
        <v/>
      </c>
    </row>
    <row r="2605" spans="1:10" x14ac:dyDescent="0.35">
      <c r="A2605" s="5" t="s">
        <v>20</v>
      </c>
      <c r="B2605" s="5" t="s">
        <v>21</v>
      </c>
      <c r="C2605" s="5">
        <v>3051051</v>
      </c>
      <c r="D2605" s="5">
        <v>3051530</v>
      </c>
      <c r="E2605" s="5" t="s">
        <v>200</v>
      </c>
      <c r="F2605" s="4" t="str">
        <f t="shared" si="201"/>
        <v>нет</v>
      </c>
      <c r="G2605" s="4">
        <f t="shared" si="202"/>
        <v>500</v>
      </c>
      <c r="H2605" s="4" t="str">
        <f t="shared" si="203"/>
        <v/>
      </c>
      <c r="I2605" s="4" t="str">
        <f t="shared" si="204"/>
        <v/>
      </c>
      <c r="J2605" s="4" t="str">
        <f t="shared" si="200"/>
        <v/>
      </c>
    </row>
    <row r="2606" spans="1:10" x14ac:dyDescent="0.35">
      <c r="A2606" s="5" t="s">
        <v>20</v>
      </c>
      <c r="B2606" s="5" t="s">
        <v>21</v>
      </c>
      <c r="C2606" s="5">
        <v>3051570</v>
      </c>
      <c r="D2606" s="5">
        <v>3053237</v>
      </c>
      <c r="E2606" s="5" t="s">
        <v>200</v>
      </c>
      <c r="F2606" s="4" t="str">
        <f t="shared" si="201"/>
        <v>нет</v>
      </c>
      <c r="G2606" s="4">
        <f t="shared" si="202"/>
        <v>41</v>
      </c>
      <c r="H2606" s="4" t="str">
        <f t="shared" si="203"/>
        <v/>
      </c>
      <c r="I2606" s="4" t="str">
        <f t="shared" si="204"/>
        <v/>
      </c>
      <c r="J2606" s="4" t="str">
        <f t="shared" si="200"/>
        <v/>
      </c>
    </row>
    <row r="2607" spans="1:10" x14ac:dyDescent="0.35">
      <c r="A2607" s="5" t="s">
        <v>20</v>
      </c>
      <c r="B2607" s="5" t="s">
        <v>21</v>
      </c>
      <c r="C2607" s="5">
        <v>3053255</v>
      </c>
      <c r="D2607" s="5">
        <v>3054178</v>
      </c>
      <c r="E2607" s="5" t="s">
        <v>200</v>
      </c>
      <c r="F2607" s="4" t="str">
        <f t="shared" si="201"/>
        <v>нет</v>
      </c>
      <c r="G2607" s="4">
        <f t="shared" si="202"/>
        <v>19</v>
      </c>
      <c r="H2607" s="4" t="str">
        <f t="shared" si="203"/>
        <v/>
      </c>
      <c r="I2607" s="4" t="str">
        <f t="shared" si="204"/>
        <v/>
      </c>
      <c r="J2607" s="4" t="str">
        <f t="shared" si="200"/>
        <v/>
      </c>
    </row>
    <row r="2608" spans="1:10" x14ac:dyDescent="0.35">
      <c r="A2608" s="5" t="s">
        <v>20</v>
      </c>
      <c r="B2608" s="5" t="s">
        <v>21</v>
      </c>
      <c r="C2608" s="5">
        <v>3054172</v>
      </c>
      <c r="D2608" s="5">
        <v>3055095</v>
      </c>
      <c r="E2608" s="5" t="s">
        <v>200</v>
      </c>
      <c r="F2608" s="4" t="str">
        <f t="shared" si="201"/>
        <v>да</v>
      </c>
      <c r="G2608" s="4" t="str">
        <f t="shared" si="202"/>
        <v/>
      </c>
      <c r="H2608" s="4">
        <f t="shared" si="203"/>
        <v>7</v>
      </c>
      <c r="I2608" s="4" t="str">
        <f t="shared" si="204"/>
        <v>одинаковая</v>
      </c>
      <c r="J2608" s="4" t="str">
        <f t="shared" si="200"/>
        <v>нет</v>
      </c>
    </row>
    <row r="2609" spans="1:10" x14ac:dyDescent="0.35">
      <c r="A2609" s="5" t="s">
        <v>20</v>
      </c>
      <c r="B2609" s="5" t="s">
        <v>21</v>
      </c>
      <c r="C2609" s="5">
        <v>3055158</v>
      </c>
      <c r="D2609" s="5">
        <v>3056933</v>
      </c>
      <c r="E2609" s="5" t="s">
        <v>200</v>
      </c>
      <c r="F2609" s="4" t="str">
        <f t="shared" si="201"/>
        <v>нет</v>
      </c>
      <c r="G2609" s="4">
        <f t="shared" si="202"/>
        <v>64</v>
      </c>
      <c r="H2609" s="4" t="str">
        <f t="shared" si="203"/>
        <v/>
      </c>
      <c r="I2609" s="4" t="str">
        <f t="shared" si="204"/>
        <v/>
      </c>
      <c r="J2609" s="4" t="str">
        <f t="shared" si="200"/>
        <v/>
      </c>
    </row>
    <row r="2610" spans="1:10" x14ac:dyDescent="0.35">
      <c r="A2610" s="5" t="s">
        <v>20</v>
      </c>
      <c r="B2610" s="5" t="s">
        <v>21</v>
      </c>
      <c r="C2610" s="5">
        <v>3056930</v>
      </c>
      <c r="D2610" s="5">
        <v>3058669</v>
      </c>
      <c r="E2610" s="5" t="s">
        <v>200</v>
      </c>
      <c r="F2610" s="4" t="str">
        <f t="shared" si="201"/>
        <v>да</v>
      </c>
      <c r="G2610" s="4" t="str">
        <f t="shared" si="202"/>
        <v/>
      </c>
      <c r="H2610" s="4">
        <f t="shared" si="203"/>
        <v>4</v>
      </c>
      <c r="I2610" s="4" t="str">
        <f t="shared" si="204"/>
        <v>одинаковая</v>
      </c>
      <c r="J2610" s="4" t="str">
        <f t="shared" si="200"/>
        <v>нет</v>
      </c>
    </row>
    <row r="2611" spans="1:10" x14ac:dyDescent="0.35">
      <c r="A2611" s="5" t="s">
        <v>20</v>
      </c>
      <c r="B2611" s="5" t="s">
        <v>21</v>
      </c>
      <c r="C2611" s="5">
        <v>3058673</v>
      </c>
      <c r="D2611" s="5">
        <v>3060349</v>
      </c>
      <c r="E2611" s="5" t="s">
        <v>200</v>
      </c>
      <c r="F2611" s="4" t="str">
        <f t="shared" si="201"/>
        <v>нет</v>
      </c>
      <c r="G2611" s="4">
        <f t="shared" si="202"/>
        <v>5</v>
      </c>
      <c r="H2611" s="4" t="str">
        <f t="shared" si="203"/>
        <v/>
      </c>
      <c r="I2611" s="4" t="str">
        <f t="shared" si="204"/>
        <v/>
      </c>
      <c r="J2611" s="4" t="str">
        <f t="shared" si="200"/>
        <v/>
      </c>
    </row>
    <row r="2612" spans="1:10" x14ac:dyDescent="0.35">
      <c r="A2612" s="5" t="s">
        <v>20</v>
      </c>
      <c r="B2612" s="5" t="s">
        <v>21</v>
      </c>
      <c r="C2612" s="5">
        <v>3060346</v>
      </c>
      <c r="D2612" s="5">
        <v>3062067</v>
      </c>
      <c r="E2612" s="5" t="s">
        <v>200</v>
      </c>
      <c r="F2612" s="4" t="str">
        <f t="shared" si="201"/>
        <v>да</v>
      </c>
      <c r="G2612" s="4" t="str">
        <f t="shared" si="202"/>
        <v/>
      </c>
      <c r="H2612" s="4">
        <f t="shared" si="203"/>
        <v>4</v>
      </c>
      <c r="I2612" s="4" t="str">
        <f t="shared" si="204"/>
        <v>одинаковая</v>
      </c>
      <c r="J2612" s="4" t="str">
        <f t="shared" si="200"/>
        <v>нет</v>
      </c>
    </row>
    <row r="2613" spans="1:10" x14ac:dyDescent="0.35">
      <c r="A2613" s="5" t="s">
        <v>20</v>
      </c>
      <c r="B2613" s="5" t="s">
        <v>21</v>
      </c>
      <c r="C2613" s="5">
        <v>3062079</v>
      </c>
      <c r="D2613" s="5">
        <v>3062381</v>
      </c>
      <c r="E2613" s="5" t="s">
        <v>200</v>
      </c>
      <c r="F2613" s="4" t="str">
        <f t="shared" si="201"/>
        <v>нет</v>
      </c>
      <c r="G2613" s="4">
        <f t="shared" si="202"/>
        <v>13</v>
      </c>
      <c r="H2613" s="4" t="str">
        <f t="shared" si="203"/>
        <v/>
      </c>
      <c r="I2613" s="4" t="str">
        <f t="shared" si="204"/>
        <v/>
      </c>
      <c r="J2613" s="4" t="str">
        <f t="shared" si="200"/>
        <v/>
      </c>
    </row>
    <row r="2614" spans="1:10" x14ac:dyDescent="0.35">
      <c r="A2614" s="5" t="s">
        <v>20</v>
      </c>
      <c r="B2614" s="5" t="s">
        <v>21</v>
      </c>
      <c r="C2614" s="5">
        <v>3063023</v>
      </c>
      <c r="D2614" s="5">
        <v>3065356</v>
      </c>
      <c r="E2614" s="5" t="s">
        <v>25</v>
      </c>
      <c r="F2614" s="4" t="str">
        <f t="shared" si="201"/>
        <v>нет</v>
      </c>
      <c r="G2614" s="4">
        <f t="shared" si="202"/>
        <v>643</v>
      </c>
      <c r="H2614" s="4" t="str">
        <f t="shared" si="203"/>
        <v/>
      </c>
      <c r="I2614" s="4" t="str">
        <f t="shared" si="204"/>
        <v/>
      </c>
      <c r="J2614" s="4" t="str">
        <f t="shared" si="200"/>
        <v/>
      </c>
    </row>
    <row r="2615" spans="1:10" x14ac:dyDescent="0.35">
      <c r="A2615" s="5" t="s">
        <v>20</v>
      </c>
      <c r="B2615" s="5" t="s">
        <v>21</v>
      </c>
      <c r="C2615" s="5">
        <v>3065449</v>
      </c>
      <c r="D2615" s="5">
        <v>3068913</v>
      </c>
      <c r="E2615" s="5" t="s">
        <v>200</v>
      </c>
      <c r="F2615" s="4" t="str">
        <f t="shared" si="201"/>
        <v>нет</v>
      </c>
      <c r="G2615" s="4">
        <f t="shared" si="202"/>
        <v>94</v>
      </c>
      <c r="H2615" s="4" t="str">
        <f t="shared" si="203"/>
        <v/>
      </c>
      <c r="I2615" s="4" t="str">
        <f t="shared" si="204"/>
        <v/>
      </c>
      <c r="J2615" s="4" t="str">
        <f t="shared" si="200"/>
        <v/>
      </c>
    </row>
    <row r="2616" spans="1:10" x14ac:dyDescent="0.35">
      <c r="A2616" s="5" t="s">
        <v>20</v>
      </c>
      <c r="B2616" s="5" t="s">
        <v>21</v>
      </c>
      <c r="C2616" s="5">
        <v>3069014</v>
      </c>
      <c r="D2616" s="5">
        <v>3069385</v>
      </c>
      <c r="E2616" s="5" t="s">
        <v>200</v>
      </c>
      <c r="F2616" s="4" t="str">
        <f t="shared" si="201"/>
        <v>нет</v>
      </c>
      <c r="G2616" s="4">
        <f t="shared" si="202"/>
        <v>102</v>
      </c>
      <c r="H2616" s="4" t="str">
        <f t="shared" si="203"/>
        <v/>
      </c>
      <c r="I2616" s="4" t="str">
        <f t="shared" si="204"/>
        <v/>
      </c>
      <c r="J2616" s="4" t="str">
        <f t="shared" si="200"/>
        <v/>
      </c>
    </row>
    <row r="2617" spans="1:10" x14ac:dyDescent="0.35">
      <c r="A2617" s="5" t="s">
        <v>20</v>
      </c>
      <c r="B2617" s="5" t="s">
        <v>21</v>
      </c>
      <c r="C2617" s="5">
        <v>3069388</v>
      </c>
      <c r="D2617" s="5">
        <v>3069633</v>
      </c>
      <c r="E2617" s="5" t="s">
        <v>200</v>
      </c>
      <c r="F2617" s="4" t="str">
        <f t="shared" si="201"/>
        <v>нет</v>
      </c>
      <c r="G2617" s="4">
        <f t="shared" si="202"/>
        <v>4</v>
      </c>
      <c r="H2617" s="4" t="str">
        <f t="shared" si="203"/>
        <v/>
      </c>
      <c r="I2617" s="4" t="str">
        <f t="shared" si="204"/>
        <v/>
      </c>
      <c r="J2617" s="4" t="str">
        <f t="shared" si="200"/>
        <v/>
      </c>
    </row>
    <row r="2618" spans="1:10" x14ac:dyDescent="0.35">
      <c r="A2618" s="5" t="s">
        <v>20</v>
      </c>
      <c r="B2618" s="5" t="s">
        <v>21</v>
      </c>
      <c r="C2618" s="5">
        <v>3069877</v>
      </c>
      <c r="D2618" s="5">
        <v>3070959</v>
      </c>
      <c r="E2618" s="5" t="s">
        <v>200</v>
      </c>
      <c r="F2618" s="4" t="str">
        <f t="shared" si="201"/>
        <v>нет</v>
      </c>
      <c r="G2618" s="4">
        <f t="shared" si="202"/>
        <v>245</v>
      </c>
      <c r="H2618" s="4" t="str">
        <f t="shared" si="203"/>
        <v/>
      </c>
      <c r="I2618" s="4" t="str">
        <f t="shared" si="204"/>
        <v/>
      </c>
      <c r="J2618" s="4" t="str">
        <f t="shared" si="200"/>
        <v/>
      </c>
    </row>
    <row r="2619" spans="1:10" x14ac:dyDescent="0.35">
      <c r="A2619" s="5" t="s">
        <v>20</v>
      </c>
      <c r="B2619" s="5" t="s">
        <v>21</v>
      </c>
      <c r="C2619" s="5">
        <v>3070937</v>
      </c>
      <c r="D2619" s="5">
        <v>3072238</v>
      </c>
      <c r="E2619" s="5" t="s">
        <v>200</v>
      </c>
      <c r="F2619" s="4" t="str">
        <f t="shared" si="201"/>
        <v>да</v>
      </c>
      <c r="G2619" s="4" t="str">
        <f t="shared" si="202"/>
        <v/>
      </c>
      <c r="H2619" s="4">
        <f t="shared" si="203"/>
        <v>23</v>
      </c>
      <c r="I2619" s="4" t="str">
        <f t="shared" si="204"/>
        <v>одинаковая</v>
      </c>
      <c r="J2619" s="4" t="str">
        <f t="shared" si="200"/>
        <v>нет</v>
      </c>
    </row>
    <row r="2620" spans="1:10" x14ac:dyDescent="0.35">
      <c r="A2620" s="5" t="s">
        <v>20</v>
      </c>
      <c r="B2620" s="5" t="s">
        <v>21</v>
      </c>
      <c r="C2620" s="5">
        <v>3072363</v>
      </c>
      <c r="D2620" s="5">
        <v>3073430</v>
      </c>
      <c r="E2620" s="5" t="s">
        <v>200</v>
      </c>
      <c r="F2620" s="4" t="str">
        <f t="shared" si="201"/>
        <v>нет</v>
      </c>
      <c r="G2620" s="4">
        <f t="shared" si="202"/>
        <v>126</v>
      </c>
      <c r="H2620" s="4" t="str">
        <f t="shared" si="203"/>
        <v/>
      </c>
      <c r="I2620" s="4" t="str">
        <f t="shared" si="204"/>
        <v/>
      </c>
      <c r="J2620" s="4" t="str">
        <f t="shared" si="200"/>
        <v/>
      </c>
    </row>
    <row r="2621" spans="1:10" x14ac:dyDescent="0.35">
      <c r="A2621" s="5" t="s">
        <v>20</v>
      </c>
      <c r="B2621" s="5" t="s">
        <v>21</v>
      </c>
      <c r="C2621" s="5">
        <v>3073739</v>
      </c>
      <c r="D2621" s="5">
        <v>3074671</v>
      </c>
      <c r="E2621" s="5" t="s">
        <v>200</v>
      </c>
      <c r="F2621" s="4" t="str">
        <f t="shared" si="201"/>
        <v>нет</v>
      </c>
      <c r="G2621" s="4">
        <f t="shared" si="202"/>
        <v>310</v>
      </c>
      <c r="H2621" s="4" t="str">
        <f t="shared" si="203"/>
        <v/>
      </c>
      <c r="I2621" s="4" t="str">
        <f t="shared" si="204"/>
        <v/>
      </c>
      <c r="J2621" s="4" t="str">
        <f t="shared" si="200"/>
        <v/>
      </c>
    </row>
    <row r="2622" spans="1:10" x14ac:dyDescent="0.35">
      <c r="A2622" s="5" t="s">
        <v>20</v>
      </c>
      <c r="B2622" s="5" t="s">
        <v>21</v>
      </c>
      <c r="C2622" s="5">
        <v>3074672</v>
      </c>
      <c r="D2622" s="5">
        <v>3075736</v>
      </c>
      <c r="E2622" s="5" t="s">
        <v>200</v>
      </c>
      <c r="F2622" s="4" t="str">
        <f t="shared" si="201"/>
        <v>нет</v>
      </c>
      <c r="G2622" s="4">
        <f t="shared" si="202"/>
        <v>2</v>
      </c>
      <c r="H2622" s="4" t="str">
        <f t="shared" si="203"/>
        <v/>
      </c>
      <c r="I2622" s="4" t="str">
        <f t="shared" si="204"/>
        <v/>
      </c>
      <c r="J2622" s="4" t="str">
        <f t="shared" si="200"/>
        <v/>
      </c>
    </row>
    <row r="2623" spans="1:10" x14ac:dyDescent="0.35">
      <c r="A2623" s="5" t="s">
        <v>20</v>
      </c>
      <c r="B2623" s="5" t="s">
        <v>21</v>
      </c>
      <c r="C2623" s="5">
        <v>3075721</v>
      </c>
      <c r="D2623" s="5">
        <v>3077259</v>
      </c>
      <c r="E2623" s="5" t="s">
        <v>200</v>
      </c>
      <c r="F2623" s="4" t="str">
        <f t="shared" si="201"/>
        <v>да</v>
      </c>
      <c r="G2623" s="4" t="str">
        <f t="shared" si="202"/>
        <v/>
      </c>
      <c r="H2623" s="4">
        <f t="shared" si="203"/>
        <v>16</v>
      </c>
      <c r="I2623" s="4" t="str">
        <f t="shared" si="204"/>
        <v>одинаковая</v>
      </c>
      <c r="J2623" s="4" t="str">
        <f t="shared" si="200"/>
        <v>нет</v>
      </c>
    </row>
    <row r="2624" spans="1:10" x14ac:dyDescent="0.35">
      <c r="A2624" s="5" t="s">
        <v>20</v>
      </c>
      <c r="B2624" s="5" t="s">
        <v>21</v>
      </c>
      <c r="C2624" s="5">
        <v>3077325</v>
      </c>
      <c r="D2624" s="5">
        <v>3078419</v>
      </c>
      <c r="E2624" s="5" t="s">
        <v>200</v>
      </c>
      <c r="F2624" s="4" t="str">
        <f t="shared" si="201"/>
        <v>нет</v>
      </c>
      <c r="G2624" s="4">
        <f t="shared" si="202"/>
        <v>67</v>
      </c>
      <c r="H2624" s="4" t="str">
        <f t="shared" si="203"/>
        <v/>
      </c>
      <c r="I2624" s="4" t="str">
        <f t="shared" si="204"/>
        <v/>
      </c>
      <c r="J2624" s="4" t="str">
        <f t="shared" si="200"/>
        <v/>
      </c>
    </row>
    <row r="2625" spans="1:10" x14ac:dyDescent="0.35">
      <c r="A2625" s="5" t="s">
        <v>20</v>
      </c>
      <c r="B2625" s="5" t="s">
        <v>21</v>
      </c>
      <c r="C2625" s="5">
        <v>3078785</v>
      </c>
      <c r="D2625" s="5">
        <v>3079411</v>
      </c>
      <c r="E2625" s="5" t="s">
        <v>25</v>
      </c>
      <c r="F2625" s="4" t="str">
        <f t="shared" si="201"/>
        <v>нет</v>
      </c>
      <c r="G2625" s="4">
        <f t="shared" si="202"/>
        <v>367</v>
      </c>
      <c r="H2625" s="4" t="str">
        <f t="shared" si="203"/>
        <v/>
      </c>
      <c r="I2625" s="4" t="str">
        <f t="shared" si="204"/>
        <v/>
      </c>
      <c r="J2625" s="4" t="str">
        <f t="shared" si="200"/>
        <v/>
      </c>
    </row>
    <row r="2626" spans="1:10" x14ac:dyDescent="0.35">
      <c r="A2626" s="5" t="s">
        <v>20</v>
      </c>
      <c r="B2626" s="5" t="s">
        <v>21</v>
      </c>
      <c r="C2626" s="5">
        <v>3079503</v>
      </c>
      <c r="D2626" s="5">
        <v>3080864</v>
      </c>
      <c r="E2626" s="5" t="s">
        <v>200</v>
      </c>
      <c r="F2626" s="4" t="str">
        <f t="shared" si="201"/>
        <v>нет</v>
      </c>
      <c r="G2626" s="4">
        <f t="shared" si="202"/>
        <v>93</v>
      </c>
      <c r="H2626" s="4" t="str">
        <f t="shared" si="203"/>
        <v/>
      </c>
      <c r="I2626" s="4" t="str">
        <f t="shared" si="204"/>
        <v/>
      </c>
      <c r="J2626" s="4" t="str">
        <f t="shared" si="200"/>
        <v/>
      </c>
    </row>
    <row r="2627" spans="1:10" x14ac:dyDescent="0.35">
      <c r="A2627" s="5" t="s">
        <v>20</v>
      </c>
      <c r="B2627" s="5" t="s">
        <v>21</v>
      </c>
      <c r="C2627" s="5">
        <v>3080910</v>
      </c>
      <c r="D2627" s="5">
        <v>3081593</v>
      </c>
      <c r="E2627" s="5" t="s">
        <v>200</v>
      </c>
      <c r="F2627" s="4" t="str">
        <f t="shared" si="201"/>
        <v>нет</v>
      </c>
      <c r="G2627" s="4">
        <f t="shared" si="202"/>
        <v>47</v>
      </c>
      <c r="H2627" s="4" t="str">
        <f t="shared" si="203"/>
        <v/>
      </c>
      <c r="I2627" s="4" t="str">
        <f t="shared" si="204"/>
        <v/>
      </c>
      <c r="J2627" s="4" t="str">
        <f t="shared" ref="J2627:J2690" si="205">IF(H2627&lt;&gt;"",IF(MOD(H2627,3)=0,"да","нет"),"")</f>
        <v/>
      </c>
    </row>
    <row r="2628" spans="1:10" x14ac:dyDescent="0.35">
      <c r="A2628" s="5" t="s">
        <v>20</v>
      </c>
      <c r="B2628" s="5" t="s">
        <v>21</v>
      </c>
      <c r="C2628" s="5">
        <v>3081597</v>
      </c>
      <c r="D2628" s="5">
        <v>3082160</v>
      </c>
      <c r="E2628" s="5" t="s">
        <v>200</v>
      </c>
      <c r="F2628" s="4" t="str">
        <f t="shared" ref="F2628:F2691" si="206">IF(C2628&gt;D2627,"нет","да")</f>
        <v>нет</v>
      </c>
      <c r="G2628" s="4">
        <f t="shared" ref="G2628:G2691" si="207">IF(F2628="нет",C2628-D2627+1,"")</f>
        <v>5</v>
      </c>
      <c r="H2628" s="4" t="str">
        <f t="shared" ref="H2628:H2691" si="208">IF(F2628="да",D2627-C2628+1,"")</f>
        <v/>
      </c>
      <c r="I2628" s="4" t="str">
        <f t="shared" ref="I2628:I2691" si="209">IF(H2628&lt;&gt;"",IF(E2628=E2627,"одинаковая","разная"),"")</f>
        <v/>
      </c>
      <c r="J2628" s="4" t="str">
        <f t="shared" si="205"/>
        <v/>
      </c>
    </row>
    <row r="2629" spans="1:10" x14ac:dyDescent="0.35">
      <c r="A2629" s="5" t="s">
        <v>20</v>
      </c>
      <c r="B2629" s="5" t="s">
        <v>21</v>
      </c>
      <c r="C2629" s="5">
        <v>3082157</v>
      </c>
      <c r="D2629" s="5">
        <v>3083125</v>
      </c>
      <c r="E2629" s="5" t="s">
        <v>200</v>
      </c>
      <c r="F2629" s="4" t="str">
        <f t="shared" si="206"/>
        <v>да</v>
      </c>
      <c r="G2629" s="4" t="str">
        <f t="shared" si="207"/>
        <v/>
      </c>
      <c r="H2629" s="4">
        <f t="shared" si="208"/>
        <v>4</v>
      </c>
      <c r="I2629" s="4" t="str">
        <f t="shared" si="209"/>
        <v>одинаковая</v>
      </c>
      <c r="J2629" s="4" t="str">
        <f t="shared" si="205"/>
        <v>нет</v>
      </c>
    </row>
    <row r="2630" spans="1:10" x14ac:dyDescent="0.35">
      <c r="A2630" s="5" t="s">
        <v>20</v>
      </c>
      <c r="B2630" s="5" t="s">
        <v>21</v>
      </c>
      <c r="C2630" s="5">
        <v>3083122</v>
      </c>
      <c r="D2630" s="5">
        <v>3083550</v>
      </c>
      <c r="E2630" s="5" t="s">
        <v>200</v>
      </c>
      <c r="F2630" s="4" t="str">
        <f t="shared" si="206"/>
        <v>да</v>
      </c>
      <c r="G2630" s="4" t="str">
        <f t="shared" si="207"/>
        <v/>
      </c>
      <c r="H2630" s="4">
        <f t="shared" si="208"/>
        <v>4</v>
      </c>
      <c r="I2630" s="4" t="str">
        <f t="shared" si="209"/>
        <v>одинаковая</v>
      </c>
      <c r="J2630" s="4" t="str">
        <f t="shared" si="205"/>
        <v>нет</v>
      </c>
    </row>
    <row r="2631" spans="1:10" x14ac:dyDescent="0.35">
      <c r="A2631" s="5" t="s">
        <v>20</v>
      </c>
      <c r="B2631" s="5" t="s">
        <v>21</v>
      </c>
      <c r="C2631" s="5">
        <v>3083547</v>
      </c>
      <c r="D2631" s="5">
        <v>3083987</v>
      </c>
      <c r="E2631" s="5" t="s">
        <v>200</v>
      </c>
      <c r="F2631" s="4" t="str">
        <f t="shared" si="206"/>
        <v>да</v>
      </c>
      <c r="G2631" s="4" t="str">
        <f t="shared" si="207"/>
        <v/>
      </c>
      <c r="H2631" s="4">
        <f t="shared" si="208"/>
        <v>4</v>
      </c>
      <c r="I2631" s="4" t="str">
        <f t="shared" si="209"/>
        <v>одинаковая</v>
      </c>
      <c r="J2631" s="4" t="str">
        <f t="shared" si="205"/>
        <v>нет</v>
      </c>
    </row>
    <row r="2632" spans="1:10" x14ac:dyDescent="0.35">
      <c r="A2632" s="5" t="s">
        <v>20</v>
      </c>
      <c r="B2632" s="5" t="s">
        <v>21</v>
      </c>
      <c r="C2632" s="5">
        <v>3084043</v>
      </c>
      <c r="D2632" s="5">
        <v>3084453</v>
      </c>
      <c r="E2632" s="5" t="s">
        <v>200</v>
      </c>
      <c r="F2632" s="4" t="str">
        <f t="shared" si="206"/>
        <v>нет</v>
      </c>
      <c r="G2632" s="4">
        <f t="shared" si="207"/>
        <v>57</v>
      </c>
      <c r="H2632" s="4" t="str">
        <f t="shared" si="208"/>
        <v/>
      </c>
      <c r="I2632" s="4" t="str">
        <f t="shared" si="209"/>
        <v/>
      </c>
      <c r="J2632" s="4" t="str">
        <f t="shared" si="205"/>
        <v/>
      </c>
    </row>
    <row r="2633" spans="1:10" x14ac:dyDescent="0.35">
      <c r="A2633" s="5" t="s">
        <v>20</v>
      </c>
      <c r="B2633" s="5" t="s">
        <v>21</v>
      </c>
      <c r="C2633" s="5">
        <v>3084434</v>
      </c>
      <c r="D2633" s="5">
        <v>3084973</v>
      </c>
      <c r="E2633" s="5" t="s">
        <v>200</v>
      </c>
      <c r="F2633" s="4" t="str">
        <f t="shared" si="206"/>
        <v>да</v>
      </c>
      <c r="G2633" s="4" t="str">
        <f t="shared" si="207"/>
        <v/>
      </c>
      <c r="H2633" s="4">
        <f t="shared" si="208"/>
        <v>20</v>
      </c>
      <c r="I2633" s="4" t="str">
        <f t="shared" si="209"/>
        <v>одинаковая</v>
      </c>
      <c r="J2633" s="4" t="str">
        <f t="shared" si="205"/>
        <v>нет</v>
      </c>
    </row>
    <row r="2634" spans="1:10" x14ac:dyDescent="0.35">
      <c r="A2634" s="5" t="s">
        <v>20</v>
      </c>
      <c r="B2634" s="5" t="s">
        <v>21</v>
      </c>
      <c r="C2634" s="5">
        <v>3084960</v>
      </c>
      <c r="D2634" s="5">
        <v>3085331</v>
      </c>
      <c r="E2634" s="5" t="s">
        <v>200</v>
      </c>
      <c r="F2634" s="4" t="str">
        <f t="shared" si="206"/>
        <v>да</v>
      </c>
      <c r="G2634" s="4" t="str">
        <f t="shared" si="207"/>
        <v/>
      </c>
      <c r="H2634" s="4">
        <f t="shared" si="208"/>
        <v>14</v>
      </c>
      <c r="I2634" s="4" t="str">
        <f t="shared" si="209"/>
        <v>одинаковая</v>
      </c>
      <c r="J2634" s="4" t="str">
        <f t="shared" si="205"/>
        <v>нет</v>
      </c>
    </row>
    <row r="2635" spans="1:10" x14ac:dyDescent="0.35">
      <c r="A2635" s="5" t="s">
        <v>20</v>
      </c>
      <c r="B2635" s="5" t="s">
        <v>21</v>
      </c>
      <c r="C2635" s="5">
        <v>3085442</v>
      </c>
      <c r="D2635" s="5">
        <v>3086836</v>
      </c>
      <c r="E2635" s="5" t="s">
        <v>200</v>
      </c>
      <c r="F2635" s="4" t="str">
        <f t="shared" si="206"/>
        <v>нет</v>
      </c>
      <c r="G2635" s="4">
        <f t="shared" si="207"/>
        <v>112</v>
      </c>
      <c r="H2635" s="4" t="str">
        <f t="shared" si="208"/>
        <v/>
      </c>
      <c r="I2635" s="4" t="str">
        <f t="shared" si="209"/>
        <v/>
      </c>
      <c r="J2635" s="4" t="str">
        <f t="shared" si="205"/>
        <v/>
      </c>
    </row>
    <row r="2636" spans="1:10" x14ac:dyDescent="0.35">
      <c r="A2636" s="5" t="s">
        <v>20</v>
      </c>
      <c r="B2636" s="5" t="s">
        <v>21</v>
      </c>
      <c r="C2636" s="5">
        <v>3086962</v>
      </c>
      <c r="D2636" s="5">
        <v>3087819</v>
      </c>
      <c r="E2636" s="5" t="s">
        <v>25</v>
      </c>
      <c r="F2636" s="4" t="str">
        <f t="shared" si="206"/>
        <v>нет</v>
      </c>
      <c r="G2636" s="4">
        <f t="shared" si="207"/>
        <v>127</v>
      </c>
      <c r="H2636" s="4" t="str">
        <f t="shared" si="208"/>
        <v/>
      </c>
      <c r="I2636" s="4" t="str">
        <f t="shared" si="209"/>
        <v/>
      </c>
      <c r="J2636" s="4" t="str">
        <f t="shared" si="205"/>
        <v/>
      </c>
    </row>
    <row r="2637" spans="1:10" x14ac:dyDescent="0.35">
      <c r="A2637" s="5" t="s">
        <v>20</v>
      </c>
      <c r="B2637" s="5" t="s">
        <v>21</v>
      </c>
      <c r="C2637" s="5">
        <v>3087933</v>
      </c>
      <c r="D2637" s="5">
        <v>3088622</v>
      </c>
      <c r="E2637" s="5" t="s">
        <v>200</v>
      </c>
      <c r="F2637" s="4" t="str">
        <f t="shared" si="206"/>
        <v>нет</v>
      </c>
      <c r="G2637" s="4">
        <f t="shared" si="207"/>
        <v>115</v>
      </c>
      <c r="H2637" s="4" t="str">
        <f t="shared" si="208"/>
        <v/>
      </c>
      <c r="I2637" s="4" t="str">
        <f t="shared" si="209"/>
        <v/>
      </c>
      <c r="J2637" s="4" t="str">
        <f t="shared" si="205"/>
        <v/>
      </c>
    </row>
    <row r="2638" spans="1:10" x14ac:dyDescent="0.35">
      <c r="A2638" s="5" t="s">
        <v>20</v>
      </c>
      <c r="B2638" s="5" t="s">
        <v>21</v>
      </c>
      <c r="C2638" s="5">
        <v>3088733</v>
      </c>
      <c r="D2638" s="5">
        <v>3089308</v>
      </c>
      <c r="E2638" s="5" t="s">
        <v>200</v>
      </c>
      <c r="F2638" s="4" t="str">
        <f t="shared" si="206"/>
        <v>нет</v>
      </c>
      <c r="G2638" s="4">
        <f t="shared" si="207"/>
        <v>112</v>
      </c>
      <c r="H2638" s="4" t="str">
        <f t="shared" si="208"/>
        <v/>
      </c>
      <c r="I2638" s="4" t="str">
        <f t="shared" si="209"/>
        <v/>
      </c>
      <c r="J2638" s="4" t="str">
        <f t="shared" si="205"/>
        <v/>
      </c>
    </row>
    <row r="2639" spans="1:10" x14ac:dyDescent="0.35">
      <c r="A2639" s="5" t="s">
        <v>20</v>
      </c>
      <c r="B2639" s="5" t="s">
        <v>21</v>
      </c>
      <c r="C2639" s="5">
        <v>3089512</v>
      </c>
      <c r="D2639" s="5">
        <v>3090228</v>
      </c>
      <c r="E2639" s="5" t="s">
        <v>200</v>
      </c>
      <c r="F2639" s="4" t="str">
        <f t="shared" si="206"/>
        <v>нет</v>
      </c>
      <c r="G2639" s="4">
        <f t="shared" si="207"/>
        <v>205</v>
      </c>
      <c r="H2639" s="4" t="str">
        <f t="shared" si="208"/>
        <v/>
      </c>
      <c r="I2639" s="4" t="str">
        <f t="shared" si="209"/>
        <v/>
      </c>
      <c r="J2639" s="4" t="str">
        <f t="shared" si="205"/>
        <v/>
      </c>
    </row>
    <row r="2640" spans="1:10" x14ac:dyDescent="0.35">
      <c r="A2640" s="5" t="s">
        <v>20</v>
      </c>
      <c r="B2640" s="5" t="s">
        <v>21</v>
      </c>
      <c r="C2640" s="5">
        <v>3090362</v>
      </c>
      <c r="D2640" s="5">
        <v>3090868</v>
      </c>
      <c r="E2640" s="5" t="s">
        <v>200</v>
      </c>
      <c r="F2640" s="4" t="str">
        <f t="shared" si="206"/>
        <v>нет</v>
      </c>
      <c r="G2640" s="4">
        <f t="shared" si="207"/>
        <v>135</v>
      </c>
      <c r="H2640" s="4" t="str">
        <f t="shared" si="208"/>
        <v/>
      </c>
      <c r="I2640" s="4" t="str">
        <f t="shared" si="209"/>
        <v/>
      </c>
      <c r="J2640" s="4" t="str">
        <f t="shared" si="205"/>
        <v/>
      </c>
    </row>
    <row r="2641" spans="1:10" x14ac:dyDescent="0.35">
      <c r="A2641" s="5" t="s">
        <v>20</v>
      </c>
      <c r="B2641" s="5" t="s">
        <v>21</v>
      </c>
      <c r="C2641" s="5">
        <v>3090865</v>
      </c>
      <c r="D2641" s="5">
        <v>3091632</v>
      </c>
      <c r="E2641" s="5" t="s">
        <v>200</v>
      </c>
      <c r="F2641" s="4" t="str">
        <f t="shared" si="206"/>
        <v>да</v>
      </c>
      <c r="G2641" s="4" t="str">
        <f t="shared" si="207"/>
        <v/>
      </c>
      <c r="H2641" s="4">
        <f t="shared" si="208"/>
        <v>4</v>
      </c>
      <c r="I2641" s="4" t="str">
        <f t="shared" si="209"/>
        <v>одинаковая</v>
      </c>
      <c r="J2641" s="4" t="str">
        <f t="shared" si="205"/>
        <v>нет</v>
      </c>
    </row>
    <row r="2642" spans="1:10" x14ac:dyDescent="0.35">
      <c r="A2642" s="5" t="s">
        <v>20</v>
      </c>
      <c r="B2642" s="5" t="s">
        <v>21</v>
      </c>
      <c r="C2642" s="5">
        <v>3091793</v>
      </c>
      <c r="D2642" s="5">
        <v>3092608</v>
      </c>
      <c r="E2642" s="5" t="s">
        <v>200</v>
      </c>
      <c r="F2642" s="4" t="str">
        <f t="shared" si="206"/>
        <v>нет</v>
      </c>
      <c r="G2642" s="4">
        <f t="shared" si="207"/>
        <v>162</v>
      </c>
      <c r="H2642" s="4" t="str">
        <f t="shared" si="208"/>
        <v/>
      </c>
      <c r="I2642" s="4" t="str">
        <f t="shared" si="209"/>
        <v/>
      </c>
      <c r="J2642" s="4" t="str">
        <f t="shared" si="205"/>
        <v/>
      </c>
    </row>
    <row r="2643" spans="1:10" x14ac:dyDescent="0.35">
      <c r="A2643" s="5" t="s">
        <v>20</v>
      </c>
      <c r="B2643" s="5" t="s">
        <v>21</v>
      </c>
      <c r="C2643" s="5">
        <v>3092583</v>
      </c>
      <c r="D2643" s="5">
        <v>3093248</v>
      </c>
      <c r="E2643" s="5" t="s">
        <v>200</v>
      </c>
      <c r="F2643" s="4" t="str">
        <f t="shared" si="206"/>
        <v>да</v>
      </c>
      <c r="G2643" s="4" t="str">
        <f t="shared" si="207"/>
        <v/>
      </c>
      <c r="H2643" s="4">
        <f t="shared" si="208"/>
        <v>26</v>
      </c>
      <c r="I2643" s="4" t="str">
        <f t="shared" si="209"/>
        <v>одинаковая</v>
      </c>
      <c r="J2643" s="4" t="str">
        <f t="shared" si="205"/>
        <v>нет</v>
      </c>
    </row>
    <row r="2644" spans="1:10" x14ac:dyDescent="0.35">
      <c r="A2644" s="5" t="s">
        <v>20</v>
      </c>
      <c r="B2644" s="5" t="s">
        <v>21</v>
      </c>
      <c r="C2644" s="5">
        <v>3093380</v>
      </c>
      <c r="D2644" s="5">
        <v>3094348</v>
      </c>
      <c r="E2644" s="5" t="s">
        <v>200</v>
      </c>
      <c r="F2644" s="4" t="str">
        <f t="shared" si="206"/>
        <v>нет</v>
      </c>
      <c r="G2644" s="4">
        <f t="shared" si="207"/>
        <v>133</v>
      </c>
      <c r="H2644" s="4" t="str">
        <f t="shared" si="208"/>
        <v/>
      </c>
      <c r="I2644" s="4" t="str">
        <f t="shared" si="209"/>
        <v/>
      </c>
      <c r="J2644" s="4" t="str">
        <f t="shared" si="205"/>
        <v/>
      </c>
    </row>
    <row r="2645" spans="1:10" x14ac:dyDescent="0.35">
      <c r="A2645" s="5" t="s">
        <v>20</v>
      </c>
      <c r="B2645" s="5" t="s">
        <v>21</v>
      </c>
      <c r="C2645" s="5">
        <v>3094352</v>
      </c>
      <c r="D2645" s="5">
        <v>3095365</v>
      </c>
      <c r="E2645" s="5" t="s">
        <v>200</v>
      </c>
      <c r="F2645" s="4" t="str">
        <f t="shared" si="206"/>
        <v>нет</v>
      </c>
      <c r="G2645" s="4">
        <f t="shared" si="207"/>
        <v>5</v>
      </c>
      <c r="H2645" s="4" t="str">
        <f t="shared" si="208"/>
        <v/>
      </c>
      <c r="I2645" s="4" t="str">
        <f t="shared" si="209"/>
        <v/>
      </c>
      <c r="J2645" s="4" t="str">
        <f t="shared" si="205"/>
        <v/>
      </c>
    </row>
    <row r="2646" spans="1:10" x14ac:dyDescent="0.35">
      <c r="A2646" s="5" t="s">
        <v>20</v>
      </c>
      <c r="B2646" s="5" t="s">
        <v>21</v>
      </c>
      <c r="C2646" s="5">
        <v>3095362</v>
      </c>
      <c r="D2646" s="5">
        <v>3095769</v>
      </c>
      <c r="E2646" s="5" t="s">
        <v>200</v>
      </c>
      <c r="F2646" s="4" t="str">
        <f t="shared" si="206"/>
        <v>да</v>
      </c>
      <c r="G2646" s="4" t="str">
        <f t="shared" si="207"/>
        <v/>
      </c>
      <c r="H2646" s="4">
        <f t="shared" si="208"/>
        <v>4</v>
      </c>
      <c r="I2646" s="4" t="str">
        <f t="shared" si="209"/>
        <v>одинаковая</v>
      </c>
      <c r="J2646" s="4" t="str">
        <f t="shared" si="205"/>
        <v>нет</v>
      </c>
    </row>
    <row r="2647" spans="1:10" x14ac:dyDescent="0.35">
      <c r="A2647" s="5" t="s">
        <v>20</v>
      </c>
      <c r="B2647" s="5" t="s">
        <v>436</v>
      </c>
      <c r="C2647" s="5">
        <v>3095965</v>
      </c>
      <c r="D2647" s="5">
        <v>3096040</v>
      </c>
      <c r="E2647" s="5" t="s">
        <v>200</v>
      </c>
      <c r="F2647" s="4" t="str">
        <f t="shared" si="206"/>
        <v>нет</v>
      </c>
      <c r="G2647" s="4">
        <f t="shared" si="207"/>
        <v>197</v>
      </c>
      <c r="H2647" s="4" t="str">
        <f t="shared" si="208"/>
        <v/>
      </c>
      <c r="I2647" s="4" t="str">
        <f t="shared" si="209"/>
        <v/>
      </c>
      <c r="J2647" s="4" t="str">
        <f t="shared" si="205"/>
        <v/>
      </c>
    </row>
    <row r="2648" spans="1:10" x14ac:dyDescent="0.35">
      <c r="A2648" s="5" t="s">
        <v>20</v>
      </c>
      <c r="B2648" s="5" t="s">
        <v>436</v>
      </c>
      <c r="C2648" s="5">
        <v>3096139</v>
      </c>
      <c r="D2648" s="5">
        <v>3096215</v>
      </c>
      <c r="E2648" s="5" t="s">
        <v>200</v>
      </c>
      <c r="F2648" s="4" t="str">
        <f t="shared" si="206"/>
        <v>нет</v>
      </c>
      <c r="G2648" s="4">
        <f t="shared" si="207"/>
        <v>100</v>
      </c>
      <c r="H2648" s="4" t="str">
        <f t="shared" si="208"/>
        <v/>
      </c>
      <c r="I2648" s="4" t="str">
        <f t="shared" si="209"/>
        <v/>
      </c>
      <c r="J2648" s="4" t="str">
        <f t="shared" si="205"/>
        <v/>
      </c>
    </row>
    <row r="2649" spans="1:10" x14ac:dyDescent="0.35">
      <c r="A2649" s="5" t="s">
        <v>20</v>
      </c>
      <c r="B2649" s="5" t="s">
        <v>436</v>
      </c>
      <c r="C2649" s="5">
        <v>3096234</v>
      </c>
      <c r="D2649" s="5">
        <v>3096310</v>
      </c>
      <c r="E2649" s="5" t="s">
        <v>200</v>
      </c>
      <c r="F2649" s="4" t="str">
        <f t="shared" si="206"/>
        <v>нет</v>
      </c>
      <c r="G2649" s="4">
        <f t="shared" si="207"/>
        <v>20</v>
      </c>
      <c r="H2649" s="4" t="str">
        <f t="shared" si="208"/>
        <v/>
      </c>
      <c r="I2649" s="4" t="str">
        <f t="shared" si="209"/>
        <v/>
      </c>
      <c r="J2649" s="4" t="str">
        <f t="shared" si="205"/>
        <v/>
      </c>
    </row>
    <row r="2650" spans="1:10" x14ac:dyDescent="0.35">
      <c r="A2650" s="5" t="s">
        <v>20</v>
      </c>
      <c r="B2650" s="5" t="s">
        <v>21</v>
      </c>
      <c r="C2650" s="5">
        <v>3096502</v>
      </c>
      <c r="D2650" s="5">
        <v>3098892</v>
      </c>
      <c r="E2650" s="5" t="s">
        <v>200</v>
      </c>
      <c r="F2650" s="4" t="str">
        <f t="shared" si="206"/>
        <v>нет</v>
      </c>
      <c r="G2650" s="4">
        <f t="shared" si="207"/>
        <v>193</v>
      </c>
      <c r="H2650" s="4" t="str">
        <f t="shared" si="208"/>
        <v/>
      </c>
      <c r="I2650" s="4" t="str">
        <f t="shared" si="209"/>
        <v/>
      </c>
      <c r="J2650" s="4" t="str">
        <f t="shared" si="205"/>
        <v/>
      </c>
    </row>
    <row r="2651" spans="1:10" x14ac:dyDescent="0.35">
      <c r="A2651" s="5" t="s">
        <v>20</v>
      </c>
      <c r="B2651" s="5" t="s">
        <v>21</v>
      </c>
      <c r="C2651" s="5">
        <v>3099193</v>
      </c>
      <c r="D2651" s="5">
        <v>3099636</v>
      </c>
      <c r="E2651" s="5" t="s">
        <v>200</v>
      </c>
      <c r="F2651" s="4" t="str">
        <f t="shared" si="206"/>
        <v>нет</v>
      </c>
      <c r="G2651" s="4">
        <f t="shared" si="207"/>
        <v>302</v>
      </c>
      <c r="H2651" s="4" t="str">
        <f t="shared" si="208"/>
        <v/>
      </c>
      <c r="I2651" s="4" t="str">
        <f t="shared" si="209"/>
        <v/>
      </c>
      <c r="J2651" s="4" t="str">
        <f t="shared" si="205"/>
        <v/>
      </c>
    </row>
    <row r="2652" spans="1:10" x14ac:dyDescent="0.35">
      <c r="A2652" s="5" t="s">
        <v>20</v>
      </c>
      <c r="B2652" s="5" t="s">
        <v>21</v>
      </c>
      <c r="C2652" s="5">
        <v>3099937</v>
      </c>
      <c r="D2652" s="5">
        <v>3100281</v>
      </c>
      <c r="E2652" s="5" t="s">
        <v>200</v>
      </c>
      <c r="F2652" s="4" t="str">
        <f t="shared" si="206"/>
        <v>нет</v>
      </c>
      <c r="G2652" s="4">
        <f t="shared" si="207"/>
        <v>302</v>
      </c>
      <c r="H2652" s="4" t="str">
        <f t="shared" si="208"/>
        <v/>
      </c>
      <c r="I2652" s="4" t="str">
        <f t="shared" si="209"/>
        <v/>
      </c>
      <c r="J2652" s="4" t="str">
        <f t="shared" si="205"/>
        <v/>
      </c>
    </row>
    <row r="2653" spans="1:10" x14ac:dyDescent="0.35">
      <c r="A2653" s="5" t="s">
        <v>20</v>
      </c>
      <c r="B2653" s="5" t="s">
        <v>21</v>
      </c>
      <c r="C2653" s="5">
        <v>3100597</v>
      </c>
      <c r="D2653" s="5">
        <v>3101940</v>
      </c>
      <c r="E2653" s="5" t="s">
        <v>200</v>
      </c>
      <c r="F2653" s="4" t="str">
        <f t="shared" si="206"/>
        <v>нет</v>
      </c>
      <c r="G2653" s="4">
        <f t="shared" si="207"/>
        <v>317</v>
      </c>
      <c r="H2653" s="4" t="str">
        <f t="shared" si="208"/>
        <v/>
      </c>
      <c r="I2653" s="4" t="str">
        <f t="shared" si="209"/>
        <v/>
      </c>
      <c r="J2653" s="4" t="str">
        <f t="shared" si="205"/>
        <v/>
      </c>
    </row>
    <row r="2654" spans="1:10" x14ac:dyDescent="0.35">
      <c r="A2654" s="5" t="s">
        <v>20</v>
      </c>
      <c r="B2654" s="5" t="s">
        <v>21</v>
      </c>
      <c r="C2654" s="5">
        <v>3101949</v>
      </c>
      <c r="D2654" s="5">
        <v>3102704</v>
      </c>
      <c r="E2654" s="5" t="s">
        <v>200</v>
      </c>
      <c r="F2654" s="4" t="str">
        <f t="shared" si="206"/>
        <v>нет</v>
      </c>
      <c r="G2654" s="4">
        <f t="shared" si="207"/>
        <v>10</v>
      </c>
      <c r="H2654" s="4" t="str">
        <f t="shared" si="208"/>
        <v/>
      </c>
      <c r="I2654" s="4" t="str">
        <f t="shared" si="209"/>
        <v/>
      </c>
      <c r="J2654" s="4" t="str">
        <f t="shared" si="205"/>
        <v/>
      </c>
    </row>
    <row r="2655" spans="1:10" x14ac:dyDescent="0.35">
      <c r="A2655" s="5" t="s">
        <v>20</v>
      </c>
      <c r="B2655" s="5" t="s">
        <v>21</v>
      </c>
      <c r="C2655" s="5">
        <v>3102706</v>
      </c>
      <c r="D2655" s="5">
        <v>3103644</v>
      </c>
      <c r="E2655" s="5" t="s">
        <v>200</v>
      </c>
      <c r="F2655" s="4" t="str">
        <f t="shared" si="206"/>
        <v>нет</v>
      </c>
      <c r="G2655" s="4">
        <f t="shared" si="207"/>
        <v>3</v>
      </c>
      <c r="H2655" s="4" t="str">
        <f t="shared" si="208"/>
        <v/>
      </c>
      <c r="I2655" s="4" t="str">
        <f t="shared" si="209"/>
        <v/>
      </c>
      <c r="J2655" s="4" t="str">
        <f t="shared" si="205"/>
        <v/>
      </c>
    </row>
    <row r="2656" spans="1:10" x14ac:dyDescent="0.35">
      <c r="A2656" s="5" t="s">
        <v>20</v>
      </c>
      <c r="B2656" s="5" t="s">
        <v>21</v>
      </c>
      <c r="C2656" s="5">
        <v>3103927</v>
      </c>
      <c r="D2656" s="5">
        <v>3104277</v>
      </c>
      <c r="E2656" s="5" t="s">
        <v>25</v>
      </c>
      <c r="F2656" s="4" t="str">
        <f t="shared" si="206"/>
        <v>нет</v>
      </c>
      <c r="G2656" s="4">
        <f t="shared" si="207"/>
        <v>284</v>
      </c>
      <c r="H2656" s="4" t="str">
        <f t="shared" si="208"/>
        <v/>
      </c>
      <c r="I2656" s="4" t="str">
        <f t="shared" si="209"/>
        <v/>
      </c>
      <c r="J2656" s="4" t="str">
        <f t="shared" si="205"/>
        <v/>
      </c>
    </row>
    <row r="2657" spans="1:10" x14ac:dyDescent="0.35">
      <c r="A2657" s="5" t="s">
        <v>20</v>
      </c>
      <c r="B2657" s="5" t="s">
        <v>21</v>
      </c>
      <c r="C2657" s="5">
        <v>3104281</v>
      </c>
      <c r="D2657" s="5">
        <v>3104748</v>
      </c>
      <c r="E2657" s="5" t="s">
        <v>25</v>
      </c>
      <c r="F2657" s="4" t="str">
        <f t="shared" si="206"/>
        <v>нет</v>
      </c>
      <c r="G2657" s="4">
        <f t="shared" si="207"/>
        <v>5</v>
      </c>
      <c r="H2657" s="4" t="str">
        <f t="shared" si="208"/>
        <v/>
      </c>
      <c r="I2657" s="4" t="str">
        <f t="shared" si="209"/>
        <v/>
      </c>
      <c r="J2657" s="4" t="str">
        <f t="shared" si="205"/>
        <v/>
      </c>
    </row>
    <row r="2658" spans="1:10" x14ac:dyDescent="0.35">
      <c r="A2658" s="5" t="s">
        <v>20</v>
      </c>
      <c r="B2658" s="5" t="s">
        <v>21</v>
      </c>
      <c r="C2658" s="5">
        <v>3104931</v>
      </c>
      <c r="D2658" s="5">
        <v>3106196</v>
      </c>
      <c r="E2658" s="5" t="s">
        <v>25</v>
      </c>
      <c r="F2658" s="4" t="str">
        <f t="shared" si="206"/>
        <v>нет</v>
      </c>
      <c r="G2658" s="4">
        <f t="shared" si="207"/>
        <v>184</v>
      </c>
      <c r="H2658" s="4" t="str">
        <f t="shared" si="208"/>
        <v/>
      </c>
      <c r="I2658" s="4" t="str">
        <f t="shared" si="209"/>
        <v/>
      </c>
      <c r="J2658" s="4" t="str">
        <f t="shared" si="205"/>
        <v/>
      </c>
    </row>
    <row r="2659" spans="1:10" x14ac:dyDescent="0.35">
      <c r="A2659" s="5" t="s">
        <v>20</v>
      </c>
      <c r="B2659" s="5" t="s">
        <v>21</v>
      </c>
      <c r="C2659" s="5">
        <v>3106253</v>
      </c>
      <c r="D2659" s="5">
        <v>3106687</v>
      </c>
      <c r="E2659" s="5" t="s">
        <v>200</v>
      </c>
      <c r="F2659" s="4" t="str">
        <f t="shared" si="206"/>
        <v>нет</v>
      </c>
      <c r="G2659" s="4">
        <f t="shared" si="207"/>
        <v>58</v>
      </c>
      <c r="H2659" s="4" t="str">
        <f t="shared" si="208"/>
        <v/>
      </c>
      <c r="I2659" s="4" t="str">
        <f t="shared" si="209"/>
        <v/>
      </c>
      <c r="J2659" s="4" t="str">
        <f t="shared" si="205"/>
        <v/>
      </c>
    </row>
    <row r="2660" spans="1:10" x14ac:dyDescent="0.35">
      <c r="A2660" s="5" t="s">
        <v>20</v>
      </c>
      <c r="B2660" s="5" t="s">
        <v>21</v>
      </c>
      <c r="C2660" s="5">
        <v>3106684</v>
      </c>
      <c r="D2660" s="5">
        <v>3107616</v>
      </c>
      <c r="E2660" s="5" t="s">
        <v>200</v>
      </c>
      <c r="F2660" s="4" t="str">
        <f t="shared" si="206"/>
        <v>да</v>
      </c>
      <c r="G2660" s="4" t="str">
        <f t="shared" si="207"/>
        <v/>
      </c>
      <c r="H2660" s="4">
        <f t="shared" si="208"/>
        <v>4</v>
      </c>
      <c r="I2660" s="4" t="str">
        <f t="shared" si="209"/>
        <v>одинаковая</v>
      </c>
      <c r="J2660" s="4" t="str">
        <f t="shared" si="205"/>
        <v>нет</v>
      </c>
    </row>
    <row r="2661" spans="1:10" x14ac:dyDescent="0.35">
      <c r="A2661" s="5" t="s">
        <v>20</v>
      </c>
      <c r="B2661" s="5" t="s">
        <v>21</v>
      </c>
      <c r="C2661" s="5">
        <v>3107755</v>
      </c>
      <c r="D2661" s="5">
        <v>3108930</v>
      </c>
      <c r="E2661" s="5" t="s">
        <v>200</v>
      </c>
      <c r="F2661" s="4" t="str">
        <f t="shared" si="206"/>
        <v>нет</v>
      </c>
      <c r="G2661" s="4">
        <f t="shared" si="207"/>
        <v>140</v>
      </c>
      <c r="H2661" s="4" t="str">
        <f t="shared" si="208"/>
        <v/>
      </c>
      <c r="I2661" s="4" t="str">
        <f t="shared" si="209"/>
        <v/>
      </c>
      <c r="J2661" s="4" t="str">
        <f t="shared" si="205"/>
        <v/>
      </c>
    </row>
    <row r="2662" spans="1:10" x14ac:dyDescent="0.35">
      <c r="A2662" s="5" t="s">
        <v>20</v>
      </c>
      <c r="B2662" s="5" t="s">
        <v>21</v>
      </c>
      <c r="C2662" s="5">
        <v>3109376</v>
      </c>
      <c r="D2662" s="5">
        <v>3111202</v>
      </c>
      <c r="E2662" s="5" t="s">
        <v>200</v>
      </c>
      <c r="F2662" s="4" t="str">
        <f t="shared" si="206"/>
        <v>нет</v>
      </c>
      <c r="G2662" s="4">
        <f t="shared" si="207"/>
        <v>447</v>
      </c>
      <c r="H2662" s="4" t="str">
        <f t="shared" si="208"/>
        <v/>
      </c>
      <c r="I2662" s="4" t="str">
        <f t="shared" si="209"/>
        <v/>
      </c>
      <c r="J2662" s="4" t="str">
        <f t="shared" si="205"/>
        <v/>
      </c>
    </row>
    <row r="2663" spans="1:10" x14ac:dyDescent="0.35">
      <c r="A2663" s="5" t="s">
        <v>20</v>
      </c>
      <c r="B2663" s="5" t="s">
        <v>21</v>
      </c>
      <c r="C2663" s="5">
        <v>3111309</v>
      </c>
      <c r="D2663" s="5">
        <v>3111857</v>
      </c>
      <c r="E2663" s="5" t="s">
        <v>200</v>
      </c>
      <c r="F2663" s="4" t="str">
        <f t="shared" si="206"/>
        <v>нет</v>
      </c>
      <c r="G2663" s="4">
        <f t="shared" si="207"/>
        <v>108</v>
      </c>
      <c r="H2663" s="4" t="str">
        <f t="shared" si="208"/>
        <v/>
      </c>
      <c r="I2663" s="4" t="str">
        <f t="shared" si="209"/>
        <v/>
      </c>
      <c r="J2663" s="4" t="str">
        <f t="shared" si="205"/>
        <v/>
      </c>
    </row>
    <row r="2664" spans="1:10" x14ac:dyDescent="0.35">
      <c r="A2664" s="5" t="s">
        <v>20</v>
      </c>
      <c r="B2664" s="5" t="s">
        <v>21</v>
      </c>
      <c r="C2664" s="5">
        <v>3111866</v>
      </c>
      <c r="D2664" s="5">
        <v>3112900</v>
      </c>
      <c r="E2664" s="5" t="s">
        <v>200</v>
      </c>
      <c r="F2664" s="4" t="str">
        <f t="shared" si="206"/>
        <v>нет</v>
      </c>
      <c r="G2664" s="4">
        <f t="shared" si="207"/>
        <v>10</v>
      </c>
      <c r="H2664" s="4" t="str">
        <f t="shared" si="208"/>
        <v/>
      </c>
      <c r="I2664" s="4" t="str">
        <f t="shared" si="209"/>
        <v/>
      </c>
      <c r="J2664" s="4" t="str">
        <f t="shared" si="205"/>
        <v/>
      </c>
    </row>
    <row r="2665" spans="1:10" x14ac:dyDescent="0.35">
      <c r="A2665" s="5" t="s">
        <v>20</v>
      </c>
      <c r="B2665" s="5" t="s">
        <v>21</v>
      </c>
      <c r="C2665" s="5">
        <v>3113049</v>
      </c>
      <c r="D2665" s="5">
        <v>3114218</v>
      </c>
      <c r="E2665" s="5" t="s">
        <v>200</v>
      </c>
      <c r="F2665" s="4" t="str">
        <f t="shared" si="206"/>
        <v>нет</v>
      </c>
      <c r="G2665" s="4">
        <f t="shared" si="207"/>
        <v>150</v>
      </c>
      <c r="H2665" s="4" t="str">
        <f t="shared" si="208"/>
        <v/>
      </c>
      <c r="I2665" s="4" t="str">
        <f t="shared" si="209"/>
        <v/>
      </c>
      <c r="J2665" s="4" t="str">
        <f t="shared" si="205"/>
        <v/>
      </c>
    </row>
    <row r="2666" spans="1:10" x14ac:dyDescent="0.35">
      <c r="A2666" s="5" t="s">
        <v>20</v>
      </c>
      <c r="B2666" s="5" t="s">
        <v>21</v>
      </c>
      <c r="C2666" s="5">
        <v>3114394</v>
      </c>
      <c r="D2666" s="5">
        <v>3115500</v>
      </c>
      <c r="E2666" s="5" t="s">
        <v>25</v>
      </c>
      <c r="F2666" s="4" t="str">
        <f t="shared" si="206"/>
        <v>нет</v>
      </c>
      <c r="G2666" s="4">
        <f t="shared" si="207"/>
        <v>177</v>
      </c>
      <c r="H2666" s="4" t="str">
        <f t="shared" si="208"/>
        <v/>
      </c>
      <c r="I2666" s="4" t="str">
        <f t="shared" si="209"/>
        <v/>
      </c>
      <c r="J2666" s="4" t="str">
        <f t="shared" si="205"/>
        <v/>
      </c>
    </row>
    <row r="2667" spans="1:10" x14ac:dyDescent="0.35">
      <c r="A2667" s="5" t="s">
        <v>20</v>
      </c>
      <c r="B2667" s="5" t="s">
        <v>21</v>
      </c>
      <c r="C2667" s="5">
        <v>3115855</v>
      </c>
      <c r="D2667" s="5">
        <v>3117150</v>
      </c>
      <c r="E2667" s="5" t="s">
        <v>25</v>
      </c>
      <c r="F2667" s="4" t="str">
        <f t="shared" si="206"/>
        <v>нет</v>
      </c>
      <c r="G2667" s="4">
        <f t="shared" si="207"/>
        <v>356</v>
      </c>
      <c r="H2667" s="4" t="str">
        <f t="shared" si="208"/>
        <v/>
      </c>
      <c r="I2667" s="4" t="str">
        <f t="shared" si="209"/>
        <v/>
      </c>
      <c r="J2667" s="4" t="str">
        <f t="shared" si="205"/>
        <v/>
      </c>
    </row>
    <row r="2668" spans="1:10" x14ac:dyDescent="0.35">
      <c r="A2668" s="5" t="s">
        <v>20</v>
      </c>
      <c r="B2668" s="5" t="s">
        <v>21</v>
      </c>
      <c r="C2668" s="5">
        <v>3117172</v>
      </c>
      <c r="D2668" s="5">
        <v>3117681</v>
      </c>
      <c r="E2668" s="5" t="s">
        <v>25</v>
      </c>
      <c r="F2668" s="4" t="str">
        <f t="shared" si="206"/>
        <v>нет</v>
      </c>
      <c r="G2668" s="4">
        <f t="shared" si="207"/>
        <v>23</v>
      </c>
      <c r="H2668" s="4" t="str">
        <f t="shared" si="208"/>
        <v/>
      </c>
      <c r="I2668" s="4" t="str">
        <f t="shared" si="209"/>
        <v/>
      </c>
      <c r="J2668" s="4" t="str">
        <f t="shared" si="205"/>
        <v/>
      </c>
    </row>
    <row r="2669" spans="1:10" x14ac:dyDescent="0.35">
      <c r="A2669" s="5" t="s">
        <v>20</v>
      </c>
      <c r="B2669" s="5" t="s">
        <v>21</v>
      </c>
      <c r="C2669" s="5">
        <v>3117952</v>
      </c>
      <c r="D2669" s="5">
        <v>3121851</v>
      </c>
      <c r="E2669" s="5" t="s">
        <v>200</v>
      </c>
      <c r="F2669" s="4" t="str">
        <f t="shared" si="206"/>
        <v>нет</v>
      </c>
      <c r="G2669" s="4">
        <f t="shared" si="207"/>
        <v>272</v>
      </c>
      <c r="H2669" s="4" t="str">
        <f t="shared" si="208"/>
        <v/>
      </c>
      <c r="I2669" s="4" t="str">
        <f t="shared" si="209"/>
        <v/>
      </c>
      <c r="J2669" s="4" t="str">
        <f t="shared" si="205"/>
        <v/>
      </c>
    </row>
    <row r="2670" spans="1:10" x14ac:dyDescent="0.35">
      <c r="A2670" s="5" t="s">
        <v>20</v>
      </c>
      <c r="B2670" s="5" t="s">
        <v>21</v>
      </c>
      <c r="C2670" s="5">
        <v>3122221</v>
      </c>
      <c r="D2670" s="5">
        <v>3126021</v>
      </c>
      <c r="E2670" s="5" t="s">
        <v>200</v>
      </c>
      <c r="F2670" s="4" t="str">
        <f t="shared" si="206"/>
        <v>нет</v>
      </c>
      <c r="G2670" s="4">
        <f t="shared" si="207"/>
        <v>371</v>
      </c>
      <c r="H2670" s="4" t="str">
        <f t="shared" si="208"/>
        <v/>
      </c>
      <c r="I2670" s="4" t="str">
        <f t="shared" si="209"/>
        <v/>
      </c>
      <c r="J2670" s="4" t="str">
        <f t="shared" si="205"/>
        <v/>
      </c>
    </row>
    <row r="2671" spans="1:10" x14ac:dyDescent="0.35">
      <c r="A2671" s="5" t="s">
        <v>20</v>
      </c>
      <c r="B2671" s="5" t="s">
        <v>21</v>
      </c>
      <c r="C2671" s="5">
        <v>3126224</v>
      </c>
      <c r="D2671" s="5">
        <v>3131344</v>
      </c>
      <c r="E2671" s="5" t="s">
        <v>200</v>
      </c>
      <c r="F2671" s="4" t="str">
        <f t="shared" si="206"/>
        <v>нет</v>
      </c>
      <c r="G2671" s="4">
        <f t="shared" si="207"/>
        <v>204</v>
      </c>
      <c r="H2671" s="4" t="str">
        <f t="shared" si="208"/>
        <v/>
      </c>
      <c r="I2671" s="4" t="str">
        <f t="shared" si="209"/>
        <v/>
      </c>
      <c r="J2671" s="4" t="str">
        <f t="shared" si="205"/>
        <v/>
      </c>
    </row>
    <row r="2672" spans="1:10" x14ac:dyDescent="0.35">
      <c r="A2672" s="5" t="s">
        <v>20</v>
      </c>
      <c r="B2672" s="5" t="s">
        <v>21</v>
      </c>
      <c r="C2672" s="5">
        <v>3131613</v>
      </c>
      <c r="D2672" s="5">
        <v>3133616</v>
      </c>
      <c r="E2672" s="5" t="s">
        <v>200</v>
      </c>
      <c r="F2672" s="4" t="str">
        <f t="shared" si="206"/>
        <v>нет</v>
      </c>
      <c r="G2672" s="4">
        <f t="shared" si="207"/>
        <v>270</v>
      </c>
      <c r="H2672" s="4" t="str">
        <f t="shared" si="208"/>
        <v/>
      </c>
      <c r="I2672" s="4" t="str">
        <f t="shared" si="209"/>
        <v/>
      </c>
      <c r="J2672" s="4" t="str">
        <f t="shared" si="205"/>
        <v/>
      </c>
    </row>
    <row r="2673" spans="1:10" x14ac:dyDescent="0.35">
      <c r="A2673" s="5" t="s">
        <v>20</v>
      </c>
      <c r="B2673" s="5" t="s">
        <v>21</v>
      </c>
      <c r="C2673" s="5">
        <v>3133816</v>
      </c>
      <c r="D2673" s="5">
        <v>3134412</v>
      </c>
      <c r="E2673" s="5" t="s">
        <v>200</v>
      </c>
      <c r="F2673" s="4" t="str">
        <f t="shared" si="206"/>
        <v>нет</v>
      </c>
      <c r="G2673" s="4">
        <f t="shared" si="207"/>
        <v>201</v>
      </c>
      <c r="H2673" s="4" t="str">
        <f t="shared" si="208"/>
        <v/>
      </c>
      <c r="I2673" s="4" t="str">
        <f t="shared" si="209"/>
        <v/>
      </c>
      <c r="J2673" s="4" t="str">
        <f t="shared" si="205"/>
        <v/>
      </c>
    </row>
    <row r="2674" spans="1:10" x14ac:dyDescent="0.35">
      <c r="A2674" s="5" t="s">
        <v>20</v>
      </c>
      <c r="B2674" s="5" t="s">
        <v>21</v>
      </c>
      <c r="C2674" s="5">
        <v>3134568</v>
      </c>
      <c r="D2674" s="5">
        <v>3135212</v>
      </c>
      <c r="E2674" s="5" t="s">
        <v>200</v>
      </c>
      <c r="F2674" s="4" t="str">
        <f t="shared" si="206"/>
        <v>нет</v>
      </c>
      <c r="G2674" s="4">
        <f t="shared" si="207"/>
        <v>157</v>
      </c>
      <c r="H2674" s="4" t="str">
        <f t="shared" si="208"/>
        <v/>
      </c>
      <c r="I2674" s="4" t="str">
        <f t="shared" si="209"/>
        <v/>
      </c>
      <c r="J2674" s="4" t="str">
        <f t="shared" si="205"/>
        <v/>
      </c>
    </row>
    <row r="2675" spans="1:10" x14ac:dyDescent="0.35">
      <c r="A2675" s="5" t="s">
        <v>20</v>
      </c>
      <c r="B2675" s="5" t="s">
        <v>21</v>
      </c>
      <c r="C2675" s="5">
        <v>3135567</v>
      </c>
      <c r="D2675" s="5">
        <v>3136241</v>
      </c>
      <c r="E2675" s="5" t="s">
        <v>200</v>
      </c>
      <c r="F2675" s="4" t="str">
        <f t="shared" si="206"/>
        <v>нет</v>
      </c>
      <c r="G2675" s="4">
        <f t="shared" si="207"/>
        <v>356</v>
      </c>
      <c r="H2675" s="4" t="str">
        <f t="shared" si="208"/>
        <v/>
      </c>
      <c r="I2675" s="4" t="str">
        <f t="shared" si="209"/>
        <v/>
      </c>
      <c r="J2675" s="4" t="str">
        <f t="shared" si="205"/>
        <v/>
      </c>
    </row>
    <row r="2676" spans="1:10" x14ac:dyDescent="0.35">
      <c r="A2676" s="5" t="s">
        <v>20</v>
      </c>
      <c r="B2676" s="5" t="s">
        <v>21</v>
      </c>
      <c r="C2676" s="5">
        <v>3136341</v>
      </c>
      <c r="D2676" s="5">
        <v>3137351</v>
      </c>
      <c r="E2676" s="5" t="s">
        <v>200</v>
      </c>
      <c r="F2676" s="4" t="str">
        <f t="shared" si="206"/>
        <v>нет</v>
      </c>
      <c r="G2676" s="4">
        <f t="shared" si="207"/>
        <v>101</v>
      </c>
      <c r="H2676" s="4" t="str">
        <f t="shared" si="208"/>
        <v/>
      </c>
      <c r="I2676" s="4" t="str">
        <f t="shared" si="209"/>
        <v/>
      </c>
      <c r="J2676" s="4" t="str">
        <f t="shared" si="205"/>
        <v/>
      </c>
    </row>
    <row r="2677" spans="1:10" x14ac:dyDescent="0.35">
      <c r="A2677" s="5" t="s">
        <v>20</v>
      </c>
      <c r="B2677" s="5" t="s">
        <v>21</v>
      </c>
      <c r="C2677" s="5">
        <v>3137730</v>
      </c>
      <c r="D2677" s="5">
        <v>3138740</v>
      </c>
      <c r="E2677" s="5" t="s">
        <v>200</v>
      </c>
      <c r="F2677" s="4" t="str">
        <f t="shared" si="206"/>
        <v>нет</v>
      </c>
      <c r="G2677" s="4">
        <f t="shared" si="207"/>
        <v>380</v>
      </c>
      <c r="H2677" s="4" t="str">
        <f t="shared" si="208"/>
        <v/>
      </c>
      <c r="I2677" s="4" t="str">
        <f t="shared" si="209"/>
        <v/>
      </c>
      <c r="J2677" s="4" t="str">
        <f t="shared" si="205"/>
        <v/>
      </c>
    </row>
    <row r="2678" spans="1:10" x14ac:dyDescent="0.35">
      <c r="A2678" s="5" t="s">
        <v>20</v>
      </c>
      <c r="B2678" s="5" t="s">
        <v>21</v>
      </c>
      <c r="C2678" s="5">
        <v>3139945</v>
      </c>
      <c r="D2678" s="5">
        <v>3140610</v>
      </c>
      <c r="E2678" s="5" t="s">
        <v>200</v>
      </c>
      <c r="F2678" s="4" t="str">
        <f t="shared" si="206"/>
        <v>нет</v>
      </c>
      <c r="G2678" s="4">
        <f t="shared" si="207"/>
        <v>1206</v>
      </c>
      <c r="H2678" s="4" t="str">
        <f t="shared" si="208"/>
        <v/>
      </c>
      <c r="I2678" s="4" t="str">
        <f t="shared" si="209"/>
        <v/>
      </c>
      <c r="J2678" s="4" t="str">
        <f t="shared" si="205"/>
        <v/>
      </c>
    </row>
    <row r="2679" spans="1:10" x14ac:dyDescent="0.35">
      <c r="A2679" s="5" t="s">
        <v>20</v>
      </c>
      <c r="B2679" s="5" t="s">
        <v>21</v>
      </c>
      <c r="C2679" s="5">
        <v>3140750</v>
      </c>
      <c r="D2679" s="5">
        <v>3141604</v>
      </c>
      <c r="E2679" s="5" t="s">
        <v>200</v>
      </c>
      <c r="F2679" s="4" t="str">
        <f t="shared" si="206"/>
        <v>нет</v>
      </c>
      <c r="G2679" s="4">
        <f t="shared" si="207"/>
        <v>141</v>
      </c>
      <c r="H2679" s="4" t="str">
        <f t="shared" si="208"/>
        <v/>
      </c>
      <c r="I2679" s="4" t="str">
        <f t="shared" si="209"/>
        <v/>
      </c>
      <c r="J2679" s="4" t="str">
        <f t="shared" si="205"/>
        <v/>
      </c>
    </row>
    <row r="2680" spans="1:10" x14ac:dyDescent="0.35">
      <c r="A2680" s="5" t="s">
        <v>20</v>
      </c>
      <c r="B2680" s="5" t="s">
        <v>21</v>
      </c>
      <c r="C2680" s="5">
        <v>3141918</v>
      </c>
      <c r="D2680" s="5">
        <v>3142508</v>
      </c>
      <c r="E2680" s="5" t="s">
        <v>200</v>
      </c>
      <c r="F2680" s="4" t="str">
        <f t="shared" si="206"/>
        <v>нет</v>
      </c>
      <c r="G2680" s="4">
        <f t="shared" si="207"/>
        <v>315</v>
      </c>
      <c r="H2680" s="4" t="str">
        <f t="shared" si="208"/>
        <v/>
      </c>
      <c r="I2680" s="4" t="str">
        <f t="shared" si="209"/>
        <v/>
      </c>
      <c r="J2680" s="4" t="str">
        <f t="shared" si="205"/>
        <v/>
      </c>
    </row>
    <row r="2681" spans="1:10" x14ac:dyDescent="0.35">
      <c r="A2681" s="5" t="s">
        <v>20</v>
      </c>
      <c r="B2681" s="5" t="s">
        <v>21</v>
      </c>
      <c r="C2681" s="5">
        <v>3142948</v>
      </c>
      <c r="D2681" s="5">
        <v>3144057</v>
      </c>
      <c r="E2681" s="5" t="s">
        <v>25</v>
      </c>
      <c r="F2681" s="4" t="str">
        <f t="shared" si="206"/>
        <v>нет</v>
      </c>
      <c r="G2681" s="4">
        <f t="shared" si="207"/>
        <v>441</v>
      </c>
      <c r="H2681" s="4" t="str">
        <f t="shared" si="208"/>
        <v/>
      </c>
      <c r="I2681" s="4" t="str">
        <f t="shared" si="209"/>
        <v/>
      </c>
      <c r="J2681" s="4" t="str">
        <f t="shared" si="205"/>
        <v/>
      </c>
    </row>
    <row r="2682" spans="1:10" x14ac:dyDescent="0.35">
      <c r="A2682" s="5" t="s">
        <v>20</v>
      </c>
      <c r="B2682" s="5" t="s">
        <v>21</v>
      </c>
      <c r="C2682" s="5">
        <v>3144333</v>
      </c>
      <c r="D2682" s="5">
        <v>3144743</v>
      </c>
      <c r="E2682" s="5" t="s">
        <v>25</v>
      </c>
      <c r="F2682" s="4" t="str">
        <f t="shared" si="206"/>
        <v>нет</v>
      </c>
      <c r="G2682" s="4">
        <f t="shared" si="207"/>
        <v>277</v>
      </c>
      <c r="H2682" s="4" t="str">
        <f t="shared" si="208"/>
        <v/>
      </c>
      <c r="I2682" s="4" t="str">
        <f t="shared" si="209"/>
        <v/>
      </c>
      <c r="J2682" s="4" t="str">
        <f t="shared" si="205"/>
        <v/>
      </c>
    </row>
    <row r="2683" spans="1:10" x14ac:dyDescent="0.35">
      <c r="A2683" s="5" t="s">
        <v>20</v>
      </c>
      <c r="B2683" s="5" t="s">
        <v>21</v>
      </c>
      <c r="C2683" s="5">
        <v>3144745</v>
      </c>
      <c r="D2683" s="5">
        <v>3145302</v>
      </c>
      <c r="E2683" s="5" t="s">
        <v>25</v>
      </c>
      <c r="F2683" s="4" t="str">
        <f t="shared" si="206"/>
        <v>нет</v>
      </c>
      <c r="G2683" s="4">
        <f t="shared" si="207"/>
        <v>3</v>
      </c>
      <c r="H2683" s="4" t="str">
        <f t="shared" si="208"/>
        <v/>
      </c>
      <c r="I2683" s="4" t="str">
        <f t="shared" si="209"/>
        <v/>
      </c>
      <c r="J2683" s="4" t="str">
        <f t="shared" si="205"/>
        <v/>
      </c>
    </row>
    <row r="2684" spans="1:10" x14ac:dyDescent="0.35">
      <c r="A2684" s="5" t="s">
        <v>20</v>
      </c>
      <c r="B2684" s="5" t="s">
        <v>21</v>
      </c>
      <c r="C2684" s="5">
        <v>3145388</v>
      </c>
      <c r="D2684" s="5">
        <v>3145612</v>
      </c>
      <c r="E2684" s="5" t="s">
        <v>25</v>
      </c>
      <c r="F2684" s="4" t="str">
        <f t="shared" si="206"/>
        <v>нет</v>
      </c>
      <c r="G2684" s="4">
        <f t="shared" si="207"/>
        <v>87</v>
      </c>
      <c r="H2684" s="4" t="str">
        <f t="shared" si="208"/>
        <v/>
      </c>
      <c r="I2684" s="4" t="str">
        <f t="shared" si="209"/>
        <v/>
      </c>
      <c r="J2684" s="4" t="str">
        <f t="shared" si="205"/>
        <v/>
      </c>
    </row>
    <row r="2685" spans="1:10" x14ac:dyDescent="0.35">
      <c r="A2685" s="5" t="s">
        <v>20</v>
      </c>
      <c r="B2685" s="5" t="s">
        <v>21</v>
      </c>
      <c r="C2685" s="5">
        <v>3145749</v>
      </c>
      <c r="D2685" s="5">
        <v>3145979</v>
      </c>
      <c r="E2685" s="5" t="s">
        <v>25</v>
      </c>
      <c r="F2685" s="4" t="str">
        <f t="shared" si="206"/>
        <v>нет</v>
      </c>
      <c r="G2685" s="4">
        <f t="shared" si="207"/>
        <v>138</v>
      </c>
      <c r="H2685" s="4" t="str">
        <f t="shared" si="208"/>
        <v/>
      </c>
      <c r="I2685" s="4" t="str">
        <f t="shared" si="209"/>
        <v/>
      </c>
      <c r="J2685" s="4" t="str">
        <f t="shared" si="205"/>
        <v/>
      </c>
    </row>
    <row r="2686" spans="1:10" x14ac:dyDescent="0.35">
      <c r="A2686" s="5" t="s">
        <v>20</v>
      </c>
      <c r="B2686" s="5" t="s">
        <v>21</v>
      </c>
      <c r="C2686" s="5">
        <v>3146051</v>
      </c>
      <c r="D2686" s="5">
        <v>3146209</v>
      </c>
      <c r="E2686" s="5" t="s">
        <v>25</v>
      </c>
      <c r="F2686" s="4" t="str">
        <f t="shared" si="206"/>
        <v>нет</v>
      </c>
      <c r="G2686" s="4">
        <f t="shared" si="207"/>
        <v>73</v>
      </c>
      <c r="H2686" s="4" t="str">
        <f t="shared" si="208"/>
        <v/>
      </c>
      <c r="I2686" s="4" t="str">
        <f t="shared" si="209"/>
        <v/>
      </c>
      <c r="J2686" s="4" t="str">
        <f t="shared" si="205"/>
        <v/>
      </c>
    </row>
    <row r="2687" spans="1:10" x14ac:dyDescent="0.35">
      <c r="A2687" s="5" t="s">
        <v>20</v>
      </c>
      <c r="B2687" s="5" t="s">
        <v>21</v>
      </c>
      <c r="C2687" s="5">
        <v>3146289</v>
      </c>
      <c r="D2687" s="5">
        <v>3146894</v>
      </c>
      <c r="E2687" s="5" t="s">
        <v>25</v>
      </c>
      <c r="F2687" s="4" t="str">
        <f t="shared" si="206"/>
        <v>нет</v>
      </c>
      <c r="G2687" s="4">
        <f t="shared" si="207"/>
        <v>81</v>
      </c>
      <c r="H2687" s="4" t="str">
        <f t="shared" si="208"/>
        <v/>
      </c>
      <c r="I2687" s="4" t="str">
        <f t="shared" si="209"/>
        <v/>
      </c>
      <c r="J2687" s="4" t="str">
        <f t="shared" si="205"/>
        <v/>
      </c>
    </row>
    <row r="2688" spans="1:10" x14ac:dyDescent="0.35">
      <c r="A2688" s="5" t="s">
        <v>20</v>
      </c>
      <c r="B2688" s="5" t="s">
        <v>21</v>
      </c>
      <c r="C2688" s="5">
        <v>3147182</v>
      </c>
      <c r="D2688" s="5">
        <v>3148180</v>
      </c>
      <c r="E2688" s="5" t="s">
        <v>200</v>
      </c>
      <c r="F2688" s="4" t="str">
        <f t="shared" si="206"/>
        <v>нет</v>
      </c>
      <c r="G2688" s="4">
        <f t="shared" si="207"/>
        <v>289</v>
      </c>
      <c r="H2688" s="4" t="str">
        <f t="shared" si="208"/>
        <v/>
      </c>
      <c r="I2688" s="4" t="str">
        <f t="shared" si="209"/>
        <v/>
      </c>
      <c r="J2688" s="4" t="str">
        <f t="shared" si="205"/>
        <v/>
      </c>
    </row>
    <row r="2689" spans="1:10" x14ac:dyDescent="0.35">
      <c r="A2689" s="5" t="s">
        <v>20</v>
      </c>
      <c r="B2689" s="5" t="s">
        <v>21</v>
      </c>
      <c r="C2689" s="5">
        <v>3148396</v>
      </c>
      <c r="D2689" s="5">
        <v>3149406</v>
      </c>
      <c r="E2689" s="5" t="s">
        <v>200</v>
      </c>
      <c r="F2689" s="4" t="str">
        <f t="shared" si="206"/>
        <v>нет</v>
      </c>
      <c r="G2689" s="4">
        <f t="shared" si="207"/>
        <v>217</v>
      </c>
      <c r="H2689" s="4" t="str">
        <f t="shared" si="208"/>
        <v/>
      </c>
      <c r="I2689" s="4" t="str">
        <f t="shared" si="209"/>
        <v/>
      </c>
      <c r="J2689" s="4" t="str">
        <f t="shared" si="205"/>
        <v/>
      </c>
    </row>
    <row r="2690" spans="1:10" x14ac:dyDescent="0.35">
      <c r="A2690" s="5" t="s">
        <v>20</v>
      </c>
      <c r="B2690" s="5" t="s">
        <v>21</v>
      </c>
      <c r="C2690" s="5">
        <v>3149583</v>
      </c>
      <c r="D2690" s="5">
        <v>3150518</v>
      </c>
      <c r="E2690" s="5" t="s">
        <v>200</v>
      </c>
      <c r="F2690" s="4" t="str">
        <f t="shared" si="206"/>
        <v>нет</v>
      </c>
      <c r="G2690" s="4">
        <f t="shared" si="207"/>
        <v>178</v>
      </c>
      <c r="H2690" s="4" t="str">
        <f t="shared" si="208"/>
        <v/>
      </c>
      <c r="I2690" s="4" t="str">
        <f t="shared" si="209"/>
        <v/>
      </c>
      <c r="J2690" s="4" t="str">
        <f t="shared" si="205"/>
        <v/>
      </c>
    </row>
    <row r="2691" spans="1:10" x14ac:dyDescent="0.35">
      <c r="A2691" s="5" t="s">
        <v>20</v>
      </c>
      <c r="B2691" s="5" t="s">
        <v>21</v>
      </c>
      <c r="C2691" s="5">
        <v>3150744</v>
      </c>
      <c r="D2691" s="5">
        <v>3151505</v>
      </c>
      <c r="E2691" s="5" t="s">
        <v>200</v>
      </c>
      <c r="F2691" s="4" t="str">
        <f t="shared" si="206"/>
        <v>нет</v>
      </c>
      <c r="G2691" s="4">
        <f t="shared" si="207"/>
        <v>227</v>
      </c>
      <c r="H2691" s="4" t="str">
        <f t="shared" si="208"/>
        <v/>
      </c>
      <c r="I2691" s="4" t="str">
        <f t="shared" si="209"/>
        <v/>
      </c>
      <c r="J2691" s="4" t="str">
        <f t="shared" ref="J2691:J2754" si="210">IF(H2691&lt;&gt;"",IF(MOD(H2691,3)=0,"да","нет"),"")</f>
        <v/>
      </c>
    </row>
    <row r="2692" spans="1:10" x14ac:dyDescent="0.35">
      <c r="A2692" s="5" t="s">
        <v>20</v>
      </c>
      <c r="B2692" s="5" t="s">
        <v>21</v>
      </c>
      <c r="C2692" s="5">
        <v>3151585</v>
      </c>
      <c r="D2692" s="5">
        <v>3152490</v>
      </c>
      <c r="E2692" s="5" t="s">
        <v>200</v>
      </c>
      <c r="F2692" s="4" t="str">
        <f t="shared" ref="F2692:F2755" si="211">IF(C2692&gt;D2691,"нет","да")</f>
        <v>нет</v>
      </c>
      <c r="G2692" s="4">
        <f t="shared" ref="G2692:G2755" si="212">IF(F2692="нет",C2692-D2691+1,"")</f>
        <v>81</v>
      </c>
      <c r="H2692" s="4" t="str">
        <f t="shared" ref="H2692:H2755" si="213">IF(F2692="да",D2691-C2692+1,"")</f>
        <v/>
      </c>
      <c r="I2692" s="4" t="str">
        <f t="shared" ref="I2692:I2755" si="214">IF(H2692&lt;&gt;"",IF(E2692=E2691,"одинаковая","разная"),"")</f>
        <v/>
      </c>
      <c r="J2692" s="4" t="str">
        <f t="shared" si="210"/>
        <v/>
      </c>
    </row>
    <row r="2693" spans="1:10" x14ac:dyDescent="0.35">
      <c r="A2693" s="5" t="s">
        <v>20</v>
      </c>
      <c r="B2693" s="5" t="s">
        <v>21</v>
      </c>
      <c r="C2693" s="5">
        <v>3152705</v>
      </c>
      <c r="D2693" s="5">
        <v>3153124</v>
      </c>
      <c r="E2693" s="5" t="s">
        <v>200</v>
      </c>
      <c r="F2693" s="4" t="str">
        <f t="shared" si="211"/>
        <v>нет</v>
      </c>
      <c r="G2693" s="4">
        <f t="shared" si="212"/>
        <v>216</v>
      </c>
      <c r="H2693" s="4" t="str">
        <f t="shared" si="213"/>
        <v/>
      </c>
      <c r="I2693" s="4" t="str">
        <f t="shared" si="214"/>
        <v/>
      </c>
      <c r="J2693" s="4" t="str">
        <f t="shared" si="210"/>
        <v/>
      </c>
    </row>
    <row r="2694" spans="1:10" x14ac:dyDescent="0.35">
      <c r="A2694" s="5" t="s">
        <v>20</v>
      </c>
      <c r="B2694" s="5" t="s">
        <v>21</v>
      </c>
      <c r="C2694" s="5">
        <v>3153145</v>
      </c>
      <c r="D2694" s="5">
        <v>3153459</v>
      </c>
      <c r="E2694" s="5" t="s">
        <v>200</v>
      </c>
      <c r="F2694" s="4" t="str">
        <f t="shared" si="211"/>
        <v>нет</v>
      </c>
      <c r="G2694" s="4">
        <f t="shared" si="212"/>
        <v>22</v>
      </c>
      <c r="H2694" s="4" t="str">
        <f t="shared" si="213"/>
        <v/>
      </c>
      <c r="I2694" s="4" t="str">
        <f t="shared" si="214"/>
        <v/>
      </c>
      <c r="J2694" s="4" t="str">
        <f t="shared" si="210"/>
        <v/>
      </c>
    </row>
    <row r="2695" spans="1:10" x14ac:dyDescent="0.35">
      <c r="A2695" s="5" t="s">
        <v>20</v>
      </c>
      <c r="B2695" s="5" t="s">
        <v>21</v>
      </c>
      <c r="C2695" s="5">
        <v>3153482</v>
      </c>
      <c r="D2695" s="5">
        <v>3155695</v>
      </c>
      <c r="E2695" s="5" t="s">
        <v>200</v>
      </c>
      <c r="F2695" s="4" t="str">
        <f t="shared" si="211"/>
        <v>нет</v>
      </c>
      <c r="G2695" s="4">
        <f t="shared" si="212"/>
        <v>24</v>
      </c>
      <c r="H2695" s="4" t="str">
        <f t="shared" si="213"/>
        <v/>
      </c>
      <c r="I2695" s="4" t="str">
        <f t="shared" si="214"/>
        <v/>
      </c>
      <c r="J2695" s="4" t="str">
        <f t="shared" si="210"/>
        <v/>
      </c>
    </row>
    <row r="2696" spans="1:10" x14ac:dyDescent="0.35">
      <c r="A2696" s="5" t="s">
        <v>20</v>
      </c>
      <c r="B2696" s="5" t="s">
        <v>21</v>
      </c>
      <c r="C2696" s="5">
        <v>3155793</v>
      </c>
      <c r="D2696" s="5">
        <v>3157544</v>
      </c>
      <c r="E2696" s="5" t="s">
        <v>200</v>
      </c>
      <c r="F2696" s="4" t="str">
        <f t="shared" si="211"/>
        <v>нет</v>
      </c>
      <c r="G2696" s="4">
        <f t="shared" si="212"/>
        <v>99</v>
      </c>
      <c r="H2696" s="4" t="str">
        <f t="shared" si="213"/>
        <v/>
      </c>
      <c r="I2696" s="4" t="str">
        <f t="shared" si="214"/>
        <v/>
      </c>
      <c r="J2696" s="4" t="str">
        <f t="shared" si="210"/>
        <v/>
      </c>
    </row>
    <row r="2697" spans="1:10" x14ac:dyDescent="0.35">
      <c r="A2697" s="5" t="s">
        <v>20</v>
      </c>
      <c r="B2697" s="5" t="s">
        <v>21</v>
      </c>
      <c r="C2697" s="5">
        <v>3157564</v>
      </c>
      <c r="D2697" s="5">
        <v>3159363</v>
      </c>
      <c r="E2697" s="5" t="s">
        <v>200</v>
      </c>
      <c r="F2697" s="4" t="str">
        <f t="shared" si="211"/>
        <v>нет</v>
      </c>
      <c r="G2697" s="4">
        <f t="shared" si="212"/>
        <v>21</v>
      </c>
      <c r="H2697" s="4" t="str">
        <f t="shared" si="213"/>
        <v/>
      </c>
      <c r="I2697" s="4" t="str">
        <f t="shared" si="214"/>
        <v/>
      </c>
      <c r="J2697" s="4" t="str">
        <f t="shared" si="210"/>
        <v/>
      </c>
    </row>
    <row r="2698" spans="1:10" x14ac:dyDescent="0.35">
      <c r="A2698" s="5" t="s">
        <v>20</v>
      </c>
      <c r="B2698" s="5" t="s">
        <v>21</v>
      </c>
      <c r="C2698" s="5">
        <v>3159383</v>
      </c>
      <c r="D2698" s="5">
        <v>3159781</v>
      </c>
      <c r="E2698" s="5" t="s">
        <v>200</v>
      </c>
      <c r="F2698" s="4" t="str">
        <f t="shared" si="211"/>
        <v>нет</v>
      </c>
      <c r="G2698" s="4">
        <f t="shared" si="212"/>
        <v>21</v>
      </c>
      <c r="H2698" s="4" t="str">
        <f t="shared" si="213"/>
        <v/>
      </c>
      <c r="I2698" s="4" t="str">
        <f t="shared" si="214"/>
        <v/>
      </c>
      <c r="J2698" s="4" t="str">
        <f t="shared" si="210"/>
        <v/>
      </c>
    </row>
    <row r="2699" spans="1:10" x14ac:dyDescent="0.35">
      <c r="A2699" s="5" t="s">
        <v>20</v>
      </c>
      <c r="B2699" s="5" t="s">
        <v>21</v>
      </c>
      <c r="C2699" s="5">
        <v>3159762</v>
      </c>
      <c r="D2699" s="5">
        <v>3160331</v>
      </c>
      <c r="E2699" s="5" t="s">
        <v>200</v>
      </c>
      <c r="F2699" s="4" t="str">
        <f t="shared" si="211"/>
        <v>да</v>
      </c>
      <c r="G2699" s="4" t="str">
        <f t="shared" si="212"/>
        <v/>
      </c>
      <c r="H2699" s="4">
        <f t="shared" si="213"/>
        <v>20</v>
      </c>
      <c r="I2699" s="4" t="str">
        <f t="shared" si="214"/>
        <v>одинаковая</v>
      </c>
      <c r="J2699" s="4" t="str">
        <f t="shared" si="210"/>
        <v>нет</v>
      </c>
    </row>
    <row r="2700" spans="1:10" x14ac:dyDescent="0.35">
      <c r="A2700" s="5" t="s">
        <v>20</v>
      </c>
      <c r="B2700" s="5" t="s">
        <v>21</v>
      </c>
      <c r="C2700" s="5">
        <v>3160340</v>
      </c>
      <c r="D2700" s="5">
        <v>3160729</v>
      </c>
      <c r="E2700" s="5" t="s">
        <v>200</v>
      </c>
      <c r="F2700" s="4" t="str">
        <f t="shared" si="211"/>
        <v>нет</v>
      </c>
      <c r="G2700" s="4">
        <f t="shared" si="212"/>
        <v>10</v>
      </c>
      <c r="H2700" s="4" t="str">
        <f t="shared" si="213"/>
        <v/>
      </c>
      <c r="I2700" s="4" t="str">
        <f t="shared" si="214"/>
        <v/>
      </c>
      <c r="J2700" s="4" t="str">
        <f t="shared" si="210"/>
        <v/>
      </c>
    </row>
    <row r="2701" spans="1:10" x14ac:dyDescent="0.35">
      <c r="A2701" s="5" t="s">
        <v>20</v>
      </c>
      <c r="B2701" s="5" t="s">
        <v>21</v>
      </c>
      <c r="C2701" s="5">
        <v>3161085</v>
      </c>
      <c r="D2701" s="5">
        <v>3161801</v>
      </c>
      <c r="E2701" s="5" t="s">
        <v>200</v>
      </c>
      <c r="F2701" s="4" t="str">
        <f t="shared" si="211"/>
        <v>нет</v>
      </c>
      <c r="G2701" s="4">
        <f t="shared" si="212"/>
        <v>357</v>
      </c>
      <c r="H2701" s="4" t="str">
        <f t="shared" si="213"/>
        <v/>
      </c>
      <c r="I2701" s="4" t="str">
        <f t="shared" si="214"/>
        <v/>
      </c>
      <c r="J2701" s="4" t="str">
        <f t="shared" si="210"/>
        <v/>
      </c>
    </row>
    <row r="2702" spans="1:10" x14ac:dyDescent="0.35">
      <c r="A2702" s="5" t="s">
        <v>20</v>
      </c>
      <c r="B2702" s="5" t="s">
        <v>21</v>
      </c>
      <c r="C2702" s="5">
        <v>3161803</v>
      </c>
      <c r="D2702" s="5">
        <v>3162135</v>
      </c>
      <c r="E2702" s="5" t="s">
        <v>200</v>
      </c>
      <c r="F2702" s="4" t="str">
        <f t="shared" si="211"/>
        <v>нет</v>
      </c>
      <c r="G2702" s="4">
        <f t="shared" si="212"/>
        <v>3</v>
      </c>
      <c r="H2702" s="4" t="str">
        <f t="shared" si="213"/>
        <v/>
      </c>
      <c r="I2702" s="4" t="str">
        <f t="shared" si="214"/>
        <v/>
      </c>
      <c r="J2702" s="4" t="str">
        <f t="shared" si="210"/>
        <v/>
      </c>
    </row>
    <row r="2703" spans="1:10" x14ac:dyDescent="0.35">
      <c r="A2703" s="5" t="s">
        <v>20</v>
      </c>
      <c r="B2703" s="5" t="s">
        <v>21</v>
      </c>
      <c r="C2703" s="5">
        <v>3162178</v>
      </c>
      <c r="D2703" s="5">
        <v>3163533</v>
      </c>
      <c r="E2703" s="5" t="s">
        <v>200</v>
      </c>
      <c r="F2703" s="4" t="str">
        <f t="shared" si="211"/>
        <v>нет</v>
      </c>
      <c r="G2703" s="4">
        <f t="shared" si="212"/>
        <v>44</v>
      </c>
      <c r="H2703" s="4" t="str">
        <f t="shared" si="213"/>
        <v/>
      </c>
      <c r="I2703" s="4" t="str">
        <f t="shared" si="214"/>
        <v/>
      </c>
      <c r="J2703" s="4" t="str">
        <f t="shared" si="210"/>
        <v/>
      </c>
    </row>
    <row r="2704" spans="1:10" x14ac:dyDescent="0.35">
      <c r="A2704" s="5" t="s">
        <v>20</v>
      </c>
      <c r="B2704" s="5" t="s">
        <v>21</v>
      </c>
      <c r="C2704" s="5">
        <v>3163553</v>
      </c>
      <c r="D2704" s="5">
        <v>3163969</v>
      </c>
      <c r="E2704" s="5" t="s">
        <v>200</v>
      </c>
      <c r="F2704" s="4" t="str">
        <f t="shared" si="211"/>
        <v>нет</v>
      </c>
      <c r="G2704" s="4">
        <f t="shared" si="212"/>
        <v>21</v>
      </c>
      <c r="H2704" s="4" t="str">
        <f t="shared" si="213"/>
        <v/>
      </c>
      <c r="I2704" s="4" t="str">
        <f t="shared" si="214"/>
        <v/>
      </c>
      <c r="J2704" s="4" t="str">
        <f t="shared" si="210"/>
        <v/>
      </c>
    </row>
    <row r="2705" spans="1:10" x14ac:dyDescent="0.35">
      <c r="A2705" s="5" t="s">
        <v>20</v>
      </c>
      <c r="B2705" s="5" t="s">
        <v>21</v>
      </c>
      <c r="C2705" s="5">
        <v>3163966</v>
      </c>
      <c r="D2705" s="5">
        <v>3164316</v>
      </c>
      <c r="E2705" s="5" t="s">
        <v>200</v>
      </c>
      <c r="F2705" s="4" t="str">
        <f t="shared" si="211"/>
        <v>да</v>
      </c>
      <c r="G2705" s="4" t="str">
        <f t="shared" si="212"/>
        <v/>
      </c>
      <c r="H2705" s="4">
        <f t="shared" si="213"/>
        <v>4</v>
      </c>
      <c r="I2705" s="4" t="str">
        <f t="shared" si="214"/>
        <v>одинаковая</v>
      </c>
      <c r="J2705" s="4" t="str">
        <f t="shared" si="210"/>
        <v>нет</v>
      </c>
    </row>
    <row r="2706" spans="1:10" x14ac:dyDescent="0.35">
      <c r="A2706" s="5" t="s">
        <v>20</v>
      </c>
      <c r="B2706" s="5" t="s">
        <v>21</v>
      </c>
      <c r="C2706" s="5">
        <v>3164524</v>
      </c>
      <c r="D2706" s="5">
        <v>3166848</v>
      </c>
      <c r="E2706" s="5" t="s">
        <v>200</v>
      </c>
      <c r="F2706" s="4" t="str">
        <f t="shared" si="211"/>
        <v>нет</v>
      </c>
      <c r="G2706" s="4">
        <f t="shared" si="212"/>
        <v>209</v>
      </c>
      <c r="H2706" s="4" t="str">
        <f t="shared" si="213"/>
        <v/>
      </c>
      <c r="I2706" s="4" t="str">
        <f t="shared" si="214"/>
        <v/>
      </c>
      <c r="J2706" s="4" t="str">
        <f t="shared" si="210"/>
        <v/>
      </c>
    </row>
    <row r="2707" spans="1:10" x14ac:dyDescent="0.35">
      <c r="A2707" s="5" t="s">
        <v>20</v>
      </c>
      <c r="B2707" s="5" t="s">
        <v>21</v>
      </c>
      <c r="C2707" s="5">
        <v>3166845</v>
      </c>
      <c r="D2707" s="5">
        <v>3167963</v>
      </c>
      <c r="E2707" s="5" t="s">
        <v>200</v>
      </c>
      <c r="F2707" s="4" t="str">
        <f t="shared" si="211"/>
        <v>да</v>
      </c>
      <c r="G2707" s="4" t="str">
        <f t="shared" si="212"/>
        <v/>
      </c>
      <c r="H2707" s="4">
        <f t="shared" si="213"/>
        <v>4</v>
      </c>
      <c r="I2707" s="4" t="str">
        <f t="shared" si="214"/>
        <v>одинаковая</v>
      </c>
      <c r="J2707" s="4" t="str">
        <f t="shared" si="210"/>
        <v>нет</v>
      </c>
    </row>
    <row r="2708" spans="1:10" x14ac:dyDescent="0.35">
      <c r="A2708" s="5" t="s">
        <v>20</v>
      </c>
      <c r="B2708" s="5" t="s">
        <v>21</v>
      </c>
      <c r="C2708" s="5">
        <v>3168175</v>
      </c>
      <c r="D2708" s="5">
        <v>3170091</v>
      </c>
      <c r="E2708" s="5" t="s">
        <v>200</v>
      </c>
      <c r="F2708" s="4" t="str">
        <f t="shared" si="211"/>
        <v>нет</v>
      </c>
      <c r="G2708" s="4">
        <f t="shared" si="212"/>
        <v>213</v>
      </c>
      <c r="H2708" s="4" t="str">
        <f t="shared" si="213"/>
        <v/>
      </c>
      <c r="I2708" s="4" t="str">
        <f t="shared" si="214"/>
        <v/>
      </c>
      <c r="J2708" s="4" t="str">
        <f t="shared" si="210"/>
        <v/>
      </c>
    </row>
    <row r="2709" spans="1:10" x14ac:dyDescent="0.35">
      <c r="A2709" s="5" t="s">
        <v>20</v>
      </c>
      <c r="B2709" s="5" t="s">
        <v>21</v>
      </c>
      <c r="C2709" s="5">
        <v>3170120</v>
      </c>
      <c r="D2709" s="5">
        <v>3170713</v>
      </c>
      <c r="E2709" s="5" t="s">
        <v>200</v>
      </c>
      <c r="F2709" s="4" t="str">
        <f t="shared" si="211"/>
        <v>нет</v>
      </c>
      <c r="G2709" s="4">
        <f t="shared" si="212"/>
        <v>30</v>
      </c>
      <c r="H2709" s="4" t="str">
        <f t="shared" si="213"/>
        <v/>
      </c>
      <c r="I2709" s="4" t="str">
        <f t="shared" si="214"/>
        <v/>
      </c>
      <c r="J2709" s="4" t="str">
        <f t="shared" si="210"/>
        <v/>
      </c>
    </row>
    <row r="2710" spans="1:10" x14ac:dyDescent="0.35">
      <c r="A2710" s="5" t="s">
        <v>20</v>
      </c>
      <c r="B2710" s="5" t="s">
        <v>21</v>
      </c>
      <c r="C2710" s="5">
        <v>3170717</v>
      </c>
      <c r="D2710" s="5">
        <v>3171811</v>
      </c>
      <c r="E2710" s="5" t="s">
        <v>200</v>
      </c>
      <c r="F2710" s="4" t="str">
        <f t="shared" si="211"/>
        <v>нет</v>
      </c>
      <c r="G2710" s="4">
        <f t="shared" si="212"/>
        <v>5</v>
      </c>
      <c r="H2710" s="4" t="str">
        <f t="shared" si="213"/>
        <v/>
      </c>
      <c r="I2710" s="4" t="str">
        <f t="shared" si="214"/>
        <v/>
      </c>
      <c r="J2710" s="4" t="str">
        <f t="shared" si="210"/>
        <v/>
      </c>
    </row>
    <row r="2711" spans="1:10" x14ac:dyDescent="0.35">
      <c r="A2711" s="5" t="s">
        <v>20</v>
      </c>
      <c r="B2711" s="5" t="s">
        <v>21</v>
      </c>
      <c r="C2711" s="5">
        <v>3171865</v>
      </c>
      <c r="D2711" s="5">
        <v>3172917</v>
      </c>
      <c r="E2711" s="5" t="s">
        <v>200</v>
      </c>
      <c r="F2711" s="4" t="str">
        <f t="shared" si="211"/>
        <v>нет</v>
      </c>
      <c r="G2711" s="4">
        <f t="shared" si="212"/>
        <v>55</v>
      </c>
      <c r="H2711" s="4" t="str">
        <f t="shared" si="213"/>
        <v/>
      </c>
      <c r="I2711" s="4" t="str">
        <f t="shared" si="214"/>
        <v/>
      </c>
      <c r="J2711" s="4" t="str">
        <f t="shared" si="210"/>
        <v/>
      </c>
    </row>
    <row r="2712" spans="1:10" x14ac:dyDescent="0.35">
      <c r="A2712" s="5" t="s">
        <v>20</v>
      </c>
      <c r="B2712" s="5" t="s">
        <v>21</v>
      </c>
      <c r="C2712" s="5">
        <v>3172904</v>
      </c>
      <c r="D2712" s="5">
        <v>3174217</v>
      </c>
      <c r="E2712" s="5" t="s">
        <v>200</v>
      </c>
      <c r="F2712" s="4" t="str">
        <f t="shared" si="211"/>
        <v>да</v>
      </c>
      <c r="G2712" s="4" t="str">
        <f t="shared" si="212"/>
        <v/>
      </c>
      <c r="H2712" s="4">
        <f t="shared" si="213"/>
        <v>14</v>
      </c>
      <c r="I2712" s="4" t="str">
        <f t="shared" si="214"/>
        <v>одинаковая</v>
      </c>
      <c r="J2712" s="4" t="str">
        <f t="shared" si="210"/>
        <v>нет</v>
      </c>
    </row>
    <row r="2713" spans="1:10" x14ac:dyDescent="0.35">
      <c r="A2713" s="5" t="s">
        <v>20</v>
      </c>
      <c r="B2713" s="5" t="s">
        <v>21</v>
      </c>
      <c r="C2713" s="5">
        <v>3174324</v>
      </c>
      <c r="D2713" s="5">
        <v>3175652</v>
      </c>
      <c r="E2713" s="5" t="s">
        <v>200</v>
      </c>
      <c r="F2713" s="4" t="str">
        <f t="shared" si="211"/>
        <v>нет</v>
      </c>
      <c r="G2713" s="4">
        <f t="shared" si="212"/>
        <v>108</v>
      </c>
      <c r="H2713" s="4" t="str">
        <f t="shared" si="213"/>
        <v/>
      </c>
      <c r="I2713" s="4" t="str">
        <f t="shared" si="214"/>
        <v/>
      </c>
      <c r="J2713" s="4" t="str">
        <f t="shared" si="210"/>
        <v/>
      </c>
    </row>
    <row r="2714" spans="1:10" x14ac:dyDescent="0.35">
      <c r="A2714" s="5" t="s">
        <v>20</v>
      </c>
      <c r="B2714" s="5" t="s">
        <v>21</v>
      </c>
      <c r="C2714" s="5">
        <v>3175662</v>
      </c>
      <c r="D2714" s="5">
        <v>3176114</v>
      </c>
      <c r="E2714" s="5" t="s">
        <v>200</v>
      </c>
      <c r="F2714" s="4" t="str">
        <f t="shared" si="211"/>
        <v>нет</v>
      </c>
      <c r="G2714" s="4">
        <f t="shared" si="212"/>
        <v>11</v>
      </c>
      <c r="H2714" s="4" t="str">
        <f t="shared" si="213"/>
        <v/>
      </c>
      <c r="I2714" s="4" t="str">
        <f t="shared" si="214"/>
        <v/>
      </c>
      <c r="J2714" s="4" t="str">
        <f t="shared" si="210"/>
        <v/>
      </c>
    </row>
    <row r="2715" spans="1:10" x14ac:dyDescent="0.35">
      <c r="A2715" s="5" t="s">
        <v>20</v>
      </c>
      <c r="B2715" s="5" t="s">
        <v>21</v>
      </c>
      <c r="C2715" s="5">
        <v>3176118</v>
      </c>
      <c r="D2715" s="5">
        <v>3176834</v>
      </c>
      <c r="E2715" s="5" t="s">
        <v>200</v>
      </c>
      <c r="F2715" s="4" t="str">
        <f t="shared" si="211"/>
        <v>нет</v>
      </c>
      <c r="G2715" s="4">
        <f t="shared" si="212"/>
        <v>5</v>
      </c>
      <c r="H2715" s="4" t="str">
        <f t="shared" si="213"/>
        <v/>
      </c>
      <c r="I2715" s="4" t="str">
        <f t="shared" si="214"/>
        <v/>
      </c>
      <c r="J2715" s="4" t="str">
        <f t="shared" si="210"/>
        <v/>
      </c>
    </row>
    <row r="2716" spans="1:10" x14ac:dyDescent="0.35">
      <c r="A2716" s="5" t="s">
        <v>20</v>
      </c>
      <c r="B2716" s="5" t="s">
        <v>21</v>
      </c>
      <c r="C2716" s="5">
        <v>3176836</v>
      </c>
      <c r="D2716" s="5">
        <v>3177042</v>
      </c>
      <c r="E2716" s="5" t="s">
        <v>200</v>
      </c>
      <c r="F2716" s="4" t="str">
        <f t="shared" si="211"/>
        <v>нет</v>
      </c>
      <c r="G2716" s="4">
        <f t="shared" si="212"/>
        <v>3</v>
      </c>
      <c r="H2716" s="4" t="str">
        <f t="shared" si="213"/>
        <v/>
      </c>
      <c r="I2716" s="4" t="str">
        <f t="shared" si="214"/>
        <v/>
      </c>
      <c r="J2716" s="4" t="str">
        <f t="shared" si="210"/>
        <v/>
      </c>
    </row>
    <row r="2717" spans="1:10" x14ac:dyDescent="0.35">
      <c r="A2717" s="5" t="s">
        <v>20</v>
      </c>
      <c r="B2717" s="5" t="s">
        <v>21</v>
      </c>
      <c r="C2717" s="5">
        <v>3177044</v>
      </c>
      <c r="D2717" s="5">
        <v>3179392</v>
      </c>
      <c r="E2717" s="5" t="s">
        <v>200</v>
      </c>
      <c r="F2717" s="4" t="str">
        <f t="shared" si="211"/>
        <v>нет</v>
      </c>
      <c r="G2717" s="4">
        <f t="shared" si="212"/>
        <v>3</v>
      </c>
      <c r="H2717" s="4" t="str">
        <f t="shared" si="213"/>
        <v/>
      </c>
      <c r="I2717" s="4" t="str">
        <f t="shared" si="214"/>
        <v/>
      </c>
      <c r="J2717" s="4" t="str">
        <f t="shared" si="210"/>
        <v/>
      </c>
    </row>
    <row r="2718" spans="1:10" x14ac:dyDescent="0.35">
      <c r="A2718" s="5" t="s">
        <v>20</v>
      </c>
      <c r="B2718" s="5" t="s">
        <v>21</v>
      </c>
      <c r="C2718" s="5">
        <v>3179850</v>
      </c>
      <c r="D2718" s="5">
        <v>3182576</v>
      </c>
      <c r="E2718" s="5" t="s">
        <v>200</v>
      </c>
      <c r="F2718" s="4" t="str">
        <f t="shared" si="211"/>
        <v>нет</v>
      </c>
      <c r="G2718" s="4">
        <f t="shared" si="212"/>
        <v>459</v>
      </c>
      <c r="H2718" s="4" t="str">
        <f t="shared" si="213"/>
        <v/>
      </c>
      <c r="I2718" s="4" t="str">
        <f t="shared" si="214"/>
        <v/>
      </c>
      <c r="J2718" s="4" t="str">
        <f t="shared" si="210"/>
        <v/>
      </c>
    </row>
    <row r="2719" spans="1:10" x14ac:dyDescent="0.35">
      <c r="A2719" s="5" t="s">
        <v>20</v>
      </c>
      <c r="B2719" s="5" t="s">
        <v>21</v>
      </c>
      <c r="C2719" s="5">
        <v>3182629</v>
      </c>
      <c r="D2719" s="5">
        <v>3183618</v>
      </c>
      <c r="E2719" s="5" t="s">
        <v>200</v>
      </c>
      <c r="F2719" s="4" t="str">
        <f t="shared" si="211"/>
        <v>нет</v>
      </c>
      <c r="G2719" s="4">
        <f t="shared" si="212"/>
        <v>54</v>
      </c>
      <c r="H2719" s="4" t="str">
        <f t="shared" si="213"/>
        <v/>
      </c>
      <c r="I2719" s="4" t="str">
        <f t="shared" si="214"/>
        <v/>
      </c>
      <c r="J2719" s="4" t="str">
        <f t="shared" si="210"/>
        <v/>
      </c>
    </row>
    <row r="2720" spans="1:10" x14ac:dyDescent="0.35">
      <c r="A2720" s="5" t="s">
        <v>20</v>
      </c>
      <c r="B2720" s="5" t="s">
        <v>21</v>
      </c>
      <c r="C2720" s="5">
        <v>3184351</v>
      </c>
      <c r="D2720" s="5">
        <v>3185511</v>
      </c>
      <c r="E2720" s="5" t="s">
        <v>200</v>
      </c>
      <c r="F2720" s="4" t="str">
        <f t="shared" si="211"/>
        <v>нет</v>
      </c>
      <c r="G2720" s="4">
        <f t="shared" si="212"/>
        <v>734</v>
      </c>
      <c r="H2720" s="4" t="str">
        <f t="shared" si="213"/>
        <v/>
      </c>
      <c r="I2720" s="4" t="str">
        <f t="shared" si="214"/>
        <v/>
      </c>
      <c r="J2720" s="4" t="str">
        <f t="shared" si="210"/>
        <v/>
      </c>
    </row>
    <row r="2721" spans="1:10" x14ac:dyDescent="0.35">
      <c r="A2721" s="5" t="s">
        <v>20</v>
      </c>
      <c r="B2721" s="5" t="s">
        <v>21</v>
      </c>
      <c r="C2721" s="5">
        <v>3185795</v>
      </c>
      <c r="D2721" s="5">
        <v>3186232</v>
      </c>
      <c r="E2721" s="5" t="s">
        <v>25</v>
      </c>
      <c r="F2721" s="4" t="str">
        <f t="shared" si="211"/>
        <v>нет</v>
      </c>
      <c r="G2721" s="4">
        <f t="shared" si="212"/>
        <v>285</v>
      </c>
      <c r="H2721" s="4" t="str">
        <f t="shared" si="213"/>
        <v/>
      </c>
      <c r="I2721" s="4" t="str">
        <f t="shared" si="214"/>
        <v/>
      </c>
      <c r="J2721" s="4" t="str">
        <f t="shared" si="210"/>
        <v/>
      </c>
    </row>
    <row r="2722" spans="1:10" x14ac:dyDescent="0.35">
      <c r="A2722" s="5" t="s">
        <v>20</v>
      </c>
      <c r="B2722" s="5" t="s">
        <v>21</v>
      </c>
      <c r="C2722" s="5">
        <v>3186239</v>
      </c>
      <c r="D2722" s="5">
        <v>3186595</v>
      </c>
      <c r="E2722" s="5" t="s">
        <v>25</v>
      </c>
      <c r="F2722" s="4" t="str">
        <f t="shared" si="211"/>
        <v>нет</v>
      </c>
      <c r="G2722" s="4">
        <f t="shared" si="212"/>
        <v>8</v>
      </c>
      <c r="H2722" s="4" t="str">
        <f t="shared" si="213"/>
        <v/>
      </c>
      <c r="I2722" s="4" t="str">
        <f t="shared" si="214"/>
        <v/>
      </c>
      <c r="J2722" s="4" t="str">
        <f t="shared" si="210"/>
        <v/>
      </c>
    </row>
    <row r="2723" spans="1:10" x14ac:dyDescent="0.35">
      <c r="A2723" s="5" t="s">
        <v>20</v>
      </c>
      <c r="B2723" s="5" t="s">
        <v>21</v>
      </c>
      <c r="C2723" s="5">
        <v>3186709</v>
      </c>
      <c r="D2723" s="5">
        <v>3186885</v>
      </c>
      <c r="E2723" s="5" t="s">
        <v>200</v>
      </c>
      <c r="F2723" s="4" t="str">
        <f t="shared" si="211"/>
        <v>нет</v>
      </c>
      <c r="G2723" s="4">
        <f t="shared" si="212"/>
        <v>115</v>
      </c>
      <c r="H2723" s="4" t="str">
        <f t="shared" si="213"/>
        <v/>
      </c>
      <c r="I2723" s="4" t="str">
        <f t="shared" si="214"/>
        <v/>
      </c>
      <c r="J2723" s="4" t="str">
        <f t="shared" si="210"/>
        <v/>
      </c>
    </row>
    <row r="2724" spans="1:10" x14ac:dyDescent="0.35">
      <c r="A2724" s="5" t="s">
        <v>20</v>
      </c>
      <c r="B2724" s="5" t="s">
        <v>21</v>
      </c>
      <c r="C2724" s="5">
        <v>3187156</v>
      </c>
      <c r="D2724" s="5">
        <v>3188529</v>
      </c>
      <c r="E2724" s="5" t="s">
        <v>200</v>
      </c>
      <c r="F2724" s="4" t="str">
        <f t="shared" si="211"/>
        <v>нет</v>
      </c>
      <c r="G2724" s="4">
        <f t="shared" si="212"/>
        <v>272</v>
      </c>
      <c r="H2724" s="4" t="str">
        <f t="shared" si="213"/>
        <v/>
      </c>
      <c r="I2724" s="4" t="str">
        <f t="shared" si="214"/>
        <v/>
      </c>
      <c r="J2724" s="4" t="str">
        <f t="shared" si="210"/>
        <v/>
      </c>
    </row>
    <row r="2725" spans="1:10" x14ac:dyDescent="0.35">
      <c r="A2725" s="5" t="s">
        <v>20</v>
      </c>
      <c r="B2725" s="5" t="s">
        <v>21</v>
      </c>
      <c r="C2725" s="5">
        <v>3188526</v>
      </c>
      <c r="D2725" s="5">
        <v>3189218</v>
      </c>
      <c r="E2725" s="5" t="s">
        <v>200</v>
      </c>
      <c r="F2725" s="4" t="str">
        <f t="shared" si="211"/>
        <v>да</v>
      </c>
      <c r="G2725" s="4" t="str">
        <f t="shared" si="212"/>
        <v/>
      </c>
      <c r="H2725" s="4">
        <f t="shared" si="213"/>
        <v>4</v>
      </c>
      <c r="I2725" s="4" t="str">
        <f t="shared" si="214"/>
        <v>одинаковая</v>
      </c>
      <c r="J2725" s="4" t="str">
        <f t="shared" si="210"/>
        <v>нет</v>
      </c>
    </row>
    <row r="2726" spans="1:10" x14ac:dyDescent="0.35">
      <c r="A2726" s="5" t="s">
        <v>20</v>
      </c>
      <c r="B2726" s="5" t="s">
        <v>21</v>
      </c>
      <c r="C2726" s="5">
        <v>3189298</v>
      </c>
      <c r="D2726" s="5">
        <v>3190032</v>
      </c>
      <c r="E2726" s="5" t="s">
        <v>200</v>
      </c>
      <c r="F2726" s="4" t="str">
        <f t="shared" si="211"/>
        <v>нет</v>
      </c>
      <c r="G2726" s="4">
        <f t="shared" si="212"/>
        <v>81</v>
      </c>
      <c r="H2726" s="4" t="str">
        <f t="shared" si="213"/>
        <v/>
      </c>
      <c r="I2726" s="4" t="str">
        <f t="shared" si="214"/>
        <v/>
      </c>
      <c r="J2726" s="4" t="str">
        <f t="shared" si="210"/>
        <v/>
      </c>
    </row>
    <row r="2727" spans="1:10" x14ac:dyDescent="0.35">
      <c r="A2727" s="5" t="s">
        <v>20</v>
      </c>
      <c r="B2727" s="5" t="s">
        <v>21</v>
      </c>
      <c r="C2727" s="5">
        <v>3190007</v>
      </c>
      <c r="D2727" s="5">
        <v>3190972</v>
      </c>
      <c r="E2727" s="5" t="s">
        <v>200</v>
      </c>
      <c r="F2727" s="4" t="str">
        <f t="shared" si="211"/>
        <v>да</v>
      </c>
      <c r="G2727" s="4" t="str">
        <f t="shared" si="212"/>
        <v/>
      </c>
      <c r="H2727" s="4">
        <f t="shared" si="213"/>
        <v>26</v>
      </c>
      <c r="I2727" s="4" t="str">
        <f t="shared" si="214"/>
        <v>одинаковая</v>
      </c>
      <c r="J2727" s="4" t="str">
        <f t="shared" si="210"/>
        <v>нет</v>
      </c>
    </row>
    <row r="2728" spans="1:10" x14ac:dyDescent="0.35">
      <c r="A2728" s="5" t="s">
        <v>20</v>
      </c>
      <c r="B2728" s="5" t="s">
        <v>21</v>
      </c>
      <c r="C2728" s="5">
        <v>3190979</v>
      </c>
      <c r="D2728" s="5">
        <v>3191800</v>
      </c>
      <c r="E2728" s="5" t="s">
        <v>200</v>
      </c>
      <c r="F2728" s="4" t="str">
        <f t="shared" si="211"/>
        <v>нет</v>
      </c>
      <c r="G2728" s="4">
        <f t="shared" si="212"/>
        <v>8</v>
      </c>
      <c r="H2728" s="4" t="str">
        <f t="shared" si="213"/>
        <v/>
      </c>
      <c r="I2728" s="4" t="str">
        <f t="shared" si="214"/>
        <v/>
      </c>
      <c r="J2728" s="4" t="str">
        <f t="shared" si="210"/>
        <v/>
      </c>
    </row>
    <row r="2729" spans="1:10" x14ac:dyDescent="0.35">
      <c r="A2729" s="5" t="s">
        <v>20</v>
      </c>
      <c r="B2729" s="5" t="s">
        <v>21</v>
      </c>
      <c r="C2729" s="5">
        <v>3191797</v>
      </c>
      <c r="D2729" s="5">
        <v>3192723</v>
      </c>
      <c r="E2729" s="5" t="s">
        <v>200</v>
      </c>
      <c r="F2729" s="4" t="str">
        <f t="shared" si="211"/>
        <v>да</v>
      </c>
      <c r="G2729" s="4" t="str">
        <f t="shared" si="212"/>
        <v/>
      </c>
      <c r="H2729" s="4">
        <f t="shared" si="213"/>
        <v>4</v>
      </c>
      <c r="I2729" s="4" t="str">
        <f t="shared" si="214"/>
        <v>одинаковая</v>
      </c>
      <c r="J2729" s="4" t="str">
        <f t="shared" si="210"/>
        <v>нет</v>
      </c>
    </row>
    <row r="2730" spans="1:10" x14ac:dyDescent="0.35">
      <c r="A2730" s="5" t="s">
        <v>20</v>
      </c>
      <c r="B2730" s="5" t="s">
        <v>21</v>
      </c>
      <c r="C2730" s="5">
        <v>3192720</v>
      </c>
      <c r="D2730" s="5">
        <v>3193460</v>
      </c>
      <c r="E2730" s="5" t="s">
        <v>200</v>
      </c>
      <c r="F2730" s="4" t="str">
        <f t="shared" si="211"/>
        <v>да</v>
      </c>
      <c r="G2730" s="4" t="str">
        <f t="shared" si="212"/>
        <v/>
      </c>
      <c r="H2730" s="4">
        <f t="shared" si="213"/>
        <v>4</v>
      </c>
      <c r="I2730" s="4" t="str">
        <f t="shared" si="214"/>
        <v>одинаковая</v>
      </c>
      <c r="J2730" s="4" t="str">
        <f t="shared" si="210"/>
        <v>нет</v>
      </c>
    </row>
    <row r="2731" spans="1:10" x14ac:dyDescent="0.35">
      <c r="A2731" s="5" t="s">
        <v>20</v>
      </c>
      <c r="B2731" s="5" t="s">
        <v>21</v>
      </c>
      <c r="C2731" s="5">
        <v>3193633</v>
      </c>
      <c r="D2731" s="5">
        <v>3194241</v>
      </c>
      <c r="E2731" s="5" t="s">
        <v>200</v>
      </c>
      <c r="F2731" s="4" t="str">
        <f t="shared" si="211"/>
        <v>нет</v>
      </c>
      <c r="G2731" s="4">
        <f t="shared" si="212"/>
        <v>174</v>
      </c>
      <c r="H2731" s="4" t="str">
        <f t="shared" si="213"/>
        <v/>
      </c>
      <c r="I2731" s="4" t="str">
        <f t="shared" si="214"/>
        <v/>
      </c>
      <c r="J2731" s="4" t="str">
        <f t="shared" si="210"/>
        <v/>
      </c>
    </row>
    <row r="2732" spans="1:10" x14ac:dyDescent="0.35">
      <c r="A2732" s="5" t="s">
        <v>20</v>
      </c>
      <c r="B2732" s="5" t="s">
        <v>21</v>
      </c>
      <c r="C2732" s="5">
        <v>3194242</v>
      </c>
      <c r="D2732" s="5">
        <v>3194907</v>
      </c>
      <c r="E2732" s="5" t="s">
        <v>200</v>
      </c>
      <c r="F2732" s="4" t="str">
        <f t="shared" si="211"/>
        <v>нет</v>
      </c>
      <c r="G2732" s="4">
        <f t="shared" si="212"/>
        <v>2</v>
      </c>
      <c r="H2732" s="4" t="str">
        <f t="shared" si="213"/>
        <v/>
      </c>
      <c r="I2732" s="4" t="str">
        <f t="shared" si="214"/>
        <v/>
      </c>
      <c r="J2732" s="4" t="str">
        <f t="shared" si="210"/>
        <v/>
      </c>
    </row>
    <row r="2733" spans="1:10" x14ac:dyDescent="0.35">
      <c r="A2733" s="5" t="s">
        <v>20</v>
      </c>
      <c r="B2733" s="5" t="s">
        <v>21</v>
      </c>
      <c r="C2733" s="5">
        <v>3195454</v>
      </c>
      <c r="D2733" s="5">
        <v>3196920</v>
      </c>
      <c r="E2733" s="5" t="s">
        <v>25</v>
      </c>
      <c r="F2733" s="4" t="str">
        <f t="shared" si="211"/>
        <v>нет</v>
      </c>
      <c r="G2733" s="4">
        <f t="shared" si="212"/>
        <v>548</v>
      </c>
      <c r="H2733" s="4" t="str">
        <f t="shared" si="213"/>
        <v/>
      </c>
      <c r="I2733" s="4" t="str">
        <f t="shared" si="214"/>
        <v/>
      </c>
      <c r="J2733" s="4" t="str">
        <f t="shared" si="210"/>
        <v/>
      </c>
    </row>
    <row r="2734" spans="1:10" x14ac:dyDescent="0.35">
      <c r="A2734" s="5" t="s">
        <v>20</v>
      </c>
      <c r="B2734" s="5" t="s">
        <v>21</v>
      </c>
      <c r="C2734" s="5">
        <v>3196981</v>
      </c>
      <c r="D2734" s="5">
        <v>3198144</v>
      </c>
      <c r="E2734" s="5" t="s">
        <v>25</v>
      </c>
      <c r="F2734" s="4" t="str">
        <f t="shared" si="211"/>
        <v>нет</v>
      </c>
      <c r="G2734" s="4">
        <f t="shared" si="212"/>
        <v>62</v>
      </c>
      <c r="H2734" s="4" t="str">
        <f t="shared" si="213"/>
        <v/>
      </c>
      <c r="I2734" s="4" t="str">
        <f t="shared" si="214"/>
        <v/>
      </c>
      <c r="J2734" s="4" t="str">
        <f t="shared" si="210"/>
        <v/>
      </c>
    </row>
    <row r="2735" spans="1:10" x14ac:dyDescent="0.35">
      <c r="A2735" s="5" t="s">
        <v>20</v>
      </c>
      <c r="B2735" s="5" t="s">
        <v>21</v>
      </c>
      <c r="C2735" s="5">
        <v>3198131</v>
      </c>
      <c r="D2735" s="5">
        <v>3198313</v>
      </c>
      <c r="E2735" s="5" t="s">
        <v>25</v>
      </c>
      <c r="F2735" s="4" t="str">
        <f t="shared" si="211"/>
        <v>да</v>
      </c>
      <c r="G2735" s="4" t="str">
        <f t="shared" si="212"/>
        <v/>
      </c>
      <c r="H2735" s="4">
        <f t="shared" si="213"/>
        <v>14</v>
      </c>
      <c r="I2735" s="4" t="str">
        <f t="shared" si="214"/>
        <v>одинаковая</v>
      </c>
      <c r="J2735" s="4" t="str">
        <f t="shared" si="210"/>
        <v>нет</v>
      </c>
    </row>
    <row r="2736" spans="1:10" x14ac:dyDescent="0.35">
      <c r="A2736" s="5" t="s">
        <v>20</v>
      </c>
      <c r="B2736" s="5" t="s">
        <v>21</v>
      </c>
      <c r="C2736" s="5">
        <v>3198466</v>
      </c>
      <c r="D2736" s="5">
        <v>3199101</v>
      </c>
      <c r="E2736" s="5" t="s">
        <v>200</v>
      </c>
      <c r="F2736" s="4" t="str">
        <f t="shared" si="211"/>
        <v>нет</v>
      </c>
      <c r="G2736" s="4">
        <f t="shared" si="212"/>
        <v>154</v>
      </c>
      <c r="H2736" s="4" t="str">
        <f t="shared" si="213"/>
        <v/>
      </c>
      <c r="I2736" s="4" t="str">
        <f t="shared" si="214"/>
        <v/>
      </c>
      <c r="J2736" s="4" t="str">
        <f t="shared" si="210"/>
        <v/>
      </c>
    </row>
    <row r="2737" spans="1:10" x14ac:dyDescent="0.35">
      <c r="A2737" s="5" t="s">
        <v>20</v>
      </c>
      <c r="B2737" s="5" t="s">
        <v>21</v>
      </c>
      <c r="C2737" s="5">
        <v>3199308</v>
      </c>
      <c r="D2737" s="5">
        <v>3199622</v>
      </c>
      <c r="E2737" s="5" t="s">
        <v>25</v>
      </c>
      <c r="F2737" s="4" t="str">
        <f t="shared" si="211"/>
        <v>нет</v>
      </c>
      <c r="G2737" s="4">
        <f t="shared" si="212"/>
        <v>208</v>
      </c>
      <c r="H2737" s="4" t="str">
        <f t="shared" si="213"/>
        <v/>
      </c>
      <c r="I2737" s="4" t="str">
        <f t="shared" si="214"/>
        <v/>
      </c>
      <c r="J2737" s="4" t="str">
        <f t="shared" si="210"/>
        <v/>
      </c>
    </row>
    <row r="2738" spans="1:10" x14ac:dyDescent="0.35">
      <c r="A2738" s="5" t="s">
        <v>20</v>
      </c>
      <c r="B2738" s="5" t="s">
        <v>436</v>
      </c>
      <c r="C2738" s="5">
        <v>3199933</v>
      </c>
      <c r="D2738" s="5">
        <v>3200009</v>
      </c>
      <c r="E2738" s="5" t="s">
        <v>200</v>
      </c>
      <c r="F2738" s="4" t="str">
        <f t="shared" si="211"/>
        <v>нет</v>
      </c>
      <c r="G2738" s="4">
        <f t="shared" si="212"/>
        <v>312</v>
      </c>
      <c r="H2738" s="4" t="str">
        <f t="shared" si="213"/>
        <v/>
      </c>
      <c r="I2738" s="4" t="str">
        <f t="shared" si="214"/>
        <v/>
      </c>
      <c r="J2738" s="4" t="str">
        <f t="shared" si="210"/>
        <v/>
      </c>
    </row>
    <row r="2739" spans="1:10" x14ac:dyDescent="0.35">
      <c r="A2739" s="5" t="s">
        <v>20</v>
      </c>
      <c r="B2739" s="5" t="s">
        <v>436</v>
      </c>
      <c r="C2739" s="5">
        <v>3200015</v>
      </c>
      <c r="D2739" s="5">
        <v>3200101</v>
      </c>
      <c r="E2739" s="5" t="s">
        <v>200</v>
      </c>
      <c r="F2739" s="4" t="str">
        <f t="shared" si="211"/>
        <v>нет</v>
      </c>
      <c r="G2739" s="4">
        <f t="shared" si="212"/>
        <v>7</v>
      </c>
      <c r="H2739" s="4" t="str">
        <f t="shared" si="213"/>
        <v/>
      </c>
      <c r="I2739" s="4" t="str">
        <f t="shared" si="214"/>
        <v/>
      </c>
      <c r="J2739" s="4" t="str">
        <f t="shared" si="210"/>
        <v/>
      </c>
    </row>
    <row r="2740" spans="1:10" x14ac:dyDescent="0.35">
      <c r="A2740" s="5" t="s">
        <v>20</v>
      </c>
      <c r="B2740" s="5" t="s">
        <v>21</v>
      </c>
      <c r="C2740" s="5">
        <v>3200874</v>
      </c>
      <c r="D2740" s="5">
        <v>3201155</v>
      </c>
      <c r="E2740" s="5" t="s">
        <v>25</v>
      </c>
      <c r="F2740" s="4" t="str">
        <f t="shared" si="211"/>
        <v>нет</v>
      </c>
      <c r="G2740" s="4">
        <f t="shared" si="212"/>
        <v>774</v>
      </c>
      <c r="H2740" s="4" t="str">
        <f t="shared" si="213"/>
        <v/>
      </c>
      <c r="I2740" s="4" t="str">
        <f t="shared" si="214"/>
        <v/>
      </c>
      <c r="J2740" s="4" t="str">
        <f t="shared" si="210"/>
        <v/>
      </c>
    </row>
    <row r="2741" spans="1:10" x14ac:dyDescent="0.35">
      <c r="A2741" s="5" t="s">
        <v>20</v>
      </c>
      <c r="B2741" s="5" t="s">
        <v>21</v>
      </c>
      <c r="C2741" s="5">
        <v>3201528</v>
      </c>
      <c r="D2741" s="5">
        <v>3204002</v>
      </c>
      <c r="E2741" s="5" t="s">
        <v>25</v>
      </c>
      <c r="F2741" s="4" t="str">
        <f t="shared" si="211"/>
        <v>нет</v>
      </c>
      <c r="G2741" s="4">
        <f t="shared" si="212"/>
        <v>374</v>
      </c>
      <c r="H2741" s="4" t="str">
        <f t="shared" si="213"/>
        <v/>
      </c>
      <c r="I2741" s="4" t="str">
        <f t="shared" si="214"/>
        <v/>
      </c>
      <c r="J2741" s="4" t="str">
        <f t="shared" si="210"/>
        <v/>
      </c>
    </row>
    <row r="2742" spans="1:10" x14ac:dyDescent="0.35">
      <c r="A2742" s="5" t="s">
        <v>20</v>
      </c>
      <c r="B2742" s="5" t="s">
        <v>21</v>
      </c>
      <c r="C2742" s="5">
        <v>3204478</v>
      </c>
      <c r="D2742" s="5">
        <v>3204720</v>
      </c>
      <c r="E2742" s="5" t="s">
        <v>25</v>
      </c>
      <c r="F2742" s="4" t="str">
        <f t="shared" si="211"/>
        <v>нет</v>
      </c>
      <c r="G2742" s="4">
        <f t="shared" si="212"/>
        <v>477</v>
      </c>
      <c r="H2742" s="4" t="str">
        <f t="shared" si="213"/>
        <v/>
      </c>
      <c r="I2742" s="4" t="str">
        <f t="shared" si="214"/>
        <v/>
      </c>
      <c r="J2742" s="4" t="str">
        <f t="shared" si="210"/>
        <v/>
      </c>
    </row>
    <row r="2743" spans="1:10" x14ac:dyDescent="0.35">
      <c r="A2743" s="5" t="s">
        <v>20</v>
      </c>
      <c r="B2743" s="5" t="s">
        <v>21</v>
      </c>
      <c r="C2743" s="5">
        <v>3204759</v>
      </c>
      <c r="D2743" s="5">
        <v>3205280</v>
      </c>
      <c r="E2743" s="5" t="s">
        <v>200</v>
      </c>
      <c r="F2743" s="4" t="str">
        <f t="shared" si="211"/>
        <v>нет</v>
      </c>
      <c r="G2743" s="4">
        <f t="shared" si="212"/>
        <v>40</v>
      </c>
      <c r="H2743" s="4" t="str">
        <f t="shared" si="213"/>
        <v/>
      </c>
      <c r="I2743" s="4" t="str">
        <f t="shared" si="214"/>
        <v/>
      </c>
      <c r="J2743" s="4" t="str">
        <f t="shared" si="210"/>
        <v/>
      </c>
    </row>
    <row r="2744" spans="1:10" x14ac:dyDescent="0.35">
      <c r="A2744" s="5" t="s">
        <v>20</v>
      </c>
      <c r="B2744" s="5" t="s">
        <v>21</v>
      </c>
      <c r="C2744" s="5">
        <v>3205282</v>
      </c>
      <c r="D2744" s="5">
        <v>3206142</v>
      </c>
      <c r="E2744" s="5" t="s">
        <v>200</v>
      </c>
      <c r="F2744" s="4" t="str">
        <f t="shared" si="211"/>
        <v>нет</v>
      </c>
      <c r="G2744" s="4">
        <f t="shared" si="212"/>
        <v>3</v>
      </c>
      <c r="H2744" s="4" t="str">
        <f t="shared" si="213"/>
        <v/>
      </c>
      <c r="I2744" s="4" t="str">
        <f t="shared" si="214"/>
        <v/>
      </c>
      <c r="J2744" s="4" t="str">
        <f t="shared" si="210"/>
        <v/>
      </c>
    </row>
    <row r="2745" spans="1:10" x14ac:dyDescent="0.35">
      <c r="A2745" s="5" t="s">
        <v>20</v>
      </c>
      <c r="B2745" s="5" t="s">
        <v>21</v>
      </c>
      <c r="C2745" s="5">
        <v>3206387</v>
      </c>
      <c r="D2745" s="5">
        <v>3207643</v>
      </c>
      <c r="E2745" s="5" t="s">
        <v>25</v>
      </c>
      <c r="F2745" s="4" t="str">
        <f t="shared" si="211"/>
        <v>нет</v>
      </c>
      <c r="G2745" s="4">
        <f t="shared" si="212"/>
        <v>246</v>
      </c>
      <c r="H2745" s="4" t="str">
        <f t="shared" si="213"/>
        <v/>
      </c>
      <c r="I2745" s="4" t="str">
        <f t="shared" si="214"/>
        <v/>
      </c>
      <c r="J2745" s="4" t="str">
        <f t="shared" si="210"/>
        <v/>
      </c>
    </row>
    <row r="2746" spans="1:10" x14ac:dyDescent="0.35">
      <c r="A2746" s="5" t="s">
        <v>20</v>
      </c>
      <c r="B2746" s="5" t="s">
        <v>21</v>
      </c>
      <c r="C2746" s="5">
        <v>3207645</v>
      </c>
      <c r="D2746" s="5">
        <v>3207785</v>
      </c>
      <c r="E2746" s="5" t="s">
        <v>200</v>
      </c>
      <c r="F2746" s="4" t="str">
        <f t="shared" si="211"/>
        <v>нет</v>
      </c>
      <c r="G2746" s="4">
        <f t="shared" si="212"/>
        <v>3</v>
      </c>
      <c r="H2746" s="4" t="str">
        <f t="shared" si="213"/>
        <v/>
      </c>
      <c r="I2746" s="4" t="str">
        <f t="shared" si="214"/>
        <v/>
      </c>
      <c r="J2746" s="4" t="str">
        <f t="shared" si="210"/>
        <v/>
      </c>
    </row>
    <row r="2747" spans="1:10" x14ac:dyDescent="0.35">
      <c r="A2747" s="5" t="s">
        <v>20</v>
      </c>
      <c r="B2747" s="5" t="s">
        <v>21</v>
      </c>
      <c r="C2747" s="5">
        <v>3207963</v>
      </c>
      <c r="D2747" s="5">
        <v>3208712</v>
      </c>
      <c r="E2747" s="5" t="s">
        <v>25</v>
      </c>
      <c r="F2747" s="4" t="str">
        <f t="shared" si="211"/>
        <v>нет</v>
      </c>
      <c r="G2747" s="4">
        <f t="shared" si="212"/>
        <v>179</v>
      </c>
      <c r="H2747" s="4" t="str">
        <f t="shared" si="213"/>
        <v/>
      </c>
      <c r="I2747" s="4" t="str">
        <f t="shared" si="214"/>
        <v/>
      </c>
      <c r="J2747" s="4" t="str">
        <f t="shared" si="210"/>
        <v/>
      </c>
    </row>
    <row r="2748" spans="1:10" x14ac:dyDescent="0.35">
      <c r="A2748" s="5" t="s">
        <v>20</v>
      </c>
      <c r="B2748" s="5" t="s">
        <v>21</v>
      </c>
      <c r="C2748" s="5">
        <v>3208723</v>
      </c>
      <c r="D2748" s="5">
        <v>3209652</v>
      </c>
      <c r="E2748" s="5" t="s">
        <v>25</v>
      </c>
      <c r="F2748" s="4" t="str">
        <f t="shared" si="211"/>
        <v>нет</v>
      </c>
      <c r="G2748" s="4">
        <f t="shared" si="212"/>
        <v>12</v>
      </c>
      <c r="H2748" s="4" t="str">
        <f t="shared" si="213"/>
        <v/>
      </c>
      <c r="I2748" s="4" t="str">
        <f t="shared" si="214"/>
        <v/>
      </c>
      <c r="J2748" s="4" t="str">
        <f t="shared" si="210"/>
        <v/>
      </c>
    </row>
    <row r="2749" spans="1:10" x14ac:dyDescent="0.35">
      <c r="A2749" s="5" t="s">
        <v>20</v>
      </c>
      <c r="B2749" s="5" t="s">
        <v>21</v>
      </c>
      <c r="C2749" s="5">
        <v>3209727</v>
      </c>
      <c r="D2749" s="5">
        <v>3211301</v>
      </c>
      <c r="E2749" s="5" t="s">
        <v>200</v>
      </c>
      <c r="F2749" s="4" t="str">
        <f t="shared" si="211"/>
        <v>нет</v>
      </c>
      <c r="G2749" s="4">
        <f t="shared" si="212"/>
        <v>76</v>
      </c>
      <c r="H2749" s="4" t="str">
        <f t="shared" si="213"/>
        <v/>
      </c>
      <c r="I2749" s="4" t="str">
        <f t="shared" si="214"/>
        <v/>
      </c>
      <c r="J2749" s="4" t="str">
        <f t="shared" si="210"/>
        <v/>
      </c>
    </row>
    <row r="2750" spans="1:10" x14ac:dyDescent="0.35">
      <c r="A2750" s="5" t="s">
        <v>20</v>
      </c>
      <c r="B2750" s="5" t="s">
        <v>21</v>
      </c>
      <c r="C2750" s="5">
        <v>3211497</v>
      </c>
      <c r="D2750" s="5">
        <v>3213413</v>
      </c>
      <c r="E2750" s="5" t="s">
        <v>25</v>
      </c>
      <c r="F2750" s="4" t="str">
        <f t="shared" si="211"/>
        <v>нет</v>
      </c>
      <c r="G2750" s="4">
        <f t="shared" si="212"/>
        <v>197</v>
      </c>
      <c r="H2750" s="4" t="str">
        <f t="shared" si="213"/>
        <v/>
      </c>
      <c r="I2750" s="4" t="str">
        <f t="shared" si="214"/>
        <v/>
      </c>
      <c r="J2750" s="4" t="str">
        <f t="shared" si="210"/>
        <v/>
      </c>
    </row>
    <row r="2751" spans="1:10" x14ac:dyDescent="0.35">
      <c r="A2751" s="5" t="s">
        <v>20</v>
      </c>
      <c r="B2751" s="5" t="s">
        <v>21</v>
      </c>
      <c r="C2751" s="5">
        <v>3213451</v>
      </c>
      <c r="D2751" s="5">
        <v>3214452</v>
      </c>
      <c r="E2751" s="5" t="s">
        <v>200</v>
      </c>
      <c r="F2751" s="4" t="str">
        <f t="shared" si="211"/>
        <v>нет</v>
      </c>
      <c r="G2751" s="4">
        <f t="shared" si="212"/>
        <v>39</v>
      </c>
      <c r="H2751" s="4" t="str">
        <f t="shared" si="213"/>
        <v/>
      </c>
      <c r="I2751" s="4" t="str">
        <f t="shared" si="214"/>
        <v/>
      </c>
      <c r="J2751" s="4" t="str">
        <f t="shared" si="210"/>
        <v/>
      </c>
    </row>
    <row r="2752" spans="1:10" x14ac:dyDescent="0.35">
      <c r="A2752" s="5" t="s">
        <v>20</v>
      </c>
      <c r="B2752" s="5" t="s">
        <v>21</v>
      </c>
      <c r="C2752" s="5">
        <v>3214573</v>
      </c>
      <c r="D2752" s="5">
        <v>3214932</v>
      </c>
      <c r="E2752" s="5" t="s">
        <v>200</v>
      </c>
      <c r="F2752" s="4" t="str">
        <f t="shared" si="211"/>
        <v>нет</v>
      </c>
      <c r="G2752" s="4">
        <f t="shared" si="212"/>
        <v>122</v>
      </c>
      <c r="H2752" s="4" t="str">
        <f t="shared" si="213"/>
        <v/>
      </c>
      <c r="I2752" s="4" t="str">
        <f t="shared" si="214"/>
        <v/>
      </c>
      <c r="J2752" s="4" t="str">
        <f t="shared" si="210"/>
        <v/>
      </c>
    </row>
    <row r="2753" spans="1:10" x14ac:dyDescent="0.35">
      <c r="A2753" s="5" t="s">
        <v>20</v>
      </c>
      <c r="B2753" s="5" t="s">
        <v>21</v>
      </c>
      <c r="C2753" s="5">
        <v>3215401</v>
      </c>
      <c r="D2753" s="5">
        <v>3216153</v>
      </c>
      <c r="E2753" s="5" t="s">
        <v>200</v>
      </c>
      <c r="F2753" s="4" t="str">
        <f t="shared" si="211"/>
        <v>нет</v>
      </c>
      <c r="G2753" s="4">
        <f t="shared" si="212"/>
        <v>470</v>
      </c>
      <c r="H2753" s="4" t="str">
        <f t="shared" si="213"/>
        <v/>
      </c>
      <c r="I2753" s="4" t="str">
        <f t="shared" si="214"/>
        <v/>
      </c>
      <c r="J2753" s="4" t="str">
        <f t="shared" si="210"/>
        <v/>
      </c>
    </row>
    <row r="2754" spans="1:10" x14ac:dyDescent="0.35">
      <c r="A2754" s="5" t="s">
        <v>20</v>
      </c>
      <c r="B2754" s="5" t="s">
        <v>21</v>
      </c>
      <c r="C2754" s="5">
        <v>3216134</v>
      </c>
      <c r="D2754" s="5">
        <v>3217108</v>
      </c>
      <c r="E2754" s="5" t="s">
        <v>200</v>
      </c>
      <c r="F2754" s="4" t="str">
        <f t="shared" si="211"/>
        <v>да</v>
      </c>
      <c r="G2754" s="4" t="str">
        <f t="shared" si="212"/>
        <v/>
      </c>
      <c r="H2754" s="4">
        <f t="shared" si="213"/>
        <v>20</v>
      </c>
      <c r="I2754" s="4" t="str">
        <f t="shared" si="214"/>
        <v>одинаковая</v>
      </c>
      <c r="J2754" s="4" t="str">
        <f t="shared" si="210"/>
        <v>нет</v>
      </c>
    </row>
    <row r="2755" spans="1:10" x14ac:dyDescent="0.35">
      <c r="A2755" s="5" t="s">
        <v>20</v>
      </c>
      <c r="B2755" s="5" t="s">
        <v>21</v>
      </c>
      <c r="C2755" s="5">
        <v>3217105</v>
      </c>
      <c r="D2755" s="5">
        <v>3217878</v>
      </c>
      <c r="E2755" s="5" t="s">
        <v>200</v>
      </c>
      <c r="F2755" s="4" t="str">
        <f t="shared" si="211"/>
        <v>да</v>
      </c>
      <c r="G2755" s="4" t="str">
        <f t="shared" si="212"/>
        <v/>
      </c>
      <c r="H2755" s="4">
        <f t="shared" si="213"/>
        <v>4</v>
      </c>
      <c r="I2755" s="4" t="str">
        <f t="shared" si="214"/>
        <v>одинаковая</v>
      </c>
      <c r="J2755" s="4" t="str">
        <f t="shared" ref="J2755:J2818" si="215">IF(H2755&lt;&gt;"",IF(MOD(H2755,3)=0,"да","нет"),"")</f>
        <v>нет</v>
      </c>
    </row>
    <row r="2756" spans="1:10" x14ac:dyDescent="0.35">
      <c r="A2756" s="5" t="s">
        <v>20</v>
      </c>
      <c r="B2756" s="5" t="s">
        <v>21</v>
      </c>
      <c r="C2756" s="5">
        <v>3217853</v>
      </c>
      <c r="D2756" s="5">
        <v>3218149</v>
      </c>
      <c r="E2756" s="5" t="s">
        <v>200</v>
      </c>
      <c r="F2756" s="4" t="str">
        <f t="shared" ref="F2756:F2819" si="216">IF(C2756&gt;D2755,"нет","да")</f>
        <v>да</v>
      </c>
      <c r="G2756" s="4" t="str">
        <f t="shared" ref="G2756:G2819" si="217">IF(F2756="нет",C2756-D2755+1,"")</f>
        <v/>
      </c>
      <c r="H2756" s="4">
        <f t="shared" ref="H2756:H2819" si="218">IF(F2756="да",D2755-C2756+1,"")</f>
        <v>26</v>
      </c>
      <c r="I2756" s="4" t="str">
        <f t="shared" ref="I2756:I2819" si="219">IF(H2756&lt;&gt;"",IF(E2756=E2755,"одинаковая","разная"),"")</f>
        <v>одинаковая</v>
      </c>
      <c r="J2756" s="4" t="str">
        <f t="shared" si="215"/>
        <v>нет</v>
      </c>
    </row>
    <row r="2757" spans="1:10" x14ac:dyDescent="0.35">
      <c r="A2757" s="5" t="s">
        <v>20</v>
      </c>
      <c r="B2757" s="5" t="s">
        <v>21</v>
      </c>
      <c r="C2757" s="5">
        <v>3218315</v>
      </c>
      <c r="D2757" s="5">
        <v>3218482</v>
      </c>
      <c r="E2757" s="5" t="s">
        <v>25</v>
      </c>
      <c r="F2757" s="4" t="str">
        <f t="shared" si="216"/>
        <v>нет</v>
      </c>
      <c r="G2757" s="4">
        <f t="shared" si="217"/>
        <v>167</v>
      </c>
      <c r="H2757" s="4" t="str">
        <f t="shared" si="218"/>
        <v/>
      </c>
      <c r="I2757" s="4" t="str">
        <f t="shared" si="219"/>
        <v/>
      </c>
      <c r="J2757" s="4" t="str">
        <f t="shared" si="215"/>
        <v/>
      </c>
    </row>
    <row r="2758" spans="1:10" x14ac:dyDescent="0.35">
      <c r="A2758" s="5" t="s">
        <v>20</v>
      </c>
      <c r="B2758" s="5" t="s">
        <v>21</v>
      </c>
      <c r="C2758" s="5">
        <v>3218471</v>
      </c>
      <c r="D2758" s="5">
        <v>3220015</v>
      </c>
      <c r="E2758" s="5" t="s">
        <v>200</v>
      </c>
      <c r="F2758" s="4" t="str">
        <f t="shared" si="216"/>
        <v>да</v>
      </c>
      <c r="G2758" s="4" t="str">
        <f t="shared" si="217"/>
        <v/>
      </c>
      <c r="H2758" s="4">
        <f t="shared" si="218"/>
        <v>12</v>
      </c>
      <c r="I2758" s="4" t="str">
        <f t="shared" si="219"/>
        <v>разная</v>
      </c>
      <c r="J2758" s="4" t="str">
        <f t="shared" si="215"/>
        <v>да</v>
      </c>
    </row>
    <row r="2759" spans="1:10" x14ac:dyDescent="0.35">
      <c r="A2759" s="5" t="s">
        <v>20</v>
      </c>
      <c r="B2759" s="5" t="s">
        <v>21</v>
      </c>
      <c r="C2759" s="5">
        <v>3220025</v>
      </c>
      <c r="D2759" s="5">
        <v>3220900</v>
      </c>
      <c r="E2759" s="5" t="s">
        <v>200</v>
      </c>
      <c r="F2759" s="4" t="str">
        <f t="shared" si="216"/>
        <v>нет</v>
      </c>
      <c r="G2759" s="4">
        <f t="shared" si="217"/>
        <v>11</v>
      </c>
      <c r="H2759" s="4" t="str">
        <f t="shared" si="218"/>
        <v/>
      </c>
      <c r="I2759" s="4" t="str">
        <f t="shared" si="219"/>
        <v/>
      </c>
      <c r="J2759" s="4" t="str">
        <f t="shared" si="215"/>
        <v/>
      </c>
    </row>
    <row r="2760" spans="1:10" x14ac:dyDescent="0.35">
      <c r="A2760" s="5" t="s">
        <v>20</v>
      </c>
      <c r="B2760" s="5" t="s">
        <v>21</v>
      </c>
      <c r="C2760" s="5">
        <v>3221015</v>
      </c>
      <c r="D2760" s="5">
        <v>3221533</v>
      </c>
      <c r="E2760" s="5" t="s">
        <v>200</v>
      </c>
      <c r="F2760" s="4" t="str">
        <f t="shared" si="216"/>
        <v>нет</v>
      </c>
      <c r="G2760" s="4">
        <f t="shared" si="217"/>
        <v>116</v>
      </c>
      <c r="H2760" s="4" t="str">
        <f t="shared" si="218"/>
        <v/>
      </c>
      <c r="I2760" s="4" t="str">
        <f t="shared" si="219"/>
        <v/>
      </c>
      <c r="J2760" s="4" t="str">
        <f t="shared" si="215"/>
        <v/>
      </c>
    </row>
    <row r="2761" spans="1:10" x14ac:dyDescent="0.35">
      <c r="A2761" s="5" t="s">
        <v>20</v>
      </c>
      <c r="B2761" s="5" t="s">
        <v>21</v>
      </c>
      <c r="C2761" s="5">
        <v>3221776</v>
      </c>
      <c r="D2761" s="5">
        <v>3222600</v>
      </c>
      <c r="E2761" s="5" t="s">
        <v>200</v>
      </c>
      <c r="F2761" s="4" t="str">
        <f t="shared" si="216"/>
        <v>нет</v>
      </c>
      <c r="G2761" s="4">
        <f t="shared" si="217"/>
        <v>244</v>
      </c>
      <c r="H2761" s="4" t="str">
        <f t="shared" si="218"/>
        <v/>
      </c>
      <c r="I2761" s="4" t="str">
        <f t="shared" si="219"/>
        <v/>
      </c>
      <c r="J2761" s="4" t="str">
        <f t="shared" si="215"/>
        <v/>
      </c>
    </row>
    <row r="2762" spans="1:10" x14ac:dyDescent="0.35">
      <c r="A2762" s="5" t="s">
        <v>20</v>
      </c>
      <c r="B2762" s="5" t="s">
        <v>21</v>
      </c>
      <c r="C2762" s="5">
        <v>3222602</v>
      </c>
      <c r="D2762" s="5">
        <v>3223906</v>
      </c>
      <c r="E2762" s="5" t="s">
        <v>200</v>
      </c>
      <c r="F2762" s="4" t="str">
        <f t="shared" si="216"/>
        <v>нет</v>
      </c>
      <c r="G2762" s="4">
        <f t="shared" si="217"/>
        <v>3</v>
      </c>
      <c r="H2762" s="4" t="str">
        <f t="shared" si="218"/>
        <v/>
      </c>
      <c r="I2762" s="4" t="str">
        <f t="shared" si="219"/>
        <v/>
      </c>
      <c r="J2762" s="4" t="str">
        <f t="shared" si="215"/>
        <v/>
      </c>
    </row>
    <row r="2763" spans="1:10" x14ac:dyDescent="0.35">
      <c r="A2763" s="5" t="s">
        <v>20</v>
      </c>
      <c r="B2763" s="5" t="s">
        <v>21</v>
      </c>
      <c r="C2763" s="5">
        <v>3223920</v>
      </c>
      <c r="D2763" s="5">
        <v>3224828</v>
      </c>
      <c r="E2763" s="5" t="s">
        <v>200</v>
      </c>
      <c r="F2763" s="4" t="str">
        <f t="shared" si="216"/>
        <v>нет</v>
      </c>
      <c r="G2763" s="4">
        <f t="shared" si="217"/>
        <v>15</v>
      </c>
      <c r="H2763" s="4" t="str">
        <f t="shared" si="218"/>
        <v/>
      </c>
      <c r="I2763" s="4" t="str">
        <f t="shared" si="219"/>
        <v/>
      </c>
      <c r="J2763" s="4" t="str">
        <f t="shared" si="215"/>
        <v/>
      </c>
    </row>
    <row r="2764" spans="1:10" x14ac:dyDescent="0.35">
      <c r="A2764" s="5" t="s">
        <v>20</v>
      </c>
      <c r="B2764" s="5" t="s">
        <v>21</v>
      </c>
      <c r="C2764" s="5">
        <v>3225152</v>
      </c>
      <c r="D2764" s="5">
        <v>3226132</v>
      </c>
      <c r="E2764" s="5" t="s">
        <v>200</v>
      </c>
      <c r="F2764" s="4" t="str">
        <f t="shared" si="216"/>
        <v>нет</v>
      </c>
      <c r="G2764" s="4">
        <f t="shared" si="217"/>
        <v>325</v>
      </c>
      <c r="H2764" s="4" t="str">
        <f t="shared" si="218"/>
        <v/>
      </c>
      <c r="I2764" s="4" t="str">
        <f t="shared" si="219"/>
        <v/>
      </c>
      <c r="J2764" s="4" t="str">
        <f t="shared" si="215"/>
        <v/>
      </c>
    </row>
    <row r="2765" spans="1:10" x14ac:dyDescent="0.35">
      <c r="A2765" s="5" t="s">
        <v>20</v>
      </c>
      <c r="B2765" s="5" t="s">
        <v>21</v>
      </c>
      <c r="C2765" s="5">
        <v>3226290</v>
      </c>
      <c r="D2765" s="5">
        <v>3227363</v>
      </c>
      <c r="E2765" s="5" t="s">
        <v>200</v>
      </c>
      <c r="F2765" s="4" t="str">
        <f t="shared" si="216"/>
        <v>нет</v>
      </c>
      <c r="G2765" s="4">
        <f t="shared" si="217"/>
        <v>159</v>
      </c>
      <c r="H2765" s="4" t="str">
        <f t="shared" si="218"/>
        <v/>
      </c>
      <c r="I2765" s="4" t="str">
        <f t="shared" si="219"/>
        <v/>
      </c>
      <c r="J2765" s="4" t="str">
        <f t="shared" si="215"/>
        <v/>
      </c>
    </row>
    <row r="2766" spans="1:10" x14ac:dyDescent="0.35">
      <c r="A2766" s="5" t="s">
        <v>20</v>
      </c>
      <c r="B2766" s="5" t="s">
        <v>21</v>
      </c>
      <c r="C2766" s="5">
        <v>3227367</v>
      </c>
      <c r="D2766" s="5">
        <v>3228125</v>
      </c>
      <c r="E2766" s="5" t="s">
        <v>200</v>
      </c>
      <c r="F2766" s="4" t="str">
        <f t="shared" si="216"/>
        <v>нет</v>
      </c>
      <c r="G2766" s="4">
        <f t="shared" si="217"/>
        <v>5</v>
      </c>
      <c r="H2766" s="4" t="str">
        <f t="shared" si="218"/>
        <v/>
      </c>
      <c r="I2766" s="4" t="str">
        <f t="shared" si="219"/>
        <v/>
      </c>
      <c r="J2766" s="4" t="str">
        <f t="shared" si="215"/>
        <v/>
      </c>
    </row>
    <row r="2767" spans="1:10" x14ac:dyDescent="0.35">
      <c r="A2767" s="5" t="s">
        <v>20</v>
      </c>
      <c r="B2767" s="5" t="s">
        <v>21</v>
      </c>
      <c r="C2767" s="5">
        <v>3228385</v>
      </c>
      <c r="D2767" s="5">
        <v>3229170</v>
      </c>
      <c r="E2767" s="5" t="s">
        <v>200</v>
      </c>
      <c r="F2767" s="4" t="str">
        <f t="shared" si="216"/>
        <v>нет</v>
      </c>
      <c r="G2767" s="4">
        <f t="shared" si="217"/>
        <v>261</v>
      </c>
      <c r="H2767" s="4" t="str">
        <f t="shared" si="218"/>
        <v/>
      </c>
      <c r="I2767" s="4" t="str">
        <f t="shared" si="219"/>
        <v/>
      </c>
      <c r="J2767" s="4" t="str">
        <f t="shared" si="215"/>
        <v/>
      </c>
    </row>
    <row r="2768" spans="1:10" x14ac:dyDescent="0.35">
      <c r="A2768" s="5" t="s">
        <v>20</v>
      </c>
      <c r="B2768" s="5" t="s">
        <v>21</v>
      </c>
      <c r="C2768" s="5">
        <v>3229395</v>
      </c>
      <c r="D2768" s="5">
        <v>3229916</v>
      </c>
      <c r="E2768" s="5" t="s">
        <v>25</v>
      </c>
      <c r="F2768" s="4" t="str">
        <f t="shared" si="216"/>
        <v>нет</v>
      </c>
      <c r="G2768" s="4">
        <f t="shared" si="217"/>
        <v>226</v>
      </c>
      <c r="H2768" s="4" t="str">
        <f t="shared" si="218"/>
        <v/>
      </c>
      <c r="I2768" s="4" t="str">
        <f t="shared" si="219"/>
        <v/>
      </c>
      <c r="J2768" s="4" t="str">
        <f t="shared" si="215"/>
        <v/>
      </c>
    </row>
    <row r="2769" spans="1:10" x14ac:dyDescent="0.35">
      <c r="A2769" s="5" t="s">
        <v>20</v>
      </c>
      <c r="B2769" s="5" t="s">
        <v>21</v>
      </c>
      <c r="C2769" s="5">
        <v>3230130</v>
      </c>
      <c r="D2769" s="5">
        <v>3231086</v>
      </c>
      <c r="E2769" s="5" t="s">
        <v>25</v>
      </c>
      <c r="F2769" s="4" t="str">
        <f t="shared" si="216"/>
        <v>нет</v>
      </c>
      <c r="G2769" s="4">
        <f t="shared" si="217"/>
        <v>215</v>
      </c>
      <c r="H2769" s="4" t="str">
        <f t="shared" si="218"/>
        <v/>
      </c>
      <c r="I2769" s="4" t="str">
        <f t="shared" si="219"/>
        <v/>
      </c>
      <c r="J2769" s="4" t="str">
        <f t="shared" si="215"/>
        <v/>
      </c>
    </row>
    <row r="2770" spans="1:10" x14ac:dyDescent="0.35">
      <c r="A2770" s="5" t="s">
        <v>20</v>
      </c>
      <c r="B2770" s="5" t="s">
        <v>21</v>
      </c>
      <c r="C2770" s="5">
        <v>3231315</v>
      </c>
      <c r="D2770" s="5">
        <v>3234059</v>
      </c>
      <c r="E2770" s="5" t="s">
        <v>200</v>
      </c>
      <c r="F2770" s="4" t="str">
        <f t="shared" si="216"/>
        <v>нет</v>
      </c>
      <c r="G2770" s="4">
        <f t="shared" si="217"/>
        <v>230</v>
      </c>
      <c r="H2770" s="4" t="str">
        <f t="shared" si="218"/>
        <v/>
      </c>
      <c r="I2770" s="4" t="str">
        <f t="shared" si="219"/>
        <v/>
      </c>
      <c r="J2770" s="4" t="str">
        <f t="shared" si="215"/>
        <v/>
      </c>
    </row>
    <row r="2771" spans="1:10" x14ac:dyDescent="0.35">
      <c r="A2771" s="5" t="s">
        <v>20</v>
      </c>
      <c r="B2771" s="5" t="s">
        <v>21</v>
      </c>
      <c r="C2771" s="5">
        <v>3234634</v>
      </c>
      <c r="D2771" s="5">
        <v>3234777</v>
      </c>
      <c r="E2771" s="5" t="s">
        <v>200</v>
      </c>
      <c r="F2771" s="4" t="str">
        <f t="shared" si="216"/>
        <v>нет</v>
      </c>
      <c r="G2771" s="4">
        <f t="shared" si="217"/>
        <v>576</v>
      </c>
      <c r="H2771" s="4" t="str">
        <f t="shared" si="218"/>
        <v/>
      </c>
      <c r="I2771" s="4" t="str">
        <f t="shared" si="219"/>
        <v/>
      </c>
      <c r="J2771" s="4" t="str">
        <f t="shared" si="215"/>
        <v/>
      </c>
    </row>
    <row r="2772" spans="1:10" x14ac:dyDescent="0.35">
      <c r="A2772" s="5" t="s">
        <v>20</v>
      </c>
      <c r="B2772" s="5" t="s">
        <v>21</v>
      </c>
      <c r="C2772" s="5">
        <v>3234808</v>
      </c>
      <c r="D2772" s="5">
        <v>3235206</v>
      </c>
      <c r="E2772" s="5" t="s">
        <v>200</v>
      </c>
      <c r="F2772" s="4" t="str">
        <f t="shared" si="216"/>
        <v>нет</v>
      </c>
      <c r="G2772" s="4">
        <f t="shared" si="217"/>
        <v>32</v>
      </c>
      <c r="H2772" s="4" t="str">
        <f t="shared" si="218"/>
        <v/>
      </c>
      <c r="I2772" s="4" t="str">
        <f t="shared" si="219"/>
        <v/>
      </c>
      <c r="J2772" s="4" t="str">
        <f t="shared" si="215"/>
        <v/>
      </c>
    </row>
    <row r="2773" spans="1:10" x14ac:dyDescent="0.35">
      <c r="A2773" s="5" t="s">
        <v>20</v>
      </c>
      <c r="B2773" s="5" t="s">
        <v>21</v>
      </c>
      <c r="C2773" s="5">
        <v>3235199</v>
      </c>
      <c r="D2773" s="5">
        <v>3235843</v>
      </c>
      <c r="E2773" s="5" t="s">
        <v>200</v>
      </c>
      <c r="F2773" s="4" t="str">
        <f t="shared" si="216"/>
        <v>да</v>
      </c>
      <c r="G2773" s="4" t="str">
        <f t="shared" si="217"/>
        <v/>
      </c>
      <c r="H2773" s="4">
        <f t="shared" si="218"/>
        <v>8</v>
      </c>
      <c r="I2773" s="4" t="str">
        <f t="shared" si="219"/>
        <v>одинаковая</v>
      </c>
      <c r="J2773" s="4" t="str">
        <f t="shared" si="215"/>
        <v>нет</v>
      </c>
    </row>
    <row r="2774" spans="1:10" x14ac:dyDescent="0.35">
      <c r="A2774" s="5" t="s">
        <v>20</v>
      </c>
      <c r="B2774" s="5" t="s">
        <v>21</v>
      </c>
      <c r="C2774" s="5">
        <v>3236020</v>
      </c>
      <c r="D2774" s="5">
        <v>3237525</v>
      </c>
      <c r="E2774" s="5" t="s">
        <v>200</v>
      </c>
      <c r="F2774" s="4" t="str">
        <f t="shared" si="216"/>
        <v>нет</v>
      </c>
      <c r="G2774" s="4">
        <f t="shared" si="217"/>
        <v>178</v>
      </c>
      <c r="H2774" s="4" t="str">
        <f t="shared" si="218"/>
        <v/>
      </c>
      <c r="I2774" s="4" t="str">
        <f t="shared" si="219"/>
        <v/>
      </c>
      <c r="J2774" s="4" t="str">
        <f t="shared" si="215"/>
        <v/>
      </c>
    </row>
    <row r="2775" spans="1:10" x14ac:dyDescent="0.35">
      <c r="A2775" s="5" t="s">
        <v>20</v>
      </c>
      <c r="B2775" s="5" t="s">
        <v>21</v>
      </c>
      <c r="C2775" s="5">
        <v>3237544</v>
      </c>
      <c r="D2775" s="5">
        <v>3238392</v>
      </c>
      <c r="E2775" s="5" t="s">
        <v>200</v>
      </c>
      <c r="F2775" s="4" t="str">
        <f t="shared" si="216"/>
        <v>нет</v>
      </c>
      <c r="G2775" s="4">
        <f t="shared" si="217"/>
        <v>20</v>
      </c>
      <c r="H2775" s="4" t="str">
        <f t="shared" si="218"/>
        <v/>
      </c>
      <c r="I2775" s="4" t="str">
        <f t="shared" si="219"/>
        <v/>
      </c>
      <c r="J2775" s="4" t="str">
        <f t="shared" si="215"/>
        <v/>
      </c>
    </row>
    <row r="2776" spans="1:10" x14ac:dyDescent="0.35">
      <c r="A2776" s="5" t="s">
        <v>20</v>
      </c>
      <c r="B2776" s="5" t="s">
        <v>21</v>
      </c>
      <c r="C2776" s="5">
        <v>3238502</v>
      </c>
      <c r="D2776" s="5">
        <v>3238912</v>
      </c>
      <c r="E2776" s="5" t="s">
        <v>200</v>
      </c>
      <c r="F2776" s="4" t="str">
        <f t="shared" si="216"/>
        <v>нет</v>
      </c>
      <c r="G2776" s="4">
        <f t="shared" si="217"/>
        <v>111</v>
      </c>
      <c r="H2776" s="4" t="str">
        <f t="shared" si="218"/>
        <v/>
      </c>
      <c r="I2776" s="4" t="str">
        <f t="shared" si="219"/>
        <v/>
      </c>
      <c r="J2776" s="4" t="str">
        <f t="shared" si="215"/>
        <v/>
      </c>
    </row>
    <row r="2777" spans="1:10" x14ac:dyDescent="0.35">
      <c r="A2777" s="5" t="s">
        <v>20</v>
      </c>
      <c r="B2777" s="5" t="s">
        <v>21</v>
      </c>
      <c r="C2777" s="5">
        <v>3238923</v>
      </c>
      <c r="D2777" s="5">
        <v>3240050</v>
      </c>
      <c r="E2777" s="5" t="s">
        <v>200</v>
      </c>
      <c r="F2777" s="4" t="str">
        <f t="shared" si="216"/>
        <v>нет</v>
      </c>
      <c r="G2777" s="4">
        <f t="shared" si="217"/>
        <v>12</v>
      </c>
      <c r="H2777" s="4" t="str">
        <f t="shared" si="218"/>
        <v/>
      </c>
      <c r="I2777" s="4" t="str">
        <f t="shared" si="219"/>
        <v/>
      </c>
      <c r="J2777" s="4" t="str">
        <f t="shared" si="215"/>
        <v/>
      </c>
    </row>
    <row r="2778" spans="1:10" x14ac:dyDescent="0.35">
      <c r="A2778" s="5" t="s">
        <v>20</v>
      </c>
      <c r="B2778" s="5" t="s">
        <v>21</v>
      </c>
      <c r="C2778" s="5">
        <v>3240061</v>
      </c>
      <c r="D2778" s="5">
        <v>3240333</v>
      </c>
      <c r="E2778" s="5" t="s">
        <v>200</v>
      </c>
      <c r="F2778" s="4" t="str">
        <f t="shared" si="216"/>
        <v>нет</v>
      </c>
      <c r="G2778" s="4">
        <f t="shared" si="217"/>
        <v>12</v>
      </c>
      <c r="H2778" s="4" t="str">
        <f t="shared" si="218"/>
        <v/>
      </c>
      <c r="I2778" s="4" t="str">
        <f t="shared" si="219"/>
        <v/>
      </c>
      <c r="J2778" s="4" t="str">
        <f t="shared" si="215"/>
        <v/>
      </c>
    </row>
    <row r="2779" spans="1:10" x14ac:dyDescent="0.35">
      <c r="A2779" s="5" t="s">
        <v>20</v>
      </c>
      <c r="B2779" s="5" t="s">
        <v>21</v>
      </c>
      <c r="C2779" s="5">
        <v>3240393</v>
      </c>
      <c r="D2779" s="5">
        <v>3241970</v>
      </c>
      <c r="E2779" s="5" t="s">
        <v>200</v>
      </c>
      <c r="F2779" s="4" t="str">
        <f t="shared" si="216"/>
        <v>нет</v>
      </c>
      <c r="G2779" s="4">
        <f t="shared" si="217"/>
        <v>61</v>
      </c>
      <c r="H2779" s="4" t="str">
        <f t="shared" si="218"/>
        <v/>
      </c>
      <c r="I2779" s="4" t="str">
        <f t="shared" si="219"/>
        <v/>
      </c>
      <c r="J2779" s="4" t="str">
        <f t="shared" si="215"/>
        <v/>
      </c>
    </row>
    <row r="2780" spans="1:10" x14ac:dyDescent="0.35">
      <c r="A2780" s="5" t="s">
        <v>20</v>
      </c>
      <c r="B2780" s="5" t="s">
        <v>21</v>
      </c>
      <c r="C2780" s="5">
        <v>3242012</v>
      </c>
      <c r="D2780" s="5">
        <v>3242323</v>
      </c>
      <c r="E2780" s="5" t="s">
        <v>200</v>
      </c>
      <c r="F2780" s="4" t="str">
        <f t="shared" si="216"/>
        <v>нет</v>
      </c>
      <c r="G2780" s="4">
        <f t="shared" si="217"/>
        <v>43</v>
      </c>
      <c r="H2780" s="4" t="str">
        <f t="shared" si="218"/>
        <v/>
      </c>
      <c r="I2780" s="4" t="str">
        <f t="shared" si="219"/>
        <v/>
      </c>
      <c r="J2780" s="4" t="str">
        <f t="shared" si="215"/>
        <v/>
      </c>
    </row>
    <row r="2781" spans="1:10" x14ac:dyDescent="0.35">
      <c r="A2781" s="5" t="s">
        <v>20</v>
      </c>
      <c r="B2781" s="5" t="s">
        <v>21</v>
      </c>
      <c r="C2781" s="5">
        <v>3242397</v>
      </c>
      <c r="D2781" s="5">
        <v>3243530</v>
      </c>
      <c r="E2781" s="5" t="s">
        <v>200</v>
      </c>
      <c r="F2781" s="4" t="str">
        <f t="shared" si="216"/>
        <v>нет</v>
      </c>
      <c r="G2781" s="4">
        <f t="shared" si="217"/>
        <v>75</v>
      </c>
      <c r="H2781" s="4" t="str">
        <f t="shared" si="218"/>
        <v/>
      </c>
      <c r="I2781" s="4" t="str">
        <f t="shared" si="219"/>
        <v/>
      </c>
      <c r="J2781" s="4" t="str">
        <f t="shared" si="215"/>
        <v/>
      </c>
    </row>
    <row r="2782" spans="1:10" x14ac:dyDescent="0.35">
      <c r="A2782" s="5" t="s">
        <v>20</v>
      </c>
      <c r="B2782" s="5" t="s">
        <v>21</v>
      </c>
      <c r="C2782" s="5">
        <v>3243946</v>
      </c>
      <c r="D2782" s="5">
        <v>3244479</v>
      </c>
      <c r="E2782" s="5" t="s">
        <v>200</v>
      </c>
      <c r="F2782" s="4" t="str">
        <f t="shared" si="216"/>
        <v>нет</v>
      </c>
      <c r="G2782" s="4">
        <f t="shared" si="217"/>
        <v>417</v>
      </c>
      <c r="H2782" s="4" t="str">
        <f t="shared" si="218"/>
        <v/>
      </c>
      <c r="I2782" s="4" t="str">
        <f t="shared" si="219"/>
        <v/>
      </c>
      <c r="J2782" s="4" t="str">
        <f t="shared" si="215"/>
        <v/>
      </c>
    </row>
    <row r="2783" spans="1:10" x14ac:dyDescent="0.35">
      <c r="A2783" s="5" t="s">
        <v>20</v>
      </c>
      <c r="B2783" s="5" t="s">
        <v>21</v>
      </c>
      <c r="C2783" s="5">
        <v>3244664</v>
      </c>
      <c r="D2783" s="5">
        <v>3245554</v>
      </c>
      <c r="E2783" s="5" t="s">
        <v>200</v>
      </c>
      <c r="F2783" s="4" t="str">
        <f t="shared" si="216"/>
        <v>нет</v>
      </c>
      <c r="G2783" s="4">
        <f t="shared" si="217"/>
        <v>186</v>
      </c>
      <c r="H2783" s="4" t="str">
        <f t="shared" si="218"/>
        <v/>
      </c>
      <c r="I2783" s="4" t="str">
        <f t="shared" si="219"/>
        <v/>
      </c>
      <c r="J2783" s="4" t="str">
        <f t="shared" si="215"/>
        <v/>
      </c>
    </row>
    <row r="2784" spans="1:10" x14ac:dyDescent="0.35">
      <c r="A2784" s="5" t="s">
        <v>20</v>
      </c>
      <c r="B2784" s="5" t="s">
        <v>21</v>
      </c>
      <c r="C2784" s="5">
        <v>3245642</v>
      </c>
      <c r="D2784" s="5">
        <v>3247036</v>
      </c>
      <c r="E2784" s="5" t="s">
        <v>200</v>
      </c>
      <c r="F2784" s="4" t="str">
        <f t="shared" si="216"/>
        <v>нет</v>
      </c>
      <c r="G2784" s="4">
        <f t="shared" si="217"/>
        <v>89</v>
      </c>
      <c r="H2784" s="4" t="str">
        <f t="shared" si="218"/>
        <v/>
      </c>
      <c r="I2784" s="4" t="str">
        <f t="shared" si="219"/>
        <v/>
      </c>
      <c r="J2784" s="4" t="str">
        <f t="shared" si="215"/>
        <v/>
      </c>
    </row>
    <row r="2785" spans="1:10" x14ac:dyDescent="0.35">
      <c r="A2785" s="5" t="s">
        <v>20</v>
      </c>
      <c r="B2785" s="5" t="s">
        <v>21</v>
      </c>
      <c r="C2785" s="5">
        <v>3247131</v>
      </c>
      <c r="D2785" s="5">
        <v>3248090</v>
      </c>
      <c r="E2785" s="5" t="s">
        <v>200</v>
      </c>
      <c r="F2785" s="4" t="str">
        <f t="shared" si="216"/>
        <v>нет</v>
      </c>
      <c r="G2785" s="4">
        <f t="shared" si="217"/>
        <v>96</v>
      </c>
      <c r="H2785" s="4" t="str">
        <f t="shared" si="218"/>
        <v/>
      </c>
      <c r="I2785" s="4" t="str">
        <f t="shared" si="219"/>
        <v/>
      </c>
      <c r="J2785" s="4" t="str">
        <f t="shared" si="215"/>
        <v/>
      </c>
    </row>
    <row r="2786" spans="1:10" x14ac:dyDescent="0.35">
      <c r="A2786" s="5" t="s">
        <v>20</v>
      </c>
      <c r="B2786" s="5" t="s">
        <v>21</v>
      </c>
      <c r="C2786" s="5">
        <v>3248097</v>
      </c>
      <c r="D2786" s="5">
        <v>3248711</v>
      </c>
      <c r="E2786" s="5" t="s">
        <v>200</v>
      </c>
      <c r="F2786" s="4" t="str">
        <f t="shared" si="216"/>
        <v>нет</v>
      </c>
      <c r="G2786" s="4">
        <f t="shared" si="217"/>
        <v>8</v>
      </c>
      <c r="H2786" s="4" t="str">
        <f t="shared" si="218"/>
        <v/>
      </c>
      <c r="I2786" s="4" t="str">
        <f t="shared" si="219"/>
        <v/>
      </c>
      <c r="J2786" s="4" t="str">
        <f t="shared" si="215"/>
        <v/>
      </c>
    </row>
    <row r="2787" spans="1:10" x14ac:dyDescent="0.35">
      <c r="A2787" s="5" t="s">
        <v>20</v>
      </c>
      <c r="B2787" s="5" t="s">
        <v>21</v>
      </c>
      <c r="C2787" s="5">
        <v>3248746</v>
      </c>
      <c r="D2787" s="5">
        <v>3249600</v>
      </c>
      <c r="E2787" s="5" t="s">
        <v>200</v>
      </c>
      <c r="F2787" s="4" t="str">
        <f t="shared" si="216"/>
        <v>нет</v>
      </c>
      <c r="G2787" s="4">
        <f t="shared" si="217"/>
        <v>36</v>
      </c>
      <c r="H2787" s="4" t="str">
        <f t="shared" si="218"/>
        <v/>
      </c>
      <c r="I2787" s="4" t="str">
        <f t="shared" si="219"/>
        <v/>
      </c>
      <c r="J2787" s="4" t="str">
        <f t="shared" si="215"/>
        <v/>
      </c>
    </row>
    <row r="2788" spans="1:10" x14ac:dyDescent="0.35">
      <c r="A2788" s="5" t="s">
        <v>20</v>
      </c>
      <c r="B2788" s="5" t="s">
        <v>21</v>
      </c>
      <c r="C2788" s="5">
        <v>3249723</v>
      </c>
      <c r="D2788" s="5">
        <v>3250940</v>
      </c>
      <c r="E2788" s="5" t="s">
        <v>200</v>
      </c>
      <c r="F2788" s="4" t="str">
        <f t="shared" si="216"/>
        <v>нет</v>
      </c>
      <c r="G2788" s="4">
        <f t="shared" si="217"/>
        <v>124</v>
      </c>
      <c r="H2788" s="4" t="str">
        <f t="shared" si="218"/>
        <v/>
      </c>
      <c r="I2788" s="4" t="str">
        <f t="shared" si="219"/>
        <v/>
      </c>
      <c r="J2788" s="4" t="str">
        <f t="shared" si="215"/>
        <v/>
      </c>
    </row>
    <row r="2789" spans="1:10" x14ac:dyDescent="0.35">
      <c r="A2789" s="5" t="s">
        <v>20</v>
      </c>
      <c r="B2789" s="5" t="s">
        <v>21</v>
      </c>
      <c r="C2789" s="5">
        <v>3251033</v>
      </c>
      <c r="D2789" s="5">
        <v>3251185</v>
      </c>
      <c r="E2789" s="5" t="s">
        <v>200</v>
      </c>
      <c r="F2789" s="4" t="str">
        <f t="shared" si="216"/>
        <v>нет</v>
      </c>
      <c r="G2789" s="4">
        <f t="shared" si="217"/>
        <v>94</v>
      </c>
      <c r="H2789" s="4" t="str">
        <f t="shared" si="218"/>
        <v/>
      </c>
      <c r="I2789" s="4" t="str">
        <f t="shared" si="219"/>
        <v/>
      </c>
      <c r="J2789" s="4" t="str">
        <f t="shared" si="215"/>
        <v/>
      </c>
    </row>
    <row r="2790" spans="1:10" x14ac:dyDescent="0.35">
      <c r="A2790" s="5" t="s">
        <v>20</v>
      </c>
      <c r="B2790" s="5" t="s">
        <v>21</v>
      </c>
      <c r="C2790" s="5">
        <v>3251319</v>
      </c>
      <c r="D2790" s="5">
        <v>3252950</v>
      </c>
      <c r="E2790" s="5" t="s">
        <v>200</v>
      </c>
      <c r="F2790" s="4" t="str">
        <f t="shared" si="216"/>
        <v>нет</v>
      </c>
      <c r="G2790" s="4">
        <f t="shared" si="217"/>
        <v>135</v>
      </c>
      <c r="H2790" s="4" t="str">
        <f t="shared" si="218"/>
        <v/>
      </c>
      <c r="I2790" s="4" t="str">
        <f t="shared" si="219"/>
        <v/>
      </c>
      <c r="J2790" s="4" t="str">
        <f t="shared" si="215"/>
        <v/>
      </c>
    </row>
    <row r="2791" spans="1:10" x14ac:dyDescent="0.35">
      <c r="A2791" s="5" t="s">
        <v>20</v>
      </c>
      <c r="B2791" s="5" t="s">
        <v>21</v>
      </c>
      <c r="C2791" s="5">
        <v>3253793</v>
      </c>
      <c r="D2791" s="5">
        <v>3254572</v>
      </c>
      <c r="E2791" s="5" t="s">
        <v>25</v>
      </c>
      <c r="F2791" s="4" t="str">
        <f t="shared" si="216"/>
        <v>нет</v>
      </c>
      <c r="G2791" s="4">
        <f t="shared" si="217"/>
        <v>844</v>
      </c>
      <c r="H2791" s="4" t="str">
        <f t="shared" si="218"/>
        <v/>
      </c>
      <c r="I2791" s="4" t="str">
        <f t="shared" si="219"/>
        <v/>
      </c>
      <c r="J2791" s="4" t="str">
        <f t="shared" si="215"/>
        <v/>
      </c>
    </row>
    <row r="2792" spans="1:10" x14ac:dyDescent="0.35">
      <c r="A2792" s="5" t="s">
        <v>20</v>
      </c>
      <c r="B2792" s="5" t="s">
        <v>21</v>
      </c>
      <c r="C2792" s="5">
        <v>3254579</v>
      </c>
      <c r="D2792" s="5">
        <v>3256063</v>
      </c>
      <c r="E2792" s="5" t="s">
        <v>25</v>
      </c>
      <c r="F2792" s="4" t="str">
        <f t="shared" si="216"/>
        <v>нет</v>
      </c>
      <c r="G2792" s="4">
        <f t="shared" si="217"/>
        <v>8</v>
      </c>
      <c r="H2792" s="4" t="str">
        <f t="shared" si="218"/>
        <v/>
      </c>
      <c r="I2792" s="4" t="str">
        <f t="shared" si="219"/>
        <v/>
      </c>
      <c r="J2792" s="4" t="str">
        <f t="shared" si="215"/>
        <v/>
      </c>
    </row>
    <row r="2793" spans="1:10" x14ac:dyDescent="0.35">
      <c r="A2793" s="5" t="s">
        <v>20</v>
      </c>
      <c r="B2793" s="5" t="s">
        <v>21</v>
      </c>
      <c r="C2793" s="5">
        <v>3256095</v>
      </c>
      <c r="D2793" s="5">
        <v>3257510</v>
      </c>
      <c r="E2793" s="5" t="s">
        <v>25</v>
      </c>
      <c r="F2793" s="4" t="str">
        <f t="shared" si="216"/>
        <v>нет</v>
      </c>
      <c r="G2793" s="4">
        <f t="shared" si="217"/>
        <v>33</v>
      </c>
      <c r="H2793" s="4" t="str">
        <f t="shared" si="218"/>
        <v/>
      </c>
      <c r="I2793" s="4" t="str">
        <f t="shared" si="219"/>
        <v/>
      </c>
      <c r="J2793" s="4" t="str">
        <f t="shared" si="215"/>
        <v/>
      </c>
    </row>
    <row r="2794" spans="1:10" x14ac:dyDescent="0.35">
      <c r="A2794" s="5" t="s">
        <v>20</v>
      </c>
      <c r="B2794" s="5" t="s">
        <v>21</v>
      </c>
      <c r="C2794" s="5">
        <v>3257636</v>
      </c>
      <c r="D2794" s="5">
        <v>3259090</v>
      </c>
      <c r="E2794" s="5" t="s">
        <v>25</v>
      </c>
      <c r="F2794" s="4" t="str">
        <f t="shared" si="216"/>
        <v>нет</v>
      </c>
      <c r="G2794" s="4">
        <f t="shared" si="217"/>
        <v>127</v>
      </c>
      <c r="H2794" s="4" t="str">
        <f t="shared" si="218"/>
        <v/>
      </c>
      <c r="I2794" s="4" t="str">
        <f t="shared" si="219"/>
        <v/>
      </c>
      <c r="J2794" s="4" t="str">
        <f t="shared" si="215"/>
        <v/>
      </c>
    </row>
    <row r="2795" spans="1:10" x14ac:dyDescent="0.35">
      <c r="A2795" s="5" t="s">
        <v>20</v>
      </c>
      <c r="B2795" s="5" t="s">
        <v>21</v>
      </c>
      <c r="C2795" s="5">
        <v>3259182</v>
      </c>
      <c r="D2795" s="5">
        <v>3260105</v>
      </c>
      <c r="E2795" s="5" t="s">
        <v>200</v>
      </c>
      <c r="F2795" s="4" t="str">
        <f t="shared" si="216"/>
        <v>нет</v>
      </c>
      <c r="G2795" s="4">
        <f t="shared" si="217"/>
        <v>93</v>
      </c>
      <c r="H2795" s="4" t="str">
        <f t="shared" si="218"/>
        <v/>
      </c>
      <c r="I2795" s="4" t="str">
        <f t="shared" si="219"/>
        <v/>
      </c>
      <c r="J2795" s="4" t="str">
        <f t="shared" si="215"/>
        <v/>
      </c>
    </row>
    <row r="2796" spans="1:10" x14ac:dyDescent="0.35">
      <c r="A2796" s="5" t="s">
        <v>20</v>
      </c>
      <c r="B2796" s="5" t="s">
        <v>21</v>
      </c>
      <c r="C2796" s="5">
        <v>3260144</v>
      </c>
      <c r="D2796" s="5">
        <v>3260749</v>
      </c>
      <c r="E2796" s="5" t="s">
        <v>200</v>
      </c>
      <c r="F2796" s="4" t="str">
        <f t="shared" si="216"/>
        <v>нет</v>
      </c>
      <c r="G2796" s="4">
        <f t="shared" si="217"/>
        <v>40</v>
      </c>
      <c r="H2796" s="4" t="str">
        <f t="shared" si="218"/>
        <v/>
      </c>
      <c r="I2796" s="4" t="str">
        <f t="shared" si="219"/>
        <v/>
      </c>
      <c r="J2796" s="4" t="str">
        <f t="shared" si="215"/>
        <v/>
      </c>
    </row>
    <row r="2797" spans="1:10" x14ac:dyDescent="0.35">
      <c r="A2797" s="5" t="s">
        <v>20</v>
      </c>
      <c r="B2797" s="5" t="s">
        <v>21</v>
      </c>
      <c r="C2797" s="5">
        <v>3261045</v>
      </c>
      <c r="D2797" s="5">
        <v>3262121</v>
      </c>
      <c r="E2797" s="5" t="s">
        <v>25</v>
      </c>
      <c r="F2797" s="4" t="str">
        <f t="shared" si="216"/>
        <v>нет</v>
      </c>
      <c r="G2797" s="4">
        <f t="shared" si="217"/>
        <v>297</v>
      </c>
      <c r="H2797" s="4" t="str">
        <f t="shared" si="218"/>
        <v/>
      </c>
      <c r="I2797" s="4" t="str">
        <f t="shared" si="219"/>
        <v/>
      </c>
      <c r="J2797" s="4" t="str">
        <f t="shared" si="215"/>
        <v/>
      </c>
    </row>
    <row r="2798" spans="1:10" x14ac:dyDescent="0.35">
      <c r="A2798" s="5" t="s">
        <v>20</v>
      </c>
      <c r="B2798" s="5" t="s">
        <v>21</v>
      </c>
      <c r="C2798" s="5">
        <v>3262297</v>
      </c>
      <c r="D2798" s="5">
        <v>3263163</v>
      </c>
      <c r="E2798" s="5" t="s">
        <v>200</v>
      </c>
      <c r="F2798" s="4" t="str">
        <f t="shared" si="216"/>
        <v>нет</v>
      </c>
      <c r="G2798" s="4">
        <f t="shared" si="217"/>
        <v>177</v>
      </c>
      <c r="H2798" s="4" t="str">
        <f t="shared" si="218"/>
        <v/>
      </c>
      <c r="I2798" s="4" t="str">
        <f t="shared" si="219"/>
        <v/>
      </c>
      <c r="J2798" s="4" t="str">
        <f t="shared" si="215"/>
        <v/>
      </c>
    </row>
    <row r="2799" spans="1:10" x14ac:dyDescent="0.35">
      <c r="A2799" s="5" t="s">
        <v>20</v>
      </c>
      <c r="B2799" s="5" t="s">
        <v>21</v>
      </c>
      <c r="C2799" s="5">
        <v>3263376</v>
      </c>
      <c r="D2799" s="5">
        <v>3265091</v>
      </c>
      <c r="E2799" s="5" t="s">
        <v>25</v>
      </c>
      <c r="F2799" s="4" t="str">
        <f t="shared" si="216"/>
        <v>нет</v>
      </c>
      <c r="G2799" s="4">
        <f t="shared" si="217"/>
        <v>214</v>
      </c>
      <c r="H2799" s="4" t="str">
        <f t="shared" si="218"/>
        <v/>
      </c>
      <c r="I2799" s="4" t="str">
        <f t="shared" si="219"/>
        <v/>
      </c>
      <c r="J2799" s="4" t="str">
        <f t="shared" si="215"/>
        <v/>
      </c>
    </row>
    <row r="2800" spans="1:10" x14ac:dyDescent="0.35">
      <c r="A2800" s="5" t="s">
        <v>20</v>
      </c>
      <c r="B2800" s="5" t="s">
        <v>21</v>
      </c>
      <c r="C2800" s="5">
        <v>3265314</v>
      </c>
      <c r="D2800" s="5">
        <v>3267695</v>
      </c>
      <c r="E2800" s="5" t="s">
        <v>200</v>
      </c>
      <c r="F2800" s="4" t="str">
        <f t="shared" si="216"/>
        <v>нет</v>
      </c>
      <c r="G2800" s="4">
        <f t="shared" si="217"/>
        <v>224</v>
      </c>
      <c r="H2800" s="4" t="str">
        <f t="shared" si="218"/>
        <v/>
      </c>
      <c r="I2800" s="4" t="str">
        <f t="shared" si="219"/>
        <v/>
      </c>
      <c r="J2800" s="4" t="str">
        <f t="shared" si="215"/>
        <v/>
      </c>
    </row>
    <row r="2801" spans="1:10" x14ac:dyDescent="0.35">
      <c r="A2801" s="5" t="s">
        <v>20</v>
      </c>
      <c r="B2801" s="5" t="s">
        <v>21</v>
      </c>
      <c r="C2801" s="5">
        <v>3268083</v>
      </c>
      <c r="D2801" s="5">
        <v>3268814</v>
      </c>
      <c r="E2801" s="5" t="s">
        <v>200</v>
      </c>
      <c r="F2801" s="4" t="str">
        <f t="shared" si="216"/>
        <v>нет</v>
      </c>
      <c r="G2801" s="4">
        <f t="shared" si="217"/>
        <v>389</v>
      </c>
      <c r="H2801" s="4" t="str">
        <f t="shared" si="218"/>
        <v/>
      </c>
      <c r="I2801" s="4" t="str">
        <f t="shared" si="219"/>
        <v/>
      </c>
      <c r="J2801" s="4" t="str">
        <f t="shared" si="215"/>
        <v/>
      </c>
    </row>
    <row r="2802" spans="1:10" x14ac:dyDescent="0.35">
      <c r="A2802" s="5" t="s">
        <v>20</v>
      </c>
      <c r="B2802" s="5" t="s">
        <v>21</v>
      </c>
      <c r="C2802" s="5">
        <v>3268818</v>
      </c>
      <c r="D2802" s="5">
        <v>3269222</v>
      </c>
      <c r="E2802" s="5" t="s">
        <v>200</v>
      </c>
      <c r="F2802" s="4" t="str">
        <f t="shared" si="216"/>
        <v>нет</v>
      </c>
      <c r="G2802" s="4">
        <f t="shared" si="217"/>
        <v>5</v>
      </c>
      <c r="H2802" s="4" t="str">
        <f t="shared" si="218"/>
        <v/>
      </c>
      <c r="I2802" s="4" t="str">
        <f t="shared" si="219"/>
        <v/>
      </c>
      <c r="J2802" s="4" t="str">
        <f t="shared" si="215"/>
        <v/>
      </c>
    </row>
    <row r="2803" spans="1:10" x14ac:dyDescent="0.35">
      <c r="A2803" s="5" t="s">
        <v>20</v>
      </c>
      <c r="B2803" s="5" t="s">
        <v>21</v>
      </c>
      <c r="C2803" s="5">
        <v>3269219</v>
      </c>
      <c r="D2803" s="5">
        <v>3270385</v>
      </c>
      <c r="E2803" s="5" t="s">
        <v>200</v>
      </c>
      <c r="F2803" s="4" t="str">
        <f t="shared" si="216"/>
        <v>да</v>
      </c>
      <c r="G2803" s="4" t="str">
        <f t="shared" si="217"/>
        <v/>
      </c>
      <c r="H2803" s="4">
        <f t="shared" si="218"/>
        <v>4</v>
      </c>
      <c r="I2803" s="4" t="str">
        <f t="shared" si="219"/>
        <v>одинаковая</v>
      </c>
      <c r="J2803" s="4" t="str">
        <f t="shared" si="215"/>
        <v>нет</v>
      </c>
    </row>
    <row r="2804" spans="1:10" x14ac:dyDescent="0.35">
      <c r="A2804" s="5" t="s">
        <v>20</v>
      </c>
      <c r="B2804" s="5" t="s">
        <v>21</v>
      </c>
      <c r="C2804" s="5">
        <v>3270497</v>
      </c>
      <c r="D2804" s="5">
        <v>3271510</v>
      </c>
      <c r="E2804" s="5" t="s">
        <v>200</v>
      </c>
      <c r="F2804" s="4" t="str">
        <f t="shared" si="216"/>
        <v>нет</v>
      </c>
      <c r="G2804" s="4">
        <f t="shared" si="217"/>
        <v>113</v>
      </c>
      <c r="H2804" s="4" t="str">
        <f t="shared" si="218"/>
        <v/>
      </c>
      <c r="I2804" s="4" t="str">
        <f t="shared" si="219"/>
        <v/>
      </c>
      <c r="J2804" s="4" t="str">
        <f t="shared" si="215"/>
        <v/>
      </c>
    </row>
    <row r="2805" spans="1:10" x14ac:dyDescent="0.35">
      <c r="A2805" s="5" t="s">
        <v>20</v>
      </c>
      <c r="B2805" s="5" t="s">
        <v>21</v>
      </c>
      <c r="C2805" s="5">
        <v>3271654</v>
      </c>
      <c r="D2805" s="5">
        <v>3274173</v>
      </c>
      <c r="E2805" s="5" t="s">
        <v>200</v>
      </c>
      <c r="F2805" s="4" t="str">
        <f t="shared" si="216"/>
        <v>нет</v>
      </c>
      <c r="G2805" s="4">
        <f t="shared" si="217"/>
        <v>145</v>
      </c>
      <c r="H2805" s="4" t="str">
        <f t="shared" si="218"/>
        <v/>
      </c>
      <c r="I2805" s="4" t="str">
        <f t="shared" si="219"/>
        <v/>
      </c>
      <c r="J2805" s="4" t="str">
        <f t="shared" si="215"/>
        <v/>
      </c>
    </row>
    <row r="2806" spans="1:10" x14ac:dyDescent="0.35">
      <c r="A2806" s="5" t="s">
        <v>20</v>
      </c>
      <c r="B2806" s="5" t="s">
        <v>21</v>
      </c>
      <c r="C2806" s="5">
        <v>3274407</v>
      </c>
      <c r="D2806" s="5">
        <v>3276011</v>
      </c>
      <c r="E2806" s="5" t="s">
        <v>200</v>
      </c>
      <c r="F2806" s="4" t="str">
        <f t="shared" si="216"/>
        <v>нет</v>
      </c>
      <c r="G2806" s="4">
        <f t="shared" si="217"/>
        <v>235</v>
      </c>
      <c r="H2806" s="4" t="str">
        <f t="shared" si="218"/>
        <v/>
      </c>
      <c r="I2806" s="4" t="str">
        <f t="shared" si="219"/>
        <v/>
      </c>
      <c r="J2806" s="4" t="str">
        <f t="shared" si="215"/>
        <v/>
      </c>
    </row>
    <row r="2807" spans="1:10" x14ac:dyDescent="0.35">
      <c r="A2807" s="5" t="s">
        <v>20</v>
      </c>
      <c r="B2807" s="5" t="s">
        <v>21</v>
      </c>
      <c r="C2807" s="5">
        <v>3276369</v>
      </c>
      <c r="D2807" s="5">
        <v>3276902</v>
      </c>
      <c r="E2807" s="5" t="s">
        <v>200</v>
      </c>
      <c r="F2807" s="4" t="str">
        <f t="shared" si="216"/>
        <v>нет</v>
      </c>
      <c r="G2807" s="4">
        <f t="shared" si="217"/>
        <v>359</v>
      </c>
      <c r="H2807" s="4" t="str">
        <f t="shared" si="218"/>
        <v/>
      </c>
      <c r="I2807" s="4" t="str">
        <f t="shared" si="219"/>
        <v/>
      </c>
      <c r="J2807" s="4" t="str">
        <f t="shared" si="215"/>
        <v/>
      </c>
    </row>
    <row r="2808" spans="1:10" x14ac:dyDescent="0.35">
      <c r="A2808" s="5" t="s">
        <v>20</v>
      </c>
      <c r="B2808" s="5" t="s">
        <v>21</v>
      </c>
      <c r="C2808" s="5">
        <v>3277393</v>
      </c>
      <c r="D2808" s="5">
        <v>3278856</v>
      </c>
      <c r="E2808" s="5" t="s">
        <v>25</v>
      </c>
      <c r="F2808" s="4" t="str">
        <f t="shared" si="216"/>
        <v>нет</v>
      </c>
      <c r="G2808" s="4">
        <f t="shared" si="217"/>
        <v>492</v>
      </c>
      <c r="H2808" s="4" t="str">
        <f t="shared" si="218"/>
        <v/>
      </c>
      <c r="I2808" s="4" t="str">
        <f t="shared" si="219"/>
        <v/>
      </c>
      <c r="J2808" s="4" t="str">
        <f t="shared" si="215"/>
        <v/>
      </c>
    </row>
    <row r="2809" spans="1:10" x14ac:dyDescent="0.35">
      <c r="A2809" s="5" t="s">
        <v>20</v>
      </c>
      <c r="B2809" s="5" t="s">
        <v>21</v>
      </c>
      <c r="C2809" s="5">
        <v>3278989</v>
      </c>
      <c r="D2809" s="5">
        <v>3279315</v>
      </c>
      <c r="E2809" s="5" t="s">
        <v>25</v>
      </c>
      <c r="F2809" s="4" t="str">
        <f t="shared" si="216"/>
        <v>нет</v>
      </c>
      <c r="G2809" s="4">
        <f t="shared" si="217"/>
        <v>134</v>
      </c>
      <c r="H2809" s="4" t="str">
        <f t="shared" si="218"/>
        <v/>
      </c>
      <c r="I2809" s="4" t="str">
        <f t="shared" si="219"/>
        <v/>
      </c>
      <c r="J2809" s="4" t="str">
        <f t="shared" si="215"/>
        <v/>
      </c>
    </row>
    <row r="2810" spans="1:10" x14ac:dyDescent="0.35">
      <c r="A2810" s="5" t="s">
        <v>20</v>
      </c>
      <c r="B2810" s="5" t="s">
        <v>21</v>
      </c>
      <c r="C2810" s="5">
        <v>3279308</v>
      </c>
      <c r="D2810" s="5">
        <v>3279898</v>
      </c>
      <c r="E2810" s="5" t="s">
        <v>25</v>
      </c>
      <c r="F2810" s="4" t="str">
        <f t="shared" si="216"/>
        <v>да</v>
      </c>
      <c r="G2810" s="4" t="str">
        <f t="shared" si="217"/>
        <v/>
      </c>
      <c r="H2810" s="4">
        <f t="shared" si="218"/>
        <v>8</v>
      </c>
      <c r="I2810" s="4" t="str">
        <f t="shared" si="219"/>
        <v>одинаковая</v>
      </c>
      <c r="J2810" s="4" t="str">
        <f t="shared" si="215"/>
        <v>нет</v>
      </c>
    </row>
    <row r="2811" spans="1:10" x14ac:dyDescent="0.35">
      <c r="A2811" s="5" t="s">
        <v>20</v>
      </c>
      <c r="B2811" s="5" t="s">
        <v>21</v>
      </c>
      <c r="C2811" s="5">
        <v>3279899</v>
      </c>
      <c r="D2811" s="5">
        <v>3280846</v>
      </c>
      <c r="E2811" s="5" t="s">
        <v>25</v>
      </c>
      <c r="F2811" s="4" t="str">
        <f t="shared" si="216"/>
        <v>нет</v>
      </c>
      <c r="G2811" s="4">
        <f t="shared" si="217"/>
        <v>2</v>
      </c>
      <c r="H2811" s="4" t="str">
        <f t="shared" si="218"/>
        <v/>
      </c>
      <c r="I2811" s="4" t="str">
        <f t="shared" si="219"/>
        <v/>
      </c>
      <c r="J2811" s="4" t="str">
        <f t="shared" si="215"/>
        <v/>
      </c>
    </row>
    <row r="2812" spans="1:10" x14ac:dyDescent="0.35">
      <c r="A2812" s="5" t="s">
        <v>20</v>
      </c>
      <c r="B2812" s="5" t="s">
        <v>21</v>
      </c>
      <c r="C2812" s="5">
        <v>3280983</v>
      </c>
      <c r="D2812" s="5">
        <v>3282401</v>
      </c>
      <c r="E2812" s="5" t="s">
        <v>200</v>
      </c>
      <c r="F2812" s="4" t="str">
        <f t="shared" si="216"/>
        <v>нет</v>
      </c>
      <c r="G2812" s="4">
        <f t="shared" si="217"/>
        <v>138</v>
      </c>
      <c r="H2812" s="4" t="str">
        <f t="shared" si="218"/>
        <v/>
      </c>
      <c r="I2812" s="4" t="str">
        <f t="shared" si="219"/>
        <v/>
      </c>
      <c r="J2812" s="4" t="str">
        <f t="shared" si="215"/>
        <v/>
      </c>
    </row>
    <row r="2813" spans="1:10" x14ac:dyDescent="0.35">
      <c r="A2813" s="5" t="s">
        <v>20</v>
      </c>
      <c r="B2813" s="5" t="s">
        <v>21</v>
      </c>
      <c r="C2813" s="5">
        <v>3282440</v>
      </c>
      <c r="D2813" s="5">
        <v>3283480</v>
      </c>
      <c r="E2813" s="5" t="s">
        <v>200</v>
      </c>
      <c r="F2813" s="4" t="str">
        <f t="shared" si="216"/>
        <v>нет</v>
      </c>
      <c r="G2813" s="4">
        <f t="shared" si="217"/>
        <v>40</v>
      </c>
      <c r="H2813" s="4" t="str">
        <f t="shared" si="218"/>
        <v/>
      </c>
      <c r="I2813" s="4" t="str">
        <f t="shared" si="219"/>
        <v/>
      </c>
      <c r="J2813" s="4" t="str">
        <f t="shared" si="215"/>
        <v/>
      </c>
    </row>
    <row r="2814" spans="1:10" x14ac:dyDescent="0.35">
      <c r="A2814" s="5" t="s">
        <v>20</v>
      </c>
      <c r="B2814" s="5" t="s">
        <v>21</v>
      </c>
      <c r="C2814" s="5">
        <v>3283473</v>
      </c>
      <c r="D2814" s="5">
        <v>3283751</v>
      </c>
      <c r="E2814" s="5" t="s">
        <v>200</v>
      </c>
      <c r="F2814" s="4" t="str">
        <f t="shared" si="216"/>
        <v>да</v>
      </c>
      <c r="G2814" s="4" t="str">
        <f t="shared" si="217"/>
        <v/>
      </c>
      <c r="H2814" s="4">
        <f t="shared" si="218"/>
        <v>8</v>
      </c>
      <c r="I2814" s="4" t="str">
        <f t="shared" si="219"/>
        <v>одинаковая</v>
      </c>
      <c r="J2814" s="4" t="str">
        <f t="shared" si="215"/>
        <v>нет</v>
      </c>
    </row>
    <row r="2815" spans="1:10" x14ac:dyDescent="0.35">
      <c r="A2815" s="5" t="s">
        <v>20</v>
      </c>
      <c r="B2815" s="5" t="s">
        <v>21</v>
      </c>
      <c r="C2815" s="5">
        <v>3284311</v>
      </c>
      <c r="D2815" s="5">
        <v>3285555</v>
      </c>
      <c r="E2815" s="5" t="s">
        <v>200</v>
      </c>
      <c r="F2815" s="4" t="str">
        <f t="shared" si="216"/>
        <v>нет</v>
      </c>
      <c r="G2815" s="4">
        <f t="shared" si="217"/>
        <v>561</v>
      </c>
      <c r="H2815" s="4" t="str">
        <f t="shared" si="218"/>
        <v/>
      </c>
      <c r="I2815" s="4" t="str">
        <f t="shared" si="219"/>
        <v/>
      </c>
      <c r="J2815" s="4" t="str">
        <f t="shared" si="215"/>
        <v/>
      </c>
    </row>
    <row r="2816" spans="1:10" x14ac:dyDescent="0.35">
      <c r="A2816" s="5" t="s">
        <v>20</v>
      </c>
      <c r="B2816" s="5" t="s">
        <v>21</v>
      </c>
      <c r="C2816" s="5">
        <v>3285635</v>
      </c>
      <c r="D2816" s="5">
        <v>3286804</v>
      </c>
      <c r="E2816" s="5" t="s">
        <v>200</v>
      </c>
      <c r="F2816" s="4" t="str">
        <f t="shared" si="216"/>
        <v>нет</v>
      </c>
      <c r="G2816" s="4">
        <f t="shared" si="217"/>
        <v>81</v>
      </c>
      <c r="H2816" s="4" t="str">
        <f t="shared" si="218"/>
        <v/>
      </c>
      <c r="I2816" s="4" t="str">
        <f t="shared" si="219"/>
        <v/>
      </c>
      <c r="J2816" s="4" t="str">
        <f t="shared" si="215"/>
        <v/>
      </c>
    </row>
    <row r="2817" spans="1:10" x14ac:dyDescent="0.35">
      <c r="A2817" s="5" t="s">
        <v>20</v>
      </c>
      <c r="B2817" s="5" t="s">
        <v>21</v>
      </c>
      <c r="C2817" s="5">
        <v>3286834</v>
      </c>
      <c r="D2817" s="5">
        <v>3287922</v>
      </c>
      <c r="E2817" s="5" t="s">
        <v>200</v>
      </c>
      <c r="F2817" s="4" t="str">
        <f t="shared" si="216"/>
        <v>нет</v>
      </c>
      <c r="G2817" s="4">
        <f t="shared" si="217"/>
        <v>31</v>
      </c>
      <c r="H2817" s="4" t="str">
        <f t="shared" si="218"/>
        <v/>
      </c>
      <c r="I2817" s="4" t="str">
        <f t="shared" si="219"/>
        <v/>
      </c>
      <c r="J2817" s="4" t="str">
        <f t="shared" si="215"/>
        <v/>
      </c>
    </row>
    <row r="2818" spans="1:10" x14ac:dyDescent="0.35">
      <c r="A2818" s="5" t="s">
        <v>20</v>
      </c>
      <c r="B2818" s="5" t="s">
        <v>21</v>
      </c>
      <c r="C2818" s="5">
        <v>3288067</v>
      </c>
      <c r="D2818" s="5">
        <v>3289242</v>
      </c>
      <c r="E2818" s="5" t="s">
        <v>200</v>
      </c>
      <c r="F2818" s="4" t="str">
        <f t="shared" si="216"/>
        <v>нет</v>
      </c>
      <c r="G2818" s="4">
        <f t="shared" si="217"/>
        <v>146</v>
      </c>
      <c r="H2818" s="4" t="str">
        <f t="shared" si="218"/>
        <v/>
      </c>
      <c r="I2818" s="4" t="str">
        <f t="shared" si="219"/>
        <v/>
      </c>
      <c r="J2818" s="4" t="str">
        <f t="shared" si="215"/>
        <v/>
      </c>
    </row>
    <row r="2819" spans="1:10" x14ac:dyDescent="0.35">
      <c r="A2819" s="5" t="s">
        <v>20</v>
      </c>
      <c r="B2819" s="5" t="s">
        <v>21</v>
      </c>
      <c r="C2819" s="5">
        <v>3289268</v>
      </c>
      <c r="D2819" s="5">
        <v>3290131</v>
      </c>
      <c r="E2819" s="5" t="s">
        <v>200</v>
      </c>
      <c r="F2819" s="4" t="str">
        <f t="shared" si="216"/>
        <v>нет</v>
      </c>
      <c r="G2819" s="4">
        <f t="shared" si="217"/>
        <v>27</v>
      </c>
      <c r="H2819" s="4" t="str">
        <f t="shared" si="218"/>
        <v/>
      </c>
      <c r="I2819" s="4" t="str">
        <f t="shared" si="219"/>
        <v/>
      </c>
      <c r="J2819" s="4" t="str">
        <f t="shared" ref="J2819:J2882" si="220">IF(H2819&lt;&gt;"",IF(MOD(H2819,3)=0,"да","нет"),"")</f>
        <v/>
      </c>
    </row>
    <row r="2820" spans="1:10" x14ac:dyDescent="0.35">
      <c r="A2820" s="5" t="s">
        <v>20</v>
      </c>
      <c r="B2820" s="5" t="s">
        <v>21</v>
      </c>
      <c r="C2820" s="5">
        <v>3290307</v>
      </c>
      <c r="D2820" s="5">
        <v>3290738</v>
      </c>
      <c r="E2820" s="5" t="s">
        <v>25</v>
      </c>
      <c r="F2820" s="4" t="str">
        <f t="shared" ref="F2820:F2883" si="221">IF(C2820&gt;D2819,"нет","да")</f>
        <v>нет</v>
      </c>
      <c r="G2820" s="4">
        <f t="shared" ref="G2820:G2883" si="222">IF(F2820="нет",C2820-D2819+1,"")</f>
        <v>177</v>
      </c>
      <c r="H2820" s="4" t="str">
        <f t="shared" ref="H2820:H2883" si="223">IF(F2820="да",D2819-C2820+1,"")</f>
        <v/>
      </c>
      <c r="I2820" s="4" t="str">
        <f t="shared" ref="I2820:I2883" si="224">IF(H2820&lt;&gt;"",IF(E2820=E2819,"одинаковая","разная"),"")</f>
        <v/>
      </c>
      <c r="J2820" s="4" t="str">
        <f t="shared" si="220"/>
        <v/>
      </c>
    </row>
    <row r="2821" spans="1:10" x14ac:dyDescent="0.35">
      <c r="A2821" s="5" t="s">
        <v>20</v>
      </c>
      <c r="B2821" s="5" t="s">
        <v>21</v>
      </c>
      <c r="C2821" s="5">
        <v>3290856</v>
      </c>
      <c r="D2821" s="5">
        <v>3293342</v>
      </c>
      <c r="E2821" s="5" t="s">
        <v>200</v>
      </c>
      <c r="F2821" s="4" t="str">
        <f t="shared" si="221"/>
        <v>нет</v>
      </c>
      <c r="G2821" s="4">
        <f t="shared" si="222"/>
        <v>119</v>
      </c>
      <c r="H2821" s="4" t="str">
        <f t="shared" si="223"/>
        <v/>
      </c>
      <c r="I2821" s="4" t="str">
        <f t="shared" si="224"/>
        <v/>
      </c>
      <c r="J2821" s="4" t="str">
        <f t="shared" si="220"/>
        <v/>
      </c>
    </row>
    <row r="2822" spans="1:10" x14ac:dyDescent="0.35">
      <c r="A2822" s="5" t="s">
        <v>20</v>
      </c>
      <c r="B2822" s="5" t="s">
        <v>21</v>
      </c>
      <c r="C2822" s="5">
        <v>3293387</v>
      </c>
      <c r="D2822" s="5">
        <v>3293968</v>
      </c>
      <c r="E2822" s="5" t="s">
        <v>200</v>
      </c>
      <c r="F2822" s="4" t="str">
        <f t="shared" si="221"/>
        <v>нет</v>
      </c>
      <c r="G2822" s="4">
        <f t="shared" si="222"/>
        <v>46</v>
      </c>
      <c r="H2822" s="4" t="str">
        <f t="shared" si="223"/>
        <v/>
      </c>
      <c r="I2822" s="4" t="str">
        <f t="shared" si="224"/>
        <v/>
      </c>
      <c r="J2822" s="4" t="str">
        <f t="shared" si="220"/>
        <v/>
      </c>
    </row>
    <row r="2823" spans="1:10" x14ac:dyDescent="0.35">
      <c r="A2823" s="5" t="s">
        <v>20</v>
      </c>
      <c r="B2823" s="5" t="s">
        <v>21</v>
      </c>
      <c r="C2823" s="5">
        <v>3294432</v>
      </c>
      <c r="D2823" s="5">
        <v>3295256</v>
      </c>
      <c r="E2823" s="5" t="s">
        <v>25</v>
      </c>
      <c r="F2823" s="4" t="str">
        <f t="shared" si="221"/>
        <v>нет</v>
      </c>
      <c r="G2823" s="4">
        <f t="shared" si="222"/>
        <v>465</v>
      </c>
      <c r="H2823" s="4" t="str">
        <f t="shared" si="223"/>
        <v/>
      </c>
      <c r="I2823" s="4" t="str">
        <f t="shared" si="224"/>
        <v/>
      </c>
      <c r="J2823" s="4" t="str">
        <f t="shared" si="220"/>
        <v/>
      </c>
    </row>
    <row r="2824" spans="1:10" x14ac:dyDescent="0.35">
      <c r="A2824" s="5" t="s">
        <v>20</v>
      </c>
      <c r="B2824" s="5" t="s">
        <v>21</v>
      </c>
      <c r="C2824" s="5">
        <v>3295334</v>
      </c>
      <c r="D2824" s="5">
        <v>3296182</v>
      </c>
      <c r="E2824" s="5" t="s">
        <v>25</v>
      </c>
      <c r="F2824" s="4" t="str">
        <f t="shared" si="221"/>
        <v>нет</v>
      </c>
      <c r="G2824" s="4">
        <f t="shared" si="222"/>
        <v>79</v>
      </c>
      <c r="H2824" s="4" t="str">
        <f t="shared" si="223"/>
        <v/>
      </c>
      <c r="I2824" s="4" t="str">
        <f t="shared" si="224"/>
        <v/>
      </c>
      <c r="J2824" s="4" t="str">
        <f t="shared" si="220"/>
        <v/>
      </c>
    </row>
    <row r="2825" spans="1:10" x14ac:dyDescent="0.35">
      <c r="A2825" s="5" t="s">
        <v>20</v>
      </c>
      <c r="B2825" s="5" t="s">
        <v>21</v>
      </c>
      <c r="C2825" s="5">
        <v>3296253</v>
      </c>
      <c r="D2825" s="5">
        <v>3297431</v>
      </c>
      <c r="E2825" s="5" t="s">
        <v>200</v>
      </c>
      <c r="F2825" s="4" t="str">
        <f t="shared" si="221"/>
        <v>нет</v>
      </c>
      <c r="G2825" s="4">
        <f t="shared" si="222"/>
        <v>72</v>
      </c>
      <c r="H2825" s="4" t="str">
        <f t="shared" si="223"/>
        <v/>
      </c>
      <c r="I2825" s="4" t="str">
        <f t="shared" si="224"/>
        <v/>
      </c>
      <c r="J2825" s="4" t="str">
        <f t="shared" si="220"/>
        <v/>
      </c>
    </row>
    <row r="2826" spans="1:10" x14ac:dyDescent="0.35">
      <c r="A2826" s="5" t="s">
        <v>20</v>
      </c>
      <c r="B2826" s="5" t="s">
        <v>21</v>
      </c>
      <c r="C2826" s="5">
        <v>3297565</v>
      </c>
      <c r="D2826" s="5">
        <v>3297906</v>
      </c>
      <c r="E2826" s="5" t="s">
        <v>200</v>
      </c>
      <c r="F2826" s="4" t="str">
        <f t="shared" si="221"/>
        <v>нет</v>
      </c>
      <c r="G2826" s="4">
        <f t="shared" si="222"/>
        <v>135</v>
      </c>
      <c r="H2826" s="4" t="str">
        <f t="shared" si="223"/>
        <v/>
      </c>
      <c r="I2826" s="4" t="str">
        <f t="shared" si="224"/>
        <v/>
      </c>
      <c r="J2826" s="4" t="str">
        <f t="shared" si="220"/>
        <v/>
      </c>
    </row>
    <row r="2827" spans="1:10" x14ac:dyDescent="0.35">
      <c r="A2827" s="5" t="s">
        <v>20</v>
      </c>
      <c r="B2827" s="5" t="s">
        <v>21</v>
      </c>
      <c r="C2827" s="5">
        <v>3298157</v>
      </c>
      <c r="D2827" s="5">
        <v>3299971</v>
      </c>
      <c r="E2827" s="5" t="s">
        <v>200</v>
      </c>
      <c r="F2827" s="4" t="str">
        <f t="shared" si="221"/>
        <v>нет</v>
      </c>
      <c r="G2827" s="4">
        <f t="shared" si="222"/>
        <v>252</v>
      </c>
      <c r="H2827" s="4" t="str">
        <f t="shared" si="223"/>
        <v/>
      </c>
      <c r="I2827" s="4" t="str">
        <f t="shared" si="224"/>
        <v/>
      </c>
      <c r="J2827" s="4" t="str">
        <f t="shared" si="220"/>
        <v/>
      </c>
    </row>
    <row r="2828" spans="1:10" x14ac:dyDescent="0.35">
      <c r="A2828" s="5" t="s">
        <v>20</v>
      </c>
      <c r="B2828" s="5" t="s">
        <v>21</v>
      </c>
      <c r="C2828" s="5">
        <v>3300057</v>
      </c>
      <c r="D2828" s="5">
        <v>3300449</v>
      </c>
      <c r="E2828" s="5" t="s">
        <v>200</v>
      </c>
      <c r="F2828" s="4" t="str">
        <f t="shared" si="221"/>
        <v>нет</v>
      </c>
      <c r="G2828" s="4">
        <f t="shared" si="222"/>
        <v>87</v>
      </c>
      <c r="H2828" s="4" t="str">
        <f t="shared" si="223"/>
        <v/>
      </c>
      <c r="I2828" s="4" t="str">
        <f t="shared" si="224"/>
        <v/>
      </c>
      <c r="J2828" s="4" t="str">
        <f t="shared" si="220"/>
        <v/>
      </c>
    </row>
    <row r="2829" spans="1:10" x14ac:dyDescent="0.35">
      <c r="A2829" s="5" t="s">
        <v>20</v>
      </c>
      <c r="B2829" s="5" t="s">
        <v>21</v>
      </c>
      <c r="C2829" s="5">
        <v>3300473</v>
      </c>
      <c r="D2829" s="5">
        <v>3300910</v>
      </c>
      <c r="E2829" s="5" t="s">
        <v>200</v>
      </c>
      <c r="F2829" s="4" t="str">
        <f t="shared" si="221"/>
        <v>нет</v>
      </c>
      <c r="G2829" s="4">
        <f t="shared" si="222"/>
        <v>25</v>
      </c>
      <c r="H2829" s="4" t="str">
        <f t="shared" si="223"/>
        <v/>
      </c>
      <c r="I2829" s="4" t="str">
        <f t="shared" si="224"/>
        <v/>
      </c>
      <c r="J2829" s="4" t="str">
        <f t="shared" si="220"/>
        <v/>
      </c>
    </row>
    <row r="2830" spans="1:10" x14ac:dyDescent="0.35">
      <c r="A2830" s="5" t="s">
        <v>20</v>
      </c>
      <c r="B2830" s="5" t="s">
        <v>21</v>
      </c>
      <c r="C2830" s="5">
        <v>3301093</v>
      </c>
      <c r="D2830" s="5">
        <v>3301833</v>
      </c>
      <c r="E2830" s="5" t="s">
        <v>200</v>
      </c>
      <c r="F2830" s="4" t="str">
        <f t="shared" si="221"/>
        <v>нет</v>
      </c>
      <c r="G2830" s="4">
        <f t="shared" si="222"/>
        <v>184</v>
      </c>
      <c r="H2830" s="4" t="str">
        <f t="shared" si="223"/>
        <v/>
      </c>
      <c r="I2830" s="4" t="str">
        <f t="shared" si="224"/>
        <v/>
      </c>
      <c r="J2830" s="4" t="str">
        <f t="shared" si="220"/>
        <v/>
      </c>
    </row>
    <row r="2831" spans="1:10" x14ac:dyDescent="0.35">
      <c r="A2831" s="5" t="s">
        <v>20</v>
      </c>
      <c r="B2831" s="5" t="s">
        <v>21</v>
      </c>
      <c r="C2831" s="5">
        <v>3301848</v>
      </c>
      <c r="D2831" s="5">
        <v>3302669</v>
      </c>
      <c r="E2831" s="5" t="s">
        <v>200</v>
      </c>
      <c r="F2831" s="4" t="str">
        <f t="shared" si="221"/>
        <v>нет</v>
      </c>
      <c r="G2831" s="4">
        <f t="shared" si="222"/>
        <v>16</v>
      </c>
      <c r="H2831" s="4" t="str">
        <f t="shared" si="223"/>
        <v/>
      </c>
      <c r="I2831" s="4" t="str">
        <f t="shared" si="224"/>
        <v/>
      </c>
      <c r="J2831" s="4" t="str">
        <f t="shared" si="220"/>
        <v/>
      </c>
    </row>
    <row r="2832" spans="1:10" x14ac:dyDescent="0.35">
      <c r="A2832" s="5" t="s">
        <v>20</v>
      </c>
      <c r="B2832" s="5" t="s">
        <v>21</v>
      </c>
      <c r="C2832" s="5">
        <v>3302674</v>
      </c>
      <c r="D2832" s="5">
        <v>3303528</v>
      </c>
      <c r="E2832" s="5" t="s">
        <v>200</v>
      </c>
      <c r="F2832" s="4" t="str">
        <f t="shared" si="221"/>
        <v>нет</v>
      </c>
      <c r="G2832" s="4">
        <f t="shared" si="222"/>
        <v>6</v>
      </c>
      <c r="H2832" s="4" t="str">
        <f t="shared" si="223"/>
        <v/>
      </c>
      <c r="I2832" s="4" t="str">
        <f t="shared" si="224"/>
        <v/>
      </c>
      <c r="J2832" s="4" t="str">
        <f t="shared" si="220"/>
        <v/>
      </c>
    </row>
    <row r="2833" spans="1:10" x14ac:dyDescent="0.35">
      <c r="A2833" s="5" t="s">
        <v>20</v>
      </c>
      <c r="B2833" s="5" t="s">
        <v>21</v>
      </c>
      <c r="C2833" s="5">
        <v>3303519</v>
      </c>
      <c r="D2833" s="5">
        <v>3304370</v>
      </c>
      <c r="E2833" s="5" t="s">
        <v>200</v>
      </c>
      <c r="F2833" s="4" t="str">
        <f t="shared" si="221"/>
        <v>да</v>
      </c>
      <c r="G2833" s="4" t="str">
        <f t="shared" si="222"/>
        <v/>
      </c>
      <c r="H2833" s="4">
        <f t="shared" si="223"/>
        <v>10</v>
      </c>
      <c r="I2833" s="4" t="str">
        <f t="shared" si="224"/>
        <v>одинаковая</v>
      </c>
      <c r="J2833" s="4" t="str">
        <f t="shared" si="220"/>
        <v>нет</v>
      </c>
    </row>
    <row r="2834" spans="1:10" x14ac:dyDescent="0.35">
      <c r="A2834" s="5" t="s">
        <v>20</v>
      </c>
      <c r="B2834" s="5" t="s">
        <v>21</v>
      </c>
      <c r="C2834" s="5">
        <v>3304595</v>
      </c>
      <c r="D2834" s="5">
        <v>3304936</v>
      </c>
      <c r="E2834" s="5" t="s">
        <v>200</v>
      </c>
      <c r="F2834" s="4" t="str">
        <f t="shared" si="221"/>
        <v>нет</v>
      </c>
      <c r="G2834" s="4">
        <f t="shared" si="222"/>
        <v>226</v>
      </c>
      <c r="H2834" s="4" t="str">
        <f t="shared" si="223"/>
        <v/>
      </c>
      <c r="I2834" s="4" t="str">
        <f t="shared" si="224"/>
        <v/>
      </c>
      <c r="J2834" s="4" t="str">
        <f t="shared" si="220"/>
        <v/>
      </c>
    </row>
    <row r="2835" spans="1:10" x14ac:dyDescent="0.35">
      <c r="A2835" s="5" t="s">
        <v>20</v>
      </c>
      <c r="B2835" s="5" t="s">
        <v>21</v>
      </c>
      <c r="C2835" s="5">
        <v>3304941</v>
      </c>
      <c r="D2835" s="5">
        <v>3305900</v>
      </c>
      <c r="E2835" s="5" t="s">
        <v>200</v>
      </c>
      <c r="F2835" s="4" t="str">
        <f t="shared" si="221"/>
        <v>нет</v>
      </c>
      <c r="G2835" s="4">
        <f t="shared" si="222"/>
        <v>6</v>
      </c>
      <c r="H2835" s="4" t="str">
        <f t="shared" si="223"/>
        <v/>
      </c>
      <c r="I2835" s="4" t="str">
        <f t="shared" si="224"/>
        <v/>
      </c>
      <c r="J2835" s="4" t="str">
        <f t="shared" si="220"/>
        <v/>
      </c>
    </row>
    <row r="2836" spans="1:10" x14ac:dyDescent="0.35">
      <c r="A2836" s="5" t="s">
        <v>20</v>
      </c>
      <c r="B2836" s="5" t="s">
        <v>21</v>
      </c>
      <c r="C2836" s="5">
        <v>3305972</v>
      </c>
      <c r="D2836" s="5">
        <v>3306601</v>
      </c>
      <c r="E2836" s="5" t="s">
        <v>200</v>
      </c>
      <c r="F2836" s="4" t="str">
        <f t="shared" si="221"/>
        <v>нет</v>
      </c>
      <c r="G2836" s="4">
        <f t="shared" si="222"/>
        <v>73</v>
      </c>
      <c r="H2836" s="4" t="str">
        <f t="shared" si="223"/>
        <v/>
      </c>
      <c r="I2836" s="4" t="str">
        <f t="shared" si="224"/>
        <v/>
      </c>
      <c r="J2836" s="4" t="str">
        <f t="shared" si="220"/>
        <v/>
      </c>
    </row>
    <row r="2837" spans="1:10" x14ac:dyDescent="0.35">
      <c r="A2837" s="5" t="s">
        <v>20</v>
      </c>
      <c r="B2837" s="5" t="s">
        <v>21</v>
      </c>
      <c r="C2837" s="5">
        <v>3306618</v>
      </c>
      <c r="D2837" s="5">
        <v>3307010</v>
      </c>
      <c r="E2837" s="5" t="s">
        <v>200</v>
      </c>
      <c r="F2837" s="4" t="str">
        <f t="shared" si="221"/>
        <v>нет</v>
      </c>
      <c r="G2837" s="4">
        <f t="shared" si="222"/>
        <v>18</v>
      </c>
      <c r="H2837" s="4" t="str">
        <f t="shared" si="223"/>
        <v/>
      </c>
      <c r="I2837" s="4" t="str">
        <f t="shared" si="224"/>
        <v/>
      </c>
      <c r="J2837" s="4" t="str">
        <f t="shared" si="220"/>
        <v/>
      </c>
    </row>
    <row r="2838" spans="1:10" x14ac:dyDescent="0.35">
      <c r="A2838" s="5" t="s">
        <v>20</v>
      </c>
      <c r="B2838" s="5" t="s">
        <v>21</v>
      </c>
      <c r="C2838" s="5">
        <v>3307023</v>
      </c>
      <c r="D2838" s="5">
        <v>3307385</v>
      </c>
      <c r="E2838" s="5" t="s">
        <v>200</v>
      </c>
      <c r="F2838" s="4" t="str">
        <f t="shared" si="221"/>
        <v>нет</v>
      </c>
      <c r="G2838" s="4">
        <f t="shared" si="222"/>
        <v>14</v>
      </c>
      <c r="H2838" s="4" t="str">
        <f t="shared" si="223"/>
        <v/>
      </c>
      <c r="I2838" s="4" t="str">
        <f t="shared" si="224"/>
        <v/>
      </c>
      <c r="J2838" s="4" t="str">
        <f t="shared" si="220"/>
        <v/>
      </c>
    </row>
    <row r="2839" spans="1:10" x14ac:dyDescent="0.35">
      <c r="A2839" s="5" t="s">
        <v>20</v>
      </c>
      <c r="B2839" s="5" t="s">
        <v>21</v>
      </c>
      <c r="C2839" s="5">
        <v>3307663</v>
      </c>
      <c r="D2839" s="5">
        <v>3307890</v>
      </c>
      <c r="E2839" s="5" t="s">
        <v>200</v>
      </c>
      <c r="F2839" s="4" t="str">
        <f t="shared" si="221"/>
        <v>нет</v>
      </c>
      <c r="G2839" s="4">
        <f t="shared" si="222"/>
        <v>279</v>
      </c>
      <c r="H2839" s="4" t="str">
        <f t="shared" si="223"/>
        <v/>
      </c>
      <c r="I2839" s="4" t="str">
        <f t="shared" si="224"/>
        <v/>
      </c>
      <c r="J2839" s="4" t="str">
        <f t="shared" si="220"/>
        <v/>
      </c>
    </row>
    <row r="2840" spans="1:10" x14ac:dyDescent="0.35">
      <c r="A2840" s="5" t="s">
        <v>20</v>
      </c>
      <c r="B2840" s="5" t="s">
        <v>21</v>
      </c>
      <c r="C2840" s="5">
        <v>3307894</v>
      </c>
      <c r="D2840" s="5">
        <v>3308196</v>
      </c>
      <c r="E2840" s="5" t="s">
        <v>200</v>
      </c>
      <c r="F2840" s="4" t="str">
        <f t="shared" si="221"/>
        <v>нет</v>
      </c>
      <c r="G2840" s="4">
        <f t="shared" si="222"/>
        <v>5</v>
      </c>
      <c r="H2840" s="4" t="str">
        <f t="shared" si="223"/>
        <v/>
      </c>
      <c r="I2840" s="4" t="str">
        <f t="shared" si="224"/>
        <v/>
      </c>
      <c r="J2840" s="4" t="str">
        <f t="shared" si="220"/>
        <v/>
      </c>
    </row>
    <row r="2841" spans="1:10" x14ac:dyDescent="0.35">
      <c r="A2841" s="5" t="s">
        <v>20</v>
      </c>
      <c r="B2841" s="5" t="s">
        <v>21</v>
      </c>
      <c r="C2841" s="5">
        <v>3308209</v>
      </c>
      <c r="D2841" s="5">
        <v>3308958</v>
      </c>
      <c r="E2841" s="5" t="s">
        <v>200</v>
      </c>
      <c r="F2841" s="4" t="str">
        <f t="shared" si="221"/>
        <v>нет</v>
      </c>
      <c r="G2841" s="4">
        <f t="shared" si="222"/>
        <v>14</v>
      </c>
      <c r="H2841" s="4" t="str">
        <f t="shared" si="223"/>
        <v/>
      </c>
      <c r="I2841" s="4" t="str">
        <f t="shared" si="224"/>
        <v/>
      </c>
      <c r="J2841" s="4" t="str">
        <f t="shared" si="220"/>
        <v/>
      </c>
    </row>
    <row r="2842" spans="1:10" x14ac:dyDescent="0.35">
      <c r="A2842" s="5" t="s">
        <v>20</v>
      </c>
      <c r="B2842" s="5" t="s">
        <v>21</v>
      </c>
      <c r="C2842" s="5">
        <v>3308961</v>
      </c>
      <c r="D2842" s="5">
        <v>3309620</v>
      </c>
      <c r="E2842" s="5" t="s">
        <v>200</v>
      </c>
      <c r="F2842" s="4" t="str">
        <f t="shared" si="221"/>
        <v>нет</v>
      </c>
      <c r="G2842" s="4">
        <f t="shared" si="222"/>
        <v>4</v>
      </c>
      <c r="H2842" s="4" t="str">
        <f t="shared" si="223"/>
        <v/>
      </c>
      <c r="I2842" s="4" t="str">
        <f t="shared" si="224"/>
        <v/>
      </c>
      <c r="J2842" s="4" t="str">
        <f t="shared" si="220"/>
        <v/>
      </c>
    </row>
    <row r="2843" spans="1:10" x14ac:dyDescent="0.35">
      <c r="A2843" s="5" t="s">
        <v>20</v>
      </c>
      <c r="B2843" s="5" t="s">
        <v>21</v>
      </c>
      <c r="C2843" s="5">
        <v>3309644</v>
      </c>
      <c r="D2843" s="5">
        <v>3310903</v>
      </c>
      <c r="E2843" s="5" t="s">
        <v>200</v>
      </c>
      <c r="F2843" s="4" t="str">
        <f t="shared" si="221"/>
        <v>нет</v>
      </c>
      <c r="G2843" s="4">
        <f t="shared" si="222"/>
        <v>25</v>
      </c>
      <c r="H2843" s="4" t="str">
        <f t="shared" si="223"/>
        <v/>
      </c>
      <c r="I2843" s="4" t="str">
        <f t="shared" si="224"/>
        <v/>
      </c>
      <c r="J2843" s="4" t="str">
        <f t="shared" si="220"/>
        <v/>
      </c>
    </row>
    <row r="2844" spans="1:10" x14ac:dyDescent="0.35">
      <c r="A2844" s="5" t="s">
        <v>20</v>
      </c>
      <c r="B2844" s="5" t="s">
        <v>21</v>
      </c>
      <c r="C2844" s="5">
        <v>3310905</v>
      </c>
      <c r="D2844" s="5">
        <v>3311348</v>
      </c>
      <c r="E2844" s="5" t="s">
        <v>200</v>
      </c>
      <c r="F2844" s="4" t="str">
        <f t="shared" si="221"/>
        <v>нет</v>
      </c>
      <c r="G2844" s="4">
        <f t="shared" si="222"/>
        <v>3</v>
      </c>
      <c r="H2844" s="4" t="str">
        <f t="shared" si="223"/>
        <v/>
      </c>
      <c r="I2844" s="4" t="str">
        <f t="shared" si="224"/>
        <v/>
      </c>
      <c r="J2844" s="4" t="str">
        <f t="shared" si="220"/>
        <v/>
      </c>
    </row>
    <row r="2845" spans="1:10" x14ac:dyDescent="0.35">
      <c r="A2845" s="5" t="s">
        <v>20</v>
      </c>
      <c r="B2845" s="5" t="s">
        <v>21</v>
      </c>
      <c r="C2845" s="5">
        <v>3311360</v>
      </c>
      <c r="D2845" s="5">
        <v>3311542</v>
      </c>
      <c r="E2845" s="5" t="s">
        <v>200</v>
      </c>
      <c r="F2845" s="4" t="str">
        <f t="shared" si="221"/>
        <v>нет</v>
      </c>
      <c r="G2845" s="4">
        <f t="shared" si="222"/>
        <v>13</v>
      </c>
      <c r="H2845" s="4" t="str">
        <f t="shared" si="223"/>
        <v/>
      </c>
      <c r="I2845" s="4" t="str">
        <f t="shared" si="224"/>
        <v/>
      </c>
      <c r="J2845" s="4" t="str">
        <f t="shared" si="220"/>
        <v/>
      </c>
    </row>
    <row r="2846" spans="1:10" x14ac:dyDescent="0.35">
      <c r="A2846" s="5" t="s">
        <v>20</v>
      </c>
      <c r="B2846" s="5" t="s">
        <v>21</v>
      </c>
      <c r="C2846" s="5">
        <v>3311554</v>
      </c>
      <c r="D2846" s="5">
        <v>3312060</v>
      </c>
      <c r="E2846" s="5" t="s">
        <v>200</v>
      </c>
      <c r="F2846" s="4" t="str">
        <f t="shared" si="221"/>
        <v>нет</v>
      </c>
      <c r="G2846" s="4">
        <f t="shared" si="222"/>
        <v>13</v>
      </c>
      <c r="H2846" s="4" t="str">
        <f t="shared" si="223"/>
        <v/>
      </c>
      <c r="I2846" s="4" t="str">
        <f t="shared" si="224"/>
        <v/>
      </c>
      <c r="J2846" s="4" t="str">
        <f t="shared" si="220"/>
        <v/>
      </c>
    </row>
    <row r="2847" spans="1:10" x14ac:dyDescent="0.35">
      <c r="A2847" s="5" t="s">
        <v>20</v>
      </c>
      <c r="B2847" s="5" t="s">
        <v>21</v>
      </c>
      <c r="C2847" s="5">
        <v>3312078</v>
      </c>
      <c r="D2847" s="5">
        <v>3312368</v>
      </c>
      <c r="E2847" s="5" t="s">
        <v>200</v>
      </c>
      <c r="F2847" s="4" t="str">
        <f t="shared" si="221"/>
        <v>нет</v>
      </c>
      <c r="G2847" s="4">
        <f t="shared" si="222"/>
        <v>19</v>
      </c>
      <c r="H2847" s="4" t="str">
        <f t="shared" si="223"/>
        <v/>
      </c>
      <c r="I2847" s="4" t="str">
        <f t="shared" si="224"/>
        <v/>
      </c>
      <c r="J2847" s="4" t="str">
        <f t="shared" si="220"/>
        <v/>
      </c>
    </row>
    <row r="2848" spans="1:10" x14ac:dyDescent="0.35">
      <c r="A2848" s="5" t="s">
        <v>20</v>
      </c>
      <c r="B2848" s="5" t="s">
        <v>21</v>
      </c>
      <c r="C2848" s="5">
        <v>3312487</v>
      </c>
      <c r="D2848" s="5">
        <v>3313023</v>
      </c>
      <c r="E2848" s="5" t="s">
        <v>200</v>
      </c>
      <c r="F2848" s="4" t="str">
        <f t="shared" si="221"/>
        <v>нет</v>
      </c>
      <c r="G2848" s="4">
        <f t="shared" si="222"/>
        <v>120</v>
      </c>
      <c r="H2848" s="4" t="str">
        <f t="shared" si="223"/>
        <v/>
      </c>
      <c r="I2848" s="4" t="str">
        <f t="shared" si="224"/>
        <v/>
      </c>
      <c r="J2848" s="4" t="str">
        <f t="shared" si="220"/>
        <v/>
      </c>
    </row>
    <row r="2849" spans="1:10" x14ac:dyDescent="0.35">
      <c r="A2849" s="5" t="s">
        <v>20</v>
      </c>
      <c r="B2849" s="5" t="s">
        <v>21</v>
      </c>
      <c r="C2849" s="5">
        <v>3313048</v>
      </c>
      <c r="D2849" s="5">
        <v>3313446</v>
      </c>
      <c r="E2849" s="5" t="s">
        <v>200</v>
      </c>
      <c r="F2849" s="4" t="str">
        <f t="shared" si="221"/>
        <v>нет</v>
      </c>
      <c r="G2849" s="4">
        <f t="shared" si="222"/>
        <v>26</v>
      </c>
      <c r="H2849" s="4" t="str">
        <f t="shared" si="223"/>
        <v/>
      </c>
      <c r="I2849" s="4" t="str">
        <f t="shared" si="224"/>
        <v/>
      </c>
      <c r="J2849" s="4" t="str">
        <f t="shared" si="220"/>
        <v/>
      </c>
    </row>
    <row r="2850" spans="1:10" x14ac:dyDescent="0.35">
      <c r="A2850" s="5" t="s">
        <v>20</v>
      </c>
      <c r="B2850" s="5" t="s">
        <v>21</v>
      </c>
      <c r="C2850" s="5">
        <v>3313481</v>
      </c>
      <c r="D2850" s="5">
        <v>3313666</v>
      </c>
      <c r="E2850" s="5" t="s">
        <v>200</v>
      </c>
      <c r="F2850" s="4" t="str">
        <f t="shared" si="221"/>
        <v>нет</v>
      </c>
      <c r="G2850" s="4">
        <f t="shared" si="222"/>
        <v>36</v>
      </c>
      <c r="H2850" s="4" t="str">
        <f t="shared" si="223"/>
        <v/>
      </c>
      <c r="I2850" s="4" t="str">
        <f t="shared" si="224"/>
        <v/>
      </c>
      <c r="J2850" s="4" t="str">
        <f t="shared" si="220"/>
        <v/>
      </c>
    </row>
    <row r="2851" spans="1:10" x14ac:dyDescent="0.35">
      <c r="A2851" s="5" t="s">
        <v>20</v>
      </c>
      <c r="B2851" s="5" t="s">
        <v>21</v>
      </c>
      <c r="C2851" s="5">
        <v>3313680</v>
      </c>
      <c r="D2851" s="5">
        <v>3314222</v>
      </c>
      <c r="E2851" s="5" t="s">
        <v>200</v>
      </c>
      <c r="F2851" s="4" t="str">
        <f t="shared" si="221"/>
        <v>нет</v>
      </c>
      <c r="G2851" s="4">
        <f t="shared" si="222"/>
        <v>15</v>
      </c>
      <c r="H2851" s="4" t="str">
        <f t="shared" si="223"/>
        <v/>
      </c>
      <c r="I2851" s="4" t="str">
        <f t="shared" si="224"/>
        <v/>
      </c>
      <c r="J2851" s="4" t="str">
        <f t="shared" si="220"/>
        <v/>
      </c>
    </row>
    <row r="2852" spans="1:10" x14ac:dyDescent="0.35">
      <c r="A2852" s="5" t="s">
        <v>20</v>
      </c>
      <c r="B2852" s="5" t="s">
        <v>21</v>
      </c>
      <c r="C2852" s="5">
        <v>3314243</v>
      </c>
      <c r="D2852" s="5">
        <v>3314563</v>
      </c>
      <c r="E2852" s="5" t="s">
        <v>200</v>
      </c>
      <c r="F2852" s="4" t="str">
        <f t="shared" si="221"/>
        <v>нет</v>
      </c>
      <c r="G2852" s="4">
        <f t="shared" si="222"/>
        <v>22</v>
      </c>
      <c r="H2852" s="4" t="str">
        <f t="shared" si="223"/>
        <v/>
      </c>
      <c r="I2852" s="4" t="str">
        <f t="shared" si="224"/>
        <v/>
      </c>
      <c r="J2852" s="4" t="str">
        <f t="shared" si="220"/>
        <v/>
      </c>
    </row>
    <row r="2853" spans="1:10" x14ac:dyDescent="0.35">
      <c r="A2853" s="5" t="s">
        <v>20</v>
      </c>
      <c r="B2853" s="5" t="s">
        <v>21</v>
      </c>
      <c r="C2853" s="5">
        <v>3314571</v>
      </c>
      <c r="D2853" s="5">
        <v>3314939</v>
      </c>
      <c r="E2853" s="5" t="s">
        <v>200</v>
      </c>
      <c r="F2853" s="4" t="str">
        <f t="shared" si="221"/>
        <v>нет</v>
      </c>
      <c r="G2853" s="4">
        <f t="shared" si="222"/>
        <v>9</v>
      </c>
      <c r="H2853" s="4" t="str">
        <f t="shared" si="223"/>
        <v/>
      </c>
      <c r="I2853" s="4" t="str">
        <f t="shared" si="224"/>
        <v/>
      </c>
      <c r="J2853" s="4" t="str">
        <f t="shared" si="220"/>
        <v/>
      </c>
    </row>
    <row r="2854" spans="1:10" x14ac:dyDescent="0.35">
      <c r="A2854" s="5" t="s">
        <v>20</v>
      </c>
      <c r="B2854" s="5" t="s">
        <v>21</v>
      </c>
      <c r="C2854" s="5">
        <v>3314967</v>
      </c>
      <c r="D2854" s="5">
        <v>3315224</v>
      </c>
      <c r="E2854" s="5" t="s">
        <v>200</v>
      </c>
      <c r="F2854" s="4" t="str">
        <f t="shared" si="221"/>
        <v>нет</v>
      </c>
      <c r="G2854" s="4">
        <f t="shared" si="222"/>
        <v>29</v>
      </c>
      <c r="H2854" s="4" t="str">
        <f t="shared" si="223"/>
        <v/>
      </c>
      <c r="I2854" s="4" t="str">
        <f t="shared" si="224"/>
        <v/>
      </c>
      <c r="J2854" s="4" t="str">
        <f t="shared" si="220"/>
        <v/>
      </c>
    </row>
    <row r="2855" spans="1:10" x14ac:dyDescent="0.35">
      <c r="A2855" s="5" t="s">
        <v>20</v>
      </c>
      <c r="B2855" s="5" t="s">
        <v>21</v>
      </c>
      <c r="C2855" s="5">
        <v>3315253</v>
      </c>
      <c r="D2855" s="5">
        <v>3315456</v>
      </c>
      <c r="E2855" s="5" t="s">
        <v>200</v>
      </c>
      <c r="F2855" s="4" t="str">
        <f t="shared" si="221"/>
        <v>нет</v>
      </c>
      <c r="G2855" s="4">
        <f t="shared" si="222"/>
        <v>30</v>
      </c>
      <c r="H2855" s="4" t="str">
        <f t="shared" si="223"/>
        <v/>
      </c>
      <c r="I2855" s="4" t="str">
        <f t="shared" si="224"/>
        <v/>
      </c>
      <c r="J2855" s="4" t="str">
        <f t="shared" si="220"/>
        <v/>
      </c>
    </row>
    <row r="2856" spans="1:10" x14ac:dyDescent="0.35">
      <c r="A2856" s="5" t="s">
        <v>20</v>
      </c>
      <c r="B2856" s="5" t="s">
        <v>21</v>
      </c>
      <c r="C2856" s="5">
        <v>3315453</v>
      </c>
      <c r="D2856" s="5">
        <v>3315845</v>
      </c>
      <c r="E2856" s="5" t="s">
        <v>200</v>
      </c>
      <c r="F2856" s="4" t="str">
        <f t="shared" si="221"/>
        <v>да</v>
      </c>
      <c r="G2856" s="4" t="str">
        <f t="shared" si="222"/>
        <v/>
      </c>
      <c r="H2856" s="4">
        <f t="shared" si="223"/>
        <v>4</v>
      </c>
      <c r="I2856" s="4" t="str">
        <f t="shared" si="224"/>
        <v>одинаковая</v>
      </c>
      <c r="J2856" s="4" t="str">
        <f t="shared" si="220"/>
        <v>нет</v>
      </c>
    </row>
    <row r="2857" spans="1:10" x14ac:dyDescent="0.35">
      <c r="A2857" s="5" t="s">
        <v>20</v>
      </c>
      <c r="B2857" s="5" t="s">
        <v>21</v>
      </c>
      <c r="C2857" s="5">
        <v>3315912</v>
      </c>
      <c r="D2857" s="5">
        <v>3316634</v>
      </c>
      <c r="E2857" s="5" t="s">
        <v>200</v>
      </c>
      <c r="F2857" s="4" t="str">
        <f t="shared" si="221"/>
        <v>нет</v>
      </c>
      <c r="G2857" s="4">
        <f t="shared" si="222"/>
        <v>68</v>
      </c>
      <c r="H2857" s="4" t="str">
        <f t="shared" si="223"/>
        <v/>
      </c>
      <c r="I2857" s="4" t="str">
        <f t="shared" si="224"/>
        <v/>
      </c>
      <c r="J2857" s="4" t="str">
        <f t="shared" si="220"/>
        <v/>
      </c>
    </row>
    <row r="2858" spans="1:10" x14ac:dyDescent="0.35">
      <c r="A2858" s="5" t="s">
        <v>20</v>
      </c>
      <c r="B2858" s="5" t="s">
        <v>21</v>
      </c>
      <c r="C2858" s="5">
        <v>3316646</v>
      </c>
      <c r="D2858" s="5">
        <v>3316924</v>
      </c>
      <c r="E2858" s="5" t="s">
        <v>200</v>
      </c>
      <c r="F2858" s="4" t="str">
        <f t="shared" si="221"/>
        <v>нет</v>
      </c>
      <c r="G2858" s="4">
        <f t="shared" si="222"/>
        <v>13</v>
      </c>
      <c r="H2858" s="4" t="str">
        <f t="shared" si="223"/>
        <v/>
      </c>
      <c r="I2858" s="4" t="str">
        <f t="shared" si="224"/>
        <v/>
      </c>
      <c r="J2858" s="4" t="str">
        <f t="shared" si="220"/>
        <v/>
      </c>
    </row>
    <row r="2859" spans="1:10" x14ac:dyDescent="0.35">
      <c r="A2859" s="5" t="s">
        <v>20</v>
      </c>
      <c r="B2859" s="5" t="s">
        <v>21</v>
      </c>
      <c r="C2859" s="5">
        <v>3317322</v>
      </c>
      <c r="D2859" s="5">
        <v>3318056</v>
      </c>
      <c r="E2859" s="5" t="s">
        <v>200</v>
      </c>
      <c r="F2859" s="4" t="str">
        <f t="shared" si="221"/>
        <v>нет</v>
      </c>
      <c r="G2859" s="4">
        <f t="shared" si="222"/>
        <v>399</v>
      </c>
      <c r="H2859" s="4" t="str">
        <f t="shared" si="223"/>
        <v/>
      </c>
      <c r="I2859" s="4" t="str">
        <f t="shared" si="224"/>
        <v/>
      </c>
      <c r="J2859" s="4" t="str">
        <f t="shared" si="220"/>
        <v/>
      </c>
    </row>
    <row r="2860" spans="1:10" x14ac:dyDescent="0.35">
      <c r="A2860" s="5" t="s">
        <v>20</v>
      </c>
      <c r="B2860" s="5" t="s">
        <v>21</v>
      </c>
      <c r="C2860" s="5">
        <v>3318211</v>
      </c>
      <c r="D2860" s="5">
        <v>3318501</v>
      </c>
      <c r="E2860" s="5" t="s">
        <v>200</v>
      </c>
      <c r="F2860" s="4" t="str">
        <f t="shared" si="221"/>
        <v>нет</v>
      </c>
      <c r="G2860" s="4">
        <f t="shared" si="222"/>
        <v>156</v>
      </c>
      <c r="H2860" s="4" t="str">
        <f t="shared" si="223"/>
        <v/>
      </c>
      <c r="I2860" s="4" t="str">
        <f t="shared" si="224"/>
        <v/>
      </c>
      <c r="J2860" s="4" t="str">
        <f t="shared" si="220"/>
        <v/>
      </c>
    </row>
    <row r="2861" spans="1:10" x14ac:dyDescent="0.35">
      <c r="A2861" s="5" t="s">
        <v>20</v>
      </c>
      <c r="B2861" s="5" t="s">
        <v>21</v>
      </c>
      <c r="C2861" s="5">
        <v>3318501</v>
      </c>
      <c r="D2861" s="5">
        <v>3319121</v>
      </c>
      <c r="E2861" s="5" t="s">
        <v>200</v>
      </c>
      <c r="F2861" s="4" t="str">
        <f t="shared" si="221"/>
        <v>да</v>
      </c>
      <c r="G2861" s="4" t="str">
        <f t="shared" si="222"/>
        <v/>
      </c>
      <c r="H2861" s="4">
        <f t="shared" si="223"/>
        <v>1</v>
      </c>
      <c r="I2861" s="4" t="str">
        <f t="shared" si="224"/>
        <v>одинаковая</v>
      </c>
      <c r="J2861" s="4" t="str">
        <f t="shared" si="220"/>
        <v>нет</v>
      </c>
    </row>
    <row r="2862" spans="1:10" x14ac:dyDescent="0.35">
      <c r="A2862" s="5" t="s">
        <v>20</v>
      </c>
      <c r="B2862" s="5" t="s">
        <v>21</v>
      </c>
      <c r="C2862" s="5">
        <v>3319151</v>
      </c>
      <c r="D2862" s="5">
        <v>3319780</v>
      </c>
      <c r="E2862" s="5" t="s">
        <v>200</v>
      </c>
      <c r="F2862" s="4" t="str">
        <f t="shared" si="221"/>
        <v>нет</v>
      </c>
      <c r="G2862" s="4">
        <f t="shared" si="222"/>
        <v>31</v>
      </c>
      <c r="H2862" s="4" t="str">
        <f t="shared" si="223"/>
        <v/>
      </c>
      <c r="I2862" s="4" t="str">
        <f t="shared" si="224"/>
        <v/>
      </c>
      <c r="J2862" s="4" t="str">
        <f t="shared" si="220"/>
        <v/>
      </c>
    </row>
    <row r="2863" spans="1:10" x14ac:dyDescent="0.35">
      <c r="A2863" s="5" t="s">
        <v>20</v>
      </c>
      <c r="B2863" s="5" t="s">
        <v>21</v>
      </c>
      <c r="C2863" s="5">
        <v>3319834</v>
      </c>
      <c r="D2863" s="5">
        <v>3320142</v>
      </c>
      <c r="E2863" s="5" t="s">
        <v>200</v>
      </c>
      <c r="F2863" s="4" t="str">
        <f t="shared" si="221"/>
        <v>нет</v>
      </c>
      <c r="G2863" s="4">
        <f t="shared" si="222"/>
        <v>55</v>
      </c>
      <c r="H2863" s="4" t="str">
        <f t="shared" si="223"/>
        <v/>
      </c>
      <c r="I2863" s="4" t="str">
        <f t="shared" si="224"/>
        <v/>
      </c>
      <c r="J2863" s="4" t="str">
        <f t="shared" si="220"/>
        <v/>
      </c>
    </row>
    <row r="2864" spans="1:10" x14ac:dyDescent="0.35">
      <c r="A2864" s="5" t="s">
        <v>20</v>
      </c>
      <c r="B2864" s="5" t="s">
        <v>21</v>
      </c>
      <c r="C2864" s="5">
        <v>3320464</v>
      </c>
      <c r="D2864" s="5">
        <v>3321306</v>
      </c>
      <c r="E2864" s="5" t="s">
        <v>200</v>
      </c>
      <c r="F2864" s="4" t="str">
        <f t="shared" si="221"/>
        <v>нет</v>
      </c>
      <c r="G2864" s="4">
        <f t="shared" si="222"/>
        <v>323</v>
      </c>
      <c r="H2864" s="4" t="str">
        <f t="shared" si="223"/>
        <v/>
      </c>
      <c r="I2864" s="4" t="str">
        <f t="shared" si="224"/>
        <v/>
      </c>
      <c r="J2864" s="4" t="str">
        <f t="shared" si="220"/>
        <v/>
      </c>
    </row>
    <row r="2865" spans="1:10" x14ac:dyDescent="0.35">
      <c r="A2865" s="5" t="s">
        <v>20</v>
      </c>
      <c r="B2865" s="5" t="s">
        <v>21</v>
      </c>
      <c r="C2865" s="5">
        <v>3321350</v>
      </c>
      <c r="D2865" s="5">
        <v>3321805</v>
      </c>
      <c r="E2865" s="5" t="s">
        <v>200</v>
      </c>
      <c r="F2865" s="4" t="str">
        <f t="shared" si="221"/>
        <v>нет</v>
      </c>
      <c r="G2865" s="4">
        <f t="shared" si="222"/>
        <v>45</v>
      </c>
      <c r="H2865" s="4" t="str">
        <f t="shared" si="223"/>
        <v/>
      </c>
      <c r="I2865" s="4" t="str">
        <f t="shared" si="224"/>
        <v/>
      </c>
      <c r="J2865" s="4" t="str">
        <f t="shared" si="220"/>
        <v/>
      </c>
    </row>
    <row r="2866" spans="1:10" x14ac:dyDescent="0.35">
      <c r="A2866" s="5" t="s">
        <v>20</v>
      </c>
      <c r="B2866" s="5" t="s">
        <v>21</v>
      </c>
      <c r="C2866" s="5">
        <v>3321965</v>
      </c>
      <c r="D2866" s="5">
        <v>3323158</v>
      </c>
      <c r="E2866" s="5" t="s">
        <v>200</v>
      </c>
      <c r="F2866" s="4" t="str">
        <f t="shared" si="221"/>
        <v>нет</v>
      </c>
      <c r="G2866" s="4">
        <f t="shared" si="222"/>
        <v>161</v>
      </c>
      <c r="H2866" s="4" t="str">
        <f t="shared" si="223"/>
        <v/>
      </c>
      <c r="I2866" s="4" t="str">
        <f t="shared" si="224"/>
        <v/>
      </c>
      <c r="J2866" s="4" t="str">
        <f t="shared" si="220"/>
        <v/>
      </c>
    </row>
    <row r="2867" spans="1:10" x14ac:dyDescent="0.35">
      <c r="A2867" s="5" t="s">
        <v>20</v>
      </c>
      <c r="B2867" s="5" t="s">
        <v>436</v>
      </c>
      <c r="C2867" s="5">
        <v>3323229</v>
      </c>
      <c r="D2867" s="5">
        <v>3323304</v>
      </c>
      <c r="E2867" s="5" t="s">
        <v>200</v>
      </c>
      <c r="F2867" s="4" t="str">
        <f t="shared" si="221"/>
        <v>нет</v>
      </c>
      <c r="G2867" s="4">
        <f t="shared" si="222"/>
        <v>72</v>
      </c>
      <c r="H2867" s="4" t="str">
        <f t="shared" si="223"/>
        <v/>
      </c>
      <c r="I2867" s="4" t="str">
        <f t="shared" si="224"/>
        <v/>
      </c>
      <c r="J2867" s="4" t="str">
        <f t="shared" si="220"/>
        <v/>
      </c>
    </row>
    <row r="2868" spans="1:10" x14ac:dyDescent="0.35">
      <c r="A2868" s="5" t="s">
        <v>20</v>
      </c>
      <c r="B2868" s="5" t="s">
        <v>436</v>
      </c>
      <c r="C2868" s="5">
        <v>3323317</v>
      </c>
      <c r="D2868" s="5">
        <v>3323401</v>
      </c>
      <c r="E2868" s="5" t="s">
        <v>200</v>
      </c>
      <c r="F2868" s="4" t="str">
        <f t="shared" si="221"/>
        <v>нет</v>
      </c>
      <c r="G2868" s="4">
        <f t="shared" si="222"/>
        <v>14</v>
      </c>
      <c r="H2868" s="4" t="str">
        <f t="shared" si="223"/>
        <v/>
      </c>
      <c r="I2868" s="4" t="str">
        <f t="shared" si="224"/>
        <v/>
      </c>
      <c r="J2868" s="4" t="str">
        <f t="shared" si="220"/>
        <v/>
      </c>
    </row>
    <row r="2869" spans="1:10" x14ac:dyDescent="0.35">
      <c r="A2869" s="5" t="s">
        <v>20</v>
      </c>
      <c r="B2869" s="5" t="s">
        <v>21</v>
      </c>
      <c r="C2869" s="5">
        <v>3323462</v>
      </c>
      <c r="D2869" s="5">
        <v>3324070</v>
      </c>
      <c r="E2869" s="5" t="s">
        <v>200</v>
      </c>
      <c r="F2869" s="4" t="str">
        <f t="shared" si="221"/>
        <v>нет</v>
      </c>
      <c r="G2869" s="4">
        <f t="shared" si="222"/>
        <v>62</v>
      </c>
      <c r="H2869" s="4" t="str">
        <f t="shared" si="223"/>
        <v/>
      </c>
      <c r="I2869" s="4" t="str">
        <f t="shared" si="224"/>
        <v/>
      </c>
      <c r="J2869" s="4" t="str">
        <f t="shared" si="220"/>
        <v/>
      </c>
    </row>
    <row r="2870" spans="1:10" x14ac:dyDescent="0.35">
      <c r="A2870" s="5" t="s">
        <v>20</v>
      </c>
      <c r="B2870" s="5" t="s">
        <v>21</v>
      </c>
      <c r="C2870" s="5">
        <v>3324083</v>
      </c>
      <c r="D2870" s="5">
        <v>3324577</v>
      </c>
      <c r="E2870" s="5" t="s">
        <v>200</v>
      </c>
      <c r="F2870" s="4" t="str">
        <f t="shared" si="221"/>
        <v>нет</v>
      </c>
      <c r="G2870" s="4">
        <f t="shared" si="222"/>
        <v>14</v>
      </c>
      <c r="H2870" s="4" t="str">
        <f t="shared" si="223"/>
        <v/>
      </c>
      <c r="I2870" s="4" t="str">
        <f t="shared" si="224"/>
        <v/>
      </c>
      <c r="J2870" s="4" t="str">
        <f t="shared" si="220"/>
        <v/>
      </c>
    </row>
    <row r="2871" spans="1:10" x14ac:dyDescent="0.35">
      <c r="A2871" s="5" t="s">
        <v>20</v>
      </c>
      <c r="B2871" s="5" t="s">
        <v>21</v>
      </c>
      <c r="C2871" s="5">
        <v>3324592</v>
      </c>
      <c r="D2871" s="5">
        <v>3325617</v>
      </c>
      <c r="E2871" s="5" t="s">
        <v>200</v>
      </c>
      <c r="F2871" s="4" t="str">
        <f t="shared" si="221"/>
        <v>нет</v>
      </c>
      <c r="G2871" s="4">
        <f t="shared" si="222"/>
        <v>16</v>
      </c>
      <c r="H2871" s="4" t="str">
        <f t="shared" si="223"/>
        <v/>
      </c>
      <c r="I2871" s="4" t="str">
        <f t="shared" si="224"/>
        <v/>
      </c>
      <c r="J2871" s="4" t="str">
        <f t="shared" si="220"/>
        <v/>
      </c>
    </row>
    <row r="2872" spans="1:10" x14ac:dyDescent="0.35">
      <c r="A2872" s="5" t="s">
        <v>20</v>
      </c>
      <c r="B2872" s="5" t="s">
        <v>21</v>
      </c>
      <c r="C2872" s="5">
        <v>3325659</v>
      </c>
      <c r="D2872" s="5">
        <v>3326876</v>
      </c>
      <c r="E2872" s="5" t="s">
        <v>200</v>
      </c>
      <c r="F2872" s="4" t="str">
        <f t="shared" si="221"/>
        <v>нет</v>
      </c>
      <c r="G2872" s="4">
        <f t="shared" si="222"/>
        <v>43</v>
      </c>
      <c r="H2872" s="4" t="str">
        <f t="shared" si="223"/>
        <v/>
      </c>
      <c r="I2872" s="4" t="str">
        <f t="shared" si="224"/>
        <v/>
      </c>
      <c r="J2872" s="4" t="str">
        <f t="shared" si="220"/>
        <v/>
      </c>
    </row>
    <row r="2873" spans="1:10" x14ac:dyDescent="0.35">
      <c r="A2873" s="5" t="s">
        <v>20</v>
      </c>
      <c r="B2873" s="5" t="s">
        <v>21</v>
      </c>
      <c r="C2873" s="5">
        <v>3327026</v>
      </c>
      <c r="D2873" s="5">
        <v>3328261</v>
      </c>
      <c r="E2873" s="5" t="s">
        <v>200</v>
      </c>
      <c r="F2873" s="4" t="str">
        <f t="shared" si="221"/>
        <v>нет</v>
      </c>
      <c r="G2873" s="4">
        <f t="shared" si="222"/>
        <v>151</v>
      </c>
      <c r="H2873" s="4" t="str">
        <f t="shared" si="223"/>
        <v/>
      </c>
      <c r="I2873" s="4" t="str">
        <f t="shared" si="224"/>
        <v/>
      </c>
      <c r="J2873" s="4" t="str">
        <f t="shared" si="220"/>
        <v/>
      </c>
    </row>
    <row r="2874" spans="1:10" x14ac:dyDescent="0.35">
      <c r="A2874" s="5" t="s">
        <v>20</v>
      </c>
      <c r="B2874" s="5" t="s">
        <v>21</v>
      </c>
      <c r="C2874" s="5">
        <v>3328272</v>
      </c>
      <c r="D2874" s="5">
        <v>3329498</v>
      </c>
      <c r="E2874" s="5" t="s">
        <v>200</v>
      </c>
      <c r="F2874" s="4" t="str">
        <f t="shared" si="221"/>
        <v>нет</v>
      </c>
      <c r="G2874" s="4">
        <f t="shared" si="222"/>
        <v>12</v>
      </c>
      <c r="H2874" s="4" t="str">
        <f t="shared" si="223"/>
        <v/>
      </c>
      <c r="I2874" s="4" t="str">
        <f t="shared" si="224"/>
        <v/>
      </c>
      <c r="J2874" s="4" t="str">
        <f t="shared" si="220"/>
        <v/>
      </c>
    </row>
    <row r="2875" spans="1:10" x14ac:dyDescent="0.35">
      <c r="A2875" s="5" t="s">
        <v>20</v>
      </c>
      <c r="B2875" s="5" t="s">
        <v>21</v>
      </c>
      <c r="C2875" s="5">
        <v>3329562</v>
      </c>
      <c r="D2875" s="5">
        <v>3330794</v>
      </c>
      <c r="E2875" s="5" t="s">
        <v>200</v>
      </c>
      <c r="F2875" s="4" t="str">
        <f t="shared" si="221"/>
        <v>нет</v>
      </c>
      <c r="G2875" s="4">
        <f t="shared" si="222"/>
        <v>65</v>
      </c>
      <c r="H2875" s="4" t="str">
        <f t="shared" si="223"/>
        <v/>
      </c>
      <c r="I2875" s="4" t="str">
        <f t="shared" si="224"/>
        <v/>
      </c>
      <c r="J2875" s="4" t="str">
        <f t="shared" si="220"/>
        <v/>
      </c>
    </row>
    <row r="2876" spans="1:10" x14ac:dyDescent="0.35">
      <c r="A2876" s="5" t="s">
        <v>20</v>
      </c>
      <c r="B2876" s="5" t="s">
        <v>21</v>
      </c>
      <c r="C2876" s="5">
        <v>3330974</v>
      </c>
      <c r="D2876" s="5">
        <v>3331453</v>
      </c>
      <c r="E2876" s="5" t="s">
        <v>25</v>
      </c>
      <c r="F2876" s="4" t="str">
        <f t="shared" si="221"/>
        <v>нет</v>
      </c>
      <c r="G2876" s="4">
        <f t="shared" si="222"/>
        <v>181</v>
      </c>
      <c r="H2876" s="4" t="str">
        <f t="shared" si="223"/>
        <v/>
      </c>
      <c r="I2876" s="4" t="str">
        <f t="shared" si="224"/>
        <v/>
      </c>
      <c r="J2876" s="4" t="str">
        <f t="shared" si="220"/>
        <v/>
      </c>
    </row>
    <row r="2877" spans="1:10" x14ac:dyDescent="0.35">
      <c r="A2877" s="5" t="s">
        <v>20</v>
      </c>
      <c r="B2877" s="5" t="s">
        <v>21</v>
      </c>
      <c r="C2877" s="5">
        <v>3331536</v>
      </c>
      <c r="D2877" s="5">
        <v>3332213</v>
      </c>
      <c r="E2877" s="5" t="s">
        <v>200</v>
      </c>
      <c r="F2877" s="4" t="str">
        <f t="shared" si="221"/>
        <v>нет</v>
      </c>
      <c r="G2877" s="4">
        <f t="shared" si="222"/>
        <v>84</v>
      </c>
      <c r="H2877" s="4" t="str">
        <f t="shared" si="223"/>
        <v/>
      </c>
      <c r="I2877" s="4" t="str">
        <f t="shared" si="224"/>
        <v/>
      </c>
      <c r="J2877" s="4" t="str">
        <f t="shared" si="220"/>
        <v/>
      </c>
    </row>
    <row r="2878" spans="1:10" x14ac:dyDescent="0.35">
      <c r="A2878" s="5" t="s">
        <v>20</v>
      </c>
      <c r="B2878" s="5" t="s">
        <v>21</v>
      </c>
      <c r="C2878" s="5">
        <v>3332203</v>
      </c>
      <c r="D2878" s="5">
        <v>3333081</v>
      </c>
      <c r="E2878" s="5" t="s">
        <v>200</v>
      </c>
      <c r="F2878" s="4" t="str">
        <f t="shared" si="221"/>
        <v>да</v>
      </c>
      <c r="G2878" s="4" t="str">
        <f t="shared" si="222"/>
        <v/>
      </c>
      <c r="H2878" s="4">
        <f t="shared" si="223"/>
        <v>11</v>
      </c>
      <c r="I2878" s="4" t="str">
        <f t="shared" si="224"/>
        <v>одинаковая</v>
      </c>
      <c r="J2878" s="4" t="str">
        <f t="shared" si="220"/>
        <v>нет</v>
      </c>
    </row>
    <row r="2879" spans="1:10" x14ac:dyDescent="0.35">
      <c r="A2879" s="5" t="s">
        <v>20</v>
      </c>
      <c r="B2879" s="5" t="s">
        <v>21</v>
      </c>
      <c r="C2879" s="5">
        <v>3333356</v>
      </c>
      <c r="D2879" s="5">
        <v>3334054</v>
      </c>
      <c r="E2879" s="5" t="s">
        <v>25</v>
      </c>
      <c r="F2879" s="4" t="str">
        <f t="shared" si="221"/>
        <v>нет</v>
      </c>
      <c r="G2879" s="4">
        <f t="shared" si="222"/>
        <v>276</v>
      </c>
      <c r="H2879" s="4" t="str">
        <f t="shared" si="223"/>
        <v/>
      </c>
      <c r="I2879" s="4" t="str">
        <f t="shared" si="224"/>
        <v/>
      </c>
      <c r="J2879" s="4" t="str">
        <f t="shared" si="220"/>
        <v/>
      </c>
    </row>
    <row r="2880" spans="1:10" x14ac:dyDescent="0.35">
      <c r="A2880" s="5" t="s">
        <v>20</v>
      </c>
      <c r="B2880" s="5" t="s">
        <v>21</v>
      </c>
      <c r="C2880" s="5">
        <v>3334054</v>
      </c>
      <c r="D2880" s="5">
        <v>3334590</v>
      </c>
      <c r="E2880" s="5" t="s">
        <v>25</v>
      </c>
      <c r="F2880" s="4" t="str">
        <f t="shared" si="221"/>
        <v>да</v>
      </c>
      <c r="G2880" s="4" t="str">
        <f t="shared" si="222"/>
        <v/>
      </c>
      <c r="H2880" s="4">
        <f t="shared" si="223"/>
        <v>1</v>
      </c>
      <c r="I2880" s="4" t="str">
        <f t="shared" si="224"/>
        <v>одинаковая</v>
      </c>
      <c r="J2880" s="4" t="str">
        <f t="shared" si="220"/>
        <v>нет</v>
      </c>
    </row>
    <row r="2881" spans="1:10" x14ac:dyDescent="0.35">
      <c r="A2881" s="5" t="s">
        <v>20</v>
      </c>
      <c r="B2881" s="5" t="s">
        <v>21</v>
      </c>
      <c r="C2881" s="5">
        <v>3334608</v>
      </c>
      <c r="D2881" s="5">
        <v>3335366</v>
      </c>
      <c r="E2881" s="5" t="s">
        <v>200</v>
      </c>
      <c r="F2881" s="4" t="str">
        <f t="shared" si="221"/>
        <v>нет</v>
      </c>
      <c r="G2881" s="4">
        <f t="shared" si="222"/>
        <v>19</v>
      </c>
      <c r="H2881" s="4" t="str">
        <f t="shared" si="223"/>
        <v/>
      </c>
      <c r="I2881" s="4" t="str">
        <f t="shared" si="224"/>
        <v/>
      </c>
      <c r="J2881" s="4" t="str">
        <f t="shared" si="220"/>
        <v/>
      </c>
    </row>
    <row r="2882" spans="1:10" x14ac:dyDescent="0.35">
      <c r="A2882" s="5" t="s">
        <v>20</v>
      </c>
      <c r="B2882" s="5" t="s">
        <v>21</v>
      </c>
      <c r="C2882" s="5">
        <v>3335424</v>
      </c>
      <c r="D2882" s="5">
        <v>3336431</v>
      </c>
      <c r="E2882" s="5" t="s">
        <v>200</v>
      </c>
      <c r="F2882" s="4" t="str">
        <f t="shared" si="221"/>
        <v>нет</v>
      </c>
      <c r="G2882" s="4">
        <f t="shared" si="222"/>
        <v>59</v>
      </c>
      <c r="H2882" s="4" t="str">
        <f t="shared" si="223"/>
        <v/>
      </c>
      <c r="I2882" s="4" t="str">
        <f t="shared" si="224"/>
        <v/>
      </c>
      <c r="J2882" s="4" t="str">
        <f t="shared" si="220"/>
        <v/>
      </c>
    </row>
    <row r="2883" spans="1:10" x14ac:dyDescent="0.35">
      <c r="A2883" s="5" t="s">
        <v>20</v>
      </c>
      <c r="B2883" s="5" t="s">
        <v>21</v>
      </c>
      <c r="C2883" s="5">
        <v>3336576</v>
      </c>
      <c r="D2883" s="5">
        <v>3336827</v>
      </c>
      <c r="E2883" s="5" t="s">
        <v>200</v>
      </c>
      <c r="F2883" s="4" t="str">
        <f t="shared" si="221"/>
        <v>нет</v>
      </c>
      <c r="G2883" s="4">
        <f t="shared" si="222"/>
        <v>146</v>
      </c>
      <c r="H2883" s="4" t="str">
        <f t="shared" si="223"/>
        <v/>
      </c>
      <c r="I2883" s="4" t="str">
        <f t="shared" si="224"/>
        <v/>
      </c>
      <c r="J2883" s="4" t="str">
        <f t="shared" ref="J2883:J2946" si="225">IF(H2883&lt;&gt;"",IF(MOD(H2883,3)=0,"да","нет"),"")</f>
        <v/>
      </c>
    </row>
    <row r="2884" spans="1:10" x14ac:dyDescent="0.35">
      <c r="A2884" s="5" t="s">
        <v>20</v>
      </c>
      <c r="B2884" s="5" t="s">
        <v>21</v>
      </c>
      <c r="C2884" s="5">
        <v>3337053</v>
      </c>
      <c r="D2884" s="5">
        <v>3337367</v>
      </c>
      <c r="E2884" s="5" t="s">
        <v>25</v>
      </c>
      <c r="F2884" s="4" t="str">
        <f t="shared" ref="F2884:F2947" si="226">IF(C2884&gt;D2883,"нет","да")</f>
        <v>нет</v>
      </c>
      <c r="G2884" s="4">
        <f t="shared" ref="G2884:G2947" si="227">IF(F2884="нет",C2884-D2883+1,"")</f>
        <v>227</v>
      </c>
      <c r="H2884" s="4" t="str">
        <f t="shared" ref="H2884:H2947" si="228">IF(F2884="да",D2883-C2884+1,"")</f>
        <v/>
      </c>
      <c r="I2884" s="4" t="str">
        <f t="shared" ref="I2884:I2947" si="229">IF(H2884&lt;&gt;"",IF(E2884=E2883,"одинаковая","разная"),"")</f>
        <v/>
      </c>
      <c r="J2884" s="4" t="str">
        <f t="shared" si="225"/>
        <v/>
      </c>
    </row>
    <row r="2885" spans="1:10" x14ac:dyDescent="0.35">
      <c r="A2885" s="5" t="s">
        <v>20</v>
      </c>
      <c r="B2885" s="5" t="s">
        <v>21</v>
      </c>
      <c r="C2885" s="5">
        <v>3337590</v>
      </c>
      <c r="D2885" s="5">
        <v>3337814</v>
      </c>
      <c r="E2885" s="5" t="s">
        <v>25</v>
      </c>
      <c r="F2885" s="4" t="str">
        <f t="shared" si="226"/>
        <v>нет</v>
      </c>
      <c r="G2885" s="4">
        <f t="shared" si="227"/>
        <v>224</v>
      </c>
      <c r="H2885" s="4" t="str">
        <f t="shared" si="228"/>
        <v/>
      </c>
      <c r="I2885" s="4" t="str">
        <f t="shared" si="229"/>
        <v/>
      </c>
      <c r="J2885" s="4" t="str">
        <f t="shared" si="225"/>
        <v/>
      </c>
    </row>
    <row r="2886" spans="1:10" x14ac:dyDescent="0.35">
      <c r="A2886" s="5" t="s">
        <v>20</v>
      </c>
      <c r="B2886" s="5" t="s">
        <v>436</v>
      </c>
      <c r="C2886" s="5">
        <v>3337931</v>
      </c>
      <c r="D2886" s="5">
        <v>3338007</v>
      </c>
      <c r="E2886" s="5" t="s">
        <v>200</v>
      </c>
      <c r="F2886" s="4" t="str">
        <f t="shared" si="226"/>
        <v>нет</v>
      </c>
      <c r="G2886" s="4">
        <f t="shared" si="227"/>
        <v>118</v>
      </c>
      <c r="H2886" s="4" t="str">
        <f t="shared" si="228"/>
        <v/>
      </c>
      <c r="I2886" s="4" t="str">
        <f t="shared" si="229"/>
        <v/>
      </c>
      <c r="J2886" s="4" t="str">
        <f t="shared" si="225"/>
        <v/>
      </c>
    </row>
    <row r="2887" spans="1:10" x14ac:dyDescent="0.35">
      <c r="A2887" s="5" t="s">
        <v>20</v>
      </c>
      <c r="B2887" s="5" t="s">
        <v>436</v>
      </c>
      <c r="C2887" s="5">
        <v>3338071</v>
      </c>
      <c r="D2887" s="5">
        <v>3338145</v>
      </c>
      <c r="E2887" s="5" t="s">
        <v>200</v>
      </c>
      <c r="F2887" s="4" t="str">
        <f t="shared" si="226"/>
        <v>нет</v>
      </c>
      <c r="G2887" s="4">
        <f t="shared" si="227"/>
        <v>65</v>
      </c>
      <c r="H2887" s="4" t="str">
        <f t="shared" si="228"/>
        <v/>
      </c>
      <c r="I2887" s="4" t="str">
        <f t="shared" si="229"/>
        <v/>
      </c>
      <c r="J2887" s="4" t="str">
        <f t="shared" si="225"/>
        <v/>
      </c>
    </row>
    <row r="2888" spans="1:10" x14ac:dyDescent="0.35">
      <c r="A2888" s="5" t="s">
        <v>20</v>
      </c>
      <c r="B2888" s="5" t="s">
        <v>436</v>
      </c>
      <c r="C2888" s="5">
        <v>3338153</v>
      </c>
      <c r="D2888" s="5">
        <v>3338237</v>
      </c>
      <c r="E2888" s="5" t="s">
        <v>200</v>
      </c>
      <c r="F2888" s="4" t="str">
        <f t="shared" si="226"/>
        <v>нет</v>
      </c>
      <c r="G2888" s="4">
        <f t="shared" si="227"/>
        <v>9</v>
      </c>
      <c r="H2888" s="4" t="str">
        <f t="shared" si="228"/>
        <v/>
      </c>
      <c r="I2888" s="4" t="str">
        <f t="shared" si="229"/>
        <v/>
      </c>
      <c r="J2888" s="4" t="str">
        <f t="shared" si="225"/>
        <v/>
      </c>
    </row>
    <row r="2889" spans="1:10" x14ac:dyDescent="0.35">
      <c r="A2889" s="5" t="s">
        <v>20</v>
      </c>
      <c r="B2889" s="5" t="s">
        <v>436</v>
      </c>
      <c r="C2889" s="5">
        <v>3338560</v>
      </c>
      <c r="D2889" s="5">
        <v>3338634</v>
      </c>
      <c r="E2889" s="5" t="s">
        <v>200</v>
      </c>
      <c r="F2889" s="4" t="str">
        <f t="shared" si="226"/>
        <v>нет</v>
      </c>
      <c r="G2889" s="4">
        <f t="shared" si="227"/>
        <v>324</v>
      </c>
      <c r="H2889" s="4" t="str">
        <f t="shared" si="228"/>
        <v/>
      </c>
      <c r="I2889" s="4" t="str">
        <f t="shared" si="229"/>
        <v/>
      </c>
      <c r="J2889" s="4" t="str">
        <f t="shared" si="225"/>
        <v/>
      </c>
    </row>
    <row r="2890" spans="1:10" x14ac:dyDescent="0.35">
      <c r="A2890" s="5" t="s">
        <v>20</v>
      </c>
      <c r="B2890" s="5" t="s">
        <v>21</v>
      </c>
      <c r="C2890" s="5">
        <v>3338732</v>
      </c>
      <c r="D2890" s="5">
        <v>3339232</v>
      </c>
      <c r="E2890" s="5" t="s">
        <v>200</v>
      </c>
      <c r="F2890" s="4" t="str">
        <f t="shared" si="226"/>
        <v>нет</v>
      </c>
      <c r="G2890" s="4">
        <f t="shared" si="227"/>
        <v>99</v>
      </c>
      <c r="H2890" s="4" t="str">
        <f t="shared" si="228"/>
        <v/>
      </c>
      <c r="I2890" s="4" t="str">
        <f t="shared" si="229"/>
        <v/>
      </c>
      <c r="J2890" s="4" t="str">
        <f t="shared" si="225"/>
        <v/>
      </c>
    </row>
    <row r="2891" spans="1:10" x14ac:dyDescent="0.35">
      <c r="A2891" s="5" t="s">
        <v>20</v>
      </c>
      <c r="B2891" s="5" t="s">
        <v>21</v>
      </c>
      <c r="C2891" s="5">
        <v>3339248</v>
      </c>
      <c r="D2891" s="5">
        <v>3339622</v>
      </c>
      <c r="E2891" s="5" t="s">
        <v>200</v>
      </c>
      <c r="F2891" s="4" t="str">
        <f t="shared" si="226"/>
        <v>нет</v>
      </c>
      <c r="G2891" s="4">
        <f t="shared" si="227"/>
        <v>17</v>
      </c>
      <c r="H2891" s="4" t="str">
        <f t="shared" si="228"/>
        <v/>
      </c>
      <c r="I2891" s="4" t="str">
        <f t="shared" si="229"/>
        <v/>
      </c>
      <c r="J2891" s="4" t="str">
        <f t="shared" si="225"/>
        <v/>
      </c>
    </row>
    <row r="2892" spans="1:10" x14ac:dyDescent="0.35">
      <c r="A2892" s="5" t="s">
        <v>20</v>
      </c>
      <c r="B2892" s="5" t="s">
        <v>436</v>
      </c>
      <c r="C2892" s="5">
        <v>3339831</v>
      </c>
      <c r="D2892" s="5">
        <v>3339906</v>
      </c>
      <c r="E2892" s="5" t="s">
        <v>200</v>
      </c>
      <c r="F2892" s="4" t="str">
        <f t="shared" si="226"/>
        <v>нет</v>
      </c>
      <c r="G2892" s="4">
        <f t="shared" si="227"/>
        <v>210</v>
      </c>
      <c r="H2892" s="4" t="str">
        <f t="shared" si="228"/>
        <v/>
      </c>
      <c r="I2892" s="4" t="str">
        <f t="shared" si="229"/>
        <v/>
      </c>
      <c r="J2892" s="4" t="str">
        <f t="shared" si="225"/>
        <v/>
      </c>
    </row>
    <row r="2893" spans="1:10" x14ac:dyDescent="0.35">
      <c r="A2893" s="5" t="s">
        <v>20</v>
      </c>
      <c r="B2893" s="5" t="s">
        <v>436</v>
      </c>
      <c r="C2893" s="5">
        <v>3340076</v>
      </c>
      <c r="D2893" s="5">
        <v>3340160</v>
      </c>
      <c r="E2893" s="5" t="s">
        <v>200</v>
      </c>
      <c r="F2893" s="4" t="str">
        <f t="shared" si="226"/>
        <v>нет</v>
      </c>
      <c r="G2893" s="4">
        <f t="shared" si="227"/>
        <v>171</v>
      </c>
      <c r="H2893" s="4" t="str">
        <f t="shared" si="228"/>
        <v/>
      </c>
      <c r="I2893" s="4" t="str">
        <f t="shared" si="229"/>
        <v/>
      </c>
      <c r="J2893" s="4" t="str">
        <f t="shared" si="225"/>
        <v/>
      </c>
    </row>
    <row r="2894" spans="1:10" x14ac:dyDescent="0.35">
      <c r="A2894" s="5" t="s">
        <v>20</v>
      </c>
      <c r="B2894" s="5" t="s">
        <v>436</v>
      </c>
      <c r="C2894" s="5">
        <v>3340184</v>
      </c>
      <c r="D2894" s="5">
        <v>3340259</v>
      </c>
      <c r="E2894" s="5" t="s">
        <v>200</v>
      </c>
      <c r="F2894" s="4" t="str">
        <f t="shared" si="226"/>
        <v>нет</v>
      </c>
      <c r="G2894" s="4">
        <f t="shared" si="227"/>
        <v>25</v>
      </c>
      <c r="H2894" s="4" t="str">
        <f t="shared" si="228"/>
        <v/>
      </c>
      <c r="I2894" s="4" t="str">
        <f t="shared" si="229"/>
        <v/>
      </c>
      <c r="J2894" s="4" t="str">
        <f t="shared" si="225"/>
        <v/>
      </c>
    </row>
    <row r="2895" spans="1:10" x14ac:dyDescent="0.35">
      <c r="A2895" s="5" t="s">
        <v>20</v>
      </c>
      <c r="B2895" s="5" t="s">
        <v>436</v>
      </c>
      <c r="C2895" s="5">
        <v>3340423</v>
      </c>
      <c r="D2895" s="5">
        <v>3340499</v>
      </c>
      <c r="E2895" s="5" t="s">
        <v>200</v>
      </c>
      <c r="F2895" s="4" t="str">
        <f t="shared" si="226"/>
        <v>нет</v>
      </c>
      <c r="G2895" s="4">
        <f t="shared" si="227"/>
        <v>165</v>
      </c>
      <c r="H2895" s="4" t="str">
        <f t="shared" si="228"/>
        <v/>
      </c>
      <c r="I2895" s="4" t="str">
        <f t="shared" si="229"/>
        <v/>
      </c>
      <c r="J2895" s="4" t="str">
        <f t="shared" si="225"/>
        <v/>
      </c>
    </row>
    <row r="2896" spans="1:10" x14ac:dyDescent="0.35">
      <c r="A2896" s="5" t="s">
        <v>20</v>
      </c>
      <c r="B2896" s="5" t="s">
        <v>436</v>
      </c>
      <c r="C2896" s="5">
        <v>3340515</v>
      </c>
      <c r="D2896" s="5">
        <v>3340589</v>
      </c>
      <c r="E2896" s="5" t="s">
        <v>200</v>
      </c>
      <c r="F2896" s="4" t="str">
        <f t="shared" si="226"/>
        <v>нет</v>
      </c>
      <c r="G2896" s="4">
        <f t="shared" si="227"/>
        <v>17</v>
      </c>
      <c r="H2896" s="4" t="str">
        <f t="shared" si="228"/>
        <v/>
      </c>
      <c r="I2896" s="4" t="str">
        <f t="shared" si="229"/>
        <v/>
      </c>
      <c r="J2896" s="4" t="str">
        <f t="shared" si="225"/>
        <v/>
      </c>
    </row>
    <row r="2897" spans="1:10" x14ac:dyDescent="0.35">
      <c r="A2897" s="5" t="s">
        <v>20</v>
      </c>
      <c r="B2897" s="5" t="s">
        <v>436</v>
      </c>
      <c r="C2897" s="5">
        <v>3340643</v>
      </c>
      <c r="D2897" s="5">
        <v>3340717</v>
      </c>
      <c r="E2897" s="5" t="s">
        <v>200</v>
      </c>
      <c r="F2897" s="4" t="str">
        <f t="shared" si="226"/>
        <v>нет</v>
      </c>
      <c r="G2897" s="4">
        <f t="shared" si="227"/>
        <v>55</v>
      </c>
      <c r="H2897" s="4" t="str">
        <f t="shared" si="228"/>
        <v/>
      </c>
      <c r="I2897" s="4" t="str">
        <f t="shared" si="229"/>
        <v/>
      </c>
      <c r="J2897" s="4" t="str">
        <f t="shared" si="225"/>
        <v/>
      </c>
    </row>
    <row r="2898" spans="1:10" x14ac:dyDescent="0.35">
      <c r="A2898" s="5" t="s">
        <v>20</v>
      </c>
      <c r="B2898" s="5" t="s">
        <v>295</v>
      </c>
      <c r="C2898" s="5">
        <v>3340728</v>
      </c>
      <c r="D2898" s="5">
        <v>3340842</v>
      </c>
      <c r="E2898" s="5" t="s">
        <v>200</v>
      </c>
      <c r="F2898" s="4" t="str">
        <f t="shared" si="226"/>
        <v>нет</v>
      </c>
      <c r="G2898" s="4">
        <f t="shared" si="227"/>
        <v>12</v>
      </c>
      <c r="H2898" s="4" t="str">
        <f t="shared" si="228"/>
        <v/>
      </c>
      <c r="I2898" s="4" t="str">
        <f t="shared" si="229"/>
        <v/>
      </c>
      <c r="J2898" s="4" t="str">
        <f t="shared" si="225"/>
        <v/>
      </c>
    </row>
    <row r="2899" spans="1:10" x14ac:dyDescent="0.35">
      <c r="A2899" s="5" t="s">
        <v>20</v>
      </c>
      <c r="B2899" s="5" t="s">
        <v>295</v>
      </c>
      <c r="C2899" s="5">
        <v>3341196</v>
      </c>
      <c r="D2899" s="5">
        <v>3344056</v>
      </c>
      <c r="E2899" s="5" t="s">
        <v>200</v>
      </c>
      <c r="F2899" s="4" t="str">
        <f t="shared" si="226"/>
        <v>нет</v>
      </c>
      <c r="G2899" s="4">
        <f t="shared" si="227"/>
        <v>355</v>
      </c>
      <c r="H2899" s="4" t="str">
        <f t="shared" si="228"/>
        <v/>
      </c>
      <c r="I2899" s="4" t="str">
        <f t="shared" si="229"/>
        <v/>
      </c>
      <c r="J2899" s="4" t="str">
        <f t="shared" si="225"/>
        <v/>
      </c>
    </row>
    <row r="2900" spans="1:10" x14ac:dyDescent="0.35">
      <c r="A2900" s="5" t="s">
        <v>20</v>
      </c>
      <c r="B2900" s="5" t="s">
        <v>436</v>
      </c>
      <c r="C2900" s="5">
        <v>3344389</v>
      </c>
      <c r="D2900" s="5">
        <v>3344465</v>
      </c>
      <c r="E2900" s="5" t="s">
        <v>200</v>
      </c>
      <c r="F2900" s="4" t="str">
        <f t="shared" si="226"/>
        <v>нет</v>
      </c>
      <c r="G2900" s="4">
        <f t="shared" si="227"/>
        <v>334</v>
      </c>
      <c r="H2900" s="4" t="str">
        <f t="shared" si="228"/>
        <v/>
      </c>
      <c r="I2900" s="4" t="str">
        <f t="shared" si="229"/>
        <v/>
      </c>
      <c r="J2900" s="4" t="str">
        <f t="shared" si="225"/>
        <v/>
      </c>
    </row>
    <row r="2901" spans="1:10" x14ac:dyDescent="0.35">
      <c r="A2901" s="5" t="s">
        <v>20</v>
      </c>
      <c r="B2901" s="5" t="s">
        <v>436</v>
      </c>
      <c r="C2901" s="5">
        <v>3344484</v>
      </c>
      <c r="D2901" s="5">
        <v>3344559</v>
      </c>
      <c r="E2901" s="5" t="s">
        <v>200</v>
      </c>
      <c r="F2901" s="4" t="str">
        <f t="shared" si="226"/>
        <v>нет</v>
      </c>
      <c r="G2901" s="4">
        <f t="shared" si="227"/>
        <v>20</v>
      </c>
      <c r="H2901" s="4" t="str">
        <f t="shared" si="228"/>
        <v/>
      </c>
      <c r="I2901" s="4" t="str">
        <f t="shared" si="229"/>
        <v/>
      </c>
      <c r="J2901" s="4" t="str">
        <f t="shared" si="225"/>
        <v/>
      </c>
    </row>
    <row r="2902" spans="1:10" x14ac:dyDescent="0.35">
      <c r="A2902" s="5" t="s">
        <v>20</v>
      </c>
      <c r="B2902" s="5" t="s">
        <v>295</v>
      </c>
      <c r="C2902" s="5">
        <v>3344665</v>
      </c>
      <c r="D2902" s="5">
        <v>3346177</v>
      </c>
      <c r="E2902" s="5" t="s">
        <v>200</v>
      </c>
      <c r="F2902" s="4" t="str">
        <f t="shared" si="226"/>
        <v>нет</v>
      </c>
      <c r="G2902" s="4">
        <f t="shared" si="227"/>
        <v>107</v>
      </c>
      <c r="H2902" s="4" t="str">
        <f t="shared" si="228"/>
        <v/>
      </c>
      <c r="I2902" s="4" t="str">
        <f t="shared" si="229"/>
        <v/>
      </c>
      <c r="J2902" s="4" t="str">
        <f t="shared" si="225"/>
        <v/>
      </c>
    </row>
    <row r="2903" spans="1:10" x14ac:dyDescent="0.35">
      <c r="A2903" s="5" t="s">
        <v>20</v>
      </c>
      <c r="B2903" s="5" t="s">
        <v>21</v>
      </c>
      <c r="C2903" s="5">
        <v>3347309</v>
      </c>
      <c r="D2903" s="5">
        <v>3350182</v>
      </c>
      <c r="E2903" s="5" t="s">
        <v>25</v>
      </c>
      <c r="F2903" s="4" t="str">
        <f t="shared" si="226"/>
        <v>нет</v>
      </c>
      <c r="G2903" s="4">
        <f t="shared" si="227"/>
        <v>1133</v>
      </c>
      <c r="H2903" s="4" t="str">
        <f t="shared" si="228"/>
        <v/>
      </c>
      <c r="I2903" s="4" t="str">
        <f t="shared" si="229"/>
        <v/>
      </c>
      <c r="J2903" s="4" t="str">
        <f t="shared" si="225"/>
        <v/>
      </c>
    </row>
    <row r="2904" spans="1:10" x14ac:dyDescent="0.35">
      <c r="A2904" s="5" t="s">
        <v>20</v>
      </c>
      <c r="B2904" s="5" t="s">
        <v>21</v>
      </c>
      <c r="C2904" s="5">
        <v>3350923</v>
      </c>
      <c r="D2904" s="5">
        <v>3353970</v>
      </c>
      <c r="E2904" s="5" t="s">
        <v>25</v>
      </c>
      <c r="F2904" s="4" t="str">
        <f t="shared" si="226"/>
        <v>нет</v>
      </c>
      <c r="G2904" s="4">
        <f t="shared" si="227"/>
        <v>742</v>
      </c>
      <c r="H2904" s="4" t="str">
        <f t="shared" si="228"/>
        <v/>
      </c>
      <c r="I2904" s="4" t="str">
        <f t="shared" si="229"/>
        <v/>
      </c>
      <c r="J2904" s="4" t="str">
        <f t="shared" si="225"/>
        <v/>
      </c>
    </row>
    <row r="2905" spans="1:10" x14ac:dyDescent="0.35">
      <c r="A2905" s="5" t="s">
        <v>20</v>
      </c>
      <c r="B2905" s="5" t="s">
        <v>21</v>
      </c>
      <c r="C2905" s="5">
        <v>3354170</v>
      </c>
      <c r="D2905" s="5">
        <v>3355084</v>
      </c>
      <c r="E2905" s="5" t="s">
        <v>200</v>
      </c>
      <c r="F2905" s="4" t="str">
        <f t="shared" si="226"/>
        <v>нет</v>
      </c>
      <c r="G2905" s="4">
        <f t="shared" si="227"/>
        <v>201</v>
      </c>
      <c r="H2905" s="4" t="str">
        <f t="shared" si="228"/>
        <v/>
      </c>
      <c r="I2905" s="4" t="str">
        <f t="shared" si="229"/>
        <v/>
      </c>
      <c r="J2905" s="4" t="str">
        <f t="shared" si="225"/>
        <v/>
      </c>
    </row>
    <row r="2906" spans="1:10" x14ac:dyDescent="0.35">
      <c r="A2906" s="5" t="s">
        <v>20</v>
      </c>
      <c r="B2906" s="5" t="s">
        <v>21</v>
      </c>
      <c r="C2906" s="5">
        <v>3355099</v>
      </c>
      <c r="D2906" s="5">
        <v>3355719</v>
      </c>
      <c r="E2906" s="5" t="s">
        <v>200</v>
      </c>
      <c r="F2906" s="4" t="str">
        <f t="shared" si="226"/>
        <v>нет</v>
      </c>
      <c r="G2906" s="4">
        <f t="shared" si="227"/>
        <v>16</v>
      </c>
      <c r="H2906" s="4" t="str">
        <f t="shared" si="228"/>
        <v/>
      </c>
      <c r="I2906" s="4" t="str">
        <f t="shared" si="229"/>
        <v/>
      </c>
      <c r="J2906" s="4" t="str">
        <f t="shared" si="225"/>
        <v/>
      </c>
    </row>
    <row r="2907" spans="1:10" x14ac:dyDescent="0.35">
      <c r="A2907" s="5" t="s">
        <v>20</v>
      </c>
      <c r="B2907" s="5" t="s">
        <v>21</v>
      </c>
      <c r="C2907" s="5">
        <v>3355765</v>
      </c>
      <c r="D2907" s="5">
        <v>3356310</v>
      </c>
      <c r="E2907" s="5" t="s">
        <v>25</v>
      </c>
      <c r="F2907" s="4" t="str">
        <f t="shared" si="226"/>
        <v>нет</v>
      </c>
      <c r="G2907" s="4">
        <f t="shared" si="227"/>
        <v>47</v>
      </c>
      <c r="H2907" s="4" t="str">
        <f t="shared" si="228"/>
        <v/>
      </c>
      <c r="I2907" s="4" t="str">
        <f t="shared" si="229"/>
        <v/>
      </c>
      <c r="J2907" s="4" t="str">
        <f t="shared" si="225"/>
        <v/>
      </c>
    </row>
    <row r="2908" spans="1:10" x14ac:dyDescent="0.35">
      <c r="A2908" s="5" t="s">
        <v>20</v>
      </c>
      <c r="B2908" s="5" t="s">
        <v>21</v>
      </c>
      <c r="C2908" s="5">
        <v>3356298</v>
      </c>
      <c r="D2908" s="5">
        <v>3357653</v>
      </c>
      <c r="E2908" s="5" t="s">
        <v>25</v>
      </c>
      <c r="F2908" s="4" t="str">
        <f t="shared" si="226"/>
        <v>да</v>
      </c>
      <c r="G2908" s="4" t="str">
        <f t="shared" si="227"/>
        <v/>
      </c>
      <c r="H2908" s="4">
        <f t="shared" si="228"/>
        <v>13</v>
      </c>
      <c r="I2908" s="4" t="str">
        <f t="shared" si="229"/>
        <v>одинаковая</v>
      </c>
      <c r="J2908" s="4" t="str">
        <f t="shared" si="225"/>
        <v>нет</v>
      </c>
    </row>
    <row r="2909" spans="1:10" x14ac:dyDescent="0.35">
      <c r="A2909" s="5" t="s">
        <v>20</v>
      </c>
      <c r="B2909" s="5" t="s">
        <v>21</v>
      </c>
      <c r="C2909" s="5">
        <v>3357749</v>
      </c>
      <c r="D2909" s="5">
        <v>3358189</v>
      </c>
      <c r="E2909" s="5" t="s">
        <v>200</v>
      </c>
      <c r="F2909" s="4" t="str">
        <f t="shared" si="226"/>
        <v>нет</v>
      </c>
      <c r="G2909" s="4">
        <f t="shared" si="227"/>
        <v>97</v>
      </c>
      <c r="H2909" s="4" t="str">
        <f t="shared" si="228"/>
        <v/>
      </c>
      <c r="I2909" s="4" t="str">
        <f t="shared" si="229"/>
        <v/>
      </c>
      <c r="J2909" s="4" t="str">
        <f t="shared" si="225"/>
        <v/>
      </c>
    </row>
    <row r="2910" spans="1:10" x14ac:dyDescent="0.35">
      <c r="A2910" s="5" t="s">
        <v>20</v>
      </c>
      <c r="B2910" s="5" t="s">
        <v>21</v>
      </c>
      <c r="C2910" s="5">
        <v>3358974</v>
      </c>
      <c r="D2910" s="5">
        <v>3361700</v>
      </c>
      <c r="E2910" s="5" t="s">
        <v>25</v>
      </c>
      <c r="F2910" s="4" t="str">
        <f t="shared" si="226"/>
        <v>нет</v>
      </c>
      <c r="G2910" s="4">
        <f t="shared" si="227"/>
        <v>786</v>
      </c>
      <c r="H2910" s="4" t="str">
        <f t="shared" si="228"/>
        <v/>
      </c>
      <c r="I2910" s="4" t="str">
        <f t="shared" si="229"/>
        <v/>
      </c>
      <c r="J2910" s="4" t="str">
        <f t="shared" si="225"/>
        <v/>
      </c>
    </row>
    <row r="2911" spans="1:10" x14ac:dyDescent="0.35">
      <c r="A2911" s="5" t="s">
        <v>20</v>
      </c>
      <c r="B2911" s="5" t="s">
        <v>21</v>
      </c>
      <c r="C2911" s="5">
        <v>3362321</v>
      </c>
      <c r="D2911" s="5">
        <v>3364510</v>
      </c>
      <c r="E2911" s="5" t="s">
        <v>25</v>
      </c>
      <c r="F2911" s="4" t="str">
        <f t="shared" si="226"/>
        <v>нет</v>
      </c>
      <c r="G2911" s="4">
        <f t="shared" si="227"/>
        <v>622</v>
      </c>
      <c r="H2911" s="4" t="str">
        <f t="shared" si="228"/>
        <v/>
      </c>
      <c r="I2911" s="4" t="str">
        <f t="shared" si="229"/>
        <v/>
      </c>
      <c r="J2911" s="4" t="str">
        <f t="shared" si="225"/>
        <v/>
      </c>
    </row>
    <row r="2912" spans="1:10" x14ac:dyDescent="0.35">
      <c r="A2912" s="5" t="s">
        <v>20</v>
      </c>
      <c r="B2912" s="5" t="s">
        <v>21</v>
      </c>
      <c r="C2912" s="5">
        <v>3364676</v>
      </c>
      <c r="D2912" s="5">
        <v>3365044</v>
      </c>
      <c r="E2912" s="5" t="s">
        <v>25</v>
      </c>
      <c r="F2912" s="4" t="str">
        <f t="shared" si="226"/>
        <v>нет</v>
      </c>
      <c r="G2912" s="4">
        <f t="shared" si="227"/>
        <v>167</v>
      </c>
      <c r="H2912" s="4" t="str">
        <f t="shared" si="228"/>
        <v/>
      </c>
      <c r="I2912" s="4" t="str">
        <f t="shared" si="229"/>
        <v/>
      </c>
      <c r="J2912" s="4" t="str">
        <f t="shared" si="225"/>
        <v/>
      </c>
    </row>
    <row r="2913" spans="1:10" x14ac:dyDescent="0.35">
      <c r="A2913" s="5" t="s">
        <v>20</v>
      </c>
      <c r="B2913" s="5" t="s">
        <v>21</v>
      </c>
      <c r="C2913" s="5">
        <v>3365041</v>
      </c>
      <c r="D2913" s="5">
        <v>3365895</v>
      </c>
      <c r="E2913" s="5" t="s">
        <v>25</v>
      </c>
      <c r="F2913" s="4" t="str">
        <f t="shared" si="226"/>
        <v>да</v>
      </c>
      <c r="G2913" s="4" t="str">
        <f t="shared" si="227"/>
        <v/>
      </c>
      <c r="H2913" s="4">
        <f t="shared" si="228"/>
        <v>4</v>
      </c>
      <c r="I2913" s="4" t="str">
        <f t="shared" si="229"/>
        <v>одинаковая</v>
      </c>
      <c r="J2913" s="4" t="str">
        <f t="shared" si="225"/>
        <v>нет</v>
      </c>
    </row>
    <row r="2914" spans="1:10" x14ac:dyDescent="0.35">
      <c r="A2914" s="5" t="s">
        <v>20</v>
      </c>
      <c r="B2914" s="5" t="s">
        <v>21</v>
      </c>
      <c r="C2914" s="5">
        <v>3365899</v>
      </c>
      <c r="D2914" s="5">
        <v>3366666</v>
      </c>
      <c r="E2914" s="5" t="s">
        <v>25</v>
      </c>
      <c r="F2914" s="4" t="str">
        <f t="shared" si="226"/>
        <v>нет</v>
      </c>
      <c r="G2914" s="4">
        <f t="shared" si="227"/>
        <v>5</v>
      </c>
      <c r="H2914" s="4" t="str">
        <f t="shared" si="228"/>
        <v/>
      </c>
      <c r="I2914" s="4" t="str">
        <f t="shared" si="229"/>
        <v/>
      </c>
      <c r="J2914" s="4" t="str">
        <f t="shared" si="225"/>
        <v/>
      </c>
    </row>
    <row r="2915" spans="1:10" x14ac:dyDescent="0.35">
      <c r="A2915" s="5" t="s">
        <v>20</v>
      </c>
      <c r="B2915" s="5" t="s">
        <v>21</v>
      </c>
      <c r="C2915" s="5">
        <v>3366986</v>
      </c>
      <c r="D2915" s="5">
        <v>3367264</v>
      </c>
      <c r="E2915" s="5" t="s">
        <v>200</v>
      </c>
      <c r="F2915" s="4" t="str">
        <f t="shared" si="226"/>
        <v>нет</v>
      </c>
      <c r="G2915" s="4">
        <f t="shared" si="227"/>
        <v>321</v>
      </c>
      <c r="H2915" s="4" t="str">
        <f t="shared" si="228"/>
        <v/>
      </c>
      <c r="I2915" s="4" t="str">
        <f t="shared" si="229"/>
        <v/>
      </c>
      <c r="J2915" s="4" t="str">
        <f t="shared" si="225"/>
        <v/>
      </c>
    </row>
    <row r="2916" spans="1:10" x14ac:dyDescent="0.35">
      <c r="A2916" s="5" t="s">
        <v>20</v>
      </c>
      <c r="B2916" s="5" t="s">
        <v>21</v>
      </c>
      <c r="C2916" s="5">
        <v>3367261</v>
      </c>
      <c r="D2916" s="5">
        <v>3367608</v>
      </c>
      <c r="E2916" s="5" t="s">
        <v>200</v>
      </c>
      <c r="F2916" s="4" t="str">
        <f t="shared" si="226"/>
        <v>да</v>
      </c>
      <c r="G2916" s="4" t="str">
        <f t="shared" si="227"/>
        <v/>
      </c>
      <c r="H2916" s="4">
        <f t="shared" si="228"/>
        <v>4</v>
      </c>
      <c r="I2916" s="4" t="str">
        <f t="shared" si="229"/>
        <v>одинаковая</v>
      </c>
      <c r="J2916" s="4" t="str">
        <f t="shared" si="225"/>
        <v>нет</v>
      </c>
    </row>
    <row r="2917" spans="1:10" x14ac:dyDescent="0.35">
      <c r="A2917" s="5" t="s">
        <v>20</v>
      </c>
      <c r="B2917" s="5" t="s">
        <v>21</v>
      </c>
      <c r="C2917" s="5">
        <v>3367806</v>
      </c>
      <c r="D2917" s="5">
        <v>3368384</v>
      </c>
      <c r="E2917" s="5" t="s">
        <v>200</v>
      </c>
      <c r="F2917" s="4" t="str">
        <f t="shared" si="226"/>
        <v>нет</v>
      </c>
      <c r="G2917" s="4">
        <f t="shared" si="227"/>
        <v>199</v>
      </c>
      <c r="H2917" s="4" t="str">
        <f t="shared" si="228"/>
        <v/>
      </c>
      <c r="I2917" s="4" t="str">
        <f t="shared" si="229"/>
        <v/>
      </c>
      <c r="J2917" s="4" t="str">
        <f t="shared" si="225"/>
        <v/>
      </c>
    </row>
    <row r="2918" spans="1:10" x14ac:dyDescent="0.35">
      <c r="A2918" s="5" t="s">
        <v>20</v>
      </c>
      <c r="B2918" s="5" t="s">
        <v>21</v>
      </c>
      <c r="C2918" s="5">
        <v>3368512</v>
      </c>
      <c r="D2918" s="5">
        <v>3369531</v>
      </c>
      <c r="E2918" s="5" t="s">
        <v>25</v>
      </c>
      <c r="F2918" s="4" t="str">
        <f t="shared" si="226"/>
        <v>нет</v>
      </c>
      <c r="G2918" s="4">
        <f t="shared" si="227"/>
        <v>129</v>
      </c>
      <c r="H2918" s="4" t="str">
        <f t="shared" si="228"/>
        <v/>
      </c>
      <c r="I2918" s="4" t="str">
        <f t="shared" si="229"/>
        <v/>
      </c>
      <c r="J2918" s="4" t="str">
        <f t="shared" si="225"/>
        <v/>
      </c>
    </row>
    <row r="2919" spans="1:10" x14ac:dyDescent="0.35">
      <c r="A2919" s="5" t="s">
        <v>20</v>
      </c>
      <c r="B2919" s="5" t="s">
        <v>21</v>
      </c>
      <c r="C2919" s="5">
        <v>3369711</v>
      </c>
      <c r="D2919" s="5">
        <v>3370154</v>
      </c>
      <c r="E2919" s="5" t="s">
        <v>25</v>
      </c>
      <c r="F2919" s="4" t="str">
        <f t="shared" si="226"/>
        <v>нет</v>
      </c>
      <c r="G2919" s="4">
        <f t="shared" si="227"/>
        <v>181</v>
      </c>
      <c r="H2919" s="4" t="str">
        <f t="shared" si="228"/>
        <v/>
      </c>
      <c r="I2919" s="4" t="str">
        <f t="shared" si="229"/>
        <v/>
      </c>
      <c r="J2919" s="4" t="str">
        <f t="shared" si="225"/>
        <v/>
      </c>
    </row>
    <row r="2920" spans="1:10" x14ac:dyDescent="0.35">
      <c r="A2920" s="5" t="s">
        <v>20</v>
      </c>
      <c r="B2920" s="5" t="s">
        <v>21</v>
      </c>
      <c r="C2920" s="5">
        <v>3370201</v>
      </c>
      <c r="D2920" s="5">
        <v>3371109</v>
      </c>
      <c r="E2920" s="5" t="s">
        <v>200</v>
      </c>
      <c r="F2920" s="4" t="str">
        <f t="shared" si="226"/>
        <v>нет</v>
      </c>
      <c r="G2920" s="4">
        <f t="shared" si="227"/>
        <v>48</v>
      </c>
      <c r="H2920" s="4" t="str">
        <f t="shared" si="228"/>
        <v/>
      </c>
      <c r="I2920" s="4" t="str">
        <f t="shared" si="229"/>
        <v/>
      </c>
      <c r="J2920" s="4" t="str">
        <f t="shared" si="225"/>
        <v/>
      </c>
    </row>
    <row r="2921" spans="1:10" x14ac:dyDescent="0.35">
      <c r="A2921" s="5" t="s">
        <v>20</v>
      </c>
      <c r="B2921" s="5" t="s">
        <v>21</v>
      </c>
      <c r="C2921" s="5">
        <v>3371246</v>
      </c>
      <c r="D2921" s="5">
        <v>3373780</v>
      </c>
      <c r="E2921" s="5" t="s">
        <v>200</v>
      </c>
      <c r="F2921" s="4" t="str">
        <f t="shared" si="226"/>
        <v>нет</v>
      </c>
      <c r="G2921" s="4">
        <f t="shared" si="227"/>
        <v>138</v>
      </c>
      <c r="H2921" s="4" t="str">
        <f t="shared" si="228"/>
        <v/>
      </c>
      <c r="I2921" s="4" t="str">
        <f t="shared" si="229"/>
        <v/>
      </c>
      <c r="J2921" s="4" t="str">
        <f t="shared" si="225"/>
        <v/>
      </c>
    </row>
    <row r="2922" spans="1:10" x14ac:dyDescent="0.35">
      <c r="A2922" s="5" t="s">
        <v>20</v>
      </c>
      <c r="B2922" s="5" t="s">
        <v>21</v>
      </c>
      <c r="C2922" s="5">
        <v>3373773</v>
      </c>
      <c r="D2922" s="5">
        <v>3374453</v>
      </c>
      <c r="E2922" s="5" t="s">
        <v>200</v>
      </c>
      <c r="F2922" s="4" t="str">
        <f t="shared" si="226"/>
        <v>да</v>
      </c>
      <c r="G2922" s="4" t="str">
        <f t="shared" si="227"/>
        <v/>
      </c>
      <c r="H2922" s="4">
        <f t="shared" si="228"/>
        <v>8</v>
      </c>
      <c r="I2922" s="4" t="str">
        <f t="shared" si="229"/>
        <v>одинаковая</v>
      </c>
      <c r="J2922" s="4" t="str">
        <f t="shared" si="225"/>
        <v>нет</v>
      </c>
    </row>
    <row r="2923" spans="1:10" x14ac:dyDescent="0.35">
      <c r="A2923" s="5" t="s">
        <v>20</v>
      </c>
      <c r="B2923" s="5" t="s">
        <v>21</v>
      </c>
      <c r="C2923" s="5">
        <v>3374551</v>
      </c>
      <c r="D2923" s="5">
        <v>3375393</v>
      </c>
      <c r="E2923" s="5" t="s">
        <v>200</v>
      </c>
      <c r="F2923" s="4" t="str">
        <f t="shared" si="226"/>
        <v>нет</v>
      </c>
      <c r="G2923" s="4">
        <f t="shared" si="227"/>
        <v>99</v>
      </c>
      <c r="H2923" s="4" t="str">
        <f t="shared" si="228"/>
        <v/>
      </c>
      <c r="I2923" s="4" t="str">
        <f t="shared" si="229"/>
        <v/>
      </c>
      <c r="J2923" s="4" t="str">
        <f t="shared" si="225"/>
        <v/>
      </c>
    </row>
    <row r="2924" spans="1:10" x14ac:dyDescent="0.35">
      <c r="A2924" s="5" t="s">
        <v>20</v>
      </c>
      <c r="B2924" s="5" t="s">
        <v>21</v>
      </c>
      <c r="C2924" s="5">
        <v>3375390</v>
      </c>
      <c r="D2924" s="5">
        <v>3376070</v>
      </c>
      <c r="E2924" s="5" t="s">
        <v>200</v>
      </c>
      <c r="F2924" s="4" t="str">
        <f t="shared" si="226"/>
        <v>да</v>
      </c>
      <c r="G2924" s="4" t="str">
        <f t="shared" si="227"/>
        <v/>
      </c>
      <c r="H2924" s="4">
        <f t="shared" si="228"/>
        <v>4</v>
      </c>
      <c r="I2924" s="4" t="str">
        <f t="shared" si="229"/>
        <v>одинаковая</v>
      </c>
      <c r="J2924" s="4" t="str">
        <f t="shared" si="225"/>
        <v>нет</v>
      </c>
    </row>
    <row r="2925" spans="1:10" x14ac:dyDescent="0.35">
      <c r="A2925" s="5" t="s">
        <v>20</v>
      </c>
      <c r="B2925" s="5" t="s">
        <v>21</v>
      </c>
      <c r="C2925" s="5">
        <v>3376336</v>
      </c>
      <c r="D2925" s="5">
        <v>3376959</v>
      </c>
      <c r="E2925" s="5" t="s">
        <v>200</v>
      </c>
      <c r="F2925" s="4" t="str">
        <f t="shared" si="226"/>
        <v>нет</v>
      </c>
      <c r="G2925" s="4">
        <f t="shared" si="227"/>
        <v>267</v>
      </c>
      <c r="H2925" s="4" t="str">
        <f t="shared" si="228"/>
        <v/>
      </c>
      <c r="I2925" s="4" t="str">
        <f t="shared" si="229"/>
        <v/>
      </c>
      <c r="J2925" s="4" t="str">
        <f t="shared" si="225"/>
        <v/>
      </c>
    </row>
    <row r="2926" spans="1:10" x14ac:dyDescent="0.35">
      <c r="A2926" s="5" t="s">
        <v>20</v>
      </c>
      <c r="B2926" s="5" t="s">
        <v>21</v>
      </c>
      <c r="C2926" s="5">
        <v>3377078</v>
      </c>
      <c r="D2926" s="5">
        <v>3377641</v>
      </c>
      <c r="E2926" s="5" t="s">
        <v>200</v>
      </c>
      <c r="F2926" s="4" t="str">
        <f t="shared" si="226"/>
        <v>нет</v>
      </c>
      <c r="G2926" s="4">
        <f t="shared" si="227"/>
        <v>120</v>
      </c>
      <c r="H2926" s="4" t="str">
        <f t="shared" si="228"/>
        <v/>
      </c>
      <c r="I2926" s="4" t="str">
        <f t="shared" si="229"/>
        <v/>
      </c>
      <c r="J2926" s="4" t="str">
        <f t="shared" si="225"/>
        <v/>
      </c>
    </row>
    <row r="2927" spans="1:10" x14ac:dyDescent="0.35">
      <c r="A2927" s="5" t="s">
        <v>20</v>
      </c>
      <c r="B2927" s="5" t="s">
        <v>21</v>
      </c>
      <c r="C2927" s="5">
        <v>3381013</v>
      </c>
      <c r="D2927" s="5">
        <v>3381291</v>
      </c>
      <c r="E2927" s="5" t="s">
        <v>200</v>
      </c>
      <c r="F2927" s="4" t="str">
        <f t="shared" si="226"/>
        <v>нет</v>
      </c>
      <c r="G2927" s="4">
        <f t="shared" si="227"/>
        <v>3373</v>
      </c>
      <c r="H2927" s="4" t="str">
        <f t="shared" si="228"/>
        <v/>
      </c>
      <c r="I2927" s="4" t="str">
        <f t="shared" si="229"/>
        <v/>
      </c>
      <c r="J2927" s="4" t="str">
        <f t="shared" si="225"/>
        <v/>
      </c>
    </row>
    <row r="2928" spans="1:10" x14ac:dyDescent="0.35">
      <c r="A2928" s="5" t="s">
        <v>20</v>
      </c>
      <c r="B2928" s="5" t="s">
        <v>21</v>
      </c>
      <c r="C2928" s="5">
        <v>3381304</v>
      </c>
      <c r="D2928" s="5">
        <v>3382296</v>
      </c>
      <c r="E2928" s="5" t="s">
        <v>200</v>
      </c>
      <c r="F2928" s="4" t="str">
        <f t="shared" si="226"/>
        <v>нет</v>
      </c>
      <c r="G2928" s="4">
        <f t="shared" si="227"/>
        <v>14</v>
      </c>
      <c r="H2928" s="4" t="str">
        <f t="shared" si="228"/>
        <v/>
      </c>
      <c r="I2928" s="4" t="str">
        <f t="shared" si="229"/>
        <v/>
      </c>
      <c r="J2928" s="4" t="str">
        <f t="shared" si="225"/>
        <v/>
      </c>
    </row>
    <row r="2929" spans="1:10" x14ac:dyDescent="0.35">
      <c r="A2929" s="5" t="s">
        <v>20</v>
      </c>
      <c r="B2929" s="5" t="s">
        <v>21</v>
      </c>
      <c r="C2929" s="5">
        <v>3382312</v>
      </c>
      <c r="D2929" s="5">
        <v>3382806</v>
      </c>
      <c r="E2929" s="5" t="s">
        <v>200</v>
      </c>
      <c r="F2929" s="4" t="str">
        <f t="shared" si="226"/>
        <v>нет</v>
      </c>
      <c r="G2929" s="4">
        <f t="shared" si="227"/>
        <v>17</v>
      </c>
      <c r="H2929" s="4" t="str">
        <f t="shared" si="228"/>
        <v/>
      </c>
      <c r="I2929" s="4" t="str">
        <f t="shared" si="229"/>
        <v/>
      </c>
      <c r="J2929" s="4" t="str">
        <f t="shared" si="225"/>
        <v/>
      </c>
    </row>
    <row r="2930" spans="1:10" x14ac:dyDescent="0.35">
      <c r="A2930" s="5" t="s">
        <v>20</v>
      </c>
      <c r="B2930" s="5" t="s">
        <v>21</v>
      </c>
      <c r="C2930" s="5">
        <v>3382828</v>
      </c>
      <c r="D2930" s="5">
        <v>3385107</v>
      </c>
      <c r="E2930" s="5" t="s">
        <v>200</v>
      </c>
      <c r="F2930" s="4" t="str">
        <f t="shared" si="226"/>
        <v>нет</v>
      </c>
      <c r="G2930" s="4">
        <f t="shared" si="227"/>
        <v>23</v>
      </c>
      <c r="H2930" s="4" t="str">
        <f t="shared" si="228"/>
        <v/>
      </c>
      <c r="I2930" s="4" t="str">
        <f t="shared" si="229"/>
        <v/>
      </c>
      <c r="J2930" s="4" t="str">
        <f t="shared" si="225"/>
        <v/>
      </c>
    </row>
    <row r="2931" spans="1:10" x14ac:dyDescent="0.35">
      <c r="A2931" s="5" t="s">
        <v>20</v>
      </c>
      <c r="B2931" s="5" t="s">
        <v>21</v>
      </c>
      <c r="C2931" s="5">
        <v>3385104</v>
      </c>
      <c r="D2931" s="5">
        <v>3386189</v>
      </c>
      <c r="E2931" s="5" t="s">
        <v>200</v>
      </c>
      <c r="F2931" s="4" t="str">
        <f t="shared" si="226"/>
        <v>да</v>
      </c>
      <c r="G2931" s="4" t="str">
        <f t="shared" si="227"/>
        <v/>
      </c>
      <c r="H2931" s="4">
        <f t="shared" si="228"/>
        <v>4</v>
      </c>
      <c r="I2931" s="4" t="str">
        <f t="shared" si="229"/>
        <v>одинаковая</v>
      </c>
      <c r="J2931" s="4" t="str">
        <f t="shared" si="225"/>
        <v>нет</v>
      </c>
    </row>
    <row r="2932" spans="1:10" x14ac:dyDescent="0.35">
      <c r="A2932" s="5" t="s">
        <v>20</v>
      </c>
      <c r="B2932" s="5" t="s">
        <v>21</v>
      </c>
      <c r="C2932" s="5">
        <v>3386220</v>
      </c>
      <c r="D2932" s="5">
        <v>3387098</v>
      </c>
      <c r="E2932" s="5" t="s">
        <v>200</v>
      </c>
      <c r="F2932" s="4" t="str">
        <f t="shared" si="226"/>
        <v>нет</v>
      </c>
      <c r="G2932" s="4">
        <f t="shared" si="227"/>
        <v>32</v>
      </c>
      <c r="H2932" s="4" t="str">
        <f t="shared" si="228"/>
        <v/>
      </c>
      <c r="I2932" s="4" t="str">
        <f t="shared" si="229"/>
        <v/>
      </c>
      <c r="J2932" s="4" t="str">
        <f t="shared" si="225"/>
        <v/>
      </c>
    </row>
    <row r="2933" spans="1:10" x14ac:dyDescent="0.35">
      <c r="A2933" s="5" t="s">
        <v>20</v>
      </c>
      <c r="B2933" s="5" t="s">
        <v>21</v>
      </c>
      <c r="C2933" s="5">
        <v>3387101</v>
      </c>
      <c r="D2933" s="5">
        <v>3388552</v>
      </c>
      <c r="E2933" s="5" t="s">
        <v>200</v>
      </c>
      <c r="F2933" s="4" t="str">
        <f t="shared" si="226"/>
        <v>нет</v>
      </c>
      <c r="G2933" s="4">
        <f t="shared" si="227"/>
        <v>4</v>
      </c>
      <c r="H2933" s="4" t="str">
        <f t="shared" si="228"/>
        <v/>
      </c>
      <c r="I2933" s="4" t="str">
        <f t="shared" si="229"/>
        <v/>
      </c>
      <c r="J2933" s="4" t="str">
        <f t="shared" si="225"/>
        <v/>
      </c>
    </row>
    <row r="2934" spans="1:10" x14ac:dyDescent="0.35">
      <c r="A2934" s="5" t="s">
        <v>20</v>
      </c>
      <c r="B2934" s="5" t="s">
        <v>21</v>
      </c>
      <c r="C2934" s="5">
        <v>3388568</v>
      </c>
      <c r="D2934" s="5">
        <v>3389278</v>
      </c>
      <c r="E2934" s="5" t="s">
        <v>200</v>
      </c>
      <c r="F2934" s="4" t="str">
        <f t="shared" si="226"/>
        <v>нет</v>
      </c>
      <c r="G2934" s="4">
        <f t="shared" si="227"/>
        <v>17</v>
      </c>
      <c r="H2934" s="4" t="str">
        <f t="shared" si="228"/>
        <v/>
      </c>
      <c r="I2934" s="4" t="str">
        <f t="shared" si="229"/>
        <v/>
      </c>
      <c r="J2934" s="4" t="str">
        <f t="shared" si="225"/>
        <v/>
      </c>
    </row>
    <row r="2935" spans="1:10" x14ac:dyDescent="0.35">
      <c r="A2935" s="5" t="s">
        <v>20</v>
      </c>
      <c r="B2935" s="5" t="s">
        <v>21</v>
      </c>
      <c r="C2935" s="5">
        <v>3389463</v>
      </c>
      <c r="D2935" s="5">
        <v>3390554</v>
      </c>
      <c r="E2935" s="5" t="s">
        <v>200</v>
      </c>
      <c r="F2935" s="4" t="str">
        <f t="shared" si="226"/>
        <v>нет</v>
      </c>
      <c r="G2935" s="4">
        <f t="shared" si="227"/>
        <v>186</v>
      </c>
      <c r="H2935" s="4" t="str">
        <f t="shared" si="228"/>
        <v/>
      </c>
      <c r="I2935" s="4" t="str">
        <f t="shared" si="229"/>
        <v/>
      </c>
      <c r="J2935" s="4" t="str">
        <f t="shared" si="225"/>
        <v/>
      </c>
    </row>
    <row r="2936" spans="1:10" x14ac:dyDescent="0.35">
      <c r="A2936" s="5" t="s">
        <v>20</v>
      </c>
      <c r="B2936" s="5" t="s">
        <v>21</v>
      </c>
      <c r="C2936" s="5">
        <v>3390628</v>
      </c>
      <c r="D2936" s="5">
        <v>3391653</v>
      </c>
      <c r="E2936" s="5" t="s">
        <v>200</v>
      </c>
      <c r="F2936" s="4" t="str">
        <f t="shared" si="226"/>
        <v>нет</v>
      </c>
      <c r="G2936" s="4">
        <f t="shared" si="227"/>
        <v>75</v>
      </c>
      <c r="H2936" s="4" t="str">
        <f t="shared" si="228"/>
        <v/>
      </c>
      <c r="I2936" s="4" t="str">
        <f t="shared" si="229"/>
        <v/>
      </c>
      <c r="J2936" s="4" t="str">
        <f t="shared" si="225"/>
        <v/>
      </c>
    </row>
    <row r="2937" spans="1:10" x14ac:dyDescent="0.35">
      <c r="A2937" s="5" t="s">
        <v>20</v>
      </c>
      <c r="B2937" s="5" t="s">
        <v>21</v>
      </c>
      <c r="C2937" s="5">
        <v>3392066</v>
      </c>
      <c r="D2937" s="5">
        <v>3392515</v>
      </c>
      <c r="E2937" s="5" t="s">
        <v>200</v>
      </c>
      <c r="F2937" s="4" t="str">
        <f t="shared" si="226"/>
        <v>нет</v>
      </c>
      <c r="G2937" s="4">
        <f t="shared" si="227"/>
        <v>414</v>
      </c>
      <c r="H2937" s="4" t="str">
        <f t="shared" si="228"/>
        <v/>
      </c>
      <c r="I2937" s="4" t="str">
        <f t="shared" si="229"/>
        <v/>
      </c>
      <c r="J2937" s="4" t="str">
        <f t="shared" si="225"/>
        <v/>
      </c>
    </row>
    <row r="2938" spans="1:10" x14ac:dyDescent="0.35">
      <c r="A2938" s="5" t="s">
        <v>20</v>
      </c>
      <c r="B2938" s="5" t="s">
        <v>21</v>
      </c>
      <c r="C2938" s="5">
        <v>3392822</v>
      </c>
      <c r="D2938" s="5">
        <v>3393085</v>
      </c>
      <c r="E2938" s="5" t="s">
        <v>200</v>
      </c>
      <c r="F2938" s="4" t="str">
        <f t="shared" si="226"/>
        <v>нет</v>
      </c>
      <c r="G2938" s="4">
        <f t="shared" si="227"/>
        <v>308</v>
      </c>
      <c r="H2938" s="4" t="str">
        <f t="shared" si="228"/>
        <v/>
      </c>
      <c r="I2938" s="4" t="str">
        <f t="shared" si="229"/>
        <v/>
      </c>
      <c r="J2938" s="4" t="str">
        <f t="shared" si="225"/>
        <v/>
      </c>
    </row>
    <row r="2939" spans="1:10" x14ac:dyDescent="0.35">
      <c r="A2939" s="5" t="s">
        <v>20</v>
      </c>
      <c r="B2939" s="5" t="s">
        <v>21</v>
      </c>
      <c r="C2939" s="5">
        <v>3393311</v>
      </c>
      <c r="D2939" s="5">
        <v>3394693</v>
      </c>
      <c r="E2939" s="5" t="s">
        <v>200</v>
      </c>
      <c r="F2939" s="4" t="str">
        <f t="shared" si="226"/>
        <v>нет</v>
      </c>
      <c r="G2939" s="4">
        <f t="shared" si="227"/>
        <v>227</v>
      </c>
      <c r="H2939" s="4" t="str">
        <f t="shared" si="228"/>
        <v/>
      </c>
      <c r="I2939" s="4" t="str">
        <f t="shared" si="229"/>
        <v/>
      </c>
      <c r="J2939" s="4" t="str">
        <f t="shared" si="225"/>
        <v/>
      </c>
    </row>
    <row r="2940" spans="1:10" x14ac:dyDescent="0.35">
      <c r="A2940" s="5" t="s">
        <v>20</v>
      </c>
      <c r="B2940" s="5" t="s">
        <v>21</v>
      </c>
      <c r="C2940" s="5">
        <v>3394707</v>
      </c>
      <c r="D2940" s="5">
        <v>3395996</v>
      </c>
      <c r="E2940" s="5" t="s">
        <v>200</v>
      </c>
      <c r="F2940" s="4" t="str">
        <f t="shared" si="226"/>
        <v>нет</v>
      </c>
      <c r="G2940" s="4">
        <f t="shared" si="227"/>
        <v>15</v>
      </c>
      <c r="H2940" s="4" t="str">
        <f t="shared" si="228"/>
        <v/>
      </c>
      <c r="I2940" s="4" t="str">
        <f t="shared" si="229"/>
        <v/>
      </c>
      <c r="J2940" s="4" t="str">
        <f t="shared" si="225"/>
        <v/>
      </c>
    </row>
    <row r="2941" spans="1:10" x14ac:dyDescent="0.35">
      <c r="A2941" s="5" t="s">
        <v>20</v>
      </c>
      <c r="B2941" s="5" t="s">
        <v>21</v>
      </c>
      <c r="C2941" s="5">
        <v>3396027</v>
      </c>
      <c r="D2941" s="5">
        <v>3397010</v>
      </c>
      <c r="E2941" s="5" t="s">
        <v>200</v>
      </c>
      <c r="F2941" s="4" t="str">
        <f t="shared" si="226"/>
        <v>нет</v>
      </c>
      <c r="G2941" s="4">
        <f t="shared" si="227"/>
        <v>32</v>
      </c>
      <c r="H2941" s="4" t="str">
        <f t="shared" si="228"/>
        <v/>
      </c>
      <c r="I2941" s="4" t="str">
        <f t="shared" si="229"/>
        <v/>
      </c>
      <c r="J2941" s="4" t="str">
        <f t="shared" si="225"/>
        <v/>
      </c>
    </row>
    <row r="2942" spans="1:10" x14ac:dyDescent="0.35">
      <c r="A2942" s="5" t="s">
        <v>20</v>
      </c>
      <c r="B2942" s="5" t="s">
        <v>21</v>
      </c>
      <c r="C2942" s="5">
        <v>3397025</v>
      </c>
      <c r="D2942" s="5">
        <v>3397990</v>
      </c>
      <c r="E2942" s="5" t="s">
        <v>200</v>
      </c>
      <c r="F2942" s="4" t="str">
        <f t="shared" si="226"/>
        <v>нет</v>
      </c>
      <c r="G2942" s="4">
        <f t="shared" si="227"/>
        <v>16</v>
      </c>
      <c r="H2942" s="4" t="str">
        <f t="shared" si="228"/>
        <v/>
      </c>
      <c r="I2942" s="4" t="str">
        <f t="shared" si="229"/>
        <v/>
      </c>
      <c r="J2942" s="4" t="str">
        <f t="shared" si="225"/>
        <v/>
      </c>
    </row>
    <row r="2943" spans="1:10" x14ac:dyDescent="0.35">
      <c r="A2943" s="5" t="s">
        <v>20</v>
      </c>
      <c r="B2943" s="5" t="s">
        <v>21</v>
      </c>
      <c r="C2943" s="5">
        <v>3398253</v>
      </c>
      <c r="D2943" s="5">
        <v>3399545</v>
      </c>
      <c r="E2943" s="5" t="s">
        <v>200</v>
      </c>
      <c r="F2943" s="4" t="str">
        <f t="shared" si="226"/>
        <v>нет</v>
      </c>
      <c r="G2943" s="4">
        <f t="shared" si="227"/>
        <v>264</v>
      </c>
      <c r="H2943" s="4" t="str">
        <f t="shared" si="228"/>
        <v/>
      </c>
      <c r="I2943" s="4" t="str">
        <f t="shared" si="229"/>
        <v/>
      </c>
      <c r="J2943" s="4" t="str">
        <f t="shared" si="225"/>
        <v/>
      </c>
    </row>
    <row r="2944" spans="1:10" x14ac:dyDescent="0.35">
      <c r="A2944" s="5" t="s">
        <v>20</v>
      </c>
      <c r="B2944" s="5" t="s">
        <v>21</v>
      </c>
      <c r="C2944" s="5">
        <v>3399570</v>
      </c>
      <c r="D2944" s="5">
        <v>3399935</v>
      </c>
      <c r="E2944" s="5" t="s">
        <v>200</v>
      </c>
      <c r="F2944" s="4" t="str">
        <f t="shared" si="226"/>
        <v>нет</v>
      </c>
      <c r="G2944" s="4">
        <f t="shared" si="227"/>
        <v>26</v>
      </c>
      <c r="H2944" s="4" t="str">
        <f t="shared" si="228"/>
        <v/>
      </c>
      <c r="I2944" s="4" t="str">
        <f t="shared" si="229"/>
        <v/>
      </c>
      <c r="J2944" s="4" t="str">
        <f t="shared" si="225"/>
        <v/>
      </c>
    </row>
    <row r="2945" spans="1:10" x14ac:dyDescent="0.35">
      <c r="A2945" s="5" t="s">
        <v>20</v>
      </c>
      <c r="B2945" s="5" t="s">
        <v>21</v>
      </c>
      <c r="C2945" s="5">
        <v>3399970</v>
      </c>
      <c r="D2945" s="5">
        <v>3400977</v>
      </c>
      <c r="E2945" s="5" t="s">
        <v>200</v>
      </c>
      <c r="F2945" s="4" t="str">
        <f t="shared" si="226"/>
        <v>нет</v>
      </c>
      <c r="G2945" s="4">
        <f t="shared" si="227"/>
        <v>36</v>
      </c>
      <c r="H2945" s="4" t="str">
        <f t="shared" si="228"/>
        <v/>
      </c>
      <c r="I2945" s="4" t="str">
        <f t="shared" si="229"/>
        <v/>
      </c>
      <c r="J2945" s="4" t="str">
        <f t="shared" si="225"/>
        <v/>
      </c>
    </row>
    <row r="2946" spans="1:10" x14ac:dyDescent="0.35">
      <c r="A2946" s="5" t="s">
        <v>20</v>
      </c>
      <c r="B2946" s="5" t="s">
        <v>21</v>
      </c>
      <c r="C2946" s="5">
        <v>3400977</v>
      </c>
      <c r="D2946" s="5">
        <v>3401510</v>
      </c>
      <c r="E2946" s="5" t="s">
        <v>200</v>
      </c>
      <c r="F2946" s="4" t="str">
        <f t="shared" si="226"/>
        <v>да</v>
      </c>
      <c r="G2946" s="4" t="str">
        <f t="shared" si="227"/>
        <v/>
      </c>
      <c r="H2946" s="4">
        <f t="shared" si="228"/>
        <v>1</v>
      </c>
      <c r="I2946" s="4" t="str">
        <f t="shared" si="229"/>
        <v>одинаковая</v>
      </c>
      <c r="J2946" s="4" t="str">
        <f t="shared" si="225"/>
        <v>нет</v>
      </c>
    </row>
    <row r="2947" spans="1:10" x14ac:dyDescent="0.35">
      <c r="A2947" s="5" t="s">
        <v>20</v>
      </c>
      <c r="B2947" s="5" t="s">
        <v>21</v>
      </c>
      <c r="C2947" s="5">
        <v>3401795</v>
      </c>
      <c r="D2947" s="5">
        <v>3402253</v>
      </c>
      <c r="E2947" s="5" t="s">
        <v>200</v>
      </c>
      <c r="F2947" s="4" t="str">
        <f t="shared" si="226"/>
        <v>нет</v>
      </c>
      <c r="G2947" s="4">
        <f t="shared" si="227"/>
        <v>286</v>
      </c>
      <c r="H2947" s="4" t="str">
        <f t="shared" si="228"/>
        <v/>
      </c>
      <c r="I2947" s="4" t="str">
        <f t="shared" si="229"/>
        <v/>
      </c>
      <c r="J2947" s="4" t="str">
        <f t="shared" ref="J2947:J3010" si="230">IF(H2947&lt;&gt;"",IF(MOD(H2947,3)=0,"да","нет"),"")</f>
        <v/>
      </c>
    </row>
    <row r="2948" spans="1:10" x14ac:dyDescent="0.35">
      <c r="A2948" s="5" t="s">
        <v>20</v>
      </c>
      <c r="B2948" s="5" t="s">
        <v>21</v>
      </c>
      <c r="C2948" s="5">
        <v>3402283</v>
      </c>
      <c r="D2948" s="5">
        <v>3403260</v>
      </c>
      <c r="E2948" s="5" t="s">
        <v>200</v>
      </c>
      <c r="F2948" s="4" t="str">
        <f t="shared" ref="F2948:F3011" si="231">IF(C2948&gt;D2947,"нет","да")</f>
        <v>нет</v>
      </c>
      <c r="G2948" s="4">
        <f t="shared" ref="G2948:G3011" si="232">IF(F2948="нет",C2948-D2947+1,"")</f>
        <v>31</v>
      </c>
      <c r="H2948" s="4" t="str">
        <f t="shared" ref="H2948:H3011" si="233">IF(F2948="да",D2947-C2948+1,"")</f>
        <v/>
      </c>
      <c r="I2948" s="4" t="str">
        <f t="shared" ref="I2948:I3011" si="234">IF(H2948&lt;&gt;"",IF(E2948=E2947,"одинаковая","разная"),"")</f>
        <v/>
      </c>
      <c r="J2948" s="4" t="str">
        <f t="shared" si="230"/>
        <v/>
      </c>
    </row>
    <row r="2949" spans="1:10" x14ac:dyDescent="0.35">
      <c r="A2949" s="5" t="s">
        <v>20</v>
      </c>
      <c r="B2949" s="5" t="s">
        <v>21</v>
      </c>
      <c r="C2949" s="5">
        <v>3403624</v>
      </c>
      <c r="D2949" s="5">
        <v>3403893</v>
      </c>
      <c r="E2949" s="5" t="s">
        <v>25</v>
      </c>
      <c r="F2949" s="4" t="str">
        <f t="shared" si="231"/>
        <v>нет</v>
      </c>
      <c r="G2949" s="4">
        <f t="shared" si="232"/>
        <v>365</v>
      </c>
      <c r="H2949" s="4" t="str">
        <f t="shared" si="233"/>
        <v/>
      </c>
      <c r="I2949" s="4" t="str">
        <f t="shared" si="234"/>
        <v/>
      </c>
      <c r="J2949" s="4" t="str">
        <f t="shared" si="230"/>
        <v/>
      </c>
    </row>
    <row r="2950" spans="1:10" x14ac:dyDescent="0.35">
      <c r="A2950" s="5" t="s">
        <v>20</v>
      </c>
      <c r="B2950" s="5" t="s">
        <v>21</v>
      </c>
      <c r="C2950" s="5">
        <v>3404001</v>
      </c>
      <c r="D2950" s="5">
        <v>3405371</v>
      </c>
      <c r="E2950" s="5" t="s">
        <v>200</v>
      </c>
      <c r="F2950" s="4" t="str">
        <f t="shared" si="231"/>
        <v>нет</v>
      </c>
      <c r="G2950" s="4">
        <f t="shared" si="232"/>
        <v>109</v>
      </c>
      <c r="H2950" s="4" t="str">
        <f t="shared" si="233"/>
        <v/>
      </c>
      <c r="I2950" s="4" t="str">
        <f t="shared" si="234"/>
        <v/>
      </c>
      <c r="J2950" s="4" t="str">
        <f t="shared" si="230"/>
        <v/>
      </c>
    </row>
    <row r="2951" spans="1:10" x14ac:dyDescent="0.35">
      <c r="A2951" s="5" t="s">
        <v>20</v>
      </c>
      <c r="B2951" s="5" t="s">
        <v>21</v>
      </c>
      <c r="C2951" s="5">
        <v>3405364</v>
      </c>
      <c r="D2951" s="5">
        <v>3406068</v>
      </c>
      <c r="E2951" s="5" t="s">
        <v>200</v>
      </c>
      <c r="F2951" s="4" t="str">
        <f t="shared" si="231"/>
        <v>да</v>
      </c>
      <c r="G2951" s="4" t="str">
        <f t="shared" si="232"/>
        <v/>
      </c>
      <c r="H2951" s="4">
        <f t="shared" si="233"/>
        <v>8</v>
      </c>
      <c r="I2951" s="4" t="str">
        <f t="shared" si="234"/>
        <v>одинаковая</v>
      </c>
      <c r="J2951" s="4" t="str">
        <f t="shared" si="230"/>
        <v>нет</v>
      </c>
    </row>
    <row r="2952" spans="1:10" x14ac:dyDescent="0.35">
      <c r="A2952" s="5" t="s">
        <v>20</v>
      </c>
      <c r="B2952" s="5" t="s">
        <v>21</v>
      </c>
      <c r="C2952" s="5">
        <v>3406447</v>
      </c>
      <c r="D2952" s="5">
        <v>3407373</v>
      </c>
      <c r="E2952" s="5" t="s">
        <v>200</v>
      </c>
      <c r="F2952" s="4" t="str">
        <f t="shared" si="231"/>
        <v>нет</v>
      </c>
      <c r="G2952" s="4">
        <f t="shared" si="232"/>
        <v>380</v>
      </c>
      <c r="H2952" s="4" t="str">
        <f t="shared" si="233"/>
        <v/>
      </c>
      <c r="I2952" s="4" t="str">
        <f t="shared" si="234"/>
        <v/>
      </c>
      <c r="J2952" s="4" t="str">
        <f t="shared" si="230"/>
        <v/>
      </c>
    </row>
    <row r="2953" spans="1:10" x14ac:dyDescent="0.35">
      <c r="A2953" s="5" t="s">
        <v>20</v>
      </c>
      <c r="B2953" s="5" t="s">
        <v>21</v>
      </c>
      <c r="C2953" s="5">
        <v>3407752</v>
      </c>
      <c r="D2953" s="5">
        <v>3408480</v>
      </c>
      <c r="E2953" s="5" t="s">
        <v>200</v>
      </c>
      <c r="F2953" s="4" t="str">
        <f t="shared" si="231"/>
        <v>нет</v>
      </c>
      <c r="G2953" s="4">
        <f t="shared" si="232"/>
        <v>380</v>
      </c>
      <c r="H2953" s="4" t="str">
        <f t="shared" si="233"/>
        <v/>
      </c>
      <c r="I2953" s="4" t="str">
        <f t="shared" si="234"/>
        <v/>
      </c>
      <c r="J2953" s="4" t="str">
        <f t="shared" si="230"/>
        <v/>
      </c>
    </row>
    <row r="2954" spans="1:10" x14ac:dyDescent="0.35">
      <c r="A2954" s="5" t="s">
        <v>20</v>
      </c>
      <c r="B2954" s="5" t="s">
        <v>21</v>
      </c>
      <c r="C2954" s="5">
        <v>3408983</v>
      </c>
      <c r="D2954" s="5">
        <v>3409276</v>
      </c>
      <c r="E2954" s="5" t="s">
        <v>200</v>
      </c>
      <c r="F2954" s="4" t="str">
        <f t="shared" si="231"/>
        <v>нет</v>
      </c>
      <c r="G2954" s="4">
        <f t="shared" si="232"/>
        <v>504</v>
      </c>
      <c r="H2954" s="4" t="str">
        <f t="shared" si="233"/>
        <v/>
      </c>
      <c r="I2954" s="4" t="str">
        <f t="shared" si="234"/>
        <v/>
      </c>
      <c r="J2954" s="4" t="str">
        <f t="shared" si="230"/>
        <v/>
      </c>
    </row>
    <row r="2955" spans="1:10" x14ac:dyDescent="0.35">
      <c r="A2955" s="5" t="s">
        <v>20</v>
      </c>
      <c r="B2955" s="5" t="s">
        <v>21</v>
      </c>
      <c r="C2955" s="5">
        <v>3409314</v>
      </c>
      <c r="D2955" s="5">
        <v>3409523</v>
      </c>
      <c r="E2955" s="5" t="s">
        <v>200</v>
      </c>
      <c r="F2955" s="4" t="str">
        <f t="shared" si="231"/>
        <v>нет</v>
      </c>
      <c r="G2955" s="4">
        <f t="shared" si="232"/>
        <v>39</v>
      </c>
      <c r="H2955" s="4" t="str">
        <f t="shared" si="233"/>
        <v/>
      </c>
      <c r="I2955" s="4" t="str">
        <f t="shared" si="234"/>
        <v/>
      </c>
      <c r="J2955" s="4" t="str">
        <f t="shared" si="230"/>
        <v/>
      </c>
    </row>
    <row r="2956" spans="1:10" x14ac:dyDescent="0.35">
      <c r="A2956" s="5" t="s">
        <v>20</v>
      </c>
      <c r="B2956" s="5" t="s">
        <v>21</v>
      </c>
      <c r="C2956" s="5">
        <v>3409609</v>
      </c>
      <c r="D2956" s="5">
        <v>3411591</v>
      </c>
      <c r="E2956" s="5" t="s">
        <v>200</v>
      </c>
      <c r="F2956" s="4" t="str">
        <f t="shared" si="231"/>
        <v>нет</v>
      </c>
      <c r="G2956" s="4">
        <f t="shared" si="232"/>
        <v>87</v>
      </c>
      <c r="H2956" s="4" t="str">
        <f t="shared" si="233"/>
        <v/>
      </c>
      <c r="I2956" s="4" t="str">
        <f t="shared" si="234"/>
        <v/>
      </c>
      <c r="J2956" s="4" t="str">
        <f t="shared" si="230"/>
        <v/>
      </c>
    </row>
    <row r="2957" spans="1:10" x14ac:dyDescent="0.35">
      <c r="A2957" s="5" t="s">
        <v>20</v>
      </c>
      <c r="B2957" s="5" t="s">
        <v>21</v>
      </c>
      <c r="C2957" s="5">
        <v>3412101</v>
      </c>
      <c r="D2957" s="5">
        <v>3413648</v>
      </c>
      <c r="E2957" s="5" t="s">
        <v>200</v>
      </c>
      <c r="F2957" s="4" t="str">
        <f t="shared" si="231"/>
        <v>нет</v>
      </c>
      <c r="G2957" s="4">
        <f t="shared" si="232"/>
        <v>511</v>
      </c>
      <c r="H2957" s="4" t="str">
        <f t="shared" si="233"/>
        <v/>
      </c>
      <c r="I2957" s="4" t="str">
        <f t="shared" si="234"/>
        <v/>
      </c>
      <c r="J2957" s="4" t="str">
        <f t="shared" si="230"/>
        <v/>
      </c>
    </row>
    <row r="2958" spans="1:10" x14ac:dyDescent="0.35">
      <c r="A2958" s="5" t="s">
        <v>20</v>
      </c>
      <c r="B2958" s="5" t="s">
        <v>21</v>
      </c>
      <c r="C2958" s="5">
        <v>3413657</v>
      </c>
      <c r="D2958" s="5">
        <v>3415114</v>
      </c>
      <c r="E2958" s="5" t="s">
        <v>200</v>
      </c>
      <c r="F2958" s="4" t="str">
        <f t="shared" si="231"/>
        <v>нет</v>
      </c>
      <c r="G2958" s="4">
        <f t="shared" si="232"/>
        <v>10</v>
      </c>
      <c r="H2958" s="4" t="str">
        <f t="shared" si="233"/>
        <v/>
      </c>
      <c r="I2958" s="4" t="str">
        <f t="shared" si="234"/>
        <v/>
      </c>
      <c r="J2958" s="4" t="str">
        <f t="shared" si="230"/>
        <v/>
      </c>
    </row>
    <row r="2959" spans="1:10" x14ac:dyDescent="0.35">
      <c r="A2959" s="5" t="s">
        <v>20</v>
      </c>
      <c r="B2959" s="5" t="s">
        <v>21</v>
      </c>
      <c r="C2959" s="5">
        <v>3415306</v>
      </c>
      <c r="D2959" s="5">
        <v>3417198</v>
      </c>
      <c r="E2959" s="5" t="s">
        <v>200</v>
      </c>
      <c r="F2959" s="4" t="str">
        <f t="shared" si="231"/>
        <v>нет</v>
      </c>
      <c r="G2959" s="4">
        <f t="shared" si="232"/>
        <v>193</v>
      </c>
      <c r="H2959" s="4" t="str">
        <f t="shared" si="233"/>
        <v/>
      </c>
      <c r="I2959" s="4" t="str">
        <f t="shared" si="234"/>
        <v/>
      </c>
      <c r="J2959" s="4" t="str">
        <f t="shared" si="230"/>
        <v/>
      </c>
    </row>
    <row r="2960" spans="1:10" x14ac:dyDescent="0.35">
      <c r="A2960" s="5" t="s">
        <v>20</v>
      </c>
      <c r="B2960" s="5" t="s">
        <v>21</v>
      </c>
      <c r="C2960" s="5">
        <v>3417213</v>
      </c>
      <c r="D2960" s="5">
        <v>3418217</v>
      </c>
      <c r="E2960" s="5" t="s">
        <v>200</v>
      </c>
      <c r="F2960" s="4" t="str">
        <f t="shared" si="231"/>
        <v>нет</v>
      </c>
      <c r="G2960" s="4">
        <f t="shared" si="232"/>
        <v>16</v>
      </c>
      <c r="H2960" s="4" t="str">
        <f t="shared" si="233"/>
        <v/>
      </c>
      <c r="I2960" s="4" t="str">
        <f t="shared" si="234"/>
        <v/>
      </c>
      <c r="J2960" s="4" t="str">
        <f t="shared" si="230"/>
        <v/>
      </c>
    </row>
    <row r="2961" spans="1:10" x14ac:dyDescent="0.35">
      <c r="A2961" s="5" t="s">
        <v>20</v>
      </c>
      <c r="B2961" s="5" t="s">
        <v>21</v>
      </c>
      <c r="C2961" s="5">
        <v>3418214</v>
      </c>
      <c r="D2961" s="5">
        <v>3419200</v>
      </c>
      <c r="E2961" s="5" t="s">
        <v>200</v>
      </c>
      <c r="F2961" s="4" t="str">
        <f t="shared" si="231"/>
        <v>да</v>
      </c>
      <c r="G2961" s="4" t="str">
        <f t="shared" si="232"/>
        <v/>
      </c>
      <c r="H2961" s="4">
        <f t="shared" si="233"/>
        <v>4</v>
      </c>
      <c r="I2961" s="4" t="str">
        <f t="shared" si="234"/>
        <v>одинаковая</v>
      </c>
      <c r="J2961" s="4" t="str">
        <f t="shared" si="230"/>
        <v>нет</v>
      </c>
    </row>
    <row r="2962" spans="1:10" x14ac:dyDescent="0.35">
      <c r="A2962" s="5" t="s">
        <v>20</v>
      </c>
      <c r="B2962" s="5" t="s">
        <v>21</v>
      </c>
      <c r="C2962" s="5">
        <v>3419414</v>
      </c>
      <c r="D2962" s="5">
        <v>3420145</v>
      </c>
      <c r="E2962" s="5" t="s">
        <v>200</v>
      </c>
      <c r="F2962" s="4" t="str">
        <f t="shared" si="231"/>
        <v>нет</v>
      </c>
      <c r="G2962" s="4">
        <f t="shared" si="232"/>
        <v>215</v>
      </c>
      <c r="H2962" s="4" t="str">
        <f t="shared" si="233"/>
        <v/>
      </c>
      <c r="I2962" s="4" t="str">
        <f t="shared" si="234"/>
        <v/>
      </c>
      <c r="J2962" s="4" t="str">
        <f t="shared" si="230"/>
        <v/>
      </c>
    </row>
    <row r="2963" spans="1:10" x14ac:dyDescent="0.35">
      <c r="A2963" s="5" t="s">
        <v>20</v>
      </c>
      <c r="B2963" s="5" t="s">
        <v>21</v>
      </c>
      <c r="C2963" s="5">
        <v>3420314</v>
      </c>
      <c r="D2963" s="5">
        <v>3420775</v>
      </c>
      <c r="E2963" s="5" t="s">
        <v>200</v>
      </c>
      <c r="F2963" s="4" t="str">
        <f t="shared" si="231"/>
        <v>нет</v>
      </c>
      <c r="G2963" s="4">
        <f t="shared" si="232"/>
        <v>170</v>
      </c>
      <c r="H2963" s="4" t="str">
        <f t="shared" si="233"/>
        <v/>
      </c>
      <c r="I2963" s="4" t="str">
        <f t="shared" si="234"/>
        <v/>
      </c>
      <c r="J2963" s="4" t="str">
        <f t="shared" si="230"/>
        <v/>
      </c>
    </row>
    <row r="2964" spans="1:10" x14ac:dyDescent="0.35">
      <c r="A2964" s="5" t="s">
        <v>20</v>
      </c>
      <c r="B2964" s="5" t="s">
        <v>21</v>
      </c>
      <c r="C2964" s="5">
        <v>3420781</v>
      </c>
      <c r="D2964" s="5">
        <v>3421089</v>
      </c>
      <c r="E2964" s="5" t="s">
        <v>200</v>
      </c>
      <c r="F2964" s="4" t="str">
        <f t="shared" si="231"/>
        <v>нет</v>
      </c>
      <c r="G2964" s="4">
        <f t="shared" si="232"/>
        <v>7</v>
      </c>
      <c r="H2964" s="4" t="str">
        <f t="shared" si="233"/>
        <v/>
      </c>
      <c r="I2964" s="4" t="str">
        <f t="shared" si="234"/>
        <v/>
      </c>
      <c r="J2964" s="4" t="str">
        <f t="shared" si="230"/>
        <v/>
      </c>
    </row>
    <row r="2965" spans="1:10" x14ac:dyDescent="0.35">
      <c r="A2965" s="5" t="s">
        <v>20</v>
      </c>
      <c r="B2965" s="5" t="s">
        <v>21</v>
      </c>
      <c r="C2965" s="5">
        <v>3421146</v>
      </c>
      <c r="D2965" s="5">
        <v>3422363</v>
      </c>
      <c r="E2965" s="5" t="s">
        <v>200</v>
      </c>
      <c r="F2965" s="4" t="str">
        <f t="shared" si="231"/>
        <v>нет</v>
      </c>
      <c r="G2965" s="4">
        <f t="shared" si="232"/>
        <v>58</v>
      </c>
      <c r="H2965" s="4" t="str">
        <f t="shared" si="233"/>
        <v/>
      </c>
      <c r="I2965" s="4" t="str">
        <f t="shared" si="234"/>
        <v/>
      </c>
      <c r="J2965" s="4" t="str">
        <f t="shared" si="230"/>
        <v/>
      </c>
    </row>
    <row r="2966" spans="1:10" x14ac:dyDescent="0.35">
      <c r="A2966" s="5" t="s">
        <v>20</v>
      </c>
      <c r="B2966" s="5" t="s">
        <v>21</v>
      </c>
      <c r="C2966" s="5">
        <v>3422524</v>
      </c>
      <c r="D2966" s="5">
        <v>3422814</v>
      </c>
      <c r="E2966" s="5" t="s">
        <v>200</v>
      </c>
      <c r="F2966" s="4" t="str">
        <f t="shared" si="231"/>
        <v>нет</v>
      </c>
      <c r="G2966" s="4">
        <f t="shared" si="232"/>
        <v>162</v>
      </c>
      <c r="H2966" s="4" t="str">
        <f t="shared" si="233"/>
        <v/>
      </c>
      <c r="I2966" s="4" t="str">
        <f t="shared" si="234"/>
        <v/>
      </c>
      <c r="J2966" s="4" t="str">
        <f t="shared" si="230"/>
        <v/>
      </c>
    </row>
    <row r="2967" spans="1:10" x14ac:dyDescent="0.35">
      <c r="A2967" s="5" t="s">
        <v>20</v>
      </c>
      <c r="B2967" s="5" t="s">
        <v>21</v>
      </c>
      <c r="C2967" s="5">
        <v>3422970</v>
      </c>
      <c r="D2967" s="5">
        <v>3424367</v>
      </c>
      <c r="E2967" s="5" t="s">
        <v>25</v>
      </c>
      <c r="F2967" s="4" t="str">
        <f t="shared" si="231"/>
        <v>нет</v>
      </c>
      <c r="G2967" s="4">
        <f t="shared" si="232"/>
        <v>157</v>
      </c>
      <c r="H2967" s="4" t="str">
        <f t="shared" si="233"/>
        <v/>
      </c>
      <c r="I2967" s="4" t="str">
        <f t="shared" si="234"/>
        <v/>
      </c>
      <c r="J2967" s="4" t="str">
        <f t="shared" si="230"/>
        <v/>
      </c>
    </row>
    <row r="2968" spans="1:10" x14ac:dyDescent="0.35">
      <c r="A2968" s="5" t="s">
        <v>20</v>
      </c>
      <c r="B2968" s="5" t="s">
        <v>21</v>
      </c>
      <c r="C2968" s="5">
        <v>3424352</v>
      </c>
      <c r="D2968" s="5">
        <v>3424807</v>
      </c>
      <c r="E2968" s="5" t="s">
        <v>25</v>
      </c>
      <c r="F2968" s="4" t="str">
        <f t="shared" si="231"/>
        <v>да</v>
      </c>
      <c r="G2968" s="4" t="str">
        <f t="shared" si="232"/>
        <v/>
      </c>
      <c r="H2968" s="4">
        <f t="shared" si="233"/>
        <v>16</v>
      </c>
      <c r="I2968" s="4" t="str">
        <f t="shared" si="234"/>
        <v>одинаковая</v>
      </c>
      <c r="J2968" s="4" t="str">
        <f t="shared" si="230"/>
        <v>нет</v>
      </c>
    </row>
    <row r="2969" spans="1:10" x14ac:dyDescent="0.35">
      <c r="A2969" s="5" t="s">
        <v>20</v>
      </c>
      <c r="B2969" s="5" t="s">
        <v>21</v>
      </c>
      <c r="C2969" s="5">
        <v>3424873</v>
      </c>
      <c r="D2969" s="5">
        <v>3426264</v>
      </c>
      <c r="E2969" s="5" t="s">
        <v>200</v>
      </c>
      <c r="F2969" s="4" t="str">
        <f t="shared" si="231"/>
        <v>нет</v>
      </c>
      <c r="G2969" s="4">
        <f t="shared" si="232"/>
        <v>67</v>
      </c>
      <c r="H2969" s="4" t="str">
        <f t="shared" si="233"/>
        <v/>
      </c>
      <c r="I2969" s="4" t="str">
        <f t="shared" si="234"/>
        <v/>
      </c>
      <c r="J2969" s="4" t="str">
        <f t="shared" si="230"/>
        <v/>
      </c>
    </row>
    <row r="2970" spans="1:10" x14ac:dyDescent="0.35">
      <c r="A2970" s="5" t="s">
        <v>20</v>
      </c>
      <c r="B2970" s="5" t="s">
        <v>21</v>
      </c>
      <c r="C2970" s="5">
        <v>3426362</v>
      </c>
      <c r="D2970" s="5">
        <v>3428017</v>
      </c>
      <c r="E2970" s="5" t="s">
        <v>200</v>
      </c>
      <c r="F2970" s="4" t="str">
        <f t="shared" si="231"/>
        <v>нет</v>
      </c>
      <c r="G2970" s="4">
        <f t="shared" si="232"/>
        <v>99</v>
      </c>
      <c r="H2970" s="4" t="str">
        <f t="shared" si="233"/>
        <v/>
      </c>
      <c r="I2970" s="4" t="str">
        <f t="shared" si="234"/>
        <v/>
      </c>
      <c r="J2970" s="4" t="str">
        <f t="shared" si="230"/>
        <v/>
      </c>
    </row>
    <row r="2971" spans="1:10" x14ac:dyDescent="0.35">
      <c r="A2971" s="5" t="s">
        <v>20</v>
      </c>
      <c r="B2971" s="5" t="s">
        <v>21</v>
      </c>
      <c r="C2971" s="5">
        <v>3428244</v>
      </c>
      <c r="D2971" s="5">
        <v>3428675</v>
      </c>
      <c r="E2971" s="5" t="s">
        <v>25</v>
      </c>
      <c r="F2971" s="4" t="str">
        <f t="shared" si="231"/>
        <v>нет</v>
      </c>
      <c r="G2971" s="4">
        <f t="shared" si="232"/>
        <v>228</v>
      </c>
      <c r="H2971" s="4" t="str">
        <f t="shared" si="233"/>
        <v/>
      </c>
      <c r="I2971" s="4" t="str">
        <f t="shared" si="234"/>
        <v/>
      </c>
      <c r="J2971" s="4" t="str">
        <f t="shared" si="230"/>
        <v/>
      </c>
    </row>
    <row r="2972" spans="1:10" x14ac:dyDescent="0.35">
      <c r="A2972" s="5" t="s">
        <v>20</v>
      </c>
      <c r="B2972" s="5" t="s">
        <v>21</v>
      </c>
      <c r="C2972" s="5">
        <v>3428924</v>
      </c>
      <c r="D2972" s="5">
        <v>3430870</v>
      </c>
      <c r="E2972" s="5" t="s">
        <v>200</v>
      </c>
      <c r="F2972" s="4" t="str">
        <f t="shared" si="231"/>
        <v>нет</v>
      </c>
      <c r="G2972" s="4">
        <f t="shared" si="232"/>
        <v>250</v>
      </c>
      <c r="H2972" s="4" t="str">
        <f t="shared" si="233"/>
        <v/>
      </c>
      <c r="I2972" s="4" t="str">
        <f t="shared" si="234"/>
        <v/>
      </c>
      <c r="J2972" s="4" t="str">
        <f t="shared" si="230"/>
        <v/>
      </c>
    </row>
    <row r="2973" spans="1:10" x14ac:dyDescent="0.35">
      <c r="A2973" s="5" t="s">
        <v>20</v>
      </c>
      <c r="B2973" s="5" t="s">
        <v>21</v>
      </c>
      <c r="C2973" s="5">
        <v>3431226</v>
      </c>
      <c r="D2973" s="5">
        <v>3432911</v>
      </c>
      <c r="E2973" s="5" t="s">
        <v>200</v>
      </c>
      <c r="F2973" s="4" t="str">
        <f t="shared" si="231"/>
        <v>нет</v>
      </c>
      <c r="G2973" s="4">
        <f t="shared" si="232"/>
        <v>357</v>
      </c>
      <c r="H2973" s="4" t="str">
        <f t="shared" si="233"/>
        <v/>
      </c>
      <c r="I2973" s="4" t="str">
        <f t="shared" si="234"/>
        <v/>
      </c>
      <c r="J2973" s="4" t="str">
        <f t="shared" si="230"/>
        <v/>
      </c>
    </row>
    <row r="2974" spans="1:10" x14ac:dyDescent="0.35">
      <c r="A2974" s="5" t="s">
        <v>20</v>
      </c>
      <c r="B2974" s="5" t="s">
        <v>21</v>
      </c>
      <c r="C2974" s="5">
        <v>3433190</v>
      </c>
      <c r="D2974" s="5">
        <v>3433834</v>
      </c>
      <c r="E2974" s="5" t="s">
        <v>200</v>
      </c>
      <c r="F2974" s="4" t="str">
        <f t="shared" si="231"/>
        <v>нет</v>
      </c>
      <c r="G2974" s="4">
        <f t="shared" si="232"/>
        <v>280</v>
      </c>
      <c r="H2974" s="4" t="str">
        <f t="shared" si="233"/>
        <v/>
      </c>
      <c r="I2974" s="4" t="str">
        <f t="shared" si="234"/>
        <v/>
      </c>
      <c r="J2974" s="4" t="str">
        <f t="shared" si="230"/>
        <v/>
      </c>
    </row>
    <row r="2975" spans="1:10" x14ac:dyDescent="0.35">
      <c r="A2975" s="5" t="s">
        <v>20</v>
      </c>
      <c r="B2975" s="5" t="s">
        <v>21</v>
      </c>
      <c r="C2975" s="5">
        <v>3433965</v>
      </c>
      <c r="D2975" s="5">
        <v>3434636</v>
      </c>
      <c r="E2975" s="5" t="s">
        <v>200</v>
      </c>
      <c r="F2975" s="4" t="str">
        <f t="shared" si="231"/>
        <v>нет</v>
      </c>
      <c r="G2975" s="4">
        <f t="shared" si="232"/>
        <v>132</v>
      </c>
      <c r="H2975" s="4" t="str">
        <f t="shared" si="233"/>
        <v/>
      </c>
      <c r="I2975" s="4" t="str">
        <f t="shared" si="234"/>
        <v/>
      </c>
      <c r="J2975" s="4" t="str">
        <f t="shared" si="230"/>
        <v/>
      </c>
    </row>
    <row r="2976" spans="1:10" x14ac:dyDescent="0.35">
      <c r="A2976" s="5" t="s">
        <v>20</v>
      </c>
      <c r="B2976" s="5" t="s">
        <v>21</v>
      </c>
      <c r="C2976" s="5">
        <v>3434888</v>
      </c>
      <c r="D2976" s="5">
        <v>3435466</v>
      </c>
      <c r="E2976" s="5" t="s">
        <v>25</v>
      </c>
      <c r="F2976" s="4" t="str">
        <f t="shared" si="231"/>
        <v>нет</v>
      </c>
      <c r="G2976" s="4">
        <f t="shared" si="232"/>
        <v>253</v>
      </c>
      <c r="H2976" s="4" t="str">
        <f t="shared" si="233"/>
        <v/>
      </c>
      <c r="I2976" s="4" t="str">
        <f t="shared" si="234"/>
        <v/>
      </c>
      <c r="J2976" s="4" t="str">
        <f t="shared" si="230"/>
        <v/>
      </c>
    </row>
    <row r="2977" spans="1:10" x14ac:dyDescent="0.35">
      <c r="A2977" s="5" t="s">
        <v>20</v>
      </c>
      <c r="B2977" s="5" t="s">
        <v>21</v>
      </c>
      <c r="C2977" s="5">
        <v>3435473</v>
      </c>
      <c r="D2977" s="5">
        <v>3436774</v>
      </c>
      <c r="E2977" s="5" t="s">
        <v>25</v>
      </c>
      <c r="F2977" s="4" t="str">
        <f t="shared" si="231"/>
        <v>нет</v>
      </c>
      <c r="G2977" s="4">
        <f t="shared" si="232"/>
        <v>8</v>
      </c>
      <c r="H2977" s="4" t="str">
        <f t="shared" si="233"/>
        <v/>
      </c>
      <c r="I2977" s="4" t="str">
        <f t="shared" si="234"/>
        <v/>
      </c>
      <c r="J2977" s="4" t="str">
        <f t="shared" si="230"/>
        <v/>
      </c>
    </row>
    <row r="2978" spans="1:10" x14ac:dyDescent="0.35">
      <c r="A2978" s="5" t="s">
        <v>20</v>
      </c>
      <c r="B2978" s="5" t="s">
        <v>21</v>
      </c>
      <c r="C2978" s="5">
        <v>3436873</v>
      </c>
      <c r="D2978" s="5">
        <v>3437874</v>
      </c>
      <c r="E2978" s="5" t="s">
        <v>200</v>
      </c>
      <c r="F2978" s="4" t="str">
        <f t="shared" si="231"/>
        <v>нет</v>
      </c>
      <c r="G2978" s="4">
        <f t="shared" si="232"/>
        <v>100</v>
      </c>
      <c r="H2978" s="4" t="str">
        <f t="shared" si="233"/>
        <v/>
      </c>
      <c r="I2978" s="4" t="str">
        <f t="shared" si="234"/>
        <v/>
      </c>
      <c r="J2978" s="4" t="str">
        <f t="shared" si="230"/>
        <v/>
      </c>
    </row>
    <row r="2979" spans="1:10" x14ac:dyDescent="0.35">
      <c r="A2979" s="5" t="s">
        <v>20</v>
      </c>
      <c r="B2979" s="5" t="s">
        <v>21</v>
      </c>
      <c r="C2979" s="5">
        <v>3437887</v>
      </c>
      <c r="D2979" s="5">
        <v>3438657</v>
      </c>
      <c r="E2979" s="5" t="s">
        <v>200</v>
      </c>
      <c r="F2979" s="4" t="str">
        <f t="shared" si="231"/>
        <v>нет</v>
      </c>
      <c r="G2979" s="4">
        <f t="shared" si="232"/>
        <v>14</v>
      </c>
      <c r="H2979" s="4" t="str">
        <f t="shared" si="233"/>
        <v/>
      </c>
      <c r="I2979" s="4" t="str">
        <f t="shared" si="234"/>
        <v/>
      </c>
      <c r="J2979" s="4" t="str">
        <f t="shared" si="230"/>
        <v/>
      </c>
    </row>
    <row r="2980" spans="1:10" x14ac:dyDescent="0.35">
      <c r="A2980" s="5" t="s">
        <v>20</v>
      </c>
      <c r="B2980" s="5" t="s">
        <v>21</v>
      </c>
      <c r="C2980" s="5">
        <v>3438654</v>
      </c>
      <c r="D2980" s="5">
        <v>3439070</v>
      </c>
      <c r="E2980" s="5" t="s">
        <v>200</v>
      </c>
      <c r="F2980" s="4" t="str">
        <f t="shared" si="231"/>
        <v>да</v>
      </c>
      <c r="G2980" s="4" t="str">
        <f t="shared" si="232"/>
        <v/>
      </c>
      <c r="H2980" s="4">
        <f t="shared" si="233"/>
        <v>4</v>
      </c>
      <c r="I2980" s="4" t="str">
        <f t="shared" si="234"/>
        <v>одинаковая</v>
      </c>
      <c r="J2980" s="4" t="str">
        <f t="shared" si="230"/>
        <v>нет</v>
      </c>
    </row>
    <row r="2981" spans="1:10" x14ac:dyDescent="0.35">
      <c r="A2981" s="5" t="s">
        <v>20</v>
      </c>
      <c r="B2981" s="5" t="s">
        <v>21</v>
      </c>
      <c r="C2981" s="5">
        <v>3439318</v>
      </c>
      <c r="D2981" s="5">
        <v>3441144</v>
      </c>
      <c r="E2981" s="5" t="s">
        <v>200</v>
      </c>
      <c r="F2981" s="4" t="str">
        <f t="shared" si="231"/>
        <v>нет</v>
      </c>
      <c r="G2981" s="4">
        <f t="shared" si="232"/>
        <v>249</v>
      </c>
      <c r="H2981" s="4" t="str">
        <f t="shared" si="233"/>
        <v/>
      </c>
      <c r="I2981" s="4" t="str">
        <f t="shared" si="234"/>
        <v/>
      </c>
      <c r="J2981" s="4" t="str">
        <f t="shared" si="230"/>
        <v/>
      </c>
    </row>
    <row r="2982" spans="1:10" x14ac:dyDescent="0.35">
      <c r="A2982" s="5" t="s">
        <v>20</v>
      </c>
      <c r="B2982" s="5" t="s">
        <v>21</v>
      </c>
      <c r="C2982" s="5">
        <v>3441210</v>
      </c>
      <c r="D2982" s="5">
        <v>3441719</v>
      </c>
      <c r="E2982" s="5" t="s">
        <v>200</v>
      </c>
      <c r="F2982" s="4" t="str">
        <f t="shared" si="231"/>
        <v>нет</v>
      </c>
      <c r="G2982" s="4">
        <f t="shared" si="232"/>
        <v>67</v>
      </c>
      <c r="H2982" s="4" t="str">
        <f t="shared" si="233"/>
        <v/>
      </c>
      <c r="I2982" s="4" t="str">
        <f t="shared" si="234"/>
        <v/>
      </c>
      <c r="J2982" s="4" t="str">
        <f t="shared" si="230"/>
        <v/>
      </c>
    </row>
    <row r="2983" spans="1:10" x14ac:dyDescent="0.35">
      <c r="A2983" s="5" t="s">
        <v>20</v>
      </c>
      <c r="B2983" s="5" t="s">
        <v>21</v>
      </c>
      <c r="C2983" s="5">
        <v>3441712</v>
      </c>
      <c r="D2983" s="5">
        <v>3443160</v>
      </c>
      <c r="E2983" s="5" t="s">
        <v>200</v>
      </c>
      <c r="F2983" s="4" t="str">
        <f t="shared" si="231"/>
        <v>да</v>
      </c>
      <c r="G2983" s="4" t="str">
        <f t="shared" si="232"/>
        <v/>
      </c>
      <c r="H2983" s="4">
        <f t="shared" si="233"/>
        <v>8</v>
      </c>
      <c r="I2983" s="4" t="str">
        <f t="shared" si="234"/>
        <v>одинаковая</v>
      </c>
      <c r="J2983" s="4" t="str">
        <f t="shared" si="230"/>
        <v>нет</v>
      </c>
    </row>
    <row r="2984" spans="1:10" x14ac:dyDescent="0.35">
      <c r="A2984" s="5" t="s">
        <v>20</v>
      </c>
      <c r="B2984" s="5" t="s">
        <v>436</v>
      </c>
      <c r="C2984" s="5">
        <v>3443195</v>
      </c>
      <c r="D2984" s="5">
        <v>3443270</v>
      </c>
      <c r="E2984" s="5" t="s">
        <v>200</v>
      </c>
      <c r="F2984" s="4" t="str">
        <f t="shared" si="231"/>
        <v>нет</v>
      </c>
      <c r="G2984" s="4">
        <f t="shared" si="232"/>
        <v>36</v>
      </c>
      <c r="H2984" s="4" t="str">
        <f t="shared" si="233"/>
        <v/>
      </c>
      <c r="I2984" s="4" t="str">
        <f t="shared" si="234"/>
        <v/>
      </c>
      <c r="J2984" s="4" t="str">
        <f t="shared" si="230"/>
        <v/>
      </c>
    </row>
    <row r="2985" spans="1:10" x14ac:dyDescent="0.35">
      <c r="A2985" s="5" t="s">
        <v>20</v>
      </c>
      <c r="B2985" s="5" t="s">
        <v>436</v>
      </c>
      <c r="C2985" s="5">
        <v>3443311</v>
      </c>
      <c r="D2985" s="5">
        <v>3443385</v>
      </c>
      <c r="E2985" s="5" t="s">
        <v>200</v>
      </c>
      <c r="F2985" s="4" t="str">
        <f t="shared" si="231"/>
        <v>нет</v>
      </c>
      <c r="G2985" s="4">
        <f t="shared" si="232"/>
        <v>42</v>
      </c>
      <c r="H2985" s="4" t="str">
        <f t="shared" si="233"/>
        <v/>
      </c>
      <c r="I2985" s="4" t="str">
        <f t="shared" si="234"/>
        <v/>
      </c>
      <c r="J2985" s="4" t="str">
        <f t="shared" si="230"/>
        <v/>
      </c>
    </row>
    <row r="2986" spans="1:10" x14ac:dyDescent="0.35">
      <c r="A2986" s="5" t="s">
        <v>20</v>
      </c>
      <c r="B2986" s="5" t="s">
        <v>436</v>
      </c>
      <c r="C2986" s="5">
        <v>3443405</v>
      </c>
      <c r="D2986" s="5">
        <v>3443481</v>
      </c>
      <c r="E2986" s="5" t="s">
        <v>200</v>
      </c>
      <c r="F2986" s="4" t="str">
        <f t="shared" si="231"/>
        <v>нет</v>
      </c>
      <c r="G2986" s="4">
        <f t="shared" si="232"/>
        <v>21</v>
      </c>
      <c r="H2986" s="4" t="str">
        <f t="shared" si="233"/>
        <v/>
      </c>
      <c r="I2986" s="4" t="str">
        <f t="shared" si="234"/>
        <v/>
      </c>
      <c r="J2986" s="4" t="str">
        <f t="shared" si="230"/>
        <v/>
      </c>
    </row>
    <row r="2987" spans="1:10" x14ac:dyDescent="0.35">
      <c r="A2987" s="5" t="s">
        <v>20</v>
      </c>
      <c r="B2987" s="5" t="s">
        <v>436</v>
      </c>
      <c r="C2987" s="5">
        <v>3443502</v>
      </c>
      <c r="D2987" s="5">
        <v>3443578</v>
      </c>
      <c r="E2987" s="5" t="s">
        <v>200</v>
      </c>
      <c r="F2987" s="4" t="str">
        <f t="shared" si="231"/>
        <v>нет</v>
      </c>
      <c r="G2987" s="4">
        <f t="shared" si="232"/>
        <v>22</v>
      </c>
      <c r="H2987" s="4" t="str">
        <f t="shared" si="233"/>
        <v/>
      </c>
      <c r="I2987" s="4" t="str">
        <f t="shared" si="234"/>
        <v/>
      </c>
      <c r="J2987" s="4" t="str">
        <f t="shared" si="230"/>
        <v/>
      </c>
    </row>
    <row r="2988" spans="1:10" x14ac:dyDescent="0.35">
      <c r="A2988" s="5" t="s">
        <v>20</v>
      </c>
      <c r="B2988" s="5" t="s">
        <v>436</v>
      </c>
      <c r="C2988" s="5">
        <v>3443627</v>
      </c>
      <c r="D2988" s="5">
        <v>3443703</v>
      </c>
      <c r="E2988" s="5" t="s">
        <v>200</v>
      </c>
      <c r="F2988" s="4" t="str">
        <f t="shared" si="231"/>
        <v>нет</v>
      </c>
      <c r="G2988" s="4">
        <f t="shared" si="232"/>
        <v>50</v>
      </c>
      <c r="H2988" s="4" t="str">
        <f t="shared" si="233"/>
        <v/>
      </c>
      <c r="I2988" s="4" t="str">
        <f t="shared" si="234"/>
        <v/>
      </c>
      <c r="J2988" s="4" t="str">
        <f t="shared" si="230"/>
        <v/>
      </c>
    </row>
    <row r="2989" spans="1:10" x14ac:dyDescent="0.35">
      <c r="A2989" s="5" t="s">
        <v>20</v>
      </c>
      <c r="B2989" s="5" t="s">
        <v>436</v>
      </c>
      <c r="C2989" s="5">
        <v>3443732</v>
      </c>
      <c r="D2989" s="5">
        <v>3443819</v>
      </c>
      <c r="E2989" s="5" t="s">
        <v>200</v>
      </c>
      <c r="F2989" s="4" t="str">
        <f t="shared" si="231"/>
        <v>нет</v>
      </c>
      <c r="G2989" s="4">
        <f t="shared" si="232"/>
        <v>30</v>
      </c>
      <c r="H2989" s="4" t="str">
        <f t="shared" si="233"/>
        <v/>
      </c>
      <c r="I2989" s="4" t="str">
        <f t="shared" si="234"/>
        <v/>
      </c>
      <c r="J2989" s="4" t="str">
        <f t="shared" si="230"/>
        <v/>
      </c>
    </row>
    <row r="2990" spans="1:10" x14ac:dyDescent="0.35">
      <c r="A2990" s="5" t="s">
        <v>20</v>
      </c>
      <c r="B2990" s="5" t="s">
        <v>21</v>
      </c>
      <c r="C2990" s="5">
        <v>3443908</v>
      </c>
      <c r="D2990" s="5">
        <v>3444885</v>
      </c>
      <c r="E2990" s="5" t="s">
        <v>200</v>
      </c>
      <c r="F2990" s="4" t="str">
        <f t="shared" si="231"/>
        <v>нет</v>
      </c>
      <c r="G2990" s="4">
        <f t="shared" si="232"/>
        <v>90</v>
      </c>
      <c r="H2990" s="4" t="str">
        <f t="shared" si="233"/>
        <v/>
      </c>
      <c r="I2990" s="4" t="str">
        <f t="shared" si="234"/>
        <v/>
      </c>
      <c r="J2990" s="4" t="str">
        <f t="shared" si="230"/>
        <v/>
      </c>
    </row>
    <row r="2991" spans="1:10" x14ac:dyDescent="0.35">
      <c r="A2991" s="5" t="s">
        <v>20</v>
      </c>
      <c r="B2991" s="5" t="s">
        <v>21</v>
      </c>
      <c r="C2991" s="5">
        <v>3444875</v>
      </c>
      <c r="D2991" s="5">
        <v>3445171</v>
      </c>
      <c r="E2991" s="5" t="s">
        <v>200</v>
      </c>
      <c r="F2991" s="4" t="str">
        <f t="shared" si="231"/>
        <v>да</v>
      </c>
      <c r="G2991" s="4" t="str">
        <f t="shared" si="232"/>
        <v/>
      </c>
      <c r="H2991" s="4">
        <f t="shared" si="233"/>
        <v>11</v>
      </c>
      <c r="I2991" s="4" t="str">
        <f t="shared" si="234"/>
        <v>одинаковая</v>
      </c>
      <c r="J2991" s="4" t="str">
        <f t="shared" si="230"/>
        <v>нет</v>
      </c>
    </row>
    <row r="2992" spans="1:10" x14ac:dyDescent="0.35">
      <c r="A2992" s="5" t="s">
        <v>20</v>
      </c>
      <c r="B2992" s="5" t="s">
        <v>21</v>
      </c>
      <c r="C2992" s="5">
        <v>3445237</v>
      </c>
      <c r="D2992" s="5">
        <v>3445476</v>
      </c>
      <c r="E2992" s="5" t="s">
        <v>200</v>
      </c>
      <c r="F2992" s="4" t="str">
        <f t="shared" si="231"/>
        <v>нет</v>
      </c>
      <c r="G2992" s="4">
        <f t="shared" si="232"/>
        <v>67</v>
      </c>
      <c r="H2992" s="4" t="str">
        <f t="shared" si="233"/>
        <v/>
      </c>
      <c r="I2992" s="4" t="str">
        <f t="shared" si="234"/>
        <v/>
      </c>
      <c r="J2992" s="4" t="str">
        <f t="shared" si="230"/>
        <v/>
      </c>
    </row>
    <row r="2993" spans="1:10" x14ac:dyDescent="0.35">
      <c r="A2993" s="5" t="s">
        <v>20</v>
      </c>
      <c r="B2993" s="5" t="s">
        <v>21</v>
      </c>
      <c r="C2993" s="5">
        <v>3445625</v>
      </c>
      <c r="D2993" s="5">
        <v>3445912</v>
      </c>
      <c r="E2993" s="5" t="s">
        <v>200</v>
      </c>
      <c r="F2993" s="4" t="str">
        <f t="shared" si="231"/>
        <v>нет</v>
      </c>
      <c r="G2993" s="4">
        <f t="shared" si="232"/>
        <v>150</v>
      </c>
      <c r="H2993" s="4" t="str">
        <f t="shared" si="233"/>
        <v/>
      </c>
      <c r="I2993" s="4" t="str">
        <f t="shared" si="234"/>
        <v/>
      </c>
      <c r="J2993" s="4" t="str">
        <f t="shared" si="230"/>
        <v/>
      </c>
    </row>
    <row r="2994" spans="1:10" x14ac:dyDescent="0.35">
      <c r="A2994" s="5" t="s">
        <v>20</v>
      </c>
      <c r="B2994" s="5" t="s">
        <v>21</v>
      </c>
      <c r="C2994" s="5">
        <v>3446004</v>
      </c>
      <c r="D2994" s="5">
        <v>3447428</v>
      </c>
      <c r="E2994" s="5" t="s">
        <v>200</v>
      </c>
      <c r="F2994" s="4" t="str">
        <f t="shared" si="231"/>
        <v>нет</v>
      </c>
      <c r="G2994" s="4">
        <f t="shared" si="232"/>
        <v>93</v>
      </c>
      <c r="H2994" s="4" t="str">
        <f t="shared" si="233"/>
        <v/>
      </c>
      <c r="I2994" s="4" t="str">
        <f t="shared" si="234"/>
        <v/>
      </c>
      <c r="J2994" s="4" t="str">
        <f t="shared" si="230"/>
        <v/>
      </c>
    </row>
    <row r="2995" spans="1:10" x14ac:dyDescent="0.35">
      <c r="A2995" s="5" t="s">
        <v>20</v>
      </c>
      <c r="B2995" s="5" t="s">
        <v>21</v>
      </c>
      <c r="C2995" s="5">
        <v>3447573</v>
      </c>
      <c r="D2995" s="5">
        <v>3449210</v>
      </c>
      <c r="E2995" s="5" t="s">
        <v>200</v>
      </c>
      <c r="F2995" s="4" t="str">
        <f t="shared" si="231"/>
        <v>нет</v>
      </c>
      <c r="G2995" s="4">
        <f t="shared" si="232"/>
        <v>146</v>
      </c>
      <c r="H2995" s="4" t="str">
        <f t="shared" si="233"/>
        <v/>
      </c>
      <c r="I2995" s="4" t="str">
        <f t="shared" si="234"/>
        <v/>
      </c>
      <c r="J2995" s="4" t="str">
        <f t="shared" si="230"/>
        <v/>
      </c>
    </row>
    <row r="2996" spans="1:10" x14ac:dyDescent="0.35">
      <c r="A2996" s="5" t="s">
        <v>20</v>
      </c>
      <c r="B2996" s="5" t="s">
        <v>21</v>
      </c>
      <c r="C2996" s="5">
        <v>3449346</v>
      </c>
      <c r="D2996" s="5">
        <v>3450833</v>
      </c>
      <c r="E2996" s="5" t="s">
        <v>200</v>
      </c>
      <c r="F2996" s="4" t="str">
        <f t="shared" si="231"/>
        <v>нет</v>
      </c>
      <c r="G2996" s="4">
        <f t="shared" si="232"/>
        <v>137</v>
      </c>
      <c r="H2996" s="4" t="str">
        <f t="shared" si="233"/>
        <v/>
      </c>
      <c r="I2996" s="4" t="str">
        <f t="shared" si="234"/>
        <v/>
      </c>
      <c r="J2996" s="4" t="str">
        <f t="shared" si="230"/>
        <v/>
      </c>
    </row>
    <row r="2997" spans="1:10" x14ac:dyDescent="0.35">
      <c r="A2997" s="5" t="s">
        <v>20</v>
      </c>
      <c r="B2997" s="5" t="s">
        <v>21</v>
      </c>
      <c r="C2997" s="5">
        <v>3450917</v>
      </c>
      <c r="D2997" s="5">
        <v>3454363</v>
      </c>
      <c r="E2997" s="5" t="s">
        <v>200</v>
      </c>
      <c r="F2997" s="4" t="str">
        <f t="shared" si="231"/>
        <v>нет</v>
      </c>
      <c r="G2997" s="4">
        <f t="shared" si="232"/>
        <v>85</v>
      </c>
      <c r="H2997" s="4" t="str">
        <f t="shared" si="233"/>
        <v/>
      </c>
      <c r="I2997" s="4" t="str">
        <f t="shared" si="234"/>
        <v/>
      </c>
      <c r="J2997" s="4" t="str">
        <f t="shared" si="230"/>
        <v/>
      </c>
    </row>
    <row r="2998" spans="1:10" x14ac:dyDescent="0.35">
      <c r="A2998" s="5" t="s">
        <v>20</v>
      </c>
      <c r="B2998" s="5" t="s">
        <v>21</v>
      </c>
      <c r="C2998" s="5">
        <v>3454480</v>
      </c>
      <c r="D2998" s="5">
        <v>3455109</v>
      </c>
      <c r="E2998" s="5" t="s">
        <v>200</v>
      </c>
      <c r="F2998" s="4" t="str">
        <f t="shared" si="231"/>
        <v>нет</v>
      </c>
      <c r="G2998" s="4">
        <f t="shared" si="232"/>
        <v>118</v>
      </c>
      <c r="H2998" s="4" t="str">
        <f t="shared" si="233"/>
        <v/>
      </c>
      <c r="I2998" s="4" t="str">
        <f t="shared" si="234"/>
        <v/>
      </c>
      <c r="J2998" s="4" t="str">
        <f t="shared" si="230"/>
        <v/>
      </c>
    </row>
    <row r="2999" spans="1:10" x14ac:dyDescent="0.35">
      <c r="A2999" s="5" t="s">
        <v>20</v>
      </c>
      <c r="B2999" s="5" t="s">
        <v>21</v>
      </c>
      <c r="C2999" s="5">
        <v>3455117</v>
      </c>
      <c r="D2999" s="5">
        <v>3456085</v>
      </c>
      <c r="E2999" s="5" t="s">
        <v>200</v>
      </c>
      <c r="F2999" s="4" t="str">
        <f t="shared" si="231"/>
        <v>нет</v>
      </c>
      <c r="G2999" s="4">
        <f t="shared" si="232"/>
        <v>9</v>
      </c>
      <c r="H2999" s="4" t="str">
        <f t="shared" si="233"/>
        <v/>
      </c>
      <c r="I2999" s="4" t="str">
        <f t="shared" si="234"/>
        <v/>
      </c>
      <c r="J2999" s="4" t="str">
        <f t="shared" si="230"/>
        <v/>
      </c>
    </row>
    <row r="3000" spans="1:10" x14ac:dyDescent="0.35">
      <c r="A3000" s="5" t="s">
        <v>20</v>
      </c>
      <c r="B3000" s="5" t="s">
        <v>21</v>
      </c>
      <c r="C3000" s="5">
        <v>3456136</v>
      </c>
      <c r="D3000" s="5">
        <v>3457506</v>
      </c>
      <c r="E3000" s="5" t="s">
        <v>200</v>
      </c>
      <c r="F3000" s="4" t="str">
        <f t="shared" si="231"/>
        <v>нет</v>
      </c>
      <c r="G3000" s="4">
        <f t="shared" si="232"/>
        <v>52</v>
      </c>
      <c r="H3000" s="4" t="str">
        <f t="shared" si="233"/>
        <v/>
      </c>
      <c r="I3000" s="4" t="str">
        <f t="shared" si="234"/>
        <v/>
      </c>
      <c r="J3000" s="4" t="str">
        <f t="shared" si="230"/>
        <v/>
      </c>
    </row>
    <row r="3001" spans="1:10" x14ac:dyDescent="0.35">
      <c r="A3001" s="5" t="s">
        <v>20</v>
      </c>
      <c r="B3001" s="5" t="s">
        <v>21</v>
      </c>
      <c r="C3001" s="5">
        <v>3457577</v>
      </c>
      <c r="D3001" s="5">
        <v>3457852</v>
      </c>
      <c r="E3001" s="5" t="s">
        <v>200</v>
      </c>
      <c r="F3001" s="4" t="str">
        <f t="shared" si="231"/>
        <v>нет</v>
      </c>
      <c r="G3001" s="4">
        <f t="shared" si="232"/>
        <v>72</v>
      </c>
      <c r="H3001" s="4" t="str">
        <f t="shared" si="233"/>
        <v/>
      </c>
      <c r="I3001" s="4" t="str">
        <f t="shared" si="234"/>
        <v/>
      </c>
      <c r="J3001" s="4" t="str">
        <f t="shared" si="230"/>
        <v/>
      </c>
    </row>
    <row r="3002" spans="1:10" x14ac:dyDescent="0.35">
      <c r="A3002" s="5" t="s">
        <v>20</v>
      </c>
      <c r="B3002" s="5" t="s">
        <v>21</v>
      </c>
      <c r="C3002" s="5">
        <v>3458109</v>
      </c>
      <c r="D3002" s="5">
        <v>3458912</v>
      </c>
      <c r="E3002" s="5" t="s">
        <v>200</v>
      </c>
      <c r="F3002" s="4" t="str">
        <f t="shared" si="231"/>
        <v>нет</v>
      </c>
      <c r="G3002" s="4">
        <f t="shared" si="232"/>
        <v>258</v>
      </c>
      <c r="H3002" s="4" t="str">
        <f t="shared" si="233"/>
        <v/>
      </c>
      <c r="I3002" s="4" t="str">
        <f t="shared" si="234"/>
        <v/>
      </c>
      <c r="J3002" s="4" t="str">
        <f t="shared" si="230"/>
        <v/>
      </c>
    </row>
    <row r="3003" spans="1:10" x14ac:dyDescent="0.35">
      <c r="A3003" s="5" t="s">
        <v>20</v>
      </c>
      <c r="B3003" s="5" t="s">
        <v>21</v>
      </c>
      <c r="C3003" s="5">
        <v>3459188</v>
      </c>
      <c r="D3003" s="5">
        <v>3460606</v>
      </c>
      <c r="E3003" s="5" t="s">
        <v>25</v>
      </c>
      <c r="F3003" s="4" t="str">
        <f t="shared" si="231"/>
        <v>нет</v>
      </c>
      <c r="G3003" s="4">
        <f t="shared" si="232"/>
        <v>277</v>
      </c>
      <c r="H3003" s="4" t="str">
        <f t="shared" si="233"/>
        <v/>
      </c>
      <c r="I3003" s="4" t="str">
        <f t="shared" si="234"/>
        <v/>
      </c>
      <c r="J3003" s="4" t="str">
        <f t="shared" si="230"/>
        <v/>
      </c>
    </row>
    <row r="3004" spans="1:10" x14ac:dyDescent="0.35">
      <c r="A3004" s="5" t="s">
        <v>20</v>
      </c>
      <c r="B3004" s="5" t="s">
        <v>21</v>
      </c>
      <c r="C3004" s="5">
        <v>3460665</v>
      </c>
      <c r="D3004" s="5">
        <v>3460952</v>
      </c>
      <c r="E3004" s="5" t="s">
        <v>25</v>
      </c>
      <c r="F3004" s="4" t="str">
        <f t="shared" si="231"/>
        <v>нет</v>
      </c>
      <c r="G3004" s="4">
        <f t="shared" si="232"/>
        <v>60</v>
      </c>
      <c r="H3004" s="4" t="str">
        <f t="shared" si="233"/>
        <v/>
      </c>
      <c r="I3004" s="4" t="str">
        <f t="shared" si="234"/>
        <v/>
      </c>
      <c r="J3004" s="4" t="str">
        <f t="shared" si="230"/>
        <v/>
      </c>
    </row>
    <row r="3005" spans="1:10" x14ac:dyDescent="0.35">
      <c r="A3005" s="5" t="s">
        <v>20</v>
      </c>
      <c r="B3005" s="5" t="s">
        <v>21</v>
      </c>
      <c r="C3005" s="5">
        <v>3461231</v>
      </c>
      <c r="D3005" s="5">
        <v>3462001</v>
      </c>
      <c r="E3005" s="5" t="s">
        <v>25</v>
      </c>
      <c r="F3005" s="4" t="str">
        <f t="shared" si="231"/>
        <v>нет</v>
      </c>
      <c r="G3005" s="4">
        <f t="shared" si="232"/>
        <v>280</v>
      </c>
      <c r="H3005" s="4" t="str">
        <f t="shared" si="233"/>
        <v/>
      </c>
      <c r="I3005" s="4" t="str">
        <f t="shared" si="234"/>
        <v/>
      </c>
      <c r="J3005" s="4" t="str">
        <f t="shared" si="230"/>
        <v/>
      </c>
    </row>
    <row r="3006" spans="1:10" x14ac:dyDescent="0.35">
      <c r="A3006" s="5" t="s">
        <v>20</v>
      </c>
      <c r="B3006" s="5" t="s">
        <v>21</v>
      </c>
      <c r="C3006" s="5">
        <v>3462265</v>
      </c>
      <c r="D3006" s="5">
        <v>3463110</v>
      </c>
      <c r="E3006" s="5" t="s">
        <v>25</v>
      </c>
      <c r="F3006" s="4" t="str">
        <f t="shared" si="231"/>
        <v>нет</v>
      </c>
      <c r="G3006" s="4">
        <f t="shared" si="232"/>
        <v>265</v>
      </c>
      <c r="H3006" s="4" t="str">
        <f t="shared" si="233"/>
        <v/>
      </c>
      <c r="I3006" s="4" t="str">
        <f t="shared" si="234"/>
        <v/>
      </c>
      <c r="J3006" s="4" t="str">
        <f t="shared" si="230"/>
        <v/>
      </c>
    </row>
    <row r="3007" spans="1:10" x14ac:dyDescent="0.35">
      <c r="A3007" s="5" t="s">
        <v>20</v>
      </c>
      <c r="B3007" s="5" t="s">
        <v>21</v>
      </c>
      <c r="C3007" s="5">
        <v>3463266</v>
      </c>
      <c r="D3007" s="5">
        <v>3464591</v>
      </c>
      <c r="E3007" s="5" t="s">
        <v>25</v>
      </c>
      <c r="F3007" s="4" t="str">
        <f t="shared" si="231"/>
        <v>нет</v>
      </c>
      <c r="G3007" s="4">
        <f t="shared" si="232"/>
        <v>157</v>
      </c>
      <c r="H3007" s="4" t="str">
        <f t="shared" si="233"/>
        <v/>
      </c>
      <c r="I3007" s="4" t="str">
        <f t="shared" si="234"/>
        <v/>
      </c>
      <c r="J3007" s="4" t="str">
        <f t="shared" si="230"/>
        <v/>
      </c>
    </row>
    <row r="3008" spans="1:10" x14ac:dyDescent="0.35">
      <c r="A3008" s="5" t="s">
        <v>20</v>
      </c>
      <c r="B3008" s="5" t="s">
        <v>21</v>
      </c>
      <c r="C3008" s="5">
        <v>3464779</v>
      </c>
      <c r="D3008" s="5">
        <v>3465279</v>
      </c>
      <c r="E3008" s="5" t="s">
        <v>200</v>
      </c>
      <c r="F3008" s="4" t="str">
        <f t="shared" si="231"/>
        <v>нет</v>
      </c>
      <c r="G3008" s="4">
        <f t="shared" si="232"/>
        <v>189</v>
      </c>
      <c r="H3008" s="4" t="str">
        <f t="shared" si="233"/>
        <v/>
      </c>
      <c r="I3008" s="4" t="str">
        <f t="shared" si="234"/>
        <v/>
      </c>
      <c r="J3008" s="4" t="str">
        <f t="shared" si="230"/>
        <v/>
      </c>
    </row>
    <row r="3009" spans="1:10" x14ac:dyDescent="0.35">
      <c r="A3009" s="5" t="s">
        <v>20</v>
      </c>
      <c r="B3009" s="5" t="s">
        <v>21</v>
      </c>
      <c r="C3009" s="5">
        <v>3465664</v>
      </c>
      <c r="D3009" s="5">
        <v>3466635</v>
      </c>
      <c r="E3009" s="5" t="s">
        <v>25</v>
      </c>
      <c r="F3009" s="4" t="str">
        <f t="shared" si="231"/>
        <v>нет</v>
      </c>
      <c r="G3009" s="4">
        <f t="shared" si="232"/>
        <v>386</v>
      </c>
      <c r="H3009" s="4" t="str">
        <f t="shared" si="233"/>
        <v/>
      </c>
      <c r="I3009" s="4" t="str">
        <f t="shared" si="234"/>
        <v/>
      </c>
      <c r="J3009" s="4" t="str">
        <f t="shared" si="230"/>
        <v/>
      </c>
    </row>
    <row r="3010" spans="1:10" x14ac:dyDescent="0.35">
      <c r="A3010" s="5" t="s">
        <v>20</v>
      </c>
      <c r="B3010" s="5" t="s">
        <v>21</v>
      </c>
      <c r="C3010" s="5">
        <v>3466892</v>
      </c>
      <c r="D3010" s="5">
        <v>3467281</v>
      </c>
      <c r="E3010" s="5" t="s">
        <v>25</v>
      </c>
      <c r="F3010" s="4" t="str">
        <f t="shared" si="231"/>
        <v>нет</v>
      </c>
      <c r="G3010" s="4">
        <f t="shared" si="232"/>
        <v>258</v>
      </c>
      <c r="H3010" s="4" t="str">
        <f t="shared" si="233"/>
        <v/>
      </c>
      <c r="I3010" s="4" t="str">
        <f t="shared" si="234"/>
        <v/>
      </c>
      <c r="J3010" s="4" t="str">
        <f t="shared" si="230"/>
        <v/>
      </c>
    </row>
    <row r="3011" spans="1:10" x14ac:dyDescent="0.35">
      <c r="A3011" s="5" t="s">
        <v>20</v>
      </c>
      <c r="B3011" s="5" t="s">
        <v>21</v>
      </c>
      <c r="C3011" s="5">
        <v>3467262</v>
      </c>
      <c r="D3011" s="5">
        <v>3467957</v>
      </c>
      <c r="E3011" s="5" t="s">
        <v>25</v>
      </c>
      <c r="F3011" s="4" t="str">
        <f t="shared" si="231"/>
        <v>да</v>
      </c>
      <c r="G3011" s="4" t="str">
        <f t="shared" si="232"/>
        <v/>
      </c>
      <c r="H3011" s="4">
        <f t="shared" si="233"/>
        <v>20</v>
      </c>
      <c r="I3011" s="4" t="str">
        <f t="shared" si="234"/>
        <v>одинаковая</v>
      </c>
      <c r="J3011" s="4" t="str">
        <f t="shared" ref="J3011:J3074" si="235">IF(H3011&lt;&gt;"",IF(MOD(H3011,3)=0,"да","нет"),"")</f>
        <v>нет</v>
      </c>
    </row>
    <row r="3012" spans="1:10" x14ac:dyDescent="0.35">
      <c r="A3012" s="5" t="s">
        <v>20</v>
      </c>
      <c r="B3012" s="5" t="s">
        <v>21</v>
      </c>
      <c r="C3012" s="5">
        <v>3467951</v>
      </c>
      <c r="D3012" s="5">
        <v>3468775</v>
      </c>
      <c r="E3012" s="5" t="s">
        <v>25</v>
      </c>
      <c r="F3012" s="4" t="str">
        <f t="shared" ref="F3012:F3075" si="236">IF(C3012&gt;D3011,"нет","да")</f>
        <v>да</v>
      </c>
      <c r="G3012" s="4" t="str">
        <f t="shared" ref="G3012:G3075" si="237">IF(F3012="нет",C3012-D3011+1,"")</f>
        <v/>
      </c>
      <c r="H3012" s="4">
        <f t="shared" ref="H3012:H3075" si="238">IF(F3012="да",D3011-C3012+1,"")</f>
        <v>7</v>
      </c>
      <c r="I3012" s="4" t="str">
        <f t="shared" ref="I3012:I3075" si="239">IF(H3012&lt;&gt;"",IF(E3012=E3011,"одинаковая","разная"),"")</f>
        <v>одинаковая</v>
      </c>
      <c r="J3012" s="4" t="str">
        <f t="shared" si="235"/>
        <v>нет</v>
      </c>
    </row>
    <row r="3013" spans="1:10" x14ac:dyDescent="0.35">
      <c r="A3013" s="5" t="s">
        <v>20</v>
      </c>
      <c r="B3013" s="5" t="s">
        <v>21</v>
      </c>
      <c r="C3013" s="5">
        <v>3468954</v>
      </c>
      <c r="D3013" s="5">
        <v>3469886</v>
      </c>
      <c r="E3013" s="5" t="s">
        <v>25</v>
      </c>
      <c r="F3013" s="4" t="str">
        <f t="shared" si="236"/>
        <v>нет</v>
      </c>
      <c r="G3013" s="4">
        <f t="shared" si="237"/>
        <v>180</v>
      </c>
      <c r="H3013" s="4" t="str">
        <f t="shared" si="238"/>
        <v/>
      </c>
      <c r="I3013" s="4" t="str">
        <f t="shared" si="239"/>
        <v/>
      </c>
      <c r="J3013" s="4" t="str">
        <f t="shared" si="235"/>
        <v/>
      </c>
    </row>
    <row r="3014" spans="1:10" x14ac:dyDescent="0.35">
      <c r="A3014" s="5" t="s">
        <v>20</v>
      </c>
      <c r="B3014" s="5" t="s">
        <v>21</v>
      </c>
      <c r="C3014" s="5">
        <v>3469886</v>
      </c>
      <c r="D3014" s="5">
        <v>3470617</v>
      </c>
      <c r="E3014" s="5" t="s">
        <v>25</v>
      </c>
      <c r="F3014" s="4" t="str">
        <f t="shared" si="236"/>
        <v>да</v>
      </c>
      <c r="G3014" s="4" t="str">
        <f t="shared" si="237"/>
        <v/>
      </c>
      <c r="H3014" s="4">
        <f t="shared" si="238"/>
        <v>1</v>
      </c>
      <c r="I3014" s="4" t="str">
        <f t="shared" si="239"/>
        <v>одинаковая</v>
      </c>
      <c r="J3014" s="4" t="str">
        <f t="shared" si="235"/>
        <v>нет</v>
      </c>
    </row>
    <row r="3015" spans="1:10" x14ac:dyDescent="0.35">
      <c r="A3015" s="5" t="s">
        <v>20</v>
      </c>
      <c r="B3015" s="5" t="s">
        <v>21</v>
      </c>
      <c r="C3015" s="5">
        <v>3470604</v>
      </c>
      <c r="D3015" s="5">
        <v>3471854</v>
      </c>
      <c r="E3015" s="5" t="s">
        <v>25</v>
      </c>
      <c r="F3015" s="4" t="str">
        <f t="shared" si="236"/>
        <v>да</v>
      </c>
      <c r="G3015" s="4" t="str">
        <f t="shared" si="237"/>
        <v/>
      </c>
      <c r="H3015" s="4">
        <f t="shared" si="238"/>
        <v>14</v>
      </c>
      <c r="I3015" s="4" t="str">
        <f t="shared" si="239"/>
        <v>одинаковая</v>
      </c>
      <c r="J3015" s="4" t="str">
        <f t="shared" si="235"/>
        <v>нет</v>
      </c>
    </row>
    <row r="3016" spans="1:10" x14ac:dyDescent="0.35">
      <c r="A3016" s="5" t="s">
        <v>20</v>
      </c>
      <c r="B3016" s="5" t="s">
        <v>21</v>
      </c>
      <c r="C3016" s="5">
        <v>3472022</v>
      </c>
      <c r="D3016" s="5">
        <v>3472726</v>
      </c>
      <c r="E3016" s="5" t="s">
        <v>200</v>
      </c>
      <c r="F3016" s="4" t="str">
        <f t="shared" si="236"/>
        <v>нет</v>
      </c>
      <c r="G3016" s="4">
        <f t="shared" si="237"/>
        <v>169</v>
      </c>
      <c r="H3016" s="4" t="str">
        <f t="shared" si="238"/>
        <v/>
      </c>
      <c r="I3016" s="4" t="str">
        <f t="shared" si="239"/>
        <v/>
      </c>
      <c r="J3016" s="4" t="str">
        <f t="shared" si="235"/>
        <v/>
      </c>
    </row>
    <row r="3017" spans="1:10" x14ac:dyDescent="0.35">
      <c r="A3017" s="5" t="s">
        <v>20</v>
      </c>
      <c r="B3017" s="5" t="s">
        <v>21</v>
      </c>
      <c r="C3017" s="5">
        <v>3472811</v>
      </c>
      <c r="D3017" s="5">
        <v>3473365</v>
      </c>
      <c r="E3017" s="5" t="s">
        <v>200</v>
      </c>
      <c r="F3017" s="4" t="str">
        <f t="shared" si="236"/>
        <v>нет</v>
      </c>
      <c r="G3017" s="4">
        <f t="shared" si="237"/>
        <v>86</v>
      </c>
      <c r="H3017" s="4" t="str">
        <f t="shared" si="238"/>
        <v/>
      </c>
      <c r="I3017" s="4" t="str">
        <f t="shared" si="239"/>
        <v/>
      </c>
      <c r="J3017" s="4" t="str">
        <f t="shared" si="235"/>
        <v/>
      </c>
    </row>
    <row r="3018" spans="1:10" x14ac:dyDescent="0.35">
      <c r="A3018" s="5" t="s">
        <v>20</v>
      </c>
      <c r="B3018" s="5" t="s">
        <v>21</v>
      </c>
      <c r="C3018" s="5">
        <v>3473367</v>
      </c>
      <c r="D3018" s="5">
        <v>3474410</v>
      </c>
      <c r="E3018" s="5" t="s">
        <v>200</v>
      </c>
      <c r="F3018" s="4" t="str">
        <f t="shared" si="236"/>
        <v>нет</v>
      </c>
      <c r="G3018" s="4">
        <f t="shared" si="237"/>
        <v>3</v>
      </c>
      <c r="H3018" s="4" t="str">
        <f t="shared" si="238"/>
        <v/>
      </c>
      <c r="I3018" s="4" t="str">
        <f t="shared" si="239"/>
        <v/>
      </c>
      <c r="J3018" s="4" t="str">
        <f t="shared" si="235"/>
        <v/>
      </c>
    </row>
    <row r="3019" spans="1:10" x14ac:dyDescent="0.35">
      <c r="A3019" s="5" t="s">
        <v>20</v>
      </c>
      <c r="B3019" s="5" t="s">
        <v>21</v>
      </c>
      <c r="C3019" s="5">
        <v>3474456</v>
      </c>
      <c r="D3019" s="5">
        <v>3475400</v>
      </c>
      <c r="E3019" s="5" t="s">
        <v>200</v>
      </c>
      <c r="F3019" s="4" t="str">
        <f t="shared" si="236"/>
        <v>нет</v>
      </c>
      <c r="G3019" s="4">
        <f t="shared" si="237"/>
        <v>47</v>
      </c>
      <c r="H3019" s="4" t="str">
        <f t="shared" si="238"/>
        <v/>
      </c>
      <c r="I3019" s="4" t="str">
        <f t="shared" si="239"/>
        <v/>
      </c>
      <c r="J3019" s="4" t="str">
        <f t="shared" si="235"/>
        <v/>
      </c>
    </row>
    <row r="3020" spans="1:10" x14ac:dyDescent="0.35">
      <c r="A3020" s="5" t="s">
        <v>20</v>
      </c>
      <c r="B3020" s="5" t="s">
        <v>21</v>
      </c>
      <c r="C3020" s="5">
        <v>3475466</v>
      </c>
      <c r="D3020" s="5">
        <v>3476968</v>
      </c>
      <c r="E3020" s="5" t="s">
        <v>200</v>
      </c>
      <c r="F3020" s="4" t="str">
        <f t="shared" si="236"/>
        <v>нет</v>
      </c>
      <c r="G3020" s="4">
        <f t="shared" si="237"/>
        <v>67</v>
      </c>
      <c r="H3020" s="4" t="str">
        <f t="shared" si="238"/>
        <v/>
      </c>
      <c r="I3020" s="4" t="str">
        <f t="shared" si="239"/>
        <v/>
      </c>
      <c r="J3020" s="4" t="str">
        <f t="shared" si="235"/>
        <v/>
      </c>
    </row>
    <row r="3021" spans="1:10" x14ac:dyDescent="0.35">
      <c r="A3021" s="5" t="s">
        <v>20</v>
      </c>
      <c r="B3021" s="5" t="s">
        <v>21</v>
      </c>
      <c r="C3021" s="5">
        <v>3477037</v>
      </c>
      <c r="D3021" s="5">
        <v>3477816</v>
      </c>
      <c r="E3021" s="5" t="s">
        <v>200</v>
      </c>
      <c r="F3021" s="4" t="str">
        <f t="shared" si="236"/>
        <v>нет</v>
      </c>
      <c r="G3021" s="4">
        <f t="shared" si="237"/>
        <v>70</v>
      </c>
      <c r="H3021" s="4" t="str">
        <f t="shared" si="238"/>
        <v/>
      </c>
      <c r="I3021" s="4" t="str">
        <f t="shared" si="239"/>
        <v/>
      </c>
      <c r="J3021" s="4" t="str">
        <f t="shared" si="235"/>
        <v/>
      </c>
    </row>
    <row r="3022" spans="1:10" x14ac:dyDescent="0.35">
      <c r="A3022" s="5" t="s">
        <v>20</v>
      </c>
      <c r="B3022" s="5" t="s">
        <v>21</v>
      </c>
      <c r="C3022" s="5">
        <v>3477813</v>
      </c>
      <c r="D3022" s="5">
        <v>3478550</v>
      </c>
      <c r="E3022" s="5" t="s">
        <v>200</v>
      </c>
      <c r="F3022" s="4" t="str">
        <f t="shared" si="236"/>
        <v>да</v>
      </c>
      <c r="G3022" s="4" t="str">
        <f t="shared" si="237"/>
        <v/>
      </c>
      <c r="H3022" s="4">
        <f t="shared" si="238"/>
        <v>4</v>
      </c>
      <c r="I3022" s="4" t="str">
        <f t="shared" si="239"/>
        <v>одинаковая</v>
      </c>
      <c r="J3022" s="4" t="str">
        <f t="shared" si="235"/>
        <v>нет</v>
      </c>
    </row>
    <row r="3023" spans="1:10" x14ac:dyDescent="0.35">
      <c r="A3023" s="5" t="s">
        <v>20</v>
      </c>
      <c r="B3023" s="5" t="s">
        <v>21</v>
      </c>
      <c r="C3023" s="5">
        <v>3478644</v>
      </c>
      <c r="D3023" s="5">
        <v>3479699</v>
      </c>
      <c r="E3023" s="5" t="s">
        <v>200</v>
      </c>
      <c r="F3023" s="4" t="str">
        <f t="shared" si="236"/>
        <v>нет</v>
      </c>
      <c r="G3023" s="4">
        <f t="shared" si="237"/>
        <v>95</v>
      </c>
      <c r="H3023" s="4" t="str">
        <f t="shared" si="238"/>
        <v/>
      </c>
      <c r="I3023" s="4" t="str">
        <f t="shared" si="239"/>
        <v/>
      </c>
      <c r="J3023" s="4" t="str">
        <f t="shared" si="235"/>
        <v/>
      </c>
    </row>
    <row r="3024" spans="1:10" x14ac:dyDescent="0.35">
      <c r="A3024" s="5" t="s">
        <v>20</v>
      </c>
      <c r="B3024" s="5" t="s">
        <v>21</v>
      </c>
      <c r="C3024" s="5">
        <v>3479704</v>
      </c>
      <c r="D3024" s="5">
        <v>3480444</v>
      </c>
      <c r="E3024" s="5" t="s">
        <v>200</v>
      </c>
      <c r="F3024" s="4" t="str">
        <f t="shared" si="236"/>
        <v>нет</v>
      </c>
      <c r="G3024" s="4">
        <f t="shared" si="237"/>
        <v>6</v>
      </c>
      <c r="H3024" s="4" t="str">
        <f t="shared" si="238"/>
        <v/>
      </c>
      <c r="I3024" s="4" t="str">
        <f t="shared" si="239"/>
        <v/>
      </c>
      <c r="J3024" s="4" t="str">
        <f t="shared" si="235"/>
        <v/>
      </c>
    </row>
    <row r="3025" spans="1:10" x14ac:dyDescent="0.35">
      <c r="A3025" s="5" t="s">
        <v>20</v>
      </c>
      <c r="B3025" s="5" t="s">
        <v>21</v>
      </c>
      <c r="C3025" s="5">
        <v>3480739</v>
      </c>
      <c r="D3025" s="5">
        <v>3481530</v>
      </c>
      <c r="E3025" s="5" t="s">
        <v>200</v>
      </c>
      <c r="F3025" s="4" t="str">
        <f t="shared" si="236"/>
        <v>нет</v>
      </c>
      <c r="G3025" s="4">
        <f t="shared" si="237"/>
        <v>296</v>
      </c>
      <c r="H3025" s="4" t="str">
        <f t="shared" si="238"/>
        <v/>
      </c>
      <c r="I3025" s="4" t="str">
        <f t="shared" si="239"/>
        <v/>
      </c>
      <c r="J3025" s="4" t="str">
        <f t="shared" si="235"/>
        <v/>
      </c>
    </row>
    <row r="3026" spans="1:10" x14ac:dyDescent="0.35">
      <c r="A3026" s="5" t="s">
        <v>20</v>
      </c>
      <c r="B3026" s="5" t="s">
        <v>21</v>
      </c>
      <c r="C3026" s="5">
        <v>3481561</v>
      </c>
      <c r="D3026" s="5">
        <v>3482853</v>
      </c>
      <c r="E3026" s="5" t="s">
        <v>200</v>
      </c>
      <c r="F3026" s="4" t="str">
        <f t="shared" si="236"/>
        <v>нет</v>
      </c>
      <c r="G3026" s="4">
        <f t="shared" si="237"/>
        <v>32</v>
      </c>
      <c r="H3026" s="4" t="str">
        <f t="shared" si="238"/>
        <v/>
      </c>
      <c r="I3026" s="4" t="str">
        <f t="shared" si="239"/>
        <v/>
      </c>
      <c r="J3026" s="4" t="str">
        <f t="shared" si="235"/>
        <v/>
      </c>
    </row>
    <row r="3027" spans="1:10" x14ac:dyDescent="0.35">
      <c r="A3027" s="5" t="s">
        <v>20</v>
      </c>
      <c r="B3027" s="5" t="s">
        <v>21</v>
      </c>
      <c r="C3027" s="5">
        <v>3483096</v>
      </c>
      <c r="D3027" s="5">
        <v>3484061</v>
      </c>
      <c r="E3027" s="5" t="s">
        <v>200</v>
      </c>
      <c r="F3027" s="4" t="str">
        <f t="shared" si="236"/>
        <v>нет</v>
      </c>
      <c r="G3027" s="4">
        <f t="shared" si="237"/>
        <v>244</v>
      </c>
      <c r="H3027" s="4" t="str">
        <f t="shared" si="238"/>
        <v/>
      </c>
      <c r="I3027" s="4" t="str">
        <f t="shared" si="239"/>
        <v/>
      </c>
      <c r="J3027" s="4" t="str">
        <f t="shared" si="235"/>
        <v/>
      </c>
    </row>
    <row r="3028" spans="1:10" x14ac:dyDescent="0.35">
      <c r="A3028" s="5" t="s">
        <v>20</v>
      </c>
      <c r="B3028" s="5" t="s">
        <v>21</v>
      </c>
      <c r="C3028" s="5">
        <v>3484079</v>
      </c>
      <c r="D3028" s="5">
        <v>3486496</v>
      </c>
      <c r="E3028" s="5" t="s">
        <v>200</v>
      </c>
      <c r="F3028" s="4" t="str">
        <f t="shared" si="236"/>
        <v>нет</v>
      </c>
      <c r="G3028" s="4">
        <f t="shared" si="237"/>
        <v>19</v>
      </c>
      <c r="H3028" s="4" t="str">
        <f t="shared" si="238"/>
        <v/>
      </c>
      <c r="I3028" s="4" t="str">
        <f t="shared" si="239"/>
        <v/>
      </c>
      <c r="J3028" s="4" t="str">
        <f t="shared" si="235"/>
        <v/>
      </c>
    </row>
    <row r="3029" spans="1:10" x14ac:dyDescent="0.35">
      <c r="A3029" s="5" t="s">
        <v>20</v>
      </c>
      <c r="B3029" s="5" t="s">
        <v>21</v>
      </c>
      <c r="C3029" s="5">
        <v>3486568</v>
      </c>
      <c r="D3029" s="5">
        <v>3487206</v>
      </c>
      <c r="E3029" s="5" t="s">
        <v>200</v>
      </c>
      <c r="F3029" s="4" t="str">
        <f t="shared" si="236"/>
        <v>нет</v>
      </c>
      <c r="G3029" s="4">
        <f t="shared" si="237"/>
        <v>73</v>
      </c>
      <c r="H3029" s="4" t="str">
        <f t="shared" si="238"/>
        <v/>
      </c>
      <c r="I3029" s="4" t="str">
        <f t="shared" si="239"/>
        <v/>
      </c>
      <c r="J3029" s="4" t="str">
        <f t="shared" si="235"/>
        <v/>
      </c>
    </row>
    <row r="3030" spans="1:10" x14ac:dyDescent="0.35">
      <c r="A3030" s="5" t="s">
        <v>20</v>
      </c>
      <c r="B3030" s="5" t="s">
        <v>21</v>
      </c>
      <c r="C3030" s="5">
        <v>3487184</v>
      </c>
      <c r="D3030" s="5">
        <v>3488476</v>
      </c>
      <c r="E3030" s="5" t="s">
        <v>200</v>
      </c>
      <c r="F3030" s="4" t="str">
        <f t="shared" si="236"/>
        <v>да</v>
      </c>
      <c r="G3030" s="4" t="str">
        <f t="shared" si="237"/>
        <v/>
      </c>
      <c r="H3030" s="4">
        <f t="shared" si="238"/>
        <v>23</v>
      </c>
      <c r="I3030" s="4" t="str">
        <f t="shared" si="239"/>
        <v>одинаковая</v>
      </c>
      <c r="J3030" s="4" t="str">
        <f t="shared" si="235"/>
        <v>нет</v>
      </c>
    </row>
    <row r="3031" spans="1:10" x14ac:dyDescent="0.35">
      <c r="A3031" s="5" t="s">
        <v>20</v>
      </c>
      <c r="B3031" s="5" t="s">
        <v>21</v>
      </c>
      <c r="C3031" s="5">
        <v>3489394</v>
      </c>
      <c r="D3031" s="5">
        <v>3491427</v>
      </c>
      <c r="E3031" s="5" t="s">
        <v>25</v>
      </c>
      <c r="F3031" s="4" t="str">
        <f t="shared" si="236"/>
        <v>нет</v>
      </c>
      <c r="G3031" s="4">
        <f t="shared" si="237"/>
        <v>919</v>
      </c>
      <c r="H3031" s="4" t="str">
        <f t="shared" si="238"/>
        <v/>
      </c>
      <c r="I3031" s="4" t="str">
        <f t="shared" si="239"/>
        <v/>
      </c>
      <c r="J3031" s="4" t="str">
        <f t="shared" si="235"/>
        <v/>
      </c>
    </row>
    <row r="3032" spans="1:10" x14ac:dyDescent="0.35">
      <c r="A3032" s="5" t="s">
        <v>20</v>
      </c>
      <c r="B3032" s="5" t="s">
        <v>21</v>
      </c>
      <c r="C3032" s="5">
        <v>3491460</v>
      </c>
      <c r="D3032" s="5">
        <v>3493181</v>
      </c>
      <c r="E3032" s="5" t="s">
        <v>200</v>
      </c>
      <c r="F3032" s="4" t="str">
        <f t="shared" si="236"/>
        <v>нет</v>
      </c>
      <c r="G3032" s="4">
        <f t="shared" si="237"/>
        <v>34</v>
      </c>
      <c r="H3032" s="4" t="str">
        <f t="shared" si="238"/>
        <v/>
      </c>
      <c r="I3032" s="4" t="str">
        <f t="shared" si="239"/>
        <v/>
      </c>
      <c r="J3032" s="4" t="str">
        <f t="shared" si="235"/>
        <v/>
      </c>
    </row>
    <row r="3033" spans="1:10" x14ac:dyDescent="0.35">
      <c r="A3033" s="5" t="s">
        <v>20</v>
      </c>
      <c r="B3033" s="5" t="s">
        <v>21</v>
      </c>
      <c r="C3033" s="5">
        <v>3493504</v>
      </c>
      <c r="D3033" s="5">
        <v>3495342</v>
      </c>
      <c r="E3033" s="5" t="s">
        <v>200</v>
      </c>
      <c r="F3033" s="4" t="str">
        <f t="shared" si="236"/>
        <v>нет</v>
      </c>
      <c r="G3033" s="4">
        <f t="shared" si="237"/>
        <v>324</v>
      </c>
      <c r="H3033" s="4" t="str">
        <f t="shared" si="238"/>
        <v/>
      </c>
      <c r="I3033" s="4" t="str">
        <f t="shared" si="239"/>
        <v/>
      </c>
      <c r="J3033" s="4" t="str">
        <f t="shared" si="235"/>
        <v/>
      </c>
    </row>
    <row r="3034" spans="1:10" x14ac:dyDescent="0.35">
      <c r="A3034" s="5" t="s">
        <v>20</v>
      </c>
      <c r="B3034" s="5" t="s">
        <v>21</v>
      </c>
      <c r="C3034" s="5">
        <v>3495482</v>
      </c>
      <c r="D3034" s="5">
        <v>3496249</v>
      </c>
      <c r="E3034" s="5" t="s">
        <v>200</v>
      </c>
      <c r="F3034" s="4" t="str">
        <f t="shared" si="236"/>
        <v>нет</v>
      </c>
      <c r="G3034" s="4">
        <f t="shared" si="237"/>
        <v>141</v>
      </c>
      <c r="H3034" s="4" t="str">
        <f t="shared" si="238"/>
        <v/>
      </c>
      <c r="I3034" s="4" t="str">
        <f t="shared" si="239"/>
        <v/>
      </c>
      <c r="J3034" s="4" t="str">
        <f t="shared" si="235"/>
        <v/>
      </c>
    </row>
    <row r="3035" spans="1:10" x14ac:dyDescent="0.35">
      <c r="A3035" s="5" t="s">
        <v>20</v>
      </c>
      <c r="B3035" s="5" t="s">
        <v>21</v>
      </c>
      <c r="C3035" s="5">
        <v>3496534</v>
      </c>
      <c r="D3035" s="5">
        <v>3497550</v>
      </c>
      <c r="E3035" s="5" t="s">
        <v>200</v>
      </c>
      <c r="F3035" s="4" t="str">
        <f t="shared" si="236"/>
        <v>нет</v>
      </c>
      <c r="G3035" s="4">
        <f t="shared" si="237"/>
        <v>286</v>
      </c>
      <c r="H3035" s="4" t="str">
        <f t="shared" si="238"/>
        <v/>
      </c>
      <c r="I3035" s="4" t="str">
        <f t="shared" si="239"/>
        <v/>
      </c>
      <c r="J3035" s="4" t="str">
        <f t="shared" si="235"/>
        <v/>
      </c>
    </row>
    <row r="3036" spans="1:10" x14ac:dyDescent="0.35">
      <c r="A3036" s="5" t="s">
        <v>20</v>
      </c>
      <c r="B3036" s="5" t="s">
        <v>21</v>
      </c>
      <c r="C3036" s="5">
        <v>3497552</v>
      </c>
      <c r="D3036" s="5">
        <v>3498226</v>
      </c>
      <c r="E3036" s="5" t="s">
        <v>200</v>
      </c>
      <c r="F3036" s="4" t="str">
        <f t="shared" si="236"/>
        <v>нет</v>
      </c>
      <c r="G3036" s="4">
        <f t="shared" si="237"/>
        <v>3</v>
      </c>
      <c r="H3036" s="4" t="str">
        <f t="shared" si="238"/>
        <v/>
      </c>
      <c r="I3036" s="4" t="str">
        <f t="shared" si="239"/>
        <v/>
      </c>
      <c r="J3036" s="4" t="str">
        <f t="shared" si="235"/>
        <v/>
      </c>
    </row>
    <row r="3037" spans="1:10" x14ac:dyDescent="0.35">
      <c r="A3037" s="5" t="s">
        <v>20</v>
      </c>
      <c r="B3037" s="5" t="s">
        <v>21</v>
      </c>
      <c r="C3037" s="5">
        <v>3498567</v>
      </c>
      <c r="D3037" s="5">
        <v>3500753</v>
      </c>
      <c r="E3037" s="5" t="s">
        <v>25</v>
      </c>
      <c r="F3037" s="4" t="str">
        <f t="shared" si="236"/>
        <v>нет</v>
      </c>
      <c r="G3037" s="4">
        <f t="shared" si="237"/>
        <v>342</v>
      </c>
      <c r="H3037" s="4" t="str">
        <f t="shared" si="238"/>
        <v/>
      </c>
      <c r="I3037" s="4" t="str">
        <f t="shared" si="239"/>
        <v/>
      </c>
      <c r="J3037" s="4" t="str">
        <f t="shared" si="235"/>
        <v/>
      </c>
    </row>
    <row r="3038" spans="1:10" x14ac:dyDescent="0.35">
      <c r="A3038" s="5" t="s">
        <v>20</v>
      </c>
      <c r="B3038" s="5" t="s">
        <v>21</v>
      </c>
      <c r="C3038" s="5">
        <v>3501104</v>
      </c>
      <c r="D3038" s="5">
        <v>3501958</v>
      </c>
      <c r="E3038" s="5" t="s">
        <v>200</v>
      </c>
      <c r="F3038" s="4" t="str">
        <f t="shared" si="236"/>
        <v>нет</v>
      </c>
      <c r="G3038" s="4">
        <f t="shared" si="237"/>
        <v>352</v>
      </c>
      <c r="H3038" s="4" t="str">
        <f t="shared" si="238"/>
        <v/>
      </c>
      <c r="I3038" s="4" t="str">
        <f t="shared" si="239"/>
        <v/>
      </c>
      <c r="J3038" s="4" t="str">
        <f t="shared" si="235"/>
        <v/>
      </c>
    </row>
    <row r="3039" spans="1:10" x14ac:dyDescent="0.35">
      <c r="A3039" s="5" t="s">
        <v>20</v>
      </c>
      <c r="B3039" s="5" t="s">
        <v>21</v>
      </c>
      <c r="C3039" s="5">
        <v>3502071</v>
      </c>
      <c r="D3039" s="5">
        <v>3502784</v>
      </c>
      <c r="E3039" s="5" t="s">
        <v>200</v>
      </c>
      <c r="F3039" s="4" t="str">
        <f t="shared" si="236"/>
        <v>нет</v>
      </c>
      <c r="G3039" s="4">
        <f t="shared" si="237"/>
        <v>114</v>
      </c>
      <c r="H3039" s="4" t="str">
        <f t="shared" si="238"/>
        <v/>
      </c>
      <c r="I3039" s="4" t="str">
        <f t="shared" si="239"/>
        <v/>
      </c>
      <c r="J3039" s="4" t="str">
        <f t="shared" si="235"/>
        <v/>
      </c>
    </row>
    <row r="3040" spans="1:10" x14ac:dyDescent="0.35">
      <c r="A3040" s="5" t="s">
        <v>20</v>
      </c>
      <c r="B3040" s="5" t="s">
        <v>21</v>
      </c>
      <c r="C3040" s="5">
        <v>3503179</v>
      </c>
      <c r="D3040" s="5">
        <v>3504060</v>
      </c>
      <c r="E3040" s="5" t="s">
        <v>25</v>
      </c>
      <c r="F3040" s="4" t="str">
        <f t="shared" si="236"/>
        <v>нет</v>
      </c>
      <c r="G3040" s="4">
        <f t="shared" si="237"/>
        <v>396</v>
      </c>
      <c r="H3040" s="4" t="str">
        <f t="shared" si="238"/>
        <v/>
      </c>
      <c r="I3040" s="4" t="str">
        <f t="shared" si="239"/>
        <v/>
      </c>
      <c r="J3040" s="4" t="str">
        <f t="shared" si="235"/>
        <v/>
      </c>
    </row>
    <row r="3041" spans="1:10" x14ac:dyDescent="0.35">
      <c r="A3041" s="5" t="s">
        <v>20</v>
      </c>
      <c r="B3041" s="5" t="s">
        <v>21</v>
      </c>
      <c r="C3041" s="5">
        <v>3504796</v>
      </c>
      <c r="D3041" s="5">
        <v>3506772</v>
      </c>
      <c r="E3041" s="5" t="s">
        <v>200</v>
      </c>
      <c r="F3041" s="4" t="str">
        <f t="shared" si="236"/>
        <v>нет</v>
      </c>
      <c r="G3041" s="4">
        <f t="shared" si="237"/>
        <v>737</v>
      </c>
      <c r="H3041" s="4" t="str">
        <f t="shared" si="238"/>
        <v/>
      </c>
      <c r="I3041" s="4" t="str">
        <f t="shared" si="239"/>
        <v/>
      </c>
      <c r="J3041" s="4" t="str">
        <f t="shared" si="235"/>
        <v/>
      </c>
    </row>
    <row r="3042" spans="1:10" x14ac:dyDescent="0.35">
      <c r="A3042" s="5" t="s">
        <v>20</v>
      </c>
      <c r="B3042" s="5" t="s">
        <v>21</v>
      </c>
      <c r="C3042" s="5">
        <v>3506769</v>
      </c>
      <c r="D3042" s="5">
        <v>3507377</v>
      </c>
      <c r="E3042" s="5" t="s">
        <v>200</v>
      </c>
      <c r="F3042" s="4" t="str">
        <f t="shared" si="236"/>
        <v>да</v>
      </c>
      <c r="G3042" s="4" t="str">
        <f t="shared" si="237"/>
        <v/>
      </c>
      <c r="H3042" s="4">
        <f t="shared" si="238"/>
        <v>4</v>
      </c>
      <c r="I3042" s="4" t="str">
        <f t="shared" si="239"/>
        <v>одинаковая</v>
      </c>
      <c r="J3042" s="4" t="str">
        <f t="shared" si="235"/>
        <v>нет</v>
      </c>
    </row>
    <row r="3043" spans="1:10" x14ac:dyDescent="0.35">
      <c r="A3043" s="5" t="s">
        <v>20</v>
      </c>
      <c r="B3043" s="5" t="s">
        <v>21</v>
      </c>
      <c r="C3043" s="5">
        <v>3507517</v>
      </c>
      <c r="D3043" s="5">
        <v>3508767</v>
      </c>
      <c r="E3043" s="5" t="s">
        <v>200</v>
      </c>
      <c r="F3043" s="4" t="str">
        <f t="shared" si="236"/>
        <v>нет</v>
      </c>
      <c r="G3043" s="4">
        <f t="shared" si="237"/>
        <v>141</v>
      </c>
      <c r="H3043" s="4" t="str">
        <f t="shared" si="238"/>
        <v/>
      </c>
      <c r="I3043" s="4" t="str">
        <f t="shared" si="239"/>
        <v/>
      </c>
      <c r="J3043" s="4" t="str">
        <f t="shared" si="235"/>
        <v/>
      </c>
    </row>
    <row r="3044" spans="1:10" x14ac:dyDescent="0.35">
      <c r="A3044" s="5" t="s">
        <v>20</v>
      </c>
      <c r="B3044" s="5" t="s">
        <v>21</v>
      </c>
      <c r="C3044" s="5">
        <v>3508771</v>
      </c>
      <c r="D3044" s="5">
        <v>3509463</v>
      </c>
      <c r="E3044" s="5" t="s">
        <v>200</v>
      </c>
      <c r="F3044" s="4" t="str">
        <f t="shared" si="236"/>
        <v>нет</v>
      </c>
      <c r="G3044" s="4">
        <f t="shared" si="237"/>
        <v>5</v>
      </c>
      <c r="H3044" s="4" t="str">
        <f t="shared" si="238"/>
        <v/>
      </c>
      <c r="I3044" s="4" t="str">
        <f t="shared" si="239"/>
        <v/>
      </c>
      <c r="J3044" s="4" t="str">
        <f t="shared" si="235"/>
        <v/>
      </c>
    </row>
    <row r="3045" spans="1:10" x14ac:dyDescent="0.35">
      <c r="A3045" s="5" t="s">
        <v>20</v>
      </c>
      <c r="B3045" s="5" t="s">
        <v>21</v>
      </c>
      <c r="C3045" s="5">
        <v>3509840</v>
      </c>
      <c r="D3045" s="5">
        <v>3510418</v>
      </c>
      <c r="E3045" s="5" t="s">
        <v>200</v>
      </c>
      <c r="F3045" s="4" t="str">
        <f t="shared" si="236"/>
        <v>нет</v>
      </c>
      <c r="G3045" s="4">
        <f t="shared" si="237"/>
        <v>378</v>
      </c>
      <c r="H3045" s="4" t="str">
        <f t="shared" si="238"/>
        <v/>
      </c>
      <c r="I3045" s="4" t="str">
        <f t="shared" si="239"/>
        <v/>
      </c>
      <c r="J3045" s="4" t="str">
        <f t="shared" si="235"/>
        <v/>
      </c>
    </row>
    <row r="3046" spans="1:10" x14ac:dyDescent="0.35">
      <c r="A3046" s="5" t="s">
        <v>20</v>
      </c>
      <c r="B3046" s="5" t="s">
        <v>21</v>
      </c>
      <c r="C3046" s="5">
        <v>3510411</v>
      </c>
      <c r="D3046" s="5">
        <v>3511037</v>
      </c>
      <c r="E3046" s="5" t="s">
        <v>200</v>
      </c>
      <c r="F3046" s="4" t="str">
        <f t="shared" si="236"/>
        <v>да</v>
      </c>
      <c r="G3046" s="4" t="str">
        <f t="shared" si="237"/>
        <v/>
      </c>
      <c r="H3046" s="4">
        <f t="shared" si="238"/>
        <v>8</v>
      </c>
      <c r="I3046" s="4" t="str">
        <f t="shared" si="239"/>
        <v>одинаковая</v>
      </c>
      <c r="J3046" s="4" t="str">
        <f t="shared" si="235"/>
        <v>нет</v>
      </c>
    </row>
    <row r="3047" spans="1:10" x14ac:dyDescent="0.35">
      <c r="A3047" s="5" t="s">
        <v>20</v>
      </c>
      <c r="B3047" s="5" t="s">
        <v>21</v>
      </c>
      <c r="C3047" s="5">
        <v>3511025</v>
      </c>
      <c r="D3047" s="5">
        <v>3512170</v>
      </c>
      <c r="E3047" s="5" t="s">
        <v>200</v>
      </c>
      <c r="F3047" s="4" t="str">
        <f t="shared" si="236"/>
        <v>да</v>
      </c>
      <c r="G3047" s="4" t="str">
        <f t="shared" si="237"/>
        <v/>
      </c>
      <c r="H3047" s="4">
        <f t="shared" si="238"/>
        <v>13</v>
      </c>
      <c r="I3047" s="4" t="str">
        <f t="shared" si="239"/>
        <v>одинаковая</v>
      </c>
      <c r="J3047" s="4" t="str">
        <f t="shared" si="235"/>
        <v>нет</v>
      </c>
    </row>
    <row r="3048" spans="1:10" x14ac:dyDescent="0.35">
      <c r="A3048" s="5" t="s">
        <v>20</v>
      </c>
      <c r="B3048" s="5" t="s">
        <v>21</v>
      </c>
      <c r="C3048" s="5">
        <v>3512183</v>
      </c>
      <c r="D3048" s="5">
        <v>3512923</v>
      </c>
      <c r="E3048" s="5" t="s">
        <v>200</v>
      </c>
      <c r="F3048" s="4" t="str">
        <f t="shared" si="236"/>
        <v>нет</v>
      </c>
      <c r="G3048" s="4">
        <f t="shared" si="237"/>
        <v>14</v>
      </c>
      <c r="H3048" s="4" t="str">
        <f t="shared" si="238"/>
        <v/>
      </c>
      <c r="I3048" s="4" t="str">
        <f t="shared" si="239"/>
        <v/>
      </c>
      <c r="J3048" s="4" t="str">
        <f t="shared" si="235"/>
        <v/>
      </c>
    </row>
    <row r="3049" spans="1:10" x14ac:dyDescent="0.35">
      <c r="A3049" s="5" t="s">
        <v>20</v>
      </c>
      <c r="B3049" s="5" t="s">
        <v>21</v>
      </c>
      <c r="C3049" s="5">
        <v>3512917</v>
      </c>
      <c r="D3049" s="5">
        <v>3513546</v>
      </c>
      <c r="E3049" s="5" t="s">
        <v>200</v>
      </c>
      <c r="F3049" s="4" t="str">
        <f t="shared" si="236"/>
        <v>да</v>
      </c>
      <c r="G3049" s="4" t="str">
        <f t="shared" si="237"/>
        <v/>
      </c>
      <c r="H3049" s="4">
        <f t="shared" si="238"/>
        <v>7</v>
      </c>
      <c r="I3049" s="4" t="str">
        <f t="shared" si="239"/>
        <v>одинаковая</v>
      </c>
      <c r="J3049" s="4" t="str">
        <f t="shared" si="235"/>
        <v>нет</v>
      </c>
    </row>
    <row r="3050" spans="1:10" x14ac:dyDescent="0.35">
      <c r="A3050" s="5" t="s">
        <v>20</v>
      </c>
      <c r="B3050" s="5" t="s">
        <v>21</v>
      </c>
      <c r="C3050" s="5">
        <v>3513609</v>
      </c>
      <c r="D3050" s="5">
        <v>3514493</v>
      </c>
      <c r="E3050" s="5" t="s">
        <v>200</v>
      </c>
      <c r="F3050" s="4" t="str">
        <f t="shared" si="236"/>
        <v>нет</v>
      </c>
      <c r="G3050" s="4">
        <f t="shared" si="237"/>
        <v>64</v>
      </c>
      <c r="H3050" s="4" t="str">
        <f t="shared" si="238"/>
        <v/>
      </c>
      <c r="I3050" s="4" t="str">
        <f t="shared" si="239"/>
        <v/>
      </c>
      <c r="J3050" s="4" t="str">
        <f t="shared" si="235"/>
        <v/>
      </c>
    </row>
    <row r="3051" spans="1:10" x14ac:dyDescent="0.35">
      <c r="A3051" s="5" t="s">
        <v>20</v>
      </c>
      <c r="B3051" s="5" t="s">
        <v>21</v>
      </c>
      <c r="C3051" s="5">
        <v>3514490</v>
      </c>
      <c r="D3051" s="5">
        <v>3515842</v>
      </c>
      <c r="E3051" s="5" t="s">
        <v>200</v>
      </c>
      <c r="F3051" s="4" t="str">
        <f t="shared" si="236"/>
        <v>да</v>
      </c>
      <c r="G3051" s="4" t="str">
        <f t="shared" si="237"/>
        <v/>
      </c>
      <c r="H3051" s="4">
        <f t="shared" si="238"/>
        <v>4</v>
      </c>
      <c r="I3051" s="4" t="str">
        <f t="shared" si="239"/>
        <v>одинаковая</v>
      </c>
      <c r="J3051" s="4" t="str">
        <f t="shared" si="235"/>
        <v>нет</v>
      </c>
    </row>
    <row r="3052" spans="1:10" x14ac:dyDescent="0.35">
      <c r="A3052" s="5" t="s">
        <v>20</v>
      </c>
      <c r="B3052" s="5" t="s">
        <v>21</v>
      </c>
      <c r="C3052" s="5">
        <v>3515896</v>
      </c>
      <c r="D3052" s="5">
        <v>3517170</v>
      </c>
      <c r="E3052" s="5" t="s">
        <v>200</v>
      </c>
      <c r="F3052" s="4" t="str">
        <f t="shared" si="236"/>
        <v>нет</v>
      </c>
      <c r="G3052" s="4">
        <f t="shared" si="237"/>
        <v>55</v>
      </c>
      <c r="H3052" s="4" t="str">
        <f t="shared" si="238"/>
        <v/>
      </c>
      <c r="I3052" s="4" t="str">
        <f t="shared" si="239"/>
        <v/>
      </c>
      <c r="J3052" s="4" t="str">
        <f t="shared" si="235"/>
        <v/>
      </c>
    </row>
    <row r="3053" spans="1:10" x14ac:dyDescent="0.35">
      <c r="A3053" s="5" t="s">
        <v>20</v>
      </c>
      <c r="B3053" s="5" t="s">
        <v>21</v>
      </c>
      <c r="C3053" s="5">
        <v>3517172</v>
      </c>
      <c r="D3053" s="5">
        <v>3518200</v>
      </c>
      <c r="E3053" s="5" t="s">
        <v>200</v>
      </c>
      <c r="F3053" s="4" t="str">
        <f t="shared" si="236"/>
        <v>нет</v>
      </c>
      <c r="G3053" s="4">
        <f t="shared" si="237"/>
        <v>3</v>
      </c>
      <c r="H3053" s="4" t="str">
        <f t="shared" si="238"/>
        <v/>
      </c>
      <c r="I3053" s="4" t="str">
        <f t="shared" si="239"/>
        <v/>
      </c>
      <c r="J3053" s="4" t="str">
        <f t="shared" si="235"/>
        <v/>
      </c>
    </row>
    <row r="3054" spans="1:10" x14ac:dyDescent="0.35">
      <c r="A3054" s="5" t="s">
        <v>20</v>
      </c>
      <c r="B3054" s="5" t="s">
        <v>21</v>
      </c>
      <c r="C3054" s="5">
        <v>3518321</v>
      </c>
      <c r="D3054" s="5">
        <v>3519262</v>
      </c>
      <c r="E3054" s="5" t="s">
        <v>200</v>
      </c>
      <c r="F3054" s="4" t="str">
        <f t="shared" si="236"/>
        <v>нет</v>
      </c>
      <c r="G3054" s="4">
        <f t="shared" si="237"/>
        <v>122</v>
      </c>
      <c r="H3054" s="4" t="str">
        <f t="shared" si="238"/>
        <v/>
      </c>
      <c r="I3054" s="4" t="str">
        <f t="shared" si="239"/>
        <v/>
      </c>
      <c r="J3054" s="4" t="str">
        <f t="shared" si="235"/>
        <v/>
      </c>
    </row>
    <row r="3055" spans="1:10" x14ac:dyDescent="0.35">
      <c r="A3055" s="5" t="s">
        <v>20</v>
      </c>
      <c r="B3055" s="5" t="s">
        <v>21</v>
      </c>
      <c r="C3055" s="5">
        <v>3519669</v>
      </c>
      <c r="D3055" s="5">
        <v>3520487</v>
      </c>
      <c r="E3055" s="5" t="s">
        <v>200</v>
      </c>
      <c r="F3055" s="4" t="str">
        <f t="shared" si="236"/>
        <v>нет</v>
      </c>
      <c r="G3055" s="4">
        <f t="shared" si="237"/>
        <v>408</v>
      </c>
      <c r="H3055" s="4" t="str">
        <f t="shared" si="238"/>
        <v/>
      </c>
      <c r="I3055" s="4" t="str">
        <f t="shared" si="239"/>
        <v/>
      </c>
      <c r="J3055" s="4" t="str">
        <f t="shared" si="235"/>
        <v/>
      </c>
    </row>
    <row r="3056" spans="1:10" x14ac:dyDescent="0.35">
      <c r="A3056" s="5" t="s">
        <v>20</v>
      </c>
      <c r="B3056" s="5" t="s">
        <v>21</v>
      </c>
      <c r="C3056" s="5">
        <v>3520498</v>
      </c>
      <c r="D3056" s="5">
        <v>3521379</v>
      </c>
      <c r="E3056" s="5" t="s">
        <v>200</v>
      </c>
      <c r="F3056" s="4" t="str">
        <f t="shared" si="236"/>
        <v>нет</v>
      </c>
      <c r="G3056" s="4">
        <f t="shared" si="237"/>
        <v>12</v>
      </c>
      <c r="H3056" s="4" t="str">
        <f t="shared" si="238"/>
        <v/>
      </c>
      <c r="I3056" s="4" t="str">
        <f t="shared" si="239"/>
        <v/>
      </c>
      <c r="J3056" s="4" t="str">
        <f t="shared" si="235"/>
        <v/>
      </c>
    </row>
    <row r="3057" spans="1:10" x14ac:dyDescent="0.35">
      <c r="A3057" s="5" t="s">
        <v>20</v>
      </c>
      <c r="B3057" s="5" t="s">
        <v>21</v>
      </c>
      <c r="C3057" s="5">
        <v>3521455</v>
      </c>
      <c r="D3057" s="5">
        <v>3522291</v>
      </c>
      <c r="E3057" s="5" t="s">
        <v>200</v>
      </c>
      <c r="F3057" s="4" t="str">
        <f t="shared" si="236"/>
        <v>нет</v>
      </c>
      <c r="G3057" s="4">
        <f t="shared" si="237"/>
        <v>77</v>
      </c>
      <c r="H3057" s="4" t="str">
        <f t="shared" si="238"/>
        <v/>
      </c>
      <c r="I3057" s="4" t="str">
        <f t="shared" si="239"/>
        <v/>
      </c>
      <c r="J3057" s="4" t="str">
        <f t="shared" si="235"/>
        <v/>
      </c>
    </row>
    <row r="3058" spans="1:10" x14ac:dyDescent="0.35">
      <c r="A3058" s="5" t="s">
        <v>20</v>
      </c>
      <c r="B3058" s="5" t="s">
        <v>21</v>
      </c>
      <c r="C3058" s="5">
        <v>3522306</v>
      </c>
      <c r="D3058" s="5">
        <v>3524000</v>
      </c>
      <c r="E3058" s="5" t="s">
        <v>200</v>
      </c>
      <c r="F3058" s="4" t="str">
        <f t="shared" si="236"/>
        <v>нет</v>
      </c>
      <c r="G3058" s="4">
        <f t="shared" si="237"/>
        <v>16</v>
      </c>
      <c r="H3058" s="4" t="str">
        <f t="shared" si="238"/>
        <v/>
      </c>
      <c r="I3058" s="4" t="str">
        <f t="shared" si="239"/>
        <v/>
      </c>
      <c r="J3058" s="4" t="str">
        <f t="shared" si="235"/>
        <v/>
      </c>
    </row>
    <row r="3059" spans="1:10" x14ac:dyDescent="0.35">
      <c r="A3059" s="5" t="s">
        <v>20</v>
      </c>
      <c r="B3059" s="5" t="s">
        <v>21</v>
      </c>
      <c r="C3059" s="5">
        <v>3524065</v>
      </c>
      <c r="D3059" s="5">
        <v>3525015</v>
      </c>
      <c r="E3059" s="5" t="s">
        <v>200</v>
      </c>
      <c r="F3059" s="4" t="str">
        <f t="shared" si="236"/>
        <v>нет</v>
      </c>
      <c r="G3059" s="4">
        <f t="shared" si="237"/>
        <v>66</v>
      </c>
      <c r="H3059" s="4" t="str">
        <f t="shared" si="238"/>
        <v/>
      </c>
      <c r="I3059" s="4" t="str">
        <f t="shared" si="239"/>
        <v/>
      </c>
      <c r="J3059" s="4" t="str">
        <f t="shared" si="235"/>
        <v/>
      </c>
    </row>
    <row r="3060" spans="1:10" x14ac:dyDescent="0.35">
      <c r="A3060" s="5" t="s">
        <v>20</v>
      </c>
      <c r="B3060" s="5" t="s">
        <v>21</v>
      </c>
      <c r="C3060" s="5">
        <v>3525230</v>
      </c>
      <c r="D3060" s="5">
        <v>3526324</v>
      </c>
      <c r="E3060" s="5" t="s">
        <v>200</v>
      </c>
      <c r="F3060" s="4" t="str">
        <f t="shared" si="236"/>
        <v>нет</v>
      </c>
      <c r="G3060" s="4">
        <f t="shared" si="237"/>
        <v>216</v>
      </c>
      <c r="H3060" s="4" t="str">
        <f t="shared" si="238"/>
        <v/>
      </c>
      <c r="I3060" s="4" t="str">
        <f t="shared" si="239"/>
        <v/>
      </c>
      <c r="J3060" s="4" t="str">
        <f t="shared" si="235"/>
        <v/>
      </c>
    </row>
    <row r="3061" spans="1:10" x14ac:dyDescent="0.35">
      <c r="A3061" s="5" t="s">
        <v>20</v>
      </c>
      <c r="B3061" s="5" t="s">
        <v>21</v>
      </c>
      <c r="C3061" s="5">
        <v>3526417</v>
      </c>
      <c r="D3061" s="5">
        <v>3527367</v>
      </c>
      <c r="E3061" s="5" t="s">
        <v>200</v>
      </c>
      <c r="F3061" s="4" t="str">
        <f t="shared" si="236"/>
        <v>нет</v>
      </c>
      <c r="G3061" s="4">
        <f t="shared" si="237"/>
        <v>94</v>
      </c>
      <c r="H3061" s="4" t="str">
        <f t="shared" si="238"/>
        <v/>
      </c>
      <c r="I3061" s="4" t="str">
        <f t="shared" si="239"/>
        <v/>
      </c>
      <c r="J3061" s="4" t="str">
        <f t="shared" si="235"/>
        <v/>
      </c>
    </row>
    <row r="3062" spans="1:10" x14ac:dyDescent="0.35">
      <c r="A3062" s="5" t="s">
        <v>20</v>
      </c>
      <c r="B3062" s="5" t="s">
        <v>21</v>
      </c>
      <c r="C3062" s="5">
        <v>3527364</v>
      </c>
      <c r="D3062" s="5">
        <v>3531179</v>
      </c>
      <c r="E3062" s="5" t="s">
        <v>200</v>
      </c>
      <c r="F3062" s="4" t="str">
        <f t="shared" si="236"/>
        <v>да</v>
      </c>
      <c r="G3062" s="4" t="str">
        <f t="shared" si="237"/>
        <v/>
      </c>
      <c r="H3062" s="4">
        <f t="shared" si="238"/>
        <v>4</v>
      </c>
      <c r="I3062" s="4" t="str">
        <f t="shared" si="239"/>
        <v>одинаковая</v>
      </c>
      <c r="J3062" s="4" t="str">
        <f t="shared" si="235"/>
        <v>нет</v>
      </c>
    </row>
    <row r="3063" spans="1:10" x14ac:dyDescent="0.35">
      <c r="A3063" s="5" t="s">
        <v>20</v>
      </c>
      <c r="B3063" s="5" t="s">
        <v>21</v>
      </c>
      <c r="C3063" s="5">
        <v>3531237</v>
      </c>
      <c r="D3063" s="5">
        <v>3532502</v>
      </c>
      <c r="E3063" s="5" t="s">
        <v>200</v>
      </c>
      <c r="F3063" s="4" t="str">
        <f t="shared" si="236"/>
        <v>нет</v>
      </c>
      <c r="G3063" s="4">
        <f t="shared" si="237"/>
        <v>59</v>
      </c>
      <c r="H3063" s="4" t="str">
        <f t="shared" si="238"/>
        <v/>
      </c>
      <c r="I3063" s="4" t="str">
        <f t="shared" si="239"/>
        <v/>
      </c>
      <c r="J3063" s="4" t="str">
        <f t="shared" si="235"/>
        <v/>
      </c>
    </row>
    <row r="3064" spans="1:10" x14ac:dyDescent="0.35">
      <c r="A3064" s="5" t="s">
        <v>20</v>
      </c>
      <c r="B3064" s="5" t="s">
        <v>21</v>
      </c>
      <c r="C3064" s="5">
        <v>3533087</v>
      </c>
      <c r="D3064" s="5">
        <v>3534067</v>
      </c>
      <c r="E3064" s="5" t="s">
        <v>200</v>
      </c>
      <c r="F3064" s="4" t="str">
        <f t="shared" si="236"/>
        <v>нет</v>
      </c>
      <c r="G3064" s="4">
        <f t="shared" si="237"/>
        <v>586</v>
      </c>
      <c r="H3064" s="4" t="str">
        <f t="shared" si="238"/>
        <v/>
      </c>
      <c r="I3064" s="4" t="str">
        <f t="shared" si="239"/>
        <v/>
      </c>
      <c r="J3064" s="4" t="str">
        <f t="shared" si="235"/>
        <v/>
      </c>
    </row>
    <row r="3065" spans="1:10" x14ac:dyDescent="0.35">
      <c r="A3065" s="5" t="s">
        <v>20</v>
      </c>
      <c r="B3065" s="5" t="s">
        <v>21</v>
      </c>
      <c r="C3065" s="5">
        <v>3534163</v>
      </c>
      <c r="D3065" s="5">
        <v>3536316</v>
      </c>
      <c r="E3065" s="5" t="s">
        <v>200</v>
      </c>
      <c r="F3065" s="4" t="str">
        <f t="shared" si="236"/>
        <v>нет</v>
      </c>
      <c r="G3065" s="4">
        <f t="shared" si="237"/>
        <v>97</v>
      </c>
      <c r="H3065" s="4" t="str">
        <f t="shared" si="238"/>
        <v/>
      </c>
      <c r="I3065" s="4" t="str">
        <f t="shared" si="239"/>
        <v/>
      </c>
      <c r="J3065" s="4" t="str">
        <f t="shared" si="235"/>
        <v/>
      </c>
    </row>
    <row r="3066" spans="1:10" x14ac:dyDescent="0.35">
      <c r="A3066" s="5" t="s">
        <v>20</v>
      </c>
      <c r="B3066" s="5" t="s">
        <v>21</v>
      </c>
      <c r="C3066" s="5">
        <v>3537037</v>
      </c>
      <c r="D3066" s="5">
        <v>3545226</v>
      </c>
      <c r="E3066" s="5" t="s">
        <v>200</v>
      </c>
      <c r="F3066" s="4" t="str">
        <f t="shared" si="236"/>
        <v>нет</v>
      </c>
      <c r="G3066" s="4">
        <f t="shared" si="237"/>
        <v>722</v>
      </c>
      <c r="H3066" s="4" t="str">
        <f t="shared" si="238"/>
        <v/>
      </c>
      <c r="I3066" s="4" t="str">
        <f t="shared" si="239"/>
        <v/>
      </c>
      <c r="J3066" s="4" t="str">
        <f t="shared" si="235"/>
        <v/>
      </c>
    </row>
    <row r="3067" spans="1:10" x14ac:dyDescent="0.35">
      <c r="A3067" s="5" t="s">
        <v>20</v>
      </c>
      <c r="B3067" s="5" t="s">
        <v>21</v>
      </c>
      <c r="C3067" s="5">
        <v>3546130</v>
      </c>
      <c r="D3067" s="5">
        <v>3552039</v>
      </c>
      <c r="E3067" s="5" t="s">
        <v>200</v>
      </c>
      <c r="F3067" s="4" t="str">
        <f t="shared" si="236"/>
        <v>нет</v>
      </c>
      <c r="G3067" s="4">
        <f t="shared" si="237"/>
        <v>905</v>
      </c>
      <c r="H3067" s="4" t="str">
        <f t="shared" si="238"/>
        <v/>
      </c>
      <c r="I3067" s="4" t="str">
        <f t="shared" si="239"/>
        <v/>
      </c>
      <c r="J3067" s="4" t="str">
        <f t="shared" si="235"/>
        <v/>
      </c>
    </row>
    <row r="3068" spans="1:10" x14ac:dyDescent="0.35">
      <c r="A3068" s="5" t="s">
        <v>20</v>
      </c>
      <c r="B3068" s="5" t="s">
        <v>21</v>
      </c>
      <c r="C3068" s="5">
        <v>3552125</v>
      </c>
      <c r="D3068" s="5">
        <v>3552802</v>
      </c>
      <c r="E3068" s="5" t="s">
        <v>200</v>
      </c>
      <c r="F3068" s="4" t="str">
        <f t="shared" si="236"/>
        <v>нет</v>
      </c>
      <c r="G3068" s="4">
        <f t="shared" si="237"/>
        <v>87</v>
      </c>
      <c r="H3068" s="4" t="str">
        <f t="shared" si="238"/>
        <v/>
      </c>
      <c r="I3068" s="4" t="str">
        <f t="shared" si="239"/>
        <v/>
      </c>
      <c r="J3068" s="4" t="str">
        <f t="shared" si="235"/>
        <v/>
      </c>
    </row>
    <row r="3069" spans="1:10" x14ac:dyDescent="0.35">
      <c r="A3069" s="5" t="s">
        <v>20</v>
      </c>
      <c r="B3069" s="5" t="s">
        <v>21</v>
      </c>
      <c r="C3069" s="5">
        <v>3552923</v>
      </c>
      <c r="D3069" s="5">
        <v>3553102</v>
      </c>
      <c r="E3069" s="5" t="s">
        <v>200</v>
      </c>
      <c r="F3069" s="4" t="str">
        <f t="shared" si="236"/>
        <v>нет</v>
      </c>
      <c r="G3069" s="4">
        <f t="shared" si="237"/>
        <v>122</v>
      </c>
      <c r="H3069" s="4" t="str">
        <f t="shared" si="238"/>
        <v/>
      </c>
      <c r="I3069" s="4" t="str">
        <f t="shared" si="239"/>
        <v/>
      </c>
      <c r="J3069" s="4" t="str">
        <f t="shared" si="235"/>
        <v/>
      </c>
    </row>
    <row r="3070" spans="1:10" x14ac:dyDescent="0.35">
      <c r="A3070" s="5" t="s">
        <v>20</v>
      </c>
      <c r="B3070" s="5" t="s">
        <v>21</v>
      </c>
      <c r="C3070" s="5">
        <v>3553244</v>
      </c>
      <c r="D3070" s="5">
        <v>3553936</v>
      </c>
      <c r="E3070" s="5" t="s">
        <v>200</v>
      </c>
      <c r="F3070" s="4" t="str">
        <f t="shared" si="236"/>
        <v>нет</v>
      </c>
      <c r="G3070" s="4">
        <f t="shared" si="237"/>
        <v>143</v>
      </c>
      <c r="H3070" s="4" t="str">
        <f t="shared" si="238"/>
        <v/>
      </c>
      <c r="I3070" s="4" t="str">
        <f t="shared" si="239"/>
        <v/>
      </c>
      <c r="J3070" s="4" t="str">
        <f t="shared" si="235"/>
        <v/>
      </c>
    </row>
    <row r="3071" spans="1:10" x14ac:dyDescent="0.35">
      <c r="A3071" s="5" t="s">
        <v>20</v>
      </c>
      <c r="B3071" s="5" t="s">
        <v>21</v>
      </c>
      <c r="C3071" s="5">
        <v>3554384</v>
      </c>
      <c r="D3071" s="5">
        <v>3554776</v>
      </c>
      <c r="E3071" s="5" t="s">
        <v>200</v>
      </c>
      <c r="F3071" s="4" t="str">
        <f t="shared" si="236"/>
        <v>нет</v>
      </c>
      <c r="G3071" s="4">
        <f t="shared" si="237"/>
        <v>449</v>
      </c>
      <c r="H3071" s="4" t="str">
        <f t="shared" si="238"/>
        <v/>
      </c>
      <c r="I3071" s="4" t="str">
        <f t="shared" si="239"/>
        <v/>
      </c>
      <c r="J3071" s="4" t="str">
        <f t="shared" si="235"/>
        <v/>
      </c>
    </row>
    <row r="3072" spans="1:10" x14ac:dyDescent="0.35">
      <c r="A3072" s="5" t="s">
        <v>20</v>
      </c>
      <c r="B3072" s="5" t="s">
        <v>21</v>
      </c>
      <c r="C3072" s="5">
        <v>3555398</v>
      </c>
      <c r="D3072" s="5">
        <v>3556270</v>
      </c>
      <c r="E3072" s="5" t="s">
        <v>200</v>
      </c>
      <c r="F3072" s="4" t="str">
        <f t="shared" si="236"/>
        <v>нет</v>
      </c>
      <c r="G3072" s="4">
        <f t="shared" si="237"/>
        <v>623</v>
      </c>
      <c r="H3072" s="4" t="str">
        <f t="shared" si="238"/>
        <v/>
      </c>
      <c r="I3072" s="4" t="str">
        <f t="shared" si="239"/>
        <v/>
      </c>
      <c r="J3072" s="4" t="str">
        <f t="shared" si="235"/>
        <v/>
      </c>
    </row>
    <row r="3073" spans="1:10" x14ac:dyDescent="0.35">
      <c r="A3073" s="5" t="s">
        <v>20</v>
      </c>
      <c r="B3073" s="5" t="s">
        <v>21</v>
      </c>
      <c r="C3073" s="5">
        <v>3556680</v>
      </c>
      <c r="D3073" s="5">
        <v>3557447</v>
      </c>
      <c r="E3073" s="5" t="s">
        <v>200</v>
      </c>
      <c r="F3073" s="4" t="str">
        <f t="shared" si="236"/>
        <v>нет</v>
      </c>
      <c r="G3073" s="4">
        <f t="shared" si="237"/>
        <v>411</v>
      </c>
      <c r="H3073" s="4" t="str">
        <f t="shared" si="238"/>
        <v/>
      </c>
      <c r="I3073" s="4" t="str">
        <f t="shared" si="239"/>
        <v/>
      </c>
      <c r="J3073" s="4" t="str">
        <f t="shared" si="235"/>
        <v/>
      </c>
    </row>
    <row r="3074" spans="1:10" x14ac:dyDescent="0.35">
      <c r="A3074" s="5" t="s">
        <v>20</v>
      </c>
      <c r="B3074" s="5" t="s">
        <v>21</v>
      </c>
      <c r="C3074" s="5">
        <v>3557621</v>
      </c>
      <c r="D3074" s="5">
        <v>3558361</v>
      </c>
      <c r="E3074" s="5" t="s">
        <v>25</v>
      </c>
      <c r="F3074" s="4" t="str">
        <f t="shared" si="236"/>
        <v>нет</v>
      </c>
      <c r="G3074" s="4">
        <f t="shared" si="237"/>
        <v>175</v>
      </c>
      <c r="H3074" s="4" t="str">
        <f t="shared" si="238"/>
        <v/>
      </c>
      <c r="I3074" s="4" t="str">
        <f t="shared" si="239"/>
        <v/>
      </c>
      <c r="J3074" s="4" t="str">
        <f t="shared" si="235"/>
        <v/>
      </c>
    </row>
    <row r="3075" spans="1:10" x14ac:dyDescent="0.35">
      <c r="A3075" s="5" t="s">
        <v>20</v>
      </c>
      <c r="B3075" s="5" t="s">
        <v>21</v>
      </c>
      <c r="C3075" s="5">
        <v>3558451</v>
      </c>
      <c r="D3075" s="5">
        <v>3559419</v>
      </c>
      <c r="E3075" s="5" t="s">
        <v>200</v>
      </c>
      <c r="F3075" s="4" t="str">
        <f t="shared" si="236"/>
        <v>нет</v>
      </c>
      <c r="G3075" s="4">
        <f t="shared" si="237"/>
        <v>91</v>
      </c>
      <c r="H3075" s="4" t="str">
        <f t="shared" si="238"/>
        <v/>
      </c>
      <c r="I3075" s="4" t="str">
        <f t="shared" si="239"/>
        <v/>
      </c>
      <c r="J3075" s="4" t="str">
        <f t="shared" ref="J3075:J3138" si="240">IF(H3075&lt;&gt;"",IF(MOD(H3075,3)=0,"да","нет"),"")</f>
        <v/>
      </c>
    </row>
    <row r="3076" spans="1:10" x14ac:dyDescent="0.35">
      <c r="A3076" s="5" t="s">
        <v>20</v>
      </c>
      <c r="B3076" s="5" t="s">
        <v>21</v>
      </c>
      <c r="C3076" s="5">
        <v>3559412</v>
      </c>
      <c r="D3076" s="5">
        <v>3560536</v>
      </c>
      <c r="E3076" s="5" t="s">
        <v>200</v>
      </c>
      <c r="F3076" s="4" t="str">
        <f t="shared" ref="F3076:F3139" si="241">IF(C3076&gt;D3075,"нет","да")</f>
        <v>да</v>
      </c>
      <c r="G3076" s="4" t="str">
        <f t="shared" ref="G3076:G3139" si="242">IF(F3076="нет",C3076-D3075+1,"")</f>
        <v/>
      </c>
      <c r="H3076" s="4">
        <f t="shared" ref="H3076:H3139" si="243">IF(F3076="да",D3075-C3076+1,"")</f>
        <v>8</v>
      </c>
      <c r="I3076" s="4" t="str">
        <f t="shared" ref="I3076:I3139" si="244">IF(H3076&lt;&gt;"",IF(E3076=E3075,"одинаковая","разная"),"")</f>
        <v>одинаковая</v>
      </c>
      <c r="J3076" s="4" t="str">
        <f t="shared" si="240"/>
        <v>нет</v>
      </c>
    </row>
    <row r="3077" spans="1:10" x14ac:dyDescent="0.35">
      <c r="A3077" s="5" t="s">
        <v>20</v>
      </c>
      <c r="B3077" s="5" t="s">
        <v>21</v>
      </c>
      <c r="C3077" s="5">
        <v>3560538</v>
      </c>
      <c r="D3077" s="5">
        <v>3561650</v>
      </c>
      <c r="E3077" s="5" t="s">
        <v>200</v>
      </c>
      <c r="F3077" s="4" t="str">
        <f t="shared" si="241"/>
        <v>нет</v>
      </c>
      <c r="G3077" s="4">
        <f t="shared" si="242"/>
        <v>3</v>
      </c>
      <c r="H3077" s="4" t="str">
        <f t="shared" si="243"/>
        <v/>
      </c>
      <c r="I3077" s="4" t="str">
        <f t="shared" si="244"/>
        <v/>
      </c>
      <c r="J3077" s="4" t="str">
        <f t="shared" si="240"/>
        <v/>
      </c>
    </row>
    <row r="3078" spans="1:10" x14ac:dyDescent="0.35">
      <c r="A3078" s="5" t="s">
        <v>20</v>
      </c>
      <c r="B3078" s="5" t="s">
        <v>21</v>
      </c>
      <c r="C3078" s="5">
        <v>3561719</v>
      </c>
      <c r="D3078" s="5">
        <v>3562456</v>
      </c>
      <c r="E3078" s="5" t="s">
        <v>200</v>
      </c>
      <c r="F3078" s="4" t="str">
        <f t="shared" si="241"/>
        <v>нет</v>
      </c>
      <c r="G3078" s="4">
        <f t="shared" si="242"/>
        <v>70</v>
      </c>
      <c r="H3078" s="4" t="str">
        <f t="shared" si="243"/>
        <v/>
      </c>
      <c r="I3078" s="4" t="str">
        <f t="shared" si="244"/>
        <v/>
      </c>
      <c r="J3078" s="4" t="str">
        <f t="shared" si="240"/>
        <v/>
      </c>
    </row>
    <row r="3079" spans="1:10" x14ac:dyDescent="0.35">
      <c r="A3079" s="5" t="s">
        <v>20</v>
      </c>
      <c r="B3079" s="5" t="s">
        <v>21</v>
      </c>
      <c r="C3079" s="5">
        <v>3562453</v>
      </c>
      <c r="D3079" s="5">
        <v>3563490</v>
      </c>
      <c r="E3079" s="5" t="s">
        <v>200</v>
      </c>
      <c r="F3079" s="4" t="str">
        <f t="shared" si="241"/>
        <v>да</v>
      </c>
      <c r="G3079" s="4" t="str">
        <f t="shared" si="242"/>
        <v/>
      </c>
      <c r="H3079" s="4">
        <f t="shared" si="243"/>
        <v>4</v>
      </c>
      <c r="I3079" s="4" t="str">
        <f t="shared" si="244"/>
        <v>одинаковая</v>
      </c>
      <c r="J3079" s="4" t="str">
        <f t="shared" si="240"/>
        <v>нет</v>
      </c>
    </row>
    <row r="3080" spans="1:10" x14ac:dyDescent="0.35">
      <c r="A3080" s="5" t="s">
        <v>20</v>
      </c>
      <c r="B3080" s="5" t="s">
        <v>21</v>
      </c>
      <c r="C3080" s="5">
        <v>3563493</v>
      </c>
      <c r="D3080" s="5">
        <v>3564248</v>
      </c>
      <c r="E3080" s="5" t="s">
        <v>200</v>
      </c>
      <c r="F3080" s="4" t="str">
        <f t="shared" si="241"/>
        <v>нет</v>
      </c>
      <c r="G3080" s="4">
        <f t="shared" si="242"/>
        <v>4</v>
      </c>
      <c r="H3080" s="4" t="str">
        <f t="shared" si="243"/>
        <v/>
      </c>
      <c r="I3080" s="4" t="str">
        <f t="shared" si="244"/>
        <v/>
      </c>
      <c r="J3080" s="4" t="str">
        <f t="shared" si="240"/>
        <v/>
      </c>
    </row>
    <row r="3081" spans="1:10" x14ac:dyDescent="0.35">
      <c r="A3081" s="5" t="s">
        <v>20</v>
      </c>
      <c r="B3081" s="5" t="s">
        <v>21</v>
      </c>
      <c r="C3081" s="5">
        <v>3564380</v>
      </c>
      <c r="D3081" s="5">
        <v>3565804</v>
      </c>
      <c r="E3081" s="5" t="s">
        <v>200</v>
      </c>
      <c r="F3081" s="4" t="str">
        <f t="shared" si="241"/>
        <v>нет</v>
      </c>
      <c r="G3081" s="4">
        <f t="shared" si="242"/>
        <v>133</v>
      </c>
      <c r="H3081" s="4" t="str">
        <f t="shared" si="243"/>
        <v/>
      </c>
      <c r="I3081" s="4" t="str">
        <f t="shared" si="244"/>
        <v/>
      </c>
      <c r="J3081" s="4" t="str">
        <f t="shared" si="240"/>
        <v/>
      </c>
    </row>
    <row r="3082" spans="1:10" x14ac:dyDescent="0.35">
      <c r="A3082" s="5" t="s">
        <v>20</v>
      </c>
      <c r="B3082" s="5" t="s">
        <v>21</v>
      </c>
      <c r="C3082" s="5">
        <v>3566084</v>
      </c>
      <c r="D3082" s="5">
        <v>3566776</v>
      </c>
      <c r="E3082" s="5" t="s">
        <v>25</v>
      </c>
      <c r="F3082" s="4" t="str">
        <f t="shared" si="241"/>
        <v>нет</v>
      </c>
      <c r="G3082" s="4">
        <f t="shared" si="242"/>
        <v>281</v>
      </c>
      <c r="H3082" s="4" t="str">
        <f t="shared" si="243"/>
        <v/>
      </c>
      <c r="I3082" s="4" t="str">
        <f t="shared" si="244"/>
        <v/>
      </c>
      <c r="J3082" s="4" t="str">
        <f t="shared" si="240"/>
        <v/>
      </c>
    </row>
    <row r="3083" spans="1:10" x14ac:dyDescent="0.35">
      <c r="A3083" s="5" t="s">
        <v>20</v>
      </c>
      <c r="B3083" s="5" t="s">
        <v>21</v>
      </c>
      <c r="C3083" s="5">
        <v>3566788</v>
      </c>
      <c r="D3083" s="5">
        <v>3567786</v>
      </c>
      <c r="E3083" s="5" t="s">
        <v>25</v>
      </c>
      <c r="F3083" s="4" t="str">
        <f t="shared" si="241"/>
        <v>нет</v>
      </c>
      <c r="G3083" s="4">
        <f t="shared" si="242"/>
        <v>13</v>
      </c>
      <c r="H3083" s="4" t="str">
        <f t="shared" si="243"/>
        <v/>
      </c>
      <c r="I3083" s="4" t="str">
        <f t="shared" si="244"/>
        <v/>
      </c>
      <c r="J3083" s="4" t="str">
        <f t="shared" si="240"/>
        <v/>
      </c>
    </row>
    <row r="3084" spans="1:10" x14ac:dyDescent="0.35">
      <c r="A3084" s="5" t="s">
        <v>20</v>
      </c>
      <c r="B3084" s="5" t="s">
        <v>21</v>
      </c>
      <c r="C3084" s="5">
        <v>3568220</v>
      </c>
      <c r="D3084" s="5">
        <v>3569047</v>
      </c>
      <c r="E3084" s="5" t="s">
        <v>200</v>
      </c>
      <c r="F3084" s="4" t="str">
        <f t="shared" si="241"/>
        <v>нет</v>
      </c>
      <c r="G3084" s="4">
        <f t="shared" si="242"/>
        <v>435</v>
      </c>
      <c r="H3084" s="4" t="str">
        <f t="shared" si="243"/>
        <v/>
      </c>
      <c r="I3084" s="4" t="str">
        <f t="shared" si="244"/>
        <v/>
      </c>
      <c r="J3084" s="4" t="str">
        <f t="shared" si="240"/>
        <v/>
      </c>
    </row>
    <row r="3085" spans="1:10" x14ac:dyDescent="0.35">
      <c r="A3085" s="5" t="s">
        <v>20</v>
      </c>
      <c r="B3085" s="5" t="s">
        <v>21</v>
      </c>
      <c r="C3085" s="5">
        <v>3569077</v>
      </c>
      <c r="D3085" s="5">
        <v>3569832</v>
      </c>
      <c r="E3085" s="5" t="s">
        <v>200</v>
      </c>
      <c r="F3085" s="4" t="str">
        <f t="shared" si="241"/>
        <v>нет</v>
      </c>
      <c r="G3085" s="4">
        <f t="shared" si="242"/>
        <v>31</v>
      </c>
      <c r="H3085" s="4" t="str">
        <f t="shared" si="243"/>
        <v/>
      </c>
      <c r="I3085" s="4" t="str">
        <f t="shared" si="244"/>
        <v/>
      </c>
      <c r="J3085" s="4" t="str">
        <f t="shared" si="240"/>
        <v/>
      </c>
    </row>
    <row r="3086" spans="1:10" x14ac:dyDescent="0.35">
      <c r="A3086" s="5" t="s">
        <v>20</v>
      </c>
      <c r="B3086" s="5" t="s">
        <v>21</v>
      </c>
      <c r="C3086" s="5">
        <v>3569969</v>
      </c>
      <c r="D3086" s="5">
        <v>3570886</v>
      </c>
      <c r="E3086" s="5" t="s">
        <v>200</v>
      </c>
      <c r="F3086" s="4" t="str">
        <f t="shared" si="241"/>
        <v>нет</v>
      </c>
      <c r="G3086" s="4">
        <f t="shared" si="242"/>
        <v>138</v>
      </c>
      <c r="H3086" s="4" t="str">
        <f t="shared" si="243"/>
        <v/>
      </c>
      <c r="I3086" s="4" t="str">
        <f t="shared" si="244"/>
        <v/>
      </c>
      <c r="J3086" s="4" t="str">
        <f t="shared" si="240"/>
        <v/>
      </c>
    </row>
    <row r="3087" spans="1:10" x14ac:dyDescent="0.35">
      <c r="A3087" s="5" t="s">
        <v>20</v>
      </c>
      <c r="B3087" s="5" t="s">
        <v>21</v>
      </c>
      <c r="C3087" s="5">
        <v>3570879</v>
      </c>
      <c r="D3087" s="5">
        <v>3571313</v>
      </c>
      <c r="E3087" s="5" t="s">
        <v>200</v>
      </c>
      <c r="F3087" s="4" t="str">
        <f t="shared" si="241"/>
        <v>да</v>
      </c>
      <c r="G3087" s="4" t="str">
        <f t="shared" si="242"/>
        <v/>
      </c>
      <c r="H3087" s="4">
        <f t="shared" si="243"/>
        <v>8</v>
      </c>
      <c r="I3087" s="4" t="str">
        <f t="shared" si="244"/>
        <v>одинаковая</v>
      </c>
      <c r="J3087" s="4" t="str">
        <f t="shared" si="240"/>
        <v>нет</v>
      </c>
    </row>
    <row r="3088" spans="1:10" x14ac:dyDescent="0.35">
      <c r="A3088" s="5" t="s">
        <v>20</v>
      </c>
      <c r="B3088" s="5" t="s">
        <v>21</v>
      </c>
      <c r="C3088" s="5">
        <v>3571413</v>
      </c>
      <c r="D3088" s="5">
        <v>3571565</v>
      </c>
      <c r="E3088" s="5" t="s">
        <v>200</v>
      </c>
      <c r="F3088" s="4" t="str">
        <f t="shared" si="241"/>
        <v>нет</v>
      </c>
      <c r="G3088" s="4">
        <f t="shared" si="242"/>
        <v>101</v>
      </c>
      <c r="H3088" s="4" t="str">
        <f t="shared" si="243"/>
        <v/>
      </c>
      <c r="I3088" s="4" t="str">
        <f t="shared" si="244"/>
        <v/>
      </c>
      <c r="J3088" s="4" t="str">
        <f t="shared" si="240"/>
        <v/>
      </c>
    </row>
    <row r="3089" spans="1:10" x14ac:dyDescent="0.35">
      <c r="A3089" s="5" t="s">
        <v>20</v>
      </c>
      <c r="B3089" s="5" t="s">
        <v>21</v>
      </c>
      <c r="C3089" s="5">
        <v>3571582</v>
      </c>
      <c r="D3089" s="5">
        <v>3571836</v>
      </c>
      <c r="E3089" s="5" t="s">
        <v>200</v>
      </c>
      <c r="F3089" s="4" t="str">
        <f t="shared" si="241"/>
        <v>нет</v>
      </c>
      <c r="G3089" s="4">
        <f t="shared" si="242"/>
        <v>18</v>
      </c>
      <c r="H3089" s="4" t="str">
        <f t="shared" si="243"/>
        <v/>
      </c>
      <c r="I3089" s="4" t="str">
        <f t="shared" si="244"/>
        <v/>
      </c>
      <c r="J3089" s="4" t="str">
        <f t="shared" si="240"/>
        <v/>
      </c>
    </row>
    <row r="3090" spans="1:10" x14ac:dyDescent="0.35">
      <c r="A3090" s="5" t="s">
        <v>20</v>
      </c>
      <c r="B3090" s="5" t="s">
        <v>21</v>
      </c>
      <c r="C3090" s="5">
        <v>3571918</v>
      </c>
      <c r="D3090" s="5">
        <v>3573210</v>
      </c>
      <c r="E3090" s="5" t="s">
        <v>200</v>
      </c>
      <c r="F3090" s="4" t="str">
        <f t="shared" si="241"/>
        <v>нет</v>
      </c>
      <c r="G3090" s="4">
        <f t="shared" si="242"/>
        <v>83</v>
      </c>
      <c r="H3090" s="4" t="str">
        <f t="shared" si="243"/>
        <v/>
      </c>
      <c r="I3090" s="4" t="str">
        <f t="shared" si="244"/>
        <v/>
      </c>
      <c r="J3090" s="4" t="str">
        <f t="shared" si="240"/>
        <v/>
      </c>
    </row>
    <row r="3091" spans="1:10" x14ac:dyDescent="0.35">
      <c r="A3091" s="5" t="s">
        <v>20</v>
      </c>
      <c r="B3091" s="5" t="s">
        <v>21</v>
      </c>
      <c r="C3091" s="5">
        <v>3573212</v>
      </c>
      <c r="D3091" s="5">
        <v>3574237</v>
      </c>
      <c r="E3091" s="5" t="s">
        <v>200</v>
      </c>
      <c r="F3091" s="4" t="str">
        <f t="shared" si="241"/>
        <v>нет</v>
      </c>
      <c r="G3091" s="4">
        <f t="shared" si="242"/>
        <v>3</v>
      </c>
      <c r="H3091" s="4" t="str">
        <f t="shared" si="243"/>
        <v/>
      </c>
      <c r="I3091" s="4" t="str">
        <f t="shared" si="244"/>
        <v/>
      </c>
      <c r="J3091" s="4" t="str">
        <f t="shared" si="240"/>
        <v/>
      </c>
    </row>
    <row r="3092" spans="1:10" x14ac:dyDescent="0.35">
      <c r="A3092" s="5" t="s">
        <v>20</v>
      </c>
      <c r="B3092" s="5" t="s">
        <v>21</v>
      </c>
      <c r="C3092" s="5">
        <v>3574251</v>
      </c>
      <c r="D3092" s="5">
        <v>3575339</v>
      </c>
      <c r="E3092" s="5" t="s">
        <v>200</v>
      </c>
      <c r="F3092" s="4" t="str">
        <f t="shared" si="241"/>
        <v>нет</v>
      </c>
      <c r="G3092" s="4">
        <f t="shared" si="242"/>
        <v>15</v>
      </c>
      <c r="H3092" s="4" t="str">
        <f t="shared" si="243"/>
        <v/>
      </c>
      <c r="I3092" s="4" t="str">
        <f t="shared" si="244"/>
        <v/>
      </c>
      <c r="J3092" s="4" t="str">
        <f t="shared" si="240"/>
        <v/>
      </c>
    </row>
    <row r="3093" spans="1:10" x14ac:dyDescent="0.35">
      <c r="A3093" s="5" t="s">
        <v>20</v>
      </c>
      <c r="B3093" s="5" t="s">
        <v>21</v>
      </c>
      <c r="C3093" s="5">
        <v>3575341</v>
      </c>
      <c r="D3093" s="5">
        <v>3576204</v>
      </c>
      <c r="E3093" s="5" t="s">
        <v>200</v>
      </c>
      <c r="F3093" s="4" t="str">
        <f t="shared" si="241"/>
        <v>нет</v>
      </c>
      <c r="G3093" s="4">
        <f t="shared" si="242"/>
        <v>3</v>
      </c>
      <c r="H3093" s="4" t="str">
        <f t="shared" si="243"/>
        <v/>
      </c>
      <c r="I3093" s="4" t="str">
        <f t="shared" si="244"/>
        <v/>
      </c>
      <c r="J3093" s="4" t="str">
        <f t="shared" si="240"/>
        <v/>
      </c>
    </row>
    <row r="3094" spans="1:10" x14ac:dyDescent="0.35">
      <c r="A3094" s="5" t="s">
        <v>20</v>
      </c>
      <c r="B3094" s="5" t="s">
        <v>21</v>
      </c>
      <c r="C3094" s="5">
        <v>3576214</v>
      </c>
      <c r="D3094" s="5">
        <v>3579543</v>
      </c>
      <c r="E3094" s="5" t="s">
        <v>200</v>
      </c>
      <c r="F3094" s="4" t="str">
        <f t="shared" si="241"/>
        <v>нет</v>
      </c>
      <c r="G3094" s="4">
        <f t="shared" si="242"/>
        <v>11</v>
      </c>
      <c r="H3094" s="4" t="str">
        <f t="shared" si="243"/>
        <v/>
      </c>
      <c r="I3094" s="4" t="str">
        <f t="shared" si="244"/>
        <v/>
      </c>
      <c r="J3094" s="4" t="str">
        <f t="shared" si="240"/>
        <v/>
      </c>
    </row>
    <row r="3095" spans="1:10" x14ac:dyDescent="0.35">
      <c r="A3095" s="5" t="s">
        <v>20</v>
      </c>
      <c r="B3095" s="5" t="s">
        <v>21</v>
      </c>
      <c r="C3095" s="5">
        <v>3579533</v>
      </c>
      <c r="D3095" s="5">
        <v>3579802</v>
      </c>
      <c r="E3095" s="5" t="s">
        <v>200</v>
      </c>
      <c r="F3095" s="4" t="str">
        <f t="shared" si="241"/>
        <v>да</v>
      </c>
      <c r="G3095" s="4" t="str">
        <f t="shared" si="242"/>
        <v/>
      </c>
      <c r="H3095" s="4">
        <f t="shared" si="243"/>
        <v>11</v>
      </c>
      <c r="I3095" s="4" t="str">
        <f t="shared" si="244"/>
        <v>одинаковая</v>
      </c>
      <c r="J3095" s="4" t="str">
        <f t="shared" si="240"/>
        <v>нет</v>
      </c>
    </row>
    <row r="3096" spans="1:10" x14ac:dyDescent="0.35">
      <c r="A3096" s="5" t="s">
        <v>20</v>
      </c>
      <c r="B3096" s="5" t="s">
        <v>21</v>
      </c>
      <c r="C3096" s="5">
        <v>3579865</v>
      </c>
      <c r="D3096" s="5">
        <v>3580269</v>
      </c>
      <c r="E3096" s="5" t="s">
        <v>200</v>
      </c>
      <c r="F3096" s="4" t="str">
        <f t="shared" si="241"/>
        <v>нет</v>
      </c>
      <c r="G3096" s="4">
        <f t="shared" si="242"/>
        <v>64</v>
      </c>
      <c r="H3096" s="4" t="str">
        <f t="shared" si="243"/>
        <v/>
      </c>
      <c r="I3096" s="4" t="str">
        <f t="shared" si="244"/>
        <v/>
      </c>
      <c r="J3096" s="4" t="str">
        <f t="shared" si="240"/>
        <v/>
      </c>
    </row>
    <row r="3097" spans="1:10" x14ac:dyDescent="0.35">
      <c r="A3097" s="5" t="s">
        <v>20</v>
      </c>
      <c r="B3097" s="5" t="s">
        <v>21</v>
      </c>
      <c r="C3097" s="5">
        <v>3580274</v>
      </c>
      <c r="D3097" s="5">
        <v>3581116</v>
      </c>
      <c r="E3097" s="5" t="s">
        <v>200</v>
      </c>
      <c r="F3097" s="4" t="str">
        <f t="shared" si="241"/>
        <v>нет</v>
      </c>
      <c r="G3097" s="4">
        <f t="shared" si="242"/>
        <v>6</v>
      </c>
      <c r="H3097" s="4" t="str">
        <f t="shared" si="243"/>
        <v/>
      </c>
      <c r="I3097" s="4" t="str">
        <f t="shared" si="244"/>
        <v/>
      </c>
      <c r="J3097" s="4" t="str">
        <f t="shared" si="240"/>
        <v/>
      </c>
    </row>
    <row r="3098" spans="1:10" x14ac:dyDescent="0.35">
      <c r="A3098" s="5" t="s">
        <v>20</v>
      </c>
      <c r="B3098" s="5" t="s">
        <v>21</v>
      </c>
      <c r="C3098" s="5">
        <v>3581119</v>
      </c>
      <c r="D3098" s="5">
        <v>3581187</v>
      </c>
      <c r="E3098" s="5" t="s">
        <v>200</v>
      </c>
      <c r="F3098" s="4" t="str">
        <f t="shared" si="241"/>
        <v>нет</v>
      </c>
      <c r="G3098" s="4">
        <f t="shared" si="242"/>
        <v>4</v>
      </c>
      <c r="H3098" s="4" t="str">
        <f t="shared" si="243"/>
        <v/>
      </c>
      <c r="I3098" s="4" t="str">
        <f t="shared" si="244"/>
        <v/>
      </c>
      <c r="J3098" s="4" t="str">
        <f t="shared" si="240"/>
        <v/>
      </c>
    </row>
    <row r="3099" spans="1:10" x14ac:dyDescent="0.35">
      <c r="A3099" s="5" t="s">
        <v>20</v>
      </c>
      <c r="B3099" s="5" t="s">
        <v>21</v>
      </c>
      <c r="C3099" s="5">
        <v>3581469</v>
      </c>
      <c r="D3099" s="5">
        <v>3581909</v>
      </c>
      <c r="E3099" s="5" t="s">
        <v>200</v>
      </c>
      <c r="F3099" s="4" t="str">
        <f t="shared" si="241"/>
        <v>нет</v>
      </c>
      <c r="G3099" s="4">
        <f t="shared" si="242"/>
        <v>283</v>
      </c>
      <c r="H3099" s="4" t="str">
        <f t="shared" si="243"/>
        <v/>
      </c>
      <c r="I3099" s="4" t="str">
        <f t="shared" si="244"/>
        <v/>
      </c>
      <c r="J3099" s="4" t="str">
        <f t="shared" si="240"/>
        <v/>
      </c>
    </row>
    <row r="3100" spans="1:10" x14ac:dyDescent="0.35">
      <c r="A3100" s="5" t="s">
        <v>20</v>
      </c>
      <c r="B3100" s="5" t="s">
        <v>21</v>
      </c>
      <c r="C3100" s="5">
        <v>3581890</v>
      </c>
      <c r="D3100" s="5">
        <v>3582204</v>
      </c>
      <c r="E3100" s="5" t="s">
        <v>200</v>
      </c>
      <c r="F3100" s="4" t="str">
        <f t="shared" si="241"/>
        <v>да</v>
      </c>
      <c r="G3100" s="4" t="str">
        <f t="shared" si="242"/>
        <v/>
      </c>
      <c r="H3100" s="4">
        <f t="shared" si="243"/>
        <v>20</v>
      </c>
      <c r="I3100" s="4" t="str">
        <f t="shared" si="244"/>
        <v>одинаковая</v>
      </c>
      <c r="J3100" s="4" t="str">
        <f t="shared" si="240"/>
        <v>нет</v>
      </c>
    </row>
    <row r="3101" spans="1:10" x14ac:dyDescent="0.35">
      <c r="A3101" s="5" t="s">
        <v>20</v>
      </c>
      <c r="B3101" s="5" t="s">
        <v>21</v>
      </c>
      <c r="C3101" s="5">
        <v>3582226</v>
      </c>
      <c r="D3101" s="5">
        <v>3582528</v>
      </c>
      <c r="E3101" s="5" t="s">
        <v>200</v>
      </c>
      <c r="F3101" s="4" t="str">
        <f t="shared" si="241"/>
        <v>нет</v>
      </c>
      <c r="G3101" s="4">
        <f t="shared" si="242"/>
        <v>23</v>
      </c>
      <c r="H3101" s="4" t="str">
        <f t="shared" si="243"/>
        <v/>
      </c>
      <c r="I3101" s="4" t="str">
        <f t="shared" si="244"/>
        <v/>
      </c>
      <c r="J3101" s="4" t="str">
        <f t="shared" si="240"/>
        <v/>
      </c>
    </row>
    <row r="3102" spans="1:10" x14ac:dyDescent="0.35">
      <c r="A3102" s="5" t="s">
        <v>20</v>
      </c>
      <c r="B3102" s="5" t="s">
        <v>21</v>
      </c>
      <c r="C3102" s="5">
        <v>3582570</v>
      </c>
      <c r="D3102" s="5">
        <v>3583805</v>
      </c>
      <c r="E3102" s="5" t="s">
        <v>200</v>
      </c>
      <c r="F3102" s="4" t="str">
        <f t="shared" si="241"/>
        <v>нет</v>
      </c>
      <c r="G3102" s="4">
        <f t="shared" si="242"/>
        <v>43</v>
      </c>
      <c r="H3102" s="4" t="str">
        <f t="shared" si="243"/>
        <v/>
      </c>
      <c r="I3102" s="4" t="str">
        <f t="shared" si="244"/>
        <v/>
      </c>
      <c r="J3102" s="4" t="str">
        <f t="shared" si="240"/>
        <v/>
      </c>
    </row>
    <row r="3103" spans="1:10" x14ac:dyDescent="0.35">
      <c r="A3103" s="5" t="s">
        <v>20</v>
      </c>
      <c r="B3103" s="5" t="s">
        <v>21</v>
      </c>
      <c r="C3103" s="5">
        <v>3583798</v>
      </c>
      <c r="D3103" s="5">
        <v>3584571</v>
      </c>
      <c r="E3103" s="5" t="s">
        <v>200</v>
      </c>
      <c r="F3103" s="4" t="str">
        <f t="shared" si="241"/>
        <v>да</v>
      </c>
      <c r="G3103" s="4" t="str">
        <f t="shared" si="242"/>
        <v/>
      </c>
      <c r="H3103" s="4">
        <f t="shared" si="243"/>
        <v>8</v>
      </c>
      <c r="I3103" s="4" t="str">
        <f t="shared" si="244"/>
        <v>одинаковая</v>
      </c>
      <c r="J3103" s="4" t="str">
        <f t="shared" si="240"/>
        <v>нет</v>
      </c>
    </row>
    <row r="3104" spans="1:10" x14ac:dyDescent="0.35">
      <c r="A3104" s="5" t="s">
        <v>20</v>
      </c>
      <c r="B3104" s="5" t="s">
        <v>21</v>
      </c>
      <c r="C3104" s="5">
        <v>3584574</v>
      </c>
      <c r="D3104" s="5">
        <v>3584849</v>
      </c>
      <c r="E3104" s="5" t="s">
        <v>200</v>
      </c>
      <c r="F3104" s="4" t="str">
        <f t="shared" si="241"/>
        <v>нет</v>
      </c>
      <c r="G3104" s="4">
        <f t="shared" si="242"/>
        <v>4</v>
      </c>
      <c r="H3104" s="4" t="str">
        <f t="shared" si="243"/>
        <v/>
      </c>
      <c r="I3104" s="4" t="str">
        <f t="shared" si="244"/>
        <v/>
      </c>
      <c r="J3104" s="4" t="str">
        <f t="shared" si="240"/>
        <v/>
      </c>
    </row>
    <row r="3105" spans="1:10" x14ac:dyDescent="0.35">
      <c r="A3105" s="5" t="s">
        <v>20</v>
      </c>
      <c r="B3105" s="5" t="s">
        <v>21</v>
      </c>
      <c r="C3105" s="5">
        <v>3585759</v>
      </c>
      <c r="D3105" s="5">
        <v>3587414</v>
      </c>
      <c r="E3105" s="5" t="s">
        <v>200</v>
      </c>
      <c r="F3105" s="4" t="str">
        <f t="shared" si="241"/>
        <v>нет</v>
      </c>
      <c r="G3105" s="4">
        <f t="shared" si="242"/>
        <v>911</v>
      </c>
      <c r="H3105" s="4" t="str">
        <f t="shared" si="243"/>
        <v/>
      </c>
      <c r="I3105" s="4" t="str">
        <f t="shared" si="244"/>
        <v/>
      </c>
      <c r="J3105" s="4" t="str">
        <f t="shared" si="240"/>
        <v/>
      </c>
    </row>
    <row r="3106" spans="1:10" x14ac:dyDescent="0.35">
      <c r="A3106" s="5" t="s">
        <v>20</v>
      </c>
      <c r="B3106" s="5" t="s">
        <v>21</v>
      </c>
      <c r="C3106" s="5">
        <v>3587411</v>
      </c>
      <c r="D3106" s="5">
        <v>3587839</v>
      </c>
      <c r="E3106" s="5" t="s">
        <v>200</v>
      </c>
      <c r="F3106" s="4" t="str">
        <f t="shared" si="241"/>
        <v>да</v>
      </c>
      <c r="G3106" s="4" t="str">
        <f t="shared" si="242"/>
        <v/>
      </c>
      <c r="H3106" s="4">
        <f t="shared" si="243"/>
        <v>4</v>
      </c>
      <c r="I3106" s="4" t="str">
        <f t="shared" si="244"/>
        <v>одинаковая</v>
      </c>
      <c r="J3106" s="4" t="str">
        <f t="shared" si="240"/>
        <v>нет</v>
      </c>
    </row>
    <row r="3107" spans="1:10" x14ac:dyDescent="0.35">
      <c r="A3107" s="5" t="s">
        <v>20</v>
      </c>
      <c r="B3107" s="5" t="s">
        <v>21</v>
      </c>
      <c r="C3107" s="5">
        <v>3587897</v>
      </c>
      <c r="D3107" s="5">
        <v>3588628</v>
      </c>
      <c r="E3107" s="5" t="s">
        <v>200</v>
      </c>
      <c r="F3107" s="4" t="str">
        <f t="shared" si="241"/>
        <v>нет</v>
      </c>
      <c r="G3107" s="4">
        <f t="shared" si="242"/>
        <v>59</v>
      </c>
      <c r="H3107" s="4" t="str">
        <f t="shared" si="243"/>
        <v/>
      </c>
      <c r="I3107" s="4" t="str">
        <f t="shared" si="244"/>
        <v/>
      </c>
      <c r="J3107" s="4" t="str">
        <f t="shared" si="240"/>
        <v/>
      </c>
    </row>
    <row r="3108" spans="1:10" x14ac:dyDescent="0.35">
      <c r="A3108" s="5" t="s">
        <v>20</v>
      </c>
      <c r="B3108" s="5" t="s">
        <v>21</v>
      </c>
      <c r="C3108" s="5">
        <v>3589099</v>
      </c>
      <c r="D3108" s="5">
        <v>3589713</v>
      </c>
      <c r="E3108" s="5" t="s">
        <v>200</v>
      </c>
      <c r="F3108" s="4" t="str">
        <f t="shared" si="241"/>
        <v>нет</v>
      </c>
      <c r="G3108" s="4">
        <f t="shared" si="242"/>
        <v>472</v>
      </c>
      <c r="H3108" s="4" t="str">
        <f t="shared" si="243"/>
        <v/>
      </c>
      <c r="I3108" s="4" t="str">
        <f t="shared" si="244"/>
        <v/>
      </c>
      <c r="J3108" s="4" t="str">
        <f t="shared" si="240"/>
        <v/>
      </c>
    </row>
    <row r="3109" spans="1:10" x14ac:dyDescent="0.35">
      <c r="A3109" s="5" t="s">
        <v>20</v>
      </c>
      <c r="B3109" s="5" t="s">
        <v>21</v>
      </c>
      <c r="C3109" s="5">
        <v>3589975</v>
      </c>
      <c r="D3109" s="5">
        <v>3590313</v>
      </c>
      <c r="E3109" s="5" t="s">
        <v>200</v>
      </c>
      <c r="F3109" s="4" t="str">
        <f t="shared" si="241"/>
        <v>нет</v>
      </c>
      <c r="G3109" s="4">
        <f t="shared" si="242"/>
        <v>263</v>
      </c>
      <c r="H3109" s="4" t="str">
        <f t="shared" si="243"/>
        <v/>
      </c>
      <c r="I3109" s="4" t="str">
        <f t="shared" si="244"/>
        <v/>
      </c>
      <c r="J3109" s="4" t="str">
        <f t="shared" si="240"/>
        <v/>
      </c>
    </row>
    <row r="3110" spans="1:10" x14ac:dyDescent="0.35">
      <c r="A3110" s="5" t="s">
        <v>20</v>
      </c>
      <c r="B3110" s="5" t="s">
        <v>21</v>
      </c>
      <c r="C3110" s="5">
        <v>3590627</v>
      </c>
      <c r="D3110" s="5">
        <v>3591481</v>
      </c>
      <c r="E3110" s="5" t="s">
        <v>200</v>
      </c>
      <c r="F3110" s="4" t="str">
        <f t="shared" si="241"/>
        <v>нет</v>
      </c>
      <c r="G3110" s="4">
        <f t="shared" si="242"/>
        <v>315</v>
      </c>
      <c r="H3110" s="4" t="str">
        <f t="shared" si="243"/>
        <v/>
      </c>
      <c r="I3110" s="4" t="str">
        <f t="shared" si="244"/>
        <v/>
      </c>
      <c r="J3110" s="4" t="str">
        <f t="shared" si="240"/>
        <v/>
      </c>
    </row>
    <row r="3111" spans="1:10" x14ac:dyDescent="0.35">
      <c r="A3111" s="5" t="s">
        <v>20</v>
      </c>
      <c r="B3111" s="5" t="s">
        <v>21</v>
      </c>
      <c r="C3111" s="5">
        <v>3591737</v>
      </c>
      <c r="D3111" s="5">
        <v>3591958</v>
      </c>
      <c r="E3111" s="5" t="s">
        <v>200</v>
      </c>
      <c r="F3111" s="4" t="str">
        <f t="shared" si="241"/>
        <v>нет</v>
      </c>
      <c r="G3111" s="4">
        <f t="shared" si="242"/>
        <v>257</v>
      </c>
      <c r="H3111" s="4" t="str">
        <f t="shared" si="243"/>
        <v/>
      </c>
      <c r="I3111" s="4" t="str">
        <f t="shared" si="244"/>
        <v/>
      </c>
      <c r="J3111" s="4" t="str">
        <f t="shared" si="240"/>
        <v/>
      </c>
    </row>
    <row r="3112" spans="1:10" x14ac:dyDescent="0.35">
      <c r="A3112" s="5" t="s">
        <v>20</v>
      </c>
      <c r="B3112" s="5" t="s">
        <v>21</v>
      </c>
      <c r="C3112" s="5">
        <v>3591960</v>
      </c>
      <c r="D3112" s="5">
        <v>3592751</v>
      </c>
      <c r="E3112" s="5" t="s">
        <v>200</v>
      </c>
      <c r="F3112" s="4" t="str">
        <f t="shared" si="241"/>
        <v>нет</v>
      </c>
      <c r="G3112" s="4">
        <f t="shared" si="242"/>
        <v>3</v>
      </c>
      <c r="H3112" s="4" t="str">
        <f t="shared" si="243"/>
        <v/>
      </c>
      <c r="I3112" s="4" t="str">
        <f t="shared" si="244"/>
        <v/>
      </c>
      <c r="J3112" s="4" t="str">
        <f t="shared" si="240"/>
        <v/>
      </c>
    </row>
    <row r="3113" spans="1:10" x14ac:dyDescent="0.35">
      <c r="A3113" s="5" t="s">
        <v>20</v>
      </c>
      <c r="B3113" s="5" t="s">
        <v>21</v>
      </c>
      <c r="C3113" s="5">
        <v>3592842</v>
      </c>
      <c r="D3113" s="5">
        <v>3593012</v>
      </c>
      <c r="E3113" s="5" t="s">
        <v>200</v>
      </c>
      <c r="F3113" s="4" t="str">
        <f t="shared" si="241"/>
        <v>нет</v>
      </c>
      <c r="G3113" s="4">
        <f t="shared" si="242"/>
        <v>92</v>
      </c>
      <c r="H3113" s="4" t="str">
        <f t="shared" si="243"/>
        <v/>
      </c>
      <c r="I3113" s="4" t="str">
        <f t="shared" si="244"/>
        <v/>
      </c>
      <c r="J3113" s="4" t="str">
        <f t="shared" si="240"/>
        <v/>
      </c>
    </row>
    <row r="3114" spans="1:10" x14ac:dyDescent="0.35">
      <c r="A3114" s="5" t="s">
        <v>20</v>
      </c>
      <c r="B3114" s="5" t="s">
        <v>21</v>
      </c>
      <c r="C3114" s="5">
        <v>3593005</v>
      </c>
      <c r="D3114" s="5">
        <v>3593211</v>
      </c>
      <c r="E3114" s="5" t="s">
        <v>200</v>
      </c>
      <c r="F3114" s="4" t="str">
        <f t="shared" si="241"/>
        <v>да</v>
      </c>
      <c r="G3114" s="4" t="str">
        <f t="shared" si="242"/>
        <v/>
      </c>
      <c r="H3114" s="4">
        <f t="shared" si="243"/>
        <v>8</v>
      </c>
      <c r="I3114" s="4" t="str">
        <f t="shared" si="244"/>
        <v>одинаковая</v>
      </c>
      <c r="J3114" s="4" t="str">
        <f t="shared" si="240"/>
        <v>нет</v>
      </c>
    </row>
    <row r="3115" spans="1:10" x14ac:dyDescent="0.35">
      <c r="A3115" s="5" t="s">
        <v>20</v>
      </c>
      <c r="B3115" s="5" t="s">
        <v>21</v>
      </c>
      <c r="C3115" s="5">
        <v>3593385</v>
      </c>
      <c r="D3115" s="5">
        <v>3593570</v>
      </c>
      <c r="E3115" s="5" t="s">
        <v>200</v>
      </c>
      <c r="F3115" s="4" t="str">
        <f t="shared" si="241"/>
        <v>нет</v>
      </c>
      <c r="G3115" s="4">
        <f t="shared" si="242"/>
        <v>175</v>
      </c>
      <c r="H3115" s="4" t="str">
        <f t="shared" si="243"/>
        <v/>
      </c>
      <c r="I3115" s="4" t="str">
        <f t="shared" si="244"/>
        <v/>
      </c>
      <c r="J3115" s="4" t="str">
        <f t="shared" si="240"/>
        <v/>
      </c>
    </row>
    <row r="3116" spans="1:10" x14ac:dyDescent="0.35">
      <c r="A3116" s="5" t="s">
        <v>20</v>
      </c>
      <c r="B3116" s="5" t="s">
        <v>21</v>
      </c>
      <c r="C3116" s="5">
        <v>3593567</v>
      </c>
      <c r="D3116" s="5">
        <v>3594412</v>
      </c>
      <c r="E3116" s="5" t="s">
        <v>200</v>
      </c>
      <c r="F3116" s="4" t="str">
        <f t="shared" si="241"/>
        <v>да</v>
      </c>
      <c r="G3116" s="4" t="str">
        <f t="shared" si="242"/>
        <v/>
      </c>
      <c r="H3116" s="4">
        <f t="shared" si="243"/>
        <v>4</v>
      </c>
      <c r="I3116" s="4" t="str">
        <f t="shared" si="244"/>
        <v>одинаковая</v>
      </c>
      <c r="J3116" s="4" t="str">
        <f t="shared" si="240"/>
        <v>нет</v>
      </c>
    </row>
    <row r="3117" spans="1:10" x14ac:dyDescent="0.35">
      <c r="A3117" s="5" t="s">
        <v>20</v>
      </c>
      <c r="B3117" s="5" t="s">
        <v>21</v>
      </c>
      <c r="C3117" s="5">
        <v>3594409</v>
      </c>
      <c r="D3117" s="5">
        <v>3595278</v>
      </c>
      <c r="E3117" s="5" t="s">
        <v>200</v>
      </c>
      <c r="F3117" s="4" t="str">
        <f t="shared" si="241"/>
        <v>да</v>
      </c>
      <c r="G3117" s="4" t="str">
        <f t="shared" si="242"/>
        <v/>
      </c>
      <c r="H3117" s="4">
        <f t="shared" si="243"/>
        <v>4</v>
      </c>
      <c r="I3117" s="4" t="str">
        <f t="shared" si="244"/>
        <v>одинаковая</v>
      </c>
      <c r="J3117" s="4" t="str">
        <f t="shared" si="240"/>
        <v>нет</v>
      </c>
    </row>
    <row r="3118" spans="1:10" x14ac:dyDescent="0.35">
      <c r="A3118" s="5" t="s">
        <v>20</v>
      </c>
      <c r="B3118" s="5" t="s">
        <v>21</v>
      </c>
      <c r="C3118" s="5">
        <v>3595308</v>
      </c>
      <c r="D3118" s="5">
        <v>3595535</v>
      </c>
      <c r="E3118" s="5" t="s">
        <v>200</v>
      </c>
      <c r="F3118" s="4" t="str">
        <f t="shared" si="241"/>
        <v>нет</v>
      </c>
      <c r="G3118" s="4">
        <f t="shared" si="242"/>
        <v>31</v>
      </c>
      <c r="H3118" s="4" t="str">
        <f t="shared" si="243"/>
        <v/>
      </c>
      <c r="I3118" s="4" t="str">
        <f t="shared" si="244"/>
        <v/>
      </c>
      <c r="J3118" s="4" t="str">
        <f t="shared" si="240"/>
        <v/>
      </c>
    </row>
    <row r="3119" spans="1:10" x14ac:dyDescent="0.35">
      <c r="A3119" s="5" t="s">
        <v>20</v>
      </c>
      <c r="B3119" s="5" t="s">
        <v>21</v>
      </c>
      <c r="C3119" s="5">
        <v>3595532</v>
      </c>
      <c r="D3119" s="5">
        <v>3595699</v>
      </c>
      <c r="E3119" s="5" t="s">
        <v>200</v>
      </c>
      <c r="F3119" s="4" t="str">
        <f t="shared" si="241"/>
        <v>да</v>
      </c>
      <c r="G3119" s="4" t="str">
        <f t="shared" si="242"/>
        <v/>
      </c>
      <c r="H3119" s="4">
        <f t="shared" si="243"/>
        <v>4</v>
      </c>
      <c r="I3119" s="4" t="str">
        <f t="shared" si="244"/>
        <v>одинаковая</v>
      </c>
      <c r="J3119" s="4" t="str">
        <f t="shared" si="240"/>
        <v>нет</v>
      </c>
    </row>
    <row r="3120" spans="1:10" x14ac:dyDescent="0.35">
      <c r="A3120" s="5" t="s">
        <v>20</v>
      </c>
      <c r="B3120" s="5" t="s">
        <v>21</v>
      </c>
      <c r="C3120" s="5">
        <v>3595759</v>
      </c>
      <c r="D3120" s="5">
        <v>3596247</v>
      </c>
      <c r="E3120" s="5" t="s">
        <v>200</v>
      </c>
      <c r="F3120" s="4" t="str">
        <f t="shared" si="241"/>
        <v>нет</v>
      </c>
      <c r="G3120" s="4">
        <f t="shared" si="242"/>
        <v>61</v>
      </c>
      <c r="H3120" s="4" t="str">
        <f t="shared" si="243"/>
        <v/>
      </c>
      <c r="I3120" s="4" t="str">
        <f t="shared" si="244"/>
        <v/>
      </c>
      <c r="J3120" s="4" t="str">
        <f t="shared" si="240"/>
        <v/>
      </c>
    </row>
    <row r="3121" spans="1:10" x14ac:dyDescent="0.35">
      <c r="A3121" s="5" t="s">
        <v>20</v>
      </c>
      <c r="B3121" s="5" t="s">
        <v>21</v>
      </c>
      <c r="C3121" s="5">
        <v>3596307</v>
      </c>
      <c r="D3121" s="5">
        <v>3596642</v>
      </c>
      <c r="E3121" s="5" t="s">
        <v>200</v>
      </c>
      <c r="F3121" s="4" t="str">
        <f t="shared" si="241"/>
        <v>нет</v>
      </c>
      <c r="G3121" s="4">
        <f t="shared" si="242"/>
        <v>61</v>
      </c>
      <c r="H3121" s="4" t="str">
        <f t="shared" si="243"/>
        <v/>
      </c>
      <c r="I3121" s="4" t="str">
        <f t="shared" si="244"/>
        <v/>
      </c>
      <c r="J3121" s="4" t="str">
        <f t="shared" si="240"/>
        <v/>
      </c>
    </row>
    <row r="3122" spans="1:10" x14ac:dyDescent="0.35">
      <c r="A3122" s="5" t="s">
        <v>20</v>
      </c>
      <c r="B3122" s="5" t="s">
        <v>21</v>
      </c>
      <c r="C3122" s="5">
        <v>3596657</v>
      </c>
      <c r="D3122" s="5">
        <v>3596848</v>
      </c>
      <c r="E3122" s="5" t="s">
        <v>200</v>
      </c>
      <c r="F3122" s="4" t="str">
        <f t="shared" si="241"/>
        <v>нет</v>
      </c>
      <c r="G3122" s="4">
        <f t="shared" si="242"/>
        <v>16</v>
      </c>
      <c r="H3122" s="4" t="str">
        <f t="shared" si="243"/>
        <v/>
      </c>
      <c r="I3122" s="4" t="str">
        <f t="shared" si="244"/>
        <v/>
      </c>
      <c r="J3122" s="4" t="str">
        <f t="shared" si="240"/>
        <v/>
      </c>
    </row>
    <row r="3123" spans="1:10" x14ac:dyDescent="0.35">
      <c r="A3123" s="5" t="s">
        <v>20</v>
      </c>
      <c r="B3123" s="5" t="s">
        <v>21</v>
      </c>
      <c r="C3123" s="5">
        <v>3596926</v>
      </c>
      <c r="D3123" s="5">
        <v>3597435</v>
      </c>
      <c r="E3123" s="5" t="s">
        <v>25</v>
      </c>
      <c r="F3123" s="4" t="str">
        <f t="shared" si="241"/>
        <v>нет</v>
      </c>
      <c r="G3123" s="4">
        <f t="shared" si="242"/>
        <v>79</v>
      </c>
      <c r="H3123" s="4" t="str">
        <f t="shared" si="243"/>
        <v/>
      </c>
      <c r="I3123" s="4" t="str">
        <f t="shared" si="244"/>
        <v/>
      </c>
      <c r="J3123" s="4" t="str">
        <f t="shared" si="240"/>
        <v/>
      </c>
    </row>
    <row r="3124" spans="1:10" x14ac:dyDescent="0.35">
      <c r="A3124" s="5" t="s">
        <v>20</v>
      </c>
      <c r="B3124" s="5" t="s">
        <v>21</v>
      </c>
      <c r="C3124" s="5">
        <v>3597494</v>
      </c>
      <c r="D3124" s="5">
        <v>3597874</v>
      </c>
      <c r="E3124" s="5" t="s">
        <v>25</v>
      </c>
      <c r="F3124" s="4" t="str">
        <f t="shared" si="241"/>
        <v>нет</v>
      </c>
      <c r="G3124" s="4">
        <f t="shared" si="242"/>
        <v>60</v>
      </c>
      <c r="H3124" s="4" t="str">
        <f t="shared" si="243"/>
        <v/>
      </c>
      <c r="I3124" s="4" t="str">
        <f t="shared" si="244"/>
        <v/>
      </c>
      <c r="J3124" s="4" t="str">
        <f t="shared" si="240"/>
        <v/>
      </c>
    </row>
    <row r="3125" spans="1:10" x14ac:dyDescent="0.35">
      <c r="A3125" s="5" t="s">
        <v>20</v>
      </c>
      <c r="B3125" s="5" t="s">
        <v>21</v>
      </c>
      <c r="C3125" s="5">
        <v>3598811</v>
      </c>
      <c r="D3125" s="5">
        <v>3598987</v>
      </c>
      <c r="E3125" s="5" t="s">
        <v>200</v>
      </c>
      <c r="F3125" s="4" t="str">
        <f t="shared" si="241"/>
        <v>нет</v>
      </c>
      <c r="G3125" s="4">
        <f t="shared" si="242"/>
        <v>938</v>
      </c>
      <c r="H3125" s="4" t="str">
        <f t="shared" si="243"/>
        <v/>
      </c>
      <c r="I3125" s="4" t="str">
        <f t="shared" si="244"/>
        <v/>
      </c>
      <c r="J3125" s="4" t="str">
        <f t="shared" si="240"/>
        <v/>
      </c>
    </row>
    <row r="3126" spans="1:10" x14ac:dyDescent="0.35">
      <c r="A3126" s="5" t="s">
        <v>20</v>
      </c>
      <c r="B3126" s="5" t="s">
        <v>21</v>
      </c>
      <c r="C3126" s="5">
        <v>3599462</v>
      </c>
      <c r="D3126" s="5">
        <v>3599983</v>
      </c>
      <c r="E3126" s="5" t="s">
        <v>25</v>
      </c>
      <c r="F3126" s="4" t="str">
        <f t="shared" si="241"/>
        <v>нет</v>
      </c>
      <c r="G3126" s="4">
        <f t="shared" si="242"/>
        <v>476</v>
      </c>
      <c r="H3126" s="4" t="str">
        <f t="shared" si="243"/>
        <v/>
      </c>
      <c r="I3126" s="4" t="str">
        <f t="shared" si="244"/>
        <v/>
      </c>
      <c r="J3126" s="4" t="str">
        <f t="shared" si="240"/>
        <v/>
      </c>
    </row>
    <row r="3127" spans="1:10" x14ac:dyDescent="0.35">
      <c r="A3127" s="5" t="s">
        <v>20</v>
      </c>
      <c r="B3127" s="5" t="s">
        <v>21</v>
      </c>
      <c r="C3127" s="5">
        <v>3599943</v>
      </c>
      <c r="D3127" s="5">
        <v>3600167</v>
      </c>
      <c r="E3127" s="5" t="s">
        <v>200</v>
      </c>
      <c r="F3127" s="4" t="str">
        <f t="shared" si="241"/>
        <v>да</v>
      </c>
      <c r="G3127" s="4" t="str">
        <f t="shared" si="242"/>
        <v/>
      </c>
      <c r="H3127" s="4">
        <f t="shared" si="243"/>
        <v>41</v>
      </c>
      <c r="I3127" s="4" t="str">
        <f t="shared" si="244"/>
        <v>разная</v>
      </c>
      <c r="J3127" s="4" t="str">
        <f t="shared" si="240"/>
        <v>нет</v>
      </c>
    </row>
    <row r="3128" spans="1:10" x14ac:dyDescent="0.35">
      <c r="A3128" s="5" t="s">
        <v>20</v>
      </c>
      <c r="B3128" s="5" t="s">
        <v>21</v>
      </c>
      <c r="C3128" s="5">
        <v>3600282</v>
      </c>
      <c r="D3128" s="5">
        <v>3600518</v>
      </c>
      <c r="E3128" s="5" t="s">
        <v>25</v>
      </c>
      <c r="F3128" s="4" t="str">
        <f t="shared" si="241"/>
        <v>нет</v>
      </c>
      <c r="G3128" s="4">
        <f t="shared" si="242"/>
        <v>116</v>
      </c>
      <c r="H3128" s="4" t="str">
        <f t="shared" si="243"/>
        <v/>
      </c>
      <c r="I3128" s="4" t="str">
        <f t="shared" si="244"/>
        <v/>
      </c>
      <c r="J3128" s="4" t="str">
        <f t="shared" si="240"/>
        <v/>
      </c>
    </row>
    <row r="3129" spans="1:10" x14ac:dyDescent="0.35">
      <c r="A3129" s="5" t="s">
        <v>20</v>
      </c>
      <c r="B3129" s="5" t="s">
        <v>21</v>
      </c>
      <c r="C3129" s="5">
        <v>3600667</v>
      </c>
      <c r="D3129" s="5">
        <v>3600873</v>
      </c>
      <c r="E3129" s="5" t="s">
        <v>200</v>
      </c>
      <c r="F3129" s="4" t="str">
        <f t="shared" si="241"/>
        <v>нет</v>
      </c>
      <c r="G3129" s="4">
        <f t="shared" si="242"/>
        <v>150</v>
      </c>
      <c r="H3129" s="4" t="str">
        <f t="shared" si="243"/>
        <v/>
      </c>
      <c r="I3129" s="4" t="str">
        <f t="shared" si="244"/>
        <v/>
      </c>
      <c r="J3129" s="4" t="str">
        <f t="shared" si="240"/>
        <v/>
      </c>
    </row>
    <row r="3130" spans="1:10" x14ac:dyDescent="0.35">
      <c r="A3130" s="5" t="s">
        <v>20</v>
      </c>
      <c r="B3130" s="5" t="s">
        <v>21</v>
      </c>
      <c r="C3130" s="5">
        <v>3601183</v>
      </c>
      <c r="D3130" s="5">
        <v>3601365</v>
      </c>
      <c r="E3130" s="5" t="s">
        <v>200</v>
      </c>
      <c r="F3130" s="4" t="str">
        <f t="shared" si="241"/>
        <v>нет</v>
      </c>
      <c r="G3130" s="4">
        <f t="shared" si="242"/>
        <v>311</v>
      </c>
      <c r="H3130" s="4" t="str">
        <f t="shared" si="243"/>
        <v/>
      </c>
      <c r="I3130" s="4" t="str">
        <f t="shared" si="244"/>
        <v/>
      </c>
      <c r="J3130" s="4" t="str">
        <f t="shared" si="240"/>
        <v/>
      </c>
    </row>
    <row r="3131" spans="1:10" x14ac:dyDescent="0.35">
      <c r="A3131" s="5" t="s">
        <v>20</v>
      </c>
      <c r="B3131" s="5" t="s">
        <v>21</v>
      </c>
      <c r="C3131" s="5">
        <v>3601502</v>
      </c>
      <c r="D3131" s="5">
        <v>3601687</v>
      </c>
      <c r="E3131" s="5" t="s">
        <v>200</v>
      </c>
      <c r="F3131" s="4" t="str">
        <f t="shared" si="241"/>
        <v>нет</v>
      </c>
      <c r="G3131" s="4">
        <f t="shared" si="242"/>
        <v>138</v>
      </c>
      <c r="H3131" s="4" t="str">
        <f t="shared" si="243"/>
        <v/>
      </c>
      <c r="I3131" s="4" t="str">
        <f t="shared" si="244"/>
        <v/>
      </c>
      <c r="J3131" s="4" t="str">
        <f t="shared" si="240"/>
        <v/>
      </c>
    </row>
    <row r="3132" spans="1:10" x14ac:dyDescent="0.35">
      <c r="A3132" s="5" t="s">
        <v>20</v>
      </c>
      <c r="B3132" s="5" t="s">
        <v>21</v>
      </c>
      <c r="C3132" s="5">
        <v>3602133</v>
      </c>
      <c r="D3132" s="5">
        <v>3602621</v>
      </c>
      <c r="E3132" s="5" t="s">
        <v>25</v>
      </c>
      <c r="F3132" s="4" t="str">
        <f t="shared" si="241"/>
        <v>нет</v>
      </c>
      <c r="G3132" s="4">
        <f t="shared" si="242"/>
        <v>447</v>
      </c>
      <c r="H3132" s="4" t="str">
        <f t="shared" si="243"/>
        <v/>
      </c>
      <c r="I3132" s="4" t="str">
        <f t="shared" si="244"/>
        <v/>
      </c>
      <c r="J3132" s="4" t="str">
        <f t="shared" si="240"/>
        <v/>
      </c>
    </row>
    <row r="3133" spans="1:10" x14ac:dyDescent="0.35">
      <c r="A3133" s="5" t="s">
        <v>20</v>
      </c>
      <c r="B3133" s="5" t="s">
        <v>21</v>
      </c>
      <c r="C3133" s="5">
        <v>3602691</v>
      </c>
      <c r="D3133" s="5">
        <v>3603326</v>
      </c>
      <c r="E3133" s="5" t="s">
        <v>25</v>
      </c>
      <c r="F3133" s="4" t="str">
        <f t="shared" si="241"/>
        <v>нет</v>
      </c>
      <c r="G3133" s="4">
        <f t="shared" si="242"/>
        <v>71</v>
      </c>
      <c r="H3133" s="4" t="str">
        <f t="shared" si="243"/>
        <v/>
      </c>
      <c r="I3133" s="4" t="str">
        <f t="shared" si="244"/>
        <v/>
      </c>
      <c r="J3133" s="4" t="str">
        <f t="shared" si="240"/>
        <v/>
      </c>
    </row>
    <row r="3134" spans="1:10" x14ac:dyDescent="0.35">
      <c r="A3134" s="5" t="s">
        <v>20</v>
      </c>
      <c r="B3134" s="5" t="s">
        <v>21</v>
      </c>
      <c r="C3134" s="5">
        <v>3603512</v>
      </c>
      <c r="D3134" s="5">
        <v>3603955</v>
      </c>
      <c r="E3134" s="5" t="s">
        <v>25</v>
      </c>
      <c r="F3134" s="4" t="str">
        <f t="shared" si="241"/>
        <v>нет</v>
      </c>
      <c r="G3134" s="4">
        <f t="shared" si="242"/>
        <v>187</v>
      </c>
      <c r="H3134" s="4" t="str">
        <f t="shared" si="243"/>
        <v/>
      </c>
      <c r="I3134" s="4" t="str">
        <f t="shared" si="244"/>
        <v/>
      </c>
      <c r="J3134" s="4" t="str">
        <f t="shared" si="240"/>
        <v/>
      </c>
    </row>
    <row r="3135" spans="1:10" x14ac:dyDescent="0.35">
      <c r="A3135" s="5" t="s">
        <v>20</v>
      </c>
      <c r="B3135" s="5" t="s">
        <v>21</v>
      </c>
      <c r="C3135" s="5">
        <v>3603973</v>
      </c>
      <c r="D3135" s="5">
        <v>3605016</v>
      </c>
      <c r="E3135" s="5" t="s">
        <v>25</v>
      </c>
      <c r="F3135" s="4" t="str">
        <f t="shared" si="241"/>
        <v>нет</v>
      </c>
      <c r="G3135" s="4">
        <f t="shared" si="242"/>
        <v>19</v>
      </c>
      <c r="H3135" s="4" t="str">
        <f t="shared" si="243"/>
        <v/>
      </c>
      <c r="I3135" s="4" t="str">
        <f t="shared" si="244"/>
        <v/>
      </c>
      <c r="J3135" s="4" t="str">
        <f t="shared" si="240"/>
        <v/>
      </c>
    </row>
    <row r="3136" spans="1:10" x14ac:dyDescent="0.35">
      <c r="A3136" s="5" t="s">
        <v>20</v>
      </c>
      <c r="B3136" s="5" t="s">
        <v>21</v>
      </c>
      <c r="C3136" s="5">
        <v>3605478</v>
      </c>
      <c r="D3136" s="5">
        <v>3606251</v>
      </c>
      <c r="E3136" s="5" t="s">
        <v>200</v>
      </c>
      <c r="F3136" s="4" t="str">
        <f t="shared" si="241"/>
        <v>нет</v>
      </c>
      <c r="G3136" s="4">
        <f t="shared" si="242"/>
        <v>463</v>
      </c>
      <c r="H3136" s="4" t="str">
        <f t="shared" si="243"/>
        <v/>
      </c>
      <c r="I3136" s="4" t="str">
        <f t="shared" si="244"/>
        <v/>
      </c>
      <c r="J3136" s="4" t="str">
        <f t="shared" si="240"/>
        <v/>
      </c>
    </row>
    <row r="3137" spans="1:10" x14ac:dyDescent="0.35">
      <c r="A3137" s="5" t="s">
        <v>20</v>
      </c>
      <c r="B3137" s="5" t="s">
        <v>21</v>
      </c>
      <c r="C3137" s="5">
        <v>3606418</v>
      </c>
      <c r="D3137" s="5">
        <v>3607212</v>
      </c>
      <c r="E3137" s="5" t="s">
        <v>200</v>
      </c>
      <c r="F3137" s="4" t="str">
        <f t="shared" si="241"/>
        <v>нет</v>
      </c>
      <c r="G3137" s="4">
        <f t="shared" si="242"/>
        <v>168</v>
      </c>
      <c r="H3137" s="4" t="str">
        <f t="shared" si="243"/>
        <v/>
      </c>
      <c r="I3137" s="4" t="str">
        <f t="shared" si="244"/>
        <v/>
      </c>
      <c r="J3137" s="4" t="str">
        <f t="shared" si="240"/>
        <v/>
      </c>
    </row>
    <row r="3138" spans="1:10" x14ac:dyDescent="0.35">
      <c r="A3138" s="5" t="s">
        <v>20</v>
      </c>
      <c r="B3138" s="5" t="s">
        <v>21</v>
      </c>
      <c r="C3138" s="5">
        <v>3607254</v>
      </c>
      <c r="D3138" s="5">
        <v>3607538</v>
      </c>
      <c r="E3138" s="5" t="s">
        <v>200</v>
      </c>
      <c r="F3138" s="4" t="str">
        <f t="shared" si="241"/>
        <v>нет</v>
      </c>
      <c r="G3138" s="4">
        <f t="shared" si="242"/>
        <v>43</v>
      </c>
      <c r="H3138" s="4" t="str">
        <f t="shared" si="243"/>
        <v/>
      </c>
      <c r="I3138" s="4" t="str">
        <f t="shared" si="244"/>
        <v/>
      </c>
      <c r="J3138" s="4" t="str">
        <f t="shared" si="240"/>
        <v/>
      </c>
    </row>
    <row r="3139" spans="1:10" x14ac:dyDescent="0.35">
      <c r="A3139" s="5" t="s">
        <v>20</v>
      </c>
      <c r="B3139" s="5" t="s">
        <v>21</v>
      </c>
      <c r="C3139" s="5">
        <v>3607609</v>
      </c>
      <c r="D3139" s="5">
        <v>3608637</v>
      </c>
      <c r="E3139" s="5" t="s">
        <v>200</v>
      </c>
      <c r="F3139" s="4" t="str">
        <f t="shared" si="241"/>
        <v>нет</v>
      </c>
      <c r="G3139" s="4">
        <f t="shared" si="242"/>
        <v>72</v>
      </c>
      <c r="H3139" s="4" t="str">
        <f t="shared" si="243"/>
        <v/>
      </c>
      <c r="I3139" s="4" t="str">
        <f t="shared" si="244"/>
        <v/>
      </c>
      <c r="J3139" s="4" t="str">
        <f t="shared" ref="J3139:J3202" si="245">IF(H3139&lt;&gt;"",IF(MOD(H3139,3)=0,"да","нет"),"")</f>
        <v/>
      </c>
    </row>
    <row r="3140" spans="1:10" x14ac:dyDescent="0.35">
      <c r="A3140" s="5" t="s">
        <v>20</v>
      </c>
      <c r="B3140" s="5" t="s">
        <v>21</v>
      </c>
      <c r="C3140" s="5">
        <v>3609593</v>
      </c>
      <c r="D3140" s="5">
        <v>3610129</v>
      </c>
      <c r="E3140" s="5" t="s">
        <v>200</v>
      </c>
      <c r="F3140" s="4" t="str">
        <f t="shared" ref="F3140:F3203" si="246">IF(C3140&gt;D3139,"нет","да")</f>
        <v>нет</v>
      </c>
      <c r="G3140" s="4">
        <f t="shared" ref="G3140:G3203" si="247">IF(F3140="нет",C3140-D3139+1,"")</f>
        <v>957</v>
      </c>
      <c r="H3140" s="4" t="str">
        <f t="shared" ref="H3140:H3203" si="248">IF(F3140="да",D3139-C3140+1,"")</f>
        <v/>
      </c>
      <c r="I3140" s="4" t="str">
        <f t="shared" ref="I3140:I3203" si="249">IF(H3140&lt;&gt;"",IF(E3140=E3139,"одинаковая","разная"),"")</f>
        <v/>
      </c>
      <c r="J3140" s="4" t="str">
        <f t="shared" si="245"/>
        <v/>
      </c>
    </row>
    <row r="3141" spans="1:10" x14ac:dyDescent="0.35">
      <c r="A3141" s="5" t="s">
        <v>20</v>
      </c>
      <c r="B3141" s="5" t="s">
        <v>21</v>
      </c>
      <c r="C3141" s="5">
        <v>3610462</v>
      </c>
      <c r="D3141" s="5">
        <v>3610719</v>
      </c>
      <c r="E3141" s="5" t="s">
        <v>200</v>
      </c>
      <c r="F3141" s="4" t="str">
        <f t="shared" si="246"/>
        <v>нет</v>
      </c>
      <c r="G3141" s="4">
        <f t="shared" si="247"/>
        <v>334</v>
      </c>
      <c r="H3141" s="4" t="str">
        <f t="shared" si="248"/>
        <v/>
      </c>
      <c r="I3141" s="4" t="str">
        <f t="shared" si="249"/>
        <v/>
      </c>
      <c r="J3141" s="4" t="str">
        <f t="shared" si="245"/>
        <v/>
      </c>
    </row>
    <row r="3142" spans="1:10" x14ac:dyDescent="0.35">
      <c r="A3142" s="5" t="s">
        <v>20</v>
      </c>
      <c r="B3142" s="5" t="s">
        <v>21</v>
      </c>
      <c r="C3142" s="5">
        <v>3610712</v>
      </c>
      <c r="D3142" s="5">
        <v>3610981</v>
      </c>
      <c r="E3142" s="5" t="s">
        <v>200</v>
      </c>
      <c r="F3142" s="4" t="str">
        <f t="shared" si="246"/>
        <v>да</v>
      </c>
      <c r="G3142" s="4" t="str">
        <f t="shared" si="247"/>
        <v/>
      </c>
      <c r="H3142" s="4">
        <f t="shared" si="248"/>
        <v>8</v>
      </c>
      <c r="I3142" s="4" t="str">
        <f t="shared" si="249"/>
        <v>одинаковая</v>
      </c>
      <c r="J3142" s="4" t="str">
        <f t="shared" si="245"/>
        <v>нет</v>
      </c>
    </row>
    <row r="3143" spans="1:10" x14ac:dyDescent="0.35">
      <c r="A3143" s="5" t="s">
        <v>20</v>
      </c>
      <c r="B3143" s="5" t="s">
        <v>21</v>
      </c>
      <c r="C3143" s="5">
        <v>3611143</v>
      </c>
      <c r="D3143" s="5">
        <v>3611985</v>
      </c>
      <c r="E3143" s="5" t="s">
        <v>25</v>
      </c>
      <c r="F3143" s="4" t="str">
        <f t="shared" si="246"/>
        <v>нет</v>
      </c>
      <c r="G3143" s="4">
        <f t="shared" si="247"/>
        <v>163</v>
      </c>
      <c r="H3143" s="4" t="str">
        <f t="shared" si="248"/>
        <v/>
      </c>
      <c r="I3143" s="4" t="str">
        <f t="shared" si="249"/>
        <v/>
      </c>
      <c r="J3143" s="4" t="str">
        <f t="shared" si="245"/>
        <v/>
      </c>
    </row>
    <row r="3144" spans="1:10" x14ac:dyDescent="0.35">
      <c r="A3144" s="5" t="s">
        <v>20</v>
      </c>
      <c r="B3144" s="5" t="s">
        <v>21</v>
      </c>
      <c r="C3144" s="5">
        <v>3612248</v>
      </c>
      <c r="D3144" s="5">
        <v>3613417</v>
      </c>
      <c r="E3144" s="5" t="s">
        <v>25</v>
      </c>
      <c r="F3144" s="4" t="str">
        <f t="shared" si="246"/>
        <v>нет</v>
      </c>
      <c r="G3144" s="4">
        <f t="shared" si="247"/>
        <v>264</v>
      </c>
      <c r="H3144" s="4" t="str">
        <f t="shared" si="248"/>
        <v/>
      </c>
      <c r="I3144" s="4" t="str">
        <f t="shared" si="249"/>
        <v/>
      </c>
      <c r="J3144" s="4" t="str">
        <f t="shared" si="245"/>
        <v/>
      </c>
    </row>
    <row r="3145" spans="1:10" x14ac:dyDescent="0.35">
      <c r="A3145" s="5" t="s">
        <v>20</v>
      </c>
      <c r="B3145" s="5" t="s">
        <v>21</v>
      </c>
      <c r="C3145" s="5">
        <v>3613492</v>
      </c>
      <c r="D3145" s="5">
        <v>3615120</v>
      </c>
      <c r="E3145" s="5" t="s">
        <v>200</v>
      </c>
      <c r="F3145" s="4" t="str">
        <f t="shared" si="246"/>
        <v>нет</v>
      </c>
      <c r="G3145" s="4">
        <f t="shared" si="247"/>
        <v>76</v>
      </c>
      <c r="H3145" s="4" t="str">
        <f t="shared" si="248"/>
        <v/>
      </c>
      <c r="I3145" s="4" t="str">
        <f t="shared" si="249"/>
        <v/>
      </c>
      <c r="J3145" s="4" t="str">
        <f t="shared" si="245"/>
        <v/>
      </c>
    </row>
    <row r="3146" spans="1:10" x14ac:dyDescent="0.35">
      <c r="A3146" s="5" t="s">
        <v>20</v>
      </c>
      <c r="B3146" s="5" t="s">
        <v>21</v>
      </c>
      <c r="C3146" s="5">
        <v>3615461</v>
      </c>
      <c r="D3146" s="5">
        <v>3615991</v>
      </c>
      <c r="E3146" s="5" t="s">
        <v>200</v>
      </c>
      <c r="F3146" s="4" t="str">
        <f t="shared" si="246"/>
        <v>нет</v>
      </c>
      <c r="G3146" s="4">
        <f t="shared" si="247"/>
        <v>342</v>
      </c>
      <c r="H3146" s="4" t="str">
        <f t="shared" si="248"/>
        <v/>
      </c>
      <c r="I3146" s="4" t="str">
        <f t="shared" si="249"/>
        <v/>
      </c>
      <c r="J3146" s="4" t="str">
        <f t="shared" si="245"/>
        <v/>
      </c>
    </row>
    <row r="3147" spans="1:10" x14ac:dyDescent="0.35">
      <c r="A3147" s="5" t="s">
        <v>20</v>
      </c>
      <c r="B3147" s="5" t="s">
        <v>21</v>
      </c>
      <c r="C3147" s="5">
        <v>3615992</v>
      </c>
      <c r="D3147" s="5">
        <v>3616549</v>
      </c>
      <c r="E3147" s="5" t="s">
        <v>200</v>
      </c>
      <c r="F3147" s="4" t="str">
        <f t="shared" si="246"/>
        <v>нет</v>
      </c>
      <c r="G3147" s="4">
        <f t="shared" si="247"/>
        <v>2</v>
      </c>
      <c r="H3147" s="4" t="str">
        <f t="shared" si="248"/>
        <v/>
      </c>
      <c r="I3147" s="4" t="str">
        <f t="shared" si="249"/>
        <v/>
      </c>
      <c r="J3147" s="4" t="str">
        <f t="shared" si="245"/>
        <v/>
      </c>
    </row>
    <row r="3148" spans="1:10" x14ac:dyDescent="0.35">
      <c r="A3148" s="5" t="s">
        <v>20</v>
      </c>
      <c r="B3148" s="5" t="s">
        <v>21</v>
      </c>
      <c r="C3148" s="5">
        <v>3616595</v>
      </c>
      <c r="D3148" s="5">
        <v>3617323</v>
      </c>
      <c r="E3148" s="5" t="s">
        <v>200</v>
      </c>
      <c r="F3148" s="4" t="str">
        <f t="shared" si="246"/>
        <v>нет</v>
      </c>
      <c r="G3148" s="4">
        <f t="shared" si="247"/>
        <v>47</v>
      </c>
      <c r="H3148" s="4" t="str">
        <f t="shared" si="248"/>
        <v/>
      </c>
      <c r="I3148" s="4" t="str">
        <f t="shared" si="249"/>
        <v/>
      </c>
      <c r="J3148" s="4" t="str">
        <f t="shared" si="245"/>
        <v/>
      </c>
    </row>
    <row r="3149" spans="1:10" x14ac:dyDescent="0.35">
      <c r="A3149" s="5" t="s">
        <v>20</v>
      </c>
      <c r="B3149" s="5" t="s">
        <v>21</v>
      </c>
      <c r="C3149" s="5">
        <v>3617605</v>
      </c>
      <c r="D3149" s="5">
        <v>3620598</v>
      </c>
      <c r="E3149" s="5" t="s">
        <v>25</v>
      </c>
      <c r="F3149" s="4" t="str">
        <f t="shared" si="246"/>
        <v>нет</v>
      </c>
      <c r="G3149" s="4">
        <f t="shared" si="247"/>
        <v>283</v>
      </c>
      <c r="H3149" s="4" t="str">
        <f t="shared" si="248"/>
        <v/>
      </c>
      <c r="I3149" s="4" t="str">
        <f t="shared" si="249"/>
        <v/>
      </c>
      <c r="J3149" s="4" t="str">
        <f t="shared" si="245"/>
        <v/>
      </c>
    </row>
    <row r="3150" spans="1:10" x14ac:dyDescent="0.35">
      <c r="A3150" s="5" t="s">
        <v>20</v>
      </c>
      <c r="B3150" s="5" t="s">
        <v>21</v>
      </c>
      <c r="C3150" s="5">
        <v>3621181</v>
      </c>
      <c r="D3150" s="5">
        <v>3623187</v>
      </c>
      <c r="E3150" s="5" t="s">
        <v>200</v>
      </c>
      <c r="F3150" s="4" t="str">
        <f t="shared" si="246"/>
        <v>нет</v>
      </c>
      <c r="G3150" s="4">
        <f t="shared" si="247"/>
        <v>584</v>
      </c>
      <c r="H3150" s="4" t="str">
        <f t="shared" si="248"/>
        <v/>
      </c>
      <c r="I3150" s="4" t="str">
        <f t="shared" si="249"/>
        <v/>
      </c>
      <c r="J3150" s="4" t="str">
        <f t="shared" si="245"/>
        <v/>
      </c>
    </row>
    <row r="3151" spans="1:10" x14ac:dyDescent="0.35">
      <c r="A3151" s="5" t="s">
        <v>20</v>
      </c>
      <c r="B3151" s="5" t="s">
        <v>21</v>
      </c>
      <c r="C3151" s="5">
        <v>3623420</v>
      </c>
      <c r="D3151" s="5">
        <v>3624046</v>
      </c>
      <c r="E3151" s="5" t="s">
        <v>25</v>
      </c>
      <c r="F3151" s="4" t="str">
        <f t="shared" si="246"/>
        <v>нет</v>
      </c>
      <c r="G3151" s="4">
        <f t="shared" si="247"/>
        <v>234</v>
      </c>
      <c r="H3151" s="4" t="str">
        <f t="shared" si="248"/>
        <v/>
      </c>
      <c r="I3151" s="4" t="str">
        <f t="shared" si="249"/>
        <v/>
      </c>
      <c r="J3151" s="4" t="str">
        <f t="shared" si="245"/>
        <v/>
      </c>
    </row>
    <row r="3152" spans="1:10" x14ac:dyDescent="0.35">
      <c r="A3152" s="5" t="s">
        <v>20</v>
      </c>
      <c r="B3152" s="5" t="s">
        <v>21</v>
      </c>
      <c r="C3152" s="5">
        <v>3624289</v>
      </c>
      <c r="D3152" s="5">
        <v>3624600</v>
      </c>
      <c r="E3152" s="5" t="s">
        <v>25</v>
      </c>
      <c r="F3152" s="4" t="str">
        <f t="shared" si="246"/>
        <v>нет</v>
      </c>
      <c r="G3152" s="4">
        <f t="shared" si="247"/>
        <v>244</v>
      </c>
      <c r="H3152" s="4" t="str">
        <f t="shared" si="248"/>
        <v/>
      </c>
      <c r="I3152" s="4" t="str">
        <f t="shared" si="249"/>
        <v/>
      </c>
      <c r="J3152" s="4" t="str">
        <f t="shared" si="245"/>
        <v/>
      </c>
    </row>
    <row r="3153" spans="1:10" x14ac:dyDescent="0.35">
      <c r="A3153" s="5" t="s">
        <v>20</v>
      </c>
      <c r="B3153" s="5" t="s">
        <v>21</v>
      </c>
      <c r="C3153" s="5">
        <v>3624578</v>
      </c>
      <c r="D3153" s="5">
        <v>3624889</v>
      </c>
      <c r="E3153" s="5" t="s">
        <v>25</v>
      </c>
      <c r="F3153" s="4" t="str">
        <f t="shared" si="246"/>
        <v>да</v>
      </c>
      <c r="G3153" s="4" t="str">
        <f t="shared" si="247"/>
        <v/>
      </c>
      <c r="H3153" s="4">
        <f t="shared" si="248"/>
        <v>23</v>
      </c>
      <c r="I3153" s="4" t="str">
        <f t="shared" si="249"/>
        <v>одинаковая</v>
      </c>
      <c r="J3153" s="4" t="str">
        <f t="shared" si="245"/>
        <v>нет</v>
      </c>
    </row>
    <row r="3154" spans="1:10" x14ac:dyDescent="0.35">
      <c r="A3154" s="5" t="s">
        <v>20</v>
      </c>
      <c r="B3154" s="5" t="s">
        <v>21</v>
      </c>
      <c r="C3154" s="5">
        <v>3625076</v>
      </c>
      <c r="D3154" s="5">
        <v>3625507</v>
      </c>
      <c r="E3154" s="5" t="s">
        <v>200</v>
      </c>
      <c r="F3154" s="4" t="str">
        <f t="shared" si="246"/>
        <v>нет</v>
      </c>
      <c r="G3154" s="4">
        <f t="shared" si="247"/>
        <v>188</v>
      </c>
      <c r="H3154" s="4" t="str">
        <f t="shared" si="248"/>
        <v/>
      </c>
      <c r="I3154" s="4" t="str">
        <f t="shared" si="249"/>
        <v/>
      </c>
      <c r="J3154" s="4" t="str">
        <f t="shared" si="245"/>
        <v/>
      </c>
    </row>
    <row r="3155" spans="1:10" x14ac:dyDescent="0.35">
      <c r="A3155" s="5" t="s">
        <v>20</v>
      </c>
      <c r="B3155" s="5" t="s">
        <v>21</v>
      </c>
      <c r="C3155" s="5">
        <v>3625591</v>
      </c>
      <c r="D3155" s="5">
        <v>3626376</v>
      </c>
      <c r="E3155" s="5" t="s">
        <v>200</v>
      </c>
      <c r="F3155" s="4" t="str">
        <f t="shared" si="246"/>
        <v>нет</v>
      </c>
      <c r="G3155" s="4">
        <f t="shared" si="247"/>
        <v>85</v>
      </c>
      <c r="H3155" s="4" t="str">
        <f t="shared" si="248"/>
        <v/>
      </c>
      <c r="I3155" s="4" t="str">
        <f t="shared" si="249"/>
        <v/>
      </c>
      <c r="J3155" s="4" t="str">
        <f t="shared" si="245"/>
        <v/>
      </c>
    </row>
    <row r="3156" spans="1:10" x14ac:dyDescent="0.35">
      <c r="A3156" s="5" t="s">
        <v>20</v>
      </c>
      <c r="B3156" s="5" t="s">
        <v>21</v>
      </c>
      <c r="C3156" s="5">
        <v>3626496</v>
      </c>
      <c r="D3156" s="5">
        <v>3628121</v>
      </c>
      <c r="E3156" s="5" t="s">
        <v>200</v>
      </c>
      <c r="F3156" s="4" t="str">
        <f t="shared" si="246"/>
        <v>нет</v>
      </c>
      <c r="G3156" s="4">
        <f t="shared" si="247"/>
        <v>121</v>
      </c>
      <c r="H3156" s="4" t="str">
        <f t="shared" si="248"/>
        <v/>
      </c>
      <c r="I3156" s="4" t="str">
        <f t="shared" si="249"/>
        <v/>
      </c>
      <c r="J3156" s="4" t="str">
        <f t="shared" si="245"/>
        <v/>
      </c>
    </row>
    <row r="3157" spans="1:10" x14ac:dyDescent="0.35">
      <c r="A3157" s="5" t="s">
        <v>20</v>
      </c>
      <c r="B3157" s="5" t="s">
        <v>21</v>
      </c>
      <c r="C3157" s="5">
        <v>3628177</v>
      </c>
      <c r="D3157" s="5">
        <v>3630987</v>
      </c>
      <c r="E3157" s="5" t="s">
        <v>25</v>
      </c>
      <c r="F3157" s="4" t="str">
        <f t="shared" si="246"/>
        <v>нет</v>
      </c>
      <c r="G3157" s="4">
        <f t="shared" si="247"/>
        <v>57</v>
      </c>
      <c r="H3157" s="4" t="str">
        <f t="shared" si="248"/>
        <v/>
      </c>
      <c r="I3157" s="4" t="str">
        <f t="shared" si="249"/>
        <v/>
      </c>
      <c r="J3157" s="4" t="str">
        <f t="shared" si="245"/>
        <v/>
      </c>
    </row>
    <row r="3158" spans="1:10" x14ac:dyDescent="0.35">
      <c r="A3158" s="5" t="s">
        <v>20</v>
      </c>
      <c r="B3158" s="5" t="s">
        <v>21</v>
      </c>
      <c r="C3158" s="5">
        <v>3631229</v>
      </c>
      <c r="D3158" s="5">
        <v>3631984</v>
      </c>
      <c r="E3158" s="5" t="s">
        <v>25</v>
      </c>
      <c r="F3158" s="4" t="str">
        <f t="shared" si="246"/>
        <v>нет</v>
      </c>
      <c r="G3158" s="4">
        <f t="shared" si="247"/>
        <v>243</v>
      </c>
      <c r="H3158" s="4" t="str">
        <f t="shared" si="248"/>
        <v/>
      </c>
      <c r="I3158" s="4" t="str">
        <f t="shared" si="249"/>
        <v/>
      </c>
      <c r="J3158" s="4" t="str">
        <f t="shared" si="245"/>
        <v/>
      </c>
    </row>
    <row r="3159" spans="1:10" x14ac:dyDescent="0.35">
      <c r="A3159" s="5" t="s">
        <v>20</v>
      </c>
      <c r="B3159" s="5" t="s">
        <v>21</v>
      </c>
      <c r="C3159" s="5">
        <v>3632059</v>
      </c>
      <c r="D3159" s="5">
        <v>3632427</v>
      </c>
      <c r="E3159" s="5" t="s">
        <v>200</v>
      </c>
      <c r="F3159" s="4" t="str">
        <f t="shared" si="246"/>
        <v>нет</v>
      </c>
      <c r="G3159" s="4">
        <f t="shared" si="247"/>
        <v>76</v>
      </c>
      <c r="H3159" s="4" t="str">
        <f t="shared" si="248"/>
        <v/>
      </c>
      <c r="I3159" s="4" t="str">
        <f t="shared" si="249"/>
        <v/>
      </c>
      <c r="J3159" s="4" t="str">
        <f t="shared" si="245"/>
        <v/>
      </c>
    </row>
    <row r="3160" spans="1:10" x14ac:dyDescent="0.35">
      <c r="A3160" s="5" t="s">
        <v>20</v>
      </c>
      <c r="B3160" s="5" t="s">
        <v>21</v>
      </c>
      <c r="C3160" s="5">
        <v>3632962</v>
      </c>
      <c r="D3160" s="5">
        <v>3633684</v>
      </c>
      <c r="E3160" s="5" t="s">
        <v>25</v>
      </c>
      <c r="F3160" s="4" t="str">
        <f t="shared" si="246"/>
        <v>нет</v>
      </c>
      <c r="G3160" s="4">
        <f t="shared" si="247"/>
        <v>536</v>
      </c>
      <c r="H3160" s="4" t="str">
        <f t="shared" si="248"/>
        <v/>
      </c>
      <c r="I3160" s="4" t="str">
        <f t="shared" si="249"/>
        <v/>
      </c>
      <c r="J3160" s="4" t="str">
        <f t="shared" si="245"/>
        <v/>
      </c>
    </row>
    <row r="3161" spans="1:10" x14ac:dyDescent="0.35">
      <c r="A3161" s="5" t="s">
        <v>20</v>
      </c>
      <c r="B3161" s="5" t="s">
        <v>21</v>
      </c>
      <c r="C3161" s="5">
        <v>3633741</v>
      </c>
      <c r="D3161" s="5">
        <v>3634556</v>
      </c>
      <c r="E3161" s="5" t="s">
        <v>25</v>
      </c>
      <c r="F3161" s="4" t="str">
        <f t="shared" si="246"/>
        <v>нет</v>
      </c>
      <c r="G3161" s="4">
        <f t="shared" si="247"/>
        <v>58</v>
      </c>
      <c r="H3161" s="4" t="str">
        <f t="shared" si="248"/>
        <v/>
      </c>
      <c r="I3161" s="4" t="str">
        <f t="shared" si="249"/>
        <v/>
      </c>
      <c r="J3161" s="4" t="str">
        <f t="shared" si="245"/>
        <v/>
      </c>
    </row>
    <row r="3162" spans="1:10" x14ac:dyDescent="0.35">
      <c r="A3162" s="5" t="s">
        <v>20</v>
      </c>
      <c r="B3162" s="5" t="s">
        <v>21</v>
      </c>
      <c r="C3162" s="5">
        <v>3634556</v>
      </c>
      <c r="D3162" s="5">
        <v>3635278</v>
      </c>
      <c r="E3162" s="5" t="s">
        <v>25</v>
      </c>
      <c r="F3162" s="4" t="str">
        <f t="shared" si="246"/>
        <v>да</v>
      </c>
      <c r="G3162" s="4" t="str">
        <f t="shared" si="247"/>
        <v/>
      </c>
      <c r="H3162" s="4">
        <f t="shared" si="248"/>
        <v>1</v>
      </c>
      <c r="I3162" s="4" t="str">
        <f t="shared" si="249"/>
        <v>одинаковая</v>
      </c>
      <c r="J3162" s="4" t="str">
        <f t="shared" si="245"/>
        <v>нет</v>
      </c>
    </row>
    <row r="3163" spans="1:10" x14ac:dyDescent="0.35">
      <c r="A3163" s="5" t="s">
        <v>20</v>
      </c>
      <c r="B3163" s="5" t="s">
        <v>21</v>
      </c>
      <c r="C3163" s="5">
        <v>3635272</v>
      </c>
      <c r="D3163" s="5">
        <v>3635931</v>
      </c>
      <c r="E3163" s="5" t="s">
        <v>25</v>
      </c>
      <c r="F3163" s="4" t="str">
        <f t="shared" si="246"/>
        <v>да</v>
      </c>
      <c r="G3163" s="4" t="str">
        <f t="shared" si="247"/>
        <v/>
      </c>
      <c r="H3163" s="4">
        <f t="shared" si="248"/>
        <v>7</v>
      </c>
      <c r="I3163" s="4" t="str">
        <f t="shared" si="249"/>
        <v>одинаковая</v>
      </c>
      <c r="J3163" s="4" t="str">
        <f t="shared" si="245"/>
        <v>нет</v>
      </c>
    </row>
    <row r="3164" spans="1:10" x14ac:dyDescent="0.35">
      <c r="A3164" s="5" t="s">
        <v>20</v>
      </c>
      <c r="B3164" s="5" t="s">
        <v>21</v>
      </c>
      <c r="C3164" s="5">
        <v>3636125</v>
      </c>
      <c r="D3164" s="5">
        <v>3637192</v>
      </c>
      <c r="E3164" s="5" t="s">
        <v>200</v>
      </c>
      <c r="F3164" s="4" t="str">
        <f t="shared" si="246"/>
        <v>нет</v>
      </c>
      <c r="G3164" s="4">
        <f t="shared" si="247"/>
        <v>195</v>
      </c>
      <c r="H3164" s="4" t="str">
        <f t="shared" si="248"/>
        <v/>
      </c>
      <c r="I3164" s="4" t="str">
        <f t="shared" si="249"/>
        <v/>
      </c>
      <c r="J3164" s="4" t="str">
        <f t="shared" si="245"/>
        <v/>
      </c>
    </row>
    <row r="3165" spans="1:10" x14ac:dyDescent="0.35">
      <c r="A3165" s="5" t="s">
        <v>20</v>
      </c>
      <c r="B3165" s="5" t="s">
        <v>21</v>
      </c>
      <c r="C3165" s="5">
        <v>3637462</v>
      </c>
      <c r="D3165" s="5">
        <v>3638274</v>
      </c>
      <c r="E3165" s="5" t="s">
        <v>25</v>
      </c>
      <c r="F3165" s="4" t="str">
        <f t="shared" si="246"/>
        <v>нет</v>
      </c>
      <c r="G3165" s="4">
        <f t="shared" si="247"/>
        <v>271</v>
      </c>
      <c r="H3165" s="4" t="str">
        <f t="shared" si="248"/>
        <v/>
      </c>
      <c r="I3165" s="4" t="str">
        <f t="shared" si="249"/>
        <v/>
      </c>
      <c r="J3165" s="4" t="str">
        <f t="shared" si="245"/>
        <v/>
      </c>
    </row>
    <row r="3166" spans="1:10" x14ac:dyDescent="0.35">
      <c r="A3166" s="5" t="s">
        <v>20</v>
      </c>
      <c r="B3166" s="5" t="s">
        <v>21</v>
      </c>
      <c r="C3166" s="5">
        <v>3638559</v>
      </c>
      <c r="D3166" s="5">
        <v>3639338</v>
      </c>
      <c r="E3166" s="5" t="s">
        <v>200</v>
      </c>
      <c r="F3166" s="4" t="str">
        <f t="shared" si="246"/>
        <v>нет</v>
      </c>
      <c r="G3166" s="4">
        <f t="shared" si="247"/>
        <v>286</v>
      </c>
      <c r="H3166" s="4" t="str">
        <f t="shared" si="248"/>
        <v/>
      </c>
      <c r="I3166" s="4" t="str">
        <f t="shared" si="249"/>
        <v/>
      </c>
      <c r="J3166" s="4" t="str">
        <f t="shared" si="245"/>
        <v/>
      </c>
    </row>
    <row r="3167" spans="1:10" x14ac:dyDescent="0.35">
      <c r="A3167" s="5" t="s">
        <v>20</v>
      </c>
      <c r="B3167" s="5" t="s">
        <v>21</v>
      </c>
      <c r="C3167" s="5">
        <v>3639331</v>
      </c>
      <c r="D3167" s="5">
        <v>3639819</v>
      </c>
      <c r="E3167" s="5" t="s">
        <v>200</v>
      </c>
      <c r="F3167" s="4" t="str">
        <f t="shared" si="246"/>
        <v>да</v>
      </c>
      <c r="G3167" s="4" t="str">
        <f t="shared" si="247"/>
        <v/>
      </c>
      <c r="H3167" s="4">
        <f t="shared" si="248"/>
        <v>8</v>
      </c>
      <c r="I3167" s="4" t="str">
        <f t="shared" si="249"/>
        <v>одинаковая</v>
      </c>
      <c r="J3167" s="4" t="str">
        <f t="shared" si="245"/>
        <v>нет</v>
      </c>
    </row>
    <row r="3168" spans="1:10" x14ac:dyDescent="0.35">
      <c r="A3168" s="5" t="s">
        <v>20</v>
      </c>
      <c r="B3168" s="5" t="s">
        <v>21</v>
      </c>
      <c r="C3168" s="5">
        <v>3639842</v>
      </c>
      <c r="D3168" s="5">
        <v>3640051</v>
      </c>
      <c r="E3168" s="5" t="s">
        <v>25</v>
      </c>
      <c r="F3168" s="4" t="str">
        <f t="shared" si="246"/>
        <v>нет</v>
      </c>
      <c r="G3168" s="4">
        <f t="shared" si="247"/>
        <v>24</v>
      </c>
      <c r="H3168" s="4" t="str">
        <f t="shared" si="248"/>
        <v/>
      </c>
      <c r="I3168" s="4" t="str">
        <f t="shared" si="249"/>
        <v/>
      </c>
      <c r="J3168" s="4" t="str">
        <f t="shared" si="245"/>
        <v/>
      </c>
    </row>
    <row r="3169" spans="1:10" x14ac:dyDescent="0.35">
      <c r="A3169" s="5" t="s">
        <v>20</v>
      </c>
      <c r="B3169" s="5" t="s">
        <v>21</v>
      </c>
      <c r="C3169" s="5">
        <v>3640010</v>
      </c>
      <c r="D3169" s="5">
        <v>3640219</v>
      </c>
      <c r="E3169" s="5" t="s">
        <v>200</v>
      </c>
      <c r="F3169" s="4" t="str">
        <f t="shared" si="246"/>
        <v>да</v>
      </c>
      <c r="G3169" s="4" t="str">
        <f t="shared" si="247"/>
        <v/>
      </c>
      <c r="H3169" s="4">
        <f t="shared" si="248"/>
        <v>42</v>
      </c>
      <c r="I3169" s="4" t="str">
        <f t="shared" si="249"/>
        <v>разная</v>
      </c>
      <c r="J3169" s="4" t="str">
        <f t="shared" si="245"/>
        <v>да</v>
      </c>
    </row>
    <row r="3170" spans="1:10" x14ac:dyDescent="0.35">
      <c r="A3170" s="5" t="s">
        <v>20</v>
      </c>
      <c r="B3170" s="5" t="s">
        <v>21</v>
      </c>
      <c r="C3170" s="5">
        <v>3640508</v>
      </c>
      <c r="D3170" s="5">
        <v>3641008</v>
      </c>
      <c r="E3170" s="5" t="s">
        <v>200</v>
      </c>
      <c r="F3170" s="4" t="str">
        <f t="shared" si="246"/>
        <v>нет</v>
      </c>
      <c r="G3170" s="4">
        <f t="shared" si="247"/>
        <v>290</v>
      </c>
      <c r="H3170" s="4" t="str">
        <f t="shared" si="248"/>
        <v/>
      </c>
      <c r="I3170" s="4" t="str">
        <f t="shared" si="249"/>
        <v/>
      </c>
      <c r="J3170" s="4" t="str">
        <f t="shared" si="245"/>
        <v/>
      </c>
    </row>
    <row r="3171" spans="1:10" x14ac:dyDescent="0.35">
      <c r="A3171" s="5" t="s">
        <v>20</v>
      </c>
      <c r="B3171" s="5" t="s">
        <v>21</v>
      </c>
      <c r="C3171" s="5">
        <v>3641366</v>
      </c>
      <c r="D3171" s="5">
        <v>3641932</v>
      </c>
      <c r="E3171" s="5" t="s">
        <v>25</v>
      </c>
      <c r="F3171" s="4" t="str">
        <f t="shared" si="246"/>
        <v>нет</v>
      </c>
      <c r="G3171" s="4">
        <f t="shared" si="247"/>
        <v>359</v>
      </c>
      <c r="H3171" s="4" t="str">
        <f t="shared" si="248"/>
        <v/>
      </c>
      <c r="I3171" s="4" t="str">
        <f t="shared" si="249"/>
        <v/>
      </c>
      <c r="J3171" s="4" t="str">
        <f t="shared" si="245"/>
        <v/>
      </c>
    </row>
    <row r="3172" spans="1:10" x14ac:dyDescent="0.35">
      <c r="A3172" s="5" t="s">
        <v>20</v>
      </c>
      <c r="B3172" s="5" t="s">
        <v>21</v>
      </c>
      <c r="C3172" s="5">
        <v>3642033</v>
      </c>
      <c r="D3172" s="5">
        <v>3642647</v>
      </c>
      <c r="E3172" s="5" t="s">
        <v>25</v>
      </c>
      <c r="F3172" s="4" t="str">
        <f t="shared" si="246"/>
        <v>нет</v>
      </c>
      <c r="G3172" s="4">
        <f t="shared" si="247"/>
        <v>102</v>
      </c>
      <c r="H3172" s="4" t="str">
        <f t="shared" si="248"/>
        <v/>
      </c>
      <c r="I3172" s="4" t="str">
        <f t="shared" si="249"/>
        <v/>
      </c>
      <c r="J3172" s="4" t="str">
        <f t="shared" si="245"/>
        <v/>
      </c>
    </row>
    <row r="3173" spans="1:10" x14ac:dyDescent="0.35">
      <c r="A3173" s="5" t="s">
        <v>20</v>
      </c>
      <c r="B3173" s="5" t="s">
        <v>21</v>
      </c>
      <c r="C3173" s="5">
        <v>3643040</v>
      </c>
      <c r="D3173" s="5">
        <v>3643621</v>
      </c>
      <c r="E3173" s="5" t="s">
        <v>25</v>
      </c>
      <c r="F3173" s="4" t="str">
        <f t="shared" si="246"/>
        <v>нет</v>
      </c>
      <c r="G3173" s="4">
        <f t="shared" si="247"/>
        <v>394</v>
      </c>
      <c r="H3173" s="4" t="str">
        <f t="shared" si="248"/>
        <v/>
      </c>
      <c r="I3173" s="4" t="str">
        <f t="shared" si="249"/>
        <v/>
      </c>
      <c r="J3173" s="4" t="str">
        <f t="shared" si="245"/>
        <v/>
      </c>
    </row>
    <row r="3174" spans="1:10" x14ac:dyDescent="0.35">
      <c r="A3174" s="5" t="s">
        <v>20</v>
      </c>
      <c r="B3174" s="5" t="s">
        <v>21</v>
      </c>
      <c r="C3174" s="5">
        <v>3643646</v>
      </c>
      <c r="D3174" s="5">
        <v>3644404</v>
      </c>
      <c r="E3174" s="5" t="s">
        <v>25</v>
      </c>
      <c r="F3174" s="4" t="str">
        <f t="shared" si="246"/>
        <v>нет</v>
      </c>
      <c r="G3174" s="4">
        <f t="shared" si="247"/>
        <v>26</v>
      </c>
      <c r="H3174" s="4" t="str">
        <f t="shared" si="248"/>
        <v/>
      </c>
      <c r="I3174" s="4" t="str">
        <f t="shared" si="249"/>
        <v/>
      </c>
      <c r="J3174" s="4" t="str">
        <f t="shared" si="245"/>
        <v/>
      </c>
    </row>
    <row r="3175" spans="1:10" x14ac:dyDescent="0.35">
      <c r="A3175" s="5" t="s">
        <v>20</v>
      </c>
      <c r="B3175" s="5" t="s">
        <v>21</v>
      </c>
      <c r="C3175" s="5">
        <v>3644804</v>
      </c>
      <c r="D3175" s="5">
        <v>3645787</v>
      </c>
      <c r="E3175" s="5" t="s">
        <v>25</v>
      </c>
      <c r="F3175" s="4" t="str">
        <f t="shared" si="246"/>
        <v>нет</v>
      </c>
      <c r="G3175" s="4">
        <f t="shared" si="247"/>
        <v>401</v>
      </c>
      <c r="H3175" s="4" t="str">
        <f t="shared" si="248"/>
        <v/>
      </c>
      <c r="I3175" s="4" t="str">
        <f t="shared" si="249"/>
        <v/>
      </c>
      <c r="J3175" s="4" t="str">
        <f t="shared" si="245"/>
        <v/>
      </c>
    </row>
    <row r="3176" spans="1:10" x14ac:dyDescent="0.35">
      <c r="A3176" s="5" t="s">
        <v>20</v>
      </c>
      <c r="B3176" s="5" t="s">
        <v>21</v>
      </c>
      <c r="C3176" s="5">
        <v>3645914</v>
      </c>
      <c r="D3176" s="5">
        <v>3646234</v>
      </c>
      <c r="E3176" s="5" t="s">
        <v>25</v>
      </c>
      <c r="F3176" s="4" t="str">
        <f t="shared" si="246"/>
        <v>нет</v>
      </c>
      <c r="G3176" s="4">
        <f t="shared" si="247"/>
        <v>128</v>
      </c>
      <c r="H3176" s="4" t="str">
        <f t="shared" si="248"/>
        <v/>
      </c>
      <c r="I3176" s="4" t="str">
        <f t="shared" si="249"/>
        <v/>
      </c>
      <c r="J3176" s="4" t="str">
        <f t="shared" si="245"/>
        <v/>
      </c>
    </row>
    <row r="3177" spans="1:10" x14ac:dyDescent="0.35">
      <c r="A3177" s="5" t="s">
        <v>20</v>
      </c>
      <c r="B3177" s="5" t="s">
        <v>21</v>
      </c>
      <c r="C3177" s="5">
        <v>3646333</v>
      </c>
      <c r="D3177" s="5">
        <v>3647073</v>
      </c>
      <c r="E3177" s="5" t="s">
        <v>200</v>
      </c>
      <c r="F3177" s="4" t="str">
        <f t="shared" si="246"/>
        <v>нет</v>
      </c>
      <c r="G3177" s="4">
        <f t="shared" si="247"/>
        <v>100</v>
      </c>
      <c r="H3177" s="4" t="str">
        <f t="shared" si="248"/>
        <v/>
      </c>
      <c r="I3177" s="4" t="str">
        <f t="shared" si="249"/>
        <v/>
      </c>
      <c r="J3177" s="4" t="str">
        <f t="shared" si="245"/>
        <v/>
      </c>
    </row>
    <row r="3178" spans="1:10" x14ac:dyDescent="0.35">
      <c r="A3178" s="5" t="s">
        <v>20</v>
      </c>
      <c r="B3178" s="5" t="s">
        <v>21</v>
      </c>
      <c r="C3178" s="5">
        <v>3647102</v>
      </c>
      <c r="D3178" s="5">
        <v>3647467</v>
      </c>
      <c r="E3178" s="5" t="s">
        <v>200</v>
      </c>
      <c r="F3178" s="4" t="str">
        <f t="shared" si="246"/>
        <v>нет</v>
      </c>
      <c r="G3178" s="4">
        <f t="shared" si="247"/>
        <v>30</v>
      </c>
      <c r="H3178" s="4" t="str">
        <f t="shared" si="248"/>
        <v/>
      </c>
      <c r="I3178" s="4" t="str">
        <f t="shared" si="249"/>
        <v/>
      </c>
      <c r="J3178" s="4" t="str">
        <f t="shared" si="245"/>
        <v/>
      </c>
    </row>
    <row r="3179" spans="1:10" x14ac:dyDescent="0.35">
      <c r="A3179" s="5" t="s">
        <v>20</v>
      </c>
      <c r="B3179" s="5" t="s">
        <v>21</v>
      </c>
      <c r="C3179" s="5">
        <v>3647872</v>
      </c>
      <c r="D3179" s="5">
        <v>3648600</v>
      </c>
      <c r="E3179" s="5" t="s">
        <v>200</v>
      </c>
      <c r="F3179" s="4" t="str">
        <f t="shared" si="246"/>
        <v>нет</v>
      </c>
      <c r="G3179" s="4">
        <f t="shared" si="247"/>
        <v>406</v>
      </c>
      <c r="H3179" s="4" t="str">
        <f t="shared" si="248"/>
        <v/>
      </c>
      <c r="I3179" s="4" t="str">
        <f t="shared" si="249"/>
        <v/>
      </c>
      <c r="J3179" s="4" t="str">
        <f t="shared" si="245"/>
        <v/>
      </c>
    </row>
    <row r="3180" spans="1:10" x14ac:dyDescent="0.35">
      <c r="A3180" s="5" t="s">
        <v>20</v>
      </c>
      <c r="B3180" s="5" t="s">
        <v>21</v>
      </c>
      <c r="C3180" s="5">
        <v>3648601</v>
      </c>
      <c r="D3180" s="5">
        <v>3649278</v>
      </c>
      <c r="E3180" s="5" t="s">
        <v>200</v>
      </c>
      <c r="F3180" s="4" t="str">
        <f t="shared" si="246"/>
        <v>нет</v>
      </c>
      <c r="G3180" s="4">
        <f t="shared" si="247"/>
        <v>2</v>
      </c>
      <c r="H3180" s="4" t="str">
        <f t="shared" si="248"/>
        <v/>
      </c>
      <c r="I3180" s="4" t="str">
        <f t="shared" si="249"/>
        <v/>
      </c>
      <c r="J3180" s="4" t="str">
        <f t="shared" si="245"/>
        <v/>
      </c>
    </row>
    <row r="3181" spans="1:10" x14ac:dyDescent="0.35">
      <c r="A3181" s="5" t="s">
        <v>20</v>
      </c>
      <c r="B3181" s="5" t="s">
        <v>21</v>
      </c>
      <c r="C3181" s="5">
        <v>3649450</v>
      </c>
      <c r="D3181" s="5">
        <v>3650241</v>
      </c>
      <c r="E3181" s="5" t="s">
        <v>200</v>
      </c>
      <c r="F3181" s="4" t="str">
        <f t="shared" si="246"/>
        <v>нет</v>
      </c>
      <c r="G3181" s="4">
        <f t="shared" si="247"/>
        <v>173</v>
      </c>
      <c r="H3181" s="4" t="str">
        <f t="shared" si="248"/>
        <v/>
      </c>
      <c r="I3181" s="4" t="str">
        <f t="shared" si="249"/>
        <v/>
      </c>
      <c r="J3181" s="4" t="str">
        <f t="shared" si="245"/>
        <v/>
      </c>
    </row>
    <row r="3182" spans="1:10" x14ac:dyDescent="0.35">
      <c r="A3182" s="5" t="s">
        <v>20</v>
      </c>
      <c r="B3182" s="5" t="s">
        <v>21</v>
      </c>
      <c r="C3182" s="5">
        <v>3650709</v>
      </c>
      <c r="D3182" s="5">
        <v>3651518</v>
      </c>
      <c r="E3182" s="5" t="s">
        <v>200</v>
      </c>
      <c r="F3182" s="4" t="str">
        <f t="shared" si="246"/>
        <v>нет</v>
      </c>
      <c r="G3182" s="4">
        <f t="shared" si="247"/>
        <v>469</v>
      </c>
      <c r="H3182" s="4" t="str">
        <f t="shared" si="248"/>
        <v/>
      </c>
      <c r="I3182" s="4" t="str">
        <f t="shared" si="249"/>
        <v/>
      </c>
      <c r="J3182" s="4" t="str">
        <f t="shared" si="245"/>
        <v/>
      </c>
    </row>
    <row r="3183" spans="1:10" x14ac:dyDescent="0.35">
      <c r="A3183" s="5" t="s">
        <v>20</v>
      </c>
      <c r="B3183" s="5" t="s">
        <v>21</v>
      </c>
      <c r="C3183" s="5">
        <v>3651587</v>
      </c>
      <c r="D3183" s="5">
        <v>3652708</v>
      </c>
      <c r="E3183" s="5" t="s">
        <v>200</v>
      </c>
      <c r="F3183" s="4" t="str">
        <f t="shared" si="246"/>
        <v>нет</v>
      </c>
      <c r="G3183" s="4">
        <f t="shared" si="247"/>
        <v>70</v>
      </c>
      <c r="H3183" s="4" t="str">
        <f t="shared" si="248"/>
        <v/>
      </c>
      <c r="I3183" s="4" t="str">
        <f t="shared" si="249"/>
        <v/>
      </c>
      <c r="J3183" s="4" t="str">
        <f t="shared" si="245"/>
        <v/>
      </c>
    </row>
    <row r="3184" spans="1:10" x14ac:dyDescent="0.35">
      <c r="A3184" s="5" t="s">
        <v>20</v>
      </c>
      <c r="B3184" s="5" t="s">
        <v>21</v>
      </c>
      <c r="C3184" s="5">
        <v>3652937</v>
      </c>
      <c r="D3184" s="5">
        <v>3653104</v>
      </c>
      <c r="E3184" s="5" t="s">
        <v>25</v>
      </c>
      <c r="F3184" s="4" t="str">
        <f t="shared" si="246"/>
        <v>нет</v>
      </c>
      <c r="G3184" s="4">
        <f t="shared" si="247"/>
        <v>230</v>
      </c>
      <c r="H3184" s="4" t="str">
        <f t="shared" si="248"/>
        <v/>
      </c>
      <c r="I3184" s="4" t="str">
        <f t="shared" si="249"/>
        <v/>
      </c>
      <c r="J3184" s="4" t="str">
        <f t="shared" si="245"/>
        <v/>
      </c>
    </row>
    <row r="3185" spans="1:10" x14ac:dyDescent="0.35">
      <c r="A3185" s="5" t="s">
        <v>20</v>
      </c>
      <c r="B3185" s="5" t="s">
        <v>21</v>
      </c>
      <c r="C3185" s="5">
        <v>3653361</v>
      </c>
      <c r="D3185" s="5">
        <v>3653540</v>
      </c>
      <c r="E3185" s="5" t="s">
        <v>25</v>
      </c>
      <c r="F3185" s="4" t="str">
        <f t="shared" si="246"/>
        <v>нет</v>
      </c>
      <c r="G3185" s="4">
        <f t="shared" si="247"/>
        <v>258</v>
      </c>
      <c r="H3185" s="4" t="str">
        <f t="shared" si="248"/>
        <v/>
      </c>
      <c r="I3185" s="4" t="str">
        <f t="shared" si="249"/>
        <v/>
      </c>
      <c r="J3185" s="4" t="str">
        <f t="shared" si="245"/>
        <v/>
      </c>
    </row>
    <row r="3186" spans="1:10" x14ac:dyDescent="0.35">
      <c r="A3186" s="5" t="s">
        <v>20</v>
      </c>
      <c r="B3186" s="5" t="s">
        <v>21</v>
      </c>
      <c r="C3186" s="5">
        <v>3653755</v>
      </c>
      <c r="D3186" s="5">
        <v>3654480</v>
      </c>
      <c r="E3186" s="5" t="s">
        <v>200</v>
      </c>
      <c r="F3186" s="4" t="str">
        <f t="shared" si="246"/>
        <v>нет</v>
      </c>
      <c r="G3186" s="4">
        <f t="shared" si="247"/>
        <v>216</v>
      </c>
      <c r="H3186" s="4" t="str">
        <f t="shared" si="248"/>
        <v/>
      </c>
      <c r="I3186" s="4" t="str">
        <f t="shared" si="249"/>
        <v/>
      </c>
      <c r="J3186" s="4" t="str">
        <f t="shared" si="245"/>
        <v/>
      </c>
    </row>
    <row r="3187" spans="1:10" x14ac:dyDescent="0.35">
      <c r="A3187" s="5" t="s">
        <v>20</v>
      </c>
      <c r="B3187" s="5" t="s">
        <v>21</v>
      </c>
      <c r="C3187" s="5">
        <v>3654569</v>
      </c>
      <c r="D3187" s="5">
        <v>3656146</v>
      </c>
      <c r="E3187" s="5" t="s">
        <v>200</v>
      </c>
      <c r="F3187" s="4" t="str">
        <f t="shared" si="246"/>
        <v>нет</v>
      </c>
      <c r="G3187" s="4">
        <f t="shared" si="247"/>
        <v>90</v>
      </c>
      <c r="H3187" s="4" t="str">
        <f t="shared" si="248"/>
        <v/>
      </c>
      <c r="I3187" s="4" t="str">
        <f t="shared" si="249"/>
        <v/>
      </c>
      <c r="J3187" s="4" t="str">
        <f t="shared" si="245"/>
        <v/>
      </c>
    </row>
    <row r="3188" spans="1:10" x14ac:dyDescent="0.35">
      <c r="A3188" s="5" t="s">
        <v>20</v>
      </c>
      <c r="B3188" s="5" t="s">
        <v>21</v>
      </c>
      <c r="C3188" s="5">
        <v>3656156</v>
      </c>
      <c r="D3188" s="5">
        <v>3657088</v>
      </c>
      <c r="E3188" s="5" t="s">
        <v>200</v>
      </c>
      <c r="F3188" s="4" t="str">
        <f t="shared" si="246"/>
        <v>нет</v>
      </c>
      <c r="G3188" s="4">
        <f t="shared" si="247"/>
        <v>11</v>
      </c>
      <c r="H3188" s="4" t="str">
        <f t="shared" si="248"/>
        <v/>
      </c>
      <c r="I3188" s="4" t="str">
        <f t="shared" si="249"/>
        <v/>
      </c>
      <c r="J3188" s="4" t="str">
        <f t="shared" si="245"/>
        <v/>
      </c>
    </row>
    <row r="3189" spans="1:10" x14ac:dyDescent="0.35">
      <c r="A3189" s="5" t="s">
        <v>20</v>
      </c>
      <c r="B3189" s="5" t="s">
        <v>21</v>
      </c>
      <c r="C3189" s="5">
        <v>3657315</v>
      </c>
      <c r="D3189" s="5">
        <v>3658037</v>
      </c>
      <c r="E3189" s="5" t="s">
        <v>25</v>
      </c>
      <c r="F3189" s="4" t="str">
        <f t="shared" si="246"/>
        <v>нет</v>
      </c>
      <c r="G3189" s="4">
        <f t="shared" si="247"/>
        <v>228</v>
      </c>
      <c r="H3189" s="4" t="str">
        <f t="shared" si="248"/>
        <v/>
      </c>
      <c r="I3189" s="4" t="str">
        <f t="shared" si="249"/>
        <v/>
      </c>
      <c r="J3189" s="4" t="str">
        <f t="shared" si="245"/>
        <v/>
      </c>
    </row>
    <row r="3190" spans="1:10" x14ac:dyDescent="0.35">
      <c r="A3190" s="5" t="s">
        <v>20</v>
      </c>
      <c r="B3190" s="5" t="s">
        <v>21</v>
      </c>
      <c r="C3190" s="5">
        <v>3658054</v>
      </c>
      <c r="D3190" s="5">
        <v>3658191</v>
      </c>
      <c r="E3190" s="5" t="s">
        <v>25</v>
      </c>
      <c r="F3190" s="4" t="str">
        <f t="shared" si="246"/>
        <v>нет</v>
      </c>
      <c r="G3190" s="4">
        <f t="shared" si="247"/>
        <v>18</v>
      </c>
      <c r="H3190" s="4" t="str">
        <f t="shared" si="248"/>
        <v/>
      </c>
      <c r="I3190" s="4" t="str">
        <f t="shared" si="249"/>
        <v/>
      </c>
      <c r="J3190" s="4" t="str">
        <f t="shared" si="245"/>
        <v/>
      </c>
    </row>
    <row r="3191" spans="1:10" x14ac:dyDescent="0.35">
      <c r="A3191" s="5" t="s">
        <v>20</v>
      </c>
      <c r="B3191" s="5" t="s">
        <v>21</v>
      </c>
      <c r="C3191" s="5">
        <v>3658188</v>
      </c>
      <c r="D3191" s="5">
        <v>3660779</v>
      </c>
      <c r="E3191" s="5" t="s">
        <v>200</v>
      </c>
      <c r="F3191" s="4" t="str">
        <f t="shared" si="246"/>
        <v>да</v>
      </c>
      <c r="G3191" s="4" t="str">
        <f t="shared" si="247"/>
        <v/>
      </c>
      <c r="H3191" s="4">
        <f t="shared" si="248"/>
        <v>4</v>
      </c>
      <c r="I3191" s="4" t="str">
        <f t="shared" si="249"/>
        <v>разная</v>
      </c>
      <c r="J3191" s="4" t="str">
        <f t="shared" si="245"/>
        <v>нет</v>
      </c>
    </row>
    <row r="3192" spans="1:10" x14ac:dyDescent="0.35">
      <c r="A3192" s="5" t="s">
        <v>20</v>
      </c>
      <c r="B3192" s="5" t="s">
        <v>21</v>
      </c>
      <c r="C3192" s="5">
        <v>3660837</v>
      </c>
      <c r="D3192" s="5">
        <v>3661829</v>
      </c>
      <c r="E3192" s="5" t="s">
        <v>200</v>
      </c>
      <c r="F3192" s="4" t="str">
        <f t="shared" si="246"/>
        <v>нет</v>
      </c>
      <c r="G3192" s="4">
        <f t="shared" si="247"/>
        <v>59</v>
      </c>
      <c r="H3192" s="4" t="str">
        <f t="shared" si="248"/>
        <v/>
      </c>
      <c r="I3192" s="4" t="str">
        <f t="shared" si="249"/>
        <v/>
      </c>
      <c r="J3192" s="4" t="str">
        <f t="shared" si="245"/>
        <v/>
      </c>
    </row>
    <row r="3193" spans="1:10" x14ac:dyDescent="0.35">
      <c r="A3193" s="5" t="s">
        <v>20</v>
      </c>
      <c r="B3193" s="5" t="s">
        <v>21</v>
      </c>
      <c r="C3193" s="5">
        <v>3661823</v>
      </c>
      <c r="D3193" s="5">
        <v>3662578</v>
      </c>
      <c r="E3193" s="5" t="s">
        <v>200</v>
      </c>
      <c r="F3193" s="4" t="str">
        <f t="shared" si="246"/>
        <v>да</v>
      </c>
      <c r="G3193" s="4" t="str">
        <f t="shared" si="247"/>
        <v/>
      </c>
      <c r="H3193" s="4">
        <f t="shared" si="248"/>
        <v>7</v>
      </c>
      <c r="I3193" s="4" t="str">
        <f t="shared" si="249"/>
        <v>одинаковая</v>
      </c>
      <c r="J3193" s="4" t="str">
        <f t="shared" si="245"/>
        <v>нет</v>
      </c>
    </row>
    <row r="3194" spans="1:10" x14ac:dyDescent="0.35">
      <c r="A3194" s="5" t="s">
        <v>20</v>
      </c>
      <c r="B3194" s="5" t="s">
        <v>21</v>
      </c>
      <c r="C3194" s="5">
        <v>3662592</v>
      </c>
      <c r="D3194" s="5">
        <v>3663530</v>
      </c>
      <c r="E3194" s="5" t="s">
        <v>200</v>
      </c>
      <c r="F3194" s="4" t="str">
        <f t="shared" si="246"/>
        <v>нет</v>
      </c>
      <c r="G3194" s="4">
        <f t="shared" si="247"/>
        <v>15</v>
      </c>
      <c r="H3194" s="4" t="str">
        <f t="shared" si="248"/>
        <v/>
      </c>
      <c r="I3194" s="4" t="str">
        <f t="shared" si="249"/>
        <v/>
      </c>
      <c r="J3194" s="4" t="str">
        <f t="shared" si="245"/>
        <v/>
      </c>
    </row>
    <row r="3195" spans="1:10" x14ac:dyDescent="0.35">
      <c r="A3195" s="5" t="s">
        <v>20</v>
      </c>
      <c r="B3195" s="5" t="s">
        <v>21</v>
      </c>
      <c r="C3195" s="5">
        <v>3663817</v>
      </c>
      <c r="D3195" s="5">
        <v>3665211</v>
      </c>
      <c r="E3195" s="5" t="s">
        <v>200</v>
      </c>
      <c r="F3195" s="4" t="str">
        <f t="shared" si="246"/>
        <v>нет</v>
      </c>
      <c r="G3195" s="4">
        <f t="shared" si="247"/>
        <v>288</v>
      </c>
      <c r="H3195" s="4" t="str">
        <f t="shared" si="248"/>
        <v/>
      </c>
      <c r="I3195" s="4" t="str">
        <f t="shared" si="249"/>
        <v/>
      </c>
      <c r="J3195" s="4" t="str">
        <f t="shared" si="245"/>
        <v/>
      </c>
    </row>
    <row r="3196" spans="1:10" x14ac:dyDescent="0.35">
      <c r="A3196" s="5" t="s">
        <v>20</v>
      </c>
      <c r="B3196" s="5" t="s">
        <v>21</v>
      </c>
      <c r="C3196" s="5">
        <v>3665208</v>
      </c>
      <c r="D3196" s="5">
        <v>3665753</v>
      </c>
      <c r="E3196" s="5" t="s">
        <v>200</v>
      </c>
      <c r="F3196" s="4" t="str">
        <f t="shared" si="246"/>
        <v>да</v>
      </c>
      <c r="G3196" s="4" t="str">
        <f t="shared" si="247"/>
        <v/>
      </c>
      <c r="H3196" s="4">
        <f t="shared" si="248"/>
        <v>4</v>
      </c>
      <c r="I3196" s="4" t="str">
        <f t="shared" si="249"/>
        <v>одинаковая</v>
      </c>
      <c r="J3196" s="4" t="str">
        <f t="shared" si="245"/>
        <v>нет</v>
      </c>
    </row>
    <row r="3197" spans="1:10" x14ac:dyDescent="0.35">
      <c r="A3197" s="5" t="s">
        <v>20</v>
      </c>
      <c r="B3197" s="5" t="s">
        <v>21</v>
      </c>
      <c r="C3197" s="5">
        <v>3665915</v>
      </c>
      <c r="D3197" s="5">
        <v>3666757</v>
      </c>
      <c r="E3197" s="5" t="s">
        <v>25</v>
      </c>
      <c r="F3197" s="4" t="str">
        <f t="shared" si="246"/>
        <v>нет</v>
      </c>
      <c r="G3197" s="4">
        <f t="shared" si="247"/>
        <v>163</v>
      </c>
      <c r="H3197" s="4" t="str">
        <f t="shared" si="248"/>
        <v/>
      </c>
      <c r="I3197" s="4" t="str">
        <f t="shared" si="249"/>
        <v/>
      </c>
      <c r="J3197" s="4" t="str">
        <f t="shared" si="245"/>
        <v/>
      </c>
    </row>
    <row r="3198" spans="1:10" x14ac:dyDescent="0.35">
      <c r="A3198" s="5" t="s">
        <v>20</v>
      </c>
      <c r="B3198" s="5" t="s">
        <v>21</v>
      </c>
      <c r="C3198" s="5">
        <v>3667001</v>
      </c>
      <c r="D3198" s="5">
        <v>3667819</v>
      </c>
      <c r="E3198" s="5" t="s">
        <v>25</v>
      </c>
      <c r="F3198" s="4" t="str">
        <f t="shared" si="246"/>
        <v>нет</v>
      </c>
      <c r="G3198" s="4">
        <f t="shared" si="247"/>
        <v>245</v>
      </c>
      <c r="H3198" s="4" t="str">
        <f t="shared" si="248"/>
        <v/>
      </c>
      <c r="I3198" s="4" t="str">
        <f t="shared" si="249"/>
        <v/>
      </c>
      <c r="J3198" s="4" t="str">
        <f t="shared" si="245"/>
        <v/>
      </c>
    </row>
    <row r="3199" spans="1:10" x14ac:dyDescent="0.35">
      <c r="A3199" s="5" t="s">
        <v>20</v>
      </c>
      <c r="B3199" s="5" t="s">
        <v>21</v>
      </c>
      <c r="C3199" s="5">
        <v>3667961</v>
      </c>
      <c r="D3199" s="5">
        <v>3668578</v>
      </c>
      <c r="E3199" s="5" t="s">
        <v>25</v>
      </c>
      <c r="F3199" s="4" t="str">
        <f t="shared" si="246"/>
        <v>нет</v>
      </c>
      <c r="G3199" s="4">
        <f t="shared" si="247"/>
        <v>143</v>
      </c>
      <c r="H3199" s="4" t="str">
        <f t="shared" si="248"/>
        <v/>
      </c>
      <c r="I3199" s="4" t="str">
        <f t="shared" si="249"/>
        <v/>
      </c>
      <c r="J3199" s="4" t="str">
        <f t="shared" si="245"/>
        <v/>
      </c>
    </row>
    <row r="3200" spans="1:10" x14ac:dyDescent="0.35">
      <c r="A3200" s="5" t="s">
        <v>20</v>
      </c>
      <c r="B3200" s="5" t="s">
        <v>21</v>
      </c>
      <c r="C3200" s="5">
        <v>3668601</v>
      </c>
      <c r="D3200" s="5">
        <v>3669830</v>
      </c>
      <c r="E3200" s="5" t="s">
        <v>200</v>
      </c>
      <c r="F3200" s="4" t="str">
        <f t="shared" si="246"/>
        <v>нет</v>
      </c>
      <c r="G3200" s="4">
        <f t="shared" si="247"/>
        <v>24</v>
      </c>
      <c r="H3200" s="4" t="str">
        <f t="shared" si="248"/>
        <v/>
      </c>
      <c r="I3200" s="4" t="str">
        <f t="shared" si="249"/>
        <v/>
      </c>
      <c r="J3200" s="4" t="str">
        <f t="shared" si="245"/>
        <v/>
      </c>
    </row>
    <row r="3201" spans="1:10" x14ac:dyDescent="0.35">
      <c r="A3201" s="5" t="s">
        <v>20</v>
      </c>
      <c r="B3201" s="5" t="s">
        <v>21</v>
      </c>
      <c r="C3201" s="5">
        <v>3669925</v>
      </c>
      <c r="D3201" s="5">
        <v>3670797</v>
      </c>
      <c r="E3201" s="5" t="s">
        <v>200</v>
      </c>
      <c r="F3201" s="4" t="str">
        <f t="shared" si="246"/>
        <v>нет</v>
      </c>
      <c r="G3201" s="4">
        <f t="shared" si="247"/>
        <v>96</v>
      </c>
      <c r="H3201" s="4" t="str">
        <f t="shared" si="248"/>
        <v/>
      </c>
      <c r="I3201" s="4" t="str">
        <f t="shared" si="249"/>
        <v/>
      </c>
      <c r="J3201" s="4" t="str">
        <f t="shared" si="245"/>
        <v/>
      </c>
    </row>
    <row r="3202" spans="1:10" x14ac:dyDescent="0.35">
      <c r="A3202" s="5" t="s">
        <v>20</v>
      </c>
      <c r="B3202" s="5" t="s">
        <v>21</v>
      </c>
      <c r="C3202" s="5">
        <v>3670888</v>
      </c>
      <c r="D3202" s="5">
        <v>3672336</v>
      </c>
      <c r="E3202" s="5" t="s">
        <v>200</v>
      </c>
      <c r="F3202" s="4" t="str">
        <f t="shared" si="246"/>
        <v>нет</v>
      </c>
      <c r="G3202" s="4">
        <f t="shared" si="247"/>
        <v>92</v>
      </c>
      <c r="H3202" s="4" t="str">
        <f t="shared" si="248"/>
        <v/>
      </c>
      <c r="I3202" s="4" t="str">
        <f t="shared" si="249"/>
        <v/>
      </c>
      <c r="J3202" s="4" t="str">
        <f t="shared" si="245"/>
        <v/>
      </c>
    </row>
    <row r="3203" spans="1:10" x14ac:dyDescent="0.35">
      <c r="A3203" s="5" t="s">
        <v>20</v>
      </c>
      <c r="B3203" s="5" t="s">
        <v>21</v>
      </c>
      <c r="C3203" s="5">
        <v>3672482</v>
      </c>
      <c r="D3203" s="5">
        <v>3673096</v>
      </c>
      <c r="E3203" s="5" t="s">
        <v>25</v>
      </c>
      <c r="F3203" s="4" t="str">
        <f t="shared" si="246"/>
        <v>нет</v>
      </c>
      <c r="G3203" s="4">
        <f t="shared" si="247"/>
        <v>147</v>
      </c>
      <c r="H3203" s="4" t="str">
        <f t="shared" si="248"/>
        <v/>
      </c>
      <c r="I3203" s="4" t="str">
        <f t="shared" si="249"/>
        <v/>
      </c>
      <c r="J3203" s="4" t="str">
        <f t="shared" ref="J3203:J3266" si="250">IF(H3203&lt;&gt;"",IF(MOD(H3203,3)=0,"да","нет"),"")</f>
        <v/>
      </c>
    </row>
    <row r="3204" spans="1:10" x14ac:dyDescent="0.35">
      <c r="A3204" s="5" t="s">
        <v>20</v>
      </c>
      <c r="B3204" s="5" t="s">
        <v>21</v>
      </c>
      <c r="C3204" s="5">
        <v>3673186</v>
      </c>
      <c r="D3204" s="5">
        <v>3673815</v>
      </c>
      <c r="E3204" s="5" t="s">
        <v>200</v>
      </c>
      <c r="F3204" s="4" t="str">
        <f t="shared" ref="F3204:F3267" si="251">IF(C3204&gt;D3203,"нет","да")</f>
        <v>нет</v>
      </c>
      <c r="G3204" s="4">
        <f t="shared" ref="G3204:G3267" si="252">IF(F3204="нет",C3204-D3203+1,"")</f>
        <v>91</v>
      </c>
      <c r="H3204" s="4" t="str">
        <f t="shared" ref="H3204:H3267" si="253">IF(F3204="да",D3203-C3204+1,"")</f>
        <v/>
      </c>
      <c r="I3204" s="4" t="str">
        <f t="shared" ref="I3204:I3267" si="254">IF(H3204&lt;&gt;"",IF(E3204=E3203,"одинаковая","разная"),"")</f>
        <v/>
      </c>
      <c r="J3204" s="4" t="str">
        <f t="shared" si="250"/>
        <v/>
      </c>
    </row>
    <row r="3205" spans="1:10" x14ac:dyDescent="0.35">
      <c r="A3205" s="5" t="s">
        <v>20</v>
      </c>
      <c r="B3205" s="5" t="s">
        <v>21</v>
      </c>
      <c r="C3205" s="5">
        <v>3673830</v>
      </c>
      <c r="D3205" s="5">
        <v>3674963</v>
      </c>
      <c r="E3205" s="5" t="s">
        <v>200</v>
      </c>
      <c r="F3205" s="4" t="str">
        <f t="shared" si="251"/>
        <v>нет</v>
      </c>
      <c r="G3205" s="4">
        <f t="shared" si="252"/>
        <v>16</v>
      </c>
      <c r="H3205" s="4" t="str">
        <f t="shared" si="253"/>
        <v/>
      </c>
      <c r="I3205" s="4" t="str">
        <f t="shared" si="254"/>
        <v/>
      </c>
      <c r="J3205" s="4" t="str">
        <f t="shared" si="250"/>
        <v/>
      </c>
    </row>
    <row r="3206" spans="1:10" x14ac:dyDescent="0.35">
      <c r="A3206" s="5" t="s">
        <v>20</v>
      </c>
      <c r="B3206" s="5" t="s">
        <v>21</v>
      </c>
      <c r="C3206" s="5">
        <v>3675039</v>
      </c>
      <c r="D3206" s="5">
        <v>3676298</v>
      </c>
      <c r="E3206" s="5" t="s">
        <v>200</v>
      </c>
      <c r="F3206" s="4" t="str">
        <f t="shared" si="251"/>
        <v>нет</v>
      </c>
      <c r="G3206" s="4">
        <f t="shared" si="252"/>
        <v>77</v>
      </c>
      <c r="H3206" s="4" t="str">
        <f t="shared" si="253"/>
        <v/>
      </c>
      <c r="I3206" s="4" t="str">
        <f t="shared" si="254"/>
        <v/>
      </c>
      <c r="J3206" s="4" t="str">
        <f t="shared" si="250"/>
        <v/>
      </c>
    </row>
    <row r="3207" spans="1:10" x14ac:dyDescent="0.35">
      <c r="A3207" s="5" t="s">
        <v>20</v>
      </c>
      <c r="B3207" s="5" t="s">
        <v>21</v>
      </c>
      <c r="C3207" s="5">
        <v>3676300</v>
      </c>
      <c r="D3207" s="5">
        <v>3677412</v>
      </c>
      <c r="E3207" s="5" t="s">
        <v>200</v>
      </c>
      <c r="F3207" s="4" t="str">
        <f t="shared" si="251"/>
        <v>нет</v>
      </c>
      <c r="G3207" s="4">
        <f t="shared" si="252"/>
        <v>3</v>
      </c>
      <c r="H3207" s="4" t="str">
        <f t="shared" si="253"/>
        <v/>
      </c>
      <c r="I3207" s="4" t="str">
        <f t="shared" si="254"/>
        <v/>
      </c>
      <c r="J3207" s="4" t="str">
        <f t="shared" si="250"/>
        <v/>
      </c>
    </row>
    <row r="3208" spans="1:10" x14ac:dyDescent="0.35">
      <c r="A3208" s="5" t="s">
        <v>20</v>
      </c>
      <c r="B3208" s="5" t="s">
        <v>21</v>
      </c>
      <c r="C3208" s="5">
        <v>3677414</v>
      </c>
      <c r="D3208" s="5">
        <v>3678223</v>
      </c>
      <c r="E3208" s="5" t="s">
        <v>200</v>
      </c>
      <c r="F3208" s="4" t="str">
        <f t="shared" si="251"/>
        <v>нет</v>
      </c>
      <c r="G3208" s="4">
        <f t="shared" si="252"/>
        <v>3</v>
      </c>
      <c r="H3208" s="4" t="str">
        <f t="shared" si="253"/>
        <v/>
      </c>
      <c r="I3208" s="4" t="str">
        <f t="shared" si="254"/>
        <v/>
      </c>
      <c r="J3208" s="4" t="str">
        <f t="shared" si="250"/>
        <v/>
      </c>
    </row>
    <row r="3209" spans="1:10" x14ac:dyDescent="0.35">
      <c r="A3209" s="5" t="s">
        <v>20</v>
      </c>
      <c r="B3209" s="5" t="s">
        <v>21</v>
      </c>
      <c r="C3209" s="5">
        <v>3678592</v>
      </c>
      <c r="D3209" s="5">
        <v>3679632</v>
      </c>
      <c r="E3209" s="5" t="s">
        <v>200</v>
      </c>
      <c r="F3209" s="4" t="str">
        <f t="shared" si="251"/>
        <v>нет</v>
      </c>
      <c r="G3209" s="4">
        <f t="shared" si="252"/>
        <v>370</v>
      </c>
      <c r="H3209" s="4" t="str">
        <f t="shared" si="253"/>
        <v/>
      </c>
      <c r="I3209" s="4" t="str">
        <f t="shared" si="254"/>
        <v/>
      </c>
      <c r="J3209" s="4" t="str">
        <f t="shared" si="250"/>
        <v/>
      </c>
    </row>
    <row r="3210" spans="1:10" x14ac:dyDescent="0.35">
      <c r="A3210" s="5" t="s">
        <v>20</v>
      </c>
      <c r="B3210" s="5" t="s">
        <v>21</v>
      </c>
      <c r="C3210" s="5">
        <v>3679817</v>
      </c>
      <c r="D3210" s="5">
        <v>3680593</v>
      </c>
      <c r="E3210" s="5" t="s">
        <v>200</v>
      </c>
      <c r="F3210" s="4" t="str">
        <f t="shared" si="251"/>
        <v>нет</v>
      </c>
      <c r="G3210" s="4">
        <f t="shared" si="252"/>
        <v>186</v>
      </c>
      <c r="H3210" s="4" t="str">
        <f t="shared" si="253"/>
        <v/>
      </c>
      <c r="I3210" s="4" t="str">
        <f t="shared" si="254"/>
        <v/>
      </c>
      <c r="J3210" s="4" t="str">
        <f t="shared" si="250"/>
        <v/>
      </c>
    </row>
    <row r="3211" spans="1:10" x14ac:dyDescent="0.35">
      <c r="A3211" s="5" t="s">
        <v>20</v>
      </c>
      <c r="B3211" s="5" t="s">
        <v>21</v>
      </c>
      <c r="C3211" s="5">
        <v>3680593</v>
      </c>
      <c r="D3211" s="5">
        <v>3681474</v>
      </c>
      <c r="E3211" s="5" t="s">
        <v>200</v>
      </c>
      <c r="F3211" s="4" t="str">
        <f t="shared" si="251"/>
        <v>да</v>
      </c>
      <c r="G3211" s="4" t="str">
        <f t="shared" si="252"/>
        <v/>
      </c>
      <c r="H3211" s="4">
        <f t="shared" si="253"/>
        <v>1</v>
      </c>
      <c r="I3211" s="4" t="str">
        <f t="shared" si="254"/>
        <v>одинаковая</v>
      </c>
      <c r="J3211" s="4" t="str">
        <f t="shared" si="250"/>
        <v>нет</v>
      </c>
    </row>
    <row r="3212" spans="1:10" x14ac:dyDescent="0.35">
      <c r="A3212" s="5" t="s">
        <v>20</v>
      </c>
      <c r="B3212" s="5" t="s">
        <v>21</v>
      </c>
      <c r="C3212" s="5">
        <v>3681620</v>
      </c>
      <c r="D3212" s="5">
        <v>3682282</v>
      </c>
      <c r="E3212" s="5" t="s">
        <v>200</v>
      </c>
      <c r="F3212" s="4" t="str">
        <f t="shared" si="251"/>
        <v>нет</v>
      </c>
      <c r="G3212" s="4">
        <f t="shared" si="252"/>
        <v>147</v>
      </c>
      <c r="H3212" s="4" t="str">
        <f t="shared" si="253"/>
        <v/>
      </c>
      <c r="I3212" s="4" t="str">
        <f t="shared" si="254"/>
        <v/>
      </c>
      <c r="J3212" s="4" t="str">
        <f t="shared" si="250"/>
        <v/>
      </c>
    </row>
    <row r="3213" spans="1:10" x14ac:dyDescent="0.35">
      <c r="A3213" s="5" t="s">
        <v>20</v>
      </c>
      <c r="B3213" s="5" t="s">
        <v>21</v>
      </c>
      <c r="C3213" s="5">
        <v>3682285</v>
      </c>
      <c r="D3213" s="5">
        <v>3682590</v>
      </c>
      <c r="E3213" s="5" t="s">
        <v>200</v>
      </c>
      <c r="F3213" s="4" t="str">
        <f t="shared" si="251"/>
        <v>нет</v>
      </c>
      <c r="G3213" s="4">
        <f t="shared" si="252"/>
        <v>4</v>
      </c>
      <c r="H3213" s="4" t="str">
        <f t="shared" si="253"/>
        <v/>
      </c>
      <c r="I3213" s="4" t="str">
        <f t="shared" si="254"/>
        <v/>
      </c>
      <c r="J3213" s="4" t="str">
        <f t="shared" si="250"/>
        <v/>
      </c>
    </row>
    <row r="3214" spans="1:10" x14ac:dyDescent="0.35">
      <c r="A3214" s="5" t="s">
        <v>20</v>
      </c>
      <c r="B3214" s="5" t="s">
        <v>21</v>
      </c>
      <c r="C3214" s="5">
        <v>3682591</v>
      </c>
      <c r="D3214" s="5">
        <v>3683157</v>
      </c>
      <c r="E3214" s="5" t="s">
        <v>200</v>
      </c>
      <c r="F3214" s="4" t="str">
        <f t="shared" si="251"/>
        <v>нет</v>
      </c>
      <c r="G3214" s="4">
        <f t="shared" si="252"/>
        <v>2</v>
      </c>
      <c r="H3214" s="4" t="str">
        <f t="shared" si="253"/>
        <v/>
      </c>
      <c r="I3214" s="4" t="str">
        <f t="shared" si="254"/>
        <v/>
      </c>
      <c r="J3214" s="4" t="str">
        <f t="shared" si="250"/>
        <v/>
      </c>
    </row>
    <row r="3215" spans="1:10" x14ac:dyDescent="0.35">
      <c r="A3215" s="5" t="s">
        <v>20</v>
      </c>
      <c r="B3215" s="5" t="s">
        <v>21</v>
      </c>
      <c r="C3215" s="5">
        <v>3683619</v>
      </c>
      <c r="D3215" s="5">
        <v>3684257</v>
      </c>
      <c r="E3215" s="5" t="s">
        <v>200</v>
      </c>
      <c r="F3215" s="4" t="str">
        <f t="shared" si="251"/>
        <v>нет</v>
      </c>
      <c r="G3215" s="4">
        <f t="shared" si="252"/>
        <v>463</v>
      </c>
      <c r="H3215" s="4" t="str">
        <f t="shared" si="253"/>
        <v/>
      </c>
      <c r="I3215" s="4" t="str">
        <f t="shared" si="254"/>
        <v/>
      </c>
      <c r="J3215" s="4" t="str">
        <f t="shared" si="250"/>
        <v/>
      </c>
    </row>
    <row r="3216" spans="1:10" x14ac:dyDescent="0.35">
      <c r="A3216" s="5" t="s">
        <v>20</v>
      </c>
      <c r="B3216" s="5" t="s">
        <v>21</v>
      </c>
      <c r="C3216" s="5">
        <v>3684562</v>
      </c>
      <c r="D3216" s="5">
        <v>3688647</v>
      </c>
      <c r="E3216" s="5" t="s">
        <v>200</v>
      </c>
      <c r="F3216" s="4" t="str">
        <f t="shared" si="251"/>
        <v>нет</v>
      </c>
      <c r="G3216" s="4">
        <f t="shared" si="252"/>
        <v>306</v>
      </c>
      <c r="H3216" s="4" t="str">
        <f t="shared" si="253"/>
        <v/>
      </c>
      <c r="I3216" s="4" t="str">
        <f t="shared" si="254"/>
        <v/>
      </c>
      <c r="J3216" s="4" t="str">
        <f t="shared" si="250"/>
        <v/>
      </c>
    </row>
    <row r="3217" spans="1:10" x14ac:dyDescent="0.35">
      <c r="A3217" s="5" t="s">
        <v>20</v>
      </c>
      <c r="B3217" s="5" t="s">
        <v>21</v>
      </c>
      <c r="C3217" s="5">
        <v>3688827</v>
      </c>
      <c r="D3217" s="5">
        <v>3691382</v>
      </c>
      <c r="E3217" s="5" t="s">
        <v>200</v>
      </c>
      <c r="F3217" s="4" t="str">
        <f t="shared" si="251"/>
        <v>нет</v>
      </c>
      <c r="G3217" s="4">
        <f t="shared" si="252"/>
        <v>181</v>
      </c>
      <c r="H3217" s="4" t="str">
        <f t="shared" si="253"/>
        <v/>
      </c>
      <c r="I3217" s="4" t="str">
        <f t="shared" si="254"/>
        <v/>
      </c>
      <c r="J3217" s="4" t="str">
        <f t="shared" si="250"/>
        <v/>
      </c>
    </row>
    <row r="3218" spans="1:10" x14ac:dyDescent="0.35">
      <c r="A3218" s="5" t="s">
        <v>20</v>
      </c>
      <c r="B3218" s="5" t="s">
        <v>21</v>
      </c>
      <c r="C3218" s="5">
        <v>3691466</v>
      </c>
      <c r="D3218" s="5">
        <v>3692545</v>
      </c>
      <c r="E3218" s="5" t="s">
        <v>200</v>
      </c>
      <c r="F3218" s="4" t="str">
        <f t="shared" si="251"/>
        <v>нет</v>
      </c>
      <c r="G3218" s="4">
        <f t="shared" si="252"/>
        <v>85</v>
      </c>
      <c r="H3218" s="4" t="str">
        <f t="shared" si="253"/>
        <v/>
      </c>
      <c r="I3218" s="4" t="str">
        <f t="shared" si="254"/>
        <v/>
      </c>
      <c r="J3218" s="4" t="str">
        <f t="shared" si="250"/>
        <v/>
      </c>
    </row>
    <row r="3219" spans="1:10" x14ac:dyDescent="0.35">
      <c r="A3219" s="5" t="s">
        <v>20</v>
      </c>
      <c r="B3219" s="5" t="s">
        <v>21</v>
      </c>
      <c r="C3219" s="5">
        <v>3692542</v>
      </c>
      <c r="D3219" s="5">
        <v>3694833</v>
      </c>
      <c r="E3219" s="5" t="s">
        <v>200</v>
      </c>
      <c r="F3219" s="4" t="str">
        <f t="shared" si="251"/>
        <v>да</v>
      </c>
      <c r="G3219" s="4" t="str">
        <f t="shared" si="252"/>
        <v/>
      </c>
      <c r="H3219" s="4">
        <f t="shared" si="253"/>
        <v>4</v>
      </c>
      <c r="I3219" s="4" t="str">
        <f t="shared" si="254"/>
        <v>одинаковая</v>
      </c>
      <c r="J3219" s="4" t="str">
        <f t="shared" si="250"/>
        <v>нет</v>
      </c>
    </row>
    <row r="3220" spans="1:10" x14ac:dyDescent="0.35">
      <c r="A3220" s="5" t="s">
        <v>20</v>
      </c>
      <c r="B3220" s="5" t="s">
        <v>21</v>
      </c>
      <c r="C3220" s="5">
        <v>3694823</v>
      </c>
      <c r="D3220" s="5">
        <v>3695611</v>
      </c>
      <c r="E3220" s="5" t="s">
        <v>200</v>
      </c>
      <c r="F3220" s="4" t="str">
        <f t="shared" si="251"/>
        <v>да</v>
      </c>
      <c r="G3220" s="4" t="str">
        <f t="shared" si="252"/>
        <v/>
      </c>
      <c r="H3220" s="4">
        <f t="shared" si="253"/>
        <v>11</v>
      </c>
      <c r="I3220" s="4" t="str">
        <f t="shared" si="254"/>
        <v>одинаковая</v>
      </c>
      <c r="J3220" s="4" t="str">
        <f t="shared" si="250"/>
        <v>нет</v>
      </c>
    </row>
    <row r="3221" spans="1:10" x14ac:dyDescent="0.35">
      <c r="A3221" s="5" t="s">
        <v>20</v>
      </c>
      <c r="B3221" s="5" t="s">
        <v>21</v>
      </c>
      <c r="C3221" s="5">
        <v>3695689</v>
      </c>
      <c r="D3221" s="5">
        <v>3695877</v>
      </c>
      <c r="E3221" s="5" t="s">
        <v>200</v>
      </c>
      <c r="F3221" s="4" t="str">
        <f t="shared" si="251"/>
        <v>нет</v>
      </c>
      <c r="G3221" s="4">
        <f t="shared" si="252"/>
        <v>79</v>
      </c>
      <c r="H3221" s="4" t="str">
        <f t="shared" si="253"/>
        <v/>
      </c>
      <c r="I3221" s="4" t="str">
        <f t="shared" si="254"/>
        <v/>
      </c>
      <c r="J3221" s="4" t="str">
        <f t="shared" si="250"/>
        <v/>
      </c>
    </row>
    <row r="3222" spans="1:10" x14ac:dyDescent="0.35">
      <c r="A3222" s="5" t="s">
        <v>20</v>
      </c>
      <c r="B3222" s="5" t="s">
        <v>21</v>
      </c>
      <c r="C3222" s="5">
        <v>3696558</v>
      </c>
      <c r="D3222" s="5">
        <v>3699125</v>
      </c>
      <c r="E3222" s="5" t="s">
        <v>25</v>
      </c>
      <c r="F3222" s="4" t="str">
        <f t="shared" si="251"/>
        <v>нет</v>
      </c>
      <c r="G3222" s="4">
        <f t="shared" si="252"/>
        <v>682</v>
      </c>
      <c r="H3222" s="4" t="str">
        <f t="shared" si="253"/>
        <v/>
      </c>
      <c r="I3222" s="4" t="str">
        <f t="shared" si="254"/>
        <v/>
      </c>
      <c r="J3222" s="4" t="str">
        <f t="shared" si="250"/>
        <v/>
      </c>
    </row>
    <row r="3223" spans="1:10" x14ac:dyDescent="0.35">
      <c r="A3223" s="5" t="s">
        <v>20</v>
      </c>
      <c r="B3223" s="5" t="s">
        <v>21</v>
      </c>
      <c r="C3223" s="5">
        <v>3699421</v>
      </c>
      <c r="D3223" s="5">
        <v>3699831</v>
      </c>
      <c r="E3223" s="5" t="s">
        <v>200</v>
      </c>
      <c r="F3223" s="4" t="str">
        <f t="shared" si="251"/>
        <v>нет</v>
      </c>
      <c r="G3223" s="4">
        <f t="shared" si="252"/>
        <v>297</v>
      </c>
      <c r="H3223" s="4" t="str">
        <f t="shared" si="253"/>
        <v/>
      </c>
      <c r="I3223" s="4" t="str">
        <f t="shared" si="254"/>
        <v/>
      </c>
      <c r="J3223" s="4" t="str">
        <f t="shared" si="250"/>
        <v/>
      </c>
    </row>
    <row r="3224" spans="1:10" x14ac:dyDescent="0.35">
      <c r="A3224" s="5" t="s">
        <v>20</v>
      </c>
      <c r="B3224" s="5" t="s">
        <v>21</v>
      </c>
      <c r="C3224" s="5">
        <v>3699833</v>
      </c>
      <c r="D3224" s="5">
        <v>3700429</v>
      </c>
      <c r="E3224" s="5" t="s">
        <v>200</v>
      </c>
      <c r="F3224" s="4" t="str">
        <f t="shared" si="251"/>
        <v>нет</v>
      </c>
      <c r="G3224" s="4">
        <f t="shared" si="252"/>
        <v>3</v>
      </c>
      <c r="H3224" s="4" t="str">
        <f t="shared" si="253"/>
        <v/>
      </c>
      <c r="I3224" s="4" t="str">
        <f t="shared" si="254"/>
        <v/>
      </c>
      <c r="J3224" s="4" t="str">
        <f t="shared" si="250"/>
        <v/>
      </c>
    </row>
    <row r="3225" spans="1:10" x14ac:dyDescent="0.35">
      <c r="A3225" s="5" t="s">
        <v>20</v>
      </c>
      <c r="B3225" s="5" t="s">
        <v>21</v>
      </c>
      <c r="C3225" s="5">
        <v>3700426</v>
      </c>
      <c r="D3225" s="5">
        <v>3700872</v>
      </c>
      <c r="E3225" s="5" t="s">
        <v>200</v>
      </c>
      <c r="F3225" s="4" t="str">
        <f t="shared" si="251"/>
        <v>да</v>
      </c>
      <c r="G3225" s="4" t="str">
        <f t="shared" si="252"/>
        <v/>
      </c>
      <c r="H3225" s="4">
        <f t="shared" si="253"/>
        <v>4</v>
      </c>
      <c r="I3225" s="4" t="str">
        <f t="shared" si="254"/>
        <v>одинаковая</v>
      </c>
      <c r="J3225" s="4" t="str">
        <f t="shared" si="250"/>
        <v>нет</v>
      </c>
    </row>
    <row r="3226" spans="1:10" x14ac:dyDescent="0.35">
      <c r="A3226" s="5" t="s">
        <v>20</v>
      </c>
      <c r="B3226" s="5" t="s">
        <v>21</v>
      </c>
      <c r="C3226" s="5">
        <v>3700985</v>
      </c>
      <c r="D3226" s="5">
        <v>3702616</v>
      </c>
      <c r="E3226" s="5" t="s">
        <v>200</v>
      </c>
      <c r="F3226" s="4" t="str">
        <f t="shared" si="251"/>
        <v>нет</v>
      </c>
      <c r="G3226" s="4">
        <f t="shared" si="252"/>
        <v>114</v>
      </c>
      <c r="H3226" s="4" t="str">
        <f t="shared" si="253"/>
        <v/>
      </c>
      <c r="I3226" s="4" t="str">
        <f t="shared" si="254"/>
        <v/>
      </c>
      <c r="J3226" s="4" t="str">
        <f t="shared" si="250"/>
        <v/>
      </c>
    </row>
    <row r="3227" spans="1:10" x14ac:dyDescent="0.35">
      <c r="A3227" s="5" t="s">
        <v>20</v>
      </c>
      <c r="B3227" s="5" t="s">
        <v>21</v>
      </c>
      <c r="C3227" s="5">
        <v>3702623</v>
      </c>
      <c r="D3227" s="5">
        <v>3704416</v>
      </c>
      <c r="E3227" s="5" t="s">
        <v>200</v>
      </c>
      <c r="F3227" s="4" t="str">
        <f t="shared" si="251"/>
        <v>нет</v>
      </c>
      <c r="G3227" s="4">
        <f t="shared" si="252"/>
        <v>8</v>
      </c>
      <c r="H3227" s="4" t="str">
        <f t="shared" si="253"/>
        <v/>
      </c>
      <c r="I3227" s="4" t="str">
        <f t="shared" si="254"/>
        <v/>
      </c>
      <c r="J3227" s="4" t="str">
        <f t="shared" si="250"/>
        <v/>
      </c>
    </row>
    <row r="3228" spans="1:10" x14ac:dyDescent="0.35">
      <c r="A3228" s="5" t="s">
        <v>20</v>
      </c>
      <c r="B3228" s="5" t="s">
        <v>21</v>
      </c>
      <c r="C3228" s="5">
        <v>3704701</v>
      </c>
      <c r="D3228" s="5">
        <v>3705603</v>
      </c>
      <c r="E3228" s="5" t="s">
        <v>200</v>
      </c>
      <c r="F3228" s="4" t="str">
        <f t="shared" si="251"/>
        <v>нет</v>
      </c>
      <c r="G3228" s="4">
        <f t="shared" si="252"/>
        <v>286</v>
      </c>
      <c r="H3228" s="4" t="str">
        <f t="shared" si="253"/>
        <v/>
      </c>
      <c r="I3228" s="4" t="str">
        <f t="shared" si="254"/>
        <v/>
      </c>
      <c r="J3228" s="4" t="str">
        <f t="shared" si="250"/>
        <v/>
      </c>
    </row>
    <row r="3229" spans="1:10" x14ac:dyDescent="0.35">
      <c r="A3229" s="5" t="s">
        <v>20</v>
      </c>
      <c r="B3229" s="5" t="s">
        <v>21</v>
      </c>
      <c r="C3229" s="5">
        <v>3705966</v>
      </c>
      <c r="D3229" s="5">
        <v>3706535</v>
      </c>
      <c r="E3229" s="5" t="s">
        <v>25</v>
      </c>
      <c r="F3229" s="4" t="str">
        <f t="shared" si="251"/>
        <v>нет</v>
      </c>
      <c r="G3229" s="4">
        <f t="shared" si="252"/>
        <v>364</v>
      </c>
      <c r="H3229" s="4" t="str">
        <f t="shared" si="253"/>
        <v/>
      </c>
      <c r="I3229" s="4" t="str">
        <f t="shared" si="254"/>
        <v/>
      </c>
      <c r="J3229" s="4" t="str">
        <f t="shared" si="250"/>
        <v/>
      </c>
    </row>
    <row r="3230" spans="1:10" x14ac:dyDescent="0.35">
      <c r="A3230" s="5" t="s">
        <v>20</v>
      </c>
      <c r="B3230" s="5" t="s">
        <v>21</v>
      </c>
      <c r="C3230" s="5">
        <v>3706566</v>
      </c>
      <c r="D3230" s="5">
        <v>3707159</v>
      </c>
      <c r="E3230" s="5" t="s">
        <v>25</v>
      </c>
      <c r="F3230" s="4" t="str">
        <f t="shared" si="251"/>
        <v>нет</v>
      </c>
      <c r="G3230" s="4">
        <f t="shared" si="252"/>
        <v>32</v>
      </c>
      <c r="H3230" s="4" t="str">
        <f t="shared" si="253"/>
        <v/>
      </c>
      <c r="I3230" s="4" t="str">
        <f t="shared" si="254"/>
        <v/>
      </c>
      <c r="J3230" s="4" t="str">
        <f t="shared" si="250"/>
        <v/>
      </c>
    </row>
    <row r="3231" spans="1:10" x14ac:dyDescent="0.35">
      <c r="A3231" s="5" t="s">
        <v>20</v>
      </c>
      <c r="B3231" s="5" t="s">
        <v>21</v>
      </c>
      <c r="C3231" s="5">
        <v>3707275</v>
      </c>
      <c r="D3231" s="5">
        <v>3708552</v>
      </c>
      <c r="E3231" s="5" t="s">
        <v>25</v>
      </c>
      <c r="F3231" s="4" t="str">
        <f t="shared" si="251"/>
        <v>нет</v>
      </c>
      <c r="G3231" s="4">
        <f t="shared" si="252"/>
        <v>117</v>
      </c>
      <c r="H3231" s="4" t="str">
        <f t="shared" si="253"/>
        <v/>
      </c>
      <c r="I3231" s="4" t="str">
        <f t="shared" si="254"/>
        <v/>
      </c>
      <c r="J3231" s="4" t="str">
        <f t="shared" si="250"/>
        <v/>
      </c>
    </row>
    <row r="3232" spans="1:10" x14ac:dyDescent="0.35">
      <c r="A3232" s="5" t="s">
        <v>20</v>
      </c>
      <c r="B3232" s="5" t="s">
        <v>21</v>
      </c>
      <c r="C3232" s="5">
        <v>3708595</v>
      </c>
      <c r="D3232" s="5">
        <v>3710766</v>
      </c>
      <c r="E3232" s="5" t="s">
        <v>200</v>
      </c>
      <c r="F3232" s="4" t="str">
        <f t="shared" si="251"/>
        <v>нет</v>
      </c>
      <c r="G3232" s="4">
        <f t="shared" si="252"/>
        <v>44</v>
      </c>
      <c r="H3232" s="4" t="str">
        <f t="shared" si="253"/>
        <v/>
      </c>
      <c r="I3232" s="4" t="str">
        <f t="shared" si="254"/>
        <v/>
      </c>
      <c r="J3232" s="4" t="str">
        <f t="shared" si="250"/>
        <v/>
      </c>
    </row>
    <row r="3233" spans="1:10" x14ac:dyDescent="0.35">
      <c r="A3233" s="5" t="s">
        <v>20</v>
      </c>
      <c r="B3233" s="5" t="s">
        <v>21</v>
      </c>
      <c r="C3233" s="5">
        <v>3711092</v>
      </c>
      <c r="D3233" s="5">
        <v>3711538</v>
      </c>
      <c r="E3233" s="5" t="s">
        <v>25</v>
      </c>
      <c r="F3233" s="4" t="str">
        <f t="shared" si="251"/>
        <v>нет</v>
      </c>
      <c r="G3233" s="4">
        <f t="shared" si="252"/>
        <v>327</v>
      </c>
      <c r="H3233" s="4" t="str">
        <f t="shared" si="253"/>
        <v/>
      </c>
      <c r="I3233" s="4" t="str">
        <f t="shared" si="254"/>
        <v/>
      </c>
      <c r="J3233" s="4" t="str">
        <f t="shared" si="250"/>
        <v/>
      </c>
    </row>
    <row r="3234" spans="1:10" x14ac:dyDescent="0.35">
      <c r="A3234" s="5" t="s">
        <v>20</v>
      </c>
      <c r="B3234" s="5" t="s">
        <v>21</v>
      </c>
      <c r="C3234" s="5">
        <v>3711691</v>
      </c>
      <c r="D3234" s="5">
        <v>3712476</v>
      </c>
      <c r="E3234" s="5" t="s">
        <v>200</v>
      </c>
      <c r="F3234" s="4" t="str">
        <f t="shared" si="251"/>
        <v>нет</v>
      </c>
      <c r="G3234" s="4">
        <f t="shared" si="252"/>
        <v>154</v>
      </c>
      <c r="H3234" s="4" t="str">
        <f t="shared" si="253"/>
        <v/>
      </c>
      <c r="I3234" s="4" t="str">
        <f t="shared" si="254"/>
        <v/>
      </c>
      <c r="J3234" s="4" t="str">
        <f t="shared" si="250"/>
        <v/>
      </c>
    </row>
    <row r="3235" spans="1:10" x14ac:dyDescent="0.35">
      <c r="A3235" s="5" t="s">
        <v>20</v>
      </c>
      <c r="B3235" s="5" t="s">
        <v>21</v>
      </c>
      <c r="C3235" s="5">
        <v>3712501</v>
      </c>
      <c r="D3235" s="5">
        <v>3713838</v>
      </c>
      <c r="E3235" s="5" t="s">
        <v>200</v>
      </c>
      <c r="F3235" s="4" t="str">
        <f t="shared" si="251"/>
        <v>нет</v>
      </c>
      <c r="G3235" s="4">
        <f t="shared" si="252"/>
        <v>26</v>
      </c>
      <c r="H3235" s="4" t="str">
        <f t="shared" si="253"/>
        <v/>
      </c>
      <c r="I3235" s="4" t="str">
        <f t="shared" si="254"/>
        <v/>
      </c>
      <c r="J3235" s="4" t="str">
        <f t="shared" si="250"/>
        <v/>
      </c>
    </row>
    <row r="3236" spans="1:10" x14ac:dyDescent="0.35">
      <c r="A3236" s="5" t="s">
        <v>20</v>
      </c>
      <c r="B3236" s="5" t="s">
        <v>21</v>
      </c>
      <c r="C3236" s="5">
        <v>3714018</v>
      </c>
      <c r="D3236" s="5">
        <v>3715175</v>
      </c>
      <c r="E3236" s="5" t="s">
        <v>200</v>
      </c>
      <c r="F3236" s="4" t="str">
        <f t="shared" si="251"/>
        <v>нет</v>
      </c>
      <c r="G3236" s="4">
        <f t="shared" si="252"/>
        <v>181</v>
      </c>
      <c r="H3236" s="4" t="str">
        <f t="shared" si="253"/>
        <v/>
      </c>
      <c r="I3236" s="4" t="str">
        <f t="shared" si="254"/>
        <v/>
      </c>
      <c r="J3236" s="4" t="str">
        <f t="shared" si="250"/>
        <v/>
      </c>
    </row>
    <row r="3237" spans="1:10" x14ac:dyDescent="0.35">
      <c r="A3237" s="5" t="s">
        <v>20</v>
      </c>
      <c r="B3237" s="5" t="s">
        <v>21</v>
      </c>
      <c r="C3237" s="5">
        <v>3715416</v>
      </c>
      <c r="D3237" s="5">
        <v>3715988</v>
      </c>
      <c r="E3237" s="5" t="s">
        <v>25</v>
      </c>
      <c r="F3237" s="4" t="str">
        <f t="shared" si="251"/>
        <v>нет</v>
      </c>
      <c r="G3237" s="4">
        <f t="shared" si="252"/>
        <v>242</v>
      </c>
      <c r="H3237" s="4" t="str">
        <f t="shared" si="253"/>
        <v/>
      </c>
      <c r="I3237" s="4" t="str">
        <f t="shared" si="254"/>
        <v/>
      </c>
      <c r="J3237" s="4" t="str">
        <f t="shared" si="250"/>
        <v/>
      </c>
    </row>
    <row r="3238" spans="1:10" x14ac:dyDescent="0.35">
      <c r="A3238" s="5" t="s">
        <v>20</v>
      </c>
      <c r="B3238" s="5" t="s">
        <v>21</v>
      </c>
      <c r="C3238" s="5">
        <v>3716020</v>
      </c>
      <c r="D3238" s="5">
        <v>3716397</v>
      </c>
      <c r="E3238" s="5" t="s">
        <v>200</v>
      </c>
      <c r="F3238" s="4" t="str">
        <f t="shared" si="251"/>
        <v>нет</v>
      </c>
      <c r="G3238" s="4">
        <f t="shared" si="252"/>
        <v>33</v>
      </c>
      <c r="H3238" s="4" t="str">
        <f t="shared" si="253"/>
        <v/>
      </c>
      <c r="I3238" s="4" t="str">
        <f t="shared" si="254"/>
        <v/>
      </c>
      <c r="J3238" s="4" t="str">
        <f t="shared" si="250"/>
        <v/>
      </c>
    </row>
    <row r="3239" spans="1:10" x14ac:dyDescent="0.35">
      <c r="A3239" s="5" t="s">
        <v>20</v>
      </c>
      <c r="B3239" s="5" t="s">
        <v>21</v>
      </c>
      <c r="C3239" s="5">
        <v>3716433</v>
      </c>
      <c r="D3239" s="5">
        <v>3717608</v>
      </c>
      <c r="E3239" s="5" t="s">
        <v>200</v>
      </c>
      <c r="F3239" s="4" t="str">
        <f t="shared" si="251"/>
        <v>нет</v>
      </c>
      <c r="G3239" s="4">
        <f t="shared" si="252"/>
        <v>37</v>
      </c>
      <c r="H3239" s="4" t="str">
        <f t="shared" si="253"/>
        <v/>
      </c>
      <c r="I3239" s="4" t="str">
        <f t="shared" si="254"/>
        <v/>
      </c>
      <c r="J3239" s="4" t="str">
        <f t="shared" si="250"/>
        <v/>
      </c>
    </row>
    <row r="3240" spans="1:10" x14ac:dyDescent="0.35">
      <c r="A3240" s="5" t="s">
        <v>20</v>
      </c>
      <c r="B3240" s="5" t="s">
        <v>21</v>
      </c>
      <c r="C3240" s="5">
        <v>3717861</v>
      </c>
      <c r="D3240" s="5">
        <v>3718244</v>
      </c>
      <c r="E3240" s="5" t="s">
        <v>200</v>
      </c>
      <c r="F3240" s="4" t="str">
        <f t="shared" si="251"/>
        <v>нет</v>
      </c>
      <c r="G3240" s="4">
        <f t="shared" si="252"/>
        <v>254</v>
      </c>
      <c r="H3240" s="4" t="str">
        <f t="shared" si="253"/>
        <v/>
      </c>
      <c r="I3240" s="4" t="str">
        <f t="shared" si="254"/>
        <v/>
      </c>
      <c r="J3240" s="4" t="str">
        <f t="shared" si="250"/>
        <v/>
      </c>
    </row>
    <row r="3241" spans="1:10" x14ac:dyDescent="0.35">
      <c r="A3241" s="5" t="s">
        <v>20</v>
      </c>
      <c r="B3241" s="5" t="s">
        <v>21</v>
      </c>
      <c r="C3241" s="5">
        <v>3718445</v>
      </c>
      <c r="D3241" s="5">
        <v>3718714</v>
      </c>
      <c r="E3241" s="5" t="s">
        <v>200</v>
      </c>
      <c r="F3241" s="4" t="str">
        <f t="shared" si="251"/>
        <v>нет</v>
      </c>
      <c r="G3241" s="4">
        <f t="shared" si="252"/>
        <v>202</v>
      </c>
      <c r="H3241" s="4" t="str">
        <f t="shared" si="253"/>
        <v/>
      </c>
      <c r="I3241" s="4" t="str">
        <f t="shared" si="254"/>
        <v/>
      </c>
      <c r="J3241" s="4" t="str">
        <f t="shared" si="250"/>
        <v/>
      </c>
    </row>
    <row r="3242" spans="1:10" x14ac:dyDescent="0.35">
      <c r="A3242" s="5" t="s">
        <v>20</v>
      </c>
      <c r="B3242" s="5" t="s">
        <v>21</v>
      </c>
      <c r="C3242" s="5">
        <v>3718705</v>
      </c>
      <c r="D3242" s="5">
        <v>3719337</v>
      </c>
      <c r="E3242" s="5" t="s">
        <v>200</v>
      </c>
      <c r="F3242" s="4" t="str">
        <f t="shared" si="251"/>
        <v>да</v>
      </c>
      <c r="G3242" s="4" t="str">
        <f t="shared" si="252"/>
        <v/>
      </c>
      <c r="H3242" s="4">
        <f t="shared" si="253"/>
        <v>10</v>
      </c>
      <c r="I3242" s="4" t="str">
        <f t="shared" si="254"/>
        <v>одинаковая</v>
      </c>
      <c r="J3242" s="4" t="str">
        <f t="shared" si="250"/>
        <v>нет</v>
      </c>
    </row>
    <row r="3243" spans="1:10" x14ac:dyDescent="0.35">
      <c r="A3243" s="5" t="s">
        <v>20</v>
      </c>
      <c r="B3243" s="5" t="s">
        <v>21</v>
      </c>
      <c r="C3243" s="5">
        <v>3719348</v>
      </c>
      <c r="D3243" s="5">
        <v>3719890</v>
      </c>
      <c r="E3243" s="5" t="s">
        <v>200</v>
      </c>
      <c r="F3243" s="4" t="str">
        <f t="shared" si="251"/>
        <v>нет</v>
      </c>
      <c r="G3243" s="4">
        <f t="shared" si="252"/>
        <v>12</v>
      </c>
      <c r="H3243" s="4" t="str">
        <f t="shared" si="253"/>
        <v/>
      </c>
      <c r="I3243" s="4" t="str">
        <f t="shared" si="254"/>
        <v/>
      </c>
      <c r="J3243" s="4" t="str">
        <f t="shared" si="250"/>
        <v/>
      </c>
    </row>
    <row r="3244" spans="1:10" x14ac:dyDescent="0.35">
      <c r="A3244" s="5" t="s">
        <v>20</v>
      </c>
      <c r="B3244" s="5" t="s">
        <v>21</v>
      </c>
      <c r="C3244" s="5">
        <v>3719887</v>
      </c>
      <c r="D3244" s="5">
        <v>3720759</v>
      </c>
      <c r="E3244" s="5" t="s">
        <v>200</v>
      </c>
      <c r="F3244" s="4" t="str">
        <f t="shared" si="251"/>
        <v>да</v>
      </c>
      <c r="G3244" s="4" t="str">
        <f t="shared" si="252"/>
        <v/>
      </c>
      <c r="H3244" s="4">
        <f t="shared" si="253"/>
        <v>4</v>
      </c>
      <c r="I3244" s="4" t="str">
        <f t="shared" si="254"/>
        <v>одинаковая</v>
      </c>
      <c r="J3244" s="4" t="str">
        <f t="shared" si="250"/>
        <v>нет</v>
      </c>
    </row>
    <row r="3245" spans="1:10" x14ac:dyDescent="0.35">
      <c r="A3245" s="5" t="s">
        <v>20</v>
      </c>
      <c r="B3245" s="5" t="s">
        <v>21</v>
      </c>
      <c r="C3245" s="5">
        <v>3720814</v>
      </c>
      <c r="D3245" s="5">
        <v>3721251</v>
      </c>
      <c r="E3245" s="5" t="s">
        <v>200</v>
      </c>
      <c r="F3245" s="4" t="str">
        <f t="shared" si="251"/>
        <v>нет</v>
      </c>
      <c r="G3245" s="4">
        <f t="shared" si="252"/>
        <v>56</v>
      </c>
      <c r="H3245" s="4" t="str">
        <f t="shared" si="253"/>
        <v/>
      </c>
      <c r="I3245" s="4" t="str">
        <f t="shared" si="254"/>
        <v/>
      </c>
      <c r="J3245" s="4" t="str">
        <f t="shared" si="250"/>
        <v/>
      </c>
    </row>
    <row r="3246" spans="1:10" x14ac:dyDescent="0.35">
      <c r="A3246" s="5" t="s">
        <v>20</v>
      </c>
      <c r="B3246" s="5" t="s">
        <v>21</v>
      </c>
      <c r="C3246" s="5">
        <v>3721601</v>
      </c>
      <c r="D3246" s="5">
        <v>3723592</v>
      </c>
      <c r="E3246" s="5" t="s">
        <v>200</v>
      </c>
      <c r="F3246" s="4" t="str">
        <f t="shared" si="251"/>
        <v>нет</v>
      </c>
      <c r="G3246" s="4">
        <f t="shared" si="252"/>
        <v>351</v>
      </c>
      <c r="H3246" s="4" t="str">
        <f t="shared" si="253"/>
        <v/>
      </c>
      <c r="I3246" s="4" t="str">
        <f t="shared" si="254"/>
        <v/>
      </c>
      <c r="J3246" s="4" t="str">
        <f t="shared" si="250"/>
        <v/>
      </c>
    </row>
    <row r="3247" spans="1:10" x14ac:dyDescent="0.35">
      <c r="A3247" s="5" t="s">
        <v>20</v>
      </c>
      <c r="B3247" s="5" t="s">
        <v>21</v>
      </c>
      <c r="C3247" s="5">
        <v>3723810</v>
      </c>
      <c r="D3247" s="5">
        <v>3724883</v>
      </c>
      <c r="E3247" s="5" t="s">
        <v>200</v>
      </c>
      <c r="F3247" s="4" t="str">
        <f t="shared" si="251"/>
        <v>нет</v>
      </c>
      <c r="G3247" s="4">
        <f t="shared" si="252"/>
        <v>219</v>
      </c>
      <c r="H3247" s="4" t="str">
        <f t="shared" si="253"/>
        <v/>
      </c>
      <c r="I3247" s="4" t="str">
        <f t="shared" si="254"/>
        <v/>
      </c>
      <c r="J3247" s="4" t="str">
        <f t="shared" si="250"/>
        <v/>
      </c>
    </row>
    <row r="3248" spans="1:10" x14ac:dyDescent="0.35">
      <c r="A3248" s="5" t="s">
        <v>20</v>
      </c>
      <c r="B3248" s="5" t="s">
        <v>21</v>
      </c>
      <c r="C3248" s="5">
        <v>3724883</v>
      </c>
      <c r="D3248" s="5">
        <v>3725173</v>
      </c>
      <c r="E3248" s="5" t="s">
        <v>200</v>
      </c>
      <c r="F3248" s="4" t="str">
        <f t="shared" si="251"/>
        <v>да</v>
      </c>
      <c r="G3248" s="4" t="str">
        <f t="shared" si="252"/>
        <v/>
      </c>
      <c r="H3248" s="4">
        <f t="shared" si="253"/>
        <v>1</v>
      </c>
      <c r="I3248" s="4" t="str">
        <f t="shared" si="254"/>
        <v>одинаковая</v>
      </c>
      <c r="J3248" s="4" t="str">
        <f t="shared" si="250"/>
        <v>нет</v>
      </c>
    </row>
    <row r="3249" spans="1:10" x14ac:dyDescent="0.35">
      <c r="A3249" s="5" t="s">
        <v>20</v>
      </c>
      <c r="B3249" s="5" t="s">
        <v>21</v>
      </c>
      <c r="C3249" s="5">
        <v>3725746</v>
      </c>
      <c r="D3249" s="5">
        <v>3726450</v>
      </c>
      <c r="E3249" s="5" t="s">
        <v>25</v>
      </c>
      <c r="F3249" s="4" t="str">
        <f t="shared" si="251"/>
        <v>нет</v>
      </c>
      <c r="G3249" s="4">
        <f t="shared" si="252"/>
        <v>574</v>
      </c>
      <c r="H3249" s="4" t="str">
        <f t="shared" si="253"/>
        <v/>
      </c>
      <c r="I3249" s="4" t="str">
        <f t="shared" si="254"/>
        <v/>
      </c>
      <c r="J3249" s="4" t="str">
        <f t="shared" si="250"/>
        <v/>
      </c>
    </row>
    <row r="3250" spans="1:10" x14ac:dyDescent="0.35">
      <c r="A3250" s="5" t="s">
        <v>20</v>
      </c>
      <c r="B3250" s="5" t="s">
        <v>21</v>
      </c>
      <c r="C3250" s="5">
        <v>3726464</v>
      </c>
      <c r="D3250" s="5">
        <v>3727015</v>
      </c>
      <c r="E3250" s="5" t="s">
        <v>25</v>
      </c>
      <c r="F3250" s="4" t="str">
        <f t="shared" si="251"/>
        <v>нет</v>
      </c>
      <c r="G3250" s="4">
        <f t="shared" si="252"/>
        <v>15</v>
      </c>
      <c r="H3250" s="4" t="str">
        <f t="shared" si="253"/>
        <v/>
      </c>
      <c r="I3250" s="4" t="str">
        <f t="shared" si="254"/>
        <v/>
      </c>
      <c r="J3250" s="4" t="str">
        <f t="shared" si="250"/>
        <v/>
      </c>
    </row>
    <row r="3251" spans="1:10" x14ac:dyDescent="0.35">
      <c r="A3251" s="5" t="s">
        <v>20</v>
      </c>
      <c r="B3251" s="5" t="s">
        <v>21</v>
      </c>
      <c r="C3251" s="5">
        <v>3726996</v>
      </c>
      <c r="D3251" s="5">
        <v>3727796</v>
      </c>
      <c r="E3251" s="5" t="s">
        <v>25</v>
      </c>
      <c r="F3251" s="4" t="str">
        <f t="shared" si="251"/>
        <v>да</v>
      </c>
      <c r="G3251" s="4" t="str">
        <f t="shared" si="252"/>
        <v/>
      </c>
      <c r="H3251" s="4">
        <f t="shared" si="253"/>
        <v>20</v>
      </c>
      <c r="I3251" s="4" t="str">
        <f t="shared" si="254"/>
        <v>одинаковая</v>
      </c>
      <c r="J3251" s="4" t="str">
        <f t="shared" si="250"/>
        <v>нет</v>
      </c>
    </row>
    <row r="3252" spans="1:10" x14ac:dyDescent="0.35">
      <c r="A3252" s="5" t="s">
        <v>20</v>
      </c>
      <c r="B3252" s="5" t="s">
        <v>21</v>
      </c>
      <c r="C3252" s="5">
        <v>3727882</v>
      </c>
      <c r="D3252" s="5">
        <v>3728871</v>
      </c>
      <c r="E3252" s="5" t="s">
        <v>25</v>
      </c>
      <c r="F3252" s="4" t="str">
        <f t="shared" si="251"/>
        <v>нет</v>
      </c>
      <c r="G3252" s="4">
        <f t="shared" si="252"/>
        <v>87</v>
      </c>
      <c r="H3252" s="4" t="str">
        <f t="shared" si="253"/>
        <v/>
      </c>
      <c r="I3252" s="4" t="str">
        <f t="shared" si="254"/>
        <v/>
      </c>
      <c r="J3252" s="4" t="str">
        <f t="shared" si="250"/>
        <v/>
      </c>
    </row>
    <row r="3253" spans="1:10" x14ac:dyDescent="0.35">
      <c r="A3253" s="5" t="s">
        <v>20</v>
      </c>
      <c r="B3253" s="5" t="s">
        <v>21</v>
      </c>
      <c r="C3253" s="5">
        <v>3728835</v>
      </c>
      <c r="D3253" s="5">
        <v>3730223</v>
      </c>
      <c r="E3253" s="5" t="s">
        <v>200</v>
      </c>
      <c r="F3253" s="4" t="str">
        <f t="shared" si="251"/>
        <v>да</v>
      </c>
      <c r="G3253" s="4" t="str">
        <f t="shared" si="252"/>
        <v/>
      </c>
      <c r="H3253" s="4">
        <f t="shared" si="253"/>
        <v>37</v>
      </c>
      <c r="I3253" s="4" t="str">
        <f t="shared" si="254"/>
        <v>разная</v>
      </c>
      <c r="J3253" s="4" t="str">
        <f t="shared" si="250"/>
        <v>нет</v>
      </c>
    </row>
    <row r="3254" spans="1:10" x14ac:dyDescent="0.35">
      <c r="A3254" s="5" t="s">
        <v>20</v>
      </c>
      <c r="B3254" s="5" t="s">
        <v>21</v>
      </c>
      <c r="C3254" s="5">
        <v>3730220</v>
      </c>
      <c r="D3254" s="5">
        <v>3730864</v>
      </c>
      <c r="E3254" s="5" t="s">
        <v>200</v>
      </c>
      <c r="F3254" s="4" t="str">
        <f t="shared" si="251"/>
        <v>да</v>
      </c>
      <c r="G3254" s="4" t="str">
        <f t="shared" si="252"/>
        <v/>
      </c>
      <c r="H3254" s="4">
        <f t="shared" si="253"/>
        <v>4</v>
      </c>
      <c r="I3254" s="4" t="str">
        <f t="shared" si="254"/>
        <v>одинаковая</v>
      </c>
      <c r="J3254" s="4" t="str">
        <f t="shared" si="250"/>
        <v>нет</v>
      </c>
    </row>
    <row r="3255" spans="1:10" x14ac:dyDescent="0.35">
      <c r="A3255" s="5" t="s">
        <v>20</v>
      </c>
      <c r="B3255" s="5" t="s">
        <v>21</v>
      </c>
      <c r="C3255" s="5">
        <v>3731010</v>
      </c>
      <c r="D3255" s="5">
        <v>3731441</v>
      </c>
      <c r="E3255" s="5" t="s">
        <v>200</v>
      </c>
      <c r="F3255" s="4" t="str">
        <f t="shared" si="251"/>
        <v>нет</v>
      </c>
      <c r="G3255" s="4">
        <f t="shared" si="252"/>
        <v>147</v>
      </c>
      <c r="H3255" s="4" t="str">
        <f t="shared" si="253"/>
        <v/>
      </c>
      <c r="I3255" s="4" t="str">
        <f t="shared" si="254"/>
        <v/>
      </c>
      <c r="J3255" s="4" t="str">
        <f t="shared" si="250"/>
        <v/>
      </c>
    </row>
    <row r="3256" spans="1:10" x14ac:dyDescent="0.35">
      <c r="A3256" s="5" t="s">
        <v>20</v>
      </c>
      <c r="B3256" s="5" t="s">
        <v>21</v>
      </c>
      <c r="C3256" s="5">
        <v>3731425</v>
      </c>
      <c r="D3256" s="5">
        <v>3731646</v>
      </c>
      <c r="E3256" s="5" t="s">
        <v>200</v>
      </c>
      <c r="F3256" s="4" t="str">
        <f t="shared" si="251"/>
        <v>да</v>
      </c>
      <c r="G3256" s="4" t="str">
        <f t="shared" si="252"/>
        <v/>
      </c>
      <c r="H3256" s="4">
        <f t="shared" si="253"/>
        <v>17</v>
      </c>
      <c r="I3256" s="4" t="str">
        <f t="shared" si="254"/>
        <v>одинаковая</v>
      </c>
      <c r="J3256" s="4" t="str">
        <f t="shared" si="250"/>
        <v>нет</v>
      </c>
    </row>
    <row r="3257" spans="1:10" x14ac:dyDescent="0.35">
      <c r="A3257" s="5" t="s">
        <v>20</v>
      </c>
      <c r="B3257" s="5" t="s">
        <v>21</v>
      </c>
      <c r="C3257" s="5">
        <v>3731929</v>
      </c>
      <c r="D3257" s="5">
        <v>3732123</v>
      </c>
      <c r="E3257" s="5" t="s">
        <v>200</v>
      </c>
      <c r="F3257" s="4" t="str">
        <f t="shared" si="251"/>
        <v>нет</v>
      </c>
      <c r="G3257" s="4">
        <f t="shared" si="252"/>
        <v>284</v>
      </c>
      <c r="H3257" s="4" t="str">
        <f t="shared" si="253"/>
        <v/>
      </c>
      <c r="I3257" s="4" t="str">
        <f t="shared" si="254"/>
        <v/>
      </c>
      <c r="J3257" s="4" t="str">
        <f t="shared" si="250"/>
        <v/>
      </c>
    </row>
    <row r="3258" spans="1:10" x14ac:dyDescent="0.35">
      <c r="A3258" s="5" t="s">
        <v>20</v>
      </c>
      <c r="B3258" s="5" t="s">
        <v>21</v>
      </c>
      <c r="C3258" s="5">
        <v>3732128</v>
      </c>
      <c r="D3258" s="5">
        <v>3732421</v>
      </c>
      <c r="E3258" s="5" t="s">
        <v>200</v>
      </c>
      <c r="F3258" s="4" t="str">
        <f t="shared" si="251"/>
        <v>нет</v>
      </c>
      <c r="G3258" s="4">
        <f t="shared" si="252"/>
        <v>6</v>
      </c>
      <c r="H3258" s="4" t="str">
        <f t="shared" si="253"/>
        <v/>
      </c>
      <c r="I3258" s="4" t="str">
        <f t="shared" si="254"/>
        <v/>
      </c>
      <c r="J3258" s="4" t="str">
        <f t="shared" si="250"/>
        <v/>
      </c>
    </row>
    <row r="3259" spans="1:10" x14ac:dyDescent="0.35">
      <c r="A3259" s="5" t="s">
        <v>20</v>
      </c>
      <c r="B3259" s="5" t="s">
        <v>21</v>
      </c>
      <c r="C3259" s="5">
        <v>3732545</v>
      </c>
      <c r="D3259" s="5">
        <v>3733819</v>
      </c>
      <c r="E3259" s="5" t="s">
        <v>200</v>
      </c>
      <c r="F3259" s="4" t="str">
        <f t="shared" si="251"/>
        <v>нет</v>
      </c>
      <c r="G3259" s="4">
        <f t="shared" si="252"/>
        <v>125</v>
      </c>
      <c r="H3259" s="4" t="str">
        <f t="shared" si="253"/>
        <v/>
      </c>
      <c r="I3259" s="4" t="str">
        <f t="shared" si="254"/>
        <v/>
      </c>
      <c r="J3259" s="4" t="str">
        <f t="shared" si="250"/>
        <v/>
      </c>
    </row>
    <row r="3260" spans="1:10" x14ac:dyDescent="0.35">
      <c r="A3260" s="5" t="s">
        <v>20</v>
      </c>
      <c r="B3260" s="5" t="s">
        <v>21</v>
      </c>
      <c r="C3260" s="5">
        <v>3733972</v>
      </c>
      <c r="D3260" s="5">
        <v>3734691</v>
      </c>
      <c r="E3260" s="5" t="s">
        <v>25</v>
      </c>
      <c r="F3260" s="4" t="str">
        <f t="shared" si="251"/>
        <v>нет</v>
      </c>
      <c r="G3260" s="4">
        <f t="shared" si="252"/>
        <v>154</v>
      </c>
      <c r="H3260" s="4" t="str">
        <f t="shared" si="253"/>
        <v/>
      </c>
      <c r="I3260" s="4" t="str">
        <f t="shared" si="254"/>
        <v/>
      </c>
      <c r="J3260" s="4" t="str">
        <f t="shared" si="250"/>
        <v/>
      </c>
    </row>
    <row r="3261" spans="1:10" x14ac:dyDescent="0.35">
      <c r="A3261" s="5" t="s">
        <v>20</v>
      </c>
      <c r="B3261" s="5" t="s">
        <v>21</v>
      </c>
      <c r="C3261" s="5">
        <v>3734785</v>
      </c>
      <c r="D3261" s="5">
        <v>3735669</v>
      </c>
      <c r="E3261" s="5" t="s">
        <v>200</v>
      </c>
      <c r="F3261" s="4" t="str">
        <f t="shared" si="251"/>
        <v>нет</v>
      </c>
      <c r="G3261" s="4">
        <f t="shared" si="252"/>
        <v>95</v>
      </c>
      <c r="H3261" s="4" t="str">
        <f t="shared" si="253"/>
        <v/>
      </c>
      <c r="I3261" s="4" t="str">
        <f t="shared" si="254"/>
        <v/>
      </c>
      <c r="J3261" s="4" t="str">
        <f t="shared" si="250"/>
        <v/>
      </c>
    </row>
    <row r="3262" spans="1:10" x14ac:dyDescent="0.35">
      <c r="A3262" s="5" t="s">
        <v>20</v>
      </c>
      <c r="B3262" s="5" t="s">
        <v>21</v>
      </c>
      <c r="C3262" s="5">
        <v>3736070</v>
      </c>
      <c r="D3262" s="5">
        <v>3736741</v>
      </c>
      <c r="E3262" s="5" t="s">
        <v>25</v>
      </c>
      <c r="F3262" s="4" t="str">
        <f t="shared" si="251"/>
        <v>нет</v>
      </c>
      <c r="G3262" s="4">
        <f t="shared" si="252"/>
        <v>402</v>
      </c>
      <c r="H3262" s="4" t="str">
        <f t="shared" si="253"/>
        <v/>
      </c>
      <c r="I3262" s="4" t="str">
        <f t="shared" si="254"/>
        <v/>
      </c>
      <c r="J3262" s="4" t="str">
        <f t="shared" si="250"/>
        <v/>
      </c>
    </row>
    <row r="3263" spans="1:10" x14ac:dyDescent="0.35">
      <c r="A3263" s="5" t="s">
        <v>20</v>
      </c>
      <c r="B3263" s="5" t="s">
        <v>21</v>
      </c>
      <c r="C3263" s="5">
        <v>3736815</v>
      </c>
      <c r="D3263" s="5">
        <v>3737558</v>
      </c>
      <c r="E3263" s="5" t="s">
        <v>200</v>
      </c>
      <c r="F3263" s="4" t="str">
        <f t="shared" si="251"/>
        <v>нет</v>
      </c>
      <c r="G3263" s="4">
        <f t="shared" si="252"/>
        <v>75</v>
      </c>
      <c r="H3263" s="4" t="str">
        <f t="shared" si="253"/>
        <v/>
      </c>
      <c r="I3263" s="4" t="str">
        <f t="shared" si="254"/>
        <v/>
      </c>
      <c r="J3263" s="4" t="str">
        <f t="shared" si="250"/>
        <v/>
      </c>
    </row>
    <row r="3264" spans="1:10" x14ac:dyDescent="0.35">
      <c r="A3264" s="5" t="s">
        <v>20</v>
      </c>
      <c r="B3264" s="5" t="s">
        <v>21</v>
      </c>
      <c r="C3264" s="5">
        <v>3737569</v>
      </c>
      <c r="D3264" s="5">
        <v>3739899</v>
      </c>
      <c r="E3264" s="5" t="s">
        <v>200</v>
      </c>
      <c r="F3264" s="4" t="str">
        <f t="shared" si="251"/>
        <v>нет</v>
      </c>
      <c r="G3264" s="4">
        <f t="shared" si="252"/>
        <v>12</v>
      </c>
      <c r="H3264" s="4" t="str">
        <f t="shared" si="253"/>
        <v/>
      </c>
      <c r="I3264" s="4" t="str">
        <f t="shared" si="254"/>
        <v/>
      </c>
      <c r="J3264" s="4" t="str">
        <f t="shared" si="250"/>
        <v/>
      </c>
    </row>
    <row r="3265" spans="1:10" x14ac:dyDescent="0.35">
      <c r="A3265" s="5" t="s">
        <v>20</v>
      </c>
      <c r="B3265" s="5" t="s">
        <v>21</v>
      </c>
      <c r="C3265" s="5">
        <v>3739862</v>
      </c>
      <c r="D3265" s="5">
        <v>3741214</v>
      </c>
      <c r="E3265" s="5" t="s">
        <v>200</v>
      </c>
      <c r="F3265" s="4" t="str">
        <f t="shared" si="251"/>
        <v>да</v>
      </c>
      <c r="G3265" s="4" t="str">
        <f t="shared" si="252"/>
        <v/>
      </c>
      <c r="H3265" s="4">
        <f t="shared" si="253"/>
        <v>38</v>
      </c>
      <c r="I3265" s="4" t="str">
        <f t="shared" si="254"/>
        <v>одинаковая</v>
      </c>
      <c r="J3265" s="4" t="str">
        <f t="shared" si="250"/>
        <v>нет</v>
      </c>
    </row>
    <row r="3266" spans="1:10" x14ac:dyDescent="0.35">
      <c r="A3266" s="5" t="s">
        <v>20</v>
      </c>
      <c r="B3266" s="5" t="s">
        <v>21</v>
      </c>
      <c r="C3266" s="5">
        <v>3741315</v>
      </c>
      <c r="D3266" s="5">
        <v>3741938</v>
      </c>
      <c r="E3266" s="5" t="s">
        <v>200</v>
      </c>
      <c r="F3266" s="4" t="str">
        <f t="shared" si="251"/>
        <v>нет</v>
      </c>
      <c r="G3266" s="4">
        <f t="shared" si="252"/>
        <v>102</v>
      </c>
      <c r="H3266" s="4" t="str">
        <f t="shared" si="253"/>
        <v/>
      </c>
      <c r="I3266" s="4" t="str">
        <f t="shared" si="254"/>
        <v/>
      </c>
      <c r="J3266" s="4" t="str">
        <f t="shared" si="250"/>
        <v/>
      </c>
    </row>
    <row r="3267" spans="1:10" x14ac:dyDescent="0.35">
      <c r="A3267" s="5" t="s">
        <v>20</v>
      </c>
      <c r="B3267" s="5" t="s">
        <v>21</v>
      </c>
      <c r="C3267" s="5">
        <v>3742170</v>
      </c>
      <c r="D3267" s="5">
        <v>3743597</v>
      </c>
      <c r="E3267" s="5" t="s">
        <v>25</v>
      </c>
      <c r="F3267" s="4" t="str">
        <f t="shared" si="251"/>
        <v>нет</v>
      </c>
      <c r="G3267" s="4">
        <f t="shared" si="252"/>
        <v>233</v>
      </c>
      <c r="H3267" s="4" t="str">
        <f t="shared" si="253"/>
        <v/>
      </c>
      <c r="I3267" s="4" t="str">
        <f t="shared" si="254"/>
        <v/>
      </c>
      <c r="J3267" s="4" t="str">
        <f t="shared" ref="J3267:J3330" si="255">IF(H3267&lt;&gt;"",IF(MOD(H3267,3)=0,"да","нет"),"")</f>
        <v/>
      </c>
    </row>
    <row r="3268" spans="1:10" x14ac:dyDescent="0.35">
      <c r="A3268" s="5" t="s">
        <v>20</v>
      </c>
      <c r="B3268" s="5" t="s">
        <v>21</v>
      </c>
      <c r="C3268" s="5">
        <v>3743605</v>
      </c>
      <c r="D3268" s="5">
        <v>3745707</v>
      </c>
      <c r="E3268" s="5" t="s">
        <v>25</v>
      </c>
      <c r="F3268" s="4" t="str">
        <f t="shared" ref="F3268:F3331" si="256">IF(C3268&gt;D3267,"нет","да")</f>
        <v>нет</v>
      </c>
      <c r="G3268" s="4">
        <f t="shared" ref="G3268:G3331" si="257">IF(F3268="нет",C3268-D3267+1,"")</f>
        <v>9</v>
      </c>
      <c r="H3268" s="4" t="str">
        <f t="shared" ref="H3268:H3331" si="258">IF(F3268="да",D3267-C3268+1,"")</f>
        <v/>
      </c>
      <c r="I3268" s="4" t="str">
        <f t="shared" ref="I3268:I3331" si="259">IF(H3268&lt;&gt;"",IF(E3268=E3267,"одинаковая","разная"),"")</f>
        <v/>
      </c>
      <c r="J3268" s="4" t="str">
        <f t="shared" si="255"/>
        <v/>
      </c>
    </row>
    <row r="3269" spans="1:10" x14ac:dyDescent="0.35">
      <c r="A3269" s="5" t="s">
        <v>20</v>
      </c>
      <c r="B3269" s="5" t="s">
        <v>21</v>
      </c>
      <c r="C3269" s="5">
        <v>3745747</v>
      </c>
      <c r="D3269" s="5">
        <v>3747447</v>
      </c>
      <c r="E3269" s="5" t="s">
        <v>200</v>
      </c>
      <c r="F3269" s="4" t="str">
        <f t="shared" si="256"/>
        <v>нет</v>
      </c>
      <c r="G3269" s="4">
        <f t="shared" si="257"/>
        <v>41</v>
      </c>
      <c r="H3269" s="4" t="str">
        <f t="shared" si="258"/>
        <v/>
      </c>
      <c r="I3269" s="4" t="str">
        <f t="shared" si="259"/>
        <v/>
      </c>
      <c r="J3269" s="4" t="str">
        <f t="shared" si="255"/>
        <v/>
      </c>
    </row>
    <row r="3270" spans="1:10" x14ac:dyDescent="0.35">
      <c r="A3270" s="5" t="s">
        <v>20</v>
      </c>
      <c r="B3270" s="5" t="s">
        <v>21</v>
      </c>
      <c r="C3270" s="5">
        <v>3747716</v>
      </c>
      <c r="D3270" s="5">
        <v>3748171</v>
      </c>
      <c r="E3270" s="5" t="s">
        <v>200</v>
      </c>
      <c r="F3270" s="4" t="str">
        <f t="shared" si="256"/>
        <v>нет</v>
      </c>
      <c r="G3270" s="4">
        <f t="shared" si="257"/>
        <v>270</v>
      </c>
      <c r="H3270" s="4" t="str">
        <f t="shared" si="258"/>
        <v/>
      </c>
      <c r="I3270" s="4" t="str">
        <f t="shared" si="259"/>
        <v/>
      </c>
      <c r="J3270" s="4" t="str">
        <f t="shared" si="255"/>
        <v/>
      </c>
    </row>
    <row r="3271" spans="1:10" x14ac:dyDescent="0.35">
      <c r="A3271" s="5" t="s">
        <v>20</v>
      </c>
      <c r="B3271" s="5" t="s">
        <v>21</v>
      </c>
      <c r="C3271" s="5">
        <v>3748164</v>
      </c>
      <c r="D3271" s="5">
        <v>3748589</v>
      </c>
      <c r="E3271" s="5" t="s">
        <v>200</v>
      </c>
      <c r="F3271" s="4" t="str">
        <f t="shared" si="256"/>
        <v>да</v>
      </c>
      <c r="G3271" s="4" t="str">
        <f t="shared" si="257"/>
        <v/>
      </c>
      <c r="H3271" s="4">
        <f t="shared" si="258"/>
        <v>8</v>
      </c>
      <c r="I3271" s="4" t="str">
        <f t="shared" si="259"/>
        <v>одинаковая</v>
      </c>
      <c r="J3271" s="4" t="str">
        <f t="shared" si="255"/>
        <v>нет</v>
      </c>
    </row>
    <row r="3272" spans="1:10" x14ac:dyDescent="0.35">
      <c r="A3272" s="5" t="s">
        <v>20</v>
      </c>
      <c r="B3272" s="5" t="s">
        <v>21</v>
      </c>
      <c r="C3272" s="5">
        <v>3748861</v>
      </c>
      <c r="D3272" s="5">
        <v>3750102</v>
      </c>
      <c r="E3272" s="5" t="s">
        <v>25</v>
      </c>
      <c r="F3272" s="4" t="str">
        <f t="shared" si="256"/>
        <v>нет</v>
      </c>
      <c r="G3272" s="4">
        <f t="shared" si="257"/>
        <v>273</v>
      </c>
      <c r="H3272" s="4" t="str">
        <f t="shared" si="258"/>
        <v/>
      </c>
      <c r="I3272" s="4" t="str">
        <f t="shared" si="259"/>
        <v/>
      </c>
      <c r="J3272" s="4" t="str">
        <f t="shared" si="255"/>
        <v/>
      </c>
    </row>
    <row r="3273" spans="1:10" x14ac:dyDescent="0.35">
      <c r="A3273" s="5" t="s">
        <v>20</v>
      </c>
      <c r="B3273" s="5" t="s">
        <v>21</v>
      </c>
      <c r="C3273" s="5">
        <v>3750196</v>
      </c>
      <c r="D3273" s="5">
        <v>3751461</v>
      </c>
      <c r="E3273" s="5" t="s">
        <v>25</v>
      </c>
      <c r="F3273" s="4" t="str">
        <f t="shared" si="256"/>
        <v>нет</v>
      </c>
      <c r="G3273" s="4">
        <f t="shared" si="257"/>
        <v>95</v>
      </c>
      <c r="H3273" s="4" t="str">
        <f t="shared" si="258"/>
        <v/>
      </c>
      <c r="I3273" s="4" t="str">
        <f t="shared" si="259"/>
        <v/>
      </c>
      <c r="J3273" s="4" t="str">
        <f t="shared" si="255"/>
        <v/>
      </c>
    </row>
    <row r="3274" spans="1:10" x14ac:dyDescent="0.35">
      <c r="A3274" s="5" t="s">
        <v>20</v>
      </c>
      <c r="B3274" s="5" t="s">
        <v>21</v>
      </c>
      <c r="C3274" s="5">
        <v>3751645</v>
      </c>
      <c r="D3274" s="5">
        <v>3753714</v>
      </c>
      <c r="E3274" s="5" t="s">
        <v>200</v>
      </c>
      <c r="F3274" s="4" t="str">
        <f t="shared" si="256"/>
        <v>нет</v>
      </c>
      <c r="G3274" s="4">
        <f t="shared" si="257"/>
        <v>185</v>
      </c>
      <c r="H3274" s="4" t="str">
        <f t="shared" si="258"/>
        <v/>
      </c>
      <c r="I3274" s="4" t="str">
        <f t="shared" si="259"/>
        <v/>
      </c>
      <c r="J3274" s="4" t="str">
        <f t="shared" si="255"/>
        <v/>
      </c>
    </row>
    <row r="3275" spans="1:10" x14ac:dyDescent="0.35">
      <c r="A3275" s="5" t="s">
        <v>20</v>
      </c>
      <c r="B3275" s="5" t="s">
        <v>21</v>
      </c>
      <c r="C3275" s="5">
        <v>3754226</v>
      </c>
      <c r="D3275" s="5">
        <v>3754900</v>
      </c>
      <c r="E3275" s="5" t="s">
        <v>25</v>
      </c>
      <c r="F3275" s="4" t="str">
        <f t="shared" si="256"/>
        <v>нет</v>
      </c>
      <c r="G3275" s="4">
        <f t="shared" si="257"/>
        <v>513</v>
      </c>
      <c r="H3275" s="4" t="str">
        <f t="shared" si="258"/>
        <v/>
      </c>
      <c r="I3275" s="4" t="str">
        <f t="shared" si="259"/>
        <v/>
      </c>
      <c r="J3275" s="4" t="str">
        <f t="shared" si="255"/>
        <v/>
      </c>
    </row>
    <row r="3276" spans="1:10" x14ac:dyDescent="0.35">
      <c r="A3276" s="5" t="s">
        <v>20</v>
      </c>
      <c r="B3276" s="5" t="s">
        <v>21</v>
      </c>
      <c r="C3276" s="5">
        <v>3755032</v>
      </c>
      <c r="D3276" s="5">
        <v>3755259</v>
      </c>
      <c r="E3276" s="5" t="s">
        <v>200</v>
      </c>
      <c r="F3276" s="4" t="str">
        <f t="shared" si="256"/>
        <v>нет</v>
      </c>
      <c r="G3276" s="4">
        <f t="shared" si="257"/>
        <v>133</v>
      </c>
      <c r="H3276" s="4" t="str">
        <f t="shared" si="258"/>
        <v/>
      </c>
      <c r="I3276" s="4" t="str">
        <f t="shared" si="259"/>
        <v/>
      </c>
      <c r="J3276" s="4" t="str">
        <f t="shared" si="255"/>
        <v/>
      </c>
    </row>
    <row r="3277" spans="1:10" x14ac:dyDescent="0.35">
      <c r="A3277" s="5" t="s">
        <v>20</v>
      </c>
      <c r="B3277" s="5" t="s">
        <v>21</v>
      </c>
      <c r="C3277" s="5">
        <v>3755507</v>
      </c>
      <c r="D3277" s="5">
        <v>3756973</v>
      </c>
      <c r="E3277" s="5" t="s">
        <v>200</v>
      </c>
      <c r="F3277" s="4" t="str">
        <f t="shared" si="256"/>
        <v>нет</v>
      </c>
      <c r="G3277" s="4">
        <f t="shared" si="257"/>
        <v>249</v>
      </c>
      <c r="H3277" s="4" t="str">
        <f t="shared" si="258"/>
        <v/>
      </c>
      <c r="I3277" s="4" t="str">
        <f t="shared" si="259"/>
        <v/>
      </c>
      <c r="J3277" s="4" t="str">
        <f t="shared" si="255"/>
        <v/>
      </c>
    </row>
    <row r="3278" spans="1:10" x14ac:dyDescent="0.35">
      <c r="A3278" s="5" t="s">
        <v>20</v>
      </c>
      <c r="B3278" s="5" t="s">
        <v>21</v>
      </c>
      <c r="C3278" s="5">
        <v>3756966</v>
      </c>
      <c r="D3278" s="5">
        <v>3758312</v>
      </c>
      <c r="E3278" s="5" t="s">
        <v>200</v>
      </c>
      <c r="F3278" s="4" t="str">
        <f t="shared" si="256"/>
        <v>да</v>
      </c>
      <c r="G3278" s="4" t="str">
        <f t="shared" si="257"/>
        <v/>
      </c>
      <c r="H3278" s="4">
        <f t="shared" si="258"/>
        <v>8</v>
      </c>
      <c r="I3278" s="4" t="str">
        <f t="shared" si="259"/>
        <v>одинаковая</v>
      </c>
      <c r="J3278" s="4" t="str">
        <f t="shared" si="255"/>
        <v>нет</v>
      </c>
    </row>
    <row r="3279" spans="1:10" x14ac:dyDescent="0.35">
      <c r="A3279" s="5" t="s">
        <v>20</v>
      </c>
      <c r="B3279" s="5" t="s">
        <v>21</v>
      </c>
      <c r="C3279" s="5">
        <v>3758326</v>
      </c>
      <c r="D3279" s="5">
        <v>3760974</v>
      </c>
      <c r="E3279" s="5" t="s">
        <v>200</v>
      </c>
      <c r="F3279" s="4" t="str">
        <f t="shared" si="256"/>
        <v>нет</v>
      </c>
      <c r="G3279" s="4">
        <f t="shared" si="257"/>
        <v>15</v>
      </c>
      <c r="H3279" s="4" t="str">
        <f t="shared" si="258"/>
        <v/>
      </c>
      <c r="I3279" s="4" t="str">
        <f t="shared" si="259"/>
        <v/>
      </c>
      <c r="J3279" s="4" t="str">
        <f t="shared" si="255"/>
        <v/>
      </c>
    </row>
    <row r="3280" spans="1:10" x14ac:dyDescent="0.35">
      <c r="A3280" s="5" t="s">
        <v>20</v>
      </c>
      <c r="B3280" s="5" t="s">
        <v>21</v>
      </c>
      <c r="C3280" s="5">
        <v>3761011</v>
      </c>
      <c r="D3280" s="5">
        <v>3761388</v>
      </c>
      <c r="E3280" s="5" t="s">
        <v>200</v>
      </c>
      <c r="F3280" s="4" t="str">
        <f t="shared" si="256"/>
        <v>нет</v>
      </c>
      <c r="G3280" s="4">
        <f t="shared" si="257"/>
        <v>38</v>
      </c>
      <c r="H3280" s="4" t="str">
        <f t="shared" si="258"/>
        <v/>
      </c>
      <c r="I3280" s="4" t="str">
        <f t="shared" si="259"/>
        <v/>
      </c>
      <c r="J3280" s="4" t="str">
        <f t="shared" si="255"/>
        <v/>
      </c>
    </row>
    <row r="3281" spans="1:10" x14ac:dyDescent="0.35">
      <c r="A3281" s="5" t="s">
        <v>20</v>
      </c>
      <c r="B3281" s="5" t="s">
        <v>21</v>
      </c>
      <c r="C3281" s="5">
        <v>3761814</v>
      </c>
      <c r="D3281" s="5">
        <v>3763748</v>
      </c>
      <c r="E3281" s="5" t="s">
        <v>200</v>
      </c>
      <c r="F3281" s="4" t="str">
        <f t="shared" si="256"/>
        <v>нет</v>
      </c>
      <c r="G3281" s="4">
        <f t="shared" si="257"/>
        <v>427</v>
      </c>
      <c r="H3281" s="4" t="str">
        <f t="shared" si="258"/>
        <v/>
      </c>
      <c r="I3281" s="4" t="str">
        <f t="shared" si="259"/>
        <v/>
      </c>
      <c r="J3281" s="4" t="str">
        <f t="shared" si="255"/>
        <v/>
      </c>
    </row>
    <row r="3282" spans="1:10" x14ac:dyDescent="0.35">
      <c r="A3282" s="5" t="s">
        <v>20</v>
      </c>
      <c r="B3282" s="5" t="s">
        <v>21</v>
      </c>
      <c r="C3282" s="5">
        <v>3763771</v>
      </c>
      <c r="D3282" s="5">
        <v>3764130</v>
      </c>
      <c r="E3282" s="5" t="s">
        <v>200</v>
      </c>
      <c r="F3282" s="4" t="str">
        <f t="shared" si="256"/>
        <v>нет</v>
      </c>
      <c r="G3282" s="4">
        <f t="shared" si="257"/>
        <v>24</v>
      </c>
      <c r="H3282" s="4" t="str">
        <f t="shared" si="258"/>
        <v/>
      </c>
      <c r="I3282" s="4" t="str">
        <f t="shared" si="259"/>
        <v/>
      </c>
      <c r="J3282" s="4" t="str">
        <f t="shared" si="255"/>
        <v/>
      </c>
    </row>
    <row r="3283" spans="1:10" x14ac:dyDescent="0.35">
      <c r="A3283" s="5" t="s">
        <v>20</v>
      </c>
      <c r="B3283" s="5" t="s">
        <v>21</v>
      </c>
      <c r="C3283" s="5">
        <v>3764162</v>
      </c>
      <c r="D3283" s="5">
        <v>3765088</v>
      </c>
      <c r="E3283" s="5" t="s">
        <v>200</v>
      </c>
      <c r="F3283" s="4" t="str">
        <f t="shared" si="256"/>
        <v>нет</v>
      </c>
      <c r="G3283" s="4">
        <f t="shared" si="257"/>
        <v>33</v>
      </c>
      <c r="H3283" s="4" t="str">
        <f t="shared" si="258"/>
        <v/>
      </c>
      <c r="I3283" s="4" t="str">
        <f t="shared" si="259"/>
        <v/>
      </c>
      <c r="J3283" s="4" t="str">
        <f t="shared" si="255"/>
        <v/>
      </c>
    </row>
    <row r="3284" spans="1:10" x14ac:dyDescent="0.35">
      <c r="A3284" s="5" t="s">
        <v>20</v>
      </c>
      <c r="B3284" s="5" t="s">
        <v>21</v>
      </c>
      <c r="C3284" s="5">
        <v>3765487</v>
      </c>
      <c r="D3284" s="5">
        <v>3766362</v>
      </c>
      <c r="E3284" s="5" t="s">
        <v>200</v>
      </c>
      <c r="F3284" s="4" t="str">
        <f t="shared" si="256"/>
        <v>нет</v>
      </c>
      <c r="G3284" s="4">
        <f t="shared" si="257"/>
        <v>400</v>
      </c>
      <c r="H3284" s="4" t="str">
        <f t="shared" si="258"/>
        <v/>
      </c>
      <c r="I3284" s="4" t="str">
        <f t="shared" si="259"/>
        <v/>
      </c>
      <c r="J3284" s="4" t="str">
        <f t="shared" si="255"/>
        <v/>
      </c>
    </row>
    <row r="3285" spans="1:10" x14ac:dyDescent="0.35">
      <c r="A3285" s="5" t="s">
        <v>20</v>
      </c>
      <c r="B3285" s="5" t="s">
        <v>21</v>
      </c>
      <c r="C3285" s="5">
        <v>3766396</v>
      </c>
      <c r="D3285" s="5">
        <v>3766731</v>
      </c>
      <c r="E3285" s="5" t="s">
        <v>200</v>
      </c>
      <c r="F3285" s="4" t="str">
        <f t="shared" si="256"/>
        <v>нет</v>
      </c>
      <c r="G3285" s="4">
        <f t="shared" si="257"/>
        <v>35</v>
      </c>
      <c r="H3285" s="4" t="str">
        <f t="shared" si="258"/>
        <v/>
      </c>
      <c r="I3285" s="4" t="str">
        <f t="shared" si="259"/>
        <v/>
      </c>
      <c r="J3285" s="4" t="str">
        <f t="shared" si="255"/>
        <v/>
      </c>
    </row>
    <row r="3286" spans="1:10" x14ac:dyDescent="0.35">
      <c r="A3286" s="5" t="s">
        <v>20</v>
      </c>
      <c r="B3286" s="5" t="s">
        <v>21</v>
      </c>
      <c r="C3286" s="5">
        <v>3767650</v>
      </c>
      <c r="D3286" s="5">
        <v>3768561</v>
      </c>
      <c r="E3286" s="5" t="s">
        <v>200</v>
      </c>
      <c r="F3286" s="4" t="str">
        <f t="shared" si="256"/>
        <v>нет</v>
      </c>
      <c r="G3286" s="4">
        <f t="shared" si="257"/>
        <v>920</v>
      </c>
      <c r="H3286" s="4" t="str">
        <f t="shared" si="258"/>
        <v/>
      </c>
      <c r="I3286" s="4" t="str">
        <f t="shared" si="259"/>
        <v/>
      </c>
      <c r="J3286" s="4" t="str">
        <f t="shared" si="255"/>
        <v/>
      </c>
    </row>
    <row r="3287" spans="1:10" x14ac:dyDescent="0.35">
      <c r="A3287" s="5" t="s">
        <v>20</v>
      </c>
      <c r="B3287" s="5" t="s">
        <v>21</v>
      </c>
      <c r="C3287" s="5">
        <v>3768609</v>
      </c>
      <c r="D3287" s="5">
        <v>3769379</v>
      </c>
      <c r="E3287" s="5" t="s">
        <v>200</v>
      </c>
      <c r="F3287" s="4" t="str">
        <f t="shared" si="256"/>
        <v>нет</v>
      </c>
      <c r="G3287" s="4">
        <f t="shared" si="257"/>
        <v>49</v>
      </c>
      <c r="H3287" s="4" t="str">
        <f t="shared" si="258"/>
        <v/>
      </c>
      <c r="I3287" s="4" t="str">
        <f t="shared" si="259"/>
        <v/>
      </c>
      <c r="J3287" s="4" t="str">
        <f t="shared" si="255"/>
        <v/>
      </c>
    </row>
    <row r="3288" spans="1:10" x14ac:dyDescent="0.35">
      <c r="A3288" s="5" t="s">
        <v>20</v>
      </c>
      <c r="B3288" s="5" t="s">
        <v>21</v>
      </c>
      <c r="C3288" s="5">
        <v>3769517</v>
      </c>
      <c r="D3288" s="5">
        <v>3770221</v>
      </c>
      <c r="E3288" s="5" t="s">
        <v>25</v>
      </c>
      <c r="F3288" s="4" t="str">
        <f t="shared" si="256"/>
        <v>нет</v>
      </c>
      <c r="G3288" s="4">
        <f t="shared" si="257"/>
        <v>139</v>
      </c>
      <c r="H3288" s="4" t="str">
        <f t="shared" si="258"/>
        <v/>
      </c>
      <c r="I3288" s="4" t="str">
        <f t="shared" si="259"/>
        <v/>
      </c>
      <c r="J3288" s="4" t="str">
        <f t="shared" si="255"/>
        <v/>
      </c>
    </row>
    <row r="3289" spans="1:10" x14ac:dyDescent="0.35">
      <c r="A3289" s="5" t="s">
        <v>20</v>
      </c>
      <c r="B3289" s="5" t="s">
        <v>21</v>
      </c>
      <c r="C3289" s="5">
        <v>3770272</v>
      </c>
      <c r="D3289" s="5">
        <v>3771492</v>
      </c>
      <c r="E3289" s="5" t="s">
        <v>200</v>
      </c>
      <c r="F3289" s="4" t="str">
        <f t="shared" si="256"/>
        <v>нет</v>
      </c>
      <c r="G3289" s="4">
        <f t="shared" si="257"/>
        <v>52</v>
      </c>
      <c r="H3289" s="4" t="str">
        <f t="shared" si="258"/>
        <v/>
      </c>
      <c r="I3289" s="4" t="str">
        <f t="shared" si="259"/>
        <v/>
      </c>
      <c r="J3289" s="4" t="str">
        <f t="shared" si="255"/>
        <v/>
      </c>
    </row>
    <row r="3290" spans="1:10" x14ac:dyDescent="0.35">
      <c r="A3290" s="5" t="s">
        <v>20</v>
      </c>
      <c r="B3290" s="5" t="s">
        <v>21</v>
      </c>
      <c r="C3290" s="5">
        <v>3771495</v>
      </c>
      <c r="D3290" s="5">
        <v>3774110</v>
      </c>
      <c r="E3290" s="5" t="s">
        <v>200</v>
      </c>
      <c r="F3290" s="4" t="str">
        <f t="shared" si="256"/>
        <v>нет</v>
      </c>
      <c r="G3290" s="4">
        <f t="shared" si="257"/>
        <v>4</v>
      </c>
      <c r="H3290" s="4" t="str">
        <f t="shared" si="258"/>
        <v/>
      </c>
      <c r="I3290" s="4" t="str">
        <f t="shared" si="259"/>
        <v/>
      </c>
      <c r="J3290" s="4" t="str">
        <f t="shared" si="255"/>
        <v/>
      </c>
    </row>
    <row r="3291" spans="1:10" x14ac:dyDescent="0.35">
      <c r="A3291" s="5" t="s">
        <v>20</v>
      </c>
      <c r="B3291" s="5" t="s">
        <v>21</v>
      </c>
      <c r="C3291" s="5">
        <v>3774157</v>
      </c>
      <c r="D3291" s="5">
        <v>3775257</v>
      </c>
      <c r="E3291" s="5" t="s">
        <v>200</v>
      </c>
      <c r="F3291" s="4" t="str">
        <f t="shared" si="256"/>
        <v>нет</v>
      </c>
      <c r="G3291" s="4">
        <f t="shared" si="257"/>
        <v>48</v>
      </c>
      <c r="H3291" s="4" t="str">
        <f t="shared" si="258"/>
        <v/>
      </c>
      <c r="I3291" s="4" t="str">
        <f t="shared" si="259"/>
        <v/>
      </c>
      <c r="J3291" s="4" t="str">
        <f t="shared" si="255"/>
        <v/>
      </c>
    </row>
    <row r="3292" spans="1:10" x14ac:dyDescent="0.35">
      <c r="A3292" s="5" t="s">
        <v>20</v>
      </c>
      <c r="B3292" s="5" t="s">
        <v>21</v>
      </c>
      <c r="C3292" s="5">
        <v>3775259</v>
      </c>
      <c r="D3292" s="5">
        <v>3776281</v>
      </c>
      <c r="E3292" s="5" t="s">
        <v>200</v>
      </c>
      <c r="F3292" s="4" t="str">
        <f t="shared" si="256"/>
        <v>нет</v>
      </c>
      <c r="G3292" s="4">
        <f t="shared" si="257"/>
        <v>3</v>
      </c>
      <c r="H3292" s="4" t="str">
        <f t="shared" si="258"/>
        <v/>
      </c>
      <c r="I3292" s="4" t="str">
        <f t="shared" si="259"/>
        <v/>
      </c>
      <c r="J3292" s="4" t="str">
        <f t="shared" si="255"/>
        <v/>
      </c>
    </row>
    <row r="3293" spans="1:10" x14ac:dyDescent="0.35">
      <c r="A3293" s="5" t="s">
        <v>20</v>
      </c>
      <c r="B3293" s="5" t="s">
        <v>21</v>
      </c>
      <c r="C3293" s="5">
        <v>3776274</v>
      </c>
      <c r="D3293" s="5">
        <v>3777665</v>
      </c>
      <c r="E3293" s="5" t="s">
        <v>200</v>
      </c>
      <c r="F3293" s="4" t="str">
        <f t="shared" si="256"/>
        <v>да</v>
      </c>
      <c r="G3293" s="4" t="str">
        <f t="shared" si="257"/>
        <v/>
      </c>
      <c r="H3293" s="4">
        <f t="shared" si="258"/>
        <v>8</v>
      </c>
      <c r="I3293" s="4" t="str">
        <f t="shared" si="259"/>
        <v>одинаковая</v>
      </c>
      <c r="J3293" s="4" t="str">
        <f t="shared" si="255"/>
        <v>нет</v>
      </c>
    </row>
    <row r="3294" spans="1:10" x14ac:dyDescent="0.35">
      <c r="A3294" s="5" t="s">
        <v>20</v>
      </c>
      <c r="B3294" s="5" t="s">
        <v>21</v>
      </c>
      <c r="C3294" s="5">
        <v>3777837</v>
      </c>
      <c r="D3294" s="5">
        <v>3778904</v>
      </c>
      <c r="E3294" s="5" t="s">
        <v>200</v>
      </c>
      <c r="F3294" s="4" t="str">
        <f t="shared" si="256"/>
        <v>нет</v>
      </c>
      <c r="G3294" s="4">
        <f t="shared" si="257"/>
        <v>173</v>
      </c>
      <c r="H3294" s="4" t="str">
        <f t="shared" si="258"/>
        <v/>
      </c>
      <c r="I3294" s="4" t="str">
        <f t="shared" si="259"/>
        <v/>
      </c>
      <c r="J3294" s="4" t="str">
        <f t="shared" si="255"/>
        <v/>
      </c>
    </row>
    <row r="3295" spans="1:10" x14ac:dyDescent="0.35">
      <c r="A3295" s="5" t="s">
        <v>20</v>
      </c>
      <c r="B3295" s="5" t="s">
        <v>21</v>
      </c>
      <c r="C3295" s="5">
        <v>3779014</v>
      </c>
      <c r="D3295" s="5">
        <v>3779457</v>
      </c>
      <c r="E3295" s="5" t="s">
        <v>200</v>
      </c>
      <c r="F3295" s="4" t="str">
        <f t="shared" si="256"/>
        <v>нет</v>
      </c>
      <c r="G3295" s="4">
        <f t="shared" si="257"/>
        <v>111</v>
      </c>
      <c r="H3295" s="4" t="str">
        <f t="shared" si="258"/>
        <v/>
      </c>
      <c r="I3295" s="4" t="str">
        <f t="shared" si="259"/>
        <v/>
      </c>
      <c r="J3295" s="4" t="str">
        <f t="shared" si="255"/>
        <v/>
      </c>
    </row>
    <row r="3296" spans="1:10" x14ac:dyDescent="0.35">
      <c r="A3296" s="5" t="s">
        <v>20</v>
      </c>
      <c r="B3296" s="5" t="s">
        <v>21</v>
      </c>
      <c r="C3296" s="5">
        <v>3779827</v>
      </c>
      <c r="D3296" s="5">
        <v>3780381</v>
      </c>
      <c r="E3296" s="5" t="s">
        <v>200</v>
      </c>
      <c r="F3296" s="4" t="str">
        <f t="shared" si="256"/>
        <v>нет</v>
      </c>
      <c r="G3296" s="4">
        <f t="shared" si="257"/>
        <v>371</v>
      </c>
      <c r="H3296" s="4" t="str">
        <f t="shared" si="258"/>
        <v/>
      </c>
      <c r="I3296" s="4" t="str">
        <f t="shared" si="259"/>
        <v/>
      </c>
      <c r="J3296" s="4" t="str">
        <f t="shared" si="255"/>
        <v/>
      </c>
    </row>
    <row r="3297" spans="1:10" x14ac:dyDescent="0.35">
      <c r="A3297" s="5" t="s">
        <v>20</v>
      </c>
      <c r="B3297" s="5" t="s">
        <v>21</v>
      </c>
      <c r="C3297" s="5">
        <v>3780395</v>
      </c>
      <c r="D3297" s="5">
        <v>3780715</v>
      </c>
      <c r="E3297" s="5" t="s">
        <v>200</v>
      </c>
      <c r="F3297" s="4" t="str">
        <f t="shared" si="256"/>
        <v>нет</v>
      </c>
      <c r="G3297" s="4">
        <f t="shared" si="257"/>
        <v>15</v>
      </c>
      <c r="H3297" s="4" t="str">
        <f t="shared" si="258"/>
        <v/>
      </c>
      <c r="I3297" s="4" t="str">
        <f t="shared" si="259"/>
        <v/>
      </c>
      <c r="J3297" s="4" t="str">
        <f t="shared" si="255"/>
        <v/>
      </c>
    </row>
    <row r="3298" spans="1:10" x14ac:dyDescent="0.35">
      <c r="A3298" s="5" t="s">
        <v>20</v>
      </c>
      <c r="B3298" s="5" t="s">
        <v>21</v>
      </c>
      <c r="C3298" s="5">
        <v>3781062</v>
      </c>
      <c r="D3298" s="5">
        <v>3783056</v>
      </c>
      <c r="E3298" s="5" t="s">
        <v>25</v>
      </c>
      <c r="F3298" s="4" t="str">
        <f t="shared" si="256"/>
        <v>нет</v>
      </c>
      <c r="G3298" s="4">
        <f t="shared" si="257"/>
        <v>348</v>
      </c>
      <c r="H3298" s="4" t="str">
        <f t="shared" si="258"/>
        <v/>
      </c>
      <c r="I3298" s="4" t="str">
        <f t="shared" si="259"/>
        <v/>
      </c>
      <c r="J3298" s="4" t="str">
        <f t="shared" si="255"/>
        <v/>
      </c>
    </row>
    <row r="3299" spans="1:10" x14ac:dyDescent="0.35">
      <c r="A3299" s="5" t="s">
        <v>20</v>
      </c>
      <c r="B3299" s="5" t="s">
        <v>21</v>
      </c>
      <c r="C3299" s="5">
        <v>3783259</v>
      </c>
      <c r="D3299" s="5">
        <v>3784866</v>
      </c>
      <c r="E3299" s="5" t="s">
        <v>25</v>
      </c>
      <c r="F3299" s="4" t="str">
        <f t="shared" si="256"/>
        <v>нет</v>
      </c>
      <c r="G3299" s="4">
        <f t="shared" si="257"/>
        <v>204</v>
      </c>
      <c r="H3299" s="4" t="str">
        <f t="shared" si="258"/>
        <v/>
      </c>
      <c r="I3299" s="4" t="str">
        <f t="shared" si="259"/>
        <v/>
      </c>
      <c r="J3299" s="4" t="str">
        <f t="shared" si="255"/>
        <v/>
      </c>
    </row>
    <row r="3300" spans="1:10" x14ac:dyDescent="0.35">
      <c r="A3300" s="5" t="s">
        <v>20</v>
      </c>
      <c r="B3300" s="5" t="s">
        <v>21</v>
      </c>
      <c r="C3300" s="5">
        <v>3785038</v>
      </c>
      <c r="D3300" s="5">
        <v>3786804</v>
      </c>
      <c r="E3300" s="5" t="s">
        <v>200</v>
      </c>
      <c r="F3300" s="4" t="str">
        <f t="shared" si="256"/>
        <v>нет</v>
      </c>
      <c r="G3300" s="4">
        <f t="shared" si="257"/>
        <v>173</v>
      </c>
      <c r="H3300" s="4" t="str">
        <f t="shared" si="258"/>
        <v/>
      </c>
      <c r="I3300" s="4" t="str">
        <f t="shared" si="259"/>
        <v/>
      </c>
      <c r="J3300" s="4" t="str">
        <f t="shared" si="255"/>
        <v/>
      </c>
    </row>
    <row r="3301" spans="1:10" x14ac:dyDescent="0.35">
      <c r="A3301" s="5" t="s">
        <v>20</v>
      </c>
      <c r="B3301" s="5" t="s">
        <v>21</v>
      </c>
      <c r="C3301" s="5">
        <v>3786859</v>
      </c>
      <c r="D3301" s="5">
        <v>3787194</v>
      </c>
      <c r="E3301" s="5" t="s">
        <v>200</v>
      </c>
      <c r="F3301" s="4" t="str">
        <f t="shared" si="256"/>
        <v>нет</v>
      </c>
      <c r="G3301" s="4">
        <f t="shared" si="257"/>
        <v>56</v>
      </c>
      <c r="H3301" s="4" t="str">
        <f t="shared" si="258"/>
        <v/>
      </c>
      <c r="I3301" s="4" t="str">
        <f t="shared" si="259"/>
        <v/>
      </c>
      <c r="J3301" s="4" t="str">
        <f t="shared" si="255"/>
        <v/>
      </c>
    </row>
    <row r="3302" spans="1:10" x14ac:dyDescent="0.35">
      <c r="A3302" s="5" t="s">
        <v>20</v>
      </c>
      <c r="B3302" s="5" t="s">
        <v>21</v>
      </c>
      <c r="C3302" s="5">
        <v>3787399</v>
      </c>
      <c r="D3302" s="5">
        <v>3788238</v>
      </c>
      <c r="E3302" s="5" t="s">
        <v>25</v>
      </c>
      <c r="F3302" s="4" t="str">
        <f t="shared" si="256"/>
        <v>нет</v>
      </c>
      <c r="G3302" s="4">
        <f t="shared" si="257"/>
        <v>206</v>
      </c>
      <c r="H3302" s="4" t="str">
        <f t="shared" si="258"/>
        <v/>
      </c>
      <c r="I3302" s="4" t="str">
        <f t="shared" si="259"/>
        <v/>
      </c>
      <c r="J3302" s="4" t="str">
        <f t="shared" si="255"/>
        <v/>
      </c>
    </row>
    <row r="3303" spans="1:10" x14ac:dyDescent="0.35">
      <c r="A3303" s="5" t="s">
        <v>20</v>
      </c>
      <c r="B3303" s="5" t="s">
        <v>21</v>
      </c>
      <c r="C3303" s="5">
        <v>3788417</v>
      </c>
      <c r="D3303" s="5">
        <v>3789178</v>
      </c>
      <c r="E3303" s="5" t="s">
        <v>200</v>
      </c>
      <c r="F3303" s="4" t="str">
        <f t="shared" si="256"/>
        <v>нет</v>
      </c>
      <c r="G3303" s="4">
        <f t="shared" si="257"/>
        <v>180</v>
      </c>
      <c r="H3303" s="4" t="str">
        <f t="shared" si="258"/>
        <v/>
      </c>
      <c r="I3303" s="4" t="str">
        <f t="shared" si="259"/>
        <v/>
      </c>
      <c r="J3303" s="4" t="str">
        <f t="shared" si="255"/>
        <v/>
      </c>
    </row>
    <row r="3304" spans="1:10" x14ac:dyDescent="0.35">
      <c r="A3304" s="5" t="s">
        <v>20</v>
      </c>
      <c r="B3304" s="5" t="s">
        <v>21</v>
      </c>
      <c r="C3304" s="5">
        <v>3789180</v>
      </c>
      <c r="D3304" s="5">
        <v>3790028</v>
      </c>
      <c r="E3304" s="5" t="s">
        <v>200</v>
      </c>
      <c r="F3304" s="4" t="str">
        <f t="shared" si="256"/>
        <v>нет</v>
      </c>
      <c r="G3304" s="4">
        <f t="shared" si="257"/>
        <v>3</v>
      </c>
      <c r="H3304" s="4" t="str">
        <f t="shared" si="258"/>
        <v/>
      </c>
      <c r="I3304" s="4" t="str">
        <f t="shared" si="259"/>
        <v/>
      </c>
      <c r="J3304" s="4" t="str">
        <f t="shared" si="255"/>
        <v/>
      </c>
    </row>
    <row r="3305" spans="1:10" x14ac:dyDescent="0.35">
      <c r="A3305" s="5" t="s">
        <v>20</v>
      </c>
      <c r="B3305" s="5" t="s">
        <v>21</v>
      </c>
      <c r="C3305" s="5">
        <v>3790121</v>
      </c>
      <c r="D3305" s="5">
        <v>3791344</v>
      </c>
      <c r="E3305" s="5" t="s">
        <v>200</v>
      </c>
      <c r="F3305" s="4" t="str">
        <f t="shared" si="256"/>
        <v>нет</v>
      </c>
      <c r="G3305" s="4">
        <f t="shared" si="257"/>
        <v>94</v>
      </c>
      <c r="H3305" s="4" t="str">
        <f t="shared" si="258"/>
        <v/>
      </c>
      <c r="I3305" s="4" t="str">
        <f t="shared" si="259"/>
        <v/>
      </c>
      <c r="J3305" s="4" t="str">
        <f t="shared" si="255"/>
        <v/>
      </c>
    </row>
    <row r="3306" spans="1:10" x14ac:dyDescent="0.35">
      <c r="A3306" s="5" t="s">
        <v>20</v>
      </c>
      <c r="B3306" s="5" t="s">
        <v>21</v>
      </c>
      <c r="C3306" s="5">
        <v>3791613</v>
      </c>
      <c r="D3306" s="5">
        <v>3792461</v>
      </c>
      <c r="E3306" s="5" t="s">
        <v>25</v>
      </c>
      <c r="F3306" s="4" t="str">
        <f t="shared" si="256"/>
        <v>нет</v>
      </c>
      <c r="G3306" s="4">
        <f t="shared" si="257"/>
        <v>270</v>
      </c>
      <c r="H3306" s="4" t="str">
        <f t="shared" si="258"/>
        <v/>
      </c>
      <c r="I3306" s="4" t="str">
        <f t="shared" si="259"/>
        <v/>
      </c>
      <c r="J3306" s="4" t="str">
        <f t="shared" si="255"/>
        <v/>
      </c>
    </row>
    <row r="3307" spans="1:10" x14ac:dyDescent="0.35">
      <c r="A3307" s="5" t="s">
        <v>20</v>
      </c>
      <c r="B3307" s="5" t="s">
        <v>21</v>
      </c>
      <c r="C3307" s="5">
        <v>3792588</v>
      </c>
      <c r="D3307" s="5">
        <v>3793475</v>
      </c>
      <c r="E3307" s="5" t="s">
        <v>200</v>
      </c>
      <c r="F3307" s="4" t="str">
        <f t="shared" si="256"/>
        <v>нет</v>
      </c>
      <c r="G3307" s="4">
        <f t="shared" si="257"/>
        <v>128</v>
      </c>
      <c r="H3307" s="4" t="str">
        <f t="shared" si="258"/>
        <v/>
      </c>
      <c r="I3307" s="4" t="str">
        <f t="shared" si="259"/>
        <v/>
      </c>
      <c r="J3307" s="4" t="str">
        <f t="shared" si="255"/>
        <v/>
      </c>
    </row>
    <row r="3308" spans="1:10" x14ac:dyDescent="0.35">
      <c r="A3308" s="5" t="s">
        <v>20</v>
      </c>
      <c r="B3308" s="5" t="s">
        <v>21</v>
      </c>
      <c r="C3308" s="5">
        <v>3793861</v>
      </c>
      <c r="D3308" s="5">
        <v>3795399</v>
      </c>
      <c r="E3308" s="5" t="s">
        <v>200</v>
      </c>
      <c r="F3308" s="4" t="str">
        <f t="shared" si="256"/>
        <v>нет</v>
      </c>
      <c r="G3308" s="4">
        <f t="shared" si="257"/>
        <v>387</v>
      </c>
      <c r="H3308" s="4" t="str">
        <f t="shared" si="258"/>
        <v/>
      </c>
      <c r="I3308" s="4" t="str">
        <f t="shared" si="259"/>
        <v/>
      </c>
      <c r="J3308" s="4" t="str">
        <f t="shared" si="255"/>
        <v/>
      </c>
    </row>
    <row r="3309" spans="1:10" x14ac:dyDescent="0.35">
      <c r="A3309" s="5" t="s">
        <v>20</v>
      </c>
      <c r="B3309" s="5" t="s">
        <v>21</v>
      </c>
      <c r="C3309" s="5">
        <v>3795918</v>
      </c>
      <c r="D3309" s="5">
        <v>3798227</v>
      </c>
      <c r="E3309" s="5" t="s">
        <v>25</v>
      </c>
      <c r="F3309" s="4" t="str">
        <f t="shared" si="256"/>
        <v>нет</v>
      </c>
      <c r="G3309" s="4">
        <f t="shared" si="257"/>
        <v>520</v>
      </c>
      <c r="H3309" s="4" t="str">
        <f t="shared" si="258"/>
        <v/>
      </c>
      <c r="I3309" s="4" t="str">
        <f t="shared" si="259"/>
        <v/>
      </c>
      <c r="J3309" s="4" t="str">
        <f t="shared" si="255"/>
        <v/>
      </c>
    </row>
    <row r="3310" spans="1:10" x14ac:dyDescent="0.35">
      <c r="A3310" s="5" t="s">
        <v>20</v>
      </c>
      <c r="B3310" s="5" t="s">
        <v>21</v>
      </c>
      <c r="C3310" s="5">
        <v>3798543</v>
      </c>
      <c r="D3310" s="5">
        <v>3799508</v>
      </c>
      <c r="E3310" s="5" t="s">
        <v>25</v>
      </c>
      <c r="F3310" s="4" t="str">
        <f t="shared" si="256"/>
        <v>нет</v>
      </c>
      <c r="G3310" s="4">
        <f t="shared" si="257"/>
        <v>317</v>
      </c>
      <c r="H3310" s="4" t="str">
        <f t="shared" si="258"/>
        <v/>
      </c>
      <c r="I3310" s="4" t="str">
        <f t="shared" si="259"/>
        <v/>
      </c>
      <c r="J3310" s="4" t="str">
        <f t="shared" si="255"/>
        <v/>
      </c>
    </row>
    <row r="3311" spans="1:10" x14ac:dyDescent="0.35">
      <c r="A3311" s="5" t="s">
        <v>20</v>
      </c>
      <c r="B3311" s="5" t="s">
        <v>21</v>
      </c>
      <c r="C3311" s="5">
        <v>3799513</v>
      </c>
      <c r="D3311" s="5">
        <v>3800202</v>
      </c>
      <c r="E3311" s="5" t="s">
        <v>25</v>
      </c>
      <c r="F3311" s="4" t="str">
        <f t="shared" si="256"/>
        <v>нет</v>
      </c>
      <c r="G3311" s="4">
        <f t="shared" si="257"/>
        <v>6</v>
      </c>
      <c r="H3311" s="4" t="str">
        <f t="shared" si="258"/>
        <v/>
      </c>
      <c r="I3311" s="4" t="str">
        <f t="shared" si="259"/>
        <v/>
      </c>
      <c r="J3311" s="4" t="str">
        <f t="shared" si="255"/>
        <v/>
      </c>
    </row>
    <row r="3312" spans="1:10" x14ac:dyDescent="0.35">
      <c r="A3312" s="5" t="s">
        <v>20</v>
      </c>
      <c r="B3312" s="5" t="s">
        <v>21</v>
      </c>
      <c r="C3312" s="5">
        <v>3800195</v>
      </c>
      <c r="D3312" s="5">
        <v>3801199</v>
      </c>
      <c r="E3312" s="5" t="s">
        <v>25</v>
      </c>
      <c r="F3312" s="4" t="str">
        <f t="shared" si="256"/>
        <v>да</v>
      </c>
      <c r="G3312" s="4" t="str">
        <f t="shared" si="257"/>
        <v/>
      </c>
      <c r="H3312" s="4">
        <f t="shared" si="258"/>
        <v>8</v>
      </c>
      <c r="I3312" s="4" t="str">
        <f t="shared" si="259"/>
        <v>одинаковая</v>
      </c>
      <c r="J3312" s="4" t="str">
        <f t="shared" si="255"/>
        <v>нет</v>
      </c>
    </row>
    <row r="3313" spans="1:10" x14ac:dyDescent="0.35">
      <c r="A3313" s="5" t="s">
        <v>20</v>
      </c>
      <c r="B3313" s="5" t="s">
        <v>21</v>
      </c>
      <c r="C3313" s="5">
        <v>3801393</v>
      </c>
      <c r="D3313" s="5">
        <v>3802433</v>
      </c>
      <c r="E3313" s="5" t="s">
        <v>200</v>
      </c>
      <c r="F3313" s="4" t="str">
        <f t="shared" si="256"/>
        <v>нет</v>
      </c>
      <c r="G3313" s="4">
        <f t="shared" si="257"/>
        <v>195</v>
      </c>
      <c r="H3313" s="4" t="str">
        <f t="shared" si="258"/>
        <v/>
      </c>
      <c r="I3313" s="4" t="str">
        <f t="shared" si="259"/>
        <v/>
      </c>
      <c r="J3313" s="4" t="str">
        <f t="shared" si="255"/>
        <v/>
      </c>
    </row>
    <row r="3314" spans="1:10" x14ac:dyDescent="0.35">
      <c r="A3314" s="5" t="s">
        <v>20</v>
      </c>
      <c r="B3314" s="5" t="s">
        <v>21</v>
      </c>
      <c r="C3314" s="5">
        <v>3802446</v>
      </c>
      <c r="D3314" s="5">
        <v>3803012</v>
      </c>
      <c r="E3314" s="5" t="s">
        <v>200</v>
      </c>
      <c r="F3314" s="4" t="str">
        <f t="shared" si="256"/>
        <v>нет</v>
      </c>
      <c r="G3314" s="4">
        <f t="shared" si="257"/>
        <v>14</v>
      </c>
      <c r="H3314" s="4" t="str">
        <f t="shared" si="258"/>
        <v/>
      </c>
      <c r="I3314" s="4" t="str">
        <f t="shared" si="259"/>
        <v/>
      </c>
      <c r="J3314" s="4" t="str">
        <f t="shared" si="255"/>
        <v/>
      </c>
    </row>
    <row r="3315" spans="1:10" x14ac:dyDescent="0.35">
      <c r="A3315" s="5" t="s">
        <v>20</v>
      </c>
      <c r="B3315" s="5" t="s">
        <v>21</v>
      </c>
      <c r="C3315" s="5">
        <v>3803058</v>
      </c>
      <c r="D3315" s="5">
        <v>3803591</v>
      </c>
      <c r="E3315" s="5" t="s">
        <v>200</v>
      </c>
      <c r="F3315" s="4" t="str">
        <f t="shared" si="256"/>
        <v>нет</v>
      </c>
      <c r="G3315" s="4">
        <f t="shared" si="257"/>
        <v>47</v>
      </c>
      <c r="H3315" s="4" t="str">
        <f t="shared" si="258"/>
        <v/>
      </c>
      <c r="I3315" s="4" t="str">
        <f t="shared" si="259"/>
        <v/>
      </c>
      <c r="J3315" s="4" t="str">
        <f t="shared" si="255"/>
        <v/>
      </c>
    </row>
    <row r="3316" spans="1:10" x14ac:dyDescent="0.35">
      <c r="A3316" s="5" t="s">
        <v>20</v>
      </c>
      <c r="B3316" s="5" t="s">
        <v>21</v>
      </c>
      <c r="C3316" s="5">
        <v>3803953</v>
      </c>
      <c r="D3316" s="5">
        <v>3804567</v>
      </c>
      <c r="E3316" s="5" t="s">
        <v>200</v>
      </c>
      <c r="F3316" s="4" t="str">
        <f t="shared" si="256"/>
        <v>нет</v>
      </c>
      <c r="G3316" s="4">
        <f t="shared" si="257"/>
        <v>363</v>
      </c>
      <c r="H3316" s="4" t="str">
        <f t="shared" si="258"/>
        <v/>
      </c>
      <c r="I3316" s="4" t="str">
        <f t="shared" si="259"/>
        <v/>
      </c>
      <c r="J3316" s="4" t="str">
        <f t="shared" si="255"/>
        <v/>
      </c>
    </row>
    <row r="3317" spans="1:10" x14ac:dyDescent="0.35">
      <c r="A3317" s="5" t="s">
        <v>20</v>
      </c>
      <c r="B3317" s="5" t="s">
        <v>21</v>
      </c>
      <c r="C3317" s="5">
        <v>3804632</v>
      </c>
      <c r="D3317" s="5">
        <v>3805303</v>
      </c>
      <c r="E3317" s="5" t="s">
        <v>200</v>
      </c>
      <c r="F3317" s="4" t="str">
        <f t="shared" si="256"/>
        <v>нет</v>
      </c>
      <c r="G3317" s="4">
        <f t="shared" si="257"/>
        <v>66</v>
      </c>
      <c r="H3317" s="4" t="str">
        <f t="shared" si="258"/>
        <v/>
      </c>
      <c r="I3317" s="4" t="str">
        <f t="shared" si="259"/>
        <v/>
      </c>
      <c r="J3317" s="4" t="str">
        <f t="shared" si="255"/>
        <v/>
      </c>
    </row>
    <row r="3318" spans="1:10" x14ac:dyDescent="0.35">
      <c r="A3318" s="5" t="s">
        <v>20</v>
      </c>
      <c r="B3318" s="5" t="s">
        <v>21</v>
      </c>
      <c r="C3318" s="5">
        <v>3805370</v>
      </c>
      <c r="D3318" s="5">
        <v>3805633</v>
      </c>
      <c r="E3318" s="5" t="s">
        <v>200</v>
      </c>
      <c r="F3318" s="4" t="str">
        <f t="shared" si="256"/>
        <v>нет</v>
      </c>
      <c r="G3318" s="4">
        <f t="shared" si="257"/>
        <v>68</v>
      </c>
      <c r="H3318" s="4" t="str">
        <f t="shared" si="258"/>
        <v/>
      </c>
      <c r="I3318" s="4" t="str">
        <f t="shared" si="259"/>
        <v/>
      </c>
      <c r="J3318" s="4" t="str">
        <f t="shared" si="255"/>
        <v/>
      </c>
    </row>
    <row r="3319" spans="1:10" x14ac:dyDescent="0.35">
      <c r="A3319" s="5" t="s">
        <v>20</v>
      </c>
      <c r="B3319" s="5" t="s">
        <v>21</v>
      </c>
      <c r="C3319" s="5">
        <v>3805998</v>
      </c>
      <c r="D3319" s="5">
        <v>3806408</v>
      </c>
      <c r="E3319" s="5" t="s">
        <v>200</v>
      </c>
      <c r="F3319" s="4" t="str">
        <f t="shared" si="256"/>
        <v>нет</v>
      </c>
      <c r="G3319" s="4">
        <f t="shared" si="257"/>
        <v>366</v>
      </c>
      <c r="H3319" s="4" t="str">
        <f t="shared" si="258"/>
        <v/>
      </c>
      <c r="I3319" s="4" t="str">
        <f t="shared" si="259"/>
        <v/>
      </c>
      <c r="J3319" s="4" t="str">
        <f t="shared" si="255"/>
        <v/>
      </c>
    </row>
    <row r="3320" spans="1:10" x14ac:dyDescent="0.35">
      <c r="A3320" s="5" t="s">
        <v>20</v>
      </c>
      <c r="B3320" s="5" t="s">
        <v>21</v>
      </c>
      <c r="C3320" s="5">
        <v>3806593</v>
      </c>
      <c r="D3320" s="5">
        <v>3807219</v>
      </c>
      <c r="E3320" s="5" t="s">
        <v>200</v>
      </c>
      <c r="F3320" s="4" t="str">
        <f t="shared" si="256"/>
        <v>нет</v>
      </c>
      <c r="G3320" s="4">
        <f t="shared" si="257"/>
        <v>186</v>
      </c>
      <c r="H3320" s="4" t="str">
        <f t="shared" si="258"/>
        <v/>
      </c>
      <c r="I3320" s="4" t="str">
        <f t="shared" si="259"/>
        <v/>
      </c>
      <c r="J3320" s="4" t="str">
        <f t="shared" si="255"/>
        <v/>
      </c>
    </row>
    <row r="3321" spans="1:10" x14ac:dyDescent="0.35">
      <c r="A3321" s="5" t="s">
        <v>20</v>
      </c>
      <c r="B3321" s="5" t="s">
        <v>21</v>
      </c>
      <c r="C3321" s="5">
        <v>3807542</v>
      </c>
      <c r="D3321" s="5">
        <v>3808993</v>
      </c>
      <c r="E3321" s="5" t="s">
        <v>200</v>
      </c>
      <c r="F3321" s="4" t="str">
        <f t="shared" si="256"/>
        <v>нет</v>
      </c>
      <c r="G3321" s="4">
        <f t="shared" si="257"/>
        <v>324</v>
      </c>
      <c r="H3321" s="4" t="str">
        <f t="shared" si="258"/>
        <v/>
      </c>
      <c r="I3321" s="4" t="str">
        <f t="shared" si="259"/>
        <v/>
      </c>
      <c r="J3321" s="4" t="str">
        <f t="shared" si="255"/>
        <v/>
      </c>
    </row>
    <row r="3322" spans="1:10" x14ac:dyDescent="0.35">
      <c r="A3322" s="5" t="s">
        <v>20</v>
      </c>
      <c r="B3322" s="5" t="s">
        <v>21</v>
      </c>
      <c r="C3322" s="5">
        <v>3809123</v>
      </c>
      <c r="D3322" s="5">
        <v>3809734</v>
      </c>
      <c r="E3322" s="5" t="s">
        <v>25</v>
      </c>
      <c r="F3322" s="4" t="str">
        <f t="shared" si="256"/>
        <v>нет</v>
      </c>
      <c r="G3322" s="4">
        <f t="shared" si="257"/>
        <v>131</v>
      </c>
      <c r="H3322" s="4" t="str">
        <f t="shared" si="258"/>
        <v/>
      </c>
      <c r="I3322" s="4" t="str">
        <f t="shared" si="259"/>
        <v/>
      </c>
      <c r="J3322" s="4" t="str">
        <f t="shared" si="255"/>
        <v/>
      </c>
    </row>
    <row r="3323" spans="1:10" x14ac:dyDescent="0.35">
      <c r="A3323" s="5" t="s">
        <v>20</v>
      </c>
      <c r="B3323" s="5" t="s">
        <v>21</v>
      </c>
      <c r="C3323" s="5">
        <v>3809933</v>
      </c>
      <c r="D3323" s="5">
        <v>3810892</v>
      </c>
      <c r="E3323" s="5" t="s">
        <v>200</v>
      </c>
      <c r="F3323" s="4" t="str">
        <f t="shared" si="256"/>
        <v>нет</v>
      </c>
      <c r="G3323" s="4">
        <f t="shared" si="257"/>
        <v>200</v>
      </c>
      <c r="H3323" s="4" t="str">
        <f t="shared" si="258"/>
        <v/>
      </c>
      <c r="I3323" s="4" t="str">
        <f t="shared" si="259"/>
        <v/>
      </c>
      <c r="J3323" s="4" t="str">
        <f t="shared" si="255"/>
        <v/>
      </c>
    </row>
    <row r="3324" spans="1:10" x14ac:dyDescent="0.35">
      <c r="A3324" s="5" t="s">
        <v>20</v>
      </c>
      <c r="B3324" s="5" t="s">
        <v>21</v>
      </c>
      <c r="C3324" s="5">
        <v>3811054</v>
      </c>
      <c r="D3324" s="5">
        <v>3811524</v>
      </c>
      <c r="E3324" s="5" t="s">
        <v>200</v>
      </c>
      <c r="F3324" s="4" t="str">
        <f t="shared" si="256"/>
        <v>нет</v>
      </c>
      <c r="G3324" s="4">
        <f t="shared" si="257"/>
        <v>163</v>
      </c>
      <c r="H3324" s="4" t="str">
        <f t="shared" si="258"/>
        <v/>
      </c>
      <c r="I3324" s="4" t="str">
        <f t="shared" si="259"/>
        <v/>
      </c>
      <c r="J3324" s="4" t="str">
        <f t="shared" si="255"/>
        <v/>
      </c>
    </row>
    <row r="3325" spans="1:10" x14ac:dyDescent="0.35">
      <c r="A3325" s="5" t="s">
        <v>20</v>
      </c>
      <c r="B3325" s="5" t="s">
        <v>21</v>
      </c>
      <c r="C3325" s="5">
        <v>3811641</v>
      </c>
      <c r="D3325" s="5">
        <v>3812534</v>
      </c>
      <c r="E3325" s="5" t="s">
        <v>200</v>
      </c>
      <c r="F3325" s="4" t="str">
        <f t="shared" si="256"/>
        <v>нет</v>
      </c>
      <c r="G3325" s="4">
        <f t="shared" si="257"/>
        <v>118</v>
      </c>
      <c r="H3325" s="4" t="str">
        <f t="shared" si="258"/>
        <v/>
      </c>
      <c r="I3325" s="4" t="str">
        <f t="shared" si="259"/>
        <v/>
      </c>
      <c r="J3325" s="4" t="str">
        <f t="shared" si="255"/>
        <v/>
      </c>
    </row>
    <row r="3326" spans="1:10" x14ac:dyDescent="0.35">
      <c r="A3326" s="5" t="s">
        <v>20</v>
      </c>
      <c r="B3326" s="5" t="s">
        <v>21</v>
      </c>
      <c r="C3326" s="5">
        <v>3812717</v>
      </c>
      <c r="D3326" s="5">
        <v>3813481</v>
      </c>
      <c r="E3326" s="5" t="s">
        <v>200</v>
      </c>
      <c r="F3326" s="4" t="str">
        <f t="shared" si="256"/>
        <v>нет</v>
      </c>
      <c r="G3326" s="4">
        <f t="shared" si="257"/>
        <v>184</v>
      </c>
      <c r="H3326" s="4" t="str">
        <f t="shared" si="258"/>
        <v/>
      </c>
      <c r="I3326" s="4" t="str">
        <f t="shared" si="259"/>
        <v/>
      </c>
      <c r="J3326" s="4" t="str">
        <f t="shared" si="255"/>
        <v/>
      </c>
    </row>
    <row r="3327" spans="1:10" x14ac:dyDescent="0.35">
      <c r="A3327" s="5" t="s">
        <v>20</v>
      </c>
      <c r="B3327" s="5" t="s">
        <v>21</v>
      </c>
      <c r="C3327" s="5">
        <v>3813707</v>
      </c>
      <c r="D3327" s="5">
        <v>3814819</v>
      </c>
      <c r="E3327" s="5" t="s">
        <v>25</v>
      </c>
      <c r="F3327" s="4" t="str">
        <f t="shared" si="256"/>
        <v>нет</v>
      </c>
      <c r="G3327" s="4">
        <f t="shared" si="257"/>
        <v>227</v>
      </c>
      <c r="H3327" s="4" t="str">
        <f t="shared" si="258"/>
        <v/>
      </c>
      <c r="I3327" s="4" t="str">
        <f t="shared" si="259"/>
        <v/>
      </c>
      <c r="J3327" s="4" t="str">
        <f t="shared" si="255"/>
        <v/>
      </c>
    </row>
    <row r="3328" spans="1:10" x14ac:dyDescent="0.35">
      <c r="A3328" s="5" t="s">
        <v>20</v>
      </c>
      <c r="B3328" s="5" t="s">
        <v>21</v>
      </c>
      <c r="C3328" s="5">
        <v>3814896</v>
      </c>
      <c r="D3328" s="5">
        <v>3815261</v>
      </c>
      <c r="E3328" s="5" t="s">
        <v>200</v>
      </c>
      <c r="F3328" s="4" t="str">
        <f t="shared" si="256"/>
        <v>нет</v>
      </c>
      <c r="G3328" s="4">
        <f t="shared" si="257"/>
        <v>78</v>
      </c>
      <c r="H3328" s="4" t="str">
        <f t="shared" si="258"/>
        <v/>
      </c>
      <c r="I3328" s="4" t="str">
        <f t="shared" si="259"/>
        <v/>
      </c>
      <c r="J3328" s="4" t="str">
        <f t="shared" si="255"/>
        <v/>
      </c>
    </row>
    <row r="3329" spans="1:10" x14ac:dyDescent="0.35">
      <c r="A3329" s="5" t="s">
        <v>20</v>
      </c>
      <c r="B3329" s="5" t="s">
        <v>21</v>
      </c>
      <c r="C3329" s="5">
        <v>3815698</v>
      </c>
      <c r="D3329" s="5">
        <v>3816228</v>
      </c>
      <c r="E3329" s="5" t="s">
        <v>25</v>
      </c>
      <c r="F3329" s="4" t="str">
        <f t="shared" si="256"/>
        <v>нет</v>
      </c>
      <c r="G3329" s="4">
        <f t="shared" si="257"/>
        <v>438</v>
      </c>
      <c r="H3329" s="4" t="str">
        <f t="shared" si="258"/>
        <v/>
      </c>
      <c r="I3329" s="4" t="str">
        <f t="shared" si="259"/>
        <v/>
      </c>
      <c r="J3329" s="4" t="str">
        <f t="shared" si="255"/>
        <v/>
      </c>
    </row>
    <row r="3330" spans="1:10" x14ac:dyDescent="0.35">
      <c r="A3330" s="5" t="s">
        <v>20</v>
      </c>
      <c r="B3330" s="5" t="s">
        <v>21</v>
      </c>
      <c r="C3330" s="5">
        <v>3816350</v>
      </c>
      <c r="D3330" s="5">
        <v>3817984</v>
      </c>
      <c r="E3330" s="5" t="s">
        <v>200</v>
      </c>
      <c r="F3330" s="4" t="str">
        <f t="shared" si="256"/>
        <v>нет</v>
      </c>
      <c r="G3330" s="4">
        <f t="shared" si="257"/>
        <v>123</v>
      </c>
      <c r="H3330" s="4" t="str">
        <f t="shared" si="258"/>
        <v/>
      </c>
      <c r="I3330" s="4" t="str">
        <f t="shared" si="259"/>
        <v/>
      </c>
      <c r="J3330" s="4" t="str">
        <f t="shared" si="255"/>
        <v/>
      </c>
    </row>
    <row r="3331" spans="1:10" x14ac:dyDescent="0.35">
      <c r="A3331" s="5" t="s">
        <v>20</v>
      </c>
      <c r="B3331" s="5" t="s">
        <v>21</v>
      </c>
      <c r="C3331" s="5">
        <v>3818192</v>
      </c>
      <c r="D3331" s="5">
        <v>3819067</v>
      </c>
      <c r="E3331" s="5" t="s">
        <v>200</v>
      </c>
      <c r="F3331" s="4" t="str">
        <f t="shared" si="256"/>
        <v>нет</v>
      </c>
      <c r="G3331" s="4">
        <f t="shared" si="257"/>
        <v>209</v>
      </c>
      <c r="H3331" s="4" t="str">
        <f t="shared" si="258"/>
        <v/>
      </c>
      <c r="I3331" s="4" t="str">
        <f t="shared" si="259"/>
        <v/>
      </c>
      <c r="J3331" s="4" t="str">
        <f t="shared" ref="J3331:J3394" si="260">IF(H3331&lt;&gt;"",IF(MOD(H3331,3)=0,"да","нет"),"")</f>
        <v/>
      </c>
    </row>
    <row r="3332" spans="1:10" x14ac:dyDescent="0.35">
      <c r="A3332" s="5" t="s">
        <v>20</v>
      </c>
      <c r="B3332" s="5" t="s">
        <v>21</v>
      </c>
      <c r="C3332" s="5">
        <v>3819151</v>
      </c>
      <c r="D3332" s="5">
        <v>3819684</v>
      </c>
      <c r="E3332" s="5" t="s">
        <v>200</v>
      </c>
      <c r="F3332" s="4" t="str">
        <f t="shared" ref="F3332:F3395" si="261">IF(C3332&gt;D3331,"нет","да")</f>
        <v>нет</v>
      </c>
      <c r="G3332" s="4">
        <f t="shared" ref="G3332:G3395" si="262">IF(F3332="нет",C3332-D3331+1,"")</f>
        <v>85</v>
      </c>
      <c r="H3332" s="4" t="str">
        <f t="shared" ref="H3332:H3395" si="263">IF(F3332="да",D3331-C3332+1,"")</f>
        <v/>
      </c>
      <c r="I3332" s="4" t="str">
        <f t="shared" ref="I3332:I3395" si="264">IF(H3332&lt;&gt;"",IF(E3332=E3331,"одинаковая","разная"),"")</f>
        <v/>
      </c>
      <c r="J3332" s="4" t="str">
        <f t="shared" si="260"/>
        <v/>
      </c>
    </row>
    <row r="3333" spans="1:10" x14ac:dyDescent="0.35">
      <c r="A3333" s="5" t="s">
        <v>20</v>
      </c>
      <c r="B3333" s="5" t="s">
        <v>21</v>
      </c>
      <c r="C3333" s="5">
        <v>3819787</v>
      </c>
      <c r="D3333" s="5">
        <v>3820461</v>
      </c>
      <c r="E3333" s="5" t="s">
        <v>200</v>
      </c>
      <c r="F3333" s="4" t="str">
        <f t="shared" si="261"/>
        <v>нет</v>
      </c>
      <c r="G3333" s="4">
        <f t="shared" si="262"/>
        <v>104</v>
      </c>
      <c r="H3333" s="4" t="str">
        <f t="shared" si="263"/>
        <v/>
      </c>
      <c r="I3333" s="4" t="str">
        <f t="shared" si="264"/>
        <v/>
      </c>
      <c r="J3333" s="4" t="str">
        <f t="shared" si="260"/>
        <v/>
      </c>
    </row>
    <row r="3334" spans="1:10" x14ac:dyDescent="0.35">
      <c r="A3334" s="5" t="s">
        <v>20</v>
      </c>
      <c r="B3334" s="5" t="s">
        <v>21</v>
      </c>
      <c r="C3334" s="5">
        <v>3820641</v>
      </c>
      <c r="D3334" s="5">
        <v>3821489</v>
      </c>
      <c r="E3334" s="5" t="s">
        <v>200</v>
      </c>
      <c r="F3334" s="4" t="str">
        <f t="shared" si="261"/>
        <v>нет</v>
      </c>
      <c r="G3334" s="4">
        <f t="shared" si="262"/>
        <v>181</v>
      </c>
      <c r="H3334" s="4" t="str">
        <f t="shared" si="263"/>
        <v/>
      </c>
      <c r="I3334" s="4" t="str">
        <f t="shared" si="264"/>
        <v/>
      </c>
      <c r="J3334" s="4" t="str">
        <f t="shared" si="260"/>
        <v/>
      </c>
    </row>
    <row r="3335" spans="1:10" x14ac:dyDescent="0.35">
      <c r="A3335" s="5" t="s">
        <v>20</v>
      </c>
      <c r="B3335" s="5" t="s">
        <v>21</v>
      </c>
      <c r="C3335" s="5">
        <v>3822256</v>
      </c>
      <c r="D3335" s="5">
        <v>3823023</v>
      </c>
      <c r="E3335" s="5" t="s">
        <v>200</v>
      </c>
      <c r="F3335" s="4" t="str">
        <f t="shared" si="261"/>
        <v>нет</v>
      </c>
      <c r="G3335" s="4">
        <f t="shared" si="262"/>
        <v>768</v>
      </c>
      <c r="H3335" s="4" t="str">
        <f t="shared" si="263"/>
        <v/>
      </c>
      <c r="I3335" s="4" t="str">
        <f t="shared" si="264"/>
        <v/>
      </c>
      <c r="J3335" s="4" t="str">
        <f t="shared" si="260"/>
        <v/>
      </c>
    </row>
    <row r="3336" spans="1:10" x14ac:dyDescent="0.35">
      <c r="A3336" s="5" t="s">
        <v>20</v>
      </c>
      <c r="B3336" s="5" t="s">
        <v>21</v>
      </c>
      <c r="C3336" s="5">
        <v>3823204</v>
      </c>
      <c r="D3336" s="5">
        <v>3824610</v>
      </c>
      <c r="E3336" s="5" t="s">
        <v>200</v>
      </c>
      <c r="F3336" s="4" t="str">
        <f t="shared" si="261"/>
        <v>нет</v>
      </c>
      <c r="G3336" s="4">
        <f t="shared" si="262"/>
        <v>182</v>
      </c>
      <c r="H3336" s="4" t="str">
        <f t="shared" si="263"/>
        <v/>
      </c>
      <c r="I3336" s="4" t="str">
        <f t="shared" si="264"/>
        <v/>
      </c>
      <c r="J3336" s="4" t="str">
        <f t="shared" si="260"/>
        <v/>
      </c>
    </row>
    <row r="3337" spans="1:10" x14ac:dyDescent="0.35">
      <c r="A3337" s="5" t="s">
        <v>20</v>
      </c>
      <c r="B3337" s="5" t="s">
        <v>21</v>
      </c>
      <c r="C3337" s="5">
        <v>3824611</v>
      </c>
      <c r="D3337" s="5">
        <v>3825327</v>
      </c>
      <c r="E3337" s="5" t="s">
        <v>200</v>
      </c>
      <c r="F3337" s="4" t="str">
        <f t="shared" si="261"/>
        <v>нет</v>
      </c>
      <c r="G3337" s="4">
        <f t="shared" si="262"/>
        <v>2</v>
      </c>
      <c r="H3337" s="4" t="str">
        <f t="shared" si="263"/>
        <v/>
      </c>
      <c r="I3337" s="4" t="str">
        <f t="shared" si="264"/>
        <v/>
      </c>
      <c r="J3337" s="4" t="str">
        <f t="shared" si="260"/>
        <v/>
      </c>
    </row>
    <row r="3338" spans="1:10" x14ac:dyDescent="0.35">
      <c r="A3338" s="5" t="s">
        <v>20</v>
      </c>
      <c r="B3338" s="5" t="s">
        <v>21</v>
      </c>
      <c r="C3338" s="5">
        <v>3825575</v>
      </c>
      <c r="D3338" s="5">
        <v>3826180</v>
      </c>
      <c r="E3338" s="5" t="s">
        <v>200</v>
      </c>
      <c r="F3338" s="4" t="str">
        <f t="shared" si="261"/>
        <v>нет</v>
      </c>
      <c r="G3338" s="4">
        <f t="shared" si="262"/>
        <v>249</v>
      </c>
      <c r="H3338" s="4" t="str">
        <f t="shared" si="263"/>
        <v/>
      </c>
      <c r="I3338" s="4" t="str">
        <f t="shared" si="264"/>
        <v/>
      </c>
      <c r="J3338" s="4" t="str">
        <f t="shared" si="260"/>
        <v/>
      </c>
    </row>
    <row r="3339" spans="1:10" x14ac:dyDescent="0.35">
      <c r="A3339" s="5" t="s">
        <v>20</v>
      </c>
      <c r="B3339" s="5" t="s">
        <v>21</v>
      </c>
      <c r="C3339" s="5">
        <v>3826757</v>
      </c>
      <c r="D3339" s="5">
        <v>3827116</v>
      </c>
      <c r="E3339" s="5" t="s">
        <v>25</v>
      </c>
      <c r="F3339" s="4" t="str">
        <f t="shared" si="261"/>
        <v>нет</v>
      </c>
      <c r="G3339" s="4">
        <f t="shared" si="262"/>
        <v>578</v>
      </c>
      <c r="H3339" s="4" t="str">
        <f t="shared" si="263"/>
        <v/>
      </c>
      <c r="I3339" s="4" t="str">
        <f t="shared" si="264"/>
        <v/>
      </c>
      <c r="J3339" s="4" t="str">
        <f t="shared" si="260"/>
        <v/>
      </c>
    </row>
    <row r="3340" spans="1:10" x14ac:dyDescent="0.35">
      <c r="A3340" s="5" t="s">
        <v>20</v>
      </c>
      <c r="B3340" s="5" t="s">
        <v>21</v>
      </c>
      <c r="C3340" s="5">
        <v>3827220</v>
      </c>
      <c r="D3340" s="5">
        <v>3828011</v>
      </c>
      <c r="E3340" s="5" t="s">
        <v>200</v>
      </c>
      <c r="F3340" s="4" t="str">
        <f t="shared" si="261"/>
        <v>нет</v>
      </c>
      <c r="G3340" s="4">
        <f t="shared" si="262"/>
        <v>105</v>
      </c>
      <c r="H3340" s="4" t="str">
        <f t="shared" si="263"/>
        <v/>
      </c>
      <c r="I3340" s="4" t="str">
        <f t="shared" si="264"/>
        <v/>
      </c>
      <c r="J3340" s="4" t="str">
        <f t="shared" si="260"/>
        <v/>
      </c>
    </row>
    <row r="3341" spans="1:10" x14ac:dyDescent="0.35">
      <c r="A3341" s="5" t="s">
        <v>20</v>
      </c>
      <c r="B3341" s="5" t="s">
        <v>21</v>
      </c>
      <c r="C3341" s="5">
        <v>3828050</v>
      </c>
      <c r="D3341" s="5">
        <v>3828634</v>
      </c>
      <c r="E3341" s="5" t="s">
        <v>200</v>
      </c>
      <c r="F3341" s="4" t="str">
        <f t="shared" si="261"/>
        <v>нет</v>
      </c>
      <c r="G3341" s="4">
        <f t="shared" si="262"/>
        <v>40</v>
      </c>
      <c r="H3341" s="4" t="str">
        <f t="shared" si="263"/>
        <v/>
      </c>
      <c r="I3341" s="4" t="str">
        <f t="shared" si="264"/>
        <v/>
      </c>
      <c r="J3341" s="4" t="str">
        <f t="shared" si="260"/>
        <v/>
      </c>
    </row>
    <row r="3342" spans="1:10" x14ac:dyDescent="0.35">
      <c r="A3342" s="5" t="s">
        <v>20</v>
      </c>
      <c r="B3342" s="5" t="s">
        <v>21</v>
      </c>
      <c r="C3342" s="5">
        <v>3828849</v>
      </c>
      <c r="D3342" s="5">
        <v>3829406</v>
      </c>
      <c r="E3342" s="5" t="s">
        <v>200</v>
      </c>
      <c r="F3342" s="4" t="str">
        <f t="shared" si="261"/>
        <v>нет</v>
      </c>
      <c r="G3342" s="4">
        <f t="shared" si="262"/>
        <v>216</v>
      </c>
      <c r="H3342" s="4" t="str">
        <f t="shared" si="263"/>
        <v/>
      </c>
      <c r="I3342" s="4" t="str">
        <f t="shared" si="264"/>
        <v/>
      </c>
      <c r="J3342" s="4" t="str">
        <f t="shared" si="260"/>
        <v/>
      </c>
    </row>
    <row r="3343" spans="1:10" x14ac:dyDescent="0.35">
      <c r="A3343" s="5" t="s">
        <v>20</v>
      </c>
      <c r="B3343" s="5" t="s">
        <v>21</v>
      </c>
      <c r="C3343" s="5">
        <v>3829635</v>
      </c>
      <c r="D3343" s="5">
        <v>3830615</v>
      </c>
      <c r="E3343" s="5" t="s">
        <v>200</v>
      </c>
      <c r="F3343" s="4" t="str">
        <f t="shared" si="261"/>
        <v>нет</v>
      </c>
      <c r="G3343" s="4">
        <f t="shared" si="262"/>
        <v>230</v>
      </c>
      <c r="H3343" s="4" t="str">
        <f t="shared" si="263"/>
        <v/>
      </c>
      <c r="I3343" s="4" t="str">
        <f t="shared" si="264"/>
        <v/>
      </c>
      <c r="J3343" s="4" t="str">
        <f t="shared" si="260"/>
        <v/>
      </c>
    </row>
    <row r="3344" spans="1:10" x14ac:dyDescent="0.35">
      <c r="A3344" s="5" t="s">
        <v>20</v>
      </c>
      <c r="B3344" s="5" t="s">
        <v>21</v>
      </c>
      <c r="C3344" s="5">
        <v>3830651</v>
      </c>
      <c r="D3344" s="5">
        <v>3831181</v>
      </c>
      <c r="E3344" s="5" t="s">
        <v>200</v>
      </c>
      <c r="F3344" s="4" t="str">
        <f t="shared" si="261"/>
        <v>нет</v>
      </c>
      <c r="G3344" s="4">
        <f t="shared" si="262"/>
        <v>37</v>
      </c>
      <c r="H3344" s="4" t="str">
        <f t="shared" si="263"/>
        <v/>
      </c>
      <c r="I3344" s="4" t="str">
        <f t="shared" si="264"/>
        <v/>
      </c>
      <c r="J3344" s="4" t="str">
        <f t="shared" si="260"/>
        <v/>
      </c>
    </row>
    <row r="3345" spans="1:10" x14ac:dyDescent="0.35">
      <c r="A3345" s="5" t="s">
        <v>20</v>
      </c>
      <c r="B3345" s="5" t="s">
        <v>21</v>
      </c>
      <c r="C3345" s="5">
        <v>3831219</v>
      </c>
      <c r="D3345" s="5">
        <v>3832058</v>
      </c>
      <c r="E3345" s="5" t="s">
        <v>200</v>
      </c>
      <c r="F3345" s="4" t="str">
        <f t="shared" si="261"/>
        <v>нет</v>
      </c>
      <c r="G3345" s="4">
        <f t="shared" si="262"/>
        <v>39</v>
      </c>
      <c r="H3345" s="4" t="str">
        <f t="shared" si="263"/>
        <v/>
      </c>
      <c r="I3345" s="4" t="str">
        <f t="shared" si="264"/>
        <v/>
      </c>
      <c r="J3345" s="4" t="str">
        <f t="shared" si="260"/>
        <v/>
      </c>
    </row>
    <row r="3346" spans="1:10" x14ac:dyDescent="0.35">
      <c r="A3346" s="5" t="s">
        <v>20</v>
      </c>
      <c r="B3346" s="5" t="s">
        <v>21</v>
      </c>
      <c r="C3346" s="5">
        <v>3832078</v>
      </c>
      <c r="D3346" s="5">
        <v>3832395</v>
      </c>
      <c r="E3346" s="5" t="s">
        <v>200</v>
      </c>
      <c r="F3346" s="4" t="str">
        <f t="shared" si="261"/>
        <v>нет</v>
      </c>
      <c r="G3346" s="4">
        <f t="shared" si="262"/>
        <v>21</v>
      </c>
      <c r="H3346" s="4" t="str">
        <f t="shared" si="263"/>
        <v/>
      </c>
      <c r="I3346" s="4" t="str">
        <f t="shared" si="264"/>
        <v/>
      </c>
      <c r="J3346" s="4" t="str">
        <f t="shared" si="260"/>
        <v/>
      </c>
    </row>
    <row r="3347" spans="1:10" x14ac:dyDescent="0.35">
      <c r="A3347" s="5" t="s">
        <v>20</v>
      </c>
      <c r="B3347" s="5" t="s">
        <v>21</v>
      </c>
      <c r="C3347" s="5">
        <v>3832433</v>
      </c>
      <c r="D3347" s="5">
        <v>3832888</v>
      </c>
      <c r="E3347" s="5" t="s">
        <v>200</v>
      </c>
      <c r="F3347" s="4" t="str">
        <f t="shared" si="261"/>
        <v>нет</v>
      </c>
      <c r="G3347" s="4">
        <f t="shared" si="262"/>
        <v>39</v>
      </c>
      <c r="H3347" s="4" t="str">
        <f t="shared" si="263"/>
        <v/>
      </c>
      <c r="I3347" s="4" t="str">
        <f t="shared" si="264"/>
        <v/>
      </c>
      <c r="J3347" s="4" t="str">
        <f t="shared" si="260"/>
        <v/>
      </c>
    </row>
    <row r="3348" spans="1:10" x14ac:dyDescent="0.35">
      <c r="A3348" s="5" t="s">
        <v>20</v>
      </c>
      <c r="B3348" s="5" t="s">
        <v>21</v>
      </c>
      <c r="C3348" s="5">
        <v>3833181</v>
      </c>
      <c r="D3348" s="5">
        <v>3833474</v>
      </c>
      <c r="E3348" s="5" t="s">
        <v>25</v>
      </c>
      <c r="F3348" s="4" t="str">
        <f t="shared" si="261"/>
        <v>нет</v>
      </c>
      <c r="G3348" s="4">
        <f t="shared" si="262"/>
        <v>294</v>
      </c>
      <c r="H3348" s="4" t="str">
        <f t="shared" si="263"/>
        <v/>
      </c>
      <c r="I3348" s="4" t="str">
        <f t="shared" si="264"/>
        <v/>
      </c>
      <c r="J3348" s="4" t="str">
        <f t="shared" si="260"/>
        <v/>
      </c>
    </row>
    <row r="3349" spans="1:10" x14ac:dyDescent="0.35">
      <c r="A3349" s="5" t="s">
        <v>20</v>
      </c>
      <c r="B3349" s="5" t="s">
        <v>21</v>
      </c>
      <c r="C3349" s="5">
        <v>3833607</v>
      </c>
      <c r="D3349" s="5">
        <v>3834014</v>
      </c>
      <c r="E3349" s="5" t="s">
        <v>25</v>
      </c>
      <c r="F3349" s="4" t="str">
        <f t="shared" si="261"/>
        <v>нет</v>
      </c>
      <c r="G3349" s="4">
        <f t="shared" si="262"/>
        <v>134</v>
      </c>
      <c r="H3349" s="4" t="str">
        <f t="shared" si="263"/>
        <v/>
      </c>
      <c r="I3349" s="4" t="str">
        <f t="shared" si="264"/>
        <v/>
      </c>
      <c r="J3349" s="4" t="str">
        <f t="shared" si="260"/>
        <v/>
      </c>
    </row>
    <row r="3350" spans="1:10" x14ac:dyDescent="0.35">
      <c r="A3350" s="5" t="s">
        <v>20</v>
      </c>
      <c r="B3350" s="5" t="s">
        <v>21</v>
      </c>
      <c r="C3350" s="5">
        <v>3834110</v>
      </c>
      <c r="D3350" s="5">
        <v>3834937</v>
      </c>
      <c r="E3350" s="5" t="s">
        <v>200</v>
      </c>
      <c r="F3350" s="4" t="str">
        <f t="shared" si="261"/>
        <v>нет</v>
      </c>
      <c r="G3350" s="4">
        <f t="shared" si="262"/>
        <v>97</v>
      </c>
      <c r="H3350" s="4" t="str">
        <f t="shared" si="263"/>
        <v/>
      </c>
      <c r="I3350" s="4" t="str">
        <f t="shared" si="264"/>
        <v/>
      </c>
      <c r="J3350" s="4" t="str">
        <f t="shared" si="260"/>
        <v/>
      </c>
    </row>
    <row r="3351" spans="1:10" x14ac:dyDescent="0.35">
      <c r="A3351" s="5" t="s">
        <v>20</v>
      </c>
      <c r="B3351" s="5" t="s">
        <v>21</v>
      </c>
      <c r="C3351" s="5">
        <v>3835096</v>
      </c>
      <c r="D3351" s="5">
        <v>3836202</v>
      </c>
      <c r="E3351" s="5" t="s">
        <v>200</v>
      </c>
      <c r="F3351" s="4" t="str">
        <f t="shared" si="261"/>
        <v>нет</v>
      </c>
      <c r="G3351" s="4">
        <f t="shared" si="262"/>
        <v>160</v>
      </c>
      <c r="H3351" s="4" t="str">
        <f t="shared" si="263"/>
        <v/>
      </c>
      <c r="I3351" s="4" t="str">
        <f t="shared" si="264"/>
        <v/>
      </c>
      <c r="J3351" s="4" t="str">
        <f t="shared" si="260"/>
        <v/>
      </c>
    </row>
    <row r="3352" spans="1:10" x14ac:dyDescent="0.35">
      <c r="A3352" s="5" t="s">
        <v>20</v>
      </c>
      <c r="B3352" s="5" t="s">
        <v>21</v>
      </c>
      <c r="C3352" s="5">
        <v>3836589</v>
      </c>
      <c r="D3352" s="5">
        <v>3836762</v>
      </c>
      <c r="E3352" s="5" t="s">
        <v>25</v>
      </c>
      <c r="F3352" s="4" t="str">
        <f t="shared" si="261"/>
        <v>нет</v>
      </c>
      <c r="G3352" s="4">
        <f t="shared" si="262"/>
        <v>388</v>
      </c>
      <c r="H3352" s="4" t="str">
        <f t="shared" si="263"/>
        <v/>
      </c>
      <c r="I3352" s="4" t="str">
        <f t="shared" si="264"/>
        <v/>
      </c>
      <c r="J3352" s="4" t="str">
        <f t="shared" si="260"/>
        <v/>
      </c>
    </row>
    <row r="3353" spans="1:10" x14ac:dyDescent="0.35">
      <c r="A3353" s="5" t="s">
        <v>20</v>
      </c>
      <c r="B3353" s="5" t="s">
        <v>21</v>
      </c>
      <c r="C3353" s="5">
        <v>3836828</v>
      </c>
      <c r="D3353" s="5">
        <v>3837025</v>
      </c>
      <c r="E3353" s="5" t="s">
        <v>200</v>
      </c>
      <c r="F3353" s="4" t="str">
        <f t="shared" si="261"/>
        <v>нет</v>
      </c>
      <c r="G3353" s="4">
        <f t="shared" si="262"/>
        <v>67</v>
      </c>
      <c r="H3353" s="4" t="str">
        <f t="shared" si="263"/>
        <v/>
      </c>
      <c r="I3353" s="4" t="str">
        <f t="shared" si="264"/>
        <v/>
      </c>
      <c r="J3353" s="4" t="str">
        <f t="shared" si="260"/>
        <v/>
      </c>
    </row>
    <row r="3354" spans="1:10" x14ac:dyDescent="0.35">
      <c r="A3354" s="5" t="s">
        <v>20</v>
      </c>
      <c r="B3354" s="5" t="s">
        <v>21</v>
      </c>
      <c r="C3354" s="5">
        <v>3837249</v>
      </c>
      <c r="D3354" s="5">
        <v>3839588</v>
      </c>
      <c r="E3354" s="5" t="s">
        <v>200</v>
      </c>
      <c r="F3354" s="4" t="str">
        <f t="shared" si="261"/>
        <v>нет</v>
      </c>
      <c r="G3354" s="4">
        <f t="shared" si="262"/>
        <v>225</v>
      </c>
      <c r="H3354" s="4" t="str">
        <f t="shared" si="263"/>
        <v/>
      </c>
      <c r="I3354" s="4" t="str">
        <f t="shared" si="264"/>
        <v/>
      </c>
      <c r="J3354" s="4" t="str">
        <f t="shared" si="260"/>
        <v/>
      </c>
    </row>
    <row r="3355" spans="1:10" x14ac:dyDescent="0.35">
      <c r="A3355" s="5" t="s">
        <v>20</v>
      </c>
      <c r="B3355" s="5" t="s">
        <v>21</v>
      </c>
      <c r="C3355" s="5">
        <v>3839578</v>
      </c>
      <c r="D3355" s="5">
        <v>3841098</v>
      </c>
      <c r="E3355" s="5" t="s">
        <v>200</v>
      </c>
      <c r="F3355" s="4" t="str">
        <f t="shared" si="261"/>
        <v>да</v>
      </c>
      <c r="G3355" s="4" t="str">
        <f t="shared" si="262"/>
        <v/>
      </c>
      <c r="H3355" s="4">
        <f t="shared" si="263"/>
        <v>11</v>
      </c>
      <c r="I3355" s="4" t="str">
        <f t="shared" si="264"/>
        <v>одинаковая</v>
      </c>
      <c r="J3355" s="4" t="str">
        <f t="shared" si="260"/>
        <v>нет</v>
      </c>
    </row>
    <row r="3356" spans="1:10" x14ac:dyDescent="0.35">
      <c r="A3356" s="5" t="s">
        <v>20</v>
      </c>
      <c r="B3356" s="5" t="s">
        <v>21</v>
      </c>
      <c r="C3356" s="5">
        <v>3841311</v>
      </c>
      <c r="D3356" s="5">
        <v>3843185</v>
      </c>
      <c r="E3356" s="5" t="s">
        <v>200</v>
      </c>
      <c r="F3356" s="4" t="str">
        <f t="shared" si="261"/>
        <v>нет</v>
      </c>
      <c r="G3356" s="4">
        <f t="shared" si="262"/>
        <v>214</v>
      </c>
      <c r="H3356" s="4" t="str">
        <f t="shared" si="263"/>
        <v/>
      </c>
      <c r="I3356" s="4" t="str">
        <f t="shared" si="264"/>
        <v/>
      </c>
      <c r="J3356" s="4" t="str">
        <f t="shared" si="260"/>
        <v/>
      </c>
    </row>
    <row r="3357" spans="1:10" x14ac:dyDescent="0.35">
      <c r="A3357" s="5" t="s">
        <v>20</v>
      </c>
      <c r="B3357" s="5" t="s">
        <v>21</v>
      </c>
      <c r="C3357" s="5">
        <v>3843919</v>
      </c>
      <c r="D3357" s="5">
        <v>3844881</v>
      </c>
      <c r="E3357" s="5" t="s">
        <v>200</v>
      </c>
      <c r="F3357" s="4" t="str">
        <f t="shared" si="261"/>
        <v>нет</v>
      </c>
      <c r="G3357" s="4">
        <f t="shared" si="262"/>
        <v>735</v>
      </c>
      <c r="H3357" s="4" t="str">
        <f t="shared" si="263"/>
        <v/>
      </c>
      <c r="I3357" s="4" t="str">
        <f t="shared" si="264"/>
        <v/>
      </c>
      <c r="J3357" s="4" t="str">
        <f t="shared" si="260"/>
        <v/>
      </c>
    </row>
    <row r="3358" spans="1:10" x14ac:dyDescent="0.35">
      <c r="A3358" s="5" t="s">
        <v>20</v>
      </c>
      <c r="B3358" s="5" t="s">
        <v>21</v>
      </c>
      <c r="C3358" s="5">
        <v>3844886</v>
      </c>
      <c r="D3358" s="5">
        <v>3846424</v>
      </c>
      <c r="E3358" s="5" t="s">
        <v>200</v>
      </c>
      <c r="F3358" s="4" t="str">
        <f t="shared" si="261"/>
        <v>нет</v>
      </c>
      <c r="G3358" s="4">
        <f t="shared" si="262"/>
        <v>6</v>
      </c>
      <c r="H3358" s="4" t="str">
        <f t="shared" si="263"/>
        <v/>
      </c>
      <c r="I3358" s="4" t="str">
        <f t="shared" si="264"/>
        <v/>
      </c>
      <c r="J3358" s="4" t="str">
        <f t="shared" si="260"/>
        <v/>
      </c>
    </row>
    <row r="3359" spans="1:10" x14ac:dyDescent="0.35">
      <c r="A3359" s="5" t="s">
        <v>20</v>
      </c>
      <c r="B3359" s="5" t="s">
        <v>21</v>
      </c>
      <c r="C3359" s="5">
        <v>3846429</v>
      </c>
      <c r="D3359" s="5">
        <v>3846797</v>
      </c>
      <c r="E3359" s="5" t="s">
        <v>200</v>
      </c>
      <c r="F3359" s="4" t="str">
        <f t="shared" si="261"/>
        <v>нет</v>
      </c>
      <c r="G3359" s="4">
        <f t="shared" si="262"/>
        <v>6</v>
      </c>
      <c r="H3359" s="4" t="str">
        <f t="shared" si="263"/>
        <v/>
      </c>
      <c r="I3359" s="4" t="str">
        <f t="shared" si="264"/>
        <v/>
      </c>
      <c r="J3359" s="4" t="str">
        <f t="shared" si="260"/>
        <v/>
      </c>
    </row>
    <row r="3360" spans="1:10" x14ac:dyDescent="0.35">
      <c r="A3360" s="5" t="s">
        <v>20</v>
      </c>
      <c r="B3360" s="5" t="s">
        <v>21</v>
      </c>
      <c r="C3360" s="5">
        <v>3847073</v>
      </c>
      <c r="D3360" s="5">
        <v>3847651</v>
      </c>
      <c r="E3360" s="5" t="s">
        <v>25</v>
      </c>
      <c r="F3360" s="4" t="str">
        <f t="shared" si="261"/>
        <v>нет</v>
      </c>
      <c r="G3360" s="4">
        <f t="shared" si="262"/>
        <v>277</v>
      </c>
      <c r="H3360" s="4" t="str">
        <f t="shared" si="263"/>
        <v/>
      </c>
      <c r="I3360" s="4" t="str">
        <f t="shared" si="264"/>
        <v/>
      </c>
      <c r="J3360" s="4" t="str">
        <f t="shared" si="260"/>
        <v/>
      </c>
    </row>
    <row r="3361" spans="1:10" x14ac:dyDescent="0.35">
      <c r="A3361" s="5" t="s">
        <v>20</v>
      </c>
      <c r="B3361" s="5" t="s">
        <v>21</v>
      </c>
      <c r="C3361" s="5">
        <v>3847788</v>
      </c>
      <c r="D3361" s="5">
        <v>3848180</v>
      </c>
      <c r="E3361" s="5" t="s">
        <v>200</v>
      </c>
      <c r="F3361" s="4" t="str">
        <f t="shared" si="261"/>
        <v>нет</v>
      </c>
      <c r="G3361" s="4">
        <f t="shared" si="262"/>
        <v>138</v>
      </c>
      <c r="H3361" s="4" t="str">
        <f t="shared" si="263"/>
        <v/>
      </c>
      <c r="I3361" s="4" t="str">
        <f t="shared" si="264"/>
        <v/>
      </c>
      <c r="J3361" s="4" t="str">
        <f t="shared" si="260"/>
        <v/>
      </c>
    </row>
    <row r="3362" spans="1:10" x14ac:dyDescent="0.35">
      <c r="A3362" s="5" t="s">
        <v>20</v>
      </c>
      <c r="B3362" s="5" t="s">
        <v>21</v>
      </c>
      <c r="C3362" s="5">
        <v>3848326</v>
      </c>
      <c r="D3362" s="5">
        <v>3849000</v>
      </c>
      <c r="E3362" s="5" t="s">
        <v>25</v>
      </c>
      <c r="F3362" s="4" t="str">
        <f t="shared" si="261"/>
        <v>нет</v>
      </c>
      <c r="G3362" s="4">
        <f t="shared" si="262"/>
        <v>147</v>
      </c>
      <c r="H3362" s="4" t="str">
        <f t="shared" si="263"/>
        <v/>
      </c>
      <c r="I3362" s="4" t="str">
        <f t="shared" si="264"/>
        <v/>
      </c>
      <c r="J3362" s="4" t="str">
        <f t="shared" si="260"/>
        <v/>
      </c>
    </row>
    <row r="3363" spans="1:10" x14ac:dyDescent="0.35">
      <c r="A3363" s="5" t="s">
        <v>20</v>
      </c>
      <c r="B3363" s="5" t="s">
        <v>21</v>
      </c>
      <c r="C3363" s="5">
        <v>3849072</v>
      </c>
      <c r="D3363" s="5">
        <v>3850037</v>
      </c>
      <c r="E3363" s="5" t="s">
        <v>200</v>
      </c>
      <c r="F3363" s="4" t="str">
        <f t="shared" si="261"/>
        <v>нет</v>
      </c>
      <c r="G3363" s="4">
        <f t="shared" si="262"/>
        <v>73</v>
      </c>
      <c r="H3363" s="4" t="str">
        <f t="shared" si="263"/>
        <v/>
      </c>
      <c r="I3363" s="4" t="str">
        <f t="shared" si="264"/>
        <v/>
      </c>
      <c r="J3363" s="4" t="str">
        <f t="shared" si="260"/>
        <v/>
      </c>
    </row>
    <row r="3364" spans="1:10" x14ac:dyDescent="0.35">
      <c r="A3364" s="5" t="s">
        <v>20</v>
      </c>
      <c r="B3364" s="5" t="s">
        <v>21</v>
      </c>
      <c r="C3364" s="5">
        <v>3850938</v>
      </c>
      <c r="D3364" s="5">
        <v>3851765</v>
      </c>
      <c r="E3364" s="5" t="s">
        <v>25</v>
      </c>
      <c r="F3364" s="4" t="str">
        <f t="shared" si="261"/>
        <v>нет</v>
      </c>
      <c r="G3364" s="4">
        <f t="shared" si="262"/>
        <v>902</v>
      </c>
      <c r="H3364" s="4" t="str">
        <f t="shared" si="263"/>
        <v/>
      </c>
      <c r="I3364" s="4" t="str">
        <f t="shared" si="264"/>
        <v/>
      </c>
      <c r="J3364" s="4" t="str">
        <f t="shared" si="260"/>
        <v/>
      </c>
    </row>
    <row r="3365" spans="1:10" x14ac:dyDescent="0.35">
      <c r="A3365" s="5" t="s">
        <v>20</v>
      </c>
      <c r="B3365" s="5" t="s">
        <v>21</v>
      </c>
      <c r="C3365" s="5">
        <v>3851855</v>
      </c>
      <c r="D3365" s="5">
        <v>3853072</v>
      </c>
      <c r="E3365" s="5" t="s">
        <v>25</v>
      </c>
      <c r="F3365" s="4" t="str">
        <f t="shared" si="261"/>
        <v>нет</v>
      </c>
      <c r="G3365" s="4">
        <f t="shared" si="262"/>
        <v>91</v>
      </c>
      <c r="H3365" s="4" t="str">
        <f t="shared" si="263"/>
        <v/>
      </c>
      <c r="I3365" s="4" t="str">
        <f t="shared" si="264"/>
        <v/>
      </c>
      <c r="J3365" s="4" t="str">
        <f t="shared" si="260"/>
        <v/>
      </c>
    </row>
    <row r="3366" spans="1:10" x14ac:dyDescent="0.35">
      <c r="A3366" s="5" t="s">
        <v>20</v>
      </c>
      <c r="B3366" s="5" t="s">
        <v>21</v>
      </c>
      <c r="C3366" s="5">
        <v>3853233</v>
      </c>
      <c r="D3366" s="5">
        <v>3853877</v>
      </c>
      <c r="E3366" s="5" t="s">
        <v>25</v>
      </c>
      <c r="F3366" s="4" t="str">
        <f t="shared" si="261"/>
        <v>нет</v>
      </c>
      <c r="G3366" s="4">
        <f t="shared" si="262"/>
        <v>162</v>
      </c>
      <c r="H3366" s="4" t="str">
        <f t="shared" si="263"/>
        <v/>
      </c>
      <c r="I3366" s="4" t="str">
        <f t="shared" si="264"/>
        <v/>
      </c>
      <c r="J3366" s="4" t="str">
        <f t="shared" si="260"/>
        <v/>
      </c>
    </row>
    <row r="3367" spans="1:10" x14ac:dyDescent="0.35">
      <c r="A3367" s="5" t="s">
        <v>20</v>
      </c>
      <c r="B3367" s="5" t="s">
        <v>21</v>
      </c>
      <c r="C3367" s="5">
        <v>3854108</v>
      </c>
      <c r="D3367" s="5">
        <v>3856243</v>
      </c>
      <c r="E3367" s="5" t="s">
        <v>200</v>
      </c>
      <c r="F3367" s="4" t="str">
        <f t="shared" si="261"/>
        <v>нет</v>
      </c>
      <c r="G3367" s="4">
        <f t="shared" si="262"/>
        <v>232</v>
      </c>
      <c r="H3367" s="4" t="str">
        <f t="shared" si="263"/>
        <v/>
      </c>
      <c r="I3367" s="4" t="str">
        <f t="shared" si="264"/>
        <v/>
      </c>
      <c r="J3367" s="4" t="str">
        <f t="shared" si="260"/>
        <v/>
      </c>
    </row>
    <row r="3368" spans="1:10" x14ac:dyDescent="0.35">
      <c r="A3368" s="5" t="s">
        <v>20</v>
      </c>
      <c r="B3368" s="5" t="s">
        <v>21</v>
      </c>
      <c r="C3368" s="5">
        <v>3856437</v>
      </c>
      <c r="D3368" s="5">
        <v>3858380</v>
      </c>
      <c r="E3368" s="5" t="s">
        <v>200</v>
      </c>
      <c r="F3368" s="4" t="str">
        <f t="shared" si="261"/>
        <v>нет</v>
      </c>
      <c r="G3368" s="4">
        <f t="shared" si="262"/>
        <v>195</v>
      </c>
      <c r="H3368" s="4" t="str">
        <f t="shared" si="263"/>
        <v/>
      </c>
      <c r="I3368" s="4" t="str">
        <f t="shared" si="264"/>
        <v/>
      </c>
      <c r="J3368" s="4" t="str">
        <f t="shared" si="260"/>
        <v/>
      </c>
    </row>
    <row r="3369" spans="1:10" x14ac:dyDescent="0.35">
      <c r="A3369" s="5" t="s">
        <v>20</v>
      </c>
      <c r="B3369" s="5" t="s">
        <v>21</v>
      </c>
      <c r="C3369" s="5">
        <v>3858840</v>
      </c>
      <c r="D3369" s="5">
        <v>3859049</v>
      </c>
      <c r="E3369" s="5" t="s">
        <v>25</v>
      </c>
      <c r="F3369" s="4" t="str">
        <f t="shared" si="261"/>
        <v>нет</v>
      </c>
      <c r="G3369" s="4">
        <f t="shared" si="262"/>
        <v>461</v>
      </c>
      <c r="H3369" s="4" t="str">
        <f t="shared" si="263"/>
        <v/>
      </c>
      <c r="I3369" s="4" t="str">
        <f t="shared" si="264"/>
        <v/>
      </c>
      <c r="J3369" s="4" t="str">
        <f t="shared" si="260"/>
        <v/>
      </c>
    </row>
    <row r="3370" spans="1:10" x14ac:dyDescent="0.35">
      <c r="A3370" s="5" t="s">
        <v>20</v>
      </c>
      <c r="B3370" s="5" t="s">
        <v>21</v>
      </c>
      <c r="C3370" s="5">
        <v>3859243</v>
      </c>
      <c r="D3370" s="5">
        <v>3860163</v>
      </c>
      <c r="E3370" s="5" t="s">
        <v>25</v>
      </c>
      <c r="F3370" s="4" t="str">
        <f t="shared" si="261"/>
        <v>нет</v>
      </c>
      <c r="G3370" s="4">
        <f t="shared" si="262"/>
        <v>195</v>
      </c>
      <c r="H3370" s="4" t="str">
        <f t="shared" si="263"/>
        <v/>
      </c>
      <c r="I3370" s="4" t="str">
        <f t="shared" si="264"/>
        <v/>
      </c>
      <c r="J3370" s="4" t="str">
        <f t="shared" si="260"/>
        <v/>
      </c>
    </row>
    <row r="3371" spans="1:10" x14ac:dyDescent="0.35">
      <c r="A3371" s="5" t="s">
        <v>20</v>
      </c>
      <c r="B3371" s="5" t="s">
        <v>21</v>
      </c>
      <c r="C3371" s="5">
        <v>3860253</v>
      </c>
      <c r="D3371" s="5">
        <v>3861620</v>
      </c>
      <c r="E3371" s="5" t="s">
        <v>200</v>
      </c>
      <c r="F3371" s="4" t="str">
        <f t="shared" si="261"/>
        <v>нет</v>
      </c>
      <c r="G3371" s="4">
        <f t="shared" si="262"/>
        <v>91</v>
      </c>
      <c r="H3371" s="4" t="str">
        <f t="shared" si="263"/>
        <v/>
      </c>
      <c r="I3371" s="4" t="str">
        <f t="shared" si="264"/>
        <v/>
      </c>
      <c r="J3371" s="4" t="str">
        <f t="shared" si="260"/>
        <v/>
      </c>
    </row>
    <row r="3372" spans="1:10" x14ac:dyDescent="0.35">
      <c r="A3372" s="5" t="s">
        <v>20</v>
      </c>
      <c r="B3372" s="5" t="s">
        <v>21</v>
      </c>
      <c r="C3372" s="5">
        <v>3862044</v>
      </c>
      <c r="D3372" s="5">
        <v>3862709</v>
      </c>
      <c r="E3372" s="5" t="s">
        <v>25</v>
      </c>
      <c r="F3372" s="4" t="str">
        <f t="shared" si="261"/>
        <v>нет</v>
      </c>
      <c r="G3372" s="4">
        <f t="shared" si="262"/>
        <v>425</v>
      </c>
      <c r="H3372" s="4" t="str">
        <f t="shared" si="263"/>
        <v/>
      </c>
      <c r="I3372" s="4" t="str">
        <f t="shared" si="264"/>
        <v/>
      </c>
      <c r="J3372" s="4" t="str">
        <f t="shared" si="260"/>
        <v/>
      </c>
    </row>
    <row r="3373" spans="1:10" x14ac:dyDescent="0.35">
      <c r="A3373" s="5" t="s">
        <v>20</v>
      </c>
      <c r="B3373" s="5" t="s">
        <v>21</v>
      </c>
      <c r="C3373" s="5">
        <v>3862728</v>
      </c>
      <c r="D3373" s="5">
        <v>3864377</v>
      </c>
      <c r="E3373" s="5" t="s">
        <v>25</v>
      </c>
      <c r="F3373" s="4" t="str">
        <f t="shared" si="261"/>
        <v>нет</v>
      </c>
      <c r="G3373" s="4">
        <f t="shared" si="262"/>
        <v>20</v>
      </c>
      <c r="H3373" s="4" t="str">
        <f t="shared" si="263"/>
        <v/>
      </c>
      <c r="I3373" s="4" t="str">
        <f t="shared" si="264"/>
        <v/>
      </c>
      <c r="J3373" s="4" t="str">
        <f t="shared" si="260"/>
        <v/>
      </c>
    </row>
    <row r="3374" spans="1:10" x14ac:dyDescent="0.35">
      <c r="A3374" s="5" t="s">
        <v>20</v>
      </c>
      <c r="B3374" s="5" t="s">
        <v>21</v>
      </c>
      <c r="C3374" s="5">
        <v>3864559</v>
      </c>
      <c r="D3374" s="5">
        <v>3866913</v>
      </c>
      <c r="E3374" s="5" t="s">
        <v>25</v>
      </c>
      <c r="F3374" s="4" t="str">
        <f t="shared" si="261"/>
        <v>нет</v>
      </c>
      <c r="G3374" s="4">
        <f t="shared" si="262"/>
        <v>183</v>
      </c>
      <c r="H3374" s="4" t="str">
        <f t="shared" si="263"/>
        <v/>
      </c>
      <c r="I3374" s="4" t="str">
        <f t="shared" si="264"/>
        <v/>
      </c>
      <c r="J3374" s="4" t="str">
        <f t="shared" si="260"/>
        <v/>
      </c>
    </row>
    <row r="3375" spans="1:10" x14ac:dyDescent="0.35">
      <c r="A3375" s="5" t="s">
        <v>20</v>
      </c>
      <c r="B3375" s="5" t="s">
        <v>21</v>
      </c>
      <c r="C3375" s="5">
        <v>3867331</v>
      </c>
      <c r="D3375" s="5">
        <v>3867720</v>
      </c>
      <c r="E3375" s="5" t="s">
        <v>25</v>
      </c>
      <c r="F3375" s="4" t="str">
        <f t="shared" si="261"/>
        <v>нет</v>
      </c>
      <c r="G3375" s="4">
        <f t="shared" si="262"/>
        <v>419</v>
      </c>
      <c r="H3375" s="4" t="str">
        <f t="shared" si="263"/>
        <v/>
      </c>
      <c r="I3375" s="4" t="str">
        <f t="shared" si="264"/>
        <v/>
      </c>
      <c r="J3375" s="4" t="str">
        <f t="shared" si="260"/>
        <v/>
      </c>
    </row>
    <row r="3376" spans="1:10" x14ac:dyDescent="0.35">
      <c r="A3376" s="5" t="s">
        <v>20</v>
      </c>
      <c r="B3376" s="5" t="s">
        <v>21</v>
      </c>
      <c r="C3376" s="5">
        <v>3867739</v>
      </c>
      <c r="D3376" s="5">
        <v>3868176</v>
      </c>
      <c r="E3376" s="5" t="s">
        <v>25</v>
      </c>
      <c r="F3376" s="4" t="str">
        <f t="shared" si="261"/>
        <v>нет</v>
      </c>
      <c r="G3376" s="4">
        <f t="shared" si="262"/>
        <v>20</v>
      </c>
      <c r="H3376" s="4" t="str">
        <f t="shared" si="263"/>
        <v/>
      </c>
      <c r="I3376" s="4" t="str">
        <f t="shared" si="264"/>
        <v/>
      </c>
      <c r="J3376" s="4" t="str">
        <f t="shared" si="260"/>
        <v/>
      </c>
    </row>
    <row r="3377" spans="1:10" x14ac:dyDescent="0.35">
      <c r="A3377" s="5" t="s">
        <v>20</v>
      </c>
      <c r="B3377" s="5" t="s">
        <v>21</v>
      </c>
      <c r="C3377" s="5">
        <v>3868166</v>
      </c>
      <c r="D3377" s="5">
        <v>3868480</v>
      </c>
      <c r="E3377" s="5" t="s">
        <v>25</v>
      </c>
      <c r="F3377" s="4" t="str">
        <f t="shared" si="261"/>
        <v>да</v>
      </c>
      <c r="G3377" s="4" t="str">
        <f t="shared" si="262"/>
        <v/>
      </c>
      <c r="H3377" s="4">
        <f t="shared" si="263"/>
        <v>11</v>
      </c>
      <c r="I3377" s="4" t="str">
        <f t="shared" si="264"/>
        <v>одинаковая</v>
      </c>
      <c r="J3377" s="4" t="str">
        <f t="shared" si="260"/>
        <v>нет</v>
      </c>
    </row>
    <row r="3378" spans="1:10" x14ac:dyDescent="0.35">
      <c r="A3378" s="5" t="s">
        <v>20</v>
      </c>
      <c r="B3378" s="5" t="s">
        <v>21</v>
      </c>
      <c r="C3378" s="5">
        <v>3868945</v>
      </c>
      <c r="D3378" s="5">
        <v>3869637</v>
      </c>
      <c r="E3378" s="5" t="s">
        <v>200</v>
      </c>
      <c r="F3378" s="4" t="str">
        <f t="shared" si="261"/>
        <v>нет</v>
      </c>
      <c r="G3378" s="4">
        <f t="shared" si="262"/>
        <v>466</v>
      </c>
      <c r="H3378" s="4" t="str">
        <f t="shared" si="263"/>
        <v/>
      </c>
      <c r="I3378" s="4" t="str">
        <f t="shared" si="264"/>
        <v/>
      </c>
      <c r="J3378" s="4" t="str">
        <f t="shared" si="260"/>
        <v/>
      </c>
    </row>
    <row r="3379" spans="1:10" x14ac:dyDescent="0.35">
      <c r="A3379" s="5" t="s">
        <v>20</v>
      </c>
      <c r="B3379" s="5" t="s">
        <v>21</v>
      </c>
      <c r="C3379" s="5">
        <v>3869905</v>
      </c>
      <c r="D3379" s="5">
        <v>3870894</v>
      </c>
      <c r="E3379" s="5" t="s">
        <v>200</v>
      </c>
      <c r="F3379" s="4" t="str">
        <f t="shared" si="261"/>
        <v>нет</v>
      </c>
      <c r="G3379" s="4">
        <f t="shared" si="262"/>
        <v>269</v>
      </c>
      <c r="H3379" s="4" t="str">
        <f t="shared" si="263"/>
        <v/>
      </c>
      <c r="I3379" s="4" t="str">
        <f t="shared" si="264"/>
        <v/>
      </c>
      <c r="J3379" s="4" t="str">
        <f t="shared" si="260"/>
        <v/>
      </c>
    </row>
    <row r="3380" spans="1:10" x14ac:dyDescent="0.35">
      <c r="A3380" s="5" t="s">
        <v>20</v>
      </c>
      <c r="B3380" s="5" t="s">
        <v>21</v>
      </c>
      <c r="C3380" s="5">
        <v>3871487</v>
      </c>
      <c r="D3380" s="5">
        <v>3873256</v>
      </c>
      <c r="E3380" s="5" t="s">
        <v>25</v>
      </c>
      <c r="F3380" s="4" t="str">
        <f t="shared" si="261"/>
        <v>нет</v>
      </c>
      <c r="G3380" s="4">
        <f t="shared" si="262"/>
        <v>594</v>
      </c>
      <c r="H3380" s="4" t="str">
        <f t="shared" si="263"/>
        <v/>
      </c>
      <c r="I3380" s="4" t="str">
        <f t="shared" si="264"/>
        <v/>
      </c>
      <c r="J3380" s="4" t="str">
        <f t="shared" si="260"/>
        <v/>
      </c>
    </row>
    <row r="3381" spans="1:10" x14ac:dyDescent="0.35">
      <c r="A3381" s="5" t="s">
        <v>20</v>
      </c>
      <c r="B3381" s="5" t="s">
        <v>21</v>
      </c>
      <c r="C3381" s="5">
        <v>3873475</v>
      </c>
      <c r="D3381" s="5">
        <v>3873615</v>
      </c>
      <c r="E3381" s="5" t="s">
        <v>200</v>
      </c>
      <c r="F3381" s="4" t="str">
        <f t="shared" si="261"/>
        <v>нет</v>
      </c>
      <c r="G3381" s="4">
        <f t="shared" si="262"/>
        <v>220</v>
      </c>
      <c r="H3381" s="4" t="str">
        <f t="shared" si="263"/>
        <v/>
      </c>
      <c r="I3381" s="4" t="str">
        <f t="shared" si="264"/>
        <v/>
      </c>
      <c r="J3381" s="4" t="str">
        <f t="shared" si="260"/>
        <v/>
      </c>
    </row>
    <row r="3382" spans="1:10" x14ac:dyDescent="0.35">
      <c r="A3382" s="5" t="s">
        <v>20</v>
      </c>
      <c r="B3382" s="5" t="s">
        <v>21</v>
      </c>
      <c r="C3382" s="5">
        <v>3873707</v>
      </c>
      <c r="D3382" s="5">
        <v>3874267</v>
      </c>
      <c r="E3382" s="5" t="s">
        <v>25</v>
      </c>
      <c r="F3382" s="4" t="str">
        <f t="shared" si="261"/>
        <v>нет</v>
      </c>
      <c r="G3382" s="4">
        <f t="shared" si="262"/>
        <v>93</v>
      </c>
      <c r="H3382" s="4" t="str">
        <f t="shared" si="263"/>
        <v/>
      </c>
      <c r="I3382" s="4" t="str">
        <f t="shared" si="264"/>
        <v/>
      </c>
      <c r="J3382" s="4" t="str">
        <f t="shared" si="260"/>
        <v/>
      </c>
    </row>
    <row r="3383" spans="1:10" x14ac:dyDescent="0.35">
      <c r="A3383" s="5" t="s">
        <v>20</v>
      </c>
      <c r="B3383" s="5" t="s">
        <v>21</v>
      </c>
      <c r="C3383" s="5">
        <v>3874287</v>
      </c>
      <c r="D3383" s="5">
        <v>3875366</v>
      </c>
      <c r="E3383" s="5" t="s">
        <v>200</v>
      </c>
      <c r="F3383" s="4" t="str">
        <f t="shared" si="261"/>
        <v>нет</v>
      </c>
      <c r="G3383" s="4">
        <f t="shared" si="262"/>
        <v>21</v>
      </c>
      <c r="H3383" s="4" t="str">
        <f t="shared" si="263"/>
        <v/>
      </c>
      <c r="I3383" s="4" t="str">
        <f t="shared" si="264"/>
        <v/>
      </c>
      <c r="J3383" s="4" t="str">
        <f t="shared" si="260"/>
        <v/>
      </c>
    </row>
    <row r="3384" spans="1:10" x14ac:dyDescent="0.35">
      <c r="A3384" s="5" t="s">
        <v>20</v>
      </c>
      <c r="B3384" s="5" t="s">
        <v>21</v>
      </c>
      <c r="C3384" s="5">
        <v>3875564</v>
      </c>
      <c r="D3384" s="5">
        <v>3876919</v>
      </c>
      <c r="E3384" s="5" t="s">
        <v>25</v>
      </c>
      <c r="F3384" s="4" t="str">
        <f t="shared" si="261"/>
        <v>нет</v>
      </c>
      <c r="G3384" s="4">
        <f t="shared" si="262"/>
        <v>199</v>
      </c>
      <c r="H3384" s="4" t="str">
        <f t="shared" si="263"/>
        <v/>
      </c>
      <c r="I3384" s="4" t="str">
        <f t="shared" si="264"/>
        <v/>
      </c>
      <c r="J3384" s="4" t="str">
        <f t="shared" si="260"/>
        <v/>
      </c>
    </row>
    <row r="3385" spans="1:10" x14ac:dyDescent="0.35">
      <c r="A3385" s="5" t="s">
        <v>20</v>
      </c>
      <c r="B3385" s="5" t="s">
        <v>21</v>
      </c>
      <c r="C3385" s="5">
        <v>3876962</v>
      </c>
      <c r="D3385" s="5">
        <v>3877162</v>
      </c>
      <c r="E3385" s="5" t="s">
        <v>25</v>
      </c>
      <c r="F3385" s="4" t="str">
        <f t="shared" si="261"/>
        <v>нет</v>
      </c>
      <c r="G3385" s="4">
        <f t="shared" si="262"/>
        <v>44</v>
      </c>
      <c r="H3385" s="4" t="str">
        <f t="shared" si="263"/>
        <v/>
      </c>
      <c r="I3385" s="4" t="str">
        <f t="shared" si="264"/>
        <v/>
      </c>
      <c r="J3385" s="4" t="str">
        <f t="shared" si="260"/>
        <v/>
      </c>
    </row>
    <row r="3386" spans="1:10" x14ac:dyDescent="0.35">
      <c r="A3386" s="5" t="s">
        <v>20</v>
      </c>
      <c r="B3386" s="5" t="s">
        <v>21</v>
      </c>
      <c r="C3386" s="5">
        <v>3877401</v>
      </c>
      <c r="D3386" s="5">
        <v>3878186</v>
      </c>
      <c r="E3386" s="5" t="s">
        <v>200</v>
      </c>
      <c r="F3386" s="4" t="str">
        <f t="shared" si="261"/>
        <v>нет</v>
      </c>
      <c r="G3386" s="4">
        <f t="shared" si="262"/>
        <v>240</v>
      </c>
      <c r="H3386" s="4" t="str">
        <f t="shared" si="263"/>
        <v/>
      </c>
      <c r="I3386" s="4" t="str">
        <f t="shared" si="264"/>
        <v/>
      </c>
      <c r="J3386" s="4" t="str">
        <f t="shared" si="260"/>
        <v/>
      </c>
    </row>
    <row r="3387" spans="1:10" x14ac:dyDescent="0.35">
      <c r="A3387" s="5" t="s">
        <v>20</v>
      </c>
      <c r="B3387" s="5" t="s">
        <v>21</v>
      </c>
      <c r="C3387" s="5">
        <v>3878323</v>
      </c>
      <c r="D3387" s="5">
        <v>3878748</v>
      </c>
      <c r="E3387" s="5" t="s">
        <v>200</v>
      </c>
      <c r="F3387" s="4" t="str">
        <f t="shared" si="261"/>
        <v>нет</v>
      </c>
      <c r="G3387" s="4">
        <f t="shared" si="262"/>
        <v>138</v>
      </c>
      <c r="H3387" s="4" t="str">
        <f t="shared" si="263"/>
        <v/>
      </c>
      <c r="I3387" s="4" t="str">
        <f t="shared" si="264"/>
        <v/>
      </c>
      <c r="J3387" s="4" t="str">
        <f t="shared" si="260"/>
        <v/>
      </c>
    </row>
    <row r="3388" spans="1:10" x14ac:dyDescent="0.35">
      <c r="A3388" s="5" t="s">
        <v>20</v>
      </c>
      <c r="B3388" s="5" t="s">
        <v>21</v>
      </c>
      <c r="C3388" s="5">
        <v>3878822</v>
      </c>
      <c r="D3388" s="5">
        <v>3879001</v>
      </c>
      <c r="E3388" s="5" t="s">
        <v>200</v>
      </c>
      <c r="F3388" s="4" t="str">
        <f t="shared" si="261"/>
        <v>нет</v>
      </c>
      <c r="G3388" s="4">
        <f t="shared" si="262"/>
        <v>75</v>
      </c>
      <c r="H3388" s="4" t="str">
        <f t="shared" si="263"/>
        <v/>
      </c>
      <c r="I3388" s="4" t="str">
        <f t="shared" si="264"/>
        <v/>
      </c>
      <c r="J3388" s="4" t="str">
        <f t="shared" si="260"/>
        <v/>
      </c>
    </row>
    <row r="3389" spans="1:10" x14ac:dyDescent="0.35">
      <c r="A3389" s="5" t="s">
        <v>20</v>
      </c>
      <c r="B3389" s="5" t="s">
        <v>21</v>
      </c>
      <c r="C3389" s="5">
        <v>3879136</v>
      </c>
      <c r="D3389" s="5">
        <v>3879612</v>
      </c>
      <c r="E3389" s="5" t="s">
        <v>200</v>
      </c>
      <c r="F3389" s="4" t="str">
        <f t="shared" si="261"/>
        <v>нет</v>
      </c>
      <c r="G3389" s="4">
        <f t="shared" si="262"/>
        <v>136</v>
      </c>
      <c r="H3389" s="4" t="str">
        <f t="shared" si="263"/>
        <v/>
      </c>
      <c r="I3389" s="4" t="str">
        <f t="shared" si="264"/>
        <v/>
      </c>
      <c r="J3389" s="4" t="str">
        <f t="shared" si="260"/>
        <v/>
      </c>
    </row>
    <row r="3390" spans="1:10" x14ac:dyDescent="0.35">
      <c r="A3390" s="5" t="s">
        <v>20</v>
      </c>
      <c r="B3390" s="5" t="s">
        <v>21</v>
      </c>
      <c r="C3390" s="5">
        <v>3879697</v>
      </c>
      <c r="D3390" s="5">
        <v>3880209</v>
      </c>
      <c r="E3390" s="5" t="s">
        <v>200</v>
      </c>
      <c r="F3390" s="4" t="str">
        <f t="shared" si="261"/>
        <v>нет</v>
      </c>
      <c r="G3390" s="4">
        <f t="shared" si="262"/>
        <v>86</v>
      </c>
      <c r="H3390" s="4" t="str">
        <f t="shared" si="263"/>
        <v/>
      </c>
      <c r="I3390" s="4" t="str">
        <f t="shared" si="264"/>
        <v/>
      </c>
      <c r="J3390" s="4" t="str">
        <f t="shared" si="260"/>
        <v/>
      </c>
    </row>
    <row r="3391" spans="1:10" x14ac:dyDescent="0.35">
      <c r="A3391" s="5" t="s">
        <v>20</v>
      </c>
      <c r="B3391" s="5" t="s">
        <v>21</v>
      </c>
      <c r="C3391" s="5">
        <v>3880301</v>
      </c>
      <c r="D3391" s="5">
        <v>3880726</v>
      </c>
      <c r="E3391" s="5" t="s">
        <v>200</v>
      </c>
      <c r="F3391" s="4" t="str">
        <f t="shared" si="261"/>
        <v>нет</v>
      </c>
      <c r="G3391" s="4">
        <f t="shared" si="262"/>
        <v>93</v>
      </c>
      <c r="H3391" s="4" t="str">
        <f t="shared" si="263"/>
        <v/>
      </c>
      <c r="I3391" s="4" t="str">
        <f t="shared" si="264"/>
        <v/>
      </c>
      <c r="J3391" s="4" t="str">
        <f t="shared" si="260"/>
        <v/>
      </c>
    </row>
    <row r="3392" spans="1:10" x14ac:dyDescent="0.35">
      <c r="A3392" s="5" t="s">
        <v>20</v>
      </c>
      <c r="B3392" s="5" t="s">
        <v>1382</v>
      </c>
      <c r="C3392" s="5">
        <v>3880742</v>
      </c>
      <c r="D3392" s="5">
        <v>3881098</v>
      </c>
      <c r="E3392" s="5" t="s">
        <v>200</v>
      </c>
      <c r="F3392" s="4" t="str">
        <f t="shared" si="261"/>
        <v>нет</v>
      </c>
      <c r="G3392" s="4">
        <f t="shared" si="262"/>
        <v>17</v>
      </c>
      <c r="H3392" s="4" t="str">
        <f t="shared" si="263"/>
        <v/>
      </c>
      <c r="I3392" s="4" t="str">
        <f t="shared" si="264"/>
        <v/>
      </c>
      <c r="J3392" s="4" t="str">
        <f t="shared" si="260"/>
        <v/>
      </c>
    </row>
    <row r="3393" spans="1:10" x14ac:dyDescent="0.35">
      <c r="A3393" s="5" t="s">
        <v>20</v>
      </c>
      <c r="B3393" s="5" t="s">
        <v>1382</v>
      </c>
      <c r="C3393" s="5">
        <v>3882237</v>
      </c>
      <c r="D3393" s="5">
        <v>3882389</v>
      </c>
      <c r="E3393" s="5" t="s">
        <v>200</v>
      </c>
      <c r="F3393" s="4" t="str">
        <f t="shared" si="261"/>
        <v>нет</v>
      </c>
      <c r="G3393" s="4">
        <f t="shared" si="262"/>
        <v>1140</v>
      </c>
      <c r="H3393" s="4" t="str">
        <f t="shared" si="263"/>
        <v/>
      </c>
      <c r="I3393" s="4" t="str">
        <f t="shared" si="264"/>
        <v/>
      </c>
      <c r="J3393" s="4" t="str">
        <f t="shared" si="260"/>
        <v/>
      </c>
    </row>
    <row r="3394" spans="1:10" x14ac:dyDescent="0.35">
      <c r="A3394" s="5" t="s">
        <v>20</v>
      </c>
      <c r="B3394" s="5" t="s">
        <v>21</v>
      </c>
      <c r="C3394" s="5">
        <v>3882396</v>
      </c>
      <c r="D3394" s="5">
        <v>3882578</v>
      </c>
      <c r="E3394" s="5" t="s">
        <v>200</v>
      </c>
      <c r="F3394" s="4" t="str">
        <f t="shared" si="261"/>
        <v>нет</v>
      </c>
      <c r="G3394" s="4">
        <f t="shared" si="262"/>
        <v>8</v>
      </c>
      <c r="H3394" s="4" t="str">
        <f t="shared" si="263"/>
        <v/>
      </c>
      <c r="I3394" s="4" t="str">
        <f t="shared" si="264"/>
        <v/>
      </c>
      <c r="J3394" s="4" t="str">
        <f t="shared" si="260"/>
        <v/>
      </c>
    </row>
    <row r="3395" spans="1:10" x14ac:dyDescent="0.35">
      <c r="A3395" s="5" t="s">
        <v>20</v>
      </c>
      <c r="B3395" s="5" t="s">
        <v>21</v>
      </c>
      <c r="C3395" s="5">
        <v>3883127</v>
      </c>
      <c r="D3395" s="5">
        <v>3883984</v>
      </c>
      <c r="E3395" s="5" t="s">
        <v>200</v>
      </c>
      <c r="F3395" s="4" t="str">
        <f t="shared" si="261"/>
        <v>нет</v>
      </c>
      <c r="G3395" s="4">
        <f t="shared" si="262"/>
        <v>550</v>
      </c>
      <c r="H3395" s="4" t="str">
        <f t="shared" si="263"/>
        <v/>
      </c>
      <c r="I3395" s="4" t="str">
        <f t="shared" si="264"/>
        <v/>
      </c>
      <c r="J3395" s="4" t="str">
        <f t="shared" ref="J3395:J3458" si="265">IF(H3395&lt;&gt;"",IF(MOD(H3395,3)=0,"да","нет"),"")</f>
        <v/>
      </c>
    </row>
    <row r="3396" spans="1:10" x14ac:dyDescent="0.35">
      <c r="A3396" s="5" t="s">
        <v>20</v>
      </c>
      <c r="B3396" s="5" t="s">
        <v>21</v>
      </c>
      <c r="C3396" s="5">
        <v>3884140</v>
      </c>
      <c r="D3396" s="5">
        <v>3885492</v>
      </c>
      <c r="E3396" s="5" t="s">
        <v>200</v>
      </c>
      <c r="F3396" s="4" t="str">
        <f t="shared" ref="F3396:F3459" si="266">IF(C3396&gt;D3395,"нет","да")</f>
        <v>нет</v>
      </c>
      <c r="G3396" s="4">
        <f t="shared" ref="G3396:G3459" si="267">IF(F3396="нет",C3396-D3395+1,"")</f>
        <v>157</v>
      </c>
      <c r="H3396" s="4" t="str">
        <f t="shared" ref="H3396:H3459" si="268">IF(F3396="да",D3395-C3396+1,"")</f>
        <v/>
      </c>
      <c r="I3396" s="4" t="str">
        <f t="shared" ref="I3396:I3459" si="269">IF(H3396&lt;&gt;"",IF(E3396=E3395,"одинаковая","разная"),"")</f>
        <v/>
      </c>
      <c r="J3396" s="4" t="str">
        <f t="shared" si="265"/>
        <v/>
      </c>
    </row>
    <row r="3397" spans="1:10" x14ac:dyDescent="0.35">
      <c r="A3397" s="5" t="s">
        <v>20</v>
      </c>
      <c r="B3397" s="5" t="s">
        <v>21</v>
      </c>
      <c r="C3397" s="5">
        <v>3885500</v>
      </c>
      <c r="D3397" s="5">
        <v>3885715</v>
      </c>
      <c r="E3397" s="5" t="s">
        <v>200</v>
      </c>
      <c r="F3397" s="4" t="str">
        <f t="shared" si="266"/>
        <v>нет</v>
      </c>
      <c r="G3397" s="4">
        <f t="shared" si="267"/>
        <v>9</v>
      </c>
      <c r="H3397" s="4" t="str">
        <f t="shared" si="268"/>
        <v/>
      </c>
      <c r="I3397" s="4" t="str">
        <f t="shared" si="269"/>
        <v/>
      </c>
      <c r="J3397" s="4" t="str">
        <f t="shared" si="265"/>
        <v/>
      </c>
    </row>
    <row r="3398" spans="1:10" x14ac:dyDescent="0.35">
      <c r="A3398" s="5" t="s">
        <v>20</v>
      </c>
      <c r="B3398" s="5" t="s">
        <v>21</v>
      </c>
      <c r="C3398" s="5">
        <v>3885784</v>
      </c>
      <c r="D3398" s="5">
        <v>3886068</v>
      </c>
      <c r="E3398" s="5" t="s">
        <v>25</v>
      </c>
      <c r="F3398" s="4" t="str">
        <f t="shared" si="266"/>
        <v>нет</v>
      </c>
      <c r="G3398" s="4">
        <f t="shared" si="267"/>
        <v>70</v>
      </c>
      <c r="H3398" s="4" t="str">
        <f t="shared" si="268"/>
        <v/>
      </c>
      <c r="I3398" s="4" t="str">
        <f t="shared" si="269"/>
        <v/>
      </c>
      <c r="J3398" s="4" t="str">
        <f t="shared" si="265"/>
        <v/>
      </c>
    </row>
    <row r="3399" spans="1:10" x14ac:dyDescent="0.35">
      <c r="A3399" s="5" t="s">
        <v>20</v>
      </c>
      <c r="B3399" s="5" t="s">
        <v>21</v>
      </c>
      <c r="C3399" s="5">
        <v>3886088</v>
      </c>
      <c r="D3399" s="5">
        <v>3887551</v>
      </c>
      <c r="E3399" s="5" t="s">
        <v>200</v>
      </c>
      <c r="F3399" s="4" t="str">
        <f t="shared" si="266"/>
        <v>нет</v>
      </c>
      <c r="G3399" s="4">
        <f t="shared" si="267"/>
        <v>21</v>
      </c>
      <c r="H3399" s="4" t="str">
        <f t="shared" si="268"/>
        <v/>
      </c>
      <c r="I3399" s="4" t="str">
        <f t="shared" si="269"/>
        <v/>
      </c>
      <c r="J3399" s="4" t="str">
        <f t="shared" si="265"/>
        <v/>
      </c>
    </row>
    <row r="3400" spans="1:10" x14ac:dyDescent="0.35">
      <c r="A3400" s="5" t="s">
        <v>20</v>
      </c>
      <c r="B3400" s="5" t="s">
        <v>21</v>
      </c>
      <c r="C3400" s="5">
        <v>3887621</v>
      </c>
      <c r="D3400" s="5">
        <v>3888112</v>
      </c>
      <c r="E3400" s="5" t="s">
        <v>200</v>
      </c>
      <c r="F3400" s="4" t="str">
        <f t="shared" si="266"/>
        <v>нет</v>
      </c>
      <c r="G3400" s="4">
        <f t="shared" si="267"/>
        <v>71</v>
      </c>
      <c r="H3400" s="4" t="str">
        <f t="shared" si="268"/>
        <v/>
      </c>
      <c r="I3400" s="4" t="str">
        <f t="shared" si="269"/>
        <v/>
      </c>
      <c r="J3400" s="4" t="str">
        <f t="shared" si="265"/>
        <v/>
      </c>
    </row>
    <row r="3401" spans="1:10" x14ac:dyDescent="0.35">
      <c r="A3401" s="5" t="s">
        <v>20</v>
      </c>
      <c r="B3401" s="5" t="s">
        <v>21</v>
      </c>
      <c r="C3401" s="5">
        <v>3888420</v>
      </c>
      <c r="D3401" s="5">
        <v>3889388</v>
      </c>
      <c r="E3401" s="5" t="s">
        <v>25</v>
      </c>
      <c r="F3401" s="4" t="str">
        <f t="shared" si="266"/>
        <v>нет</v>
      </c>
      <c r="G3401" s="4">
        <f t="shared" si="267"/>
        <v>309</v>
      </c>
      <c r="H3401" s="4" t="str">
        <f t="shared" si="268"/>
        <v/>
      </c>
      <c r="I3401" s="4" t="str">
        <f t="shared" si="269"/>
        <v/>
      </c>
      <c r="J3401" s="4" t="str">
        <f t="shared" si="265"/>
        <v/>
      </c>
    </row>
    <row r="3402" spans="1:10" x14ac:dyDescent="0.35">
      <c r="A3402" s="5" t="s">
        <v>20</v>
      </c>
      <c r="B3402" s="5" t="s">
        <v>21</v>
      </c>
      <c r="C3402" s="5">
        <v>3889473</v>
      </c>
      <c r="D3402" s="5">
        <v>3890102</v>
      </c>
      <c r="E3402" s="5" t="s">
        <v>200</v>
      </c>
      <c r="F3402" s="4" t="str">
        <f t="shared" si="266"/>
        <v>нет</v>
      </c>
      <c r="G3402" s="4">
        <f t="shared" si="267"/>
        <v>86</v>
      </c>
      <c r="H3402" s="4" t="str">
        <f t="shared" si="268"/>
        <v/>
      </c>
      <c r="I3402" s="4" t="str">
        <f t="shared" si="269"/>
        <v/>
      </c>
      <c r="J3402" s="4" t="str">
        <f t="shared" si="265"/>
        <v/>
      </c>
    </row>
    <row r="3403" spans="1:10" x14ac:dyDescent="0.35">
      <c r="A3403" s="5" t="s">
        <v>20</v>
      </c>
      <c r="B3403" s="5" t="s">
        <v>21</v>
      </c>
      <c r="C3403" s="5">
        <v>3890225</v>
      </c>
      <c r="D3403" s="5">
        <v>3892222</v>
      </c>
      <c r="E3403" s="5" t="s">
        <v>25</v>
      </c>
      <c r="F3403" s="4" t="str">
        <f t="shared" si="266"/>
        <v>нет</v>
      </c>
      <c r="G3403" s="4">
        <f t="shared" si="267"/>
        <v>124</v>
      </c>
      <c r="H3403" s="4" t="str">
        <f t="shared" si="268"/>
        <v/>
      </c>
      <c r="I3403" s="4" t="str">
        <f t="shared" si="269"/>
        <v/>
      </c>
      <c r="J3403" s="4" t="str">
        <f t="shared" si="265"/>
        <v/>
      </c>
    </row>
    <row r="3404" spans="1:10" x14ac:dyDescent="0.35">
      <c r="A3404" s="5" t="s">
        <v>20</v>
      </c>
      <c r="B3404" s="5" t="s">
        <v>21</v>
      </c>
      <c r="C3404" s="5">
        <v>3892512</v>
      </c>
      <c r="D3404" s="5">
        <v>3893228</v>
      </c>
      <c r="E3404" s="5" t="s">
        <v>25</v>
      </c>
      <c r="F3404" s="4" t="str">
        <f t="shared" si="266"/>
        <v>нет</v>
      </c>
      <c r="G3404" s="4">
        <f t="shared" si="267"/>
        <v>291</v>
      </c>
      <c r="H3404" s="4" t="str">
        <f t="shared" si="268"/>
        <v/>
      </c>
      <c r="I3404" s="4" t="str">
        <f t="shared" si="269"/>
        <v/>
      </c>
      <c r="J3404" s="4" t="str">
        <f t="shared" si="265"/>
        <v/>
      </c>
    </row>
    <row r="3405" spans="1:10" x14ac:dyDescent="0.35">
      <c r="A3405" s="5" t="s">
        <v>20</v>
      </c>
      <c r="B3405" s="5" t="s">
        <v>21</v>
      </c>
      <c r="C3405" s="5">
        <v>3893228</v>
      </c>
      <c r="D3405" s="5">
        <v>3893989</v>
      </c>
      <c r="E3405" s="5" t="s">
        <v>25</v>
      </c>
      <c r="F3405" s="4" t="str">
        <f t="shared" si="266"/>
        <v>да</v>
      </c>
      <c r="G3405" s="4" t="str">
        <f t="shared" si="267"/>
        <v/>
      </c>
      <c r="H3405" s="4">
        <f t="shared" si="268"/>
        <v>1</v>
      </c>
      <c r="I3405" s="4" t="str">
        <f t="shared" si="269"/>
        <v>одинаковая</v>
      </c>
      <c r="J3405" s="4" t="str">
        <f t="shared" si="265"/>
        <v>нет</v>
      </c>
    </row>
    <row r="3406" spans="1:10" x14ac:dyDescent="0.35">
      <c r="A3406" s="5" t="s">
        <v>20</v>
      </c>
      <c r="B3406" s="5" t="s">
        <v>21</v>
      </c>
      <c r="C3406" s="5">
        <v>3893986</v>
      </c>
      <c r="D3406" s="5">
        <v>3894714</v>
      </c>
      <c r="E3406" s="5" t="s">
        <v>25</v>
      </c>
      <c r="F3406" s="4" t="str">
        <f t="shared" si="266"/>
        <v>да</v>
      </c>
      <c r="G3406" s="4" t="str">
        <f t="shared" si="267"/>
        <v/>
      </c>
      <c r="H3406" s="4">
        <f t="shared" si="268"/>
        <v>4</v>
      </c>
      <c r="I3406" s="4" t="str">
        <f t="shared" si="269"/>
        <v>одинаковая</v>
      </c>
      <c r="J3406" s="4" t="str">
        <f t="shared" si="265"/>
        <v>нет</v>
      </c>
    </row>
    <row r="3407" spans="1:10" x14ac:dyDescent="0.35">
      <c r="A3407" s="5" t="s">
        <v>20</v>
      </c>
      <c r="B3407" s="5" t="s">
        <v>21</v>
      </c>
      <c r="C3407" s="5">
        <v>3894730</v>
      </c>
      <c r="D3407" s="5">
        <v>3895404</v>
      </c>
      <c r="E3407" s="5" t="s">
        <v>25</v>
      </c>
      <c r="F3407" s="4" t="str">
        <f t="shared" si="266"/>
        <v>нет</v>
      </c>
      <c r="G3407" s="4">
        <f t="shared" si="267"/>
        <v>17</v>
      </c>
      <c r="H3407" s="4" t="str">
        <f t="shared" si="268"/>
        <v/>
      </c>
      <c r="I3407" s="4" t="str">
        <f t="shared" si="269"/>
        <v/>
      </c>
      <c r="J3407" s="4" t="str">
        <f t="shared" si="265"/>
        <v/>
      </c>
    </row>
    <row r="3408" spans="1:10" x14ac:dyDescent="0.35">
      <c r="A3408" s="5" t="s">
        <v>20</v>
      </c>
      <c r="B3408" s="5" t="s">
        <v>21</v>
      </c>
      <c r="C3408" s="5">
        <v>3895380</v>
      </c>
      <c r="D3408" s="5">
        <v>3896711</v>
      </c>
      <c r="E3408" s="5" t="s">
        <v>25</v>
      </c>
      <c r="F3408" s="4" t="str">
        <f t="shared" si="266"/>
        <v>да</v>
      </c>
      <c r="G3408" s="4" t="str">
        <f t="shared" si="267"/>
        <v/>
      </c>
      <c r="H3408" s="4">
        <f t="shared" si="268"/>
        <v>25</v>
      </c>
      <c r="I3408" s="4" t="str">
        <f t="shared" si="269"/>
        <v>одинаковая</v>
      </c>
      <c r="J3408" s="4" t="str">
        <f t="shared" si="265"/>
        <v>нет</v>
      </c>
    </row>
    <row r="3409" spans="1:10" x14ac:dyDescent="0.35">
      <c r="A3409" s="5" t="s">
        <v>20</v>
      </c>
      <c r="B3409" s="5" t="s">
        <v>21</v>
      </c>
      <c r="C3409" s="5">
        <v>3897013</v>
      </c>
      <c r="D3409" s="5">
        <v>3897297</v>
      </c>
      <c r="E3409" s="5" t="s">
        <v>25</v>
      </c>
      <c r="F3409" s="4" t="str">
        <f t="shared" si="266"/>
        <v>нет</v>
      </c>
      <c r="G3409" s="4">
        <f t="shared" si="267"/>
        <v>303</v>
      </c>
      <c r="H3409" s="4" t="str">
        <f t="shared" si="268"/>
        <v/>
      </c>
      <c r="I3409" s="4" t="str">
        <f t="shared" si="269"/>
        <v/>
      </c>
      <c r="J3409" s="4" t="str">
        <f t="shared" si="265"/>
        <v/>
      </c>
    </row>
    <row r="3410" spans="1:10" x14ac:dyDescent="0.35">
      <c r="A3410" s="5" t="s">
        <v>20</v>
      </c>
      <c r="B3410" s="5" t="s">
        <v>21</v>
      </c>
      <c r="C3410" s="5">
        <v>3897339</v>
      </c>
      <c r="D3410" s="5">
        <v>3898133</v>
      </c>
      <c r="E3410" s="5" t="s">
        <v>25</v>
      </c>
      <c r="F3410" s="4" t="str">
        <f t="shared" si="266"/>
        <v>нет</v>
      </c>
      <c r="G3410" s="4">
        <f t="shared" si="267"/>
        <v>43</v>
      </c>
      <c r="H3410" s="4" t="str">
        <f t="shared" si="268"/>
        <v/>
      </c>
      <c r="I3410" s="4" t="str">
        <f t="shared" si="269"/>
        <v/>
      </c>
      <c r="J3410" s="4" t="str">
        <f t="shared" si="265"/>
        <v/>
      </c>
    </row>
    <row r="3411" spans="1:10" x14ac:dyDescent="0.35">
      <c r="A3411" s="5" t="s">
        <v>20</v>
      </c>
      <c r="B3411" s="5" t="s">
        <v>21</v>
      </c>
      <c r="C3411" s="5">
        <v>3898130</v>
      </c>
      <c r="D3411" s="5">
        <v>3898597</v>
      </c>
      <c r="E3411" s="5" t="s">
        <v>200</v>
      </c>
      <c r="F3411" s="4" t="str">
        <f t="shared" si="266"/>
        <v>да</v>
      </c>
      <c r="G3411" s="4" t="str">
        <f t="shared" si="267"/>
        <v/>
      </c>
      <c r="H3411" s="4">
        <f t="shared" si="268"/>
        <v>4</v>
      </c>
      <c r="I3411" s="4" t="str">
        <f t="shared" si="269"/>
        <v>разная</v>
      </c>
      <c r="J3411" s="4" t="str">
        <f t="shared" si="265"/>
        <v>нет</v>
      </c>
    </row>
    <row r="3412" spans="1:10" x14ac:dyDescent="0.35">
      <c r="A3412" s="5" t="s">
        <v>20</v>
      </c>
      <c r="B3412" s="5" t="s">
        <v>21</v>
      </c>
      <c r="C3412" s="5">
        <v>3899850</v>
      </c>
      <c r="D3412" s="5">
        <v>3905378</v>
      </c>
      <c r="E3412" s="5" t="s">
        <v>200</v>
      </c>
      <c r="F3412" s="4" t="str">
        <f t="shared" si="266"/>
        <v>нет</v>
      </c>
      <c r="G3412" s="4">
        <f t="shared" si="267"/>
        <v>1254</v>
      </c>
      <c r="H3412" s="4" t="str">
        <f t="shared" si="268"/>
        <v/>
      </c>
      <c r="I3412" s="4" t="str">
        <f t="shared" si="269"/>
        <v/>
      </c>
      <c r="J3412" s="4" t="str">
        <f t="shared" si="265"/>
        <v/>
      </c>
    </row>
    <row r="3413" spans="1:10" x14ac:dyDescent="0.35">
      <c r="A3413" s="5" t="s">
        <v>20</v>
      </c>
      <c r="B3413" s="5" t="s">
        <v>21</v>
      </c>
      <c r="C3413" s="5">
        <v>3905421</v>
      </c>
      <c r="D3413" s="5">
        <v>3905669</v>
      </c>
      <c r="E3413" s="5" t="s">
        <v>200</v>
      </c>
      <c r="F3413" s="4" t="str">
        <f t="shared" si="266"/>
        <v>нет</v>
      </c>
      <c r="G3413" s="4">
        <f t="shared" si="267"/>
        <v>44</v>
      </c>
      <c r="H3413" s="4" t="str">
        <f t="shared" si="268"/>
        <v/>
      </c>
      <c r="I3413" s="4" t="str">
        <f t="shared" si="269"/>
        <v/>
      </c>
      <c r="J3413" s="4" t="str">
        <f t="shared" si="265"/>
        <v/>
      </c>
    </row>
    <row r="3414" spans="1:10" x14ac:dyDescent="0.35">
      <c r="A3414" s="5" t="s">
        <v>20</v>
      </c>
      <c r="B3414" s="5" t="s">
        <v>21</v>
      </c>
      <c r="C3414" s="5">
        <v>3906052</v>
      </c>
      <c r="D3414" s="5">
        <v>3908538</v>
      </c>
      <c r="E3414" s="5" t="s">
        <v>25</v>
      </c>
      <c r="F3414" s="4" t="str">
        <f t="shared" si="266"/>
        <v>нет</v>
      </c>
      <c r="G3414" s="4">
        <f t="shared" si="267"/>
        <v>384</v>
      </c>
      <c r="H3414" s="4" t="str">
        <f t="shared" si="268"/>
        <v/>
      </c>
      <c r="I3414" s="4" t="str">
        <f t="shared" si="269"/>
        <v/>
      </c>
      <c r="J3414" s="4" t="str">
        <f t="shared" si="265"/>
        <v/>
      </c>
    </row>
    <row r="3415" spans="1:10" x14ac:dyDescent="0.35">
      <c r="A3415" s="5" t="s">
        <v>20</v>
      </c>
      <c r="B3415" s="5" t="s">
        <v>21</v>
      </c>
      <c r="C3415" s="5">
        <v>3908771</v>
      </c>
      <c r="D3415" s="5">
        <v>3909019</v>
      </c>
      <c r="E3415" s="5" t="s">
        <v>25</v>
      </c>
      <c r="F3415" s="4" t="str">
        <f t="shared" si="266"/>
        <v>нет</v>
      </c>
      <c r="G3415" s="4">
        <f t="shared" si="267"/>
        <v>234</v>
      </c>
      <c r="H3415" s="4" t="str">
        <f t="shared" si="268"/>
        <v/>
      </c>
      <c r="I3415" s="4" t="str">
        <f t="shared" si="269"/>
        <v/>
      </c>
      <c r="J3415" s="4" t="str">
        <f t="shared" si="265"/>
        <v/>
      </c>
    </row>
    <row r="3416" spans="1:10" x14ac:dyDescent="0.35">
      <c r="A3416" s="5" t="s">
        <v>20</v>
      </c>
      <c r="B3416" s="5" t="s">
        <v>21</v>
      </c>
      <c r="C3416" s="5">
        <v>3909260</v>
      </c>
      <c r="D3416" s="5">
        <v>3909676</v>
      </c>
      <c r="E3416" s="5" t="s">
        <v>200</v>
      </c>
      <c r="F3416" s="4" t="str">
        <f t="shared" si="266"/>
        <v>нет</v>
      </c>
      <c r="G3416" s="4">
        <f t="shared" si="267"/>
        <v>242</v>
      </c>
      <c r="H3416" s="4" t="str">
        <f t="shared" si="268"/>
        <v/>
      </c>
      <c r="I3416" s="4" t="str">
        <f t="shared" si="269"/>
        <v/>
      </c>
      <c r="J3416" s="4" t="str">
        <f t="shared" si="265"/>
        <v/>
      </c>
    </row>
    <row r="3417" spans="1:10" x14ac:dyDescent="0.35">
      <c r="A3417" s="5" t="s">
        <v>20</v>
      </c>
      <c r="B3417" s="5" t="s">
        <v>21</v>
      </c>
      <c r="C3417" s="5">
        <v>3909922</v>
      </c>
      <c r="D3417" s="5">
        <v>3911073</v>
      </c>
      <c r="E3417" s="5" t="s">
        <v>200</v>
      </c>
      <c r="F3417" s="4" t="str">
        <f t="shared" si="266"/>
        <v>нет</v>
      </c>
      <c r="G3417" s="4">
        <f t="shared" si="267"/>
        <v>247</v>
      </c>
      <c r="H3417" s="4" t="str">
        <f t="shared" si="268"/>
        <v/>
      </c>
      <c r="I3417" s="4" t="str">
        <f t="shared" si="269"/>
        <v/>
      </c>
      <c r="J3417" s="4" t="str">
        <f t="shared" si="265"/>
        <v/>
      </c>
    </row>
    <row r="3418" spans="1:10" x14ac:dyDescent="0.35">
      <c r="A3418" s="5" t="s">
        <v>20</v>
      </c>
      <c r="B3418" s="5" t="s">
        <v>21</v>
      </c>
      <c r="C3418" s="5">
        <v>3911106</v>
      </c>
      <c r="D3418" s="5">
        <v>3911318</v>
      </c>
      <c r="E3418" s="5" t="s">
        <v>200</v>
      </c>
      <c r="F3418" s="4" t="str">
        <f t="shared" si="266"/>
        <v>нет</v>
      </c>
      <c r="G3418" s="4">
        <f t="shared" si="267"/>
        <v>34</v>
      </c>
      <c r="H3418" s="4" t="str">
        <f t="shared" si="268"/>
        <v/>
      </c>
      <c r="I3418" s="4" t="str">
        <f t="shared" si="269"/>
        <v/>
      </c>
      <c r="J3418" s="4" t="str">
        <f t="shared" si="265"/>
        <v/>
      </c>
    </row>
    <row r="3419" spans="1:10" x14ac:dyDescent="0.35">
      <c r="A3419" s="5" t="s">
        <v>20</v>
      </c>
      <c r="B3419" s="5" t="s">
        <v>21</v>
      </c>
      <c r="C3419" s="5">
        <v>3911370</v>
      </c>
      <c r="D3419" s="5">
        <v>3911546</v>
      </c>
      <c r="E3419" s="5" t="s">
        <v>25</v>
      </c>
      <c r="F3419" s="4" t="str">
        <f t="shared" si="266"/>
        <v>нет</v>
      </c>
      <c r="G3419" s="4">
        <f t="shared" si="267"/>
        <v>53</v>
      </c>
      <c r="H3419" s="4" t="str">
        <f t="shared" si="268"/>
        <v/>
      </c>
      <c r="I3419" s="4" t="str">
        <f t="shared" si="269"/>
        <v/>
      </c>
      <c r="J3419" s="4" t="str">
        <f t="shared" si="265"/>
        <v/>
      </c>
    </row>
    <row r="3420" spans="1:10" x14ac:dyDescent="0.35">
      <c r="A3420" s="5" t="s">
        <v>20</v>
      </c>
      <c r="B3420" s="5" t="s">
        <v>21</v>
      </c>
      <c r="C3420" s="5">
        <v>3911884</v>
      </c>
      <c r="D3420" s="5">
        <v>3912087</v>
      </c>
      <c r="E3420" s="5" t="s">
        <v>200</v>
      </c>
      <c r="F3420" s="4" t="str">
        <f t="shared" si="266"/>
        <v>нет</v>
      </c>
      <c r="G3420" s="4">
        <f t="shared" si="267"/>
        <v>339</v>
      </c>
      <c r="H3420" s="4" t="str">
        <f t="shared" si="268"/>
        <v/>
      </c>
      <c r="I3420" s="4" t="str">
        <f t="shared" si="269"/>
        <v/>
      </c>
      <c r="J3420" s="4" t="str">
        <f t="shared" si="265"/>
        <v/>
      </c>
    </row>
    <row r="3421" spans="1:10" x14ac:dyDescent="0.35">
      <c r="A3421" s="5" t="s">
        <v>20</v>
      </c>
      <c r="B3421" s="5" t="s">
        <v>21</v>
      </c>
      <c r="C3421" s="5">
        <v>3912405</v>
      </c>
      <c r="D3421" s="5">
        <v>3912626</v>
      </c>
      <c r="E3421" s="5" t="s">
        <v>200</v>
      </c>
      <c r="F3421" s="4" t="str">
        <f t="shared" si="266"/>
        <v>нет</v>
      </c>
      <c r="G3421" s="4">
        <f t="shared" si="267"/>
        <v>319</v>
      </c>
      <c r="H3421" s="4" t="str">
        <f t="shared" si="268"/>
        <v/>
      </c>
      <c r="I3421" s="4" t="str">
        <f t="shared" si="269"/>
        <v/>
      </c>
      <c r="J3421" s="4" t="str">
        <f t="shared" si="265"/>
        <v/>
      </c>
    </row>
    <row r="3422" spans="1:10" x14ac:dyDescent="0.35">
      <c r="A3422" s="5" t="s">
        <v>20</v>
      </c>
      <c r="B3422" s="5" t="s">
        <v>21</v>
      </c>
      <c r="C3422" s="5">
        <v>3912902</v>
      </c>
      <c r="D3422" s="5">
        <v>3914134</v>
      </c>
      <c r="E3422" s="5" t="s">
        <v>200</v>
      </c>
      <c r="F3422" s="4" t="str">
        <f t="shared" si="266"/>
        <v>нет</v>
      </c>
      <c r="G3422" s="4">
        <f t="shared" si="267"/>
        <v>277</v>
      </c>
      <c r="H3422" s="4" t="str">
        <f t="shared" si="268"/>
        <v/>
      </c>
      <c r="I3422" s="4" t="str">
        <f t="shared" si="269"/>
        <v/>
      </c>
      <c r="J3422" s="4" t="str">
        <f t="shared" si="265"/>
        <v/>
      </c>
    </row>
    <row r="3423" spans="1:10" x14ac:dyDescent="0.35">
      <c r="A3423" s="5" t="s">
        <v>20</v>
      </c>
      <c r="B3423" s="5" t="s">
        <v>21</v>
      </c>
      <c r="C3423" s="5">
        <v>3914136</v>
      </c>
      <c r="D3423" s="5">
        <v>3915842</v>
      </c>
      <c r="E3423" s="5" t="s">
        <v>200</v>
      </c>
      <c r="F3423" s="4" t="str">
        <f t="shared" si="266"/>
        <v>нет</v>
      </c>
      <c r="G3423" s="4">
        <f t="shared" si="267"/>
        <v>3</v>
      </c>
      <c r="H3423" s="4" t="str">
        <f t="shared" si="268"/>
        <v/>
      </c>
      <c r="I3423" s="4" t="str">
        <f t="shared" si="269"/>
        <v/>
      </c>
      <c r="J3423" s="4" t="str">
        <f t="shared" si="265"/>
        <v/>
      </c>
    </row>
    <row r="3424" spans="1:10" x14ac:dyDescent="0.35">
      <c r="A3424" s="5" t="s">
        <v>20</v>
      </c>
      <c r="B3424" s="5" t="s">
        <v>21</v>
      </c>
      <c r="C3424" s="5">
        <v>3916129</v>
      </c>
      <c r="D3424" s="5">
        <v>3916794</v>
      </c>
      <c r="E3424" s="5" t="s">
        <v>200</v>
      </c>
      <c r="F3424" s="4" t="str">
        <f t="shared" si="266"/>
        <v>нет</v>
      </c>
      <c r="G3424" s="4">
        <f t="shared" si="267"/>
        <v>288</v>
      </c>
      <c r="H3424" s="4" t="str">
        <f t="shared" si="268"/>
        <v/>
      </c>
      <c r="I3424" s="4" t="str">
        <f t="shared" si="269"/>
        <v/>
      </c>
      <c r="J3424" s="4" t="str">
        <f t="shared" si="265"/>
        <v/>
      </c>
    </row>
    <row r="3425" spans="1:10" x14ac:dyDescent="0.35">
      <c r="A3425" s="5" t="s">
        <v>20</v>
      </c>
      <c r="B3425" s="5" t="s">
        <v>21</v>
      </c>
      <c r="C3425" s="5">
        <v>3917255</v>
      </c>
      <c r="D3425" s="5">
        <v>3917404</v>
      </c>
      <c r="E3425" s="5" t="s">
        <v>25</v>
      </c>
      <c r="F3425" s="4" t="str">
        <f t="shared" si="266"/>
        <v>нет</v>
      </c>
      <c r="G3425" s="4">
        <f t="shared" si="267"/>
        <v>462</v>
      </c>
      <c r="H3425" s="4" t="str">
        <f t="shared" si="268"/>
        <v/>
      </c>
      <c r="I3425" s="4" t="str">
        <f t="shared" si="269"/>
        <v/>
      </c>
      <c r="J3425" s="4" t="str">
        <f t="shared" si="265"/>
        <v/>
      </c>
    </row>
    <row r="3426" spans="1:10" x14ac:dyDescent="0.35">
      <c r="A3426" s="5" t="s">
        <v>20</v>
      </c>
      <c r="B3426" s="5" t="s">
        <v>21</v>
      </c>
      <c r="C3426" s="5">
        <v>3917447</v>
      </c>
      <c r="D3426" s="5">
        <v>3917704</v>
      </c>
      <c r="E3426" s="5" t="s">
        <v>200</v>
      </c>
      <c r="F3426" s="4" t="str">
        <f t="shared" si="266"/>
        <v>нет</v>
      </c>
      <c r="G3426" s="4">
        <f t="shared" si="267"/>
        <v>44</v>
      </c>
      <c r="H3426" s="4" t="str">
        <f t="shared" si="268"/>
        <v/>
      </c>
      <c r="I3426" s="4" t="str">
        <f t="shared" si="269"/>
        <v/>
      </c>
      <c r="J3426" s="4" t="str">
        <f t="shared" si="265"/>
        <v/>
      </c>
    </row>
    <row r="3427" spans="1:10" x14ac:dyDescent="0.35">
      <c r="A3427" s="5" t="s">
        <v>20</v>
      </c>
      <c r="B3427" s="5" t="s">
        <v>21</v>
      </c>
      <c r="C3427" s="5">
        <v>3917875</v>
      </c>
      <c r="D3427" s="5">
        <v>3918186</v>
      </c>
      <c r="E3427" s="5" t="s">
        <v>200</v>
      </c>
      <c r="F3427" s="4" t="str">
        <f t="shared" si="266"/>
        <v>нет</v>
      </c>
      <c r="G3427" s="4">
        <f t="shared" si="267"/>
        <v>172</v>
      </c>
      <c r="H3427" s="4" t="str">
        <f t="shared" si="268"/>
        <v/>
      </c>
      <c r="I3427" s="4" t="str">
        <f t="shared" si="269"/>
        <v/>
      </c>
      <c r="J3427" s="4" t="str">
        <f t="shared" si="265"/>
        <v/>
      </c>
    </row>
    <row r="3428" spans="1:10" x14ac:dyDescent="0.35">
      <c r="A3428" s="5" t="s">
        <v>20</v>
      </c>
      <c r="B3428" s="5" t="s">
        <v>21</v>
      </c>
      <c r="C3428" s="5">
        <v>3918481</v>
      </c>
      <c r="D3428" s="5">
        <v>3918669</v>
      </c>
      <c r="E3428" s="5" t="s">
        <v>200</v>
      </c>
      <c r="F3428" s="4" t="str">
        <f t="shared" si="266"/>
        <v>нет</v>
      </c>
      <c r="G3428" s="4">
        <f t="shared" si="267"/>
        <v>296</v>
      </c>
      <c r="H3428" s="4" t="str">
        <f t="shared" si="268"/>
        <v/>
      </c>
      <c r="I3428" s="4" t="str">
        <f t="shared" si="269"/>
        <v/>
      </c>
      <c r="J3428" s="4" t="str">
        <f t="shared" si="265"/>
        <v/>
      </c>
    </row>
    <row r="3429" spans="1:10" x14ac:dyDescent="0.35">
      <c r="A3429" s="5" t="s">
        <v>20</v>
      </c>
      <c r="B3429" s="5" t="s">
        <v>21</v>
      </c>
      <c r="C3429" s="5">
        <v>3919017</v>
      </c>
      <c r="D3429" s="5">
        <v>3919400</v>
      </c>
      <c r="E3429" s="5" t="s">
        <v>200</v>
      </c>
      <c r="F3429" s="4" t="str">
        <f t="shared" si="266"/>
        <v>нет</v>
      </c>
      <c r="G3429" s="4">
        <f t="shared" si="267"/>
        <v>349</v>
      </c>
      <c r="H3429" s="4" t="str">
        <f t="shared" si="268"/>
        <v/>
      </c>
      <c r="I3429" s="4" t="str">
        <f t="shared" si="269"/>
        <v/>
      </c>
      <c r="J3429" s="4" t="str">
        <f t="shared" si="265"/>
        <v/>
      </c>
    </row>
    <row r="3430" spans="1:10" x14ac:dyDescent="0.35">
      <c r="A3430" s="5" t="s">
        <v>20</v>
      </c>
      <c r="B3430" s="5" t="s">
        <v>21</v>
      </c>
      <c r="C3430" s="5">
        <v>3919422</v>
      </c>
      <c r="D3430" s="5">
        <v>3920618</v>
      </c>
      <c r="E3430" s="5" t="s">
        <v>200</v>
      </c>
      <c r="F3430" s="4" t="str">
        <f t="shared" si="266"/>
        <v>нет</v>
      </c>
      <c r="G3430" s="4">
        <f t="shared" si="267"/>
        <v>23</v>
      </c>
      <c r="H3430" s="4" t="str">
        <f t="shared" si="268"/>
        <v/>
      </c>
      <c r="I3430" s="4" t="str">
        <f t="shared" si="269"/>
        <v/>
      </c>
      <c r="J3430" s="4" t="str">
        <f t="shared" si="265"/>
        <v/>
      </c>
    </row>
    <row r="3431" spans="1:10" x14ac:dyDescent="0.35">
      <c r="A3431" s="5" t="s">
        <v>20</v>
      </c>
      <c r="B3431" s="5" t="s">
        <v>21</v>
      </c>
      <c r="C3431" s="5">
        <v>3920618</v>
      </c>
      <c r="D3431" s="5">
        <v>3921913</v>
      </c>
      <c r="E3431" s="5" t="s">
        <v>200</v>
      </c>
      <c r="F3431" s="4" t="str">
        <f t="shared" si="266"/>
        <v>да</v>
      </c>
      <c r="G3431" s="4" t="str">
        <f t="shared" si="267"/>
        <v/>
      </c>
      <c r="H3431" s="4">
        <f t="shared" si="268"/>
        <v>1</v>
      </c>
      <c r="I3431" s="4" t="str">
        <f t="shared" si="269"/>
        <v>одинаковая</v>
      </c>
      <c r="J3431" s="4" t="str">
        <f t="shared" si="265"/>
        <v>нет</v>
      </c>
    </row>
    <row r="3432" spans="1:10" x14ac:dyDescent="0.35">
      <c r="A3432" s="5" t="s">
        <v>20</v>
      </c>
      <c r="B3432" s="5" t="s">
        <v>21</v>
      </c>
      <c r="C3432" s="5">
        <v>3922067</v>
      </c>
      <c r="D3432" s="5">
        <v>3922525</v>
      </c>
      <c r="E3432" s="5" t="s">
        <v>200</v>
      </c>
      <c r="F3432" s="4" t="str">
        <f t="shared" si="266"/>
        <v>нет</v>
      </c>
      <c r="G3432" s="4">
        <f t="shared" si="267"/>
        <v>155</v>
      </c>
      <c r="H3432" s="4" t="str">
        <f t="shared" si="268"/>
        <v/>
      </c>
      <c r="I3432" s="4" t="str">
        <f t="shared" si="269"/>
        <v/>
      </c>
      <c r="J3432" s="4" t="str">
        <f t="shared" si="265"/>
        <v/>
      </c>
    </row>
    <row r="3433" spans="1:10" x14ac:dyDescent="0.35">
      <c r="A3433" s="5" t="s">
        <v>20</v>
      </c>
      <c r="B3433" s="5" t="s">
        <v>21</v>
      </c>
      <c r="C3433" s="5">
        <v>3922979</v>
      </c>
      <c r="D3433" s="5">
        <v>3923278</v>
      </c>
      <c r="E3433" s="5" t="s">
        <v>200</v>
      </c>
      <c r="F3433" s="4" t="str">
        <f t="shared" si="266"/>
        <v>нет</v>
      </c>
      <c r="G3433" s="4">
        <f t="shared" si="267"/>
        <v>455</v>
      </c>
      <c r="H3433" s="4" t="str">
        <f t="shared" si="268"/>
        <v/>
      </c>
      <c r="I3433" s="4" t="str">
        <f t="shared" si="269"/>
        <v/>
      </c>
      <c r="J3433" s="4" t="str">
        <f t="shared" si="265"/>
        <v/>
      </c>
    </row>
    <row r="3434" spans="1:10" x14ac:dyDescent="0.35">
      <c r="A3434" s="5" t="s">
        <v>20</v>
      </c>
      <c r="B3434" s="5" t="s">
        <v>21</v>
      </c>
      <c r="C3434" s="5">
        <v>3923514</v>
      </c>
      <c r="D3434" s="5">
        <v>3923657</v>
      </c>
      <c r="E3434" s="5" t="s">
        <v>200</v>
      </c>
      <c r="F3434" s="4" t="str">
        <f t="shared" si="266"/>
        <v>нет</v>
      </c>
      <c r="G3434" s="4">
        <f t="shared" si="267"/>
        <v>237</v>
      </c>
      <c r="H3434" s="4" t="str">
        <f t="shared" si="268"/>
        <v/>
      </c>
      <c r="I3434" s="4" t="str">
        <f t="shared" si="269"/>
        <v/>
      </c>
      <c r="J3434" s="4" t="str">
        <f t="shared" si="265"/>
        <v/>
      </c>
    </row>
    <row r="3435" spans="1:10" x14ac:dyDescent="0.35">
      <c r="A3435" s="5" t="s">
        <v>20</v>
      </c>
      <c r="B3435" s="5" t="s">
        <v>21</v>
      </c>
      <c r="C3435" s="5">
        <v>3923750</v>
      </c>
      <c r="D3435" s="5">
        <v>3924016</v>
      </c>
      <c r="E3435" s="5" t="s">
        <v>200</v>
      </c>
      <c r="F3435" s="4" t="str">
        <f t="shared" si="266"/>
        <v>нет</v>
      </c>
      <c r="G3435" s="4">
        <f t="shared" si="267"/>
        <v>94</v>
      </c>
      <c r="H3435" s="4" t="str">
        <f t="shared" si="268"/>
        <v/>
      </c>
      <c r="I3435" s="4" t="str">
        <f t="shared" si="269"/>
        <v/>
      </c>
      <c r="J3435" s="4" t="str">
        <f t="shared" si="265"/>
        <v/>
      </c>
    </row>
    <row r="3436" spans="1:10" x14ac:dyDescent="0.35">
      <c r="A3436" s="5" t="s">
        <v>20</v>
      </c>
      <c r="B3436" s="5" t="s">
        <v>21</v>
      </c>
      <c r="C3436" s="5">
        <v>3924613</v>
      </c>
      <c r="D3436" s="5">
        <v>3926823</v>
      </c>
      <c r="E3436" s="5" t="s">
        <v>200</v>
      </c>
      <c r="F3436" s="4" t="str">
        <f t="shared" si="266"/>
        <v>нет</v>
      </c>
      <c r="G3436" s="4">
        <f t="shared" si="267"/>
        <v>598</v>
      </c>
      <c r="H3436" s="4" t="str">
        <f t="shared" si="268"/>
        <v/>
      </c>
      <c r="I3436" s="4" t="str">
        <f t="shared" si="269"/>
        <v/>
      </c>
      <c r="J3436" s="4" t="str">
        <f t="shared" si="265"/>
        <v/>
      </c>
    </row>
    <row r="3437" spans="1:10" x14ac:dyDescent="0.35">
      <c r="A3437" s="5" t="s">
        <v>20</v>
      </c>
      <c r="B3437" s="5" t="s">
        <v>21</v>
      </c>
      <c r="C3437" s="5">
        <v>3926840</v>
      </c>
      <c r="D3437" s="5">
        <v>3929029</v>
      </c>
      <c r="E3437" s="5" t="s">
        <v>200</v>
      </c>
      <c r="F3437" s="4" t="str">
        <f t="shared" si="266"/>
        <v>нет</v>
      </c>
      <c r="G3437" s="4">
        <f t="shared" si="267"/>
        <v>18</v>
      </c>
      <c r="H3437" s="4" t="str">
        <f t="shared" si="268"/>
        <v/>
      </c>
      <c r="I3437" s="4" t="str">
        <f t="shared" si="269"/>
        <v/>
      </c>
      <c r="J3437" s="4" t="str">
        <f t="shared" si="265"/>
        <v/>
      </c>
    </row>
    <row r="3438" spans="1:10" x14ac:dyDescent="0.35">
      <c r="A3438" s="5" t="s">
        <v>20</v>
      </c>
      <c r="B3438" s="5" t="s">
        <v>21</v>
      </c>
      <c r="C3438" s="5">
        <v>3929031</v>
      </c>
      <c r="D3438" s="5">
        <v>3929522</v>
      </c>
      <c r="E3438" s="5" t="s">
        <v>200</v>
      </c>
      <c r="F3438" s="4" t="str">
        <f t="shared" si="266"/>
        <v>нет</v>
      </c>
      <c r="G3438" s="4">
        <f t="shared" si="267"/>
        <v>3</v>
      </c>
      <c r="H3438" s="4" t="str">
        <f t="shared" si="268"/>
        <v/>
      </c>
      <c r="I3438" s="4" t="str">
        <f t="shared" si="269"/>
        <v/>
      </c>
      <c r="J3438" s="4" t="str">
        <f t="shared" si="265"/>
        <v/>
      </c>
    </row>
    <row r="3439" spans="1:10" x14ac:dyDescent="0.35">
      <c r="A3439" s="5" t="s">
        <v>20</v>
      </c>
      <c r="B3439" s="5" t="s">
        <v>21</v>
      </c>
      <c r="C3439" s="5">
        <v>3929738</v>
      </c>
      <c r="D3439" s="5">
        <v>3930772</v>
      </c>
      <c r="E3439" s="5" t="s">
        <v>200</v>
      </c>
      <c r="F3439" s="4" t="str">
        <f t="shared" si="266"/>
        <v>нет</v>
      </c>
      <c r="G3439" s="4">
        <f t="shared" si="267"/>
        <v>217</v>
      </c>
      <c r="H3439" s="4" t="str">
        <f t="shared" si="268"/>
        <v/>
      </c>
      <c r="I3439" s="4" t="str">
        <f t="shared" si="269"/>
        <v/>
      </c>
      <c r="J3439" s="4" t="str">
        <f t="shared" si="265"/>
        <v/>
      </c>
    </row>
    <row r="3440" spans="1:10" x14ac:dyDescent="0.35">
      <c r="A3440" s="5" t="s">
        <v>20</v>
      </c>
      <c r="B3440" s="5" t="s">
        <v>21</v>
      </c>
      <c r="C3440" s="5">
        <v>3930888</v>
      </c>
      <c r="D3440" s="5">
        <v>3931718</v>
      </c>
      <c r="E3440" s="5" t="s">
        <v>200</v>
      </c>
      <c r="F3440" s="4" t="str">
        <f t="shared" si="266"/>
        <v>нет</v>
      </c>
      <c r="G3440" s="4">
        <f t="shared" si="267"/>
        <v>117</v>
      </c>
      <c r="H3440" s="4" t="str">
        <f t="shared" si="268"/>
        <v/>
      </c>
      <c r="I3440" s="4" t="str">
        <f t="shared" si="269"/>
        <v/>
      </c>
      <c r="J3440" s="4" t="str">
        <f t="shared" si="265"/>
        <v/>
      </c>
    </row>
    <row r="3441" spans="1:10" x14ac:dyDescent="0.35">
      <c r="A3441" s="5" t="s">
        <v>20</v>
      </c>
      <c r="B3441" s="5" t="s">
        <v>21</v>
      </c>
      <c r="C3441" s="5">
        <v>3931981</v>
      </c>
      <c r="D3441" s="5">
        <v>3932460</v>
      </c>
      <c r="E3441" s="5" t="s">
        <v>25</v>
      </c>
      <c r="F3441" s="4" t="str">
        <f t="shared" si="266"/>
        <v>нет</v>
      </c>
      <c r="G3441" s="4">
        <f t="shared" si="267"/>
        <v>264</v>
      </c>
      <c r="H3441" s="4" t="str">
        <f t="shared" si="268"/>
        <v/>
      </c>
      <c r="I3441" s="4" t="str">
        <f t="shared" si="269"/>
        <v/>
      </c>
      <c r="J3441" s="4" t="str">
        <f t="shared" si="265"/>
        <v/>
      </c>
    </row>
    <row r="3442" spans="1:10" x14ac:dyDescent="0.35">
      <c r="A3442" s="5" t="s">
        <v>20</v>
      </c>
      <c r="B3442" s="5" t="s">
        <v>21</v>
      </c>
      <c r="C3442" s="5">
        <v>3932609</v>
      </c>
      <c r="D3442" s="5">
        <v>3933016</v>
      </c>
      <c r="E3442" s="5" t="s">
        <v>200</v>
      </c>
      <c r="F3442" s="4" t="str">
        <f t="shared" si="266"/>
        <v>нет</v>
      </c>
      <c r="G3442" s="4">
        <f t="shared" si="267"/>
        <v>150</v>
      </c>
      <c r="H3442" s="4" t="str">
        <f t="shared" si="268"/>
        <v/>
      </c>
      <c r="I3442" s="4" t="str">
        <f t="shared" si="269"/>
        <v/>
      </c>
      <c r="J3442" s="4" t="str">
        <f t="shared" si="265"/>
        <v/>
      </c>
    </row>
    <row r="3443" spans="1:10" x14ac:dyDescent="0.35">
      <c r="A3443" s="5" t="s">
        <v>20</v>
      </c>
      <c r="B3443" s="5" t="s">
        <v>21</v>
      </c>
      <c r="C3443" s="5">
        <v>3933164</v>
      </c>
      <c r="D3443" s="5">
        <v>3934051</v>
      </c>
      <c r="E3443" s="5" t="s">
        <v>200</v>
      </c>
      <c r="F3443" s="4" t="str">
        <f t="shared" si="266"/>
        <v>нет</v>
      </c>
      <c r="G3443" s="4">
        <f t="shared" si="267"/>
        <v>149</v>
      </c>
      <c r="H3443" s="4" t="str">
        <f t="shared" si="268"/>
        <v/>
      </c>
      <c r="I3443" s="4" t="str">
        <f t="shared" si="269"/>
        <v/>
      </c>
      <c r="J3443" s="4" t="str">
        <f t="shared" si="265"/>
        <v/>
      </c>
    </row>
    <row r="3444" spans="1:10" x14ac:dyDescent="0.35">
      <c r="A3444" s="5" t="s">
        <v>20</v>
      </c>
      <c r="B3444" s="5" t="s">
        <v>21</v>
      </c>
      <c r="C3444" s="5">
        <v>3934189</v>
      </c>
      <c r="D3444" s="5">
        <v>3935043</v>
      </c>
      <c r="E3444" s="5" t="s">
        <v>200</v>
      </c>
      <c r="F3444" s="4" t="str">
        <f t="shared" si="266"/>
        <v>нет</v>
      </c>
      <c r="G3444" s="4">
        <f t="shared" si="267"/>
        <v>139</v>
      </c>
      <c r="H3444" s="4" t="str">
        <f t="shared" si="268"/>
        <v/>
      </c>
      <c r="I3444" s="4" t="str">
        <f t="shared" si="269"/>
        <v/>
      </c>
      <c r="J3444" s="4" t="str">
        <f t="shared" si="265"/>
        <v/>
      </c>
    </row>
    <row r="3445" spans="1:10" x14ac:dyDescent="0.35">
      <c r="A3445" s="5" t="s">
        <v>20</v>
      </c>
      <c r="B3445" s="5" t="s">
        <v>21</v>
      </c>
      <c r="C3445" s="5">
        <v>3935161</v>
      </c>
      <c r="D3445" s="5">
        <v>3936219</v>
      </c>
      <c r="E3445" s="5" t="s">
        <v>200</v>
      </c>
      <c r="F3445" s="4" t="str">
        <f t="shared" si="266"/>
        <v>нет</v>
      </c>
      <c r="G3445" s="4">
        <f t="shared" si="267"/>
        <v>119</v>
      </c>
      <c r="H3445" s="4" t="str">
        <f t="shared" si="268"/>
        <v/>
      </c>
      <c r="I3445" s="4" t="str">
        <f t="shared" si="269"/>
        <v/>
      </c>
      <c r="J3445" s="4" t="str">
        <f t="shared" si="265"/>
        <v/>
      </c>
    </row>
    <row r="3446" spans="1:10" x14ac:dyDescent="0.35">
      <c r="A3446" s="5" t="s">
        <v>20</v>
      </c>
      <c r="B3446" s="5" t="s">
        <v>21</v>
      </c>
      <c r="C3446" s="5">
        <v>3936435</v>
      </c>
      <c r="D3446" s="5">
        <v>3936581</v>
      </c>
      <c r="E3446" s="5" t="s">
        <v>200</v>
      </c>
      <c r="F3446" s="4" t="str">
        <f t="shared" si="266"/>
        <v>нет</v>
      </c>
      <c r="G3446" s="4">
        <f t="shared" si="267"/>
        <v>217</v>
      </c>
      <c r="H3446" s="4" t="str">
        <f t="shared" si="268"/>
        <v/>
      </c>
      <c r="I3446" s="4" t="str">
        <f t="shared" si="269"/>
        <v/>
      </c>
      <c r="J3446" s="4" t="str">
        <f t="shared" si="265"/>
        <v/>
      </c>
    </row>
    <row r="3447" spans="1:10" x14ac:dyDescent="0.35">
      <c r="A3447" s="5" t="s">
        <v>20</v>
      </c>
      <c r="B3447" s="5" t="s">
        <v>21</v>
      </c>
      <c r="C3447" s="5">
        <v>3937159</v>
      </c>
      <c r="D3447" s="5">
        <v>3937971</v>
      </c>
      <c r="E3447" s="5" t="s">
        <v>25</v>
      </c>
      <c r="F3447" s="4" t="str">
        <f t="shared" si="266"/>
        <v>нет</v>
      </c>
      <c r="G3447" s="4">
        <f t="shared" si="267"/>
        <v>579</v>
      </c>
      <c r="H3447" s="4" t="str">
        <f t="shared" si="268"/>
        <v/>
      </c>
      <c r="I3447" s="4" t="str">
        <f t="shared" si="269"/>
        <v/>
      </c>
      <c r="J3447" s="4" t="str">
        <f t="shared" si="265"/>
        <v/>
      </c>
    </row>
    <row r="3448" spans="1:10" x14ac:dyDescent="0.35">
      <c r="A3448" s="5" t="s">
        <v>20</v>
      </c>
      <c r="B3448" s="5" t="s">
        <v>21</v>
      </c>
      <c r="C3448" s="5">
        <v>3938293</v>
      </c>
      <c r="D3448" s="5">
        <v>3938850</v>
      </c>
      <c r="E3448" s="5" t="s">
        <v>200</v>
      </c>
      <c r="F3448" s="4" t="str">
        <f t="shared" si="266"/>
        <v>нет</v>
      </c>
      <c r="G3448" s="4">
        <f t="shared" si="267"/>
        <v>323</v>
      </c>
      <c r="H3448" s="4" t="str">
        <f t="shared" si="268"/>
        <v/>
      </c>
      <c r="I3448" s="4" t="str">
        <f t="shared" si="269"/>
        <v/>
      </c>
      <c r="J3448" s="4" t="str">
        <f t="shared" si="265"/>
        <v/>
      </c>
    </row>
    <row r="3449" spans="1:10" x14ac:dyDescent="0.35">
      <c r="A3449" s="5" t="s">
        <v>20</v>
      </c>
      <c r="B3449" s="5" t="s">
        <v>21</v>
      </c>
      <c r="C3449" s="5">
        <v>3939018</v>
      </c>
      <c r="D3449" s="5">
        <v>3940991</v>
      </c>
      <c r="E3449" s="5" t="s">
        <v>25</v>
      </c>
      <c r="F3449" s="4" t="str">
        <f t="shared" si="266"/>
        <v>нет</v>
      </c>
      <c r="G3449" s="4">
        <f t="shared" si="267"/>
        <v>169</v>
      </c>
      <c r="H3449" s="4" t="str">
        <f t="shared" si="268"/>
        <v/>
      </c>
      <c r="I3449" s="4" t="str">
        <f t="shared" si="269"/>
        <v/>
      </c>
      <c r="J3449" s="4" t="str">
        <f t="shared" si="265"/>
        <v/>
      </c>
    </row>
    <row r="3450" spans="1:10" x14ac:dyDescent="0.35">
      <c r="A3450" s="5" t="s">
        <v>20</v>
      </c>
      <c r="B3450" s="5" t="s">
        <v>21</v>
      </c>
      <c r="C3450" s="5">
        <v>3941365</v>
      </c>
      <c r="D3450" s="5">
        <v>3941901</v>
      </c>
      <c r="E3450" s="5" t="s">
        <v>25</v>
      </c>
      <c r="F3450" s="4" t="str">
        <f t="shared" si="266"/>
        <v>нет</v>
      </c>
      <c r="G3450" s="4">
        <f t="shared" si="267"/>
        <v>375</v>
      </c>
      <c r="H3450" s="4" t="str">
        <f t="shared" si="268"/>
        <v/>
      </c>
      <c r="I3450" s="4" t="str">
        <f t="shared" si="269"/>
        <v/>
      </c>
      <c r="J3450" s="4" t="str">
        <f t="shared" si="265"/>
        <v/>
      </c>
    </row>
    <row r="3451" spans="1:10" x14ac:dyDescent="0.35">
      <c r="A3451" s="5" t="s">
        <v>20</v>
      </c>
      <c r="B3451" s="5" t="s">
        <v>21</v>
      </c>
      <c r="C3451" s="5">
        <v>3942048</v>
      </c>
      <c r="D3451" s="5">
        <v>3943307</v>
      </c>
      <c r="E3451" s="5" t="s">
        <v>25</v>
      </c>
      <c r="F3451" s="4" t="str">
        <f t="shared" si="266"/>
        <v>нет</v>
      </c>
      <c r="G3451" s="4">
        <f t="shared" si="267"/>
        <v>148</v>
      </c>
      <c r="H3451" s="4" t="str">
        <f t="shared" si="268"/>
        <v/>
      </c>
      <c r="I3451" s="4" t="str">
        <f t="shared" si="269"/>
        <v/>
      </c>
      <c r="J3451" s="4" t="str">
        <f t="shared" si="265"/>
        <v/>
      </c>
    </row>
    <row r="3452" spans="1:10" x14ac:dyDescent="0.35">
      <c r="A3452" s="5" t="s">
        <v>20</v>
      </c>
      <c r="B3452" s="5" t="s">
        <v>21</v>
      </c>
      <c r="C3452" s="5">
        <v>3943300</v>
      </c>
      <c r="D3452" s="5">
        <v>3944100</v>
      </c>
      <c r="E3452" s="5" t="s">
        <v>25</v>
      </c>
      <c r="F3452" s="4" t="str">
        <f t="shared" si="266"/>
        <v>да</v>
      </c>
      <c r="G3452" s="4" t="str">
        <f t="shared" si="267"/>
        <v/>
      </c>
      <c r="H3452" s="4">
        <f t="shared" si="268"/>
        <v>8</v>
      </c>
      <c r="I3452" s="4" t="str">
        <f t="shared" si="269"/>
        <v>одинаковая</v>
      </c>
      <c r="J3452" s="4" t="str">
        <f t="shared" si="265"/>
        <v>нет</v>
      </c>
    </row>
    <row r="3453" spans="1:10" x14ac:dyDescent="0.35">
      <c r="A3453" s="5" t="s">
        <v>20</v>
      </c>
      <c r="B3453" s="5" t="s">
        <v>21</v>
      </c>
      <c r="C3453" s="5">
        <v>3944333</v>
      </c>
      <c r="D3453" s="5">
        <v>3944629</v>
      </c>
      <c r="E3453" s="5" t="s">
        <v>200</v>
      </c>
      <c r="F3453" s="4" t="str">
        <f t="shared" si="266"/>
        <v>нет</v>
      </c>
      <c r="G3453" s="4">
        <f t="shared" si="267"/>
        <v>234</v>
      </c>
      <c r="H3453" s="4" t="str">
        <f t="shared" si="268"/>
        <v/>
      </c>
      <c r="I3453" s="4" t="str">
        <f t="shared" si="269"/>
        <v/>
      </c>
      <c r="J3453" s="4" t="str">
        <f t="shared" si="265"/>
        <v/>
      </c>
    </row>
    <row r="3454" spans="1:10" x14ac:dyDescent="0.35">
      <c r="A3454" s="5" t="s">
        <v>20</v>
      </c>
      <c r="B3454" s="5" t="s">
        <v>21</v>
      </c>
      <c r="C3454" s="5">
        <v>3944992</v>
      </c>
      <c r="D3454" s="5">
        <v>3946350</v>
      </c>
      <c r="E3454" s="5" t="s">
        <v>200</v>
      </c>
      <c r="F3454" s="4" t="str">
        <f t="shared" si="266"/>
        <v>нет</v>
      </c>
      <c r="G3454" s="4">
        <f t="shared" si="267"/>
        <v>364</v>
      </c>
      <c r="H3454" s="4" t="str">
        <f t="shared" si="268"/>
        <v/>
      </c>
      <c r="I3454" s="4" t="str">
        <f t="shared" si="269"/>
        <v/>
      </c>
      <c r="J3454" s="4" t="str">
        <f t="shared" si="265"/>
        <v/>
      </c>
    </row>
    <row r="3455" spans="1:10" x14ac:dyDescent="0.35">
      <c r="A3455" s="5" t="s">
        <v>20</v>
      </c>
      <c r="B3455" s="5" t="s">
        <v>21</v>
      </c>
      <c r="C3455" s="5">
        <v>3946355</v>
      </c>
      <c r="D3455" s="5">
        <v>3947017</v>
      </c>
      <c r="E3455" s="5" t="s">
        <v>200</v>
      </c>
      <c r="F3455" s="4" t="str">
        <f t="shared" si="266"/>
        <v>нет</v>
      </c>
      <c r="G3455" s="4">
        <f t="shared" si="267"/>
        <v>6</v>
      </c>
      <c r="H3455" s="4" t="str">
        <f t="shared" si="268"/>
        <v/>
      </c>
      <c r="I3455" s="4" t="str">
        <f t="shared" si="269"/>
        <v/>
      </c>
      <c r="J3455" s="4" t="str">
        <f t="shared" si="265"/>
        <v/>
      </c>
    </row>
    <row r="3456" spans="1:10" x14ac:dyDescent="0.35">
      <c r="A3456" s="5" t="s">
        <v>20</v>
      </c>
      <c r="B3456" s="5" t="s">
        <v>1382</v>
      </c>
      <c r="C3456" s="5">
        <v>3947356</v>
      </c>
      <c r="D3456" s="5">
        <v>3948120</v>
      </c>
      <c r="E3456" s="5" t="s">
        <v>25</v>
      </c>
      <c r="F3456" s="4" t="str">
        <f t="shared" si="266"/>
        <v>нет</v>
      </c>
      <c r="G3456" s="4">
        <f t="shared" si="267"/>
        <v>340</v>
      </c>
      <c r="H3456" s="4" t="str">
        <f t="shared" si="268"/>
        <v/>
      </c>
      <c r="I3456" s="4" t="str">
        <f t="shared" si="269"/>
        <v/>
      </c>
      <c r="J3456" s="4" t="str">
        <f t="shared" si="265"/>
        <v/>
      </c>
    </row>
    <row r="3457" spans="1:10" x14ac:dyDescent="0.35">
      <c r="A3457" s="5" t="s">
        <v>20</v>
      </c>
      <c r="B3457" s="5" t="s">
        <v>1382</v>
      </c>
      <c r="C3457" s="5">
        <v>3948089</v>
      </c>
      <c r="D3457" s="5">
        <v>3948523</v>
      </c>
      <c r="E3457" s="5" t="s">
        <v>25</v>
      </c>
      <c r="F3457" s="4" t="str">
        <f t="shared" si="266"/>
        <v>да</v>
      </c>
      <c r="G3457" s="4" t="str">
        <f t="shared" si="267"/>
        <v/>
      </c>
      <c r="H3457" s="4">
        <f t="shared" si="268"/>
        <v>32</v>
      </c>
      <c r="I3457" s="4" t="str">
        <f t="shared" si="269"/>
        <v>одинаковая</v>
      </c>
      <c r="J3457" s="4" t="str">
        <f t="shared" si="265"/>
        <v>нет</v>
      </c>
    </row>
    <row r="3458" spans="1:10" x14ac:dyDescent="0.35">
      <c r="A3458" s="5" t="s">
        <v>20</v>
      </c>
      <c r="B3458" s="5" t="s">
        <v>21</v>
      </c>
      <c r="C3458" s="5">
        <v>3948495</v>
      </c>
      <c r="D3458" s="5">
        <v>3948842</v>
      </c>
      <c r="E3458" s="5" t="s">
        <v>25</v>
      </c>
      <c r="F3458" s="4" t="str">
        <f t="shared" si="266"/>
        <v>да</v>
      </c>
      <c r="G3458" s="4" t="str">
        <f t="shared" si="267"/>
        <v/>
      </c>
      <c r="H3458" s="4">
        <f t="shared" si="268"/>
        <v>29</v>
      </c>
      <c r="I3458" s="4" t="str">
        <f t="shared" si="269"/>
        <v>одинаковая</v>
      </c>
      <c r="J3458" s="4" t="str">
        <f t="shared" si="265"/>
        <v>нет</v>
      </c>
    </row>
    <row r="3459" spans="1:10" x14ac:dyDescent="0.35">
      <c r="A3459" s="5" t="s">
        <v>20</v>
      </c>
      <c r="B3459" s="5" t="s">
        <v>21</v>
      </c>
      <c r="C3459" s="5">
        <v>3948858</v>
      </c>
      <c r="D3459" s="5">
        <v>3949622</v>
      </c>
      <c r="E3459" s="5" t="s">
        <v>25</v>
      </c>
      <c r="F3459" s="4" t="str">
        <f t="shared" si="266"/>
        <v>нет</v>
      </c>
      <c r="G3459" s="4">
        <f t="shared" si="267"/>
        <v>17</v>
      </c>
      <c r="H3459" s="4" t="str">
        <f t="shared" si="268"/>
        <v/>
      </c>
      <c r="I3459" s="4" t="str">
        <f t="shared" si="269"/>
        <v/>
      </c>
      <c r="J3459" s="4" t="str">
        <f t="shared" ref="J3459:J3522" si="270">IF(H3459&lt;&gt;"",IF(MOD(H3459,3)=0,"да","нет"),"")</f>
        <v/>
      </c>
    </row>
    <row r="3460" spans="1:10" x14ac:dyDescent="0.35">
      <c r="A3460" s="5" t="s">
        <v>20</v>
      </c>
      <c r="B3460" s="5" t="s">
        <v>21</v>
      </c>
      <c r="C3460" s="5">
        <v>3949629</v>
      </c>
      <c r="D3460" s="5">
        <v>3949925</v>
      </c>
      <c r="E3460" s="5" t="s">
        <v>25</v>
      </c>
      <c r="F3460" s="4" t="str">
        <f t="shared" ref="F3460:F3523" si="271">IF(C3460&gt;D3459,"нет","да")</f>
        <v>нет</v>
      </c>
      <c r="G3460" s="4">
        <f t="shared" ref="G3460:G3523" si="272">IF(F3460="нет",C3460-D3459+1,"")</f>
        <v>8</v>
      </c>
      <c r="H3460" s="4" t="str">
        <f t="shared" ref="H3460:H3523" si="273">IF(F3460="да",D3459-C3460+1,"")</f>
        <v/>
      </c>
      <c r="I3460" s="4" t="str">
        <f t="shared" ref="I3460:I3523" si="274">IF(H3460&lt;&gt;"",IF(E3460=E3459,"одинаковая","разная"),"")</f>
        <v/>
      </c>
      <c r="J3460" s="4" t="str">
        <f t="shared" si="270"/>
        <v/>
      </c>
    </row>
    <row r="3461" spans="1:10" x14ac:dyDescent="0.35">
      <c r="A3461" s="5" t="s">
        <v>20</v>
      </c>
      <c r="B3461" s="5" t="s">
        <v>21</v>
      </c>
      <c r="C3461" s="5">
        <v>3950343</v>
      </c>
      <c r="D3461" s="5">
        <v>3950921</v>
      </c>
      <c r="E3461" s="5" t="s">
        <v>25</v>
      </c>
      <c r="F3461" s="4" t="str">
        <f t="shared" si="271"/>
        <v>нет</v>
      </c>
      <c r="G3461" s="4">
        <f t="shared" si="272"/>
        <v>419</v>
      </c>
      <c r="H3461" s="4" t="str">
        <f t="shared" si="273"/>
        <v/>
      </c>
      <c r="I3461" s="4" t="str">
        <f t="shared" si="274"/>
        <v/>
      </c>
      <c r="J3461" s="4" t="str">
        <f t="shared" si="270"/>
        <v/>
      </c>
    </row>
    <row r="3462" spans="1:10" x14ac:dyDescent="0.35">
      <c r="A3462" s="5" t="s">
        <v>20</v>
      </c>
      <c r="B3462" s="5" t="s">
        <v>21</v>
      </c>
      <c r="C3462" s="5">
        <v>3951031</v>
      </c>
      <c r="D3462" s="5">
        <v>3951900</v>
      </c>
      <c r="E3462" s="5" t="s">
        <v>200</v>
      </c>
      <c r="F3462" s="4" t="str">
        <f t="shared" si="271"/>
        <v>нет</v>
      </c>
      <c r="G3462" s="4">
        <f t="shared" si="272"/>
        <v>111</v>
      </c>
      <c r="H3462" s="4" t="str">
        <f t="shared" si="273"/>
        <v/>
      </c>
      <c r="I3462" s="4" t="str">
        <f t="shared" si="274"/>
        <v/>
      </c>
      <c r="J3462" s="4" t="str">
        <f t="shared" si="270"/>
        <v/>
      </c>
    </row>
    <row r="3463" spans="1:10" x14ac:dyDescent="0.35">
      <c r="A3463" s="5" t="s">
        <v>20</v>
      </c>
      <c r="B3463" s="5" t="s">
        <v>21</v>
      </c>
      <c r="C3463" s="5">
        <v>3952042</v>
      </c>
      <c r="D3463" s="5">
        <v>3953508</v>
      </c>
      <c r="E3463" s="5" t="s">
        <v>25</v>
      </c>
      <c r="F3463" s="4" t="str">
        <f t="shared" si="271"/>
        <v>нет</v>
      </c>
      <c r="G3463" s="4">
        <f t="shared" si="272"/>
        <v>143</v>
      </c>
      <c r="H3463" s="4" t="str">
        <f t="shared" si="273"/>
        <v/>
      </c>
      <c r="I3463" s="4" t="str">
        <f t="shared" si="274"/>
        <v/>
      </c>
      <c r="J3463" s="4" t="str">
        <f t="shared" si="270"/>
        <v/>
      </c>
    </row>
    <row r="3464" spans="1:10" x14ac:dyDescent="0.35">
      <c r="A3464" s="5" t="s">
        <v>20</v>
      </c>
      <c r="B3464" s="5" t="s">
        <v>21</v>
      </c>
      <c r="C3464" s="5">
        <v>3953689</v>
      </c>
      <c r="D3464" s="5">
        <v>3954348</v>
      </c>
      <c r="E3464" s="5" t="s">
        <v>200</v>
      </c>
      <c r="F3464" s="4" t="str">
        <f t="shared" si="271"/>
        <v>нет</v>
      </c>
      <c r="G3464" s="4">
        <f t="shared" si="272"/>
        <v>182</v>
      </c>
      <c r="H3464" s="4" t="str">
        <f t="shared" si="273"/>
        <v/>
      </c>
      <c r="I3464" s="4" t="str">
        <f t="shared" si="274"/>
        <v/>
      </c>
      <c r="J3464" s="4" t="str">
        <f t="shared" si="270"/>
        <v/>
      </c>
    </row>
    <row r="3465" spans="1:10" x14ac:dyDescent="0.35">
      <c r="A3465" s="5" t="s">
        <v>20</v>
      </c>
      <c r="B3465" s="5" t="s">
        <v>21</v>
      </c>
      <c r="C3465" s="5">
        <v>3954464</v>
      </c>
      <c r="D3465" s="5">
        <v>3955075</v>
      </c>
      <c r="E3465" s="5" t="s">
        <v>25</v>
      </c>
      <c r="F3465" s="4" t="str">
        <f t="shared" si="271"/>
        <v>нет</v>
      </c>
      <c r="G3465" s="4">
        <f t="shared" si="272"/>
        <v>117</v>
      </c>
      <c r="H3465" s="4" t="str">
        <f t="shared" si="273"/>
        <v/>
      </c>
      <c r="I3465" s="4" t="str">
        <f t="shared" si="274"/>
        <v/>
      </c>
      <c r="J3465" s="4" t="str">
        <f t="shared" si="270"/>
        <v/>
      </c>
    </row>
    <row r="3466" spans="1:10" x14ac:dyDescent="0.35">
      <c r="A3466" s="5" t="s">
        <v>20</v>
      </c>
      <c r="B3466" s="5" t="s">
        <v>21</v>
      </c>
      <c r="C3466" s="5">
        <v>3955321</v>
      </c>
      <c r="D3466" s="5">
        <v>3955860</v>
      </c>
      <c r="E3466" s="5" t="s">
        <v>200</v>
      </c>
      <c r="F3466" s="4" t="str">
        <f t="shared" si="271"/>
        <v>нет</v>
      </c>
      <c r="G3466" s="4">
        <f t="shared" si="272"/>
        <v>247</v>
      </c>
      <c r="H3466" s="4" t="str">
        <f t="shared" si="273"/>
        <v/>
      </c>
      <c r="I3466" s="4" t="str">
        <f t="shared" si="274"/>
        <v/>
      </c>
      <c r="J3466" s="4" t="str">
        <f t="shared" si="270"/>
        <v/>
      </c>
    </row>
    <row r="3467" spans="1:10" x14ac:dyDescent="0.35">
      <c r="A3467" s="5" t="s">
        <v>20</v>
      </c>
      <c r="B3467" s="5" t="s">
        <v>21</v>
      </c>
      <c r="C3467" s="5">
        <v>3956038</v>
      </c>
      <c r="D3467" s="5">
        <v>3956364</v>
      </c>
      <c r="E3467" s="5" t="s">
        <v>200</v>
      </c>
      <c r="F3467" s="4" t="str">
        <f t="shared" si="271"/>
        <v>нет</v>
      </c>
      <c r="G3467" s="4">
        <f t="shared" si="272"/>
        <v>179</v>
      </c>
      <c r="H3467" s="4" t="str">
        <f t="shared" si="273"/>
        <v/>
      </c>
      <c r="I3467" s="4" t="str">
        <f t="shared" si="274"/>
        <v/>
      </c>
      <c r="J3467" s="4" t="str">
        <f t="shared" si="270"/>
        <v/>
      </c>
    </row>
    <row r="3468" spans="1:10" x14ac:dyDescent="0.35">
      <c r="A3468" s="5" t="s">
        <v>20</v>
      </c>
      <c r="B3468" s="5" t="s">
        <v>21</v>
      </c>
      <c r="C3468" s="5">
        <v>3956432</v>
      </c>
      <c r="D3468" s="5">
        <v>3956944</v>
      </c>
      <c r="E3468" s="5" t="s">
        <v>200</v>
      </c>
      <c r="F3468" s="4" t="str">
        <f t="shared" si="271"/>
        <v>нет</v>
      </c>
      <c r="G3468" s="4">
        <f t="shared" si="272"/>
        <v>69</v>
      </c>
      <c r="H3468" s="4" t="str">
        <f t="shared" si="273"/>
        <v/>
      </c>
      <c r="I3468" s="4" t="str">
        <f t="shared" si="274"/>
        <v/>
      </c>
      <c r="J3468" s="4" t="str">
        <f t="shared" si="270"/>
        <v/>
      </c>
    </row>
    <row r="3469" spans="1:10" x14ac:dyDescent="0.35">
      <c r="A3469" s="5" t="s">
        <v>20</v>
      </c>
      <c r="B3469" s="5" t="s">
        <v>21</v>
      </c>
      <c r="C3469" s="5">
        <v>3957845</v>
      </c>
      <c r="D3469" s="5">
        <v>3960106</v>
      </c>
      <c r="E3469" s="5" t="s">
        <v>25</v>
      </c>
      <c r="F3469" s="4" t="str">
        <f t="shared" si="271"/>
        <v>нет</v>
      </c>
      <c r="G3469" s="4">
        <f t="shared" si="272"/>
        <v>902</v>
      </c>
      <c r="H3469" s="4" t="str">
        <f t="shared" si="273"/>
        <v/>
      </c>
      <c r="I3469" s="4" t="str">
        <f t="shared" si="274"/>
        <v/>
      </c>
      <c r="J3469" s="4" t="str">
        <f t="shared" si="270"/>
        <v/>
      </c>
    </row>
    <row r="3470" spans="1:10" x14ac:dyDescent="0.35">
      <c r="A3470" s="5" t="s">
        <v>20</v>
      </c>
      <c r="B3470" s="5" t="s">
        <v>21</v>
      </c>
      <c r="C3470" s="5">
        <v>3960119</v>
      </c>
      <c r="D3470" s="5">
        <v>3960541</v>
      </c>
      <c r="E3470" s="5" t="s">
        <v>25</v>
      </c>
      <c r="F3470" s="4" t="str">
        <f t="shared" si="271"/>
        <v>нет</v>
      </c>
      <c r="G3470" s="4">
        <f t="shared" si="272"/>
        <v>14</v>
      </c>
      <c r="H3470" s="4" t="str">
        <f t="shared" si="273"/>
        <v/>
      </c>
      <c r="I3470" s="4" t="str">
        <f t="shared" si="274"/>
        <v/>
      </c>
      <c r="J3470" s="4" t="str">
        <f t="shared" si="270"/>
        <v/>
      </c>
    </row>
    <row r="3471" spans="1:10" x14ac:dyDescent="0.35">
      <c r="A3471" s="5" t="s">
        <v>20</v>
      </c>
      <c r="B3471" s="5" t="s">
        <v>21</v>
      </c>
      <c r="C3471" s="5">
        <v>3960602</v>
      </c>
      <c r="D3471" s="5">
        <v>3960796</v>
      </c>
      <c r="E3471" s="5" t="s">
        <v>25</v>
      </c>
      <c r="F3471" s="4" t="str">
        <f t="shared" si="271"/>
        <v>нет</v>
      </c>
      <c r="G3471" s="4">
        <f t="shared" si="272"/>
        <v>62</v>
      </c>
      <c r="H3471" s="4" t="str">
        <f t="shared" si="273"/>
        <v/>
      </c>
      <c r="I3471" s="4" t="str">
        <f t="shared" si="274"/>
        <v/>
      </c>
      <c r="J3471" s="4" t="str">
        <f t="shared" si="270"/>
        <v/>
      </c>
    </row>
    <row r="3472" spans="1:10" x14ac:dyDescent="0.35">
      <c r="A3472" s="5" t="s">
        <v>20</v>
      </c>
      <c r="B3472" s="5" t="s">
        <v>21</v>
      </c>
      <c r="C3472" s="5">
        <v>3960970</v>
      </c>
      <c r="D3472" s="5">
        <v>3961149</v>
      </c>
      <c r="E3472" s="5" t="s">
        <v>200</v>
      </c>
      <c r="F3472" s="4" t="str">
        <f t="shared" si="271"/>
        <v>нет</v>
      </c>
      <c r="G3472" s="4">
        <f t="shared" si="272"/>
        <v>175</v>
      </c>
      <c r="H3472" s="4" t="str">
        <f t="shared" si="273"/>
        <v/>
      </c>
      <c r="I3472" s="4" t="str">
        <f t="shared" si="274"/>
        <v/>
      </c>
      <c r="J3472" s="4" t="str">
        <f t="shared" si="270"/>
        <v/>
      </c>
    </row>
    <row r="3473" spans="1:10" x14ac:dyDescent="0.35">
      <c r="A3473" s="5" t="s">
        <v>20</v>
      </c>
      <c r="B3473" s="5" t="s">
        <v>21</v>
      </c>
      <c r="C3473" s="5">
        <v>3961261</v>
      </c>
      <c r="D3473" s="5">
        <v>3961776</v>
      </c>
      <c r="E3473" s="5" t="s">
        <v>25</v>
      </c>
      <c r="F3473" s="4" t="str">
        <f t="shared" si="271"/>
        <v>нет</v>
      </c>
      <c r="G3473" s="4">
        <f t="shared" si="272"/>
        <v>113</v>
      </c>
      <c r="H3473" s="4" t="str">
        <f t="shared" si="273"/>
        <v/>
      </c>
      <c r="I3473" s="4" t="str">
        <f t="shared" si="274"/>
        <v/>
      </c>
      <c r="J3473" s="4" t="str">
        <f t="shared" si="270"/>
        <v/>
      </c>
    </row>
    <row r="3474" spans="1:10" x14ac:dyDescent="0.35">
      <c r="A3474" s="5" t="s">
        <v>20</v>
      </c>
      <c r="B3474" s="5" t="s">
        <v>21</v>
      </c>
      <c r="C3474" s="5">
        <v>3962030</v>
      </c>
      <c r="D3474" s="5">
        <v>3962830</v>
      </c>
      <c r="E3474" s="5" t="s">
        <v>200</v>
      </c>
      <c r="F3474" s="4" t="str">
        <f t="shared" si="271"/>
        <v>нет</v>
      </c>
      <c r="G3474" s="4">
        <f t="shared" si="272"/>
        <v>255</v>
      </c>
      <c r="H3474" s="4" t="str">
        <f t="shared" si="273"/>
        <v/>
      </c>
      <c r="I3474" s="4" t="str">
        <f t="shared" si="274"/>
        <v/>
      </c>
      <c r="J3474" s="4" t="str">
        <f t="shared" si="270"/>
        <v/>
      </c>
    </row>
    <row r="3475" spans="1:10" x14ac:dyDescent="0.35">
      <c r="A3475" s="5" t="s">
        <v>20</v>
      </c>
      <c r="B3475" s="5" t="s">
        <v>21</v>
      </c>
      <c r="C3475" s="5">
        <v>3962823</v>
      </c>
      <c r="D3475" s="5">
        <v>3964082</v>
      </c>
      <c r="E3475" s="5" t="s">
        <v>200</v>
      </c>
      <c r="F3475" s="4" t="str">
        <f t="shared" si="271"/>
        <v>да</v>
      </c>
      <c r="G3475" s="4" t="str">
        <f t="shared" si="272"/>
        <v/>
      </c>
      <c r="H3475" s="4">
        <f t="shared" si="273"/>
        <v>8</v>
      </c>
      <c r="I3475" s="4" t="str">
        <f t="shared" si="274"/>
        <v>одинаковая</v>
      </c>
      <c r="J3475" s="4" t="str">
        <f t="shared" si="270"/>
        <v>нет</v>
      </c>
    </row>
    <row r="3476" spans="1:10" x14ac:dyDescent="0.35">
      <c r="A3476" s="5" t="s">
        <v>20</v>
      </c>
      <c r="B3476" s="5" t="s">
        <v>21</v>
      </c>
      <c r="C3476" s="5">
        <v>3964229</v>
      </c>
      <c r="D3476" s="5">
        <v>3964765</v>
      </c>
      <c r="E3476" s="5" t="s">
        <v>200</v>
      </c>
      <c r="F3476" s="4" t="str">
        <f t="shared" si="271"/>
        <v>нет</v>
      </c>
      <c r="G3476" s="4">
        <f t="shared" si="272"/>
        <v>148</v>
      </c>
      <c r="H3476" s="4" t="str">
        <f t="shared" si="273"/>
        <v/>
      </c>
      <c r="I3476" s="4" t="str">
        <f t="shared" si="274"/>
        <v/>
      </c>
      <c r="J3476" s="4" t="str">
        <f t="shared" si="270"/>
        <v/>
      </c>
    </row>
    <row r="3477" spans="1:10" x14ac:dyDescent="0.35">
      <c r="A3477" s="5" t="s">
        <v>20</v>
      </c>
      <c r="B3477" s="5" t="s">
        <v>21</v>
      </c>
      <c r="C3477" s="5">
        <v>3964944</v>
      </c>
      <c r="D3477" s="5">
        <v>3965609</v>
      </c>
      <c r="E3477" s="5" t="s">
        <v>25</v>
      </c>
      <c r="F3477" s="4" t="str">
        <f t="shared" si="271"/>
        <v>нет</v>
      </c>
      <c r="G3477" s="4">
        <f t="shared" si="272"/>
        <v>180</v>
      </c>
      <c r="H3477" s="4" t="str">
        <f t="shared" si="273"/>
        <v/>
      </c>
      <c r="I3477" s="4" t="str">
        <f t="shared" si="274"/>
        <v/>
      </c>
      <c r="J3477" s="4" t="str">
        <f t="shared" si="270"/>
        <v/>
      </c>
    </row>
    <row r="3478" spans="1:10" x14ac:dyDescent="0.35">
      <c r="A3478" s="5" t="s">
        <v>20</v>
      </c>
      <c r="B3478" s="5" t="s">
        <v>21</v>
      </c>
      <c r="C3478" s="5">
        <v>3965584</v>
      </c>
      <c r="D3478" s="5">
        <v>3965784</v>
      </c>
      <c r="E3478" s="5" t="s">
        <v>25</v>
      </c>
      <c r="F3478" s="4" t="str">
        <f t="shared" si="271"/>
        <v>да</v>
      </c>
      <c r="G3478" s="4" t="str">
        <f t="shared" si="272"/>
        <v/>
      </c>
      <c r="H3478" s="4">
        <f t="shared" si="273"/>
        <v>26</v>
      </c>
      <c r="I3478" s="4" t="str">
        <f t="shared" si="274"/>
        <v>одинаковая</v>
      </c>
      <c r="J3478" s="4" t="str">
        <f t="shared" si="270"/>
        <v>нет</v>
      </c>
    </row>
    <row r="3479" spans="1:10" x14ac:dyDescent="0.35">
      <c r="A3479" s="5" t="s">
        <v>20</v>
      </c>
      <c r="B3479" s="5" t="s">
        <v>21</v>
      </c>
      <c r="C3479" s="5">
        <v>3965838</v>
      </c>
      <c r="D3479" s="5">
        <v>3966272</v>
      </c>
      <c r="E3479" s="5" t="s">
        <v>200</v>
      </c>
      <c r="F3479" s="4" t="str">
        <f t="shared" si="271"/>
        <v>нет</v>
      </c>
      <c r="G3479" s="4">
        <f t="shared" si="272"/>
        <v>55</v>
      </c>
      <c r="H3479" s="4" t="str">
        <f t="shared" si="273"/>
        <v/>
      </c>
      <c r="I3479" s="4" t="str">
        <f t="shared" si="274"/>
        <v/>
      </c>
      <c r="J3479" s="4" t="str">
        <f t="shared" si="270"/>
        <v/>
      </c>
    </row>
    <row r="3480" spans="1:10" x14ac:dyDescent="0.35">
      <c r="A3480" s="5" t="s">
        <v>20</v>
      </c>
      <c r="B3480" s="5" t="s">
        <v>21</v>
      </c>
      <c r="C3480" s="5">
        <v>3966552</v>
      </c>
      <c r="D3480" s="5">
        <v>3966737</v>
      </c>
      <c r="E3480" s="5" t="s">
        <v>200</v>
      </c>
      <c r="F3480" s="4" t="str">
        <f t="shared" si="271"/>
        <v>нет</v>
      </c>
      <c r="G3480" s="4">
        <f t="shared" si="272"/>
        <v>281</v>
      </c>
      <c r="H3480" s="4" t="str">
        <f t="shared" si="273"/>
        <v/>
      </c>
      <c r="I3480" s="4" t="str">
        <f t="shared" si="274"/>
        <v/>
      </c>
      <c r="J3480" s="4" t="str">
        <f t="shared" si="270"/>
        <v/>
      </c>
    </row>
    <row r="3481" spans="1:10" x14ac:dyDescent="0.35">
      <c r="A3481" s="5" t="s">
        <v>20</v>
      </c>
      <c r="B3481" s="5" t="s">
        <v>21</v>
      </c>
      <c r="C3481" s="5">
        <v>3966909</v>
      </c>
      <c r="D3481" s="5">
        <v>3967769</v>
      </c>
      <c r="E3481" s="5" t="s">
        <v>200</v>
      </c>
      <c r="F3481" s="4" t="str">
        <f t="shared" si="271"/>
        <v>нет</v>
      </c>
      <c r="G3481" s="4">
        <f t="shared" si="272"/>
        <v>173</v>
      </c>
      <c r="H3481" s="4" t="str">
        <f t="shared" si="273"/>
        <v/>
      </c>
      <c r="I3481" s="4" t="str">
        <f t="shared" si="274"/>
        <v/>
      </c>
      <c r="J3481" s="4" t="str">
        <f t="shared" si="270"/>
        <v/>
      </c>
    </row>
    <row r="3482" spans="1:10" x14ac:dyDescent="0.35">
      <c r="A3482" s="5" t="s">
        <v>20</v>
      </c>
      <c r="B3482" s="5" t="s">
        <v>21</v>
      </c>
      <c r="C3482" s="5">
        <v>3968141</v>
      </c>
      <c r="D3482" s="5">
        <v>3968740</v>
      </c>
      <c r="E3482" s="5" t="s">
        <v>200</v>
      </c>
      <c r="F3482" s="4" t="str">
        <f t="shared" si="271"/>
        <v>нет</v>
      </c>
      <c r="G3482" s="4">
        <f t="shared" si="272"/>
        <v>373</v>
      </c>
      <c r="H3482" s="4" t="str">
        <f t="shared" si="273"/>
        <v/>
      </c>
      <c r="I3482" s="4" t="str">
        <f t="shared" si="274"/>
        <v/>
      </c>
      <c r="J3482" s="4" t="str">
        <f t="shared" si="270"/>
        <v/>
      </c>
    </row>
    <row r="3483" spans="1:10" x14ac:dyDescent="0.35">
      <c r="A3483" s="5" t="s">
        <v>20</v>
      </c>
      <c r="B3483" s="5" t="s">
        <v>21</v>
      </c>
      <c r="C3483" s="5">
        <v>3968745</v>
      </c>
      <c r="D3483" s="5">
        <v>3969539</v>
      </c>
      <c r="E3483" s="5" t="s">
        <v>200</v>
      </c>
      <c r="F3483" s="4" t="str">
        <f t="shared" si="271"/>
        <v>нет</v>
      </c>
      <c r="G3483" s="4">
        <f t="shared" si="272"/>
        <v>6</v>
      </c>
      <c r="H3483" s="4" t="str">
        <f t="shared" si="273"/>
        <v/>
      </c>
      <c r="I3483" s="4" t="str">
        <f t="shared" si="274"/>
        <v/>
      </c>
      <c r="J3483" s="4" t="str">
        <f t="shared" si="270"/>
        <v/>
      </c>
    </row>
    <row r="3484" spans="1:10" x14ac:dyDescent="0.35">
      <c r="A3484" s="5" t="s">
        <v>20</v>
      </c>
      <c r="B3484" s="5" t="s">
        <v>21</v>
      </c>
      <c r="C3484" s="5">
        <v>3969581</v>
      </c>
      <c r="D3484" s="5">
        <v>3969865</v>
      </c>
      <c r="E3484" s="5" t="s">
        <v>200</v>
      </c>
      <c r="F3484" s="4" t="str">
        <f t="shared" si="271"/>
        <v>нет</v>
      </c>
      <c r="G3484" s="4">
        <f t="shared" si="272"/>
        <v>43</v>
      </c>
      <c r="H3484" s="4" t="str">
        <f t="shared" si="273"/>
        <v/>
      </c>
      <c r="I3484" s="4" t="str">
        <f t="shared" si="274"/>
        <v/>
      </c>
      <c r="J3484" s="4" t="str">
        <f t="shared" si="270"/>
        <v/>
      </c>
    </row>
    <row r="3485" spans="1:10" x14ac:dyDescent="0.35">
      <c r="A3485" s="5" t="s">
        <v>20</v>
      </c>
      <c r="B3485" s="5" t="s">
        <v>21</v>
      </c>
      <c r="C3485" s="5">
        <v>3969936</v>
      </c>
      <c r="D3485" s="5">
        <v>3970142</v>
      </c>
      <c r="E3485" s="5" t="s">
        <v>200</v>
      </c>
      <c r="F3485" s="4" t="str">
        <f t="shared" si="271"/>
        <v>нет</v>
      </c>
      <c r="G3485" s="4">
        <f t="shared" si="272"/>
        <v>72</v>
      </c>
      <c r="H3485" s="4" t="str">
        <f t="shared" si="273"/>
        <v/>
      </c>
      <c r="I3485" s="4" t="str">
        <f t="shared" si="274"/>
        <v/>
      </c>
      <c r="J3485" s="4" t="str">
        <f t="shared" si="270"/>
        <v/>
      </c>
    </row>
    <row r="3486" spans="1:10" x14ac:dyDescent="0.35">
      <c r="A3486" s="5" t="s">
        <v>20</v>
      </c>
      <c r="B3486" s="5" t="s">
        <v>21</v>
      </c>
      <c r="C3486" s="5">
        <v>3970308</v>
      </c>
      <c r="D3486" s="5">
        <v>3970694</v>
      </c>
      <c r="E3486" s="5" t="s">
        <v>200</v>
      </c>
      <c r="F3486" s="4" t="str">
        <f t="shared" si="271"/>
        <v>нет</v>
      </c>
      <c r="G3486" s="4">
        <f t="shared" si="272"/>
        <v>167</v>
      </c>
      <c r="H3486" s="4" t="str">
        <f t="shared" si="273"/>
        <v/>
      </c>
      <c r="I3486" s="4" t="str">
        <f t="shared" si="274"/>
        <v/>
      </c>
      <c r="J3486" s="4" t="str">
        <f t="shared" si="270"/>
        <v/>
      </c>
    </row>
    <row r="3487" spans="1:10" x14ac:dyDescent="0.35">
      <c r="A3487" s="5" t="s">
        <v>20</v>
      </c>
      <c r="B3487" s="5" t="s">
        <v>21</v>
      </c>
      <c r="C3487" s="5">
        <v>3970837</v>
      </c>
      <c r="D3487" s="5">
        <v>3971217</v>
      </c>
      <c r="E3487" s="5" t="s">
        <v>200</v>
      </c>
      <c r="F3487" s="4" t="str">
        <f t="shared" si="271"/>
        <v>нет</v>
      </c>
      <c r="G3487" s="4">
        <f t="shared" si="272"/>
        <v>144</v>
      </c>
      <c r="H3487" s="4" t="str">
        <f t="shared" si="273"/>
        <v/>
      </c>
      <c r="I3487" s="4" t="str">
        <f t="shared" si="274"/>
        <v/>
      </c>
      <c r="J3487" s="4" t="str">
        <f t="shared" si="270"/>
        <v/>
      </c>
    </row>
    <row r="3488" spans="1:10" x14ac:dyDescent="0.35">
      <c r="A3488" s="5" t="s">
        <v>20</v>
      </c>
      <c r="B3488" s="5" t="s">
        <v>21</v>
      </c>
      <c r="C3488" s="5">
        <v>3971336</v>
      </c>
      <c r="D3488" s="5">
        <v>3972058</v>
      </c>
      <c r="E3488" s="5" t="s">
        <v>200</v>
      </c>
      <c r="F3488" s="4" t="str">
        <f t="shared" si="271"/>
        <v>нет</v>
      </c>
      <c r="G3488" s="4">
        <f t="shared" si="272"/>
        <v>120</v>
      </c>
      <c r="H3488" s="4" t="str">
        <f t="shared" si="273"/>
        <v/>
      </c>
      <c r="I3488" s="4" t="str">
        <f t="shared" si="274"/>
        <v/>
      </c>
      <c r="J3488" s="4" t="str">
        <f t="shared" si="270"/>
        <v/>
      </c>
    </row>
    <row r="3489" spans="1:10" x14ac:dyDescent="0.35">
      <c r="A3489" s="5" t="s">
        <v>20</v>
      </c>
      <c r="B3489" s="5" t="s">
        <v>21</v>
      </c>
      <c r="C3489" s="5">
        <v>3974204</v>
      </c>
      <c r="D3489" s="5">
        <v>3974488</v>
      </c>
      <c r="E3489" s="5" t="s">
        <v>25</v>
      </c>
      <c r="F3489" s="4" t="str">
        <f t="shared" si="271"/>
        <v>нет</v>
      </c>
      <c r="G3489" s="4">
        <f t="shared" si="272"/>
        <v>2147</v>
      </c>
      <c r="H3489" s="4" t="str">
        <f t="shared" si="273"/>
        <v/>
      </c>
      <c r="I3489" s="4" t="str">
        <f t="shared" si="274"/>
        <v/>
      </c>
      <c r="J3489" s="4" t="str">
        <f t="shared" si="270"/>
        <v/>
      </c>
    </row>
    <row r="3490" spans="1:10" x14ac:dyDescent="0.35">
      <c r="A3490" s="5" t="s">
        <v>20</v>
      </c>
      <c r="B3490" s="5" t="s">
        <v>21</v>
      </c>
      <c r="C3490" s="5">
        <v>3974530</v>
      </c>
      <c r="D3490" s="5">
        <v>3975324</v>
      </c>
      <c r="E3490" s="5" t="s">
        <v>25</v>
      </c>
      <c r="F3490" s="4" t="str">
        <f t="shared" si="271"/>
        <v>нет</v>
      </c>
      <c r="G3490" s="4">
        <f t="shared" si="272"/>
        <v>43</v>
      </c>
      <c r="H3490" s="4" t="str">
        <f t="shared" si="273"/>
        <v/>
      </c>
      <c r="I3490" s="4" t="str">
        <f t="shared" si="274"/>
        <v/>
      </c>
      <c r="J3490" s="4" t="str">
        <f t="shared" si="270"/>
        <v/>
      </c>
    </row>
    <row r="3491" spans="1:10" x14ac:dyDescent="0.35">
      <c r="A3491" s="5" t="s">
        <v>20</v>
      </c>
      <c r="B3491" s="5" t="s">
        <v>21</v>
      </c>
      <c r="C3491" s="5">
        <v>3975404</v>
      </c>
      <c r="D3491" s="5">
        <v>3976159</v>
      </c>
      <c r="E3491" s="5" t="s">
        <v>200</v>
      </c>
      <c r="F3491" s="4" t="str">
        <f t="shared" si="271"/>
        <v>нет</v>
      </c>
      <c r="G3491" s="4">
        <f t="shared" si="272"/>
        <v>81</v>
      </c>
      <c r="H3491" s="4" t="str">
        <f t="shared" si="273"/>
        <v/>
      </c>
      <c r="I3491" s="4" t="str">
        <f t="shared" si="274"/>
        <v/>
      </c>
      <c r="J3491" s="4" t="str">
        <f t="shared" si="270"/>
        <v/>
      </c>
    </row>
    <row r="3492" spans="1:10" x14ac:dyDescent="0.35">
      <c r="A3492" s="5" t="s">
        <v>20</v>
      </c>
      <c r="B3492" s="5" t="s">
        <v>21</v>
      </c>
      <c r="C3492" s="5">
        <v>3976276</v>
      </c>
      <c r="D3492" s="5">
        <v>3977277</v>
      </c>
      <c r="E3492" s="5" t="s">
        <v>200</v>
      </c>
      <c r="F3492" s="4" t="str">
        <f t="shared" si="271"/>
        <v>нет</v>
      </c>
      <c r="G3492" s="4">
        <f t="shared" si="272"/>
        <v>118</v>
      </c>
      <c r="H3492" s="4" t="str">
        <f t="shared" si="273"/>
        <v/>
      </c>
      <c r="I3492" s="4" t="str">
        <f t="shared" si="274"/>
        <v/>
      </c>
      <c r="J3492" s="4" t="str">
        <f t="shared" si="270"/>
        <v/>
      </c>
    </row>
    <row r="3493" spans="1:10" x14ac:dyDescent="0.35">
      <c r="A3493" s="5" t="s">
        <v>20</v>
      </c>
      <c r="B3493" s="5" t="s">
        <v>21</v>
      </c>
      <c r="C3493" s="5">
        <v>3977270</v>
      </c>
      <c r="D3493" s="5">
        <v>3977701</v>
      </c>
      <c r="E3493" s="5" t="s">
        <v>200</v>
      </c>
      <c r="F3493" s="4" t="str">
        <f t="shared" si="271"/>
        <v>да</v>
      </c>
      <c r="G3493" s="4" t="str">
        <f t="shared" si="272"/>
        <v/>
      </c>
      <c r="H3493" s="4">
        <f t="shared" si="273"/>
        <v>8</v>
      </c>
      <c r="I3493" s="4" t="str">
        <f t="shared" si="274"/>
        <v>одинаковая</v>
      </c>
      <c r="J3493" s="4" t="str">
        <f t="shared" si="270"/>
        <v>нет</v>
      </c>
    </row>
    <row r="3494" spans="1:10" x14ac:dyDescent="0.35">
      <c r="A3494" s="5" t="s">
        <v>20</v>
      </c>
      <c r="B3494" s="5" t="s">
        <v>21</v>
      </c>
      <c r="C3494" s="5">
        <v>3977739</v>
      </c>
      <c r="D3494" s="5">
        <v>3977891</v>
      </c>
      <c r="E3494" s="5" t="s">
        <v>200</v>
      </c>
      <c r="F3494" s="4" t="str">
        <f t="shared" si="271"/>
        <v>нет</v>
      </c>
      <c r="G3494" s="4">
        <f t="shared" si="272"/>
        <v>39</v>
      </c>
      <c r="H3494" s="4" t="str">
        <f t="shared" si="273"/>
        <v/>
      </c>
      <c r="I3494" s="4" t="str">
        <f t="shared" si="274"/>
        <v/>
      </c>
      <c r="J3494" s="4" t="str">
        <f t="shared" si="270"/>
        <v/>
      </c>
    </row>
    <row r="3495" spans="1:10" x14ac:dyDescent="0.35">
      <c r="A3495" s="5" t="s">
        <v>20</v>
      </c>
      <c r="B3495" s="5" t="s">
        <v>21</v>
      </c>
      <c r="C3495" s="5">
        <v>3977910</v>
      </c>
      <c r="D3495" s="5">
        <v>3978242</v>
      </c>
      <c r="E3495" s="5" t="s">
        <v>200</v>
      </c>
      <c r="F3495" s="4" t="str">
        <f t="shared" si="271"/>
        <v>нет</v>
      </c>
      <c r="G3495" s="4">
        <f t="shared" si="272"/>
        <v>20</v>
      </c>
      <c r="H3495" s="4" t="str">
        <f t="shared" si="273"/>
        <v/>
      </c>
      <c r="I3495" s="4" t="str">
        <f t="shared" si="274"/>
        <v/>
      </c>
      <c r="J3495" s="4" t="str">
        <f t="shared" si="270"/>
        <v/>
      </c>
    </row>
    <row r="3496" spans="1:10" x14ac:dyDescent="0.35">
      <c r="A3496" s="5" t="s">
        <v>20</v>
      </c>
      <c r="B3496" s="5" t="s">
        <v>21</v>
      </c>
      <c r="C3496" s="5">
        <v>3978244</v>
      </c>
      <c r="D3496" s="5">
        <v>3979518</v>
      </c>
      <c r="E3496" s="5" t="s">
        <v>200</v>
      </c>
      <c r="F3496" s="4" t="str">
        <f t="shared" si="271"/>
        <v>нет</v>
      </c>
      <c r="G3496" s="4">
        <f t="shared" si="272"/>
        <v>3</v>
      </c>
      <c r="H3496" s="4" t="str">
        <f t="shared" si="273"/>
        <v/>
      </c>
      <c r="I3496" s="4" t="str">
        <f t="shared" si="274"/>
        <v/>
      </c>
      <c r="J3496" s="4" t="str">
        <f t="shared" si="270"/>
        <v/>
      </c>
    </row>
    <row r="3497" spans="1:10" x14ac:dyDescent="0.35">
      <c r="A3497" s="5" t="s">
        <v>20</v>
      </c>
      <c r="B3497" s="5" t="s">
        <v>21</v>
      </c>
      <c r="C3497" s="5">
        <v>3979520</v>
      </c>
      <c r="D3497" s="5">
        <v>3980545</v>
      </c>
      <c r="E3497" s="5" t="s">
        <v>200</v>
      </c>
      <c r="F3497" s="4" t="str">
        <f t="shared" si="271"/>
        <v>нет</v>
      </c>
      <c r="G3497" s="4">
        <f t="shared" si="272"/>
        <v>3</v>
      </c>
      <c r="H3497" s="4" t="str">
        <f t="shared" si="273"/>
        <v/>
      </c>
      <c r="I3497" s="4" t="str">
        <f t="shared" si="274"/>
        <v/>
      </c>
      <c r="J3497" s="4" t="str">
        <f t="shared" si="270"/>
        <v/>
      </c>
    </row>
    <row r="3498" spans="1:10" x14ac:dyDescent="0.35">
      <c r="A3498" s="5" t="s">
        <v>20</v>
      </c>
      <c r="B3498" s="5" t="s">
        <v>21</v>
      </c>
      <c r="C3498" s="5">
        <v>3980559</v>
      </c>
      <c r="D3498" s="5">
        <v>3981647</v>
      </c>
      <c r="E3498" s="5" t="s">
        <v>200</v>
      </c>
      <c r="F3498" s="4" t="str">
        <f t="shared" si="271"/>
        <v>нет</v>
      </c>
      <c r="G3498" s="4">
        <f t="shared" si="272"/>
        <v>15</v>
      </c>
      <c r="H3498" s="4" t="str">
        <f t="shared" si="273"/>
        <v/>
      </c>
      <c r="I3498" s="4" t="str">
        <f t="shared" si="274"/>
        <v/>
      </c>
      <c r="J3498" s="4" t="str">
        <f t="shared" si="270"/>
        <v/>
      </c>
    </row>
    <row r="3499" spans="1:10" x14ac:dyDescent="0.35">
      <c r="A3499" s="5" t="s">
        <v>20</v>
      </c>
      <c r="B3499" s="5" t="s">
        <v>21</v>
      </c>
      <c r="C3499" s="5">
        <v>3981649</v>
      </c>
      <c r="D3499" s="5">
        <v>3982512</v>
      </c>
      <c r="E3499" s="5" t="s">
        <v>200</v>
      </c>
      <c r="F3499" s="4" t="str">
        <f t="shared" si="271"/>
        <v>нет</v>
      </c>
      <c r="G3499" s="4">
        <f t="shared" si="272"/>
        <v>3</v>
      </c>
      <c r="H3499" s="4" t="str">
        <f t="shared" si="273"/>
        <v/>
      </c>
      <c r="I3499" s="4" t="str">
        <f t="shared" si="274"/>
        <v/>
      </c>
      <c r="J3499" s="4" t="str">
        <f t="shared" si="270"/>
        <v/>
      </c>
    </row>
    <row r="3500" spans="1:10" x14ac:dyDescent="0.35">
      <c r="A3500" s="5" t="s">
        <v>20</v>
      </c>
      <c r="B3500" s="5" t="s">
        <v>21</v>
      </c>
      <c r="C3500" s="5">
        <v>3982522</v>
      </c>
      <c r="D3500" s="5">
        <v>3985833</v>
      </c>
      <c r="E3500" s="5" t="s">
        <v>200</v>
      </c>
      <c r="F3500" s="4" t="str">
        <f t="shared" si="271"/>
        <v>нет</v>
      </c>
      <c r="G3500" s="4">
        <f t="shared" si="272"/>
        <v>11</v>
      </c>
      <c r="H3500" s="4" t="str">
        <f t="shared" si="273"/>
        <v/>
      </c>
      <c r="I3500" s="4" t="str">
        <f t="shared" si="274"/>
        <v/>
      </c>
      <c r="J3500" s="4" t="str">
        <f t="shared" si="270"/>
        <v/>
      </c>
    </row>
    <row r="3501" spans="1:10" x14ac:dyDescent="0.35">
      <c r="A3501" s="5" t="s">
        <v>20</v>
      </c>
      <c r="B3501" s="5" t="s">
        <v>21</v>
      </c>
      <c r="C3501" s="5">
        <v>3985823</v>
      </c>
      <c r="D3501" s="5">
        <v>3986092</v>
      </c>
      <c r="E3501" s="5" t="s">
        <v>200</v>
      </c>
      <c r="F3501" s="4" t="str">
        <f t="shared" si="271"/>
        <v>да</v>
      </c>
      <c r="G3501" s="4" t="str">
        <f t="shared" si="272"/>
        <v/>
      </c>
      <c r="H3501" s="4">
        <f t="shared" si="273"/>
        <v>11</v>
      </c>
      <c r="I3501" s="4" t="str">
        <f t="shared" si="274"/>
        <v>одинаковая</v>
      </c>
      <c r="J3501" s="4" t="str">
        <f t="shared" si="270"/>
        <v>нет</v>
      </c>
    </row>
    <row r="3502" spans="1:10" x14ac:dyDescent="0.35">
      <c r="A3502" s="5" t="s">
        <v>20</v>
      </c>
      <c r="B3502" s="5" t="s">
        <v>21</v>
      </c>
      <c r="C3502" s="5">
        <v>3986155</v>
      </c>
      <c r="D3502" s="5">
        <v>3986559</v>
      </c>
      <c r="E3502" s="5" t="s">
        <v>200</v>
      </c>
      <c r="F3502" s="4" t="str">
        <f t="shared" si="271"/>
        <v>нет</v>
      </c>
      <c r="G3502" s="4">
        <f t="shared" si="272"/>
        <v>64</v>
      </c>
      <c r="H3502" s="4" t="str">
        <f t="shared" si="273"/>
        <v/>
      </c>
      <c r="I3502" s="4" t="str">
        <f t="shared" si="274"/>
        <v/>
      </c>
      <c r="J3502" s="4" t="str">
        <f t="shared" si="270"/>
        <v/>
      </c>
    </row>
    <row r="3503" spans="1:10" x14ac:dyDescent="0.35">
      <c r="A3503" s="5" t="s">
        <v>20</v>
      </c>
      <c r="B3503" s="5" t="s">
        <v>21</v>
      </c>
      <c r="C3503" s="5">
        <v>3986564</v>
      </c>
      <c r="D3503" s="5">
        <v>3987406</v>
      </c>
      <c r="E3503" s="5" t="s">
        <v>200</v>
      </c>
      <c r="F3503" s="4" t="str">
        <f t="shared" si="271"/>
        <v>нет</v>
      </c>
      <c r="G3503" s="4">
        <f t="shared" si="272"/>
        <v>6</v>
      </c>
      <c r="H3503" s="4" t="str">
        <f t="shared" si="273"/>
        <v/>
      </c>
      <c r="I3503" s="4" t="str">
        <f t="shared" si="274"/>
        <v/>
      </c>
      <c r="J3503" s="4" t="str">
        <f t="shared" si="270"/>
        <v/>
      </c>
    </row>
    <row r="3504" spans="1:10" x14ac:dyDescent="0.35">
      <c r="A3504" s="5" t="s">
        <v>20</v>
      </c>
      <c r="B3504" s="5" t="s">
        <v>21</v>
      </c>
      <c r="C3504" s="5">
        <v>3987410</v>
      </c>
      <c r="D3504" s="5">
        <v>3987754</v>
      </c>
      <c r="E3504" s="5" t="s">
        <v>200</v>
      </c>
      <c r="F3504" s="4" t="str">
        <f t="shared" si="271"/>
        <v>нет</v>
      </c>
      <c r="G3504" s="4">
        <f t="shared" si="272"/>
        <v>5</v>
      </c>
      <c r="H3504" s="4" t="str">
        <f t="shared" si="273"/>
        <v/>
      </c>
      <c r="I3504" s="4" t="str">
        <f t="shared" si="274"/>
        <v/>
      </c>
      <c r="J3504" s="4" t="str">
        <f t="shared" si="270"/>
        <v/>
      </c>
    </row>
    <row r="3505" spans="1:10" x14ac:dyDescent="0.35">
      <c r="A3505" s="5" t="s">
        <v>20</v>
      </c>
      <c r="B3505" s="5" t="s">
        <v>21</v>
      </c>
      <c r="C3505" s="5">
        <v>3987759</v>
      </c>
      <c r="D3505" s="5">
        <v>3988187</v>
      </c>
      <c r="E3505" s="5" t="s">
        <v>200</v>
      </c>
      <c r="F3505" s="4" t="str">
        <f t="shared" si="271"/>
        <v>нет</v>
      </c>
      <c r="G3505" s="4">
        <f t="shared" si="272"/>
        <v>6</v>
      </c>
      <c r="H3505" s="4" t="str">
        <f t="shared" si="273"/>
        <v/>
      </c>
      <c r="I3505" s="4" t="str">
        <f t="shared" si="274"/>
        <v/>
      </c>
      <c r="J3505" s="4" t="str">
        <f t="shared" si="270"/>
        <v/>
      </c>
    </row>
    <row r="3506" spans="1:10" x14ac:dyDescent="0.35">
      <c r="A3506" s="5" t="s">
        <v>20</v>
      </c>
      <c r="B3506" s="5" t="s">
        <v>21</v>
      </c>
      <c r="C3506" s="5">
        <v>3988180</v>
      </c>
      <c r="D3506" s="5">
        <v>3988515</v>
      </c>
      <c r="E3506" s="5" t="s">
        <v>200</v>
      </c>
      <c r="F3506" s="4" t="str">
        <f t="shared" si="271"/>
        <v>да</v>
      </c>
      <c r="G3506" s="4" t="str">
        <f t="shared" si="272"/>
        <v/>
      </c>
      <c r="H3506" s="4">
        <f t="shared" si="273"/>
        <v>8</v>
      </c>
      <c r="I3506" s="4" t="str">
        <f t="shared" si="274"/>
        <v>одинаковая</v>
      </c>
      <c r="J3506" s="4" t="str">
        <f t="shared" si="270"/>
        <v>нет</v>
      </c>
    </row>
    <row r="3507" spans="1:10" x14ac:dyDescent="0.35">
      <c r="A3507" s="5" t="s">
        <v>20</v>
      </c>
      <c r="B3507" s="5" t="s">
        <v>21</v>
      </c>
      <c r="C3507" s="5">
        <v>3988516</v>
      </c>
      <c r="D3507" s="5">
        <v>3988818</v>
      </c>
      <c r="E3507" s="5" t="s">
        <v>200</v>
      </c>
      <c r="F3507" s="4" t="str">
        <f t="shared" si="271"/>
        <v>нет</v>
      </c>
      <c r="G3507" s="4">
        <f t="shared" si="272"/>
        <v>2</v>
      </c>
      <c r="H3507" s="4" t="str">
        <f t="shared" si="273"/>
        <v/>
      </c>
      <c r="I3507" s="4" t="str">
        <f t="shared" si="274"/>
        <v/>
      </c>
      <c r="J3507" s="4" t="str">
        <f t="shared" si="270"/>
        <v/>
      </c>
    </row>
    <row r="3508" spans="1:10" x14ac:dyDescent="0.35">
      <c r="A3508" s="5" t="s">
        <v>20</v>
      </c>
      <c r="B3508" s="5" t="s">
        <v>21</v>
      </c>
      <c r="C3508" s="5">
        <v>3988860</v>
      </c>
      <c r="D3508" s="5">
        <v>3990095</v>
      </c>
      <c r="E3508" s="5" t="s">
        <v>200</v>
      </c>
      <c r="F3508" s="4" t="str">
        <f t="shared" si="271"/>
        <v>нет</v>
      </c>
      <c r="G3508" s="4">
        <f t="shared" si="272"/>
        <v>43</v>
      </c>
      <c r="H3508" s="4" t="str">
        <f t="shared" si="273"/>
        <v/>
      </c>
      <c r="I3508" s="4" t="str">
        <f t="shared" si="274"/>
        <v/>
      </c>
      <c r="J3508" s="4" t="str">
        <f t="shared" si="270"/>
        <v/>
      </c>
    </row>
    <row r="3509" spans="1:10" x14ac:dyDescent="0.35">
      <c r="A3509" s="5" t="s">
        <v>20</v>
      </c>
      <c r="B3509" s="5" t="s">
        <v>21</v>
      </c>
      <c r="C3509" s="5">
        <v>3990088</v>
      </c>
      <c r="D3509" s="5">
        <v>3990861</v>
      </c>
      <c r="E3509" s="5" t="s">
        <v>200</v>
      </c>
      <c r="F3509" s="4" t="str">
        <f t="shared" si="271"/>
        <v>да</v>
      </c>
      <c r="G3509" s="4" t="str">
        <f t="shared" si="272"/>
        <v/>
      </c>
      <c r="H3509" s="4">
        <f t="shared" si="273"/>
        <v>8</v>
      </c>
      <c r="I3509" s="4" t="str">
        <f t="shared" si="274"/>
        <v>одинаковая</v>
      </c>
      <c r="J3509" s="4" t="str">
        <f t="shared" si="270"/>
        <v>нет</v>
      </c>
    </row>
    <row r="3510" spans="1:10" x14ac:dyDescent="0.35">
      <c r="A3510" s="5" t="s">
        <v>20</v>
      </c>
      <c r="B3510" s="5" t="s">
        <v>21</v>
      </c>
      <c r="C3510" s="5">
        <v>3990864</v>
      </c>
      <c r="D3510" s="5">
        <v>3991988</v>
      </c>
      <c r="E3510" s="5" t="s">
        <v>200</v>
      </c>
      <c r="F3510" s="4" t="str">
        <f t="shared" si="271"/>
        <v>нет</v>
      </c>
      <c r="G3510" s="4">
        <f t="shared" si="272"/>
        <v>4</v>
      </c>
      <c r="H3510" s="4" t="str">
        <f t="shared" si="273"/>
        <v/>
      </c>
      <c r="I3510" s="4" t="str">
        <f t="shared" si="274"/>
        <v/>
      </c>
      <c r="J3510" s="4" t="str">
        <f t="shared" si="270"/>
        <v/>
      </c>
    </row>
    <row r="3511" spans="1:10" x14ac:dyDescent="0.35">
      <c r="A3511" s="5" t="s">
        <v>20</v>
      </c>
      <c r="B3511" s="5" t="s">
        <v>21</v>
      </c>
      <c r="C3511" s="5">
        <v>3992050</v>
      </c>
      <c r="D3511" s="5">
        <v>3993705</v>
      </c>
      <c r="E3511" s="5" t="s">
        <v>200</v>
      </c>
      <c r="F3511" s="4" t="str">
        <f t="shared" si="271"/>
        <v>нет</v>
      </c>
      <c r="G3511" s="4">
        <f t="shared" si="272"/>
        <v>63</v>
      </c>
      <c r="H3511" s="4" t="str">
        <f t="shared" si="273"/>
        <v/>
      </c>
      <c r="I3511" s="4" t="str">
        <f t="shared" si="274"/>
        <v/>
      </c>
      <c r="J3511" s="4" t="str">
        <f t="shared" si="270"/>
        <v/>
      </c>
    </row>
    <row r="3512" spans="1:10" x14ac:dyDescent="0.35">
      <c r="A3512" s="5" t="s">
        <v>20</v>
      </c>
      <c r="B3512" s="5" t="s">
        <v>21</v>
      </c>
      <c r="C3512" s="5">
        <v>3993702</v>
      </c>
      <c r="D3512" s="5">
        <v>3994085</v>
      </c>
      <c r="E3512" s="5" t="s">
        <v>200</v>
      </c>
      <c r="F3512" s="4" t="str">
        <f t="shared" si="271"/>
        <v>да</v>
      </c>
      <c r="G3512" s="4" t="str">
        <f t="shared" si="272"/>
        <v/>
      </c>
      <c r="H3512" s="4">
        <f t="shared" si="273"/>
        <v>4</v>
      </c>
      <c r="I3512" s="4" t="str">
        <f t="shared" si="274"/>
        <v>одинаковая</v>
      </c>
      <c r="J3512" s="4" t="str">
        <f t="shared" si="270"/>
        <v>нет</v>
      </c>
    </row>
    <row r="3513" spans="1:10" x14ac:dyDescent="0.35">
      <c r="A3513" s="5" t="s">
        <v>20</v>
      </c>
      <c r="B3513" s="5" t="s">
        <v>21</v>
      </c>
      <c r="C3513" s="5">
        <v>3994188</v>
      </c>
      <c r="D3513" s="5">
        <v>3994634</v>
      </c>
      <c r="E3513" s="5" t="s">
        <v>200</v>
      </c>
      <c r="F3513" s="4" t="str">
        <f t="shared" si="271"/>
        <v>нет</v>
      </c>
      <c r="G3513" s="4">
        <f t="shared" si="272"/>
        <v>104</v>
      </c>
      <c r="H3513" s="4" t="str">
        <f t="shared" si="273"/>
        <v/>
      </c>
      <c r="I3513" s="4" t="str">
        <f t="shared" si="274"/>
        <v/>
      </c>
      <c r="J3513" s="4" t="str">
        <f t="shared" si="270"/>
        <v/>
      </c>
    </row>
    <row r="3514" spans="1:10" x14ac:dyDescent="0.35">
      <c r="A3514" s="5" t="s">
        <v>20</v>
      </c>
      <c r="B3514" s="5" t="s">
        <v>21</v>
      </c>
      <c r="C3514" s="5">
        <v>3994921</v>
      </c>
      <c r="D3514" s="5">
        <v>3995178</v>
      </c>
      <c r="E3514" s="5" t="s">
        <v>200</v>
      </c>
      <c r="F3514" s="4" t="str">
        <f t="shared" si="271"/>
        <v>нет</v>
      </c>
      <c r="G3514" s="4">
        <f t="shared" si="272"/>
        <v>288</v>
      </c>
      <c r="H3514" s="4" t="str">
        <f t="shared" si="273"/>
        <v/>
      </c>
      <c r="I3514" s="4" t="str">
        <f t="shared" si="274"/>
        <v/>
      </c>
      <c r="J3514" s="4" t="str">
        <f t="shared" si="270"/>
        <v/>
      </c>
    </row>
    <row r="3515" spans="1:10" x14ac:dyDescent="0.35">
      <c r="A3515" s="5" t="s">
        <v>20</v>
      </c>
      <c r="B3515" s="5" t="s">
        <v>21</v>
      </c>
      <c r="C3515" s="5">
        <v>3995390</v>
      </c>
      <c r="D3515" s="5">
        <v>3996004</v>
      </c>
      <c r="E3515" s="5" t="s">
        <v>200</v>
      </c>
      <c r="F3515" s="4" t="str">
        <f t="shared" si="271"/>
        <v>нет</v>
      </c>
      <c r="G3515" s="4">
        <f t="shared" si="272"/>
        <v>213</v>
      </c>
      <c r="H3515" s="4" t="str">
        <f t="shared" si="273"/>
        <v/>
      </c>
      <c r="I3515" s="4" t="str">
        <f t="shared" si="274"/>
        <v/>
      </c>
      <c r="J3515" s="4" t="str">
        <f t="shared" si="270"/>
        <v/>
      </c>
    </row>
    <row r="3516" spans="1:10" x14ac:dyDescent="0.35">
      <c r="A3516" s="5" t="s">
        <v>20</v>
      </c>
      <c r="B3516" s="5" t="s">
        <v>21</v>
      </c>
      <c r="C3516" s="5">
        <v>3996266</v>
      </c>
      <c r="D3516" s="5">
        <v>3996604</v>
      </c>
      <c r="E3516" s="5" t="s">
        <v>200</v>
      </c>
      <c r="F3516" s="4" t="str">
        <f t="shared" si="271"/>
        <v>нет</v>
      </c>
      <c r="G3516" s="4">
        <f t="shared" si="272"/>
        <v>263</v>
      </c>
      <c r="H3516" s="4" t="str">
        <f t="shared" si="273"/>
        <v/>
      </c>
      <c r="I3516" s="4" t="str">
        <f t="shared" si="274"/>
        <v/>
      </c>
      <c r="J3516" s="4" t="str">
        <f t="shared" si="270"/>
        <v/>
      </c>
    </row>
    <row r="3517" spans="1:10" x14ac:dyDescent="0.35">
      <c r="A3517" s="5" t="s">
        <v>20</v>
      </c>
      <c r="B3517" s="5" t="s">
        <v>21</v>
      </c>
      <c r="C3517" s="5">
        <v>3996780</v>
      </c>
      <c r="D3517" s="5">
        <v>3997607</v>
      </c>
      <c r="E3517" s="5" t="s">
        <v>200</v>
      </c>
      <c r="F3517" s="4" t="str">
        <f t="shared" si="271"/>
        <v>нет</v>
      </c>
      <c r="G3517" s="4">
        <f t="shared" si="272"/>
        <v>177</v>
      </c>
      <c r="H3517" s="4" t="str">
        <f t="shared" si="273"/>
        <v/>
      </c>
      <c r="I3517" s="4" t="str">
        <f t="shared" si="274"/>
        <v/>
      </c>
      <c r="J3517" s="4" t="str">
        <f t="shared" si="270"/>
        <v/>
      </c>
    </row>
    <row r="3518" spans="1:10" x14ac:dyDescent="0.35">
      <c r="A3518" s="5" t="s">
        <v>20</v>
      </c>
      <c r="B3518" s="5" t="s">
        <v>21</v>
      </c>
      <c r="C3518" s="5">
        <v>3997768</v>
      </c>
      <c r="D3518" s="5">
        <v>3998622</v>
      </c>
      <c r="E3518" s="5" t="s">
        <v>200</v>
      </c>
      <c r="F3518" s="4" t="str">
        <f t="shared" si="271"/>
        <v>нет</v>
      </c>
      <c r="G3518" s="4">
        <f t="shared" si="272"/>
        <v>162</v>
      </c>
      <c r="H3518" s="4" t="str">
        <f t="shared" si="273"/>
        <v/>
      </c>
      <c r="I3518" s="4" t="str">
        <f t="shared" si="274"/>
        <v/>
      </c>
      <c r="J3518" s="4" t="str">
        <f t="shared" si="270"/>
        <v/>
      </c>
    </row>
    <row r="3519" spans="1:10" x14ac:dyDescent="0.35">
      <c r="A3519" s="5" t="s">
        <v>20</v>
      </c>
      <c r="B3519" s="5" t="s">
        <v>21</v>
      </c>
      <c r="C3519" s="5">
        <v>3999101</v>
      </c>
      <c r="D3519" s="5">
        <v>3999883</v>
      </c>
      <c r="E3519" s="5" t="s">
        <v>200</v>
      </c>
      <c r="F3519" s="4" t="str">
        <f t="shared" si="271"/>
        <v>нет</v>
      </c>
      <c r="G3519" s="4">
        <f t="shared" si="272"/>
        <v>480</v>
      </c>
      <c r="H3519" s="4" t="str">
        <f t="shared" si="273"/>
        <v/>
      </c>
      <c r="I3519" s="4" t="str">
        <f t="shared" si="274"/>
        <v/>
      </c>
      <c r="J3519" s="4" t="str">
        <f t="shared" si="270"/>
        <v/>
      </c>
    </row>
    <row r="3520" spans="1:10" x14ac:dyDescent="0.35">
      <c r="A3520" s="5" t="s">
        <v>20</v>
      </c>
      <c r="B3520" s="5" t="s">
        <v>21</v>
      </c>
      <c r="C3520" s="5">
        <v>4000517</v>
      </c>
      <c r="D3520" s="5">
        <v>4000702</v>
      </c>
      <c r="E3520" s="5" t="s">
        <v>200</v>
      </c>
      <c r="F3520" s="4" t="str">
        <f t="shared" si="271"/>
        <v>нет</v>
      </c>
      <c r="G3520" s="4">
        <f t="shared" si="272"/>
        <v>635</v>
      </c>
      <c r="H3520" s="4" t="str">
        <f t="shared" si="273"/>
        <v/>
      </c>
      <c r="I3520" s="4" t="str">
        <f t="shared" si="274"/>
        <v/>
      </c>
      <c r="J3520" s="4" t="str">
        <f t="shared" si="270"/>
        <v/>
      </c>
    </row>
    <row r="3521" spans="1:10" x14ac:dyDescent="0.35">
      <c r="A3521" s="5" t="s">
        <v>20</v>
      </c>
      <c r="B3521" s="5" t="s">
        <v>21</v>
      </c>
      <c r="C3521" s="5">
        <v>4001340</v>
      </c>
      <c r="D3521" s="5">
        <v>4002158</v>
      </c>
      <c r="E3521" s="5" t="s">
        <v>200</v>
      </c>
      <c r="F3521" s="4" t="str">
        <f t="shared" si="271"/>
        <v>нет</v>
      </c>
      <c r="G3521" s="4">
        <f t="shared" si="272"/>
        <v>639</v>
      </c>
      <c r="H3521" s="4" t="str">
        <f t="shared" si="273"/>
        <v/>
      </c>
      <c r="I3521" s="4" t="str">
        <f t="shared" si="274"/>
        <v/>
      </c>
      <c r="J3521" s="4" t="str">
        <f t="shared" si="270"/>
        <v/>
      </c>
    </row>
    <row r="3522" spans="1:10" x14ac:dyDescent="0.35">
      <c r="A3522" s="5" t="s">
        <v>20</v>
      </c>
      <c r="B3522" s="5" t="s">
        <v>21</v>
      </c>
      <c r="C3522" s="5">
        <v>4002155</v>
      </c>
      <c r="D3522" s="5">
        <v>4002385</v>
      </c>
      <c r="E3522" s="5" t="s">
        <v>200</v>
      </c>
      <c r="F3522" s="4" t="str">
        <f t="shared" si="271"/>
        <v>да</v>
      </c>
      <c r="G3522" s="4" t="str">
        <f t="shared" si="272"/>
        <v/>
      </c>
      <c r="H3522" s="4">
        <f t="shared" si="273"/>
        <v>4</v>
      </c>
      <c r="I3522" s="4" t="str">
        <f t="shared" si="274"/>
        <v>одинаковая</v>
      </c>
      <c r="J3522" s="4" t="str">
        <f t="shared" si="270"/>
        <v>нет</v>
      </c>
    </row>
    <row r="3523" spans="1:10" x14ac:dyDescent="0.35">
      <c r="A3523" s="5" t="s">
        <v>20</v>
      </c>
      <c r="B3523" s="5" t="s">
        <v>21</v>
      </c>
      <c r="C3523" s="5">
        <v>4002443</v>
      </c>
      <c r="D3523" s="5">
        <v>4003147</v>
      </c>
      <c r="E3523" s="5" t="s">
        <v>200</v>
      </c>
      <c r="F3523" s="4" t="str">
        <f t="shared" si="271"/>
        <v>нет</v>
      </c>
      <c r="G3523" s="4">
        <f t="shared" si="272"/>
        <v>59</v>
      </c>
      <c r="H3523" s="4" t="str">
        <f t="shared" si="273"/>
        <v/>
      </c>
      <c r="I3523" s="4" t="str">
        <f t="shared" si="274"/>
        <v/>
      </c>
      <c r="J3523" s="4" t="str">
        <f t="shared" ref="J3523:J3562" si="275">IF(H3523&lt;&gt;"",IF(MOD(H3523,3)=0,"да","нет"),"")</f>
        <v/>
      </c>
    </row>
    <row r="3524" spans="1:10" x14ac:dyDescent="0.35">
      <c r="A3524" s="5" t="s">
        <v>20</v>
      </c>
      <c r="B3524" s="5" t="s">
        <v>21</v>
      </c>
      <c r="C3524" s="5">
        <v>4003144</v>
      </c>
      <c r="D3524" s="5">
        <v>4003473</v>
      </c>
      <c r="E3524" s="5" t="s">
        <v>200</v>
      </c>
      <c r="F3524" s="4" t="str">
        <f t="shared" ref="F3524:F3562" si="276">IF(C3524&gt;D3523,"нет","да")</f>
        <v>да</v>
      </c>
      <c r="G3524" s="4" t="str">
        <f t="shared" ref="G3524:G3562" si="277">IF(F3524="нет",C3524-D3523+1,"")</f>
        <v/>
      </c>
      <c r="H3524" s="4">
        <f t="shared" ref="H3524:H3562" si="278">IF(F3524="да",D3523-C3524+1,"")</f>
        <v>4</v>
      </c>
      <c r="I3524" s="4" t="str">
        <f t="shared" ref="I3524:I3562" si="279">IF(H3524&lt;&gt;"",IF(E3524=E3523,"одинаковая","разная"),"")</f>
        <v>одинаковая</v>
      </c>
      <c r="J3524" s="4" t="str">
        <f t="shared" si="275"/>
        <v>нет</v>
      </c>
    </row>
    <row r="3525" spans="1:10" x14ac:dyDescent="0.35">
      <c r="A3525" s="5" t="s">
        <v>20</v>
      </c>
      <c r="B3525" s="5" t="s">
        <v>21</v>
      </c>
      <c r="C3525" s="5">
        <v>4003708</v>
      </c>
      <c r="D3525" s="5">
        <v>4004196</v>
      </c>
      <c r="E3525" s="5" t="s">
        <v>200</v>
      </c>
      <c r="F3525" s="4" t="str">
        <f t="shared" si="276"/>
        <v>нет</v>
      </c>
      <c r="G3525" s="4">
        <f t="shared" si="277"/>
        <v>236</v>
      </c>
      <c r="H3525" s="4" t="str">
        <f t="shared" si="278"/>
        <v/>
      </c>
      <c r="I3525" s="4" t="str">
        <f t="shared" si="279"/>
        <v/>
      </c>
      <c r="J3525" s="4" t="str">
        <f t="shared" si="275"/>
        <v/>
      </c>
    </row>
    <row r="3526" spans="1:10" x14ac:dyDescent="0.35">
      <c r="A3526" s="5" t="s">
        <v>20</v>
      </c>
      <c r="B3526" s="5" t="s">
        <v>21</v>
      </c>
      <c r="C3526" s="5">
        <v>4004256</v>
      </c>
      <c r="D3526" s="5">
        <v>4004621</v>
      </c>
      <c r="E3526" s="5" t="s">
        <v>200</v>
      </c>
      <c r="F3526" s="4" t="str">
        <f t="shared" si="276"/>
        <v>нет</v>
      </c>
      <c r="G3526" s="4">
        <f t="shared" si="277"/>
        <v>61</v>
      </c>
      <c r="H3526" s="4" t="str">
        <f t="shared" si="278"/>
        <v/>
      </c>
      <c r="I3526" s="4" t="str">
        <f t="shared" si="279"/>
        <v/>
      </c>
      <c r="J3526" s="4" t="str">
        <f t="shared" si="275"/>
        <v/>
      </c>
    </row>
    <row r="3527" spans="1:10" x14ac:dyDescent="0.35">
      <c r="A3527" s="5" t="s">
        <v>20</v>
      </c>
      <c r="B3527" s="5" t="s">
        <v>21</v>
      </c>
      <c r="C3527" s="5">
        <v>4005633</v>
      </c>
      <c r="D3527" s="5">
        <v>4006028</v>
      </c>
      <c r="E3527" s="5" t="s">
        <v>25</v>
      </c>
      <c r="F3527" s="4" t="str">
        <f t="shared" si="276"/>
        <v>нет</v>
      </c>
      <c r="G3527" s="4">
        <f t="shared" si="277"/>
        <v>1013</v>
      </c>
      <c r="H3527" s="4" t="str">
        <f t="shared" si="278"/>
        <v/>
      </c>
      <c r="I3527" s="4" t="str">
        <f t="shared" si="279"/>
        <v/>
      </c>
      <c r="J3527" s="4" t="str">
        <f t="shared" si="275"/>
        <v/>
      </c>
    </row>
    <row r="3528" spans="1:10" x14ac:dyDescent="0.35">
      <c r="A3528" s="5" t="s">
        <v>20</v>
      </c>
      <c r="B3528" s="5" t="s">
        <v>21</v>
      </c>
      <c r="C3528" s="5">
        <v>4006729</v>
      </c>
      <c r="D3528" s="5">
        <v>4007931</v>
      </c>
      <c r="E3528" s="5" t="s">
        <v>25</v>
      </c>
      <c r="F3528" s="4" t="str">
        <f t="shared" si="276"/>
        <v>нет</v>
      </c>
      <c r="G3528" s="4">
        <f t="shared" si="277"/>
        <v>702</v>
      </c>
      <c r="H3528" s="4" t="str">
        <f t="shared" si="278"/>
        <v/>
      </c>
      <c r="I3528" s="4" t="str">
        <f t="shared" si="279"/>
        <v/>
      </c>
      <c r="J3528" s="4" t="str">
        <f t="shared" si="275"/>
        <v/>
      </c>
    </row>
    <row r="3529" spans="1:10" x14ac:dyDescent="0.35">
      <c r="A3529" s="5" t="s">
        <v>20</v>
      </c>
      <c r="B3529" s="5" t="s">
        <v>21</v>
      </c>
      <c r="C3529" s="5">
        <v>4008573</v>
      </c>
      <c r="D3529" s="5">
        <v>4009853</v>
      </c>
      <c r="E3529" s="5" t="s">
        <v>25</v>
      </c>
      <c r="F3529" s="4" t="str">
        <f t="shared" si="276"/>
        <v>нет</v>
      </c>
      <c r="G3529" s="4">
        <f t="shared" si="277"/>
        <v>643</v>
      </c>
      <c r="H3529" s="4" t="str">
        <f t="shared" si="278"/>
        <v/>
      </c>
      <c r="I3529" s="4" t="str">
        <f t="shared" si="279"/>
        <v/>
      </c>
      <c r="J3529" s="4" t="str">
        <f t="shared" si="275"/>
        <v/>
      </c>
    </row>
    <row r="3530" spans="1:10" x14ac:dyDescent="0.35">
      <c r="A3530" s="5" t="s">
        <v>20</v>
      </c>
      <c r="B3530" s="5" t="s">
        <v>21</v>
      </c>
      <c r="C3530" s="5">
        <v>4009916</v>
      </c>
      <c r="D3530" s="5">
        <v>4011268</v>
      </c>
      <c r="E3530" s="5" t="s">
        <v>200</v>
      </c>
      <c r="F3530" s="4" t="str">
        <f t="shared" si="276"/>
        <v>нет</v>
      </c>
      <c r="G3530" s="4">
        <f t="shared" si="277"/>
        <v>64</v>
      </c>
      <c r="H3530" s="4" t="str">
        <f t="shared" si="278"/>
        <v/>
      </c>
      <c r="I3530" s="4" t="str">
        <f t="shared" si="279"/>
        <v/>
      </c>
      <c r="J3530" s="4" t="str">
        <f t="shared" si="275"/>
        <v/>
      </c>
    </row>
    <row r="3531" spans="1:10" x14ac:dyDescent="0.35">
      <c r="A3531" s="5" t="s">
        <v>20</v>
      </c>
      <c r="B3531" s="5" t="s">
        <v>21</v>
      </c>
      <c r="C3531" s="5">
        <v>4011322</v>
      </c>
      <c r="D3531" s="5">
        <v>4011921</v>
      </c>
      <c r="E3531" s="5" t="s">
        <v>200</v>
      </c>
      <c r="F3531" s="4" t="str">
        <f t="shared" si="276"/>
        <v>нет</v>
      </c>
      <c r="G3531" s="4">
        <f t="shared" si="277"/>
        <v>55</v>
      </c>
      <c r="H3531" s="4" t="str">
        <f t="shared" si="278"/>
        <v/>
      </c>
      <c r="I3531" s="4" t="str">
        <f t="shared" si="279"/>
        <v/>
      </c>
      <c r="J3531" s="4" t="str">
        <f t="shared" si="275"/>
        <v/>
      </c>
    </row>
    <row r="3532" spans="1:10" x14ac:dyDescent="0.35">
      <c r="A3532" s="5" t="s">
        <v>20</v>
      </c>
      <c r="B3532" s="5" t="s">
        <v>21</v>
      </c>
      <c r="C3532" s="5">
        <v>4012057</v>
      </c>
      <c r="D3532" s="5">
        <v>4014168</v>
      </c>
      <c r="E3532" s="5" t="s">
        <v>200</v>
      </c>
      <c r="F3532" s="4" t="str">
        <f t="shared" si="276"/>
        <v>нет</v>
      </c>
      <c r="G3532" s="4">
        <f t="shared" si="277"/>
        <v>137</v>
      </c>
      <c r="H3532" s="4" t="str">
        <f t="shared" si="278"/>
        <v/>
      </c>
      <c r="I3532" s="4" t="str">
        <f t="shared" si="279"/>
        <v/>
      </c>
      <c r="J3532" s="4" t="str">
        <f t="shared" si="275"/>
        <v/>
      </c>
    </row>
    <row r="3533" spans="1:10" x14ac:dyDescent="0.35">
      <c r="A3533" s="5" t="s">
        <v>20</v>
      </c>
      <c r="B3533" s="5" t="s">
        <v>21</v>
      </c>
      <c r="C3533" s="5">
        <v>4014542</v>
      </c>
      <c r="D3533" s="5">
        <v>4014862</v>
      </c>
      <c r="E3533" s="5" t="s">
        <v>200</v>
      </c>
      <c r="F3533" s="4" t="str">
        <f t="shared" si="276"/>
        <v>нет</v>
      </c>
      <c r="G3533" s="4">
        <f t="shared" si="277"/>
        <v>375</v>
      </c>
      <c r="H3533" s="4" t="str">
        <f t="shared" si="278"/>
        <v/>
      </c>
      <c r="I3533" s="4" t="str">
        <f t="shared" si="279"/>
        <v/>
      </c>
      <c r="J3533" s="4" t="str">
        <f t="shared" si="275"/>
        <v/>
      </c>
    </row>
    <row r="3534" spans="1:10" x14ac:dyDescent="0.35">
      <c r="A3534" s="5" t="s">
        <v>20</v>
      </c>
      <c r="B3534" s="5" t="s">
        <v>21</v>
      </c>
      <c r="C3534" s="5">
        <v>4014890</v>
      </c>
      <c r="D3534" s="5">
        <v>4015450</v>
      </c>
      <c r="E3534" s="5" t="s">
        <v>200</v>
      </c>
      <c r="F3534" s="4" t="str">
        <f t="shared" si="276"/>
        <v>нет</v>
      </c>
      <c r="G3534" s="4">
        <f t="shared" si="277"/>
        <v>29</v>
      </c>
      <c r="H3534" s="4" t="str">
        <f t="shared" si="278"/>
        <v/>
      </c>
      <c r="I3534" s="4" t="str">
        <f t="shared" si="279"/>
        <v/>
      </c>
      <c r="J3534" s="4" t="str">
        <f t="shared" si="275"/>
        <v/>
      </c>
    </row>
    <row r="3535" spans="1:10" x14ac:dyDescent="0.35">
      <c r="A3535" s="5" t="s">
        <v>20</v>
      </c>
      <c r="B3535" s="5" t="s">
        <v>21</v>
      </c>
      <c r="C3535" s="5">
        <v>4015785</v>
      </c>
      <c r="D3535" s="5">
        <v>4016276</v>
      </c>
      <c r="E3535" s="5" t="s">
        <v>200</v>
      </c>
      <c r="F3535" s="4" t="str">
        <f t="shared" si="276"/>
        <v>нет</v>
      </c>
      <c r="G3535" s="4">
        <f t="shared" si="277"/>
        <v>336</v>
      </c>
      <c r="H3535" s="4" t="str">
        <f t="shared" si="278"/>
        <v/>
      </c>
      <c r="I3535" s="4" t="str">
        <f t="shared" si="279"/>
        <v/>
      </c>
      <c r="J3535" s="4" t="str">
        <f t="shared" si="275"/>
        <v/>
      </c>
    </row>
    <row r="3536" spans="1:10" x14ac:dyDescent="0.35">
      <c r="A3536" s="5" t="s">
        <v>20</v>
      </c>
      <c r="B3536" s="5" t="s">
        <v>21</v>
      </c>
      <c r="C3536" s="5">
        <v>4016363</v>
      </c>
      <c r="D3536" s="5">
        <v>4016524</v>
      </c>
      <c r="E3536" s="5" t="s">
        <v>200</v>
      </c>
      <c r="F3536" s="4" t="str">
        <f t="shared" si="276"/>
        <v>нет</v>
      </c>
      <c r="G3536" s="4">
        <f t="shared" si="277"/>
        <v>88</v>
      </c>
      <c r="H3536" s="4" t="str">
        <f t="shared" si="278"/>
        <v/>
      </c>
      <c r="I3536" s="4" t="str">
        <f t="shared" si="279"/>
        <v/>
      </c>
      <c r="J3536" s="4" t="str">
        <f t="shared" si="275"/>
        <v/>
      </c>
    </row>
    <row r="3537" spans="1:10" x14ac:dyDescent="0.35">
      <c r="A3537" s="5" t="s">
        <v>20</v>
      </c>
      <c r="B3537" s="5" t="s">
        <v>21</v>
      </c>
      <c r="C3537" s="5">
        <v>4017006</v>
      </c>
      <c r="D3537" s="5">
        <v>4017845</v>
      </c>
      <c r="E3537" s="5" t="s">
        <v>200</v>
      </c>
      <c r="F3537" s="4" t="str">
        <f t="shared" si="276"/>
        <v>нет</v>
      </c>
      <c r="G3537" s="4">
        <f t="shared" si="277"/>
        <v>483</v>
      </c>
      <c r="H3537" s="4" t="str">
        <f t="shared" si="278"/>
        <v/>
      </c>
      <c r="I3537" s="4" t="str">
        <f t="shared" si="279"/>
        <v/>
      </c>
      <c r="J3537" s="4" t="str">
        <f t="shared" si="275"/>
        <v/>
      </c>
    </row>
    <row r="3538" spans="1:10" x14ac:dyDescent="0.35">
      <c r="A3538" s="5" t="s">
        <v>20</v>
      </c>
      <c r="B3538" s="5" t="s">
        <v>21</v>
      </c>
      <c r="C3538" s="5">
        <v>4017851</v>
      </c>
      <c r="D3538" s="5">
        <v>4018837</v>
      </c>
      <c r="E3538" s="5" t="s">
        <v>200</v>
      </c>
      <c r="F3538" s="4" t="str">
        <f t="shared" si="276"/>
        <v>нет</v>
      </c>
      <c r="G3538" s="4">
        <f t="shared" si="277"/>
        <v>7</v>
      </c>
      <c r="H3538" s="4" t="str">
        <f t="shared" si="278"/>
        <v/>
      </c>
      <c r="I3538" s="4" t="str">
        <f t="shared" si="279"/>
        <v/>
      </c>
      <c r="J3538" s="4" t="str">
        <f t="shared" si="275"/>
        <v/>
      </c>
    </row>
    <row r="3539" spans="1:10" x14ac:dyDescent="0.35">
      <c r="A3539" s="5" t="s">
        <v>20</v>
      </c>
      <c r="B3539" s="5" t="s">
        <v>21</v>
      </c>
      <c r="C3539" s="5">
        <v>4018861</v>
      </c>
      <c r="D3539" s="5">
        <v>4019172</v>
      </c>
      <c r="E3539" s="5" t="s">
        <v>200</v>
      </c>
      <c r="F3539" s="4" t="str">
        <f t="shared" si="276"/>
        <v>нет</v>
      </c>
      <c r="G3539" s="4">
        <f t="shared" si="277"/>
        <v>25</v>
      </c>
      <c r="H3539" s="4" t="str">
        <f t="shared" si="278"/>
        <v/>
      </c>
      <c r="I3539" s="4" t="str">
        <f t="shared" si="279"/>
        <v/>
      </c>
      <c r="J3539" s="4" t="str">
        <f t="shared" si="275"/>
        <v/>
      </c>
    </row>
    <row r="3540" spans="1:10" x14ac:dyDescent="0.35">
      <c r="A3540" s="5" t="s">
        <v>20</v>
      </c>
      <c r="B3540" s="5" t="s">
        <v>21</v>
      </c>
      <c r="C3540" s="5">
        <v>4019165</v>
      </c>
      <c r="D3540" s="5">
        <v>4021201</v>
      </c>
      <c r="E3540" s="5" t="s">
        <v>200</v>
      </c>
      <c r="F3540" s="4" t="str">
        <f t="shared" si="276"/>
        <v>да</v>
      </c>
      <c r="G3540" s="4" t="str">
        <f t="shared" si="277"/>
        <v/>
      </c>
      <c r="H3540" s="4">
        <f t="shared" si="278"/>
        <v>8</v>
      </c>
      <c r="I3540" s="4" t="str">
        <f t="shared" si="279"/>
        <v>одинаковая</v>
      </c>
      <c r="J3540" s="4" t="str">
        <f t="shared" si="275"/>
        <v>нет</v>
      </c>
    </row>
    <row r="3541" spans="1:10" x14ac:dyDescent="0.35">
      <c r="A3541" s="5" t="s">
        <v>20</v>
      </c>
      <c r="B3541" s="5" t="s">
        <v>21</v>
      </c>
      <c r="C3541" s="5">
        <v>4021423</v>
      </c>
      <c r="D3541" s="5">
        <v>4021749</v>
      </c>
      <c r="E3541" s="5" t="s">
        <v>25</v>
      </c>
      <c r="F3541" s="4" t="str">
        <f t="shared" si="276"/>
        <v>нет</v>
      </c>
      <c r="G3541" s="4">
        <f t="shared" si="277"/>
        <v>223</v>
      </c>
      <c r="H3541" s="4" t="str">
        <f t="shared" si="278"/>
        <v/>
      </c>
      <c r="I3541" s="4" t="str">
        <f t="shared" si="279"/>
        <v/>
      </c>
      <c r="J3541" s="4" t="str">
        <f t="shared" si="275"/>
        <v/>
      </c>
    </row>
    <row r="3542" spans="1:10" x14ac:dyDescent="0.35">
      <c r="A3542" s="5" t="s">
        <v>20</v>
      </c>
      <c r="B3542" s="5" t="s">
        <v>21</v>
      </c>
      <c r="C3542" s="5">
        <v>4021809</v>
      </c>
      <c r="D3542" s="5">
        <v>4023755</v>
      </c>
      <c r="E3542" s="5" t="s">
        <v>200</v>
      </c>
      <c r="F3542" s="4" t="str">
        <f t="shared" si="276"/>
        <v>нет</v>
      </c>
      <c r="G3542" s="4">
        <f t="shared" si="277"/>
        <v>61</v>
      </c>
      <c r="H3542" s="4" t="str">
        <f t="shared" si="278"/>
        <v/>
      </c>
      <c r="I3542" s="4" t="str">
        <f t="shared" si="279"/>
        <v/>
      </c>
      <c r="J3542" s="4" t="str">
        <f t="shared" si="275"/>
        <v/>
      </c>
    </row>
    <row r="3543" spans="1:10" x14ac:dyDescent="0.35">
      <c r="A3543" s="5" t="s">
        <v>20</v>
      </c>
      <c r="B3543" s="5" t="s">
        <v>21</v>
      </c>
      <c r="C3543" s="5">
        <v>4024107</v>
      </c>
      <c r="D3543" s="5">
        <v>4024949</v>
      </c>
      <c r="E3543" s="5" t="s">
        <v>200</v>
      </c>
      <c r="F3543" s="4" t="str">
        <f t="shared" si="276"/>
        <v>нет</v>
      </c>
      <c r="G3543" s="4">
        <f t="shared" si="277"/>
        <v>353</v>
      </c>
      <c r="H3543" s="4" t="str">
        <f t="shared" si="278"/>
        <v/>
      </c>
      <c r="I3543" s="4" t="str">
        <f t="shared" si="279"/>
        <v/>
      </c>
      <c r="J3543" s="4" t="str">
        <f t="shared" si="275"/>
        <v/>
      </c>
    </row>
    <row r="3544" spans="1:10" x14ac:dyDescent="0.35">
      <c r="A3544" s="5" t="s">
        <v>20</v>
      </c>
      <c r="B3544" s="5" t="s">
        <v>21</v>
      </c>
      <c r="C3544" s="5">
        <v>4024950</v>
      </c>
      <c r="D3544" s="5">
        <v>4026338</v>
      </c>
      <c r="E3544" s="5" t="s">
        <v>200</v>
      </c>
      <c r="F3544" s="4" t="str">
        <f t="shared" si="276"/>
        <v>нет</v>
      </c>
      <c r="G3544" s="4">
        <f t="shared" si="277"/>
        <v>2</v>
      </c>
      <c r="H3544" s="4" t="str">
        <f t="shared" si="278"/>
        <v/>
      </c>
      <c r="I3544" s="4" t="str">
        <f t="shared" si="279"/>
        <v/>
      </c>
      <c r="J3544" s="4" t="str">
        <f t="shared" si="275"/>
        <v/>
      </c>
    </row>
    <row r="3545" spans="1:10" x14ac:dyDescent="0.35">
      <c r="A3545" s="5" t="s">
        <v>20</v>
      </c>
      <c r="B3545" s="5" t="s">
        <v>21</v>
      </c>
      <c r="C3545" s="5">
        <v>4026349</v>
      </c>
      <c r="D3545" s="5">
        <v>4027704</v>
      </c>
      <c r="E3545" s="5" t="s">
        <v>200</v>
      </c>
      <c r="F3545" s="4" t="str">
        <f t="shared" si="276"/>
        <v>нет</v>
      </c>
      <c r="G3545" s="4">
        <f t="shared" si="277"/>
        <v>12</v>
      </c>
      <c r="H3545" s="4" t="str">
        <f t="shared" si="278"/>
        <v/>
      </c>
      <c r="I3545" s="4" t="str">
        <f t="shared" si="279"/>
        <v/>
      </c>
      <c r="J3545" s="4" t="str">
        <f t="shared" si="275"/>
        <v/>
      </c>
    </row>
    <row r="3546" spans="1:10" x14ac:dyDescent="0.35">
      <c r="A3546" s="5" t="s">
        <v>20</v>
      </c>
      <c r="B3546" s="5" t="s">
        <v>21</v>
      </c>
      <c r="C3546" s="5">
        <v>4027719</v>
      </c>
      <c r="D3546" s="5">
        <v>4028168</v>
      </c>
      <c r="E3546" s="5" t="s">
        <v>200</v>
      </c>
      <c r="F3546" s="4" t="str">
        <f t="shared" si="276"/>
        <v>нет</v>
      </c>
      <c r="G3546" s="4">
        <f t="shared" si="277"/>
        <v>16</v>
      </c>
      <c r="H3546" s="4" t="str">
        <f t="shared" si="278"/>
        <v/>
      </c>
      <c r="I3546" s="4" t="str">
        <f t="shared" si="279"/>
        <v/>
      </c>
      <c r="J3546" s="4" t="str">
        <f t="shared" si="275"/>
        <v/>
      </c>
    </row>
    <row r="3547" spans="1:10" x14ac:dyDescent="0.35">
      <c r="A3547" s="5" t="s">
        <v>20</v>
      </c>
      <c r="B3547" s="5" t="s">
        <v>21</v>
      </c>
      <c r="C3547" s="5">
        <v>4028168</v>
      </c>
      <c r="D3547" s="5">
        <v>4030138</v>
      </c>
      <c r="E3547" s="5" t="s">
        <v>200</v>
      </c>
      <c r="F3547" s="4" t="str">
        <f t="shared" si="276"/>
        <v>да</v>
      </c>
      <c r="G3547" s="4" t="str">
        <f t="shared" si="277"/>
        <v/>
      </c>
      <c r="H3547" s="4">
        <f t="shared" si="278"/>
        <v>1</v>
      </c>
      <c r="I3547" s="4" t="str">
        <f t="shared" si="279"/>
        <v>одинаковая</v>
      </c>
      <c r="J3547" s="4" t="str">
        <f t="shared" si="275"/>
        <v>нет</v>
      </c>
    </row>
    <row r="3548" spans="1:10" x14ac:dyDescent="0.35">
      <c r="A3548" s="5" t="s">
        <v>20</v>
      </c>
      <c r="B3548" s="5" t="s">
        <v>21</v>
      </c>
      <c r="C3548" s="5">
        <v>4030135</v>
      </c>
      <c r="D3548" s="5">
        <v>4031088</v>
      </c>
      <c r="E3548" s="5" t="s">
        <v>200</v>
      </c>
      <c r="F3548" s="4" t="str">
        <f t="shared" si="276"/>
        <v>да</v>
      </c>
      <c r="G3548" s="4" t="str">
        <f t="shared" si="277"/>
        <v/>
      </c>
      <c r="H3548" s="4">
        <f t="shared" si="278"/>
        <v>4</v>
      </c>
      <c r="I3548" s="4" t="str">
        <f t="shared" si="279"/>
        <v>одинаковая</v>
      </c>
      <c r="J3548" s="4" t="str">
        <f t="shared" si="275"/>
        <v>нет</v>
      </c>
    </row>
    <row r="3549" spans="1:10" x14ac:dyDescent="0.35">
      <c r="A3549" s="5" t="s">
        <v>20</v>
      </c>
      <c r="B3549" s="5" t="s">
        <v>21</v>
      </c>
      <c r="C3549" s="5">
        <v>4031599</v>
      </c>
      <c r="D3549" s="5">
        <v>4032036</v>
      </c>
      <c r="E3549" s="5" t="s">
        <v>200</v>
      </c>
      <c r="F3549" s="4" t="str">
        <f t="shared" si="276"/>
        <v>нет</v>
      </c>
      <c r="G3549" s="4">
        <f t="shared" si="277"/>
        <v>512</v>
      </c>
      <c r="H3549" s="4" t="str">
        <f t="shared" si="278"/>
        <v/>
      </c>
      <c r="I3549" s="4" t="str">
        <f t="shared" si="279"/>
        <v/>
      </c>
      <c r="J3549" s="4" t="str">
        <f t="shared" si="275"/>
        <v/>
      </c>
    </row>
    <row r="3550" spans="1:10" x14ac:dyDescent="0.35">
      <c r="A3550" s="5" t="s">
        <v>20</v>
      </c>
      <c r="B3550" s="5" t="s">
        <v>21</v>
      </c>
      <c r="C3550" s="5">
        <v>4032048</v>
      </c>
      <c r="D3550" s="5">
        <v>4032335</v>
      </c>
      <c r="E3550" s="5" t="s">
        <v>200</v>
      </c>
      <c r="F3550" s="4" t="str">
        <f t="shared" si="276"/>
        <v>нет</v>
      </c>
      <c r="G3550" s="4">
        <f t="shared" si="277"/>
        <v>13</v>
      </c>
      <c r="H3550" s="4" t="str">
        <f t="shared" si="278"/>
        <v/>
      </c>
      <c r="I3550" s="4" t="str">
        <f t="shared" si="279"/>
        <v/>
      </c>
      <c r="J3550" s="4" t="str">
        <f t="shared" si="275"/>
        <v/>
      </c>
    </row>
    <row r="3551" spans="1:10" x14ac:dyDescent="0.35">
      <c r="A3551" s="5" t="s">
        <v>20</v>
      </c>
      <c r="B3551" s="5" t="s">
        <v>21</v>
      </c>
      <c r="C3551" s="5">
        <v>4032458</v>
      </c>
      <c r="D3551" s="5">
        <v>4033084</v>
      </c>
      <c r="E3551" s="5" t="s">
        <v>200</v>
      </c>
      <c r="F3551" s="4" t="str">
        <f t="shared" si="276"/>
        <v>нет</v>
      </c>
      <c r="G3551" s="4">
        <f t="shared" si="277"/>
        <v>124</v>
      </c>
      <c r="H3551" s="4" t="str">
        <f t="shared" si="278"/>
        <v/>
      </c>
      <c r="I3551" s="4" t="str">
        <f t="shared" si="279"/>
        <v/>
      </c>
      <c r="J3551" s="4" t="str">
        <f t="shared" si="275"/>
        <v/>
      </c>
    </row>
    <row r="3552" spans="1:10" x14ac:dyDescent="0.35">
      <c r="A3552" s="5" t="s">
        <v>20</v>
      </c>
      <c r="B3552" s="5" t="s">
        <v>21</v>
      </c>
      <c r="C3552" s="5">
        <v>4033291</v>
      </c>
      <c r="D3552" s="5">
        <v>4034175</v>
      </c>
      <c r="E3552" s="5" t="s">
        <v>200</v>
      </c>
      <c r="F3552" s="4" t="str">
        <f t="shared" si="276"/>
        <v>нет</v>
      </c>
      <c r="G3552" s="4">
        <f t="shared" si="277"/>
        <v>208</v>
      </c>
      <c r="H3552" s="4" t="str">
        <f t="shared" si="278"/>
        <v/>
      </c>
      <c r="I3552" s="4" t="str">
        <f t="shared" si="279"/>
        <v/>
      </c>
      <c r="J3552" s="4" t="str">
        <f t="shared" si="275"/>
        <v/>
      </c>
    </row>
    <row r="3553" spans="1:10" x14ac:dyDescent="0.35">
      <c r="A3553" s="5" t="s">
        <v>20</v>
      </c>
      <c r="B3553" s="5" t="s">
        <v>21</v>
      </c>
      <c r="C3553" s="5">
        <v>4034186</v>
      </c>
      <c r="D3553" s="5">
        <v>4034839</v>
      </c>
      <c r="E3553" s="5" t="s">
        <v>200</v>
      </c>
      <c r="F3553" s="4" t="str">
        <f t="shared" si="276"/>
        <v>нет</v>
      </c>
      <c r="G3553" s="4">
        <f t="shared" si="277"/>
        <v>12</v>
      </c>
      <c r="H3553" s="4" t="str">
        <f t="shared" si="278"/>
        <v/>
      </c>
      <c r="I3553" s="4" t="str">
        <f t="shared" si="279"/>
        <v/>
      </c>
      <c r="J3553" s="4" t="str">
        <f t="shared" si="275"/>
        <v/>
      </c>
    </row>
    <row r="3554" spans="1:10" x14ac:dyDescent="0.35">
      <c r="A3554" s="5" t="s">
        <v>20</v>
      </c>
      <c r="B3554" s="5" t="s">
        <v>21</v>
      </c>
      <c r="C3554" s="5">
        <v>4034836</v>
      </c>
      <c r="D3554" s="5">
        <v>4035918</v>
      </c>
      <c r="E3554" s="5" t="s">
        <v>200</v>
      </c>
      <c r="F3554" s="4" t="str">
        <f t="shared" si="276"/>
        <v>да</v>
      </c>
      <c r="G3554" s="4" t="str">
        <f t="shared" si="277"/>
        <v/>
      </c>
      <c r="H3554" s="4">
        <f t="shared" si="278"/>
        <v>4</v>
      </c>
      <c r="I3554" s="4" t="str">
        <f t="shared" si="279"/>
        <v>одинаковая</v>
      </c>
      <c r="J3554" s="4" t="str">
        <f t="shared" si="275"/>
        <v>нет</v>
      </c>
    </row>
    <row r="3555" spans="1:10" x14ac:dyDescent="0.35">
      <c r="A3555" s="5" t="s">
        <v>20</v>
      </c>
      <c r="B3555" s="5" t="s">
        <v>21</v>
      </c>
      <c r="C3555" s="5">
        <v>4035977</v>
      </c>
      <c r="D3555" s="5">
        <v>4036873</v>
      </c>
      <c r="E3555" s="5" t="s">
        <v>200</v>
      </c>
      <c r="F3555" s="4" t="str">
        <f t="shared" si="276"/>
        <v>нет</v>
      </c>
      <c r="G3555" s="4">
        <f t="shared" si="277"/>
        <v>60</v>
      </c>
      <c r="H3555" s="4" t="str">
        <f t="shared" si="278"/>
        <v/>
      </c>
      <c r="I3555" s="4" t="str">
        <f t="shared" si="279"/>
        <v/>
      </c>
      <c r="J3555" s="4" t="str">
        <f t="shared" si="275"/>
        <v/>
      </c>
    </row>
    <row r="3556" spans="1:10" x14ac:dyDescent="0.35">
      <c r="A3556" s="5" t="s">
        <v>20</v>
      </c>
      <c r="B3556" s="5" t="s">
        <v>21</v>
      </c>
      <c r="C3556" s="5">
        <v>4036876</v>
      </c>
      <c r="D3556" s="5">
        <v>4037640</v>
      </c>
      <c r="E3556" s="5" t="s">
        <v>200</v>
      </c>
      <c r="F3556" s="4" t="str">
        <f t="shared" si="276"/>
        <v>нет</v>
      </c>
      <c r="G3556" s="4">
        <f t="shared" si="277"/>
        <v>4</v>
      </c>
      <c r="H3556" s="4" t="str">
        <f t="shared" si="278"/>
        <v/>
      </c>
      <c r="I3556" s="4" t="str">
        <f t="shared" si="279"/>
        <v/>
      </c>
      <c r="J3556" s="4" t="str">
        <f t="shared" si="275"/>
        <v/>
      </c>
    </row>
    <row r="3557" spans="1:10" x14ac:dyDescent="0.35">
      <c r="A3557" s="5" t="s">
        <v>20</v>
      </c>
      <c r="B3557" s="5" t="s">
        <v>21</v>
      </c>
      <c r="C3557" s="5">
        <v>4037865</v>
      </c>
      <c r="D3557" s="5">
        <v>4038587</v>
      </c>
      <c r="E3557" s="5" t="s">
        <v>200</v>
      </c>
      <c r="F3557" s="4" t="str">
        <f t="shared" si="276"/>
        <v>нет</v>
      </c>
      <c r="G3557" s="4">
        <f t="shared" si="277"/>
        <v>226</v>
      </c>
      <c r="H3557" s="4" t="str">
        <f t="shared" si="278"/>
        <v/>
      </c>
      <c r="I3557" s="4" t="str">
        <f t="shared" si="279"/>
        <v/>
      </c>
      <c r="J3557" s="4" t="str">
        <f t="shared" si="275"/>
        <v/>
      </c>
    </row>
    <row r="3558" spans="1:10" x14ac:dyDescent="0.35">
      <c r="A3558" s="5" t="s">
        <v>20</v>
      </c>
      <c r="B3558" s="5" t="s">
        <v>21</v>
      </c>
      <c r="C3558" s="5">
        <v>4038589</v>
      </c>
      <c r="D3558" s="5">
        <v>4040481</v>
      </c>
      <c r="E3558" s="5" t="s">
        <v>200</v>
      </c>
      <c r="F3558" s="4" t="str">
        <f t="shared" si="276"/>
        <v>нет</v>
      </c>
      <c r="G3558" s="4">
        <f t="shared" si="277"/>
        <v>3</v>
      </c>
      <c r="H3558" s="4" t="str">
        <f t="shared" si="278"/>
        <v/>
      </c>
      <c r="I3558" s="4" t="str">
        <f t="shared" si="279"/>
        <v/>
      </c>
      <c r="J3558" s="4" t="str">
        <f t="shared" si="275"/>
        <v/>
      </c>
    </row>
    <row r="3559" spans="1:10" x14ac:dyDescent="0.35">
      <c r="A3559" s="5" t="s">
        <v>20</v>
      </c>
      <c r="B3559" s="5" t="s">
        <v>21</v>
      </c>
      <c r="C3559" s="5">
        <v>4040491</v>
      </c>
      <c r="D3559" s="5">
        <v>4041870</v>
      </c>
      <c r="E3559" s="5" t="s">
        <v>200</v>
      </c>
      <c r="F3559" s="4" t="str">
        <f t="shared" si="276"/>
        <v>нет</v>
      </c>
      <c r="G3559" s="4">
        <f t="shared" si="277"/>
        <v>11</v>
      </c>
      <c r="H3559" s="4" t="str">
        <f t="shared" si="278"/>
        <v/>
      </c>
      <c r="I3559" s="4" t="str">
        <f t="shared" si="279"/>
        <v/>
      </c>
      <c r="J3559" s="4" t="str">
        <f t="shared" si="275"/>
        <v/>
      </c>
    </row>
    <row r="3560" spans="1:10" x14ac:dyDescent="0.35">
      <c r="A3560" s="5" t="s">
        <v>20</v>
      </c>
      <c r="B3560" s="5" t="s">
        <v>21</v>
      </c>
      <c r="C3560" s="5">
        <v>4042010</v>
      </c>
      <c r="D3560" s="5">
        <v>4042639</v>
      </c>
      <c r="E3560" s="5" t="s">
        <v>200</v>
      </c>
      <c r="F3560" s="4" t="str">
        <f t="shared" si="276"/>
        <v>нет</v>
      </c>
      <c r="G3560" s="4">
        <f t="shared" si="277"/>
        <v>141</v>
      </c>
      <c r="H3560" s="4" t="str">
        <f t="shared" si="278"/>
        <v/>
      </c>
      <c r="I3560" s="4" t="str">
        <f t="shared" si="279"/>
        <v/>
      </c>
      <c r="J3560" s="4" t="str">
        <f t="shared" si="275"/>
        <v/>
      </c>
    </row>
    <row r="3561" spans="1:10" x14ac:dyDescent="0.35">
      <c r="A3561" s="5" t="s">
        <v>20</v>
      </c>
      <c r="B3561" s="5" t="s">
        <v>21</v>
      </c>
      <c r="C3561" s="5">
        <v>4042670</v>
      </c>
      <c r="D3561" s="5">
        <v>4043626</v>
      </c>
      <c r="E3561" s="5" t="s">
        <v>200</v>
      </c>
      <c r="F3561" s="4" t="str">
        <f t="shared" si="276"/>
        <v>нет</v>
      </c>
      <c r="G3561" s="4">
        <f t="shared" si="277"/>
        <v>32</v>
      </c>
      <c r="H3561" s="4" t="str">
        <f t="shared" si="278"/>
        <v/>
      </c>
      <c r="I3561" s="4" t="str">
        <f t="shared" si="279"/>
        <v/>
      </c>
      <c r="J3561" s="4" t="str">
        <f t="shared" si="275"/>
        <v/>
      </c>
    </row>
    <row r="3562" spans="1:10" x14ac:dyDescent="0.35">
      <c r="A3562" s="5" t="s">
        <v>20</v>
      </c>
      <c r="B3562" s="5" t="s">
        <v>21</v>
      </c>
      <c r="C3562" s="5">
        <v>4043877</v>
      </c>
      <c r="D3562" s="5">
        <v>4044215</v>
      </c>
      <c r="E3562" s="5" t="s">
        <v>200</v>
      </c>
      <c r="F3562" s="4" t="str">
        <f t="shared" si="276"/>
        <v>нет</v>
      </c>
      <c r="G3562" s="4">
        <f t="shared" si="277"/>
        <v>252</v>
      </c>
      <c r="H3562" s="4" t="str">
        <f t="shared" si="278"/>
        <v/>
      </c>
      <c r="I3562" s="4" t="str">
        <f t="shared" si="279"/>
        <v/>
      </c>
      <c r="J3562" s="4" t="str">
        <f t="shared" si="275"/>
        <v/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6"/>
  <sheetViews>
    <sheetView workbookViewId="0">
      <selection activeCell="H9" sqref="H9"/>
    </sheetView>
  </sheetViews>
  <sheetFormatPr defaultRowHeight="14.5" x14ac:dyDescent="0.35"/>
  <cols>
    <col min="1" max="1" width="8.7265625" style="25"/>
    <col min="2" max="2" width="15.81640625" style="25" customWidth="1"/>
    <col min="3" max="3" width="15.6328125" style="25" customWidth="1"/>
    <col min="4" max="4" width="66.08984375" style="25" customWidth="1"/>
    <col min="5" max="5" width="8.7265625" style="25"/>
    <col min="6" max="6" width="23.1796875" style="25" customWidth="1"/>
    <col min="7" max="7" width="15.36328125" style="24" customWidth="1"/>
    <col min="8" max="8" width="15.08984375" style="24" customWidth="1"/>
    <col min="9" max="9" width="16.36328125" style="24" customWidth="1"/>
    <col min="10" max="10" width="9.54296875" style="24" customWidth="1"/>
    <col min="11" max="16384" width="8.7265625" style="24"/>
  </cols>
  <sheetData>
    <row r="1" spans="1:10" s="27" customFormat="1" ht="34" customHeight="1" x14ac:dyDescent="0.35">
      <c r="A1" s="26" t="s">
        <v>19291</v>
      </c>
      <c r="B1" s="26" t="s">
        <v>19290</v>
      </c>
      <c r="C1" s="26" t="s">
        <v>19289</v>
      </c>
      <c r="D1" s="26" t="s">
        <v>19288</v>
      </c>
      <c r="E1" s="26" t="s">
        <v>19287</v>
      </c>
      <c r="F1" s="26" t="s">
        <v>19286</v>
      </c>
      <c r="G1" s="28" t="s">
        <v>13895</v>
      </c>
      <c r="H1" s="28" t="s">
        <v>12761</v>
      </c>
      <c r="I1" s="28" t="s">
        <v>10644</v>
      </c>
      <c r="J1" s="28" t="s">
        <v>10652</v>
      </c>
    </row>
    <row r="2" spans="1:10" x14ac:dyDescent="0.35">
      <c r="A2" s="25" t="s">
        <v>19285</v>
      </c>
      <c r="B2" s="25" t="s">
        <v>19284</v>
      </c>
      <c r="C2" s="25" t="s">
        <v>10646</v>
      </c>
      <c r="D2" s="25" t="s">
        <v>19283</v>
      </c>
      <c r="E2" s="25">
        <v>451</v>
      </c>
      <c r="F2" s="25" t="s">
        <v>10644</v>
      </c>
      <c r="G2" s="29">
        <f>COUNTIF(F:F,G1)</f>
        <v>14</v>
      </c>
      <c r="H2" s="29">
        <f>COUNTIF(F:F,H1)</f>
        <v>3</v>
      </c>
      <c r="I2" s="29">
        <f>COUNTIF(F:F,I1)</f>
        <v>886</v>
      </c>
      <c r="J2" s="29">
        <f>COUNTIF(F:F,J1)</f>
        <v>2542</v>
      </c>
    </row>
    <row r="3" spans="1:10" x14ac:dyDescent="0.35">
      <c r="A3" s="25" t="s">
        <v>19282</v>
      </c>
      <c r="B3" s="25" t="s">
        <v>19281</v>
      </c>
      <c r="C3" s="25" t="s">
        <v>10646</v>
      </c>
      <c r="D3" s="25" t="s">
        <v>19280</v>
      </c>
      <c r="E3" s="25">
        <v>370</v>
      </c>
      <c r="F3" s="25" t="s">
        <v>10644</v>
      </c>
    </row>
    <row r="4" spans="1:10" x14ac:dyDescent="0.35">
      <c r="A4" s="25" t="s">
        <v>19279</v>
      </c>
      <c r="B4" s="25" t="s">
        <v>19278</v>
      </c>
      <c r="C4" s="25" t="s">
        <v>10646</v>
      </c>
      <c r="D4" s="25" t="s">
        <v>38</v>
      </c>
      <c r="E4" s="25">
        <v>79</v>
      </c>
      <c r="F4" s="25" t="s">
        <v>10652</v>
      </c>
    </row>
    <row r="5" spans="1:10" x14ac:dyDescent="0.35">
      <c r="A5" s="25" t="s">
        <v>19277</v>
      </c>
      <c r="B5" s="25" t="s">
        <v>19276</v>
      </c>
      <c r="C5" s="25" t="s">
        <v>10646</v>
      </c>
      <c r="D5" s="25" t="s">
        <v>42</v>
      </c>
      <c r="E5" s="25">
        <v>370</v>
      </c>
      <c r="F5" s="25" t="s">
        <v>10644</v>
      </c>
    </row>
    <row r="6" spans="1:10" x14ac:dyDescent="0.35">
      <c r="A6" s="25" t="s">
        <v>19275</v>
      </c>
      <c r="B6" s="25" t="s">
        <v>19274</v>
      </c>
      <c r="C6" s="25" t="s">
        <v>10646</v>
      </c>
      <c r="D6" s="25" t="s">
        <v>19273</v>
      </c>
      <c r="E6" s="25">
        <v>638</v>
      </c>
      <c r="F6" s="25" t="s">
        <v>10644</v>
      </c>
    </row>
    <row r="7" spans="1:10" x14ac:dyDescent="0.35">
      <c r="A7" s="25" t="s">
        <v>19272</v>
      </c>
      <c r="B7" s="25" t="s">
        <v>19271</v>
      </c>
      <c r="C7" s="25" t="s">
        <v>10646</v>
      </c>
      <c r="D7" s="25" t="s">
        <v>19270</v>
      </c>
      <c r="E7" s="25">
        <v>832</v>
      </c>
      <c r="F7" s="25" t="s">
        <v>10644</v>
      </c>
    </row>
    <row r="8" spans="1:10" x14ac:dyDescent="0.35">
      <c r="A8" s="25" t="s">
        <v>19269</v>
      </c>
      <c r="B8" s="25" t="s">
        <v>19268</v>
      </c>
      <c r="C8" s="25" t="s">
        <v>10646</v>
      </c>
      <c r="D8" s="25" t="s">
        <v>19267</v>
      </c>
      <c r="E8" s="25">
        <v>150</v>
      </c>
      <c r="F8" s="25" t="s">
        <v>10652</v>
      </c>
    </row>
    <row r="9" spans="1:10" x14ac:dyDescent="0.35">
      <c r="A9" s="25" t="s">
        <v>19266</v>
      </c>
      <c r="B9" s="25" t="s">
        <v>19265</v>
      </c>
      <c r="C9" s="25" t="s">
        <v>10646</v>
      </c>
      <c r="D9" s="25" t="s">
        <v>19264</v>
      </c>
      <c r="E9" s="25">
        <v>216</v>
      </c>
      <c r="F9" s="25" t="s">
        <v>10644</v>
      </c>
    </row>
    <row r="10" spans="1:10" x14ac:dyDescent="0.35">
      <c r="A10" s="25" t="s">
        <v>19263</v>
      </c>
      <c r="B10" s="25" t="s">
        <v>19262</v>
      </c>
      <c r="C10" s="25" t="s">
        <v>10646</v>
      </c>
      <c r="D10" s="25" t="s">
        <v>19261</v>
      </c>
      <c r="E10" s="25">
        <v>94</v>
      </c>
      <c r="F10" s="25" t="s">
        <v>10652</v>
      </c>
    </row>
    <row r="11" spans="1:10" x14ac:dyDescent="0.35">
      <c r="A11" s="25" t="s">
        <v>19260</v>
      </c>
      <c r="B11" s="25" t="s">
        <v>19259</v>
      </c>
      <c r="C11" s="25" t="s">
        <v>10646</v>
      </c>
      <c r="D11" s="25" t="s">
        <v>19258</v>
      </c>
      <c r="E11" s="25">
        <v>250</v>
      </c>
      <c r="F11" s="25" t="s">
        <v>10644</v>
      </c>
    </row>
    <row r="12" spans="1:10" x14ac:dyDescent="0.35">
      <c r="A12" s="25" t="s">
        <v>19257</v>
      </c>
      <c r="B12" s="25" t="s">
        <v>19256</v>
      </c>
      <c r="C12" s="25" t="s">
        <v>10646</v>
      </c>
      <c r="D12" s="25" t="s">
        <v>19255</v>
      </c>
      <c r="E12" s="25">
        <v>430</v>
      </c>
      <c r="F12" s="25" t="s">
        <v>10652</v>
      </c>
    </row>
    <row r="13" spans="1:10" x14ac:dyDescent="0.35">
      <c r="A13" s="25" t="s">
        <v>19254</v>
      </c>
      <c r="B13" s="25" t="s">
        <v>19253</v>
      </c>
      <c r="C13" s="25" t="s">
        <v>10646</v>
      </c>
      <c r="D13" s="25" t="s">
        <v>19252</v>
      </c>
      <c r="E13" s="25">
        <v>397</v>
      </c>
      <c r="F13" s="25" t="s">
        <v>10652</v>
      </c>
    </row>
    <row r="14" spans="1:10" x14ac:dyDescent="0.35">
      <c r="A14" s="25" t="s">
        <v>19251</v>
      </c>
      <c r="B14" s="25" t="s">
        <v>19250</v>
      </c>
      <c r="C14" s="25" t="s">
        <v>10646</v>
      </c>
      <c r="D14" s="25" t="s">
        <v>10671</v>
      </c>
      <c r="E14" s="25">
        <v>367</v>
      </c>
      <c r="F14" s="25" t="s">
        <v>10652</v>
      </c>
    </row>
    <row r="15" spans="1:10" x14ac:dyDescent="0.35">
      <c r="A15" s="25" t="s">
        <v>19249</v>
      </c>
      <c r="B15" s="25" t="s">
        <v>19248</v>
      </c>
      <c r="C15" s="25" t="s">
        <v>10646</v>
      </c>
      <c r="D15" s="25" t="s">
        <v>80</v>
      </c>
      <c r="E15" s="25">
        <v>335</v>
      </c>
      <c r="F15" s="25" t="s">
        <v>10644</v>
      </c>
    </row>
    <row r="16" spans="1:10" x14ac:dyDescent="0.35">
      <c r="A16" s="25" t="s">
        <v>19247</v>
      </c>
      <c r="B16" s="25" t="s">
        <v>19246</v>
      </c>
      <c r="C16" s="25" t="s">
        <v>10646</v>
      </c>
      <c r="D16" s="25" t="s">
        <v>83</v>
      </c>
      <c r="E16" s="25">
        <v>256</v>
      </c>
      <c r="F16" s="25" t="s">
        <v>10652</v>
      </c>
    </row>
    <row r="17" spans="1:6" x14ac:dyDescent="0.35">
      <c r="A17" s="25" t="s">
        <v>19245</v>
      </c>
      <c r="B17" s="25" t="s">
        <v>19244</v>
      </c>
      <c r="C17" s="25" t="s">
        <v>10646</v>
      </c>
      <c r="D17" s="25" t="s">
        <v>19239</v>
      </c>
      <c r="E17" s="25">
        <v>212</v>
      </c>
      <c r="F17" s="25" t="s">
        <v>10652</v>
      </c>
    </row>
    <row r="18" spans="1:6" x14ac:dyDescent="0.35">
      <c r="A18" s="25" t="s">
        <v>19243</v>
      </c>
      <c r="B18" s="25" t="s">
        <v>19242</v>
      </c>
      <c r="C18" s="25" t="s">
        <v>10646</v>
      </c>
      <c r="D18" s="25" t="s">
        <v>10877</v>
      </c>
      <c r="E18" s="25">
        <v>149</v>
      </c>
      <c r="F18" s="25" t="s">
        <v>10652</v>
      </c>
    </row>
    <row r="19" spans="1:6" x14ac:dyDescent="0.35">
      <c r="A19" s="25" t="s">
        <v>19241</v>
      </c>
      <c r="B19" s="25" t="s">
        <v>19240</v>
      </c>
      <c r="C19" s="25" t="s">
        <v>10646</v>
      </c>
      <c r="D19" s="25" t="s">
        <v>19239</v>
      </c>
      <c r="E19" s="25">
        <v>228</v>
      </c>
      <c r="F19" s="25" t="s">
        <v>10652</v>
      </c>
    </row>
    <row r="20" spans="1:6" x14ac:dyDescent="0.35">
      <c r="A20" s="25" t="s">
        <v>19238</v>
      </c>
      <c r="B20" s="25" t="s">
        <v>19237</v>
      </c>
      <c r="C20" s="25" t="s">
        <v>10646</v>
      </c>
      <c r="D20" s="25" t="s">
        <v>19236</v>
      </c>
      <c r="E20" s="25">
        <v>339</v>
      </c>
      <c r="F20" s="25" t="s">
        <v>10644</v>
      </c>
    </row>
    <row r="21" spans="1:6" x14ac:dyDescent="0.35">
      <c r="A21" s="25" t="s">
        <v>19235</v>
      </c>
      <c r="B21" s="25" t="s">
        <v>19234</v>
      </c>
      <c r="C21" s="25" t="s">
        <v>10646</v>
      </c>
      <c r="D21" s="25" t="s">
        <v>19233</v>
      </c>
      <c r="E21" s="25">
        <v>301</v>
      </c>
      <c r="F21" s="25" t="s">
        <v>10644</v>
      </c>
    </row>
    <row r="22" spans="1:6" x14ac:dyDescent="0.35">
      <c r="A22" s="25" t="s">
        <v>19232</v>
      </c>
      <c r="B22" s="25" t="s">
        <v>19231</v>
      </c>
      <c r="C22" s="25" t="s">
        <v>10646</v>
      </c>
      <c r="D22" s="25" t="s">
        <v>19230</v>
      </c>
      <c r="E22" s="25">
        <v>527</v>
      </c>
      <c r="F22" s="25" t="s">
        <v>10652</v>
      </c>
    </row>
    <row r="23" spans="1:6" x14ac:dyDescent="0.35">
      <c r="A23" s="25" t="s">
        <v>19229</v>
      </c>
      <c r="B23" s="25" t="s">
        <v>19228</v>
      </c>
      <c r="C23" s="25" t="s">
        <v>10646</v>
      </c>
      <c r="D23" s="25" t="s">
        <v>19227</v>
      </c>
      <c r="E23" s="25">
        <v>337</v>
      </c>
      <c r="F23" s="25" t="s">
        <v>10644</v>
      </c>
    </row>
    <row r="24" spans="1:6" x14ac:dyDescent="0.35">
      <c r="A24" s="25" t="s">
        <v>19226</v>
      </c>
      <c r="B24" s="25" t="s">
        <v>19225</v>
      </c>
      <c r="C24" s="25" t="s">
        <v>10646</v>
      </c>
      <c r="D24" s="25" t="s">
        <v>19224</v>
      </c>
      <c r="E24" s="25">
        <v>302</v>
      </c>
      <c r="F24" s="25" t="s">
        <v>10644</v>
      </c>
    </row>
    <row r="25" spans="1:6" x14ac:dyDescent="0.35">
      <c r="A25" s="25" t="s">
        <v>19223</v>
      </c>
      <c r="B25" s="25" t="s">
        <v>19222</v>
      </c>
      <c r="C25" s="25" t="s">
        <v>10646</v>
      </c>
      <c r="D25" s="25" t="s">
        <v>10896</v>
      </c>
      <c r="E25" s="25">
        <v>258</v>
      </c>
      <c r="F25" s="25" t="s">
        <v>10652</v>
      </c>
    </row>
    <row r="26" spans="1:6" x14ac:dyDescent="0.35">
      <c r="A26" s="25" t="s">
        <v>19221</v>
      </c>
      <c r="B26" s="25" t="s">
        <v>19220</v>
      </c>
      <c r="C26" s="25" t="s">
        <v>10646</v>
      </c>
      <c r="D26" s="25" t="s">
        <v>17461</v>
      </c>
      <c r="E26" s="25">
        <v>252</v>
      </c>
      <c r="F26" s="25" t="s">
        <v>10652</v>
      </c>
    </row>
    <row r="27" spans="1:6" x14ac:dyDescent="0.35">
      <c r="A27" s="25" t="s">
        <v>19219</v>
      </c>
      <c r="B27" s="25" t="s">
        <v>19218</v>
      </c>
      <c r="C27" s="25" t="s">
        <v>10646</v>
      </c>
      <c r="D27" s="25" t="s">
        <v>19217</v>
      </c>
      <c r="E27" s="25">
        <v>314</v>
      </c>
      <c r="F27" s="25" t="s">
        <v>10644</v>
      </c>
    </row>
    <row r="28" spans="1:6" x14ac:dyDescent="0.35">
      <c r="A28" s="25" t="s">
        <v>19216</v>
      </c>
      <c r="B28" s="25" t="s">
        <v>19215</v>
      </c>
      <c r="C28" s="25" t="s">
        <v>10646</v>
      </c>
      <c r="D28" s="25" t="s">
        <v>19214</v>
      </c>
      <c r="E28" s="25">
        <v>253</v>
      </c>
      <c r="F28" s="25" t="s">
        <v>10644</v>
      </c>
    </row>
    <row r="29" spans="1:6" x14ac:dyDescent="0.35">
      <c r="A29" s="25" t="s">
        <v>19213</v>
      </c>
      <c r="B29" s="25" t="s">
        <v>19212</v>
      </c>
      <c r="C29" s="25" t="s">
        <v>10646</v>
      </c>
      <c r="D29" s="25" t="s">
        <v>19211</v>
      </c>
      <c r="E29" s="25">
        <v>501</v>
      </c>
      <c r="F29" s="25" t="s">
        <v>10652</v>
      </c>
    </row>
    <row r="30" spans="1:6" x14ac:dyDescent="0.35">
      <c r="A30" s="25" t="s">
        <v>19210</v>
      </c>
      <c r="B30" s="25" t="s">
        <v>19209</v>
      </c>
      <c r="C30" s="25" t="s">
        <v>10646</v>
      </c>
      <c r="D30" s="25" t="s">
        <v>19208</v>
      </c>
      <c r="E30" s="25">
        <v>315</v>
      </c>
      <c r="F30" s="25" t="s">
        <v>10644</v>
      </c>
    </row>
    <row r="31" spans="1:6" x14ac:dyDescent="0.35">
      <c r="A31" s="25" t="s">
        <v>19207</v>
      </c>
      <c r="B31" s="25" t="s">
        <v>19206</v>
      </c>
      <c r="C31" s="25" t="s">
        <v>10646</v>
      </c>
      <c r="D31" s="25" t="s">
        <v>19205</v>
      </c>
      <c r="E31" s="25">
        <v>314</v>
      </c>
      <c r="F31" s="25" t="s">
        <v>10644</v>
      </c>
    </row>
    <row r="32" spans="1:6" x14ac:dyDescent="0.35">
      <c r="A32" s="25" t="s">
        <v>19204</v>
      </c>
      <c r="B32" s="25" t="s">
        <v>19203</v>
      </c>
      <c r="C32" s="25" t="s">
        <v>10646</v>
      </c>
      <c r="D32" s="25" t="s">
        <v>141</v>
      </c>
      <c r="E32" s="25">
        <v>453</v>
      </c>
      <c r="F32" s="25" t="s">
        <v>10652</v>
      </c>
    </row>
    <row r="33" spans="1:6" x14ac:dyDescent="0.35">
      <c r="A33" s="25" t="s">
        <v>19202</v>
      </c>
      <c r="B33" s="25" t="s">
        <v>19201</v>
      </c>
      <c r="C33" s="25" t="s">
        <v>10646</v>
      </c>
      <c r="D33" s="25" t="s">
        <v>17461</v>
      </c>
      <c r="E33" s="25">
        <v>266</v>
      </c>
      <c r="F33" s="25" t="s">
        <v>10652</v>
      </c>
    </row>
    <row r="34" spans="1:6" x14ac:dyDescent="0.35">
      <c r="A34" s="25" t="s">
        <v>19200</v>
      </c>
      <c r="B34" s="25" t="s">
        <v>19199</v>
      </c>
      <c r="C34" s="25" t="s">
        <v>10646</v>
      </c>
      <c r="D34" s="25" t="s">
        <v>19198</v>
      </c>
      <c r="E34" s="25">
        <v>443</v>
      </c>
      <c r="F34" s="25" t="s">
        <v>10652</v>
      </c>
    </row>
    <row r="35" spans="1:6" x14ac:dyDescent="0.35">
      <c r="A35" s="25" t="s">
        <v>19197</v>
      </c>
      <c r="B35" s="25" t="s">
        <v>19196</v>
      </c>
      <c r="C35" s="25" t="s">
        <v>10646</v>
      </c>
      <c r="D35" s="25" t="s">
        <v>19195</v>
      </c>
      <c r="E35" s="25">
        <v>113</v>
      </c>
      <c r="F35" s="25" t="s">
        <v>10652</v>
      </c>
    </row>
    <row r="36" spans="1:6" x14ac:dyDescent="0.35">
      <c r="A36" s="25" t="s">
        <v>19194</v>
      </c>
      <c r="B36" s="25" t="s">
        <v>19193</v>
      </c>
      <c r="C36" s="25" t="s">
        <v>10646</v>
      </c>
      <c r="D36" s="25" t="s">
        <v>19192</v>
      </c>
      <c r="E36" s="25">
        <v>323</v>
      </c>
      <c r="F36" s="25" t="s">
        <v>10652</v>
      </c>
    </row>
    <row r="37" spans="1:6" x14ac:dyDescent="0.35">
      <c r="A37" s="25" t="s">
        <v>19191</v>
      </c>
      <c r="B37" s="25" t="s">
        <v>19190</v>
      </c>
      <c r="C37" s="25" t="s">
        <v>10646</v>
      </c>
      <c r="D37" s="25" t="s">
        <v>12175</v>
      </c>
      <c r="E37" s="25">
        <v>304</v>
      </c>
      <c r="F37" s="25" t="s">
        <v>10644</v>
      </c>
    </row>
    <row r="38" spans="1:6" x14ac:dyDescent="0.35">
      <c r="A38" s="25" t="s">
        <v>19189</v>
      </c>
      <c r="B38" s="25" t="s">
        <v>19188</v>
      </c>
      <c r="C38" s="25" t="s">
        <v>10646</v>
      </c>
      <c r="D38" s="25" t="s">
        <v>19187</v>
      </c>
      <c r="E38" s="25">
        <v>312</v>
      </c>
      <c r="F38" s="25" t="s">
        <v>10644</v>
      </c>
    </row>
    <row r="39" spans="1:6" x14ac:dyDescent="0.35">
      <c r="A39" s="25" t="s">
        <v>19186</v>
      </c>
      <c r="B39" s="25" t="s">
        <v>19185</v>
      </c>
      <c r="C39" s="25" t="s">
        <v>10646</v>
      </c>
      <c r="D39" s="25" t="s">
        <v>19184</v>
      </c>
      <c r="E39" s="25">
        <v>297</v>
      </c>
      <c r="F39" s="25" t="s">
        <v>10644</v>
      </c>
    </row>
    <row r="40" spans="1:6" x14ac:dyDescent="0.35">
      <c r="A40" s="25" t="s">
        <v>19183</v>
      </c>
      <c r="B40" s="25" t="s">
        <v>19182</v>
      </c>
      <c r="C40" s="25" t="s">
        <v>10646</v>
      </c>
      <c r="D40" s="25" t="s">
        <v>19181</v>
      </c>
      <c r="E40" s="25">
        <v>518</v>
      </c>
      <c r="F40" s="25" t="s">
        <v>10652</v>
      </c>
    </row>
    <row r="41" spans="1:6" x14ac:dyDescent="0.35">
      <c r="A41" s="25" t="s">
        <v>19180</v>
      </c>
      <c r="B41" s="25" t="s">
        <v>19179</v>
      </c>
      <c r="C41" s="25" t="s">
        <v>10646</v>
      </c>
      <c r="D41" s="25" t="s">
        <v>19178</v>
      </c>
      <c r="E41" s="25">
        <v>261</v>
      </c>
      <c r="F41" s="25" t="s">
        <v>10652</v>
      </c>
    </row>
    <row r="42" spans="1:6" x14ac:dyDescent="0.35">
      <c r="A42" s="25" t="s">
        <v>19177</v>
      </c>
      <c r="B42" s="25" t="s">
        <v>19176</v>
      </c>
      <c r="C42" s="25" t="s">
        <v>10646</v>
      </c>
      <c r="D42" s="25" t="s">
        <v>19175</v>
      </c>
      <c r="E42" s="25">
        <v>262</v>
      </c>
      <c r="F42" s="25" t="s">
        <v>10652</v>
      </c>
    </row>
    <row r="43" spans="1:6" x14ac:dyDescent="0.35">
      <c r="A43" s="25" t="s">
        <v>19174</v>
      </c>
      <c r="B43" s="25" t="s">
        <v>19173</v>
      </c>
      <c r="C43" s="25" t="s">
        <v>10646</v>
      </c>
      <c r="D43" s="25" t="s">
        <v>19172</v>
      </c>
      <c r="E43" s="25">
        <v>531</v>
      </c>
      <c r="F43" s="25" t="s">
        <v>10652</v>
      </c>
    </row>
    <row r="44" spans="1:6" x14ac:dyDescent="0.35">
      <c r="A44" s="25" t="s">
        <v>19171</v>
      </c>
      <c r="B44" s="25" t="s">
        <v>19170</v>
      </c>
      <c r="C44" s="25" t="s">
        <v>10646</v>
      </c>
      <c r="D44" s="25" t="s">
        <v>19169</v>
      </c>
      <c r="E44" s="25">
        <v>309</v>
      </c>
      <c r="F44" s="25" t="s">
        <v>10644</v>
      </c>
    </row>
    <row r="45" spans="1:6" x14ac:dyDescent="0.35">
      <c r="A45" s="25" t="s">
        <v>19168</v>
      </c>
      <c r="B45" s="25" t="s">
        <v>19167</v>
      </c>
      <c r="C45" s="25" t="s">
        <v>10646</v>
      </c>
      <c r="D45" s="25" t="s">
        <v>19166</v>
      </c>
      <c r="E45" s="25">
        <v>298</v>
      </c>
      <c r="F45" s="25" t="s">
        <v>10644</v>
      </c>
    </row>
    <row r="46" spans="1:6" x14ac:dyDescent="0.35">
      <c r="A46" s="25" t="s">
        <v>19165</v>
      </c>
      <c r="B46" s="25" t="s">
        <v>19164</v>
      </c>
      <c r="C46" s="25" t="s">
        <v>10646</v>
      </c>
      <c r="D46" s="25" t="s">
        <v>19163</v>
      </c>
      <c r="E46" s="25">
        <v>277</v>
      </c>
      <c r="F46" s="25" t="s">
        <v>10652</v>
      </c>
    </row>
    <row r="47" spans="1:6" x14ac:dyDescent="0.35">
      <c r="A47" s="25" t="s">
        <v>19162</v>
      </c>
      <c r="B47" s="25" t="s">
        <v>19161</v>
      </c>
      <c r="C47" s="25" t="s">
        <v>10646</v>
      </c>
      <c r="D47" s="25" t="s">
        <v>19160</v>
      </c>
      <c r="E47" s="25">
        <v>254</v>
      </c>
      <c r="F47" s="25" t="s">
        <v>10652</v>
      </c>
    </row>
    <row r="48" spans="1:6" x14ac:dyDescent="0.35">
      <c r="A48" s="25" t="s">
        <v>19159</v>
      </c>
      <c r="B48" s="25" t="s">
        <v>19158</v>
      </c>
      <c r="C48" s="25" t="s">
        <v>10646</v>
      </c>
      <c r="D48" s="25" t="s">
        <v>10671</v>
      </c>
      <c r="E48" s="25">
        <v>244</v>
      </c>
      <c r="F48" s="25" t="s">
        <v>10652</v>
      </c>
    </row>
    <row r="49" spans="1:6" x14ac:dyDescent="0.35">
      <c r="A49" s="25" t="s">
        <v>19157</v>
      </c>
      <c r="B49" s="25" t="s">
        <v>19156</v>
      </c>
      <c r="C49" s="25" t="s">
        <v>10646</v>
      </c>
      <c r="D49" s="25" t="s">
        <v>203</v>
      </c>
      <c r="E49" s="25">
        <v>267</v>
      </c>
      <c r="F49" s="25" t="s">
        <v>10652</v>
      </c>
    </row>
    <row r="50" spans="1:6" x14ac:dyDescent="0.35">
      <c r="A50" s="25" t="s">
        <v>19155</v>
      </c>
      <c r="B50" s="25" t="s">
        <v>19154</v>
      </c>
      <c r="C50" s="25" t="s">
        <v>10646</v>
      </c>
      <c r="D50" s="25" t="s">
        <v>10671</v>
      </c>
      <c r="E50" s="25">
        <v>94</v>
      </c>
      <c r="F50" s="25" t="s">
        <v>10652</v>
      </c>
    </row>
    <row r="51" spans="1:6" x14ac:dyDescent="0.35">
      <c r="A51" s="25" t="s">
        <v>19153</v>
      </c>
      <c r="B51" s="25" t="s">
        <v>19152</v>
      </c>
      <c r="C51" s="25" t="s">
        <v>10646</v>
      </c>
      <c r="D51" s="25" t="s">
        <v>10671</v>
      </c>
      <c r="E51" s="25">
        <v>53</v>
      </c>
      <c r="F51" s="25" t="s">
        <v>10652</v>
      </c>
    </row>
    <row r="52" spans="1:6" x14ac:dyDescent="0.35">
      <c r="A52" s="25" t="s">
        <v>19151</v>
      </c>
      <c r="B52" s="25" t="s">
        <v>19150</v>
      </c>
      <c r="C52" s="25" t="s">
        <v>10646</v>
      </c>
      <c r="D52" s="25" t="s">
        <v>19149</v>
      </c>
      <c r="E52" s="25">
        <v>255</v>
      </c>
      <c r="F52" s="25" t="s">
        <v>10644</v>
      </c>
    </row>
    <row r="53" spans="1:6" x14ac:dyDescent="0.35">
      <c r="A53" s="25" t="s">
        <v>19148</v>
      </c>
      <c r="B53" s="25" t="s">
        <v>19147</v>
      </c>
      <c r="C53" s="25" t="s">
        <v>10646</v>
      </c>
      <c r="D53" s="25" t="s">
        <v>19146</v>
      </c>
      <c r="E53" s="25">
        <v>384</v>
      </c>
      <c r="F53" s="25" t="s">
        <v>10652</v>
      </c>
    </row>
    <row r="54" spans="1:6" x14ac:dyDescent="0.35">
      <c r="A54" s="25" t="s">
        <v>19145</v>
      </c>
      <c r="B54" s="25" t="s">
        <v>19144</v>
      </c>
      <c r="C54" s="25" t="s">
        <v>10646</v>
      </c>
      <c r="D54" s="25" t="s">
        <v>19143</v>
      </c>
      <c r="E54" s="25">
        <v>206</v>
      </c>
      <c r="F54" s="25" t="s">
        <v>10652</v>
      </c>
    </row>
    <row r="55" spans="1:6" x14ac:dyDescent="0.35">
      <c r="A55" s="25" t="s">
        <v>19142</v>
      </c>
      <c r="B55" s="25" t="s">
        <v>19141</v>
      </c>
      <c r="C55" s="25" t="s">
        <v>10646</v>
      </c>
      <c r="D55" s="25" t="s">
        <v>19140</v>
      </c>
      <c r="E55" s="25">
        <v>943</v>
      </c>
      <c r="F55" s="25" t="s">
        <v>10652</v>
      </c>
    </row>
    <row r="56" spans="1:6" x14ac:dyDescent="0.35">
      <c r="A56" s="25" t="s">
        <v>19139</v>
      </c>
      <c r="B56" s="25" t="s">
        <v>19138</v>
      </c>
      <c r="C56" s="25" t="s">
        <v>10646</v>
      </c>
      <c r="D56" s="25" t="s">
        <v>19137</v>
      </c>
      <c r="E56" s="25">
        <v>362</v>
      </c>
      <c r="F56" s="25" t="s">
        <v>10644</v>
      </c>
    </row>
    <row r="57" spans="1:6" x14ac:dyDescent="0.35">
      <c r="A57" s="25" t="s">
        <v>19136</v>
      </c>
      <c r="B57" s="25" t="s">
        <v>19135</v>
      </c>
      <c r="C57" s="25" t="s">
        <v>10646</v>
      </c>
      <c r="D57" s="25" t="s">
        <v>19134</v>
      </c>
      <c r="E57" s="25">
        <v>220</v>
      </c>
      <c r="F57" s="25" t="s">
        <v>10652</v>
      </c>
    </row>
    <row r="58" spans="1:6" x14ac:dyDescent="0.35">
      <c r="A58" s="25" t="s">
        <v>19133</v>
      </c>
      <c r="B58" s="25" t="s">
        <v>19132</v>
      </c>
      <c r="C58" s="25" t="s">
        <v>10646</v>
      </c>
      <c r="D58" s="25" t="s">
        <v>19131</v>
      </c>
      <c r="E58" s="25">
        <v>400</v>
      </c>
      <c r="F58" s="25" t="s">
        <v>10644</v>
      </c>
    </row>
    <row r="59" spans="1:6" x14ac:dyDescent="0.35">
      <c r="A59" s="25" t="s">
        <v>19130</v>
      </c>
      <c r="B59" s="25" t="s">
        <v>19129</v>
      </c>
      <c r="C59" s="25" t="s">
        <v>10646</v>
      </c>
      <c r="D59" s="25" t="s">
        <v>19128</v>
      </c>
      <c r="E59" s="25">
        <v>155</v>
      </c>
      <c r="F59" s="25" t="s">
        <v>10644</v>
      </c>
    </row>
    <row r="60" spans="1:6" x14ac:dyDescent="0.35">
      <c r="A60" s="25" t="s">
        <v>19127</v>
      </c>
      <c r="B60" s="25" t="s">
        <v>19126</v>
      </c>
      <c r="C60" s="25" t="s">
        <v>10646</v>
      </c>
      <c r="D60" s="25" t="s">
        <v>10671</v>
      </c>
      <c r="E60" s="25">
        <v>148</v>
      </c>
      <c r="F60" s="25" t="s">
        <v>10652</v>
      </c>
    </row>
    <row r="61" spans="1:6" x14ac:dyDescent="0.35">
      <c r="A61" s="25" t="s">
        <v>19125</v>
      </c>
      <c r="B61" s="25" t="s">
        <v>19124</v>
      </c>
      <c r="C61" s="25" t="s">
        <v>10646</v>
      </c>
      <c r="D61" s="25" t="s">
        <v>10671</v>
      </c>
      <c r="E61" s="25">
        <v>147</v>
      </c>
      <c r="F61" s="25" t="s">
        <v>10652</v>
      </c>
    </row>
    <row r="62" spans="1:6" x14ac:dyDescent="0.35">
      <c r="A62" s="25" t="s">
        <v>19123</v>
      </c>
      <c r="B62" s="25" t="s">
        <v>19122</v>
      </c>
      <c r="C62" s="25" t="s">
        <v>10646</v>
      </c>
      <c r="D62" s="25" t="s">
        <v>10671</v>
      </c>
      <c r="E62" s="25">
        <v>209</v>
      </c>
      <c r="F62" s="25" t="s">
        <v>10652</v>
      </c>
    </row>
    <row r="63" spans="1:6" x14ac:dyDescent="0.35">
      <c r="A63" s="25" t="s">
        <v>19121</v>
      </c>
      <c r="B63" s="25" t="s">
        <v>19120</v>
      </c>
      <c r="C63" s="25" t="s">
        <v>10646</v>
      </c>
      <c r="D63" s="25" t="s">
        <v>10671</v>
      </c>
      <c r="E63" s="25">
        <v>124</v>
      </c>
      <c r="F63" s="25" t="s">
        <v>10652</v>
      </c>
    </row>
    <row r="64" spans="1:6" x14ac:dyDescent="0.35">
      <c r="A64" s="25" t="s">
        <v>19119</v>
      </c>
      <c r="B64" s="25" t="s">
        <v>19118</v>
      </c>
      <c r="C64" s="25" t="s">
        <v>10646</v>
      </c>
      <c r="D64" s="25" t="s">
        <v>10671</v>
      </c>
      <c r="E64" s="25">
        <v>81</v>
      </c>
      <c r="F64" s="25" t="s">
        <v>10652</v>
      </c>
    </row>
    <row r="65" spans="1:6" x14ac:dyDescent="0.35">
      <c r="A65" s="25" t="s">
        <v>19117</v>
      </c>
      <c r="B65" s="25" t="s">
        <v>19116</v>
      </c>
      <c r="C65" s="25" t="s">
        <v>10646</v>
      </c>
      <c r="D65" s="25" t="s">
        <v>19113</v>
      </c>
      <c r="E65" s="25">
        <v>421</v>
      </c>
      <c r="F65" s="25" t="s">
        <v>10652</v>
      </c>
    </row>
    <row r="66" spans="1:6" x14ac:dyDescent="0.35">
      <c r="A66" s="25" t="s">
        <v>19115</v>
      </c>
      <c r="B66" s="25" t="s">
        <v>19114</v>
      </c>
      <c r="C66" s="25" t="s">
        <v>10646</v>
      </c>
      <c r="D66" s="25" t="s">
        <v>19113</v>
      </c>
      <c r="E66" s="25">
        <v>421</v>
      </c>
      <c r="F66" s="25" t="s">
        <v>10652</v>
      </c>
    </row>
    <row r="67" spans="1:6" x14ac:dyDescent="0.35">
      <c r="A67" s="25" t="s">
        <v>19112</v>
      </c>
      <c r="B67" s="25" t="s">
        <v>19111</v>
      </c>
      <c r="C67" s="25" t="s">
        <v>10646</v>
      </c>
      <c r="D67" s="25" t="s">
        <v>19110</v>
      </c>
      <c r="E67" s="25">
        <v>326</v>
      </c>
      <c r="F67" s="25" t="s">
        <v>10644</v>
      </c>
    </row>
    <row r="68" spans="1:6" x14ac:dyDescent="0.35">
      <c r="A68" s="25" t="s">
        <v>19109</v>
      </c>
      <c r="B68" s="25" t="s">
        <v>19108</v>
      </c>
      <c r="C68" s="25" t="s">
        <v>10646</v>
      </c>
      <c r="D68" s="25" t="s">
        <v>19107</v>
      </c>
      <c r="E68" s="25">
        <v>190</v>
      </c>
      <c r="F68" s="25" t="s">
        <v>10644</v>
      </c>
    </row>
    <row r="69" spans="1:6" x14ac:dyDescent="0.35">
      <c r="A69" s="25" t="s">
        <v>19106</v>
      </c>
      <c r="B69" s="25" t="s">
        <v>19105</v>
      </c>
      <c r="C69" s="25" t="s">
        <v>10646</v>
      </c>
      <c r="D69" s="25" t="s">
        <v>19104</v>
      </c>
      <c r="E69" s="25">
        <v>455</v>
      </c>
      <c r="F69" s="25" t="s">
        <v>10652</v>
      </c>
    </row>
    <row r="70" spans="1:6" x14ac:dyDescent="0.35">
      <c r="A70" s="25" t="s">
        <v>19103</v>
      </c>
      <c r="B70" s="25" t="s">
        <v>19102</v>
      </c>
      <c r="C70" s="25" t="s">
        <v>10646</v>
      </c>
      <c r="D70" s="25" t="s">
        <v>15039</v>
      </c>
      <c r="E70" s="25">
        <v>239</v>
      </c>
      <c r="F70" s="25" t="s">
        <v>10652</v>
      </c>
    </row>
    <row r="71" spans="1:6" x14ac:dyDescent="0.35">
      <c r="A71" s="25" t="s">
        <v>19101</v>
      </c>
      <c r="B71" s="25" t="s">
        <v>19100</v>
      </c>
      <c r="C71" s="25" t="s">
        <v>10646</v>
      </c>
      <c r="D71" s="25" t="s">
        <v>272</v>
      </c>
      <c r="E71" s="25">
        <v>304</v>
      </c>
      <c r="F71" s="25" t="s">
        <v>10652</v>
      </c>
    </row>
    <row r="72" spans="1:6" x14ac:dyDescent="0.35">
      <c r="A72" s="25" t="s">
        <v>19099</v>
      </c>
      <c r="B72" s="25" t="s">
        <v>19098</v>
      </c>
      <c r="C72" s="25" t="s">
        <v>10646</v>
      </c>
      <c r="D72" s="25" t="s">
        <v>10671</v>
      </c>
      <c r="E72" s="25">
        <v>250</v>
      </c>
      <c r="F72" s="25" t="s">
        <v>10652</v>
      </c>
    </row>
    <row r="73" spans="1:6" x14ac:dyDescent="0.35">
      <c r="A73" s="25" t="s">
        <v>19097</v>
      </c>
      <c r="B73" s="25" t="s">
        <v>19096</v>
      </c>
      <c r="C73" s="25" t="s">
        <v>10646</v>
      </c>
      <c r="D73" s="25" t="s">
        <v>80</v>
      </c>
      <c r="E73" s="25">
        <v>244</v>
      </c>
      <c r="F73" s="25" t="s">
        <v>10652</v>
      </c>
    </row>
    <row r="74" spans="1:6" x14ac:dyDescent="0.35">
      <c r="A74" s="25" t="s">
        <v>19095</v>
      </c>
      <c r="B74" s="25" t="s">
        <v>19094</v>
      </c>
      <c r="C74" s="25" t="s">
        <v>10646</v>
      </c>
      <c r="D74" s="25" t="s">
        <v>19093</v>
      </c>
      <c r="E74" s="25">
        <v>385</v>
      </c>
      <c r="F74" s="25" t="s">
        <v>10652</v>
      </c>
    </row>
    <row r="75" spans="1:6" x14ac:dyDescent="0.35">
      <c r="A75" s="25" t="s">
        <v>19092</v>
      </c>
      <c r="B75" s="25" t="s">
        <v>19091</v>
      </c>
      <c r="C75" s="25" t="s">
        <v>10646</v>
      </c>
      <c r="D75" s="25" t="s">
        <v>10671</v>
      </c>
      <c r="E75" s="25">
        <v>494</v>
      </c>
      <c r="F75" s="25" t="s">
        <v>10652</v>
      </c>
    </row>
    <row r="76" spans="1:6" x14ac:dyDescent="0.35">
      <c r="A76" s="25" t="s">
        <v>19090</v>
      </c>
      <c r="B76" s="25" t="s">
        <v>19089</v>
      </c>
      <c r="C76" s="25" t="s">
        <v>10646</v>
      </c>
      <c r="D76" s="25" t="s">
        <v>19088</v>
      </c>
      <c r="E76" s="25">
        <v>123</v>
      </c>
      <c r="F76" s="25" t="s">
        <v>10644</v>
      </c>
    </row>
    <row r="77" spans="1:6" x14ac:dyDescent="0.35">
      <c r="A77" s="25" t="s">
        <v>19087</v>
      </c>
      <c r="B77" s="25" t="s">
        <v>19086</v>
      </c>
      <c r="C77" s="25" t="s">
        <v>10646</v>
      </c>
      <c r="D77" s="25" t="s">
        <v>10671</v>
      </c>
      <c r="E77" s="25">
        <v>66</v>
      </c>
      <c r="F77" s="25" t="s">
        <v>10652</v>
      </c>
    </row>
    <row r="78" spans="1:6" x14ac:dyDescent="0.35">
      <c r="A78" s="25" t="s">
        <v>19085</v>
      </c>
      <c r="B78" s="25" t="s">
        <v>19084</v>
      </c>
      <c r="C78" s="25" t="s">
        <v>10646</v>
      </c>
      <c r="D78" s="25" t="s">
        <v>10671</v>
      </c>
      <c r="E78" s="25">
        <v>197</v>
      </c>
      <c r="F78" s="25" t="s">
        <v>10652</v>
      </c>
    </row>
    <row r="79" spans="1:6" x14ac:dyDescent="0.35">
      <c r="A79" s="25" t="s">
        <v>19083</v>
      </c>
      <c r="B79" s="25" t="s">
        <v>19082</v>
      </c>
      <c r="C79" s="25" t="s">
        <v>10646</v>
      </c>
      <c r="D79" s="25" t="s">
        <v>10671</v>
      </c>
      <c r="E79" s="25">
        <v>241</v>
      </c>
      <c r="F79" s="25" t="s">
        <v>10652</v>
      </c>
    </row>
    <row r="80" spans="1:6" x14ac:dyDescent="0.35">
      <c r="A80" s="25" t="s">
        <v>19081</v>
      </c>
      <c r="B80" s="25" t="s">
        <v>19080</v>
      </c>
      <c r="C80" s="25" t="s">
        <v>10646</v>
      </c>
      <c r="D80" s="25" t="s">
        <v>10671</v>
      </c>
      <c r="E80" s="25">
        <v>265</v>
      </c>
      <c r="F80" s="25" t="s">
        <v>10652</v>
      </c>
    </row>
    <row r="81" spans="1:6" x14ac:dyDescent="0.35">
      <c r="A81" s="25" t="s">
        <v>19079</v>
      </c>
      <c r="B81" s="25" t="s">
        <v>19078</v>
      </c>
      <c r="C81" s="25" t="s">
        <v>10646</v>
      </c>
      <c r="D81" s="25" t="s">
        <v>10671</v>
      </c>
      <c r="E81" s="25">
        <v>136</v>
      </c>
      <c r="F81" s="25" t="s">
        <v>10652</v>
      </c>
    </row>
    <row r="82" spans="1:6" x14ac:dyDescent="0.35">
      <c r="A82" s="25" t="s">
        <v>19077</v>
      </c>
      <c r="B82" s="25" t="s">
        <v>19076</v>
      </c>
      <c r="C82" s="25" t="s">
        <v>10646</v>
      </c>
      <c r="D82" s="25" t="s">
        <v>19004</v>
      </c>
      <c r="E82" s="25">
        <v>244</v>
      </c>
      <c r="F82" s="25" t="s">
        <v>10652</v>
      </c>
    </row>
    <row r="83" spans="1:6" x14ac:dyDescent="0.35">
      <c r="A83" s="25" t="s">
        <v>19075</v>
      </c>
      <c r="B83" s="25" t="s">
        <v>19074</v>
      </c>
      <c r="C83" s="25" t="s">
        <v>10646</v>
      </c>
      <c r="D83" s="25" t="s">
        <v>19073</v>
      </c>
      <c r="E83" s="25">
        <v>447</v>
      </c>
      <c r="F83" s="25" t="s">
        <v>10652</v>
      </c>
    </row>
    <row r="84" spans="1:6" x14ac:dyDescent="0.35">
      <c r="A84" s="25" t="s">
        <v>19072</v>
      </c>
      <c r="B84" s="25" t="s">
        <v>19071</v>
      </c>
      <c r="C84" s="25" t="s">
        <v>10646</v>
      </c>
      <c r="D84" s="25" t="s">
        <v>10671</v>
      </c>
      <c r="E84" s="25">
        <v>134</v>
      </c>
      <c r="F84" s="25" t="s">
        <v>10652</v>
      </c>
    </row>
    <row r="85" spans="1:6" x14ac:dyDescent="0.35">
      <c r="A85" s="25" t="s">
        <v>19070</v>
      </c>
      <c r="B85" s="25" t="s">
        <v>19069</v>
      </c>
      <c r="C85" s="25" t="s">
        <v>10646</v>
      </c>
      <c r="D85" s="25" t="s">
        <v>10671</v>
      </c>
      <c r="E85" s="25">
        <v>280</v>
      </c>
      <c r="F85" s="25" t="s">
        <v>10644</v>
      </c>
    </row>
    <row r="86" spans="1:6" x14ac:dyDescent="0.35">
      <c r="A86" s="25" t="s">
        <v>19068</v>
      </c>
      <c r="B86" s="25" t="s">
        <v>19067</v>
      </c>
      <c r="C86" s="25" t="s">
        <v>10646</v>
      </c>
      <c r="D86" s="25" t="s">
        <v>322</v>
      </c>
      <c r="E86" s="25">
        <v>1453</v>
      </c>
      <c r="F86" s="25" t="s">
        <v>10652</v>
      </c>
    </row>
    <row r="87" spans="1:6" x14ac:dyDescent="0.35">
      <c r="A87" s="25" t="s">
        <v>19066</v>
      </c>
      <c r="B87" s="25" t="s">
        <v>19065</v>
      </c>
      <c r="C87" s="25" t="s">
        <v>10646</v>
      </c>
      <c r="D87" s="25" t="s">
        <v>11111</v>
      </c>
      <c r="E87" s="25">
        <v>388</v>
      </c>
      <c r="F87" s="25" t="s">
        <v>10652</v>
      </c>
    </row>
    <row r="88" spans="1:6" x14ac:dyDescent="0.35">
      <c r="A88" s="25" t="s">
        <v>19064</v>
      </c>
      <c r="B88" s="25" t="s">
        <v>19063</v>
      </c>
      <c r="C88" s="25" t="s">
        <v>10646</v>
      </c>
      <c r="D88" s="25" t="s">
        <v>10671</v>
      </c>
      <c r="E88" s="25">
        <v>166</v>
      </c>
      <c r="F88" s="25" t="s">
        <v>10652</v>
      </c>
    </row>
    <row r="89" spans="1:6" x14ac:dyDescent="0.35">
      <c r="A89" s="25" t="s">
        <v>19062</v>
      </c>
      <c r="B89" s="25" t="s">
        <v>19061</v>
      </c>
      <c r="C89" s="25" t="s">
        <v>10646</v>
      </c>
      <c r="D89" s="25" t="s">
        <v>10671</v>
      </c>
      <c r="E89" s="25">
        <v>451</v>
      </c>
      <c r="F89" s="25" t="s">
        <v>10652</v>
      </c>
    </row>
    <row r="90" spans="1:6" x14ac:dyDescent="0.35">
      <c r="A90" s="25" t="s">
        <v>19060</v>
      </c>
      <c r="B90" s="25" t="s">
        <v>19059</v>
      </c>
      <c r="C90" s="25" t="s">
        <v>10646</v>
      </c>
      <c r="D90" s="25" t="s">
        <v>19058</v>
      </c>
      <c r="E90" s="25">
        <v>335</v>
      </c>
      <c r="F90" s="25" t="s">
        <v>10652</v>
      </c>
    </row>
    <row r="91" spans="1:6" x14ac:dyDescent="0.35">
      <c r="A91" s="25" t="s">
        <v>19057</v>
      </c>
      <c r="B91" s="25" t="s">
        <v>19056</v>
      </c>
      <c r="C91" s="25" t="s">
        <v>10646</v>
      </c>
      <c r="D91" s="25" t="s">
        <v>19055</v>
      </c>
      <c r="E91" s="25">
        <v>158</v>
      </c>
      <c r="F91" s="25" t="s">
        <v>10644</v>
      </c>
    </row>
    <row r="92" spans="1:6" x14ac:dyDescent="0.35">
      <c r="A92" s="25" t="s">
        <v>19054</v>
      </c>
      <c r="B92" s="25" t="s">
        <v>19053</v>
      </c>
      <c r="C92" s="25" t="s">
        <v>10646</v>
      </c>
      <c r="D92" s="25" t="s">
        <v>19052</v>
      </c>
      <c r="E92" s="25">
        <v>342</v>
      </c>
      <c r="F92" s="25" t="s">
        <v>10644</v>
      </c>
    </row>
    <row r="93" spans="1:6" x14ac:dyDescent="0.35">
      <c r="A93" s="25" t="s">
        <v>19051</v>
      </c>
      <c r="B93" s="25" t="s">
        <v>19050</v>
      </c>
      <c r="C93" s="25" t="s">
        <v>10646</v>
      </c>
      <c r="D93" s="25" t="s">
        <v>19049</v>
      </c>
      <c r="E93" s="25">
        <v>265</v>
      </c>
      <c r="F93" s="25" t="s">
        <v>10652</v>
      </c>
    </row>
    <row r="94" spans="1:6" x14ac:dyDescent="0.35">
      <c r="A94" s="25" t="s">
        <v>19048</v>
      </c>
      <c r="B94" s="25" t="s">
        <v>19047</v>
      </c>
      <c r="C94" s="25" t="s">
        <v>10646</v>
      </c>
      <c r="D94" s="25" t="s">
        <v>19046</v>
      </c>
      <c r="E94" s="25">
        <v>365</v>
      </c>
      <c r="F94" s="25" t="s">
        <v>10652</v>
      </c>
    </row>
    <row r="95" spans="1:6" x14ac:dyDescent="0.35">
      <c r="A95" s="25" t="s">
        <v>19045</v>
      </c>
      <c r="B95" s="25" t="s">
        <v>19044</v>
      </c>
      <c r="C95" s="25" t="s">
        <v>10646</v>
      </c>
      <c r="D95" s="25" t="s">
        <v>272</v>
      </c>
      <c r="E95" s="25">
        <v>319</v>
      </c>
      <c r="F95" s="25" t="s">
        <v>10652</v>
      </c>
    </row>
    <row r="96" spans="1:6" x14ac:dyDescent="0.35">
      <c r="A96" s="25" t="s">
        <v>19043</v>
      </c>
      <c r="B96" s="25" t="s">
        <v>19042</v>
      </c>
      <c r="C96" s="25" t="s">
        <v>10646</v>
      </c>
      <c r="D96" s="25" t="s">
        <v>352</v>
      </c>
      <c r="E96" s="25">
        <v>227</v>
      </c>
      <c r="F96" s="25" t="s">
        <v>10652</v>
      </c>
    </row>
    <row r="97" spans="1:6" x14ac:dyDescent="0.35">
      <c r="A97" s="25" t="s">
        <v>19041</v>
      </c>
      <c r="B97" s="25" t="s">
        <v>19040</v>
      </c>
      <c r="C97" s="25" t="s">
        <v>10646</v>
      </c>
      <c r="D97" s="25" t="s">
        <v>17461</v>
      </c>
      <c r="E97" s="25">
        <v>200</v>
      </c>
      <c r="F97" s="25" t="s">
        <v>10652</v>
      </c>
    </row>
    <row r="98" spans="1:6" x14ac:dyDescent="0.35">
      <c r="A98" s="25" t="s">
        <v>19039</v>
      </c>
      <c r="B98" s="25" t="s">
        <v>19038</v>
      </c>
      <c r="C98" s="25" t="s">
        <v>10646</v>
      </c>
      <c r="D98" s="25" t="s">
        <v>10671</v>
      </c>
      <c r="E98" s="25">
        <v>348</v>
      </c>
      <c r="F98" s="25" t="s">
        <v>10652</v>
      </c>
    </row>
    <row r="99" spans="1:6" x14ac:dyDescent="0.35">
      <c r="A99" s="25" t="s">
        <v>19037</v>
      </c>
      <c r="B99" s="25" t="s">
        <v>19036</v>
      </c>
      <c r="C99" s="25" t="s">
        <v>10646</v>
      </c>
      <c r="D99" s="25" t="s">
        <v>10671</v>
      </c>
      <c r="E99" s="25">
        <v>180</v>
      </c>
      <c r="F99" s="25" t="s">
        <v>10652</v>
      </c>
    </row>
    <row r="100" spans="1:6" x14ac:dyDescent="0.35">
      <c r="A100" s="25" t="s">
        <v>19035</v>
      </c>
      <c r="B100" s="25" t="s">
        <v>19034</v>
      </c>
      <c r="C100" s="25" t="s">
        <v>10646</v>
      </c>
      <c r="D100" s="25" t="s">
        <v>10671</v>
      </c>
      <c r="E100" s="25">
        <v>161</v>
      </c>
      <c r="F100" s="25" t="s">
        <v>10652</v>
      </c>
    </row>
    <row r="101" spans="1:6" x14ac:dyDescent="0.35">
      <c r="A101" s="25" t="s">
        <v>19033</v>
      </c>
      <c r="B101" s="25" t="s">
        <v>19032</v>
      </c>
      <c r="C101" s="25" t="s">
        <v>10646</v>
      </c>
      <c r="D101" s="25" t="s">
        <v>10671</v>
      </c>
      <c r="E101" s="25">
        <v>210</v>
      </c>
      <c r="F101" s="25" t="s">
        <v>10652</v>
      </c>
    </row>
    <row r="102" spans="1:6" x14ac:dyDescent="0.35">
      <c r="A102" s="25" t="s">
        <v>19031</v>
      </c>
      <c r="B102" s="25" t="s">
        <v>19030</v>
      </c>
      <c r="C102" s="25" t="s">
        <v>10646</v>
      </c>
      <c r="D102" s="25" t="s">
        <v>19029</v>
      </c>
      <c r="E102" s="25">
        <v>347</v>
      </c>
      <c r="F102" s="25" t="s">
        <v>10644</v>
      </c>
    </row>
    <row r="103" spans="1:6" x14ac:dyDescent="0.35">
      <c r="A103" s="25" t="s">
        <v>19028</v>
      </c>
      <c r="B103" s="25" t="s">
        <v>19027</v>
      </c>
      <c r="C103" s="25" t="s">
        <v>10646</v>
      </c>
      <c r="D103" s="25" t="s">
        <v>16946</v>
      </c>
      <c r="E103" s="25">
        <v>281</v>
      </c>
      <c r="F103" s="25" t="s">
        <v>10652</v>
      </c>
    </row>
    <row r="104" spans="1:6" x14ac:dyDescent="0.35">
      <c r="A104" s="25" t="s">
        <v>19026</v>
      </c>
      <c r="B104" s="25" t="s">
        <v>19025</v>
      </c>
      <c r="C104" s="25" t="s">
        <v>10646</v>
      </c>
      <c r="D104" s="25" t="s">
        <v>19024</v>
      </c>
      <c r="E104" s="25">
        <v>350</v>
      </c>
      <c r="F104" s="25" t="s">
        <v>10644</v>
      </c>
    </row>
    <row r="105" spans="1:6" x14ac:dyDescent="0.35">
      <c r="A105" s="25" t="s">
        <v>19023</v>
      </c>
      <c r="B105" s="25" t="s">
        <v>19022</v>
      </c>
      <c r="C105" s="25" t="s">
        <v>10646</v>
      </c>
      <c r="D105" s="25" t="s">
        <v>19021</v>
      </c>
      <c r="E105" s="25">
        <v>501</v>
      </c>
      <c r="F105" s="25" t="s">
        <v>10644</v>
      </c>
    </row>
    <row r="106" spans="1:6" x14ac:dyDescent="0.35">
      <c r="A106" s="25" t="s">
        <v>19020</v>
      </c>
      <c r="B106" s="25" t="s">
        <v>19019</v>
      </c>
      <c r="C106" s="25" t="s">
        <v>10646</v>
      </c>
      <c r="D106" s="25" t="s">
        <v>19018</v>
      </c>
      <c r="E106" s="25">
        <v>221</v>
      </c>
      <c r="F106" s="25" t="s">
        <v>10644</v>
      </c>
    </row>
    <row r="107" spans="1:6" x14ac:dyDescent="0.35">
      <c r="A107" s="25" t="s">
        <v>19017</v>
      </c>
      <c r="B107" s="25" t="s">
        <v>19016</v>
      </c>
      <c r="C107" s="25" t="s">
        <v>10646</v>
      </c>
      <c r="D107" s="25" t="s">
        <v>19015</v>
      </c>
      <c r="E107" s="25">
        <v>265</v>
      </c>
      <c r="F107" s="25" t="s">
        <v>10652</v>
      </c>
    </row>
    <row r="108" spans="1:6" x14ac:dyDescent="0.35">
      <c r="A108" s="25" t="s">
        <v>19014</v>
      </c>
      <c r="B108" s="25" t="s">
        <v>19013</v>
      </c>
      <c r="C108" s="25" t="s">
        <v>10646</v>
      </c>
      <c r="D108" s="25" t="s">
        <v>10671</v>
      </c>
      <c r="E108" s="25">
        <v>265</v>
      </c>
      <c r="F108" s="25" t="s">
        <v>10652</v>
      </c>
    </row>
    <row r="109" spans="1:6" x14ac:dyDescent="0.35">
      <c r="A109" s="25" t="s">
        <v>19012</v>
      </c>
      <c r="B109" s="25" t="s">
        <v>19011</v>
      </c>
      <c r="C109" s="25" t="s">
        <v>10646</v>
      </c>
      <c r="D109" s="25" t="s">
        <v>272</v>
      </c>
      <c r="E109" s="25">
        <v>294</v>
      </c>
      <c r="F109" s="25" t="s">
        <v>10652</v>
      </c>
    </row>
    <row r="110" spans="1:6" x14ac:dyDescent="0.35">
      <c r="A110" s="25" t="s">
        <v>19010</v>
      </c>
      <c r="B110" s="25" t="s">
        <v>19009</v>
      </c>
      <c r="C110" s="25" t="s">
        <v>10646</v>
      </c>
      <c r="D110" s="25" t="s">
        <v>11885</v>
      </c>
      <c r="E110" s="25">
        <v>809</v>
      </c>
      <c r="F110" s="25" t="s">
        <v>10652</v>
      </c>
    </row>
    <row r="111" spans="1:6" x14ac:dyDescent="0.35">
      <c r="A111" s="25" t="s">
        <v>19008</v>
      </c>
      <c r="B111" s="25" t="s">
        <v>19007</v>
      </c>
      <c r="C111" s="25" t="s">
        <v>10646</v>
      </c>
      <c r="D111" s="25" t="s">
        <v>15120</v>
      </c>
      <c r="E111" s="25">
        <v>405</v>
      </c>
      <c r="F111" s="25" t="s">
        <v>10652</v>
      </c>
    </row>
    <row r="112" spans="1:6" x14ac:dyDescent="0.35">
      <c r="A112" s="25" t="s">
        <v>19006</v>
      </c>
      <c r="B112" s="25" t="s">
        <v>19005</v>
      </c>
      <c r="C112" s="25" t="s">
        <v>10646</v>
      </c>
      <c r="D112" s="25" t="s">
        <v>19004</v>
      </c>
      <c r="E112" s="25">
        <v>226</v>
      </c>
      <c r="F112" s="25" t="s">
        <v>10652</v>
      </c>
    </row>
    <row r="113" spans="1:6" x14ac:dyDescent="0.35">
      <c r="A113" s="25" t="s">
        <v>19003</v>
      </c>
      <c r="B113" s="25" t="s">
        <v>19002</v>
      </c>
      <c r="C113" s="25" t="s">
        <v>10646</v>
      </c>
      <c r="D113" s="25" t="s">
        <v>10671</v>
      </c>
      <c r="E113" s="25">
        <v>224</v>
      </c>
      <c r="F113" s="25" t="s">
        <v>10652</v>
      </c>
    </row>
    <row r="114" spans="1:6" x14ac:dyDescent="0.35">
      <c r="A114" s="25" t="s">
        <v>19001</v>
      </c>
      <c r="B114" s="25" t="s">
        <v>19000</v>
      </c>
      <c r="C114" s="25" t="s">
        <v>10646</v>
      </c>
      <c r="D114" s="25" t="s">
        <v>10671</v>
      </c>
      <c r="E114" s="25">
        <v>223</v>
      </c>
      <c r="F114" s="25" t="s">
        <v>10652</v>
      </c>
    </row>
    <row r="115" spans="1:6" x14ac:dyDescent="0.35">
      <c r="A115" s="25" t="s">
        <v>18999</v>
      </c>
      <c r="B115" s="25" t="s">
        <v>18998</v>
      </c>
      <c r="C115" s="25" t="s">
        <v>10646</v>
      </c>
      <c r="D115" s="25" t="s">
        <v>18997</v>
      </c>
      <c r="E115" s="25">
        <v>676</v>
      </c>
      <c r="F115" s="25" t="s">
        <v>10652</v>
      </c>
    </row>
    <row r="116" spans="1:6" x14ac:dyDescent="0.35">
      <c r="A116" s="25" t="s">
        <v>18996</v>
      </c>
      <c r="B116" s="25" t="s">
        <v>18995</v>
      </c>
      <c r="C116" s="25" t="s">
        <v>10646</v>
      </c>
      <c r="D116" s="25" t="s">
        <v>10671</v>
      </c>
      <c r="E116" s="25">
        <v>292</v>
      </c>
      <c r="F116" s="25" t="s">
        <v>10652</v>
      </c>
    </row>
    <row r="117" spans="1:6" x14ac:dyDescent="0.35">
      <c r="A117" s="25" t="s">
        <v>18994</v>
      </c>
      <c r="B117" s="25" t="s">
        <v>18993</v>
      </c>
      <c r="C117" s="25" t="s">
        <v>10646</v>
      </c>
      <c r="D117" s="25" t="s">
        <v>10730</v>
      </c>
      <c r="E117" s="25">
        <v>198</v>
      </c>
      <c r="F117" s="25" t="s">
        <v>10652</v>
      </c>
    </row>
    <row r="118" spans="1:6" x14ac:dyDescent="0.35">
      <c r="A118" s="25" t="s">
        <v>18992</v>
      </c>
      <c r="B118" s="25" t="s">
        <v>18991</v>
      </c>
      <c r="C118" s="25" t="s">
        <v>10646</v>
      </c>
      <c r="D118" s="25" t="s">
        <v>10671</v>
      </c>
      <c r="E118" s="25">
        <v>424</v>
      </c>
      <c r="F118" s="25" t="s">
        <v>10652</v>
      </c>
    </row>
    <row r="119" spans="1:6" x14ac:dyDescent="0.35">
      <c r="A119" s="25" t="s">
        <v>18990</v>
      </c>
      <c r="B119" s="25" t="s">
        <v>18989</v>
      </c>
      <c r="C119" s="25" t="s">
        <v>10646</v>
      </c>
      <c r="D119" s="25" t="s">
        <v>18988</v>
      </c>
      <c r="E119" s="25">
        <v>212</v>
      </c>
      <c r="F119" s="25" t="s">
        <v>10644</v>
      </c>
    </row>
    <row r="120" spans="1:6" x14ac:dyDescent="0.35">
      <c r="A120" s="25" t="s">
        <v>18987</v>
      </c>
      <c r="B120" s="25" t="s">
        <v>18986</v>
      </c>
      <c r="C120" s="25" t="s">
        <v>10646</v>
      </c>
      <c r="D120" s="25" t="s">
        <v>18985</v>
      </c>
      <c r="E120" s="25">
        <v>237</v>
      </c>
      <c r="F120" s="25" t="s">
        <v>10652</v>
      </c>
    </row>
    <row r="121" spans="1:6" x14ac:dyDescent="0.35">
      <c r="A121" s="25" t="s">
        <v>18984</v>
      </c>
      <c r="B121" s="25" t="s">
        <v>18983</v>
      </c>
      <c r="C121" s="25" t="s">
        <v>10646</v>
      </c>
      <c r="D121" s="25" t="s">
        <v>15120</v>
      </c>
      <c r="E121" s="25">
        <v>341</v>
      </c>
      <c r="F121" s="25" t="s">
        <v>10652</v>
      </c>
    </row>
    <row r="122" spans="1:6" x14ac:dyDescent="0.35">
      <c r="A122" s="25" t="s">
        <v>18982</v>
      </c>
      <c r="B122" s="25" t="s">
        <v>18981</v>
      </c>
      <c r="C122" s="25" t="s">
        <v>10646</v>
      </c>
      <c r="D122" s="25" t="s">
        <v>272</v>
      </c>
      <c r="E122" s="25">
        <v>222</v>
      </c>
      <c r="F122" s="25" t="s">
        <v>10652</v>
      </c>
    </row>
    <row r="123" spans="1:6" x14ac:dyDescent="0.35">
      <c r="A123" s="25" t="s">
        <v>18980</v>
      </c>
      <c r="B123" s="25" t="s">
        <v>18979</v>
      </c>
      <c r="C123" s="25" t="s">
        <v>10646</v>
      </c>
      <c r="D123" s="25" t="s">
        <v>80</v>
      </c>
      <c r="E123" s="25">
        <v>802</v>
      </c>
      <c r="F123" s="25" t="s">
        <v>10652</v>
      </c>
    </row>
    <row r="124" spans="1:6" x14ac:dyDescent="0.35">
      <c r="A124" s="25" t="s">
        <v>18978</v>
      </c>
      <c r="B124" s="25" t="s">
        <v>18977</v>
      </c>
      <c r="C124" s="25" t="s">
        <v>10646</v>
      </c>
      <c r="D124" s="25" t="s">
        <v>16932</v>
      </c>
      <c r="E124" s="25">
        <v>169</v>
      </c>
      <c r="F124" s="25" t="s">
        <v>10652</v>
      </c>
    </row>
    <row r="125" spans="1:6" x14ac:dyDescent="0.35">
      <c r="A125" s="25" t="s">
        <v>18976</v>
      </c>
      <c r="B125" s="25" t="s">
        <v>18975</v>
      </c>
      <c r="C125" s="25" t="s">
        <v>10646</v>
      </c>
      <c r="D125" s="25" t="s">
        <v>10671</v>
      </c>
      <c r="E125" s="25">
        <v>795</v>
      </c>
      <c r="F125" s="25" t="s">
        <v>10652</v>
      </c>
    </row>
    <row r="126" spans="1:6" x14ac:dyDescent="0.35">
      <c r="A126" s="25" t="s">
        <v>18974</v>
      </c>
      <c r="B126" s="25" t="s">
        <v>18973</v>
      </c>
      <c r="C126" s="25" t="s">
        <v>10646</v>
      </c>
      <c r="D126" s="25" t="s">
        <v>10671</v>
      </c>
      <c r="E126" s="25">
        <v>526</v>
      </c>
      <c r="F126" s="25" t="s">
        <v>10652</v>
      </c>
    </row>
    <row r="127" spans="1:6" x14ac:dyDescent="0.35">
      <c r="A127" s="25" t="s">
        <v>18972</v>
      </c>
      <c r="B127" s="25" t="s">
        <v>18971</v>
      </c>
      <c r="C127" s="25" t="s">
        <v>10646</v>
      </c>
      <c r="D127" s="25" t="s">
        <v>18970</v>
      </c>
      <c r="E127" s="25">
        <v>502</v>
      </c>
      <c r="F127" s="25" t="s">
        <v>10652</v>
      </c>
    </row>
    <row r="128" spans="1:6" x14ac:dyDescent="0.35">
      <c r="A128" s="25" t="s">
        <v>18969</v>
      </c>
      <c r="B128" s="25" t="s">
        <v>18968</v>
      </c>
      <c r="C128" s="25" t="s">
        <v>10646</v>
      </c>
      <c r="D128" s="25" t="s">
        <v>442</v>
      </c>
      <c r="E128" s="25">
        <v>250</v>
      </c>
      <c r="F128" s="25" t="s">
        <v>10644</v>
      </c>
    </row>
    <row r="129" spans="1:6" x14ac:dyDescent="0.35">
      <c r="A129" s="25" t="s">
        <v>18967</v>
      </c>
      <c r="B129" s="25" t="s">
        <v>18966</v>
      </c>
      <c r="C129" s="25" t="s">
        <v>10646</v>
      </c>
      <c r="D129" s="25" t="s">
        <v>18965</v>
      </c>
      <c r="E129" s="25">
        <v>140</v>
      </c>
      <c r="F129" s="25" t="s">
        <v>10652</v>
      </c>
    </row>
    <row r="130" spans="1:6" x14ac:dyDescent="0.35">
      <c r="A130" s="25" t="s">
        <v>18964</v>
      </c>
      <c r="B130" s="25" t="s">
        <v>18963</v>
      </c>
      <c r="C130" s="25" t="s">
        <v>10646</v>
      </c>
      <c r="D130" s="25" t="s">
        <v>10671</v>
      </c>
      <c r="E130" s="25">
        <v>109</v>
      </c>
      <c r="F130" s="25" t="s">
        <v>10652</v>
      </c>
    </row>
    <row r="131" spans="1:6" x14ac:dyDescent="0.35">
      <c r="A131" s="25" t="s">
        <v>18962</v>
      </c>
      <c r="B131" s="25" t="s">
        <v>18961</v>
      </c>
      <c r="C131" s="25" t="s">
        <v>10646</v>
      </c>
      <c r="D131" s="25" t="s">
        <v>18960</v>
      </c>
      <c r="E131" s="25">
        <v>252</v>
      </c>
      <c r="F131" s="25" t="s">
        <v>10652</v>
      </c>
    </row>
    <row r="132" spans="1:6" x14ac:dyDescent="0.35">
      <c r="A132" s="25" t="s">
        <v>18959</v>
      </c>
      <c r="B132" s="25" t="s">
        <v>18958</v>
      </c>
      <c r="C132" s="25" t="s">
        <v>10646</v>
      </c>
      <c r="D132" s="25" t="s">
        <v>18957</v>
      </c>
      <c r="E132" s="25">
        <v>427</v>
      </c>
      <c r="F132" s="25" t="s">
        <v>10652</v>
      </c>
    </row>
    <row r="133" spans="1:6" x14ac:dyDescent="0.35">
      <c r="A133" s="25" t="s">
        <v>18956</v>
      </c>
      <c r="B133" s="25" t="s">
        <v>18955</v>
      </c>
      <c r="C133" s="25" t="s">
        <v>10646</v>
      </c>
      <c r="D133" s="25" t="s">
        <v>10671</v>
      </c>
      <c r="E133" s="25">
        <v>132</v>
      </c>
      <c r="F133" s="25" t="s">
        <v>10652</v>
      </c>
    </row>
    <row r="134" spans="1:6" x14ac:dyDescent="0.35">
      <c r="A134" s="25" t="s">
        <v>18954</v>
      </c>
      <c r="B134" s="25" t="s">
        <v>18953</v>
      </c>
      <c r="C134" s="25" t="s">
        <v>10646</v>
      </c>
      <c r="D134" s="25" t="s">
        <v>18952</v>
      </c>
      <c r="E134" s="25">
        <v>254</v>
      </c>
      <c r="F134" s="25" t="s">
        <v>10652</v>
      </c>
    </row>
    <row r="135" spans="1:6" x14ac:dyDescent="0.35">
      <c r="A135" s="25" t="s">
        <v>18951</v>
      </c>
      <c r="B135" s="25" t="s">
        <v>18950</v>
      </c>
      <c r="C135" s="25" t="s">
        <v>10646</v>
      </c>
      <c r="D135" s="25" t="s">
        <v>10671</v>
      </c>
      <c r="E135" s="25">
        <v>108</v>
      </c>
      <c r="F135" s="25" t="s">
        <v>10652</v>
      </c>
    </row>
    <row r="136" spans="1:6" x14ac:dyDescent="0.35">
      <c r="A136" s="25" t="s">
        <v>18949</v>
      </c>
      <c r="B136" s="25" t="s">
        <v>18948</v>
      </c>
      <c r="C136" s="25" t="s">
        <v>10646</v>
      </c>
      <c r="D136" s="25" t="s">
        <v>18947</v>
      </c>
      <c r="E136" s="25">
        <v>196</v>
      </c>
      <c r="F136" s="25" t="s">
        <v>10652</v>
      </c>
    </row>
    <row r="137" spans="1:6" x14ac:dyDescent="0.35">
      <c r="A137" s="25" t="s">
        <v>18946</v>
      </c>
      <c r="B137" s="25" t="s">
        <v>18945</v>
      </c>
      <c r="C137" s="25" t="s">
        <v>10646</v>
      </c>
      <c r="D137" s="25" t="s">
        <v>10671</v>
      </c>
      <c r="E137" s="25">
        <v>111</v>
      </c>
      <c r="F137" s="25" t="s">
        <v>10652</v>
      </c>
    </row>
    <row r="138" spans="1:6" x14ac:dyDescent="0.35">
      <c r="A138" s="25" t="s">
        <v>18944</v>
      </c>
      <c r="B138" s="25" t="s">
        <v>18943</v>
      </c>
      <c r="C138" s="25" t="s">
        <v>10646</v>
      </c>
      <c r="D138" s="25" t="s">
        <v>10671</v>
      </c>
      <c r="E138" s="25">
        <v>347</v>
      </c>
      <c r="F138" s="25" t="s">
        <v>10652</v>
      </c>
    </row>
    <row r="139" spans="1:6" x14ac:dyDescent="0.35">
      <c r="A139" s="25" t="s">
        <v>18942</v>
      </c>
      <c r="B139" s="25" t="s">
        <v>18941</v>
      </c>
      <c r="C139" s="25" t="s">
        <v>10646</v>
      </c>
      <c r="D139" s="25" t="s">
        <v>478</v>
      </c>
      <c r="E139" s="25">
        <v>571</v>
      </c>
      <c r="F139" s="25" t="s">
        <v>10652</v>
      </c>
    </row>
    <row r="140" spans="1:6" x14ac:dyDescent="0.35">
      <c r="A140" s="25" t="s">
        <v>18940</v>
      </c>
      <c r="B140" s="25" t="s">
        <v>18939</v>
      </c>
      <c r="C140" s="25" t="s">
        <v>10646</v>
      </c>
      <c r="D140" s="25" t="s">
        <v>10671</v>
      </c>
      <c r="E140" s="25">
        <v>385</v>
      </c>
      <c r="F140" s="25" t="s">
        <v>10652</v>
      </c>
    </row>
    <row r="141" spans="1:6" x14ac:dyDescent="0.35">
      <c r="A141" s="25" t="s">
        <v>18938</v>
      </c>
      <c r="B141" s="25" t="s">
        <v>18937</v>
      </c>
      <c r="C141" s="25" t="s">
        <v>10646</v>
      </c>
      <c r="D141" s="25" t="s">
        <v>10671</v>
      </c>
      <c r="E141" s="25">
        <v>387</v>
      </c>
      <c r="F141" s="25" t="s">
        <v>10652</v>
      </c>
    </row>
    <row r="142" spans="1:6" x14ac:dyDescent="0.35">
      <c r="A142" s="25" t="s">
        <v>18936</v>
      </c>
      <c r="B142" s="25" t="s">
        <v>18935</v>
      </c>
      <c r="C142" s="25" t="s">
        <v>10646</v>
      </c>
      <c r="D142" s="25" t="s">
        <v>10671</v>
      </c>
      <c r="E142" s="25">
        <v>176</v>
      </c>
      <c r="F142" s="25" t="s">
        <v>10652</v>
      </c>
    </row>
    <row r="143" spans="1:6" x14ac:dyDescent="0.35">
      <c r="A143" s="25" t="s">
        <v>18934</v>
      </c>
      <c r="B143" s="25" t="s">
        <v>18933</v>
      </c>
      <c r="C143" s="25" t="s">
        <v>10646</v>
      </c>
      <c r="D143" s="25" t="s">
        <v>10671</v>
      </c>
      <c r="E143" s="25">
        <v>201</v>
      </c>
      <c r="F143" s="25" t="s">
        <v>10652</v>
      </c>
    </row>
    <row r="144" spans="1:6" x14ac:dyDescent="0.35">
      <c r="A144" s="25" t="s">
        <v>18932</v>
      </c>
      <c r="B144" s="25" t="s">
        <v>18931</v>
      </c>
      <c r="C144" s="25" t="s">
        <v>10646</v>
      </c>
      <c r="D144" s="25" t="s">
        <v>18930</v>
      </c>
      <c r="E144" s="25">
        <v>235</v>
      </c>
      <c r="F144" s="25" t="s">
        <v>10652</v>
      </c>
    </row>
    <row r="145" spans="1:6" x14ac:dyDescent="0.35">
      <c r="A145" s="25" t="s">
        <v>18929</v>
      </c>
      <c r="B145" s="25" t="s">
        <v>18928</v>
      </c>
      <c r="C145" s="25" t="s">
        <v>10646</v>
      </c>
      <c r="D145" s="25" t="s">
        <v>494</v>
      </c>
      <c r="E145" s="25">
        <v>136</v>
      </c>
      <c r="F145" s="25" t="s">
        <v>10652</v>
      </c>
    </row>
    <row r="146" spans="1:6" x14ac:dyDescent="0.35">
      <c r="A146" s="25" t="s">
        <v>18927</v>
      </c>
      <c r="B146" s="25" t="s">
        <v>18926</v>
      </c>
      <c r="C146" s="25" t="s">
        <v>10646</v>
      </c>
      <c r="D146" s="25" t="s">
        <v>11020</v>
      </c>
      <c r="E146" s="25">
        <v>236</v>
      </c>
      <c r="F146" s="25" t="s">
        <v>10652</v>
      </c>
    </row>
    <row r="147" spans="1:6" x14ac:dyDescent="0.35">
      <c r="A147" s="25" t="s">
        <v>18925</v>
      </c>
      <c r="B147" s="25" t="s">
        <v>18924</v>
      </c>
      <c r="C147" s="25" t="s">
        <v>10646</v>
      </c>
      <c r="D147" s="25" t="s">
        <v>18921</v>
      </c>
      <c r="E147" s="25">
        <v>243</v>
      </c>
      <c r="F147" s="25" t="s">
        <v>10652</v>
      </c>
    </row>
    <row r="148" spans="1:6" x14ac:dyDescent="0.35">
      <c r="A148" s="25" t="s">
        <v>18923</v>
      </c>
      <c r="B148" s="25" t="s">
        <v>18922</v>
      </c>
      <c r="C148" s="25" t="s">
        <v>10646</v>
      </c>
      <c r="D148" s="25" t="s">
        <v>18921</v>
      </c>
      <c r="E148" s="25">
        <v>247</v>
      </c>
      <c r="F148" s="25" t="s">
        <v>10652</v>
      </c>
    </row>
    <row r="149" spans="1:6" x14ac:dyDescent="0.35">
      <c r="A149" s="25" t="s">
        <v>18920</v>
      </c>
      <c r="B149" s="25" t="s">
        <v>18919</v>
      </c>
      <c r="C149" s="25" t="s">
        <v>10646</v>
      </c>
      <c r="D149" s="25" t="s">
        <v>18918</v>
      </c>
      <c r="E149" s="25">
        <v>219</v>
      </c>
      <c r="F149" s="25" t="s">
        <v>10652</v>
      </c>
    </row>
    <row r="150" spans="1:6" x14ac:dyDescent="0.35">
      <c r="A150" s="25" t="s">
        <v>18917</v>
      </c>
      <c r="B150" s="25" t="s">
        <v>18916</v>
      </c>
      <c r="C150" s="25" t="s">
        <v>10646</v>
      </c>
      <c r="D150" s="25" t="s">
        <v>11009</v>
      </c>
      <c r="E150" s="25">
        <v>460</v>
      </c>
      <c r="F150" s="25" t="s">
        <v>10652</v>
      </c>
    </row>
    <row r="151" spans="1:6" x14ac:dyDescent="0.35">
      <c r="A151" s="25" t="s">
        <v>18915</v>
      </c>
      <c r="B151" s="25" t="s">
        <v>18914</v>
      </c>
      <c r="C151" s="25" t="s">
        <v>10646</v>
      </c>
      <c r="D151" s="25" t="s">
        <v>10671</v>
      </c>
      <c r="E151" s="25">
        <v>151</v>
      </c>
      <c r="F151" s="25" t="s">
        <v>10652</v>
      </c>
    </row>
    <row r="152" spans="1:6" x14ac:dyDescent="0.35">
      <c r="A152" s="25" t="s">
        <v>18913</v>
      </c>
      <c r="B152" s="25" t="s">
        <v>18912</v>
      </c>
      <c r="C152" s="25" t="s">
        <v>10646</v>
      </c>
      <c r="D152" s="25" t="s">
        <v>17700</v>
      </c>
      <c r="E152" s="25">
        <v>239</v>
      </c>
      <c r="F152" s="25" t="s">
        <v>10652</v>
      </c>
    </row>
    <row r="153" spans="1:6" x14ac:dyDescent="0.35">
      <c r="A153" s="25" t="s">
        <v>18911</v>
      </c>
      <c r="B153" s="25" t="s">
        <v>18910</v>
      </c>
      <c r="C153" s="25" t="s">
        <v>10646</v>
      </c>
      <c r="D153" s="25" t="s">
        <v>10910</v>
      </c>
      <c r="E153" s="25">
        <v>436</v>
      </c>
      <c r="F153" s="25" t="s">
        <v>10652</v>
      </c>
    </row>
    <row r="154" spans="1:6" x14ac:dyDescent="0.35">
      <c r="A154" s="25" t="s">
        <v>18909</v>
      </c>
      <c r="B154" s="25" t="s">
        <v>18908</v>
      </c>
      <c r="C154" s="25" t="s">
        <v>10646</v>
      </c>
      <c r="D154" s="25" t="s">
        <v>272</v>
      </c>
      <c r="E154" s="25">
        <v>252</v>
      </c>
      <c r="F154" s="25" t="s">
        <v>10652</v>
      </c>
    </row>
    <row r="155" spans="1:6" x14ac:dyDescent="0.35">
      <c r="A155" s="25" t="s">
        <v>18907</v>
      </c>
      <c r="B155" s="25" t="s">
        <v>18906</v>
      </c>
      <c r="C155" s="25" t="s">
        <v>10646</v>
      </c>
      <c r="D155" s="25" t="s">
        <v>80</v>
      </c>
      <c r="E155" s="25">
        <v>789</v>
      </c>
      <c r="F155" s="25" t="s">
        <v>10652</v>
      </c>
    </row>
    <row r="156" spans="1:6" x14ac:dyDescent="0.35">
      <c r="A156" s="25" t="s">
        <v>18905</v>
      </c>
      <c r="B156" s="25" t="s">
        <v>18904</v>
      </c>
      <c r="C156" s="25" t="s">
        <v>10646</v>
      </c>
      <c r="D156" s="25" t="s">
        <v>10730</v>
      </c>
      <c r="E156" s="25">
        <v>199</v>
      </c>
      <c r="F156" s="25" t="s">
        <v>10652</v>
      </c>
    </row>
    <row r="157" spans="1:6" x14ac:dyDescent="0.35">
      <c r="A157" s="25" t="s">
        <v>18903</v>
      </c>
      <c r="B157" s="25" t="s">
        <v>18902</v>
      </c>
      <c r="C157" s="25" t="s">
        <v>10646</v>
      </c>
      <c r="D157" s="25" t="s">
        <v>18901</v>
      </c>
      <c r="E157" s="25">
        <v>343</v>
      </c>
      <c r="F157" s="25" t="s">
        <v>10652</v>
      </c>
    </row>
    <row r="158" spans="1:6" x14ac:dyDescent="0.35">
      <c r="A158" s="25" t="s">
        <v>18900</v>
      </c>
      <c r="B158" s="25" t="s">
        <v>18899</v>
      </c>
      <c r="C158" s="25" t="s">
        <v>10646</v>
      </c>
      <c r="D158" s="25" t="s">
        <v>10671</v>
      </c>
      <c r="E158" s="25">
        <v>342</v>
      </c>
      <c r="F158" s="25" t="s">
        <v>10652</v>
      </c>
    </row>
    <row r="159" spans="1:6" x14ac:dyDescent="0.35">
      <c r="A159" s="25" t="s">
        <v>18898</v>
      </c>
      <c r="B159" s="25" t="s">
        <v>18897</v>
      </c>
      <c r="C159" s="25" t="s">
        <v>10646</v>
      </c>
      <c r="D159" s="25" t="s">
        <v>10671</v>
      </c>
      <c r="E159" s="25">
        <v>229</v>
      </c>
      <c r="F159" s="25" t="s">
        <v>10652</v>
      </c>
    </row>
    <row r="160" spans="1:6" x14ac:dyDescent="0.35">
      <c r="A160" s="25" t="s">
        <v>18896</v>
      </c>
      <c r="B160" s="25" t="s">
        <v>18895</v>
      </c>
      <c r="C160" s="25" t="s">
        <v>10646</v>
      </c>
      <c r="D160" s="25" t="s">
        <v>18101</v>
      </c>
      <c r="E160" s="25">
        <v>216</v>
      </c>
      <c r="F160" s="25" t="s">
        <v>10652</v>
      </c>
    </row>
    <row r="161" spans="1:6" x14ac:dyDescent="0.35">
      <c r="A161" s="25" t="s">
        <v>18894</v>
      </c>
      <c r="B161" s="25" t="s">
        <v>18893</v>
      </c>
      <c r="C161" s="25" t="s">
        <v>10646</v>
      </c>
      <c r="D161" s="25" t="s">
        <v>10722</v>
      </c>
      <c r="E161" s="25">
        <v>255</v>
      </c>
      <c r="F161" s="25" t="s">
        <v>10652</v>
      </c>
    </row>
    <row r="162" spans="1:6" x14ac:dyDescent="0.35">
      <c r="A162" s="25" t="s">
        <v>18892</v>
      </c>
      <c r="B162" s="25" t="s">
        <v>18891</v>
      </c>
      <c r="C162" s="25" t="s">
        <v>10646</v>
      </c>
      <c r="D162" s="25" t="s">
        <v>12130</v>
      </c>
      <c r="E162" s="25">
        <v>461</v>
      </c>
      <c r="F162" s="25" t="s">
        <v>10644</v>
      </c>
    </row>
    <row r="163" spans="1:6" x14ac:dyDescent="0.35">
      <c r="A163" s="25" t="s">
        <v>18890</v>
      </c>
      <c r="B163" s="25" t="s">
        <v>18889</v>
      </c>
      <c r="C163" s="25" t="s">
        <v>10646</v>
      </c>
      <c r="D163" s="25" t="s">
        <v>12127</v>
      </c>
      <c r="E163" s="25">
        <v>438</v>
      </c>
      <c r="F163" s="25" t="s">
        <v>10644</v>
      </c>
    </row>
    <row r="164" spans="1:6" x14ac:dyDescent="0.35">
      <c r="A164" s="25" t="s">
        <v>18888</v>
      </c>
      <c r="B164" s="25" t="s">
        <v>18887</v>
      </c>
      <c r="C164" s="25" t="s">
        <v>10646</v>
      </c>
      <c r="D164" s="25" t="s">
        <v>18886</v>
      </c>
      <c r="E164" s="25">
        <v>324</v>
      </c>
      <c r="F164" s="25" t="s">
        <v>10652</v>
      </c>
    </row>
    <row r="165" spans="1:6" x14ac:dyDescent="0.35">
      <c r="A165" s="25" t="s">
        <v>18885</v>
      </c>
      <c r="B165" s="25" t="s">
        <v>18884</v>
      </c>
      <c r="C165" s="25" t="s">
        <v>10646</v>
      </c>
      <c r="D165" s="25" t="s">
        <v>18883</v>
      </c>
      <c r="E165" s="25">
        <v>328</v>
      </c>
      <c r="F165" s="25" t="s">
        <v>10652</v>
      </c>
    </row>
    <row r="166" spans="1:6" x14ac:dyDescent="0.35">
      <c r="A166" s="25" t="s">
        <v>18882</v>
      </c>
      <c r="B166" s="25" t="s">
        <v>18881</v>
      </c>
      <c r="C166" s="25" t="s">
        <v>10646</v>
      </c>
      <c r="D166" s="25" t="s">
        <v>18880</v>
      </c>
      <c r="E166" s="25">
        <v>653</v>
      </c>
      <c r="F166" s="25" t="s">
        <v>10652</v>
      </c>
    </row>
    <row r="167" spans="1:6" x14ac:dyDescent="0.35">
      <c r="A167" s="25" t="s">
        <v>18879</v>
      </c>
      <c r="B167" s="25" t="s">
        <v>18878</v>
      </c>
      <c r="C167" s="25" t="s">
        <v>10646</v>
      </c>
      <c r="D167" s="25" t="s">
        <v>10996</v>
      </c>
      <c r="E167" s="25">
        <v>161</v>
      </c>
      <c r="F167" s="25" t="s">
        <v>10652</v>
      </c>
    </row>
    <row r="168" spans="1:6" x14ac:dyDescent="0.35">
      <c r="A168" s="25" t="s">
        <v>18877</v>
      </c>
      <c r="B168" s="25" t="s">
        <v>18876</v>
      </c>
      <c r="C168" s="25" t="s">
        <v>10646</v>
      </c>
      <c r="D168" s="25" t="s">
        <v>10996</v>
      </c>
      <c r="E168" s="25">
        <v>179</v>
      </c>
      <c r="F168" s="25" t="s">
        <v>10652</v>
      </c>
    </row>
    <row r="169" spans="1:6" x14ac:dyDescent="0.35">
      <c r="A169" s="25" t="s">
        <v>18875</v>
      </c>
      <c r="B169" s="25" t="s">
        <v>18874</v>
      </c>
      <c r="C169" s="25" t="s">
        <v>10646</v>
      </c>
      <c r="D169" s="25" t="s">
        <v>10671</v>
      </c>
      <c r="E169" s="25">
        <v>473</v>
      </c>
      <c r="F169" s="25" t="s">
        <v>10652</v>
      </c>
    </row>
    <row r="170" spans="1:6" x14ac:dyDescent="0.35">
      <c r="A170" s="25" t="s">
        <v>18873</v>
      </c>
      <c r="B170" s="25" t="s">
        <v>18872</v>
      </c>
      <c r="C170" s="25" t="s">
        <v>10646</v>
      </c>
      <c r="D170" s="25" t="s">
        <v>10671</v>
      </c>
      <c r="E170" s="25">
        <v>387</v>
      </c>
      <c r="F170" s="25" t="s">
        <v>10652</v>
      </c>
    </row>
    <row r="171" spans="1:6" x14ac:dyDescent="0.35">
      <c r="A171" s="25" t="s">
        <v>18871</v>
      </c>
      <c r="B171" s="25" t="s">
        <v>18870</v>
      </c>
      <c r="C171" s="25" t="s">
        <v>10646</v>
      </c>
      <c r="D171" s="25" t="s">
        <v>18869</v>
      </c>
      <c r="E171" s="25">
        <v>437</v>
      </c>
      <c r="F171" s="25" t="s">
        <v>10644</v>
      </c>
    </row>
    <row r="172" spans="1:6" x14ac:dyDescent="0.35">
      <c r="A172" s="25" t="s">
        <v>18868</v>
      </c>
      <c r="B172" s="25" t="s">
        <v>18867</v>
      </c>
      <c r="C172" s="25" t="s">
        <v>10646</v>
      </c>
      <c r="D172" s="25" t="s">
        <v>18866</v>
      </c>
      <c r="E172" s="25">
        <v>631</v>
      </c>
      <c r="F172" s="25" t="s">
        <v>10652</v>
      </c>
    </row>
    <row r="173" spans="1:6" x14ac:dyDescent="0.35">
      <c r="A173" s="25" t="s">
        <v>18865</v>
      </c>
      <c r="B173" s="25" t="s">
        <v>18864</v>
      </c>
      <c r="C173" s="25" t="s">
        <v>10646</v>
      </c>
      <c r="D173" s="25" t="s">
        <v>18863</v>
      </c>
      <c r="E173" s="25">
        <v>152</v>
      </c>
      <c r="F173" s="25" t="s">
        <v>10652</v>
      </c>
    </row>
    <row r="174" spans="1:6" x14ac:dyDescent="0.35">
      <c r="A174" s="25" t="s">
        <v>18862</v>
      </c>
      <c r="B174" s="25" t="s">
        <v>18861</v>
      </c>
      <c r="C174" s="25" t="s">
        <v>10646</v>
      </c>
      <c r="D174" s="25" t="s">
        <v>10671</v>
      </c>
      <c r="E174" s="25">
        <v>315</v>
      </c>
      <c r="F174" s="25" t="s">
        <v>10652</v>
      </c>
    </row>
    <row r="175" spans="1:6" x14ac:dyDescent="0.35">
      <c r="A175" s="25" t="s">
        <v>18860</v>
      </c>
      <c r="B175" s="25" t="s">
        <v>18859</v>
      </c>
      <c r="C175" s="25" t="s">
        <v>10646</v>
      </c>
      <c r="D175" s="25" t="s">
        <v>18858</v>
      </c>
      <c r="E175" s="25">
        <v>336</v>
      </c>
      <c r="F175" s="25" t="s">
        <v>10652</v>
      </c>
    </row>
    <row r="176" spans="1:6" x14ac:dyDescent="0.35">
      <c r="A176" s="25" t="s">
        <v>18857</v>
      </c>
      <c r="B176" s="25" t="s">
        <v>18856</v>
      </c>
      <c r="C176" s="25" t="s">
        <v>10646</v>
      </c>
      <c r="D176" s="25" t="s">
        <v>10671</v>
      </c>
      <c r="E176" s="25">
        <v>496</v>
      </c>
      <c r="F176" s="25" t="s">
        <v>10652</v>
      </c>
    </row>
    <row r="177" spans="1:6" x14ac:dyDescent="0.35">
      <c r="A177" s="25" t="s">
        <v>18855</v>
      </c>
      <c r="B177" s="25" t="s">
        <v>18854</v>
      </c>
      <c r="C177" s="25" t="s">
        <v>10646</v>
      </c>
      <c r="D177" s="25" t="s">
        <v>10671</v>
      </c>
      <c r="E177" s="25">
        <v>381</v>
      </c>
      <c r="F177" s="25" t="s">
        <v>10652</v>
      </c>
    </row>
    <row r="178" spans="1:6" x14ac:dyDescent="0.35">
      <c r="A178" s="25" t="s">
        <v>18853</v>
      </c>
      <c r="B178" s="25" t="s">
        <v>18852</v>
      </c>
      <c r="C178" s="25" t="s">
        <v>10646</v>
      </c>
      <c r="D178" s="25" t="s">
        <v>18851</v>
      </c>
      <c r="E178" s="25">
        <v>1362</v>
      </c>
      <c r="F178" s="25" t="s">
        <v>10652</v>
      </c>
    </row>
    <row r="179" spans="1:6" x14ac:dyDescent="0.35">
      <c r="A179" s="25" t="s">
        <v>18850</v>
      </c>
      <c r="B179" s="25" t="s">
        <v>18849</v>
      </c>
      <c r="C179" s="25" t="s">
        <v>10646</v>
      </c>
      <c r="D179" s="25" t="s">
        <v>10671</v>
      </c>
      <c r="E179" s="25">
        <v>424</v>
      </c>
      <c r="F179" s="25" t="s">
        <v>10652</v>
      </c>
    </row>
    <row r="180" spans="1:6" x14ac:dyDescent="0.35">
      <c r="A180" s="25" t="s">
        <v>18848</v>
      </c>
      <c r="B180" s="25" t="s">
        <v>18847</v>
      </c>
      <c r="C180" s="25" t="s">
        <v>10646</v>
      </c>
      <c r="D180" s="25" t="s">
        <v>18269</v>
      </c>
      <c r="E180" s="25">
        <v>145</v>
      </c>
      <c r="F180" s="25" t="s">
        <v>10652</v>
      </c>
    </row>
    <row r="181" spans="1:6" x14ac:dyDescent="0.35">
      <c r="A181" s="25" t="s">
        <v>18846</v>
      </c>
      <c r="B181" s="25" t="s">
        <v>18845</v>
      </c>
      <c r="C181" s="25" t="s">
        <v>10646</v>
      </c>
      <c r="D181" s="25" t="s">
        <v>11134</v>
      </c>
      <c r="E181" s="25">
        <v>422</v>
      </c>
      <c r="F181" s="25" t="s">
        <v>10644</v>
      </c>
    </row>
    <row r="182" spans="1:6" x14ac:dyDescent="0.35">
      <c r="A182" s="25" t="s">
        <v>18844</v>
      </c>
      <c r="B182" s="25" t="s">
        <v>18843</v>
      </c>
      <c r="C182" s="25" t="s">
        <v>10646</v>
      </c>
      <c r="D182" s="25" t="s">
        <v>18842</v>
      </c>
      <c r="E182" s="25">
        <v>113</v>
      </c>
      <c r="F182" s="25" t="s">
        <v>10652</v>
      </c>
    </row>
    <row r="183" spans="1:6" x14ac:dyDescent="0.35">
      <c r="A183" s="25" t="s">
        <v>18841</v>
      </c>
      <c r="B183" s="25" t="s">
        <v>18840</v>
      </c>
      <c r="C183" s="25" t="s">
        <v>10646</v>
      </c>
      <c r="D183" s="25" t="s">
        <v>18839</v>
      </c>
      <c r="E183" s="25">
        <v>700</v>
      </c>
      <c r="F183" s="25" t="s">
        <v>10644</v>
      </c>
    </row>
    <row r="184" spans="1:6" x14ac:dyDescent="0.35">
      <c r="A184" s="25" t="s">
        <v>18838</v>
      </c>
      <c r="B184" s="25" t="s">
        <v>18837</v>
      </c>
      <c r="C184" s="25" t="s">
        <v>10646</v>
      </c>
      <c r="D184" s="25" t="s">
        <v>10671</v>
      </c>
      <c r="E184" s="25">
        <v>75</v>
      </c>
      <c r="F184" s="25" t="s">
        <v>10652</v>
      </c>
    </row>
    <row r="185" spans="1:6" x14ac:dyDescent="0.35">
      <c r="A185" s="25" t="s">
        <v>18836</v>
      </c>
      <c r="B185" s="25" t="s">
        <v>18835</v>
      </c>
      <c r="C185" s="25" t="s">
        <v>10646</v>
      </c>
      <c r="D185" s="25" t="s">
        <v>18834</v>
      </c>
      <c r="E185" s="25">
        <v>442</v>
      </c>
      <c r="F185" s="25" t="s">
        <v>10644</v>
      </c>
    </row>
    <row r="186" spans="1:6" x14ac:dyDescent="0.35">
      <c r="A186" s="25" t="s">
        <v>18833</v>
      </c>
      <c r="B186" s="25" t="s">
        <v>18832</v>
      </c>
      <c r="C186" s="25" t="s">
        <v>10646</v>
      </c>
      <c r="D186" s="25" t="s">
        <v>18831</v>
      </c>
      <c r="E186" s="25">
        <v>190</v>
      </c>
      <c r="F186" s="25" t="s">
        <v>10652</v>
      </c>
    </row>
    <row r="187" spans="1:6" x14ac:dyDescent="0.35">
      <c r="A187" s="25" t="s">
        <v>18830</v>
      </c>
      <c r="B187" s="25" t="s">
        <v>18829</v>
      </c>
      <c r="C187" s="25" t="s">
        <v>10646</v>
      </c>
      <c r="D187" s="25" t="s">
        <v>18828</v>
      </c>
      <c r="E187" s="25">
        <v>422</v>
      </c>
      <c r="F187" s="25" t="s">
        <v>10644</v>
      </c>
    </row>
    <row r="188" spans="1:6" x14ac:dyDescent="0.35">
      <c r="A188" s="25" t="s">
        <v>18827</v>
      </c>
      <c r="B188" s="25" t="s">
        <v>18826</v>
      </c>
      <c r="C188" s="25" t="s">
        <v>10646</v>
      </c>
      <c r="D188" s="25" t="s">
        <v>18825</v>
      </c>
      <c r="E188" s="25">
        <v>372</v>
      </c>
      <c r="F188" s="25" t="s">
        <v>10644</v>
      </c>
    </row>
    <row r="189" spans="1:6" x14ac:dyDescent="0.35">
      <c r="A189" s="25" t="s">
        <v>18824</v>
      </c>
      <c r="B189" s="25" t="s">
        <v>18823</v>
      </c>
      <c r="C189" s="25" t="s">
        <v>10646</v>
      </c>
      <c r="D189" s="25" t="s">
        <v>18822</v>
      </c>
      <c r="E189" s="25">
        <v>1066</v>
      </c>
      <c r="F189" s="25" t="s">
        <v>10644</v>
      </c>
    </row>
    <row r="190" spans="1:6" x14ac:dyDescent="0.35">
      <c r="A190" s="25" t="s">
        <v>18821</v>
      </c>
      <c r="B190" s="25" t="s">
        <v>18820</v>
      </c>
      <c r="C190" s="25" t="s">
        <v>10646</v>
      </c>
      <c r="D190" s="25" t="s">
        <v>11274</v>
      </c>
      <c r="E190" s="25">
        <v>742</v>
      </c>
      <c r="F190" s="25" t="s">
        <v>10652</v>
      </c>
    </row>
    <row r="191" spans="1:6" x14ac:dyDescent="0.35">
      <c r="A191" s="25" t="s">
        <v>18819</v>
      </c>
      <c r="B191" s="25" t="s">
        <v>18818</v>
      </c>
      <c r="C191" s="25" t="s">
        <v>10646</v>
      </c>
      <c r="D191" s="25" t="s">
        <v>18817</v>
      </c>
      <c r="E191" s="25">
        <v>559</v>
      </c>
      <c r="F191" s="25" t="s">
        <v>10652</v>
      </c>
    </row>
    <row r="192" spans="1:6" x14ac:dyDescent="0.35">
      <c r="A192" s="25" t="s">
        <v>18816</v>
      </c>
      <c r="B192" s="25" t="s">
        <v>18815</v>
      </c>
      <c r="C192" s="25" t="s">
        <v>10646</v>
      </c>
      <c r="D192" s="25" t="s">
        <v>18814</v>
      </c>
      <c r="E192" s="25">
        <v>352</v>
      </c>
      <c r="F192" s="25" t="s">
        <v>10652</v>
      </c>
    </row>
    <row r="193" spans="1:6" x14ac:dyDescent="0.35">
      <c r="A193" s="25" t="s">
        <v>18813</v>
      </c>
      <c r="B193" s="25" t="s">
        <v>18812</v>
      </c>
      <c r="C193" s="25" t="s">
        <v>10646</v>
      </c>
      <c r="D193" s="25" t="s">
        <v>10671</v>
      </c>
      <c r="E193" s="25">
        <v>163</v>
      </c>
      <c r="F193" s="25" t="s">
        <v>10652</v>
      </c>
    </row>
    <row r="194" spans="1:6" x14ac:dyDescent="0.35">
      <c r="A194" s="25" t="s">
        <v>18811</v>
      </c>
      <c r="B194" s="25" t="s">
        <v>18810</v>
      </c>
      <c r="C194" s="25" t="s">
        <v>10646</v>
      </c>
      <c r="D194" s="25" t="s">
        <v>10671</v>
      </c>
      <c r="E194" s="25">
        <v>131</v>
      </c>
      <c r="F194" s="25" t="s">
        <v>10652</v>
      </c>
    </row>
    <row r="195" spans="1:6" x14ac:dyDescent="0.35">
      <c r="A195" s="25" t="s">
        <v>18809</v>
      </c>
      <c r="B195" s="25" t="s">
        <v>18808</v>
      </c>
      <c r="C195" s="25" t="s">
        <v>10646</v>
      </c>
      <c r="D195" s="25" t="s">
        <v>18807</v>
      </c>
      <c r="E195" s="25">
        <v>254</v>
      </c>
      <c r="F195" s="25" t="s">
        <v>10644</v>
      </c>
    </row>
    <row r="196" spans="1:6" x14ac:dyDescent="0.35">
      <c r="A196" s="25" t="s">
        <v>18806</v>
      </c>
      <c r="B196" s="25" t="s">
        <v>18805</v>
      </c>
      <c r="C196" s="25" t="s">
        <v>10646</v>
      </c>
      <c r="D196" s="25" t="s">
        <v>18804</v>
      </c>
      <c r="E196" s="25">
        <v>394</v>
      </c>
      <c r="F196" s="25" t="s">
        <v>10652</v>
      </c>
    </row>
    <row r="197" spans="1:6" x14ac:dyDescent="0.35">
      <c r="A197" s="25" t="s">
        <v>18803</v>
      </c>
      <c r="B197" s="25" t="s">
        <v>18802</v>
      </c>
      <c r="C197" s="25" t="s">
        <v>10646</v>
      </c>
      <c r="D197" s="25" t="s">
        <v>18801</v>
      </c>
      <c r="E197" s="25">
        <v>506</v>
      </c>
      <c r="F197" s="25" t="s">
        <v>10652</v>
      </c>
    </row>
    <row r="198" spans="1:6" x14ac:dyDescent="0.35">
      <c r="A198" s="25" t="s">
        <v>18800</v>
      </c>
      <c r="B198" s="25" t="s">
        <v>18799</v>
      </c>
      <c r="C198" s="25" t="s">
        <v>10646</v>
      </c>
      <c r="D198" s="25" t="s">
        <v>10671</v>
      </c>
      <c r="E198" s="25">
        <v>240</v>
      </c>
      <c r="F198" s="25" t="s">
        <v>10652</v>
      </c>
    </row>
    <row r="199" spans="1:6" x14ac:dyDescent="0.35">
      <c r="A199" s="25" t="s">
        <v>18798</v>
      </c>
      <c r="B199" s="25" t="s">
        <v>18797</v>
      </c>
      <c r="C199" s="25" t="s">
        <v>10646</v>
      </c>
      <c r="D199" s="25" t="s">
        <v>10671</v>
      </c>
      <c r="E199" s="25">
        <v>775</v>
      </c>
      <c r="F199" s="25" t="s">
        <v>10652</v>
      </c>
    </row>
    <row r="200" spans="1:6" x14ac:dyDescent="0.35">
      <c r="A200" s="25" t="s">
        <v>18796</v>
      </c>
      <c r="B200" s="25" t="s">
        <v>18795</v>
      </c>
      <c r="C200" s="25" t="s">
        <v>10646</v>
      </c>
      <c r="D200" s="25" t="s">
        <v>10671</v>
      </c>
      <c r="E200" s="25">
        <v>146</v>
      </c>
      <c r="F200" s="25" t="s">
        <v>10652</v>
      </c>
    </row>
    <row r="201" spans="1:6" x14ac:dyDescent="0.35">
      <c r="A201" s="25" t="s">
        <v>18794</v>
      </c>
      <c r="B201" s="25" t="s">
        <v>18793</v>
      </c>
      <c r="C201" s="25" t="s">
        <v>10646</v>
      </c>
      <c r="D201" s="25" t="s">
        <v>10671</v>
      </c>
      <c r="E201" s="25">
        <v>184</v>
      </c>
      <c r="F201" s="25" t="s">
        <v>10652</v>
      </c>
    </row>
    <row r="202" spans="1:6" x14ac:dyDescent="0.35">
      <c r="A202" s="25" t="s">
        <v>18792</v>
      </c>
      <c r="B202" s="25" t="s">
        <v>18791</v>
      </c>
      <c r="C202" s="25" t="s">
        <v>10646</v>
      </c>
      <c r="D202" s="25" t="s">
        <v>13780</v>
      </c>
      <c r="E202" s="25">
        <v>143</v>
      </c>
      <c r="F202" s="25" t="s">
        <v>10652</v>
      </c>
    </row>
    <row r="203" spans="1:6" x14ac:dyDescent="0.35">
      <c r="A203" s="25" t="s">
        <v>18790</v>
      </c>
      <c r="B203" s="25" t="s">
        <v>18789</v>
      </c>
      <c r="C203" s="25" t="s">
        <v>10646</v>
      </c>
      <c r="D203" s="25" t="s">
        <v>18788</v>
      </c>
      <c r="E203" s="25">
        <v>477</v>
      </c>
      <c r="F203" s="25" t="s">
        <v>10644</v>
      </c>
    </row>
    <row r="204" spans="1:6" x14ac:dyDescent="0.35">
      <c r="A204" s="25" t="s">
        <v>18787</v>
      </c>
      <c r="B204" s="25" t="s">
        <v>18786</v>
      </c>
      <c r="C204" s="25" t="s">
        <v>10646</v>
      </c>
      <c r="D204" s="25" t="s">
        <v>18785</v>
      </c>
      <c r="E204" s="25">
        <v>352</v>
      </c>
      <c r="F204" s="25" t="s">
        <v>10644</v>
      </c>
    </row>
    <row r="205" spans="1:6" x14ac:dyDescent="0.35">
      <c r="A205" s="25" t="s">
        <v>18784</v>
      </c>
      <c r="B205" s="25" t="s">
        <v>18783</v>
      </c>
      <c r="C205" s="25" t="s">
        <v>10646</v>
      </c>
      <c r="D205" s="25" t="s">
        <v>18782</v>
      </c>
      <c r="E205" s="25">
        <v>149</v>
      </c>
      <c r="F205" s="25" t="s">
        <v>10652</v>
      </c>
    </row>
    <row r="206" spans="1:6" x14ac:dyDescent="0.35">
      <c r="A206" s="25" t="s">
        <v>18781</v>
      </c>
      <c r="B206" s="25" t="s">
        <v>18780</v>
      </c>
      <c r="C206" s="25" t="s">
        <v>10646</v>
      </c>
      <c r="D206" s="25" t="s">
        <v>10671</v>
      </c>
      <c r="E206" s="25">
        <v>114</v>
      </c>
      <c r="F206" s="25" t="s">
        <v>10652</v>
      </c>
    </row>
    <row r="207" spans="1:6" x14ac:dyDescent="0.35">
      <c r="A207" s="25" t="s">
        <v>18779</v>
      </c>
      <c r="B207" s="25" t="s">
        <v>18778</v>
      </c>
      <c r="C207" s="25" t="s">
        <v>10646</v>
      </c>
      <c r="D207" s="25" t="s">
        <v>682</v>
      </c>
      <c r="E207" s="25">
        <v>133</v>
      </c>
      <c r="F207" s="25" t="s">
        <v>10652</v>
      </c>
    </row>
    <row r="208" spans="1:6" x14ac:dyDescent="0.35">
      <c r="A208" s="25" t="s">
        <v>18777</v>
      </c>
      <c r="B208" s="25" t="s">
        <v>18776</v>
      </c>
      <c r="C208" s="25" t="s">
        <v>10646</v>
      </c>
      <c r="D208" s="25" t="s">
        <v>18775</v>
      </c>
      <c r="E208" s="25">
        <v>221</v>
      </c>
      <c r="F208" s="25" t="s">
        <v>10644</v>
      </c>
    </row>
    <row r="209" spans="1:6" x14ac:dyDescent="0.35">
      <c r="A209" s="25" t="s">
        <v>18774</v>
      </c>
      <c r="B209" s="25" t="s">
        <v>18773</v>
      </c>
      <c r="C209" s="25" t="s">
        <v>10646</v>
      </c>
      <c r="D209" s="25" t="s">
        <v>18770</v>
      </c>
      <c r="E209" s="25">
        <v>182</v>
      </c>
      <c r="F209" s="25" t="s">
        <v>13895</v>
      </c>
    </row>
    <row r="210" spans="1:6" x14ac:dyDescent="0.35">
      <c r="A210" s="25" t="s">
        <v>18772</v>
      </c>
      <c r="B210" s="25" t="s">
        <v>18771</v>
      </c>
      <c r="C210" s="25" t="s">
        <v>10646</v>
      </c>
      <c r="D210" s="25" t="s">
        <v>18770</v>
      </c>
      <c r="E210" s="25">
        <v>82</v>
      </c>
      <c r="F210" s="25" t="s">
        <v>13895</v>
      </c>
    </row>
    <row r="211" spans="1:6" x14ac:dyDescent="0.35">
      <c r="A211" s="25" t="s">
        <v>18769</v>
      </c>
      <c r="B211" s="25" t="s">
        <v>18768</v>
      </c>
      <c r="C211" s="25" t="s">
        <v>10646</v>
      </c>
      <c r="D211" s="25" t="s">
        <v>18767</v>
      </c>
      <c r="E211" s="25">
        <v>169</v>
      </c>
      <c r="F211" s="25" t="s">
        <v>10644</v>
      </c>
    </row>
    <row r="212" spans="1:6" x14ac:dyDescent="0.35">
      <c r="A212" s="25" t="s">
        <v>18766</v>
      </c>
      <c r="B212" s="25" t="s">
        <v>18765</v>
      </c>
      <c r="C212" s="25" t="s">
        <v>10646</v>
      </c>
      <c r="D212" s="25" t="s">
        <v>18764</v>
      </c>
      <c r="E212" s="25">
        <v>180</v>
      </c>
      <c r="F212" s="25" t="s">
        <v>10644</v>
      </c>
    </row>
    <row r="213" spans="1:6" x14ac:dyDescent="0.35">
      <c r="A213" s="25" t="s">
        <v>18763</v>
      </c>
      <c r="B213" s="25" t="s">
        <v>18762</v>
      </c>
      <c r="C213" s="25" t="s">
        <v>13897</v>
      </c>
      <c r="D213" s="25" t="s">
        <v>18761</v>
      </c>
      <c r="E213" s="25">
        <v>502</v>
      </c>
      <c r="F213" s="25" t="s">
        <v>10644</v>
      </c>
    </row>
    <row r="214" spans="1:6" x14ac:dyDescent="0.35">
      <c r="A214" s="25" t="s">
        <v>18760</v>
      </c>
      <c r="B214" s="25" t="s">
        <v>18759</v>
      </c>
      <c r="C214" s="25" t="s">
        <v>13897</v>
      </c>
      <c r="D214" s="25" t="s">
        <v>18758</v>
      </c>
      <c r="E214" s="25">
        <v>302</v>
      </c>
      <c r="F214" s="25" t="s">
        <v>13895</v>
      </c>
    </row>
    <row r="215" spans="1:6" x14ac:dyDescent="0.35">
      <c r="A215" s="25" t="s">
        <v>18757</v>
      </c>
      <c r="B215" s="25" t="s">
        <v>18756</v>
      </c>
      <c r="C215" s="25" t="s">
        <v>13897</v>
      </c>
      <c r="D215" s="25" t="s">
        <v>18755</v>
      </c>
      <c r="E215" s="25">
        <v>466</v>
      </c>
      <c r="F215" s="25" t="s">
        <v>13895</v>
      </c>
    </row>
    <row r="216" spans="1:6" x14ac:dyDescent="0.35">
      <c r="A216" s="25" t="s">
        <v>18754</v>
      </c>
      <c r="B216" s="25" t="s">
        <v>18753</v>
      </c>
      <c r="C216" s="25" t="s">
        <v>13897</v>
      </c>
      <c r="D216" s="25" t="s">
        <v>18752</v>
      </c>
      <c r="E216" s="25">
        <v>133</v>
      </c>
      <c r="F216" s="25" t="s">
        <v>13895</v>
      </c>
    </row>
    <row r="217" spans="1:6" x14ac:dyDescent="0.35">
      <c r="A217" s="25" t="s">
        <v>18751</v>
      </c>
      <c r="B217" s="25" t="s">
        <v>18750</v>
      </c>
      <c r="C217" s="25" t="s">
        <v>10646</v>
      </c>
      <c r="D217" s="25" t="s">
        <v>14196</v>
      </c>
      <c r="E217" s="25">
        <v>443</v>
      </c>
      <c r="F217" s="25" t="s">
        <v>10644</v>
      </c>
    </row>
    <row r="218" spans="1:6" x14ac:dyDescent="0.35">
      <c r="A218" s="25" t="s">
        <v>18749</v>
      </c>
      <c r="B218" s="25" t="s">
        <v>18748</v>
      </c>
      <c r="C218" s="25" t="s">
        <v>10646</v>
      </c>
      <c r="D218" s="25" t="s">
        <v>18747</v>
      </c>
      <c r="E218" s="25">
        <v>289</v>
      </c>
      <c r="F218" s="25" t="s">
        <v>10644</v>
      </c>
    </row>
    <row r="219" spans="1:6" x14ac:dyDescent="0.35">
      <c r="A219" s="25" t="s">
        <v>18746</v>
      </c>
      <c r="B219" s="25" t="s">
        <v>18745</v>
      </c>
      <c r="C219" s="25" t="s">
        <v>10646</v>
      </c>
      <c r="D219" s="25" t="s">
        <v>18744</v>
      </c>
      <c r="E219" s="25">
        <v>565</v>
      </c>
      <c r="F219" s="25" t="s">
        <v>10644</v>
      </c>
    </row>
    <row r="220" spans="1:6" x14ac:dyDescent="0.35">
      <c r="A220" s="25" t="s">
        <v>18743</v>
      </c>
      <c r="B220" s="25" t="s">
        <v>18742</v>
      </c>
      <c r="C220" s="25" t="s">
        <v>10646</v>
      </c>
      <c r="D220" s="25" t="s">
        <v>11385</v>
      </c>
      <c r="E220" s="25">
        <v>518</v>
      </c>
      <c r="F220" s="25" t="s">
        <v>10652</v>
      </c>
    </row>
    <row r="221" spans="1:6" x14ac:dyDescent="0.35">
      <c r="A221" s="25" t="s">
        <v>18741</v>
      </c>
      <c r="B221" s="25" t="s">
        <v>18740</v>
      </c>
      <c r="C221" s="25" t="s">
        <v>10646</v>
      </c>
      <c r="D221" s="25" t="s">
        <v>18739</v>
      </c>
      <c r="E221" s="25">
        <v>285</v>
      </c>
      <c r="F221" s="25" t="s">
        <v>10644</v>
      </c>
    </row>
    <row r="222" spans="1:6" x14ac:dyDescent="0.35">
      <c r="A222" s="25" t="s">
        <v>18738</v>
      </c>
      <c r="B222" s="25" t="s">
        <v>18737</v>
      </c>
      <c r="C222" s="25" t="s">
        <v>10646</v>
      </c>
      <c r="D222" s="25" t="s">
        <v>18736</v>
      </c>
      <c r="E222" s="25">
        <v>289</v>
      </c>
      <c r="F222" s="25" t="s">
        <v>10644</v>
      </c>
    </row>
    <row r="223" spans="1:6" x14ac:dyDescent="0.35">
      <c r="A223" s="25" t="s">
        <v>18735</v>
      </c>
      <c r="B223" s="25" t="s">
        <v>18734</v>
      </c>
      <c r="C223" s="25" t="s">
        <v>10646</v>
      </c>
      <c r="D223" s="25" t="s">
        <v>18733</v>
      </c>
      <c r="E223" s="25">
        <v>188</v>
      </c>
      <c r="F223" s="25" t="s">
        <v>10644</v>
      </c>
    </row>
    <row r="224" spans="1:6" x14ac:dyDescent="0.35">
      <c r="A224" s="25" t="s">
        <v>18732</v>
      </c>
      <c r="B224" s="25" t="s">
        <v>18731</v>
      </c>
      <c r="C224" s="25" t="s">
        <v>10646</v>
      </c>
      <c r="D224" s="25" t="s">
        <v>18730</v>
      </c>
      <c r="E224" s="25">
        <v>367</v>
      </c>
      <c r="F224" s="25" t="s">
        <v>10644</v>
      </c>
    </row>
    <row r="225" spans="1:6" x14ac:dyDescent="0.35">
      <c r="A225" s="25" t="s">
        <v>18729</v>
      </c>
      <c r="B225" s="25" t="s">
        <v>18728</v>
      </c>
      <c r="C225" s="25" t="s">
        <v>10646</v>
      </c>
      <c r="D225" s="25" t="s">
        <v>11535</v>
      </c>
      <c r="E225" s="25">
        <v>269</v>
      </c>
      <c r="F225" s="25" t="s">
        <v>10644</v>
      </c>
    </row>
    <row r="226" spans="1:6" x14ac:dyDescent="0.35">
      <c r="A226" s="25" t="s">
        <v>18727</v>
      </c>
      <c r="B226" s="25" t="s">
        <v>18726</v>
      </c>
      <c r="C226" s="25" t="s">
        <v>10646</v>
      </c>
      <c r="D226" s="25" t="s">
        <v>272</v>
      </c>
      <c r="E226" s="25">
        <v>400</v>
      </c>
      <c r="F226" s="25" t="s">
        <v>10652</v>
      </c>
    </row>
    <row r="227" spans="1:6" x14ac:dyDescent="0.35">
      <c r="A227" s="25" t="s">
        <v>18725</v>
      </c>
      <c r="B227" s="25" t="s">
        <v>18724</v>
      </c>
      <c r="C227" s="25" t="s">
        <v>10646</v>
      </c>
      <c r="D227" s="25" t="s">
        <v>18703</v>
      </c>
      <c r="E227" s="25">
        <v>739</v>
      </c>
      <c r="F227" s="25" t="s">
        <v>10652</v>
      </c>
    </row>
    <row r="228" spans="1:6" x14ac:dyDescent="0.35">
      <c r="A228" s="25" t="s">
        <v>18723</v>
      </c>
      <c r="B228" s="25" t="s">
        <v>18722</v>
      </c>
      <c r="C228" s="25" t="s">
        <v>10646</v>
      </c>
      <c r="D228" s="25" t="s">
        <v>18721</v>
      </c>
      <c r="E228" s="25">
        <v>943</v>
      </c>
      <c r="F228" s="25" t="s">
        <v>10652</v>
      </c>
    </row>
    <row r="229" spans="1:6" x14ac:dyDescent="0.35">
      <c r="A229" s="25" t="s">
        <v>18720</v>
      </c>
      <c r="B229" s="25" t="s">
        <v>18719</v>
      </c>
      <c r="C229" s="25" t="s">
        <v>10646</v>
      </c>
      <c r="D229" s="25" t="s">
        <v>15788</v>
      </c>
      <c r="E229" s="25">
        <v>602</v>
      </c>
      <c r="F229" s="25" t="s">
        <v>10652</v>
      </c>
    </row>
    <row r="230" spans="1:6" x14ac:dyDescent="0.35">
      <c r="A230" s="25" t="s">
        <v>18718</v>
      </c>
      <c r="B230" s="25" t="s">
        <v>18717</v>
      </c>
      <c r="C230" s="25" t="s">
        <v>10646</v>
      </c>
      <c r="D230" s="25" t="s">
        <v>18703</v>
      </c>
      <c r="E230" s="25">
        <v>327</v>
      </c>
      <c r="F230" s="25" t="s">
        <v>10652</v>
      </c>
    </row>
    <row r="231" spans="1:6" x14ac:dyDescent="0.35">
      <c r="A231" s="25" t="s">
        <v>18716</v>
      </c>
      <c r="B231" s="25" t="s">
        <v>18715</v>
      </c>
      <c r="C231" s="25" t="s">
        <v>10646</v>
      </c>
      <c r="D231" s="25" t="s">
        <v>11786</v>
      </c>
      <c r="E231" s="25">
        <v>295</v>
      </c>
      <c r="F231" s="25" t="s">
        <v>10652</v>
      </c>
    </row>
    <row r="232" spans="1:6" x14ac:dyDescent="0.35">
      <c r="A232" s="25" t="s">
        <v>18714</v>
      </c>
      <c r="B232" s="25" t="s">
        <v>18713</v>
      </c>
      <c r="C232" s="25" t="s">
        <v>10646</v>
      </c>
      <c r="D232" s="25" t="s">
        <v>18712</v>
      </c>
      <c r="E232" s="25">
        <v>465</v>
      </c>
      <c r="F232" s="25" t="s">
        <v>10652</v>
      </c>
    </row>
    <row r="233" spans="1:6" x14ac:dyDescent="0.35">
      <c r="A233" s="25" t="s">
        <v>18711</v>
      </c>
      <c r="B233" s="25" t="s">
        <v>18710</v>
      </c>
      <c r="C233" s="25" t="s">
        <v>10646</v>
      </c>
      <c r="D233" s="25" t="s">
        <v>11385</v>
      </c>
      <c r="E233" s="25">
        <v>507</v>
      </c>
      <c r="F233" s="25" t="s">
        <v>10652</v>
      </c>
    </row>
    <row r="234" spans="1:6" x14ac:dyDescent="0.35">
      <c r="A234" s="25" t="s">
        <v>18709</v>
      </c>
      <c r="B234" s="25" t="s">
        <v>18708</v>
      </c>
      <c r="C234" s="25" t="s">
        <v>10646</v>
      </c>
      <c r="D234" s="25" t="s">
        <v>11385</v>
      </c>
      <c r="E234" s="25">
        <v>718</v>
      </c>
      <c r="F234" s="25" t="s">
        <v>10652</v>
      </c>
    </row>
    <row r="235" spans="1:6" x14ac:dyDescent="0.35">
      <c r="A235" s="25" t="s">
        <v>18707</v>
      </c>
      <c r="B235" s="25" t="s">
        <v>18706</v>
      </c>
      <c r="C235" s="25" t="s">
        <v>10646</v>
      </c>
      <c r="D235" s="25" t="s">
        <v>11786</v>
      </c>
      <c r="E235" s="25">
        <v>314</v>
      </c>
      <c r="F235" s="25" t="s">
        <v>10652</v>
      </c>
    </row>
    <row r="236" spans="1:6" x14ac:dyDescent="0.35">
      <c r="A236" s="25" t="s">
        <v>18705</v>
      </c>
      <c r="B236" s="25" t="s">
        <v>18704</v>
      </c>
      <c r="C236" s="25" t="s">
        <v>10646</v>
      </c>
      <c r="D236" s="25" t="s">
        <v>18703</v>
      </c>
      <c r="E236" s="25">
        <v>386</v>
      </c>
      <c r="F236" s="25" t="s">
        <v>10652</v>
      </c>
    </row>
    <row r="237" spans="1:6" x14ac:dyDescent="0.35">
      <c r="A237" s="25" t="s">
        <v>18702</v>
      </c>
      <c r="B237" s="25" t="s">
        <v>18701</v>
      </c>
      <c r="C237" s="25" t="s">
        <v>10646</v>
      </c>
      <c r="D237" s="25" t="s">
        <v>11385</v>
      </c>
      <c r="E237" s="25">
        <v>571</v>
      </c>
      <c r="F237" s="25" t="s">
        <v>10652</v>
      </c>
    </row>
    <row r="238" spans="1:6" x14ac:dyDescent="0.35">
      <c r="A238" s="25" t="s">
        <v>18700</v>
      </c>
      <c r="B238" s="25" t="s">
        <v>18699</v>
      </c>
      <c r="C238" s="25" t="s">
        <v>10646</v>
      </c>
      <c r="D238" s="25" t="s">
        <v>18698</v>
      </c>
      <c r="E238" s="25">
        <v>116</v>
      </c>
      <c r="F238" s="25" t="s">
        <v>10652</v>
      </c>
    </row>
    <row r="239" spans="1:6" x14ac:dyDescent="0.35">
      <c r="A239" s="25" t="s">
        <v>18697</v>
      </c>
      <c r="B239" s="25" t="s">
        <v>18696</v>
      </c>
      <c r="C239" s="25" t="s">
        <v>10646</v>
      </c>
      <c r="D239" s="25" t="s">
        <v>11385</v>
      </c>
      <c r="E239" s="25">
        <v>455</v>
      </c>
      <c r="F239" s="25" t="s">
        <v>10652</v>
      </c>
    </row>
    <row r="240" spans="1:6" x14ac:dyDescent="0.35">
      <c r="A240" s="25" t="s">
        <v>18695</v>
      </c>
      <c r="B240" s="25" t="s">
        <v>18694</v>
      </c>
      <c r="C240" s="25" t="s">
        <v>10646</v>
      </c>
      <c r="D240" s="25" t="s">
        <v>11385</v>
      </c>
      <c r="E240" s="25">
        <v>454</v>
      </c>
      <c r="F240" s="25" t="s">
        <v>10652</v>
      </c>
    </row>
    <row r="241" spans="1:6" x14ac:dyDescent="0.35">
      <c r="A241" s="25" t="s">
        <v>18693</v>
      </c>
      <c r="B241" s="25" t="s">
        <v>18692</v>
      </c>
      <c r="C241" s="25" t="s">
        <v>10646</v>
      </c>
      <c r="D241" s="25" t="s">
        <v>18691</v>
      </c>
      <c r="E241" s="25">
        <v>410</v>
      </c>
      <c r="F241" s="25" t="s">
        <v>10652</v>
      </c>
    </row>
    <row r="242" spans="1:6" x14ac:dyDescent="0.35">
      <c r="A242" s="25" t="s">
        <v>18690</v>
      </c>
      <c r="B242" s="25" t="s">
        <v>18689</v>
      </c>
      <c r="C242" s="25" t="s">
        <v>10646</v>
      </c>
      <c r="D242" s="25" t="s">
        <v>10671</v>
      </c>
      <c r="E242" s="25">
        <v>190</v>
      </c>
      <c r="F242" s="25" t="s">
        <v>10652</v>
      </c>
    </row>
    <row r="243" spans="1:6" x14ac:dyDescent="0.35">
      <c r="A243" s="25" t="s">
        <v>18688</v>
      </c>
      <c r="B243" s="25" t="s">
        <v>18687</v>
      </c>
      <c r="C243" s="25" t="s">
        <v>10646</v>
      </c>
      <c r="D243" s="25" t="s">
        <v>11385</v>
      </c>
      <c r="E243" s="25">
        <v>512</v>
      </c>
      <c r="F243" s="25" t="s">
        <v>10652</v>
      </c>
    </row>
    <row r="244" spans="1:6" x14ac:dyDescent="0.35">
      <c r="A244" s="25" t="s">
        <v>18686</v>
      </c>
      <c r="B244" s="25" t="s">
        <v>18685</v>
      </c>
      <c r="C244" s="25" t="s">
        <v>10646</v>
      </c>
      <c r="D244" s="25" t="s">
        <v>18684</v>
      </c>
      <c r="E244" s="25">
        <v>256</v>
      </c>
      <c r="F244" s="25" t="s">
        <v>10652</v>
      </c>
    </row>
    <row r="245" spans="1:6" x14ac:dyDescent="0.35">
      <c r="A245" s="25" t="s">
        <v>18683</v>
      </c>
      <c r="B245" s="25" t="s">
        <v>18682</v>
      </c>
      <c r="C245" s="25" t="s">
        <v>10646</v>
      </c>
      <c r="D245" s="25" t="s">
        <v>18681</v>
      </c>
      <c r="E245" s="25">
        <v>221</v>
      </c>
      <c r="F245" s="25" t="s">
        <v>10644</v>
      </c>
    </row>
    <row r="246" spans="1:6" x14ac:dyDescent="0.35">
      <c r="A246" s="25" t="s">
        <v>18680</v>
      </c>
      <c r="B246" s="25" t="s">
        <v>18679</v>
      </c>
      <c r="C246" s="25" t="s">
        <v>10646</v>
      </c>
      <c r="D246" s="25" t="s">
        <v>18678</v>
      </c>
      <c r="E246" s="25">
        <v>242</v>
      </c>
      <c r="F246" s="25" t="s">
        <v>10652</v>
      </c>
    </row>
    <row r="247" spans="1:6" x14ac:dyDescent="0.35">
      <c r="A247" s="25" t="s">
        <v>18677</v>
      </c>
      <c r="B247" s="25" t="s">
        <v>18676</v>
      </c>
      <c r="C247" s="25" t="s">
        <v>10646</v>
      </c>
      <c r="D247" s="25" t="s">
        <v>11385</v>
      </c>
      <c r="E247" s="25">
        <v>370</v>
      </c>
      <c r="F247" s="25" t="s">
        <v>10652</v>
      </c>
    </row>
    <row r="248" spans="1:6" x14ac:dyDescent="0.35">
      <c r="A248" s="25" t="s">
        <v>18675</v>
      </c>
      <c r="B248" s="25" t="s">
        <v>18674</v>
      </c>
      <c r="C248" s="25" t="s">
        <v>10646</v>
      </c>
      <c r="D248" s="25" t="s">
        <v>18673</v>
      </c>
      <c r="E248" s="25">
        <v>337</v>
      </c>
      <c r="F248" s="25" t="s">
        <v>10652</v>
      </c>
    </row>
    <row r="249" spans="1:6" x14ac:dyDescent="0.35">
      <c r="A249" s="25" t="s">
        <v>18672</v>
      </c>
      <c r="B249" s="25" t="s">
        <v>18671</v>
      </c>
      <c r="C249" s="25" t="s">
        <v>10646</v>
      </c>
      <c r="D249" s="25" t="s">
        <v>10671</v>
      </c>
      <c r="E249" s="25">
        <v>75</v>
      </c>
      <c r="F249" s="25" t="s">
        <v>10652</v>
      </c>
    </row>
    <row r="250" spans="1:6" x14ac:dyDescent="0.35">
      <c r="A250" s="25" t="s">
        <v>18670</v>
      </c>
      <c r="B250" s="25" t="s">
        <v>18669</v>
      </c>
      <c r="C250" s="25" t="s">
        <v>10646</v>
      </c>
      <c r="D250" s="25" t="s">
        <v>11385</v>
      </c>
      <c r="E250" s="25">
        <v>292</v>
      </c>
      <c r="F250" s="25" t="s">
        <v>10652</v>
      </c>
    </row>
    <row r="251" spans="1:6" x14ac:dyDescent="0.35">
      <c r="A251" s="25" t="s">
        <v>18668</v>
      </c>
      <c r="B251" s="25" t="s">
        <v>18667</v>
      </c>
      <c r="C251" s="25" t="s">
        <v>10646</v>
      </c>
      <c r="D251" s="25" t="s">
        <v>11492</v>
      </c>
      <c r="E251" s="25">
        <v>229</v>
      </c>
      <c r="F251" s="25" t="s">
        <v>10652</v>
      </c>
    </row>
    <row r="252" spans="1:6" x14ac:dyDescent="0.35">
      <c r="A252" s="25" t="s">
        <v>18666</v>
      </c>
      <c r="B252" s="25" t="s">
        <v>18665</v>
      </c>
      <c r="C252" s="25" t="s">
        <v>10646</v>
      </c>
      <c r="D252" s="25" t="s">
        <v>11292</v>
      </c>
      <c r="E252" s="25">
        <v>390</v>
      </c>
      <c r="F252" s="25" t="s">
        <v>10652</v>
      </c>
    </row>
    <row r="253" spans="1:6" x14ac:dyDescent="0.35">
      <c r="A253" s="25" t="s">
        <v>18664</v>
      </c>
      <c r="B253" s="25" t="s">
        <v>18663</v>
      </c>
      <c r="C253" s="25" t="s">
        <v>10646</v>
      </c>
      <c r="D253" s="25" t="s">
        <v>15039</v>
      </c>
      <c r="E253" s="25">
        <v>223</v>
      </c>
      <c r="F253" s="25" t="s">
        <v>10652</v>
      </c>
    </row>
    <row r="254" spans="1:6" x14ac:dyDescent="0.35">
      <c r="A254" s="25" t="s">
        <v>18662</v>
      </c>
      <c r="B254" s="25" t="s">
        <v>18661</v>
      </c>
      <c r="C254" s="25" t="s">
        <v>10646</v>
      </c>
      <c r="D254" s="25" t="s">
        <v>18660</v>
      </c>
      <c r="E254" s="25">
        <v>437</v>
      </c>
      <c r="F254" s="25" t="s">
        <v>10652</v>
      </c>
    </row>
    <row r="255" spans="1:6" x14ac:dyDescent="0.35">
      <c r="A255" s="25" t="s">
        <v>18659</v>
      </c>
      <c r="B255" s="25" t="s">
        <v>18658</v>
      </c>
      <c r="C255" s="25" t="s">
        <v>10646</v>
      </c>
      <c r="D255" s="25" t="s">
        <v>18657</v>
      </c>
      <c r="E255" s="25">
        <v>568</v>
      </c>
      <c r="F255" s="25" t="s">
        <v>10652</v>
      </c>
    </row>
    <row r="256" spans="1:6" x14ac:dyDescent="0.35">
      <c r="A256" s="25" t="s">
        <v>18656</v>
      </c>
      <c r="B256" s="25" t="s">
        <v>18655</v>
      </c>
      <c r="C256" s="25" t="s">
        <v>10646</v>
      </c>
      <c r="D256" s="25" t="s">
        <v>833</v>
      </c>
      <c r="E256" s="25">
        <v>642</v>
      </c>
      <c r="F256" s="25" t="s">
        <v>10652</v>
      </c>
    </row>
    <row r="257" spans="1:6" x14ac:dyDescent="0.35">
      <c r="A257" s="25" t="s">
        <v>18654</v>
      </c>
      <c r="B257" s="25" t="s">
        <v>18653</v>
      </c>
      <c r="C257" s="25" t="s">
        <v>10646</v>
      </c>
      <c r="D257" s="25" t="s">
        <v>833</v>
      </c>
      <c r="E257" s="25">
        <v>744</v>
      </c>
      <c r="F257" s="25" t="s">
        <v>10652</v>
      </c>
    </row>
    <row r="258" spans="1:6" x14ac:dyDescent="0.35">
      <c r="A258" s="25" t="s">
        <v>18652</v>
      </c>
      <c r="B258" s="25" t="s">
        <v>18651</v>
      </c>
      <c r="C258" s="25" t="s">
        <v>10646</v>
      </c>
      <c r="D258" s="25" t="s">
        <v>10877</v>
      </c>
      <c r="E258" s="25">
        <v>175</v>
      </c>
      <c r="F258" s="25" t="s">
        <v>10652</v>
      </c>
    </row>
    <row r="259" spans="1:6" x14ac:dyDescent="0.35">
      <c r="A259" s="25" t="s">
        <v>18650</v>
      </c>
      <c r="B259" s="25" t="s">
        <v>18649</v>
      </c>
      <c r="C259" s="25" t="s">
        <v>10646</v>
      </c>
      <c r="D259" s="25" t="s">
        <v>18648</v>
      </c>
      <c r="E259" s="25">
        <v>243</v>
      </c>
      <c r="F259" s="25" t="s">
        <v>10652</v>
      </c>
    </row>
    <row r="260" spans="1:6" x14ac:dyDescent="0.35">
      <c r="A260" s="25" t="s">
        <v>18647</v>
      </c>
      <c r="B260" s="25" t="s">
        <v>18646</v>
      </c>
      <c r="C260" s="25" t="s">
        <v>10646</v>
      </c>
      <c r="D260" s="25" t="s">
        <v>18645</v>
      </c>
      <c r="E260" s="25">
        <v>110</v>
      </c>
      <c r="F260" s="25" t="s">
        <v>10652</v>
      </c>
    </row>
    <row r="261" spans="1:6" x14ac:dyDescent="0.35">
      <c r="A261" s="25" t="s">
        <v>18644</v>
      </c>
      <c r="B261" s="25" t="s">
        <v>18643</v>
      </c>
      <c r="C261" s="25" t="s">
        <v>10646</v>
      </c>
      <c r="D261" s="25" t="s">
        <v>18642</v>
      </c>
      <c r="E261" s="25">
        <v>54</v>
      </c>
      <c r="F261" s="25" t="s">
        <v>10652</v>
      </c>
    </row>
    <row r="262" spans="1:6" x14ac:dyDescent="0.35">
      <c r="A262" s="25" t="s">
        <v>18641</v>
      </c>
      <c r="B262" s="25" t="s">
        <v>18640</v>
      </c>
      <c r="C262" s="25" t="s">
        <v>10646</v>
      </c>
      <c r="D262" s="25" t="s">
        <v>18639</v>
      </c>
      <c r="E262" s="25">
        <v>102</v>
      </c>
      <c r="F262" s="25" t="s">
        <v>10652</v>
      </c>
    </row>
    <row r="263" spans="1:6" x14ac:dyDescent="0.35">
      <c r="A263" s="25" t="s">
        <v>18638</v>
      </c>
      <c r="B263" s="25" t="s">
        <v>18637</v>
      </c>
      <c r="C263" s="25" t="s">
        <v>10646</v>
      </c>
      <c r="D263" s="25" t="s">
        <v>10925</v>
      </c>
      <c r="E263" s="25">
        <v>273</v>
      </c>
      <c r="F263" s="25" t="s">
        <v>10652</v>
      </c>
    </row>
    <row r="264" spans="1:6" x14ac:dyDescent="0.35">
      <c r="A264" s="25" t="s">
        <v>18636</v>
      </c>
      <c r="B264" s="25" t="s">
        <v>18635</v>
      </c>
      <c r="C264" s="25" t="s">
        <v>10646</v>
      </c>
      <c r="D264" s="25" t="s">
        <v>10671</v>
      </c>
      <c r="E264" s="25">
        <v>113</v>
      </c>
      <c r="F264" s="25" t="s">
        <v>10652</v>
      </c>
    </row>
    <row r="265" spans="1:6" x14ac:dyDescent="0.35">
      <c r="A265" s="25" t="s">
        <v>18634</v>
      </c>
      <c r="B265" s="25" t="s">
        <v>18633</v>
      </c>
      <c r="C265" s="25" t="s">
        <v>10646</v>
      </c>
      <c r="D265" s="25" t="s">
        <v>10671</v>
      </c>
      <c r="E265" s="25">
        <v>158</v>
      </c>
      <c r="F265" s="25" t="s">
        <v>10652</v>
      </c>
    </row>
    <row r="266" spans="1:6" x14ac:dyDescent="0.35">
      <c r="A266" s="25" t="s">
        <v>18632</v>
      </c>
      <c r="B266" s="25" t="s">
        <v>18631</v>
      </c>
      <c r="C266" s="25" t="s">
        <v>10646</v>
      </c>
      <c r="D266" s="25" t="s">
        <v>18630</v>
      </c>
      <c r="E266" s="25">
        <v>217</v>
      </c>
      <c r="F266" s="25" t="s">
        <v>10644</v>
      </c>
    </row>
    <row r="267" spans="1:6" x14ac:dyDescent="0.35">
      <c r="A267" s="25" t="s">
        <v>18629</v>
      </c>
      <c r="B267" s="25" t="s">
        <v>18628</v>
      </c>
      <c r="C267" s="25" t="s">
        <v>10646</v>
      </c>
      <c r="D267" s="25" t="s">
        <v>272</v>
      </c>
      <c r="E267" s="25">
        <v>493</v>
      </c>
      <c r="F267" s="25" t="s">
        <v>10652</v>
      </c>
    </row>
    <row r="268" spans="1:6" x14ac:dyDescent="0.35">
      <c r="A268" s="25" t="s">
        <v>18627</v>
      </c>
      <c r="B268" s="25" t="s">
        <v>18626</v>
      </c>
      <c r="C268" s="25" t="s">
        <v>10646</v>
      </c>
      <c r="D268" s="25" t="s">
        <v>11404</v>
      </c>
      <c r="E268" s="25">
        <v>300</v>
      </c>
      <c r="F268" s="25" t="s">
        <v>10652</v>
      </c>
    </row>
    <row r="269" spans="1:6" x14ac:dyDescent="0.35">
      <c r="A269" s="25" t="s">
        <v>18625</v>
      </c>
      <c r="B269" s="25" t="s">
        <v>18624</v>
      </c>
      <c r="C269" s="25" t="s">
        <v>10646</v>
      </c>
      <c r="D269" s="25" t="s">
        <v>10671</v>
      </c>
      <c r="E269" s="25">
        <v>392</v>
      </c>
      <c r="F269" s="25" t="s">
        <v>10652</v>
      </c>
    </row>
    <row r="270" spans="1:6" x14ac:dyDescent="0.35">
      <c r="A270" s="25" t="s">
        <v>18623</v>
      </c>
      <c r="B270" s="25" t="s">
        <v>18622</v>
      </c>
      <c r="C270" s="25" t="s">
        <v>10646</v>
      </c>
      <c r="D270" s="25" t="s">
        <v>18621</v>
      </c>
      <c r="E270" s="25">
        <v>144</v>
      </c>
      <c r="F270" s="25" t="s">
        <v>10644</v>
      </c>
    </row>
    <row r="271" spans="1:6" x14ac:dyDescent="0.35">
      <c r="A271" s="25" t="s">
        <v>18620</v>
      </c>
      <c r="B271" s="25" t="s">
        <v>18619</v>
      </c>
      <c r="C271" s="25" t="s">
        <v>10646</v>
      </c>
      <c r="D271" s="25" t="s">
        <v>18618</v>
      </c>
      <c r="E271" s="25">
        <v>296</v>
      </c>
      <c r="F271" s="25" t="s">
        <v>10644</v>
      </c>
    </row>
    <row r="272" spans="1:6" x14ac:dyDescent="0.35">
      <c r="A272" s="25" t="s">
        <v>18617</v>
      </c>
      <c r="B272" s="25" t="s">
        <v>18616</v>
      </c>
      <c r="C272" s="25" t="s">
        <v>10646</v>
      </c>
      <c r="D272" s="25" t="s">
        <v>18615</v>
      </c>
      <c r="E272" s="25">
        <v>501</v>
      </c>
      <c r="F272" s="25" t="s">
        <v>10652</v>
      </c>
    </row>
    <row r="273" spans="1:6" x14ac:dyDescent="0.35">
      <c r="A273" s="25" t="s">
        <v>18614</v>
      </c>
      <c r="B273" s="25" t="s">
        <v>18613</v>
      </c>
      <c r="C273" s="25" t="s">
        <v>10646</v>
      </c>
      <c r="D273" s="25" t="s">
        <v>18612</v>
      </c>
      <c r="E273" s="25">
        <v>417</v>
      </c>
      <c r="F273" s="25" t="s">
        <v>10644</v>
      </c>
    </row>
    <row r="274" spans="1:6" x14ac:dyDescent="0.35">
      <c r="A274" s="25" t="s">
        <v>18611</v>
      </c>
      <c r="B274" s="25" t="s">
        <v>18610</v>
      </c>
      <c r="C274" s="25" t="s">
        <v>10646</v>
      </c>
      <c r="D274" s="25" t="s">
        <v>14746</v>
      </c>
      <c r="E274" s="25">
        <v>402</v>
      </c>
      <c r="F274" s="25" t="s">
        <v>10644</v>
      </c>
    </row>
    <row r="275" spans="1:6" x14ac:dyDescent="0.35">
      <c r="A275" s="25" t="s">
        <v>18609</v>
      </c>
      <c r="B275" s="25" t="s">
        <v>18608</v>
      </c>
      <c r="C275" s="25" t="s">
        <v>10646</v>
      </c>
      <c r="D275" s="25" t="s">
        <v>10730</v>
      </c>
      <c r="E275" s="25">
        <v>222</v>
      </c>
      <c r="F275" s="25" t="s">
        <v>10652</v>
      </c>
    </row>
    <row r="276" spans="1:6" x14ac:dyDescent="0.35">
      <c r="A276" s="25" t="s">
        <v>18607</v>
      </c>
      <c r="B276" s="25" t="s">
        <v>18606</v>
      </c>
      <c r="C276" s="25" t="s">
        <v>10646</v>
      </c>
      <c r="D276" s="25" t="s">
        <v>18605</v>
      </c>
      <c r="E276" s="25">
        <v>381</v>
      </c>
      <c r="F276" s="25" t="s">
        <v>10644</v>
      </c>
    </row>
    <row r="277" spans="1:6" x14ac:dyDescent="0.35">
      <c r="A277" s="25" t="s">
        <v>18604</v>
      </c>
      <c r="B277" s="25" t="s">
        <v>18603</v>
      </c>
      <c r="C277" s="25" t="s">
        <v>10646</v>
      </c>
      <c r="D277" s="25" t="s">
        <v>18602</v>
      </c>
      <c r="E277" s="25">
        <v>428</v>
      </c>
      <c r="F277" s="25" t="s">
        <v>10644</v>
      </c>
    </row>
    <row r="278" spans="1:6" x14ac:dyDescent="0.35">
      <c r="A278" s="25" t="s">
        <v>18601</v>
      </c>
      <c r="B278" s="25" t="s">
        <v>18600</v>
      </c>
      <c r="C278" s="25" t="s">
        <v>10646</v>
      </c>
      <c r="D278" s="25" t="s">
        <v>18599</v>
      </c>
      <c r="E278" s="25">
        <v>173</v>
      </c>
      <c r="F278" s="25" t="s">
        <v>10644</v>
      </c>
    </row>
    <row r="279" spans="1:6" x14ac:dyDescent="0.35">
      <c r="A279" s="25" t="s">
        <v>18598</v>
      </c>
      <c r="B279" s="25" t="s">
        <v>18597</v>
      </c>
      <c r="C279" s="25" t="s">
        <v>10646</v>
      </c>
      <c r="D279" s="25" t="s">
        <v>18596</v>
      </c>
      <c r="E279" s="25">
        <v>554</v>
      </c>
      <c r="F279" s="25" t="s">
        <v>10652</v>
      </c>
    </row>
    <row r="280" spans="1:6" x14ac:dyDescent="0.35">
      <c r="A280" s="25" t="s">
        <v>18595</v>
      </c>
      <c r="B280" s="25" t="s">
        <v>18594</v>
      </c>
      <c r="C280" s="25" t="s">
        <v>10646</v>
      </c>
      <c r="D280" s="25" t="s">
        <v>18593</v>
      </c>
      <c r="E280" s="25">
        <v>408</v>
      </c>
      <c r="F280" s="25" t="s">
        <v>10652</v>
      </c>
    </row>
    <row r="281" spans="1:6" x14ac:dyDescent="0.35">
      <c r="A281" s="25" t="s">
        <v>18592</v>
      </c>
      <c r="B281" s="25" t="s">
        <v>18591</v>
      </c>
      <c r="C281" s="25" t="s">
        <v>10646</v>
      </c>
      <c r="D281" s="25" t="s">
        <v>10671</v>
      </c>
      <c r="E281" s="25">
        <v>133</v>
      </c>
      <c r="F281" s="25" t="s">
        <v>10652</v>
      </c>
    </row>
    <row r="282" spans="1:6" x14ac:dyDescent="0.35">
      <c r="A282" s="25" t="s">
        <v>18590</v>
      </c>
      <c r="B282" s="25" t="s">
        <v>18589</v>
      </c>
      <c r="C282" s="25" t="s">
        <v>10646</v>
      </c>
      <c r="D282" s="25" t="s">
        <v>18588</v>
      </c>
      <c r="E282" s="25">
        <v>396</v>
      </c>
      <c r="F282" s="25" t="s">
        <v>10644</v>
      </c>
    </row>
    <row r="283" spans="1:6" x14ac:dyDescent="0.35">
      <c r="A283" s="25" t="s">
        <v>18587</v>
      </c>
      <c r="B283" s="25" t="s">
        <v>18586</v>
      </c>
      <c r="C283" s="25" t="s">
        <v>10646</v>
      </c>
      <c r="D283" s="25" t="s">
        <v>18585</v>
      </c>
      <c r="E283" s="25">
        <v>358</v>
      </c>
      <c r="F283" s="25" t="s">
        <v>10644</v>
      </c>
    </row>
    <row r="284" spans="1:6" x14ac:dyDescent="0.35">
      <c r="A284" s="25" t="s">
        <v>18584</v>
      </c>
      <c r="B284" s="25" t="s">
        <v>18583</v>
      </c>
      <c r="C284" s="25" t="s">
        <v>10646</v>
      </c>
      <c r="D284" s="25" t="s">
        <v>10671</v>
      </c>
      <c r="E284" s="25">
        <v>687</v>
      </c>
      <c r="F284" s="25" t="s">
        <v>10652</v>
      </c>
    </row>
    <row r="285" spans="1:6" x14ac:dyDescent="0.35">
      <c r="A285" s="25" t="s">
        <v>18582</v>
      </c>
      <c r="B285" s="25" t="s">
        <v>18581</v>
      </c>
      <c r="C285" s="25" t="s">
        <v>10646</v>
      </c>
      <c r="D285" s="25" t="s">
        <v>15039</v>
      </c>
      <c r="E285" s="25">
        <v>227</v>
      </c>
      <c r="F285" s="25" t="s">
        <v>10652</v>
      </c>
    </row>
    <row r="286" spans="1:6" x14ac:dyDescent="0.35">
      <c r="A286" s="25" t="s">
        <v>18580</v>
      </c>
      <c r="B286" s="25" t="s">
        <v>18579</v>
      </c>
      <c r="C286" s="25" t="s">
        <v>10646</v>
      </c>
      <c r="D286" s="25" t="s">
        <v>16005</v>
      </c>
      <c r="E286" s="25">
        <v>438</v>
      </c>
      <c r="F286" s="25" t="s">
        <v>10652</v>
      </c>
    </row>
    <row r="287" spans="1:6" x14ac:dyDescent="0.35">
      <c r="A287" s="25" t="s">
        <v>18578</v>
      </c>
      <c r="B287" s="25" t="s">
        <v>18577</v>
      </c>
      <c r="C287" s="25" t="s">
        <v>10646</v>
      </c>
      <c r="D287" s="25" t="s">
        <v>18576</v>
      </c>
      <c r="E287" s="25">
        <v>377</v>
      </c>
      <c r="F287" s="25" t="s">
        <v>10652</v>
      </c>
    </row>
    <row r="288" spans="1:6" x14ac:dyDescent="0.35">
      <c r="A288" s="25" t="s">
        <v>18575</v>
      </c>
      <c r="B288" s="25" t="s">
        <v>18574</v>
      </c>
      <c r="C288" s="25" t="s">
        <v>10646</v>
      </c>
      <c r="D288" s="25" t="s">
        <v>14884</v>
      </c>
      <c r="E288" s="25">
        <v>735</v>
      </c>
      <c r="F288" s="25" t="s">
        <v>10644</v>
      </c>
    </row>
    <row r="289" spans="1:6" x14ac:dyDescent="0.35">
      <c r="A289" s="25" t="s">
        <v>18573</v>
      </c>
      <c r="B289" s="25" t="s">
        <v>18572</v>
      </c>
      <c r="C289" s="25" t="s">
        <v>10646</v>
      </c>
      <c r="D289" s="25" t="s">
        <v>18571</v>
      </c>
      <c r="E289" s="25">
        <v>663</v>
      </c>
      <c r="F289" s="25" t="s">
        <v>10644</v>
      </c>
    </row>
    <row r="290" spans="1:6" x14ac:dyDescent="0.35">
      <c r="A290" s="25" t="s">
        <v>18570</v>
      </c>
      <c r="B290" s="25" t="s">
        <v>18569</v>
      </c>
      <c r="C290" s="25" t="s">
        <v>10646</v>
      </c>
      <c r="D290" s="25" t="s">
        <v>18568</v>
      </c>
      <c r="E290" s="25">
        <v>95</v>
      </c>
      <c r="F290" s="25" t="s">
        <v>10644</v>
      </c>
    </row>
    <row r="291" spans="1:6" x14ac:dyDescent="0.35">
      <c r="A291" s="25" t="s">
        <v>18567</v>
      </c>
      <c r="B291" s="25" t="s">
        <v>18566</v>
      </c>
      <c r="C291" s="25" t="s">
        <v>10646</v>
      </c>
      <c r="D291" s="25" t="s">
        <v>18565</v>
      </c>
      <c r="E291" s="25">
        <v>490</v>
      </c>
      <c r="F291" s="25" t="s">
        <v>10644</v>
      </c>
    </row>
    <row r="292" spans="1:6" x14ac:dyDescent="0.35">
      <c r="A292" s="25" t="s">
        <v>18564</v>
      </c>
      <c r="B292" s="25" t="s">
        <v>18563</v>
      </c>
      <c r="C292" s="25" t="s">
        <v>10646</v>
      </c>
      <c r="D292" s="25" t="s">
        <v>18562</v>
      </c>
      <c r="E292" s="25">
        <v>478</v>
      </c>
      <c r="F292" s="25" t="s">
        <v>10644</v>
      </c>
    </row>
    <row r="293" spans="1:6" x14ac:dyDescent="0.35">
      <c r="A293" s="25" t="s">
        <v>18561</v>
      </c>
      <c r="B293" s="25" t="s">
        <v>18560</v>
      </c>
      <c r="C293" s="25" t="s">
        <v>10646</v>
      </c>
      <c r="D293" s="25" t="s">
        <v>18559</v>
      </c>
      <c r="E293" s="25">
        <v>257</v>
      </c>
      <c r="F293" s="25" t="s">
        <v>10644</v>
      </c>
    </row>
    <row r="294" spans="1:6" x14ac:dyDescent="0.35">
      <c r="A294" s="25" t="s">
        <v>18558</v>
      </c>
      <c r="B294" s="25" t="s">
        <v>18557</v>
      </c>
      <c r="C294" s="25" t="s">
        <v>10646</v>
      </c>
      <c r="D294" s="25" t="s">
        <v>18556</v>
      </c>
      <c r="E294" s="25">
        <v>200</v>
      </c>
      <c r="F294" s="25" t="s">
        <v>10644</v>
      </c>
    </row>
    <row r="295" spans="1:6" x14ac:dyDescent="0.35">
      <c r="A295" s="25" t="s">
        <v>18555</v>
      </c>
      <c r="B295" s="25" t="s">
        <v>18554</v>
      </c>
      <c r="C295" s="25" t="s">
        <v>10646</v>
      </c>
      <c r="D295" s="25" t="s">
        <v>18553</v>
      </c>
      <c r="E295" s="25">
        <v>160</v>
      </c>
      <c r="F295" s="25" t="s">
        <v>10644</v>
      </c>
    </row>
    <row r="296" spans="1:6" x14ac:dyDescent="0.35">
      <c r="A296" s="25" t="s">
        <v>18552</v>
      </c>
      <c r="B296" s="25" t="s">
        <v>18551</v>
      </c>
      <c r="C296" s="25" t="s">
        <v>10646</v>
      </c>
      <c r="D296" s="25" t="s">
        <v>272</v>
      </c>
      <c r="E296" s="25">
        <v>301</v>
      </c>
      <c r="F296" s="25" t="s">
        <v>10652</v>
      </c>
    </row>
    <row r="297" spans="1:6" x14ac:dyDescent="0.35">
      <c r="A297" s="25" t="s">
        <v>18550</v>
      </c>
      <c r="B297" s="25" t="s">
        <v>18549</v>
      </c>
      <c r="C297" s="25" t="s">
        <v>10646</v>
      </c>
      <c r="D297" s="25" t="s">
        <v>11535</v>
      </c>
      <c r="E297" s="25">
        <v>261</v>
      </c>
      <c r="F297" s="25" t="s">
        <v>10644</v>
      </c>
    </row>
    <row r="298" spans="1:6" x14ac:dyDescent="0.35">
      <c r="A298" s="25" t="s">
        <v>18548</v>
      </c>
      <c r="B298" s="25" t="s">
        <v>18547</v>
      </c>
      <c r="C298" s="25" t="s">
        <v>10646</v>
      </c>
      <c r="D298" s="25" t="s">
        <v>18546</v>
      </c>
      <c r="E298" s="25">
        <v>389</v>
      </c>
      <c r="F298" s="25" t="s">
        <v>10652</v>
      </c>
    </row>
    <row r="299" spans="1:6" x14ac:dyDescent="0.35">
      <c r="A299" s="25" t="s">
        <v>18545</v>
      </c>
      <c r="B299" s="25" t="s">
        <v>18544</v>
      </c>
      <c r="C299" s="25" t="s">
        <v>10646</v>
      </c>
      <c r="D299" s="25" t="s">
        <v>10671</v>
      </c>
      <c r="E299" s="25">
        <v>246</v>
      </c>
      <c r="F299" s="25" t="s">
        <v>10652</v>
      </c>
    </row>
    <row r="300" spans="1:6" x14ac:dyDescent="0.35">
      <c r="A300" s="25" t="s">
        <v>18543</v>
      </c>
      <c r="B300" s="25" t="s">
        <v>18542</v>
      </c>
      <c r="C300" s="25" t="s">
        <v>10646</v>
      </c>
      <c r="D300" s="25" t="s">
        <v>18541</v>
      </c>
      <c r="E300" s="25">
        <v>175</v>
      </c>
      <c r="F300" s="25" t="s">
        <v>10644</v>
      </c>
    </row>
    <row r="301" spans="1:6" x14ac:dyDescent="0.35">
      <c r="A301" s="25" t="s">
        <v>18540</v>
      </c>
      <c r="B301" s="25" t="s">
        <v>18539</v>
      </c>
      <c r="C301" s="25" t="s">
        <v>10646</v>
      </c>
      <c r="D301" s="25" t="s">
        <v>11385</v>
      </c>
      <c r="E301" s="25">
        <v>123</v>
      </c>
      <c r="F301" s="25" t="s">
        <v>10652</v>
      </c>
    </row>
    <row r="302" spans="1:6" x14ac:dyDescent="0.35">
      <c r="A302" s="25" t="s">
        <v>18538</v>
      </c>
      <c r="B302" s="25" t="s">
        <v>18537</v>
      </c>
      <c r="C302" s="25" t="s">
        <v>10646</v>
      </c>
      <c r="D302" s="25" t="s">
        <v>18536</v>
      </c>
      <c r="E302" s="25">
        <v>341</v>
      </c>
      <c r="F302" s="25" t="s">
        <v>10644</v>
      </c>
    </row>
    <row r="303" spans="1:6" x14ac:dyDescent="0.35">
      <c r="A303" s="25" t="s">
        <v>18535</v>
      </c>
      <c r="B303" s="25" t="s">
        <v>18534</v>
      </c>
      <c r="C303" s="25" t="s">
        <v>10646</v>
      </c>
      <c r="D303" s="25" t="s">
        <v>1001</v>
      </c>
      <c r="E303" s="25">
        <v>219</v>
      </c>
      <c r="F303" s="25" t="s">
        <v>10644</v>
      </c>
    </row>
    <row r="304" spans="1:6" x14ac:dyDescent="0.35">
      <c r="A304" s="25" t="s">
        <v>18533</v>
      </c>
      <c r="B304" s="25" t="s">
        <v>18532</v>
      </c>
      <c r="C304" s="25" t="s">
        <v>10646</v>
      </c>
      <c r="D304" s="25" t="s">
        <v>18531</v>
      </c>
      <c r="E304" s="25">
        <v>270</v>
      </c>
      <c r="F304" s="25" t="s">
        <v>10644</v>
      </c>
    </row>
    <row r="305" spans="1:6" x14ac:dyDescent="0.35">
      <c r="A305" s="25" t="s">
        <v>18530</v>
      </c>
      <c r="B305" s="25" t="s">
        <v>18529</v>
      </c>
      <c r="C305" s="25" t="s">
        <v>10646</v>
      </c>
      <c r="D305" s="25" t="s">
        <v>10671</v>
      </c>
      <c r="E305" s="25">
        <v>110</v>
      </c>
      <c r="F305" s="25" t="s">
        <v>10652</v>
      </c>
    </row>
    <row r="306" spans="1:6" x14ac:dyDescent="0.35">
      <c r="A306" s="25" t="s">
        <v>18528</v>
      </c>
      <c r="B306" s="25" t="s">
        <v>18527</v>
      </c>
      <c r="C306" s="25" t="s">
        <v>10646</v>
      </c>
      <c r="D306" s="25" t="s">
        <v>10671</v>
      </c>
      <c r="E306" s="25">
        <v>101</v>
      </c>
      <c r="F306" s="25" t="s">
        <v>10652</v>
      </c>
    </row>
    <row r="307" spans="1:6" x14ac:dyDescent="0.35">
      <c r="A307" s="25" t="s">
        <v>18526</v>
      </c>
      <c r="B307" s="25" t="s">
        <v>18525</v>
      </c>
      <c r="C307" s="25" t="s">
        <v>10646</v>
      </c>
      <c r="D307" s="25" t="s">
        <v>10671</v>
      </c>
      <c r="E307" s="25">
        <v>249</v>
      </c>
      <c r="F307" s="25" t="s">
        <v>10652</v>
      </c>
    </row>
    <row r="308" spans="1:6" x14ac:dyDescent="0.35">
      <c r="A308" s="25" t="s">
        <v>18524</v>
      </c>
      <c r="B308" s="25" t="s">
        <v>18523</v>
      </c>
      <c r="C308" s="25" t="s">
        <v>10646</v>
      </c>
      <c r="D308" s="25" t="s">
        <v>10671</v>
      </c>
      <c r="E308" s="25">
        <v>276</v>
      </c>
      <c r="F308" s="25" t="s">
        <v>10652</v>
      </c>
    </row>
    <row r="309" spans="1:6" x14ac:dyDescent="0.35">
      <c r="A309" s="25" t="s">
        <v>18522</v>
      </c>
      <c r="B309" s="25" t="s">
        <v>18521</v>
      </c>
      <c r="C309" s="25" t="s">
        <v>10646</v>
      </c>
      <c r="D309" s="25" t="s">
        <v>15039</v>
      </c>
      <c r="E309" s="25">
        <v>223</v>
      </c>
      <c r="F309" s="25" t="s">
        <v>10652</v>
      </c>
    </row>
    <row r="310" spans="1:6" x14ac:dyDescent="0.35">
      <c r="A310" s="25" t="s">
        <v>18520</v>
      </c>
      <c r="B310" s="25" t="s">
        <v>18519</v>
      </c>
      <c r="C310" s="25" t="s">
        <v>10646</v>
      </c>
      <c r="D310" s="25" t="s">
        <v>11958</v>
      </c>
      <c r="E310" s="25">
        <v>572</v>
      </c>
      <c r="F310" s="25" t="s">
        <v>10652</v>
      </c>
    </row>
    <row r="311" spans="1:6" x14ac:dyDescent="0.35">
      <c r="A311" s="25" t="s">
        <v>18518</v>
      </c>
      <c r="B311" s="25" t="s">
        <v>18517</v>
      </c>
      <c r="C311" s="25" t="s">
        <v>10646</v>
      </c>
      <c r="D311" s="25" t="s">
        <v>15752</v>
      </c>
      <c r="E311" s="25">
        <v>350</v>
      </c>
      <c r="F311" s="25" t="s">
        <v>10644</v>
      </c>
    </row>
    <row r="312" spans="1:6" x14ac:dyDescent="0.35">
      <c r="A312" s="25" t="s">
        <v>18516</v>
      </c>
      <c r="B312" s="25" t="s">
        <v>18515</v>
      </c>
      <c r="C312" s="25" t="s">
        <v>10646</v>
      </c>
      <c r="D312" s="25" t="s">
        <v>80</v>
      </c>
      <c r="E312" s="25">
        <v>239</v>
      </c>
      <c r="F312" s="25" t="s">
        <v>10652</v>
      </c>
    </row>
    <row r="313" spans="1:6" x14ac:dyDescent="0.35">
      <c r="A313" s="25" t="s">
        <v>18514</v>
      </c>
      <c r="B313" s="25" t="s">
        <v>18513</v>
      </c>
      <c r="C313" s="25" t="s">
        <v>10646</v>
      </c>
      <c r="D313" s="25" t="s">
        <v>272</v>
      </c>
      <c r="E313" s="25">
        <v>278</v>
      </c>
      <c r="F313" s="25" t="s">
        <v>10652</v>
      </c>
    </row>
    <row r="314" spans="1:6" x14ac:dyDescent="0.35">
      <c r="A314" s="25" t="s">
        <v>18512</v>
      </c>
      <c r="B314" s="25" t="s">
        <v>18511</v>
      </c>
      <c r="C314" s="25" t="s">
        <v>10646</v>
      </c>
      <c r="D314" s="25" t="s">
        <v>13432</v>
      </c>
      <c r="E314" s="25">
        <v>432</v>
      </c>
      <c r="F314" s="25" t="s">
        <v>10644</v>
      </c>
    </row>
    <row r="315" spans="1:6" x14ac:dyDescent="0.35">
      <c r="A315" s="25" t="s">
        <v>18510</v>
      </c>
      <c r="B315" s="25" t="s">
        <v>18509</v>
      </c>
      <c r="C315" s="25" t="s">
        <v>10646</v>
      </c>
      <c r="D315" s="25" t="s">
        <v>10671</v>
      </c>
      <c r="E315" s="25">
        <v>145</v>
      </c>
      <c r="F315" s="25" t="s">
        <v>10652</v>
      </c>
    </row>
    <row r="316" spans="1:6" x14ac:dyDescent="0.35">
      <c r="A316" s="25" t="s">
        <v>18508</v>
      </c>
      <c r="B316" s="25" t="s">
        <v>18507</v>
      </c>
      <c r="C316" s="25" t="s">
        <v>10646</v>
      </c>
      <c r="D316" s="25" t="s">
        <v>10671</v>
      </c>
      <c r="E316" s="25">
        <v>215</v>
      </c>
      <c r="F316" s="25" t="s">
        <v>10652</v>
      </c>
    </row>
    <row r="317" spans="1:6" x14ac:dyDescent="0.35">
      <c r="A317" s="25" t="s">
        <v>18506</v>
      </c>
      <c r="B317" s="25" t="s">
        <v>18505</v>
      </c>
      <c r="C317" s="25" t="s">
        <v>10646</v>
      </c>
      <c r="D317" s="25" t="s">
        <v>15039</v>
      </c>
      <c r="E317" s="25">
        <v>230</v>
      </c>
      <c r="F317" s="25" t="s">
        <v>10652</v>
      </c>
    </row>
    <row r="318" spans="1:6" x14ac:dyDescent="0.35">
      <c r="A318" s="25" t="s">
        <v>18504</v>
      </c>
      <c r="B318" s="25" t="s">
        <v>18503</v>
      </c>
      <c r="C318" s="25" t="s">
        <v>10646</v>
      </c>
      <c r="D318" s="25" t="s">
        <v>16005</v>
      </c>
      <c r="E318" s="25">
        <v>703</v>
      </c>
      <c r="F318" s="25" t="s">
        <v>10652</v>
      </c>
    </row>
    <row r="319" spans="1:6" x14ac:dyDescent="0.35">
      <c r="A319" s="25" t="s">
        <v>18502</v>
      </c>
      <c r="B319" s="25" t="s">
        <v>18501</v>
      </c>
      <c r="C319" s="25" t="s">
        <v>10646</v>
      </c>
      <c r="D319" s="25" t="s">
        <v>15702</v>
      </c>
      <c r="E319" s="25">
        <v>250</v>
      </c>
      <c r="F319" s="25" t="s">
        <v>10652</v>
      </c>
    </row>
    <row r="320" spans="1:6" x14ac:dyDescent="0.35">
      <c r="A320" s="25" t="s">
        <v>18500</v>
      </c>
      <c r="B320" s="25" t="s">
        <v>18499</v>
      </c>
      <c r="C320" s="25" t="s">
        <v>10646</v>
      </c>
      <c r="D320" s="25" t="s">
        <v>18498</v>
      </c>
      <c r="E320" s="25">
        <v>301</v>
      </c>
      <c r="F320" s="25" t="s">
        <v>10644</v>
      </c>
    </row>
    <row r="321" spans="1:6" x14ac:dyDescent="0.35">
      <c r="A321" s="25" t="s">
        <v>18497</v>
      </c>
      <c r="B321" s="25" t="s">
        <v>18496</v>
      </c>
      <c r="C321" s="25" t="s">
        <v>10646</v>
      </c>
      <c r="D321" s="25" t="s">
        <v>18495</v>
      </c>
      <c r="E321" s="25">
        <v>636</v>
      </c>
      <c r="F321" s="25" t="s">
        <v>10652</v>
      </c>
    </row>
    <row r="322" spans="1:6" x14ac:dyDescent="0.35">
      <c r="A322" s="25" t="s">
        <v>18494</v>
      </c>
      <c r="B322" s="25" t="s">
        <v>18493</v>
      </c>
      <c r="C322" s="25" t="s">
        <v>10646</v>
      </c>
      <c r="D322" s="25" t="s">
        <v>10671</v>
      </c>
      <c r="E322" s="25">
        <v>508</v>
      </c>
      <c r="F322" s="25" t="s">
        <v>10652</v>
      </c>
    </row>
    <row r="323" spans="1:6" x14ac:dyDescent="0.35">
      <c r="A323" s="25" t="s">
        <v>18492</v>
      </c>
      <c r="B323" s="25" t="s">
        <v>18491</v>
      </c>
      <c r="C323" s="25" t="s">
        <v>10646</v>
      </c>
      <c r="D323" s="25" t="s">
        <v>10671</v>
      </c>
      <c r="E323" s="25">
        <v>513</v>
      </c>
      <c r="F323" s="25" t="s">
        <v>10652</v>
      </c>
    </row>
    <row r="324" spans="1:6" x14ac:dyDescent="0.35">
      <c r="A324" s="25" t="s">
        <v>18490</v>
      </c>
      <c r="B324" s="25" t="s">
        <v>18489</v>
      </c>
      <c r="C324" s="25" t="s">
        <v>10646</v>
      </c>
      <c r="D324" s="25" t="s">
        <v>18488</v>
      </c>
      <c r="E324" s="25">
        <v>470</v>
      </c>
      <c r="F324" s="25" t="s">
        <v>10644</v>
      </c>
    </row>
    <row r="325" spans="1:6" x14ac:dyDescent="0.35">
      <c r="A325" s="25" t="s">
        <v>18487</v>
      </c>
      <c r="B325" s="25" t="s">
        <v>18486</v>
      </c>
      <c r="C325" s="25" t="s">
        <v>10646</v>
      </c>
      <c r="D325" s="25" t="s">
        <v>10671</v>
      </c>
      <c r="E325" s="25">
        <v>112</v>
      </c>
      <c r="F325" s="25" t="s">
        <v>10652</v>
      </c>
    </row>
    <row r="326" spans="1:6" x14ac:dyDescent="0.35">
      <c r="A326" s="25" t="s">
        <v>18485</v>
      </c>
      <c r="B326" s="25" t="s">
        <v>18484</v>
      </c>
      <c r="C326" s="25" t="s">
        <v>10646</v>
      </c>
      <c r="D326" s="25" t="s">
        <v>18483</v>
      </c>
      <c r="E326" s="25">
        <v>309</v>
      </c>
      <c r="F326" s="25" t="s">
        <v>10644</v>
      </c>
    </row>
    <row r="327" spans="1:6" x14ac:dyDescent="0.35">
      <c r="A327" s="25" t="s">
        <v>18482</v>
      </c>
      <c r="B327" s="25" t="s">
        <v>18481</v>
      </c>
      <c r="C327" s="25" t="s">
        <v>10646</v>
      </c>
      <c r="D327" s="25" t="s">
        <v>18480</v>
      </c>
      <c r="E327" s="25">
        <v>189</v>
      </c>
      <c r="F327" s="25" t="s">
        <v>10644</v>
      </c>
    </row>
    <row r="328" spans="1:6" x14ac:dyDescent="0.35">
      <c r="A328" s="25" t="s">
        <v>18479</v>
      </c>
      <c r="B328" s="25" t="s">
        <v>18478</v>
      </c>
      <c r="C328" s="25" t="s">
        <v>10646</v>
      </c>
      <c r="D328" s="25" t="s">
        <v>13533</v>
      </c>
      <c r="E328" s="25">
        <v>682</v>
      </c>
      <c r="F328" s="25" t="s">
        <v>10644</v>
      </c>
    </row>
    <row r="329" spans="1:6" x14ac:dyDescent="0.35">
      <c r="A329" s="25" t="s">
        <v>18477</v>
      </c>
      <c r="B329" s="25" t="s">
        <v>18476</v>
      </c>
      <c r="C329" s="25" t="s">
        <v>10646</v>
      </c>
      <c r="D329" s="25" t="s">
        <v>18461</v>
      </c>
      <c r="E329" s="25">
        <v>808</v>
      </c>
      <c r="F329" s="25" t="s">
        <v>10644</v>
      </c>
    </row>
    <row r="330" spans="1:6" x14ac:dyDescent="0.35">
      <c r="A330" s="25" t="s">
        <v>18475</v>
      </c>
      <c r="B330" s="25" t="s">
        <v>18474</v>
      </c>
      <c r="C330" s="25" t="s">
        <v>10646</v>
      </c>
      <c r="D330" s="25" t="s">
        <v>18473</v>
      </c>
      <c r="E330" s="25">
        <v>625</v>
      </c>
      <c r="F330" s="25" t="s">
        <v>10644</v>
      </c>
    </row>
    <row r="331" spans="1:6" x14ac:dyDescent="0.35">
      <c r="A331" s="25" t="s">
        <v>18472</v>
      </c>
      <c r="B331" s="25" t="s">
        <v>18471</v>
      </c>
      <c r="C331" s="25" t="s">
        <v>10646</v>
      </c>
      <c r="D331" s="25" t="s">
        <v>18470</v>
      </c>
      <c r="E331" s="25">
        <v>470</v>
      </c>
      <c r="F331" s="25" t="s">
        <v>10644</v>
      </c>
    </row>
    <row r="332" spans="1:6" x14ac:dyDescent="0.35">
      <c r="A332" s="25" t="s">
        <v>18469</v>
      </c>
      <c r="B332" s="25" t="s">
        <v>18468</v>
      </c>
      <c r="C332" s="25" t="s">
        <v>10646</v>
      </c>
      <c r="D332" s="25" t="s">
        <v>18467</v>
      </c>
      <c r="E332" s="25">
        <v>370</v>
      </c>
      <c r="F332" s="25" t="s">
        <v>10652</v>
      </c>
    </row>
    <row r="333" spans="1:6" x14ac:dyDescent="0.35">
      <c r="A333" s="25" t="s">
        <v>18466</v>
      </c>
      <c r="B333" s="25" t="s">
        <v>18465</v>
      </c>
      <c r="C333" s="25" t="s">
        <v>10646</v>
      </c>
      <c r="D333" s="25" t="s">
        <v>18464</v>
      </c>
      <c r="E333" s="25">
        <v>284</v>
      </c>
      <c r="F333" s="25" t="s">
        <v>10644</v>
      </c>
    </row>
    <row r="334" spans="1:6" x14ac:dyDescent="0.35">
      <c r="A334" s="25" t="s">
        <v>18463</v>
      </c>
      <c r="B334" s="25" t="s">
        <v>18462</v>
      </c>
      <c r="C334" s="25" t="s">
        <v>10646</v>
      </c>
      <c r="D334" s="25" t="s">
        <v>18461</v>
      </c>
      <c r="E334" s="25">
        <v>808</v>
      </c>
      <c r="F334" s="25" t="s">
        <v>10644</v>
      </c>
    </row>
    <row r="335" spans="1:6" x14ac:dyDescent="0.35">
      <c r="A335" s="25" t="s">
        <v>18460</v>
      </c>
      <c r="B335" s="25" t="s">
        <v>18459</v>
      </c>
      <c r="C335" s="25" t="s">
        <v>10646</v>
      </c>
      <c r="D335" s="25" t="s">
        <v>18458</v>
      </c>
      <c r="E335" s="25">
        <v>636</v>
      </c>
      <c r="F335" s="25" t="s">
        <v>10644</v>
      </c>
    </row>
    <row r="336" spans="1:6" x14ac:dyDescent="0.35">
      <c r="A336" s="25" t="s">
        <v>18457</v>
      </c>
      <c r="B336" s="25" t="s">
        <v>18456</v>
      </c>
      <c r="C336" s="25" t="s">
        <v>10646</v>
      </c>
      <c r="D336" s="25" t="s">
        <v>18453</v>
      </c>
      <c r="E336" s="25">
        <v>280</v>
      </c>
      <c r="F336" s="25" t="s">
        <v>10652</v>
      </c>
    </row>
    <row r="337" spans="1:6" x14ac:dyDescent="0.35">
      <c r="A337" s="25" t="s">
        <v>18455</v>
      </c>
      <c r="B337" s="25" t="s">
        <v>18454</v>
      </c>
      <c r="C337" s="25" t="s">
        <v>10646</v>
      </c>
      <c r="D337" s="25" t="s">
        <v>18453</v>
      </c>
      <c r="E337" s="25">
        <v>282</v>
      </c>
      <c r="F337" s="25" t="s">
        <v>10652</v>
      </c>
    </row>
    <row r="338" spans="1:6" x14ac:dyDescent="0.35">
      <c r="A338" s="25" t="s">
        <v>18452</v>
      </c>
      <c r="B338" s="25" t="s">
        <v>18451</v>
      </c>
      <c r="C338" s="25" t="s">
        <v>10646</v>
      </c>
      <c r="D338" s="25" t="s">
        <v>18450</v>
      </c>
      <c r="E338" s="25">
        <v>640</v>
      </c>
      <c r="F338" s="25" t="s">
        <v>10652</v>
      </c>
    </row>
    <row r="339" spans="1:6" x14ac:dyDescent="0.35">
      <c r="A339" s="25" t="s">
        <v>18449</v>
      </c>
      <c r="B339" s="25" t="s">
        <v>18448</v>
      </c>
      <c r="C339" s="25" t="s">
        <v>10646</v>
      </c>
      <c r="D339" s="25" t="s">
        <v>10671</v>
      </c>
      <c r="E339" s="25">
        <v>226</v>
      </c>
      <c r="F339" s="25" t="s">
        <v>10652</v>
      </c>
    </row>
    <row r="340" spans="1:6" x14ac:dyDescent="0.35">
      <c r="A340" s="25" t="s">
        <v>18447</v>
      </c>
      <c r="B340" s="25" t="s">
        <v>18446</v>
      </c>
      <c r="C340" s="25" t="s">
        <v>10646</v>
      </c>
      <c r="D340" s="25" t="s">
        <v>10671</v>
      </c>
      <c r="E340" s="25">
        <v>295</v>
      </c>
      <c r="F340" s="25" t="s">
        <v>10652</v>
      </c>
    </row>
    <row r="341" spans="1:6" x14ac:dyDescent="0.35">
      <c r="A341" s="25" t="s">
        <v>18445</v>
      </c>
      <c r="B341" s="25" t="s">
        <v>18444</v>
      </c>
      <c r="C341" s="25" t="s">
        <v>10646</v>
      </c>
      <c r="D341" s="25" t="s">
        <v>18443</v>
      </c>
      <c r="E341" s="25">
        <v>713</v>
      </c>
      <c r="F341" s="25" t="s">
        <v>10652</v>
      </c>
    </row>
    <row r="342" spans="1:6" x14ac:dyDescent="0.35">
      <c r="A342" s="25" t="s">
        <v>18442</v>
      </c>
      <c r="B342" s="25" t="s">
        <v>18441</v>
      </c>
      <c r="C342" s="25" t="s">
        <v>10646</v>
      </c>
      <c r="D342" s="25" t="s">
        <v>18440</v>
      </c>
      <c r="E342" s="25">
        <v>161</v>
      </c>
      <c r="F342" s="25" t="s">
        <v>10652</v>
      </c>
    </row>
    <row r="343" spans="1:6" x14ac:dyDescent="0.35">
      <c r="A343" s="25" t="s">
        <v>18439</v>
      </c>
      <c r="B343" s="25" t="s">
        <v>18438</v>
      </c>
      <c r="C343" s="25" t="s">
        <v>10646</v>
      </c>
      <c r="D343" s="25" t="s">
        <v>1128</v>
      </c>
      <c r="E343" s="25">
        <v>370</v>
      </c>
      <c r="F343" s="25" t="s">
        <v>10652</v>
      </c>
    </row>
    <row r="344" spans="1:6" x14ac:dyDescent="0.35">
      <c r="A344" s="25" t="s">
        <v>18437</v>
      </c>
      <c r="B344" s="25" t="s">
        <v>18436</v>
      </c>
      <c r="C344" s="25" t="s">
        <v>10646</v>
      </c>
      <c r="D344" s="25" t="s">
        <v>18435</v>
      </c>
      <c r="E344" s="25">
        <v>466</v>
      </c>
      <c r="F344" s="25" t="s">
        <v>10644</v>
      </c>
    </row>
    <row r="345" spans="1:6" x14ac:dyDescent="0.35">
      <c r="A345" s="25" t="s">
        <v>18434</v>
      </c>
      <c r="B345" s="25" t="s">
        <v>18433</v>
      </c>
      <c r="C345" s="25" t="s">
        <v>10646</v>
      </c>
      <c r="D345" s="25" t="s">
        <v>10671</v>
      </c>
      <c r="E345" s="25">
        <v>139</v>
      </c>
      <c r="F345" s="25" t="s">
        <v>10652</v>
      </c>
    </row>
    <row r="346" spans="1:6" x14ac:dyDescent="0.35">
      <c r="A346" s="25" t="s">
        <v>18432</v>
      </c>
      <c r="B346" s="25" t="s">
        <v>18431</v>
      </c>
      <c r="C346" s="25" t="s">
        <v>10646</v>
      </c>
      <c r="D346" s="25" t="s">
        <v>10671</v>
      </c>
      <c r="E346" s="25">
        <v>163</v>
      </c>
      <c r="F346" s="25" t="s">
        <v>10652</v>
      </c>
    </row>
    <row r="347" spans="1:6" x14ac:dyDescent="0.35">
      <c r="A347" s="25" t="s">
        <v>18430</v>
      </c>
      <c r="B347" s="25" t="s">
        <v>18429</v>
      </c>
      <c r="C347" s="25" t="s">
        <v>10646</v>
      </c>
      <c r="D347" s="25" t="s">
        <v>18428</v>
      </c>
      <c r="E347" s="25">
        <v>349</v>
      </c>
      <c r="F347" s="25" t="s">
        <v>10644</v>
      </c>
    </row>
    <row r="348" spans="1:6" x14ac:dyDescent="0.35">
      <c r="A348" s="25" t="s">
        <v>18427</v>
      </c>
      <c r="B348" s="25" t="s">
        <v>18426</v>
      </c>
      <c r="C348" s="25" t="s">
        <v>10646</v>
      </c>
      <c r="D348" s="25" t="s">
        <v>10671</v>
      </c>
      <c r="E348" s="25">
        <v>143</v>
      </c>
      <c r="F348" s="25" t="s">
        <v>10652</v>
      </c>
    </row>
    <row r="349" spans="1:6" x14ac:dyDescent="0.35">
      <c r="A349" s="25" t="s">
        <v>18425</v>
      </c>
      <c r="B349" s="25" t="s">
        <v>18424</v>
      </c>
      <c r="C349" s="25" t="s">
        <v>10646</v>
      </c>
      <c r="D349" s="25" t="s">
        <v>18423</v>
      </c>
      <c r="E349" s="25">
        <v>558</v>
      </c>
      <c r="F349" s="25" t="s">
        <v>10644</v>
      </c>
    </row>
    <row r="350" spans="1:6" x14ac:dyDescent="0.35">
      <c r="A350" s="25" t="s">
        <v>18422</v>
      </c>
      <c r="B350" s="25" t="s">
        <v>18421</v>
      </c>
      <c r="C350" s="25" t="s">
        <v>10646</v>
      </c>
      <c r="D350" s="25" t="s">
        <v>18420</v>
      </c>
      <c r="E350" s="25">
        <v>236</v>
      </c>
      <c r="F350" s="25" t="s">
        <v>10652</v>
      </c>
    </row>
    <row r="351" spans="1:6" x14ac:dyDescent="0.35">
      <c r="A351" s="25" t="s">
        <v>18419</v>
      </c>
      <c r="B351" s="25" t="s">
        <v>18418</v>
      </c>
      <c r="C351" s="25" t="s">
        <v>10646</v>
      </c>
      <c r="D351" s="25" t="s">
        <v>10671</v>
      </c>
      <c r="E351" s="25">
        <v>104</v>
      </c>
      <c r="F351" s="25" t="s">
        <v>10652</v>
      </c>
    </row>
    <row r="352" spans="1:6" x14ac:dyDescent="0.35">
      <c r="A352" s="25" t="s">
        <v>18417</v>
      </c>
      <c r="B352" s="25" t="s">
        <v>18416</v>
      </c>
      <c r="C352" s="25" t="s">
        <v>10646</v>
      </c>
      <c r="D352" s="25" t="s">
        <v>18415</v>
      </c>
      <c r="E352" s="25">
        <v>162</v>
      </c>
      <c r="F352" s="25" t="s">
        <v>10644</v>
      </c>
    </row>
    <row r="353" spans="1:6" x14ac:dyDescent="0.35">
      <c r="A353" s="25" t="s">
        <v>18414</v>
      </c>
      <c r="B353" s="25" t="s">
        <v>18413</v>
      </c>
      <c r="C353" s="25" t="s">
        <v>10646</v>
      </c>
      <c r="D353" s="25" t="s">
        <v>18412</v>
      </c>
      <c r="E353" s="25">
        <v>229</v>
      </c>
      <c r="F353" s="25" t="s">
        <v>10644</v>
      </c>
    </row>
    <row r="354" spans="1:6" x14ac:dyDescent="0.35">
      <c r="A354" s="25" t="s">
        <v>18411</v>
      </c>
      <c r="B354" s="25" t="s">
        <v>18410</v>
      </c>
      <c r="C354" s="25" t="s">
        <v>10646</v>
      </c>
      <c r="D354" s="25" t="s">
        <v>18409</v>
      </c>
      <c r="E354" s="25">
        <v>395</v>
      </c>
      <c r="F354" s="25" t="s">
        <v>10644</v>
      </c>
    </row>
    <row r="355" spans="1:6" x14ac:dyDescent="0.35">
      <c r="A355" s="25" t="s">
        <v>18408</v>
      </c>
      <c r="B355" s="25" t="s">
        <v>18407</v>
      </c>
      <c r="C355" s="25" t="s">
        <v>10646</v>
      </c>
      <c r="D355" s="25" t="s">
        <v>13575</v>
      </c>
      <c r="E355" s="25">
        <v>269</v>
      </c>
      <c r="F355" s="25" t="s">
        <v>10652</v>
      </c>
    </row>
    <row r="356" spans="1:6" x14ac:dyDescent="0.35">
      <c r="A356" s="25" t="s">
        <v>18406</v>
      </c>
      <c r="B356" s="25" t="s">
        <v>18405</v>
      </c>
      <c r="C356" s="25" t="s">
        <v>10646</v>
      </c>
      <c r="D356" s="25" t="s">
        <v>13578</v>
      </c>
      <c r="E356" s="25">
        <v>312</v>
      </c>
      <c r="F356" s="25" t="s">
        <v>10652</v>
      </c>
    </row>
    <row r="357" spans="1:6" x14ac:dyDescent="0.35">
      <c r="A357" s="25" t="s">
        <v>18404</v>
      </c>
      <c r="B357" s="25" t="s">
        <v>18403</v>
      </c>
      <c r="C357" s="25" t="s">
        <v>10646</v>
      </c>
      <c r="D357" s="25" t="s">
        <v>10671</v>
      </c>
      <c r="E357" s="25">
        <v>199</v>
      </c>
      <c r="F357" s="25" t="s">
        <v>10652</v>
      </c>
    </row>
    <row r="358" spans="1:6" x14ac:dyDescent="0.35">
      <c r="A358" s="25" t="s">
        <v>18402</v>
      </c>
      <c r="B358" s="25" t="s">
        <v>18401</v>
      </c>
      <c r="C358" s="25" t="s">
        <v>10646</v>
      </c>
      <c r="D358" s="25" t="s">
        <v>18400</v>
      </c>
      <c r="E358" s="25">
        <v>153</v>
      </c>
      <c r="F358" s="25" t="s">
        <v>10652</v>
      </c>
    </row>
    <row r="359" spans="1:6" x14ac:dyDescent="0.35">
      <c r="A359" s="25" t="s">
        <v>18399</v>
      </c>
      <c r="B359" s="25" t="s">
        <v>18398</v>
      </c>
      <c r="C359" s="25" t="s">
        <v>10646</v>
      </c>
      <c r="D359" s="25" t="s">
        <v>10671</v>
      </c>
      <c r="E359" s="25">
        <v>307</v>
      </c>
      <c r="F359" s="25" t="s">
        <v>10652</v>
      </c>
    </row>
    <row r="360" spans="1:6" x14ac:dyDescent="0.35">
      <c r="A360" s="25" t="s">
        <v>18397</v>
      </c>
      <c r="B360" s="25" t="s">
        <v>18396</v>
      </c>
      <c r="C360" s="25" t="s">
        <v>10646</v>
      </c>
      <c r="D360" s="25" t="s">
        <v>10671</v>
      </c>
      <c r="E360" s="25">
        <v>588</v>
      </c>
      <c r="F360" s="25" t="s">
        <v>10652</v>
      </c>
    </row>
    <row r="361" spans="1:6" x14ac:dyDescent="0.35">
      <c r="A361" s="25" t="s">
        <v>18395</v>
      </c>
      <c r="B361" s="25" t="s">
        <v>18394</v>
      </c>
      <c r="C361" s="25" t="s">
        <v>10646</v>
      </c>
      <c r="D361" s="25" t="s">
        <v>18393</v>
      </c>
      <c r="E361" s="25">
        <v>348</v>
      </c>
      <c r="F361" s="25" t="s">
        <v>10644</v>
      </c>
    </row>
    <row r="362" spans="1:6" x14ac:dyDescent="0.35">
      <c r="A362" s="25" t="s">
        <v>18392</v>
      </c>
      <c r="B362" s="25" t="s">
        <v>18391</v>
      </c>
      <c r="C362" s="25" t="s">
        <v>10646</v>
      </c>
      <c r="D362" s="25" t="s">
        <v>10671</v>
      </c>
      <c r="E362" s="25">
        <v>136</v>
      </c>
      <c r="F362" s="25" t="s">
        <v>10652</v>
      </c>
    </row>
    <row r="363" spans="1:6" x14ac:dyDescent="0.35">
      <c r="A363" s="25" t="s">
        <v>18390</v>
      </c>
      <c r="B363" s="25" t="s">
        <v>18389</v>
      </c>
      <c r="C363" s="25" t="s">
        <v>10646</v>
      </c>
      <c r="D363" s="25" t="s">
        <v>18388</v>
      </c>
      <c r="E363" s="25">
        <v>510</v>
      </c>
      <c r="F363" s="25" t="s">
        <v>10644</v>
      </c>
    </row>
    <row r="364" spans="1:6" x14ac:dyDescent="0.35">
      <c r="A364" s="25" t="s">
        <v>18387</v>
      </c>
      <c r="B364" s="25" t="s">
        <v>18386</v>
      </c>
      <c r="C364" s="25" t="s">
        <v>10646</v>
      </c>
      <c r="D364" s="25" t="s">
        <v>18385</v>
      </c>
      <c r="E364" s="25">
        <v>419</v>
      </c>
      <c r="F364" s="25" t="s">
        <v>10644</v>
      </c>
    </row>
    <row r="365" spans="1:6" x14ac:dyDescent="0.35">
      <c r="A365" s="25" t="s">
        <v>18384</v>
      </c>
      <c r="B365" s="25" t="s">
        <v>18383</v>
      </c>
      <c r="C365" s="25" t="s">
        <v>10646</v>
      </c>
      <c r="D365" s="25" t="s">
        <v>10671</v>
      </c>
      <c r="E365" s="25">
        <v>441</v>
      </c>
      <c r="F365" s="25" t="s">
        <v>10652</v>
      </c>
    </row>
    <row r="366" spans="1:6" x14ac:dyDescent="0.35">
      <c r="A366" s="25" t="s">
        <v>18382</v>
      </c>
      <c r="B366" s="25" t="s">
        <v>18381</v>
      </c>
      <c r="C366" s="25" t="s">
        <v>10646</v>
      </c>
      <c r="D366" s="25" t="s">
        <v>10877</v>
      </c>
      <c r="E366" s="25">
        <v>153</v>
      </c>
      <c r="F366" s="25" t="s">
        <v>10652</v>
      </c>
    </row>
    <row r="367" spans="1:6" x14ac:dyDescent="0.35">
      <c r="A367" s="25" t="s">
        <v>18380</v>
      </c>
      <c r="B367" s="25" t="s">
        <v>18379</v>
      </c>
      <c r="C367" s="25" t="s">
        <v>10646</v>
      </c>
      <c r="D367" s="25" t="s">
        <v>1201</v>
      </c>
      <c r="E367" s="25">
        <v>487</v>
      </c>
      <c r="F367" s="25" t="s">
        <v>10644</v>
      </c>
    </row>
    <row r="368" spans="1:6" x14ac:dyDescent="0.35">
      <c r="A368" s="25" t="s">
        <v>18378</v>
      </c>
      <c r="B368" s="25" t="s">
        <v>18377</v>
      </c>
      <c r="C368" s="25" t="s">
        <v>10646</v>
      </c>
      <c r="D368" s="25" t="s">
        <v>10996</v>
      </c>
      <c r="E368" s="25">
        <v>282</v>
      </c>
      <c r="F368" s="25" t="s">
        <v>10652</v>
      </c>
    </row>
    <row r="369" spans="1:6" x14ac:dyDescent="0.35">
      <c r="A369" s="25" t="s">
        <v>18376</v>
      </c>
      <c r="B369" s="25" t="s">
        <v>18375</v>
      </c>
      <c r="C369" s="25" t="s">
        <v>10646</v>
      </c>
      <c r="D369" s="25" t="s">
        <v>10671</v>
      </c>
      <c r="E369" s="25">
        <v>211</v>
      </c>
      <c r="F369" s="25" t="s">
        <v>10652</v>
      </c>
    </row>
    <row r="370" spans="1:6" x14ac:dyDescent="0.35">
      <c r="A370" s="25" t="s">
        <v>18374</v>
      </c>
      <c r="B370" s="25" t="s">
        <v>18373</v>
      </c>
      <c r="C370" s="25" t="s">
        <v>10646</v>
      </c>
      <c r="D370" s="25" t="s">
        <v>15857</v>
      </c>
      <c r="E370" s="25">
        <v>109</v>
      </c>
      <c r="F370" s="25" t="s">
        <v>10652</v>
      </c>
    </row>
    <row r="371" spans="1:6" x14ac:dyDescent="0.35">
      <c r="A371" s="25" t="s">
        <v>18372</v>
      </c>
      <c r="B371" s="25" t="s">
        <v>18371</v>
      </c>
      <c r="C371" s="25" t="s">
        <v>10646</v>
      </c>
      <c r="D371" s="25" t="s">
        <v>12957</v>
      </c>
      <c r="E371" s="25">
        <v>185</v>
      </c>
      <c r="F371" s="25" t="s">
        <v>10652</v>
      </c>
    </row>
    <row r="372" spans="1:6" x14ac:dyDescent="0.35">
      <c r="A372" s="25" t="s">
        <v>18370</v>
      </c>
      <c r="B372" s="25" t="s">
        <v>18369</v>
      </c>
      <c r="C372" s="25" t="s">
        <v>10646</v>
      </c>
      <c r="D372" s="25" t="s">
        <v>10896</v>
      </c>
      <c r="E372" s="25">
        <v>294</v>
      </c>
      <c r="F372" s="25" t="s">
        <v>10652</v>
      </c>
    </row>
    <row r="373" spans="1:6" x14ac:dyDescent="0.35">
      <c r="A373" s="25" t="s">
        <v>18368</v>
      </c>
      <c r="B373" s="25" t="s">
        <v>18367</v>
      </c>
      <c r="C373" s="25" t="s">
        <v>10646</v>
      </c>
      <c r="D373" s="25" t="s">
        <v>18366</v>
      </c>
      <c r="E373" s="25">
        <v>945</v>
      </c>
      <c r="F373" s="25" t="s">
        <v>10652</v>
      </c>
    </row>
    <row r="374" spans="1:6" x14ac:dyDescent="0.35">
      <c r="A374" s="25" t="s">
        <v>18365</v>
      </c>
      <c r="B374" s="25" t="s">
        <v>18364</v>
      </c>
      <c r="C374" s="25" t="s">
        <v>10646</v>
      </c>
      <c r="D374" s="25" t="s">
        <v>18363</v>
      </c>
      <c r="E374" s="25">
        <v>773</v>
      </c>
      <c r="F374" s="25" t="s">
        <v>10652</v>
      </c>
    </row>
    <row r="375" spans="1:6" x14ac:dyDescent="0.35">
      <c r="A375" s="25" t="s">
        <v>18362</v>
      </c>
      <c r="B375" s="25" t="s">
        <v>18361</v>
      </c>
      <c r="C375" s="25" t="s">
        <v>10646</v>
      </c>
      <c r="D375" s="25" t="s">
        <v>10896</v>
      </c>
      <c r="E375" s="25">
        <v>292</v>
      </c>
      <c r="F375" s="25" t="s">
        <v>10652</v>
      </c>
    </row>
    <row r="376" spans="1:6" x14ac:dyDescent="0.35">
      <c r="A376" s="25" t="s">
        <v>18360</v>
      </c>
      <c r="B376" s="25" t="s">
        <v>18359</v>
      </c>
      <c r="C376" s="25" t="s">
        <v>10646</v>
      </c>
      <c r="D376" s="25" t="s">
        <v>11111</v>
      </c>
      <c r="E376" s="25">
        <v>432</v>
      </c>
      <c r="F376" s="25" t="s">
        <v>10652</v>
      </c>
    </row>
    <row r="377" spans="1:6" x14ac:dyDescent="0.35">
      <c r="A377" s="25" t="s">
        <v>18358</v>
      </c>
      <c r="B377" s="25" t="s">
        <v>18357</v>
      </c>
      <c r="C377" s="25" t="s">
        <v>10646</v>
      </c>
      <c r="D377" s="25" t="s">
        <v>18356</v>
      </c>
      <c r="E377" s="25">
        <v>282</v>
      </c>
      <c r="F377" s="25" t="s">
        <v>10652</v>
      </c>
    </row>
    <row r="378" spans="1:6" x14ac:dyDescent="0.35">
      <c r="A378" s="25" t="s">
        <v>18355</v>
      </c>
      <c r="B378" s="25" t="s">
        <v>18354</v>
      </c>
      <c r="C378" s="25" t="s">
        <v>10646</v>
      </c>
      <c r="D378" s="25" t="s">
        <v>18353</v>
      </c>
      <c r="E378" s="25">
        <v>271</v>
      </c>
      <c r="F378" s="25" t="s">
        <v>10652</v>
      </c>
    </row>
    <row r="379" spans="1:6" x14ac:dyDescent="0.35">
      <c r="A379" s="25" t="s">
        <v>18352</v>
      </c>
      <c r="B379" s="25" t="s">
        <v>18351</v>
      </c>
      <c r="C379" s="25" t="s">
        <v>10646</v>
      </c>
      <c r="D379" s="25" t="s">
        <v>14015</v>
      </c>
      <c r="E379" s="25">
        <v>151</v>
      </c>
      <c r="F379" s="25" t="s">
        <v>10644</v>
      </c>
    </row>
    <row r="380" spans="1:6" x14ac:dyDescent="0.35">
      <c r="A380" s="25" t="s">
        <v>18350</v>
      </c>
      <c r="B380" s="25" t="s">
        <v>18349</v>
      </c>
      <c r="C380" s="25" t="s">
        <v>10646</v>
      </c>
      <c r="D380" s="25" t="s">
        <v>15702</v>
      </c>
      <c r="E380" s="25">
        <v>303</v>
      </c>
      <c r="F380" s="25" t="s">
        <v>10652</v>
      </c>
    </row>
    <row r="381" spans="1:6" x14ac:dyDescent="0.35">
      <c r="A381" s="25" t="s">
        <v>18348</v>
      </c>
      <c r="B381" s="25" t="s">
        <v>18347</v>
      </c>
      <c r="C381" s="25" t="s">
        <v>10646</v>
      </c>
      <c r="D381" s="25" t="s">
        <v>10671</v>
      </c>
      <c r="E381" s="25">
        <v>154</v>
      </c>
      <c r="F381" s="25" t="s">
        <v>10652</v>
      </c>
    </row>
    <row r="382" spans="1:6" x14ac:dyDescent="0.35">
      <c r="A382" s="25" t="s">
        <v>18346</v>
      </c>
      <c r="B382" s="25" t="s">
        <v>18345</v>
      </c>
      <c r="C382" s="25" t="s">
        <v>10646</v>
      </c>
      <c r="D382" s="25" t="s">
        <v>10996</v>
      </c>
      <c r="E382" s="25">
        <v>187</v>
      </c>
      <c r="F382" s="25" t="s">
        <v>10652</v>
      </c>
    </row>
    <row r="383" spans="1:6" x14ac:dyDescent="0.35">
      <c r="A383" s="25" t="s">
        <v>18344</v>
      </c>
      <c r="B383" s="25" t="s">
        <v>18343</v>
      </c>
      <c r="C383" s="25" t="s">
        <v>10646</v>
      </c>
      <c r="D383" s="25" t="s">
        <v>10671</v>
      </c>
      <c r="E383" s="25">
        <v>184</v>
      </c>
      <c r="F383" s="25" t="s">
        <v>10652</v>
      </c>
    </row>
    <row r="384" spans="1:6" x14ac:dyDescent="0.35">
      <c r="A384" s="25" t="s">
        <v>18342</v>
      </c>
      <c r="B384" s="25" t="s">
        <v>18341</v>
      </c>
      <c r="C384" s="25" t="s">
        <v>10646</v>
      </c>
      <c r="D384" s="25" t="s">
        <v>18332</v>
      </c>
      <c r="E384" s="25">
        <v>1196</v>
      </c>
      <c r="F384" s="25" t="s">
        <v>10652</v>
      </c>
    </row>
    <row r="385" spans="1:6" x14ac:dyDescent="0.35">
      <c r="A385" s="25" t="s">
        <v>18340</v>
      </c>
      <c r="B385" s="25" t="s">
        <v>18339</v>
      </c>
      <c r="C385" s="25" t="s">
        <v>10646</v>
      </c>
      <c r="D385" s="25" t="s">
        <v>18332</v>
      </c>
      <c r="E385" s="25">
        <v>571</v>
      </c>
      <c r="F385" s="25" t="s">
        <v>10652</v>
      </c>
    </row>
    <row r="386" spans="1:6" x14ac:dyDescent="0.35">
      <c r="A386" s="25" t="s">
        <v>18338</v>
      </c>
      <c r="B386" s="25" t="s">
        <v>18337</v>
      </c>
      <c r="C386" s="25" t="s">
        <v>10646</v>
      </c>
      <c r="D386" s="25" t="s">
        <v>10671</v>
      </c>
      <c r="E386" s="25">
        <v>90</v>
      </c>
      <c r="F386" s="25" t="s">
        <v>10652</v>
      </c>
    </row>
    <row r="387" spans="1:6" x14ac:dyDescent="0.35">
      <c r="A387" s="25" t="s">
        <v>18336</v>
      </c>
      <c r="B387" s="25" t="s">
        <v>18335</v>
      </c>
      <c r="C387" s="25" t="s">
        <v>10646</v>
      </c>
      <c r="D387" s="25" t="s">
        <v>18332</v>
      </c>
      <c r="E387" s="25">
        <v>583</v>
      </c>
      <c r="F387" s="25" t="s">
        <v>10652</v>
      </c>
    </row>
    <row r="388" spans="1:6" x14ac:dyDescent="0.35">
      <c r="A388" s="25" t="s">
        <v>18334</v>
      </c>
      <c r="B388" s="25" t="s">
        <v>18333</v>
      </c>
      <c r="C388" s="25" t="s">
        <v>10646</v>
      </c>
      <c r="D388" s="25" t="s">
        <v>18332</v>
      </c>
      <c r="E388" s="25">
        <v>567</v>
      </c>
      <c r="F388" s="25" t="s">
        <v>10652</v>
      </c>
    </row>
    <row r="389" spans="1:6" x14ac:dyDescent="0.35">
      <c r="A389" s="25" t="s">
        <v>18331</v>
      </c>
      <c r="B389" s="25" t="s">
        <v>18330</v>
      </c>
      <c r="C389" s="25" t="s">
        <v>10646</v>
      </c>
      <c r="D389" s="25" t="s">
        <v>18329</v>
      </c>
      <c r="E389" s="25">
        <v>380</v>
      </c>
      <c r="F389" s="25" t="s">
        <v>10652</v>
      </c>
    </row>
    <row r="390" spans="1:6" x14ac:dyDescent="0.35">
      <c r="A390" s="25" t="s">
        <v>18328</v>
      </c>
      <c r="B390" s="25" t="s">
        <v>18327</v>
      </c>
      <c r="C390" s="25" t="s">
        <v>10646</v>
      </c>
      <c r="D390" s="25" t="s">
        <v>10671</v>
      </c>
      <c r="E390" s="25">
        <v>274</v>
      </c>
      <c r="F390" s="25" t="s">
        <v>10652</v>
      </c>
    </row>
    <row r="391" spans="1:6" x14ac:dyDescent="0.35">
      <c r="A391" s="25" t="s">
        <v>18326</v>
      </c>
      <c r="B391" s="25" t="s">
        <v>18325</v>
      </c>
      <c r="C391" s="25" t="s">
        <v>10646</v>
      </c>
      <c r="D391" s="25" t="s">
        <v>1265</v>
      </c>
      <c r="E391" s="25">
        <v>733</v>
      </c>
      <c r="F391" s="25" t="s">
        <v>10652</v>
      </c>
    </row>
    <row r="392" spans="1:6" x14ac:dyDescent="0.35">
      <c r="A392" s="25" t="s">
        <v>18324</v>
      </c>
      <c r="B392" s="25" t="s">
        <v>18323</v>
      </c>
      <c r="C392" s="25" t="s">
        <v>10646</v>
      </c>
      <c r="D392" s="25" t="s">
        <v>833</v>
      </c>
      <c r="E392" s="25">
        <v>715</v>
      </c>
      <c r="F392" s="25" t="s">
        <v>10652</v>
      </c>
    </row>
    <row r="393" spans="1:6" x14ac:dyDescent="0.35">
      <c r="A393" s="25" t="s">
        <v>18322</v>
      </c>
      <c r="B393" s="25" t="s">
        <v>18321</v>
      </c>
      <c r="C393" s="25" t="s">
        <v>10646</v>
      </c>
      <c r="D393" s="25" t="s">
        <v>16828</v>
      </c>
      <c r="E393" s="25">
        <v>164</v>
      </c>
      <c r="F393" s="25" t="s">
        <v>10652</v>
      </c>
    </row>
    <row r="394" spans="1:6" x14ac:dyDescent="0.35">
      <c r="A394" s="25" t="s">
        <v>18320</v>
      </c>
      <c r="B394" s="25" t="s">
        <v>18319</v>
      </c>
      <c r="C394" s="25" t="s">
        <v>10646</v>
      </c>
      <c r="D394" s="25" t="s">
        <v>18318</v>
      </c>
      <c r="E394" s="25">
        <v>222</v>
      </c>
      <c r="F394" s="25" t="s">
        <v>10652</v>
      </c>
    </row>
    <row r="395" spans="1:6" x14ac:dyDescent="0.35">
      <c r="A395" s="25" t="s">
        <v>18317</v>
      </c>
      <c r="B395" s="25" t="s">
        <v>18316</v>
      </c>
      <c r="C395" s="25" t="s">
        <v>10646</v>
      </c>
      <c r="D395" s="25" t="s">
        <v>10671</v>
      </c>
      <c r="E395" s="25">
        <v>289</v>
      </c>
      <c r="F395" s="25" t="s">
        <v>10652</v>
      </c>
    </row>
    <row r="396" spans="1:6" x14ac:dyDescent="0.35">
      <c r="A396" s="25" t="s">
        <v>18315</v>
      </c>
      <c r="B396" s="25" t="s">
        <v>18314</v>
      </c>
      <c r="C396" s="25" t="s">
        <v>10646</v>
      </c>
      <c r="D396" s="25" t="s">
        <v>18313</v>
      </c>
      <c r="E396" s="25">
        <v>347</v>
      </c>
      <c r="F396" s="25" t="s">
        <v>10644</v>
      </c>
    </row>
    <row r="397" spans="1:6" x14ac:dyDescent="0.35">
      <c r="A397" s="25" t="s">
        <v>18312</v>
      </c>
      <c r="B397" s="25" t="s">
        <v>18311</v>
      </c>
      <c r="C397" s="25" t="s">
        <v>10646</v>
      </c>
      <c r="D397" s="25" t="s">
        <v>18310</v>
      </c>
      <c r="E397" s="25">
        <v>664</v>
      </c>
      <c r="F397" s="25" t="s">
        <v>10652</v>
      </c>
    </row>
    <row r="398" spans="1:6" x14ac:dyDescent="0.35">
      <c r="A398" s="25" t="s">
        <v>18309</v>
      </c>
      <c r="B398" s="25" t="s">
        <v>18308</v>
      </c>
      <c r="C398" s="25" t="s">
        <v>10646</v>
      </c>
      <c r="D398" s="25" t="s">
        <v>11407</v>
      </c>
      <c r="E398" s="25">
        <v>658</v>
      </c>
      <c r="F398" s="25" t="s">
        <v>10652</v>
      </c>
    </row>
    <row r="399" spans="1:6" x14ac:dyDescent="0.35">
      <c r="A399" s="25" t="s">
        <v>18307</v>
      </c>
      <c r="B399" s="25" t="s">
        <v>18306</v>
      </c>
      <c r="C399" s="25" t="s">
        <v>10646</v>
      </c>
      <c r="D399" s="25" t="s">
        <v>13062</v>
      </c>
      <c r="E399" s="25">
        <v>386</v>
      </c>
      <c r="F399" s="25" t="s">
        <v>10652</v>
      </c>
    </row>
    <row r="400" spans="1:6" x14ac:dyDescent="0.35">
      <c r="A400" s="25" t="s">
        <v>18305</v>
      </c>
      <c r="B400" s="25" t="s">
        <v>18304</v>
      </c>
      <c r="C400" s="25" t="s">
        <v>10646</v>
      </c>
      <c r="D400" s="25" t="s">
        <v>10671</v>
      </c>
      <c r="E400" s="25">
        <v>539</v>
      </c>
      <c r="F400" s="25" t="s">
        <v>10652</v>
      </c>
    </row>
    <row r="401" spans="1:6" x14ac:dyDescent="0.35">
      <c r="A401" s="25" t="s">
        <v>18303</v>
      </c>
      <c r="B401" s="25" t="s">
        <v>18302</v>
      </c>
      <c r="C401" s="25" t="s">
        <v>10646</v>
      </c>
      <c r="D401" s="25" t="s">
        <v>10671</v>
      </c>
      <c r="E401" s="25">
        <v>88</v>
      </c>
      <c r="F401" s="25" t="s">
        <v>10652</v>
      </c>
    </row>
    <row r="402" spans="1:6" x14ac:dyDescent="0.35">
      <c r="A402" s="25" t="s">
        <v>18301</v>
      </c>
      <c r="B402" s="25" t="s">
        <v>18300</v>
      </c>
      <c r="C402" s="25" t="s">
        <v>10646</v>
      </c>
      <c r="D402" s="25" t="s">
        <v>10671</v>
      </c>
      <c r="E402" s="25">
        <v>560</v>
      </c>
      <c r="F402" s="25" t="s">
        <v>10652</v>
      </c>
    </row>
    <row r="403" spans="1:6" x14ac:dyDescent="0.35">
      <c r="A403" s="25" t="s">
        <v>18299</v>
      </c>
      <c r="B403" s="25" t="s">
        <v>18298</v>
      </c>
      <c r="C403" s="25" t="s">
        <v>10646</v>
      </c>
      <c r="D403" s="25" t="s">
        <v>18297</v>
      </c>
      <c r="E403" s="25">
        <v>154</v>
      </c>
      <c r="F403" s="25" t="s">
        <v>10652</v>
      </c>
    </row>
    <row r="404" spans="1:6" x14ac:dyDescent="0.35">
      <c r="A404" s="25" t="s">
        <v>18296</v>
      </c>
      <c r="B404" s="25" t="s">
        <v>18295</v>
      </c>
      <c r="C404" s="25" t="s">
        <v>10646</v>
      </c>
      <c r="D404" s="25" t="s">
        <v>1304</v>
      </c>
      <c r="E404" s="25">
        <v>456</v>
      </c>
      <c r="F404" s="25" t="s">
        <v>10652</v>
      </c>
    </row>
    <row r="405" spans="1:6" x14ac:dyDescent="0.35">
      <c r="A405" s="25" t="s">
        <v>18294</v>
      </c>
      <c r="B405" s="25" t="s">
        <v>18293</v>
      </c>
      <c r="C405" s="25" t="s">
        <v>10646</v>
      </c>
      <c r="D405" s="25" t="s">
        <v>18292</v>
      </c>
      <c r="E405" s="25">
        <v>418</v>
      </c>
      <c r="F405" s="25" t="s">
        <v>10652</v>
      </c>
    </row>
    <row r="406" spans="1:6" x14ac:dyDescent="0.35">
      <c r="A406" s="25" t="s">
        <v>18291</v>
      </c>
      <c r="B406" s="25" t="s">
        <v>18290</v>
      </c>
      <c r="C406" s="25" t="s">
        <v>10646</v>
      </c>
      <c r="D406" s="25" t="s">
        <v>18289</v>
      </c>
      <c r="E406" s="25">
        <v>467</v>
      </c>
      <c r="F406" s="25" t="s">
        <v>10652</v>
      </c>
    </row>
    <row r="407" spans="1:6" x14ac:dyDescent="0.35">
      <c r="A407" s="25" t="s">
        <v>18288</v>
      </c>
      <c r="B407" s="25" t="s">
        <v>18287</v>
      </c>
      <c r="C407" s="25" t="s">
        <v>10646</v>
      </c>
      <c r="D407" s="25" t="s">
        <v>1315</v>
      </c>
      <c r="E407" s="25">
        <v>265</v>
      </c>
      <c r="F407" s="25" t="s">
        <v>10652</v>
      </c>
    </row>
    <row r="408" spans="1:6" x14ac:dyDescent="0.35">
      <c r="A408" s="25" t="s">
        <v>18286</v>
      </c>
      <c r="B408" s="25" t="s">
        <v>18285</v>
      </c>
      <c r="C408" s="25" t="s">
        <v>10646</v>
      </c>
      <c r="D408" s="25" t="s">
        <v>18284</v>
      </c>
      <c r="E408" s="25">
        <v>319</v>
      </c>
      <c r="F408" s="25" t="s">
        <v>10652</v>
      </c>
    </row>
    <row r="409" spans="1:6" x14ac:dyDescent="0.35">
      <c r="A409" s="25" t="s">
        <v>18283</v>
      </c>
      <c r="B409" s="25" t="s">
        <v>18282</v>
      </c>
      <c r="C409" s="25" t="s">
        <v>10646</v>
      </c>
      <c r="D409" s="25" t="s">
        <v>15702</v>
      </c>
      <c r="E409" s="25">
        <v>299</v>
      </c>
      <c r="F409" s="25" t="s">
        <v>10652</v>
      </c>
    </row>
    <row r="410" spans="1:6" x14ac:dyDescent="0.35">
      <c r="A410" s="25" t="s">
        <v>18281</v>
      </c>
      <c r="B410" s="25" t="s">
        <v>18280</v>
      </c>
      <c r="C410" s="25" t="s">
        <v>10646</v>
      </c>
      <c r="D410" s="25" t="s">
        <v>10896</v>
      </c>
      <c r="E410" s="25">
        <v>152</v>
      </c>
      <c r="F410" s="25" t="s">
        <v>10652</v>
      </c>
    </row>
    <row r="411" spans="1:6" x14ac:dyDescent="0.35">
      <c r="A411" s="25" t="s">
        <v>18279</v>
      </c>
      <c r="B411" s="25" t="s">
        <v>18278</v>
      </c>
      <c r="C411" s="25" t="s">
        <v>10646</v>
      </c>
      <c r="D411" s="25" t="s">
        <v>10671</v>
      </c>
      <c r="E411" s="25">
        <v>207</v>
      </c>
      <c r="F411" s="25" t="s">
        <v>10652</v>
      </c>
    </row>
    <row r="412" spans="1:6" x14ac:dyDescent="0.35">
      <c r="A412" s="25" t="s">
        <v>18277</v>
      </c>
      <c r="B412" s="25" t="s">
        <v>18276</v>
      </c>
      <c r="C412" s="25" t="s">
        <v>10646</v>
      </c>
      <c r="D412" s="25" t="s">
        <v>10907</v>
      </c>
      <c r="E412" s="25">
        <v>365</v>
      </c>
      <c r="F412" s="25" t="s">
        <v>10652</v>
      </c>
    </row>
    <row r="413" spans="1:6" x14ac:dyDescent="0.35">
      <c r="A413" s="25" t="s">
        <v>18275</v>
      </c>
      <c r="B413" s="25" t="s">
        <v>18274</v>
      </c>
      <c r="C413" s="25" t="s">
        <v>10646</v>
      </c>
      <c r="D413" s="25" t="s">
        <v>10910</v>
      </c>
      <c r="E413" s="25">
        <v>972</v>
      </c>
      <c r="F413" s="25" t="s">
        <v>10652</v>
      </c>
    </row>
    <row r="414" spans="1:6" x14ac:dyDescent="0.35">
      <c r="A414" s="25" t="s">
        <v>18273</v>
      </c>
      <c r="B414" s="25" t="s">
        <v>18272</v>
      </c>
      <c r="C414" s="25" t="s">
        <v>10646</v>
      </c>
      <c r="D414" s="25" t="s">
        <v>11111</v>
      </c>
      <c r="E414" s="25">
        <v>447</v>
      </c>
      <c r="F414" s="25" t="s">
        <v>10652</v>
      </c>
    </row>
    <row r="415" spans="1:6" x14ac:dyDescent="0.35">
      <c r="A415" s="25" t="s">
        <v>18271</v>
      </c>
      <c r="B415" s="25" t="s">
        <v>18270</v>
      </c>
      <c r="C415" s="25" t="s">
        <v>10646</v>
      </c>
      <c r="D415" s="25" t="s">
        <v>18269</v>
      </c>
      <c r="E415" s="25">
        <v>163</v>
      </c>
      <c r="F415" s="25" t="s">
        <v>10652</v>
      </c>
    </row>
    <row r="416" spans="1:6" x14ac:dyDescent="0.35">
      <c r="A416" s="25" t="s">
        <v>18268</v>
      </c>
      <c r="B416" s="25" t="s">
        <v>18267</v>
      </c>
      <c r="C416" s="25" t="s">
        <v>10646</v>
      </c>
      <c r="D416" s="25" t="s">
        <v>18266</v>
      </c>
      <c r="E416" s="25">
        <v>128</v>
      </c>
      <c r="F416" s="25" t="s">
        <v>10652</v>
      </c>
    </row>
    <row r="417" spans="1:6" x14ac:dyDescent="0.35">
      <c r="A417" s="25" t="s">
        <v>18265</v>
      </c>
      <c r="B417" s="25" t="s">
        <v>18264</v>
      </c>
      <c r="C417" s="25" t="s">
        <v>10646</v>
      </c>
      <c r="D417" s="25" t="s">
        <v>10877</v>
      </c>
      <c r="E417" s="25">
        <v>157</v>
      </c>
      <c r="F417" s="25" t="s">
        <v>10652</v>
      </c>
    </row>
    <row r="418" spans="1:6" x14ac:dyDescent="0.35">
      <c r="A418" s="25" t="s">
        <v>18263</v>
      </c>
      <c r="B418" s="25" t="s">
        <v>18262</v>
      </c>
      <c r="C418" s="25" t="s">
        <v>10646</v>
      </c>
      <c r="D418" s="25" t="s">
        <v>18261</v>
      </c>
      <c r="E418" s="25">
        <v>438</v>
      </c>
      <c r="F418" s="25" t="s">
        <v>10652</v>
      </c>
    </row>
    <row r="419" spans="1:6" x14ac:dyDescent="0.35">
      <c r="A419" s="25" t="s">
        <v>18260</v>
      </c>
      <c r="B419" s="25" t="s">
        <v>18259</v>
      </c>
      <c r="C419" s="25" t="s">
        <v>10646</v>
      </c>
      <c r="D419" s="25" t="s">
        <v>18225</v>
      </c>
      <c r="E419" s="25">
        <v>230</v>
      </c>
      <c r="F419" s="25" t="s">
        <v>10652</v>
      </c>
    </row>
    <row r="420" spans="1:6" x14ac:dyDescent="0.35">
      <c r="A420" s="25" t="s">
        <v>18258</v>
      </c>
      <c r="B420" s="25" t="s">
        <v>18257</v>
      </c>
      <c r="C420" s="25" t="s">
        <v>10646</v>
      </c>
      <c r="D420" s="25" t="s">
        <v>18225</v>
      </c>
      <c r="E420" s="25">
        <v>794</v>
      </c>
      <c r="F420" s="25" t="s">
        <v>10652</v>
      </c>
    </row>
    <row r="421" spans="1:6" x14ac:dyDescent="0.35">
      <c r="A421" s="25" t="s">
        <v>18256</v>
      </c>
      <c r="B421" s="25" t="s">
        <v>18255</v>
      </c>
      <c r="C421" s="25" t="s">
        <v>10646</v>
      </c>
      <c r="D421" s="25" t="s">
        <v>10671</v>
      </c>
      <c r="E421" s="25">
        <v>85</v>
      </c>
      <c r="F421" s="25" t="s">
        <v>10652</v>
      </c>
    </row>
    <row r="422" spans="1:6" x14ac:dyDescent="0.35">
      <c r="A422" s="25" t="s">
        <v>18254</v>
      </c>
      <c r="B422" s="25" t="s">
        <v>18253</v>
      </c>
      <c r="C422" s="25" t="s">
        <v>10646</v>
      </c>
      <c r="D422" s="25" t="s">
        <v>10861</v>
      </c>
      <c r="E422" s="25">
        <v>204</v>
      </c>
      <c r="F422" s="25" t="s">
        <v>10652</v>
      </c>
    </row>
    <row r="423" spans="1:6" x14ac:dyDescent="0.35">
      <c r="A423" s="25" t="s">
        <v>18252</v>
      </c>
      <c r="B423" s="25" t="s">
        <v>18251</v>
      </c>
      <c r="C423" s="25" t="s">
        <v>10646</v>
      </c>
      <c r="D423" s="25" t="s">
        <v>10671</v>
      </c>
      <c r="E423" s="25">
        <v>124</v>
      </c>
      <c r="F423" s="25" t="s">
        <v>10652</v>
      </c>
    </row>
    <row r="424" spans="1:6" x14ac:dyDescent="0.35">
      <c r="A424" s="25" t="s">
        <v>18250</v>
      </c>
      <c r="B424" s="25" t="s">
        <v>18249</v>
      </c>
      <c r="C424" s="25" t="s">
        <v>10646</v>
      </c>
      <c r="D424" s="25" t="s">
        <v>10671</v>
      </c>
      <c r="E424" s="25">
        <v>258</v>
      </c>
      <c r="F424" s="25" t="s">
        <v>10652</v>
      </c>
    </row>
    <row r="425" spans="1:6" x14ac:dyDescent="0.35">
      <c r="A425" s="25" t="s">
        <v>18248</v>
      </c>
      <c r="B425" s="25" t="s">
        <v>18247</v>
      </c>
      <c r="C425" s="25" t="s">
        <v>10646</v>
      </c>
      <c r="D425" s="25" t="s">
        <v>18246</v>
      </c>
      <c r="E425" s="25">
        <v>512</v>
      </c>
      <c r="F425" s="25" t="s">
        <v>10652</v>
      </c>
    </row>
    <row r="426" spans="1:6" x14ac:dyDescent="0.35">
      <c r="A426" s="25" t="s">
        <v>18245</v>
      </c>
      <c r="B426" s="25" t="s">
        <v>18244</v>
      </c>
      <c r="C426" s="25" t="s">
        <v>10646</v>
      </c>
      <c r="D426" s="25" t="s">
        <v>10671</v>
      </c>
      <c r="E426" s="25">
        <v>68</v>
      </c>
      <c r="F426" s="25" t="s">
        <v>10652</v>
      </c>
    </row>
    <row r="427" spans="1:6" x14ac:dyDescent="0.35">
      <c r="A427" s="25" t="s">
        <v>18243</v>
      </c>
      <c r="B427" s="25" t="s">
        <v>18242</v>
      </c>
      <c r="C427" s="25" t="s">
        <v>10646</v>
      </c>
      <c r="D427" s="25" t="s">
        <v>10671</v>
      </c>
      <c r="E427" s="25">
        <v>115</v>
      </c>
      <c r="F427" s="25" t="s">
        <v>10652</v>
      </c>
    </row>
    <row r="428" spans="1:6" x14ac:dyDescent="0.35">
      <c r="A428" s="25" t="s">
        <v>18241</v>
      </c>
      <c r="B428" s="25" t="s">
        <v>18240</v>
      </c>
      <c r="C428" s="25" t="s">
        <v>10646</v>
      </c>
      <c r="D428" s="25" t="s">
        <v>18239</v>
      </c>
      <c r="E428" s="25">
        <v>224</v>
      </c>
      <c r="F428" s="25" t="s">
        <v>10652</v>
      </c>
    </row>
    <row r="429" spans="1:6" x14ac:dyDescent="0.35">
      <c r="A429" s="25" t="s">
        <v>18238</v>
      </c>
      <c r="B429" s="25" t="s">
        <v>18237</v>
      </c>
      <c r="C429" s="25" t="s">
        <v>10646</v>
      </c>
      <c r="D429" s="25" t="s">
        <v>10671</v>
      </c>
      <c r="E429" s="25">
        <v>1210</v>
      </c>
      <c r="F429" s="25" t="s">
        <v>10652</v>
      </c>
    </row>
    <row r="430" spans="1:6" x14ac:dyDescent="0.35">
      <c r="A430" s="25" t="s">
        <v>18236</v>
      </c>
      <c r="B430" s="25" t="s">
        <v>18235</v>
      </c>
      <c r="C430" s="25" t="s">
        <v>10646</v>
      </c>
      <c r="D430" s="25" t="s">
        <v>18234</v>
      </c>
      <c r="E430" s="25">
        <v>174</v>
      </c>
      <c r="F430" s="25" t="s">
        <v>10652</v>
      </c>
    </row>
    <row r="431" spans="1:6" x14ac:dyDescent="0.35">
      <c r="A431" s="25" t="s">
        <v>18233</v>
      </c>
      <c r="B431" s="25" t="s">
        <v>18232</v>
      </c>
      <c r="C431" s="25" t="s">
        <v>10646</v>
      </c>
      <c r="D431" s="25" t="s">
        <v>10671</v>
      </c>
      <c r="E431" s="25">
        <v>213</v>
      </c>
      <c r="F431" s="25" t="s">
        <v>10652</v>
      </c>
    </row>
    <row r="432" spans="1:6" x14ac:dyDescent="0.35">
      <c r="A432" s="25" t="s">
        <v>18231</v>
      </c>
      <c r="B432" s="25" t="s">
        <v>18230</v>
      </c>
      <c r="C432" s="25" t="s">
        <v>10646</v>
      </c>
      <c r="D432" s="25" t="s">
        <v>10671</v>
      </c>
      <c r="E432" s="25">
        <v>68</v>
      </c>
      <c r="F432" s="25" t="s">
        <v>10652</v>
      </c>
    </row>
    <row r="433" spans="1:6" x14ac:dyDescent="0.35">
      <c r="A433" s="25" t="s">
        <v>18229</v>
      </c>
      <c r="B433" s="25" t="s">
        <v>18228</v>
      </c>
      <c r="C433" s="25" t="s">
        <v>10646</v>
      </c>
      <c r="D433" s="25" t="s">
        <v>11058</v>
      </c>
      <c r="E433" s="25">
        <v>223</v>
      </c>
      <c r="F433" s="25" t="s">
        <v>10652</v>
      </c>
    </row>
    <row r="434" spans="1:6" x14ac:dyDescent="0.35">
      <c r="A434" s="25" t="s">
        <v>18227</v>
      </c>
      <c r="B434" s="25" t="s">
        <v>18226</v>
      </c>
      <c r="C434" s="25" t="s">
        <v>10646</v>
      </c>
      <c r="D434" s="25" t="s">
        <v>18225</v>
      </c>
      <c r="E434" s="25">
        <v>408</v>
      </c>
      <c r="F434" s="25" t="s">
        <v>10652</v>
      </c>
    </row>
    <row r="435" spans="1:6" x14ac:dyDescent="0.35">
      <c r="A435" s="25" t="s">
        <v>18224</v>
      </c>
      <c r="B435" s="25" t="s">
        <v>18223</v>
      </c>
      <c r="C435" s="25" t="s">
        <v>10646</v>
      </c>
      <c r="D435" s="25" t="s">
        <v>10671</v>
      </c>
      <c r="E435" s="25">
        <v>65</v>
      </c>
      <c r="F435" s="25" t="s">
        <v>10652</v>
      </c>
    </row>
    <row r="436" spans="1:6" x14ac:dyDescent="0.35">
      <c r="A436" s="25" t="s">
        <v>18222</v>
      </c>
      <c r="B436" s="25" t="s">
        <v>18221</v>
      </c>
      <c r="C436" s="25" t="s">
        <v>10646</v>
      </c>
      <c r="D436" s="25" t="s">
        <v>18220</v>
      </c>
      <c r="E436" s="25">
        <v>174</v>
      </c>
      <c r="F436" s="25" t="s">
        <v>10644</v>
      </c>
    </row>
    <row r="437" spans="1:6" x14ac:dyDescent="0.35">
      <c r="A437" s="25" t="s">
        <v>18219</v>
      </c>
      <c r="B437" s="25" t="s">
        <v>18218</v>
      </c>
      <c r="C437" s="25" t="s">
        <v>10646</v>
      </c>
      <c r="D437" s="25" t="s">
        <v>11111</v>
      </c>
      <c r="E437" s="25">
        <v>416</v>
      </c>
      <c r="F437" s="25" t="s">
        <v>10652</v>
      </c>
    </row>
    <row r="438" spans="1:6" x14ac:dyDescent="0.35">
      <c r="A438" s="25" t="s">
        <v>18217</v>
      </c>
      <c r="B438" s="25" t="s">
        <v>18216</v>
      </c>
      <c r="C438" s="25" t="s">
        <v>10646</v>
      </c>
      <c r="D438" s="25" t="s">
        <v>18215</v>
      </c>
      <c r="E438" s="25">
        <v>434</v>
      </c>
      <c r="F438" s="25" t="s">
        <v>10652</v>
      </c>
    </row>
    <row r="439" spans="1:6" x14ac:dyDescent="0.35">
      <c r="A439" s="25" t="s">
        <v>18214</v>
      </c>
      <c r="B439" s="25" t="s">
        <v>18213</v>
      </c>
      <c r="C439" s="25" t="s">
        <v>10646</v>
      </c>
      <c r="D439" s="25" t="s">
        <v>10671</v>
      </c>
      <c r="E439" s="25">
        <v>59</v>
      </c>
      <c r="F439" s="25" t="s">
        <v>10652</v>
      </c>
    </row>
    <row r="440" spans="1:6" x14ac:dyDescent="0.35">
      <c r="A440" s="25" t="s">
        <v>18212</v>
      </c>
      <c r="B440" s="25" t="s">
        <v>18211</v>
      </c>
      <c r="C440" s="25" t="s">
        <v>10646</v>
      </c>
      <c r="D440" s="25" t="s">
        <v>11014</v>
      </c>
      <c r="E440" s="25">
        <v>346</v>
      </c>
      <c r="F440" s="25" t="s">
        <v>10652</v>
      </c>
    </row>
    <row r="441" spans="1:6" x14ac:dyDescent="0.35">
      <c r="A441" s="25" t="s">
        <v>18210</v>
      </c>
      <c r="B441" s="25" t="s">
        <v>18209</v>
      </c>
      <c r="C441" s="25" t="s">
        <v>10646</v>
      </c>
      <c r="D441" s="25" t="s">
        <v>18208</v>
      </c>
      <c r="E441" s="25">
        <v>76</v>
      </c>
      <c r="F441" s="25" t="s">
        <v>10652</v>
      </c>
    </row>
    <row r="442" spans="1:6" x14ac:dyDescent="0.35">
      <c r="A442" s="25" t="s">
        <v>18207</v>
      </c>
      <c r="B442" s="25" t="s">
        <v>18206</v>
      </c>
      <c r="C442" s="25" t="s">
        <v>10646</v>
      </c>
      <c r="D442" s="25" t="s">
        <v>10671</v>
      </c>
      <c r="E442" s="25">
        <v>143</v>
      </c>
      <c r="F442" s="25" t="s">
        <v>10644</v>
      </c>
    </row>
    <row r="443" spans="1:6" x14ac:dyDescent="0.35">
      <c r="A443" s="25" t="s">
        <v>18205</v>
      </c>
      <c r="B443" s="25" t="s">
        <v>18204</v>
      </c>
      <c r="C443" s="25" t="s">
        <v>10646</v>
      </c>
      <c r="D443" s="25" t="s">
        <v>18203</v>
      </c>
      <c r="E443" s="25">
        <v>806</v>
      </c>
      <c r="F443" s="25" t="s">
        <v>10652</v>
      </c>
    </row>
    <row r="444" spans="1:6" x14ac:dyDescent="0.35">
      <c r="A444" s="25" t="s">
        <v>18202</v>
      </c>
      <c r="B444" s="25" t="s">
        <v>18201</v>
      </c>
      <c r="C444" s="25" t="s">
        <v>10646</v>
      </c>
      <c r="D444" s="25" t="s">
        <v>10671</v>
      </c>
      <c r="E444" s="25">
        <v>378</v>
      </c>
      <c r="F444" s="25" t="s">
        <v>10652</v>
      </c>
    </row>
    <row r="445" spans="1:6" x14ac:dyDescent="0.35">
      <c r="A445" s="25" t="s">
        <v>18200</v>
      </c>
      <c r="B445" s="25" t="s">
        <v>18199</v>
      </c>
      <c r="C445" s="25" t="s">
        <v>10646</v>
      </c>
      <c r="D445" s="25" t="s">
        <v>10671</v>
      </c>
      <c r="E445" s="25">
        <v>78</v>
      </c>
      <c r="F445" s="25" t="s">
        <v>10652</v>
      </c>
    </row>
    <row r="446" spans="1:6" x14ac:dyDescent="0.35">
      <c r="A446" s="25" t="s">
        <v>18198</v>
      </c>
      <c r="B446" s="25" t="s">
        <v>18197</v>
      </c>
      <c r="C446" s="25" t="s">
        <v>10646</v>
      </c>
      <c r="D446" s="25" t="s">
        <v>10671</v>
      </c>
      <c r="E446" s="25">
        <v>136</v>
      </c>
      <c r="F446" s="25" t="s">
        <v>10652</v>
      </c>
    </row>
    <row r="447" spans="1:6" x14ac:dyDescent="0.35">
      <c r="A447" s="25" t="s">
        <v>18196</v>
      </c>
      <c r="B447" s="25" t="s">
        <v>18195</v>
      </c>
      <c r="C447" s="25" t="s">
        <v>10646</v>
      </c>
      <c r="D447" s="25" t="s">
        <v>1426</v>
      </c>
      <c r="E447" s="25">
        <v>352</v>
      </c>
      <c r="F447" s="25" t="s">
        <v>10644</v>
      </c>
    </row>
    <row r="448" spans="1:6" x14ac:dyDescent="0.35">
      <c r="A448" s="25" t="s">
        <v>18194</v>
      </c>
      <c r="B448" s="25" t="s">
        <v>18193</v>
      </c>
      <c r="C448" s="25" t="s">
        <v>10646</v>
      </c>
      <c r="D448" s="25" t="s">
        <v>1429</v>
      </c>
      <c r="E448" s="25">
        <v>256</v>
      </c>
      <c r="F448" s="25" t="s">
        <v>10652</v>
      </c>
    </row>
    <row r="449" spans="1:6" x14ac:dyDescent="0.35">
      <c r="A449" s="25" t="s">
        <v>18192</v>
      </c>
      <c r="B449" s="25" t="s">
        <v>18191</v>
      </c>
      <c r="C449" s="25" t="s">
        <v>10646</v>
      </c>
      <c r="D449" s="25" t="s">
        <v>1432</v>
      </c>
      <c r="E449" s="25">
        <v>370</v>
      </c>
      <c r="F449" s="25" t="s">
        <v>10652</v>
      </c>
    </row>
    <row r="450" spans="1:6" x14ac:dyDescent="0.35">
      <c r="A450" s="25" t="s">
        <v>18190</v>
      </c>
      <c r="B450" s="25" t="s">
        <v>18189</v>
      </c>
      <c r="C450" s="25" t="s">
        <v>10646</v>
      </c>
      <c r="D450" s="25" t="s">
        <v>10671</v>
      </c>
      <c r="E450" s="25">
        <v>246</v>
      </c>
      <c r="F450" s="25" t="s">
        <v>10652</v>
      </c>
    </row>
    <row r="451" spans="1:6" x14ac:dyDescent="0.35">
      <c r="A451" s="25" t="s">
        <v>18188</v>
      </c>
      <c r="B451" s="25" t="s">
        <v>18187</v>
      </c>
      <c r="C451" s="25" t="s">
        <v>10646</v>
      </c>
      <c r="D451" s="25" t="s">
        <v>18186</v>
      </c>
      <c r="E451" s="25">
        <v>426</v>
      </c>
      <c r="F451" s="25" t="s">
        <v>10652</v>
      </c>
    </row>
    <row r="452" spans="1:6" x14ac:dyDescent="0.35">
      <c r="A452" s="25" t="s">
        <v>18185</v>
      </c>
      <c r="B452" s="25" t="s">
        <v>18184</v>
      </c>
      <c r="C452" s="25" t="s">
        <v>10646</v>
      </c>
      <c r="D452" s="25" t="s">
        <v>10671</v>
      </c>
      <c r="E452" s="25">
        <v>59</v>
      </c>
      <c r="F452" s="25" t="s">
        <v>10652</v>
      </c>
    </row>
    <row r="453" spans="1:6" x14ac:dyDescent="0.35">
      <c r="A453" s="25" t="s">
        <v>18183</v>
      </c>
      <c r="B453" s="25" t="s">
        <v>18182</v>
      </c>
      <c r="C453" s="25" t="s">
        <v>10646</v>
      </c>
      <c r="D453" s="25" t="s">
        <v>18181</v>
      </c>
      <c r="E453" s="25">
        <v>453</v>
      </c>
      <c r="F453" s="25" t="s">
        <v>10652</v>
      </c>
    </row>
    <row r="454" spans="1:6" x14ac:dyDescent="0.35">
      <c r="A454" s="25" t="s">
        <v>18180</v>
      </c>
      <c r="B454" s="25" t="s">
        <v>18179</v>
      </c>
      <c r="C454" s="25" t="s">
        <v>10646</v>
      </c>
      <c r="D454" s="25" t="s">
        <v>10671</v>
      </c>
      <c r="E454" s="25">
        <v>319</v>
      </c>
      <c r="F454" s="25" t="s">
        <v>10652</v>
      </c>
    </row>
    <row r="455" spans="1:6" x14ac:dyDescent="0.35">
      <c r="A455" s="25" t="s">
        <v>18178</v>
      </c>
      <c r="B455" s="25" t="s">
        <v>18177</v>
      </c>
      <c r="C455" s="25" t="s">
        <v>10646</v>
      </c>
      <c r="D455" s="25" t="s">
        <v>11486</v>
      </c>
      <c r="E455" s="25">
        <v>507</v>
      </c>
      <c r="F455" s="25" t="s">
        <v>10652</v>
      </c>
    </row>
    <row r="456" spans="1:6" x14ac:dyDescent="0.35">
      <c r="A456" s="25" t="s">
        <v>18176</v>
      </c>
      <c r="B456" s="25" t="s">
        <v>18175</v>
      </c>
      <c r="C456" s="25" t="s">
        <v>10646</v>
      </c>
      <c r="D456" s="25" t="s">
        <v>18174</v>
      </c>
      <c r="E456" s="25">
        <v>151</v>
      </c>
      <c r="F456" s="25" t="s">
        <v>10652</v>
      </c>
    </row>
    <row r="457" spans="1:6" x14ac:dyDescent="0.35">
      <c r="A457" s="25" t="s">
        <v>18173</v>
      </c>
      <c r="B457" s="25" t="s">
        <v>18172</v>
      </c>
      <c r="C457" s="25" t="s">
        <v>10646</v>
      </c>
      <c r="D457" s="25" t="s">
        <v>10671</v>
      </c>
      <c r="E457" s="25">
        <v>78</v>
      </c>
      <c r="F457" s="25" t="s">
        <v>10652</v>
      </c>
    </row>
    <row r="458" spans="1:6" x14ac:dyDescent="0.35">
      <c r="A458" s="25" t="s">
        <v>18171</v>
      </c>
      <c r="B458" s="25" t="s">
        <v>18170</v>
      </c>
      <c r="C458" s="25" t="s">
        <v>10646</v>
      </c>
      <c r="D458" s="25" t="s">
        <v>1455</v>
      </c>
      <c r="E458" s="25">
        <v>190</v>
      </c>
      <c r="F458" s="25" t="s">
        <v>10652</v>
      </c>
    </row>
    <row r="459" spans="1:6" x14ac:dyDescent="0.35">
      <c r="A459" s="25" t="s">
        <v>18169</v>
      </c>
      <c r="B459" s="25" t="s">
        <v>18168</v>
      </c>
      <c r="C459" s="25" t="s">
        <v>10646</v>
      </c>
      <c r="D459" s="25" t="s">
        <v>11714</v>
      </c>
      <c r="E459" s="25">
        <v>196</v>
      </c>
      <c r="F459" s="25" t="s">
        <v>10652</v>
      </c>
    </row>
    <row r="460" spans="1:6" x14ac:dyDescent="0.35">
      <c r="A460" s="25" t="s">
        <v>18167</v>
      </c>
      <c r="B460" s="25" t="s">
        <v>18166</v>
      </c>
      <c r="C460" s="25" t="s">
        <v>10646</v>
      </c>
      <c r="D460" s="25" t="s">
        <v>1461</v>
      </c>
      <c r="E460" s="25">
        <v>92</v>
      </c>
      <c r="F460" s="25" t="s">
        <v>10652</v>
      </c>
    </row>
    <row r="461" spans="1:6" x14ac:dyDescent="0.35">
      <c r="A461" s="25" t="s">
        <v>18165</v>
      </c>
      <c r="B461" s="25" t="s">
        <v>18164</v>
      </c>
      <c r="C461" s="25" t="s">
        <v>10646</v>
      </c>
      <c r="D461" s="25" t="s">
        <v>10671</v>
      </c>
      <c r="E461" s="25">
        <v>310</v>
      </c>
      <c r="F461" s="25" t="s">
        <v>10652</v>
      </c>
    </row>
    <row r="462" spans="1:6" x14ac:dyDescent="0.35">
      <c r="A462" s="25" t="s">
        <v>18163</v>
      </c>
      <c r="B462" s="25" t="s">
        <v>18162</v>
      </c>
      <c r="C462" s="25" t="s">
        <v>10646</v>
      </c>
      <c r="D462" s="25" t="s">
        <v>10671</v>
      </c>
      <c r="E462" s="25">
        <v>331</v>
      </c>
      <c r="F462" s="25" t="s">
        <v>10652</v>
      </c>
    </row>
    <row r="463" spans="1:6" x14ac:dyDescent="0.35">
      <c r="A463" s="25" t="s">
        <v>18161</v>
      </c>
      <c r="B463" s="25" t="s">
        <v>18160</v>
      </c>
      <c r="C463" s="25" t="s">
        <v>10646</v>
      </c>
      <c r="D463" s="25" t="s">
        <v>10671</v>
      </c>
      <c r="E463" s="25">
        <v>174</v>
      </c>
      <c r="F463" s="25" t="s">
        <v>10652</v>
      </c>
    </row>
    <row r="464" spans="1:6" x14ac:dyDescent="0.35">
      <c r="A464" s="25" t="s">
        <v>18159</v>
      </c>
      <c r="B464" s="25" t="s">
        <v>18158</v>
      </c>
      <c r="C464" s="25" t="s">
        <v>10646</v>
      </c>
      <c r="D464" s="25" t="s">
        <v>18157</v>
      </c>
      <c r="E464" s="25">
        <v>327</v>
      </c>
      <c r="F464" s="25" t="s">
        <v>10652</v>
      </c>
    </row>
    <row r="465" spans="1:6" x14ac:dyDescent="0.35">
      <c r="A465" s="25" t="s">
        <v>18156</v>
      </c>
      <c r="B465" s="25" t="s">
        <v>18155</v>
      </c>
      <c r="C465" s="25" t="s">
        <v>10646</v>
      </c>
      <c r="D465" s="25" t="s">
        <v>18154</v>
      </c>
      <c r="E465" s="25">
        <v>258</v>
      </c>
      <c r="F465" s="25" t="s">
        <v>10652</v>
      </c>
    </row>
    <row r="466" spans="1:6" x14ac:dyDescent="0.35">
      <c r="A466" s="25" t="s">
        <v>18153</v>
      </c>
      <c r="B466" s="25" t="s">
        <v>18152</v>
      </c>
      <c r="C466" s="25" t="s">
        <v>10646</v>
      </c>
      <c r="D466" s="25" t="s">
        <v>80</v>
      </c>
      <c r="E466" s="25">
        <v>333</v>
      </c>
      <c r="F466" s="25" t="s">
        <v>10652</v>
      </c>
    </row>
    <row r="467" spans="1:6" x14ac:dyDescent="0.35">
      <c r="A467" s="25" t="s">
        <v>18151</v>
      </c>
      <c r="B467" s="25" t="s">
        <v>18150</v>
      </c>
      <c r="C467" s="25" t="s">
        <v>10646</v>
      </c>
      <c r="D467" s="25" t="s">
        <v>1479</v>
      </c>
      <c r="E467" s="25">
        <v>304</v>
      </c>
      <c r="F467" s="25" t="s">
        <v>10652</v>
      </c>
    </row>
    <row r="468" spans="1:6" x14ac:dyDescent="0.35">
      <c r="A468" s="25" t="s">
        <v>18149</v>
      </c>
      <c r="B468" s="25" t="s">
        <v>18148</v>
      </c>
      <c r="C468" s="25" t="s">
        <v>10646</v>
      </c>
      <c r="D468" s="25" t="s">
        <v>10671</v>
      </c>
      <c r="E468" s="25">
        <v>245</v>
      </c>
      <c r="F468" s="25" t="s">
        <v>10652</v>
      </c>
    </row>
    <row r="469" spans="1:6" x14ac:dyDescent="0.35">
      <c r="A469" s="25" t="s">
        <v>18147</v>
      </c>
      <c r="B469" s="25" t="s">
        <v>18146</v>
      </c>
      <c r="C469" s="25" t="s">
        <v>10646</v>
      </c>
      <c r="D469" s="25" t="s">
        <v>18145</v>
      </c>
      <c r="E469" s="25">
        <v>205</v>
      </c>
      <c r="F469" s="25" t="s">
        <v>10652</v>
      </c>
    </row>
    <row r="470" spans="1:6" x14ac:dyDescent="0.35">
      <c r="A470" s="25" t="s">
        <v>18144</v>
      </c>
      <c r="B470" s="25" t="s">
        <v>18143</v>
      </c>
      <c r="C470" s="25" t="s">
        <v>10646</v>
      </c>
      <c r="D470" s="25" t="s">
        <v>18142</v>
      </c>
      <c r="E470" s="25">
        <v>468</v>
      </c>
      <c r="F470" s="25" t="s">
        <v>10644</v>
      </c>
    </row>
    <row r="471" spans="1:6" x14ac:dyDescent="0.35">
      <c r="A471" s="25" t="s">
        <v>18141</v>
      </c>
      <c r="B471" s="25" t="s">
        <v>18140</v>
      </c>
      <c r="C471" s="25" t="s">
        <v>10646</v>
      </c>
      <c r="D471" s="25" t="s">
        <v>15727</v>
      </c>
      <c r="E471" s="25">
        <v>572</v>
      </c>
      <c r="F471" s="25" t="s">
        <v>10652</v>
      </c>
    </row>
    <row r="472" spans="1:6" x14ac:dyDescent="0.35">
      <c r="A472" s="25" t="s">
        <v>18139</v>
      </c>
      <c r="B472" s="25" t="s">
        <v>18138</v>
      </c>
      <c r="C472" s="25" t="s">
        <v>10646</v>
      </c>
      <c r="D472" s="25" t="s">
        <v>15727</v>
      </c>
      <c r="E472" s="25">
        <v>588</v>
      </c>
      <c r="F472" s="25" t="s">
        <v>10652</v>
      </c>
    </row>
    <row r="473" spans="1:6" x14ac:dyDescent="0.35">
      <c r="A473" s="25" t="s">
        <v>18137</v>
      </c>
      <c r="B473" s="25" t="s">
        <v>18136</v>
      </c>
      <c r="C473" s="25" t="s">
        <v>10646</v>
      </c>
      <c r="D473" s="25" t="s">
        <v>18135</v>
      </c>
      <c r="E473" s="25">
        <v>531</v>
      </c>
      <c r="F473" s="25" t="s">
        <v>10652</v>
      </c>
    </row>
    <row r="474" spans="1:6" x14ac:dyDescent="0.35">
      <c r="A474" s="25" t="s">
        <v>18134</v>
      </c>
      <c r="B474" s="25" t="s">
        <v>18133</v>
      </c>
      <c r="C474" s="25" t="s">
        <v>10646</v>
      </c>
      <c r="D474" s="25" t="s">
        <v>18132</v>
      </c>
      <c r="E474" s="25">
        <v>328</v>
      </c>
      <c r="F474" s="25" t="s">
        <v>10644</v>
      </c>
    </row>
    <row r="475" spans="1:6" x14ac:dyDescent="0.35">
      <c r="A475" s="25" t="s">
        <v>18131</v>
      </c>
      <c r="B475" s="25" t="s">
        <v>18130</v>
      </c>
      <c r="C475" s="25" t="s">
        <v>10646</v>
      </c>
      <c r="D475" s="25" t="s">
        <v>18129</v>
      </c>
      <c r="E475" s="25">
        <v>291</v>
      </c>
      <c r="F475" s="25" t="s">
        <v>10644</v>
      </c>
    </row>
    <row r="476" spans="1:6" x14ac:dyDescent="0.35">
      <c r="A476" s="25" t="s">
        <v>18128</v>
      </c>
      <c r="B476" s="25" t="s">
        <v>18127</v>
      </c>
      <c r="C476" s="25" t="s">
        <v>10646</v>
      </c>
      <c r="D476" s="25" t="s">
        <v>18126</v>
      </c>
      <c r="E476" s="25">
        <v>573</v>
      </c>
      <c r="F476" s="25" t="s">
        <v>10644</v>
      </c>
    </row>
    <row r="477" spans="1:6" x14ac:dyDescent="0.35">
      <c r="A477" s="25" t="s">
        <v>18125</v>
      </c>
      <c r="B477" s="25" t="s">
        <v>18124</v>
      </c>
      <c r="C477" s="25" t="s">
        <v>10646</v>
      </c>
      <c r="D477" s="25" t="s">
        <v>18123</v>
      </c>
      <c r="E477" s="25">
        <v>289</v>
      </c>
      <c r="F477" s="25" t="s">
        <v>10652</v>
      </c>
    </row>
    <row r="478" spans="1:6" x14ac:dyDescent="0.35">
      <c r="A478" s="25" t="s">
        <v>18122</v>
      </c>
      <c r="B478" s="25" t="s">
        <v>18121</v>
      </c>
      <c r="C478" s="25" t="s">
        <v>10646</v>
      </c>
      <c r="D478" s="25" t="s">
        <v>18120</v>
      </c>
      <c r="E478" s="25">
        <v>170</v>
      </c>
      <c r="F478" s="25" t="s">
        <v>10652</v>
      </c>
    </row>
    <row r="479" spans="1:6" x14ac:dyDescent="0.35">
      <c r="A479" s="25" t="s">
        <v>18119</v>
      </c>
      <c r="B479" s="25" t="s">
        <v>18118</v>
      </c>
      <c r="C479" s="25" t="s">
        <v>10646</v>
      </c>
      <c r="D479" s="25" t="s">
        <v>18117</v>
      </c>
      <c r="E479" s="25">
        <v>274</v>
      </c>
      <c r="F479" s="25" t="s">
        <v>10652</v>
      </c>
    </row>
    <row r="480" spans="1:6" x14ac:dyDescent="0.35">
      <c r="A480" s="25" t="s">
        <v>18116</v>
      </c>
      <c r="B480" s="25" t="s">
        <v>18115</v>
      </c>
      <c r="C480" s="25" t="s">
        <v>10646</v>
      </c>
      <c r="D480" s="25" t="s">
        <v>18114</v>
      </c>
      <c r="E480" s="25">
        <v>163</v>
      </c>
      <c r="F480" s="25" t="s">
        <v>10652</v>
      </c>
    </row>
    <row r="481" spans="1:6" x14ac:dyDescent="0.35">
      <c r="A481" s="25" t="s">
        <v>18113</v>
      </c>
      <c r="B481" s="25" t="s">
        <v>18112</v>
      </c>
      <c r="C481" s="25" t="s">
        <v>10646</v>
      </c>
      <c r="D481" s="25" t="s">
        <v>1523</v>
      </c>
      <c r="E481" s="25">
        <v>365</v>
      </c>
      <c r="F481" s="25" t="s">
        <v>10644</v>
      </c>
    </row>
    <row r="482" spans="1:6" x14ac:dyDescent="0.35">
      <c r="A482" s="25" t="s">
        <v>18111</v>
      </c>
      <c r="B482" s="25" t="s">
        <v>18110</v>
      </c>
      <c r="C482" s="25" t="s">
        <v>10646</v>
      </c>
      <c r="D482" s="25" t="s">
        <v>1527</v>
      </c>
      <c r="E482" s="25">
        <v>250</v>
      </c>
      <c r="F482" s="25" t="s">
        <v>10652</v>
      </c>
    </row>
    <row r="483" spans="1:6" x14ac:dyDescent="0.35">
      <c r="A483" s="25" t="s">
        <v>18109</v>
      </c>
      <c r="B483" s="25" t="s">
        <v>18108</v>
      </c>
      <c r="C483" s="25" t="s">
        <v>10646</v>
      </c>
      <c r="D483" s="25" t="s">
        <v>1531</v>
      </c>
      <c r="E483" s="25">
        <v>367</v>
      </c>
      <c r="F483" s="25" t="s">
        <v>10652</v>
      </c>
    </row>
    <row r="484" spans="1:6" x14ac:dyDescent="0.35">
      <c r="A484" s="25" t="s">
        <v>18107</v>
      </c>
      <c r="B484" s="25" t="s">
        <v>18106</v>
      </c>
      <c r="C484" s="25" t="s">
        <v>10646</v>
      </c>
      <c r="D484" s="25" t="s">
        <v>10671</v>
      </c>
      <c r="E484" s="25">
        <v>139</v>
      </c>
      <c r="F484" s="25" t="s">
        <v>10652</v>
      </c>
    </row>
    <row r="485" spans="1:6" x14ac:dyDescent="0.35">
      <c r="A485" s="25" t="s">
        <v>18105</v>
      </c>
      <c r="B485" s="25" t="s">
        <v>18104</v>
      </c>
      <c r="C485" s="25" t="s">
        <v>10646</v>
      </c>
      <c r="D485" s="25" t="s">
        <v>10704</v>
      </c>
      <c r="E485" s="25">
        <v>103</v>
      </c>
      <c r="F485" s="25" t="s">
        <v>10644</v>
      </c>
    </row>
    <row r="486" spans="1:6" x14ac:dyDescent="0.35">
      <c r="A486" s="25" t="s">
        <v>18103</v>
      </c>
      <c r="B486" s="25" t="s">
        <v>18102</v>
      </c>
      <c r="C486" s="25" t="s">
        <v>10646</v>
      </c>
      <c r="D486" s="25" t="s">
        <v>18101</v>
      </c>
      <c r="E486" s="25">
        <v>224</v>
      </c>
      <c r="F486" s="25" t="s">
        <v>10652</v>
      </c>
    </row>
    <row r="487" spans="1:6" x14ac:dyDescent="0.35">
      <c r="A487" s="25" t="s">
        <v>18100</v>
      </c>
      <c r="B487" s="25" t="s">
        <v>18099</v>
      </c>
      <c r="C487" s="25" t="s">
        <v>10646</v>
      </c>
      <c r="D487" s="25" t="s">
        <v>10996</v>
      </c>
      <c r="E487" s="25">
        <v>405</v>
      </c>
      <c r="F487" s="25" t="s">
        <v>10652</v>
      </c>
    </row>
    <row r="488" spans="1:6" x14ac:dyDescent="0.35">
      <c r="A488" s="25" t="s">
        <v>18098</v>
      </c>
      <c r="B488" s="25" t="s">
        <v>18097</v>
      </c>
      <c r="C488" s="25" t="s">
        <v>10646</v>
      </c>
      <c r="D488" s="25" t="s">
        <v>11385</v>
      </c>
      <c r="E488" s="25">
        <v>188</v>
      </c>
      <c r="F488" s="25" t="s">
        <v>10652</v>
      </c>
    </row>
    <row r="489" spans="1:6" x14ac:dyDescent="0.35">
      <c r="A489" s="25" t="s">
        <v>18096</v>
      </c>
      <c r="B489" s="25" t="s">
        <v>18095</v>
      </c>
      <c r="C489" s="25" t="s">
        <v>10646</v>
      </c>
      <c r="D489" s="25" t="s">
        <v>11385</v>
      </c>
      <c r="E489" s="25">
        <v>54</v>
      </c>
      <c r="F489" s="25" t="s">
        <v>10652</v>
      </c>
    </row>
    <row r="490" spans="1:6" x14ac:dyDescent="0.35">
      <c r="A490" s="25" t="s">
        <v>18094</v>
      </c>
      <c r="B490" s="25" t="s">
        <v>18093</v>
      </c>
      <c r="C490" s="25" t="s">
        <v>10646</v>
      </c>
      <c r="D490" s="25" t="s">
        <v>18092</v>
      </c>
      <c r="E490" s="25">
        <v>181</v>
      </c>
      <c r="F490" s="25" t="s">
        <v>10652</v>
      </c>
    </row>
    <row r="491" spans="1:6" x14ac:dyDescent="0.35">
      <c r="A491" s="25" t="s">
        <v>18091</v>
      </c>
      <c r="B491" s="25" t="s">
        <v>18090</v>
      </c>
      <c r="C491" s="25" t="s">
        <v>10646</v>
      </c>
      <c r="D491" s="25" t="s">
        <v>18089</v>
      </c>
      <c r="E491" s="25">
        <v>223</v>
      </c>
      <c r="F491" s="25" t="s">
        <v>10652</v>
      </c>
    </row>
    <row r="492" spans="1:6" x14ac:dyDescent="0.35">
      <c r="A492" s="25" t="s">
        <v>18088</v>
      </c>
      <c r="B492" s="25" t="s">
        <v>18087</v>
      </c>
      <c r="C492" s="25" t="s">
        <v>10646</v>
      </c>
      <c r="D492" s="25" t="s">
        <v>18086</v>
      </c>
      <c r="E492" s="25">
        <v>79</v>
      </c>
      <c r="F492" s="25" t="s">
        <v>10652</v>
      </c>
    </row>
    <row r="493" spans="1:6" x14ac:dyDescent="0.35">
      <c r="A493" s="25" t="s">
        <v>18085</v>
      </c>
      <c r="B493" s="25" t="s">
        <v>18084</v>
      </c>
      <c r="C493" s="25" t="s">
        <v>10646</v>
      </c>
      <c r="D493" s="25" t="s">
        <v>18083</v>
      </c>
      <c r="E493" s="25">
        <v>274</v>
      </c>
      <c r="F493" s="25" t="s">
        <v>10644</v>
      </c>
    </row>
    <row r="494" spans="1:6" x14ac:dyDescent="0.35">
      <c r="A494" s="25" t="s">
        <v>18082</v>
      </c>
      <c r="B494" s="25" t="s">
        <v>18081</v>
      </c>
      <c r="C494" s="25" t="s">
        <v>10646</v>
      </c>
      <c r="D494" s="25" t="s">
        <v>18080</v>
      </c>
      <c r="E494" s="25">
        <v>212</v>
      </c>
      <c r="F494" s="25" t="s">
        <v>10644</v>
      </c>
    </row>
    <row r="495" spans="1:6" x14ac:dyDescent="0.35">
      <c r="A495" s="25" t="s">
        <v>18079</v>
      </c>
      <c r="B495" s="25" t="s">
        <v>18078</v>
      </c>
      <c r="C495" s="25" t="s">
        <v>10646</v>
      </c>
      <c r="D495" s="25" t="s">
        <v>18077</v>
      </c>
      <c r="E495" s="25">
        <v>213</v>
      </c>
      <c r="F495" s="25" t="s">
        <v>10652</v>
      </c>
    </row>
    <row r="496" spans="1:6" x14ac:dyDescent="0.35">
      <c r="A496" s="25" t="s">
        <v>18076</v>
      </c>
      <c r="B496" s="25" t="s">
        <v>18075</v>
      </c>
      <c r="C496" s="25" t="s">
        <v>10646</v>
      </c>
      <c r="D496" s="25" t="s">
        <v>18074</v>
      </c>
      <c r="E496" s="25">
        <v>265</v>
      </c>
      <c r="F496" s="25" t="s">
        <v>10652</v>
      </c>
    </row>
    <row r="497" spans="1:6" x14ac:dyDescent="0.35">
      <c r="A497" s="25" t="s">
        <v>18073</v>
      </c>
      <c r="B497" s="25" t="s">
        <v>18072</v>
      </c>
      <c r="C497" s="25" t="s">
        <v>10646</v>
      </c>
      <c r="D497" s="25" t="s">
        <v>18071</v>
      </c>
      <c r="E497" s="25">
        <v>348</v>
      </c>
      <c r="F497" s="25" t="s">
        <v>10652</v>
      </c>
    </row>
    <row r="498" spans="1:6" x14ac:dyDescent="0.35">
      <c r="A498" s="25" t="s">
        <v>18070</v>
      </c>
      <c r="B498" s="25" t="s">
        <v>18069</v>
      </c>
      <c r="C498" s="25" t="s">
        <v>10646</v>
      </c>
      <c r="D498" s="25" t="s">
        <v>10730</v>
      </c>
      <c r="E498" s="25">
        <v>221</v>
      </c>
      <c r="F498" s="25" t="s">
        <v>10652</v>
      </c>
    </row>
    <row r="499" spans="1:6" x14ac:dyDescent="0.35">
      <c r="A499" s="25" t="s">
        <v>18068</v>
      </c>
      <c r="B499" s="25" t="s">
        <v>18067</v>
      </c>
      <c r="C499" s="25" t="s">
        <v>10646</v>
      </c>
      <c r="D499" s="25" t="s">
        <v>18066</v>
      </c>
      <c r="E499" s="25">
        <v>294</v>
      </c>
      <c r="F499" s="25" t="s">
        <v>10652</v>
      </c>
    </row>
    <row r="500" spans="1:6" x14ac:dyDescent="0.35">
      <c r="A500" s="25" t="s">
        <v>18065</v>
      </c>
      <c r="B500" s="25" t="s">
        <v>18064</v>
      </c>
      <c r="C500" s="25" t="s">
        <v>10646</v>
      </c>
      <c r="D500" s="25" t="s">
        <v>18063</v>
      </c>
      <c r="E500" s="25">
        <v>209</v>
      </c>
      <c r="F500" s="25" t="s">
        <v>10652</v>
      </c>
    </row>
    <row r="501" spans="1:6" x14ac:dyDescent="0.35">
      <c r="A501" s="25" t="s">
        <v>18062</v>
      </c>
      <c r="B501" s="25" t="s">
        <v>18061</v>
      </c>
      <c r="C501" s="25" t="s">
        <v>10646</v>
      </c>
      <c r="D501" s="25" t="s">
        <v>18060</v>
      </c>
      <c r="E501" s="25">
        <v>326</v>
      </c>
      <c r="F501" s="25" t="s">
        <v>10644</v>
      </c>
    </row>
    <row r="502" spans="1:6" x14ac:dyDescent="0.35">
      <c r="A502" s="25" t="s">
        <v>18059</v>
      </c>
      <c r="B502" s="25" t="s">
        <v>18058</v>
      </c>
      <c r="C502" s="25" t="s">
        <v>10646</v>
      </c>
      <c r="D502" s="25" t="s">
        <v>10877</v>
      </c>
      <c r="E502" s="25">
        <v>153</v>
      </c>
      <c r="F502" s="25" t="s">
        <v>10652</v>
      </c>
    </row>
    <row r="503" spans="1:6" x14ac:dyDescent="0.35">
      <c r="A503" s="25" t="s">
        <v>18057</v>
      </c>
      <c r="B503" s="25" t="s">
        <v>18056</v>
      </c>
      <c r="C503" s="25" t="s">
        <v>10646</v>
      </c>
      <c r="D503" s="25" t="s">
        <v>18055</v>
      </c>
      <c r="E503" s="25">
        <v>200</v>
      </c>
      <c r="F503" s="25" t="s">
        <v>10652</v>
      </c>
    </row>
    <row r="504" spans="1:6" x14ac:dyDescent="0.35">
      <c r="A504" s="25" t="s">
        <v>18054</v>
      </c>
      <c r="B504" s="25" t="s">
        <v>18053</v>
      </c>
      <c r="C504" s="25" t="s">
        <v>10646</v>
      </c>
      <c r="D504" s="25" t="s">
        <v>18052</v>
      </c>
      <c r="E504" s="25">
        <v>458</v>
      </c>
      <c r="F504" s="25" t="s">
        <v>10652</v>
      </c>
    </row>
    <row r="505" spans="1:6" x14ac:dyDescent="0.35">
      <c r="A505" s="25" t="s">
        <v>18051</v>
      </c>
      <c r="B505" s="25" t="s">
        <v>18050</v>
      </c>
      <c r="C505" s="25" t="s">
        <v>10646</v>
      </c>
      <c r="D505" s="25" t="s">
        <v>18049</v>
      </c>
      <c r="E505" s="25">
        <v>192</v>
      </c>
      <c r="F505" s="25" t="s">
        <v>10644</v>
      </c>
    </row>
    <row r="506" spans="1:6" x14ac:dyDescent="0.35">
      <c r="A506" s="25" t="s">
        <v>18048</v>
      </c>
      <c r="B506" s="25" t="s">
        <v>18047</v>
      </c>
      <c r="C506" s="25" t="s">
        <v>10646</v>
      </c>
      <c r="D506" s="25" t="s">
        <v>18046</v>
      </c>
      <c r="E506" s="25">
        <v>290</v>
      </c>
      <c r="F506" s="25" t="s">
        <v>10644</v>
      </c>
    </row>
    <row r="507" spans="1:6" x14ac:dyDescent="0.35">
      <c r="A507" s="25" t="s">
        <v>18045</v>
      </c>
      <c r="B507" s="25" t="s">
        <v>18044</v>
      </c>
      <c r="C507" s="25" t="s">
        <v>10646</v>
      </c>
      <c r="D507" s="25" t="s">
        <v>10907</v>
      </c>
      <c r="E507" s="25">
        <v>377</v>
      </c>
      <c r="F507" s="25" t="s">
        <v>10652</v>
      </c>
    </row>
    <row r="508" spans="1:6" x14ac:dyDescent="0.35">
      <c r="A508" s="25" t="s">
        <v>18043</v>
      </c>
      <c r="B508" s="25" t="s">
        <v>18042</v>
      </c>
      <c r="C508" s="25" t="s">
        <v>10646</v>
      </c>
      <c r="D508" s="25" t="s">
        <v>10910</v>
      </c>
      <c r="E508" s="25">
        <v>1465</v>
      </c>
      <c r="F508" s="25" t="s">
        <v>10652</v>
      </c>
    </row>
    <row r="509" spans="1:6" x14ac:dyDescent="0.35">
      <c r="A509" s="25" t="s">
        <v>18041</v>
      </c>
      <c r="B509" s="25" t="s">
        <v>18040</v>
      </c>
      <c r="C509" s="25" t="s">
        <v>10646</v>
      </c>
      <c r="D509" s="25" t="s">
        <v>10671</v>
      </c>
      <c r="E509" s="25">
        <v>143</v>
      </c>
      <c r="F509" s="25" t="s">
        <v>10652</v>
      </c>
    </row>
    <row r="510" spans="1:6" x14ac:dyDescent="0.35">
      <c r="A510" s="25" t="s">
        <v>18039</v>
      </c>
      <c r="B510" s="25" t="s">
        <v>18038</v>
      </c>
      <c r="C510" s="25" t="s">
        <v>10646</v>
      </c>
      <c r="D510" s="25" t="s">
        <v>1613</v>
      </c>
      <c r="E510" s="25">
        <v>180</v>
      </c>
      <c r="F510" s="25" t="s">
        <v>10644</v>
      </c>
    </row>
    <row r="511" spans="1:6" x14ac:dyDescent="0.35">
      <c r="A511" s="25" t="s">
        <v>18037</v>
      </c>
      <c r="B511" s="25" t="s">
        <v>18036</v>
      </c>
      <c r="C511" s="25" t="s">
        <v>10646</v>
      </c>
      <c r="D511" s="25" t="s">
        <v>10671</v>
      </c>
      <c r="E511" s="25">
        <v>90</v>
      </c>
      <c r="F511" s="25" t="s">
        <v>10652</v>
      </c>
    </row>
    <row r="512" spans="1:6" x14ac:dyDescent="0.35">
      <c r="A512" s="25" t="s">
        <v>18035</v>
      </c>
      <c r="B512" s="25" t="s">
        <v>18034</v>
      </c>
      <c r="C512" s="25" t="s">
        <v>10646</v>
      </c>
      <c r="D512" s="25" t="s">
        <v>10671</v>
      </c>
      <c r="E512" s="25">
        <v>189</v>
      </c>
      <c r="F512" s="25" t="s">
        <v>10652</v>
      </c>
    </row>
    <row r="513" spans="1:6" x14ac:dyDescent="0.35">
      <c r="A513" s="25" t="s">
        <v>18033</v>
      </c>
      <c r="B513" s="25" t="s">
        <v>18032</v>
      </c>
      <c r="C513" s="25" t="s">
        <v>10646</v>
      </c>
      <c r="D513" s="25" t="s">
        <v>18031</v>
      </c>
      <c r="E513" s="25">
        <v>275</v>
      </c>
      <c r="F513" s="25" t="s">
        <v>10644</v>
      </c>
    </row>
    <row r="514" spans="1:6" x14ac:dyDescent="0.35">
      <c r="A514" s="25" t="s">
        <v>18030</v>
      </c>
      <c r="B514" s="25" t="s">
        <v>18029</v>
      </c>
      <c r="C514" s="25" t="s">
        <v>10646</v>
      </c>
      <c r="D514" s="25" t="s">
        <v>18028</v>
      </c>
      <c r="E514" s="25">
        <v>497</v>
      </c>
      <c r="F514" s="25" t="s">
        <v>10652</v>
      </c>
    </row>
    <row r="515" spans="1:6" x14ac:dyDescent="0.35">
      <c r="A515" s="25" t="s">
        <v>18027</v>
      </c>
      <c r="B515" s="25" t="s">
        <v>18026</v>
      </c>
      <c r="C515" s="25" t="s">
        <v>10646</v>
      </c>
      <c r="D515" s="25" t="s">
        <v>18025</v>
      </c>
      <c r="E515" s="25">
        <v>283</v>
      </c>
      <c r="F515" s="25" t="s">
        <v>10644</v>
      </c>
    </row>
    <row r="516" spans="1:6" x14ac:dyDescent="0.35">
      <c r="A516" s="25" t="s">
        <v>18024</v>
      </c>
      <c r="B516" s="25" t="s">
        <v>18023</v>
      </c>
      <c r="C516" s="25" t="s">
        <v>10646</v>
      </c>
      <c r="D516" s="25" t="s">
        <v>18022</v>
      </c>
      <c r="E516" s="25">
        <v>282</v>
      </c>
      <c r="F516" s="25" t="s">
        <v>10644</v>
      </c>
    </row>
    <row r="517" spans="1:6" x14ac:dyDescent="0.35">
      <c r="A517" s="25" t="s">
        <v>18021</v>
      </c>
      <c r="B517" s="25" t="s">
        <v>18020</v>
      </c>
      <c r="C517" s="25" t="s">
        <v>10646</v>
      </c>
      <c r="D517" s="25" t="s">
        <v>18019</v>
      </c>
      <c r="E517" s="25">
        <v>399</v>
      </c>
      <c r="F517" s="25" t="s">
        <v>10652</v>
      </c>
    </row>
    <row r="518" spans="1:6" x14ac:dyDescent="0.35">
      <c r="A518" s="25" t="s">
        <v>18018</v>
      </c>
      <c r="B518" s="25" t="s">
        <v>18017</v>
      </c>
      <c r="C518" s="25" t="s">
        <v>10646</v>
      </c>
      <c r="D518" s="25" t="s">
        <v>18016</v>
      </c>
      <c r="E518" s="25">
        <v>378</v>
      </c>
      <c r="F518" s="25" t="s">
        <v>10652</v>
      </c>
    </row>
    <row r="519" spans="1:6" x14ac:dyDescent="0.35">
      <c r="A519" s="25" t="s">
        <v>18015</v>
      </c>
      <c r="B519" s="25" t="s">
        <v>18014</v>
      </c>
      <c r="C519" s="25" t="s">
        <v>10646</v>
      </c>
      <c r="D519" s="25" t="s">
        <v>17461</v>
      </c>
      <c r="E519" s="25">
        <v>189</v>
      </c>
      <c r="F519" s="25" t="s">
        <v>10652</v>
      </c>
    </row>
    <row r="520" spans="1:6" x14ac:dyDescent="0.35">
      <c r="A520" s="25" t="s">
        <v>18013</v>
      </c>
      <c r="B520" s="25" t="s">
        <v>18012</v>
      </c>
      <c r="C520" s="25" t="s">
        <v>10646</v>
      </c>
      <c r="D520" s="25" t="s">
        <v>18011</v>
      </c>
      <c r="E520" s="25">
        <v>129</v>
      </c>
      <c r="F520" s="25" t="s">
        <v>10652</v>
      </c>
    </row>
    <row r="521" spans="1:6" x14ac:dyDescent="0.35">
      <c r="A521" s="25" t="s">
        <v>18010</v>
      </c>
      <c r="B521" s="25" t="s">
        <v>18009</v>
      </c>
      <c r="C521" s="25" t="s">
        <v>10646</v>
      </c>
      <c r="D521" s="25" t="s">
        <v>10671</v>
      </c>
      <c r="E521" s="25">
        <v>229</v>
      </c>
      <c r="F521" s="25" t="s">
        <v>10652</v>
      </c>
    </row>
    <row r="522" spans="1:6" x14ac:dyDescent="0.35">
      <c r="A522" s="25" t="s">
        <v>18008</v>
      </c>
      <c r="B522" s="25" t="s">
        <v>18007</v>
      </c>
      <c r="C522" s="25" t="s">
        <v>10646</v>
      </c>
      <c r="D522" s="25" t="s">
        <v>11180</v>
      </c>
      <c r="E522" s="25">
        <v>235</v>
      </c>
      <c r="F522" s="25" t="s">
        <v>10652</v>
      </c>
    </row>
    <row r="523" spans="1:6" x14ac:dyDescent="0.35">
      <c r="A523" s="25" t="s">
        <v>18006</v>
      </c>
      <c r="B523" s="25" t="s">
        <v>18005</v>
      </c>
      <c r="C523" s="25" t="s">
        <v>10646</v>
      </c>
      <c r="D523" s="25" t="s">
        <v>18004</v>
      </c>
      <c r="E523" s="25">
        <v>212</v>
      </c>
      <c r="F523" s="25" t="s">
        <v>10652</v>
      </c>
    </row>
    <row r="524" spans="1:6" x14ac:dyDescent="0.35">
      <c r="A524" s="25" t="s">
        <v>18003</v>
      </c>
      <c r="B524" s="25" t="s">
        <v>18002</v>
      </c>
      <c r="C524" s="25" t="s">
        <v>10646</v>
      </c>
      <c r="D524" s="25" t="s">
        <v>18001</v>
      </c>
      <c r="E524" s="25">
        <v>487</v>
      </c>
      <c r="F524" s="25" t="s">
        <v>10652</v>
      </c>
    </row>
    <row r="525" spans="1:6" x14ac:dyDescent="0.35">
      <c r="A525" s="25" t="s">
        <v>18000</v>
      </c>
      <c r="B525" s="25" t="s">
        <v>17999</v>
      </c>
      <c r="C525" s="25" t="s">
        <v>10646</v>
      </c>
      <c r="D525" s="25" t="s">
        <v>17998</v>
      </c>
      <c r="E525" s="25">
        <v>493</v>
      </c>
      <c r="F525" s="25" t="s">
        <v>10652</v>
      </c>
    </row>
    <row r="526" spans="1:6" x14ac:dyDescent="0.35">
      <c r="A526" s="25" t="s">
        <v>17997</v>
      </c>
      <c r="B526" s="25" t="s">
        <v>17996</v>
      </c>
      <c r="C526" s="25" t="s">
        <v>10646</v>
      </c>
      <c r="D526" s="25" t="s">
        <v>17995</v>
      </c>
      <c r="E526" s="25">
        <v>534</v>
      </c>
      <c r="F526" s="25" t="s">
        <v>10644</v>
      </c>
    </row>
    <row r="527" spans="1:6" x14ac:dyDescent="0.35">
      <c r="A527" s="25" t="s">
        <v>17994</v>
      </c>
      <c r="B527" s="25" t="s">
        <v>17993</v>
      </c>
      <c r="C527" s="25" t="s">
        <v>10646</v>
      </c>
      <c r="D527" s="25" t="s">
        <v>17992</v>
      </c>
      <c r="E527" s="25">
        <v>212</v>
      </c>
      <c r="F527" s="25" t="s">
        <v>10652</v>
      </c>
    </row>
    <row r="528" spans="1:6" x14ac:dyDescent="0.35">
      <c r="A528" s="25" t="s">
        <v>17991</v>
      </c>
      <c r="B528" s="25" t="s">
        <v>17990</v>
      </c>
      <c r="C528" s="25" t="s">
        <v>10646</v>
      </c>
      <c r="D528" s="25" t="s">
        <v>17989</v>
      </c>
      <c r="E528" s="25">
        <v>494</v>
      </c>
      <c r="F528" s="25" t="s">
        <v>10652</v>
      </c>
    </row>
    <row r="529" spans="1:6" x14ac:dyDescent="0.35">
      <c r="A529" s="25" t="s">
        <v>17988</v>
      </c>
      <c r="B529" s="25" t="s">
        <v>17987</v>
      </c>
      <c r="C529" s="25" t="s">
        <v>10646</v>
      </c>
      <c r="D529" s="25" t="s">
        <v>17986</v>
      </c>
      <c r="E529" s="25">
        <v>667</v>
      </c>
      <c r="F529" s="25" t="s">
        <v>10652</v>
      </c>
    </row>
    <row r="530" spans="1:6" x14ac:dyDescent="0.35">
      <c r="A530" s="25" t="s">
        <v>17985</v>
      </c>
      <c r="B530" s="25" t="s">
        <v>17984</v>
      </c>
      <c r="C530" s="25" t="s">
        <v>10646</v>
      </c>
      <c r="D530" s="25" t="s">
        <v>17983</v>
      </c>
      <c r="E530" s="25">
        <v>453</v>
      </c>
      <c r="F530" s="25" t="s">
        <v>10644</v>
      </c>
    </row>
    <row r="531" spans="1:6" x14ac:dyDescent="0.35">
      <c r="A531" s="25" t="s">
        <v>17982</v>
      </c>
      <c r="B531" s="25" t="s">
        <v>17981</v>
      </c>
      <c r="C531" s="25" t="s">
        <v>10646</v>
      </c>
      <c r="D531" s="25" t="s">
        <v>16708</v>
      </c>
      <c r="E531" s="25">
        <v>606</v>
      </c>
      <c r="F531" s="25" t="s">
        <v>10652</v>
      </c>
    </row>
    <row r="532" spans="1:6" x14ac:dyDescent="0.35">
      <c r="A532" s="25" t="s">
        <v>17980</v>
      </c>
      <c r="B532" s="25" t="s">
        <v>17979</v>
      </c>
      <c r="C532" s="25" t="s">
        <v>10646</v>
      </c>
      <c r="D532" s="25" t="s">
        <v>1689</v>
      </c>
      <c r="E532" s="25">
        <v>163</v>
      </c>
      <c r="F532" s="25" t="s">
        <v>10652</v>
      </c>
    </row>
    <row r="533" spans="1:6" x14ac:dyDescent="0.35">
      <c r="A533" s="25" t="s">
        <v>17978</v>
      </c>
      <c r="B533" s="25" t="s">
        <v>17977</v>
      </c>
      <c r="C533" s="25" t="s">
        <v>10646</v>
      </c>
      <c r="D533" s="25" t="s">
        <v>17976</v>
      </c>
      <c r="E533" s="25">
        <v>214</v>
      </c>
      <c r="F533" s="25" t="s">
        <v>10652</v>
      </c>
    </row>
    <row r="534" spans="1:6" x14ac:dyDescent="0.35">
      <c r="A534" s="25" t="s">
        <v>17975</v>
      </c>
      <c r="B534" s="25" t="s">
        <v>17974</v>
      </c>
      <c r="C534" s="25" t="s">
        <v>10646</v>
      </c>
      <c r="D534" s="25" t="s">
        <v>17973</v>
      </c>
      <c r="E534" s="25">
        <v>320</v>
      </c>
      <c r="F534" s="25" t="s">
        <v>10652</v>
      </c>
    </row>
    <row r="535" spans="1:6" x14ac:dyDescent="0.35">
      <c r="A535" s="25" t="s">
        <v>17972</v>
      </c>
      <c r="B535" s="25" t="s">
        <v>17971</v>
      </c>
      <c r="C535" s="25" t="s">
        <v>10646</v>
      </c>
      <c r="D535" s="25" t="s">
        <v>10671</v>
      </c>
      <c r="E535" s="25">
        <v>167</v>
      </c>
      <c r="F535" s="25" t="s">
        <v>10652</v>
      </c>
    </row>
    <row r="536" spans="1:6" x14ac:dyDescent="0.35">
      <c r="A536" s="25" t="s">
        <v>17970</v>
      </c>
      <c r="B536" s="25" t="s">
        <v>17969</v>
      </c>
      <c r="C536" s="25" t="s">
        <v>10646</v>
      </c>
      <c r="D536" s="25" t="s">
        <v>1701</v>
      </c>
      <c r="E536" s="25">
        <v>509</v>
      </c>
      <c r="F536" s="25" t="s">
        <v>10652</v>
      </c>
    </row>
    <row r="537" spans="1:6" x14ac:dyDescent="0.35">
      <c r="A537" s="25" t="s">
        <v>17968</v>
      </c>
      <c r="B537" s="25" t="s">
        <v>17967</v>
      </c>
      <c r="C537" s="25" t="s">
        <v>10646</v>
      </c>
      <c r="D537" s="25" t="s">
        <v>1705</v>
      </c>
      <c r="E537" s="25">
        <v>228</v>
      </c>
      <c r="F537" s="25" t="s">
        <v>10652</v>
      </c>
    </row>
    <row r="538" spans="1:6" x14ac:dyDescent="0.35">
      <c r="A538" s="25" t="s">
        <v>17966</v>
      </c>
      <c r="B538" s="25" t="s">
        <v>17965</v>
      </c>
      <c r="C538" s="25" t="s">
        <v>10646</v>
      </c>
      <c r="D538" s="25" t="s">
        <v>1709</v>
      </c>
      <c r="E538" s="25">
        <v>217</v>
      </c>
      <c r="F538" s="25" t="s">
        <v>10652</v>
      </c>
    </row>
    <row r="539" spans="1:6" x14ac:dyDescent="0.35">
      <c r="A539" s="25" t="s">
        <v>17964</v>
      </c>
      <c r="B539" s="25" t="s">
        <v>17963</v>
      </c>
      <c r="C539" s="25" t="s">
        <v>10646</v>
      </c>
      <c r="D539" s="25" t="s">
        <v>11164</v>
      </c>
      <c r="E539" s="25">
        <v>236</v>
      </c>
      <c r="F539" s="25" t="s">
        <v>10652</v>
      </c>
    </row>
    <row r="540" spans="1:6" x14ac:dyDescent="0.35">
      <c r="A540" s="25" t="s">
        <v>17962</v>
      </c>
      <c r="B540" s="25" t="s">
        <v>17961</v>
      </c>
      <c r="C540" s="25" t="s">
        <v>10646</v>
      </c>
      <c r="D540" s="25" t="s">
        <v>10671</v>
      </c>
      <c r="E540" s="25">
        <v>453</v>
      </c>
      <c r="F540" s="25" t="s">
        <v>10652</v>
      </c>
    </row>
    <row r="541" spans="1:6" x14ac:dyDescent="0.35">
      <c r="A541" s="25" t="s">
        <v>17960</v>
      </c>
      <c r="B541" s="25" t="s">
        <v>17959</v>
      </c>
      <c r="C541" s="25" t="s">
        <v>10646</v>
      </c>
      <c r="D541" s="25" t="s">
        <v>10671</v>
      </c>
      <c r="E541" s="25">
        <v>165</v>
      </c>
      <c r="F541" s="25" t="s">
        <v>10652</v>
      </c>
    </row>
    <row r="542" spans="1:6" x14ac:dyDescent="0.35">
      <c r="A542" s="25" t="s">
        <v>17958</v>
      </c>
      <c r="B542" s="25" t="s">
        <v>17957</v>
      </c>
      <c r="C542" s="25" t="s">
        <v>10646</v>
      </c>
      <c r="D542" s="25" t="s">
        <v>1719</v>
      </c>
      <c r="E542" s="25">
        <v>128</v>
      </c>
      <c r="F542" s="25" t="s">
        <v>10652</v>
      </c>
    </row>
    <row r="543" spans="1:6" x14ac:dyDescent="0.35">
      <c r="A543" s="25" t="s">
        <v>17956</v>
      </c>
      <c r="B543" s="25" t="s">
        <v>17955</v>
      </c>
      <c r="C543" s="25" t="s">
        <v>10646</v>
      </c>
      <c r="D543" s="25" t="s">
        <v>17954</v>
      </c>
      <c r="E543" s="25">
        <v>690</v>
      </c>
      <c r="F543" s="25" t="s">
        <v>10644</v>
      </c>
    </row>
    <row r="544" spans="1:6" x14ac:dyDescent="0.35">
      <c r="A544" s="25" t="s">
        <v>17953</v>
      </c>
      <c r="B544" s="25" t="s">
        <v>17952</v>
      </c>
      <c r="C544" s="25" t="s">
        <v>10646</v>
      </c>
      <c r="D544" s="25" t="s">
        <v>17951</v>
      </c>
      <c r="E544" s="25">
        <v>903</v>
      </c>
      <c r="F544" s="25" t="s">
        <v>10652</v>
      </c>
    </row>
    <row r="545" spans="1:6" x14ac:dyDescent="0.35">
      <c r="A545" s="25" t="s">
        <v>17950</v>
      </c>
      <c r="B545" s="25" t="s">
        <v>17949</v>
      </c>
      <c r="C545" s="25" t="s">
        <v>10646</v>
      </c>
      <c r="D545" s="25" t="s">
        <v>1731</v>
      </c>
      <c r="E545" s="25">
        <v>232</v>
      </c>
      <c r="F545" s="25" t="s">
        <v>10652</v>
      </c>
    </row>
    <row r="546" spans="1:6" x14ac:dyDescent="0.35">
      <c r="A546" s="25" t="s">
        <v>17948</v>
      </c>
      <c r="B546" s="25" t="s">
        <v>17947</v>
      </c>
      <c r="C546" s="25" t="s">
        <v>10646</v>
      </c>
      <c r="D546" s="25" t="s">
        <v>11087</v>
      </c>
      <c r="E546" s="25">
        <v>635</v>
      </c>
      <c r="F546" s="25" t="s">
        <v>10652</v>
      </c>
    </row>
    <row r="547" spans="1:6" x14ac:dyDescent="0.35">
      <c r="A547" s="25" t="s">
        <v>17946</v>
      </c>
      <c r="B547" s="25" t="s">
        <v>17945</v>
      </c>
      <c r="C547" s="25" t="s">
        <v>10646</v>
      </c>
      <c r="D547" s="25" t="s">
        <v>17944</v>
      </c>
      <c r="E547" s="25">
        <v>498</v>
      </c>
      <c r="F547" s="25" t="s">
        <v>10652</v>
      </c>
    </row>
    <row r="548" spans="1:6" x14ac:dyDescent="0.35">
      <c r="A548" s="25" t="s">
        <v>17943</v>
      </c>
      <c r="B548" s="25" t="s">
        <v>17942</v>
      </c>
      <c r="C548" s="25" t="s">
        <v>10646</v>
      </c>
      <c r="D548" s="25" t="s">
        <v>13062</v>
      </c>
      <c r="E548" s="25">
        <v>391</v>
      </c>
      <c r="F548" s="25" t="s">
        <v>10652</v>
      </c>
    </row>
    <row r="549" spans="1:6" x14ac:dyDescent="0.35">
      <c r="A549" s="25" t="s">
        <v>17941</v>
      </c>
      <c r="B549" s="25" t="s">
        <v>17940</v>
      </c>
      <c r="C549" s="25" t="s">
        <v>10646</v>
      </c>
      <c r="D549" s="25" t="s">
        <v>15528</v>
      </c>
      <c r="E549" s="25">
        <v>585</v>
      </c>
      <c r="F549" s="25" t="s">
        <v>10652</v>
      </c>
    </row>
    <row r="550" spans="1:6" x14ac:dyDescent="0.35">
      <c r="A550" s="25" t="s">
        <v>17939</v>
      </c>
      <c r="B550" s="25" t="s">
        <v>17938</v>
      </c>
      <c r="C550" s="25" t="s">
        <v>10646</v>
      </c>
      <c r="D550" s="25" t="s">
        <v>10671</v>
      </c>
      <c r="E550" s="25">
        <v>198</v>
      </c>
      <c r="F550" s="25" t="s">
        <v>10652</v>
      </c>
    </row>
    <row r="551" spans="1:6" x14ac:dyDescent="0.35">
      <c r="A551" s="25" t="s">
        <v>17937</v>
      </c>
      <c r="B551" s="25" t="s">
        <v>17936</v>
      </c>
      <c r="C551" s="25" t="s">
        <v>10646</v>
      </c>
      <c r="D551" s="25" t="s">
        <v>10671</v>
      </c>
      <c r="E551" s="25">
        <v>170</v>
      </c>
      <c r="F551" s="25" t="s">
        <v>10652</v>
      </c>
    </row>
    <row r="552" spans="1:6" x14ac:dyDescent="0.35">
      <c r="A552" s="25" t="s">
        <v>17935</v>
      </c>
      <c r="B552" s="25" t="s">
        <v>17934</v>
      </c>
      <c r="C552" s="25" t="s">
        <v>10646</v>
      </c>
      <c r="D552" s="25" t="s">
        <v>17933</v>
      </c>
      <c r="E552" s="25">
        <v>218</v>
      </c>
      <c r="F552" s="25" t="s">
        <v>10652</v>
      </c>
    </row>
    <row r="553" spans="1:6" x14ac:dyDescent="0.35">
      <c r="A553" s="25" t="s">
        <v>17932</v>
      </c>
      <c r="B553" s="25" t="s">
        <v>17931</v>
      </c>
      <c r="C553" s="25" t="s">
        <v>10646</v>
      </c>
      <c r="D553" s="25" t="s">
        <v>1757</v>
      </c>
      <c r="E553" s="25">
        <v>562</v>
      </c>
      <c r="F553" s="25" t="s">
        <v>10652</v>
      </c>
    </row>
    <row r="554" spans="1:6" x14ac:dyDescent="0.35">
      <c r="A554" s="25" t="s">
        <v>17930</v>
      </c>
      <c r="B554" s="25" t="s">
        <v>17929</v>
      </c>
      <c r="C554" s="25" t="s">
        <v>10646</v>
      </c>
      <c r="D554" s="25" t="s">
        <v>17928</v>
      </c>
      <c r="E554" s="25">
        <v>105</v>
      </c>
      <c r="F554" s="25" t="s">
        <v>10652</v>
      </c>
    </row>
    <row r="555" spans="1:6" x14ac:dyDescent="0.35">
      <c r="A555" s="25" t="s">
        <v>17927</v>
      </c>
      <c r="B555" s="25" t="s">
        <v>17926</v>
      </c>
      <c r="C555" s="25" t="s">
        <v>10646</v>
      </c>
      <c r="D555" s="25" t="s">
        <v>17925</v>
      </c>
      <c r="E555" s="25">
        <v>263</v>
      </c>
      <c r="F555" s="25" t="s">
        <v>10652</v>
      </c>
    </row>
    <row r="556" spans="1:6" x14ac:dyDescent="0.35">
      <c r="A556" s="25" t="s">
        <v>17924</v>
      </c>
      <c r="B556" s="25" t="s">
        <v>17923</v>
      </c>
      <c r="C556" s="25" t="s">
        <v>10646</v>
      </c>
      <c r="D556" s="25" t="s">
        <v>17922</v>
      </c>
      <c r="E556" s="25">
        <v>261</v>
      </c>
      <c r="F556" s="25" t="s">
        <v>10644</v>
      </c>
    </row>
    <row r="557" spans="1:6" x14ac:dyDescent="0.35">
      <c r="A557" s="25" t="s">
        <v>17921</v>
      </c>
      <c r="B557" s="25" t="s">
        <v>17920</v>
      </c>
      <c r="C557" s="25" t="s">
        <v>10646</v>
      </c>
      <c r="D557" s="25" t="s">
        <v>17919</v>
      </c>
      <c r="E557" s="25">
        <v>244</v>
      </c>
      <c r="F557" s="25" t="s">
        <v>10652</v>
      </c>
    </row>
    <row r="558" spans="1:6" x14ac:dyDescent="0.35">
      <c r="A558" s="25" t="s">
        <v>17918</v>
      </c>
      <c r="B558" s="25" t="s">
        <v>17917</v>
      </c>
      <c r="C558" s="25" t="s">
        <v>10646</v>
      </c>
      <c r="D558" s="25" t="s">
        <v>17916</v>
      </c>
      <c r="E558" s="25">
        <v>228</v>
      </c>
      <c r="F558" s="25" t="s">
        <v>10652</v>
      </c>
    </row>
    <row r="559" spans="1:6" x14ac:dyDescent="0.35">
      <c r="A559" s="25" t="s">
        <v>17915</v>
      </c>
      <c r="B559" s="25" t="s">
        <v>17914</v>
      </c>
      <c r="C559" s="25" t="s">
        <v>10646</v>
      </c>
      <c r="D559" s="25" t="s">
        <v>11087</v>
      </c>
      <c r="E559" s="25">
        <v>801</v>
      </c>
      <c r="F559" s="25" t="s">
        <v>10652</v>
      </c>
    </row>
    <row r="560" spans="1:6" x14ac:dyDescent="0.35">
      <c r="A560" s="25" t="s">
        <v>17913</v>
      </c>
      <c r="B560" s="25" t="s">
        <v>17912</v>
      </c>
      <c r="C560" s="25" t="s">
        <v>10646</v>
      </c>
      <c r="D560" s="25" t="s">
        <v>17911</v>
      </c>
      <c r="E560" s="25">
        <v>419</v>
      </c>
      <c r="F560" s="25" t="s">
        <v>10652</v>
      </c>
    </row>
    <row r="561" spans="1:6" x14ac:dyDescent="0.35">
      <c r="A561" s="25" t="s">
        <v>17910</v>
      </c>
      <c r="B561" s="25" t="s">
        <v>17909</v>
      </c>
      <c r="C561" s="25" t="s">
        <v>10646</v>
      </c>
      <c r="D561" s="25" t="s">
        <v>10671</v>
      </c>
      <c r="E561" s="25">
        <v>141</v>
      </c>
      <c r="F561" s="25" t="s">
        <v>10652</v>
      </c>
    </row>
    <row r="562" spans="1:6" x14ac:dyDescent="0.35">
      <c r="A562" s="25" t="s">
        <v>17908</v>
      </c>
      <c r="B562" s="25" t="s">
        <v>17907</v>
      </c>
      <c r="C562" s="25" t="s">
        <v>10646</v>
      </c>
      <c r="D562" s="25" t="s">
        <v>17906</v>
      </c>
      <c r="E562" s="25">
        <v>333</v>
      </c>
      <c r="F562" s="25" t="s">
        <v>10652</v>
      </c>
    </row>
    <row r="563" spans="1:6" x14ac:dyDescent="0.35">
      <c r="A563" s="25" t="s">
        <v>17905</v>
      </c>
      <c r="B563" s="25" t="s">
        <v>17904</v>
      </c>
      <c r="C563" s="25" t="s">
        <v>10646</v>
      </c>
      <c r="D563" s="25" t="s">
        <v>11087</v>
      </c>
      <c r="E563" s="25">
        <v>643</v>
      </c>
      <c r="F563" s="25" t="s">
        <v>10652</v>
      </c>
    </row>
    <row r="564" spans="1:6" x14ac:dyDescent="0.35">
      <c r="A564" s="25" t="s">
        <v>17903</v>
      </c>
      <c r="B564" s="25" t="s">
        <v>17902</v>
      </c>
      <c r="C564" s="25" t="s">
        <v>10646</v>
      </c>
      <c r="D564" s="25" t="s">
        <v>17901</v>
      </c>
      <c r="E564" s="25">
        <v>276</v>
      </c>
      <c r="F564" s="25" t="s">
        <v>10652</v>
      </c>
    </row>
    <row r="565" spans="1:6" x14ac:dyDescent="0.35">
      <c r="A565" s="25" t="s">
        <v>17900</v>
      </c>
      <c r="B565" s="25" t="s">
        <v>17899</v>
      </c>
      <c r="C565" s="25" t="s">
        <v>10646</v>
      </c>
      <c r="D565" s="25" t="s">
        <v>11009</v>
      </c>
      <c r="E565" s="25">
        <v>996</v>
      </c>
      <c r="F565" s="25" t="s">
        <v>10652</v>
      </c>
    </row>
    <row r="566" spans="1:6" x14ac:dyDescent="0.35">
      <c r="A566" s="25" t="s">
        <v>17898</v>
      </c>
      <c r="B566" s="25" t="s">
        <v>17897</v>
      </c>
      <c r="C566" s="25" t="s">
        <v>10646</v>
      </c>
      <c r="D566" s="25" t="s">
        <v>11087</v>
      </c>
      <c r="E566" s="25">
        <v>623</v>
      </c>
      <c r="F566" s="25" t="s">
        <v>10652</v>
      </c>
    </row>
    <row r="567" spans="1:6" x14ac:dyDescent="0.35">
      <c r="A567" s="25" t="s">
        <v>17896</v>
      </c>
      <c r="B567" s="25" t="s">
        <v>17895</v>
      </c>
      <c r="C567" s="25" t="s">
        <v>10646</v>
      </c>
      <c r="D567" s="25" t="s">
        <v>17894</v>
      </c>
      <c r="E567" s="25">
        <v>193</v>
      </c>
      <c r="F567" s="25" t="s">
        <v>10644</v>
      </c>
    </row>
    <row r="568" spans="1:6" x14ac:dyDescent="0.35">
      <c r="A568" s="25" t="s">
        <v>17893</v>
      </c>
      <c r="B568" s="25" t="s">
        <v>17892</v>
      </c>
      <c r="C568" s="25" t="s">
        <v>10646</v>
      </c>
      <c r="D568" s="25" t="s">
        <v>17891</v>
      </c>
      <c r="E568" s="25">
        <v>407</v>
      </c>
      <c r="F568" s="25" t="s">
        <v>10644</v>
      </c>
    </row>
    <row r="569" spans="1:6" x14ac:dyDescent="0.35">
      <c r="A569" s="25" t="s">
        <v>17890</v>
      </c>
      <c r="B569" s="25" t="s">
        <v>17889</v>
      </c>
      <c r="C569" s="25" t="s">
        <v>10646</v>
      </c>
      <c r="D569" s="25" t="s">
        <v>17888</v>
      </c>
      <c r="E569" s="25">
        <v>276</v>
      </c>
      <c r="F569" s="25" t="s">
        <v>10644</v>
      </c>
    </row>
    <row r="570" spans="1:6" x14ac:dyDescent="0.35">
      <c r="A570" s="25" t="s">
        <v>17887</v>
      </c>
      <c r="B570" s="25" t="s">
        <v>17886</v>
      </c>
      <c r="C570" s="25" t="s">
        <v>10646</v>
      </c>
      <c r="D570" s="25" t="s">
        <v>17885</v>
      </c>
      <c r="E570" s="25">
        <v>274</v>
      </c>
      <c r="F570" s="25" t="s">
        <v>10652</v>
      </c>
    </row>
    <row r="571" spans="1:6" x14ac:dyDescent="0.35">
      <c r="A571" s="25" t="s">
        <v>17884</v>
      </c>
      <c r="B571" s="25" t="s">
        <v>17883</v>
      </c>
      <c r="C571" s="25" t="s">
        <v>10646</v>
      </c>
      <c r="D571" s="25" t="s">
        <v>272</v>
      </c>
      <c r="E571" s="25">
        <v>205</v>
      </c>
      <c r="F571" s="25" t="s">
        <v>10652</v>
      </c>
    </row>
    <row r="572" spans="1:6" x14ac:dyDescent="0.35">
      <c r="A572" s="25" t="s">
        <v>17882</v>
      </c>
      <c r="B572" s="25" t="s">
        <v>17881</v>
      </c>
      <c r="C572" s="25" t="s">
        <v>10646</v>
      </c>
      <c r="D572" s="25" t="s">
        <v>80</v>
      </c>
      <c r="E572" s="25">
        <v>257</v>
      </c>
      <c r="F572" s="25" t="s">
        <v>10652</v>
      </c>
    </row>
    <row r="573" spans="1:6" x14ac:dyDescent="0.35">
      <c r="A573" s="25" t="s">
        <v>17880</v>
      </c>
      <c r="B573" s="25" t="s">
        <v>17879</v>
      </c>
      <c r="C573" s="25" t="s">
        <v>10646</v>
      </c>
      <c r="D573" s="25" t="s">
        <v>17878</v>
      </c>
      <c r="E573" s="25">
        <v>422</v>
      </c>
      <c r="F573" s="25" t="s">
        <v>10652</v>
      </c>
    </row>
    <row r="574" spans="1:6" x14ac:dyDescent="0.35">
      <c r="A574" s="25" t="s">
        <v>17877</v>
      </c>
      <c r="B574" s="25" t="s">
        <v>17876</v>
      </c>
      <c r="C574" s="25" t="s">
        <v>10646</v>
      </c>
      <c r="D574" s="25" t="s">
        <v>10671</v>
      </c>
      <c r="E574" s="25">
        <v>139</v>
      </c>
      <c r="F574" s="25" t="s">
        <v>10652</v>
      </c>
    </row>
    <row r="575" spans="1:6" x14ac:dyDescent="0.35">
      <c r="A575" s="25" t="s">
        <v>17875</v>
      </c>
      <c r="B575" s="25" t="s">
        <v>17874</v>
      </c>
      <c r="C575" s="25" t="s">
        <v>10646</v>
      </c>
      <c r="D575" s="25" t="s">
        <v>11535</v>
      </c>
      <c r="E575" s="25">
        <v>254</v>
      </c>
      <c r="F575" s="25" t="s">
        <v>10644</v>
      </c>
    </row>
    <row r="576" spans="1:6" x14ac:dyDescent="0.35">
      <c r="A576" s="25" t="s">
        <v>17873</v>
      </c>
      <c r="B576" s="25" t="s">
        <v>17872</v>
      </c>
      <c r="C576" s="25" t="s">
        <v>10646</v>
      </c>
      <c r="D576" s="25" t="s">
        <v>11492</v>
      </c>
      <c r="E576" s="25">
        <v>237</v>
      </c>
      <c r="F576" s="25" t="s">
        <v>10652</v>
      </c>
    </row>
    <row r="577" spans="1:6" x14ac:dyDescent="0.35">
      <c r="A577" s="25" t="s">
        <v>17871</v>
      </c>
      <c r="B577" s="25" t="s">
        <v>17870</v>
      </c>
      <c r="C577" s="25" t="s">
        <v>10646</v>
      </c>
      <c r="D577" s="25" t="s">
        <v>17869</v>
      </c>
      <c r="E577" s="25">
        <v>165</v>
      </c>
      <c r="F577" s="25" t="s">
        <v>10652</v>
      </c>
    </row>
    <row r="578" spans="1:6" x14ac:dyDescent="0.35">
      <c r="A578" s="25" t="s">
        <v>17868</v>
      </c>
      <c r="B578" s="25" t="s">
        <v>17867</v>
      </c>
      <c r="C578" s="25" t="s">
        <v>10646</v>
      </c>
      <c r="D578" s="25" t="s">
        <v>17866</v>
      </c>
      <c r="E578" s="25">
        <v>306</v>
      </c>
      <c r="F578" s="25" t="s">
        <v>10644</v>
      </c>
    </row>
    <row r="579" spans="1:6" x14ac:dyDescent="0.35">
      <c r="A579" s="25" t="s">
        <v>17865</v>
      </c>
      <c r="B579" s="25" t="s">
        <v>17864</v>
      </c>
      <c r="C579" s="25" t="s">
        <v>10646</v>
      </c>
      <c r="D579" s="25" t="s">
        <v>17863</v>
      </c>
      <c r="E579" s="25">
        <v>427</v>
      </c>
      <c r="F579" s="25" t="s">
        <v>10644</v>
      </c>
    </row>
    <row r="580" spans="1:6" x14ac:dyDescent="0.35">
      <c r="A580" s="25" t="s">
        <v>17862</v>
      </c>
      <c r="B580" s="25" t="s">
        <v>17861</v>
      </c>
      <c r="C580" s="25" t="s">
        <v>10646</v>
      </c>
      <c r="D580" s="25" t="s">
        <v>17860</v>
      </c>
      <c r="E580" s="25">
        <v>336</v>
      </c>
      <c r="F580" s="25" t="s">
        <v>10652</v>
      </c>
    </row>
    <row r="581" spans="1:6" x14ac:dyDescent="0.35">
      <c r="A581" s="25" t="s">
        <v>17859</v>
      </c>
      <c r="B581" s="25" t="s">
        <v>17858</v>
      </c>
      <c r="C581" s="25" t="s">
        <v>10646</v>
      </c>
      <c r="D581" s="25" t="s">
        <v>17857</v>
      </c>
      <c r="E581" s="25">
        <v>297</v>
      </c>
      <c r="F581" s="25" t="s">
        <v>10652</v>
      </c>
    </row>
    <row r="582" spans="1:6" x14ac:dyDescent="0.35">
      <c r="A582" s="25" t="s">
        <v>17856</v>
      </c>
      <c r="B582" s="25" t="s">
        <v>17855</v>
      </c>
      <c r="C582" s="25" t="s">
        <v>10646</v>
      </c>
      <c r="D582" s="25" t="s">
        <v>10671</v>
      </c>
      <c r="E582" s="25">
        <v>195</v>
      </c>
      <c r="F582" s="25" t="s">
        <v>10652</v>
      </c>
    </row>
    <row r="583" spans="1:6" x14ac:dyDescent="0.35">
      <c r="A583" s="25" t="s">
        <v>17854</v>
      </c>
      <c r="B583" s="25" t="s">
        <v>17853</v>
      </c>
      <c r="C583" s="25" t="s">
        <v>10646</v>
      </c>
      <c r="D583" s="25" t="s">
        <v>10671</v>
      </c>
      <c r="E583" s="25">
        <v>260</v>
      </c>
      <c r="F583" s="25" t="s">
        <v>10652</v>
      </c>
    </row>
    <row r="584" spans="1:6" x14ac:dyDescent="0.35">
      <c r="A584" s="25" t="s">
        <v>17852</v>
      </c>
      <c r="B584" s="25" t="s">
        <v>17851</v>
      </c>
      <c r="C584" s="25" t="s">
        <v>10646</v>
      </c>
      <c r="D584" s="25" t="s">
        <v>10671</v>
      </c>
      <c r="E584" s="25">
        <v>167</v>
      </c>
      <c r="F584" s="25" t="s">
        <v>10652</v>
      </c>
    </row>
    <row r="585" spans="1:6" x14ac:dyDescent="0.35">
      <c r="A585" s="25" t="s">
        <v>17850</v>
      </c>
      <c r="B585" s="25" t="s">
        <v>17849</v>
      </c>
      <c r="C585" s="25" t="s">
        <v>10646</v>
      </c>
      <c r="D585" s="25" t="s">
        <v>17848</v>
      </c>
      <c r="E585" s="25">
        <v>192</v>
      </c>
      <c r="F585" s="25" t="s">
        <v>10652</v>
      </c>
    </row>
    <row r="586" spans="1:6" x14ac:dyDescent="0.35">
      <c r="A586" s="25" t="s">
        <v>17847</v>
      </c>
      <c r="B586" s="25" t="s">
        <v>17846</v>
      </c>
      <c r="C586" s="25" t="s">
        <v>10646</v>
      </c>
      <c r="D586" s="25" t="s">
        <v>17845</v>
      </c>
      <c r="E586" s="25">
        <v>456</v>
      </c>
      <c r="F586" s="25" t="s">
        <v>10652</v>
      </c>
    </row>
    <row r="587" spans="1:6" x14ac:dyDescent="0.35">
      <c r="A587" s="25" t="s">
        <v>17844</v>
      </c>
      <c r="B587" s="25" t="s">
        <v>17843</v>
      </c>
      <c r="C587" s="25" t="s">
        <v>10646</v>
      </c>
      <c r="D587" s="25" t="s">
        <v>17842</v>
      </c>
      <c r="E587" s="25">
        <v>268</v>
      </c>
      <c r="F587" s="25" t="s">
        <v>10644</v>
      </c>
    </row>
    <row r="588" spans="1:6" x14ac:dyDescent="0.35">
      <c r="A588" s="25" t="s">
        <v>17841</v>
      </c>
      <c r="B588" s="25" t="s">
        <v>17840</v>
      </c>
      <c r="C588" s="25" t="s">
        <v>10646</v>
      </c>
      <c r="D588" s="25" t="s">
        <v>17839</v>
      </c>
      <c r="E588" s="25">
        <v>192</v>
      </c>
      <c r="F588" s="25" t="s">
        <v>10652</v>
      </c>
    </row>
    <row r="589" spans="1:6" x14ac:dyDescent="0.35">
      <c r="A589" s="25" t="s">
        <v>17838</v>
      </c>
      <c r="B589" s="25" t="s">
        <v>17837</v>
      </c>
      <c r="C589" s="25" t="s">
        <v>10646</v>
      </c>
      <c r="D589" s="25" t="s">
        <v>17836</v>
      </c>
      <c r="E589" s="25">
        <v>444</v>
      </c>
      <c r="F589" s="25" t="s">
        <v>10644</v>
      </c>
    </row>
    <row r="590" spans="1:6" x14ac:dyDescent="0.35">
      <c r="A590" s="25" t="s">
        <v>17835</v>
      </c>
      <c r="B590" s="25" t="s">
        <v>17834</v>
      </c>
      <c r="C590" s="25" t="s">
        <v>10646</v>
      </c>
      <c r="D590" s="25" t="s">
        <v>1866</v>
      </c>
      <c r="E590" s="25">
        <v>258</v>
      </c>
      <c r="F590" s="25" t="s">
        <v>10652</v>
      </c>
    </row>
    <row r="591" spans="1:6" x14ac:dyDescent="0.35">
      <c r="A591" s="25" t="s">
        <v>17833</v>
      </c>
      <c r="B591" s="25" t="s">
        <v>17832</v>
      </c>
      <c r="C591" s="25" t="s">
        <v>10646</v>
      </c>
      <c r="D591" s="25" t="s">
        <v>17831</v>
      </c>
      <c r="E591" s="25">
        <v>167</v>
      </c>
      <c r="F591" s="25" t="s">
        <v>10652</v>
      </c>
    </row>
    <row r="592" spans="1:6" x14ac:dyDescent="0.35">
      <c r="A592" s="25" t="s">
        <v>17830</v>
      </c>
      <c r="B592" s="25" t="s">
        <v>17829</v>
      </c>
      <c r="C592" s="25" t="s">
        <v>10646</v>
      </c>
      <c r="D592" s="25" t="s">
        <v>17828</v>
      </c>
      <c r="E592" s="25">
        <v>228</v>
      </c>
      <c r="F592" s="25" t="s">
        <v>10644</v>
      </c>
    </row>
    <row r="593" spans="1:6" x14ac:dyDescent="0.35">
      <c r="A593" s="25" t="s">
        <v>17827</v>
      </c>
      <c r="B593" s="25" t="s">
        <v>17826</v>
      </c>
      <c r="C593" s="25" t="s">
        <v>10646</v>
      </c>
      <c r="D593" s="25" t="s">
        <v>17825</v>
      </c>
      <c r="E593" s="25">
        <v>196</v>
      </c>
      <c r="F593" s="25" t="s">
        <v>10652</v>
      </c>
    </row>
    <row r="594" spans="1:6" x14ac:dyDescent="0.35">
      <c r="A594" s="25" t="s">
        <v>17824</v>
      </c>
      <c r="B594" s="25" t="s">
        <v>17823</v>
      </c>
      <c r="C594" s="25" t="s">
        <v>10646</v>
      </c>
      <c r="D594" s="25" t="s">
        <v>17822</v>
      </c>
      <c r="E594" s="25">
        <v>194</v>
      </c>
      <c r="F594" s="25" t="s">
        <v>10652</v>
      </c>
    </row>
    <row r="595" spans="1:6" x14ac:dyDescent="0.35">
      <c r="A595" s="25" t="s">
        <v>17821</v>
      </c>
      <c r="B595" s="25" t="s">
        <v>17820</v>
      </c>
      <c r="C595" s="25" t="s">
        <v>10646</v>
      </c>
      <c r="D595" s="25" t="s">
        <v>17819</v>
      </c>
      <c r="E595" s="25">
        <v>294</v>
      </c>
      <c r="F595" s="25" t="s">
        <v>10652</v>
      </c>
    </row>
    <row r="596" spans="1:6" x14ac:dyDescent="0.35">
      <c r="A596" s="25" t="s">
        <v>17818</v>
      </c>
      <c r="B596" s="25" t="s">
        <v>17817</v>
      </c>
      <c r="C596" s="25" t="s">
        <v>10646</v>
      </c>
      <c r="D596" s="25" t="s">
        <v>10996</v>
      </c>
      <c r="E596" s="25">
        <v>167</v>
      </c>
      <c r="F596" s="25" t="s">
        <v>10652</v>
      </c>
    </row>
    <row r="597" spans="1:6" x14ac:dyDescent="0.35">
      <c r="A597" s="25" t="s">
        <v>17816</v>
      </c>
      <c r="B597" s="25" t="s">
        <v>17815</v>
      </c>
      <c r="C597" s="25" t="s">
        <v>10646</v>
      </c>
      <c r="D597" s="25" t="s">
        <v>13062</v>
      </c>
      <c r="E597" s="25">
        <v>411</v>
      </c>
      <c r="F597" s="25" t="s">
        <v>10652</v>
      </c>
    </row>
    <row r="598" spans="1:6" x14ac:dyDescent="0.35">
      <c r="A598" s="25" t="s">
        <v>17814</v>
      </c>
      <c r="B598" s="25" t="s">
        <v>17813</v>
      </c>
      <c r="C598" s="25" t="s">
        <v>10646</v>
      </c>
      <c r="D598" s="25" t="s">
        <v>1894</v>
      </c>
      <c r="E598" s="25">
        <v>255</v>
      </c>
      <c r="F598" s="25" t="s">
        <v>10652</v>
      </c>
    </row>
    <row r="599" spans="1:6" x14ac:dyDescent="0.35">
      <c r="A599" s="25" t="s">
        <v>17812</v>
      </c>
      <c r="B599" s="25" t="s">
        <v>17811</v>
      </c>
      <c r="C599" s="25" t="s">
        <v>10646</v>
      </c>
      <c r="D599" s="25" t="s">
        <v>17810</v>
      </c>
      <c r="E599" s="25">
        <v>283</v>
      </c>
      <c r="F599" s="25" t="s">
        <v>10652</v>
      </c>
    </row>
    <row r="600" spans="1:6" x14ac:dyDescent="0.35">
      <c r="A600" s="25" t="s">
        <v>17809</v>
      </c>
      <c r="B600" s="25" t="s">
        <v>17808</v>
      </c>
      <c r="C600" s="25" t="s">
        <v>10646</v>
      </c>
      <c r="D600" s="25" t="s">
        <v>17807</v>
      </c>
      <c r="E600" s="25">
        <v>558</v>
      </c>
      <c r="F600" s="25" t="s">
        <v>10652</v>
      </c>
    </row>
    <row r="601" spans="1:6" x14ac:dyDescent="0.35">
      <c r="A601" s="25" t="s">
        <v>17806</v>
      </c>
      <c r="B601" s="25" t="s">
        <v>17805</v>
      </c>
      <c r="C601" s="25" t="s">
        <v>10646</v>
      </c>
      <c r="D601" s="25" t="s">
        <v>13062</v>
      </c>
      <c r="E601" s="25">
        <v>379</v>
      </c>
      <c r="F601" s="25" t="s">
        <v>10652</v>
      </c>
    </row>
    <row r="602" spans="1:6" x14ac:dyDescent="0.35">
      <c r="A602" s="25" t="s">
        <v>17804</v>
      </c>
      <c r="B602" s="25" t="s">
        <v>17803</v>
      </c>
      <c r="C602" s="25" t="s">
        <v>10646</v>
      </c>
      <c r="D602" s="25" t="s">
        <v>12175</v>
      </c>
      <c r="E602" s="25">
        <v>286</v>
      </c>
      <c r="F602" s="25" t="s">
        <v>10644</v>
      </c>
    </row>
    <row r="603" spans="1:6" x14ac:dyDescent="0.35">
      <c r="A603" s="25" t="s">
        <v>17802</v>
      </c>
      <c r="B603" s="25" t="s">
        <v>17801</v>
      </c>
      <c r="C603" s="25" t="s">
        <v>10646</v>
      </c>
      <c r="D603" s="25" t="s">
        <v>17800</v>
      </c>
      <c r="E603" s="25">
        <v>256</v>
      </c>
      <c r="F603" s="25" t="s">
        <v>10652</v>
      </c>
    </row>
    <row r="604" spans="1:6" x14ac:dyDescent="0.35">
      <c r="A604" s="25" t="s">
        <v>17799</v>
      </c>
      <c r="B604" s="25" t="s">
        <v>17798</v>
      </c>
      <c r="C604" s="25" t="s">
        <v>10646</v>
      </c>
      <c r="D604" s="25" t="s">
        <v>11385</v>
      </c>
      <c r="E604" s="25">
        <v>163</v>
      </c>
      <c r="F604" s="25" t="s">
        <v>10652</v>
      </c>
    </row>
    <row r="605" spans="1:6" x14ac:dyDescent="0.35">
      <c r="A605" s="25" t="s">
        <v>17797</v>
      </c>
      <c r="B605" s="25" t="s">
        <v>17796</v>
      </c>
      <c r="C605" s="25" t="s">
        <v>10646</v>
      </c>
      <c r="D605" s="25" t="s">
        <v>11385</v>
      </c>
      <c r="E605" s="25">
        <v>183</v>
      </c>
      <c r="F605" s="25" t="s">
        <v>10652</v>
      </c>
    </row>
    <row r="606" spans="1:6" x14ac:dyDescent="0.35">
      <c r="A606" s="25" t="s">
        <v>17795</v>
      </c>
      <c r="B606" s="25" t="s">
        <v>17794</v>
      </c>
      <c r="C606" s="25" t="s">
        <v>10646</v>
      </c>
      <c r="D606" s="25" t="s">
        <v>10671</v>
      </c>
      <c r="E606" s="25">
        <v>102</v>
      </c>
      <c r="F606" s="25" t="s">
        <v>10652</v>
      </c>
    </row>
    <row r="607" spans="1:6" x14ac:dyDescent="0.35">
      <c r="A607" s="25" t="s">
        <v>17793</v>
      </c>
      <c r="B607" s="25" t="s">
        <v>17792</v>
      </c>
      <c r="C607" s="25" t="s">
        <v>10646</v>
      </c>
      <c r="D607" s="25" t="s">
        <v>10671</v>
      </c>
      <c r="E607" s="25">
        <v>104</v>
      </c>
      <c r="F607" s="25" t="s">
        <v>10652</v>
      </c>
    </row>
    <row r="608" spans="1:6" x14ac:dyDescent="0.35">
      <c r="A608" s="25" t="s">
        <v>17791</v>
      </c>
      <c r="B608" s="25" t="s">
        <v>17790</v>
      </c>
      <c r="C608" s="25" t="s">
        <v>10646</v>
      </c>
      <c r="D608" s="25" t="s">
        <v>14884</v>
      </c>
      <c r="E608" s="25">
        <v>713</v>
      </c>
      <c r="F608" s="25" t="s">
        <v>10644</v>
      </c>
    </row>
    <row r="609" spans="1:6" x14ac:dyDescent="0.35">
      <c r="A609" s="25" t="s">
        <v>17789</v>
      </c>
      <c r="B609" s="25" t="s">
        <v>17788</v>
      </c>
      <c r="C609" s="25" t="s">
        <v>10646</v>
      </c>
      <c r="D609" s="25" t="s">
        <v>12175</v>
      </c>
      <c r="E609" s="25">
        <v>311</v>
      </c>
      <c r="F609" s="25" t="s">
        <v>10644</v>
      </c>
    </row>
    <row r="610" spans="1:6" x14ac:dyDescent="0.35">
      <c r="A610" s="25" t="s">
        <v>17787</v>
      </c>
      <c r="B610" s="25" t="s">
        <v>17786</v>
      </c>
      <c r="C610" s="25" t="s">
        <v>10646</v>
      </c>
      <c r="D610" s="25" t="s">
        <v>17785</v>
      </c>
      <c r="E610" s="25">
        <v>883</v>
      </c>
      <c r="F610" s="25" t="s">
        <v>10644</v>
      </c>
    </row>
    <row r="611" spans="1:6" x14ac:dyDescent="0.35">
      <c r="A611" s="25" t="s">
        <v>17784</v>
      </c>
      <c r="B611" s="25" t="s">
        <v>17783</v>
      </c>
      <c r="C611" s="25" t="s">
        <v>10646</v>
      </c>
      <c r="D611" s="25" t="s">
        <v>17782</v>
      </c>
      <c r="E611" s="25">
        <v>409</v>
      </c>
      <c r="F611" s="25" t="s">
        <v>10652</v>
      </c>
    </row>
    <row r="612" spans="1:6" x14ac:dyDescent="0.35">
      <c r="A612" s="25" t="s">
        <v>17781</v>
      </c>
      <c r="B612" s="25" t="s">
        <v>17780</v>
      </c>
      <c r="C612" s="25" t="s">
        <v>10646</v>
      </c>
      <c r="D612" s="25" t="s">
        <v>10671</v>
      </c>
      <c r="E612" s="25">
        <v>64</v>
      </c>
      <c r="F612" s="25" t="s">
        <v>10652</v>
      </c>
    </row>
    <row r="613" spans="1:6" x14ac:dyDescent="0.35">
      <c r="A613" s="25" t="s">
        <v>17779</v>
      </c>
      <c r="B613" s="25" t="s">
        <v>17778</v>
      </c>
      <c r="C613" s="25" t="s">
        <v>10646</v>
      </c>
      <c r="D613" s="25" t="s">
        <v>17777</v>
      </c>
      <c r="E613" s="25">
        <v>445</v>
      </c>
      <c r="F613" s="25" t="s">
        <v>10644</v>
      </c>
    </row>
    <row r="614" spans="1:6" x14ac:dyDescent="0.35">
      <c r="A614" s="25" t="s">
        <v>17776</v>
      </c>
      <c r="B614" s="25" t="s">
        <v>17775</v>
      </c>
      <c r="C614" s="25" t="s">
        <v>10646</v>
      </c>
      <c r="D614" s="25" t="s">
        <v>17774</v>
      </c>
      <c r="E614" s="25">
        <v>477</v>
      </c>
      <c r="F614" s="25" t="s">
        <v>10652</v>
      </c>
    </row>
    <row r="615" spans="1:6" x14ac:dyDescent="0.35">
      <c r="A615" s="25" t="s">
        <v>17773</v>
      </c>
      <c r="B615" s="25" t="s">
        <v>17772</v>
      </c>
      <c r="C615" s="25" t="s">
        <v>10646</v>
      </c>
      <c r="D615" s="25" t="s">
        <v>17771</v>
      </c>
      <c r="E615" s="25">
        <v>366</v>
      </c>
      <c r="F615" s="25" t="s">
        <v>10652</v>
      </c>
    </row>
    <row r="616" spans="1:6" x14ac:dyDescent="0.35">
      <c r="A616" s="25" t="s">
        <v>17770</v>
      </c>
      <c r="B616" s="25" t="s">
        <v>17769</v>
      </c>
      <c r="C616" s="25" t="s">
        <v>10646</v>
      </c>
      <c r="D616" s="25" t="s">
        <v>1950</v>
      </c>
      <c r="E616" s="25">
        <v>358</v>
      </c>
      <c r="F616" s="25" t="s">
        <v>10652</v>
      </c>
    </row>
    <row r="617" spans="1:6" x14ac:dyDescent="0.35">
      <c r="A617" s="25" t="s">
        <v>17768</v>
      </c>
      <c r="B617" s="25" t="s">
        <v>17767</v>
      </c>
      <c r="C617" s="25" t="s">
        <v>10646</v>
      </c>
      <c r="D617" s="25" t="s">
        <v>14390</v>
      </c>
      <c r="E617" s="25">
        <v>362</v>
      </c>
      <c r="F617" s="25" t="s">
        <v>10644</v>
      </c>
    </row>
    <row r="618" spans="1:6" x14ac:dyDescent="0.35">
      <c r="A618" s="25" t="s">
        <v>17766</v>
      </c>
      <c r="B618" s="25" t="s">
        <v>17765</v>
      </c>
      <c r="C618" s="25" t="s">
        <v>10646</v>
      </c>
      <c r="D618" s="25" t="s">
        <v>10671</v>
      </c>
      <c r="E618" s="25">
        <v>276</v>
      </c>
      <c r="F618" s="25" t="s">
        <v>10652</v>
      </c>
    </row>
    <row r="619" spans="1:6" x14ac:dyDescent="0.35">
      <c r="A619" s="25" t="s">
        <v>17764</v>
      </c>
      <c r="B619" s="25" t="s">
        <v>17763</v>
      </c>
      <c r="C619" s="25" t="s">
        <v>10646</v>
      </c>
      <c r="D619" s="25" t="s">
        <v>17762</v>
      </c>
      <c r="E619" s="25">
        <v>423</v>
      </c>
      <c r="F619" s="25" t="s">
        <v>10652</v>
      </c>
    </row>
    <row r="620" spans="1:6" x14ac:dyDescent="0.35">
      <c r="A620" s="25" t="s">
        <v>17761</v>
      </c>
      <c r="B620" s="25" t="s">
        <v>17760</v>
      </c>
      <c r="C620" s="25" t="s">
        <v>10646</v>
      </c>
      <c r="D620" s="25" t="s">
        <v>10671</v>
      </c>
      <c r="E620" s="25">
        <v>491</v>
      </c>
      <c r="F620" s="25" t="s">
        <v>10652</v>
      </c>
    </row>
    <row r="621" spans="1:6" x14ac:dyDescent="0.35">
      <c r="A621" s="25" t="s">
        <v>17759</v>
      </c>
      <c r="B621" s="25" t="s">
        <v>17758</v>
      </c>
      <c r="C621" s="25" t="s">
        <v>10646</v>
      </c>
      <c r="D621" s="25" t="s">
        <v>10671</v>
      </c>
      <c r="E621" s="25">
        <v>371</v>
      </c>
      <c r="F621" s="25" t="s">
        <v>10652</v>
      </c>
    </row>
    <row r="622" spans="1:6" x14ac:dyDescent="0.35">
      <c r="A622" s="25" t="s">
        <v>17757</v>
      </c>
      <c r="B622" s="25" t="s">
        <v>17756</v>
      </c>
      <c r="C622" s="25" t="s">
        <v>10646</v>
      </c>
      <c r="D622" s="25" t="s">
        <v>17755</v>
      </c>
      <c r="E622" s="25">
        <v>319</v>
      </c>
      <c r="F622" s="25" t="s">
        <v>10644</v>
      </c>
    </row>
    <row r="623" spans="1:6" x14ac:dyDescent="0.35">
      <c r="A623" s="25" t="s">
        <v>17754</v>
      </c>
      <c r="B623" s="25" t="s">
        <v>17753</v>
      </c>
      <c r="C623" s="25" t="s">
        <v>10646</v>
      </c>
      <c r="D623" s="25" t="s">
        <v>10762</v>
      </c>
      <c r="E623" s="25">
        <v>417</v>
      </c>
      <c r="F623" s="25" t="s">
        <v>10644</v>
      </c>
    </row>
    <row r="624" spans="1:6" x14ac:dyDescent="0.35">
      <c r="A624" s="25" t="s">
        <v>17752</v>
      </c>
      <c r="B624" s="25" t="s">
        <v>17751</v>
      </c>
      <c r="C624" s="25" t="s">
        <v>10646</v>
      </c>
      <c r="D624" s="25" t="s">
        <v>16867</v>
      </c>
      <c r="E624" s="25">
        <v>360</v>
      </c>
      <c r="F624" s="25" t="s">
        <v>10652</v>
      </c>
    </row>
    <row r="625" spans="1:6" x14ac:dyDescent="0.35">
      <c r="A625" s="25" t="s">
        <v>17750</v>
      </c>
      <c r="B625" s="25" t="s">
        <v>17749</v>
      </c>
      <c r="C625" s="25" t="s">
        <v>10646</v>
      </c>
      <c r="D625" s="25" t="s">
        <v>17748</v>
      </c>
      <c r="E625" s="25">
        <v>148</v>
      </c>
      <c r="F625" s="25" t="s">
        <v>10644</v>
      </c>
    </row>
    <row r="626" spans="1:6" x14ac:dyDescent="0.35">
      <c r="A626" s="25" t="s">
        <v>17747</v>
      </c>
      <c r="B626" s="25" t="s">
        <v>17746</v>
      </c>
      <c r="C626" s="25" t="s">
        <v>10646</v>
      </c>
      <c r="D626" s="25" t="s">
        <v>10671</v>
      </c>
      <c r="E626" s="25">
        <v>46</v>
      </c>
      <c r="F626" s="25" t="s">
        <v>10652</v>
      </c>
    </row>
    <row r="627" spans="1:6" x14ac:dyDescent="0.35">
      <c r="A627" s="25" t="s">
        <v>17745</v>
      </c>
      <c r="B627" s="25" t="s">
        <v>17744</v>
      </c>
      <c r="C627" s="25" t="s">
        <v>10646</v>
      </c>
      <c r="D627" s="25" t="s">
        <v>10671</v>
      </c>
      <c r="E627" s="25">
        <v>330</v>
      </c>
      <c r="F627" s="25" t="s">
        <v>10652</v>
      </c>
    </row>
    <row r="628" spans="1:6" x14ac:dyDescent="0.35">
      <c r="A628" s="25" t="s">
        <v>17743</v>
      </c>
      <c r="B628" s="25" t="s">
        <v>17742</v>
      </c>
      <c r="C628" s="25" t="s">
        <v>10646</v>
      </c>
      <c r="D628" s="25" t="s">
        <v>10671</v>
      </c>
      <c r="E628" s="25">
        <v>157</v>
      </c>
      <c r="F628" s="25" t="s">
        <v>10652</v>
      </c>
    </row>
    <row r="629" spans="1:6" x14ac:dyDescent="0.35">
      <c r="A629" s="25" t="s">
        <v>17741</v>
      </c>
      <c r="B629" s="25" t="s">
        <v>17740</v>
      </c>
      <c r="C629" s="25" t="s">
        <v>10646</v>
      </c>
      <c r="D629" s="25" t="s">
        <v>17739</v>
      </c>
      <c r="E629" s="25">
        <v>132</v>
      </c>
      <c r="F629" s="25" t="s">
        <v>10652</v>
      </c>
    </row>
    <row r="630" spans="1:6" x14ac:dyDescent="0.35">
      <c r="A630" s="25" t="s">
        <v>17738</v>
      </c>
      <c r="B630" s="25" t="s">
        <v>17737</v>
      </c>
      <c r="C630" s="25" t="s">
        <v>10646</v>
      </c>
      <c r="D630" s="25" t="s">
        <v>10671</v>
      </c>
      <c r="E630" s="25">
        <v>57</v>
      </c>
      <c r="F630" s="25" t="s">
        <v>10652</v>
      </c>
    </row>
    <row r="631" spans="1:6" x14ac:dyDescent="0.35">
      <c r="A631" s="25" t="s">
        <v>17736</v>
      </c>
      <c r="B631" s="25" t="s">
        <v>17735</v>
      </c>
      <c r="C631" s="25" t="s">
        <v>10646</v>
      </c>
      <c r="D631" s="25" t="s">
        <v>10671</v>
      </c>
      <c r="E631" s="25">
        <v>221</v>
      </c>
      <c r="F631" s="25" t="s">
        <v>10652</v>
      </c>
    </row>
    <row r="632" spans="1:6" x14ac:dyDescent="0.35">
      <c r="A632" s="25" t="s">
        <v>17734</v>
      </c>
      <c r="B632" s="25" t="s">
        <v>17733</v>
      </c>
      <c r="C632" s="25" t="s">
        <v>10646</v>
      </c>
      <c r="D632" s="25" t="s">
        <v>10671</v>
      </c>
      <c r="E632" s="25">
        <v>189</v>
      </c>
      <c r="F632" s="25" t="s">
        <v>10652</v>
      </c>
    </row>
    <row r="633" spans="1:6" x14ac:dyDescent="0.35">
      <c r="A633" s="25" t="s">
        <v>17732</v>
      </c>
      <c r="B633" s="25" t="s">
        <v>17731</v>
      </c>
      <c r="C633" s="25" t="s">
        <v>10646</v>
      </c>
      <c r="D633" s="25" t="s">
        <v>10671</v>
      </c>
      <c r="E633" s="25">
        <v>153</v>
      </c>
      <c r="F633" s="25" t="s">
        <v>10652</v>
      </c>
    </row>
    <row r="634" spans="1:6" x14ac:dyDescent="0.35">
      <c r="A634" s="25" t="s">
        <v>17730</v>
      </c>
      <c r="B634" s="25" t="s">
        <v>17729</v>
      </c>
      <c r="C634" s="25" t="s">
        <v>10646</v>
      </c>
      <c r="D634" s="25" t="s">
        <v>17728</v>
      </c>
      <c r="E634" s="25">
        <v>714</v>
      </c>
      <c r="F634" s="25" t="s">
        <v>10652</v>
      </c>
    </row>
    <row r="635" spans="1:6" x14ac:dyDescent="0.35">
      <c r="A635" s="25" t="s">
        <v>17727</v>
      </c>
      <c r="B635" s="25" t="s">
        <v>17726</v>
      </c>
      <c r="C635" s="25" t="s">
        <v>10646</v>
      </c>
      <c r="D635" s="25" t="s">
        <v>10671</v>
      </c>
      <c r="E635" s="25">
        <v>208</v>
      </c>
      <c r="F635" s="25" t="s">
        <v>10652</v>
      </c>
    </row>
    <row r="636" spans="1:6" x14ac:dyDescent="0.35">
      <c r="A636" s="25" t="s">
        <v>17725</v>
      </c>
      <c r="B636" s="25" t="s">
        <v>17724</v>
      </c>
      <c r="C636" s="25" t="s">
        <v>10646</v>
      </c>
      <c r="D636" s="25" t="s">
        <v>17723</v>
      </c>
      <c r="E636" s="25">
        <v>94</v>
      </c>
      <c r="F636" s="25" t="s">
        <v>10652</v>
      </c>
    </row>
    <row r="637" spans="1:6" x14ac:dyDescent="0.35">
      <c r="A637" s="25" t="s">
        <v>17722</v>
      </c>
      <c r="B637" s="25" t="s">
        <v>17721</v>
      </c>
      <c r="C637" s="25" t="s">
        <v>10646</v>
      </c>
      <c r="D637" s="25" t="s">
        <v>10671</v>
      </c>
      <c r="E637" s="25">
        <v>207</v>
      </c>
      <c r="F637" s="25" t="s">
        <v>10652</v>
      </c>
    </row>
    <row r="638" spans="1:6" x14ac:dyDescent="0.35">
      <c r="A638" s="25" t="s">
        <v>17720</v>
      </c>
      <c r="B638" s="25" t="s">
        <v>17719</v>
      </c>
      <c r="C638" s="25" t="s">
        <v>10646</v>
      </c>
      <c r="D638" s="25" t="s">
        <v>10671</v>
      </c>
      <c r="E638" s="25">
        <v>196</v>
      </c>
      <c r="F638" s="25" t="s">
        <v>10652</v>
      </c>
    </row>
    <row r="639" spans="1:6" x14ac:dyDescent="0.35">
      <c r="A639" s="25" t="s">
        <v>17718</v>
      </c>
      <c r="B639" s="25" t="s">
        <v>17717</v>
      </c>
      <c r="C639" s="25" t="s">
        <v>10646</v>
      </c>
      <c r="D639" s="25" t="s">
        <v>10671</v>
      </c>
      <c r="E639" s="25">
        <v>207</v>
      </c>
      <c r="F639" s="25" t="s">
        <v>10652</v>
      </c>
    </row>
    <row r="640" spans="1:6" x14ac:dyDescent="0.35">
      <c r="A640" s="25" t="s">
        <v>17716</v>
      </c>
      <c r="B640" s="25" t="s">
        <v>17715</v>
      </c>
      <c r="C640" s="25" t="s">
        <v>10646</v>
      </c>
      <c r="D640" s="25" t="s">
        <v>10671</v>
      </c>
      <c r="E640" s="25">
        <v>196</v>
      </c>
      <c r="F640" s="25" t="s">
        <v>10652</v>
      </c>
    </row>
    <row r="641" spans="1:6" x14ac:dyDescent="0.35">
      <c r="A641" s="25" t="s">
        <v>17714</v>
      </c>
      <c r="B641" s="25" t="s">
        <v>17713</v>
      </c>
      <c r="C641" s="25" t="s">
        <v>10646</v>
      </c>
      <c r="D641" s="25" t="s">
        <v>10671</v>
      </c>
      <c r="E641" s="25">
        <v>196</v>
      </c>
      <c r="F641" s="25" t="s">
        <v>10652</v>
      </c>
    </row>
    <row r="642" spans="1:6" x14ac:dyDescent="0.35">
      <c r="A642" s="25" t="s">
        <v>17712</v>
      </c>
      <c r="B642" s="25" t="s">
        <v>17711</v>
      </c>
      <c r="C642" s="25" t="s">
        <v>10646</v>
      </c>
      <c r="D642" s="25" t="s">
        <v>10671</v>
      </c>
      <c r="E642" s="25">
        <v>171</v>
      </c>
      <c r="F642" s="25" t="s">
        <v>10652</v>
      </c>
    </row>
    <row r="643" spans="1:6" x14ac:dyDescent="0.35">
      <c r="A643" s="25" t="s">
        <v>17710</v>
      </c>
      <c r="B643" s="25" t="s">
        <v>17709</v>
      </c>
      <c r="C643" s="25" t="s">
        <v>10646</v>
      </c>
      <c r="D643" s="25" t="s">
        <v>10671</v>
      </c>
      <c r="E643" s="25">
        <v>468</v>
      </c>
      <c r="F643" s="25" t="s">
        <v>10652</v>
      </c>
    </row>
    <row r="644" spans="1:6" x14ac:dyDescent="0.35">
      <c r="A644" s="25" t="s">
        <v>17708</v>
      </c>
      <c r="B644" s="25" t="s">
        <v>17707</v>
      </c>
      <c r="C644" s="25" t="s">
        <v>10646</v>
      </c>
      <c r="D644" s="25" t="s">
        <v>10671</v>
      </c>
      <c r="E644" s="25">
        <v>270</v>
      </c>
      <c r="F644" s="25" t="s">
        <v>10652</v>
      </c>
    </row>
    <row r="645" spans="1:6" x14ac:dyDescent="0.35">
      <c r="A645" s="25" t="s">
        <v>17706</v>
      </c>
      <c r="B645" s="25" t="s">
        <v>17705</v>
      </c>
      <c r="C645" s="25" t="s">
        <v>10646</v>
      </c>
      <c r="D645" s="25" t="s">
        <v>10671</v>
      </c>
      <c r="E645" s="25">
        <v>549</v>
      </c>
      <c r="F645" s="25" t="s">
        <v>10652</v>
      </c>
    </row>
    <row r="646" spans="1:6" x14ac:dyDescent="0.35">
      <c r="A646" s="25" t="s">
        <v>17704</v>
      </c>
      <c r="B646" s="25" t="s">
        <v>17703</v>
      </c>
      <c r="C646" s="25" t="s">
        <v>10646</v>
      </c>
      <c r="D646" s="25" t="s">
        <v>10671</v>
      </c>
      <c r="E646" s="25">
        <v>254</v>
      </c>
      <c r="F646" s="25" t="s">
        <v>10652</v>
      </c>
    </row>
    <row r="647" spans="1:6" x14ac:dyDescent="0.35">
      <c r="A647" s="25" t="s">
        <v>17702</v>
      </c>
      <c r="B647" s="25" t="s">
        <v>17701</v>
      </c>
      <c r="C647" s="25" t="s">
        <v>10646</v>
      </c>
      <c r="D647" s="25" t="s">
        <v>17700</v>
      </c>
      <c r="E647" s="25">
        <v>236</v>
      </c>
      <c r="F647" s="25" t="s">
        <v>10652</v>
      </c>
    </row>
    <row r="648" spans="1:6" x14ac:dyDescent="0.35">
      <c r="A648" s="25" t="s">
        <v>17699</v>
      </c>
      <c r="B648" s="25" t="s">
        <v>17698</v>
      </c>
      <c r="C648" s="25" t="s">
        <v>10646</v>
      </c>
      <c r="D648" s="25" t="s">
        <v>17697</v>
      </c>
      <c r="E648" s="25">
        <v>381</v>
      </c>
      <c r="F648" s="25" t="s">
        <v>10652</v>
      </c>
    </row>
    <row r="649" spans="1:6" x14ac:dyDescent="0.35">
      <c r="A649" s="25" t="s">
        <v>17696</v>
      </c>
      <c r="B649" s="25" t="s">
        <v>17695</v>
      </c>
      <c r="C649" s="25" t="s">
        <v>10646</v>
      </c>
      <c r="D649" s="25" t="s">
        <v>17694</v>
      </c>
      <c r="E649" s="25">
        <v>463</v>
      </c>
      <c r="F649" s="25" t="s">
        <v>10644</v>
      </c>
    </row>
    <row r="650" spans="1:6" x14ac:dyDescent="0.35">
      <c r="A650" s="25" t="s">
        <v>17693</v>
      </c>
      <c r="B650" s="25" t="s">
        <v>17692</v>
      </c>
      <c r="C650" s="25" t="s">
        <v>10646</v>
      </c>
      <c r="D650" s="25" t="s">
        <v>10671</v>
      </c>
      <c r="E650" s="25">
        <v>365</v>
      </c>
      <c r="F650" s="25" t="s">
        <v>10652</v>
      </c>
    </row>
    <row r="651" spans="1:6" x14ac:dyDescent="0.35">
      <c r="A651" s="25" t="s">
        <v>17691</v>
      </c>
      <c r="B651" s="25" t="s">
        <v>17690</v>
      </c>
      <c r="C651" s="25" t="s">
        <v>10646</v>
      </c>
      <c r="D651" s="25" t="s">
        <v>2050</v>
      </c>
      <c r="E651" s="25">
        <v>171</v>
      </c>
      <c r="F651" s="25" t="s">
        <v>10652</v>
      </c>
    </row>
    <row r="652" spans="1:6" x14ac:dyDescent="0.35">
      <c r="A652" s="25" t="s">
        <v>17689</v>
      </c>
      <c r="B652" s="25" t="s">
        <v>17688</v>
      </c>
      <c r="C652" s="25" t="s">
        <v>10646</v>
      </c>
      <c r="D652" s="25" t="s">
        <v>17687</v>
      </c>
      <c r="E652" s="25">
        <v>305</v>
      </c>
      <c r="F652" s="25" t="s">
        <v>10652</v>
      </c>
    </row>
    <row r="653" spans="1:6" x14ac:dyDescent="0.35">
      <c r="A653" s="25" t="s">
        <v>17686</v>
      </c>
      <c r="B653" s="25" t="s">
        <v>17685</v>
      </c>
      <c r="C653" s="25" t="s">
        <v>10646</v>
      </c>
      <c r="D653" s="25" t="s">
        <v>17684</v>
      </c>
      <c r="E653" s="25">
        <v>646</v>
      </c>
      <c r="F653" s="25" t="s">
        <v>10644</v>
      </c>
    </row>
    <row r="654" spans="1:6" x14ac:dyDescent="0.35">
      <c r="A654" s="25" t="s">
        <v>17683</v>
      </c>
      <c r="B654" s="25" t="s">
        <v>17682</v>
      </c>
      <c r="C654" s="25" t="s">
        <v>10646</v>
      </c>
      <c r="D654" s="25" t="s">
        <v>17681</v>
      </c>
      <c r="E654" s="25">
        <v>248</v>
      </c>
      <c r="F654" s="25" t="s">
        <v>10652</v>
      </c>
    </row>
    <row r="655" spans="1:6" x14ac:dyDescent="0.35">
      <c r="A655" s="25" t="s">
        <v>17680</v>
      </c>
      <c r="B655" s="25" t="s">
        <v>17679</v>
      </c>
      <c r="C655" s="25" t="s">
        <v>10646</v>
      </c>
      <c r="D655" s="25" t="s">
        <v>10671</v>
      </c>
      <c r="E655" s="25">
        <v>327</v>
      </c>
      <c r="F655" s="25" t="s">
        <v>10652</v>
      </c>
    </row>
    <row r="656" spans="1:6" x14ac:dyDescent="0.35">
      <c r="A656" s="25" t="s">
        <v>17678</v>
      </c>
      <c r="B656" s="25" t="s">
        <v>17677</v>
      </c>
      <c r="C656" s="25" t="s">
        <v>10646</v>
      </c>
      <c r="D656" s="25" t="s">
        <v>17676</v>
      </c>
      <c r="E656" s="25">
        <v>638</v>
      </c>
      <c r="F656" s="25" t="s">
        <v>10652</v>
      </c>
    </row>
    <row r="657" spans="1:6" x14ac:dyDescent="0.35">
      <c r="A657" s="25" t="s">
        <v>17675</v>
      </c>
      <c r="B657" s="25" t="s">
        <v>17674</v>
      </c>
      <c r="C657" s="25" t="s">
        <v>10646</v>
      </c>
      <c r="D657" s="25" t="s">
        <v>10671</v>
      </c>
      <c r="E657" s="25">
        <v>176</v>
      </c>
      <c r="F657" s="25" t="s">
        <v>10652</v>
      </c>
    </row>
    <row r="658" spans="1:6" x14ac:dyDescent="0.35">
      <c r="A658" s="25" t="s">
        <v>17673</v>
      </c>
      <c r="B658" s="25" t="s">
        <v>17672</v>
      </c>
      <c r="C658" s="25" t="s">
        <v>10646</v>
      </c>
      <c r="D658" s="25" t="s">
        <v>10671</v>
      </c>
      <c r="E658" s="25">
        <v>163</v>
      </c>
      <c r="F658" s="25" t="s">
        <v>10652</v>
      </c>
    </row>
    <row r="659" spans="1:6" x14ac:dyDescent="0.35">
      <c r="A659" s="25" t="s">
        <v>17671</v>
      </c>
      <c r="B659" s="25" t="s">
        <v>17670</v>
      </c>
      <c r="C659" s="25" t="s">
        <v>10646</v>
      </c>
      <c r="D659" s="25" t="s">
        <v>10671</v>
      </c>
      <c r="E659" s="25">
        <v>151</v>
      </c>
      <c r="F659" s="25" t="s">
        <v>10652</v>
      </c>
    </row>
    <row r="660" spans="1:6" x14ac:dyDescent="0.35">
      <c r="A660" s="25" t="s">
        <v>17669</v>
      </c>
      <c r="B660" s="25" t="s">
        <v>17668</v>
      </c>
      <c r="C660" s="25" t="s">
        <v>10646</v>
      </c>
      <c r="D660" s="25" t="s">
        <v>10671</v>
      </c>
      <c r="E660" s="25">
        <v>152</v>
      </c>
      <c r="F660" s="25" t="s">
        <v>10644</v>
      </c>
    </row>
    <row r="661" spans="1:6" x14ac:dyDescent="0.35">
      <c r="A661" s="25" t="s">
        <v>17667</v>
      </c>
      <c r="B661" s="25" t="s">
        <v>17666</v>
      </c>
      <c r="C661" s="25" t="s">
        <v>10646</v>
      </c>
      <c r="D661" s="25" t="s">
        <v>17665</v>
      </c>
      <c r="E661" s="25">
        <v>359</v>
      </c>
      <c r="F661" s="25" t="s">
        <v>10644</v>
      </c>
    </row>
    <row r="662" spans="1:6" x14ac:dyDescent="0.35">
      <c r="A662" s="25" t="s">
        <v>17664</v>
      </c>
      <c r="B662" s="25" t="s">
        <v>17663</v>
      </c>
      <c r="C662" s="25" t="s">
        <v>10646</v>
      </c>
      <c r="D662" s="25" t="s">
        <v>17662</v>
      </c>
      <c r="E662" s="25">
        <v>309</v>
      </c>
      <c r="F662" s="25" t="s">
        <v>10652</v>
      </c>
    </row>
    <row r="663" spans="1:6" x14ac:dyDescent="0.35">
      <c r="A663" s="25" t="s">
        <v>17661</v>
      </c>
      <c r="B663" s="25" t="s">
        <v>17660</v>
      </c>
      <c r="C663" s="25" t="s">
        <v>10646</v>
      </c>
      <c r="D663" s="25" t="s">
        <v>17659</v>
      </c>
      <c r="E663" s="25">
        <v>429</v>
      </c>
      <c r="F663" s="25" t="s">
        <v>10652</v>
      </c>
    </row>
    <row r="664" spans="1:6" x14ac:dyDescent="0.35">
      <c r="A664" s="25" t="s">
        <v>17658</v>
      </c>
      <c r="B664" s="25" t="s">
        <v>17657</v>
      </c>
      <c r="C664" s="25" t="s">
        <v>10646</v>
      </c>
      <c r="D664" s="25" t="s">
        <v>10671</v>
      </c>
      <c r="E664" s="25">
        <v>331</v>
      </c>
      <c r="F664" s="25" t="s">
        <v>10652</v>
      </c>
    </row>
    <row r="665" spans="1:6" x14ac:dyDescent="0.35">
      <c r="A665" s="25" t="s">
        <v>17656</v>
      </c>
      <c r="B665" s="25" t="s">
        <v>17655</v>
      </c>
      <c r="C665" s="25" t="s">
        <v>10646</v>
      </c>
      <c r="D665" s="25" t="s">
        <v>17654</v>
      </c>
      <c r="E665" s="25">
        <v>299</v>
      </c>
      <c r="F665" s="25" t="s">
        <v>10644</v>
      </c>
    </row>
    <row r="666" spans="1:6" x14ac:dyDescent="0.35">
      <c r="A666" s="25" t="s">
        <v>17653</v>
      </c>
      <c r="B666" s="25" t="s">
        <v>17652</v>
      </c>
      <c r="C666" s="25" t="s">
        <v>10646</v>
      </c>
      <c r="D666" s="25" t="s">
        <v>11492</v>
      </c>
      <c r="E666" s="25">
        <v>253</v>
      </c>
      <c r="F666" s="25" t="s">
        <v>10652</v>
      </c>
    </row>
    <row r="667" spans="1:6" x14ac:dyDescent="0.35">
      <c r="A667" s="25" t="s">
        <v>17651</v>
      </c>
      <c r="B667" s="25" t="s">
        <v>17650</v>
      </c>
      <c r="C667" s="25" t="s">
        <v>10646</v>
      </c>
      <c r="D667" s="25" t="s">
        <v>10671</v>
      </c>
      <c r="E667" s="25">
        <v>105</v>
      </c>
      <c r="F667" s="25" t="s">
        <v>10652</v>
      </c>
    </row>
    <row r="668" spans="1:6" x14ac:dyDescent="0.35">
      <c r="A668" s="25" t="s">
        <v>17649</v>
      </c>
      <c r="B668" s="25" t="s">
        <v>17648</v>
      </c>
      <c r="C668" s="25" t="s">
        <v>10646</v>
      </c>
      <c r="D668" s="25" t="s">
        <v>17647</v>
      </c>
      <c r="E668" s="25">
        <v>69</v>
      </c>
      <c r="F668" s="25" t="s">
        <v>10652</v>
      </c>
    </row>
    <row r="669" spans="1:6" x14ac:dyDescent="0.35">
      <c r="A669" s="25" t="s">
        <v>17646</v>
      </c>
      <c r="B669" s="25" t="s">
        <v>17645</v>
      </c>
      <c r="C669" s="25" t="s">
        <v>10646</v>
      </c>
      <c r="D669" s="25" t="s">
        <v>17644</v>
      </c>
      <c r="E669" s="25">
        <v>202</v>
      </c>
      <c r="F669" s="25" t="s">
        <v>10652</v>
      </c>
    </row>
    <row r="670" spans="1:6" x14ac:dyDescent="0.35">
      <c r="A670" s="25" t="s">
        <v>17643</v>
      </c>
      <c r="B670" s="25" t="s">
        <v>17642</v>
      </c>
      <c r="C670" s="25" t="s">
        <v>10646</v>
      </c>
      <c r="D670" s="25" t="s">
        <v>10671</v>
      </c>
      <c r="E670" s="25">
        <v>315</v>
      </c>
      <c r="F670" s="25" t="s">
        <v>10652</v>
      </c>
    </row>
    <row r="671" spans="1:6" x14ac:dyDescent="0.35">
      <c r="A671" s="25" t="s">
        <v>17641</v>
      </c>
      <c r="B671" s="25" t="s">
        <v>17640</v>
      </c>
      <c r="C671" s="25" t="s">
        <v>10646</v>
      </c>
      <c r="D671" s="25" t="s">
        <v>17639</v>
      </c>
      <c r="E671" s="25">
        <v>462</v>
      </c>
      <c r="F671" s="25" t="s">
        <v>10644</v>
      </c>
    </row>
    <row r="672" spans="1:6" x14ac:dyDescent="0.35">
      <c r="A672" s="25" t="s">
        <v>17638</v>
      </c>
      <c r="B672" s="25" t="s">
        <v>17637</v>
      </c>
      <c r="C672" s="25" t="s">
        <v>10646</v>
      </c>
      <c r="D672" s="25" t="s">
        <v>17636</v>
      </c>
      <c r="E672" s="25">
        <v>116</v>
      </c>
      <c r="F672" s="25" t="s">
        <v>10652</v>
      </c>
    </row>
    <row r="673" spans="1:6" x14ac:dyDescent="0.35">
      <c r="A673" s="25" t="s">
        <v>17635</v>
      </c>
      <c r="B673" s="25" t="s">
        <v>17634</v>
      </c>
      <c r="C673" s="25" t="s">
        <v>10646</v>
      </c>
      <c r="D673" s="25" t="s">
        <v>17395</v>
      </c>
      <c r="E673" s="25">
        <v>521</v>
      </c>
      <c r="F673" s="25" t="s">
        <v>10644</v>
      </c>
    </row>
    <row r="674" spans="1:6" x14ac:dyDescent="0.35">
      <c r="A674" s="25" t="s">
        <v>17633</v>
      </c>
      <c r="B674" s="25" t="s">
        <v>17632</v>
      </c>
      <c r="C674" s="25" t="s">
        <v>10646</v>
      </c>
      <c r="D674" s="25" t="s">
        <v>17390</v>
      </c>
      <c r="E674" s="25">
        <v>121</v>
      </c>
      <c r="F674" s="25" t="s">
        <v>10644</v>
      </c>
    </row>
    <row r="675" spans="1:6" x14ac:dyDescent="0.35">
      <c r="A675" s="25" t="s">
        <v>17631</v>
      </c>
      <c r="B675" s="25" t="s">
        <v>17630</v>
      </c>
      <c r="C675" s="25" t="s">
        <v>10646</v>
      </c>
      <c r="D675" s="25" t="s">
        <v>17390</v>
      </c>
      <c r="E675" s="25">
        <v>105</v>
      </c>
      <c r="F675" s="25" t="s">
        <v>10644</v>
      </c>
    </row>
    <row r="676" spans="1:6" x14ac:dyDescent="0.35">
      <c r="A676" s="25" t="s">
        <v>17629</v>
      </c>
      <c r="B676" s="25" t="s">
        <v>17628</v>
      </c>
      <c r="C676" s="25" t="s">
        <v>10646</v>
      </c>
      <c r="D676" s="25" t="s">
        <v>17387</v>
      </c>
      <c r="E676" s="25">
        <v>274</v>
      </c>
      <c r="F676" s="25" t="s">
        <v>10644</v>
      </c>
    </row>
    <row r="677" spans="1:6" x14ac:dyDescent="0.35">
      <c r="A677" s="25" t="s">
        <v>17627</v>
      </c>
      <c r="B677" s="25" t="s">
        <v>17626</v>
      </c>
      <c r="C677" s="25" t="s">
        <v>10646</v>
      </c>
      <c r="D677" s="25" t="s">
        <v>10671</v>
      </c>
      <c r="E677" s="25">
        <v>603</v>
      </c>
      <c r="F677" s="25" t="s">
        <v>10644</v>
      </c>
    </row>
    <row r="678" spans="1:6" x14ac:dyDescent="0.35">
      <c r="A678" s="25" t="s">
        <v>17625</v>
      </c>
      <c r="B678" s="25" t="s">
        <v>17624</v>
      </c>
      <c r="C678" s="25" t="s">
        <v>10646</v>
      </c>
      <c r="D678" s="25" t="s">
        <v>17623</v>
      </c>
      <c r="E678" s="25">
        <v>328</v>
      </c>
      <c r="F678" s="25" t="s">
        <v>10652</v>
      </c>
    </row>
    <row r="679" spans="1:6" x14ac:dyDescent="0.35">
      <c r="A679" s="25" t="s">
        <v>17622</v>
      </c>
      <c r="B679" s="25" t="s">
        <v>17621</v>
      </c>
      <c r="C679" s="25" t="s">
        <v>10646</v>
      </c>
      <c r="D679" s="25" t="s">
        <v>10671</v>
      </c>
      <c r="E679" s="25">
        <v>388</v>
      </c>
      <c r="F679" s="25" t="s">
        <v>10652</v>
      </c>
    </row>
    <row r="680" spans="1:6" x14ac:dyDescent="0.35">
      <c r="A680" s="25" t="s">
        <v>17620</v>
      </c>
      <c r="B680" s="25" t="s">
        <v>17619</v>
      </c>
      <c r="C680" s="25" t="s">
        <v>10646</v>
      </c>
      <c r="D680" s="25" t="s">
        <v>2135</v>
      </c>
      <c r="E680" s="25">
        <v>375</v>
      </c>
      <c r="F680" s="25" t="s">
        <v>10652</v>
      </c>
    </row>
    <row r="681" spans="1:6" x14ac:dyDescent="0.35">
      <c r="A681" s="25" t="s">
        <v>17618</v>
      </c>
      <c r="B681" s="25" t="s">
        <v>17617</v>
      </c>
      <c r="C681" s="25" t="s">
        <v>10646</v>
      </c>
      <c r="D681" s="25" t="s">
        <v>272</v>
      </c>
      <c r="E681" s="25">
        <v>310</v>
      </c>
      <c r="F681" s="25" t="s">
        <v>10652</v>
      </c>
    </row>
    <row r="682" spans="1:6" x14ac:dyDescent="0.35">
      <c r="A682" s="25" t="s">
        <v>17616</v>
      </c>
      <c r="B682" s="25" t="s">
        <v>17615</v>
      </c>
      <c r="C682" s="25" t="s">
        <v>10646</v>
      </c>
      <c r="D682" s="25" t="s">
        <v>17614</v>
      </c>
      <c r="E682" s="25">
        <v>354</v>
      </c>
      <c r="F682" s="25" t="s">
        <v>10652</v>
      </c>
    </row>
    <row r="683" spans="1:6" x14ac:dyDescent="0.35">
      <c r="A683" s="25" t="s">
        <v>17613</v>
      </c>
      <c r="B683" s="25" t="s">
        <v>17612</v>
      </c>
      <c r="C683" s="25" t="s">
        <v>10646</v>
      </c>
      <c r="D683" s="25" t="s">
        <v>15039</v>
      </c>
      <c r="E683" s="25">
        <v>207</v>
      </c>
      <c r="F683" s="25" t="s">
        <v>10652</v>
      </c>
    </row>
    <row r="684" spans="1:6" x14ac:dyDescent="0.35">
      <c r="A684" s="25" t="s">
        <v>17611</v>
      </c>
      <c r="B684" s="25" t="s">
        <v>17610</v>
      </c>
      <c r="C684" s="25" t="s">
        <v>10646</v>
      </c>
      <c r="D684" s="25" t="s">
        <v>17609</v>
      </c>
      <c r="E684" s="25">
        <v>593</v>
      </c>
      <c r="F684" s="25" t="s">
        <v>10652</v>
      </c>
    </row>
    <row r="685" spans="1:6" x14ac:dyDescent="0.35">
      <c r="A685" s="25" t="s">
        <v>17608</v>
      </c>
      <c r="B685" s="25" t="s">
        <v>17607</v>
      </c>
      <c r="C685" s="25" t="s">
        <v>10646</v>
      </c>
      <c r="D685" s="25" t="s">
        <v>10671</v>
      </c>
      <c r="E685" s="25">
        <v>155</v>
      </c>
      <c r="F685" s="25" t="s">
        <v>10652</v>
      </c>
    </row>
    <row r="686" spans="1:6" x14ac:dyDescent="0.35">
      <c r="A686" s="25" t="s">
        <v>17606</v>
      </c>
      <c r="B686" s="25" t="s">
        <v>17605</v>
      </c>
      <c r="C686" s="25" t="s">
        <v>10646</v>
      </c>
      <c r="D686" s="25" t="s">
        <v>17604</v>
      </c>
      <c r="E686" s="25">
        <v>206</v>
      </c>
      <c r="F686" s="25" t="s">
        <v>10652</v>
      </c>
    </row>
    <row r="687" spans="1:6" x14ac:dyDescent="0.35">
      <c r="A687" s="25" t="s">
        <v>17603</v>
      </c>
      <c r="B687" s="25" t="s">
        <v>17602</v>
      </c>
      <c r="C687" s="25" t="s">
        <v>10646</v>
      </c>
      <c r="D687" s="25" t="s">
        <v>17601</v>
      </c>
      <c r="E687" s="25">
        <v>338</v>
      </c>
      <c r="F687" s="25" t="s">
        <v>10644</v>
      </c>
    </row>
    <row r="688" spans="1:6" x14ac:dyDescent="0.35">
      <c r="A688" s="25" t="s">
        <v>17600</v>
      </c>
      <c r="B688" s="25" t="s">
        <v>17599</v>
      </c>
      <c r="C688" s="25" t="s">
        <v>10646</v>
      </c>
      <c r="D688" s="25" t="s">
        <v>17598</v>
      </c>
      <c r="E688" s="25">
        <v>508</v>
      </c>
      <c r="F688" s="25" t="s">
        <v>10644</v>
      </c>
    </row>
    <row r="689" spans="1:6" x14ac:dyDescent="0.35">
      <c r="A689" s="25" t="s">
        <v>17597</v>
      </c>
      <c r="B689" s="25" t="s">
        <v>17596</v>
      </c>
      <c r="C689" s="25" t="s">
        <v>10646</v>
      </c>
      <c r="D689" s="25" t="s">
        <v>17595</v>
      </c>
      <c r="E689" s="25">
        <v>262</v>
      </c>
      <c r="F689" s="25" t="s">
        <v>10652</v>
      </c>
    </row>
    <row r="690" spans="1:6" x14ac:dyDescent="0.35">
      <c r="A690" s="25" t="s">
        <v>17594</v>
      </c>
      <c r="B690" s="25" t="s">
        <v>17593</v>
      </c>
      <c r="C690" s="25" t="s">
        <v>10646</v>
      </c>
      <c r="D690" s="25" t="s">
        <v>10671</v>
      </c>
      <c r="E690" s="25">
        <v>489</v>
      </c>
      <c r="F690" s="25" t="s">
        <v>10652</v>
      </c>
    </row>
    <row r="691" spans="1:6" x14ac:dyDescent="0.35">
      <c r="A691" s="25" t="s">
        <v>17592</v>
      </c>
      <c r="B691" s="25" t="s">
        <v>17591</v>
      </c>
      <c r="C691" s="25" t="s">
        <v>10646</v>
      </c>
      <c r="D691" s="25" t="s">
        <v>17590</v>
      </c>
      <c r="E691" s="25">
        <v>471</v>
      </c>
      <c r="F691" s="25" t="s">
        <v>10652</v>
      </c>
    </row>
    <row r="692" spans="1:6" x14ac:dyDescent="0.35">
      <c r="A692" s="25" t="s">
        <v>17589</v>
      </c>
      <c r="B692" s="25" t="s">
        <v>17588</v>
      </c>
      <c r="C692" s="25" t="s">
        <v>10646</v>
      </c>
      <c r="D692" s="25" t="s">
        <v>17587</v>
      </c>
      <c r="E692" s="25">
        <v>454</v>
      </c>
      <c r="F692" s="25" t="s">
        <v>10644</v>
      </c>
    </row>
    <row r="693" spans="1:6" x14ac:dyDescent="0.35">
      <c r="A693" s="25" t="s">
        <v>17586</v>
      </c>
      <c r="B693" s="25" t="s">
        <v>17585</v>
      </c>
      <c r="C693" s="25" t="s">
        <v>10646</v>
      </c>
      <c r="D693" s="25" t="s">
        <v>17584</v>
      </c>
      <c r="E693" s="25">
        <v>298</v>
      </c>
      <c r="F693" s="25" t="s">
        <v>10652</v>
      </c>
    </row>
    <row r="694" spans="1:6" x14ac:dyDescent="0.35">
      <c r="A694" s="25" t="s">
        <v>17583</v>
      </c>
      <c r="B694" s="25" t="s">
        <v>17582</v>
      </c>
      <c r="C694" s="25" t="s">
        <v>10646</v>
      </c>
      <c r="D694" s="25" t="s">
        <v>17581</v>
      </c>
      <c r="E694" s="25">
        <v>240</v>
      </c>
      <c r="F694" s="25" t="s">
        <v>10652</v>
      </c>
    </row>
    <row r="695" spans="1:6" x14ac:dyDescent="0.35">
      <c r="A695" s="25" t="s">
        <v>17580</v>
      </c>
      <c r="B695" s="25" t="s">
        <v>17579</v>
      </c>
      <c r="C695" s="25" t="s">
        <v>10646</v>
      </c>
      <c r="D695" s="25" t="s">
        <v>17578</v>
      </c>
      <c r="E695" s="25">
        <v>434</v>
      </c>
      <c r="F695" s="25" t="s">
        <v>10644</v>
      </c>
    </row>
    <row r="696" spans="1:6" x14ac:dyDescent="0.35">
      <c r="A696" s="25" t="s">
        <v>17577</v>
      </c>
      <c r="B696" s="25" t="s">
        <v>17576</v>
      </c>
      <c r="C696" s="25" t="s">
        <v>10646</v>
      </c>
      <c r="D696" s="25" t="s">
        <v>17575</v>
      </c>
      <c r="E696" s="25">
        <v>105</v>
      </c>
      <c r="F696" s="25" t="s">
        <v>10652</v>
      </c>
    </row>
    <row r="697" spans="1:6" x14ac:dyDescent="0.35">
      <c r="A697" s="25" t="s">
        <v>17574</v>
      </c>
      <c r="B697" s="25" t="s">
        <v>17573</v>
      </c>
      <c r="C697" s="25" t="s">
        <v>10646</v>
      </c>
      <c r="D697" s="25" t="s">
        <v>17570</v>
      </c>
      <c r="E697" s="25">
        <v>528</v>
      </c>
      <c r="F697" s="25" t="s">
        <v>10652</v>
      </c>
    </row>
    <row r="698" spans="1:6" x14ac:dyDescent="0.35">
      <c r="A698" s="25" t="s">
        <v>17572</v>
      </c>
      <c r="B698" s="25" t="s">
        <v>17571</v>
      </c>
      <c r="C698" s="25" t="s">
        <v>10646</v>
      </c>
      <c r="D698" s="25" t="s">
        <v>17570</v>
      </c>
      <c r="E698" s="25">
        <v>113</v>
      </c>
      <c r="F698" s="25" t="s">
        <v>10652</v>
      </c>
    </row>
    <row r="699" spans="1:6" x14ac:dyDescent="0.35">
      <c r="A699" s="25" t="s">
        <v>17569</v>
      </c>
      <c r="B699" s="25" t="s">
        <v>17568</v>
      </c>
      <c r="C699" s="25" t="s">
        <v>10646</v>
      </c>
      <c r="D699" s="25" t="s">
        <v>17567</v>
      </c>
      <c r="E699" s="25">
        <v>374</v>
      </c>
      <c r="F699" s="25" t="s">
        <v>10652</v>
      </c>
    </row>
    <row r="700" spans="1:6" x14ac:dyDescent="0.35">
      <c r="A700" s="25" t="s">
        <v>17566</v>
      </c>
      <c r="B700" s="25" t="s">
        <v>17565</v>
      </c>
      <c r="C700" s="25" t="s">
        <v>10646</v>
      </c>
      <c r="D700" s="25" t="s">
        <v>10671</v>
      </c>
      <c r="E700" s="25">
        <v>133</v>
      </c>
      <c r="F700" s="25" t="s">
        <v>10652</v>
      </c>
    </row>
    <row r="701" spans="1:6" x14ac:dyDescent="0.35">
      <c r="A701" s="25" t="s">
        <v>17564</v>
      </c>
      <c r="B701" s="25" t="s">
        <v>17563</v>
      </c>
      <c r="C701" s="25" t="s">
        <v>10646</v>
      </c>
      <c r="D701" s="25" t="s">
        <v>17562</v>
      </c>
      <c r="E701" s="25">
        <v>222</v>
      </c>
      <c r="F701" s="25" t="s">
        <v>10652</v>
      </c>
    </row>
    <row r="702" spans="1:6" x14ac:dyDescent="0.35">
      <c r="A702" s="25" t="s">
        <v>17561</v>
      </c>
      <c r="B702" s="25" t="s">
        <v>17560</v>
      </c>
      <c r="C702" s="25" t="s">
        <v>10646</v>
      </c>
      <c r="D702" s="25" t="s">
        <v>17559</v>
      </c>
      <c r="E702" s="25">
        <v>289</v>
      </c>
      <c r="F702" s="25" t="s">
        <v>10652</v>
      </c>
    </row>
    <row r="703" spans="1:6" x14ac:dyDescent="0.35">
      <c r="A703" s="25" t="s">
        <v>17558</v>
      </c>
      <c r="B703" s="25" t="s">
        <v>17557</v>
      </c>
      <c r="C703" s="25" t="s">
        <v>10646</v>
      </c>
      <c r="D703" s="25" t="s">
        <v>10671</v>
      </c>
      <c r="E703" s="25">
        <v>430</v>
      </c>
      <c r="F703" s="25" t="s">
        <v>10652</v>
      </c>
    </row>
    <row r="704" spans="1:6" x14ac:dyDescent="0.35">
      <c r="A704" s="25" t="s">
        <v>17556</v>
      </c>
      <c r="B704" s="25" t="s">
        <v>17555</v>
      </c>
      <c r="C704" s="25" t="s">
        <v>10646</v>
      </c>
      <c r="D704" s="25" t="s">
        <v>17554</v>
      </c>
      <c r="E704" s="25">
        <v>306</v>
      </c>
      <c r="F704" s="25" t="s">
        <v>10652</v>
      </c>
    </row>
    <row r="705" spans="1:6" x14ac:dyDescent="0.35">
      <c r="A705" s="25" t="s">
        <v>17553</v>
      </c>
      <c r="B705" s="25" t="s">
        <v>17552</v>
      </c>
      <c r="C705" s="25" t="s">
        <v>10646</v>
      </c>
      <c r="D705" s="25" t="s">
        <v>17551</v>
      </c>
      <c r="E705" s="25">
        <v>305</v>
      </c>
      <c r="F705" s="25" t="s">
        <v>10652</v>
      </c>
    </row>
    <row r="706" spans="1:6" x14ac:dyDescent="0.35">
      <c r="A706" s="25" t="s">
        <v>17550</v>
      </c>
      <c r="B706" s="25" t="s">
        <v>17549</v>
      </c>
      <c r="C706" s="25" t="s">
        <v>10646</v>
      </c>
      <c r="D706" s="25" t="s">
        <v>10671</v>
      </c>
      <c r="E706" s="25">
        <v>179</v>
      </c>
      <c r="F706" s="25" t="s">
        <v>10652</v>
      </c>
    </row>
    <row r="707" spans="1:6" x14ac:dyDescent="0.35">
      <c r="A707" s="25" t="s">
        <v>17548</v>
      </c>
      <c r="B707" s="25" t="s">
        <v>17547</v>
      </c>
      <c r="C707" s="25" t="s">
        <v>10646</v>
      </c>
      <c r="D707" s="25" t="s">
        <v>17546</v>
      </c>
      <c r="E707" s="25">
        <v>209</v>
      </c>
      <c r="F707" s="25" t="s">
        <v>10652</v>
      </c>
    </row>
    <row r="708" spans="1:6" x14ac:dyDescent="0.35">
      <c r="A708" s="25" t="s">
        <v>17545</v>
      </c>
      <c r="B708" s="25" t="s">
        <v>17544</v>
      </c>
      <c r="C708" s="25" t="s">
        <v>10646</v>
      </c>
      <c r="D708" s="25" t="s">
        <v>17543</v>
      </c>
      <c r="E708" s="25">
        <v>325</v>
      </c>
      <c r="F708" s="25" t="s">
        <v>10644</v>
      </c>
    </row>
    <row r="709" spans="1:6" x14ac:dyDescent="0.35">
      <c r="A709" s="25" t="s">
        <v>17542</v>
      </c>
      <c r="B709" s="25" t="s">
        <v>17541</v>
      </c>
      <c r="C709" s="25" t="s">
        <v>10646</v>
      </c>
      <c r="D709" s="25" t="s">
        <v>17540</v>
      </c>
      <c r="E709" s="25">
        <v>342</v>
      </c>
      <c r="F709" s="25" t="s">
        <v>10644</v>
      </c>
    </row>
    <row r="710" spans="1:6" x14ac:dyDescent="0.35">
      <c r="A710" s="25" t="s">
        <v>17539</v>
      </c>
      <c r="B710" s="25" t="s">
        <v>17538</v>
      </c>
      <c r="C710" s="25" t="s">
        <v>10646</v>
      </c>
      <c r="D710" s="25" t="s">
        <v>11040</v>
      </c>
      <c r="E710" s="25">
        <v>260</v>
      </c>
      <c r="F710" s="25" t="s">
        <v>10652</v>
      </c>
    </row>
    <row r="711" spans="1:6" x14ac:dyDescent="0.35">
      <c r="A711" s="25" t="s">
        <v>17537</v>
      </c>
      <c r="B711" s="25" t="s">
        <v>17536</v>
      </c>
      <c r="C711" s="25" t="s">
        <v>10646</v>
      </c>
      <c r="D711" s="25" t="s">
        <v>10671</v>
      </c>
      <c r="E711" s="25">
        <v>348</v>
      </c>
      <c r="F711" s="25" t="s">
        <v>10652</v>
      </c>
    </row>
    <row r="712" spans="1:6" x14ac:dyDescent="0.35">
      <c r="A712" s="25" t="s">
        <v>17535</v>
      </c>
      <c r="B712" s="25" t="s">
        <v>17534</v>
      </c>
      <c r="C712" s="25" t="s">
        <v>10646</v>
      </c>
      <c r="D712" s="25" t="s">
        <v>17533</v>
      </c>
      <c r="E712" s="25">
        <v>493</v>
      </c>
      <c r="F712" s="25" t="s">
        <v>10652</v>
      </c>
    </row>
    <row r="713" spans="1:6" x14ac:dyDescent="0.35">
      <c r="A713" s="25" t="s">
        <v>17532</v>
      </c>
      <c r="B713" s="25" t="s">
        <v>17531</v>
      </c>
      <c r="C713" s="25" t="s">
        <v>10646</v>
      </c>
      <c r="D713" s="25" t="s">
        <v>17530</v>
      </c>
      <c r="E713" s="25">
        <v>1529</v>
      </c>
      <c r="F713" s="25" t="s">
        <v>10652</v>
      </c>
    </row>
    <row r="714" spans="1:6" x14ac:dyDescent="0.35">
      <c r="A714" s="25" t="s">
        <v>17529</v>
      </c>
      <c r="B714" s="25" t="s">
        <v>17528</v>
      </c>
      <c r="C714" s="25" t="s">
        <v>10646</v>
      </c>
      <c r="D714" s="25" t="s">
        <v>17527</v>
      </c>
      <c r="E714" s="25">
        <v>327</v>
      </c>
      <c r="F714" s="25" t="s">
        <v>10644</v>
      </c>
    </row>
    <row r="715" spans="1:6" x14ac:dyDescent="0.35">
      <c r="A715" s="25" t="s">
        <v>17526</v>
      </c>
      <c r="B715" s="25" t="s">
        <v>17525</v>
      </c>
      <c r="C715" s="25" t="s">
        <v>10646</v>
      </c>
      <c r="D715" s="25" t="s">
        <v>17524</v>
      </c>
      <c r="E715" s="25">
        <v>209</v>
      </c>
      <c r="F715" s="25" t="s">
        <v>10652</v>
      </c>
    </row>
    <row r="716" spans="1:6" x14ac:dyDescent="0.35">
      <c r="A716" s="25" t="s">
        <v>17523</v>
      </c>
      <c r="B716" s="25" t="s">
        <v>17522</v>
      </c>
      <c r="C716" s="25" t="s">
        <v>10646</v>
      </c>
      <c r="D716" s="25" t="s">
        <v>10730</v>
      </c>
      <c r="E716" s="25">
        <v>225</v>
      </c>
      <c r="F716" s="25" t="s">
        <v>10652</v>
      </c>
    </row>
    <row r="717" spans="1:6" x14ac:dyDescent="0.35">
      <c r="A717" s="25" t="s">
        <v>17521</v>
      </c>
      <c r="B717" s="25" t="s">
        <v>17520</v>
      </c>
      <c r="C717" s="25" t="s">
        <v>10646</v>
      </c>
      <c r="D717" s="25" t="s">
        <v>10671</v>
      </c>
      <c r="E717" s="25">
        <v>163</v>
      </c>
      <c r="F717" s="25" t="s">
        <v>10652</v>
      </c>
    </row>
    <row r="718" spans="1:6" x14ac:dyDescent="0.35">
      <c r="A718" s="25" t="s">
        <v>17519</v>
      </c>
      <c r="B718" s="25" t="s">
        <v>17518</v>
      </c>
      <c r="C718" s="25" t="s">
        <v>10646</v>
      </c>
      <c r="D718" s="25" t="s">
        <v>17517</v>
      </c>
      <c r="E718" s="25">
        <v>348</v>
      </c>
      <c r="F718" s="25" t="s">
        <v>10652</v>
      </c>
    </row>
    <row r="719" spans="1:6" x14ac:dyDescent="0.35">
      <c r="A719" s="25" t="s">
        <v>17516</v>
      </c>
      <c r="B719" s="25" t="s">
        <v>17515</v>
      </c>
      <c r="C719" s="25" t="s">
        <v>10646</v>
      </c>
      <c r="D719" s="25" t="s">
        <v>17514</v>
      </c>
      <c r="E719" s="25">
        <v>207</v>
      </c>
      <c r="F719" s="25" t="s">
        <v>10652</v>
      </c>
    </row>
    <row r="720" spans="1:6" x14ac:dyDescent="0.35">
      <c r="A720" s="25" t="s">
        <v>17513</v>
      </c>
      <c r="B720" s="25" t="s">
        <v>17512</v>
      </c>
      <c r="C720" s="25" t="s">
        <v>10646</v>
      </c>
      <c r="D720" s="25" t="s">
        <v>272</v>
      </c>
      <c r="E720" s="25">
        <v>255</v>
      </c>
      <c r="F720" s="25" t="s">
        <v>10652</v>
      </c>
    </row>
    <row r="721" spans="1:6" x14ac:dyDescent="0.35">
      <c r="A721" s="25" t="s">
        <v>17511</v>
      </c>
      <c r="B721" s="25" t="s">
        <v>17510</v>
      </c>
      <c r="C721" s="25" t="s">
        <v>10646</v>
      </c>
      <c r="D721" s="25" t="s">
        <v>80</v>
      </c>
      <c r="E721" s="25">
        <v>672</v>
      </c>
      <c r="F721" s="25" t="s">
        <v>10652</v>
      </c>
    </row>
    <row r="722" spans="1:6" x14ac:dyDescent="0.35">
      <c r="A722" s="25" t="s">
        <v>17509</v>
      </c>
      <c r="B722" s="25" t="s">
        <v>17508</v>
      </c>
      <c r="C722" s="25" t="s">
        <v>10646</v>
      </c>
      <c r="D722" s="25" t="s">
        <v>15039</v>
      </c>
      <c r="E722" s="25">
        <v>229</v>
      </c>
      <c r="F722" s="25" t="s">
        <v>10652</v>
      </c>
    </row>
    <row r="723" spans="1:6" x14ac:dyDescent="0.35">
      <c r="A723" s="25" t="s">
        <v>17507</v>
      </c>
      <c r="B723" s="25" t="s">
        <v>17506</v>
      </c>
      <c r="C723" s="25" t="s">
        <v>10646</v>
      </c>
      <c r="D723" s="25" t="s">
        <v>17505</v>
      </c>
      <c r="E723" s="25">
        <v>341</v>
      </c>
      <c r="F723" s="25" t="s">
        <v>10652</v>
      </c>
    </row>
    <row r="724" spans="1:6" x14ac:dyDescent="0.35">
      <c r="A724" s="25" t="s">
        <v>17504</v>
      </c>
      <c r="B724" s="25" t="s">
        <v>17503</v>
      </c>
      <c r="C724" s="25" t="s">
        <v>10646</v>
      </c>
      <c r="D724" s="25" t="s">
        <v>10671</v>
      </c>
      <c r="E724" s="25">
        <v>605</v>
      </c>
      <c r="F724" s="25" t="s">
        <v>10644</v>
      </c>
    </row>
    <row r="725" spans="1:6" x14ac:dyDescent="0.35">
      <c r="A725" s="25" t="s">
        <v>17502</v>
      </c>
      <c r="B725" s="25" t="s">
        <v>17501</v>
      </c>
      <c r="C725" s="25" t="s">
        <v>10646</v>
      </c>
      <c r="D725" s="25" t="s">
        <v>10671</v>
      </c>
      <c r="E725" s="25">
        <v>85</v>
      </c>
      <c r="F725" s="25" t="s">
        <v>10652</v>
      </c>
    </row>
    <row r="726" spans="1:6" x14ac:dyDescent="0.35">
      <c r="A726" s="25" t="s">
        <v>17500</v>
      </c>
      <c r="B726" s="25" t="s">
        <v>17499</v>
      </c>
      <c r="C726" s="25" t="s">
        <v>10646</v>
      </c>
      <c r="D726" s="25" t="s">
        <v>17498</v>
      </c>
      <c r="E726" s="25">
        <v>474</v>
      </c>
      <c r="F726" s="25" t="s">
        <v>10652</v>
      </c>
    </row>
    <row r="727" spans="1:6" x14ac:dyDescent="0.35">
      <c r="A727" s="25" t="s">
        <v>17497</v>
      </c>
      <c r="B727" s="25" t="s">
        <v>17496</v>
      </c>
      <c r="C727" s="25" t="s">
        <v>10646</v>
      </c>
      <c r="D727" s="25" t="s">
        <v>17495</v>
      </c>
      <c r="E727" s="25">
        <v>306</v>
      </c>
      <c r="F727" s="25" t="s">
        <v>10652</v>
      </c>
    </row>
    <row r="728" spans="1:6" x14ac:dyDescent="0.35">
      <c r="A728" s="25" t="s">
        <v>17494</v>
      </c>
      <c r="B728" s="25" t="s">
        <v>17493</v>
      </c>
      <c r="C728" s="25" t="s">
        <v>10646</v>
      </c>
      <c r="D728" s="25" t="s">
        <v>17492</v>
      </c>
      <c r="E728" s="25">
        <v>520</v>
      </c>
      <c r="F728" s="25" t="s">
        <v>10644</v>
      </c>
    </row>
    <row r="729" spans="1:6" x14ac:dyDescent="0.35">
      <c r="A729" s="25" t="s">
        <v>17491</v>
      </c>
      <c r="B729" s="25" t="s">
        <v>17490</v>
      </c>
      <c r="C729" s="25" t="s">
        <v>10646</v>
      </c>
      <c r="D729" s="25" t="s">
        <v>12255</v>
      </c>
      <c r="E729" s="25">
        <v>476</v>
      </c>
      <c r="F729" s="25" t="s">
        <v>10644</v>
      </c>
    </row>
    <row r="730" spans="1:6" x14ac:dyDescent="0.35">
      <c r="A730" s="25" t="s">
        <v>17489</v>
      </c>
      <c r="B730" s="25" t="s">
        <v>17488</v>
      </c>
      <c r="C730" s="25" t="s">
        <v>10646</v>
      </c>
      <c r="D730" s="25" t="s">
        <v>17487</v>
      </c>
      <c r="E730" s="25">
        <v>216</v>
      </c>
      <c r="F730" s="25" t="s">
        <v>10652</v>
      </c>
    </row>
    <row r="731" spans="1:6" x14ac:dyDescent="0.35">
      <c r="A731" s="25" t="s">
        <v>17486</v>
      </c>
      <c r="B731" s="25" t="s">
        <v>17485</v>
      </c>
      <c r="C731" s="25" t="s">
        <v>10646</v>
      </c>
      <c r="D731" s="25" t="s">
        <v>17484</v>
      </c>
      <c r="E731" s="25">
        <v>488</v>
      </c>
      <c r="F731" s="25" t="s">
        <v>10644</v>
      </c>
    </row>
    <row r="732" spans="1:6" x14ac:dyDescent="0.35">
      <c r="A732" s="25" t="s">
        <v>17483</v>
      </c>
      <c r="B732" s="25" t="s">
        <v>17482</v>
      </c>
      <c r="C732" s="25" t="s">
        <v>10646</v>
      </c>
      <c r="D732" s="25" t="s">
        <v>14815</v>
      </c>
      <c r="E732" s="25">
        <v>1013</v>
      </c>
      <c r="F732" s="25" t="s">
        <v>10652</v>
      </c>
    </row>
    <row r="733" spans="1:6" x14ac:dyDescent="0.35">
      <c r="A733" s="25" t="s">
        <v>17481</v>
      </c>
      <c r="B733" s="25" t="s">
        <v>17480</v>
      </c>
      <c r="C733" s="25" t="s">
        <v>10646</v>
      </c>
      <c r="D733" s="25" t="s">
        <v>17479</v>
      </c>
      <c r="E733" s="25">
        <v>530</v>
      </c>
      <c r="F733" s="25" t="s">
        <v>10652</v>
      </c>
    </row>
    <row r="734" spans="1:6" x14ac:dyDescent="0.35">
      <c r="A734" s="25" t="s">
        <v>17478</v>
      </c>
      <c r="B734" s="25" t="s">
        <v>17477</v>
      </c>
      <c r="C734" s="25" t="s">
        <v>10646</v>
      </c>
      <c r="D734" s="25" t="s">
        <v>10910</v>
      </c>
      <c r="E734" s="25">
        <v>514</v>
      </c>
      <c r="F734" s="25" t="s">
        <v>10652</v>
      </c>
    </row>
    <row r="735" spans="1:6" x14ac:dyDescent="0.35">
      <c r="A735" s="25" t="s">
        <v>17476</v>
      </c>
      <c r="B735" s="25" t="s">
        <v>17475</v>
      </c>
      <c r="C735" s="25" t="s">
        <v>10646</v>
      </c>
      <c r="D735" s="25" t="s">
        <v>15039</v>
      </c>
      <c r="E735" s="25">
        <v>223</v>
      </c>
      <c r="F735" s="25" t="s">
        <v>10652</v>
      </c>
    </row>
    <row r="736" spans="1:6" x14ac:dyDescent="0.35">
      <c r="A736" s="25" t="s">
        <v>17474</v>
      </c>
      <c r="B736" s="25" t="s">
        <v>17473</v>
      </c>
      <c r="C736" s="25" t="s">
        <v>10646</v>
      </c>
      <c r="D736" s="25" t="s">
        <v>10671</v>
      </c>
      <c r="E736" s="25">
        <v>117</v>
      </c>
      <c r="F736" s="25" t="s">
        <v>10652</v>
      </c>
    </row>
    <row r="737" spans="1:6" x14ac:dyDescent="0.35">
      <c r="A737" s="25" t="s">
        <v>17472</v>
      </c>
      <c r="B737" s="25" t="s">
        <v>17471</v>
      </c>
      <c r="C737" s="25" t="s">
        <v>10646</v>
      </c>
      <c r="D737" s="25" t="s">
        <v>16708</v>
      </c>
      <c r="E737" s="25">
        <v>519</v>
      </c>
      <c r="F737" s="25" t="s">
        <v>10652</v>
      </c>
    </row>
    <row r="738" spans="1:6" x14ac:dyDescent="0.35">
      <c r="A738" s="25" t="s">
        <v>17470</v>
      </c>
      <c r="B738" s="25" t="s">
        <v>17469</v>
      </c>
      <c r="C738" s="25" t="s">
        <v>10646</v>
      </c>
      <c r="D738" s="25" t="s">
        <v>17468</v>
      </c>
      <c r="E738" s="25">
        <v>457</v>
      </c>
      <c r="F738" s="25" t="s">
        <v>10644</v>
      </c>
    </row>
    <row r="739" spans="1:6" x14ac:dyDescent="0.35">
      <c r="A739" s="25" t="s">
        <v>17467</v>
      </c>
      <c r="B739" s="25" t="s">
        <v>17466</v>
      </c>
      <c r="C739" s="25" t="s">
        <v>10646</v>
      </c>
      <c r="D739" s="25" t="s">
        <v>10671</v>
      </c>
      <c r="E739" s="25">
        <v>376</v>
      </c>
      <c r="F739" s="25" t="s">
        <v>10652</v>
      </c>
    </row>
    <row r="740" spans="1:6" x14ac:dyDescent="0.35">
      <c r="A740" s="25" t="s">
        <v>17465</v>
      </c>
      <c r="B740" s="25" t="s">
        <v>17464</v>
      </c>
      <c r="C740" s="25" t="s">
        <v>10646</v>
      </c>
      <c r="D740" s="25" t="s">
        <v>11385</v>
      </c>
      <c r="E740" s="25">
        <v>539</v>
      </c>
      <c r="F740" s="25" t="s">
        <v>10652</v>
      </c>
    </row>
    <row r="741" spans="1:6" x14ac:dyDescent="0.35">
      <c r="A741" s="25" t="s">
        <v>17463</v>
      </c>
      <c r="B741" s="25" t="s">
        <v>17462</v>
      </c>
      <c r="C741" s="25" t="s">
        <v>10646</v>
      </c>
      <c r="D741" s="25" t="s">
        <v>17461</v>
      </c>
      <c r="E741" s="25">
        <v>251</v>
      </c>
      <c r="F741" s="25" t="s">
        <v>10644</v>
      </c>
    </row>
    <row r="742" spans="1:6" x14ac:dyDescent="0.35">
      <c r="A742" s="25" t="s">
        <v>17460</v>
      </c>
      <c r="B742" s="25" t="s">
        <v>17459</v>
      </c>
      <c r="C742" s="25" t="s">
        <v>10646</v>
      </c>
      <c r="D742" s="25" t="s">
        <v>2328</v>
      </c>
      <c r="E742" s="25">
        <v>321</v>
      </c>
      <c r="F742" s="25" t="s">
        <v>10652</v>
      </c>
    </row>
    <row r="743" spans="1:6" x14ac:dyDescent="0.35">
      <c r="A743" s="25" t="s">
        <v>17458</v>
      </c>
      <c r="B743" s="25" t="s">
        <v>17457</v>
      </c>
      <c r="C743" s="25" t="s">
        <v>10646</v>
      </c>
      <c r="D743" s="25" t="s">
        <v>2332</v>
      </c>
      <c r="E743" s="25">
        <v>342</v>
      </c>
      <c r="F743" s="25" t="s">
        <v>10652</v>
      </c>
    </row>
    <row r="744" spans="1:6" x14ac:dyDescent="0.35">
      <c r="A744" s="25" t="s">
        <v>17456</v>
      </c>
      <c r="B744" s="25" t="s">
        <v>17455</v>
      </c>
      <c r="C744" s="25" t="s">
        <v>10646</v>
      </c>
      <c r="D744" s="25" t="s">
        <v>17454</v>
      </c>
      <c r="E744" s="25">
        <v>425</v>
      </c>
      <c r="F744" s="25" t="s">
        <v>10644</v>
      </c>
    </row>
    <row r="745" spans="1:6" x14ac:dyDescent="0.35">
      <c r="A745" s="25" t="s">
        <v>17453</v>
      </c>
      <c r="B745" s="25" t="s">
        <v>17452</v>
      </c>
      <c r="C745" s="25" t="s">
        <v>10646</v>
      </c>
      <c r="D745" s="25" t="s">
        <v>17451</v>
      </c>
      <c r="E745" s="25">
        <v>262</v>
      </c>
      <c r="F745" s="25" t="s">
        <v>10652</v>
      </c>
    </row>
    <row r="746" spans="1:6" x14ac:dyDescent="0.35">
      <c r="A746" s="25" t="s">
        <v>17450</v>
      </c>
      <c r="B746" s="25" t="s">
        <v>17449</v>
      </c>
      <c r="C746" s="25" t="s">
        <v>10646</v>
      </c>
      <c r="D746" s="25" t="s">
        <v>17448</v>
      </c>
      <c r="E746" s="25">
        <v>367</v>
      </c>
      <c r="F746" s="25" t="s">
        <v>10652</v>
      </c>
    </row>
    <row r="747" spans="1:6" x14ac:dyDescent="0.35">
      <c r="A747" s="25" t="s">
        <v>17447</v>
      </c>
      <c r="B747" s="25" t="s">
        <v>17446</v>
      </c>
      <c r="C747" s="25" t="s">
        <v>10646</v>
      </c>
      <c r="D747" s="25" t="s">
        <v>11134</v>
      </c>
      <c r="E747" s="25">
        <v>417</v>
      </c>
      <c r="F747" s="25" t="s">
        <v>10644</v>
      </c>
    </row>
    <row r="748" spans="1:6" x14ac:dyDescent="0.35">
      <c r="A748" s="25" t="s">
        <v>17445</v>
      </c>
      <c r="B748" s="25" t="s">
        <v>17444</v>
      </c>
      <c r="C748" s="25" t="s">
        <v>10646</v>
      </c>
      <c r="D748" s="25" t="s">
        <v>17390</v>
      </c>
      <c r="E748" s="25">
        <v>112</v>
      </c>
      <c r="F748" s="25" t="s">
        <v>10644</v>
      </c>
    </row>
    <row r="749" spans="1:6" x14ac:dyDescent="0.35">
      <c r="A749" s="25" t="s">
        <v>17443</v>
      </c>
      <c r="B749" s="25" t="s">
        <v>17442</v>
      </c>
      <c r="C749" s="25" t="s">
        <v>10646</v>
      </c>
      <c r="D749" s="25" t="s">
        <v>10671</v>
      </c>
      <c r="E749" s="25">
        <v>96</v>
      </c>
      <c r="F749" s="25" t="s">
        <v>10652</v>
      </c>
    </row>
    <row r="750" spans="1:6" x14ac:dyDescent="0.35">
      <c r="A750" s="25" t="s">
        <v>17441</v>
      </c>
      <c r="B750" s="25" t="s">
        <v>17440</v>
      </c>
      <c r="C750" s="25" t="s">
        <v>10646</v>
      </c>
      <c r="D750" s="25" t="s">
        <v>11134</v>
      </c>
      <c r="E750" s="25">
        <v>417</v>
      </c>
      <c r="F750" s="25" t="s">
        <v>10644</v>
      </c>
    </row>
    <row r="751" spans="1:6" x14ac:dyDescent="0.35">
      <c r="A751" s="25" t="s">
        <v>17439</v>
      </c>
      <c r="B751" s="25" t="s">
        <v>17438</v>
      </c>
      <c r="C751" s="25" t="s">
        <v>10646</v>
      </c>
      <c r="D751" s="25" t="s">
        <v>17390</v>
      </c>
      <c r="E751" s="25">
        <v>112</v>
      </c>
      <c r="F751" s="25" t="s">
        <v>10644</v>
      </c>
    </row>
    <row r="752" spans="1:6" x14ac:dyDescent="0.35">
      <c r="A752" s="25" t="s">
        <v>17437</v>
      </c>
      <c r="B752" s="25" t="s">
        <v>17436</v>
      </c>
      <c r="C752" s="25" t="s">
        <v>10646</v>
      </c>
      <c r="D752" s="25" t="s">
        <v>17435</v>
      </c>
      <c r="E752" s="25">
        <v>323</v>
      </c>
      <c r="F752" s="25" t="s">
        <v>10652</v>
      </c>
    </row>
    <row r="753" spans="1:6" x14ac:dyDescent="0.35">
      <c r="A753" s="25" t="s">
        <v>17434</v>
      </c>
      <c r="B753" s="25" t="s">
        <v>17433</v>
      </c>
      <c r="C753" s="25" t="s">
        <v>10646</v>
      </c>
      <c r="D753" s="25" t="s">
        <v>17432</v>
      </c>
      <c r="E753" s="25">
        <v>393</v>
      </c>
      <c r="F753" s="25" t="s">
        <v>10652</v>
      </c>
    </row>
    <row r="754" spans="1:6" x14ac:dyDescent="0.35">
      <c r="A754" s="25" t="s">
        <v>17431</v>
      </c>
      <c r="B754" s="25" t="s">
        <v>17430</v>
      </c>
      <c r="C754" s="25" t="s">
        <v>10646</v>
      </c>
      <c r="D754" s="25" t="s">
        <v>2368</v>
      </c>
      <c r="E754" s="25">
        <v>264</v>
      </c>
      <c r="F754" s="25" t="s">
        <v>10652</v>
      </c>
    </row>
    <row r="755" spans="1:6" x14ac:dyDescent="0.35">
      <c r="A755" s="25" t="s">
        <v>17429</v>
      </c>
      <c r="B755" s="25" t="s">
        <v>17428</v>
      </c>
      <c r="C755" s="25" t="s">
        <v>10646</v>
      </c>
      <c r="D755" s="25" t="s">
        <v>17427</v>
      </c>
      <c r="E755" s="25">
        <v>91</v>
      </c>
      <c r="F755" s="25" t="s">
        <v>10652</v>
      </c>
    </row>
    <row r="756" spans="1:6" x14ac:dyDescent="0.35">
      <c r="A756" s="25" t="s">
        <v>17426</v>
      </c>
      <c r="B756" s="25" t="s">
        <v>17425</v>
      </c>
      <c r="C756" s="25" t="s">
        <v>10646</v>
      </c>
      <c r="D756" s="25" t="s">
        <v>11486</v>
      </c>
      <c r="E756" s="25">
        <v>312</v>
      </c>
      <c r="F756" s="25" t="s">
        <v>10652</v>
      </c>
    </row>
    <row r="757" spans="1:6" x14ac:dyDescent="0.35">
      <c r="A757" s="25" t="s">
        <v>17424</v>
      </c>
      <c r="B757" s="25" t="s">
        <v>17423</v>
      </c>
      <c r="C757" s="25" t="s">
        <v>10646</v>
      </c>
      <c r="D757" s="25" t="s">
        <v>17422</v>
      </c>
      <c r="E757" s="25">
        <v>516</v>
      </c>
      <c r="F757" s="25" t="s">
        <v>10652</v>
      </c>
    </row>
    <row r="758" spans="1:6" x14ac:dyDescent="0.35">
      <c r="A758" s="25" t="s">
        <v>17421</v>
      </c>
      <c r="B758" s="25" t="s">
        <v>17420</v>
      </c>
      <c r="C758" s="25" t="s">
        <v>10646</v>
      </c>
      <c r="D758" s="25" t="s">
        <v>17419</v>
      </c>
      <c r="E758" s="25">
        <v>344</v>
      </c>
      <c r="F758" s="25" t="s">
        <v>10644</v>
      </c>
    </row>
    <row r="759" spans="1:6" x14ac:dyDescent="0.35">
      <c r="A759" s="25" t="s">
        <v>17418</v>
      </c>
      <c r="B759" s="25" t="s">
        <v>17417</v>
      </c>
      <c r="C759" s="25" t="s">
        <v>10646</v>
      </c>
      <c r="D759" s="25" t="s">
        <v>17416</v>
      </c>
      <c r="E759" s="25">
        <v>222</v>
      </c>
      <c r="F759" s="25" t="s">
        <v>10652</v>
      </c>
    </row>
    <row r="760" spans="1:6" x14ac:dyDescent="0.35">
      <c r="A760" s="25" t="s">
        <v>17415</v>
      </c>
      <c r="B760" s="25" t="s">
        <v>17414</v>
      </c>
      <c r="C760" s="25" t="s">
        <v>10646</v>
      </c>
      <c r="D760" s="25" t="s">
        <v>17413</v>
      </c>
      <c r="E760" s="25">
        <v>271</v>
      </c>
      <c r="F760" s="25" t="s">
        <v>10644</v>
      </c>
    </row>
    <row r="761" spans="1:6" x14ac:dyDescent="0.35">
      <c r="A761" s="25" t="s">
        <v>17412</v>
      </c>
      <c r="B761" s="25" t="s">
        <v>17411</v>
      </c>
      <c r="C761" s="25" t="s">
        <v>10646</v>
      </c>
      <c r="D761" s="25" t="s">
        <v>17410</v>
      </c>
      <c r="E761" s="25">
        <v>317</v>
      </c>
      <c r="F761" s="25" t="s">
        <v>10652</v>
      </c>
    </row>
    <row r="762" spans="1:6" x14ac:dyDescent="0.35">
      <c r="A762" s="25" t="s">
        <v>17409</v>
      </c>
      <c r="B762" s="25" t="s">
        <v>17408</v>
      </c>
      <c r="C762" s="25" t="s">
        <v>10646</v>
      </c>
      <c r="D762" s="25" t="s">
        <v>17407</v>
      </c>
      <c r="E762" s="25">
        <v>102</v>
      </c>
      <c r="F762" s="25" t="s">
        <v>10652</v>
      </c>
    </row>
    <row r="763" spans="1:6" x14ac:dyDescent="0.35">
      <c r="A763" s="25" t="s">
        <v>17406</v>
      </c>
      <c r="B763" s="25" t="s">
        <v>17405</v>
      </c>
      <c r="C763" s="25" t="s">
        <v>10646</v>
      </c>
      <c r="D763" s="25" t="s">
        <v>17404</v>
      </c>
      <c r="E763" s="25">
        <v>906</v>
      </c>
      <c r="F763" s="25" t="s">
        <v>10644</v>
      </c>
    </row>
    <row r="764" spans="1:6" x14ac:dyDescent="0.35">
      <c r="A764" s="25" t="s">
        <v>17403</v>
      </c>
      <c r="B764" s="25" t="s">
        <v>17402</v>
      </c>
      <c r="C764" s="25" t="s">
        <v>10646</v>
      </c>
      <c r="D764" s="25" t="s">
        <v>17401</v>
      </c>
      <c r="E764" s="25">
        <v>453</v>
      </c>
      <c r="F764" s="25" t="s">
        <v>10644</v>
      </c>
    </row>
    <row r="765" spans="1:6" x14ac:dyDescent="0.35">
      <c r="A765" s="25" t="s">
        <v>17400</v>
      </c>
      <c r="B765" s="25" t="s">
        <v>17399</v>
      </c>
      <c r="C765" s="25" t="s">
        <v>10646</v>
      </c>
      <c r="D765" s="25" t="s">
        <v>17398</v>
      </c>
      <c r="E765" s="25">
        <v>454</v>
      </c>
      <c r="F765" s="25" t="s">
        <v>10644</v>
      </c>
    </row>
    <row r="766" spans="1:6" x14ac:dyDescent="0.35">
      <c r="A766" s="25" t="s">
        <v>17397</v>
      </c>
      <c r="B766" s="25" t="s">
        <v>17396</v>
      </c>
      <c r="C766" s="25" t="s">
        <v>10646</v>
      </c>
      <c r="D766" s="25" t="s">
        <v>17395</v>
      </c>
      <c r="E766" s="25">
        <v>528</v>
      </c>
      <c r="F766" s="25" t="s">
        <v>10644</v>
      </c>
    </row>
    <row r="767" spans="1:6" x14ac:dyDescent="0.35">
      <c r="A767" s="25" t="s">
        <v>17394</v>
      </c>
      <c r="B767" s="25" t="s">
        <v>17393</v>
      </c>
      <c r="C767" s="25" t="s">
        <v>10646</v>
      </c>
      <c r="D767" s="25" t="s">
        <v>17390</v>
      </c>
      <c r="E767" s="25">
        <v>127</v>
      </c>
      <c r="F767" s="25" t="s">
        <v>10644</v>
      </c>
    </row>
    <row r="768" spans="1:6" x14ac:dyDescent="0.35">
      <c r="A768" s="25" t="s">
        <v>17392</v>
      </c>
      <c r="B768" s="25" t="s">
        <v>17391</v>
      </c>
      <c r="C768" s="25" t="s">
        <v>10646</v>
      </c>
      <c r="D768" s="25" t="s">
        <v>17390</v>
      </c>
      <c r="E768" s="25">
        <v>108</v>
      </c>
      <c r="F768" s="25" t="s">
        <v>10652</v>
      </c>
    </row>
    <row r="769" spans="1:6" x14ac:dyDescent="0.35">
      <c r="A769" s="25" t="s">
        <v>17389</v>
      </c>
      <c r="B769" s="25" t="s">
        <v>17388</v>
      </c>
      <c r="C769" s="25" t="s">
        <v>10646</v>
      </c>
      <c r="D769" s="25" t="s">
        <v>17387</v>
      </c>
      <c r="E769" s="25">
        <v>273</v>
      </c>
      <c r="F769" s="25" t="s">
        <v>10644</v>
      </c>
    </row>
    <row r="770" spans="1:6" x14ac:dyDescent="0.35">
      <c r="A770" s="25" t="s">
        <v>17386</v>
      </c>
      <c r="B770" s="25" t="s">
        <v>17385</v>
      </c>
      <c r="C770" s="25" t="s">
        <v>10646</v>
      </c>
      <c r="D770" s="25" t="s">
        <v>10671</v>
      </c>
      <c r="E770" s="25">
        <v>316</v>
      </c>
      <c r="F770" s="25" t="s">
        <v>10652</v>
      </c>
    </row>
    <row r="771" spans="1:6" x14ac:dyDescent="0.35">
      <c r="A771" s="25" t="s">
        <v>17384</v>
      </c>
      <c r="B771" s="25" t="s">
        <v>17383</v>
      </c>
      <c r="C771" s="25" t="s">
        <v>10646</v>
      </c>
      <c r="D771" s="25" t="s">
        <v>17382</v>
      </c>
      <c r="E771" s="25">
        <v>221</v>
      </c>
      <c r="F771" s="25" t="s">
        <v>10652</v>
      </c>
    </row>
    <row r="772" spans="1:6" x14ac:dyDescent="0.35">
      <c r="A772" s="25" t="s">
        <v>17381</v>
      </c>
      <c r="B772" s="25" t="s">
        <v>17380</v>
      </c>
      <c r="C772" s="25" t="s">
        <v>10646</v>
      </c>
      <c r="D772" s="25" t="s">
        <v>10671</v>
      </c>
      <c r="E772" s="25">
        <v>160</v>
      </c>
      <c r="F772" s="25" t="s">
        <v>10652</v>
      </c>
    </row>
    <row r="773" spans="1:6" x14ac:dyDescent="0.35">
      <c r="A773" s="25" t="s">
        <v>17379</v>
      </c>
      <c r="B773" s="25" t="s">
        <v>17378</v>
      </c>
      <c r="C773" s="25" t="s">
        <v>10646</v>
      </c>
      <c r="D773" s="25" t="s">
        <v>11180</v>
      </c>
      <c r="E773" s="25">
        <v>70</v>
      </c>
      <c r="F773" s="25" t="s">
        <v>10652</v>
      </c>
    </row>
    <row r="774" spans="1:6" x14ac:dyDescent="0.35">
      <c r="A774" s="25" t="s">
        <v>17377</v>
      </c>
      <c r="B774" s="25" t="s">
        <v>17376</v>
      </c>
      <c r="C774" s="25" t="s">
        <v>10646</v>
      </c>
      <c r="D774" s="25" t="s">
        <v>10671</v>
      </c>
      <c r="E774" s="25">
        <v>294</v>
      </c>
      <c r="F774" s="25" t="s">
        <v>10652</v>
      </c>
    </row>
    <row r="775" spans="1:6" x14ac:dyDescent="0.35">
      <c r="A775" s="25" t="s">
        <v>17375</v>
      </c>
      <c r="B775" s="25" t="s">
        <v>17374</v>
      </c>
      <c r="C775" s="25" t="s">
        <v>10646</v>
      </c>
      <c r="D775" s="25" t="s">
        <v>10671</v>
      </c>
      <c r="E775" s="25">
        <v>223</v>
      </c>
      <c r="F775" s="25" t="s">
        <v>10652</v>
      </c>
    </row>
    <row r="776" spans="1:6" x14ac:dyDescent="0.35">
      <c r="A776" s="25" t="s">
        <v>17373</v>
      </c>
      <c r="B776" s="25" t="s">
        <v>17372</v>
      </c>
      <c r="C776" s="25" t="s">
        <v>10646</v>
      </c>
      <c r="D776" s="25" t="s">
        <v>11937</v>
      </c>
      <c r="E776" s="25">
        <v>402</v>
      </c>
      <c r="F776" s="25" t="s">
        <v>10644</v>
      </c>
    </row>
    <row r="777" spans="1:6" x14ac:dyDescent="0.35">
      <c r="A777" s="25" t="s">
        <v>17371</v>
      </c>
      <c r="B777" s="25" t="s">
        <v>17370</v>
      </c>
      <c r="C777" s="25" t="s">
        <v>10646</v>
      </c>
      <c r="D777" s="25" t="s">
        <v>2446</v>
      </c>
      <c r="E777" s="25">
        <v>315</v>
      </c>
      <c r="F777" s="25" t="s">
        <v>10652</v>
      </c>
    </row>
    <row r="778" spans="1:6" x14ac:dyDescent="0.35">
      <c r="A778" s="25" t="s">
        <v>17369</v>
      </c>
      <c r="B778" s="25" t="s">
        <v>17368</v>
      </c>
      <c r="C778" s="25" t="s">
        <v>10646</v>
      </c>
      <c r="D778" s="25" t="s">
        <v>17367</v>
      </c>
      <c r="E778" s="25">
        <v>242</v>
      </c>
      <c r="F778" s="25" t="s">
        <v>10652</v>
      </c>
    </row>
    <row r="779" spans="1:6" x14ac:dyDescent="0.35">
      <c r="A779" s="25" t="s">
        <v>17366</v>
      </c>
      <c r="B779" s="25" t="s">
        <v>17365</v>
      </c>
      <c r="C779" s="25" t="s">
        <v>10646</v>
      </c>
      <c r="D779" s="25" t="s">
        <v>17062</v>
      </c>
      <c r="E779" s="25">
        <v>559</v>
      </c>
      <c r="F779" s="25" t="s">
        <v>10644</v>
      </c>
    </row>
    <row r="780" spans="1:6" x14ac:dyDescent="0.35">
      <c r="A780" s="25" t="s">
        <v>17364</v>
      </c>
      <c r="B780" s="25" t="s">
        <v>17363</v>
      </c>
      <c r="C780" s="25" t="s">
        <v>10646</v>
      </c>
      <c r="D780" s="25" t="s">
        <v>17362</v>
      </c>
      <c r="E780" s="25">
        <v>259</v>
      </c>
      <c r="F780" s="25" t="s">
        <v>10652</v>
      </c>
    </row>
    <row r="781" spans="1:6" x14ac:dyDescent="0.35">
      <c r="A781" s="25" t="s">
        <v>17361</v>
      </c>
      <c r="B781" s="25" t="s">
        <v>17360</v>
      </c>
      <c r="C781" s="25" t="s">
        <v>10646</v>
      </c>
      <c r="D781" s="25" t="s">
        <v>17359</v>
      </c>
      <c r="E781" s="25">
        <v>664</v>
      </c>
      <c r="F781" s="25" t="s">
        <v>10644</v>
      </c>
    </row>
    <row r="782" spans="1:6" x14ac:dyDescent="0.35">
      <c r="A782" s="25" t="s">
        <v>17358</v>
      </c>
      <c r="B782" s="25" t="s">
        <v>17357</v>
      </c>
      <c r="C782" s="25" t="s">
        <v>10646</v>
      </c>
      <c r="D782" s="25" t="s">
        <v>17356</v>
      </c>
      <c r="E782" s="25">
        <v>209</v>
      </c>
      <c r="F782" s="25" t="s">
        <v>10652</v>
      </c>
    </row>
    <row r="783" spans="1:6" x14ac:dyDescent="0.35">
      <c r="A783" s="25" t="s">
        <v>17355</v>
      </c>
      <c r="B783" s="25" t="s">
        <v>17354</v>
      </c>
      <c r="C783" s="25" t="s">
        <v>10646</v>
      </c>
      <c r="D783" s="25" t="s">
        <v>11955</v>
      </c>
      <c r="E783" s="25">
        <v>237</v>
      </c>
      <c r="F783" s="25" t="s">
        <v>10652</v>
      </c>
    </row>
    <row r="784" spans="1:6" x14ac:dyDescent="0.35">
      <c r="A784" s="25" t="s">
        <v>17353</v>
      </c>
      <c r="B784" s="25" t="s">
        <v>17352</v>
      </c>
      <c r="C784" s="25" t="s">
        <v>10646</v>
      </c>
      <c r="D784" s="25" t="s">
        <v>10671</v>
      </c>
      <c r="E784" s="25">
        <v>325</v>
      </c>
      <c r="F784" s="25" t="s">
        <v>10652</v>
      </c>
    </row>
    <row r="785" spans="1:6" x14ac:dyDescent="0.35">
      <c r="A785" s="25" t="s">
        <v>17351</v>
      </c>
      <c r="B785" s="25" t="s">
        <v>17350</v>
      </c>
      <c r="C785" s="25" t="s">
        <v>10646</v>
      </c>
      <c r="D785" s="25" t="s">
        <v>2476</v>
      </c>
      <c r="E785" s="25">
        <v>1587</v>
      </c>
      <c r="F785" s="25" t="s">
        <v>10652</v>
      </c>
    </row>
    <row r="786" spans="1:6" x14ac:dyDescent="0.35">
      <c r="A786" s="25" t="s">
        <v>17349</v>
      </c>
      <c r="B786" s="25" t="s">
        <v>17348</v>
      </c>
      <c r="C786" s="25" t="s">
        <v>10646</v>
      </c>
      <c r="D786" s="25" t="s">
        <v>17347</v>
      </c>
      <c r="E786" s="25">
        <v>347</v>
      </c>
      <c r="F786" s="25" t="s">
        <v>10644</v>
      </c>
    </row>
    <row r="787" spans="1:6" x14ac:dyDescent="0.35">
      <c r="A787" s="25" t="s">
        <v>17346</v>
      </c>
      <c r="B787" s="25" t="s">
        <v>17345</v>
      </c>
      <c r="C787" s="25" t="s">
        <v>10646</v>
      </c>
      <c r="D787" s="25" t="s">
        <v>17344</v>
      </c>
      <c r="E787" s="25">
        <v>402</v>
      </c>
      <c r="F787" s="25" t="s">
        <v>10652</v>
      </c>
    </row>
    <row r="788" spans="1:6" x14ac:dyDescent="0.35">
      <c r="A788" s="25" t="s">
        <v>17343</v>
      </c>
      <c r="B788" s="25" t="s">
        <v>17342</v>
      </c>
      <c r="C788" s="25" t="s">
        <v>10646</v>
      </c>
      <c r="D788" s="25" t="s">
        <v>17341</v>
      </c>
      <c r="E788" s="25">
        <v>151</v>
      </c>
      <c r="F788" s="25" t="s">
        <v>10652</v>
      </c>
    </row>
    <row r="789" spans="1:6" x14ac:dyDescent="0.35">
      <c r="A789" s="25" t="s">
        <v>17340</v>
      </c>
      <c r="B789" s="25" t="s">
        <v>17339</v>
      </c>
      <c r="C789" s="25" t="s">
        <v>10646</v>
      </c>
      <c r="D789" s="25" t="s">
        <v>17338</v>
      </c>
      <c r="E789" s="25">
        <v>464</v>
      </c>
      <c r="F789" s="25" t="s">
        <v>10644</v>
      </c>
    </row>
    <row r="790" spans="1:6" x14ac:dyDescent="0.35">
      <c r="A790" s="25" t="s">
        <v>17337</v>
      </c>
      <c r="B790" s="25" t="s">
        <v>17336</v>
      </c>
      <c r="C790" s="25" t="s">
        <v>10646</v>
      </c>
      <c r="D790" s="25" t="s">
        <v>17335</v>
      </c>
      <c r="E790" s="25">
        <v>629</v>
      </c>
      <c r="F790" s="25" t="s">
        <v>10652</v>
      </c>
    </row>
    <row r="791" spans="1:6" x14ac:dyDescent="0.35">
      <c r="A791" s="25" t="s">
        <v>17334</v>
      </c>
      <c r="B791" s="25" t="s">
        <v>17333</v>
      </c>
      <c r="C791" s="25" t="s">
        <v>10646</v>
      </c>
      <c r="D791" s="25" t="s">
        <v>12175</v>
      </c>
      <c r="E791" s="25">
        <v>293</v>
      </c>
      <c r="F791" s="25" t="s">
        <v>10644</v>
      </c>
    </row>
    <row r="792" spans="1:6" x14ac:dyDescent="0.35">
      <c r="A792" s="25" t="s">
        <v>17332</v>
      </c>
      <c r="B792" s="25" t="s">
        <v>17331</v>
      </c>
      <c r="C792" s="25" t="s">
        <v>10646</v>
      </c>
      <c r="D792" s="25" t="s">
        <v>17325</v>
      </c>
      <c r="E792" s="25">
        <v>724</v>
      </c>
      <c r="F792" s="25" t="s">
        <v>10644</v>
      </c>
    </row>
    <row r="793" spans="1:6" x14ac:dyDescent="0.35">
      <c r="A793" s="25" t="s">
        <v>17330</v>
      </c>
      <c r="B793" s="25" t="s">
        <v>17329</v>
      </c>
      <c r="C793" s="25" t="s">
        <v>10646</v>
      </c>
      <c r="D793" s="25" t="s">
        <v>17328</v>
      </c>
      <c r="E793" s="25">
        <v>177</v>
      </c>
      <c r="F793" s="25" t="s">
        <v>10652</v>
      </c>
    </row>
    <row r="794" spans="1:6" x14ac:dyDescent="0.35">
      <c r="A794" s="25" t="s">
        <v>17327</v>
      </c>
      <c r="B794" s="25" t="s">
        <v>17326</v>
      </c>
      <c r="C794" s="25" t="s">
        <v>10646</v>
      </c>
      <c r="D794" s="25" t="s">
        <v>17325</v>
      </c>
      <c r="E794" s="25">
        <v>722</v>
      </c>
      <c r="F794" s="25" t="s">
        <v>10644</v>
      </c>
    </row>
    <row r="795" spans="1:6" x14ac:dyDescent="0.35">
      <c r="A795" s="25" t="s">
        <v>17324</v>
      </c>
      <c r="B795" s="25" t="s">
        <v>17323</v>
      </c>
      <c r="C795" s="25" t="s">
        <v>10646</v>
      </c>
      <c r="D795" s="25" t="s">
        <v>17322</v>
      </c>
      <c r="E795" s="25">
        <v>176</v>
      </c>
      <c r="F795" s="25" t="s">
        <v>10652</v>
      </c>
    </row>
    <row r="796" spans="1:6" x14ac:dyDescent="0.35">
      <c r="A796" s="25" t="s">
        <v>17321</v>
      </c>
      <c r="B796" s="25" t="s">
        <v>17320</v>
      </c>
      <c r="C796" s="25" t="s">
        <v>10646</v>
      </c>
      <c r="D796" s="25" t="s">
        <v>17319</v>
      </c>
      <c r="E796" s="25">
        <v>260</v>
      </c>
      <c r="F796" s="25" t="s">
        <v>10644</v>
      </c>
    </row>
    <row r="797" spans="1:6" x14ac:dyDescent="0.35">
      <c r="A797" s="25" t="s">
        <v>17318</v>
      </c>
      <c r="B797" s="25" t="s">
        <v>17317</v>
      </c>
      <c r="C797" s="25" t="s">
        <v>10646</v>
      </c>
      <c r="D797" s="25" t="s">
        <v>17316</v>
      </c>
      <c r="E797" s="25">
        <v>186</v>
      </c>
      <c r="F797" s="25" t="s">
        <v>10652</v>
      </c>
    </row>
    <row r="798" spans="1:6" x14ac:dyDescent="0.35">
      <c r="A798" s="25" t="s">
        <v>17315</v>
      </c>
      <c r="B798" s="25" t="s">
        <v>17314</v>
      </c>
      <c r="C798" s="25" t="s">
        <v>10646</v>
      </c>
      <c r="D798" s="25" t="s">
        <v>17313</v>
      </c>
      <c r="E798" s="25">
        <v>459</v>
      </c>
      <c r="F798" s="25" t="s">
        <v>10652</v>
      </c>
    </row>
    <row r="799" spans="1:6" x14ac:dyDescent="0.35">
      <c r="A799" s="25" t="s">
        <v>17312</v>
      </c>
      <c r="B799" s="25" t="s">
        <v>17311</v>
      </c>
      <c r="C799" s="25" t="s">
        <v>10646</v>
      </c>
      <c r="D799" s="25" t="s">
        <v>17310</v>
      </c>
      <c r="E799" s="25">
        <v>383</v>
      </c>
      <c r="F799" s="25" t="s">
        <v>10652</v>
      </c>
    </row>
    <row r="800" spans="1:6" x14ac:dyDescent="0.35">
      <c r="A800" s="25" t="s">
        <v>17309</v>
      </c>
      <c r="B800" s="25" t="s">
        <v>17308</v>
      </c>
      <c r="C800" s="25" t="s">
        <v>10646</v>
      </c>
      <c r="D800" s="25" t="s">
        <v>17307</v>
      </c>
      <c r="E800" s="25">
        <v>253</v>
      </c>
      <c r="F800" s="25" t="s">
        <v>10652</v>
      </c>
    </row>
    <row r="801" spans="1:6" x14ac:dyDescent="0.35">
      <c r="A801" s="25" t="s">
        <v>17306</v>
      </c>
      <c r="B801" s="25" t="s">
        <v>17305</v>
      </c>
      <c r="C801" s="25" t="s">
        <v>10646</v>
      </c>
      <c r="D801" s="25" t="s">
        <v>10671</v>
      </c>
      <c r="E801" s="25">
        <v>391</v>
      </c>
      <c r="F801" s="25" t="s">
        <v>10644</v>
      </c>
    </row>
    <row r="802" spans="1:6" x14ac:dyDescent="0.35">
      <c r="A802" s="25" t="s">
        <v>17304</v>
      </c>
      <c r="B802" s="25" t="s">
        <v>17303</v>
      </c>
      <c r="C802" s="25" t="s">
        <v>10646</v>
      </c>
      <c r="D802" s="25" t="s">
        <v>10671</v>
      </c>
      <c r="E802" s="25">
        <v>203</v>
      </c>
      <c r="F802" s="25" t="s">
        <v>10644</v>
      </c>
    </row>
    <row r="803" spans="1:6" x14ac:dyDescent="0.35">
      <c r="A803" s="25" t="s">
        <v>17302</v>
      </c>
      <c r="B803" s="25" t="s">
        <v>17301</v>
      </c>
      <c r="C803" s="25" t="s">
        <v>10646</v>
      </c>
      <c r="D803" s="25" t="s">
        <v>17300</v>
      </c>
      <c r="E803" s="25">
        <v>629</v>
      </c>
      <c r="F803" s="25" t="s">
        <v>10652</v>
      </c>
    </row>
    <row r="804" spans="1:6" x14ac:dyDescent="0.35">
      <c r="A804" s="25" t="s">
        <v>17299</v>
      </c>
      <c r="B804" s="25" t="s">
        <v>17298</v>
      </c>
      <c r="C804" s="25" t="s">
        <v>10646</v>
      </c>
      <c r="D804" s="25" t="s">
        <v>10671</v>
      </c>
      <c r="E804" s="25">
        <v>511</v>
      </c>
      <c r="F804" s="25" t="s">
        <v>10652</v>
      </c>
    </row>
    <row r="805" spans="1:6" x14ac:dyDescent="0.35">
      <c r="A805" s="25" t="s">
        <v>17297</v>
      </c>
      <c r="B805" s="25" t="s">
        <v>17296</v>
      </c>
      <c r="C805" s="25" t="s">
        <v>10646</v>
      </c>
      <c r="D805" s="25" t="s">
        <v>10671</v>
      </c>
      <c r="E805" s="25">
        <v>267</v>
      </c>
      <c r="F805" s="25" t="s">
        <v>10652</v>
      </c>
    </row>
    <row r="806" spans="1:6" x14ac:dyDescent="0.35">
      <c r="A806" s="25" t="s">
        <v>17295</v>
      </c>
      <c r="B806" s="25" t="s">
        <v>17294</v>
      </c>
      <c r="C806" s="25" t="s">
        <v>10646</v>
      </c>
      <c r="D806" s="25" t="s">
        <v>10996</v>
      </c>
      <c r="E806" s="25">
        <v>168</v>
      </c>
      <c r="F806" s="25" t="s">
        <v>10652</v>
      </c>
    </row>
    <row r="807" spans="1:6" x14ac:dyDescent="0.35">
      <c r="A807" s="25" t="s">
        <v>17293</v>
      </c>
      <c r="B807" s="25" t="s">
        <v>17292</v>
      </c>
      <c r="C807" s="25" t="s">
        <v>10646</v>
      </c>
      <c r="D807" s="25" t="s">
        <v>10730</v>
      </c>
      <c r="E807" s="25">
        <v>202</v>
      </c>
      <c r="F807" s="25" t="s">
        <v>10652</v>
      </c>
    </row>
    <row r="808" spans="1:6" x14ac:dyDescent="0.35">
      <c r="A808" s="25" t="s">
        <v>17291</v>
      </c>
      <c r="B808" s="25" t="s">
        <v>17290</v>
      </c>
      <c r="C808" s="25" t="s">
        <v>10646</v>
      </c>
      <c r="D808" s="25" t="s">
        <v>10671</v>
      </c>
      <c r="E808" s="25">
        <v>93</v>
      </c>
      <c r="F808" s="25" t="s">
        <v>10652</v>
      </c>
    </row>
    <row r="809" spans="1:6" x14ac:dyDescent="0.35">
      <c r="A809" s="25" t="s">
        <v>17289</v>
      </c>
      <c r="B809" s="25" t="s">
        <v>17288</v>
      </c>
      <c r="C809" s="25" t="s">
        <v>10646</v>
      </c>
      <c r="D809" s="25" t="s">
        <v>10671</v>
      </c>
      <c r="E809" s="25">
        <v>175</v>
      </c>
      <c r="F809" s="25" t="s">
        <v>10652</v>
      </c>
    </row>
    <row r="810" spans="1:6" x14ac:dyDescent="0.35">
      <c r="A810" s="25" t="s">
        <v>17287</v>
      </c>
      <c r="B810" s="25" t="s">
        <v>17286</v>
      </c>
      <c r="C810" s="25" t="s">
        <v>10646</v>
      </c>
      <c r="D810" s="25" t="s">
        <v>17285</v>
      </c>
      <c r="E810" s="25">
        <v>284</v>
      </c>
      <c r="F810" s="25" t="s">
        <v>10644</v>
      </c>
    </row>
    <row r="811" spans="1:6" x14ac:dyDescent="0.35">
      <c r="A811" s="25" t="s">
        <v>17284</v>
      </c>
      <c r="B811" s="25" t="s">
        <v>17283</v>
      </c>
      <c r="C811" s="25" t="s">
        <v>10646</v>
      </c>
      <c r="D811" s="25" t="s">
        <v>10671</v>
      </c>
      <c r="E811" s="25">
        <v>385</v>
      </c>
      <c r="F811" s="25" t="s">
        <v>10644</v>
      </c>
    </row>
    <row r="812" spans="1:6" x14ac:dyDescent="0.35">
      <c r="A812" s="25" t="s">
        <v>17282</v>
      </c>
      <c r="B812" s="25" t="s">
        <v>17281</v>
      </c>
      <c r="C812" s="25" t="s">
        <v>10646</v>
      </c>
      <c r="D812" s="25" t="s">
        <v>13777</v>
      </c>
      <c r="E812" s="25">
        <v>103</v>
      </c>
      <c r="F812" s="25" t="s">
        <v>10652</v>
      </c>
    </row>
    <row r="813" spans="1:6" x14ac:dyDescent="0.35">
      <c r="A813" s="25" t="s">
        <v>17280</v>
      </c>
      <c r="B813" s="25" t="s">
        <v>17279</v>
      </c>
      <c r="C813" s="25" t="s">
        <v>10646</v>
      </c>
      <c r="D813" s="25" t="s">
        <v>17278</v>
      </c>
      <c r="E813" s="25">
        <v>747</v>
      </c>
      <c r="F813" s="25" t="s">
        <v>10644</v>
      </c>
    </row>
    <row r="814" spans="1:6" x14ac:dyDescent="0.35">
      <c r="A814" s="25" t="s">
        <v>17277</v>
      </c>
      <c r="B814" s="25" t="s">
        <v>17276</v>
      </c>
      <c r="C814" s="25" t="s">
        <v>10646</v>
      </c>
      <c r="D814" s="25" t="s">
        <v>10671</v>
      </c>
      <c r="E814" s="25">
        <v>193</v>
      </c>
      <c r="F814" s="25" t="s">
        <v>10652</v>
      </c>
    </row>
    <row r="815" spans="1:6" x14ac:dyDescent="0.35">
      <c r="A815" s="25" t="s">
        <v>17275</v>
      </c>
      <c r="B815" s="25" t="s">
        <v>17274</v>
      </c>
      <c r="C815" s="25" t="s">
        <v>10646</v>
      </c>
      <c r="D815" s="25" t="s">
        <v>17273</v>
      </c>
      <c r="E815" s="25">
        <v>198</v>
      </c>
      <c r="F815" s="25" t="s">
        <v>10644</v>
      </c>
    </row>
    <row r="816" spans="1:6" x14ac:dyDescent="0.35">
      <c r="A816" s="25" t="s">
        <v>17272</v>
      </c>
      <c r="B816" s="25" t="s">
        <v>17271</v>
      </c>
      <c r="C816" s="25" t="s">
        <v>10646</v>
      </c>
      <c r="D816" s="25" t="s">
        <v>17270</v>
      </c>
      <c r="E816" s="25">
        <v>209</v>
      </c>
      <c r="F816" s="25" t="s">
        <v>10652</v>
      </c>
    </row>
    <row r="817" spans="1:6" x14ac:dyDescent="0.35">
      <c r="A817" s="25" t="s">
        <v>17269</v>
      </c>
      <c r="B817" s="25" t="s">
        <v>17268</v>
      </c>
      <c r="C817" s="25" t="s">
        <v>10646</v>
      </c>
      <c r="D817" s="25" t="s">
        <v>17267</v>
      </c>
      <c r="E817" s="25">
        <v>219</v>
      </c>
      <c r="F817" s="25" t="s">
        <v>10652</v>
      </c>
    </row>
    <row r="818" spans="1:6" x14ac:dyDescent="0.35">
      <c r="A818" s="25" t="s">
        <v>17266</v>
      </c>
      <c r="B818" s="25" t="s">
        <v>17265</v>
      </c>
      <c r="C818" s="25" t="s">
        <v>10646</v>
      </c>
      <c r="D818" s="25" t="s">
        <v>11955</v>
      </c>
      <c r="E818" s="25">
        <v>234</v>
      </c>
      <c r="F818" s="25" t="s">
        <v>10652</v>
      </c>
    </row>
    <row r="819" spans="1:6" x14ac:dyDescent="0.35">
      <c r="A819" s="25" t="s">
        <v>17264</v>
      </c>
      <c r="B819" s="25" t="s">
        <v>17263</v>
      </c>
      <c r="C819" s="25" t="s">
        <v>10646</v>
      </c>
      <c r="D819" s="25" t="s">
        <v>10671</v>
      </c>
      <c r="E819" s="25">
        <v>229</v>
      </c>
      <c r="F819" s="25" t="s">
        <v>10652</v>
      </c>
    </row>
    <row r="820" spans="1:6" x14ac:dyDescent="0.35">
      <c r="A820" s="25" t="s">
        <v>17262</v>
      </c>
      <c r="B820" s="25" t="s">
        <v>17261</v>
      </c>
      <c r="C820" s="25" t="s">
        <v>10646</v>
      </c>
      <c r="D820" s="25" t="s">
        <v>17260</v>
      </c>
      <c r="E820" s="25">
        <v>495</v>
      </c>
      <c r="F820" s="25" t="s">
        <v>10644</v>
      </c>
    </row>
    <row r="821" spans="1:6" x14ac:dyDescent="0.35">
      <c r="A821" s="25" t="s">
        <v>17259</v>
      </c>
      <c r="B821" s="25" t="s">
        <v>17258</v>
      </c>
      <c r="C821" s="25" t="s">
        <v>10646</v>
      </c>
      <c r="D821" s="25" t="s">
        <v>17257</v>
      </c>
      <c r="E821" s="25">
        <v>254</v>
      </c>
      <c r="F821" s="25" t="s">
        <v>10652</v>
      </c>
    </row>
    <row r="822" spans="1:6" x14ac:dyDescent="0.35">
      <c r="A822" s="25" t="s">
        <v>17256</v>
      </c>
      <c r="B822" s="25" t="s">
        <v>17255</v>
      </c>
      <c r="C822" s="25" t="s">
        <v>10646</v>
      </c>
      <c r="D822" s="25" t="s">
        <v>272</v>
      </c>
      <c r="E822" s="25">
        <v>633</v>
      </c>
      <c r="F822" s="25" t="s">
        <v>10652</v>
      </c>
    </row>
    <row r="823" spans="1:6" x14ac:dyDescent="0.35">
      <c r="A823" s="25" t="s">
        <v>17254</v>
      </c>
      <c r="B823" s="25" t="s">
        <v>17253</v>
      </c>
      <c r="C823" s="25" t="s">
        <v>10646</v>
      </c>
      <c r="D823" s="25" t="s">
        <v>10671</v>
      </c>
      <c r="E823" s="25">
        <v>162</v>
      </c>
      <c r="F823" s="25" t="s">
        <v>10652</v>
      </c>
    </row>
    <row r="824" spans="1:6" x14ac:dyDescent="0.35">
      <c r="A824" s="25" t="s">
        <v>17252</v>
      </c>
      <c r="B824" s="25" t="s">
        <v>17251</v>
      </c>
      <c r="C824" s="25" t="s">
        <v>10646</v>
      </c>
      <c r="D824" s="25" t="s">
        <v>10671</v>
      </c>
      <c r="E824" s="25">
        <v>164</v>
      </c>
      <c r="F824" s="25" t="s">
        <v>10652</v>
      </c>
    </row>
    <row r="825" spans="1:6" x14ac:dyDescent="0.35">
      <c r="A825" s="25" t="s">
        <v>17250</v>
      </c>
      <c r="B825" s="25" t="s">
        <v>17249</v>
      </c>
      <c r="C825" s="25" t="s">
        <v>10646</v>
      </c>
      <c r="D825" s="25" t="s">
        <v>10671</v>
      </c>
      <c r="E825" s="25">
        <v>194</v>
      </c>
      <c r="F825" s="25" t="s">
        <v>10652</v>
      </c>
    </row>
    <row r="826" spans="1:6" x14ac:dyDescent="0.35">
      <c r="A826" s="25" t="s">
        <v>17248</v>
      </c>
      <c r="B826" s="25" t="s">
        <v>17247</v>
      </c>
      <c r="C826" s="25" t="s">
        <v>10646</v>
      </c>
      <c r="D826" s="25" t="s">
        <v>17246</v>
      </c>
      <c r="E826" s="25">
        <v>1032</v>
      </c>
      <c r="F826" s="25" t="s">
        <v>10644</v>
      </c>
    </row>
    <row r="827" spans="1:6" x14ac:dyDescent="0.35">
      <c r="A827" s="25" t="s">
        <v>17245</v>
      </c>
      <c r="B827" s="25" t="s">
        <v>17244</v>
      </c>
      <c r="C827" s="25" t="s">
        <v>10646</v>
      </c>
      <c r="D827" s="25" t="s">
        <v>13194</v>
      </c>
      <c r="E827" s="25">
        <v>583</v>
      </c>
      <c r="F827" s="25" t="s">
        <v>10644</v>
      </c>
    </row>
    <row r="828" spans="1:6" x14ac:dyDescent="0.35">
      <c r="A828" s="25" t="s">
        <v>17243</v>
      </c>
      <c r="B828" s="25" t="s">
        <v>17242</v>
      </c>
      <c r="C828" s="25" t="s">
        <v>10646</v>
      </c>
      <c r="D828" s="25" t="s">
        <v>10671</v>
      </c>
      <c r="E828" s="25">
        <v>106</v>
      </c>
      <c r="F828" s="25" t="s">
        <v>10652</v>
      </c>
    </row>
    <row r="829" spans="1:6" x14ac:dyDescent="0.35">
      <c r="A829" s="25" t="s">
        <v>17241</v>
      </c>
      <c r="B829" s="25" t="s">
        <v>17240</v>
      </c>
      <c r="C829" s="25" t="s">
        <v>10646</v>
      </c>
      <c r="D829" s="25" t="s">
        <v>17239</v>
      </c>
      <c r="E829" s="25">
        <v>299</v>
      </c>
      <c r="F829" s="25" t="s">
        <v>10652</v>
      </c>
    </row>
    <row r="830" spans="1:6" x14ac:dyDescent="0.35">
      <c r="A830" s="25" t="s">
        <v>17238</v>
      </c>
      <c r="B830" s="25" t="s">
        <v>17237</v>
      </c>
      <c r="C830" s="25" t="s">
        <v>10646</v>
      </c>
      <c r="D830" s="25" t="s">
        <v>10671</v>
      </c>
      <c r="E830" s="25">
        <v>211</v>
      </c>
      <c r="F830" s="25" t="s">
        <v>10652</v>
      </c>
    </row>
    <row r="831" spans="1:6" x14ac:dyDescent="0.35">
      <c r="A831" s="25" t="s">
        <v>17236</v>
      </c>
      <c r="B831" s="25" t="s">
        <v>17235</v>
      </c>
      <c r="C831" s="25" t="s">
        <v>10646</v>
      </c>
      <c r="D831" s="25" t="s">
        <v>2622</v>
      </c>
      <c r="E831" s="25">
        <v>243</v>
      </c>
      <c r="F831" s="25" t="s">
        <v>10652</v>
      </c>
    </row>
    <row r="832" spans="1:6" x14ac:dyDescent="0.35">
      <c r="A832" s="25" t="s">
        <v>17234</v>
      </c>
      <c r="B832" s="25" t="s">
        <v>17233</v>
      </c>
      <c r="C832" s="25" t="s">
        <v>10646</v>
      </c>
      <c r="D832" s="25" t="s">
        <v>10671</v>
      </c>
      <c r="E832" s="25">
        <v>90</v>
      </c>
      <c r="F832" s="25" t="s">
        <v>10652</v>
      </c>
    </row>
    <row r="833" spans="1:6" x14ac:dyDescent="0.35">
      <c r="A833" s="25" t="s">
        <v>17232</v>
      </c>
      <c r="B833" s="25" t="s">
        <v>17231</v>
      </c>
      <c r="C833" s="25" t="s">
        <v>10646</v>
      </c>
      <c r="D833" s="25" t="s">
        <v>17230</v>
      </c>
      <c r="E833" s="25">
        <v>410</v>
      </c>
      <c r="F833" s="25" t="s">
        <v>10644</v>
      </c>
    </row>
    <row r="834" spans="1:6" x14ac:dyDescent="0.35">
      <c r="A834" s="25" t="s">
        <v>17229</v>
      </c>
      <c r="B834" s="25" t="s">
        <v>17228</v>
      </c>
      <c r="C834" s="25" t="s">
        <v>10646</v>
      </c>
      <c r="D834" s="25" t="s">
        <v>17227</v>
      </c>
      <c r="E834" s="25">
        <v>327</v>
      </c>
      <c r="F834" s="25" t="s">
        <v>10644</v>
      </c>
    </row>
    <row r="835" spans="1:6" x14ac:dyDescent="0.35">
      <c r="A835" s="25" t="s">
        <v>17226</v>
      </c>
      <c r="B835" s="25" t="s">
        <v>17225</v>
      </c>
      <c r="C835" s="25" t="s">
        <v>10646</v>
      </c>
      <c r="D835" s="25" t="s">
        <v>17224</v>
      </c>
      <c r="E835" s="25">
        <v>494</v>
      </c>
      <c r="F835" s="25" t="s">
        <v>10652</v>
      </c>
    </row>
    <row r="836" spans="1:6" x14ac:dyDescent="0.35">
      <c r="A836" s="25" t="s">
        <v>17223</v>
      </c>
      <c r="B836" s="25" t="s">
        <v>17222</v>
      </c>
      <c r="C836" s="25" t="s">
        <v>10646</v>
      </c>
      <c r="D836" s="25" t="s">
        <v>17221</v>
      </c>
      <c r="E836" s="25">
        <v>501</v>
      </c>
      <c r="F836" s="25" t="s">
        <v>10652</v>
      </c>
    </row>
    <row r="837" spans="1:6" x14ac:dyDescent="0.35">
      <c r="A837" s="25" t="s">
        <v>17220</v>
      </c>
      <c r="B837" s="25" t="s">
        <v>17219</v>
      </c>
      <c r="C837" s="25" t="s">
        <v>10646</v>
      </c>
      <c r="D837" s="25" t="s">
        <v>17218</v>
      </c>
      <c r="E837" s="25">
        <v>239</v>
      </c>
      <c r="F837" s="25" t="s">
        <v>10652</v>
      </c>
    </row>
    <row r="838" spans="1:6" x14ac:dyDescent="0.35">
      <c r="A838" s="25" t="s">
        <v>17217</v>
      </c>
      <c r="B838" s="25" t="s">
        <v>17216</v>
      </c>
      <c r="C838" s="25" t="s">
        <v>10646</v>
      </c>
      <c r="D838" s="25" t="s">
        <v>17215</v>
      </c>
      <c r="E838" s="25">
        <v>193</v>
      </c>
      <c r="F838" s="25" t="s">
        <v>10652</v>
      </c>
    </row>
    <row r="839" spans="1:6" x14ac:dyDescent="0.35">
      <c r="A839" s="25" t="s">
        <v>17214</v>
      </c>
      <c r="B839" s="25" t="s">
        <v>17213</v>
      </c>
      <c r="C839" s="25" t="s">
        <v>10646</v>
      </c>
      <c r="D839" s="25" t="s">
        <v>10896</v>
      </c>
      <c r="E839" s="25">
        <v>328</v>
      </c>
      <c r="F839" s="25" t="s">
        <v>10652</v>
      </c>
    </row>
    <row r="840" spans="1:6" x14ac:dyDescent="0.35">
      <c r="A840" s="25" t="s">
        <v>17212</v>
      </c>
      <c r="B840" s="25" t="s">
        <v>17211</v>
      </c>
      <c r="C840" s="25" t="s">
        <v>10646</v>
      </c>
      <c r="D840" s="25" t="s">
        <v>17210</v>
      </c>
      <c r="E840" s="25">
        <v>606</v>
      </c>
      <c r="F840" s="25" t="s">
        <v>10652</v>
      </c>
    </row>
    <row r="841" spans="1:6" x14ac:dyDescent="0.35">
      <c r="A841" s="25" t="s">
        <v>17209</v>
      </c>
      <c r="B841" s="25" t="s">
        <v>17208</v>
      </c>
      <c r="C841" s="25" t="s">
        <v>10646</v>
      </c>
      <c r="D841" s="25" t="s">
        <v>17207</v>
      </c>
      <c r="E841" s="25">
        <v>577</v>
      </c>
      <c r="F841" s="25" t="s">
        <v>10652</v>
      </c>
    </row>
    <row r="842" spans="1:6" x14ac:dyDescent="0.35">
      <c r="A842" s="25" t="s">
        <v>17206</v>
      </c>
      <c r="B842" s="25" t="s">
        <v>17205</v>
      </c>
      <c r="C842" s="25" t="s">
        <v>10646</v>
      </c>
      <c r="D842" s="25" t="s">
        <v>11955</v>
      </c>
      <c r="E842" s="25">
        <v>236</v>
      </c>
      <c r="F842" s="25" t="s">
        <v>10652</v>
      </c>
    </row>
    <row r="843" spans="1:6" x14ac:dyDescent="0.35">
      <c r="A843" s="25" t="s">
        <v>17204</v>
      </c>
      <c r="B843" s="25" t="s">
        <v>17203</v>
      </c>
      <c r="C843" s="25" t="s">
        <v>10646</v>
      </c>
      <c r="D843" s="25" t="s">
        <v>17202</v>
      </c>
      <c r="E843" s="25">
        <v>264</v>
      </c>
      <c r="F843" s="25" t="s">
        <v>10652</v>
      </c>
    </row>
    <row r="844" spans="1:6" x14ac:dyDescent="0.35">
      <c r="A844" s="25" t="s">
        <v>17201</v>
      </c>
      <c r="B844" s="25" t="s">
        <v>17200</v>
      </c>
      <c r="C844" s="25" t="s">
        <v>10646</v>
      </c>
      <c r="D844" s="25" t="s">
        <v>17199</v>
      </c>
      <c r="E844" s="25">
        <v>418</v>
      </c>
      <c r="F844" s="25" t="s">
        <v>10652</v>
      </c>
    </row>
    <row r="845" spans="1:6" x14ac:dyDescent="0.35">
      <c r="A845" s="25" t="s">
        <v>17198</v>
      </c>
      <c r="B845" s="25" t="s">
        <v>17197</v>
      </c>
      <c r="C845" s="25" t="s">
        <v>10646</v>
      </c>
      <c r="D845" s="25" t="s">
        <v>17196</v>
      </c>
      <c r="E845" s="25">
        <v>466</v>
      </c>
      <c r="F845" s="25" t="s">
        <v>10652</v>
      </c>
    </row>
    <row r="846" spans="1:6" x14ac:dyDescent="0.35">
      <c r="A846" s="25" t="s">
        <v>17195</v>
      </c>
      <c r="B846" s="25" t="s">
        <v>17194</v>
      </c>
      <c r="C846" s="25" t="s">
        <v>10646</v>
      </c>
      <c r="D846" s="25" t="s">
        <v>2674</v>
      </c>
      <c r="E846" s="25">
        <v>513</v>
      </c>
      <c r="F846" s="25" t="s">
        <v>10652</v>
      </c>
    </row>
    <row r="847" spans="1:6" x14ac:dyDescent="0.35">
      <c r="A847" s="25" t="s">
        <v>17193</v>
      </c>
      <c r="B847" s="25" t="s">
        <v>17192</v>
      </c>
      <c r="C847" s="25" t="s">
        <v>10646</v>
      </c>
      <c r="D847" s="25" t="s">
        <v>10671</v>
      </c>
      <c r="E847" s="25">
        <v>423</v>
      </c>
      <c r="F847" s="25" t="s">
        <v>10652</v>
      </c>
    </row>
    <row r="848" spans="1:6" x14ac:dyDescent="0.35">
      <c r="A848" s="25" t="s">
        <v>17191</v>
      </c>
      <c r="B848" s="25" t="s">
        <v>17190</v>
      </c>
      <c r="C848" s="25" t="s">
        <v>10646</v>
      </c>
      <c r="D848" s="25" t="s">
        <v>17189</v>
      </c>
      <c r="E848" s="25">
        <v>238</v>
      </c>
      <c r="F848" s="25" t="s">
        <v>10652</v>
      </c>
    </row>
    <row r="849" spans="1:6" x14ac:dyDescent="0.35">
      <c r="A849" s="25" t="s">
        <v>17188</v>
      </c>
      <c r="B849" s="25" t="s">
        <v>17187</v>
      </c>
      <c r="C849" s="25" t="s">
        <v>10646</v>
      </c>
      <c r="D849" s="25" t="s">
        <v>272</v>
      </c>
      <c r="E849" s="25">
        <v>289</v>
      </c>
      <c r="F849" s="25" t="s">
        <v>10652</v>
      </c>
    </row>
    <row r="850" spans="1:6" x14ac:dyDescent="0.35">
      <c r="A850" s="25" t="s">
        <v>17186</v>
      </c>
      <c r="B850" s="25" t="s">
        <v>17185</v>
      </c>
      <c r="C850" s="25" t="s">
        <v>10646</v>
      </c>
      <c r="D850" s="25" t="s">
        <v>10925</v>
      </c>
      <c r="E850" s="25">
        <v>266</v>
      </c>
      <c r="F850" s="25" t="s">
        <v>10652</v>
      </c>
    </row>
    <row r="851" spans="1:6" x14ac:dyDescent="0.35">
      <c r="A851" s="25" t="s">
        <v>17184</v>
      </c>
      <c r="B851" s="25" t="s">
        <v>17183</v>
      </c>
      <c r="C851" s="25" t="s">
        <v>10646</v>
      </c>
      <c r="D851" s="25" t="s">
        <v>17182</v>
      </c>
      <c r="E851" s="25">
        <v>637</v>
      </c>
      <c r="F851" s="25" t="s">
        <v>10644</v>
      </c>
    </row>
    <row r="852" spans="1:6" x14ac:dyDescent="0.35">
      <c r="A852" s="25" t="s">
        <v>17181</v>
      </c>
      <c r="B852" s="25" t="s">
        <v>17180</v>
      </c>
      <c r="C852" s="25" t="s">
        <v>10646</v>
      </c>
      <c r="D852" s="25" t="s">
        <v>17179</v>
      </c>
      <c r="E852" s="25">
        <v>506</v>
      </c>
      <c r="F852" s="25" t="s">
        <v>10652</v>
      </c>
    </row>
    <row r="853" spans="1:6" x14ac:dyDescent="0.35">
      <c r="A853" s="25" t="s">
        <v>17178</v>
      </c>
      <c r="B853" s="25" t="s">
        <v>17177</v>
      </c>
      <c r="C853" s="25" t="s">
        <v>10646</v>
      </c>
      <c r="D853" s="25" t="s">
        <v>17176</v>
      </c>
      <c r="E853" s="25">
        <v>422</v>
      </c>
      <c r="F853" s="25" t="s">
        <v>10652</v>
      </c>
    </row>
    <row r="854" spans="1:6" x14ac:dyDescent="0.35">
      <c r="A854" s="25" t="s">
        <v>17175</v>
      </c>
      <c r="B854" s="25" t="s">
        <v>17174</v>
      </c>
      <c r="C854" s="25" t="s">
        <v>10646</v>
      </c>
      <c r="D854" s="25" t="s">
        <v>10671</v>
      </c>
      <c r="E854" s="25">
        <v>505</v>
      </c>
      <c r="F854" s="25" t="s">
        <v>10652</v>
      </c>
    </row>
    <row r="855" spans="1:6" x14ac:dyDescent="0.35">
      <c r="A855" s="25" t="s">
        <v>17173</v>
      </c>
      <c r="B855" s="25" t="s">
        <v>17172</v>
      </c>
      <c r="C855" s="25" t="s">
        <v>10646</v>
      </c>
      <c r="D855" s="25" t="s">
        <v>17171</v>
      </c>
      <c r="E855" s="25">
        <v>648</v>
      </c>
      <c r="F855" s="25" t="s">
        <v>10644</v>
      </c>
    </row>
    <row r="856" spans="1:6" x14ac:dyDescent="0.35">
      <c r="A856" s="25" t="s">
        <v>17170</v>
      </c>
      <c r="B856" s="25" t="s">
        <v>17169</v>
      </c>
      <c r="C856" s="25" t="s">
        <v>10646</v>
      </c>
      <c r="D856" s="25" t="s">
        <v>10671</v>
      </c>
      <c r="E856" s="25">
        <v>118</v>
      </c>
      <c r="F856" s="25" t="s">
        <v>10652</v>
      </c>
    </row>
    <row r="857" spans="1:6" x14ac:dyDescent="0.35">
      <c r="A857" s="25" t="s">
        <v>17168</v>
      </c>
      <c r="B857" s="25" t="s">
        <v>17167</v>
      </c>
      <c r="C857" s="25" t="s">
        <v>10646</v>
      </c>
      <c r="D857" s="25" t="s">
        <v>10671</v>
      </c>
      <c r="E857" s="25">
        <v>394</v>
      </c>
      <c r="F857" s="25" t="s">
        <v>10652</v>
      </c>
    </row>
    <row r="858" spans="1:6" x14ac:dyDescent="0.35">
      <c r="A858" s="25" t="s">
        <v>17166</v>
      </c>
      <c r="B858" s="25" t="s">
        <v>17165</v>
      </c>
      <c r="C858" s="25" t="s">
        <v>10646</v>
      </c>
      <c r="D858" s="25" t="s">
        <v>10671</v>
      </c>
      <c r="E858" s="25">
        <v>203</v>
      </c>
      <c r="F858" s="25" t="s">
        <v>10652</v>
      </c>
    </row>
    <row r="859" spans="1:6" x14ac:dyDescent="0.35">
      <c r="A859" s="25" t="s">
        <v>17164</v>
      </c>
      <c r="B859" s="25" t="s">
        <v>17163</v>
      </c>
      <c r="C859" s="25" t="s">
        <v>10646</v>
      </c>
      <c r="D859" s="25" t="s">
        <v>15143</v>
      </c>
      <c r="E859" s="25">
        <v>1084</v>
      </c>
      <c r="F859" s="25" t="s">
        <v>10644</v>
      </c>
    </row>
    <row r="860" spans="1:6" x14ac:dyDescent="0.35">
      <c r="A860" s="25" t="s">
        <v>17162</v>
      </c>
      <c r="B860" s="25" t="s">
        <v>17161</v>
      </c>
      <c r="C860" s="25" t="s">
        <v>10646</v>
      </c>
      <c r="D860" s="25" t="s">
        <v>10671</v>
      </c>
      <c r="E860" s="25">
        <v>197</v>
      </c>
      <c r="F860" s="25" t="s">
        <v>10652</v>
      </c>
    </row>
    <row r="861" spans="1:6" x14ac:dyDescent="0.35">
      <c r="A861" s="25" t="s">
        <v>17160</v>
      </c>
      <c r="B861" s="25" t="s">
        <v>17159</v>
      </c>
      <c r="C861" s="25" t="s">
        <v>10646</v>
      </c>
      <c r="D861" s="25" t="s">
        <v>10671</v>
      </c>
      <c r="E861" s="25">
        <v>289</v>
      </c>
      <c r="F861" s="25" t="s">
        <v>10652</v>
      </c>
    </row>
    <row r="862" spans="1:6" x14ac:dyDescent="0.35">
      <c r="A862" s="25" t="s">
        <v>17158</v>
      </c>
      <c r="B862" s="25" t="s">
        <v>17157</v>
      </c>
      <c r="C862" s="25" t="s">
        <v>10646</v>
      </c>
      <c r="D862" s="25" t="s">
        <v>17156</v>
      </c>
      <c r="E862" s="25">
        <v>338</v>
      </c>
      <c r="F862" s="25" t="s">
        <v>10652</v>
      </c>
    </row>
    <row r="863" spans="1:6" x14ac:dyDescent="0.35">
      <c r="A863" s="25" t="s">
        <v>17155</v>
      </c>
      <c r="B863" s="25" t="s">
        <v>17154</v>
      </c>
      <c r="C863" s="25" t="s">
        <v>10646</v>
      </c>
      <c r="D863" s="25" t="s">
        <v>17153</v>
      </c>
      <c r="E863" s="25">
        <v>256</v>
      </c>
      <c r="F863" s="25" t="s">
        <v>10652</v>
      </c>
    </row>
    <row r="864" spans="1:6" x14ac:dyDescent="0.35">
      <c r="A864" s="25" t="s">
        <v>17152</v>
      </c>
      <c r="B864" s="25" t="s">
        <v>17151</v>
      </c>
      <c r="C864" s="25" t="s">
        <v>10646</v>
      </c>
      <c r="D864" s="25" t="s">
        <v>11385</v>
      </c>
      <c r="E864" s="25">
        <v>329</v>
      </c>
      <c r="F864" s="25" t="s">
        <v>10652</v>
      </c>
    </row>
    <row r="865" spans="1:6" x14ac:dyDescent="0.35">
      <c r="A865" s="25" t="s">
        <v>17150</v>
      </c>
      <c r="B865" s="25" t="s">
        <v>17149</v>
      </c>
      <c r="C865" s="25" t="s">
        <v>10646</v>
      </c>
      <c r="D865" s="25" t="s">
        <v>10671</v>
      </c>
      <c r="E865" s="25">
        <v>205</v>
      </c>
      <c r="F865" s="25" t="s">
        <v>10652</v>
      </c>
    </row>
    <row r="866" spans="1:6" x14ac:dyDescent="0.35">
      <c r="A866" s="25" t="s">
        <v>17148</v>
      </c>
      <c r="B866" s="25" t="s">
        <v>17147</v>
      </c>
      <c r="C866" s="25" t="s">
        <v>10646</v>
      </c>
      <c r="D866" s="25" t="s">
        <v>10671</v>
      </c>
      <c r="E866" s="25">
        <v>295</v>
      </c>
      <c r="F866" s="25" t="s">
        <v>10652</v>
      </c>
    </row>
    <row r="867" spans="1:6" x14ac:dyDescent="0.35">
      <c r="A867" s="25" t="s">
        <v>17146</v>
      </c>
      <c r="B867" s="25" t="s">
        <v>17145</v>
      </c>
      <c r="C867" s="25" t="s">
        <v>10646</v>
      </c>
      <c r="D867" s="25" t="s">
        <v>10877</v>
      </c>
      <c r="E867" s="25">
        <v>145</v>
      </c>
      <c r="F867" s="25" t="s">
        <v>10652</v>
      </c>
    </row>
    <row r="868" spans="1:6" x14ac:dyDescent="0.35">
      <c r="A868" s="25" t="s">
        <v>17144</v>
      </c>
      <c r="B868" s="25" t="s">
        <v>17143</v>
      </c>
      <c r="C868" s="25" t="s">
        <v>10646</v>
      </c>
      <c r="D868" s="25" t="s">
        <v>17142</v>
      </c>
      <c r="E868" s="25">
        <v>334</v>
      </c>
      <c r="F868" s="25" t="s">
        <v>10652</v>
      </c>
    </row>
    <row r="869" spans="1:6" x14ac:dyDescent="0.35">
      <c r="A869" s="25" t="s">
        <v>17141</v>
      </c>
      <c r="B869" s="25" t="s">
        <v>17140</v>
      </c>
      <c r="C869" s="25" t="s">
        <v>10646</v>
      </c>
      <c r="D869" s="25" t="s">
        <v>17139</v>
      </c>
      <c r="E869" s="25">
        <v>257</v>
      </c>
      <c r="F869" s="25" t="s">
        <v>10644</v>
      </c>
    </row>
    <row r="870" spans="1:6" x14ac:dyDescent="0.35">
      <c r="A870" s="25" t="s">
        <v>17138</v>
      </c>
      <c r="B870" s="25" t="s">
        <v>17137</v>
      </c>
      <c r="C870" s="25" t="s">
        <v>10646</v>
      </c>
      <c r="D870" s="25" t="s">
        <v>17136</v>
      </c>
      <c r="E870" s="25">
        <v>149</v>
      </c>
      <c r="F870" s="25" t="s">
        <v>10652</v>
      </c>
    </row>
    <row r="871" spans="1:6" x14ac:dyDescent="0.35">
      <c r="A871" s="25" t="s">
        <v>17135</v>
      </c>
      <c r="B871" s="25" t="s">
        <v>17134</v>
      </c>
      <c r="C871" s="25" t="s">
        <v>10646</v>
      </c>
      <c r="D871" s="25" t="s">
        <v>17133</v>
      </c>
      <c r="E871" s="25">
        <v>674</v>
      </c>
      <c r="F871" s="25" t="s">
        <v>10652</v>
      </c>
    </row>
    <row r="872" spans="1:6" x14ac:dyDescent="0.35">
      <c r="A872" s="25" t="s">
        <v>17132</v>
      </c>
      <c r="B872" s="25" t="s">
        <v>17131</v>
      </c>
      <c r="C872" s="25" t="s">
        <v>10646</v>
      </c>
      <c r="D872" s="25" t="s">
        <v>17130</v>
      </c>
      <c r="E872" s="25">
        <v>144</v>
      </c>
      <c r="F872" s="25" t="s">
        <v>10652</v>
      </c>
    </row>
    <row r="873" spans="1:6" x14ac:dyDescent="0.35">
      <c r="A873" s="25" t="s">
        <v>17129</v>
      </c>
      <c r="B873" s="25" t="s">
        <v>17128</v>
      </c>
      <c r="C873" s="25" t="s">
        <v>10646</v>
      </c>
      <c r="D873" s="25" t="s">
        <v>17127</v>
      </c>
      <c r="E873" s="25">
        <v>335</v>
      </c>
      <c r="F873" s="25" t="s">
        <v>10652</v>
      </c>
    </row>
    <row r="874" spans="1:6" x14ac:dyDescent="0.35">
      <c r="A874" s="25" t="s">
        <v>17126</v>
      </c>
      <c r="B874" s="25" t="s">
        <v>17125</v>
      </c>
      <c r="C874" s="25" t="s">
        <v>10646</v>
      </c>
      <c r="D874" s="25" t="s">
        <v>17124</v>
      </c>
      <c r="E874" s="25">
        <v>213</v>
      </c>
      <c r="F874" s="25" t="s">
        <v>10652</v>
      </c>
    </row>
    <row r="875" spans="1:6" x14ac:dyDescent="0.35">
      <c r="A875" s="25" t="s">
        <v>17123</v>
      </c>
      <c r="B875" s="25" t="s">
        <v>17122</v>
      </c>
      <c r="C875" s="25" t="s">
        <v>10646</v>
      </c>
      <c r="D875" s="25" t="s">
        <v>10671</v>
      </c>
      <c r="E875" s="25">
        <v>215</v>
      </c>
      <c r="F875" s="25" t="s">
        <v>10652</v>
      </c>
    </row>
    <row r="876" spans="1:6" x14ac:dyDescent="0.35">
      <c r="A876" s="25" t="s">
        <v>17121</v>
      </c>
      <c r="B876" s="25" t="s">
        <v>17120</v>
      </c>
      <c r="C876" s="25" t="s">
        <v>10646</v>
      </c>
      <c r="D876" s="25" t="s">
        <v>17119</v>
      </c>
      <c r="E876" s="25">
        <v>512</v>
      </c>
      <c r="F876" s="25" t="s">
        <v>10652</v>
      </c>
    </row>
    <row r="877" spans="1:6" x14ac:dyDescent="0.35">
      <c r="A877" s="25" t="s">
        <v>17118</v>
      </c>
      <c r="B877" s="25" t="s">
        <v>17117</v>
      </c>
      <c r="C877" s="25" t="s">
        <v>10646</v>
      </c>
      <c r="D877" s="25" t="s">
        <v>16227</v>
      </c>
      <c r="E877" s="25">
        <v>495</v>
      </c>
      <c r="F877" s="25" t="s">
        <v>10644</v>
      </c>
    </row>
    <row r="878" spans="1:6" x14ac:dyDescent="0.35">
      <c r="A878" s="25" t="s">
        <v>17116</v>
      </c>
      <c r="B878" s="25" t="s">
        <v>17115</v>
      </c>
      <c r="C878" s="25" t="s">
        <v>10646</v>
      </c>
      <c r="D878" s="25" t="s">
        <v>17114</v>
      </c>
      <c r="E878" s="25">
        <v>847</v>
      </c>
      <c r="F878" s="25" t="s">
        <v>10652</v>
      </c>
    </row>
    <row r="879" spans="1:6" x14ac:dyDescent="0.35">
      <c r="A879" s="25" t="s">
        <v>17113</v>
      </c>
      <c r="B879" s="25" t="s">
        <v>17112</v>
      </c>
      <c r="C879" s="25" t="s">
        <v>10646</v>
      </c>
      <c r="D879" s="25" t="s">
        <v>17111</v>
      </c>
      <c r="E879" s="25">
        <v>266</v>
      </c>
      <c r="F879" s="25" t="s">
        <v>10644</v>
      </c>
    </row>
    <row r="880" spans="1:6" x14ac:dyDescent="0.35">
      <c r="A880" s="25" t="s">
        <v>17110</v>
      </c>
      <c r="B880" s="25" t="s">
        <v>17109</v>
      </c>
      <c r="C880" s="25" t="s">
        <v>10646</v>
      </c>
      <c r="D880" s="25" t="s">
        <v>17108</v>
      </c>
      <c r="E880" s="25">
        <v>220</v>
      </c>
      <c r="F880" s="25" t="s">
        <v>10644</v>
      </c>
    </row>
    <row r="881" spans="1:6" x14ac:dyDescent="0.35">
      <c r="A881" s="25" t="s">
        <v>17107</v>
      </c>
      <c r="B881" s="25" t="s">
        <v>17106</v>
      </c>
      <c r="C881" s="25" t="s">
        <v>10646</v>
      </c>
      <c r="D881" s="25" t="s">
        <v>17105</v>
      </c>
      <c r="E881" s="25">
        <v>264</v>
      </c>
      <c r="F881" s="25" t="s">
        <v>10652</v>
      </c>
    </row>
    <row r="882" spans="1:6" x14ac:dyDescent="0.35">
      <c r="A882" s="25" t="s">
        <v>17104</v>
      </c>
      <c r="B882" s="25" t="s">
        <v>17103</v>
      </c>
      <c r="C882" s="25" t="s">
        <v>10646</v>
      </c>
      <c r="D882" s="25" t="s">
        <v>17102</v>
      </c>
      <c r="E882" s="25">
        <v>1222</v>
      </c>
      <c r="F882" s="25" t="s">
        <v>10644</v>
      </c>
    </row>
    <row r="883" spans="1:6" x14ac:dyDescent="0.35">
      <c r="A883" s="25" t="s">
        <v>17101</v>
      </c>
      <c r="B883" s="25" t="s">
        <v>17100</v>
      </c>
      <c r="C883" s="25" t="s">
        <v>10646</v>
      </c>
      <c r="D883" s="25" t="s">
        <v>17099</v>
      </c>
      <c r="E883" s="25">
        <v>1224</v>
      </c>
      <c r="F883" s="25" t="s">
        <v>10644</v>
      </c>
    </row>
    <row r="884" spans="1:6" x14ac:dyDescent="0.35">
      <c r="A884" s="25" t="s">
        <v>17098</v>
      </c>
      <c r="B884" s="25" t="s">
        <v>17097</v>
      </c>
      <c r="C884" s="25" t="s">
        <v>10646</v>
      </c>
      <c r="D884" s="25" t="s">
        <v>17096</v>
      </c>
      <c r="E884" s="25">
        <v>79</v>
      </c>
      <c r="F884" s="25" t="s">
        <v>10652</v>
      </c>
    </row>
    <row r="885" spans="1:6" x14ac:dyDescent="0.35">
      <c r="A885" s="25" t="s">
        <v>17095</v>
      </c>
      <c r="B885" s="25" t="s">
        <v>17094</v>
      </c>
      <c r="C885" s="25" t="s">
        <v>10646</v>
      </c>
      <c r="D885" s="25" t="s">
        <v>2796</v>
      </c>
      <c r="E885" s="25">
        <v>124</v>
      </c>
      <c r="F885" s="25" t="s">
        <v>10644</v>
      </c>
    </row>
    <row r="886" spans="1:6" x14ac:dyDescent="0.35">
      <c r="A886" s="25" t="s">
        <v>17093</v>
      </c>
      <c r="B886" s="25" t="s">
        <v>17092</v>
      </c>
      <c r="C886" s="25" t="s">
        <v>10646</v>
      </c>
      <c r="D886" s="25" t="s">
        <v>2800</v>
      </c>
      <c r="E886" s="25">
        <v>156</v>
      </c>
      <c r="F886" s="25" t="s">
        <v>10644</v>
      </c>
    </row>
    <row r="887" spans="1:6" x14ac:dyDescent="0.35">
      <c r="A887" s="25" t="s">
        <v>17091</v>
      </c>
      <c r="B887" s="25" t="s">
        <v>17090</v>
      </c>
      <c r="C887" s="25" t="s">
        <v>10646</v>
      </c>
      <c r="D887" s="25" t="s">
        <v>17089</v>
      </c>
      <c r="E887" s="25">
        <v>690</v>
      </c>
      <c r="F887" s="25" t="s">
        <v>10644</v>
      </c>
    </row>
    <row r="888" spans="1:6" x14ac:dyDescent="0.35">
      <c r="A888" s="25" t="s">
        <v>17088</v>
      </c>
      <c r="B888" s="25" t="s">
        <v>17087</v>
      </c>
      <c r="C888" s="25" t="s">
        <v>10646</v>
      </c>
      <c r="D888" s="25" t="s">
        <v>10730</v>
      </c>
      <c r="E888" s="25">
        <v>218</v>
      </c>
      <c r="F888" s="25" t="s">
        <v>10652</v>
      </c>
    </row>
    <row r="889" spans="1:6" x14ac:dyDescent="0.35">
      <c r="A889" s="25" t="s">
        <v>17086</v>
      </c>
      <c r="B889" s="25" t="s">
        <v>17085</v>
      </c>
      <c r="C889" s="25" t="s">
        <v>10646</v>
      </c>
      <c r="D889" s="25" t="s">
        <v>17084</v>
      </c>
      <c r="E889" s="25">
        <v>502</v>
      </c>
      <c r="F889" s="25" t="s">
        <v>10652</v>
      </c>
    </row>
    <row r="890" spans="1:6" x14ac:dyDescent="0.35">
      <c r="A890" s="25" t="s">
        <v>17083</v>
      </c>
      <c r="B890" s="25" t="s">
        <v>17082</v>
      </c>
      <c r="C890" s="25" t="s">
        <v>10646</v>
      </c>
      <c r="D890" s="25" t="s">
        <v>16378</v>
      </c>
      <c r="E890" s="25">
        <v>464</v>
      </c>
      <c r="F890" s="25" t="s">
        <v>10652</v>
      </c>
    </row>
    <row r="891" spans="1:6" x14ac:dyDescent="0.35">
      <c r="A891" s="25" t="s">
        <v>17081</v>
      </c>
      <c r="B891" s="25" t="s">
        <v>17080</v>
      </c>
      <c r="C891" s="25" t="s">
        <v>10646</v>
      </c>
      <c r="D891" s="25" t="s">
        <v>17079</v>
      </c>
      <c r="E891" s="25">
        <v>208</v>
      </c>
      <c r="F891" s="25" t="s">
        <v>10652</v>
      </c>
    </row>
    <row r="892" spans="1:6" x14ac:dyDescent="0.35">
      <c r="A892" s="25" t="s">
        <v>17078</v>
      </c>
      <c r="B892" s="25" t="s">
        <v>17077</v>
      </c>
      <c r="C892" s="25" t="s">
        <v>10646</v>
      </c>
      <c r="D892" s="25" t="s">
        <v>17076</v>
      </c>
      <c r="E892" s="25">
        <v>267</v>
      </c>
      <c r="F892" s="25" t="s">
        <v>10652</v>
      </c>
    </row>
    <row r="893" spans="1:6" x14ac:dyDescent="0.35">
      <c r="A893" s="25" t="s">
        <v>17075</v>
      </c>
      <c r="B893" s="25" t="s">
        <v>17074</v>
      </c>
      <c r="C893" s="25" t="s">
        <v>10646</v>
      </c>
      <c r="D893" s="25" t="s">
        <v>17073</v>
      </c>
      <c r="E893" s="25">
        <v>326</v>
      </c>
      <c r="F893" s="25" t="s">
        <v>10644</v>
      </c>
    </row>
    <row r="894" spans="1:6" x14ac:dyDescent="0.35">
      <c r="A894" s="25" t="s">
        <v>17072</v>
      </c>
      <c r="B894" s="25" t="s">
        <v>17071</v>
      </c>
      <c r="C894" s="25" t="s">
        <v>10646</v>
      </c>
      <c r="D894" s="25" t="s">
        <v>17070</v>
      </c>
      <c r="E894" s="25">
        <v>486</v>
      </c>
      <c r="F894" s="25" t="s">
        <v>10652</v>
      </c>
    </row>
    <row r="895" spans="1:6" x14ac:dyDescent="0.35">
      <c r="A895" s="25" t="s">
        <v>17069</v>
      </c>
      <c r="B895" s="25" t="s">
        <v>17068</v>
      </c>
      <c r="C895" s="25" t="s">
        <v>10646</v>
      </c>
      <c r="D895" s="25" t="s">
        <v>17067</v>
      </c>
      <c r="E895" s="25">
        <v>351</v>
      </c>
      <c r="F895" s="25" t="s">
        <v>10652</v>
      </c>
    </row>
    <row r="896" spans="1:6" x14ac:dyDescent="0.35">
      <c r="A896" s="25" t="s">
        <v>17066</v>
      </c>
      <c r="B896" s="25" t="s">
        <v>17065</v>
      </c>
      <c r="C896" s="25" t="s">
        <v>10646</v>
      </c>
      <c r="D896" s="25" t="s">
        <v>16708</v>
      </c>
      <c r="E896" s="25">
        <v>598</v>
      </c>
      <c r="F896" s="25" t="s">
        <v>10652</v>
      </c>
    </row>
    <row r="897" spans="1:6" x14ac:dyDescent="0.35">
      <c r="A897" s="25" t="s">
        <v>17064</v>
      </c>
      <c r="B897" s="25" t="s">
        <v>17063</v>
      </c>
      <c r="C897" s="25" t="s">
        <v>10646</v>
      </c>
      <c r="D897" s="25" t="s">
        <v>17062</v>
      </c>
      <c r="E897" s="25">
        <v>558</v>
      </c>
      <c r="F897" s="25" t="s">
        <v>10644</v>
      </c>
    </row>
    <row r="898" spans="1:6" x14ac:dyDescent="0.35">
      <c r="A898" s="25" t="s">
        <v>17061</v>
      </c>
      <c r="B898" s="25" t="s">
        <v>17060</v>
      </c>
      <c r="C898" s="25" t="s">
        <v>10646</v>
      </c>
      <c r="D898" s="25" t="s">
        <v>17059</v>
      </c>
      <c r="E898" s="25">
        <v>219</v>
      </c>
      <c r="F898" s="25" t="s">
        <v>10652</v>
      </c>
    </row>
    <row r="899" spans="1:6" x14ac:dyDescent="0.35">
      <c r="A899" s="25" t="s">
        <v>17058</v>
      </c>
      <c r="B899" s="25" t="s">
        <v>17057</v>
      </c>
      <c r="C899" s="25" t="s">
        <v>10646</v>
      </c>
      <c r="D899" s="25" t="s">
        <v>17056</v>
      </c>
      <c r="E899" s="25">
        <v>301</v>
      </c>
      <c r="F899" s="25" t="s">
        <v>10644</v>
      </c>
    </row>
    <row r="900" spans="1:6" x14ac:dyDescent="0.35">
      <c r="A900" s="25" t="s">
        <v>17055</v>
      </c>
      <c r="B900" s="25" t="s">
        <v>17054</v>
      </c>
      <c r="C900" s="25" t="s">
        <v>10646</v>
      </c>
      <c r="D900" s="25" t="s">
        <v>17053</v>
      </c>
      <c r="E900" s="25">
        <v>654</v>
      </c>
      <c r="F900" s="25" t="s">
        <v>10644</v>
      </c>
    </row>
    <row r="901" spans="1:6" x14ac:dyDescent="0.35">
      <c r="A901" s="25" t="s">
        <v>17052</v>
      </c>
      <c r="B901" s="25" t="s">
        <v>17051</v>
      </c>
      <c r="C901" s="25" t="s">
        <v>10646</v>
      </c>
      <c r="D901" s="25" t="s">
        <v>2858</v>
      </c>
      <c r="E901" s="25">
        <v>205</v>
      </c>
      <c r="F901" s="25" t="s">
        <v>10652</v>
      </c>
    </row>
    <row r="902" spans="1:6" x14ac:dyDescent="0.35">
      <c r="A902" s="25" t="s">
        <v>17050</v>
      </c>
      <c r="B902" s="25" t="s">
        <v>17049</v>
      </c>
      <c r="C902" s="25" t="s">
        <v>10646</v>
      </c>
      <c r="D902" s="25" t="s">
        <v>17048</v>
      </c>
      <c r="E902" s="25">
        <v>298</v>
      </c>
      <c r="F902" s="25" t="s">
        <v>10644</v>
      </c>
    </row>
    <row r="903" spans="1:6" x14ac:dyDescent="0.35">
      <c r="A903" s="25" t="s">
        <v>17047</v>
      </c>
      <c r="B903" s="25" t="s">
        <v>17046</v>
      </c>
      <c r="C903" s="25" t="s">
        <v>10646</v>
      </c>
      <c r="D903" s="25" t="s">
        <v>12130</v>
      </c>
      <c r="E903" s="25">
        <v>458</v>
      </c>
      <c r="F903" s="25" t="s">
        <v>10644</v>
      </c>
    </row>
    <row r="904" spans="1:6" x14ac:dyDescent="0.35">
      <c r="A904" s="25" t="s">
        <v>17045</v>
      </c>
      <c r="B904" s="25" t="s">
        <v>17044</v>
      </c>
      <c r="C904" s="25" t="s">
        <v>10646</v>
      </c>
      <c r="D904" s="25" t="s">
        <v>11323</v>
      </c>
      <c r="E904" s="25">
        <v>126</v>
      </c>
      <c r="F904" s="25" t="s">
        <v>10644</v>
      </c>
    </row>
    <row r="905" spans="1:6" x14ac:dyDescent="0.35">
      <c r="A905" s="25" t="s">
        <v>17043</v>
      </c>
      <c r="B905" s="25" t="s">
        <v>17042</v>
      </c>
      <c r="C905" s="25" t="s">
        <v>10646</v>
      </c>
      <c r="D905" s="25" t="s">
        <v>17041</v>
      </c>
      <c r="E905" s="25">
        <v>285</v>
      </c>
      <c r="F905" s="25" t="s">
        <v>10652</v>
      </c>
    </row>
    <row r="906" spans="1:6" x14ac:dyDescent="0.35">
      <c r="A906" s="25" t="s">
        <v>17040</v>
      </c>
      <c r="B906" s="25" t="s">
        <v>17039</v>
      </c>
      <c r="C906" s="25" t="s">
        <v>10646</v>
      </c>
      <c r="D906" s="25" t="s">
        <v>17038</v>
      </c>
      <c r="E906" s="25">
        <v>210</v>
      </c>
      <c r="F906" s="25" t="s">
        <v>10644</v>
      </c>
    </row>
    <row r="907" spans="1:6" x14ac:dyDescent="0.35">
      <c r="A907" s="25" t="s">
        <v>17037</v>
      </c>
      <c r="B907" s="25" t="s">
        <v>17036</v>
      </c>
      <c r="C907" s="25" t="s">
        <v>10646</v>
      </c>
      <c r="D907" s="25" t="s">
        <v>17035</v>
      </c>
      <c r="E907" s="25">
        <v>913</v>
      </c>
      <c r="F907" s="25" t="s">
        <v>10644</v>
      </c>
    </row>
    <row r="908" spans="1:6" x14ac:dyDescent="0.35">
      <c r="A908" s="25" t="s">
        <v>17034</v>
      </c>
      <c r="B908" s="25" t="s">
        <v>17033</v>
      </c>
      <c r="C908" s="25" t="s">
        <v>10646</v>
      </c>
      <c r="D908" s="25" t="s">
        <v>17032</v>
      </c>
      <c r="E908" s="25">
        <v>423</v>
      </c>
      <c r="F908" s="25" t="s">
        <v>10644</v>
      </c>
    </row>
    <row r="909" spans="1:6" x14ac:dyDescent="0.35">
      <c r="A909" s="25" t="s">
        <v>17031</v>
      </c>
      <c r="B909" s="25" t="s">
        <v>17030</v>
      </c>
      <c r="C909" s="25" t="s">
        <v>10646</v>
      </c>
      <c r="D909" s="25" t="s">
        <v>17029</v>
      </c>
      <c r="E909" s="25">
        <v>160</v>
      </c>
      <c r="F909" s="25" t="s">
        <v>10644</v>
      </c>
    </row>
    <row r="910" spans="1:6" x14ac:dyDescent="0.35">
      <c r="A910" s="25" t="s">
        <v>17028</v>
      </c>
      <c r="B910" s="25" t="s">
        <v>17027</v>
      </c>
      <c r="C910" s="25" t="s">
        <v>10646</v>
      </c>
      <c r="D910" s="25" t="s">
        <v>17026</v>
      </c>
      <c r="E910" s="25">
        <v>488</v>
      </c>
      <c r="F910" s="25" t="s">
        <v>10644</v>
      </c>
    </row>
    <row r="911" spans="1:6" x14ac:dyDescent="0.35">
      <c r="A911" s="25" t="s">
        <v>17025</v>
      </c>
      <c r="B911" s="25" t="s">
        <v>17024</v>
      </c>
      <c r="C911" s="25" t="s">
        <v>10646</v>
      </c>
      <c r="D911" s="25" t="s">
        <v>11486</v>
      </c>
      <c r="E911" s="25">
        <v>155</v>
      </c>
      <c r="F911" s="25" t="s">
        <v>10652</v>
      </c>
    </row>
    <row r="912" spans="1:6" x14ac:dyDescent="0.35">
      <c r="A912" s="25" t="s">
        <v>17023</v>
      </c>
      <c r="B912" s="25" t="s">
        <v>17022</v>
      </c>
      <c r="C912" s="25" t="s">
        <v>10646</v>
      </c>
      <c r="D912" s="25" t="s">
        <v>10671</v>
      </c>
      <c r="E912" s="25">
        <v>131</v>
      </c>
      <c r="F912" s="25" t="s">
        <v>10652</v>
      </c>
    </row>
    <row r="913" spans="1:6" x14ac:dyDescent="0.35">
      <c r="A913" s="25" t="s">
        <v>17021</v>
      </c>
      <c r="B913" s="25" t="s">
        <v>17020</v>
      </c>
      <c r="C913" s="25" t="s">
        <v>10646</v>
      </c>
      <c r="D913" s="25" t="s">
        <v>11385</v>
      </c>
      <c r="E913" s="25">
        <v>240</v>
      </c>
      <c r="F913" s="25" t="s">
        <v>10652</v>
      </c>
    </row>
    <row r="914" spans="1:6" x14ac:dyDescent="0.35">
      <c r="A914" s="25" t="s">
        <v>17019</v>
      </c>
      <c r="B914" s="25" t="s">
        <v>17018</v>
      </c>
      <c r="C914" s="25" t="s">
        <v>10646</v>
      </c>
      <c r="D914" s="25" t="s">
        <v>10671</v>
      </c>
      <c r="E914" s="25">
        <v>138</v>
      </c>
      <c r="F914" s="25" t="s">
        <v>10652</v>
      </c>
    </row>
    <row r="915" spans="1:6" x14ac:dyDescent="0.35">
      <c r="A915" s="25" t="s">
        <v>17017</v>
      </c>
      <c r="B915" s="25" t="s">
        <v>17016</v>
      </c>
      <c r="C915" s="25" t="s">
        <v>10646</v>
      </c>
      <c r="D915" s="25" t="s">
        <v>10861</v>
      </c>
      <c r="E915" s="25">
        <v>463</v>
      </c>
      <c r="F915" s="25" t="s">
        <v>10652</v>
      </c>
    </row>
    <row r="916" spans="1:6" x14ac:dyDescent="0.35">
      <c r="A916" s="25" t="s">
        <v>17015</v>
      </c>
      <c r="B916" s="25" t="s">
        <v>17014</v>
      </c>
      <c r="C916" s="25" t="s">
        <v>10646</v>
      </c>
      <c r="D916" s="25" t="s">
        <v>10671</v>
      </c>
      <c r="E916" s="25">
        <v>107</v>
      </c>
      <c r="F916" s="25" t="s">
        <v>10652</v>
      </c>
    </row>
    <row r="917" spans="1:6" x14ac:dyDescent="0.35">
      <c r="A917" s="25" t="s">
        <v>17013</v>
      </c>
      <c r="B917" s="25" t="s">
        <v>17012</v>
      </c>
      <c r="C917" s="25" t="s">
        <v>10646</v>
      </c>
      <c r="D917" s="25" t="s">
        <v>17011</v>
      </c>
      <c r="E917" s="25">
        <v>202</v>
      </c>
      <c r="F917" s="25" t="s">
        <v>10652</v>
      </c>
    </row>
    <row r="918" spans="1:6" x14ac:dyDescent="0.35">
      <c r="A918" s="25" t="s">
        <v>17010</v>
      </c>
      <c r="B918" s="25" t="s">
        <v>17009</v>
      </c>
      <c r="C918" s="25" t="s">
        <v>10646</v>
      </c>
      <c r="D918" s="25" t="s">
        <v>17008</v>
      </c>
      <c r="E918" s="25">
        <v>237</v>
      </c>
      <c r="F918" s="25" t="s">
        <v>10644</v>
      </c>
    </row>
    <row r="919" spans="1:6" x14ac:dyDescent="0.35">
      <c r="A919" s="25" t="s">
        <v>17007</v>
      </c>
      <c r="B919" s="25" t="s">
        <v>17006</v>
      </c>
      <c r="C919" s="25" t="s">
        <v>10646</v>
      </c>
      <c r="D919" s="25" t="s">
        <v>10671</v>
      </c>
      <c r="E919" s="25">
        <v>368</v>
      </c>
      <c r="F919" s="25" t="s">
        <v>10652</v>
      </c>
    </row>
    <row r="920" spans="1:6" x14ac:dyDescent="0.35">
      <c r="A920" s="25" t="s">
        <v>17005</v>
      </c>
      <c r="B920" s="25" t="s">
        <v>17004</v>
      </c>
      <c r="C920" s="25" t="s">
        <v>10646</v>
      </c>
      <c r="D920" s="25" t="s">
        <v>16731</v>
      </c>
      <c r="E920" s="25">
        <v>134</v>
      </c>
      <c r="F920" s="25" t="s">
        <v>10652</v>
      </c>
    </row>
    <row r="921" spans="1:6" x14ac:dyDescent="0.35">
      <c r="A921" s="25" t="s">
        <v>17003</v>
      </c>
      <c r="B921" s="25" t="s">
        <v>17002</v>
      </c>
      <c r="C921" s="25" t="s">
        <v>10646</v>
      </c>
      <c r="D921" s="25" t="s">
        <v>17001</v>
      </c>
      <c r="E921" s="25">
        <v>452</v>
      </c>
      <c r="F921" s="25" t="s">
        <v>10644</v>
      </c>
    </row>
    <row r="922" spans="1:6" x14ac:dyDescent="0.35">
      <c r="A922" s="25" t="s">
        <v>17000</v>
      </c>
      <c r="B922" s="25" t="s">
        <v>16999</v>
      </c>
      <c r="C922" s="25" t="s">
        <v>10646</v>
      </c>
      <c r="D922" s="25" t="s">
        <v>16998</v>
      </c>
      <c r="E922" s="25">
        <v>89</v>
      </c>
      <c r="F922" s="25" t="s">
        <v>10644</v>
      </c>
    </row>
    <row r="923" spans="1:6" x14ac:dyDescent="0.35">
      <c r="A923" s="25" t="s">
        <v>16997</v>
      </c>
      <c r="B923" s="25" t="s">
        <v>16996</v>
      </c>
      <c r="C923" s="25" t="s">
        <v>10646</v>
      </c>
      <c r="D923" s="25" t="s">
        <v>16995</v>
      </c>
      <c r="E923" s="25">
        <v>143</v>
      </c>
      <c r="F923" s="25" t="s">
        <v>10644</v>
      </c>
    </row>
    <row r="924" spans="1:6" x14ac:dyDescent="0.35">
      <c r="A924" s="25" t="s">
        <v>16994</v>
      </c>
      <c r="B924" s="25" t="s">
        <v>16993</v>
      </c>
      <c r="C924" s="25" t="s">
        <v>10646</v>
      </c>
      <c r="D924" s="25" t="s">
        <v>14270</v>
      </c>
      <c r="E924" s="25">
        <v>318</v>
      </c>
      <c r="F924" s="25" t="s">
        <v>10644</v>
      </c>
    </row>
    <row r="925" spans="1:6" x14ac:dyDescent="0.35">
      <c r="A925" s="25" t="s">
        <v>16992</v>
      </c>
      <c r="B925" s="25" t="s">
        <v>16991</v>
      </c>
      <c r="C925" s="25" t="s">
        <v>10646</v>
      </c>
      <c r="D925" s="25" t="s">
        <v>16990</v>
      </c>
      <c r="E925" s="25">
        <v>802</v>
      </c>
      <c r="F925" s="25" t="s">
        <v>10652</v>
      </c>
    </row>
    <row r="926" spans="1:6" x14ac:dyDescent="0.35">
      <c r="A926" s="25" t="s">
        <v>16989</v>
      </c>
      <c r="B926" s="25" t="s">
        <v>16988</v>
      </c>
      <c r="C926" s="25" t="s">
        <v>10646</v>
      </c>
      <c r="D926" s="25" t="s">
        <v>16987</v>
      </c>
      <c r="E926" s="25">
        <v>457</v>
      </c>
      <c r="F926" s="25" t="s">
        <v>10644</v>
      </c>
    </row>
    <row r="927" spans="1:6" x14ac:dyDescent="0.35">
      <c r="A927" s="25" t="s">
        <v>16986</v>
      </c>
      <c r="B927" s="25" t="s">
        <v>16985</v>
      </c>
      <c r="C927" s="25" t="s">
        <v>10646</v>
      </c>
      <c r="D927" s="25" t="s">
        <v>16984</v>
      </c>
      <c r="E927" s="25">
        <v>324</v>
      </c>
      <c r="F927" s="25" t="s">
        <v>10644</v>
      </c>
    </row>
    <row r="928" spans="1:6" x14ac:dyDescent="0.35">
      <c r="A928" s="25" t="s">
        <v>16983</v>
      </c>
      <c r="B928" s="25" t="s">
        <v>16982</v>
      </c>
      <c r="C928" s="25" t="s">
        <v>10646</v>
      </c>
      <c r="D928" s="25" t="s">
        <v>16981</v>
      </c>
      <c r="E928" s="25">
        <v>453</v>
      </c>
      <c r="F928" s="25" t="s">
        <v>10644</v>
      </c>
    </row>
    <row r="929" spans="1:6" x14ac:dyDescent="0.35">
      <c r="A929" s="25" t="s">
        <v>16980</v>
      </c>
      <c r="B929" s="25" t="s">
        <v>16979</v>
      </c>
      <c r="C929" s="25" t="s">
        <v>10646</v>
      </c>
      <c r="D929" s="25" t="s">
        <v>16978</v>
      </c>
      <c r="E929" s="25">
        <v>371</v>
      </c>
      <c r="F929" s="25" t="s">
        <v>10644</v>
      </c>
    </row>
    <row r="930" spans="1:6" x14ac:dyDescent="0.35">
      <c r="A930" s="25" t="s">
        <v>16977</v>
      </c>
      <c r="B930" s="25" t="s">
        <v>16976</v>
      </c>
      <c r="C930" s="25" t="s">
        <v>10646</v>
      </c>
      <c r="D930" s="25" t="s">
        <v>16975</v>
      </c>
      <c r="E930" s="25">
        <v>367</v>
      </c>
      <c r="F930" s="25" t="s">
        <v>10644</v>
      </c>
    </row>
    <row r="931" spans="1:6" x14ac:dyDescent="0.35">
      <c r="A931" s="25" t="s">
        <v>16974</v>
      </c>
      <c r="B931" s="25" t="s">
        <v>16973</v>
      </c>
      <c r="C931" s="25" t="s">
        <v>10646</v>
      </c>
      <c r="D931" s="25" t="s">
        <v>16972</v>
      </c>
      <c r="E931" s="25">
        <v>281</v>
      </c>
      <c r="F931" s="25" t="s">
        <v>10644</v>
      </c>
    </row>
    <row r="932" spans="1:6" x14ac:dyDescent="0.35">
      <c r="A932" s="25" t="s">
        <v>16971</v>
      </c>
      <c r="B932" s="25" t="s">
        <v>16970</v>
      </c>
      <c r="C932" s="25" t="s">
        <v>10646</v>
      </c>
      <c r="D932" s="25" t="s">
        <v>16969</v>
      </c>
      <c r="E932" s="25">
        <v>350</v>
      </c>
      <c r="F932" s="25" t="s">
        <v>10644</v>
      </c>
    </row>
    <row r="933" spans="1:6" x14ac:dyDescent="0.35">
      <c r="A933" s="25" t="s">
        <v>16968</v>
      </c>
      <c r="B933" s="25" t="s">
        <v>16967</v>
      </c>
      <c r="C933" s="25" t="s">
        <v>10646</v>
      </c>
      <c r="D933" s="25" t="s">
        <v>16966</v>
      </c>
      <c r="E933" s="25">
        <v>137</v>
      </c>
      <c r="F933" s="25" t="s">
        <v>10644</v>
      </c>
    </row>
    <row r="934" spans="1:6" x14ac:dyDescent="0.35">
      <c r="A934" s="25" t="s">
        <v>16965</v>
      </c>
      <c r="B934" s="25" t="s">
        <v>16964</v>
      </c>
      <c r="C934" s="25" t="s">
        <v>10646</v>
      </c>
      <c r="D934" s="25" t="s">
        <v>16963</v>
      </c>
      <c r="E934" s="25">
        <v>182</v>
      </c>
      <c r="F934" s="25" t="s">
        <v>10652</v>
      </c>
    </row>
    <row r="935" spans="1:6" x14ac:dyDescent="0.35">
      <c r="A935" s="25" t="s">
        <v>16962</v>
      </c>
      <c r="B935" s="25" t="s">
        <v>16961</v>
      </c>
      <c r="C935" s="25" t="s">
        <v>10646</v>
      </c>
      <c r="D935" s="25" t="s">
        <v>16960</v>
      </c>
      <c r="E935" s="25">
        <v>220</v>
      </c>
      <c r="F935" s="25" t="s">
        <v>10652</v>
      </c>
    </row>
    <row r="936" spans="1:6" x14ac:dyDescent="0.35">
      <c r="A936" s="25" t="s">
        <v>16959</v>
      </c>
      <c r="B936" s="25" t="s">
        <v>16958</v>
      </c>
      <c r="C936" s="25" t="s">
        <v>10646</v>
      </c>
      <c r="D936" s="25" t="s">
        <v>16957</v>
      </c>
      <c r="E936" s="25">
        <v>244</v>
      </c>
      <c r="F936" s="25" t="s">
        <v>10644</v>
      </c>
    </row>
    <row r="937" spans="1:6" x14ac:dyDescent="0.35">
      <c r="A937" s="25" t="s">
        <v>16956</v>
      </c>
      <c r="B937" s="25" t="s">
        <v>16955</v>
      </c>
      <c r="C937" s="25" t="s">
        <v>10646</v>
      </c>
      <c r="D937" s="25" t="s">
        <v>16954</v>
      </c>
      <c r="E937" s="25">
        <v>217</v>
      </c>
      <c r="F937" s="25" t="s">
        <v>10644</v>
      </c>
    </row>
    <row r="938" spans="1:6" x14ac:dyDescent="0.35">
      <c r="A938" s="25" t="s">
        <v>16953</v>
      </c>
      <c r="B938" s="25" t="s">
        <v>16952</v>
      </c>
      <c r="C938" s="25" t="s">
        <v>10646</v>
      </c>
      <c r="D938" s="25" t="s">
        <v>13917</v>
      </c>
      <c r="E938" s="25">
        <v>245</v>
      </c>
      <c r="F938" s="25" t="s">
        <v>10644</v>
      </c>
    </row>
    <row r="939" spans="1:6" x14ac:dyDescent="0.35">
      <c r="A939" s="25" t="s">
        <v>16951</v>
      </c>
      <c r="B939" s="25" t="s">
        <v>16950</v>
      </c>
      <c r="C939" s="25" t="s">
        <v>10646</v>
      </c>
      <c r="D939" s="25" t="s">
        <v>16949</v>
      </c>
      <c r="E939" s="25">
        <v>207</v>
      </c>
      <c r="F939" s="25" t="s">
        <v>10652</v>
      </c>
    </row>
    <row r="940" spans="1:6" x14ac:dyDescent="0.35">
      <c r="A940" s="25" t="s">
        <v>16948</v>
      </c>
      <c r="B940" s="25" t="s">
        <v>16947</v>
      </c>
      <c r="C940" s="25" t="s">
        <v>10646</v>
      </c>
      <c r="D940" s="25" t="s">
        <v>16946</v>
      </c>
      <c r="E940" s="25">
        <v>300</v>
      </c>
      <c r="F940" s="25" t="s">
        <v>10652</v>
      </c>
    </row>
    <row r="941" spans="1:6" x14ac:dyDescent="0.35">
      <c r="A941" s="25" t="s">
        <v>16945</v>
      </c>
      <c r="B941" s="25" t="s">
        <v>16944</v>
      </c>
      <c r="C941" s="25" t="s">
        <v>10646</v>
      </c>
      <c r="D941" s="25" t="s">
        <v>10671</v>
      </c>
      <c r="E941" s="25">
        <v>411</v>
      </c>
      <c r="F941" s="25" t="s">
        <v>10652</v>
      </c>
    </row>
    <row r="942" spans="1:6" x14ac:dyDescent="0.35">
      <c r="A942" s="25" t="s">
        <v>16943</v>
      </c>
      <c r="B942" s="25" t="s">
        <v>16942</v>
      </c>
      <c r="C942" s="25" t="s">
        <v>10646</v>
      </c>
      <c r="D942" s="25" t="s">
        <v>16941</v>
      </c>
      <c r="E942" s="25">
        <v>217</v>
      </c>
      <c r="F942" s="25" t="s">
        <v>10644</v>
      </c>
    </row>
    <row r="943" spans="1:6" x14ac:dyDescent="0.35">
      <c r="A943" s="25" t="s">
        <v>16940</v>
      </c>
      <c r="B943" s="25" t="s">
        <v>16939</v>
      </c>
      <c r="C943" s="25" t="s">
        <v>10646</v>
      </c>
      <c r="D943" s="25" t="s">
        <v>16938</v>
      </c>
      <c r="E943" s="25">
        <v>193</v>
      </c>
      <c r="F943" s="25" t="s">
        <v>10652</v>
      </c>
    </row>
    <row r="944" spans="1:6" x14ac:dyDescent="0.35">
      <c r="A944" s="25" t="s">
        <v>16937</v>
      </c>
      <c r="B944" s="25" t="s">
        <v>16936</v>
      </c>
      <c r="C944" s="25" t="s">
        <v>10646</v>
      </c>
      <c r="D944" s="25" t="s">
        <v>16935</v>
      </c>
      <c r="E944" s="25">
        <v>753</v>
      </c>
      <c r="F944" s="25" t="s">
        <v>10644</v>
      </c>
    </row>
    <row r="945" spans="1:6" x14ac:dyDescent="0.35">
      <c r="A945" s="25" t="s">
        <v>16934</v>
      </c>
      <c r="B945" s="25" t="s">
        <v>16933</v>
      </c>
      <c r="C945" s="25" t="s">
        <v>10646</v>
      </c>
      <c r="D945" s="25" t="s">
        <v>16932</v>
      </c>
      <c r="E945" s="25">
        <v>135</v>
      </c>
      <c r="F945" s="25" t="s">
        <v>10652</v>
      </c>
    </row>
    <row r="946" spans="1:6" x14ac:dyDescent="0.35">
      <c r="A946" s="25" t="s">
        <v>16931</v>
      </c>
      <c r="B946" s="25" t="s">
        <v>16930</v>
      </c>
      <c r="C946" s="25" t="s">
        <v>10646</v>
      </c>
      <c r="D946" s="25" t="s">
        <v>16929</v>
      </c>
      <c r="E946" s="25">
        <v>402</v>
      </c>
      <c r="F946" s="25" t="s">
        <v>10644</v>
      </c>
    </row>
    <row r="947" spans="1:6" x14ac:dyDescent="0.35">
      <c r="A947" s="25" t="s">
        <v>16928</v>
      </c>
      <c r="B947" s="25" t="s">
        <v>16927</v>
      </c>
      <c r="C947" s="25" t="s">
        <v>10646</v>
      </c>
      <c r="D947" s="25" t="s">
        <v>3019</v>
      </c>
      <c r="E947" s="25">
        <v>124</v>
      </c>
      <c r="F947" s="25" t="s">
        <v>10652</v>
      </c>
    </row>
    <row r="948" spans="1:6" x14ac:dyDescent="0.35">
      <c r="A948" s="25" t="s">
        <v>16926</v>
      </c>
      <c r="B948" s="25" t="s">
        <v>16925</v>
      </c>
      <c r="C948" s="25" t="s">
        <v>10646</v>
      </c>
      <c r="D948" s="25" t="s">
        <v>10671</v>
      </c>
      <c r="E948" s="25">
        <v>175</v>
      </c>
      <c r="F948" s="25" t="s">
        <v>10652</v>
      </c>
    </row>
    <row r="949" spans="1:6" x14ac:dyDescent="0.35">
      <c r="A949" s="25" t="s">
        <v>16924</v>
      </c>
      <c r="B949" s="25" t="s">
        <v>16923</v>
      </c>
      <c r="C949" s="25" t="s">
        <v>10646</v>
      </c>
      <c r="D949" s="25" t="s">
        <v>10671</v>
      </c>
      <c r="E949" s="25">
        <v>340</v>
      </c>
      <c r="F949" s="25" t="s">
        <v>10652</v>
      </c>
    </row>
    <row r="950" spans="1:6" x14ac:dyDescent="0.35">
      <c r="A950" s="25" t="s">
        <v>16922</v>
      </c>
      <c r="B950" s="25" t="s">
        <v>16921</v>
      </c>
      <c r="C950" s="25" t="s">
        <v>10646</v>
      </c>
      <c r="D950" s="25" t="s">
        <v>16920</v>
      </c>
      <c r="E950" s="25">
        <v>879</v>
      </c>
      <c r="F950" s="25" t="s">
        <v>10644</v>
      </c>
    </row>
    <row r="951" spans="1:6" x14ac:dyDescent="0.35">
      <c r="A951" s="25" t="s">
        <v>16919</v>
      </c>
      <c r="B951" s="25" t="s">
        <v>16918</v>
      </c>
      <c r="C951" s="25" t="s">
        <v>10646</v>
      </c>
      <c r="D951" s="25" t="s">
        <v>16917</v>
      </c>
      <c r="E951" s="25">
        <v>88</v>
      </c>
      <c r="F951" s="25" t="s">
        <v>10644</v>
      </c>
    </row>
    <row r="952" spans="1:6" x14ac:dyDescent="0.35">
      <c r="A952" s="25" t="s">
        <v>16916</v>
      </c>
      <c r="B952" s="25" t="s">
        <v>16915</v>
      </c>
      <c r="C952" s="25" t="s">
        <v>10646</v>
      </c>
      <c r="D952" s="25" t="s">
        <v>11422</v>
      </c>
      <c r="E952" s="25">
        <v>314</v>
      </c>
      <c r="F952" s="25" t="s">
        <v>10652</v>
      </c>
    </row>
    <row r="953" spans="1:6" x14ac:dyDescent="0.35">
      <c r="A953" s="25" t="s">
        <v>16914</v>
      </c>
      <c r="B953" s="25" t="s">
        <v>16913</v>
      </c>
      <c r="C953" s="25" t="s">
        <v>10646</v>
      </c>
      <c r="D953" s="25" t="s">
        <v>16912</v>
      </c>
      <c r="E953" s="25">
        <v>138</v>
      </c>
      <c r="F953" s="25" t="s">
        <v>10644</v>
      </c>
    </row>
    <row r="954" spans="1:6" x14ac:dyDescent="0.35">
      <c r="A954" s="25" t="s">
        <v>16911</v>
      </c>
      <c r="B954" s="25" t="s">
        <v>16910</v>
      </c>
      <c r="C954" s="25" t="s">
        <v>10646</v>
      </c>
      <c r="D954" s="25" t="s">
        <v>10671</v>
      </c>
      <c r="E954" s="25">
        <v>119</v>
      </c>
      <c r="F954" s="25" t="s">
        <v>10652</v>
      </c>
    </row>
    <row r="955" spans="1:6" x14ac:dyDescent="0.35">
      <c r="A955" s="25" t="s">
        <v>16909</v>
      </c>
      <c r="B955" s="25" t="s">
        <v>16908</v>
      </c>
      <c r="C955" s="25" t="s">
        <v>10646</v>
      </c>
      <c r="D955" s="25" t="s">
        <v>16907</v>
      </c>
      <c r="E955" s="25">
        <v>152</v>
      </c>
      <c r="F955" s="25" t="s">
        <v>10644</v>
      </c>
    </row>
    <row r="956" spans="1:6" x14ac:dyDescent="0.35">
      <c r="A956" s="25" t="s">
        <v>16906</v>
      </c>
      <c r="B956" s="25" t="s">
        <v>16905</v>
      </c>
      <c r="C956" s="25" t="s">
        <v>10646</v>
      </c>
      <c r="D956" s="25" t="s">
        <v>16904</v>
      </c>
      <c r="E956" s="25">
        <v>579</v>
      </c>
      <c r="F956" s="25" t="s">
        <v>10644</v>
      </c>
    </row>
    <row r="957" spans="1:6" x14ac:dyDescent="0.35">
      <c r="A957" s="25" t="s">
        <v>16903</v>
      </c>
      <c r="B957" s="25" t="s">
        <v>16902</v>
      </c>
      <c r="C957" s="25" t="s">
        <v>10646</v>
      </c>
      <c r="D957" s="25" t="s">
        <v>10671</v>
      </c>
      <c r="E957" s="25">
        <v>121</v>
      </c>
      <c r="F957" s="25" t="s">
        <v>10644</v>
      </c>
    </row>
    <row r="958" spans="1:6" x14ac:dyDescent="0.35">
      <c r="A958" s="25" t="s">
        <v>16901</v>
      </c>
      <c r="B958" s="25" t="s">
        <v>16900</v>
      </c>
      <c r="C958" s="25" t="s">
        <v>10646</v>
      </c>
      <c r="D958" s="25" t="s">
        <v>16899</v>
      </c>
      <c r="E958" s="25">
        <v>316</v>
      </c>
      <c r="F958" s="25" t="s">
        <v>10644</v>
      </c>
    </row>
    <row r="959" spans="1:6" x14ac:dyDescent="0.35">
      <c r="A959" s="25" t="s">
        <v>16898</v>
      </c>
      <c r="B959" s="25" t="s">
        <v>16897</v>
      </c>
      <c r="C959" s="25" t="s">
        <v>10646</v>
      </c>
      <c r="D959" s="25" t="s">
        <v>3056</v>
      </c>
      <c r="E959" s="25">
        <v>215</v>
      </c>
      <c r="F959" s="25" t="s">
        <v>10652</v>
      </c>
    </row>
    <row r="960" spans="1:6" x14ac:dyDescent="0.35">
      <c r="A960" s="25" t="s">
        <v>16896</v>
      </c>
      <c r="B960" s="25" t="s">
        <v>16895</v>
      </c>
      <c r="C960" s="25" t="s">
        <v>10646</v>
      </c>
      <c r="D960" s="25" t="s">
        <v>16894</v>
      </c>
      <c r="E960" s="25">
        <v>407</v>
      </c>
      <c r="F960" s="25" t="s">
        <v>10652</v>
      </c>
    </row>
    <row r="961" spans="1:6" x14ac:dyDescent="0.35">
      <c r="A961" s="25" t="s">
        <v>16893</v>
      </c>
      <c r="B961" s="25" t="s">
        <v>16892</v>
      </c>
      <c r="C961" s="25" t="s">
        <v>10646</v>
      </c>
      <c r="D961" s="25" t="s">
        <v>3063</v>
      </c>
      <c r="E961" s="25">
        <v>456</v>
      </c>
      <c r="F961" s="25" t="s">
        <v>10652</v>
      </c>
    </row>
    <row r="962" spans="1:6" x14ac:dyDescent="0.35">
      <c r="A962" s="25" t="s">
        <v>16891</v>
      </c>
      <c r="B962" s="25" t="s">
        <v>16890</v>
      </c>
      <c r="C962" s="25" t="s">
        <v>10646</v>
      </c>
      <c r="D962" s="25" t="s">
        <v>10671</v>
      </c>
      <c r="E962" s="25">
        <v>133</v>
      </c>
      <c r="F962" s="25" t="s">
        <v>10652</v>
      </c>
    </row>
    <row r="963" spans="1:6" x14ac:dyDescent="0.35">
      <c r="A963" s="25" t="s">
        <v>16889</v>
      </c>
      <c r="B963" s="25" t="s">
        <v>16888</v>
      </c>
      <c r="C963" s="25" t="s">
        <v>10646</v>
      </c>
      <c r="D963" s="25" t="s">
        <v>15039</v>
      </c>
      <c r="E963" s="25">
        <v>241</v>
      </c>
      <c r="F963" s="25" t="s">
        <v>10652</v>
      </c>
    </row>
    <row r="964" spans="1:6" x14ac:dyDescent="0.35">
      <c r="A964" s="25" t="s">
        <v>16887</v>
      </c>
      <c r="B964" s="25" t="s">
        <v>16886</v>
      </c>
      <c r="C964" s="25" t="s">
        <v>10646</v>
      </c>
      <c r="D964" s="25" t="s">
        <v>16885</v>
      </c>
      <c r="E964" s="25">
        <v>272</v>
      </c>
      <c r="F964" s="25" t="s">
        <v>10652</v>
      </c>
    </row>
    <row r="965" spans="1:6" x14ac:dyDescent="0.35">
      <c r="A965" s="25" t="s">
        <v>16884</v>
      </c>
      <c r="B965" s="25" t="s">
        <v>16883</v>
      </c>
      <c r="C965" s="25" t="s">
        <v>10646</v>
      </c>
      <c r="D965" s="25" t="s">
        <v>14481</v>
      </c>
      <c r="E965" s="25">
        <v>264</v>
      </c>
      <c r="F965" s="25" t="s">
        <v>10652</v>
      </c>
    </row>
    <row r="966" spans="1:6" x14ac:dyDescent="0.35">
      <c r="A966" s="25" t="s">
        <v>16882</v>
      </c>
      <c r="B966" s="25" t="s">
        <v>16881</v>
      </c>
      <c r="C966" s="25" t="s">
        <v>10646</v>
      </c>
      <c r="D966" s="25" t="s">
        <v>16880</v>
      </c>
      <c r="E966" s="25">
        <v>94</v>
      </c>
      <c r="F966" s="25" t="s">
        <v>10652</v>
      </c>
    </row>
    <row r="967" spans="1:6" x14ac:dyDescent="0.35">
      <c r="A967" s="25" t="s">
        <v>16879</v>
      </c>
      <c r="B967" s="25" t="s">
        <v>16878</v>
      </c>
      <c r="C967" s="25" t="s">
        <v>10646</v>
      </c>
      <c r="D967" s="25" t="s">
        <v>10671</v>
      </c>
      <c r="E967" s="25">
        <v>116</v>
      </c>
      <c r="F967" s="25" t="s">
        <v>10652</v>
      </c>
    </row>
    <row r="968" spans="1:6" x14ac:dyDescent="0.35">
      <c r="A968" s="25" t="s">
        <v>16877</v>
      </c>
      <c r="B968" s="25" t="s">
        <v>16876</v>
      </c>
      <c r="C968" s="25" t="s">
        <v>10646</v>
      </c>
      <c r="D968" s="25" t="s">
        <v>10671</v>
      </c>
      <c r="E968" s="25">
        <v>199</v>
      </c>
      <c r="F968" s="25" t="s">
        <v>10652</v>
      </c>
    </row>
    <row r="969" spans="1:6" x14ac:dyDescent="0.35">
      <c r="A969" s="25" t="s">
        <v>16875</v>
      </c>
      <c r="B969" s="25" t="s">
        <v>16874</v>
      </c>
      <c r="C969" s="25" t="s">
        <v>10646</v>
      </c>
      <c r="D969" s="25" t="s">
        <v>10671</v>
      </c>
      <c r="E969" s="25">
        <v>98</v>
      </c>
      <c r="F969" s="25" t="s">
        <v>10652</v>
      </c>
    </row>
    <row r="970" spans="1:6" x14ac:dyDescent="0.35">
      <c r="A970" s="25" t="s">
        <v>16873</v>
      </c>
      <c r="B970" s="25" t="s">
        <v>16872</v>
      </c>
      <c r="C970" s="25" t="s">
        <v>10646</v>
      </c>
      <c r="D970" s="25" t="s">
        <v>80</v>
      </c>
      <c r="E970" s="25">
        <v>609</v>
      </c>
      <c r="F970" s="25" t="s">
        <v>10652</v>
      </c>
    </row>
    <row r="971" spans="1:6" x14ac:dyDescent="0.35">
      <c r="A971" s="25" t="s">
        <v>16871</v>
      </c>
      <c r="B971" s="25" t="s">
        <v>16870</v>
      </c>
      <c r="C971" s="25" t="s">
        <v>10646</v>
      </c>
      <c r="D971" s="25" t="s">
        <v>272</v>
      </c>
      <c r="E971" s="25">
        <v>250</v>
      </c>
      <c r="F971" s="25" t="s">
        <v>10652</v>
      </c>
    </row>
    <row r="972" spans="1:6" x14ac:dyDescent="0.35">
      <c r="A972" s="25" t="s">
        <v>16869</v>
      </c>
      <c r="B972" s="25" t="s">
        <v>16868</v>
      </c>
      <c r="C972" s="25" t="s">
        <v>10646</v>
      </c>
      <c r="D972" s="25" t="s">
        <v>16867</v>
      </c>
      <c r="E972" s="25">
        <v>130</v>
      </c>
      <c r="F972" s="25" t="s">
        <v>10652</v>
      </c>
    </row>
    <row r="973" spans="1:6" x14ac:dyDescent="0.35">
      <c r="A973" s="25" t="s">
        <v>16866</v>
      </c>
      <c r="B973" s="25" t="s">
        <v>16865</v>
      </c>
      <c r="C973" s="25" t="s">
        <v>10646</v>
      </c>
      <c r="D973" s="25" t="s">
        <v>10671</v>
      </c>
      <c r="E973" s="25">
        <v>404</v>
      </c>
      <c r="F973" s="25" t="s">
        <v>10652</v>
      </c>
    </row>
    <row r="974" spans="1:6" x14ac:dyDescent="0.35">
      <c r="A974" s="25" t="s">
        <v>16864</v>
      </c>
      <c r="B974" s="25" t="s">
        <v>16863</v>
      </c>
      <c r="C974" s="25" t="s">
        <v>10646</v>
      </c>
      <c r="D974" s="25" t="s">
        <v>10671</v>
      </c>
      <c r="E974" s="25">
        <v>146</v>
      </c>
      <c r="F974" s="25" t="s">
        <v>10652</v>
      </c>
    </row>
    <row r="975" spans="1:6" x14ac:dyDescent="0.35">
      <c r="A975" s="25" t="s">
        <v>16862</v>
      </c>
      <c r="B975" s="25" t="s">
        <v>16861</v>
      </c>
      <c r="C975" s="25" t="s">
        <v>10646</v>
      </c>
      <c r="D975" s="25" t="s">
        <v>10671</v>
      </c>
      <c r="E975" s="25">
        <v>149</v>
      </c>
      <c r="F975" s="25" t="s">
        <v>10652</v>
      </c>
    </row>
    <row r="976" spans="1:6" x14ac:dyDescent="0.35">
      <c r="A976" s="25" t="s">
        <v>16860</v>
      </c>
      <c r="B976" s="25" t="s">
        <v>16859</v>
      </c>
      <c r="C976" s="25" t="s">
        <v>10646</v>
      </c>
      <c r="D976" s="25" t="s">
        <v>16858</v>
      </c>
      <c r="E976" s="25">
        <v>405</v>
      </c>
      <c r="F976" s="25" t="s">
        <v>10644</v>
      </c>
    </row>
    <row r="977" spans="1:6" x14ac:dyDescent="0.35">
      <c r="A977" s="25" t="s">
        <v>16857</v>
      </c>
      <c r="B977" s="25" t="s">
        <v>16856</v>
      </c>
      <c r="C977" s="25" t="s">
        <v>10646</v>
      </c>
      <c r="D977" s="25" t="s">
        <v>16855</v>
      </c>
      <c r="E977" s="25">
        <v>1170</v>
      </c>
      <c r="F977" s="25" t="s">
        <v>10652</v>
      </c>
    </row>
    <row r="978" spans="1:6" x14ac:dyDescent="0.35">
      <c r="A978" s="25" t="s">
        <v>16854</v>
      </c>
      <c r="B978" s="25" t="s">
        <v>16853</v>
      </c>
      <c r="C978" s="25" t="s">
        <v>10646</v>
      </c>
      <c r="D978" s="25" t="s">
        <v>16852</v>
      </c>
      <c r="E978" s="25">
        <v>226</v>
      </c>
      <c r="F978" s="25" t="s">
        <v>10652</v>
      </c>
    </row>
    <row r="979" spans="1:6" x14ac:dyDescent="0.35">
      <c r="A979" s="25" t="s">
        <v>16851</v>
      </c>
      <c r="B979" s="25" t="s">
        <v>16850</v>
      </c>
      <c r="C979" s="25" t="s">
        <v>10646</v>
      </c>
      <c r="D979" s="25" t="s">
        <v>11955</v>
      </c>
      <c r="E979" s="25">
        <v>124</v>
      </c>
      <c r="F979" s="25" t="s">
        <v>10652</v>
      </c>
    </row>
    <row r="980" spans="1:6" x14ac:dyDescent="0.35">
      <c r="A980" s="25" t="s">
        <v>16849</v>
      </c>
      <c r="B980" s="25" t="s">
        <v>16848</v>
      </c>
      <c r="C980" s="25" t="s">
        <v>10646</v>
      </c>
      <c r="D980" s="25" t="s">
        <v>272</v>
      </c>
      <c r="E980" s="25">
        <v>288</v>
      </c>
      <c r="F980" s="25" t="s">
        <v>10652</v>
      </c>
    </row>
    <row r="981" spans="1:6" x14ac:dyDescent="0.35">
      <c r="A981" s="25" t="s">
        <v>16847</v>
      </c>
      <c r="B981" s="25" t="s">
        <v>16846</v>
      </c>
      <c r="C981" s="25" t="s">
        <v>10646</v>
      </c>
      <c r="D981" s="25" t="s">
        <v>80</v>
      </c>
      <c r="E981" s="25">
        <v>206</v>
      </c>
      <c r="F981" s="25" t="s">
        <v>10652</v>
      </c>
    </row>
    <row r="982" spans="1:6" x14ac:dyDescent="0.35">
      <c r="A982" s="25" t="s">
        <v>16845</v>
      </c>
      <c r="B982" s="25" t="s">
        <v>16844</v>
      </c>
      <c r="C982" s="25" t="s">
        <v>10646</v>
      </c>
      <c r="D982" s="25" t="s">
        <v>80</v>
      </c>
      <c r="E982" s="25">
        <v>162</v>
      </c>
      <c r="F982" s="25" t="s">
        <v>10652</v>
      </c>
    </row>
    <row r="983" spans="1:6" x14ac:dyDescent="0.35">
      <c r="A983" s="25" t="s">
        <v>16843</v>
      </c>
      <c r="B983" s="25" t="s">
        <v>16842</v>
      </c>
      <c r="C983" s="25" t="s">
        <v>10646</v>
      </c>
      <c r="D983" s="25" t="s">
        <v>16841</v>
      </c>
      <c r="E983" s="25">
        <v>287</v>
      </c>
      <c r="F983" s="25" t="s">
        <v>10644</v>
      </c>
    </row>
    <row r="984" spans="1:6" x14ac:dyDescent="0.35">
      <c r="A984" s="25" t="s">
        <v>16840</v>
      </c>
      <c r="B984" s="25" t="s">
        <v>16839</v>
      </c>
      <c r="C984" s="25" t="s">
        <v>10646</v>
      </c>
      <c r="D984" s="25" t="s">
        <v>272</v>
      </c>
      <c r="E984" s="25">
        <v>240</v>
      </c>
      <c r="F984" s="25" t="s">
        <v>10652</v>
      </c>
    </row>
    <row r="985" spans="1:6" x14ac:dyDescent="0.35">
      <c r="A985" s="25" t="s">
        <v>16838</v>
      </c>
      <c r="B985" s="25" t="s">
        <v>16837</v>
      </c>
      <c r="C985" s="25" t="s">
        <v>10646</v>
      </c>
      <c r="D985" s="25" t="s">
        <v>80</v>
      </c>
      <c r="E985" s="25">
        <v>559</v>
      </c>
      <c r="F985" s="25" t="s">
        <v>10652</v>
      </c>
    </row>
    <row r="986" spans="1:6" x14ac:dyDescent="0.35">
      <c r="A986" s="25" t="s">
        <v>16836</v>
      </c>
      <c r="B986" s="25" t="s">
        <v>16835</v>
      </c>
      <c r="C986" s="25" t="s">
        <v>10646</v>
      </c>
      <c r="D986" s="25" t="s">
        <v>16834</v>
      </c>
      <c r="E986" s="25">
        <v>686</v>
      </c>
      <c r="F986" s="25" t="s">
        <v>10652</v>
      </c>
    </row>
    <row r="987" spans="1:6" x14ac:dyDescent="0.35">
      <c r="A987" s="25" t="s">
        <v>16833</v>
      </c>
      <c r="B987" s="25" t="s">
        <v>16832</v>
      </c>
      <c r="C987" s="25" t="s">
        <v>10646</v>
      </c>
      <c r="D987" s="25" t="s">
        <v>16831</v>
      </c>
      <c r="E987" s="25">
        <v>158</v>
      </c>
      <c r="F987" s="25" t="s">
        <v>10644</v>
      </c>
    </row>
    <row r="988" spans="1:6" x14ac:dyDescent="0.35">
      <c r="A988" s="25" t="s">
        <v>16830</v>
      </c>
      <c r="B988" s="25" t="s">
        <v>16829</v>
      </c>
      <c r="C988" s="25" t="s">
        <v>10646</v>
      </c>
      <c r="D988" s="25" t="s">
        <v>16828</v>
      </c>
      <c r="E988" s="25">
        <v>161</v>
      </c>
      <c r="F988" s="25" t="s">
        <v>10652</v>
      </c>
    </row>
    <row r="989" spans="1:6" x14ac:dyDescent="0.35">
      <c r="A989" s="25" t="s">
        <v>16827</v>
      </c>
      <c r="B989" s="25" t="s">
        <v>16826</v>
      </c>
      <c r="C989" s="25" t="s">
        <v>10646</v>
      </c>
      <c r="D989" s="25" t="s">
        <v>16825</v>
      </c>
      <c r="E989" s="25">
        <v>260</v>
      </c>
      <c r="F989" s="25" t="s">
        <v>10652</v>
      </c>
    </row>
    <row r="990" spans="1:6" x14ac:dyDescent="0.35">
      <c r="A990" s="25" t="s">
        <v>16824</v>
      </c>
      <c r="B990" s="25" t="s">
        <v>16823</v>
      </c>
      <c r="C990" s="25" t="s">
        <v>10646</v>
      </c>
      <c r="D990" s="25" t="s">
        <v>16822</v>
      </c>
      <c r="E990" s="25">
        <v>294</v>
      </c>
      <c r="F990" s="25" t="s">
        <v>10652</v>
      </c>
    </row>
    <row r="991" spans="1:6" x14ac:dyDescent="0.35">
      <c r="A991" s="25" t="s">
        <v>16821</v>
      </c>
      <c r="B991" s="25" t="s">
        <v>16820</v>
      </c>
      <c r="C991" s="25" t="s">
        <v>10646</v>
      </c>
      <c r="D991" s="25" t="s">
        <v>16819</v>
      </c>
      <c r="E991" s="25">
        <v>279</v>
      </c>
      <c r="F991" s="25" t="s">
        <v>10644</v>
      </c>
    </row>
    <row r="992" spans="1:6" x14ac:dyDescent="0.35">
      <c r="A992" s="25" t="s">
        <v>16818</v>
      </c>
      <c r="B992" s="25" t="s">
        <v>16817</v>
      </c>
      <c r="C992" s="25" t="s">
        <v>10646</v>
      </c>
      <c r="D992" s="25" t="s">
        <v>16816</v>
      </c>
      <c r="E992" s="25">
        <v>254</v>
      </c>
      <c r="F992" s="25" t="s">
        <v>10644</v>
      </c>
    </row>
    <row r="993" spans="1:6" x14ac:dyDescent="0.35">
      <c r="A993" s="25" t="s">
        <v>16815</v>
      </c>
      <c r="B993" s="25" t="s">
        <v>16814</v>
      </c>
      <c r="C993" s="25" t="s">
        <v>10646</v>
      </c>
      <c r="D993" s="25" t="s">
        <v>16813</v>
      </c>
      <c r="E993" s="25">
        <v>113</v>
      </c>
      <c r="F993" s="25" t="s">
        <v>10644</v>
      </c>
    </row>
    <row r="994" spans="1:6" x14ac:dyDescent="0.35">
      <c r="A994" s="25" t="s">
        <v>16812</v>
      </c>
      <c r="B994" s="25" t="s">
        <v>16811</v>
      </c>
      <c r="C994" s="25" t="s">
        <v>10646</v>
      </c>
      <c r="D994" s="25" t="s">
        <v>16810</v>
      </c>
      <c r="E994" s="25">
        <v>344</v>
      </c>
      <c r="F994" s="25" t="s">
        <v>10644</v>
      </c>
    </row>
    <row r="995" spans="1:6" x14ac:dyDescent="0.35">
      <c r="A995" s="25" t="s">
        <v>16809</v>
      </c>
      <c r="B995" s="25" t="s">
        <v>16808</v>
      </c>
      <c r="C995" s="25" t="s">
        <v>10646</v>
      </c>
      <c r="D995" s="25" t="s">
        <v>16807</v>
      </c>
      <c r="E995" s="25">
        <v>403</v>
      </c>
      <c r="F995" s="25" t="s">
        <v>10652</v>
      </c>
    </row>
    <row r="996" spans="1:6" x14ac:dyDescent="0.35">
      <c r="A996" s="25" t="s">
        <v>16806</v>
      </c>
      <c r="B996" s="25" t="s">
        <v>16805</v>
      </c>
      <c r="C996" s="25" t="s">
        <v>10646</v>
      </c>
      <c r="D996" s="25" t="s">
        <v>16804</v>
      </c>
      <c r="E996" s="25">
        <v>385</v>
      </c>
      <c r="F996" s="25" t="s">
        <v>10652</v>
      </c>
    </row>
    <row r="997" spans="1:6" x14ac:dyDescent="0.35">
      <c r="A997" s="25" t="s">
        <v>16803</v>
      </c>
      <c r="B997" s="25" t="s">
        <v>16802</v>
      </c>
      <c r="C997" s="25" t="s">
        <v>10646</v>
      </c>
      <c r="D997" s="25" t="s">
        <v>16801</v>
      </c>
      <c r="E997" s="25">
        <v>390</v>
      </c>
      <c r="F997" s="25" t="s">
        <v>10652</v>
      </c>
    </row>
    <row r="998" spans="1:6" x14ac:dyDescent="0.35">
      <c r="A998" s="25" t="s">
        <v>16800</v>
      </c>
      <c r="B998" s="25" t="s">
        <v>16799</v>
      </c>
      <c r="C998" s="25" t="s">
        <v>10646</v>
      </c>
      <c r="D998" s="25" t="s">
        <v>16798</v>
      </c>
      <c r="E998" s="25">
        <v>1249</v>
      </c>
      <c r="F998" s="25" t="s">
        <v>10652</v>
      </c>
    </row>
    <row r="999" spans="1:6" x14ac:dyDescent="0.35">
      <c r="A999" s="25" t="s">
        <v>16797</v>
      </c>
      <c r="B999" s="25" t="s">
        <v>16796</v>
      </c>
      <c r="C999" s="25" t="s">
        <v>10646</v>
      </c>
      <c r="D999" s="25" t="s">
        <v>16795</v>
      </c>
      <c r="E999" s="25">
        <v>652</v>
      </c>
      <c r="F999" s="25" t="s">
        <v>10652</v>
      </c>
    </row>
    <row r="1000" spans="1:6" x14ac:dyDescent="0.35">
      <c r="A1000" s="25" t="s">
        <v>16794</v>
      </c>
      <c r="B1000" s="25" t="s">
        <v>16793</v>
      </c>
      <c r="C1000" s="25" t="s">
        <v>10646</v>
      </c>
      <c r="D1000" s="25" t="s">
        <v>16792</v>
      </c>
      <c r="E1000" s="25">
        <v>344</v>
      </c>
      <c r="F1000" s="25" t="s">
        <v>10652</v>
      </c>
    </row>
    <row r="1001" spans="1:6" x14ac:dyDescent="0.35">
      <c r="A1001" s="25" t="s">
        <v>16791</v>
      </c>
      <c r="B1001" s="25" t="s">
        <v>16790</v>
      </c>
      <c r="C1001" s="25" t="s">
        <v>10646</v>
      </c>
      <c r="D1001" s="25" t="s">
        <v>10671</v>
      </c>
      <c r="E1001" s="25">
        <v>339</v>
      </c>
      <c r="F1001" s="25" t="s">
        <v>10652</v>
      </c>
    </row>
    <row r="1002" spans="1:6" x14ac:dyDescent="0.35">
      <c r="A1002" s="25" t="s">
        <v>16789</v>
      </c>
      <c r="B1002" s="25" t="s">
        <v>16788</v>
      </c>
      <c r="C1002" s="25" t="s">
        <v>10646</v>
      </c>
      <c r="D1002" s="25" t="s">
        <v>16787</v>
      </c>
      <c r="E1002" s="25">
        <v>363</v>
      </c>
      <c r="F1002" s="25" t="s">
        <v>10652</v>
      </c>
    </row>
    <row r="1003" spans="1:6" x14ac:dyDescent="0.35">
      <c r="A1003" s="25" t="s">
        <v>16786</v>
      </c>
      <c r="B1003" s="25" t="s">
        <v>16785</v>
      </c>
      <c r="C1003" s="25" t="s">
        <v>10646</v>
      </c>
      <c r="D1003" s="25" t="s">
        <v>16784</v>
      </c>
      <c r="E1003" s="25">
        <v>1255</v>
      </c>
      <c r="F1003" s="25" t="s">
        <v>10652</v>
      </c>
    </row>
    <row r="1004" spans="1:6" x14ac:dyDescent="0.35">
      <c r="A1004" s="25" t="s">
        <v>16783</v>
      </c>
      <c r="B1004" s="25" t="s">
        <v>16782</v>
      </c>
      <c r="C1004" s="25" t="s">
        <v>10646</v>
      </c>
      <c r="D1004" s="25" t="s">
        <v>3194</v>
      </c>
      <c r="E1004" s="25">
        <v>280</v>
      </c>
      <c r="F1004" s="25" t="s">
        <v>10652</v>
      </c>
    </row>
    <row r="1005" spans="1:6" x14ac:dyDescent="0.35">
      <c r="A1005" s="25" t="s">
        <v>16781</v>
      </c>
      <c r="B1005" s="25" t="s">
        <v>16780</v>
      </c>
      <c r="C1005" s="25" t="s">
        <v>10646</v>
      </c>
      <c r="D1005" s="25" t="s">
        <v>11535</v>
      </c>
      <c r="E1005" s="25">
        <v>244</v>
      </c>
      <c r="F1005" s="25" t="s">
        <v>10644</v>
      </c>
    </row>
    <row r="1006" spans="1:6" x14ac:dyDescent="0.35">
      <c r="A1006" s="25" t="s">
        <v>16779</v>
      </c>
      <c r="B1006" s="25" t="s">
        <v>16778</v>
      </c>
      <c r="C1006" s="25" t="s">
        <v>10646</v>
      </c>
      <c r="D1006" s="25" t="s">
        <v>16777</v>
      </c>
      <c r="E1006" s="25">
        <v>1141</v>
      </c>
      <c r="F1006" s="25" t="s">
        <v>10652</v>
      </c>
    </row>
    <row r="1007" spans="1:6" x14ac:dyDescent="0.35">
      <c r="A1007" s="25" t="s">
        <v>16776</v>
      </c>
      <c r="B1007" s="25" t="s">
        <v>16775</v>
      </c>
      <c r="C1007" s="25" t="s">
        <v>10646</v>
      </c>
      <c r="D1007" s="25" t="s">
        <v>16774</v>
      </c>
      <c r="E1007" s="25">
        <v>209</v>
      </c>
      <c r="F1007" s="25" t="s">
        <v>10652</v>
      </c>
    </row>
    <row r="1008" spans="1:6" x14ac:dyDescent="0.35">
      <c r="A1008" s="25" t="s">
        <v>16773</v>
      </c>
      <c r="B1008" s="25" t="s">
        <v>16772</v>
      </c>
      <c r="C1008" s="25" t="s">
        <v>10646</v>
      </c>
      <c r="D1008" s="25" t="s">
        <v>16771</v>
      </c>
      <c r="E1008" s="25">
        <v>264</v>
      </c>
      <c r="F1008" s="25" t="s">
        <v>10652</v>
      </c>
    </row>
    <row r="1009" spans="1:6" x14ac:dyDescent="0.35">
      <c r="A1009" s="25" t="s">
        <v>16770</v>
      </c>
      <c r="B1009" s="25" t="s">
        <v>16769</v>
      </c>
      <c r="C1009" s="25" t="s">
        <v>10646</v>
      </c>
      <c r="D1009" s="25" t="s">
        <v>16768</v>
      </c>
      <c r="E1009" s="25">
        <v>274</v>
      </c>
      <c r="F1009" s="25" t="s">
        <v>10644</v>
      </c>
    </row>
    <row r="1010" spans="1:6" x14ac:dyDescent="0.35">
      <c r="A1010" s="25" t="s">
        <v>16767</v>
      </c>
      <c r="B1010" s="25" t="s">
        <v>16766</v>
      </c>
      <c r="C1010" s="25" t="s">
        <v>10646</v>
      </c>
      <c r="D1010" s="25" t="s">
        <v>16765</v>
      </c>
      <c r="E1010" s="25">
        <v>245</v>
      </c>
      <c r="F1010" s="25" t="s">
        <v>10652</v>
      </c>
    </row>
    <row r="1011" spans="1:6" x14ac:dyDescent="0.35">
      <c r="A1011" s="25" t="s">
        <v>16764</v>
      </c>
      <c r="B1011" s="25" t="s">
        <v>16763</v>
      </c>
      <c r="C1011" s="25" t="s">
        <v>10646</v>
      </c>
      <c r="D1011" s="25" t="s">
        <v>10671</v>
      </c>
      <c r="E1011" s="25">
        <v>72</v>
      </c>
      <c r="F1011" s="25" t="s">
        <v>10652</v>
      </c>
    </row>
    <row r="1012" spans="1:6" x14ac:dyDescent="0.35">
      <c r="A1012" s="25" t="s">
        <v>16762</v>
      </c>
      <c r="B1012" s="25" t="s">
        <v>16761</v>
      </c>
      <c r="C1012" s="25" t="s">
        <v>10646</v>
      </c>
      <c r="D1012" s="25" t="s">
        <v>16760</v>
      </c>
      <c r="E1012" s="25">
        <v>278</v>
      </c>
      <c r="F1012" s="25" t="s">
        <v>10644</v>
      </c>
    </row>
    <row r="1013" spans="1:6" x14ac:dyDescent="0.35">
      <c r="A1013" s="25" t="s">
        <v>16759</v>
      </c>
      <c r="B1013" s="25" t="s">
        <v>16758</v>
      </c>
      <c r="C1013" s="25" t="s">
        <v>10646</v>
      </c>
      <c r="D1013" s="25" t="s">
        <v>10671</v>
      </c>
      <c r="E1013" s="25">
        <v>200</v>
      </c>
      <c r="F1013" s="25" t="s">
        <v>10652</v>
      </c>
    </row>
    <row r="1014" spans="1:6" x14ac:dyDescent="0.35">
      <c r="A1014" s="25" t="s">
        <v>16757</v>
      </c>
      <c r="B1014" s="25" t="s">
        <v>16756</v>
      </c>
      <c r="C1014" s="25" t="s">
        <v>10646</v>
      </c>
      <c r="D1014" s="25" t="s">
        <v>13777</v>
      </c>
      <c r="E1014" s="25">
        <v>96</v>
      </c>
      <c r="F1014" s="25" t="s">
        <v>10652</v>
      </c>
    </row>
    <row r="1015" spans="1:6" x14ac:dyDescent="0.35">
      <c r="A1015" s="25" t="s">
        <v>16755</v>
      </c>
      <c r="B1015" s="25" t="s">
        <v>16754</v>
      </c>
      <c r="C1015" s="25" t="s">
        <v>10646</v>
      </c>
      <c r="D1015" s="25" t="s">
        <v>3232</v>
      </c>
      <c r="E1015" s="25">
        <v>833</v>
      </c>
      <c r="F1015" s="25" t="s">
        <v>10644</v>
      </c>
    </row>
    <row r="1016" spans="1:6" x14ac:dyDescent="0.35">
      <c r="A1016" s="25" t="s">
        <v>16753</v>
      </c>
      <c r="B1016" s="25" t="s">
        <v>16752</v>
      </c>
      <c r="C1016" s="25" t="s">
        <v>10646</v>
      </c>
      <c r="D1016" s="25" t="s">
        <v>16744</v>
      </c>
      <c r="E1016" s="25">
        <v>123</v>
      </c>
      <c r="F1016" s="25" t="s">
        <v>10652</v>
      </c>
    </row>
    <row r="1017" spans="1:6" x14ac:dyDescent="0.35">
      <c r="A1017" s="25" t="s">
        <v>16751</v>
      </c>
      <c r="B1017" s="25" t="s">
        <v>16750</v>
      </c>
      <c r="C1017" s="25" t="s">
        <v>10646</v>
      </c>
      <c r="D1017" s="25" t="s">
        <v>10671</v>
      </c>
      <c r="E1017" s="25">
        <v>173</v>
      </c>
      <c r="F1017" s="25" t="s">
        <v>10652</v>
      </c>
    </row>
    <row r="1018" spans="1:6" x14ac:dyDescent="0.35">
      <c r="A1018" s="25" t="s">
        <v>16749</v>
      </c>
      <c r="B1018" s="25" t="s">
        <v>16748</v>
      </c>
      <c r="C1018" s="25" t="s">
        <v>10646</v>
      </c>
      <c r="D1018" s="25" t="s">
        <v>16747</v>
      </c>
      <c r="E1018" s="25">
        <v>118</v>
      </c>
      <c r="F1018" s="25" t="s">
        <v>10644</v>
      </c>
    </row>
    <row r="1019" spans="1:6" x14ac:dyDescent="0.35">
      <c r="A1019" s="25" t="s">
        <v>16746</v>
      </c>
      <c r="B1019" s="25" t="s">
        <v>16745</v>
      </c>
      <c r="C1019" s="25" t="s">
        <v>10646</v>
      </c>
      <c r="D1019" s="25" t="s">
        <v>16744</v>
      </c>
      <c r="E1019" s="25">
        <v>122</v>
      </c>
      <c r="F1019" s="25" t="s">
        <v>10652</v>
      </c>
    </row>
    <row r="1020" spans="1:6" x14ac:dyDescent="0.35">
      <c r="A1020" s="25" t="s">
        <v>16743</v>
      </c>
      <c r="B1020" s="25" t="s">
        <v>16742</v>
      </c>
      <c r="C1020" s="25" t="s">
        <v>10646</v>
      </c>
      <c r="D1020" s="25" t="s">
        <v>10671</v>
      </c>
      <c r="E1020" s="25">
        <v>101</v>
      </c>
      <c r="F1020" s="25" t="s">
        <v>10652</v>
      </c>
    </row>
    <row r="1021" spans="1:6" x14ac:dyDescent="0.35">
      <c r="A1021" s="25" t="s">
        <v>16741</v>
      </c>
      <c r="B1021" s="25" t="s">
        <v>16740</v>
      </c>
      <c r="C1021" s="25" t="s">
        <v>10646</v>
      </c>
      <c r="D1021" s="25" t="s">
        <v>16737</v>
      </c>
      <c r="E1021" s="25">
        <v>285</v>
      </c>
      <c r="F1021" s="25" t="s">
        <v>10652</v>
      </c>
    </row>
    <row r="1022" spans="1:6" x14ac:dyDescent="0.35">
      <c r="A1022" s="25" t="s">
        <v>16739</v>
      </c>
      <c r="B1022" s="25" t="s">
        <v>16738</v>
      </c>
      <c r="C1022" s="25" t="s">
        <v>10646</v>
      </c>
      <c r="D1022" s="25" t="s">
        <v>16737</v>
      </c>
      <c r="E1022" s="25">
        <v>288</v>
      </c>
      <c r="F1022" s="25" t="s">
        <v>10652</v>
      </c>
    </row>
    <row r="1023" spans="1:6" x14ac:dyDescent="0.35">
      <c r="A1023" s="25" t="s">
        <v>16736</v>
      </c>
      <c r="B1023" s="25" t="s">
        <v>16735</v>
      </c>
      <c r="C1023" s="25" t="s">
        <v>10646</v>
      </c>
      <c r="D1023" s="25" t="s">
        <v>16734</v>
      </c>
      <c r="E1023" s="25">
        <v>401</v>
      </c>
      <c r="F1023" s="25" t="s">
        <v>10644</v>
      </c>
    </row>
    <row r="1024" spans="1:6" x14ac:dyDescent="0.35">
      <c r="A1024" s="25" t="s">
        <v>16733</v>
      </c>
      <c r="B1024" s="25" t="s">
        <v>16732</v>
      </c>
      <c r="C1024" s="25" t="s">
        <v>10646</v>
      </c>
      <c r="D1024" s="25" t="s">
        <v>16731</v>
      </c>
      <c r="E1024" s="25">
        <v>174</v>
      </c>
      <c r="F1024" s="25" t="s">
        <v>10652</v>
      </c>
    </row>
    <row r="1025" spans="1:6" x14ac:dyDescent="0.35">
      <c r="A1025" s="25" t="s">
        <v>16730</v>
      </c>
      <c r="B1025" s="25" t="s">
        <v>16729</v>
      </c>
      <c r="C1025" s="25" t="s">
        <v>10646</v>
      </c>
      <c r="D1025" s="25" t="s">
        <v>12255</v>
      </c>
      <c r="E1025" s="25">
        <v>270</v>
      </c>
      <c r="F1025" s="25" t="s">
        <v>10652</v>
      </c>
    </row>
    <row r="1026" spans="1:6" x14ac:dyDescent="0.35">
      <c r="A1026" s="25" t="s">
        <v>16728</v>
      </c>
      <c r="B1026" s="25" t="s">
        <v>16727</v>
      </c>
      <c r="C1026" s="25" t="s">
        <v>10646</v>
      </c>
      <c r="D1026" s="25" t="s">
        <v>3261</v>
      </c>
      <c r="E1026" s="25">
        <v>362</v>
      </c>
      <c r="F1026" s="25" t="s">
        <v>10652</v>
      </c>
    </row>
    <row r="1027" spans="1:6" x14ac:dyDescent="0.35">
      <c r="A1027" s="25" t="s">
        <v>16726</v>
      </c>
      <c r="B1027" s="25" t="s">
        <v>16725</v>
      </c>
      <c r="C1027" s="25" t="s">
        <v>10646</v>
      </c>
      <c r="D1027" s="25" t="s">
        <v>3261</v>
      </c>
      <c r="E1027" s="25">
        <v>360</v>
      </c>
      <c r="F1027" s="25" t="s">
        <v>10644</v>
      </c>
    </row>
    <row r="1028" spans="1:6" x14ac:dyDescent="0.35">
      <c r="A1028" s="25" t="s">
        <v>16724</v>
      </c>
      <c r="B1028" s="25" t="s">
        <v>16723</v>
      </c>
      <c r="C1028" s="25" t="s">
        <v>10646</v>
      </c>
      <c r="D1028" s="25" t="s">
        <v>3266</v>
      </c>
      <c r="E1028" s="25">
        <v>251</v>
      </c>
      <c r="F1028" s="25" t="s">
        <v>10652</v>
      </c>
    </row>
    <row r="1029" spans="1:6" x14ac:dyDescent="0.35">
      <c r="A1029" s="25" t="s">
        <v>16722</v>
      </c>
      <c r="B1029" s="25" t="s">
        <v>16721</v>
      </c>
      <c r="C1029" s="25" t="s">
        <v>10646</v>
      </c>
      <c r="D1029" s="25" t="s">
        <v>11385</v>
      </c>
      <c r="E1029" s="25">
        <v>447</v>
      </c>
      <c r="F1029" s="25" t="s">
        <v>10652</v>
      </c>
    </row>
    <row r="1030" spans="1:6" x14ac:dyDescent="0.35">
      <c r="A1030" s="25" t="s">
        <v>16720</v>
      </c>
      <c r="B1030" s="25" t="s">
        <v>16719</v>
      </c>
      <c r="C1030" s="25" t="s">
        <v>10646</v>
      </c>
      <c r="D1030" s="25" t="s">
        <v>16718</v>
      </c>
      <c r="E1030" s="25">
        <v>218</v>
      </c>
      <c r="F1030" s="25" t="s">
        <v>10652</v>
      </c>
    </row>
    <row r="1031" spans="1:6" x14ac:dyDescent="0.35">
      <c r="A1031" s="25" t="s">
        <v>16717</v>
      </c>
      <c r="B1031" s="25" t="s">
        <v>16716</v>
      </c>
      <c r="C1031" s="25" t="s">
        <v>10646</v>
      </c>
      <c r="D1031" s="25" t="s">
        <v>16715</v>
      </c>
      <c r="E1031" s="25">
        <v>263</v>
      </c>
      <c r="F1031" s="25" t="s">
        <v>10652</v>
      </c>
    </row>
    <row r="1032" spans="1:6" x14ac:dyDescent="0.35">
      <c r="A1032" s="25" t="s">
        <v>16714</v>
      </c>
      <c r="B1032" s="25" t="s">
        <v>16713</v>
      </c>
      <c r="C1032" s="25" t="s">
        <v>10646</v>
      </c>
      <c r="D1032" s="25" t="s">
        <v>10671</v>
      </c>
      <c r="E1032" s="25">
        <v>114</v>
      </c>
      <c r="F1032" s="25" t="s">
        <v>10652</v>
      </c>
    </row>
    <row r="1033" spans="1:6" x14ac:dyDescent="0.35">
      <c r="A1033" s="25" t="s">
        <v>16712</v>
      </c>
      <c r="B1033" s="25" t="s">
        <v>16711</v>
      </c>
      <c r="C1033" s="25" t="s">
        <v>10646</v>
      </c>
      <c r="D1033" s="25" t="s">
        <v>3280</v>
      </c>
      <c r="E1033" s="25">
        <v>261</v>
      </c>
      <c r="F1033" s="25" t="s">
        <v>10652</v>
      </c>
    </row>
    <row r="1034" spans="1:6" x14ac:dyDescent="0.35">
      <c r="A1034" s="25" t="s">
        <v>16710</v>
      </c>
      <c r="B1034" s="25" t="s">
        <v>16709</v>
      </c>
      <c r="C1034" s="25" t="s">
        <v>10646</v>
      </c>
      <c r="D1034" s="25" t="s">
        <v>16708</v>
      </c>
      <c r="E1034" s="25">
        <v>641</v>
      </c>
      <c r="F1034" s="25" t="s">
        <v>10652</v>
      </c>
    </row>
    <row r="1035" spans="1:6" x14ac:dyDescent="0.35">
      <c r="A1035" s="25" t="s">
        <v>16707</v>
      </c>
      <c r="B1035" s="25" t="s">
        <v>16706</v>
      </c>
      <c r="C1035" s="25" t="s">
        <v>10646</v>
      </c>
      <c r="D1035" s="25" t="s">
        <v>10671</v>
      </c>
      <c r="E1035" s="25">
        <v>215</v>
      </c>
      <c r="F1035" s="25" t="s">
        <v>10652</v>
      </c>
    </row>
    <row r="1036" spans="1:6" x14ac:dyDescent="0.35">
      <c r="A1036" s="25" t="s">
        <v>16705</v>
      </c>
      <c r="B1036" s="25" t="s">
        <v>16704</v>
      </c>
      <c r="C1036" s="25" t="s">
        <v>10646</v>
      </c>
      <c r="D1036" s="25" t="s">
        <v>10671</v>
      </c>
      <c r="E1036" s="25">
        <v>219</v>
      </c>
      <c r="F1036" s="25" t="s">
        <v>10652</v>
      </c>
    </row>
    <row r="1037" spans="1:6" x14ac:dyDescent="0.35">
      <c r="A1037" s="25" t="s">
        <v>16703</v>
      </c>
      <c r="B1037" s="25" t="s">
        <v>16702</v>
      </c>
      <c r="C1037" s="25" t="s">
        <v>10646</v>
      </c>
      <c r="D1037" s="25" t="s">
        <v>16701</v>
      </c>
      <c r="E1037" s="25">
        <v>311</v>
      </c>
      <c r="F1037" s="25" t="s">
        <v>10652</v>
      </c>
    </row>
    <row r="1038" spans="1:6" x14ac:dyDescent="0.35">
      <c r="A1038" s="25" t="s">
        <v>16700</v>
      </c>
      <c r="B1038" s="25" t="s">
        <v>16699</v>
      </c>
      <c r="C1038" s="25" t="s">
        <v>10646</v>
      </c>
      <c r="D1038" s="25" t="s">
        <v>16698</v>
      </c>
      <c r="E1038" s="25">
        <v>446</v>
      </c>
      <c r="F1038" s="25" t="s">
        <v>10652</v>
      </c>
    </row>
    <row r="1039" spans="1:6" x14ac:dyDescent="0.35">
      <c r="A1039" s="25" t="s">
        <v>16697</v>
      </c>
      <c r="B1039" s="25" t="s">
        <v>16696</v>
      </c>
      <c r="C1039" s="25" t="s">
        <v>10646</v>
      </c>
      <c r="D1039" s="25" t="s">
        <v>16695</v>
      </c>
      <c r="E1039" s="25">
        <v>261</v>
      </c>
      <c r="F1039" s="25" t="s">
        <v>10652</v>
      </c>
    </row>
    <row r="1040" spans="1:6" x14ac:dyDescent="0.35">
      <c r="A1040" s="25" t="s">
        <v>16694</v>
      </c>
      <c r="B1040" s="25" t="s">
        <v>16693</v>
      </c>
      <c r="C1040" s="25" t="s">
        <v>10646</v>
      </c>
      <c r="D1040" s="25" t="s">
        <v>14672</v>
      </c>
      <c r="E1040" s="25">
        <v>632</v>
      </c>
      <c r="F1040" s="25" t="s">
        <v>10652</v>
      </c>
    </row>
    <row r="1041" spans="1:6" x14ac:dyDescent="0.35">
      <c r="A1041" s="25" t="s">
        <v>16692</v>
      </c>
      <c r="B1041" s="25" t="s">
        <v>16691</v>
      </c>
      <c r="C1041" s="25" t="s">
        <v>10646</v>
      </c>
      <c r="D1041" s="25" t="s">
        <v>3307</v>
      </c>
      <c r="E1041" s="25">
        <v>261</v>
      </c>
      <c r="F1041" s="25" t="s">
        <v>10652</v>
      </c>
    </row>
    <row r="1042" spans="1:6" x14ac:dyDescent="0.35">
      <c r="A1042" s="25" t="s">
        <v>16690</v>
      </c>
      <c r="B1042" s="25" t="s">
        <v>16689</v>
      </c>
      <c r="C1042" s="25" t="s">
        <v>10646</v>
      </c>
      <c r="D1042" s="25" t="s">
        <v>16688</v>
      </c>
      <c r="E1042" s="25">
        <v>724</v>
      </c>
      <c r="F1042" s="25" t="s">
        <v>10652</v>
      </c>
    </row>
    <row r="1043" spans="1:6" x14ac:dyDescent="0.35">
      <c r="A1043" s="25" t="s">
        <v>16687</v>
      </c>
      <c r="B1043" s="25" t="s">
        <v>16686</v>
      </c>
      <c r="C1043" s="25" t="s">
        <v>10646</v>
      </c>
      <c r="D1043" s="25" t="s">
        <v>10671</v>
      </c>
      <c r="E1043" s="25">
        <v>204</v>
      </c>
      <c r="F1043" s="25" t="s">
        <v>10652</v>
      </c>
    </row>
    <row r="1044" spans="1:6" x14ac:dyDescent="0.35">
      <c r="A1044" s="25" t="s">
        <v>16685</v>
      </c>
      <c r="B1044" s="25" t="s">
        <v>16684</v>
      </c>
      <c r="C1044" s="25" t="s">
        <v>10646</v>
      </c>
      <c r="D1044" s="25" t="s">
        <v>10671</v>
      </c>
      <c r="E1044" s="25">
        <v>140</v>
      </c>
      <c r="F1044" s="25" t="s">
        <v>10652</v>
      </c>
    </row>
    <row r="1045" spans="1:6" x14ac:dyDescent="0.35">
      <c r="A1045" s="25" t="s">
        <v>16683</v>
      </c>
      <c r="B1045" s="25" t="s">
        <v>16682</v>
      </c>
      <c r="C1045" s="25" t="s">
        <v>10646</v>
      </c>
      <c r="D1045" s="25" t="s">
        <v>16681</v>
      </c>
      <c r="E1045" s="25">
        <v>262</v>
      </c>
      <c r="F1045" s="25" t="s">
        <v>10652</v>
      </c>
    </row>
    <row r="1046" spans="1:6" x14ac:dyDescent="0.35">
      <c r="A1046" s="25" t="s">
        <v>16680</v>
      </c>
      <c r="B1046" s="25" t="s">
        <v>16679</v>
      </c>
      <c r="C1046" s="25" t="s">
        <v>10646</v>
      </c>
      <c r="D1046" s="25" t="s">
        <v>16678</v>
      </c>
      <c r="E1046" s="25">
        <v>165</v>
      </c>
      <c r="F1046" s="25" t="s">
        <v>10652</v>
      </c>
    </row>
    <row r="1047" spans="1:6" x14ac:dyDescent="0.35">
      <c r="A1047" s="25" t="s">
        <v>16677</v>
      </c>
      <c r="B1047" s="25" t="s">
        <v>16676</v>
      </c>
      <c r="C1047" s="25" t="s">
        <v>10646</v>
      </c>
      <c r="D1047" s="25" t="s">
        <v>3328</v>
      </c>
      <c r="E1047" s="25">
        <v>49</v>
      </c>
      <c r="F1047" s="25" t="s">
        <v>10644</v>
      </c>
    </row>
    <row r="1048" spans="1:6" x14ac:dyDescent="0.35">
      <c r="A1048" s="25" t="s">
        <v>16675</v>
      </c>
      <c r="B1048" s="25" t="s">
        <v>16674</v>
      </c>
      <c r="C1048" s="25" t="s">
        <v>10646</v>
      </c>
      <c r="D1048" s="25" t="s">
        <v>16673</v>
      </c>
      <c r="E1048" s="25">
        <v>125</v>
      </c>
      <c r="F1048" s="25" t="s">
        <v>10644</v>
      </c>
    </row>
    <row r="1049" spans="1:6" x14ac:dyDescent="0.35">
      <c r="A1049" s="25" t="s">
        <v>16672</v>
      </c>
      <c r="B1049" s="25" t="s">
        <v>16671</v>
      </c>
      <c r="C1049" s="25" t="s">
        <v>10646</v>
      </c>
      <c r="D1049" s="25" t="s">
        <v>16670</v>
      </c>
      <c r="E1049" s="25">
        <v>178</v>
      </c>
      <c r="F1049" s="25" t="s">
        <v>10644</v>
      </c>
    </row>
    <row r="1050" spans="1:6" x14ac:dyDescent="0.35">
      <c r="A1050" s="25" t="s">
        <v>16669</v>
      </c>
      <c r="B1050" s="25" t="s">
        <v>16668</v>
      </c>
      <c r="C1050" s="25" t="s">
        <v>10646</v>
      </c>
      <c r="D1050" s="25" t="s">
        <v>3340</v>
      </c>
      <c r="E1050" s="25">
        <v>141</v>
      </c>
      <c r="F1050" s="25" t="s">
        <v>10644</v>
      </c>
    </row>
    <row r="1051" spans="1:6" x14ac:dyDescent="0.35">
      <c r="A1051" s="25" t="s">
        <v>16667</v>
      </c>
      <c r="B1051" s="25" t="s">
        <v>16666</v>
      </c>
      <c r="C1051" s="25" t="s">
        <v>10646</v>
      </c>
      <c r="D1051" s="25" t="s">
        <v>3344</v>
      </c>
      <c r="E1051" s="25">
        <v>229</v>
      </c>
      <c r="F1051" s="25" t="s">
        <v>10644</v>
      </c>
    </row>
    <row r="1052" spans="1:6" x14ac:dyDescent="0.35">
      <c r="A1052" s="25" t="s">
        <v>16665</v>
      </c>
      <c r="B1052" s="25" t="s">
        <v>16664</v>
      </c>
      <c r="C1052" s="25" t="s">
        <v>10646</v>
      </c>
      <c r="D1052" s="25" t="s">
        <v>3348</v>
      </c>
      <c r="E1052" s="25">
        <v>173</v>
      </c>
      <c r="F1052" s="25" t="s">
        <v>10644</v>
      </c>
    </row>
    <row r="1053" spans="1:6" x14ac:dyDescent="0.35">
      <c r="A1053" s="25" t="s">
        <v>16663</v>
      </c>
      <c r="B1053" s="25" t="s">
        <v>16662</v>
      </c>
      <c r="C1053" s="25" t="s">
        <v>10646</v>
      </c>
      <c r="D1053" s="25" t="s">
        <v>3352</v>
      </c>
      <c r="E1053" s="25">
        <v>127</v>
      </c>
      <c r="F1053" s="25" t="s">
        <v>10644</v>
      </c>
    </row>
    <row r="1054" spans="1:6" x14ac:dyDescent="0.35">
      <c r="A1054" s="25" t="s">
        <v>16661</v>
      </c>
      <c r="B1054" s="25" t="s">
        <v>16660</v>
      </c>
      <c r="C1054" s="25" t="s">
        <v>10646</v>
      </c>
      <c r="D1054" s="25" t="s">
        <v>16659</v>
      </c>
      <c r="E1054" s="25">
        <v>483</v>
      </c>
      <c r="F1054" s="25" t="s">
        <v>10644</v>
      </c>
    </row>
    <row r="1055" spans="1:6" x14ac:dyDescent="0.35">
      <c r="A1055" s="25" t="s">
        <v>16658</v>
      </c>
      <c r="B1055" s="25" t="s">
        <v>16657</v>
      </c>
      <c r="C1055" s="25" t="s">
        <v>10646</v>
      </c>
      <c r="D1055" s="25" t="s">
        <v>10671</v>
      </c>
      <c r="E1055" s="25">
        <v>192</v>
      </c>
      <c r="F1055" s="25" t="s">
        <v>10652</v>
      </c>
    </row>
    <row r="1056" spans="1:6" x14ac:dyDescent="0.35">
      <c r="A1056" s="25" t="s">
        <v>16656</v>
      </c>
      <c r="B1056" s="25" t="s">
        <v>16655</v>
      </c>
      <c r="C1056" s="25" t="s">
        <v>10646</v>
      </c>
      <c r="D1056" s="25" t="s">
        <v>16654</v>
      </c>
      <c r="E1056" s="25">
        <v>272</v>
      </c>
      <c r="F1056" s="25" t="s">
        <v>10644</v>
      </c>
    </row>
    <row r="1057" spans="1:6" x14ac:dyDescent="0.35">
      <c r="A1057" s="25" t="s">
        <v>16653</v>
      </c>
      <c r="B1057" s="25" t="s">
        <v>16652</v>
      </c>
      <c r="C1057" s="25" t="s">
        <v>10646</v>
      </c>
      <c r="D1057" s="25" t="s">
        <v>16651</v>
      </c>
      <c r="E1057" s="25">
        <v>275</v>
      </c>
      <c r="F1057" s="25" t="s">
        <v>10644</v>
      </c>
    </row>
    <row r="1058" spans="1:6" x14ac:dyDescent="0.35">
      <c r="A1058" s="25" t="s">
        <v>16650</v>
      </c>
      <c r="B1058" s="25" t="s">
        <v>16649</v>
      </c>
      <c r="C1058" s="25" t="s">
        <v>10646</v>
      </c>
      <c r="D1058" s="25" t="s">
        <v>16648</v>
      </c>
      <c r="E1058" s="25">
        <v>160</v>
      </c>
      <c r="F1058" s="25" t="s">
        <v>10652</v>
      </c>
    </row>
    <row r="1059" spans="1:6" x14ac:dyDescent="0.35">
      <c r="A1059" s="25" t="s">
        <v>16647</v>
      </c>
      <c r="B1059" s="25" t="s">
        <v>16646</v>
      </c>
      <c r="C1059" s="25" t="s">
        <v>10646</v>
      </c>
      <c r="D1059" s="25" t="s">
        <v>16645</v>
      </c>
      <c r="E1059" s="25">
        <v>186</v>
      </c>
      <c r="F1059" s="25" t="s">
        <v>10644</v>
      </c>
    </row>
    <row r="1060" spans="1:6" x14ac:dyDescent="0.35">
      <c r="A1060" s="25" t="s">
        <v>16644</v>
      </c>
      <c r="B1060" s="25" t="s">
        <v>16643</v>
      </c>
      <c r="C1060" s="25" t="s">
        <v>10646</v>
      </c>
      <c r="D1060" s="25" t="s">
        <v>10671</v>
      </c>
      <c r="E1060" s="25">
        <v>431</v>
      </c>
      <c r="F1060" s="25" t="s">
        <v>10652</v>
      </c>
    </row>
    <row r="1061" spans="1:6" x14ac:dyDescent="0.35">
      <c r="A1061" s="25" t="s">
        <v>16642</v>
      </c>
      <c r="B1061" s="25" t="s">
        <v>16641</v>
      </c>
      <c r="C1061" s="25" t="s">
        <v>10646</v>
      </c>
      <c r="D1061" s="25" t="s">
        <v>10671</v>
      </c>
      <c r="E1061" s="25">
        <v>238</v>
      </c>
      <c r="F1061" s="25" t="s">
        <v>10652</v>
      </c>
    </row>
    <row r="1062" spans="1:6" x14ac:dyDescent="0.35">
      <c r="A1062" s="25" t="s">
        <v>16640</v>
      </c>
      <c r="B1062" s="25" t="s">
        <v>16639</v>
      </c>
      <c r="C1062" s="25" t="s">
        <v>10646</v>
      </c>
      <c r="D1062" s="25" t="s">
        <v>16638</v>
      </c>
      <c r="E1062" s="25">
        <v>236</v>
      </c>
      <c r="F1062" s="25" t="s">
        <v>10652</v>
      </c>
    </row>
    <row r="1063" spans="1:6" x14ac:dyDescent="0.35">
      <c r="A1063" s="25" t="s">
        <v>16637</v>
      </c>
      <c r="B1063" s="25" t="s">
        <v>16636</v>
      </c>
      <c r="C1063" s="25" t="s">
        <v>10646</v>
      </c>
      <c r="D1063" s="25" t="s">
        <v>16635</v>
      </c>
      <c r="E1063" s="25">
        <v>212</v>
      </c>
      <c r="F1063" s="25" t="s">
        <v>10652</v>
      </c>
    </row>
    <row r="1064" spans="1:6" x14ac:dyDescent="0.35">
      <c r="A1064" s="25" t="s">
        <v>16634</v>
      </c>
      <c r="B1064" s="25" t="s">
        <v>16633</v>
      </c>
      <c r="C1064" s="25" t="s">
        <v>10646</v>
      </c>
      <c r="D1064" s="25" t="s">
        <v>10671</v>
      </c>
      <c r="E1064" s="25">
        <v>177</v>
      </c>
      <c r="F1064" s="25" t="s">
        <v>10652</v>
      </c>
    </row>
    <row r="1065" spans="1:6" x14ac:dyDescent="0.35">
      <c r="A1065" s="25" t="s">
        <v>16632</v>
      </c>
      <c r="B1065" s="25" t="s">
        <v>16631</v>
      </c>
      <c r="C1065" s="25" t="s">
        <v>10646</v>
      </c>
      <c r="D1065" s="25" t="s">
        <v>16630</v>
      </c>
      <c r="E1065" s="25">
        <v>256</v>
      </c>
      <c r="F1065" s="25" t="s">
        <v>10644</v>
      </c>
    </row>
    <row r="1066" spans="1:6" x14ac:dyDescent="0.35">
      <c r="A1066" s="25" t="s">
        <v>16629</v>
      </c>
      <c r="B1066" s="25" t="s">
        <v>16628</v>
      </c>
      <c r="C1066" s="25" t="s">
        <v>10646</v>
      </c>
      <c r="D1066" s="25" t="s">
        <v>10671</v>
      </c>
      <c r="E1066" s="25">
        <v>284</v>
      </c>
      <c r="F1066" s="25" t="s">
        <v>10652</v>
      </c>
    </row>
    <row r="1067" spans="1:6" x14ac:dyDescent="0.35">
      <c r="A1067" s="25" t="s">
        <v>16627</v>
      </c>
      <c r="B1067" s="25" t="s">
        <v>16626</v>
      </c>
      <c r="C1067" s="25" t="s">
        <v>10646</v>
      </c>
      <c r="D1067" s="25" t="s">
        <v>16625</v>
      </c>
      <c r="E1067" s="25">
        <v>159</v>
      </c>
      <c r="F1067" s="25" t="s">
        <v>10644</v>
      </c>
    </row>
    <row r="1068" spans="1:6" x14ac:dyDescent="0.35">
      <c r="A1068" s="25" t="s">
        <v>16624</v>
      </c>
      <c r="B1068" s="25" t="s">
        <v>16623</v>
      </c>
      <c r="C1068" s="25" t="s">
        <v>10646</v>
      </c>
      <c r="D1068" s="25" t="s">
        <v>16622</v>
      </c>
      <c r="E1068" s="25">
        <v>180</v>
      </c>
      <c r="F1068" s="25" t="s">
        <v>10644</v>
      </c>
    </row>
    <row r="1069" spans="1:6" x14ac:dyDescent="0.35">
      <c r="A1069" s="25" t="s">
        <v>16621</v>
      </c>
      <c r="B1069" s="25" t="s">
        <v>16620</v>
      </c>
      <c r="C1069" s="25" t="s">
        <v>10646</v>
      </c>
      <c r="D1069" s="25" t="s">
        <v>16619</v>
      </c>
      <c r="E1069" s="25">
        <v>325</v>
      </c>
      <c r="F1069" s="25" t="s">
        <v>10644</v>
      </c>
    </row>
    <row r="1070" spans="1:6" x14ac:dyDescent="0.35">
      <c r="A1070" s="25" t="s">
        <v>16618</v>
      </c>
      <c r="B1070" s="25" t="s">
        <v>16617</v>
      </c>
      <c r="C1070" s="25" t="s">
        <v>10646</v>
      </c>
      <c r="D1070" s="25" t="s">
        <v>16616</v>
      </c>
      <c r="E1070" s="25">
        <v>309</v>
      </c>
      <c r="F1070" s="25" t="s">
        <v>10644</v>
      </c>
    </row>
    <row r="1071" spans="1:6" x14ac:dyDescent="0.35">
      <c r="A1071" s="25" t="s">
        <v>16615</v>
      </c>
      <c r="B1071" s="25" t="s">
        <v>16614</v>
      </c>
      <c r="C1071" s="25" t="s">
        <v>10646</v>
      </c>
      <c r="D1071" s="25" t="s">
        <v>10671</v>
      </c>
      <c r="E1071" s="25">
        <v>253</v>
      </c>
      <c r="F1071" s="25" t="s">
        <v>10652</v>
      </c>
    </row>
    <row r="1072" spans="1:6" x14ac:dyDescent="0.35">
      <c r="A1072" s="25" t="s">
        <v>16613</v>
      </c>
      <c r="B1072" s="25" t="s">
        <v>16612</v>
      </c>
      <c r="C1072" s="25" t="s">
        <v>10646</v>
      </c>
      <c r="D1072" s="25" t="s">
        <v>16611</v>
      </c>
      <c r="E1072" s="25">
        <v>111</v>
      </c>
      <c r="F1072" s="25" t="s">
        <v>10652</v>
      </c>
    </row>
    <row r="1073" spans="1:6" x14ac:dyDescent="0.35">
      <c r="A1073" s="25" t="s">
        <v>16610</v>
      </c>
      <c r="B1073" s="25" t="s">
        <v>16609</v>
      </c>
      <c r="C1073" s="25" t="s">
        <v>10646</v>
      </c>
      <c r="D1073" s="25" t="s">
        <v>16608</v>
      </c>
      <c r="E1073" s="25">
        <v>360</v>
      </c>
      <c r="F1073" s="25" t="s">
        <v>10644</v>
      </c>
    </row>
    <row r="1074" spans="1:6" x14ac:dyDescent="0.35">
      <c r="A1074" s="25" t="s">
        <v>16607</v>
      </c>
      <c r="B1074" s="25" t="s">
        <v>16606</v>
      </c>
      <c r="C1074" s="25" t="s">
        <v>10646</v>
      </c>
      <c r="D1074" s="25" t="s">
        <v>10671</v>
      </c>
      <c r="E1074" s="25">
        <v>167</v>
      </c>
      <c r="F1074" s="25" t="s">
        <v>10652</v>
      </c>
    </row>
    <row r="1075" spans="1:6" x14ac:dyDescent="0.35">
      <c r="A1075" s="25" t="s">
        <v>16605</v>
      </c>
      <c r="B1075" s="25" t="s">
        <v>16604</v>
      </c>
      <c r="C1075" s="25" t="s">
        <v>10646</v>
      </c>
      <c r="D1075" s="25" t="s">
        <v>11180</v>
      </c>
      <c r="E1075" s="25">
        <v>133</v>
      </c>
      <c r="F1075" s="25" t="s">
        <v>10652</v>
      </c>
    </row>
    <row r="1076" spans="1:6" x14ac:dyDescent="0.35">
      <c r="A1076" s="25" t="s">
        <v>16603</v>
      </c>
      <c r="B1076" s="25" t="s">
        <v>16602</v>
      </c>
      <c r="C1076" s="25" t="s">
        <v>10646</v>
      </c>
      <c r="D1076" s="25" t="s">
        <v>10671</v>
      </c>
      <c r="E1076" s="25">
        <v>156</v>
      </c>
      <c r="F1076" s="25" t="s">
        <v>10652</v>
      </c>
    </row>
    <row r="1077" spans="1:6" x14ac:dyDescent="0.35">
      <c r="A1077" s="25" t="s">
        <v>16601</v>
      </c>
      <c r="B1077" s="25" t="s">
        <v>16600</v>
      </c>
      <c r="C1077" s="25" t="s">
        <v>10646</v>
      </c>
      <c r="D1077" s="25" t="s">
        <v>10671</v>
      </c>
      <c r="E1077" s="25">
        <v>107</v>
      </c>
      <c r="F1077" s="25" t="s">
        <v>10652</v>
      </c>
    </row>
    <row r="1078" spans="1:6" x14ac:dyDescent="0.35">
      <c r="A1078" s="25" t="s">
        <v>16599</v>
      </c>
      <c r="B1078" s="25" t="s">
        <v>16598</v>
      </c>
      <c r="C1078" s="25" t="s">
        <v>10646</v>
      </c>
      <c r="D1078" s="25" t="s">
        <v>10671</v>
      </c>
      <c r="E1078" s="25">
        <v>218</v>
      </c>
      <c r="F1078" s="25" t="s">
        <v>10652</v>
      </c>
    </row>
    <row r="1079" spans="1:6" x14ac:dyDescent="0.35">
      <c r="A1079" s="25" t="s">
        <v>16597</v>
      </c>
      <c r="B1079" s="25" t="s">
        <v>16596</v>
      </c>
      <c r="C1079" s="25" t="s">
        <v>10646</v>
      </c>
      <c r="D1079" s="25" t="s">
        <v>10671</v>
      </c>
      <c r="E1079" s="25">
        <v>106</v>
      </c>
      <c r="F1079" s="25" t="s">
        <v>10652</v>
      </c>
    </row>
    <row r="1080" spans="1:6" x14ac:dyDescent="0.35">
      <c r="A1080" s="25" t="s">
        <v>16595</v>
      </c>
      <c r="B1080" s="25" t="s">
        <v>16594</v>
      </c>
      <c r="C1080" s="25" t="s">
        <v>10646</v>
      </c>
      <c r="D1080" s="25" t="s">
        <v>10671</v>
      </c>
      <c r="E1080" s="25">
        <v>459</v>
      </c>
      <c r="F1080" s="25" t="s">
        <v>10652</v>
      </c>
    </row>
    <row r="1081" spans="1:6" x14ac:dyDescent="0.35">
      <c r="A1081" s="25" t="s">
        <v>16593</v>
      </c>
      <c r="B1081" s="25" t="s">
        <v>16592</v>
      </c>
      <c r="C1081" s="25" t="s">
        <v>10646</v>
      </c>
      <c r="D1081" s="25" t="s">
        <v>16591</v>
      </c>
      <c r="E1081" s="25">
        <v>269</v>
      </c>
      <c r="F1081" s="25" t="s">
        <v>10652</v>
      </c>
    </row>
    <row r="1082" spans="1:6" x14ac:dyDescent="0.35">
      <c r="A1082" s="25" t="s">
        <v>16590</v>
      </c>
      <c r="B1082" s="25" t="s">
        <v>16589</v>
      </c>
      <c r="C1082" s="25" t="s">
        <v>10646</v>
      </c>
      <c r="D1082" s="25" t="s">
        <v>3441</v>
      </c>
      <c r="E1082" s="25">
        <v>347</v>
      </c>
      <c r="F1082" s="25" t="s">
        <v>10652</v>
      </c>
    </row>
    <row r="1083" spans="1:6" x14ac:dyDescent="0.35">
      <c r="A1083" s="25" t="s">
        <v>16588</v>
      </c>
      <c r="B1083" s="25" t="s">
        <v>16587</v>
      </c>
      <c r="C1083" s="25" t="s">
        <v>10646</v>
      </c>
      <c r="D1083" s="25" t="s">
        <v>16586</v>
      </c>
      <c r="E1083" s="25">
        <v>426</v>
      </c>
      <c r="F1083" s="25" t="s">
        <v>10652</v>
      </c>
    </row>
    <row r="1084" spans="1:6" x14ac:dyDescent="0.35">
      <c r="A1084" s="25" t="s">
        <v>16585</v>
      </c>
      <c r="B1084" s="25" t="s">
        <v>16584</v>
      </c>
      <c r="C1084" s="25" t="s">
        <v>10646</v>
      </c>
      <c r="D1084" s="25" t="s">
        <v>10671</v>
      </c>
      <c r="E1084" s="25">
        <v>304</v>
      </c>
      <c r="F1084" s="25" t="s">
        <v>10652</v>
      </c>
    </row>
    <row r="1085" spans="1:6" x14ac:dyDescent="0.35">
      <c r="A1085" s="25" t="s">
        <v>16583</v>
      </c>
      <c r="B1085" s="25" t="s">
        <v>16582</v>
      </c>
      <c r="C1085" s="25" t="s">
        <v>10646</v>
      </c>
      <c r="D1085" s="25" t="s">
        <v>10671</v>
      </c>
      <c r="E1085" s="25">
        <v>115</v>
      </c>
      <c r="F1085" s="25" t="s">
        <v>10652</v>
      </c>
    </row>
    <row r="1086" spans="1:6" x14ac:dyDescent="0.35">
      <c r="A1086" s="25" t="s">
        <v>16581</v>
      </c>
      <c r="B1086" s="25" t="s">
        <v>16580</v>
      </c>
      <c r="C1086" s="25" t="s">
        <v>10646</v>
      </c>
      <c r="D1086" s="25" t="s">
        <v>10861</v>
      </c>
      <c r="E1086" s="25">
        <v>318</v>
      </c>
      <c r="F1086" s="25" t="s">
        <v>10652</v>
      </c>
    </row>
    <row r="1087" spans="1:6" x14ac:dyDescent="0.35">
      <c r="A1087" s="25" t="s">
        <v>16579</v>
      </c>
      <c r="B1087" s="25" t="s">
        <v>16578</v>
      </c>
      <c r="C1087" s="25" t="s">
        <v>10646</v>
      </c>
      <c r="D1087" s="25" t="s">
        <v>10671</v>
      </c>
      <c r="E1087" s="25">
        <v>154</v>
      </c>
      <c r="F1087" s="25" t="s">
        <v>10652</v>
      </c>
    </row>
    <row r="1088" spans="1:6" x14ac:dyDescent="0.35">
      <c r="A1088" s="25" t="s">
        <v>16577</v>
      </c>
      <c r="B1088" s="25" t="s">
        <v>16576</v>
      </c>
      <c r="C1088" s="25" t="s">
        <v>10646</v>
      </c>
      <c r="D1088" s="25" t="s">
        <v>10671</v>
      </c>
      <c r="E1088" s="25">
        <v>261</v>
      </c>
      <c r="F1088" s="25" t="s">
        <v>10652</v>
      </c>
    </row>
    <row r="1089" spans="1:6" x14ac:dyDescent="0.35">
      <c r="A1089" s="25" t="s">
        <v>16575</v>
      </c>
      <c r="B1089" s="25" t="s">
        <v>16574</v>
      </c>
      <c r="C1089" s="25" t="s">
        <v>10646</v>
      </c>
      <c r="D1089" s="25" t="s">
        <v>10671</v>
      </c>
      <c r="E1089" s="25">
        <v>169</v>
      </c>
      <c r="F1089" s="25" t="s">
        <v>10652</v>
      </c>
    </row>
    <row r="1090" spans="1:6" x14ac:dyDescent="0.35">
      <c r="A1090" s="25" t="s">
        <v>16573</v>
      </c>
      <c r="B1090" s="25" t="s">
        <v>16572</v>
      </c>
      <c r="C1090" s="25" t="s">
        <v>10646</v>
      </c>
      <c r="D1090" s="25" t="s">
        <v>10671</v>
      </c>
      <c r="E1090" s="25">
        <v>175</v>
      </c>
      <c r="F1090" s="25" t="s">
        <v>10652</v>
      </c>
    </row>
    <row r="1091" spans="1:6" x14ac:dyDescent="0.35">
      <c r="A1091" s="25" t="s">
        <v>16571</v>
      </c>
      <c r="B1091" s="25" t="s">
        <v>16570</v>
      </c>
      <c r="C1091" s="25" t="s">
        <v>10646</v>
      </c>
      <c r="D1091" s="25" t="s">
        <v>10683</v>
      </c>
      <c r="E1091" s="25">
        <v>138</v>
      </c>
      <c r="F1091" s="25" t="s">
        <v>10644</v>
      </c>
    </row>
    <row r="1092" spans="1:6" x14ac:dyDescent="0.35">
      <c r="A1092" s="25" t="s">
        <v>16569</v>
      </c>
      <c r="B1092" s="25" t="s">
        <v>16568</v>
      </c>
      <c r="C1092" s="25" t="s">
        <v>10646</v>
      </c>
      <c r="D1092" s="25" t="s">
        <v>10671</v>
      </c>
      <c r="E1092" s="25">
        <v>201</v>
      </c>
      <c r="F1092" s="25" t="s">
        <v>10652</v>
      </c>
    </row>
    <row r="1093" spans="1:6" x14ac:dyDescent="0.35">
      <c r="A1093" s="25" t="s">
        <v>16567</v>
      </c>
      <c r="B1093" s="25" t="s">
        <v>16566</v>
      </c>
      <c r="C1093" s="25" t="s">
        <v>10646</v>
      </c>
      <c r="D1093" s="25" t="s">
        <v>10671</v>
      </c>
      <c r="E1093" s="25">
        <v>331</v>
      </c>
      <c r="F1093" s="25" t="s">
        <v>10652</v>
      </c>
    </row>
    <row r="1094" spans="1:6" x14ac:dyDescent="0.35">
      <c r="A1094" s="25" t="s">
        <v>16565</v>
      </c>
      <c r="B1094" s="25" t="s">
        <v>16564</v>
      </c>
      <c r="C1094" s="25" t="s">
        <v>10646</v>
      </c>
      <c r="D1094" s="25" t="s">
        <v>3469</v>
      </c>
      <c r="E1094" s="25">
        <v>645</v>
      </c>
      <c r="F1094" s="25" t="s">
        <v>10652</v>
      </c>
    </row>
    <row r="1095" spans="1:6" x14ac:dyDescent="0.35">
      <c r="A1095" s="25" t="s">
        <v>16563</v>
      </c>
      <c r="B1095" s="25" t="s">
        <v>16562</v>
      </c>
      <c r="C1095" s="25" t="s">
        <v>10646</v>
      </c>
      <c r="D1095" s="25" t="s">
        <v>10671</v>
      </c>
      <c r="E1095" s="25">
        <v>276</v>
      </c>
      <c r="F1095" s="25" t="s">
        <v>10652</v>
      </c>
    </row>
    <row r="1096" spans="1:6" x14ac:dyDescent="0.35">
      <c r="A1096" s="25" t="s">
        <v>16561</v>
      </c>
      <c r="B1096" s="25" t="s">
        <v>16560</v>
      </c>
      <c r="C1096" s="25" t="s">
        <v>10646</v>
      </c>
      <c r="D1096" s="25" t="s">
        <v>10671</v>
      </c>
      <c r="E1096" s="25">
        <v>105</v>
      </c>
      <c r="F1096" s="25" t="s">
        <v>10652</v>
      </c>
    </row>
    <row r="1097" spans="1:6" x14ac:dyDescent="0.35">
      <c r="A1097" s="25" t="s">
        <v>16559</v>
      </c>
      <c r="B1097" s="25" t="s">
        <v>16558</v>
      </c>
      <c r="C1097" s="25" t="s">
        <v>10646</v>
      </c>
      <c r="D1097" s="25" t="s">
        <v>3476</v>
      </c>
      <c r="E1097" s="25">
        <v>244</v>
      </c>
      <c r="F1097" s="25" t="s">
        <v>10652</v>
      </c>
    </row>
    <row r="1098" spans="1:6" x14ac:dyDescent="0.35">
      <c r="A1098" s="25" t="s">
        <v>16557</v>
      </c>
      <c r="B1098" s="25" t="s">
        <v>16556</v>
      </c>
      <c r="C1098" s="25" t="s">
        <v>10646</v>
      </c>
      <c r="D1098" s="25" t="s">
        <v>10671</v>
      </c>
      <c r="E1098" s="25">
        <v>290</v>
      </c>
      <c r="F1098" s="25" t="s">
        <v>10652</v>
      </c>
    </row>
    <row r="1099" spans="1:6" x14ac:dyDescent="0.35">
      <c r="A1099" s="25" t="s">
        <v>16555</v>
      </c>
      <c r="B1099" s="25" t="s">
        <v>16554</v>
      </c>
      <c r="C1099" s="25" t="s">
        <v>10646</v>
      </c>
      <c r="D1099" s="25" t="s">
        <v>16553</v>
      </c>
      <c r="E1099" s="25">
        <v>440</v>
      </c>
      <c r="F1099" s="25" t="s">
        <v>10652</v>
      </c>
    </row>
    <row r="1100" spans="1:6" x14ac:dyDescent="0.35">
      <c r="A1100" s="25" t="s">
        <v>16552</v>
      </c>
      <c r="B1100" s="25" t="s">
        <v>16551</v>
      </c>
      <c r="C1100" s="25" t="s">
        <v>10646</v>
      </c>
      <c r="D1100" s="25" t="s">
        <v>10671</v>
      </c>
      <c r="E1100" s="25">
        <v>314</v>
      </c>
      <c r="F1100" s="25" t="s">
        <v>10652</v>
      </c>
    </row>
    <row r="1101" spans="1:6" x14ac:dyDescent="0.35">
      <c r="A1101" s="25" t="s">
        <v>16550</v>
      </c>
      <c r="B1101" s="25" t="s">
        <v>16549</v>
      </c>
      <c r="C1101" s="25" t="s">
        <v>10646</v>
      </c>
      <c r="D1101" s="25" t="s">
        <v>10671</v>
      </c>
      <c r="E1101" s="25">
        <v>291</v>
      </c>
      <c r="F1101" s="25" t="s">
        <v>10652</v>
      </c>
    </row>
    <row r="1102" spans="1:6" x14ac:dyDescent="0.35">
      <c r="A1102" s="25" t="s">
        <v>16548</v>
      </c>
      <c r="B1102" s="25" t="s">
        <v>16547</v>
      </c>
      <c r="C1102" s="25" t="s">
        <v>10646</v>
      </c>
      <c r="D1102" s="25" t="s">
        <v>10671</v>
      </c>
      <c r="E1102" s="25">
        <v>135</v>
      </c>
      <c r="F1102" s="25" t="s">
        <v>10652</v>
      </c>
    </row>
    <row r="1103" spans="1:6" x14ac:dyDescent="0.35">
      <c r="A1103" s="25" t="s">
        <v>16546</v>
      </c>
      <c r="B1103" s="25" t="s">
        <v>16545</v>
      </c>
      <c r="C1103" s="25" t="s">
        <v>10646</v>
      </c>
      <c r="D1103" s="25" t="s">
        <v>10671</v>
      </c>
      <c r="E1103" s="25">
        <v>180</v>
      </c>
      <c r="F1103" s="25" t="s">
        <v>10652</v>
      </c>
    </row>
    <row r="1104" spans="1:6" x14ac:dyDescent="0.35">
      <c r="A1104" s="25" t="s">
        <v>16544</v>
      </c>
      <c r="B1104" s="25" t="s">
        <v>16543</v>
      </c>
      <c r="C1104" s="25" t="s">
        <v>10646</v>
      </c>
      <c r="D1104" s="25" t="s">
        <v>16542</v>
      </c>
      <c r="E1104" s="25">
        <v>230</v>
      </c>
      <c r="F1104" s="25" t="s">
        <v>10652</v>
      </c>
    </row>
    <row r="1105" spans="1:6" x14ac:dyDescent="0.35">
      <c r="A1105" s="25" t="s">
        <v>16541</v>
      </c>
      <c r="B1105" s="25" t="s">
        <v>16540</v>
      </c>
      <c r="C1105" s="25" t="s">
        <v>10646</v>
      </c>
      <c r="D1105" s="25" t="s">
        <v>10671</v>
      </c>
      <c r="E1105" s="25">
        <v>177</v>
      </c>
      <c r="F1105" s="25" t="s">
        <v>10652</v>
      </c>
    </row>
    <row r="1106" spans="1:6" x14ac:dyDescent="0.35">
      <c r="A1106" s="25" t="s">
        <v>16539</v>
      </c>
      <c r="B1106" s="25" t="s">
        <v>16538</v>
      </c>
      <c r="C1106" s="25" t="s">
        <v>10646</v>
      </c>
      <c r="D1106" s="25" t="s">
        <v>10671</v>
      </c>
      <c r="E1106" s="25">
        <v>2698</v>
      </c>
      <c r="F1106" s="25" t="s">
        <v>10652</v>
      </c>
    </row>
    <row r="1107" spans="1:6" x14ac:dyDescent="0.35">
      <c r="A1107" s="25" t="s">
        <v>16537</v>
      </c>
      <c r="B1107" s="25" t="s">
        <v>16536</v>
      </c>
      <c r="C1107" s="25" t="s">
        <v>10646</v>
      </c>
      <c r="D1107" s="25" t="s">
        <v>10671</v>
      </c>
      <c r="E1107" s="25">
        <v>255</v>
      </c>
      <c r="F1107" s="25" t="s">
        <v>10652</v>
      </c>
    </row>
    <row r="1108" spans="1:6" x14ac:dyDescent="0.35">
      <c r="A1108" s="25" t="s">
        <v>16535</v>
      </c>
      <c r="B1108" s="25" t="s">
        <v>16534</v>
      </c>
      <c r="C1108" s="25" t="s">
        <v>10646</v>
      </c>
      <c r="D1108" s="25" t="s">
        <v>10671</v>
      </c>
      <c r="E1108" s="25">
        <v>98</v>
      </c>
      <c r="F1108" s="25" t="s">
        <v>10652</v>
      </c>
    </row>
    <row r="1109" spans="1:6" x14ac:dyDescent="0.35">
      <c r="A1109" s="25" t="s">
        <v>16533</v>
      </c>
      <c r="B1109" s="25" t="s">
        <v>16532</v>
      </c>
      <c r="C1109" s="25" t="s">
        <v>10646</v>
      </c>
      <c r="D1109" s="25" t="s">
        <v>10671</v>
      </c>
      <c r="E1109" s="25">
        <v>184</v>
      </c>
      <c r="F1109" s="25" t="s">
        <v>10652</v>
      </c>
    </row>
    <row r="1110" spans="1:6" x14ac:dyDescent="0.35">
      <c r="A1110" s="25" t="s">
        <v>16531</v>
      </c>
      <c r="B1110" s="25" t="s">
        <v>16530</v>
      </c>
      <c r="C1110" s="25" t="s">
        <v>10646</v>
      </c>
      <c r="D1110" s="25" t="s">
        <v>3506</v>
      </c>
      <c r="E1110" s="25">
        <v>422</v>
      </c>
      <c r="F1110" s="25" t="s">
        <v>10652</v>
      </c>
    </row>
    <row r="1111" spans="1:6" x14ac:dyDescent="0.35">
      <c r="A1111" s="25" t="s">
        <v>16529</v>
      </c>
      <c r="B1111" s="25" t="s">
        <v>16528</v>
      </c>
      <c r="C1111" s="25" t="s">
        <v>10646</v>
      </c>
      <c r="D1111" s="25" t="s">
        <v>10671</v>
      </c>
      <c r="E1111" s="25">
        <v>308</v>
      </c>
      <c r="F1111" s="25" t="s">
        <v>10652</v>
      </c>
    </row>
    <row r="1112" spans="1:6" x14ac:dyDescent="0.35">
      <c r="A1112" s="25" t="s">
        <v>16527</v>
      </c>
      <c r="B1112" s="25" t="s">
        <v>16526</v>
      </c>
      <c r="C1112" s="25" t="s">
        <v>10646</v>
      </c>
      <c r="D1112" s="25" t="s">
        <v>10671</v>
      </c>
      <c r="E1112" s="25">
        <v>431</v>
      </c>
      <c r="F1112" s="25" t="s">
        <v>10652</v>
      </c>
    </row>
    <row r="1113" spans="1:6" x14ac:dyDescent="0.35">
      <c r="A1113" s="25" t="s">
        <v>16525</v>
      </c>
      <c r="B1113" s="25" t="s">
        <v>16524</v>
      </c>
      <c r="C1113" s="25" t="s">
        <v>10646</v>
      </c>
      <c r="D1113" s="25" t="s">
        <v>10671</v>
      </c>
      <c r="E1113" s="25">
        <v>244</v>
      </c>
      <c r="F1113" s="25" t="s">
        <v>10652</v>
      </c>
    </row>
    <row r="1114" spans="1:6" x14ac:dyDescent="0.35">
      <c r="A1114" s="25" t="s">
        <v>16523</v>
      </c>
      <c r="B1114" s="25" t="s">
        <v>16522</v>
      </c>
      <c r="C1114" s="25" t="s">
        <v>10646</v>
      </c>
      <c r="D1114" s="25" t="s">
        <v>10671</v>
      </c>
      <c r="E1114" s="25">
        <v>649</v>
      </c>
      <c r="F1114" s="25" t="s">
        <v>10652</v>
      </c>
    </row>
    <row r="1115" spans="1:6" x14ac:dyDescent="0.35">
      <c r="A1115" s="25" t="s">
        <v>16521</v>
      </c>
      <c r="B1115" s="25" t="s">
        <v>16520</v>
      </c>
      <c r="C1115" s="25" t="s">
        <v>10646</v>
      </c>
      <c r="D1115" s="25" t="s">
        <v>10671</v>
      </c>
      <c r="E1115" s="25">
        <v>317</v>
      </c>
      <c r="F1115" s="25" t="s">
        <v>10652</v>
      </c>
    </row>
    <row r="1116" spans="1:6" x14ac:dyDescent="0.35">
      <c r="A1116" s="25" t="s">
        <v>16519</v>
      </c>
      <c r="B1116" s="25" t="s">
        <v>16518</v>
      </c>
      <c r="C1116" s="25" t="s">
        <v>10646</v>
      </c>
      <c r="D1116" s="25" t="s">
        <v>10671</v>
      </c>
      <c r="E1116" s="25">
        <v>349</v>
      </c>
      <c r="F1116" s="25" t="s">
        <v>10652</v>
      </c>
    </row>
    <row r="1117" spans="1:6" x14ac:dyDescent="0.35">
      <c r="A1117" s="25" t="s">
        <v>16517</v>
      </c>
      <c r="B1117" s="25" t="s">
        <v>16516</v>
      </c>
      <c r="C1117" s="25" t="s">
        <v>10646</v>
      </c>
      <c r="D1117" s="25" t="s">
        <v>11078</v>
      </c>
      <c r="E1117" s="25">
        <v>341</v>
      </c>
      <c r="F1117" s="25" t="s">
        <v>10652</v>
      </c>
    </row>
    <row r="1118" spans="1:6" x14ac:dyDescent="0.35">
      <c r="A1118" s="25" t="s">
        <v>16515</v>
      </c>
      <c r="B1118" s="25" t="s">
        <v>16514</v>
      </c>
      <c r="C1118" s="25" t="s">
        <v>10646</v>
      </c>
      <c r="D1118" s="25" t="s">
        <v>10671</v>
      </c>
      <c r="E1118" s="25">
        <v>227</v>
      </c>
      <c r="F1118" s="25" t="s">
        <v>10652</v>
      </c>
    </row>
    <row r="1119" spans="1:6" x14ac:dyDescent="0.35">
      <c r="A1119" s="25" t="s">
        <v>16513</v>
      </c>
      <c r="B1119" s="25" t="s">
        <v>16512</v>
      </c>
      <c r="C1119" s="25" t="s">
        <v>10646</v>
      </c>
      <c r="D1119" s="25" t="s">
        <v>10671</v>
      </c>
      <c r="E1119" s="25">
        <v>321</v>
      </c>
      <c r="F1119" s="25" t="s">
        <v>10652</v>
      </c>
    </row>
    <row r="1120" spans="1:6" x14ac:dyDescent="0.35">
      <c r="A1120" s="25" t="s">
        <v>16511</v>
      </c>
      <c r="B1120" s="25" t="s">
        <v>16510</v>
      </c>
      <c r="C1120" s="25" t="s">
        <v>10646</v>
      </c>
      <c r="D1120" s="25" t="s">
        <v>10671</v>
      </c>
      <c r="E1120" s="25">
        <v>68</v>
      </c>
      <c r="F1120" s="25" t="s">
        <v>10652</v>
      </c>
    </row>
    <row r="1121" spans="1:6" x14ac:dyDescent="0.35">
      <c r="A1121" s="25" t="s">
        <v>16509</v>
      </c>
      <c r="B1121" s="25" t="s">
        <v>16508</v>
      </c>
      <c r="C1121" s="25" t="s">
        <v>10646</v>
      </c>
      <c r="D1121" s="25" t="s">
        <v>10671</v>
      </c>
      <c r="E1121" s="25">
        <v>349</v>
      </c>
      <c r="F1121" s="25" t="s">
        <v>10652</v>
      </c>
    </row>
    <row r="1122" spans="1:6" x14ac:dyDescent="0.35">
      <c r="A1122" s="25" t="s">
        <v>16507</v>
      </c>
      <c r="B1122" s="25" t="s">
        <v>16506</v>
      </c>
      <c r="C1122" s="25" t="s">
        <v>10646</v>
      </c>
      <c r="D1122" s="25" t="s">
        <v>16505</v>
      </c>
      <c r="E1122" s="25">
        <v>288</v>
      </c>
      <c r="F1122" s="25" t="s">
        <v>10652</v>
      </c>
    </row>
    <row r="1123" spans="1:6" x14ac:dyDescent="0.35">
      <c r="A1123" s="25" t="s">
        <v>16504</v>
      </c>
      <c r="B1123" s="25" t="s">
        <v>16503</v>
      </c>
      <c r="C1123" s="25" t="s">
        <v>10646</v>
      </c>
      <c r="D1123" s="25" t="s">
        <v>10671</v>
      </c>
      <c r="E1123" s="25">
        <v>255</v>
      </c>
      <c r="F1123" s="25" t="s">
        <v>10652</v>
      </c>
    </row>
    <row r="1124" spans="1:6" x14ac:dyDescent="0.35">
      <c r="A1124" s="25" t="s">
        <v>16502</v>
      </c>
      <c r="B1124" s="25" t="s">
        <v>16501</v>
      </c>
      <c r="C1124" s="25" t="s">
        <v>10646</v>
      </c>
      <c r="D1124" s="25" t="s">
        <v>16496</v>
      </c>
      <c r="E1124" s="25">
        <v>2247</v>
      </c>
      <c r="F1124" s="25" t="s">
        <v>10652</v>
      </c>
    </row>
    <row r="1125" spans="1:6" x14ac:dyDescent="0.35">
      <c r="A1125" s="25" t="s">
        <v>16500</v>
      </c>
      <c r="B1125" s="25" t="s">
        <v>16499</v>
      </c>
      <c r="C1125" s="25" t="s">
        <v>10646</v>
      </c>
      <c r="D1125" s="25" t="s">
        <v>478</v>
      </c>
      <c r="E1125" s="25">
        <v>556</v>
      </c>
      <c r="F1125" s="25" t="s">
        <v>10652</v>
      </c>
    </row>
    <row r="1126" spans="1:6" x14ac:dyDescent="0.35">
      <c r="A1126" s="25" t="s">
        <v>16498</v>
      </c>
      <c r="B1126" s="25" t="s">
        <v>16497</v>
      </c>
      <c r="C1126" s="25" t="s">
        <v>10646</v>
      </c>
      <c r="D1126" s="25" t="s">
        <v>16496</v>
      </c>
      <c r="E1126" s="25">
        <v>272</v>
      </c>
      <c r="F1126" s="25" t="s">
        <v>10652</v>
      </c>
    </row>
    <row r="1127" spans="1:6" x14ac:dyDescent="0.35">
      <c r="A1127" s="25" t="s">
        <v>16495</v>
      </c>
      <c r="B1127" s="25" t="s">
        <v>16494</v>
      </c>
      <c r="C1127" s="25" t="s">
        <v>10646</v>
      </c>
      <c r="D1127" s="25" t="s">
        <v>16493</v>
      </c>
      <c r="E1127" s="25">
        <v>417</v>
      </c>
      <c r="F1127" s="25" t="s">
        <v>10644</v>
      </c>
    </row>
    <row r="1128" spans="1:6" x14ac:dyDescent="0.35">
      <c r="A1128" s="25" t="s">
        <v>16492</v>
      </c>
      <c r="B1128" s="25" t="s">
        <v>16491</v>
      </c>
      <c r="C1128" s="25" t="s">
        <v>10646</v>
      </c>
      <c r="D1128" s="25" t="s">
        <v>10671</v>
      </c>
      <c r="E1128" s="25">
        <v>132</v>
      </c>
      <c r="F1128" s="25" t="s">
        <v>10652</v>
      </c>
    </row>
    <row r="1129" spans="1:6" x14ac:dyDescent="0.35">
      <c r="A1129" s="25" t="s">
        <v>16490</v>
      </c>
      <c r="B1129" s="25" t="s">
        <v>16489</v>
      </c>
      <c r="C1129" s="25" t="s">
        <v>10646</v>
      </c>
      <c r="D1129" s="25" t="s">
        <v>10671</v>
      </c>
      <c r="E1129" s="25">
        <v>150</v>
      </c>
      <c r="F1129" s="25" t="s">
        <v>10652</v>
      </c>
    </row>
    <row r="1130" spans="1:6" x14ac:dyDescent="0.35">
      <c r="A1130" s="25" t="s">
        <v>16488</v>
      </c>
      <c r="B1130" s="25" t="s">
        <v>16487</v>
      </c>
      <c r="C1130" s="25" t="s">
        <v>10646</v>
      </c>
      <c r="D1130" s="25" t="s">
        <v>10671</v>
      </c>
      <c r="E1130" s="25">
        <v>1459</v>
      </c>
      <c r="F1130" s="25" t="s">
        <v>10652</v>
      </c>
    </row>
    <row r="1131" spans="1:6" x14ac:dyDescent="0.35">
      <c r="A1131" s="25" t="s">
        <v>16486</v>
      </c>
      <c r="B1131" s="25" t="s">
        <v>16485</v>
      </c>
      <c r="C1131" s="25" t="s">
        <v>10646</v>
      </c>
      <c r="D1131" s="25" t="s">
        <v>10671</v>
      </c>
      <c r="E1131" s="25">
        <v>203</v>
      </c>
      <c r="F1131" s="25" t="s">
        <v>10652</v>
      </c>
    </row>
    <row r="1132" spans="1:6" x14ac:dyDescent="0.35">
      <c r="A1132" s="25" t="s">
        <v>16484</v>
      </c>
      <c r="B1132" s="25" t="s">
        <v>16483</v>
      </c>
      <c r="C1132" s="25" t="s">
        <v>10646</v>
      </c>
      <c r="D1132" s="25" t="s">
        <v>10671</v>
      </c>
      <c r="E1132" s="25">
        <v>284</v>
      </c>
      <c r="F1132" s="25" t="s">
        <v>10652</v>
      </c>
    </row>
    <row r="1133" spans="1:6" x14ac:dyDescent="0.35">
      <c r="A1133" s="25" t="s">
        <v>16482</v>
      </c>
      <c r="B1133" s="25" t="s">
        <v>16481</v>
      </c>
      <c r="C1133" s="25" t="s">
        <v>10646</v>
      </c>
      <c r="D1133" s="25" t="s">
        <v>10671</v>
      </c>
      <c r="E1133" s="25">
        <v>439</v>
      </c>
      <c r="F1133" s="25" t="s">
        <v>10652</v>
      </c>
    </row>
    <row r="1134" spans="1:6" x14ac:dyDescent="0.35">
      <c r="A1134" s="25" t="s">
        <v>16480</v>
      </c>
      <c r="B1134" s="25" t="s">
        <v>16479</v>
      </c>
      <c r="C1134" s="25" t="s">
        <v>10646</v>
      </c>
      <c r="D1134" s="25" t="s">
        <v>10671</v>
      </c>
      <c r="E1134" s="25">
        <v>76</v>
      </c>
      <c r="F1134" s="25" t="s">
        <v>10652</v>
      </c>
    </row>
    <row r="1135" spans="1:6" x14ac:dyDescent="0.35">
      <c r="A1135" s="25" t="s">
        <v>16478</v>
      </c>
      <c r="B1135" s="25" t="s">
        <v>16477</v>
      </c>
      <c r="C1135" s="25" t="s">
        <v>10646</v>
      </c>
      <c r="D1135" s="25" t="s">
        <v>10671</v>
      </c>
      <c r="E1135" s="25">
        <v>127</v>
      </c>
      <c r="F1135" s="25" t="s">
        <v>10652</v>
      </c>
    </row>
    <row r="1136" spans="1:6" x14ac:dyDescent="0.35">
      <c r="A1136" s="25" t="s">
        <v>16476</v>
      </c>
      <c r="B1136" s="25" t="s">
        <v>16475</v>
      </c>
      <c r="C1136" s="25" t="s">
        <v>10646</v>
      </c>
      <c r="D1136" s="25" t="s">
        <v>16474</v>
      </c>
      <c r="E1136" s="25">
        <v>155</v>
      </c>
      <c r="F1136" s="25" t="s">
        <v>10652</v>
      </c>
    </row>
    <row r="1137" spans="1:6" x14ac:dyDescent="0.35">
      <c r="A1137" s="25" t="s">
        <v>16473</v>
      </c>
      <c r="B1137" s="25" t="s">
        <v>16472</v>
      </c>
      <c r="C1137" s="25" t="s">
        <v>10646</v>
      </c>
      <c r="D1137" s="25" t="s">
        <v>478</v>
      </c>
      <c r="E1137" s="25">
        <v>104</v>
      </c>
      <c r="F1137" s="25" t="s">
        <v>10652</v>
      </c>
    </row>
    <row r="1138" spans="1:6" x14ac:dyDescent="0.35">
      <c r="A1138" s="25" t="s">
        <v>16471</v>
      </c>
      <c r="B1138" s="25" t="s">
        <v>16470</v>
      </c>
      <c r="C1138" s="25" t="s">
        <v>10646</v>
      </c>
      <c r="D1138" s="25" t="s">
        <v>12175</v>
      </c>
      <c r="E1138" s="25">
        <v>308</v>
      </c>
      <c r="F1138" s="25" t="s">
        <v>10644</v>
      </c>
    </row>
    <row r="1139" spans="1:6" x14ac:dyDescent="0.35">
      <c r="A1139" s="25" t="s">
        <v>16469</v>
      </c>
      <c r="B1139" s="25" t="s">
        <v>16468</v>
      </c>
      <c r="C1139" s="25" t="s">
        <v>10646</v>
      </c>
      <c r="D1139" s="25" t="s">
        <v>10671</v>
      </c>
      <c r="E1139" s="25">
        <v>354</v>
      </c>
      <c r="F1139" s="25" t="s">
        <v>10644</v>
      </c>
    </row>
    <row r="1140" spans="1:6" x14ac:dyDescent="0.35">
      <c r="A1140" s="25" t="s">
        <v>16467</v>
      </c>
      <c r="B1140" s="25" t="s">
        <v>16466</v>
      </c>
      <c r="C1140" s="25" t="s">
        <v>10646</v>
      </c>
      <c r="D1140" s="25" t="s">
        <v>16465</v>
      </c>
      <c r="E1140" s="25">
        <v>600</v>
      </c>
      <c r="F1140" s="25" t="s">
        <v>10652</v>
      </c>
    </row>
    <row r="1141" spans="1:6" x14ac:dyDescent="0.35">
      <c r="A1141" s="25" t="s">
        <v>16464</v>
      </c>
      <c r="B1141" s="25" t="s">
        <v>16463</v>
      </c>
      <c r="C1141" s="25" t="s">
        <v>10646</v>
      </c>
      <c r="D1141" s="25" t="s">
        <v>16462</v>
      </c>
      <c r="E1141" s="25">
        <v>502</v>
      </c>
      <c r="F1141" s="25" t="s">
        <v>10652</v>
      </c>
    </row>
    <row r="1142" spans="1:6" x14ac:dyDescent="0.35">
      <c r="A1142" s="25" t="s">
        <v>16461</v>
      </c>
      <c r="B1142" s="25" t="s">
        <v>16460</v>
      </c>
      <c r="C1142" s="25" t="s">
        <v>10646</v>
      </c>
      <c r="D1142" s="25" t="s">
        <v>16459</v>
      </c>
      <c r="E1142" s="25">
        <v>486</v>
      </c>
      <c r="F1142" s="25" t="s">
        <v>10652</v>
      </c>
    </row>
    <row r="1143" spans="1:6" x14ac:dyDescent="0.35">
      <c r="A1143" s="25" t="s">
        <v>16458</v>
      </c>
      <c r="B1143" s="25" t="s">
        <v>16457</v>
      </c>
      <c r="C1143" s="25" t="s">
        <v>10646</v>
      </c>
      <c r="D1143" s="25" t="s">
        <v>16456</v>
      </c>
      <c r="E1143" s="25">
        <v>209</v>
      </c>
      <c r="F1143" s="25" t="s">
        <v>10652</v>
      </c>
    </row>
    <row r="1144" spans="1:6" x14ac:dyDescent="0.35">
      <c r="A1144" s="25" t="s">
        <v>16455</v>
      </c>
      <c r="B1144" s="25" t="s">
        <v>16454</v>
      </c>
      <c r="C1144" s="25" t="s">
        <v>10646</v>
      </c>
      <c r="D1144" s="25" t="s">
        <v>10730</v>
      </c>
      <c r="E1144" s="25">
        <v>223</v>
      </c>
      <c r="F1144" s="25" t="s">
        <v>10652</v>
      </c>
    </row>
    <row r="1145" spans="1:6" x14ac:dyDescent="0.35">
      <c r="A1145" s="25" t="s">
        <v>16453</v>
      </c>
      <c r="B1145" s="25" t="s">
        <v>16452</v>
      </c>
      <c r="C1145" s="25" t="s">
        <v>10646</v>
      </c>
      <c r="D1145" s="25" t="s">
        <v>12175</v>
      </c>
      <c r="E1145" s="25">
        <v>301</v>
      </c>
      <c r="F1145" s="25" t="s">
        <v>10644</v>
      </c>
    </row>
    <row r="1146" spans="1:6" x14ac:dyDescent="0.35">
      <c r="A1146" s="25" t="s">
        <v>16451</v>
      </c>
      <c r="B1146" s="25" t="s">
        <v>16450</v>
      </c>
      <c r="C1146" s="25" t="s">
        <v>10646</v>
      </c>
      <c r="D1146" s="25" t="s">
        <v>10671</v>
      </c>
      <c r="E1146" s="25">
        <v>321</v>
      </c>
      <c r="F1146" s="25" t="s">
        <v>10652</v>
      </c>
    </row>
    <row r="1147" spans="1:6" x14ac:dyDescent="0.35">
      <c r="A1147" s="25" t="s">
        <v>16449</v>
      </c>
      <c r="B1147" s="25" t="s">
        <v>16448</v>
      </c>
      <c r="C1147" s="25" t="s">
        <v>10646</v>
      </c>
      <c r="D1147" s="25" t="s">
        <v>10730</v>
      </c>
      <c r="E1147" s="25">
        <v>221</v>
      </c>
      <c r="F1147" s="25" t="s">
        <v>10652</v>
      </c>
    </row>
    <row r="1148" spans="1:6" x14ac:dyDescent="0.35">
      <c r="A1148" s="25" t="s">
        <v>16447</v>
      </c>
      <c r="B1148" s="25" t="s">
        <v>16446</v>
      </c>
      <c r="C1148" s="25" t="s">
        <v>10646</v>
      </c>
      <c r="D1148" s="25" t="s">
        <v>16445</v>
      </c>
      <c r="E1148" s="25">
        <v>166</v>
      </c>
      <c r="F1148" s="25" t="s">
        <v>10652</v>
      </c>
    </row>
    <row r="1149" spans="1:6" x14ac:dyDescent="0.35">
      <c r="A1149" s="25" t="s">
        <v>16444</v>
      </c>
      <c r="B1149" s="25" t="s">
        <v>16443</v>
      </c>
      <c r="C1149" s="25" t="s">
        <v>10646</v>
      </c>
      <c r="D1149" s="25" t="s">
        <v>16442</v>
      </c>
      <c r="E1149" s="25">
        <v>764</v>
      </c>
      <c r="F1149" s="25" t="s">
        <v>10652</v>
      </c>
    </row>
    <row r="1150" spans="1:6" x14ac:dyDescent="0.35">
      <c r="A1150" s="25" t="s">
        <v>16441</v>
      </c>
      <c r="B1150" s="25" t="s">
        <v>16440</v>
      </c>
      <c r="C1150" s="25" t="s">
        <v>10646</v>
      </c>
      <c r="D1150" s="25" t="s">
        <v>16439</v>
      </c>
      <c r="E1150" s="25">
        <v>791</v>
      </c>
      <c r="F1150" s="25" t="s">
        <v>10652</v>
      </c>
    </row>
    <row r="1151" spans="1:6" x14ac:dyDescent="0.35">
      <c r="A1151" s="25" t="s">
        <v>16438</v>
      </c>
      <c r="B1151" s="25" t="s">
        <v>16437</v>
      </c>
      <c r="C1151" s="25" t="s">
        <v>10646</v>
      </c>
      <c r="D1151" s="25" t="s">
        <v>10671</v>
      </c>
      <c r="E1151" s="25">
        <v>126</v>
      </c>
      <c r="F1151" s="25" t="s">
        <v>10652</v>
      </c>
    </row>
    <row r="1152" spans="1:6" x14ac:dyDescent="0.35">
      <c r="A1152" s="25" t="s">
        <v>16436</v>
      </c>
      <c r="B1152" s="25" t="s">
        <v>16435</v>
      </c>
      <c r="C1152" s="25" t="s">
        <v>10646</v>
      </c>
      <c r="D1152" s="25" t="s">
        <v>11111</v>
      </c>
      <c r="E1152" s="25">
        <v>405</v>
      </c>
      <c r="F1152" s="25" t="s">
        <v>10652</v>
      </c>
    </row>
    <row r="1153" spans="1:6" x14ac:dyDescent="0.35">
      <c r="A1153" s="25" t="s">
        <v>16434</v>
      </c>
      <c r="B1153" s="25" t="s">
        <v>16433</v>
      </c>
      <c r="C1153" s="25" t="s">
        <v>10646</v>
      </c>
      <c r="D1153" s="25" t="s">
        <v>16432</v>
      </c>
      <c r="E1153" s="25">
        <v>341</v>
      </c>
      <c r="F1153" s="25" t="s">
        <v>10652</v>
      </c>
    </row>
    <row r="1154" spans="1:6" x14ac:dyDescent="0.35">
      <c r="A1154" s="25" t="s">
        <v>16431</v>
      </c>
      <c r="B1154" s="25" t="s">
        <v>16430</v>
      </c>
      <c r="C1154" s="25" t="s">
        <v>10646</v>
      </c>
      <c r="D1154" s="25" t="s">
        <v>13675</v>
      </c>
      <c r="E1154" s="25">
        <v>775</v>
      </c>
      <c r="F1154" s="25" t="s">
        <v>10652</v>
      </c>
    </row>
    <row r="1155" spans="1:6" x14ac:dyDescent="0.35">
      <c r="A1155" s="25" t="s">
        <v>16429</v>
      </c>
      <c r="B1155" s="25" t="s">
        <v>16428</v>
      </c>
      <c r="C1155" s="25" t="s">
        <v>10646</v>
      </c>
      <c r="D1155" s="25" t="s">
        <v>10877</v>
      </c>
      <c r="E1155" s="25">
        <v>144</v>
      </c>
      <c r="F1155" s="25" t="s">
        <v>10652</v>
      </c>
    </row>
    <row r="1156" spans="1:6" x14ac:dyDescent="0.35">
      <c r="A1156" s="25" t="s">
        <v>16427</v>
      </c>
      <c r="B1156" s="25" t="s">
        <v>16426</v>
      </c>
      <c r="C1156" s="25" t="s">
        <v>10646</v>
      </c>
      <c r="D1156" s="25" t="s">
        <v>16423</v>
      </c>
      <c r="E1156" s="25">
        <v>578</v>
      </c>
      <c r="F1156" s="25" t="s">
        <v>10652</v>
      </c>
    </row>
    <row r="1157" spans="1:6" x14ac:dyDescent="0.35">
      <c r="A1157" s="25" t="s">
        <v>16425</v>
      </c>
      <c r="B1157" s="25" t="s">
        <v>16424</v>
      </c>
      <c r="C1157" s="25" t="s">
        <v>10646</v>
      </c>
      <c r="D1157" s="25" t="s">
        <v>16423</v>
      </c>
      <c r="E1157" s="25">
        <v>627</v>
      </c>
      <c r="F1157" s="25" t="s">
        <v>10652</v>
      </c>
    </row>
    <row r="1158" spans="1:6" x14ac:dyDescent="0.35">
      <c r="A1158" s="25" t="s">
        <v>16422</v>
      </c>
      <c r="B1158" s="25" t="s">
        <v>16421</v>
      </c>
      <c r="C1158" s="25" t="s">
        <v>10646</v>
      </c>
      <c r="D1158" s="25" t="s">
        <v>10671</v>
      </c>
      <c r="E1158" s="25">
        <v>739</v>
      </c>
      <c r="F1158" s="25" t="s">
        <v>10652</v>
      </c>
    </row>
    <row r="1159" spans="1:6" x14ac:dyDescent="0.35">
      <c r="A1159" s="25" t="s">
        <v>16420</v>
      </c>
      <c r="B1159" s="25" t="s">
        <v>16419</v>
      </c>
      <c r="C1159" s="25" t="s">
        <v>10646</v>
      </c>
      <c r="D1159" s="25" t="s">
        <v>10671</v>
      </c>
      <c r="E1159" s="25">
        <v>145</v>
      </c>
      <c r="F1159" s="25" t="s">
        <v>10652</v>
      </c>
    </row>
    <row r="1160" spans="1:6" x14ac:dyDescent="0.35">
      <c r="A1160" s="25" t="s">
        <v>16418</v>
      </c>
      <c r="B1160" s="25" t="s">
        <v>16417</v>
      </c>
      <c r="C1160" s="25" t="s">
        <v>10646</v>
      </c>
      <c r="D1160" s="25" t="s">
        <v>10671</v>
      </c>
      <c r="E1160" s="25">
        <v>203</v>
      </c>
      <c r="F1160" s="25" t="s">
        <v>10652</v>
      </c>
    </row>
    <row r="1161" spans="1:6" x14ac:dyDescent="0.35">
      <c r="A1161" s="25" t="s">
        <v>16416</v>
      </c>
      <c r="B1161" s="25" t="s">
        <v>16415</v>
      </c>
      <c r="C1161" s="25" t="s">
        <v>10646</v>
      </c>
      <c r="D1161" s="25" t="s">
        <v>10671</v>
      </c>
      <c r="E1161" s="25">
        <v>284</v>
      </c>
      <c r="F1161" s="25" t="s">
        <v>10652</v>
      </c>
    </row>
    <row r="1162" spans="1:6" x14ac:dyDescent="0.35">
      <c r="A1162" s="25" t="s">
        <v>16414</v>
      </c>
      <c r="B1162" s="25" t="s">
        <v>16413</v>
      </c>
      <c r="C1162" s="25" t="s">
        <v>10646</v>
      </c>
      <c r="D1162" s="25" t="s">
        <v>10671</v>
      </c>
      <c r="E1162" s="25">
        <v>408</v>
      </c>
      <c r="F1162" s="25" t="s">
        <v>10652</v>
      </c>
    </row>
    <row r="1163" spans="1:6" x14ac:dyDescent="0.35">
      <c r="A1163" s="25" t="s">
        <v>16412</v>
      </c>
      <c r="B1163" s="25" t="s">
        <v>16411</v>
      </c>
      <c r="C1163" s="25" t="s">
        <v>10646</v>
      </c>
      <c r="D1163" s="25" t="s">
        <v>15823</v>
      </c>
      <c r="E1163" s="25">
        <v>395</v>
      </c>
      <c r="F1163" s="25" t="s">
        <v>10644</v>
      </c>
    </row>
    <row r="1164" spans="1:6" x14ac:dyDescent="0.35">
      <c r="A1164" s="25" t="s">
        <v>16410</v>
      </c>
      <c r="B1164" s="25" t="s">
        <v>16409</v>
      </c>
      <c r="C1164" s="25" t="s">
        <v>10646</v>
      </c>
      <c r="D1164" s="25" t="s">
        <v>10671</v>
      </c>
      <c r="E1164" s="25">
        <v>159</v>
      </c>
      <c r="F1164" s="25" t="s">
        <v>10652</v>
      </c>
    </row>
    <row r="1165" spans="1:6" x14ac:dyDescent="0.35">
      <c r="A1165" s="25" t="s">
        <v>16408</v>
      </c>
      <c r="B1165" s="25" t="s">
        <v>16407</v>
      </c>
      <c r="C1165" s="25" t="s">
        <v>10646</v>
      </c>
      <c r="D1165" s="25" t="s">
        <v>15826</v>
      </c>
      <c r="E1165" s="25">
        <v>365</v>
      </c>
      <c r="F1165" s="25" t="s">
        <v>10652</v>
      </c>
    </row>
    <row r="1166" spans="1:6" x14ac:dyDescent="0.35">
      <c r="A1166" s="25" t="s">
        <v>16406</v>
      </c>
      <c r="B1166" s="25" t="s">
        <v>16405</v>
      </c>
      <c r="C1166" s="25" t="s">
        <v>10646</v>
      </c>
      <c r="D1166" s="25" t="s">
        <v>10671</v>
      </c>
      <c r="E1166" s="25">
        <v>776</v>
      </c>
      <c r="F1166" s="25" t="s">
        <v>10652</v>
      </c>
    </row>
    <row r="1167" spans="1:6" x14ac:dyDescent="0.35">
      <c r="A1167" s="25" t="s">
        <v>16404</v>
      </c>
      <c r="B1167" s="25" t="s">
        <v>16403</v>
      </c>
      <c r="C1167" s="25" t="s">
        <v>10646</v>
      </c>
      <c r="D1167" s="25" t="s">
        <v>10671</v>
      </c>
      <c r="E1167" s="25">
        <v>251</v>
      </c>
      <c r="F1167" s="25" t="s">
        <v>10652</v>
      </c>
    </row>
    <row r="1168" spans="1:6" x14ac:dyDescent="0.35">
      <c r="A1168" s="25" t="s">
        <v>16402</v>
      </c>
      <c r="B1168" s="25" t="s">
        <v>16401</v>
      </c>
      <c r="C1168" s="25" t="s">
        <v>10646</v>
      </c>
      <c r="D1168" s="25" t="s">
        <v>10671</v>
      </c>
      <c r="E1168" s="25">
        <v>200</v>
      </c>
      <c r="F1168" s="25" t="s">
        <v>10652</v>
      </c>
    </row>
    <row r="1169" spans="1:6" x14ac:dyDescent="0.35">
      <c r="A1169" s="25" t="s">
        <v>16400</v>
      </c>
      <c r="B1169" s="25" t="s">
        <v>16399</v>
      </c>
      <c r="C1169" s="25" t="s">
        <v>10646</v>
      </c>
      <c r="D1169" s="25" t="s">
        <v>11486</v>
      </c>
      <c r="E1169" s="25">
        <v>457</v>
      </c>
      <c r="F1169" s="25" t="s">
        <v>10652</v>
      </c>
    </row>
    <row r="1170" spans="1:6" x14ac:dyDescent="0.35">
      <c r="A1170" s="25" t="s">
        <v>16398</v>
      </c>
      <c r="B1170" s="25" t="s">
        <v>16397</v>
      </c>
      <c r="C1170" s="25" t="s">
        <v>10646</v>
      </c>
      <c r="D1170" s="25" t="s">
        <v>16396</v>
      </c>
      <c r="E1170" s="25">
        <v>414</v>
      </c>
      <c r="F1170" s="25" t="s">
        <v>10644</v>
      </c>
    </row>
    <row r="1171" spans="1:6" x14ac:dyDescent="0.35">
      <c r="A1171" s="25" t="s">
        <v>16395</v>
      </c>
      <c r="B1171" s="25" t="s">
        <v>16394</v>
      </c>
      <c r="C1171" s="25" t="s">
        <v>10646</v>
      </c>
      <c r="D1171" s="25" t="s">
        <v>16393</v>
      </c>
      <c r="E1171" s="25">
        <v>180</v>
      </c>
      <c r="F1171" s="25" t="s">
        <v>10652</v>
      </c>
    </row>
    <row r="1172" spans="1:6" x14ac:dyDescent="0.35">
      <c r="A1172" s="25" t="s">
        <v>16392</v>
      </c>
      <c r="B1172" s="25" t="s">
        <v>16391</v>
      </c>
      <c r="C1172" s="25" t="s">
        <v>10646</v>
      </c>
      <c r="D1172" s="25" t="s">
        <v>10671</v>
      </c>
      <c r="E1172" s="25">
        <v>91</v>
      </c>
      <c r="F1172" s="25" t="s">
        <v>10652</v>
      </c>
    </row>
    <row r="1173" spans="1:6" x14ac:dyDescent="0.35">
      <c r="A1173" s="25" t="s">
        <v>16390</v>
      </c>
      <c r="B1173" s="25" t="s">
        <v>16389</v>
      </c>
      <c r="C1173" s="25" t="s">
        <v>10646</v>
      </c>
      <c r="D1173" s="25" t="s">
        <v>11486</v>
      </c>
      <c r="E1173" s="25">
        <v>294</v>
      </c>
      <c r="F1173" s="25" t="s">
        <v>10644</v>
      </c>
    </row>
    <row r="1174" spans="1:6" x14ac:dyDescent="0.35">
      <c r="A1174" s="25" t="s">
        <v>16388</v>
      </c>
      <c r="B1174" s="25" t="s">
        <v>16387</v>
      </c>
      <c r="C1174" s="25" t="s">
        <v>10646</v>
      </c>
      <c r="D1174" s="25" t="s">
        <v>16386</v>
      </c>
      <c r="E1174" s="25">
        <v>278</v>
      </c>
      <c r="F1174" s="25" t="s">
        <v>10652</v>
      </c>
    </row>
    <row r="1175" spans="1:6" x14ac:dyDescent="0.35">
      <c r="A1175" s="25" t="s">
        <v>16385</v>
      </c>
      <c r="B1175" s="25" t="s">
        <v>16384</v>
      </c>
      <c r="C1175" s="25" t="s">
        <v>10646</v>
      </c>
      <c r="D1175" s="25" t="s">
        <v>11486</v>
      </c>
      <c r="E1175" s="25">
        <v>213</v>
      </c>
      <c r="F1175" s="25" t="s">
        <v>10652</v>
      </c>
    </row>
    <row r="1176" spans="1:6" x14ac:dyDescent="0.35">
      <c r="A1176" s="25" t="s">
        <v>16383</v>
      </c>
      <c r="B1176" s="25" t="s">
        <v>16382</v>
      </c>
      <c r="C1176" s="25" t="s">
        <v>10646</v>
      </c>
      <c r="D1176" s="25" t="s">
        <v>16381</v>
      </c>
      <c r="E1176" s="25">
        <v>359</v>
      </c>
      <c r="F1176" s="25" t="s">
        <v>10644</v>
      </c>
    </row>
    <row r="1177" spans="1:6" x14ac:dyDescent="0.35">
      <c r="A1177" s="25" t="s">
        <v>16380</v>
      </c>
      <c r="B1177" s="25" t="s">
        <v>16379</v>
      </c>
      <c r="C1177" s="25" t="s">
        <v>10646</v>
      </c>
      <c r="D1177" s="25" t="s">
        <v>16378</v>
      </c>
      <c r="E1177" s="25">
        <v>487</v>
      </c>
      <c r="F1177" s="25" t="s">
        <v>10652</v>
      </c>
    </row>
    <row r="1178" spans="1:6" x14ac:dyDescent="0.35">
      <c r="A1178" s="25" t="s">
        <v>16377</v>
      </c>
      <c r="B1178" s="25" t="s">
        <v>16376</v>
      </c>
      <c r="C1178" s="25" t="s">
        <v>10646</v>
      </c>
      <c r="D1178" s="25" t="s">
        <v>3681</v>
      </c>
      <c r="E1178" s="25">
        <v>618</v>
      </c>
      <c r="F1178" s="25" t="s">
        <v>10652</v>
      </c>
    </row>
    <row r="1179" spans="1:6" x14ac:dyDescent="0.35">
      <c r="A1179" s="25" t="s">
        <v>16375</v>
      </c>
      <c r="B1179" s="25" t="s">
        <v>16374</v>
      </c>
      <c r="C1179" s="25" t="s">
        <v>10646</v>
      </c>
      <c r="D1179" s="25" t="s">
        <v>3681</v>
      </c>
      <c r="E1179" s="25">
        <v>579</v>
      </c>
      <c r="F1179" s="25" t="s">
        <v>10652</v>
      </c>
    </row>
    <row r="1180" spans="1:6" x14ac:dyDescent="0.35">
      <c r="A1180" s="25" t="s">
        <v>16373</v>
      </c>
      <c r="B1180" s="25" t="s">
        <v>16372</v>
      </c>
      <c r="C1180" s="25" t="s">
        <v>10646</v>
      </c>
      <c r="D1180" s="25" t="s">
        <v>10925</v>
      </c>
      <c r="E1180" s="25">
        <v>291</v>
      </c>
      <c r="F1180" s="25" t="s">
        <v>10652</v>
      </c>
    </row>
    <row r="1181" spans="1:6" x14ac:dyDescent="0.35">
      <c r="A1181" s="25" t="s">
        <v>16371</v>
      </c>
      <c r="B1181" s="25" t="s">
        <v>16370</v>
      </c>
      <c r="C1181" s="25" t="s">
        <v>10646</v>
      </c>
      <c r="D1181" s="25" t="s">
        <v>16369</v>
      </c>
      <c r="E1181" s="25">
        <v>346</v>
      </c>
      <c r="F1181" s="25" t="s">
        <v>10652</v>
      </c>
    </row>
    <row r="1182" spans="1:6" x14ac:dyDescent="0.35">
      <c r="A1182" s="25" t="s">
        <v>16368</v>
      </c>
      <c r="B1182" s="25" t="s">
        <v>16367</v>
      </c>
      <c r="C1182" s="25" t="s">
        <v>10646</v>
      </c>
      <c r="D1182" s="25" t="s">
        <v>15999</v>
      </c>
      <c r="E1182" s="25">
        <v>349</v>
      </c>
      <c r="F1182" s="25" t="s">
        <v>10644</v>
      </c>
    </row>
    <row r="1183" spans="1:6" x14ac:dyDescent="0.35">
      <c r="A1183" s="25" t="s">
        <v>16366</v>
      </c>
      <c r="B1183" s="25" t="s">
        <v>16365</v>
      </c>
      <c r="C1183" s="25" t="s">
        <v>10646</v>
      </c>
      <c r="D1183" s="25" t="s">
        <v>16364</v>
      </c>
      <c r="E1183" s="25">
        <v>364</v>
      </c>
      <c r="F1183" s="25" t="s">
        <v>10652</v>
      </c>
    </row>
    <row r="1184" spans="1:6" x14ac:dyDescent="0.35">
      <c r="A1184" s="25" t="s">
        <v>16363</v>
      </c>
      <c r="B1184" s="25" t="s">
        <v>16362</v>
      </c>
      <c r="C1184" s="25" t="s">
        <v>10646</v>
      </c>
      <c r="D1184" s="25" t="s">
        <v>16361</v>
      </c>
      <c r="E1184" s="25">
        <v>448</v>
      </c>
      <c r="F1184" s="25" t="s">
        <v>10652</v>
      </c>
    </row>
    <row r="1185" spans="1:6" x14ac:dyDescent="0.35">
      <c r="A1185" s="25" t="s">
        <v>16360</v>
      </c>
      <c r="B1185" s="25" t="s">
        <v>16359</v>
      </c>
      <c r="C1185" s="25" t="s">
        <v>10646</v>
      </c>
      <c r="D1185" s="25" t="s">
        <v>10671</v>
      </c>
      <c r="E1185" s="25">
        <v>564</v>
      </c>
      <c r="F1185" s="25" t="s">
        <v>10652</v>
      </c>
    </row>
    <row r="1186" spans="1:6" x14ac:dyDescent="0.35">
      <c r="A1186" s="25" t="s">
        <v>16358</v>
      </c>
      <c r="B1186" s="25" t="s">
        <v>16357</v>
      </c>
      <c r="C1186" s="25" t="s">
        <v>10646</v>
      </c>
      <c r="D1186" s="25" t="s">
        <v>16356</v>
      </c>
      <c r="E1186" s="25">
        <v>449</v>
      </c>
      <c r="F1186" s="25" t="s">
        <v>10652</v>
      </c>
    </row>
    <row r="1187" spans="1:6" x14ac:dyDescent="0.35">
      <c r="A1187" s="25" t="s">
        <v>16355</v>
      </c>
      <c r="B1187" s="25" t="s">
        <v>16354</v>
      </c>
      <c r="C1187" s="25" t="s">
        <v>10646</v>
      </c>
      <c r="D1187" s="25" t="s">
        <v>16353</v>
      </c>
      <c r="E1187" s="25">
        <v>396</v>
      </c>
      <c r="F1187" s="25" t="s">
        <v>10644</v>
      </c>
    </row>
    <row r="1188" spans="1:6" x14ac:dyDescent="0.35">
      <c r="A1188" s="25" t="s">
        <v>16352</v>
      </c>
      <c r="B1188" s="25" t="s">
        <v>16351</v>
      </c>
      <c r="C1188" s="25" t="s">
        <v>10646</v>
      </c>
      <c r="D1188" s="25" t="s">
        <v>10671</v>
      </c>
      <c r="E1188" s="25">
        <v>408</v>
      </c>
      <c r="F1188" s="25" t="s">
        <v>10652</v>
      </c>
    </row>
    <row r="1189" spans="1:6" x14ac:dyDescent="0.35">
      <c r="A1189" s="25" t="s">
        <v>16350</v>
      </c>
      <c r="B1189" s="25" t="s">
        <v>16349</v>
      </c>
      <c r="C1189" s="25" t="s">
        <v>10646</v>
      </c>
      <c r="D1189" s="25" t="s">
        <v>16348</v>
      </c>
      <c r="E1189" s="25">
        <v>310</v>
      </c>
      <c r="F1189" s="25" t="s">
        <v>10644</v>
      </c>
    </row>
    <row r="1190" spans="1:6" x14ac:dyDescent="0.35">
      <c r="A1190" s="25" t="s">
        <v>16347</v>
      </c>
      <c r="B1190" s="25" t="s">
        <v>16346</v>
      </c>
      <c r="C1190" s="25" t="s">
        <v>10646</v>
      </c>
      <c r="D1190" s="25" t="s">
        <v>10671</v>
      </c>
      <c r="E1190" s="25">
        <v>232</v>
      </c>
      <c r="F1190" s="25" t="s">
        <v>10652</v>
      </c>
    </row>
    <row r="1191" spans="1:6" x14ac:dyDescent="0.35">
      <c r="A1191" s="25" t="s">
        <v>16345</v>
      </c>
      <c r="B1191" s="25" t="s">
        <v>16344</v>
      </c>
      <c r="C1191" s="25" t="s">
        <v>10646</v>
      </c>
      <c r="D1191" s="25" t="s">
        <v>16343</v>
      </c>
      <c r="E1191" s="25">
        <v>411</v>
      </c>
      <c r="F1191" s="25" t="s">
        <v>10652</v>
      </c>
    </row>
    <row r="1192" spans="1:6" x14ac:dyDescent="0.35">
      <c r="A1192" s="25" t="s">
        <v>16342</v>
      </c>
      <c r="B1192" s="25" t="s">
        <v>16341</v>
      </c>
      <c r="C1192" s="25" t="s">
        <v>10646</v>
      </c>
      <c r="D1192" s="25" t="s">
        <v>10671</v>
      </c>
      <c r="E1192" s="25">
        <v>174</v>
      </c>
      <c r="F1192" s="25" t="s">
        <v>10652</v>
      </c>
    </row>
    <row r="1193" spans="1:6" x14ac:dyDescent="0.35">
      <c r="A1193" s="25" t="s">
        <v>16340</v>
      </c>
      <c r="B1193" s="25" t="s">
        <v>16339</v>
      </c>
      <c r="C1193" s="25" t="s">
        <v>10646</v>
      </c>
      <c r="D1193" s="25" t="s">
        <v>16338</v>
      </c>
      <c r="E1193" s="25">
        <v>391</v>
      </c>
      <c r="F1193" s="25" t="s">
        <v>10652</v>
      </c>
    </row>
    <row r="1194" spans="1:6" x14ac:dyDescent="0.35">
      <c r="A1194" s="25" t="s">
        <v>16337</v>
      </c>
      <c r="B1194" s="25" t="s">
        <v>16336</v>
      </c>
      <c r="C1194" s="25" t="s">
        <v>10646</v>
      </c>
      <c r="D1194" s="25" t="s">
        <v>11486</v>
      </c>
      <c r="E1194" s="25">
        <v>315</v>
      </c>
      <c r="F1194" s="25" t="s">
        <v>10652</v>
      </c>
    </row>
    <row r="1195" spans="1:6" x14ac:dyDescent="0.35">
      <c r="A1195" s="25" t="s">
        <v>16335</v>
      </c>
      <c r="B1195" s="25" t="s">
        <v>16334</v>
      </c>
      <c r="C1195" s="25" t="s">
        <v>10646</v>
      </c>
      <c r="D1195" s="25" t="s">
        <v>16333</v>
      </c>
      <c r="E1195" s="25">
        <v>859</v>
      </c>
      <c r="F1195" s="25" t="s">
        <v>10652</v>
      </c>
    </row>
    <row r="1196" spans="1:6" x14ac:dyDescent="0.35">
      <c r="A1196" s="25" t="s">
        <v>16332</v>
      </c>
      <c r="B1196" s="25" t="s">
        <v>16331</v>
      </c>
      <c r="C1196" s="25" t="s">
        <v>10646</v>
      </c>
      <c r="D1196" s="25" t="s">
        <v>16330</v>
      </c>
      <c r="E1196" s="25">
        <v>293</v>
      </c>
      <c r="F1196" s="25" t="s">
        <v>10644</v>
      </c>
    </row>
    <row r="1197" spans="1:6" x14ac:dyDescent="0.35">
      <c r="A1197" s="25" t="s">
        <v>16329</v>
      </c>
      <c r="B1197" s="25" t="s">
        <v>16328</v>
      </c>
      <c r="C1197" s="25" t="s">
        <v>10646</v>
      </c>
      <c r="D1197" s="25" t="s">
        <v>16327</v>
      </c>
      <c r="E1197" s="25">
        <v>255</v>
      </c>
      <c r="F1197" s="25" t="s">
        <v>10652</v>
      </c>
    </row>
    <row r="1198" spans="1:6" x14ac:dyDescent="0.35">
      <c r="A1198" s="25" t="s">
        <v>16326</v>
      </c>
      <c r="B1198" s="25" t="s">
        <v>16325</v>
      </c>
      <c r="C1198" s="25" t="s">
        <v>10646</v>
      </c>
      <c r="D1198" s="25" t="s">
        <v>16324</v>
      </c>
      <c r="E1198" s="25">
        <v>286</v>
      </c>
      <c r="F1198" s="25" t="s">
        <v>10644</v>
      </c>
    </row>
    <row r="1199" spans="1:6" x14ac:dyDescent="0.35">
      <c r="A1199" s="25" t="s">
        <v>16323</v>
      </c>
      <c r="B1199" s="25" t="s">
        <v>16322</v>
      </c>
      <c r="C1199" s="25" t="s">
        <v>10646</v>
      </c>
      <c r="D1199" s="25" t="s">
        <v>16321</v>
      </c>
      <c r="E1199" s="25">
        <v>143</v>
      </c>
      <c r="F1199" s="25" t="s">
        <v>10644</v>
      </c>
    </row>
    <row r="1200" spans="1:6" x14ac:dyDescent="0.35">
      <c r="A1200" s="25" t="s">
        <v>16320</v>
      </c>
      <c r="B1200" s="25" t="s">
        <v>16319</v>
      </c>
      <c r="C1200" s="25" t="s">
        <v>10646</v>
      </c>
      <c r="D1200" s="25" t="s">
        <v>16318</v>
      </c>
      <c r="E1200" s="25">
        <v>335</v>
      </c>
      <c r="F1200" s="25" t="s">
        <v>10652</v>
      </c>
    </row>
    <row r="1201" spans="1:6" x14ac:dyDescent="0.35">
      <c r="A1201" s="25" t="s">
        <v>16317</v>
      </c>
      <c r="B1201" s="25" t="s">
        <v>16316</v>
      </c>
      <c r="C1201" s="25" t="s">
        <v>10646</v>
      </c>
      <c r="D1201" s="25" t="s">
        <v>11486</v>
      </c>
      <c r="E1201" s="25">
        <v>515</v>
      </c>
      <c r="F1201" s="25" t="s">
        <v>10652</v>
      </c>
    </row>
    <row r="1202" spans="1:6" x14ac:dyDescent="0.35">
      <c r="A1202" s="25" t="s">
        <v>16315</v>
      </c>
      <c r="B1202" s="25" t="s">
        <v>16314</v>
      </c>
      <c r="C1202" s="25" t="s">
        <v>10646</v>
      </c>
      <c r="D1202" s="25" t="s">
        <v>16313</v>
      </c>
      <c r="E1202" s="25">
        <v>253</v>
      </c>
      <c r="F1202" s="25" t="s">
        <v>10652</v>
      </c>
    </row>
    <row r="1203" spans="1:6" x14ac:dyDescent="0.35">
      <c r="A1203" s="25" t="s">
        <v>16312</v>
      </c>
      <c r="B1203" s="25" t="s">
        <v>16311</v>
      </c>
      <c r="C1203" s="25" t="s">
        <v>10646</v>
      </c>
      <c r="D1203" s="25" t="s">
        <v>3761</v>
      </c>
      <c r="E1203" s="25">
        <v>175</v>
      </c>
      <c r="F1203" s="25" t="s">
        <v>10652</v>
      </c>
    </row>
    <row r="1204" spans="1:6" x14ac:dyDescent="0.35">
      <c r="A1204" s="25" t="s">
        <v>16310</v>
      </c>
      <c r="B1204" s="25" t="s">
        <v>16309</v>
      </c>
      <c r="C1204" s="25" t="s">
        <v>10646</v>
      </c>
      <c r="D1204" s="25" t="s">
        <v>16308</v>
      </c>
      <c r="E1204" s="25">
        <v>683</v>
      </c>
      <c r="F1204" s="25" t="s">
        <v>10652</v>
      </c>
    </row>
    <row r="1205" spans="1:6" x14ac:dyDescent="0.35">
      <c r="A1205" s="25" t="s">
        <v>16307</v>
      </c>
      <c r="B1205" s="25" t="s">
        <v>16306</v>
      </c>
      <c r="C1205" s="25" t="s">
        <v>10646</v>
      </c>
      <c r="D1205" s="25" t="s">
        <v>10671</v>
      </c>
      <c r="E1205" s="25">
        <v>126</v>
      </c>
      <c r="F1205" s="25" t="s">
        <v>10652</v>
      </c>
    </row>
    <row r="1206" spans="1:6" x14ac:dyDescent="0.35">
      <c r="A1206" s="25" t="s">
        <v>16305</v>
      </c>
      <c r="B1206" s="25" t="s">
        <v>16304</v>
      </c>
      <c r="C1206" s="25" t="s">
        <v>10646</v>
      </c>
      <c r="D1206" s="25" t="s">
        <v>10671</v>
      </c>
      <c r="E1206" s="25">
        <v>93</v>
      </c>
      <c r="F1206" s="25" t="s">
        <v>10652</v>
      </c>
    </row>
    <row r="1207" spans="1:6" x14ac:dyDescent="0.35">
      <c r="A1207" s="25" t="s">
        <v>16303</v>
      </c>
      <c r="B1207" s="25" t="s">
        <v>16302</v>
      </c>
      <c r="C1207" s="25" t="s">
        <v>10646</v>
      </c>
      <c r="D1207" s="25" t="s">
        <v>10671</v>
      </c>
      <c r="E1207" s="25">
        <v>76</v>
      </c>
      <c r="F1207" s="25" t="s">
        <v>10652</v>
      </c>
    </row>
    <row r="1208" spans="1:6" x14ac:dyDescent="0.35">
      <c r="A1208" s="25" t="s">
        <v>16301</v>
      </c>
      <c r="B1208" s="25" t="s">
        <v>16300</v>
      </c>
      <c r="C1208" s="25" t="s">
        <v>10646</v>
      </c>
      <c r="D1208" s="25" t="s">
        <v>10671</v>
      </c>
      <c r="E1208" s="25">
        <v>83</v>
      </c>
      <c r="F1208" s="25" t="s">
        <v>10652</v>
      </c>
    </row>
    <row r="1209" spans="1:6" x14ac:dyDescent="0.35">
      <c r="A1209" s="25" t="s">
        <v>16299</v>
      </c>
      <c r="B1209" s="25" t="s">
        <v>16298</v>
      </c>
      <c r="C1209" s="25" t="s">
        <v>10646</v>
      </c>
      <c r="D1209" s="25" t="s">
        <v>16297</v>
      </c>
      <c r="E1209" s="25">
        <v>281</v>
      </c>
      <c r="F1209" s="25" t="s">
        <v>10652</v>
      </c>
    </row>
    <row r="1210" spans="1:6" x14ac:dyDescent="0.35">
      <c r="A1210" s="25" t="s">
        <v>16296</v>
      </c>
      <c r="B1210" s="25" t="s">
        <v>16295</v>
      </c>
      <c r="C1210" s="25" t="s">
        <v>10646</v>
      </c>
      <c r="D1210" s="25" t="s">
        <v>16294</v>
      </c>
      <c r="E1210" s="25">
        <v>316</v>
      </c>
      <c r="F1210" s="25" t="s">
        <v>10652</v>
      </c>
    </row>
    <row r="1211" spans="1:6" x14ac:dyDescent="0.35">
      <c r="A1211" s="25" t="s">
        <v>16293</v>
      </c>
      <c r="B1211" s="25" t="s">
        <v>16292</v>
      </c>
      <c r="C1211" s="25" t="s">
        <v>10646</v>
      </c>
      <c r="D1211" s="25" t="s">
        <v>13543</v>
      </c>
      <c r="E1211" s="25">
        <v>441</v>
      </c>
      <c r="F1211" s="25" t="s">
        <v>10652</v>
      </c>
    </row>
    <row r="1212" spans="1:6" x14ac:dyDescent="0.35">
      <c r="A1212" s="25" t="s">
        <v>16291</v>
      </c>
      <c r="B1212" s="25" t="s">
        <v>16290</v>
      </c>
      <c r="C1212" s="25" t="s">
        <v>10646</v>
      </c>
      <c r="D1212" s="25" t="s">
        <v>16289</v>
      </c>
      <c r="E1212" s="25">
        <v>282</v>
      </c>
      <c r="F1212" s="25" t="s">
        <v>10644</v>
      </c>
    </row>
    <row r="1213" spans="1:6" x14ac:dyDescent="0.35">
      <c r="A1213" s="25" t="s">
        <v>16288</v>
      </c>
      <c r="B1213" s="25" t="s">
        <v>16287</v>
      </c>
      <c r="C1213" s="25" t="s">
        <v>10646</v>
      </c>
      <c r="D1213" s="25" t="s">
        <v>16286</v>
      </c>
      <c r="E1213" s="25">
        <v>349</v>
      </c>
      <c r="F1213" s="25" t="s">
        <v>10652</v>
      </c>
    </row>
    <row r="1214" spans="1:6" x14ac:dyDescent="0.35">
      <c r="A1214" s="25" t="s">
        <v>16285</v>
      </c>
      <c r="B1214" s="25" t="s">
        <v>16284</v>
      </c>
      <c r="C1214" s="25" t="s">
        <v>10646</v>
      </c>
      <c r="D1214" s="25" t="s">
        <v>16283</v>
      </c>
      <c r="E1214" s="25">
        <v>324</v>
      </c>
      <c r="F1214" s="25" t="s">
        <v>10652</v>
      </c>
    </row>
    <row r="1215" spans="1:6" x14ac:dyDescent="0.35">
      <c r="A1215" s="25" t="s">
        <v>16282</v>
      </c>
      <c r="B1215" s="25" t="s">
        <v>16281</v>
      </c>
      <c r="C1215" s="25" t="s">
        <v>10646</v>
      </c>
      <c r="D1215" s="25" t="s">
        <v>12127</v>
      </c>
      <c r="E1215" s="25">
        <v>408</v>
      </c>
      <c r="F1215" s="25" t="s">
        <v>10644</v>
      </c>
    </row>
    <row r="1216" spans="1:6" x14ac:dyDescent="0.35">
      <c r="A1216" s="25" t="s">
        <v>16280</v>
      </c>
      <c r="B1216" s="25" t="s">
        <v>16279</v>
      </c>
      <c r="C1216" s="25" t="s">
        <v>10646</v>
      </c>
      <c r="D1216" s="25" t="s">
        <v>12130</v>
      </c>
      <c r="E1216" s="25">
        <v>465</v>
      </c>
      <c r="F1216" s="25" t="s">
        <v>10644</v>
      </c>
    </row>
    <row r="1217" spans="1:6" x14ac:dyDescent="0.35">
      <c r="A1217" s="25" t="s">
        <v>16278</v>
      </c>
      <c r="B1217" s="25" t="s">
        <v>16277</v>
      </c>
      <c r="C1217" s="25" t="s">
        <v>10646</v>
      </c>
      <c r="D1217" s="25" t="s">
        <v>13556</v>
      </c>
      <c r="E1217" s="25">
        <v>329</v>
      </c>
      <c r="F1217" s="25" t="s">
        <v>10652</v>
      </c>
    </row>
    <row r="1218" spans="1:6" x14ac:dyDescent="0.35">
      <c r="A1218" s="25" t="s">
        <v>16276</v>
      </c>
      <c r="B1218" s="25" t="s">
        <v>16275</v>
      </c>
      <c r="C1218" s="25" t="s">
        <v>10646</v>
      </c>
      <c r="D1218" s="25" t="s">
        <v>16227</v>
      </c>
      <c r="E1218" s="25">
        <v>501</v>
      </c>
      <c r="F1218" s="25" t="s">
        <v>10644</v>
      </c>
    </row>
    <row r="1219" spans="1:6" x14ac:dyDescent="0.35">
      <c r="A1219" s="25" t="s">
        <v>16274</v>
      </c>
      <c r="B1219" s="25" t="s">
        <v>16273</v>
      </c>
      <c r="C1219" s="25" t="s">
        <v>10646</v>
      </c>
      <c r="D1219" s="25" t="s">
        <v>14987</v>
      </c>
      <c r="E1219" s="25">
        <v>499</v>
      </c>
      <c r="F1219" s="25" t="s">
        <v>10652</v>
      </c>
    </row>
    <row r="1220" spans="1:6" x14ac:dyDescent="0.35">
      <c r="A1220" s="25" t="s">
        <v>16272</v>
      </c>
      <c r="B1220" s="25" t="s">
        <v>16271</v>
      </c>
      <c r="C1220" s="25" t="s">
        <v>10646</v>
      </c>
      <c r="D1220" s="25" t="s">
        <v>11792</v>
      </c>
      <c r="E1220" s="25">
        <v>424</v>
      </c>
      <c r="F1220" s="25" t="s">
        <v>10652</v>
      </c>
    </row>
    <row r="1221" spans="1:6" x14ac:dyDescent="0.35">
      <c r="A1221" s="25" t="s">
        <v>16270</v>
      </c>
      <c r="B1221" s="25" t="s">
        <v>16269</v>
      </c>
      <c r="C1221" s="25" t="s">
        <v>10646</v>
      </c>
      <c r="D1221" s="25" t="s">
        <v>10671</v>
      </c>
      <c r="E1221" s="25">
        <v>122</v>
      </c>
      <c r="F1221" s="25" t="s">
        <v>10652</v>
      </c>
    </row>
    <row r="1222" spans="1:6" x14ac:dyDescent="0.35">
      <c r="A1222" s="25" t="s">
        <v>16268</v>
      </c>
      <c r="B1222" s="25" t="s">
        <v>16267</v>
      </c>
      <c r="C1222" s="25" t="s">
        <v>10646</v>
      </c>
      <c r="D1222" s="25" t="s">
        <v>16266</v>
      </c>
      <c r="E1222" s="25">
        <v>284</v>
      </c>
      <c r="F1222" s="25" t="s">
        <v>10644</v>
      </c>
    </row>
    <row r="1223" spans="1:6" x14ac:dyDescent="0.35">
      <c r="A1223" s="25" t="s">
        <v>16265</v>
      </c>
      <c r="B1223" s="25" t="s">
        <v>16264</v>
      </c>
      <c r="C1223" s="25" t="s">
        <v>10646</v>
      </c>
      <c r="D1223" s="25" t="s">
        <v>3827</v>
      </c>
      <c r="E1223" s="25">
        <v>313</v>
      </c>
      <c r="F1223" s="25" t="s">
        <v>10652</v>
      </c>
    </row>
    <row r="1224" spans="1:6" x14ac:dyDescent="0.35">
      <c r="A1224" s="25" t="s">
        <v>16263</v>
      </c>
      <c r="B1224" s="25" t="s">
        <v>16262</v>
      </c>
      <c r="C1224" s="25" t="s">
        <v>10646</v>
      </c>
      <c r="D1224" s="25" t="s">
        <v>16261</v>
      </c>
      <c r="E1224" s="25">
        <v>224</v>
      </c>
      <c r="F1224" s="25" t="s">
        <v>10652</v>
      </c>
    </row>
    <row r="1225" spans="1:6" x14ac:dyDescent="0.35">
      <c r="A1225" s="25" t="s">
        <v>16260</v>
      </c>
      <c r="B1225" s="25" t="s">
        <v>16259</v>
      </c>
      <c r="C1225" s="25" t="s">
        <v>10646</v>
      </c>
      <c r="D1225" s="25" t="s">
        <v>15692</v>
      </c>
      <c r="E1225" s="25">
        <v>240</v>
      </c>
      <c r="F1225" s="25" t="s">
        <v>10644</v>
      </c>
    </row>
    <row r="1226" spans="1:6" x14ac:dyDescent="0.35">
      <c r="A1226" s="25" t="s">
        <v>16258</v>
      </c>
      <c r="B1226" s="25" t="s">
        <v>16257</v>
      </c>
      <c r="C1226" s="25" t="s">
        <v>10646</v>
      </c>
      <c r="D1226" s="25" t="s">
        <v>15692</v>
      </c>
      <c r="E1226" s="25">
        <v>239</v>
      </c>
      <c r="F1226" s="25" t="s">
        <v>10644</v>
      </c>
    </row>
    <row r="1227" spans="1:6" x14ac:dyDescent="0.35">
      <c r="A1227" s="25" t="s">
        <v>16256</v>
      </c>
      <c r="B1227" s="25" t="s">
        <v>16255</v>
      </c>
      <c r="C1227" s="25" t="s">
        <v>10646</v>
      </c>
      <c r="D1227" s="25" t="s">
        <v>15692</v>
      </c>
      <c r="E1227" s="25">
        <v>239</v>
      </c>
      <c r="F1227" s="25" t="s">
        <v>10644</v>
      </c>
    </row>
    <row r="1228" spans="1:6" x14ac:dyDescent="0.35">
      <c r="A1228" s="25" t="s">
        <v>16254</v>
      </c>
      <c r="B1228" s="25" t="s">
        <v>16253</v>
      </c>
      <c r="C1228" s="25" t="s">
        <v>10646</v>
      </c>
      <c r="D1228" s="25" t="s">
        <v>15689</v>
      </c>
      <c r="E1228" s="25">
        <v>506</v>
      </c>
      <c r="F1228" s="25" t="s">
        <v>10644</v>
      </c>
    </row>
    <row r="1229" spans="1:6" x14ac:dyDescent="0.35">
      <c r="A1229" s="25" t="s">
        <v>16252</v>
      </c>
      <c r="B1229" s="25" t="s">
        <v>16251</v>
      </c>
      <c r="C1229" s="25" t="s">
        <v>10646</v>
      </c>
      <c r="D1229" s="25" t="s">
        <v>11486</v>
      </c>
      <c r="E1229" s="25">
        <v>249</v>
      </c>
      <c r="F1229" s="25" t="s">
        <v>10652</v>
      </c>
    </row>
    <row r="1230" spans="1:6" x14ac:dyDescent="0.35">
      <c r="A1230" s="25" t="s">
        <v>16250</v>
      </c>
      <c r="B1230" s="25" t="s">
        <v>16249</v>
      </c>
      <c r="C1230" s="25" t="s">
        <v>10646</v>
      </c>
      <c r="D1230" s="25" t="s">
        <v>10671</v>
      </c>
      <c r="E1230" s="25">
        <v>214</v>
      </c>
      <c r="F1230" s="25" t="s">
        <v>10652</v>
      </c>
    </row>
    <row r="1231" spans="1:6" x14ac:dyDescent="0.35">
      <c r="A1231" s="25" t="s">
        <v>16248</v>
      </c>
      <c r="B1231" s="25" t="s">
        <v>16247</v>
      </c>
      <c r="C1231" s="25" t="s">
        <v>10646</v>
      </c>
      <c r="D1231" s="25" t="s">
        <v>10671</v>
      </c>
      <c r="E1231" s="25">
        <v>396</v>
      </c>
      <c r="F1231" s="25" t="s">
        <v>10652</v>
      </c>
    </row>
    <row r="1232" spans="1:6" x14ac:dyDescent="0.35">
      <c r="A1232" s="25" t="s">
        <v>16246</v>
      </c>
      <c r="B1232" s="25" t="s">
        <v>16245</v>
      </c>
      <c r="C1232" s="25" t="s">
        <v>10646</v>
      </c>
      <c r="D1232" s="25" t="s">
        <v>16244</v>
      </c>
      <c r="E1232" s="25">
        <v>468</v>
      </c>
      <c r="F1232" s="25" t="s">
        <v>10652</v>
      </c>
    </row>
    <row r="1233" spans="1:6" x14ac:dyDescent="0.35">
      <c r="A1233" s="25" t="s">
        <v>16243</v>
      </c>
      <c r="B1233" s="25" t="s">
        <v>16242</v>
      </c>
      <c r="C1233" s="25" t="s">
        <v>10646</v>
      </c>
      <c r="D1233" s="25" t="s">
        <v>10671</v>
      </c>
      <c r="E1233" s="25">
        <v>154</v>
      </c>
      <c r="F1233" s="25" t="s">
        <v>10652</v>
      </c>
    </row>
    <row r="1234" spans="1:6" x14ac:dyDescent="0.35">
      <c r="A1234" s="25" t="s">
        <v>16241</v>
      </c>
      <c r="B1234" s="25" t="s">
        <v>16240</v>
      </c>
      <c r="C1234" s="25" t="s">
        <v>10646</v>
      </c>
      <c r="D1234" s="25" t="s">
        <v>10671</v>
      </c>
      <c r="E1234" s="25">
        <v>252</v>
      </c>
      <c r="F1234" s="25" t="s">
        <v>10652</v>
      </c>
    </row>
    <row r="1235" spans="1:6" x14ac:dyDescent="0.35">
      <c r="A1235" s="25" t="s">
        <v>16239</v>
      </c>
      <c r="B1235" s="25" t="s">
        <v>16238</v>
      </c>
      <c r="C1235" s="25" t="s">
        <v>10646</v>
      </c>
      <c r="D1235" s="25" t="s">
        <v>11486</v>
      </c>
      <c r="E1235" s="25">
        <v>120</v>
      </c>
      <c r="F1235" s="25" t="s">
        <v>10652</v>
      </c>
    </row>
    <row r="1236" spans="1:6" x14ac:dyDescent="0.35">
      <c r="A1236" s="25" t="s">
        <v>16237</v>
      </c>
      <c r="B1236" s="25" t="s">
        <v>16236</v>
      </c>
      <c r="C1236" s="25" t="s">
        <v>10646</v>
      </c>
      <c r="D1236" s="25" t="s">
        <v>11792</v>
      </c>
      <c r="E1236" s="25">
        <v>422</v>
      </c>
      <c r="F1236" s="25" t="s">
        <v>10652</v>
      </c>
    </row>
    <row r="1237" spans="1:6" x14ac:dyDescent="0.35">
      <c r="A1237" s="25" t="s">
        <v>16235</v>
      </c>
      <c r="B1237" s="25" t="s">
        <v>16234</v>
      </c>
      <c r="C1237" s="25" t="s">
        <v>10646</v>
      </c>
      <c r="D1237" s="25" t="s">
        <v>16233</v>
      </c>
      <c r="E1237" s="25">
        <v>489</v>
      </c>
      <c r="F1237" s="25" t="s">
        <v>10652</v>
      </c>
    </row>
    <row r="1238" spans="1:6" x14ac:dyDescent="0.35">
      <c r="A1238" s="25" t="s">
        <v>16232</v>
      </c>
      <c r="B1238" s="25" t="s">
        <v>16231</v>
      </c>
      <c r="C1238" s="25" t="s">
        <v>10646</v>
      </c>
      <c r="D1238" s="25" t="s">
        <v>16230</v>
      </c>
      <c r="E1238" s="25">
        <v>211</v>
      </c>
      <c r="F1238" s="25" t="s">
        <v>10652</v>
      </c>
    </row>
    <row r="1239" spans="1:6" x14ac:dyDescent="0.35">
      <c r="A1239" s="25" t="s">
        <v>16229</v>
      </c>
      <c r="B1239" s="25" t="s">
        <v>16228</v>
      </c>
      <c r="C1239" s="25" t="s">
        <v>10646</v>
      </c>
      <c r="D1239" s="25" t="s">
        <v>16227</v>
      </c>
      <c r="E1239" s="25">
        <v>496</v>
      </c>
      <c r="F1239" s="25" t="s">
        <v>10644</v>
      </c>
    </row>
    <row r="1240" spans="1:6" x14ac:dyDescent="0.35">
      <c r="A1240" s="25" t="s">
        <v>16226</v>
      </c>
      <c r="B1240" s="25" t="s">
        <v>16225</v>
      </c>
      <c r="C1240" s="25" t="s">
        <v>10646</v>
      </c>
      <c r="D1240" s="25" t="s">
        <v>16224</v>
      </c>
      <c r="E1240" s="25">
        <v>1186</v>
      </c>
      <c r="F1240" s="25" t="s">
        <v>10652</v>
      </c>
    </row>
    <row r="1241" spans="1:6" x14ac:dyDescent="0.35">
      <c r="A1241" s="25" t="s">
        <v>16223</v>
      </c>
      <c r="B1241" s="25" t="s">
        <v>16222</v>
      </c>
      <c r="C1241" s="25" t="s">
        <v>10646</v>
      </c>
      <c r="D1241" s="25" t="s">
        <v>16221</v>
      </c>
      <c r="E1241" s="25">
        <v>318</v>
      </c>
      <c r="F1241" s="25" t="s">
        <v>10644</v>
      </c>
    </row>
    <row r="1242" spans="1:6" x14ac:dyDescent="0.35">
      <c r="A1242" s="25" t="s">
        <v>16220</v>
      </c>
      <c r="B1242" s="25" t="s">
        <v>16219</v>
      </c>
      <c r="C1242" s="25" t="s">
        <v>10646</v>
      </c>
      <c r="D1242" s="25" t="s">
        <v>16218</v>
      </c>
      <c r="E1242" s="25">
        <v>580</v>
      </c>
      <c r="F1242" s="25" t="s">
        <v>10644</v>
      </c>
    </row>
    <row r="1243" spans="1:6" x14ac:dyDescent="0.35">
      <c r="A1243" s="25" t="s">
        <v>16217</v>
      </c>
      <c r="B1243" s="25" t="s">
        <v>16216</v>
      </c>
      <c r="C1243" s="25" t="s">
        <v>10646</v>
      </c>
      <c r="D1243" s="25" t="s">
        <v>10671</v>
      </c>
      <c r="E1243" s="25">
        <v>376</v>
      </c>
      <c r="F1243" s="25" t="s">
        <v>10652</v>
      </c>
    </row>
    <row r="1244" spans="1:6" x14ac:dyDescent="0.35">
      <c r="A1244" s="25" t="s">
        <v>16215</v>
      </c>
      <c r="B1244" s="25" t="s">
        <v>16214</v>
      </c>
      <c r="C1244" s="25" t="s">
        <v>10646</v>
      </c>
      <c r="D1244" s="25" t="s">
        <v>16213</v>
      </c>
      <c r="E1244" s="25">
        <v>602</v>
      </c>
      <c r="F1244" s="25" t="s">
        <v>10652</v>
      </c>
    </row>
    <row r="1245" spans="1:6" x14ac:dyDescent="0.35">
      <c r="A1245" s="25" t="s">
        <v>16212</v>
      </c>
      <c r="B1245" s="25" t="s">
        <v>16211</v>
      </c>
      <c r="C1245" s="25" t="s">
        <v>10646</v>
      </c>
      <c r="D1245" s="25" t="s">
        <v>16210</v>
      </c>
      <c r="E1245" s="25">
        <v>228</v>
      </c>
      <c r="F1245" s="25" t="s">
        <v>10652</v>
      </c>
    </row>
    <row r="1246" spans="1:6" x14ac:dyDescent="0.35">
      <c r="A1246" s="25" t="s">
        <v>16209</v>
      </c>
      <c r="B1246" s="25" t="s">
        <v>16208</v>
      </c>
      <c r="C1246" s="25" t="s">
        <v>10646</v>
      </c>
      <c r="D1246" s="25" t="s">
        <v>15826</v>
      </c>
      <c r="E1246" s="25">
        <v>236</v>
      </c>
      <c r="F1246" s="25" t="s">
        <v>10644</v>
      </c>
    </row>
    <row r="1247" spans="1:6" x14ac:dyDescent="0.35">
      <c r="A1247" s="25" t="s">
        <v>16207</v>
      </c>
      <c r="B1247" s="25" t="s">
        <v>16206</v>
      </c>
      <c r="C1247" s="25" t="s">
        <v>10646</v>
      </c>
      <c r="D1247" s="25" t="s">
        <v>10671</v>
      </c>
      <c r="E1247" s="25">
        <v>161</v>
      </c>
      <c r="F1247" s="25" t="s">
        <v>10652</v>
      </c>
    </row>
    <row r="1248" spans="1:6" x14ac:dyDescent="0.35">
      <c r="A1248" s="25" t="s">
        <v>16205</v>
      </c>
      <c r="B1248" s="25" t="s">
        <v>16204</v>
      </c>
      <c r="C1248" s="25" t="s">
        <v>10646</v>
      </c>
      <c r="D1248" s="25" t="s">
        <v>16203</v>
      </c>
      <c r="E1248" s="25">
        <v>393</v>
      </c>
      <c r="F1248" s="25" t="s">
        <v>10652</v>
      </c>
    </row>
    <row r="1249" spans="1:6" x14ac:dyDescent="0.35">
      <c r="A1249" s="25" t="s">
        <v>16202</v>
      </c>
      <c r="B1249" s="25" t="s">
        <v>16201</v>
      </c>
      <c r="C1249" s="25" t="s">
        <v>10646</v>
      </c>
      <c r="D1249" s="25" t="s">
        <v>16200</v>
      </c>
      <c r="E1249" s="25">
        <v>392</v>
      </c>
      <c r="F1249" s="25" t="s">
        <v>10644</v>
      </c>
    </row>
    <row r="1250" spans="1:6" x14ac:dyDescent="0.35">
      <c r="A1250" s="25" t="s">
        <v>16199</v>
      </c>
      <c r="B1250" s="25" t="s">
        <v>16198</v>
      </c>
      <c r="C1250" s="25" t="s">
        <v>10646</v>
      </c>
      <c r="D1250" s="25" t="s">
        <v>10671</v>
      </c>
      <c r="E1250" s="25">
        <v>144</v>
      </c>
      <c r="F1250" s="25" t="s">
        <v>10652</v>
      </c>
    </row>
    <row r="1251" spans="1:6" x14ac:dyDescent="0.35">
      <c r="A1251" s="25" t="s">
        <v>16197</v>
      </c>
      <c r="B1251" s="25" t="s">
        <v>16196</v>
      </c>
      <c r="C1251" s="25" t="s">
        <v>10646</v>
      </c>
      <c r="D1251" s="25" t="s">
        <v>10671</v>
      </c>
      <c r="E1251" s="25">
        <v>204</v>
      </c>
      <c r="F1251" s="25" t="s">
        <v>10652</v>
      </c>
    </row>
    <row r="1252" spans="1:6" x14ac:dyDescent="0.35">
      <c r="A1252" s="25" t="s">
        <v>16195</v>
      </c>
      <c r="B1252" s="25" t="s">
        <v>16194</v>
      </c>
      <c r="C1252" s="25" t="s">
        <v>10646</v>
      </c>
      <c r="D1252" s="25" t="s">
        <v>16193</v>
      </c>
      <c r="E1252" s="25">
        <v>420</v>
      </c>
      <c r="F1252" s="25" t="s">
        <v>10652</v>
      </c>
    </row>
    <row r="1253" spans="1:6" x14ac:dyDescent="0.35">
      <c r="A1253" s="25" t="s">
        <v>16192</v>
      </c>
      <c r="B1253" s="25" t="s">
        <v>16191</v>
      </c>
      <c r="C1253" s="25" t="s">
        <v>10646</v>
      </c>
      <c r="D1253" s="25" t="s">
        <v>13067</v>
      </c>
      <c r="E1253" s="25">
        <v>831</v>
      </c>
      <c r="F1253" s="25" t="s">
        <v>10652</v>
      </c>
    </row>
    <row r="1254" spans="1:6" x14ac:dyDescent="0.35">
      <c r="A1254" s="25" t="s">
        <v>16190</v>
      </c>
      <c r="B1254" s="25" t="s">
        <v>16189</v>
      </c>
      <c r="C1254" s="25" t="s">
        <v>10646</v>
      </c>
      <c r="D1254" s="25" t="s">
        <v>16188</v>
      </c>
      <c r="E1254" s="25">
        <v>789</v>
      </c>
      <c r="F1254" s="25" t="s">
        <v>10644</v>
      </c>
    </row>
    <row r="1255" spans="1:6" x14ac:dyDescent="0.35">
      <c r="A1255" s="25" t="s">
        <v>16187</v>
      </c>
      <c r="B1255" s="25" t="s">
        <v>16186</v>
      </c>
      <c r="C1255" s="25" t="s">
        <v>10646</v>
      </c>
      <c r="D1255" s="25" t="s">
        <v>16185</v>
      </c>
      <c r="E1255" s="25">
        <v>177</v>
      </c>
      <c r="F1255" s="25" t="s">
        <v>10644</v>
      </c>
    </row>
    <row r="1256" spans="1:6" x14ac:dyDescent="0.35">
      <c r="A1256" s="25" t="s">
        <v>16184</v>
      </c>
      <c r="B1256" s="25" t="s">
        <v>16183</v>
      </c>
      <c r="C1256" s="25" t="s">
        <v>10646</v>
      </c>
      <c r="D1256" s="25" t="s">
        <v>16182</v>
      </c>
      <c r="E1256" s="25">
        <v>387</v>
      </c>
      <c r="F1256" s="25" t="s">
        <v>10644</v>
      </c>
    </row>
    <row r="1257" spans="1:6" x14ac:dyDescent="0.35">
      <c r="A1257" s="25" t="s">
        <v>16181</v>
      </c>
      <c r="B1257" s="25" t="s">
        <v>16180</v>
      </c>
      <c r="C1257" s="25" t="s">
        <v>10646</v>
      </c>
      <c r="D1257" s="25" t="s">
        <v>16179</v>
      </c>
      <c r="E1257" s="25">
        <v>386</v>
      </c>
      <c r="F1257" s="25" t="s">
        <v>10644</v>
      </c>
    </row>
    <row r="1258" spans="1:6" x14ac:dyDescent="0.35">
      <c r="A1258" s="25" t="s">
        <v>16178</v>
      </c>
      <c r="B1258" s="25" t="s">
        <v>16177</v>
      </c>
      <c r="C1258" s="25" t="s">
        <v>10646</v>
      </c>
      <c r="D1258" s="25" t="s">
        <v>16176</v>
      </c>
      <c r="E1258" s="25">
        <v>604</v>
      </c>
      <c r="F1258" s="25" t="s">
        <v>10644</v>
      </c>
    </row>
    <row r="1259" spans="1:6" x14ac:dyDescent="0.35">
      <c r="A1259" s="25" t="s">
        <v>16175</v>
      </c>
      <c r="B1259" s="25" t="s">
        <v>16174</v>
      </c>
      <c r="C1259" s="25" t="s">
        <v>10646</v>
      </c>
      <c r="D1259" s="25" t="s">
        <v>10671</v>
      </c>
      <c r="E1259" s="25">
        <v>214</v>
      </c>
      <c r="F1259" s="25" t="s">
        <v>10652</v>
      </c>
    </row>
    <row r="1260" spans="1:6" x14ac:dyDescent="0.35">
      <c r="A1260" s="25" t="s">
        <v>16173</v>
      </c>
      <c r="B1260" s="25" t="s">
        <v>16172</v>
      </c>
      <c r="C1260" s="25" t="s">
        <v>10646</v>
      </c>
      <c r="D1260" s="25" t="s">
        <v>10671</v>
      </c>
      <c r="E1260" s="25">
        <v>162</v>
      </c>
      <c r="F1260" s="25" t="s">
        <v>10652</v>
      </c>
    </row>
    <row r="1261" spans="1:6" x14ac:dyDescent="0.35">
      <c r="A1261" s="25" t="s">
        <v>16171</v>
      </c>
      <c r="B1261" s="25" t="s">
        <v>16170</v>
      </c>
      <c r="C1261" s="25" t="s">
        <v>10646</v>
      </c>
      <c r="D1261" s="25" t="s">
        <v>3947</v>
      </c>
      <c r="E1261" s="25">
        <v>451</v>
      </c>
      <c r="F1261" s="25" t="s">
        <v>10644</v>
      </c>
    </row>
    <row r="1262" spans="1:6" x14ac:dyDescent="0.35">
      <c r="A1262" s="25" t="s">
        <v>16169</v>
      </c>
      <c r="B1262" s="25" t="s">
        <v>16168</v>
      </c>
      <c r="C1262" s="25" t="s">
        <v>10646</v>
      </c>
      <c r="D1262" s="25" t="s">
        <v>16167</v>
      </c>
      <c r="E1262" s="25">
        <v>227</v>
      </c>
      <c r="F1262" s="25" t="s">
        <v>10644</v>
      </c>
    </row>
    <row r="1263" spans="1:6" x14ac:dyDescent="0.35">
      <c r="A1263" s="25" t="s">
        <v>16166</v>
      </c>
      <c r="B1263" s="25" t="s">
        <v>16165</v>
      </c>
      <c r="C1263" s="25" t="s">
        <v>10646</v>
      </c>
      <c r="D1263" s="25" t="s">
        <v>16164</v>
      </c>
      <c r="E1263" s="25">
        <v>354</v>
      </c>
      <c r="F1263" s="25" t="s">
        <v>10644</v>
      </c>
    </row>
    <row r="1264" spans="1:6" x14ac:dyDescent="0.35">
      <c r="A1264" s="25" t="s">
        <v>16163</v>
      </c>
      <c r="B1264" s="25" t="s">
        <v>16162</v>
      </c>
      <c r="C1264" s="25" t="s">
        <v>10646</v>
      </c>
      <c r="D1264" s="25" t="s">
        <v>16161</v>
      </c>
      <c r="E1264" s="25">
        <v>341</v>
      </c>
      <c r="F1264" s="25" t="s">
        <v>10644</v>
      </c>
    </row>
    <row r="1265" spans="1:6" x14ac:dyDescent="0.35">
      <c r="A1265" s="25" t="s">
        <v>16160</v>
      </c>
      <c r="B1265" s="25" t="s">
        <v>16159</v>
      </c>
      <c r="C1265" s="25" t="s">
        <v>10646</v>
      </c>
      <c r="D1265" s="25" t="s">
        <v>16158</v>
      </c>
      <c r="E1265" s="25">
        <v>373</v>
      </c>
      <c r="F1265" s="25" t="s">
        <v>10644</v>
      </c>
    </row>
    <row r="1266" spans="1:6" x14ac:dyDescent="0.35">
      <c r="A1266" s="25" t="s">
        <v>16157</v>
      </c>
      <c r="B1266" s="25" t="s">
        <v>16156</v>
      </c>
      <c r="C1266" s="25" t="s">
        <v>10646</v>
      </c>
      <c r="D1266" s="25" t="s">
        <v>11385</v>
      </c>
      <c r="E1266" s="25">
        <v>118</v>
      </c>
      <c r="F1266" s="25" t="s">
        <v>10652</v>
      </c>
    </row>
    <row r="1267" spans="1:6" x14ac:dyDescent="0.35">
      <c r="A1267" s="25" t="s">
        <v>16155</v>
      </c>
      <c r="B1267" s="25" t="s">
        <v>16154</v>
      </c>
      <c r="C1267" s="25" t="s">
        <v>10646</v>
      </c>
      <c r="D1267" s="25" t="s">
        <v>10671</v>
      </c>
      <c r="E1267" s="25">
        <v>449</v>
      </c>
      <c r="F1267" s="25" t="s">
        <v>10652</v>
      </c>
    </row>
    <row r="1268" spans="1:6" x14ac:dyDescent="0.35">
      <c r="A1268" s="25" t="s">
        <v>16153</v>
      </c>
      <c r="B1268" s="25" t="s">
        <v>16152</v>
      </c>
      <c r="C1268" s="25" t="s">
        <v>10646</v>
      </c>
      <c r="D1268" s="25" t="s">
        <v>16151</v>
      </c>
      <c r="E1268" s="25">
        <v>582</v>
      </c>
      <c r="F1268" s="25" t="s">
        <v>10644</v>
      </c>
    </row>
    <row r="1269" spans="1:6" x14ac:dyDescent="0.35">
      <c r="A1269" s="25" t="s">
        <v>16150</v>
      </c>
      <c r="B1269" s="25" t="s">
        <v>16149</v>
      </c>
      <c r="C1269" s="25" t="s">
        <v>10646</v>
      </c>
      <c r="D1269" s="25" t="s">
        <v>16148</v>
      </c>
      <c r="E1269" s="25">
        <v>294</v>
      </c>
      <c r="F1269" s="25" t="s">
        <v>10644</v>
      </c>
    </row>
    <row r="1270" spans="1:6" x14ac:dyDescent="0.35">
      <c r="A1270" s="25" t="s">
        <v>16147</v>
      </c>
      <c r="B1270" s="25" t="s">
        <v>16146</v>
      </c>
      <c r="C1270" s="25" t="s">
        <v>10646</v>
      </c>
      <c r="D1270" s="25" t="s">
        <v>16145</v>
      </c>
      <c r="E1270" s="25">
        <v>185</v>
      </c>
      <c r="F1270" s="25" t="s">
        <v>10644</v>
      </c>
    </row>
    <row r="1271" spans="1:6" x14ac:dyDescent="0.35">
      <c r="A1271" s="25" t="s">
        <v>16144</v>
      </c>
      <c r="B1271" s="25" t="s">
        <v>16143</v>
      </c>
      <c r="C1271" s="25" t="s">
        <v>10646</v>
      </c>
      <c r="D1271" s="25" t="s">
        <v>11486</v>
      </c>
      <c r="E1271" s="25">
        <v>143</v>
      </c>
      <c r="F1271" s="25" t="s">
        <v>10652</v>
      </c>
    </row>
    <row r="1272" spans="1:6" x14ac:dyDescent="0.35">
      <c r="A1272" s="25" t="s">
        <v>16142</v>
      </c>
      <c r="B1272" s="25" t="s">
        <v>16141</v>
      </c>
      <c r="C1272" s="25" t="s">
        <v>10646</v>
      </c>
      <c r="D1272" s="25" t="s">
        <v>10671</v>
      </c>
      <c r="E1272" s="25">
        <v>114</v>
      </c>
      <c r="F1272" s="25" t="s">
        <v>10652</v>
      </c>
    </row>
    <row r="1273" spans="1:6" x14ac:dyDescent="0.35">
      <c r="A1273" s="25" t="s">
        <v>16140</v>
      </c>
      <c r="B1273" s="25" t="s">
        <v>16139</v>
      </c>
      <c r="C1273" s="25" t="s">
        <v>10646</v>
      </c>
      <c r="D1273" s="25" t="s">
        <v>16138</v>
      </c>
      <c r="E1273" s="25">
        <v>138</v>
      </c>
      <c r="F1273" s="25" t="s">
        <v>10644</v>
      </c>
    </row>
    <row r="1274" spans="1:6" x14ac:dyDescent="0.35">
      <c r="A1274" s="25" t="s">
        <v>16137</v>
      </c>
      <c r="B1274" s="25" t="s">
        <v>16136</v>
      </c>
      <c r="C1274" s="25" t="s">
        <v>10646</v>
      </c>
      <c r="D1274" s="25" t="s">
        <v>16135</v>
      </c>
      <c r="E1274" s="25">
        <v>320</v>
      </c>
      <c r="F1274" s="25" t="s">
        <v>10644</v>
      </c>
    </row>
    <row r="1275" spans="1:6" x14ac:dyDescent="0.35">
      <c r="A1275" s="25" t="s">
        <v>16134</v>
      </c>
      <c r="B1275" s="25" t="s">
        <v>16133</v>
      </c>
      <c r="C1275" s="25" t="s">
        <v>10646</v>
      </c>
      <c r="D1275" s="25" t="s">
        <v>16132</v>
      </c>
      <c r="E1275" s="25">
        <v>402</v>
      </c>
      <c r="F1275" s="25" t="s">
        <v>10644</v>
      </c>
    </row>
    <row r="1276" spans="1:6" x14ac:dyDescent="0.35">
      <c r="A1276" s="25" t="s">
        <v>16131</v>
      </c>
      <c r="B1276" s="25" t="s">
        <v>16130</v>
      </c>
      <c r="C1276" s="25" t="s">
        <v>10646</v>
      </c>
      <c r="D1276" s="25" t="s">
        <v>16129</v>
      </c>
      <c r="E1276" s="25">
        <v>72</v>
      </c>
      <c r="F1276" s="25" t="s">
        <v>10644</v>
      </c>
    </row>
    <row r="1277" spans="1:6" x14ac:dyDescent="0.35">
      <c r="A1277" s="25" t="s">
        <v>16128</v>
      </c>
      <c r="B1277" s="25" t="s">
        <v>16127</v>
      </c>
      <c r="C1277" s="25" t="s">
        <v>10646</v>
      </c>
      <c r="D1277" s="25" t="s">
        <v>16126</v>
      </c>
      <c r="E1277" s="25">
        <v>298</v>
      </c>
      <c r="F1277" s="25" t="s">
        <v>10644</v>
      </c>
    </row>
    <row r="1278" spans="1:6" x14ac:dyDescent="0.35">
      <c r="A1278" s="25" t="s">
        <v>16125</v>
      </c>
      <c r="B1278" s="25" t="s">
        <v>16124</v>
      </c>
      <c r="C1278" s="25" t="s">
        <v>10646</v>
      </c>
      <c r="D1278" s="25" t="s">
        <v>16123</v>
      </c>
      <c r="E1278" s="25">
        <v>275</v>
      </c>
      <c r="F1278" s="25" t="s">
        <v>10652</v>
      </c>
    </row>
    <row r="1279" spans="1:6" x14ac:dyDescent="0.35">
      <c r="A1279" s="25" t="s">
        <v>16122</v>
      </c>
      <c r="B1279" s="25" t="s">
        <v>16121</v>
      </c>
      <c r="C1279" s="25" t="s">
        <v>10646</v>
      </c>
      <c r="D1279" s="25" t="s">
        <v>16120</v>
      </c>
      <c r="E1279" s="25">
        <v>290</v>
      </c>
      <c r="F1279" s="25" t="s">
        <v>10644</v>
      </c>
    </row>
    <row r="1280" spans="1:6" x14ac:dyDescent="0.35">
      <c r="A1280" s="25" t="s">
        <v>16119</v>
      </c>
      <c r="B1280" s="25" t="s">
        <v>16118</v>
      </c>
      <c r="C1280" s="25" t="s">
        <v>10646</v>
      </c>
      <c r="D1280" s="25" t="s">
        <v>16117</v>
      </c>
      <c r="E1280" s="25">
        <v>149</v>
      </c>
      <c r="F1280" s="25" t="s">
        <v>10644</v>
      </c>
    </row>
    <row r="1281" spans="1:6" x14ac:dyDescent="0.35">
      <c r="A1281" s="25" t="s">
        <v>16116</v>
      </c>
      <c r="B1281" s="25" t="s">
        <v>16115</v>
      </c>
      <c r="C1281" s="25" t="s">
        <v>10646</v>
      </c>
      <c r="D1281" s="25" t="s">
        <v>16114</v>
      </c>
      <c r="E1281" s="25">
        <v>579</v>
      </c>
      <c r="F1281" s="25" t="s">
        <v>10644</v>
      </c>
    </row>
    <row r="1282" spans="1:6" x14ac:dyDescent="0.35">
      <c r="A1282" s="25" t="s">
        <v>16113</v>
      </c>
      <c r="B1282" s="25" t="s">
        <v>16112</v>
      </c>
      <c r="C1282" s="25" t="s">
        <v>10646</v>
      </c>
      <c r="D1282" s="25" t="s">
        <v>12951</v>
      </c>
      <c r="E1282" s="25">
        <v>189</v>
      </c>
      <c r="F1282" s="25" t="s">
        <v>10644</v>
      </c>
    </row>
    <row r="1283" spans="1:6" x14ac:dyDescent="0.35">
      <c r="A1283" s="25" t="s">
        <v>16111</v>
      </c>
      <c r="B1283" s="25" t="s">
        <v>16110</v>
      </c>
      <c r="C1283" s="25" t="s">
        <v>10646</v>
      </c>
      <c r="D1283" s="25" t="s">
        <v>11967</v>
      </c>
      <c r="E1283" s="25">
        <v>262</v>
      </c>
      <c r="F1283" s="25" t="s">
        <v>10644</v>
      </c>
    </row>
    <row r="1284" spans="1:6" x14ac:dyDescent="0.35">
      <c r="A1284" s="25" t="s">
        <v>16109</v>
      </c>
      <c r="B1284" s="25" t="s">
        <v>16108</v>
      </c>
      <c r="C1284" s="25" t="s">
        <v>10646</v>
      </c>
      <c r="D1284" s="25" t="s">
        <v>16107</v>
      </c>
      <c r="E1284" s="25">
        <v>508</v>
      </c>
      <c r="F1284" s="25" t="s">
        <v>10652</v>
      </c>
    </row>
    <row r="1285" spans="1:6" x14ac:dyDescent="0.35">
      <c r="A1285" s="25" t="s">
        <v>16106</v>
      </c>
      <c r="B1285" s="25" t="s">
        <v>16105</v>
      </c>
      <c r="C1285" s="25" t="s">
        <v>10646</v>
      </c>
      <c r="D1285" s="25" t="s">
        <v>16104</v>
      </c>
      <c r="E1285" s="25">
        <v>249</v>
      </c>
      <c r="F1285" s="25" t="s">
        <v>10652</v>
      </c>
    </row>
    <row r="1286" spans="1:6" x14ac:dyDescent="0.35">
      <c r="A1286" s="25" t="s">
        <v>16103</v>
      </c>
      <c r="B1286" s="25" t="s">
        <v>16102</v>
      </c>
      <c r="C1286" s="25" t="s">
        <v>10646</v>
      </c>
      <c r="D1286" s="25" t="s">
        <v>16101</v>
      </c>
      <c r="E1286" s="25">
        <v>261</v>
      </c>
      <c r="F1286" s="25" t="s">
        <v>10652</v>
      </c>
    </row>
    <row r="1287" spans="1:6" x14ac:dyDescent="0.35">
      <c r="A1287" s="25" t="s">
        <v>16100</v>
      </c>
      <c r="B1287" s="25" t="s">
        <v>16099</v>
      </c>
      <c r="C1287" s="25" t="s">
        <v>10646</v>
      </c>
      <c r="D1287" s="25" t="s">
        <v>16098</v>
      </c>
      <c r="E1287" s="25">
        <v>232</v>
      </c>
      <c r="F1287" s="25" t="s">
        <v>10652</v>
      </c>
    </row>
    <row r="1288" spans="1:6" x14ac:dyDescent="0.35">
      <c r="A1288" s="25" t="s">
        <v>16097</v>
      </c>
      <c r="B1288" s="25" t="s">
        <v>16096</v>
      </c>
      <c r="C1288" s="25" t="s">
        <v>10646</v>
      </c>
      <c r="D1288" s="25" t="s">
        <v>10671</v>
      </c>
      <c r="E1288" s="25">
        <v>237</v>
      </c>
      <c r="F1288" s="25" t="s">
        <v>10652</v>
      </c>
    </row>
    <row r="1289" spans="1:6" x14ac:dyDescent="0.35">
      <c r="A1289" s="25" t="s">
        <v>16095</v>
      </c>
      <c r="B1289" s="25" t="s">
        <v>16094</v>
      </c>
      <c r="C1289" s="25" t="s">
        <v>10646</v>
      </c>
      <c r="D1289" s="25" t="s">
        <v>16093</v>
      </c>
      <c r="E1289" s="25">
        <v>343</v>
      </c>
      <c r="F1289" s="25" t="s">
        <v>10652</v>
      </c>
    </row>
    <row r="1290" spans="1:6" x14ac:dyDescent="0.35">
      <c r="A1290" s="25" t="s">
        <v>16092</v>
      </c>
      <c r="B1290" s="25" t="s">
        <v>16091</v>
      </c>
      <c r="C1290" s="25" t="s">
        <v>10646</v>
      </c>
      <c r="D1290" s="25" t="s">
        <v>16090</v>
      </c>
      <c r="E1290" s="25">
        <v>471</v>
      </c>
      <c r="F1290" s="25" t="s">
        <v>10652</v>
      </c>
    </row>
    <row r="1291" spans="1:6" x14ac:dyDescent="0.35">
      <c r="A1291" s="25" t="s">
        <v>16089</v>
      </c>
      <c r="B1291" s="25" t="s">
        <v>16088</v>
      </c>
      <c r="C1291" s="25" t="s">
        <v>10646</v>
      </c>
      <c r="D1291" s="25" t="s">
        <v>13225</v>
      </c>
      <c r="E1291" s="25">
        <v>277</v>
      </c>
      <c r="F1291" s="25" t="s">
        <v>10652</v>
      </c>
    </row>
    <row r="1292" spans="1:6" x14ac:dyDescent="0.35">
      <c r="A1292" s="25" t="s">
        <v>16087</v>
      </c>
      <c r="B1292" s="25" t="s">
        <v>16086</v>
      </c>
      <c r="C1292" s="25" t="s">
        <v>10646</v>
      </c>
      <c r="D1292" s="25" t="s">
        <v>10671</v>
      </c>
      <c r="E1292" s="25">
        <v>375</v>
      </c>
      <c r="F1292" s="25" t="s">
        <v>10652</v>
      </c>
    </row>
    <row r="1293" spans="1:6" x14ac:dyDescent="0.35">
      <c r="A1293" s="25" t="s">
        <v>16085</v>
      </c>
      <c r="B1293" s="25" t="s">
        <v>16084</v>
      </c>
      <c r="C1293" s="25" t="s">
        <v>10646</v>
      </c>
      <c r="D1293" s="25" t="s">
        <v>16083</v>
      </c>
      <c r="E1293" s="25">
        <v>280</v>
      </c>
      <c r="F1293" s="25" t="s">
        <v>10652</v>
      </c>
    </row>
    <row r="1294" spans="1:6" x14ac:dyDescent="0.35">
      <c r="A1294" s="25" t="s">
        <v>16082</v>
      </c>
      <c r="B1294" s="25" t="s">
        <v>16081</v>
      </c>
      <c r="C1294" s="25" t="s">
        <v>10646</v>
      </c>
      <c r="D1294" s="25" t="s">
        <v>16080</v>
      </c>
      <c r="E1294" s="25">
        <v>587</v>
      </c>
      <c r="F1294" s="25" t="s">
        <v>10644</v>
      </c>
    </row>
    <row r="1295" spans="1:6" x14ac:dyDescent="0.35">
      <c r="A1295" s="25" t="s">
        <v>16079</v>
      </c>
      <c r="B1295" s="25" t="s">
        <v>16078</v>
      </c>
      <c r="C1295" s="25" t="s">
        <v>10646</v>
      </c>
      <c r="D1295" s="25" t="s">
        <v>16077</v>
      </c>
      <c r="E1295" s="25">
        <v>375</v>
      </c>
      <c r="F1295" s="25" t="s">
        <v>10652</v>
      </c>
    </row>
    <row r="1296" spans="1:6" x14ac:dyDescent="0.35">
      <c r="A1296" s="25" t="s">
        <v>16076</v>
      </c>
      <c r="B1296" s="25" t="s">
        <v>16075</v>
      </c>
      <c r="C1296" s="25" t="s">
        <v>10646</v>
      </c>
      <c r="D1296" s="25" t="s">
        <v>10671</v>
      </c>
      <c r="E1296" s="25">
        <v>330</v>
      </c>
      <c r="F1296" s="25" t="s">
        <v>10652</v>
      </c>
    </row>
    <row r="1297" spans="1:6" x14ac:dyDescent="0.35">
      <c r="A1297" s="25" t="s">
        <v>16074</v>
      </c>
      <c r="B1297" s="25" t="s">
        <v>16073</v>
      </c>
      <c r="C1297" s="25" t="s">
        <v>10646</v>
      </c>
      <c r="D1297" s="25" t="s">
        <v>16072</v>
      </c>
      <c r="E1297" s="25">
        <v>378</v>
      </c>
      <c r="F1297" s="25" t="s">
        <v>10644</v>
      </c>
    </row>
    <row r="1298" spans="1:6" x14ac:dyDescent="0.35">
      <c r="A1298" s="25" t="s">
        <v>16071</v>
      </c>
      <c r="B1298" s="25" t="s">
        <v>16070</v>
      </c>
      <c r="C1298" s="25" t="s">
        <v>10646</v>
      </c>
      <c r="D1298" s="25" t="s">
        <v>16069</v>
      </c>
      <c r="E1298" s="25">
        <v>360</v>
      </c>
      <c r="F1298" s="25" t="s">
        <v>10652</v>
      </c>
    </row>
    <row r="1299" spans="1:6" x14ac:dyDescent="0.35">
      <c r="A1299" s="25" t="s">
        <v>16068</v>
      </c>
      <c r="B1299" s="25" t="s">
        <v>16067</v>
      </c>
      <c r="C1299" s="25" t="s">
        <v>10646</v>
      </c>
      <c r="D1299" s="25" t="s">
        <v>10671</v>
      </c>
      <c r="E1299" s="25">
        <v>442</v>
      </c>
      <c r="F1299" s="25" t="s">
        <v>10652</v>
      </c>
    </row>
    <row r="1300" spans="1:6" x14ac:dyDescent="0.35">
      <c r="A1300" s="25" t="s">
        <v>16066</v>
      </c>
      <c r="B1300" s="25" t="s">
        <v>16065</v>
      </c>
      <c r="C1300" s="25" t="s">
        <v>10646</v>
      </c>
      <c r="D1300" s="25" t="s">
        <v>16064</v>
      </c>
      <c r="E1300" s="25">
        <v>401</v>
      </c>
      <c r="F1300" s="25" t="s">
        <v>10652</v>
      </c>
    </row>
    <row r="1301" spans="1:6" x14ac:dyDescent="0.35">
      <c r="A1301" s="25" t="s">
        <v>16063</v>
      </c>
      <c r="B1301" s="25" t="s">
        <v>16062</v>
      </c>
      <c r="C1301" s="25" t="s">
        <v>10646</v>
      </c>
      <c r="D1301" s="25" t="s">
        <v>16061</v>
      </c>
      <c r="E1301" s="25">
        <v>478</v>
      </c>
      <c r="F1301" s="25" t="s">
        <v>10652</v>
      </c>
    </row>
    <row r="1302" spans="1:6" x14ac:dyDescent="0.35">
      <c r="A1302" s="25" t="s">
        <v>16060</v>
      </c>
      <c r="B1302" s="25" t="s">
        <v>16059</v>
      </c>
      <c r="C1302" s="25" t="s">
        <v>10646</v>
      </c>
      <c r="D1302" s="25" t="s">
        <v>16058</v>
      </c>
      <c r="E1302" s="25">
        <v>390</v>
      </c>
      <c r="F1302" s="25" t="s">
        <v>10652</v>
      </c>
    </row>
    <row r="1303" spans="1:6" x14ac:dyDescent="0.35">
      <c r="A1303" s="25" t="s">
        <v>16057</v>
      </c>
      <c r="B1303" s="25" t="s">
        <v>16056</v>
      </c>
      <c r="C1303" s="25" t="s">
        <v>10646</v>
      </c>
      <c r="D1303" s="25" t="s">
        <v>10861</v>
      </c>
      <c r="E1303" s="25">
        <v>171</v>
      </c>
      <c r="F1303" s="25" t="s">
        <v>10652</v>
      </c>
    </row>
    <row r="1304" spans="1:6" x14ac:dyDescent="0.35">
      <c r="A1304" s="25" t="s">
        <v>16055</v>
      </c>
      <c r="B1304" s="25" t="s">
        <v>16054</v>
      </c>
      <c r="C1304" s="25" t="s">
        <v>10646</v>
      </c>
      <c r="D1304" s="25" t="s">
        <v>16053</v>
      </c>
      <c r="E1304" s="25">
        <v>230</v>
      </c>
      <c r="F1304" s="25" t="s">
        <v>10652</v>
      </c>
    </row>
    <row r="1305" spans="1:6" x14ac:dyDescent="0.35">
      <c r="A1305" s="25" t="s">
        <v>16052</v>
      </c>
      <c r="B1305" s="25" t="s">
        <v>16051</v>
      </c>
      <c r="C1305" s="25" t="s">
        <v>10646</v>
      </c>
      <c r="D1305" s="25" t="s">
        <v>10671</v>
      </c>
      <c r="E1305" s="25">
        <v>386</v>
      </c>
      <c r="F1305" s="25" t="s">
        <v>10652</v>
      </c>
    </row>
    <row r="1306" spans="1:6" x14ac:dyDescent="0.35">
      <c r="A1306" s="25" t="s">
        <v>16050</v>
      </c>
      <c r="B1306" s="25" t="s">
        <v>16049</v>
      </c>
      <c r="C1306" s="25" t="s">
        <v>10646</v>
      </c>
      <c r="D1306" s="25" t="s">
        <v>10671</v>
      </c>
      <c r="E1306" s="25">
        <v>110</v>
      </c>
      <c r="F1306" s="25" t="s">
        <v>10652</v>
      </c>
    </row>
    <row r="1307" spans="1:6" x14ac:dyDescent="0.35">
      <c r="A1307" s="25" t="s">
        <v>16048</v>
      </c>
      <c r="B1307" s="25" t="s">
        <v>16047</v>
      </c>
      <c r="C1307" s="25" t="s">
        <v>10646</v>
      </c>
      <c r="D1307" s="25" t="s">
        <v>10671</v>
      </c>
      <c r="E1307" s="25">
        <v>251</v>
      </c>
      <c r="F1307" s="25" t="s">
        <v>10652</v>
      </c>
    </row>
    <row r="1308" spans="1:6" x14ac:dyDescent="0.35">
      <c r="A1308" s="25" t="s">
        <v>16046</v>
      </c>
      <c r="B1308" s="25" t="s">
        <v>16045</v>
      </c>
      <c r="C1308" s="25" t="s">
        <v>10646</v>
      </c>
      <c r="D1308" s="25" t="s">
        <v>16044</v>
      </c>
      <c r="E1308" s="25">
        <v>341</v>
      </c>
      <c r="F1308" s="25" t="s">
        <v>10652</v>
      </c>
    </row>
    <row r="1309" spans="1:6" x14ac:dyDescent="0.35">
      <c r="A1309" s="25" t="s">
        <v>16043</v>
      </c>
      <c r="B1309" s="25" t="s">
        <v>16042</v>
      </c>
      <c r="C1309" s="25" t="s">
        <v>10646</v>
      </c>
      <c r="D1309" s="25" t="s">
        <v>10671</v>
      </c>
      <c r="E1309" s="25">
        <v>207</v>
      </c>
      <c r="F1309" s="25" t="s">
        <v>10652</v>
      </c>
    </row>
    <row r="1310" spans="1:6" x14ac:dyDescent="0.35">
      <c r="A1310" s="25" t="s">
        <v>16041</v>
      </c>
      <c r="B1310" s="25" t="s">
        <v>16040</v>
      </c>
      <c r="C1310" s="25" t="s">
        <v>10646</v>
      </c>
      <c r="D1310" s="25" t="s">
        <v>4106</v>
      </c>
      <c r="E1310" s="25">
        <v>282</v>
      </c>
      <c r="F1310" s="25" t="s">
        <v>10652</v>
      </c>
    </row>
    <row r="1311" spans="1:6" x14ac:dyDescent="0.35">
      <c r="A1311" s="25" t="s">
        <v>16039</v>
      </c>
      <c r="B1311" s="25" t="s">
        <v>16038</v>
      </c>
      <c r="C1311" s="25" t="s">
        <v>10646</v>
      </c>
      <c r="D1311" s="25" t="s">
        <v>11111</v>
      </c>
      <c r="E1311" s="25">
        <v>390</v>
      </c>
      <c r="F1311" s="25" t="s">
        <v>10652</v>
      </c>
    </row>
    <row r="1312" spans="1:6" x14ac:dyDescent="0.35">
      <c r="A1312" s="25" t="s">
        <v>16037</v>
      </c>
      <c r="B1312" s="25" t="s">
        <v>16036</v>
      </c>
      <c r="C1312" s="25" t="s">
        <v>10646</v>
      </c>
      <c r="D1312" s="25" t="s">
        <v>10730</v>
      </c>
      <c r="E1312" s="25">
        <v>220</v>
      </c>
      <c r="F1312" s="25" t="s">
        <v>10652</v>
      </c>
    </row>
    <row r="1313" spans="1:6" x14ac:dyDescent="0.35">
      <c r="A1313" s="25" t="s">
        <v>16035</v>
      </c>
      <c r="B1313" s="25" t="s">
        <v>16034</v>
      </c>
      <c r="C1313" s="25" t="s">
        <v>10646</v>
      </c>
      <c r="D1313" s="25" t="s">
        <v>10671</v>
      </c>
      <c r="E1313" s="25">
        <v>158</v>
      </c>
      <c r="F1313" s="25" t="s">
        <v>10652</v>
      </c>
    </row>
    <row r="1314" spans="1:6" x14ac:dyDescent="0.35">
      <c r="A1314" s="25" t="s">
        <v>16033</v>
      </c>
      <c r="B1314" s="25" t="s">
        <v>16032</v>
      </c>
      <c r="C1314" s="25" t="s">
        <v>10646</v>
      </c>
      <c r="D1314" s="25" t="s">
        <v>10671</v>
      </c>
      <c r="E1314" s="25">
        <v>115</v>
      </c>
      <c r="F1314" s="25" t="s">
        <v>10652</v>
      </c>
    </row>
    <row r="1315" spans="1:6" x14ac:dyDescent="0.35">
      <c r="A1315" s="25" t="s">
        <v>16031</v>
      </c>
      <c r="B1315" s="25" t="s">
        <v>16030</v>
      </c>
      <c r="C1315" s="25" t="s">
        <v>10646</v>
      </c>
      <c r="D1315" s="25" t="s">
        <v>16029</v>
      </c>
      <c r="E1315" s="25">
        <v>459</v>
      </c>
      <c r="F1315" s="25" t="s">
        <v>10644</v>
      </c>
    </row>
    <row r="1316" spans="1:6" x14ac:dyDescent="0.35">
      <c r="A1316" s="25" t="s">
        <v>16028</v>
      </c>
      <c r="B1316" s="25" t="s">
        <v>16027</v>
      </c>
      <c r="C1316" s="25" t="s">
        <v>10646</v>
      </c>
      <c r="D1316" s="25" t="s">
        <v>16026</v>
      </c>
      <c r="E1316" s="25">
        <v>405</v>
      </c>
      <c r="F1316" s="25" t="s">
        <v>10644</v>
      </c>
    </row>
    <row r="1317" spans="1:6" x14ac:dyDescent="0.35">
      <c r="A1317" s="25" t="s">
        <v>16025</v>
      </c>
      <c r="B1317" s="25" t="s">
        <v>16024</v>
      </c>
      <c r="C1317" s="25" t="s">
        <v>10646</v>
      </c>
      <c r="D1317" s="25" t="s">
        <v>16023</v>
      </c>
      <c r="E1317" s="25">
        <v>346</v>
      </c>
      <c r="F1317" s="25" t="s">
        <v>10644</v>
      </c>
    </row>
    <row r="1318" spans="1:6" x14ac:dyDescent="0.35">
      <c r="A1318" s="25" t="s">
        <v>16022</v>
      </c>
      <c r="B1318" s="25" t="s">
        <v>16021</v>
      </c>
      <c r="C1318" s="25" t="s">
        <v>10646</v>
      </c>
      <c r="D1318" s="25" t="s">
        <v>16020</v>
      </c>
      <c r="E1318" s="25">
        <v>407</v>
      </c>
      <c r="F1318" s="25" t="s">
        <v>10644</v>
      </c>
    </row>
    <row r="1319" spans="1:6" x14ac:dyDescent="0.35">
      <c r="A1319" s="25" t="s">
        <v>16019</v>
      </c>
      <c r="B1319" s="25" t="s">
        <v>16018</v>
      </c>
      <c r="C1319" s="25" t="s">
        <v>10646</v>
      </c>
      <c r="D1319" s="25" t="s">
        <v>16017</v>
      </c>
      <c r="E1319" s="25">
        <v>289</v>
      </c>
      <c r="F1319" s="25" t="s">
        <v>10644</v>
      </c>
    </row>
    <row r="1320" spans="1:6" x14ac:dyDescent="0.35">
      <c r="A1320" s="25" t="s">
        <v>16016</v>
      </c>
      <c r="B1320" s="25" t="s">
        <v>16015</v>
      </c>
      <c r="C1320" s="25" t="s">
        <v>10646</v>
      </c>
      <c r="D1320" s="25" t="s">
        <v>16014</v>
      </c>
      <c r="E1320" s="25">
        <v>390</v>
      </c>
      <c r="F1320" s="25" t="s">
        <v>10644</v>
      </c>
    </row>
    <row r="1321" spans="1:6" x14ac:dyDescent="0.35">
      <c r="A1321" s="25" t="s">
        <v>16013</v>
      </c>
      <c r="B1321" s="25" t="s">
        <v>16012</v>
      </c>
      <c r="C1321" s="25" t="s">
        <v>10646</v>
      </c>
      <c r="D1321" s="25" t="s">
        <v>15120</v>
      </c>
      <c r="E1321" s="25">
        <v>492</v>
      </c>
      <c r="F1321" s="25" t="s">
        <v>10652</v>
      </c>
    </row>
    <row r="1322" spans="1:6" x14ac:dyDescent="0.35">
      <c r="A1322" s="25" t="s">
        <v>16011</v>
      </c>
      <c r="B1322" s="25" t="s">
        <v>16010</v>
      </c>
      <c r="C1322" s="25" t="s">
        <v>10646</v>
      </c>
      <c r="D1322" s="25" t="s">
        <v>11486</v>
      </c>
      <c r="E1322" s="25">
        <v>225</v>
      </c>
      <c r="F1322" s="25" t="s">
        <v>10652</v>
      </c>
    </row>
    <row r="1323" spans="1:6" x14ac:dyDescent="0.35">
      <c r="A1323" s="25" t="s">
        <v>16009</v>
      </c>
      <c r="B1323" s="25" t="s">
        <v>16008</v>
      </c>
      <c r="C1323" s="25" t="s">
        <v>10646</v>
      </c>
      <c r="D1323" s="25" t="s">
        <v>11486</v>
      </c>
      <c r="E1323" s="25">
        <v>222</v>
      </c>
      <c r="F1323" s="25" t="s">
        <v>10652</v>
      </c>
    </row>
    <row r="1324" spans="1:6" x14ac:dyDescent="0.35">
      <c r="A1324" s="25" t="s">
        <v>16007</v>
      </c>
      <c r="B1324" s="25" t="s">
        <v>16006</v>
      </c>
      <c r="C1324" s="25" t="s">
        <v>10646</v>
      </c>
      <c r="D1324" s="25" t="s">
        <v>16005</v>
      </c>
      <c r="E1324" s="25">
        <v>422</v>
      </c>
      <c r="F1324" s="25" t="s">
        <v>10652</v>
      </c>
    </row>
    <row r="1325" spans="1:6" x14ac:dyDescent="0.35">
      <c r="A1325" s="25" t="s">
        <v>16004</v>
      </c>
      <c r="B1325" s="25" t="s">
        <v>16003</v>
      </c>
      <c r="C1325" s="25" t="s">
        <v>10646</v>
      </c>
      <c r="D1325" s="25" t="s">
        <v>16002</v>
      </c>
      <c r="E1325" s="25">
        <v>154</v>
      </c>
      <c r="F1325" s="25" t="s">
        <v>10644</v>
      </c>
    </row>
    <row r="1326" spans="1:6" x14ac:dyDescent="0.35">
      <c r="A1326" s="25" t="s">
        <v>16001</v>
      </c>
      <c r="B1326" s="25" t="s">
        <v>16000</v>
      </c>
      <c r="C1326" s="25" t="s">
        <v>10646</v>
      </c>
      <c r="D1326" s="25" t="s">
        <v>15999</v>
      </c>
      <c r="E1326" s="25">
        <v>361</v>
      </c>
      <c r="F1326" s="25" t="s">
        <v>10644</v>
      </c>
    </row>
    <row r="1327" spans="1:6" x14ac:dyDescent="0.35">
      <c r="A1327" s="25" t="s">
        <v>15998</v>
      </c>
      <c r="B1327" s="25" t="s">
        <v>15997</v>
      </c>
      <c r="C1327" s="25" t="s">
        <v>10646</v>
      </c>
      <c r="D1327" s="25" t="s">
        <v>15996</v>
      </c>
      <c r="E1327" s="25">
        <v>280</v>
      </c>
      <c r="F1327" s="25" t="s">
        <v>10652</v>
      </c>
    </row>
    <row r="1328" spans="1:6" x14ac:dyDescent="0.35">
      <c r="A1328" s="25" t="s">
        <v>15995</v>
      </c>
      <c r="B1328" s="25" t="s">
        <v>15994</v>
      </c>
      <c r="C1328" s="25" t="s">
        <v>10646</v>
      </c>
      <c r="D1328" s="25" t="s">
        <v>15993</v>
      </c>
      <c r="E1328" s="25">
        <v>187</v>
      </c>
      <c r="F1328" s="25" t="s">
        <v>10652</v>
      </c>
    </row>
    <row r="1329" spans="1:6" x14ac:dyDescent="0.35">
      <c r="A1329" s="25" t="s">
        <v>15992</v>
      </c>
      <c r="B1329" s="25" t="s">
        <v>15991</v>
      </c>
      <c r="C1329" s="25" t="s">
        <v>10646</v>
      </c>
      <c r="D1329" s="25" t="s">
        <v>15990</v>
      </c>
      <c r="E1329" s="25">
        <v>418</v>
      </c>
      <c r="F1329" s="25" t="s">
        <v>10652</v>
      </c>
    </row>
    <row r="1330" spans="1:6" x14ac:dyDescent="0.35">
      <c r="A1330" s="25" t="s">
        <v>15989</v>
      </c>
      <c r="B1330" s="25" t="s">
        <v>15988</v>
      </c>
      <c r="C1330" s="25" t="s">
        <v>10646</v>
      </c>
      <c r="D1330" s="25" t="s">
        <v>4167</v>
      </c>
      <c r="E1330" s="25">
        <v>336</v>
      </c>
      <c r="F1330" s="25" t="s">
        <v>10652</v>
      </c>
    </row>
    <row r="1331" spans="1:6" x14ac:dyDescent="0.35">
      <c r="A1331" s="25" t="s">
        <v>15987</v>
      </c>
      <c r="B1331" s="25" t="s">
        <v>15986</v>
      </c>
      <c r="C1331" s="25" t="s">
        <v>10646</v>
      </c>
      <c r="D1331" s="25" t="s">
        <v>13556</v>
      </c>
      <c r="E1331" s="25">
        <v>328</v>
      </c>
      <c r="F1331" s="25" t="s">
        <v>10652</v>
      </c>
    </row>
    <row r="1332" spans="1:6" x14ac:dyDescent="0.35">
      <c r="A1332" s="25" t="s">
        <v>15985</v>
      </c>
      <c r="B1332" s="25" t="s">
        <v>15984</v>
      </c>
      <c r="C1332" s="25" t="s">
        <v>10646</v>
      </c>
      <c r="D1332" s="25" t="s">
        <v>10671</v>
      </c>
      <c r="E1332" s="25">
        <v>388</v>
      </c>
      <c r="F1332" s="25" t="s">
        <v>10652</v>
      </c>
    </row>
    <row r="1333" spans="1:6" x14ac:dyDescent="0.35">
      <c r="A1333" s="25" t="s">
        <v>15983</v>
      </c>
      <c r="B1333" s="25" t="s">
        <v>15982</v>
      </c>
      <c r="C1333" s="25" t="s">
        <v>10646</v>
      </c>
      <c r="D1333" s="25" t="s">
        <v>15981</v>
      </c>
      <c r="E1333" s="25">
        <v>278</v>
      </c>
      <c r="F1333" s="25" t="s">
        <v>10644</v>
      </c>
    </row>
    <row r="1334" spans="1:6" x14ac:dyDescent="0.35">
      <c r="A1334" s="25" t="s">
        <v>15980</v>
      </c>
      <c r="B1334" s="25" t="s">
        <v>15979</v>
      </c>
      <c r="C1334" s="25" t="s">
        <v>10646</v>
      </c>
      <c r="D1334" s="25" t="s">
        <v>15978</v>
      </c>
      <c r="E1334" s="25">
        <v>220</v>
      </c>
      <c r="F1334" s="25" t="s">
        <v>10644</v>
      </c>
    </row>
    <row r="1335" spans="1:6" x14ac:dyDescent="0.35">
      <c r="A1335" s="25" t="s">
        <v>15977</v>
      </c>
      <c r="B1335" s="25" t="s">
        <v>15976</v>
      </c>
      <c r="C1335" s="25" t="s">
        <v>10646</v>
      </c>
      <c r="D1335" s="25" t="s">
        <v>15975</v>
      </c>
      <c r="E1335" s="25">
        <v>252</v>
      </c>
      <c r="F1335" s="25" t="s">
        <v>10652</v>
      </c>
    </row>
    <row r="1336" spans="1:6" x14ac:dyDescent="0.35">
      <c r="A1336" s="25" t="s">
        <v>15974</v>
      </c>
      <c r="B1336" s="25" t="s">
        <v>15973</v>
      </c>
      <c r="C1336" s="25" t="s">
        <v>10646</v>
      </c>
      <c r="D1336" s="25" t="s">
        <v>15972</v>
      </c>
      <c r="E1336" s="25">
        <v>283</v>
      </c>
      <c r="F1336" s="25" t="s">
        <v>10652</v>
      </c>
    </row>
    <row r="1337" spans="1:6" x14ac:dyDescent="0.35">
      <c r="A1337" s="25" t="s">
        <v>15971</v>
      </c>
      <c r="B1337" s="25" t="s">
        <v>15970</v>
      </c>
      <c r="C1337" s="25" t="s">
        <v>10646</v>
      </c>
      <c r="D1337" s="25" t="s">
        <v>4192</v>
      </c>
      <c r="E1337" s="25">
        <v>191</v>
      </c>
      <c r="F1337" s="25" t="s">
        <v>10652</v>
      </c>
    </row>
    <row r="1338" spans="1:6" x14ac:dyDescent="0.35">
      <c r="A1338" s="25" t="s">
        <v>15969</v>
      </c>
      <c r="B1338" s="25" t="s">
        <v>15968</v>
      </c>
      <c r="C1338" s="25" t="s">
        <v>10646</v>
      </c>
      <c r="D1338" s="25" t="s">
        <v>11486</v>
      </c>
      <c r="E1338" s="25">
        <v>212</v>
      </c>
      <c r="F1338" s="25" t="s">
        <v>10652</v>
      </c>
    </row>
    <row r="1339" spans="1:6" x14ac:dyDescent="0.35">
      <c r="A1339" s="25" t="s">
        <v>15967</v>
      </c>
      <c r="B1339" s="25" t="s">
        <v>15966</v>
      </c>
      <c r="C1339" s="25" t="s">
        <v>10646</v>
      </c>
      <c r="D1339" s="25" t="s">
        <v>15965</v>
      </c>
      <c r="E1339" s="25">
        <v>282</v>
      </c>
      <c r="F1339" s="25" t="s">
        <v>10644</v>
      </c>
    </row>
    <row r="1340" spans="1:6" x14ac:dyDescent="0.35">
      <c r="A1340" s="25" t="s">
        <v>15964</v>
      </c>
      <c r="B1340" s="25" t="s">
        <v>15963</v>
      </c>
      <c r="C1340" s="25" t="s">
        <v>10646</v>
      </c>
      <c r="D1340" s="25" t="s">
        <v>15962</v>
      </c>
      <c r="E1340" s="25">
        <v>877</v>
      </c>
      <c r="F1340" s="25" t="s">
        <v>10644</v>
      </c>
    </row>
    <row r="1341" spans="1:6" x14ac:dyDescent="0.35">
      <c r="A1341" s="25" t="s">
        <v>15961</v>
      </c>
      <c r="B1341" s="25" t="s">
        <v>15960</v>
      </c>
      <c r="C1341" s="25" t="s">
        <v>10646</v>
      </c>
      <c r="D1341" s="25" t="s">
        <v>15959</v>
      </c>
      <c r="E1341" s="25">
        <v>329</v>
      </c>
      <c r="F1341" s="25" t="s">
        <v>10644</v>
      </c>
    </row>
    <row r="1342" spans="1:6" x14ac:dyDescent="0.35">
      <c r="A1342" s="25" t="s">
        <v>15958</v>
      </c>
      <c r="B1342" s="25" t="s">
        <v>15957</v>
      </c>
      <c r="C1342" s="25" t="s">
        <v>10646</v>
      </c>
      <c r="D1342" s="25" t="s">
        <v>10671</v>
      </c>
      <c r="E1342" s="25">
        <v>82</v>
      </c>
      <c r="F1342" s="25" t="s">
        <v>10652</v>
      </c>
    </row>
    <row r="1343" spans="1:6" x14ac:dyDescent="0.35">
      <c r="A1343" s="25" t="s">
        <v>15956</v>
      </c>
      <c r="B1343" s="25" t="s">
        <v>15955</v>
      </c>
      <c r="C1343" s="25" t="s">
        <v>10646</v>
      </c>
      <c r="D1343" s="25" t="s">
        <v>15954</v>
      </c>
      <c r="E1343" s="25">
        <v>459</v>
      </c>
      <c r="F1343" s="25" t="s">
        <v>10652</v>
      </c>
    </row>
    <row r="1344" spans="1:6" x14ac:dyDescent="0.35">
      <c r="A1344" s="25" t="s">
        <v>15953</v>
      </c>
      <c r="B1344" s="25" t="s">
        <v>15952</v>
      </c>
      <c r="C1344" s="25" t="s">
        <v>10646</v>
      </c>
      <c r="D1344" s="25" t="s">
        <v>272</v>
      </c>
      <c r="E1344" s="25">
        <v>242</v>
      </c>
      <c r="F1344" s="25" t="s">
        <v>10652</v>
      </c>
    </row>
    <row r="1345" spans="1:6" x14ac:dyDescent="0.35">
      <c r="A1345" s="25" t="s">
        <v>15951</v>
      </c>
      <c r="B1345" s="25" t="s">
        <v>15950</v>
      </c>
      <c r="C1345" s="25" t="s">
        <v>10646</v>
      </c>
      <c r="D1345" s="25" t="s">
        <v>80</v>
      </c>
      <c r="E1345" s="25">
        <v>306</v>
      </c>
      <c r="F1345" s="25" t="s">
        <v>10652</v>
      </c>
    </row>
    <row r="1346" spans="1:6" x14ac:dyDescent="0.35">
      <c r="A1346" s="25" t="s">
        <v>15949</v>
      </c>
      <c r="B1346" s="25" t="s">
        <v>15948</v>
      </c>
      <c r="C1346" s="25" t="s">
        <v>10646</v>
      </c>
      <c r="D1346" s="25" t="s">
        <v>11385</v>
      </c>
      <c r="E1346" s="25">
        <v>165</v>
      </c>
      <c r="F1346" s="25" t="s">
        <v>10652</v>
      </c>
    </row>
    <row r="1347" spans="1:6" x14ac:dyDescent="0.35">
      <c r="A1347" s="25" t="s">
        <v>15947</v>
      </c>
      <c r="B1347" s="25" t="s">
        <v>15946</v>
      </c>
      <c r="C1347" s="25" t="s">
        <v>10646</v>
      </c>
      <c r="D1347" s="25" t="s">
        <v>11385</v>
      </c>
      <c r="E1347" s="25">
        <v>254</v>
      </c>
      <c r="F1347" s="25" t="s">
        <v>10652</v>
      </c>
    </row>
    <row r="1348" spans="1:6" x14ac:dyDescent="0.35">
      <c r="A1348" s="25" t="s">
        <v>15945</v>
      </c>
      <c r="B1348" s="25" t="s">
        <v>15944</v>
      </c>
      <c r="C1348" s="25" t="s">
        <v>10646</v>
      </c>
      <c r="D1348" s="25" t="s">
        <v>15943</v>
      </c>
      <c r="E1348" s="25">
        <v>399</v>
      </c>
      <c r="F1348" s="25" t="s">
        <v>10644</v>
      </c>
    </row>
    <row r="1349" spans="1:6" x14ac:dyDescent="0.35">
      <c r="A1349" s="25" t="s">
        <v>15942</v>
      </c>
      <c r="B1349" s="25" t="s">
        <v>15941</v>
      </c>
      <c r="C1349" s="25" t="s">
        <v>10646</v>
      </c>
      <c r="D1349" s="25" t="s">
        <v>11385</v>
      </c>
      <c r="E1349" s="25">
        <v>209</v>
      </c>
      <c r="F1349" s="25" t="s">
        <v>10652</v>
      </c>
    </row>
    <row r="1350" spans="1:6" x14ac:dyDescent="0.35">
      <c r="A1350" s="25" t="s">
        <v>15940</v>
      </c>
      <c r="B1350" s="25" t="s">
        <v>15939</v>
      </c>
      <c r="C1350" s="25" t="s">
        <v>10646</v>
      </c>
      <c r="D1350" s="25" t="s">
        <v>10671</v>
      </c>
      <c r="E1350" s="25">
        <v>242</v>
      </c>
      <c r="F1350" s="25" t="s">
        <v>10652</v>
      </c>
    </row>
    <row r="1351" spans="1:6" x14ac:dyDescent="0.35">
      <c r="A1351" s="25" t="s">
        <v>15938</v>
      </c>
      <c r="B1351" s="25" t="s">
        <v>15937</v>
      </c>
      <c r="C1351" s="25" t="s">
        <v>10646</v>
      </c>
      <c r="D1351" s="25" t="s">
        <v>15936</v>
      </c>
      <c r="E1351" s="25">
        <v>497</v>
      </c>
      <c r="F1351" s="25" t="s">
        <v>10652</v>
      </c>
    </row>
    <row r="1352" spans="1:6" x14ac:dyDescent="0.35">
      <c r="A1352" s="25" t="s">
        <v>15935</v>
      </c>
      <c r="B1352" s="25" t="s">
        <v>15934</v>
      </c>
      <c r="C1352" s="25" t="s">
        <v>10646</v>
      </c>
      <c r="D1352" s="25" t="s">
        <v>15933</v>
      </c>
      <c r="E1352" s="25">
        <v>620</v>
      </c>
      <c r="F1352" s="25" t="s">
        <v>10644</v>
      </c>
    </row>
    <row r="1353" spans="1:6" x14ac:dyDescent="0.35">
      <c r="A1353" s="25" t="s">
        <v>15932</v>
      </c>
      <c r="B1353" s="25" t="s">
        <v>15931</v>
      </c>
      <c r="C1353" s="25" t="s">
        <v>10646</v>
      </c>
      <c r="D1353" s="25" t="s">
        <v>15930</v>
      </c>
      <c r="E1353" s="25">
        <v>165</v>
      </c>
      <c r="F1353" s="25" t="s">
        <v>10644</v>
      </c>
    </row>
    <row r="1354" spans="1:6" x14ac:dyDescent="0.35">
      <c r="A1354" s="25" t="s">
        <v>15929</v>
      </c>
      <c r="B1354" s="25" t="s">
        <v>15928</v>
      </c>
      <c r="C1354" s="25" t="s">
        <v>10646</v>
      </c>
      <c r="D1354" s="25" t="s">
        <v>10671</v>
      </c>
      <c r="E1354" s="25">
        <v>378</v>
      </c>
      <c r="F1354" s="25" t="s">
        <v>10652</v>
      </c>
    </row>
    <row r="1355" spans="1:6" x14ac:dyDescent="0.35">
      <c r="A1355" s="25" t="s">
        <v>15927</v>
      </c>
      <c r="B1355" s="25" t="s">
        <v>15926</v>
      </c>
      <c r="C1355" s="25" t="s">
        <v>10646</v>
      </c>
      <c r="D1355" s="25" t="s">
        <v>15925</v>
      </c>
      <c r="E1355" s="25">
        <v>330</v>
      </c>
      <c r="F1355" s="25" t="s">
        <v>10644</v>
      </c>
    </row>
    <row r="1356" spans="1:6" x14ac:dyDescent="0.35">
      <c r="A1356" s="25" t="s">
        <v>15924</v>
      </c>
      <c r="B1356" s="25" t="s">
        <v>15923</v>
      </c>
      <c r="C1356" s="25" t="s">
        <v>10646</v>
      </c>
      <c r="D1356" s="25" t="s">
        <v>15922</v>
      </c>
      <c r="E1356" s="25">
        <v>517</v>
      </c>
      <c r="F1356" s="25" t="s">
        <v>10644</v>
      </c>
    </row>
    <row r="1357" spans="1:6" x14ac:dyDescent="0.35">
      <c r="A1357" s="25" t="s">
        <v>15921</v>
      </c>
      <c r="B1357" s="25" t="s">
        <v>15920</v>
      </c>
      <c r="C1357" s="25" t="s">
        <v>10646</v>
      </c>
      <c r="D1357" s="25" t="s">
        <v>15919</v>
      </c>
      <c r="E1357" s="25">
        <v>526</v>
      </c>
      <c r="F1357" s="25" t="s">
        <v>10644</v>
      </c>
    </row>
    <row r="1358" spans="1:6" x14ac:dyDescent="0.35">
      <c r="A1358" s="25" t="s">
        <v>15918</v>
      </c>
      <c r="B1358" s="25" t="s">
        <v>15917</v>
      </c>
      <c r="C1358" s="25" t="s">
        <v>10646</v>
      </c>
      <c r="D1358" s="25" t="s">
        <v>15916</v>
      </c>
      <c r="E1358" s="25">
        <v>422</v>
      </c>
      <c r="F1358" s="25" t="s">
        <v>10644</v>
      </c>
    </row>
    <row r="1359" spans="1:6" x14ac:dyDescent="0.35">
      <c r="A1359" s="25" t="s">
        <v>15915</v>
      </c>
      <c r="B1359" s="25" t="s">
        <v>15914</v>
      </c>
      <c r="C1359" s="25" t="s">
        <v>10646</v>
      </c>
      <c r="D1359" s="25" t="s">
        <v>15913</v>
      </c>
      <c r="E1359" s="25">
        <v>162</v>
      </c>
      <c r="F1359" s="25" t="s">
        <v>10644</v>
      </c>
    </row>
    <row r="1360" spans="1:6" x14ac:dyDescent="0.35">
      <c r="A1360" s="25" t="s">
        <v>15912</v>
      </c>
      <c r="B1360" s="25" t="s">
        <v>15911</v>
      </c>
      <c r="C1360" s="25" t="s">
        <v>10646</v>
      </c>
      <c r="D1360" s="25" t="s">
        <v>15910</v>
      </c>
      <c r="E1360" s="25">
        <v>353</v>
      </c>
      <c r="F1360" s="25" t="s">
        <v>10644</v>
      </c>
    </row>
    <row r="1361" spans="1:6" x14ac:dyDescent="0.35">
      <c r="A1361" s="25" t="s">
        <v>15909</v>
      </c>
      <c r="B1361" s="25" t="s">
        <v>15908</v>
      </c>
      <c r="C1361" s="25" t="s">
        <v>10646</v>
      </c>
      <c r="D1361" s="25" t="s">
        <v>15907</v>
      </c>
      <c r="E1361" s="25">
        <v>554</v>
      </c>
      <c r="F1361" s="25" t="s">
        <v>10644</v>
      </c>
    </row>
    <row r="1362" spans="1:6" x14ac:dyDescent="0.35">
      <c r="A1362" s="25" t="s">
        <v>15906</v>
      </c>
      <c r="B1362" s="25" t="s">
        <v>15905</v>
      </c>
      <c r="C1362" s="25" t="s">
        <v>10646</v>
      </c>
      <c r="D1362" s="25" t="s">
        <v>14061</v>
      </c>
      <c r="E1362" s="25">
        <v>553</v>
      </c>
      <c r="F1362" s="25" t="s">
        <v>10644</v>
      </c>
    </row>
    <row r="1363" spans="1:6" x14ac:dyDescent="0.35">
      <c r="A1363" s="25" t="s">
        <v>15904</v>
      </c>
      <c r="B1363" s="25" t="s">
        <v>15903</v>
      </c>
      <c r="C1363" s="25" t="s">
        <v>10646</v>
      </c>
      <c r="D1363" s="25" t="s">
        <v>11885</v>
      </c>
      <c r="E1363" s="25">
        <v>314</v>
      </c>
      <c r="F1363" s="25" t="s">
        <v>10652</v>
      </c>
    </row>
    <row r="1364" spans="1:6" x14ac:dyDescent="0.35">
      <c r="A1364" s="25" t="s">
        <v>15902</v>
      </c>
      <c r="B1364" s="25" t="s">
        <v>15901</v>
      </c>
      <c r="C1364" s="25" t="s">
        <v>10646</v>
      </c>
      <c r="D1364" s="25" t="s">
        <v>15900</v>
      </c>
      <c r="E1364" s="25">
        <v>355</v>
      </c>
      <c r="F1364" s="25" t="s">
        <v>10652</v>
      </c>
    </row>
    <row r="1365" spans="1:6" x14ac:dyDescent="0.35">
      <c r="A1365" s="25" t="s">
        <v>15899</v>
      </c>
      <c r="B1365" s="25" t="s">
        <v>15898</v>
      </c>
      <c r="C1365" s="25" t="s">
        <v>10646</v>
      </c>
      <c r="D1365" s="25" t="s">
        <v>15897</v>
      </c>
      <c r="E1365" s="25">
        <v>416</v>
      </c>
      <c r="F1365" s="25" t="s">
        <v>10652</v>
      </c>
    </row>
    <row r="1366" spans="1:6" x14ac:dyDescent="0.35">
      <c r="A1366" s="25" t="s">
        <v>15896</v>
      </c>
      <c r="B1366" s="25" t="s">
        <v>15895</v>
      </c>
      <c r="C1366" s="25" t="s">
        <v>10646</v>
      </c>
      <c r="D1366" s="25" t="s">
        <v>10671</v>
      </c>
      <c r="E1366" s="25">
        <v>395</v>
      </c>
      <c r="F1366" s="25" t="s">
        <v>10652</v>
      </c>
    </row>
    <row r="1367" spans="1:6" x14ac:dyDescent="0.35">
      <c r="A1367" s="25" t="s">
        <v>15894</v>
      </c>
      <c r="B1367" s="25" t="s">
        <v>15893</v>
      </c>
      <c r="C1367" s="25" t="s">
        <v>10646</v>
      </c>
      <c r="D1367" s="25" t="s">
        <v>10671</v>
      </c>
      <c r="E1367" s="25">
        <v>310</v>
      </c>
      <c r="F1367" s="25" t="s">
        <v>10652</v>
      </c>
    </row>
    <row r="1368" spans="1:6" x14ac:dyDescent="0.35">
      <c r="A1368" s="25" t="s">
        <v>15892</v>
      </c>
      <c r="B1368" s="25" t="s">
        <v>15891</v>
      </c>
      <c r="C1368" s="25" t="s">
        <v>10646</v>
      </c>
      <c r="D1368" s="25" t="s">
        <v>14697</v>
      </c>
      <c r="E1368" s="25">
        <v>1011</v>
      </c>
      <c r="F1368" s="25" t="s">
        <v>10652</v>
      </c>
    </row>
    <row r="1369" spans="1:6" x14ac:dyDescent="0.35">
      <c r="A1369" s="25" t="s">
        <v>15890</v>
      </c>
      <c r="B1369" s="25" t="s">
        <v>15889</v>
      </c>
      <c r="C1369" s="25" t="s">
        <v>10646</v>
      </c>
      <c r="D1369" s="25" t="s">
        <v>11885</v>
      </c>
      <c r="E1369" s="25">
        <v>305</v>
      </c>
      <c r="F1369" s="25" t="s">
        <v>10652</v>
      </c>
    </row>
    <row r="1370" spans="1:6" x14ac:dyDescent="0.35">
      <c r="A1370" s="25" t="s">
        <v>15888</v>
      </c>
      <c r="B1370" s="25" t="s">
        <v>15887</v>
      </c>
      <c r="C1370" s="25" t="s">
        <v>10646</v>
      </c>
      <c r="D1370" s="25" t="s">
        <v>10671</v>
      </c>
      <c r="E1370" s="25">
        <v>1021</v>
      </c>
      <c r="F1370" s="25" t="s">
        <v>10652</v>
      </c>
    </row>
    <row r="1371" spans="1:6" x14ac:dyDescent="0.35">
      <c r="A1371" s="25" t="s">
        <v>15886</v>
      </c>
      <c r="B1371" s="25" t="s">
        <v>15885</v>
      </c>
      <c r="C1371" s="25" t="s">
        <v>10646</v>
      </c>
      <c r="D1371" s="25" t="s">
        <v>15884</v>
      </c>
      <c r="E1371" s="25">
        <v>1043</v>
      </c>
      <c r="F1371" s="25" t="s">
        <v>10652</v>
      </c>
    </row>
    <row r="1372" spans="1:6" x14ac:dyDescent="0.35">
      <c r="A1372" s="25" t="s">
        <v>15883</v>
      </c>
      <c r="B1372" s="25" t="s">
        <v>15882</v>
      </c>
      <c r="C1372" s="25" t="s">
        <v>10646</v>
      </c>
      <c r="D1372" s="25" t="s">
        <v>15881</v>
      </c>
      <c r="E1372" s="25">
        <v>348</v>
      </c>
      <c r="F1372" s="25" t="s">
        <v>10652</v>
      </c>
    </row>
    <row r="1373" spans="1:6" x14ac:dyDescent="0.35">
      <c r="A1373" s="25" t="s">
        <v>15880</v>
      </c>
      <c r="B1373" s="25" t="s">
        <v>15879</v>
      </c>
      <c r="C1373" s="25" t="s">
        <v>10646</v>
      </c>
      <c r="D1373" s="25" t="s">
        <v>15878</v>
      </c>
      <c r="E1373" s="25">
        <v>259</v>
      </c>
      <c r="F1373" s="25" t="s">
        <v>10644</v>
      </c>
    </row>
    <row r="1374" spans="1:6" x14ac:dyDescent="0.35">
      <c r="A1374" s="25" t="s">
        <v>15877</v>
      </c>
      <c r="B1374" s="25" t="s">
        <v>15876</v>
      </c>
      <c r="C1374" s="25" t="s">
        <v>10646</v>
      </c>
      <c r="D1374" s="25" t="s">
        <v>15875</v>
      </c>
      <c r="E1374" s="25">
        <v>281</v>
      </c>
      <c r="F1374" s="25" t="s">
        <v>10644</v>
      </c>
    </row>
    <row r="1375" spans="1:6" x14ac:dyDescent="0.35">
      <c r="A1375" s="25" t="s">
        <v>15874</v>
      </c>
      <c r="B1375" s="25" t="s">
        <v>15873</v>
      </c>
      <c r="C1375" s="25" t="s">
        <v>10646</v>
      </c>
      <c r="D1375" s="25" t="s">
        <v>15872</v>
      </c>
      <c r="E1375" s="25">
        <v>355</v>
      </c>
      <c r="F1375" s="25" t="s">
        <v>10644</v>
      </c>
    </row>
    <row r="1376" spans="1:6" x14ac:dyDescent="0.35">
      <c r="A1376" s="25" t="s">
        <v>15871</v>
      </c>
      <c r="B1376" s="25" t="s">
        <v>15870</v>
      </c>
      <c r="C1376" s="25" t="s">
        <v>10646</v>
      </c>
      <c r="D1376" s="25" t="s">
        <v>10671</v>
      </c>
      <c r="E1376" s="25">
        <v>355</v>
      </c>
      <c r="F1376" s="25" t="s">
        <v>10652</v>
      </c>
    </row>
    <row r="1377" spans="1:6" x14ac:dyDescent="0.35">
      <c r="A1377" s="25" t="s">
        <v>15869</v>
      </c>
      <c r="B1377" s="25" t="s">
        <v>15868</v>
      </c>
      <c r="C1377" s="25" t="s">
        <v>10646</v>
      </c>
      <c r="D1377" s="25" t="s">
        <v>10671</v>
      </c>
      <c r="E1377" s="25">
        <v>80</v>
      </c>
      <c r="F1377" s="25" t="s">
        <v>10652</v>
      </c>
    </row>
    <row r="1378" spans="1:6" x14ac:dyDescent="0.35">
      <c r="A1378" s="25" t="s">
        <v>15867</v>
      </c>
      <c r="B1378" s="25" t="s">
        <v>15866</v>
      </c>
      <c r="C1378" s="25" t="s">
        <v>10646</v>
      </c>
      <c r="D1378" s="25" t="s">
        <v>15865</v>
      </c>
      <c r="E1378" s="25">
        <v>567</v>
      </c>
      <c r="F1378" s="25" t="s">
        <v>10652</v>
      </c>
    </row>
    <row r="1379" spans="1:6" x14ac:dyDescent="0.35">
      <c r="A1379" s="25" t="s">
        <v>15864</v>
      </c>
      <c r="B1379" s="25" t="s">
        <v>15863</v>
      </c>
      <c r="C1379" s="25" t="s">
        <v>10646</v>
      </c>
      <c r="D1379" s="25" t="s">
        <v>10671</v>
      </c>
      <c r="E1379" s="25">
        <v>387</v>
      </c>
      <c r="F1379" s="25" t="s">
        <v>10652</v>
      </c>
    </row>
    <row r="1380" spans="1:6" x14ac:dyDescent="0.35">
      <c r="A1380" s="25" t="s">
        <v>15862</v>
      </c>
      <c r="B1380" s="25" t="s">
        <v>15861</v>
      </c>
      <c r="C1380" s="25" t="s">
        <v>10646</v>
      </c>
      <c r="D1380" s="25" t="s">
        <v>15860</v>
      </c>
      <c r="E1380" s="25">
        <v>209</v>
      </c>
      <c r="F1380" s="25" t="s">
        <v>10644</v>
      </c>
    </row>
    <row r="1381" spans="1:6" x14ac:dyDescent="0.35">
      <c r="A1381" s="25" t="s">
        <v>15859</v>
      </c>
      <c r="B1381" s="25" t="s">
        <v>15858</v>
      </c>
      <c r="C1381" s="25" t="s">
        <v>10646</v>
      </c>
      <c r="D1381" s="25" t="s">
        <v>15857</v>
      </c>
      <c r="E1381" s="25">
        <v>82</v>
      </c>
      <c r="F1381" s="25" t="s">
        <v>10644</v>
      </c>
    </row>
    <row r="1382" spans="1:6" x14ac:dyDescent="0.35">
      <c r="A1382" s="25" t="s">
        <v>15856</v>
      </c>
      <c r="B1382" s="25" t="s">
        <v>15855</v>
      </c>
      <c r="C1382" s="25" t="s">
        <v>10646</v>
      </c>
      <c r="D1382" s="25" t="s">
        <v>10671</v>
      </c>
      <c r="E1382" s="25">
        <v>72</v>
      </c>
      <c r="F1382" s="25" t="s">
        <v>10652</v>
      </c>
    </row>
    <row r="1383" spans="1:6" x14ac:dyDescent="0.35">
      <c r="A1383" s="25" t="s">
        <v>15854</v>
      </c>
      <c r="B1383" s="25" t="s">
        <v>15853</v>
      </c>
      <c r="C1383" s="25" t="s">
        <v>10646</v>
      </c>
      <c r="D1383" s="25" t="s">
        <v>15852</v>
      </c>
      <c r="E1383" s="25">
        <v>167</v>
      </c>
      <c r="F1383" s="25" t="s">
        <v>10652</v>
      </c>
    </row>
    <row r="1384" spans="1:6" x14ac:dyDescent="0.35">
      <c r="A1384" s="25" t="s">
        <v>15851</v>
      </c>
      <c r="B1384" s="25" t="s">
        <v>15850</v>
      </c>
      <c r="C1384" s="25" t="s">
        <v>10646</v>
      </c>
      <c r="D1384" s="25" t="s">
        <v>15849</v>
      </c>
      <c r="E1384" s="25">
        <v>224</v>
      </c>
      <c r="F1384" s="25" t="s">
        <v>10652</v>
      </c>
    </row>
    <row r="1385" spans="1:6" x14ac:dyDescent="0.35">
      <c r="A1385" s="25" t="s">
        <v>15848</v>
      </c>
      <c r="B1385" s="25" t="s">
        <v>15847</v>
      </c>
      <c r="C1385" s="25" t="s">
        <v>10646</v>
      </c>
      <c r="D1385" s="25" t="s">
        <v>15846</v>
      </c>
      <c r="E1385" s="25">
        <v>319</v>
      </c>
      <c r="F1385" s="25" t="s">
        <v>10644</v>
      </c>
    </row>
    <row r="1386" spans="1:6" x14ac:dyDescent="0.35">
      <c r="A1386" s="25" t="s">
        <v>15845</v>
      </c>
      <c r="B1386" s="25" t="s">
        <v>15844</v>
      </c>
      <c r="C1386" s="25" t="s">
        <v>10646</v>
      </c>
      <c r="D1386" s="25" t="s">
        <v>15843</v>
      </c>
      <c r="E1386" s="25">
        <v>167</v>
      </c>
      <c r="F1386" s="25" t="s">
        <v>10644</v>
      </c>
    </row>
    <row r="1387" spans="1:6" x14ac:dyDescent="0.35">
      <c r="A1387" s="25" t="s">
        <v>15842</v>
      </c>
      <c r="B1387" s="25" t="s">
        <v>15841</v>
      </c>
      <c r="C1387" s="25" t="s">
        <v>10646</v>
      </c>
      <c r="D1387" s="25" t="s">
        <v>15840</v>
      </c>
      <c r="E1387" s="25">
        <v>145</v>
      </c>
      <c r="F1387" s="25" t="s">
        <v>10652</v>
      </c>
    </row>
    <row r="1388" spans="1:6" x14ac:dyDescent="0.35">
      <c r="A1388" s="25" t="s">
        <v>15839</v>
      </c>
      <c r="B1388" s="25" t="s">
        <v>15838</v>
      </c>
      <c r="C1388" s="25" t="s">
        <v>10646</v>
      </c>
      <c r="D1388" s="25" t="s">
        <v>15837</v>
      </c>
      <c r="E1388" s="25">
        <v>413</v>
      </c>
      <c r="F1388" s="25" t="s">
        <v>10644</v>
      </c>
    </row>
    <row r="1389" spans="1:6" x14ac:dyDescent="0.35">
      <c r="A1389" s="25" t="s">
        <v>15836</v>
      </c>
      <c r="B1389" s="25" t="s">
        <v>15835</v>
      </c>
      <c r="C1389" s="25" t="s">
        <v>10646</v>
      </c>
      <c r="D1389" s="25" t="s">
        <v>10671</v>
      </c>
      <c r="E1389" s="25">
        <v>94</v>
      </c>
      <c r="F1389" s="25" t="s">
        <v>10652</v>
      </c>
    </row>
    <row r="1390" spans="1:6" x14ac:dyDescent="0.35">
      <c r="A1390" s="25" t="s">
        <v>15834</v>
      </c>
      <c r="B1390" s="25" t="s">
        <v>15833</v>
      </c>
      <c r="C1390" s="25" t="s">
        <v>10646</v>
      </c>
      <c r="D1390" s="25" t="s">
        <v>442</v>
      </c>
      <c r="E1390" s="25">
        <v>129</v>
      </c>
      <c r="F1390" s="25" t="s">
        <v>10652</v>
      </c>
    </row>
    <row r="1391" spans="1:6" x14ac:dyDescent="0.35">
      <c r="A1391" s="25" t="s">
        <v>15832</v>
      </c>
      <c r="B1391" s="25" t="s">
        <v>15831</v>
      </c>
      <c r="C1391" s="25" t="s">
        <v>10646</v>
      </c>
      <c r="D1391" s="25" t="s">
        <v>10671</v>
      </c>
      <c r="E1391" s="25">
        <v>178</v>
      </c>
      <c r="F1391" s="25" t="s">
        <v>10652</v>
      </c>
    </row>
    <row r="1392" spans="1:6" x14ac:dyDescent="0.35">
      <c r="A1392" s="25" t="s">
        <v>15830</v>
      </c>
      <c r="B1392" s="25" t="s">
        <v>15829</v>
      </c>
      <c r="C1392" s="25" t="s">
        <v>10646</v>
      </c>
      <c r="D1392" s="25" t="s">
        <v>10671</v>
      </c>
      <c r="E1392" s="25">
        <v>419</v>
      </c>
      <c r="F1392" s="25" t="s">
        <v>10652</v>
      </c>
    </row>
    <row r="1393" spans="1:6" x14ac:dyDescent="0.35">
      <c r="A1393" s="25" t="s">
        <v>15828</v>
      </c>
      <c r="B1393" s="25" t="s">
        <v>15827</v>
      </c>
      <c r="C1393" s="25" t="s">
        <v>10646</v>
      </c>
      <c r="D1393" s="25" t="s">
        <v>15826</v>
      </c>
      <c r="E1393" s="25">
        <v>266</v>
      </c>
      <c r="F1393" s="25" t="s">
        <v>10652</v>
      </c>
    </row>
    <row r="1394" spans="1:6" x14ac:dyDescent="0.35">
      <c r="A1394" s="25" t="s">
        <v>15825</v>
      </c>
      <c r="B1394" s="25" t="s">
        <v>15824</v>
      </c>
      <c r="C1394" s="25" t="s">
        <v>10646</v>
      </c>
      <c r="D1394" s="25" t="s">
        <v>15823</v>
      </c>
      <c r="E1394" s="25">
        <v>244</v>
      </c>
      <c r="F1394" s="25" t="s">
        <v>10644</v>
      </c>
    </row>
    <row r="1395" spans="1:6" x14ac:dyDescent="0.35">
      <c r="A1395" s="25" t="s">
        <v>15822</v>
      </c>
      <c r="B1395" s="25" t="s">
        <v>15821</v>
      </c>
      <c r="C1395" s="25" t="s">
        <v>10646</v>
      </c>
      <c r="D1395" s="25" t="s">
        <v>10671</v>
      </c>
      <c r="E1395" s="25">
        <v>147</v>
      </c>
      <c r="F1395" s="25" t="s">
        <v>10652</v>
      </c>
    </row>
    <row r="1396" spans="1:6" x14ac:dyDescent="0.35">
      <c r="A1396" s="25" t="s">
        <v>15820</v>
      </c>
      <c r="B1396" s="25" t="s">
        <v>15819</v>
      </c>
      <c r="C1396" s="25" t="s">
        <v>10646</v>
      </c>
      <c r="D1396" s="25" t="s">
        <v>10671</v>
      </c>
      <c r="E1396" s="25">
        <v>540</v>
      </c>
      <c r="F1396" s="25" t="s">
        <v>10652</v>
      </c>
    </row>
    <row r="1397" spans="1:6" x14ac:dyDescent="0.35">
      <c r="A1397" s="25" t="s">
        <v>15818</v>
      </c>
      <c r="B1397" s="25" t="s">
        <v>15817</v>
      </c>
      <c r="C1397" s="25" t="s">
        <v>10646</v>
      </c>
      <c r="D1397" s="25" t="s">
        <v>10671</v>
      </c>
      <c r="E1397" s="25">
        <v>515</v>
      </c>
      <c r="F1397" s="25" t="s">
        <v>10652</v>
      </c>
    </row>
    <row r="1398" spans="1:6" x14ac:dyDescent="0.35">
      <c r="A1398" s="25" t="s">
        <v>15816</v>
      </c>
      <c r="B1398" s="25" t="s">
        <v>15815</v>
      </c>
      <c r="C1398" s="25" t="s">
        <v>10646</v>
      </c>
      <c r="D1398" s="25" t="s">
        <v>11486</v>
      </c>
      <c r="E1398" s="25">
        <v>161</v>
      </c>
      <c r="F1398" s="25" t="s">
        <v>10652</v>
      </c>
    </row>
    <row r="1399" spans="1:6" x14ac:dyDescent="0.35">
      <c r="A1399" s="25" t="s">
        <v>15814</v>
      </c>
      <c r="B1399" s="25" t="s">
        <v>15813</v>
      </c>
      <c r="C1399" s="25" t="s">
        <v>10646</v>
      </c>
      <c r="D1399" s="25" t="s">
        <v>10671</v>
      </c>
      <c r="E1399" s="25">
        <v>81</v>
      </c>
      <c r="F1399" s="25" t="s">
        <v>10652</v>
      </c>
    </row>
    <row r="1400" spans="1:6" x14ac:dyDescent="0.35">
      <c r="A1400" s="25" t="s">
        <v>15812</v>
      </c>
      <c r="B1400" s="25" t="s">
        <v>15811</v>
      </c>
      <c r="C1400" s="25" t="s">
        <v>10646</v>
      </c>
      <c r="D1400" s="25" t="s">
        <v>10671</v>
      </c>
      <c r="E1400" s="25">
        <v>138</v>
      </c>
      <c r="F1400" s="25" t="s">
        <v>10652</v>
      </c>
    </row>
    <row r="1401" spans="1:6" x14ac:dyDescent="0.35">
      <c r="A1401" s="25" t="s">
        <v>15810</v>
      </c>
      <c r="B1401" s="25" t="s">
        <v>15809</v>
      </c>
      <c r="C1401" s="25" t="s">
        <v>10646</v>
      </c>
      <c r="D1401" s="25" t="s">
        <v>15808</v>
      </c>
      <c r="E1401" s="25">
        <v>116</v>
      </c>
      <c r="F1401" s="25" t="s">
        <v>10652</v>
      </c>
    </row>
    <row r="1402" spans="1:6" x14ac:dyDescent="0.35">
      <c r="A1402" s="25" t="s">
        <v>15807</v>
      </c>
      <c r="B1402" s="25" t="s">
        <v>15806</v>
      </c>
      <c r="C1402" s="25" t="s">
        <v>10646</v>
      </c>
      <c r="D1402" s="25" t="s">
        <v>10671</v>
      </c>
      <c r="E1402" s="25">
        <v>755</v>
      </c>
      <c r="F1402" s="25" t="s">
        <v>10652</v>
      </c>
    </row>
    <row r="1403" spans="1:6" x14ac:dyDescent="0.35">
      <c r="A1403" s="25" t="s">
        <v>15805</v>
      </c>
      <c r="B1403" s="25" t="s">
        <v>15804</v>
      </c>
      <c r="C1403" s="25" t="s">
        <v>10646</v>
      </c>
      <c r="D1403" s="25" t="s">
        <v>10671</v>
      </c>
      <c r="E1403" s="25">
        <v>396</v>
      </c>
      <c r="F1403" s="25" t="s">
        <v>10652</v>
      </c>
    </row>
    <row r="1404" spans="1:6" x14ac:dyDescent="0.35">
      <c r="A1404" s="25" t="s">
        <v>15803</v>
      </c>
      <c r="B1404" s="25" t="s">
        <v>15802</v>
      </c>
      <c r="C1404" s="25" t="s">
        <v>10646</v>
      </c>
      <c r="D1404" s="25" t="s">
        <v>14542</v>
      </c>
      <c r="E1404" s="25">
        <v>146</v>
      </c>
      <c r="F1404" s="25" t="s">
        <v>10644</v>
      </c>
    </row>
    <row r="1405" spans="1:6" x14ac:dyDescent="0.35">
      <c r="A1405" s="25" t="s">
        <v>15801</v>
      </c>
      <c r="B1405" s="25" t="s">
        <v>15800</v>
      </c>
      <c r="C1405" s="25" t="s">
        <v>10646</v>
      </c>
      <c r="D1405" s="25" t="s">
        <v>15799</v>
      </c>
      <c r="E1405" s="25">
        <v>558</v>
      </c>
      <c r="F1405" s="25" t="s">
        <v>10652</v>
      </c>
    </row>
    <row r="1406" spans="1:6" x14ac:dyDescent="0.35">
      <c r="A1406" s="25" t="s">
        <v>15798</v>
      </c>
      <c r="B1406" s="25" t="s">
        <v>15797</v>
      </c>
      <c r="C1406" s="25" t="s">
        <v>10646</v>
      </c>
      <c r="D1406" s="25" t="s">
        <v>15796</v>
      </c>
      <c r="E1406" s="25">
        <v>120</v>
      </c>
      <c r="F1406" s="25" t="s">
        <v>10652</v>
      </c>
    </row>
    <row r="1407" spans="1:6" x14ac:dyDescent="0.35">
      <c r="A1407" s="25" t="s">
        <v>15795</v>
      </c>
      <c r="B1407" s="25" t="s">
        <v>15794</v>
      </c>
      <c r="C1407" s="25" t="s">
        <v>10646</v>
      </c>
      <c r="D1407" s="25" t="s">
        <v>4397</v>
      </c>
      <c r="E1407" s="25">
        <v>692</v>
      </c>
      <c r="F1407" s="25" t="s">
        <v>10652</v>
      </c>
    </row>
    <row r="1408" spans="1:6" x14ac:dyDescent="0.35">
      <c r="A1408" s="25" t="s">
        <v>15793</v>
      </c>
      <c r="B1408" s="25" t="s">
        <v>15792</v>
      </c>
      <c r="C1408" s="25" t="s">
        <v>10646</v>
      </c>
      <c r="D1408" s="25" t="s">
        <v>15791</v>
      </c>
      <c r="E1408" s="25">
        <v>444</v>
      </c>
      <c r="F1408" s="25" t="s">
        <v>10652</v>
      </c>
    </row>
    <row r="1409" spans="1:6" x14ac:dyDescent="0.35">
      <c r="A1409" s="25" t="s">
        <v>15790</v>
      </c>
      <c r="B1409" s="25" t="s">
        <v>15789</v>
      </c>
      <c r="C1409" s="25" t="s">
        <v>10646</v>
      </c>
      <c r="D1409" s="25" t="s">
        <v>15788</v>
      </c>
      <c r="E1409" s="25">
        <v>970</v>
      </c>
      <c r="F1409" s="25" t="s">
        <v>10652</v>
      </c>
    </row>
    <row r="1410" spans="1:6" x14ac:dyDescent="0.35">
      <c r="A1410" s="25" t="s">
        <v>15787</v>
      </c>
      <c r="B1410" s="25" t="s">
        <v>15786</v>
      </c>
      <c r="C1410" s="25" t="s">
        <v>10646</v>
      </c>
      <c r="D1410" s="25" t="s">
        <v>15785</v>
      </c>
      <c r="E1410" s="25">
        <v>463</v>
      </c>
      <c r="F1410" s="25" t="s">
        <v>10644</v>
      </c>
    </row>
    <row r="1411" spans="1:6" x14ac:dyDescent="0.35">
      <c r="A1411" s="25" t="s">
        <v>15784</v>
      </c>
      <c r="B1411" s="25" t="s">
        <v>15783</v>
      </c>
      <c r="C1411" s="25" t="s">
        <v>10646</v>
      </c>
      <c r="D1411" s="25" t="s">
        <v>15782</v>
      </c>
      <c r="E1411" s="25">
        <v>337</v>
      </c>
      <c r="F1411" s="25" t="s">
        <v>10652</v>
      </c>
    </row>
    <row r="1412" spans="1:6" x14ac:dyDescent="0.35">
      <c r="A1412" s="25" t="s">
        <v>15781</v>
      </c>
      <c r="B1412" s="25" t="s">
        <v>15780</v>
      </c>
      <c r="C1412" s="25" t="s">
        <v>10646</v>
      </c>
      <c r="D1412" s="25" t="s">
        <v>15779</v>
      </c>
      <c r="E1412" s="25">
        <v>265</v>
      </c>
      <c r="F1412" s="25" t="s">
        <v>10652</v>
      </c>
    </row>
    <row r="1413" spans="1:6" x14ac:dyDescent="0.35">
      <c r="A1413" s="25" t="s">
        <v>15778</v>
      </c>
      <c r="B1413" s="25" t="s">
        <v>15777</v>
      </c>
      <c r="C1413" s="25" t="s">
        <v>10646</v>
      </c>
      <c r="D1413" s="25" t="s">
        <v>15776</v>
      </c>
      <c r="E1413" s="25">
        <v>243</v>
      </c>
      <c r="F1413" s="25" t="s">
        <v>10652</v>
      </c>
    </row>
    <row r="1414" spans="1:6" x14ac:dyDescent="0.35">
      <c r="A1414" s="25" t="s">
        <v>15775</v>
      </c>
      <c r="B1414" s="25" t="s">
        <v>15774</v>
      </c>
      <c r="C1414" s="25" t="s">
        <v>10646</v>
      </c>
      <c r="D1414" s="25" t="s">
        <v>10671</v>
      </c>
      <c r="E1414" s="25">
        <v>425</v>
      </c>
      <c r="F1414" s="25" t="s">
        <v>10652</v>
      </c>
    </row>
    <row r="1415" spans="1:6" x14ac:dyDescent="0.35">
      <c r="A1415" s="25" t="s">
        <v>15773</v>
      </c>
      <c r="B1415" s="25" t="s">
        <v>15772</v>
      </c>
      <c r="C1415" s="25" t="s">
        <v>10646</v>
      </c>
      <c r="D1415" s="25" t="s">
        <v>10671</v>
      </c>
      <c r="E1415" s="25">
        <v>383</v>
      </c>
      <c r="F1415" s="25" t="s">
        <v>10644</v>
      </c>
    </row>
    <row r="1416" spans="1:6" x14ac:dyDescent="0.35">
      <c r="A1416" s="25" t="s">
        <v>15771</v>
      </c>
      <c r="B1416" s="25" t="s">
        <v>15770</v>
      </c>
      <c r="C1416" s="25" t="s">
        <v>10646</v>
      </c>
      <c r="D1416" s="25" t="s">
        <v>13034</v>
      </c>
      <c r="E1416" s="25">
        <v>269</v>
      </c>
      <c r="F1416" s="25" t="s">
        <v>10652</v>
      </c>
    </row>
    <row r="1417" spans="1:6" x14ac:dyDescent="0.35">
      <c r="A1417" s="25" t="s">
        <v>15769</v>
      </c>
      <c r="B1417" s="25" t="s">
        <v>15768</v>
      </c>
      <c r="C1417" s="25" t="s">
        <v>10646</v>
      </c>
      <c r="D1417" s="25" t="s">
        <v>15767</v>
      </c>
      <c r="E1417" s="25">
        <v>385</v>
      </c>
      <c r="F1417" s="25" t="s">
        <v>10644</v>
      </c>
    </row>
    <row r="1418" spans="1:6" x14ac:dyDescent="0.35">
      <c r="A1418" s="25" t="s">
        <v>15766</v>
      </c>
      <c r="B1418" s="25" t="s">
        <v>15765</v>
      </c>
      <c r="C1418" s="25" t="s">
        <v>10646</v>
      </c>
      <c r="D1418" s="25" t="s">
        <v>15764</v>
      </c>
      <c r="E1418" s="25">
        <v>400</v>
      </c>
      <c r="F1418" s="25" t="s">
        <v>10652</v>
      </c>
    </row>
    <row r="1419" spans="1:6" x14ac:dyDescent="0.35">
      <c r="A1419" s="25" t="s">
        <v>15763</v>
      </c>
      <c r="B1419" s="25" t="s">
        <v>15762</v>
      </c>
      <c r="C1419" s="25" t="s">
        <v>10646</v>
      </c>
      <c r="D1419" s="25" t="s">
        <v>10671</v>
      </c>
      <c r="E1419" s="25">
        <v>417</v>
      </c>
      <c r="F1419" s="25" t="s">
        <v>10652</v>
      </c>
    </row>
    <row r="1420" spans="1:6" x14ac:dyDescent="0.35">
      <c r="A1420" s="25" t="s">
        <v>15761</v>
      </c>
      <c r="B1420" s="25" t="s">
        <v>15760</v>
      </c>
      <c r="C1420" s="25" t="s">
        <v>10646</v>
      </c>
      <c r="D1420" s="25" t="s">
        <v>4439</v>
      </c>
      <c r="E1420" s="25">
        <v>494</v>
      </c>
      <c r="F1420" s="25" t="s">
        <v>10652</v>
      </c>
    </row>
    <row r="1421" spans="1:6" x14ac:dyDescent="0.35">
      <c r="A1421" s="25" t="s">
        <v>15759</v>
      </c>
      <c r="B1421" s="25" t="s">
        <v>15758</v>
      </c>
      <c r="C1421" s="25" t="s">
        <v>10646</v>
      </c>
      <c r="D1421" s="25" t="s">
        <v>4439</v>
      </c>
      <c r="E1421" s="25">
        <v>442</v>
      </c>
      <c r="F1421" s="25" t="s">
        <v>10652</v>
      </c>
    </row>
    <row r="1422" spans="1:6" x14ac:dyDescent="0.35">
      <c r="A1422" s="25" t="s">
        <v>15757</v>
      </c>
      <c r="B1422" s="25" t="s">
        <v>15756</v>
      </c>
      <c r="C1422" s="25" t="s">
        <v>10646</v>
      </c>
      <c r="D1422" s="25" t="s">
        <v>15755</v>
      </c>
      <c r="E1422" s="25">
        <v>515</v>
      </c>
      <c r="F1422" s="25" t="s">
        <v>10652</v>
      </c>
    </row>
    <row r="1423" spans="1:6" x14ac:dyDescent="0.35">
      <c r="A1423" s="25" t="s">
        <v>15754</v>
      </c>
      <c r="B1423" s="25" t="s">
        <v>15753</v>
      </c>
      <c r="C1423" s="25" t="s">
        <v>10646</v>
      </c>
      <c r="D1423" s="25" t="s">
        <v>15752</v>
      </c>
      <c r="E1423" s="25">
        <v>362</v>
      </c>
      <c r="F1423" s="25" t="s">
        <v>10644</v>
      </c>
    </row>
    <row r="1424" spans="1:6" x14ac:dyDescent="0.35">
      <c r="A1424" s="25" t="s">
        <v>15751</v>
      </c>
      <c r="B1424" s="25" t="s">
        <v>15750</v>
      </c>
      <c r="C1424" s="25" t="s">
        <v>10646</v>
      </c>
      <c r="D1424" s="25" t="s">
        <v>15749</v>
      </c>
      <c r="E1424" s="25">
        <v>427</v>
      </c>
      <c r="F1424" s="25" t="s">
        <v>10652</v>
      </c>
    </row>
    <row r="1425" spans="1:6" x14ac:dyDescent="0.35">
      <c r="A1425" s="25" t="s">
        <v>15748</v>
      </c>
      <c r="B1425" s="25" t="s">
        <v>15747</v>
      </c>
      <c r="C1425" s="25" t="s">
        <v>10646</v>
      </c>
      <c r="D1425" s="25" t="s">
        <v>15746</v>
      </c>
      <c r="E1425" s="25">
        <v>426</v>
      </c>
      <c r="F1425" s="25" t="s">
        <v>10652</v>
      </c>
    </row>
    <row r="1426" spans="1:6" x14ac:dyDescent="0.35">
      <c r="A1426" s="25" t="s">
        <v>15745</v>
      </c>
      <c r="B1426" s="25" t="s">
        <v>15744</v>
      </c>
      <c r="C1426" s="25" t="s">
        <v>10646</v>
      </c>
      <c r="D1426" s="25" t="s">
        <v>4459</v>
      </c>
      <c r="E1426" s="25">
        <v>239</v>
      </c>
      <c r="F1426" s="25" t="s">
        <v>10652</v>
      </c>
    </row>
    <row r="1427" spans="1:6" x14ac:dyDescent="0.35">
      <c r="A1427" s="25" t="s">
        <v>15743</v>
      </c>
      <c r="B1427" s="25" t="s">
        <v>15742</v>
      </c>
      <c r="C1427" s="25" t="s">
        <v>10646</v>
      </c>
      <c r="D1427" s="25" t="s">
        <v>272</v>
      </c>
      <c r="E1427" s="25">
        <v>336</v>
      </c>
      <c r="F1427" s="25" t="s">
        <v>10652</v>
      </c>
    </row>
    <row r="1428" spans="1:6" x14ac:dyDescent="0.35">
      <c r="A1428" s="25" t="s">
        <v>15741</v>
      </c>
      <c r="B1428" s="25" t="s">
        <v>15740</v>
      </c>
      <c r="C1428" s="25" t="s">
        <v>10646</v>
      </c>
      <c r="D1428" s="25" t="s">
        <v>10671</v>
      </c>
      <c r="E1428" s="25">
        <v>254</v>
      </c>
      <c r="F1428" s="25" t="s">
        <v>10652</v>
      </c>
    </row>
    <row r="1429" spans="1:6" x14ac:dyDescent="0.35">
      <c r="A1429" s="25" t="s">
        <v>15739</v>
      </c>
      <c r="B1429" s="25" t="s">
        <v>15738</v>
      </c>
      <c r="C1429" s="25" t="s">
        <v>10646</v>
      </c>
      <c r="D1429" s="25" t="s">
        <v>15737</v>
      </c>
      <c r="E1429" s="25">
        <v>233</v>
      </c>
      <c r="F1429" s="25" t="s">
        <v>10652</v>
      </c>
    </row>
    <row r="1430" spans="1:6" x14ac:dyDescent="0.35">
      <c r="A1430" s="25" t="s">
        <v>15736</v>
      </c>
      <c r="B1430" s="25" t="s">
        <v>15735</v>
      </c>
      <c r="C1430" s="25" t="s">
        <v>10646</v>
      </c>
      <c r="D1430" s="25" t="s">
        <v>15734</v>
      </c>
      <c r="E1430" s="25">
        <v>172</v>
      </c>
      <c r="F1430" s="25" t="s">
        <v>10652</v>
      </c>
    </row>
    <row r="1431" spans="1:6" x14ac:dyDescent="0.35">
      <c r="A1431" s="25" t="s">
        <v>15733</v>
      </c>
      <c r="B1431" s="25" t="s">
        <v>15732</v>
      </c>
      <c r="C1431" s="25" t="s">
        <v>10646</v>
      </c>
      <c r="D1431" s="25" t="s">
        <v>4472</v>
      </c>
      <c r="E1431" s="25">
        <v>161</v>
      </c>
      <c r="F1431" s="25" t="s">
        <v>10652</v>
      </c>
    </row>
    <row r="1432" spans="1:6" x14ac:dyDescent="0.35">
      <c r="A1432" s="25" t="s">
        <v>15731</v>
      </c>
      <c r="B1432" s="25" t="s">
        <v>15730</v>
      </c>
      <c r="C1432" s="25" t="s">
        <v>10646</v>
      </c>
      <c r="D1432" s="25" t="s">
        <v>15697</v>
      </c>
      <c r="E1432" s="25">
        <v>313</v>
      </c>
      <c r="F1432" s="25" t="s">
        <v>10652</v>
      </c>
    </row>
    <row r="1433" spans="1:6" x14ac:dyDescent="0.35">
      <c r="A1433" s="25" t="s">
        <v>15729</v>
      </c>
      <c r="B1433" s="25" t="s">
        <v>15728</v>
      </c>
      <c r="C1433" s="25" t="s">
        <v>10646</v>
      </c>
      <c r="D1433" s="25" t="s">
        <v>15727</v>
      </c>
      <c r="E1433" s="25">
        <v>587</v>
      </c>
      <c r="F1433" s="25" t="s">
        <v>10652</v>
      </c>
    </row>
    <row r="1434" spans="1:6" x14ac:dyDescent="0.35">
      <c r="A1434" s="25" t="s">
        <v>15726</v>
      </c>
      <c r="B1434" s="25" t="s">
        <v>15725</v>
      </c>
      <c r="C1434" s="25" t="s">
        <v>10646</v>
      </c>
      <c r="D1434" s="25" t="s">
        <v>10671</v>
      </c>
      <c r="E1434" s="25">
        <v>270</v>
      </c>
      <c r="F1434" s="25" t="s">
        <v>10652</v>
      </c>
    </row>
    <row r="1435" spans="1:6" x14ac:dyDescent="0.35">
      <c r="A1435" s="25" t="s">
        <v>15724</v>
      </c>
      <c r="B1435" s="25" t="s">
        <v>15723</v>
      </c>
      <c r="C1435" s="25" t="s">
        <v>10646</v>
      </c>
      <c r="D1435" s="25" t="s">
        <v>15722</v>
      </c>
      <c r="E1435" s="25">
        <v>244</v>
      </c>
      <c r="F1435" s="25" t="s">
        <v>10652</v>
      </c>
    </row>
    <row r="1436" spans="1:6" x14ac:dyDescent="0.35">
      <c r="A1436" s="25" t="s">
        <v>15721</v>
      </c>
      <c r="B1436" s="25" t="s">
        <v>15720</v>
      </c>
      <c r="C1436" s="25" t="s">
        <v>10646</v>
      </c>
      <c r="D1436" s="25" t="s">
        <v>15719</v>
      </c>
      <c r="E1436" s="25">
        <v>128</v>
      </c>
      <c r="F1436" s="25" t="s">
        <v>10652</v>
      </c>
    </row>
    <row r="1437" spans="1:6" x14ac:dyDescent="0.35">
      <c r="A1437" s="25" t="s">
        <v>15718</v>
      </c>
      <c r="B1437" s="25" t="s">
        <v>15717</v>
      </c>
      <c r="C1437" s="25" t="s">
        <v>10646</v>
      </c>
      <c r="D1437" s="25" t="s">
        <v>4489</v>
      </c>
      <c r="E1437" s="25">
        <v>206</v>
      </c>
      <c r="F1437" s="25" t="s">
        <v>10652</v>
      </c>
    </row>
    <row r="1438" spans="1:6" x14ac:dyDescent="0.35">
      <c r="A1438" s="25" t="s">
        <v>15716</v>
      </c>
      <c r="B1438" s="25" t="s">
        <v>15715</v>
      </c>
      <c r="C1438" s="25" t="s">
        <v>10646</v>
      </c>
      <c r="D1438" s="25" t="s">
        <v>10671</v>
      </c>
      <c r="E1438" s="25">
        <v>237</v>
      </c>
      <c r="F1438" s="25" t="s">
        <v>10652</v>
      </c>
    </row>
    <row r="1439" spans="1:6" x14ac:dyDescent="0.35">
      <c r="A1439" s="25" t="s">
        <v>15714</v>
      </c>
      <c r="B1439" s="25" t="s">
        <v>15713</v>
      </c>
      <c r="C1439" s="25" t="s">
        <v>10646</v>
      </c>
      <c r="D1439" s="25" t="s">
        <v>15712</v>
      </c>
      <c r="E1439" s="25">
        <v>240</v>
      </c>
      <c r="F1439" s="25" t="s">
        <v>10652</v>
      </c>
    </row>
    <row r="1440" spans="1:6" x14ac:dyDescent="0.35">
      <c r="A1440" s="25" t="s">
        <v>15711</v>
      </c>
      <c r="B1440" s="25" t="s">
        <v>15710</v>
      </c>
      <c r="C1440" s="25" t="s">
        <v>10646</v>
      </c>
      <c r="D1440" s="25" t="s">
        <v>10671</v>
      </c>
      <c r="E1440" s="25">
        <v>291</v>
      </c>
      <c r="F1440" s="25" t="s">
        <v>10652</v>
      </c>
    </row>
    <row r="1441" spans="1:6" x14ac:dyDescent="0.35">
      <c r="A1441" s="25" t="s">
        <v>15709</v>
      </c>
      <c r="B1441" s="25" t="s">
        <v>15708</v>
      </c>
      <c r="C1441" s="25" t="s">
        <v>10646</v>
      </c>
      <c r="D1441" s="25" t="s">
        <v>10671</v>
      </c>
      <c r="E1441" s="25">
        <v>136</v>
      </c>
      <c r="F1441" s="25" t="s">
        <v>10652</v>
      </c>
    </row>
    <row r="1442" spans="1:6" x14ac:dyDescent="0.35">
      <c r="A1442" s="25" t="s">
        <v>15707</v>
      </c>
      <c r="B1442" s="25" t="s">
        <v>15706</v>
      </c>
      <c r="C1442" s="25" t="s">
        <v>10646</v>
      </c>
      <c r="D1442" s="25" t="s">
        <v>15705</v>
      </c>
      <c r="E1442" s="25">
        <v>400</v>
      </c>
      <c r="F1442" s="25" t="s">
        <v>10644</v>
      </c>
    </row>
    <row r="1443" spans="1:6" x14ac:dyDescent="0.35">
      <c r="A1443" s="25" t="s">
        <v>15704</v>
      </c>
      <c r="B1443" s="25" t="s">
        <v>15703</v>
      </c>
      <c r="C1443" s="25" t="s">
        <v>10646</v>
      </c>
      <c r="D1443" s="25" t="s">
        <v>15702</v>
      </c>
      <c r="E1443" s="25">
        <v>310</v>
      </c>
      <c r="F1443" s="25" t="s">
        <v>10652</v>
      </c>
    </row>
    <row r="1444" spans="1:6" x14ac:dyDescent="0.35">
      <c r="A1444" s="25" t="s">
        <v>15701</v>
      </c>
      <c r="B1444" s="25" t="s">
        <v>15700</v>
      </c>
      <c r="C1444" s="25" t="s">
        <v>10646</v>
      </c>
      <c r="D1444" s="25" t="s">
        <v>4509</v>
      </c>
      <c r="E1444" s="25">
        <v>212</v>
      </c>
      <c r="F1444" s="25" t="s">
        <v>10652</v>
      </c>
    </row>
    <row r="1445" spans="1:6" x14ac:dyDescent="0.35">
      <c r="A1445" s="25" t="s">
        <v>15699</v>
      </c>
      <c r="B1445" s="25" t="s">
        <v>15698</v>
      </c>
      <c r="C1445" s="25" t="s">
        <v>10646</v>
      </c>
      <c r="D1445" s="25" t="s">
        <v>15697</v>
      </c>
      <c r="E1445" s="25">
        <v>292</v>
      </c>
      <c r="F1445" s="25" t="s">
        <v>10652</v>
      </c>
    </row>
    <row r="1446" spans="1:6" x14ac:dyDescent="0.35">
      <c r="A1446" s="25" t="s">
        <v>15696</v>
      </c>
      <c r="B1446" s="25" t="s">
        <v>15695</v>
      </c>
      <c r="C1446" s="25" t="s">
        <v>10646</v>
      </c>
      <c r="D1446" s="25" t="s">
        <v>12175</v>
      </c>
      <c r="E1446" s="25">
        <v>294</v>
      </c>
      <c r="F1446" s="25" t="s">
        <v>10644</v>
      </c>
    </row>
    <row r="1447" spans="1:6" x14ac:dyDescent="0.35">
      <c r="A1447" s="25" t="s">
        <v>15694</v>
      </c>
      <c r="B1447" s="25" t="s">
        <v>15693</v>
      </c>
      <c r="C1447" s="25" t="s">
        <v>10646</v>
      </c>
      <c r="D1447" s="25" t="s">
        <v>15692</v>
      </c>
      <c r="E1447" s="25">
        <v>239</v>
      </c>
      <c r="F1447" s="25" t="s">
        <v>10644</v>
      </c>
    </row>
    <row r="1448" spans="1:6" x14ac:dyDescent="0.35">
      <c r="A1448" s="25" t="s">
        <v>15691</v>
      </c>
      <c r="B1448" s="25" t="s">
        <v>15690</v>
      </c>
      <c r="C1448" s="25" t="s">
        <v>10646</v>
      </c>
      <c r="D1448" s="25" t="s">
        <v>15689</v>
      </c>
      <c r="E1448" s="25">
        <v>519</v>
      </c>
      <c r="F1448" s="25" t="s">
        <v>10644</v>
      </c>
    </row>
    <row r="1449" spans="1:6" x14ac:dyDescent="0.35">
      <c r="A1449" s="25" t="s">
        <v>15688</v>
      </c>
      <c r="B1449" s="25" t="s">
        <v>15687</v>
      </c>
      <c r="C1449" s="25" t="s">
        <v>10646</v>
      </c>
      <c r="D1449" s="25" t="s">
        <v>13062</v>
      </c>
      <c r="E1449" s="25">
        <v>383</v>
      </c>
      <c r="F1449" s="25" t="s">
        <v>10652</v>
      </c>
    </row>
    <row r="1450" spans="1:6" x14ac:dyDescent="0.35">
      <c r="A1450" s="25" t="s">
        <v>15686</v>
      </c>
      <c r="B1450" s="25" t="s">
        <v>15685</v>
      </c>
      <c r="C1450" s="25" t="s">
        <v>10646</v>
      </c>
      <c r="D1450" s="25" t="s">
        <v>4526</v>
      </c>
      <c r="E1450" s="25">
        <v>272</v>
      </c>
      <c r="F1450" s="25" t="s">
        <v>10652</v>
      </c>
    </row>
    <row r="1451" spans="1:6" x14ac:dyDescent="0.35">
      <c r="A1451" s="25" t="s">
        <v>15684</v>
      </c>
      <c r="B1451" s="25" t="s">
        <v>15683</v>
      </c>
      <c r="C1451" s="25" t="s">
        <v>10646</v>
      </c>
      <c r="D1451" s="25" t="s">
        <v>15682</v>
      </c>
      <c r="E1451" s="25">
        <v>319</v>
      </c>
      <c r="F1451" s="25" t="s">
        <v>10652</v>
      </c>
    </row>
    <row r="1452" spans="1:6" x14ac:dyDescent="0.35">
      <c r="A1452" s="25" t="s">
        <v>15681</v>
      </c>
      <c r="B1452" s="25" t="s">
        <v>15680</v>
      </c>
      <c r="C1452" s="25" t="s">
        <v>10646</v>
      </c>
      <c r="D1452" s="25" t="s">
        <v>15679</v>
      </c>
      <c r="E1452" s="25">
        <v>807</v>
      </c>
      <c r="F1452" s="25" t="s">
        <v>10652</v>
      </c>
    </row>
    <row r="1453" spans="1:6" x14ac:dyDescent="0.35">
      <c r="A1453" s="25" t="s">
        <v>15678</v>
      </c>
      <c r="B1453" s="25" t="s">
        <v>15677</v>
      </c>
      <c r="C1453" s="25" t="s">
        <v>10646</v>
      </c>
      <c r="D1453" s="25" t="s">
        <v>15676</v>
      </c>
      <c r="E1453" s="25">
        <v>820</v>
      </c>
      <c r="F1453" s="25" t="s">
        <v>10652</v>
      </c>
    </row>
    <row r="1454" spans="1:6" x14ac:dyDescent="0.35">
      <c r="A1454" s="25" t="s">
        <v>15675</v>
      </c>
      <c r="B1454" s="25" t="s">
        <v>15674</v>
      </c>
      <c r="C1454" s="25" t="s">
        <v>10646</v>
      </c>
      <c r="D1454" s="25" t="s">
        <v>15673</v>
      </c>
      <c r="E1454" s="25">
        <v>318</v>
      </c>
      <c r="F1454" s="25" t="s">
        <v>10652</v>
      </c>
    </row>
    <row r="1455" spans="1:6" x14ac:dyDescent="0.35">
      <c r="A1455" s="25" t="s">
        <v>15672</v>
      </c>
      <c r="B1455" s="25" t="s">
        <v>15671</v>
      </c>
      <c r="C1455" s="25" t="s">
        <v>10646</v>
      </c>
      <c r="D1455" s="25" t="s">
        <v>15670</v>
      </c>
      <c r="E1455" s="25">
        <v>387</v>
      </c>
      <c r="F1455" s="25" t="s">
        <v>10644</v>
      </c>
    </row>
    <row r="1456" spans="1:6" x14ac:dyDescent="0.35">
      <c r="A1456" s="25" t="s">
        <v>15669</v>
      </c>
      <c r="B1456" s="25" t="s">
        <v>15668</v>
      </c>
      <c r="C1456" s="25" t="s">
        <v>10646</v>
      </c>
      <c r="D1456" s="25" t="s">
        <v>15667</v>
      </c>
      <c r="E1456" s="25">
        <v>814</v>
      </c>
      <c r="F1456" s="25" t="s">
        <v>10652</v>
      </c>
    </row>
    <row r="1457" spans="1:6" x14ac:dyDescent="0.35">
      <c r="A1457" s="25" t="s">
        <v>15666</v>
      </c>
      <c r="B1457" s="25" t="s">
        <v>15665</v>
      </c>
      <c r="C1457" s="25" t="s">
        <v>10646</v>
      </c>
      <c r="D1457" s="25" t="s">
        <v>10896</v>
      </c>
      <c r="E1457" s="25">
        <v>333</v>
      </c>
      <c r="F1457" s="25" t="s">
        <v>10652</v>
      </c>
    </row>
    <row r="1458" spans="1:6" x14ac:dyDescent="0.35">
      <c r="A1458" s="25" t="s">
        <v>15664</v>
      </c>
      <c r="B1458" s="25" t="s">
        <v>15663</v>
      </c>
      <c r="C1458" s="25" t="s">
        <v>10646</v>
      </c>
      <c r="D1458" s="25" t="s">
        <v>15662</v>
      </c>
      <c r="E1458" s="25">
        <v>942</v>
      </c>
      <c r="F1458" s="25" t="s">
        <v>10652</v>
      </c>
    </row>
    <row r="1459" spans="1:6" x14ac:dyDescent="0.35">
      <c r="A1459" s="25" t="s">
        <v>15661</v>
      </c>
      <c r="B1459" s="25" t="s">
        <v>15660</v>
      </c>
      <c r="C1459" s="25" t="s">
        <v>10646</v>
      </c>
      <c r="D1459" s="25" t="s">
        <v>4559</v>
      </c>
      <c r="E1459" s="25">
        <v>762</v>
      </c>
      <c r="F1459" s="25" t="s">
        <v>10652</v>
      </c>
    </row>
    <row r="1460" spans="1:6" x14ac:dyDescent="0.35">
      <c r="A1460" s="25" t="s">
        <v>15659</v>
      </c>
      <c r="B1460" s="25" t="s">
        <v>15658</v>
      </c>
      <c r="C1460" s="25" t="s">
        <v>10646</v>
      </c>
      <c r="D1460" s="25" t="s">
        <v>10671</v>
      </c>
      <c r="E1460" s="25">
        <v>174</v>
      </c>
      <c r="F1460" s="25" t="s">
        <v>10652</v>
      </c>
    </row>
    <row r="1461" spans="1:6" x14ac:dyDescent="0.35">
      <c r="A1461" s="25" t="s">
        <v>15657</v>
      </c>
      <c r="B1461" s="25" t="s">
        <v>15656</v>
      </c>
      <c r="C1461" s="25" t="s">
        <v>10646</v>
      </c>
      <c r="D1461" s="25" t="s">
        <v>10730</v>
      </c>
      <c r="E1461" s="25">
        <v>194</v>
      </c>
      <c r="F1461" s="25" t="s">
        <v>10652</v>
      </c>
    </row>
    <row r="1462" spans="1:6" x14ac:dyDescent="0.35">
      <c r="A1462" s="25" t="s">
        <v>15655</v>
      </c>
      <c r="B1462" s="25" t="s">
        <v>15654</v>
      </c>
      <c r="C1462" s="25" t="s">
        <v>10646</v>
      </c>
      <c r="D1462" s="25" t="s">
        <v>10671</v>
      </c>
      <c r="E1462" s="25">
        <v>591</v>
      </c>
      <c r="F1462" s="25" t="s">
        <v>10652</v>
      </c>
    </row>
    <row r="1463" spans="1:6" x14ac:dyDescent="0.35">
      <c r="A1463" s="25" t="s">
        <v>15653</v>
      </c>
      <c r="B1463" s="25" t="s">
        <v>15652</v>
      </c>
      <c r="C1463" s="25" t="s">
        <v>10646</v>
      </c>
      <c r="D1463" s="25" t="s">
        <v>15651</v>
      </c>
      <c r="E1463" s="25">
        <v>422</v>
      </c>
      <c r="F1463" s="25" t="s">
        <v>10652</v>
      </c>
    </row>
    <row r="1464" spans="1:6" x14ac:dyDescent="0.35">
      <c r="A1464" s="25" t="s">
        <v>15650</v>
      </c>
      <c r="B1464" s="25" t="s">
        <v>15649</v>
      </c>
      <c r="C1464" s="25" t="s">
        <v>10646</v>
      </c>
      <c r="D1464" s="25" t="s">
        <v>15643</v>
      </c>
      <c r="E1464" s="25">
        <v>111</v>
      </c>
      <c r="F1464" s="25" t="s">
        <v>10652</v>
      </c>
    </row>
    <row r="1465" spans="1:6" x14ac:dyDescent="0.35">
      <c r="A1465" s="25" t="s">
        <v>15648</v>
      </c>
      <c r="B1465" s="25" t="s">
        <v>15647</v>
      </c>
      <c r="C1465" s="25" t="s">
        <v>10646</v>
      </c>
      <c r="D1465" s="25" t="s">
        <v>15646</v>
      </c>
      <c r="E1465" s="25">
        <v>479</v>
      </c>
      <c r="F1465" s="25" t="s">
        <v>10652</v>
      </c>
    </row>
    <row r="1466" spans="1:6" x14ac:dyDescent="0.35">
      <c r="A1466" s="25" t="s">
        <v>15645</v>
      </c>
      <c r="B1466" s="25" t="s">
        <v>15644</v>
      </c>
      <c r="C1466" s="25" t="s">
        <v>10646</v>
      </c>
      <c r="D1466" s="25" t="s">
        <v>15643</v>
      </c>
      <c r="E1466" s="25">
        <v>309</v>
      </c>
      <c r="F1466" s="25" t="s">
        <v>10652</v>
      </c>
    </row>
    <row r="1467" spans="1:6" x14ac:dyDescent="0.35">
      <c r="A1467" s="25" t="s">
        <v>15642</v>
      </c>
      <c r="B1467" s="25" t="s">
        <v>15641</v>
      </c>
      <c r="C1467" s="25" t="s">
        <v>10646</v>
      </c>
      <c r="D1467" s="25" t="s">
        <v>10671</v>
      </c>
      <c r="E1467" s="25">
        <v>80</v>
      </c>
      <c r="F1467" s="25" t="s">
        <v>10652</v>
      </c>
    </row>
    <row r="1468" spans="1:6" x14ac:dyDescent="0.35">
      <c r="A1468" s="25" t="s">
        <v>15640</v>
      </c>
      <c r="B1468" s="25" t="s">
        <v>15639</v>
      </c>
      <c r="C1468" s="25" t="s">
        <v>10646</v>
      </c>
      <c r="D1468" s="25" t="s">
        <v>4581</v>
      </c>
      <c r="E1468" s="25">
        <v>110</v>
      </c>
      <c r="F1468" s="25" t="s">
        <v>10652</v>
      </c>
    </row>
    <row r="1469" spans="1:6" x14ac:dyDescent="0.35">
      <c r="A1469" s="25" t="s">
        <v>15638</v>
      </c>
      <c r="B1469" s="25" t="s">
        <v>15637</v>
      </c>
      <c r="C1469" s="25" t="s">
        <v>10646</v>
      </c>
      <c r="D1469" s="25" t="s">
        <v>13014</v>
      </c>
      <c r="E1469" s="25">
        <v>786</v>
      </c>
      <c r="F1469" s="25" t="s">
        <v>10652</v>
      </c>
    </row>
    <row r="1470" spans="1:6" x14ac:dyDescent="0.35">
      <c r="A1470" s="25" t="s">
        <v>15636</v>
      </c>
      <c r="B1470" s="25" t="s">
        <v>15635</v>
      </c>
      <c r="C1470" s="25" t="s">
        <v>10646</v>
      </c>
      <c r="D1470" s="25" t="s">
        <v>10671</v>
      </c>
      <c r="E1470" s="25">
        <v>130</v>
      </c>
      <c r="F1470" s="25" t="s">
        <v>10652</v>
      </c>
    </row>
    <row r="1471" spans="1:6" x14ac:dyDescent="0.35">
      <c r="A1471" s="25" t="s">
        <v>15634</v>
      </c>
      <c r="B1471" s="25" t="s">
        <v>15633</v>
      </c>
      <c r="C1471" s="25" t="s">
        <v>10646</v>
      </c>
      <c r="D1471" s="25" t="s">
        <v>10996</v>
      </c>
      <c r="E1471" s="25">
        <v>167</v>
      </c>
      <c r="F1471" s="25" t="s">
        <v>10652</v>
      </c>
    </row>
    <row r="1472" spans="1:6" x14ac:dyDescent="0.35">
      <c r="A1472" s="25" t="s">
        <v>15632</v>
      </c>
      <c r="B1472" s="25" t="s">
        <v>15631</v>
      </c>
      <c r="C1472" s="25" t="s">
        <v>10646</v>
      </c>
      <c r="D1472" s="25" t="s">
        <v>15630</v>
      </c>
      <c r="E1472" s="25">
        <v>156</v>
      </c>
      <c r="F1472" s="25" t="s">
        <v>10644</v>
      </c>
    </row>
    <row r="1473" spans="1:6" x14ac:dyDescent="0.35">
      <c r="A1473" s="25" t="s">
        <v>15629</v>
      </c>
      <c r="B1473" s="25" t="s">
        <v>15628</v>
      </c>
      <c r="C1473" s="25" t="s">
        <v>10646</v>
      </c>
      <c r="D1473" s="25" t="s">
        <v>10671</v>
      </c>
      <c r="E1473" s="25">
        <v>557</v>
      </c>
      <c r="F1473" s="25" t="s">
        <v>10652</v>
      </c>
    </row>
    <row r="1474" spans="1:6" x14ac:dyDescent="0.35">
      <c r="A1474" s="25" t="s">
        <v>15627</v>
      </c>
      <c r="B1474" s="25" t="s">
        <v>15626</v>
      </c>
      <c r="C1474" s="25" t="s">
        <v>10646</v>
      </c>
      <c r="D1474" s="25" t="s">
        <v>14987</v>
      </c>
      <c r="E1474" s="25">
        <v>547</v>
      </c>
      <c r="F1474" s="25" t="s">
        <v>10652</v>
      </c>
    </row>
    <row r="1475" spans="1:6" x14ac:dyDescent="0.35">
      <c r="A1475" s="25" t="s">
        <v>15625</v>
      </c>
      <c r="B1475" s="25" t="s">
        <v>15624</v>
      </c>
      <c r="C1475" s="25" t="s">
        <v>10646</v>
      </c>
      <c r="D1475" s="25" t="s">
        <v>11486</v>
      </c>
      <c r="E1475" s="25">
        <v>193</v>
      </c>
      <c r="F1475" s="25" t="s">
        <v>10652</v>
      </c>
    </row>
    <row r="1476" spans="1:6" x14ac:dyDescent="0.35">
      <c r="A1476" s="25" t="s">
        <v>15623</v>
      </c>
      <c r="B1476" s="25" t="s">
        <v>15622</v>
      </c>
      <c r="C1476" s="25" t="s">
        <v>10646</v>
      </c>
      <c r="D1476" s="25" t="s">
        <v>15621</v>
      </c>
      <c r="E1476" s="25">
        <v>689</v>
      </c>
      <c r="F1476" s="25" t="s">
        <v>10652</v>
      </c>
    </row>
    <row r="1477" spans="1:6" x14ac:dyDescent="0.35">
      <c r="A1477" s="25" t="s">
        <v>15620</v>
      </c>
      <c r="B1477" s="25" t="s">
        <v>15619</v>
      </c>
      <c r="C1477" s="25" t="s">
        <v>10646</v>
      </c>
      <c r="D1477" s="25" t="s">
        <v>15618</v>
      </c>
      <c r="E1477" s="25">
        <v>166</v>
      </c>
      <c r="F1477" s="25" t="s">
        <v>10652</v>
      </c>
    </row>
    <row r="1478" spans="1:6" x14ac:dyDescent="0.35">
      <c r="A1478" s="25" t="s">
        <v>15617</v>
      </c>
      <c r="B1478" s="25" t="s">
        <v>15616</v>
      </c>
      <c r="C1478" s="25" t="s">
        <v>10646</v>
      </c>
      <c r="D1478" s="25" t="s">
        <v>14697</v>
      </c>
      <c r="E1478" s="25">
        <v>573</v>
      </c>
      <c r="F1478" s="25" t="s">
        <v>10652</v>
      </c>
    </row>
    <row r="1479" spans="1:6" x14ac:dyDescent="0.35">
      <c r="A1479" s="25" t="s">
        <v>15615</v>
      </c>
      <c r="B1479" s="25" t="s">
        <v>15614</v>
      </c>
      <c r="C1479" s="25" t="s">
        <v>10646</v>
      </c>
      <c r="D1479" s="25" t="s">
        <v>13179</v>
      </c>
      <c r="E1479" s="25">
        <v>345</v>
      </c>
      <c r="F1479" s="25" t="s">
        <v>10644</v>
      </c>
    </row>
    <row r="1480" spans="1:6" x14ac:dyDescent="0.35">
      <c r="A1480" s="25" t="s">
        <v>15613</v>
      </c>
      <c r="B1480" s="25" t="s">
        <v>15612</v>
      </c>
      <c r="C1480" s="25" t="s">
        <v>10646</v>
      </c>
      <c r="D1480" s="25" t="s">
        <v>15611</v>
      </c>
      <c r="E1480" s="25">
        <v>156</v>
      </c>
      <c r="F1480" s="25" t="s">
        <v>10644</v>
      </c>
    </row>
    <row r="1481" spans="1:6" x14ac:dyDescent="0.35">
      <c r="A1481" s="25" t="s">
        <v>15610</v>
      </c>
      <c r="B1481" s="25" t="s">
        <v>15609</v>
      </c>
      <c r="C1481" s="25" t="s">
        <v>10646</v>
      </c>
      <c r="D1481" s="25" t="s">
        <v>14694</v>
      </c>
      <c r="E1481" s="25">
        <v>1012</v>
      </c>
      <c r="F1481" s="25" t="s">
        <v>10652</v>
      </c>
    </row>
    <row r="1482" spans="1:6" x14ac:dyDescent="0.35">
      <c r="A1482" s="25" t="s">
        <v>15608</v>
      </c>
      <c r="B1482" s="25" t="s">
        <v>15607</v>
      </c>
      <c r="C1482" s="25" t="s">
        <v>10646</v>
      </c>
      <c r="D1482" s="25" t="s">
        <v>15606</v>
      </c>
      <c r="E1482" s="25">
        <v>134</v>
      </c>
      <c r="F1482" s="25" t="s">
        <v>10652</v>
      </c>
    </row>
    <row r="1483" spans="1:6" x14ac:dyDescent="0.35">
      <c r="A1483" s="25" t="s">
        <v>15605</v>
      </c>
      <c r="B1483" s="25" t="s">
        <v>15604</v>
      </c>
      <c r="C1483" s="25" t="s">
        <v>10646</v>
      </c>
      <c r="D1483" s="25" t="s">
        <v>11885</v>
      </c>
      <c r="E1483" s="25">
        <v>839</v>
      </c>
      <c r="F1483" s="25" t="s">
        <v>10652</v>
      </c>
    </row>
    <row r="1484" spans="1:6" x14ac:dyDescent="0.35">
      <c r="A1484" s="25" t="s">
        <v>15603</v>
      </c>
      <c r="B1484" s="25" t="s">
        <v>15602</v>
      </c>
      <c r="C1484" s="25" t="s">
        <v>10646</v>
      </c>
      <c r="D1484" s="25" t="s">
        <v>15601</v>
      </c>
      <c r="E1484" s="25">
        <v>220</v>
      </c>
      <c r="F1484" s="25" t="s">
        <v>10652</v>
      </c>
    </row>
    <row r="1485" spans="1:6" x14ac:dyDescent="0.35">
      <c r="A1485" s="25" t="s">
        <v>15600</v>
      </c>
      <c r="B1485" s="25" t="s">
        <v>15599</v>
      </c>
      <c r="C1485" s="25" t="s">
        <v>10646</v>
      </c>
      <c r="D1485" s="25" t="s">
        <v>10671</v>
      </c>
      <c r="E1485" s="25">
        <v>461</v>
      </c>
      <c r="F1485" s="25" t="s">
        <v>10652</v>
      </c>
    </row>
    <row r="1486" spans="1:6" x14ac:dyDescent="0.35">
      <c r="A1486" s="25" t="s">
        <v>15598</v>
      </c>
      <c r="B1486" s="25" t="s">
        <v>15597</v>
      </c>
      <c r="C1486" s="25" t="s">
        <v>10646</v>
      </c>
      <c r="D1486" s="25" t="s">
        <v>10671</v>
      </c>
      <c r="E1486" s="25">
        <v>88</v>
      </c>
      <c r="F1486" s="25" t="s">
        <v>10652</v>
      </c>
    </row>
    <row r="1487" spans="1:6" x14ac:dyDescent="0.35">
      <c r="A1487" s="25" t="s">
        <v>15596</v>
      </c>
      <c r="B1487" s="25" t="s">
        <v>15595</v>
      </c>
      <c r="C1487" s="25" t="s">
        <v>10646</v>
      </c>
      <c r="D1487" s="25" t="s">
        <v>15586</v>
      </c>
      <c r="E1487" s="25">
        <v>454</v>
      </c>
      <c r="F1487" s="25" t="s">
        <v>10652</v>
      </c>
    </row>
    <row r="1488" spans="1:6" x14ac:dyDescent="0.35">
      <c r="A1488" s="25" t="s">
        <v>15594</v>
      </c>
      <c r="B1488" s="25" t="s">
        <v>15593</v>
      </c>
      <c r="C1488" s="25" t="s">
        <v>10646</v>
      </c>
      <c r="D1488" s="25" t="s">
        <v>15592</v>
      </c>
      <c r="E1488" s="25">
        <v>209</v>
      </c>
      <c r="F1488" s="25" t="s">
        <v>10652</v>
      </c>
    </row>
    <row r="1489" spans="1:6" x14ac:dyDescent="0.35">
      <c r="A1489" s="25" t="s">
        <v>15591</v>
      </c>
      <c r="B1489" s="25" t="s">
        <v>15590</v>
      </c>
      <c r="C1489" s="25" t="s">
        <v>10646</v>
      </c>
      <c r="D1489" s="25" t="s">
        <v>15589</v>
      </c>
      <c r="E1489" s="25">
        <v>326</v>
      </c>
      <c r="F1489" s="25" t="s">
        <v>10644</v>
      </c>
    </row>
    <row r="1490" spans="1:6" x14ac:dyDescent="0.35">
      <c r="A1490" s="25" t="s">
        <v>15588</v>
      </c>
      <c r="B1490" s="25" t="s">
        <v>15587</v>
      </c>
      <c r="C1490" s="25" t="s">
        <v>10646</v>
      </c>
      <c r="D1490" s="25" t="s">
        <v>15586</v>
      </c>
      <c r="E1490" s="25">
        <v>451</v>
      </c>
      <c r="F1490" s="25" t="s">
        <v>10652</v>
      </c>
    </row>
    <row r="1491" spans="1:6" x14ac:dyDescent="0.35">
      <c r="A1491" s="25" t="s">
        <v>15585</v>
      </c>
      <c r="B1491" s="25" t="s">
        <v>15584</v>
      </c>
      <c r="C1491" s="25" t="s">
        <v>10646</v>
      </c>
      <c r="D1491" s="25" t="s">
        <v>11486</v>
      </c>
      <c r="E1491" s="25">
        <v>216</v>
      </c>
      <c r="F1491" s="25" t="s">
        <v>10652</v>
      </c>
    </row>
    <row r="1492" spans="1:6" x14ac:dyDescent="0.35">
      <c r="A1492" s="25" t="s">
        <v>15583</v>
      </c>
      <c r="B1492" s="25" t="s">
        <v>15582</v>
      </c>
      <c r="C1492" s="25" t="s">
        <v>10646</v>
      </c>
      <c r="D1492" s="25" t="s">
        <v>10671</v>
      </c>
      <c r="E1492" s="25">
        <v>346</v>
      </c>
      <c r="F1492" s="25" t="s">
        <v>10652</v>
      </c>
    </row>
    <row r="1493" spans="1:6" x14ac:dyDescent="0.35">
      <c r="A1493" s="25" t="s">
        <v>15581</v>
      </c>
      <c r="B1493" s="25" t="s">
        <v>15580</v>
      </c>
      <c r="C1493" s="25" t="s">
        <v>10646</v>
      </c>
      <c r="D1493" s="25" t="s">
        <v>10671</v>
      </c>
      <c r="E1493" s="25">
        <v>70</v>
      </c>
      <c r="F1493" s="25" t="s">
        <v>10652</v>
      </c>
    </row>
    <row r="1494" spans="1:6" x14ac:dyDescent="0.35">
      <c r="A1494" s="25" t="s">
        <v>15579</v>
      </c>
      <c r="B1494" s="25" t="s">
        <v>15578</v>
      </c>
      <c r="C1494" s="25" t="s">
        <v>10646</v>
      </c>
      <c r="D1494" s="25" t="s">
        <v>10671</v>
      </c>
      <c r="E1494" s="25">
        <v>195</v>
      </c>
      <c r="F1494" s="25" t="s">
        <v>10652</v>
      </c>
    </row>
    <row r="1495" spans="1:6" x14ac:dyDescent="0.35">
      <c r="A1495" s="25" t="s">
        <v>15577</v>
      </c>
      <c r="B1495" s="25" t="s">
        <v>15576</v>
      </c>
      <c r="C1495" s="25" t="s">
        <v>10646</v>
      </c>
      <c r="D1495" s="25" t="s">
        <v>14800</v>
      </c>
      <c r="E1495" s="25">
        <v>885</v>
      </c>
      <c r="F1495" s="25" t="s">
        <v>10652</v>
      </c>
    </row>
    <row r="1496" spans="1:6" x14ac:dyDescent="0.35">
      <c r="A1496" s="25" t="s">
        <v>15575</v>
      </c>
      <c r="B1496" s="25" t="s">
        <v>15574</v>
      </c>
      <c r="C1496" s="25" t="s">
        <v>10646</v>
      </c>
      <c r="D1496" s="25" t="s">
        <v>15573</v>
      </c>
      <c r="E1496" s="25">
        <v>275</v>
      </c>
      <c r="F1496" s="25" t="s">
        <v>10652</v>
      </c>
    </row>
    <row r="1497" spans="1:6" x14ac:dyDescent="0.35">
      <c r="A1497" s="25" t="s">
        <v>15572</v>
      </c>
      <c r="B1497" s="25" t="s">
        <v>15571</v>
      </c>
      <c r="C1497" s="25" t="s">
        <v>10646</v>
      </c>
      <c r="D1497" s="25" t="s">
        <v>11486</v>
      </c>
      <c r="E1497" s="25">
        <v>165</v>
      </c>
      <c r="F1497" s="25" t="s">
        <v>10652</v>
      </c>
    </row>
    <row r="1498" spans="1:6" x14ac:dyDescent="0.35">
      <c r="A1498" s="25" t="s">
        <v>15570</v>
      </c>
      <c r="B1498" s="25" t="s">
        <v>15569</v>
      </c>
      <c r="C1498" s="25" t="s">
        <v>10646</v>
      </c>
      <c r="D1498" s="25" t="s">
        <v>15568</v>
      </c>
      <c r="E1498" s="25">
        <v>388</v>
      </c>
      <c r="F1498" s="25" t="s">
        <v>10652</v>
      </c>
    </row>
    <row r="1499" spans="1:6" x14ac:dyDescent="0.35">
      <c r="A1499" s="25" t="s">
        <v>15567</v>
      </c>
      <c r="B1499" s="25" t="s">
        <v>15566</v>
      </c>
      <c r="C1499" s="25" t="s">
        <v>10646</v>
      </c>
      <c r="D1499" s="25" t="s">
        <v>15565</v>
      </c>
      <c r="E1499" s="25">
        <v>386</v>
      </c>
      <c r="F1499" s="25" t="s">
        <v>10652</v>
      </c>
    </row>
    <row r="1500" spans="1:6" x14ac:dyDescent="0.35">
      <c r="A1500" s="25" t="s">
        <v>15564</v>
      </c>
      <c r="B1500" s="25" t="s">
        <v>15563</v>
      </c>
      <c r="C1500" s="25" t="s">
        <v>10646</v>
      </c>
      <c r="D1500" s="25" t="s">
        <v>10671</v>
      </c>
      <c r="E1500" s="25">
        <v>639</v>
      </c>
      <c r="F1500" s="25" t="s">
        <v>10652</v>
      </c>
    </row>
    <row r="1501" spans="1:6" x14ac:dyDescent="0.35">
      <c r="A1501" s="25" t="s">
        <v>15562</v>
      </c>
      <c r="B1501" s="25" t="s">
        <v>15561</v>
      </c>
      <c r="C1501" s="25" t="s">
        <v>10646</v>
      </c>
      <c r="D1501" s="25" t="s">
        <v>15560</v>
      </c>
      <c r="E1501" s="25">
        <v>361</v>
      </c>
      <c r="F1501" s="25" t="s">
        <v>10644</v>
      </c>
    </row>
    <row r="1502" spans="1:6" x14ac:dyDescent="0.35">
      <c r="A1502" s="25" t="s">
        <v>15559</v>
      </c>
      <c r="B1502" s="25" t="s">
        <v>15558</v>
      </c>
      <c r="C1502" s="25" t="s">
        <v>10646</v>
      </c>
      <c r="D1502" s="25" t="s">
        <v>15557</v>
      </c>
      <c r="E1502" s="25">
        <v>409</v>
      </c>
      <c r="F1502" s="25" t="s">
        <v>10652</v>
      </c>
    </row>
    <row r="1503" spans="1:6" x14ac:dyDescent="0.35">
      <c r="A1503" s="25" t="s">
        <v>15556</v>
      </c>
      <c r="B1503" s="25" t="s">
        <v>15555</v>
      </c>
      <c r="C1503" s="25" t="s">
        <v>10646</v>
      </c>
      <c r="D1503" s="25" t="s">
        <v>15554</v>
      </c>
      <c r="E1503" s="25">
        <v>632</v>
      </c>
      <c r="F1503" s="25" t="s">
        <v>10652</v>
      </c>
    </row>
    <row r="1504" spans="1:6" x14ac:dyDescent="0.35">
      <c r="A1504" s="25" t="s">
        <v>15553</v>
      </c>
      <c r="B1504" s="25" t="s">
        <v>15552</v>
      </c>
      <c r="C1504" s="25" t="s">
        <v>10646</v>
      </c>
      <c r="D1504" s="25" t="s">
        <v>15551</v>
      </c>
      <c r="E1504" s="25">
        <v>885</v>
      </c>
      <c r="F1504" s="25" t="s">
        <v>10652</v>
      </c>
    </row>
    <row r="1505" spans="1:6" x14ac:dyDescent="0.35">
      <c r="A1505" s="25" t="s">
        <v>15550</v>
      </c>
      <c r="B1505" s="25" t="s">
        <v>15549</v>
      </c>
      <c r="C1505" s="25" t="s">
        <v>10646</v>
      </c>
      <c r="D1505" s="25" t="s">
        <v>11385</v>
      </c>
      <c r="E1505" s="25">
        <v>122</v>
      </c>
      <c r="F1505" s="25" t="s">
        <v>10652</v>
      </c>
    </row>
    <row r="1506" spans="1:6" x14ac:dyDescent="0.35">
      <c r="A1506" s="25" t="s">
        <v>15548</v>
      </c>
      <c r="B1506" s="25" t="s">
        <v>15547</v>
      </c>
      <c r="C1506" s="25" t="s">
        <v>10646</v>
      </c>
      <c r="D1506" s="25" t="s">
        <v>10671</v>
      </c>
      <c r="E1506" s="25">
        <v>57</v>
      </c>
      <c r="F1506" s="25" t="s">
        <v>10652</v>
      </c>
    </row>
    <row r="1507" spans="1:6" x14ac:dyDescent="0.35">
      <c r="A1507" s="25" t="s">
        <v>15546</v>
      </c>
      <c r="B1507" s="25" t="s">
        <v>15545</v>
      </c>
      <c r="C1507" s="25" t="s">
        <v>10646</v>
      </c>
      <c r="D1507" s="25" t="s">
        <v>4693</v>
      </c>
      <c r="E1507" s="25">
        <v>187</v>
      </c>
      <c r="F1507" s="25" t="s">
        <v>10644</v>
      </c>
    </row>
    <row r="1508" spans="1:6" x14ac:dyDescent="0.35">
      <c r="A1508" s="25" t="s">
        <v>15544</v>
      </c>
      <c r="B1508" s="25" t="s">
        <v>15543</v>
      </c>
      <c r="C1508" s="25" t="s">
        <v>10646</v>
      </c>
      <c r="D1508" s="25" t="s">
        <v>10671</v>
      </c>
      <c r="E1508" s="25">
        <v>130</v>
      </c>
      <c r="F1508" s="25" t="s">
        <v>10652</v>
      </c>
    </row>
    <row r="1509" spans="1:6" x14ac:dyDescent="0.35">
      <c r="A1509" s="25" t="s">
        <v>15542</v>
      </c>
      <c r="B1509" s="25" t="s">
        <v>15541</v>
      </c>
      <c r="C1509" s="25" t="s">
        <v>10646</v>
      </c>
      <c r="D1509" s="25" t="s">
        <v>10671</v>
      </c>
      <c r="E1509" s="25">
        <v>409</v>
      </c>
      <c r="F1509" s="25" t="s">
        <v>10652</v>
      </c>
    </row>
    <row r="1510" spans="1:6" x14ac:dyDescent="0.35">
      <c r="A1510" s="25" t="s">
        <v>15540</v>
      </c>
      <c r="B1510" s="25" t="s">
        <v>15539</v>
      </c>
      <c r="C1510" s="25" t="s">
        <v>10646</v>
      </c>
      <c r="D1510" s="25" t="s">
        <v>15538</v>
      </c>
      <c r="E1510" s="25">
        <v>150</v>
      </c>
      <c r="F1510" s="25" t="s">
        <v>10652</v>
      </c>
    </row>
    <row r="1511" spans="1:6" x14ac:dyDescent="0.35">
      <c r="A1511" s="25" t="s">
        <v>15537</v>
      </c>
      <c r="B1511" s="25" t="s">
        <v>15536</v>
      </c>
      <c r="C1511" s="25" t="s">
        <v>10646</v>
      </c>
      <c r="D1511" s="25" t="s">
        <v>11250</v>
      </c>
      <c r="E1511" s="25">
        <v>912</v>
      </c>
      <c r="F1511" s="25" t="s">
        <v>10652</v>
      </c>
    </row>
    <row r="1512" spans="1:6" x14ac:dyDescent="0.35">
      <c r="A1512" s="25" t="s">
        <v>15535</v>
      </c>
      <c r="B1512" s="25" t="s">
        <v>15534</v>
      </c>
      <c r="C1512" s="25" t="s">
        <v>10646</v>
      </c>
      <c r="D1512" s="25" t="s">
        <v>11250</v>
      </c>
      <c r="E1512" s="25">
        <v>1020</v>
      </c>
      <c r="F1512" s="25" t="s">
        <v>10652</v>
      </c>
    </row>
    <row r="1513" spans="1:6" x14ac:dyDescent="0.35">
      <c r="A1513" s="25" t="s">
        <v>15533</v>
      </c>
      <c r="B1513" s="25" t="s">
        <v>15532</v>
      </c>
      <c r="C1513" s="25" t="s">
        <v>10646</v>
      </c>
      <c r="D1513" s="25" t="s">
        <v>15531</v>
      </c>
      <c r="E1513" s="25">
        <v>373</v>
      </c>
      <c r="F1513" s="25" t="s">
        <v>10652</v>
      </c>
    </row>
    <row r="1514" spans="1:6" x14ac:dyDescent="0.35">
      <c r="A1514" s="25" t="s">
        <v>15530</v>
      </c>
      <c r="B1514" s="25" t="s">
        <v>15529</v>
      </c>
      <c r="C1514" s="25" t="s">
        <v>10646</v>
      </c>
      <c r="D1514" s="25" t="s">
        <v>15528</v>
      </c>
      <c r="E1514" s="25">
        <v>786</v>
      </c>
      <c r="F1514" s="25" t="s">
        <v>10652</v>
      </c>
    </row>
    <row r="1515" spans="1:6" x14ac:dyDescent="0.35">
      <c r="A1515" s="25" t="s">
        <v>15527</v>
      </c>
      <c r="B1515" s="25" t="s">
        <v>15526</v>
      </c>
      <c r="C1515" s="25" t="s">
        <v>10646</v>
      </c>
      <c r="D1515" s="25" t="s">
        <v>15525</v>
      </c>
      <c r="E1515" s="25">
        <v>333</v>
      </c>
      <c r="F1515" s="25" t="s">
        <v>10644</v>
      </c>
    </row>
    <row r="1516" spans="1:6" x14ac:dyDescent="0.35">
      <c r="A1516" s="25" t="s">
        <v>15524</v>
      </c>
      <c r="B1516" s="25" t="s">
        <v>15523</v>
      </c>
      <c r="C1516" s="25" t="s">
        <v>10646</v>
      </c>
      <c r="D1516" s="25" t="s">
        <v>10671</v>
      </c>
      <c r="E1516" s="25">
        <v>111</v>
      </c>
      <c r="F1516" s="25" t="s">
        <v>10652</v>
      </c>
    </row>
    <row r="1517" spans="1:6" x14ac:dyDescent="0.35">
      <c r="A1517" s="25" t="s">
        <v>15522</v>
      </c>
      <c r="B1517" s="25" t="s">
        <v>15521</v>
      </c>
      <c r="C1517" s="25" t="s">
        <v>10646</v>
      </c>
      <c r="D1517" s="25" t="s">
        <v>13521</v>
      </c>
      <c r="E1517" s="25">
        <v>955</v>
      </c>
      <c r="F1517" s="25" t="s">
        <v>10652</v>
      </c>
    </row>
    <row r="1518" spans="1:6" x14ac:dyDescent="0.35">
      <c r="A1518" s="25" t="s">
        <v>15520</v>
      </c>
      <c r="B1518" s="25" t="s">
        <v>15519</v>
      </c>
      <c r="C1518" s="25" t="s">
        <v>10646</v>
      </c>
      <c r="D1518" s="25" t="s">
        <v>15518</v>
      </c>
      <c r="E1518" s="25">
        <v>432</v>
      </c>
      <c r="F1518" s="25" t="s">
        <v>10652</v>
      </c>
    </row>
    <row r="1519" spans="1:6" x14ac:dyDescent="0.35">
      <c r="A1519" s="25" t="s">
        <v>15517</v>
      </c>
      <c r="B1519" s="25" t="s">
        <v>15516</v>
      </c>
      <c r="C1519" s="25" t="s">
        <v>10646</v>
      </c>
      <c r="D1519" s="25" t="s">
        <v>15515</v>
      </c>
      <c r="E1519" s="25">
        <v>770</v>
      </c>
      <c r="F1519" s="25" t="s">
        <v>10652</v>
      </c>
    </row>
    <row r="1520" spans="1:6" x14ac:dyDescent="0.35">
      <c r="A1520" s="25" t="s">
        <v>15514</v>
      </c>
      <c r="B1520" s="25" t="s">
        <v>15513</v>
      </c>
      <c r="C1520" s="25" t="s">
        <v>10646</v>
      </c>
      <c r="D1520" s="25" t="s">
        <v>10671</v>
      </c>
      <c r="E1520" s="25">
        <v>559</v>
      </c>
      <c r="F1520" s="25" t="s">
        <v>10652</v>
      </c>
    </row>
    <row r="1521" spans="1:6" x14ac:dyDescent="0.35">
      <c r="A1521" s="25" t="s">
        <v>15512</v>
      </c>
      <c r="B1521" s="25" t="s">
        <v>15511</v>
      </c>
      <c r="C1521" s="25" t="s">
        <v>10646</v>
      </c>
      <c r="D1521" s="25" t="s">
        <v>11250</v>
      </c>
      <c r="E1521" s="25">
        <v>1006</v>
      </c>
      <c r="F1521" s="25" t="s">
        <v>10652</v>
      </c>
    </row>
    <row r="1522" spans="1:6" x14ac:dyDescent="0.35">
      <c r="A1522" s="25" t="s">
        <v>15510</v>
      </c>
      <c r="B1522" s="25" t="s">
        <v>15509</v>
      </c>
      <c r="C1522" s="25" t="s">
        <v>10646</v>
      </c>
      <c r="D1522" s="25" t="s">
        <v>12175</v>
      </c>
      <c r="E1522" s="25">
        <v>306</v>
      </c>
      <c r="F1522" s="25" t="s">
        <v>10644</v>
      </c>
    </row>
    <row r="1523" spans="1:6" x14ac:dyDescent="0.35">
      <c r="A1523" s="25" t="s">
        <v>15508</v>
      </c>
      <c r="B1523" s="25" t="s">
        <v>15507</v>
      </c>
      <c r="C1523" s="25" t="s">
        <v>10646</v>
      </c>
      <c r="D1523" s="25" t="s">
        <v>15506</v>
      </c>
      <c r="E1523" s="25">
        <v>293</v>
      </c>
      <c r="F1523" s="25" t="s">
        <v>10652</v>
      </c>
    </row>
    <row r="1524" spans="1:6" x14ac:dyDescent="0.35">
      <c r="A1524" s="25" t="s">
        <v>15505</v>
      </c>
      <c r="B1524" s="25" t="s">
        <v>15504</v>
      </c>
      <c r="C1524" s="25" t="s">
        <v>10646</v>
      </c>
      <c r="D1524" s="25" t="s">
        <v>15503</v>
      </c>
      <c r="E1524" s="25">
        <v>304</v>
      </c>
      <c r="F1524" s="25" t="s">
        <v>10644</v>
      </c>
    </row>
    <row r="1525" spans="1:6" x14ac:dyDescent="0.35">
      <c r="A1525" s="25" t="s">
        <v>15502</v>
      </c>
      <c r="B1525" s="25" t="s">
        <v>15501</v>
      </c>
      <c r="C1525" s="25" t="s">
        <v>10646</v>
      </c>
      <c r="D1525" s="25" t="s">
        <v>15500</v>
      </c>
      <c r="E1525" s="25">
        <v>209</v>
      </c>
      <c r="F1525" s="25" t="s">
        <v>10652</v>
      </c>
    </row>
    <row r="1526" spans="1:6" x14ac:dyDescent="0.35">
      <c r="A1526" s="25" t="s">
        <v>15499</v>
      </c>
      <c r="B1526" s="25" t="s">
        <v>15498</v>
      </c>
      <c r="C1526" s="25" t="s">
        <v>10646</v>
      </c>
      <c r="D1526" s="25" t="s">
        <v>15497</v>
      </c>
      <c r="E1526" s="25">
        <v>268</v>
      </c>
      <c r="F1526" s="25" t="s">
        <v>10652</v>
      </c>
    </row>
    <row r="1527" spans="1:6" x14ac:dyDescent="0.35">
      <c r="A1527" s="25" t="s">
        <v>15496</v>
      </c>
      <c r="B1527" s="25" t="s">
        <v>15495</v>
      </c>
      <c r="C1527" s="25" t="s">
        <v>10646</v>
      </c>
      <c r="D1527" s="25" t="s">
        <v>10730</v>
      </c>
      <c r="E1527" s="25">
        <v>187</v>
      </c>
      <c r="F1527" s="25" t="s">
        <v>10652</v>
      </c>
    </row>
    <row r="1528" spans="1:6" x14ac:dyDescent="0.35">
      <c r="A1528" s="25" t="s">
        <v>15494</v>
      </c>
      <c r="B1528" s="25" t="s">
        <v>15493</v>
      </c>
      <c r="C1528" s="25" t="s">
        <v>10646</v>
      </c>
      <c r="D1528" s="25" t="s">
        <v>12017</v>
      </c>
      <c r="E1528" s="25">
        <v>608</v>
      </c>
      <c r="F1528" s="25" t="s">
        <v>10644</v>
      </c>
    </row>
    <row r="1529" spans="1:6" x14ac:dyDescent="0.35">
      <c r="A1529" s="25" t="s">
        <v>15492</v>
      </c>
      <c r="B1529" s="25" t="s">
        <v>15491</v>
      </c>
      <c r="C1529" s="25" t="s">
        <v>10646</v>
      </c>
      <c r="D1529" s="25" t="s">
        <v>11528</v>
      </c>
      <c r="E1529" s="25">
        <v>181</v>
      </c>
      <c r="F1529" s="25" t="s">
        <v>10652</v>
      </c>
    </row>
    <row r="1530" spans="1:6" x14ac:dyDescent="0.35">
      <c r="A1530" s="25" t="s">
        <v>15490</v>
      </c>
      <c r="B1530" s="25" t="s">
        <v>15489</v>
      </c>
      <c r="C1530" s="25" t="s">
        <v>10646</v>
      </c>
      <c r="D1530" s="25" t="s">
        <v>4759</v>
      </c>
      <c r="E1530" s="25">
        <v>524</v>
      </c>
      <c r="F1530" s="25" t="s">
        <v>10644</v>
      </c>
    </row>
    <row r="1531" spans="1:6" x14ac:dyDescent="0.35">
      <c r="A1531" s="25" t="s">
        <v>15488</v>
      </c>
      <c r="B1531" s="25" t="s">
        <v>15487</v>
      </c>
      <c r="C1531" s="25" t="s">
        <v>10646</v>
      </c>
      <c r="D1531" s="25" t="s">
        <v>15486</v>
      </c>
      <c r="E1531" s="25">
        <v>522</v>
      </c>
      <c r="F1531" s="25" t="s">
        <v>10652</v>
      </c>
    </row>
    <row r="1532" spans="1:6" x14ac:dyDescent="0.35">
      <c r="A1532" s="25" t="s">
        <v>15485</v>
      </c>
      <c r="B1532" s="25" t="s">
        <v>15484</v>
      </c>
      <c r="C1532" s="25" t="s">
        <v>13897</v>
      </c>
      <c r="D1532" s="25" t="s">
        <v>15483</v>
      </c>
      <c r="E1532" s="25">
        <v>379</v>
      </c>
      <c r="F1532" s="25" t="s">
        <v>13895</v>
      </c>
    </row>
    <row r="1533" spans="1:6" x14ac:dyDescent="0.35">
      <c r="A1533" s="25" t="s">
        <v>15482</v>
      </c>
      <c r="B1533" s="25" t="s">
        <v>15481</v>
      </c>
      <c r="C1533" s="25" t="s">
        <v>13897</v>
      </c>
      <c r="D1533" s="25" t="s">
        <v>15480</v>
      </c>
      <c r="E1533" s="25">
        <v>262</v>
      </c>
      <c r="F1533" s="25" t="s">
        <v>13895</v>
      </c>
    </row>
    <row r="1534" spans="1:6" x14ac:dyDescent="0.35">
      <c r="A1534" s="25" t="s">
        <v>15479</v>
      </c>
      <c r="B1534" s="25" t="s">
        <v>15478</v>
      </c>
      <c r="C1534" s="25" t="s">
        <v>13897</v>
      </c>
      <c r="D1534" s="25" t="s">
        <v>15477</v>
      </c>
      <c r="E1534" s="25">
        <v>396</v>
      </c>
      <c r="F1534" s="25" t="s">
        <v>13895</v>
      </c>
    </row>
    <row r="1535" spans="1:6" x14ac:dyDescent="0.35">
      <c r="A1535" s="25" t="s">
        <v>15476</v>
      </c>
      <c r="B1535" s="25" t="s">
        <v>15475</v>
      </c>
      <c r="C1535" s="25" t="s">
        <v>10646</v>
      </c>
      <c r="D1535" s="25" t="s">
        <v>10671</v>
      </c>
      <c r="E1535" s="25">
        <v>119</v>
      </c>
      <c r="F1535" s="25" t="s">
        <v>10652</v>
      </c>
    </row>
    <row r="1536" spans="1:6" x14ac:dyDescent="0.35">
      <c r="A1536" s="25" t="s">
        <v>15474</v>
      </c>
      <c r="B1536" s="25" t="s">
        <v>15473</v>
      </c>
      <c r="C1536" s="25" t="s">
        <v>10646</v>
      </c>
      <c r="D1536" s="25" t="s">
        <v>10671</v>
      </c>
      <c r="E1536" s="25">
        <v>219</v>
      </c>
      <c r="F1536" s="25" t="s">
        <v>10652</v>
      </c>
    </row>
    <row r="1537" spans="1:6" x14ac:dyDescent="0.35">
      <c r="A1537" s="25" t="s">
        <v>15472</v>
      </c>
      <c r="B1537" s="25" t="s">
        <v>15471</v>
      </c>
      <c r="C1537" s="25" t="s">
        <v>10646</v>
      </c>
      <c r="D1537" s="25" t="s">
        <v>11111</v>
      </c>
      <c r="E1537" s="25">
        <v>391</v>
      </c>
      <c r="F1537" s="25" t="s">
        <v>10652</v>
      </c>
    </row>
    <row r="1538" spans="1:6" x14ac:dyDescent="0.35">
      <c r="A1538" s="25" t="s">
        <v>15470</v>
      </c>
      <c r="B1538" s="25" t="s">
        <v>15469</v>
      </c>
      <c r="C1538" s="25" t="s">
        <v>10646</v>
      </c>
      <c r="D1538" s="25" t="s">
        <v>10671</v>
      </c>
      <c r="E1538" s="25">
        <v>224</v>
      </c>
      <c r="F1538" s="25" t="s">
        <v>10652</v>
      </c>
    </row>
    <row r="1539" spans="1:6" x14ac:dyDescent="0.35">
      <c r="A1539" s="25" t="s">
        <v>15468</v>
      </c>
      <c r="B1539" s="25" t="s">
        <v>15467</v>
      </c>
      <c r="C1539" s="25" t="s">
        <v>10646</v>
      </c>
      <c r="D1539" s="25" t="s">
        <v>15466</v>
      </c>
      <c r="E1539" s="25">
        <v>210</v>
      </c>
      <c r="F1539" s="25" t="s">
        <v>10652</v>
      </c>
    </row>
    <row r="1540" spans="1:6" x14ac:dyDescent="0.35">
      <c r="A1540" s="25" t="s">
        <v>15465</v>
      </c>
      <c r="B1540" s="25" t="s">
        <v>15464</v>
      </c>
      <c r="C1540" s="25" t="s">
        <v>10646</v>
      </c>
      <c r="D1540" s="25" t="s">
        <v>15463</v>
      </c>
      <c r="E1540" s="25">
        <v>325</v>
      </c>
      <c r="F1540" s="25" t="s">
        <v>10644</v>
      </c>
    </row>
    <row r="1541" spans="1:6" x14ac:dyDescent="0.35">
      <c r="A1541" s="25" t="s">
        <v>15462</v>
      </c>
      <c r="B1541" s="25" t="s">
        <v>15461</v>
      </c>
      <c r="C1541" s="25" t="s">
        <v>10646</v>
      </c>
      <c r="D1541" s="25" t="s">
        <v>11111</v>
      </c>
      <c r="E1541" s="25">
        <v>388</v>
      </c>
      <c r="F1541" s="25" t="s">
        <v>10652</v>
      </c>
    </row>
    <row r="1542" spans="1:6" x14ac:dyDescent="0.35">
      <c r="A1542" s="25" t="s">
        <v>15460</v>
      </c>
      <c r="B1542" s="25" t="s">
        <v>15459</v>
      </c>
      <c r="C1542" s="25" t="s">
        <v>10646</v>
      </c>
      <c r="D1542" s="25" t="s">
        <v>15458</v>
      </c>
      <c r="E1542" s="25">
        <v>245</v>
      </c>
      <c r="F1542" s="25" t="s">
        <v>10652</v>
      </c>
    </row>
    <row r="1543" spans="1:6" x14ac:dyDescent="0.35">
      <c r="A1543" s="25" t="s">
        <v>15457</v>
      </c>
      <c r="B1543" s="25" t="s">
        <v>15456</v>
      </c>
      <c r="C1543" s="25" t="s">
        <v>10646</v>
      </c>
      <c r="D1543" s="25" t="s">
        <v>15455</v>
      </c>
      <c r="E1543" s="25">
        <v>390</v>
      </c>
      <c r="F1543" s="25" t="s">
        <v>10652</v>
      </c>
    </row>
    <row r="1544" spans="1:6" x14ac:dyDescent="0.35">
      <c r="A1544" s="25" t="s">
        <v>15454</v>
      </c>
      <c r="B1544" s="25" t="s">
        <v>15453</v>
      </c>
      <c r="C1544" s="25" t="s">
        <v>10646</v>
      </c>
      <c r="D1544" s="25" t="s">
        <v>15452</v>
      </c>
      <c r="E1544" s="25">
        <v>265</v>
      </c>
      <c r="F1544" s="25" t="s">
        <v>10652</v>
      </c>
    </row>
    <row r="1545" spans="1:6" x14ac:dyDescent="0.35">
      <c r="A1545" s="25" t="s">
        <v>15451</v>
      </c>
      <c r="B1545" s="25" t="s">
        <v>15450</v>
      </c>
      <c r="C1545" s="25" t="s">
        <v>10646</v>
      </c>
      <c r="D1545" s="25" t="s">
        <v>4806</v>
      </c>
      <c r="E1545" s="25">
        <v>144</v>
      </c>
      <c r="F1545" s="25" t="s">
        <v>10652</v>
      </c>
    </row>
    <row r="1546" spans="1:6" x14ac:dyDescent="0.35">
      <c r="A1546" s="25" t="s">
        <v>15449</v>
      </c>
      <c r="B1546" s="25" t="s">
        <v>15448</v>
      </c>
      <c r="C1546" s="25" t="s">
        <v>10646</v>
      </c>
      <c r="D1546" s="25" t="s">
        <v>10877</v>
      </c>
      <c r="E1546" s="25">
        <v>142</v>
      </c>
      <c r="F1546" s="25" t="s">
        <v>10652</v>
      </c>
    </row>
    <row r="1547" spans="1:6" x14ac:dyDescent="0.35">
      <c r="A1547" s="25" t="s">
        <v>15447</v>
      </c>
      <c r="B1547" s="25" t="s">
        <v>15446</v>
      </c>
      <c r="C1547" s="25" t="s">
        <v>10646</v>
      </c>
      <c r="D1547" s="25" t="s">
        <v>15445</v>
      </c>
      <c r="E1547" s="25">
        <v>191</v>
      </c>
      <c r="F1547" s="25" t="s">
        <v>10652</v>
      </c>
    </row>
    <row r="1548" spans="1:6" x14ac:dyDescent="0.35">
      <c r="A1548" s="25" t="s">
        <v>15444</v>
      </c>
      <c r="B1548" s="25" t="s">
        <v>15443</v>
      </c>
      <c r="C1548" s="25" t="s">
        <v>10646</v>
      </c>
      <c r="D1548" s="25" t="s">
        <v>10996</v>
      </c>
      <c r="E1548" s="25">
        <v>171</v>
      </c>
      <c r="F1548" s="25" t="s">
        <v>10652</v>
      </c>
    </row>
    <row r="1549" spans="1:6" x14ac:dyDescent="0.35">
      <c r="A1549" s="25" t="s">
        <v>15442</v>
      </c>
      <c r="B1549" s="25" t="s">
        <v>15441</v>
      </c>
      <c r="C1549" s="25" t="s">
        <v>10646</v>
      </c>
      <c r="D1549" s="25" t="s">
        <v>4816</v>
      </c>
      <c r="E1549" s="25">
        <v>239</v>
      </c>
      <c r="F1549" s="25" t="s">
        <v>10652</v>
      </c>
    </row>
    <row r="1550" spans="1:6" x14ac:dyDescent="0.35">
      <c r="A1550" s="25" t="s">
        <v>15440</v>
      </c>
      <c r="B1550" s="25" t="s">
        <v>15439</v>
      </c>
      <c r="C1550" s="25" t="s">
        <v>10646</v>
      </c>
      <c r="D1550" s="25" t="s">
        <v>10671</v>
      </c>
      <c r="E1550" s="25">
        <v>409</v>
      </c>
      <c r="F1550" s="25" t="s">
        <v>10652</v>
      </c>
    </row>
    <row r="1551" spans="1:6" x14ac:dyDescent="0.35">
      <c r="A1551" s="25" t="s">
        <v>15438</v>
      </c>
      <c r="B1551" s="25" t="s">
        <v>15437</v>
      </c>
      <c r="C1551" s="25" t="s">
        <v>10646</v>
      </c>
      <c r="D1551" s="25" t="s">
        <v>11250</v>
      </c>
      <c r="E1551" s="25">
        <v>1026</v>
      </c>
      <c r="F1551" s="25" t="s">
        <v>10652</v>
      </c>
    </row>
    <row r="1552" spans="1:6" x14ac:dyDescent="0.35">
      <c r="A1552" s="25" t="s">
        <v>15436</v>
      </c>
      <c r="B1552" s="25" t="s">
        <v>15435</v>
      </c>
      <c r="C1552" s="25" t="s">
        <v>10646</v>
      </c>
      <c r="D1552" s="25" t="s">
        <v>15434</v>
      </c>
      <c r="E1552" s="25">
        <v>360</v>
      </c>
      <c r="F1552" s="25" t="s">
        <v>10652</v>
      </c>
    </row>
    <row r="1553" spans="1:6" x14ac:dyDescent="0.35">
      <c r="A1553" s="25" t="s">
        <v>15433</v>
      </c>
      <c r="B1553" s="25" t="s">
        <v>15432</v>
      </c>
      <c r="C1553" s="25" t="s">
        <v>10646</v>
      </c>
      <c r="D1553" s="25" t="s">
        <v>10671</v>
      </c>
      <c r="E1553" s="25">
        <v>441</v>
      </c>
      <c r="F1553" s="25" t="s">
        <v>10652</v>
      </c>
    </row>
    <row r="1554" spans="1:6" x14ac:dyDescent="0.35">
      <c r="A1554" s="25" t="s">
        <v>15431</v>
      </c>
      <c r="B1554" s="25" t="s">
        <v>15430</v>
      </c>
      <c r="C1554" s="25" t="s">
        <v>10646</v>
      </c>
      <c r="D1554" s="25" t="s">
        <v>272</v>
      </c>
      <c r="E1554" s="25">
        <v>518</v>
      </c>
      <c r="F1554" s="25" t="s">
        <v>10652</v>
      </c>
    </row>
    <row r="1555" spans="1:6" x14ac:dyDescent="0.35">
      <c r="A1555" s="25" t="s">
        <v>15429</v>
      </c>
      <c r="B1555" s="25" t="s">
        <v>15428</v>
      </c>
      <c r="C1555" s="25" t="s">
        <v>10646</v>
      </c>
      <c r="D1555" s="25" t="s">
        <v>15427</v>
      </c>
      <c r="E1555" s="25">
        <v>248</v>
      </c>
      <c r="F1555" s="25" t="s">
        <v>10652</v>
      </c>
    </row>
    <row r="1556" spans="1:6" x14ac:dyDescent="0.35">
      <c r="A1556" s="25" t="s">
        <v>15426</v>
      </c>
      <c r="B1556" s="25" t="s">
        <v>15425</v>
      </c>
      <c r="C1556" s="25" t="s">
        <v>10646</v>
      </c>
      <c r="D1556" s="25" t="s">
        <v>11528</v>
      </c>
      <c r="E1556" s="25">
        <v>107</v>
      </c>
      <c r="F1556" s="25" t="s">
        <v>10652</v>
      </c>
    </row>
    <row r="1557" spans="1:6" x14ac:dyDescent="0.35">
      <c r="A1557" s="25" t="s">
        <v>15424</v>
      </c>
      <c r="B1557" s="25" t="s">
        <v>15423</v>
      </c>
      <c r="C1557" s="25" t="s">
        <v>10646</v>
      </c>
      <c r="D1557" s="25" t="s">
        <v>10671</v>
      </c>
      <c r="E1557" s="25">
        <v>285</v>
      </c>
      <c r="F1557" s="25" t="s">
        <v>10652</v>
      </c>
    </row>
    <row r="1558" spans="1:6" x14ac:dyDescent="0.35">
      <c r="A1558" s="25" t="s">
        <v>15422</v>
      </c>
      <c r="B1558" s="25" t="s">
        <v>15421</v>
      </c>
      <c r="C1558" s="25" t="s">
        <v>10646</v>
      </c>
      <c r="D1558" s="25" t="s">
        <v>10671</v>
      </c>
      <c r="E1558" s="25">
        <v>251</v>
      </c>
      <c r="F1558" s="25" t="s">
        <v>10652</v>
      </c>
    </row>
    <row r="1559" spans="1:6" x14ac:dyDescent="0.35">
      <c r="A1559" s="25" t="s">
        <v>15420</v>
      </c>
      <c r="B1559" s="25" t="s">
        <v>15419</v>
      </c>
      <c r="C1559" s="25" t="s">
        <v>10646</v>
      </c>
      <c r="D1559" s="25" t="s">
        <v>10671</v>
      </c>
      <c r="E1559" s="25">
        <v>153</v>
      </c>
      <c r="F1559" s="25" t="s">
        <v>10652</v>
      </c>
    </row>
    <row r="1560" spans="1:6" x14ac:dyDescent="0.35">
      <c r="A1560" s="25" t="s">
        <v>15418</v>
      </c>
      <c r="B1560" s="25" t="s">
        <v>15417</v>
      </c>
      <c r="C1560" s="25" t="s">
        <v>10646</v>
      </c>
      <c r="D1560" s="25" t="s">
        <v>10671</v>
      </c>
      <c r="E1560" s="25">
        <v>89</v>
      </c>
      <c r="F1560" s="25" t="s">
        <v>10652</v>
      </c>
    </row>
    <row r="1561" spans="1:6" x14ac:dyDescent="0.35">
      <c r="A1561" s="25" t="s">
        <v>15416</v>
      </c>
      <c r="B1561" s="25" t="s">
        <v>15415</v>
      </c>
      <c r="C1561" s="25" t="s">
        <v>10646</v>
      </c>
      <c r="D1561" s="25" t="s">
        <v>10730</v>
      </c>
      <c r="E1561" s="25">
        <v>197</v>
      </c>
      <c r="F1561" s="25" t="s">
        <v>10652</v>
      </c>
    </row>
    <row r="1562" spans="1:6" x14ac:dyDescent="0.35">
      <c r="A1562" s="25" t="s">
        <v>15414</v>
      </c>
      <c r="B1562" s="25" t="s">
        <v>15413</v>
      </c>
      <c r="C1562" s="25" t="s">
        <v>10646</v>
      </c>
      <c r="D1562" s="25" t="s">
        <v>272</v>
      </c>
      <c r="E1562" s="25">
        <v>243</v>
      </c>
      <c r="F1562" s="25" t="s">
        <v>10652</v>
      </c>
    </row>
    <row r="1563" spans="1:6" x14ac:dyDescent="0.35">
      <c r="A1563" s="25" t="s">
        <v>15412</v>
      </c>
      <c r="B1563" s="25" t="s">
        <v>15411</v>
      </c>
      <c r="C1563" s="25" t="s">
        <v>10646</v>
      </c>
      <c r="D1563" s="25" t="s">
        <v>11535</v>
      </c>
      <c r="E1563" s="25">
        <v>336</v>
      </c>
      <c r="F1563" s="25" t="s">
        <v>10644</v>
      </c>
    </row>
    <row r="1564" spans="1:6" x14ac:dyDescent="0.35">
      <c r="A1564" s="25" t="s">
        <v>15410</v>
      </c>
      <c r="B1564" s="25" t="s">
        <v>15409</v>
      </c>
      <c r="C1564" s="25" t="s">
        <v>10646</v>
      </c>
      <c r="D1564" s="25" t="s">
        <v>10671</v>
      </c>
      <c r="E1564" s="25">
        <v>459</v>
      </c>
      <c r="F1564" s="25" t="s">
        <v>10652</v>
      </c>
    </row>
    <row r="1565" spans="1:6" x14ac:dyDescent="0.35">
      <c r="A1565" s="25" t="s">
        <v>15408</v>
      </c>
      <c r="B1565" s="25" t="s">
        <v>15407</v>
      </c>
      <c r="C1565" s="25" t="s">
        <v>10646</v>
      </c>
      <c r="D1565" s="25" t="s">
        <v>10671</v>
      </c>
      <c r="E1565" s="25">
        <v>129</v>
      </c>
      <c r="F1565" s="25" t="s">
        <v>10652</v>
      </c>
    </row>
    <row r="1566" spans="1:6" x14ac:dyDescent="0.35">
      <c r="A1566" s="25" t="s">
        <v>15406</v>
      </c>
      <c r="B1566" s="25" t="s">
        <v>15405</v>
      </c>
      <c r="C1566" s="25" t="s">
        <v>10646</v>
      </c>
      <c r="D1566" s="25" t="s">
        <v>15404</v>
      </c>
      <c r="E1566" s="25">
        <v>268</v>
      </c>
      <c r="F1566" s="25" t="s">
        <v>10652</v>
      </c>
    </row>
    <row r="1567" spans="1:6" x14ac:dyDescent="0.35">
      <c r="A1567" s="25" t="s">
        <v>15403</v>
      </c>
      <c r="B1567" s="25" t="s">
        <v>15402</v>
      </c>
      <c r="C1567" s="25" t="s">
        <v>10646</v>
      </c>
      <c r="D1567" s="25" t="s">
        <v>15401</v>
      </c>
      <c r="E1567" s="25">
        <v>329</v>
      </c>
      <c r="F1567" s="25" t="s">
        <v>10644</v>
      </c>
    </row>
    <row r="1568" spans="1:6" x14ac:dyDescent="0.35">
      <c r="A1568" s="25" t="s">
        <v>15400</v>
      </c>
      <c r="B1568" s="25" t="s">
        <v>15399</v>
      </c>
      <c r="C1568" s="25" t="s">
        <v>10646</v>
      </c>
      <c r="D1568" s="25" t="s">
        <v>10671</v>
      </c>
      <c r="E1568" s="25">
        <v>345</v>
      </c>
      <c r="F1568" s="25" t="s">
        <v>10652</v>
      </c>
    </row>
    <row r="1569" spans="1:6" x14ac:dyDescent="0.35">
      <c r="A1569" s="25" t="s">
        <v>15398</v>
      </c>
      <c r="B1569" s="25" t="s">
        <v>15397</v>
      </c>
      <c r="C1569" s="25" t="s">
        <v>10646</v>
      </c>
      <c r="D1569" s="25" t="s">
        <v>10671</v>
      </c>
      <c r="E1569" s="25">
        <v>541</v>
      </c>
      <c r="F1569" s="25" t="s">
        <v>10652</v>
      </c>
    </row>
    <row r="1570" spans="1:6" x14ac:dyDescent="0.35">
      <c r="A1570" s="25" t="s">
        <v>15396</v>
      </c>
      <c r="B1570" s="25" t="s">
        <v>15395</v>
      </c>
      <c r="C1570" s="25" t="s">
        <v>10646</v>
      </c>
      <c r="D1570" s="25" t="s">
        <v>10671</v>
      </c>
      <c r="E1570" s="25">
        <v>314</v>
      </c>
      <c r="F1570" s="25" t="s">
        <v>10652</v>
      </c>
    </row>
    <row r="1571" spans="1:6" x14ac:dyDescent="0.35">
      <c r="A1571" s="25" t="s">
        <v>15394</v>
      </c>
      <c r="B1571" s="25" t="s">
        <v>15393</v>
      </c>
      <c r="C1571" s="25" t="s">
        <v>10646</v>
      </c>
      <c r="D1571" s="25" t="s">
        <v>15392</v>
      </c>
      <c r="E1571" s="25">
        <v>296</v>
      </c>
      <c r="F1571" s="25" t="s">
        <v>10644</v>
      </c>
    </row>
    <row r="1572" spans="1:6" x14ac:dyDescent="0.35">
      <c r="A1572" s="25" t="s">
        <v>15391</v>
      </c>
      <c r="B1572" s="25" t="s">
        <v>15390</v>
      </c>
      <c r="C1572" s="25" t="s">
        <v>10646</v>
      </c>
      <c r="D1572" s="25" t="s">
        <v>272</v>
      </c>
      <c r="E1572" s="25">
        <v>324</v>
      </c>
      <c r="F1572" s="25" t="s">
        <v>10652</v>
      </c>
    </row>
    <row r="1573" spans="1:6" x14ac:dyDescent="0.35">
      <c r="A1573" s="25" t="s">
        <v>15389</v>
      </c>
      <c r="B1573" s="25" t="s">
        <v>15388</v>
      </c>
      <c r="C1573" s="25" t="s">
        <v>10646</v>
      </c>
      <c r="D1573" s="25" t="s">
        <v>80</v>
      </c>
      <c r="E1573" s="25">
        <v>266</v>
      </c>
      <c r="F1573" s="25" t="s">
        <v>10652</v>
      </c>
    </row>
    <row r="1574" spans="1:6" x14ac:dyDescent="0.35">
      <c r="A1574" s="25" t="s">
        <v>15387</v>
      </c>
      <c r="B1574" s="25" t="s">
        <v>15386</v>
      </c>
      <c r="C1574" s="25" t="s">
        <v>10646</v>
      </c>
      <c r="D1574" s="25" t="s">
        <v>10671</v>
      </c>
      <c r="E1574" s="25">
        <v>297</v>
      </c>
      <c r="F1574" s="25" t="s">
        <v>10652</v>
      </c>
    </row>
    <row r="1575" spans="1:6" x14ac:dyDescent="0.35">
      <c r="A1575" s="25" t="s">
        <v>15385</v>
      </c>
      <c r="B1575" s="25" t="s">
        <v>15384</v>
      </c>
      <c r="C1575" s="25" t="s">
        <v>10646</v>
      </c>
      <c r="D1575" s="25" t="s">
        <v>15383</v>
      </c>
      <c r="E1575" s="25">
        <v>308</v>
      </c>
      <c r="F1575" s="25" t="s">
        <v>10644</v>
      </c>
    </row>
    <row r="1576" spans="1:6" x14ac:dyDescent="0.35">
      <c r="A1576" s="25" t="s">
        <v>15382</v>
      </c>
      <c r="B1576" s="25" t="s">
        <v>15381</v>
      </c>
      <c r="C1576" s="25" t="s">
        <v>10646</v>
      </c>
      <c r="D1576" s="25" t="s">
        <v>15380</v>
      </c>
      <c r="E1576" s="25">
        <v>144</v>
      </c>
      <c r="F1576" s="25" t="s">
        <v>10652</v>
      </c>
    </row>
    <row r="1577" spans="1:6" x14ac:dyDescent="0.35">
      <c r="A1577" s="25" t="s">
        <v>15379</v>
      </c>
      <c r="B1577" s="25" t="s">
        <v>15378</v>
      </c>
      <c r="C1577" s="25" t="s">
        <v>10646</v>
      </c>
      <c r="D1577" s="25" t="s">
        <v>15377</v>
      </c>
      <c r="E1577" s="25">
        <v>390</v>
      </c>
      <c r="F1577" s="25" t="s">
        <v>10644</v>
      </c>
    </row>
    <row r="1578" spans="1:6" x14ac:dyDescent="0.35">
      <c r="A1578" s="25" t="s">
        <v>15376</v>
      </c>
      <c r="B1578" s="25" t="s">
        <v>15375</v>
      </c>
      <c r="C1578" s="25" t="s">
        <v>10646</v>
      </c>
      <c r="D1578" s="25" t="s">
        <v>15374</v>
      </c>
      <c r="E1578" s="25">
        <v>286</v>
      </c>
      <c r="F1578" s="25" t="s">
        <v>10644</v>
      </c>
    </row>
    <row r="1579" spans="1:6" x14ac:dyDescent="0.35">
      <c r="A1579" s="25" t="s">
        <v>15373</v>
      </c>
      <c r="B1579" s="25" t="s">
        <v>15372</v>
      </c>
      <c r="C1579" s="25" t="s">
        <v>10646</v>
      </c>
      <c r="D1579" s="25" t="s">
        <v>15371</v>
      </c>
      <c r="E1579" s="25">
        <v>233</v>
      </c>
      <c r="F1579" s="25" t="s">
        <v>10652</v>
      </c>
    </row>
    <row r="1580" spans="1:6" x14ac:dyDescent="0.35">
      <c r="A1580" s="25" t="s">
        <v>15370</v>
      </c>
      <c r="B1580" s="25" t="s">
        <v>15369</v>
      </c>
      <c r="C1580" s="25" t="s">
        <v>10646</v>
      </c>
      <c r="D1580" s="25" t="s">
        <v>15368</v>
      </c>
      <c r="E1580" s="25">
        <v>301</v>
      </c>
      <c r="F1580" s="25" t="s">
        <v>10644</v>
      </c>
    </row>
    <row r="1581" spans="1:6" x14ac:dyDescent="0.35">
      <c r="A1581" s="25" t="s">
        <v>15367</v>
      </c>
      <c r="B1581" s="25" t="s">
        <v>15366</v>
      </c>
      <c r="C1581" s="25" t="s">
        <v>10646</v>
      </c>
      <c r="D1581" s="25" t="s">
        <v>15365</v>
      </c>
      <c r="E1581" s="25">
        <v>191</v>
      </c>
      <c r="F1581" s="25" t="s">
        <v>10644</v>
      </c>
    </row>
    <row r="1582" spans="1:6" x14ac:dyDescent="0.35">
      <c r="A1582" s="25" t="s">
        <v>15364</v>
      </c>
      <c r="B1582" s="25" t="s">
        <v>15363</v>
      </c>
      <c r="C1582" s="25" t="s">
        <v>10646</v>
      </c>
      <c r="D1582" s="25" t="s">
        <v>15362</v>
      </c>
      <c r="E1582" s="25">
        <v>173</v>
      </c>
      <c r="F1582" s="25" t="s">
        <v>10652</v>
      </c>
    </row>
    <row r="1583" spans="1:6" x14ac:dyDescent="0.35">
      <c r="A1583" s="25" t="s">
        <v>15361</v>
      </c>
      <c r="B1583" s="25" t="s">
        <v>15360</v>
      </c>
      <c r="C1583" s="25" t="s">
        <v>10646</v>
      </c>
      <c r="D1583" s="25" t="s">
        <v>15359</v>
      </c>
      <c r="E1583" s="25">
        <v>373</v>
      </c>
      <c r="F1583" s="25" t="s">
        <v>10652</v>
      </c>
    </row>
    <row r="1584" spans="1:6" x14ac:dyDescent="0.35">
      <c r="A1584" s="25" t="s">
        <v>15358</v>
      </c>
      <c r="B1584" s="25" t="s">
        <v>15357</v>
      </c>
      <c r="C1584" s="25" t="s">
        <v>10646</v>
      </c>
      <c r="D1584" s="25" t="s">
        <v>10671</v>
      </c>
      <c r="E1584" s="25">
        <v>372</v>
      </c>
      <c r="F1584" s="25" t="s">
        <v>10652</v>
      </c>
    </row>
    <row r="1585" spans="1:6" x14ac:dyDescent="0.35">
      <c r="A1585" s="25" t="s">
        <v>15356</v>
      </c>
      <c r="B1585" s="25" t="s">
        <v>15355</v>
      </c>
      <c r="C1585" s="25" t="s">
        <v>10646</v>
      </c>
      <c r="D1585" s="25" t="s">
        <v>15354</v>
      </c>
      <c r="E1585" s="25">
        <v>343</v>
      </c>
      <c r="F1585" s="25" t="s">
        <v>10652</v>
      </c>
    </row>
    <row r="1586" spans="1:6" x14ac:dyDescent="0.35">
      <c r="A1586" s="25" t="s">
        <v>15353</v>
      </c>
      <c r="B1586" s="25" t="s">
        <v>15352</v>
      </c>
      <c r="C1586" s="25" t="s">
        <v>10646</v>
      </c>
      <c r="D1586" s="25" t="s">
        <v>10671</v>
      </c>
      <c r="E1586" s="25">
        <v>416</v>
      </c>
      <c r="F1586" s="25" t="s">
        <v>10652</v>
      </c>
    </row>
    <row r="1587" spans="1:6" x14ac:dyDescent="0.35">
      <c r="A1587" s="25" t="s">
        <v>15351</v>
      </c>
      <c r="B1587" s="25" t="s">
        <v>15350</v>
      </c>
      <c r="C1587" s="25" t="s">
        <v>10646</v>
      </c>
      <c r="D1587" s="25" t="s">
        <v>10671</v>
      </c>
      <c r="E1587" s="25">
        <v>293</v>
      </c>
      <c r="F1587" s="25" t="s">
        <v>10652</v>
      </c>
    </row>
    <row r="1588" spans="1:6" x14ac:dyDescent="0.35">
      <c r="A1588" s="25" t="s">
        <v>15349</v>
      </c>
      <c r="B1588" s="25" t="s">
        <v>15348</v>
      </c>
      <c r="C1588" s="25" t="s">
        <v>10646</v>
      </c>
      <c r="D1588" s="25" t="s">
        <v>10671</v>
      </c>
      <c r="E1588" s="25">
        <v>586</v>
      </c>
      <c r="F1588" s="25" t="s">
        <v>10652</v>
      </c>
    </row>
    <row r="1589" spans="1:6" x14ac:dyDescent="0.35">
      <c r="A1589" s="25" t="s">
        <v>15347</v>
      </c>
      <c r="B1589" s="25" t="s">
        <v>15346</v>
      </c>
      <c r="C1589" s="25" t="s">
        <v>10646</v>
      </c>
      <c r="D1589" s="25" t="s">
        <v>15341</v>
      </c>
      <c r="E1589" s="25">
        <v>175</v>
      </c>
      <c r="F1589" s="25" t="s">
        <v>10652</v>
      </c>
    </row>
    <row r="1590" spans="1:6" x14ac:dyDescent="0.35">
      <c r="A1590" s="25" t="s">
        <v>15345</v>
      </c>
      <c r="B1590" s="25" t="s">
        <v>15344</v>
      </c>
      <c r="C1590" s="25" t="s">
        <v>10646</v>
      </c>
      <c r="D1590" s="25" t="s">
        <v>10671</v>
      </c>
      <c r="E1590" s="25">
        <v>294</v>
      </c>
      <c r="F1590" s="25" t="s">
        <v>10652</v>
      </c>
    </row>
    <row r="1591" spans="1:6" x14ac:dyDescent="0.35">
      <c r="A1591" s="25" t="s">
        <v>15343</v>
      </c>
      <c r="B1591" s="25" t="s">
        <v>15342</v>
      </c>
      <c r="C1591" s="25" t="s">
        <v>10646</v>
      </c>
      <c r="D1591" s="25" t="s">
        <v>15341</v>
      </c>
      <c r="E1591" s="25">
        <v>713</v>
      </c>
      <c r="F1591" s="25" t="s">
        <v>10652</v>
      </c>
    </row>
    <row r="1592" spans="1:6" x14ac:dyDescent="0.35">
      <c r="A1592" s="25" t="s">
        <v>15340</v>
      </c>
      <c r="B1592" s="25" t="s">
        <v>15339</v>
      </c>
      <c r="C1592" s="25" t="s">
        <v>10646</v>
      </c>
      <c r="D1592" s="25" t="s">
        <v>15338</v>
      </c>
      <c r="E1592" s="25">
        <v>232</v>
      </c>
      <c r="F1592" s="25" t="s">
        <v>10652</v>
      </c>
    </row>
    <row r="1593" spans="1:6" x14ac:dyDescent="0.35">
      <c r="A1593" s="25" t="s">
        <v>15337</v>
      </c>
      <c r="B1593" s="25" t="s">
        <v>15336</v>
      </c>
      <c r="C1593" s="25" t="s">
        <v>10646</v>
      </c>
      <c r="D1593" s="25" t="s">
        <v>15335</v>
      </c>
      <c r="E1593" s="25">
        <v>1241</v>
      </c>
      <c r="F1593" s="25" t="s">
        <v>10652</v>
      </c>
    </row>
    <row r="1594" spans="1:6" x14ac:dyDescent="0.35">
      <c r="A1594" s="25" t="s">
        <v>15334</v>
      </c>
      <c r="B1594" s="25" t="s">
        <v>15333</v>
      </c>
      <c r="C1594" s="25" t="s">
        <v>10646</v>
      </c>
      <c r="D1594" s="25" t="s">
        <v>15332</v>
      </c>
      <c r="E1594" s="25">
        <v>164</v>
      </c>
      <c r="F1594" s="25" t="s">
        <v>10644</v>
      </c>
    </row>
    <row r="1595" spans="1:6" x14ac:dyDescent="0.35">
      <c r="A1595" s="25" t="s">
        <v>15331</v>
      </c>
      <c r="B1595" s="25" t="s">
        <v>15330</v>
      </c>
      <c r="C1595" s="25" t="s">
        <v>10646</v>
      </c>
      <c r="D1595" s="25" t="s">
        <v>15329</v>
      </c>
      <c r="E1595" s="25">
        <v>235</v>
      </c>
      <c r="F1595" s="25" t="s">
        <v>10644</v>
      </c>
    </row>
    <row r="1596" spans="1:6" x14ac:dyDescent="0.35">
      <c r="A1596" s="25" t="s">
        <v>15328</v>
      </c>
      <c r="B1596" s="25" t="s">
        <v>15327</v>
      </c>
      <c r="C1596" s="25" t="s">
        <v>10646</v>
      </c>
      <c r="D1596" s="25" t="s">
        <v>15326</v>
      </c>
      <c r="E1596" s="25">
        <v>462</v>
      </c>
      <c r="F1596" s="25" t="s">
        <v>10644</v>
      </c>
    </row>
    <row r="1597" spans="1:6" x14ac:dyDescent="0.35">
      <c r="A1597" s="25" t="s">
        <v>15325</v>
      </c>
      <c r="B1597" s="25" t="s">
        <v>15324</v>
      </c>
      <c r="C1597" s="25" t="s">
        <v>10646</v>
      </c>
      <c r="D1597" s="25" t="s">
        <v>15323</v>
      </c>
      <c r="E1597" s="25">
        <v>351</v>
      </c>
      <c r="F1597" s="25" t="s">
        <v>10644</v>
      </c>
    </row>
    <row r="1598" spans="1:6" x14ac:dyDescent="0.35">
      <c r="A1598" s="25" t="s">
        <v>15322</v>
      </c>
      <c r="B1598" s="25" t="s">
        <v>15321</v>
      </c>
      <c r="C1598" s="25" t="s">
        <v>10646</v>
      </c>
      <c r="D1598" s="25" t="s">
        <v>15320</v>
      </c>
      <c r="E1598" s="25">
        <v>218</v>
      </c>
      <c r="F1598" s="25" t="s">
        <v>10644</v>
      </c>
    </row>
    <row r="1599" spans="1:6" x14ac:dyDescent="0.35">
      <c r="A1599" s="25" t="s">
        <v>15319</v>
      </c>
      <c r="B1599" s="25" t="s">
        <v>15318</v>
      </c>
      <c r="C1599" s="25" t="s">
        <v>10646</v>
      </c>
      <c r="D1599" s="25" t="s">
        <v>15317</v>
      </c>
      <c r="E1599" s="25">
        <v>509</v>
      </c>
      <c r="F1599" s="25" t="s">
        <v>10644</v>
      </c>
    </row>
    <row r="1600" spans="1:6" x14ac:dyDescent="0.35">
      <c r="A1600" s="25" t="s">
        <v>15316</v>
      </c>
      <c r="B1600" s="25" t="s">
        <v>15315</v>
      </c>
      <c r="C1600" s="25" t="s">
        <v>10646</v>
      </c>
      <c r="D1600" s="25" t="s">
        <v>15314</v>
      </c>
      <c r="E1600" s="25">
        <v>418</v>
      </c>
      <c r="F1600" s="25" t="s">
        <v>10644</v>
      </c>
    </row>
    <row r="1601" spans="1:6" x14ac:dyDescent="0.35">
      <c r="A1601" s="25" t="s">
        <v>15313</v>
      </c>
      <c r="B1601" s="25" t="s">
        <v>15312</v>
      </c>
      <c r="C1601" s="25" t="s">
        <v>10646</v>
      </c>
      <c r="D1601" s="25" t="s">
        <v>15311</v>
      </c>
      <c r="E1601" s="25">
        <v>273</v>
      </c>
      <c r="F1601" s="25" t="s">
        <v>10644</v>
      </c>
    </row>
    <row r="1602" spans="1:6" x14ac:dyDescent="0.35">
      <c r="A1602" s="25" t="s">
        <v>15310</v>
      </c>
      <c r="B1602" s="25" t="s">
        <v>15309</v>
      </c>
      <c r="C1602" s="25" t="s">
        <v>10646</v>
      </c>
      <c r="D1602" s="25" t="s">
        <v>15308</v>
      </c>
      <c r="E1602" s="25">
        <v>868</v>
      </c>
      <c r="F1602" s="25" t="s">
        <v>10644</v>
      </c>
    </row>
    <row r="1603" spans="1:6" x14ac:dyDescent="0.35">
      <c r="A1603" s="25" t="s">
        <v>15307</v>
      </c>
      <c r="B1603" s="25" t="s">
        <v>15306</v>
      </c>
      <c r="C1603" s="25" t="s">
        <v>10646</v>
      </c>
      <c r="D1603" s="25" t="s">
        <v>15305</v>
      </c>
      <c r="E1603" s="25">
        <v>229</v>
      </c>
      <c r="F1603" s="25" t="s">
        <v>10652</v>
      </c>
    </row>
    <row r="1604" spans="1:6" x14ac:dyDescent="0.35">
      <c r="A1604" s="25" t="s">
        <v>15304</v>
      </c>
      <c r="B1604" s="25" t="s">
        <v>15303</v>
      </c>
      <c r="C1604" s="25" t="s">
        <v>10646</v>
      </c>
      <c r="D1604" s="25" t="s">
        <v>15302</v>
      </c>
      <c r="E1604" s="25">
        <v>146</v>
      </c>
      <c r="F1604" s="25" t="s">
        <v>10644</v>
      </c>
    </row>
    <row r="1605" spans="1:6" x14ac:dyDescent="0.35">
      <c r="A1605" s="25" t="s">
        <v>15301</v>
      </c>
      <c r="B1605" s="25" t="s">
        <v>15300</v>
      </c>
      <c r="C1605" s="25" t="s">
        <v>10646</v>
      </c>
      <c r="D1605" s="25" t="s">
        <v>15299</v>
      </c>
      <c r="E1605" s="25">
        <v>243</v>
      </c>
      <c r="F1605" s="25" t="s">
        <v>10652</v>
      </c>
    </row>
    <row r="1606" spans="1:6" x14ac:dyDescent="0.35">
      <c r="A1606" s="25" t="s">
        <v>15298</v>
      </c>
      <c r="B1606" s="25" t="s">
        <v>15297</v>
      </c>
      <c r="C1606" s="25" t="s">
        <v>10646</v>
      </c>
      <c r="D1606" s="25" t="s">
        <v>15296</v>
      </c>
      <c r="E1606" s="25">
        <v>337</v>
      </c>
      <c r="F1606" s="25" t="s">
        <v>10644</v>
      </c>
    </row>
    <row r="1607" spans="1:6" x14ac:dyDescent="0.35">
      <c r="A1607" s="25" t="s">
        <v>15295</v>
      </c>
      <c r="B1607" s="25" t="s">
        <v>15294</v>
      </c>
      <c r="C1607" s="25" t="s">
        <v>10646</v>
      </c>
      <c r="D1607" s="25" t="s">
        <v>15293</v>
      </c>
      <c r="E1607" s="25">
        <v>94</v>
      </c>
      <c r="F1607" s="25" t="s">
        <v>10644</v>
      </c>
    </row>
    <row r="1608" spans="1:6" x14ac:dyDescent="0.35">
      <c r="A1608" s="25" t="s">
        <v>15292</v>
      </c>
      <c r="B1608" s="25" t="s">
        <v>15291</v>
      </c>
      <c r="C1608" s="25" t="s">
        <v>10646</v>
      </c>
      <c r="D1608" s="25" t="s">
        <v>10671</v>
      </c>
      <c r="E1608" s="25">
        <v>119</v>
      </c>
      <c r="F1608" s="25" t="s">
        <v>10652</v>
      </c>
    </row>
    <row r="1609" spans="1:6" x14ac:dyDescent="0.35">
      <c r="A1609" s="25" t="s">
        <v>15290</v>
      </c>
      <c r="B1609" s="25" t="s">
        <v>15289</v>
      </c>
      <c r="C1609" s="25" t="s">
        <v>10646</v>
      </c>
      <c r="D1609" s="25" t="s">
        <v>4999</v>
      </c>
      <c r="E1609" s="25">
        <v>382</v>
      </c>
      <c r="F1609" s="25" t="s">
        <v>10644</v>
      </c>
    </row>
    <row r="1610" spans="1:6" x14ac:dyDescent="0.35">
      <c r="A1610" s="25" t="s">
        <v>15288</v>
      </c>
      <c r="B1610" s="25" t="s">
        <v>15287</v>
      </c>
      <c r="C1610" s="25" t="s">
        <v>10646</v>
      </c>
      <c r="D1610" s="25" t="s">
        <v>15286</v>
      </c>
      <c r="E1610" s="25">
        <v>216</v>
      </c>
      <c r="F1610" s="25" t="s">
        <v>10652</v>
      </c>
    </row>
    <row r="1611" spans="1:6" x14ac:dyDescent="0.35">
      <c r="A1611" s="25" t="s">
        <v>15285</v>
      </c>
      <c r="B1611" s="25" t="s">
        <v>15284</v>
      </c>
      <c r="C1611" s="25" t="s">
        <v>10646</v>
      </c>
      <c r="D1611" s="25" t="s">
        <v>10671</v>
      </c>
      <c r="E1611" s="25">
        <v>77</v>
      </c>
      <c r="F1611" s="25" t="s">
        <v>10652</v>
      </c>
    </row>
    <row r="1612" spans="1:6" x14ac:dyDescent="0.35">
      <c r="A1612" s="25" t="s">
        <v>15283</v>
      </c>
      <c r="B1612" s="25" t="s">
        <v>15282</v>
      </c>
      <c r="C1612" s="25" t="s">
        <v>10646</v>
      </c>
      <c r="D1612" s="25" t="s">
        <v>272</v>
      </c>
      <c r="E1612" s="25">
        <v>642</v>
      </c>
      <c r="F1612" s="25" t="s">
        <v>10652</v>
      </c>
    </row>
    <row r="1613" spans="1:6" x14ac:dyDescent="0.35">
      <c r="A1613" s="25" t="s">
        <v>15281</v>
      </c>
      <c r="B1613" s="25" t="s">
        <v>15280</v>
      </c>
      <c r="C1613" s="25" t="s">
        <v>10646</v>
      </c>
      <c r="D1613" s="25" t="s">
        <v>15279</v>
      </c>
      <c r="E1613" s="25">
        <v>209</v>
      </c>
      <c r="F1613" s="25" t="s">
        <v>10644</v>
      </c>
    </row>
    <row r="1614" spans="1:6" x14ac:dyDescent="0.35">
      <c r="A1614" s="25" t="s">
        <v>15278</v>
      </c>
      <c r="B1614" s="25" t="s">
        <v>15277</v>
      </c>
      <c r="C1614" s="25" t="s">
        <v>10646</v>
      </c>
      <c r="D1614" s="25" t="s">
        <v>11180</v>
      </c>
      <c r="E1614" s="25">
        <v>150</v>
      </c>
      <c r="F1614" s="25" t="s">
        <v>10652</v>
      </c>
    </row>
    <row r="1615" spans="1:6" x14ac:dyDescent="0.35">
      <c r="A1615" s="25" t="s">
        <v>15276</v>
      </c>
      <c r="B1615" s="25" t="s">
        <v>15275</v>
      </c>
      <c r="C1615" s="25" t="s">
        <v>10646</v>
      </c>
      <c r="D1615" s="25" t="s">
        <v>10671</v>
      </c>
      <c r="E1615" s="25">
        <v>276</v>
      </c>
      <c r="F1615" s="25" t="s">
        <v>10652</v>
      </c>
    </row>
    <row r="1616" spans="1:6" x14ac:dyDescent="0.35">
      <c r="A1616" s="25" t="s">
        <v>15274</v>
      </c>
      <c r="B1616" s="25" t="s">
        <v>15273</v>
      </c>
      <c r="C1616" s="25" t="s">
        <v>10646</v>
      </c>
      <c r="D1616" s="25" t="s">
        <v>15272</v>
      </c>
      <c r="E1616" s="25">
        <v>540</v>
      </c>
      <c r="F1616" s="25" t="s">
        <v>10652</v>
      </c>
    </row>
    <row r="1617" spans="1:6" x14ac:dyDescent="0.35">
      <c r="A1617" s="25" t="s">
        <v>15271</v>
      </c>
      <c r="B1617" s="25" t="s">
        <v>15270</v>
      </c>
      <c r="C1617" s="25" t="s">
        <v>10646</v>
      </c>
      <c r="D1617" s="25" t="s">
        <v>15269</v>
      </c>
      <c r="E1617" s="25">
        <v>311</v>
      </c>
      <c r="F1617" s="25" t="s">
        <v>10652</v>
      </c>
    </row>
    <row r="1618" spans="1:6" x14ac:dyDescent="0.35">
      <c r="A1618" s="25" t="s">
        <v>15268</v>
      </c>
      <c r="B1618" s="25" t="s">
        <v>15267</v>
      </c>
      <c r="C1618" s="25" t="s">
        <v>10646</v>
      </c>
      <c r="D1618" s="25" t="s">
        <v>15266</v>
      </c>
      <c r="E1618" s="25">
        <v>244</v>
      </c>
      <c r="F1618" s="25" t="s">
        <v>10652</v>
      </c>
    </row>
    <row r="1619" spans="1:6" x14ac:dyDescent="0.35">
      <c r="A1619" s="25" t="s">
        <v>15265</v>
      </c>
      <c r="B1619" s="25" t="s">
        <v>15264</v>
      </c>
      <c r="C1619" s="25" t="s">
        <v>10646</v>
      </c>
      <c r="D1619" s="25" t="s">
        <v>5028</v>
      </c>
      <c r="E1619" s="25">
        <v>798</v>
      </c>
      <c r="F1619" s="25" t="s">
        <v>10652</v>
      </c>
    </row>
    <row r="1620" spans="1:6" x14ac:dyDescent="0.35">
      <c r="A1620" s="25" t="s">
        <v>15263</v>
      </c>
      <c r="B1620" s="25" t="s">
        <v>15262</v>
      </c>
      <c r="C1620" s="25" t="s">
        <v>10646</v>
      </c>
      <c r="D1620" s="25" t="s">
        <v>15261</v>
      </c>
      <c r="E1620" s="25">
        <v>338</v>
      </c>
      <c r="F1620" s="25" t="s">
        <v>10652</v>
      </c>
    </row>
    <row r="1621" spans="1:6" x14ac:dyDescent="0.35">
      <c r="A1621" s="25" t="s">
        <v>15260</v>
      </c>
      <c r="B1621" s="25" t="s">
        <v>15259</v>
      </c>
      <c r="C1621" s="25" t="s">
        <v>10646</v>
      </c>
      <c r="D1621" s="25" t="s">
        <v>5036</v>
      </c>
      <c r="E1621" s="25">
        <v>88</v>
      </c>
      <c r="F1621" s="25" t="s">
        <v>10644</v>
      </c>
    </row>
    <row r="1622" spans="1:6" x14ac:dyDescent="0.35">
      <c r="A1622" s="25" t="s">
        <v>15258</v>
      </c>
      <c r="B1622" s="25" t="s">
        <v>15257</v>
      </c>
      <c r="C1622" s="25" t="s">
        <v>10646</v>
      </c>
      <c r="D1622" s="25" t="s">
        <v>15256</v>
      </c>
      <c r="E1622" s="25">
        <v>601</v>
      </c>
      <c r="F1622" s="25" t="s">
        <v>10644</v>
      </c>
    </row>
    <row r="1623" spans="1:6" x14ac:dyDescent="0.35">
      <c r="A1623" s="25" t="s">
        <v>15255</v>
      </c>
      <c r="B1623" s="25" t="s">
        <v>15254</v>
      </c>
      <c r="C1623" s="25" t="s">
        <v>10646</v>
      </c>
      <c r="D1623" s="25" t="s">
        <v>10671</v>
      </c>
      <c r="E1623" s="25">
        <v>141</v>
      </c>
      <c r="F1623" s="25" t="s">
        <v>10652</v>
      </c>
    </row>
    <row r="1624" spans="1:6" x14ac:dyDescent="0.35">
      <c r="A1624" s="25" t="s">
        <v>15253</v>
      </c>
      <c r="B1624" s="25" t="s">
        <v>15252</v>
      </c>
      <c r="C1624" s="25" t="s">
        <v>10646</v>
      </c>
      <c r="D1624" s="25" t="s">
        <v>15251</v>
      </c>
      <c r="E1624" s="25">
        <v>255</v>
      </c>
      <c r="F1624" s="25" t="s">
        <v>10652</v>
      </c>
    </row>
    <row r="1625" spans="1:6" x14ac:dyDescent="0.35">
      <c r="A1625" s="25" t="s">
        <v>15250</v>
      </c>
      <c r="B1625" s="25" t="s">
        <v>15249</v>
      </c>
      <c r="C1625" s="25" t="s">
        <v>10646</v>
      </c>
      <c r="D1625" s="25" t="s">
        <v>15248</v>
      </c>
      <c r="E1625" s="25">
        <v>495</v>
      </c>
      <c r="F1625" s="25" t="s">
        <v>10644</v>
      </c>
    </row>
    <row r="1626" spans="1:6" x14ac:dyDescent="0.35">
      <c r="A1626" s="25" t="s">
        <v>15247</v>
      </c>
      <c r="B1626" s="25" t="s">
        <v>15246</v>
      </c>
      <c r="C1626" s="25" t="s">
        <v>10646</v>
      </c>
      <c r="D1626" s="25" t="s">
        <v>15245</v>
      </c>
      <c r="E1626" s="25">
        <v>383</v>
      </c>
      <c r="F1626" s="25" t="s">
        <v>10644</v>
      </c>
    </row>
    <row r="1627" spans="1:6" x14ac:dyDescent="0.35">
      <c r="A1627" s="25" t="s">
        <v>15244</v>
      </c>
      <c r="B1627" s="25" t="s">
        <v>15243</v>
      </c>
      <c r="C1627" s="25" t="s">
        <v>10646</v>
      </c>
      <c r="D1627" s="25" t="s">
        <v>15242</v>
      </c>
      <c r="E1627" s="25">
        <v>209</v>
      </c>
      <c r="F1627" s="25" t="s">
        <v>10652</v>
      </c>
    </row>
    <row r="1628" spans="1:6" x14ac:dyDescent="0.35">
      <c r="A1628" s="25" t="s">
        <v>15241</v>
      </c>
      <c r="B1628" s="25" t="s">
        <v>15240</v>
      </c>
      <c r="C1628" s="25" t="s">
        <v>10646</v>
      </c>
      <c r="D1628" s="25" t="s">
        <v>15239</v>
      </c>
      <c r="E1628" s="25">
        <v>332</v>
      </c>
      <c r="F1628" s="25" t="s">
        <v>10652</v>
      </c>
    </row>
    <row r="1629" spans="1:6" x14ac:dyDescent="0.35">
      <c r="A1629" s="25" t="s">
        <v>15238</v>
      </c>
      <c r="B1629" s="25" t="s">
        <v>15237</v>
      </c>
      <c r="C1629" s="25" t="s">
        <v>10646</v>
      </c>
      <c r="D1629" s="25" t="s">
        <v>15236</v>
      </c>
      <c r="E1629" s="25">
        <v>237</v>
      </c>
      <c r="F1629" s="25" t="s">
        <v>10652</v>
      </c>
    </row>
    <row r="1630" spans="1:6" x14ac:dyDescent="0.35">
      <c r="A1630" s="25" t="s">
        <v>15235</v>
      </c>
      <c r="B1630" s="25" t="s">
        <v>15234</v>
      </c>
      <c r="C1630" s="25" t="s">
        <v>10646</v>
      </c>
      <c r="D1630" s="25" t="s">
        <v>10671</v>
      </c>
      <c r="E1630" s="25">
        <v>451</v>
      </c>
      <c r="F1630" s="25" t="s">
        <v>10652</v>
      </c>
    </row>
    <row r="1631" spans="1:6" x14ac:dyDescent="0.35">
      <c r="A1631" s="25" t="s">
        <v>15233</v>
      </c>
      <c r="B1631" s="25" t="s">
        <v>15232</v>
      </c>
      <c r="C1631" s="25" t="s">
        <v>10646</v>
      </c>
      <c r="D1631" s="25" t="s">
        <v>10671</v>
      </c>
      <c r="E1631" s="25">
        <v>334</v>
      </c>
      <c r="F1631" s="25" t="s">
        <v>10652</v>
      </c>
    </row>
    <row r="1632" spans="1:6" x14ac:dyDescent="0.35">
      <c r="A1632" s="25" t="s">
        <v>15231</v>
      </c>
      <c r="B1632" s="25" t="s">
        <v>15230</v>
      </c>
      <c r="C1632" s="25" t="s">
        <v>10646</v>
      </c>
      <c r="D1632" s="25" t="s">
        <v>15229</v>
      </c>
      <c r="E1632" s="25">
        <v>638</v>
      </c>
      <c r="F1632" s="25" t="s">
        <v>10652</v>
      </c>
    </row>
    <row r="1633" spans="1:6" x14ac:dyDescent="0.35">
      <c r="A1633" s="25" t="s">
        <v>15228</v>
      </c>
      <c r="B1633" s="25" t="s">
        <v>15227</v>
      </c>
      <c r="C1633" s="25" t="s">
        <v>10646</v>
      </c>
      <c r="D1633" s="25" t="s">
        <v>10671</v>
      </c>
      <c r="E1633" s="25">
        <v>185</v>
      </c>
      <c r="F1633" s="25" t="s">
        <v>10652</v>
      </c>
    </row>
    <row r="1634" spans="1:6" x14ac:dyDescent="0.35">
      <c r="A1634" s="25" t="s">
        <v>15226</v>
      </c>
      <c r="B1634" s="25" t="s">
        <v>15225</v>
      </c>
      <c r="C1634" s="25" t="s">
        <v>10646</v>
      </c>
      <c r="D1634" s="25" t="s">
        <v>10671</v>
      </c>
      <c r="E1634" s="25">
        <v>215</v>
      </c>
      <c r="F1634" s="25" t="s">
        <v>10652</v>
      </c>
    </row>
    <row r="1635" spans="1:6" x14ac:dyDescent="0.35">
      <c r="A1635" s="25" t="s">
        <v>15224</v>
      </c>
      <c r="B1635" s="25" t="s">
        <v>15223</v>
      </c>
      <c r="C1635" s="25" t="s">
        <v>10646</v>
      </c>
      <c r="D1635" s="25" t="s">
        <v>10671</v>
      </c>
      <c r="E1635" s="25">
        <v>627</v>
      </c>
      <c r="F1635" s="25" t="s">
        <v>10652</v>
      </c>
    </row>
    <row r="1636" spans="1:6" x14ac:dyDescent="0.35">
      <c r="A1636" s="25" t="s">
        <v>15222</v>
      </c>
      <c r="B1636" s="25" t="s">
        <v>15221</v>
      </c>
      <c r="C1636" s="25" t="s">
        <v>10646</v>
      </c>
      <c r="D1636" s="25" t="s">
        <v>10671</v>
      </c>
      <c r="E1636" s="25">
        <v>198</v>
      </c>
      <c r="F1636" s="25" t="s">
        <v>10652</v>
      </c>
    </row>
    <row r="1637" spans="1:6" x14ac:dyDescent="0.35">
      <c r="A1637" s="25" t="s">
        <v>15220</v>
      </c>
      <c r="B1637" s="25" t="s">
        <v>15219</v>
      </c>
      <c r="C1637" s="25" t="s">
        <v>10646</v>
      </c>
      <c r="D1637" s="25" t="s">
        <v>15218</v>
      </c>
      <c r="E1637" s="25">
        <v>372</v>
      </c>
      <c r="F1637" s="25" t="s">
        <v>10644</v>
      </c>
    </row>
    <row r="1638" spans="1:6" x14ac:dyDescent="0.35">
      <c r="A1638" s="25" t="s">
        <v>15217</v>
      </c>
      <c r="B1638" s="25" t="s">
        <v>15216</v>
      </c>
      <c r="C1638" s="25" t="s">
        <v>10646</v>
      </c>
      <c r="D1638" s="25" t="s">
        <v>10671</v>
      </c>
      <c r="E1638" s="25">
        <v>373</v>
      </c>
      <c r="F1638" s="25" t="s">
        <v>10652</v>
      </c>
    </row>
    <row r="1639" spans="1:6" x14ac:dyDescent="0.35">
      <c r="A1639" s="25" t="s">
        <v>15215</v>
      </c>
      <c r="B1639" s="25" t="s">
        <v>15214</v>
      </c>
      <c r="C1639" s="25" t="s">
        <v>10646</v>
      </c>
      <c r="D1639" s="25" t="s">
        <v>15213</v>
      </c>
      <c r="E1639" s="25">
        <v>803</v>
      </c>
      <c r="F1639" s="25" t="s">
        <v>10644</v>
      </c>
    </row>
    <row r="1640" spans="1:6" x14ac:dyDescent="0.35">
      <c r="A1640" s="25" t="s">
        <v>15212</v>
      </c>
      <c r="B1640" s="25" t="s">
        <v>15211</v>
      </c>
      <c r="C1640" s="25" t="s">
        <v>10646</v>
      </c>
      <c r="D1640" s="25" t="s">
        <v>15210</v>
      </c>
      <c r="E1640" s="25">
        <v>154</v>
      </c>
      <c r="F1640" s="25" t="s">
        <v>10644</v>
      </c>
    </row>
    <row r="1641" spans="1:6" x14ac:dyDescent="0.35">
      <c r="A1641" s="25" t="s">
        <v>15209</v>
      </c>
      <c r="B1641" s="25" t="s">
        <v>15208</v>
      </c>
      <c r="C1641" s="25" t="s">
        <v>10646</v>
      </c>
      <c r="D1641" s="25" t="s">
        <v>10671</v>
      </c>
      <c r="E1641" s="25">
        <v>281</v>
      </c>
      <c r="F1641" s="25" t="s">
        <v>10652</v>
      </c>
    </row>
    <row r="1642" spans="1:6" x14ac:dyDescent="0.35">
      <c r="A1642" s="25" t="s">
        <v>15207</v>
      </c>
      <c r="B1642" s="25" t="s">
        <v>15206</v>
      </c>
      <c r="C1642" s="25" t="s">
        <v>10646</v>
      </c>
      <c r="D1642" s="25" t="s">
        <v>15205</v>
      </c>
      <c r="E1642" s="25">
        <v>378</v>
      </c>
      <c r="F1642" s="25" t="s">
        <v>10652</v>
      </c>
    </row>
    <row r="1643" spans="1:6" x14ac:dyDescent="0.35">
      <c r="A1643" s="25" t="s">
        <v>15204</v>
      </c>
      <c r="B1643" s="25" t="s">
        <v>15203</v>
      </c>
      <c r="C1643" s="25" t="s">
        <v>10646</v>
      </c>
      <c r="D1643" s="25" t="s">
        <v>15202</v>
      </c>
      <c r="E1643" s="25">
        <v>260</v>
      </c>
      <c r="F1643" s="25" t="s">
        <v>10652</v>
      </c>
    </row>
    <row r="1644" spans="1:6" x14ac:dyDescent="0.35">
      <c r="A1644" s="25" t="s">
        <v>15201</v>
      </c>
      <c r="B1644" s="25" t="s">
        <v>15200</v>
      </c>
      <c r="C1644" s="25" t="s">
        <v>10646</v>
      </c>
      <c r="D1644" s="25" t="s">
        <v>10671</v>
      </c>
      <c r="E1644" s="25">
        <v>136</v>
      </c>
      <c r="F1644" s="25" t="s">
        <v>10652</v>
      </c>
    </row>
    <row r="1645" spans="1:6" x14ac:dyDescent="0.35">
      <c r="A1645" s="25" t="s">
        <v>15199</v>
      </c>
      <c r="B1645" s="25" t="s">
        <v>15198</v>
      </c>
      <c r="C1645" s="25" t="s">
        <v>10646</v>
      </c>
      <c r="D1645" s="25" t="s">
        <v>15197</v>
      </c>
      <c r="E1645" s="25">
        <v>306</v>
      </c>
      <c r="F1645" s="25" t="s">
        <v>10652</v>
      </c>
    </row>
    <row r="1646" spans="1:6" x14ac:dyDescent="0.35">
      <c r="A1646" s="25" t="s">
        <v>15196</v>
      </c>
      <c r="B1646" s="25" t="s">
        <v>15195</v>
      </c>
      <c r="C1646" s="25" t="s">
        <v>10646</v>
      </c>
      <c r="D1646" s="25" t="s">
        <v>10671</v>
      </c>
      <c r="E1646" s="25">
        <v>267</v>
      </c>
      <c r="F1646" s="25" t="s">
        <v>10652</v>
      </c>
    </row>
    <row r="1647" spans="1:6" x14ac:dyDescent="0.35">
      <c r="A1647" s="25" t="s">
        <v>15194</v>
      </c>
      <c r="B1647" s="25" t="s">
        <v>15193</v>
      </c>
      <c r="C1647" s="25" t="s">
        <v>10646</v>
      </c>
      <c r="D1647" s="25" t="s">
        <v>15192</v>
      </c>
      <c r="E1647" s="25">
        <v>245</v>
      </c>
      <c r="F1647" s="25" t="s">
        <v>10644</v>
      </c>
    </row>
    <row r="1648" spans="1:6" x14ac:dyDescent="0.35">
      <c r="A1648" s="25" t="s">
        <v>15191</v>
      </c>
      <c r="B1648" s="25" t="s">
        <v>15190</v>
      </c>
      <c r="C1648" s="25" t="s">
        <v>10646</v>
      </c>
      <c r="D1648" s="25" t="s">
        <v>10671</v>
      </c>
      <c r="E1648" s="25">
        <v>229</v>
      </c>
      <c r="F1648" s="25" t="s">
        <v>10652</v>
      </c>
    </row>
    <row r="1649" spans="1:6" x14ac:dyDescent="0.35">
      <c r="A1649" s="25" t="s">
        <v>15189</v>
      </c>
      <c r="B1649" s="25" t="s">
        <v>15188</v>
      </c>
      <c r="C1649" s="25" t="s">
        <v>10646</v>
      </c>
      <c r="D1649" s="25" t="s">
        <v>15187</v>
      </c>
      <c r="E1649" s="25">
        <v>539</v>
      </c>
      <c r="F1649" s="25" t="s">
        <v>10644</v>
      </c>
    </row>
    <row r="1650" spans="1:6" x14ac:dyDescent="0.35">
      <c r="A1650" s="25" t="s">
        <v>15186</v>
      </c>
      <c r="B1650" s="25" t="s">
        <v>15185</v>
      </c>
      <c r="C1650" s="25" t="s">
        <v>10646</v>
      </c>
      <c r="D1650" s="25" t="s">
        <v>15184</v>
      </c>
      <c r="E1650" s="25">
        <v>397</v>
      </c>
      <c r="F1650" s="25" t="s">
        <v>10644</v>
      </c>
    </row>
    <row r="1651" spans="1:6" x14ac:dyDescent="0.35">
      <c r="A1651" s="25" t="s">
        <v>15183</v>
      </c>
      <c r="B1651" s="25" t="s">
        <v>15182</v>
      </c>
      <c r="C1651" s="25" t="s">
        <v>10646</v>
      </c>
      <c r="D1651" s="25" t="s">
        <v>15181</v>
      </c>
      <c r="E1651" s="25">
        <v>470</v>
      </c>
      <c r="F1651" s="25" t="s">
        <v>10644</v>
      </c>
    </row>
    <row r="1652" spans="1:6" x14ac:dyDescent="0.35">
      <c r="A1652" s="25" t="s">
        <v>15180</v>
      </c>
      <c r="B1652" s="25" t="s">
        <v>15179</v>
      </c>
      <c r="C1652" s="25" t="s">
        <v>10646</v>
      </c>
      <c r="D1652" s="25" t="s">
        <v>15178</v>
      </c>
      <c r="E1652" s="25">
        <v>881</v>
      </c>
      <c r="F1652" s="25" t="s">
        <v>10644</v>
      </c>
    </row>
    <row r="1653" spans="1:6" x14ac:dyDescent="0.35">
      <c r="A1653" s="25" t="s">
        <v>15177</v>
      </c>
      <c r="B1653" s="25" t="s">
        <v>15176</v>
      </c>
      <c r="C1653" s="25" t="s">
        <v>10646</v>
      </c>
      <c r="D1653" s="25" t="s">
        <v>15175</v>
      </c>
      <c r="E1653" s="25">
        <v>710</v>
      </c>
      <c r="F1653" s="25" t="s">
        <v>10644</v>
      </c>
    </row>
    <row r="1654" spans="1:6" x14ac:dyDescent="0.35">
      <c r="A1654" s="25" t="s">
        <v>15174</v>
      </c>
      <c r="B1654" s="25" t="s">
        <v>15173</v>
      </c>
      <c r="C1654" s="25" t="s">
        <v>10646</v>
      </c>
      <c r="D1654" s="25" t="s">
        <v>15172</v>
      </c>
      <c r="E1654" s="25">
        <v>152</v>
      </c>
      <c r="F1654" s="25" t="s">
        <v>10644</v>
      </c>
    </row>
    <row r="1655" spans="1:6" x14ac:dyDescent="0.35">
      <c r="A1655" s="25" t="s">
        <v>15171</v>
      </c>
      <c r="B1655" s="25" t="s">
        <v>15170</v>
      </c>
      <c r="C1655" s="25" t="s">
        <v>10646</v>
      </c>
      <c r="D1655" s="25" t="s">
        <v>10671</v>
      </c>
      <c r="E1655" s="25">
        <v>109</v>
      </c>
      <c r="F1655" s="25" t="s">
        <v>10652</v>
      </c>
    </row>
    <row r="1656" spans="1:6" x14ac:dyDescent="0.35">
      <c r="A1656" s="25" t="s">
        <v>15169</v>
      </c>
      <c r="B1656" s="25" t="s">
        <v>15168</v>
      </c>
      <c r="C1656" s="25" t="s">
        <v>10646</v>
      </c>
      <c r="D1656" s="25" t="s">
        <v>5144</v>
      </c>
      <c r="E1656" s="25">
        <v>507</v>
      </c>
      <c r="F1656" s="25" t="s">
        <v>10652</v>
      </c>
    </row>
    <row r="1657" spans="1:6" x14ac:dyDescent="0.35">
      <c r="A1657" s="25" t="s">
        <v>15167</v>
      </c>
      <c r="B1657" s="25" t="s">
        <v>15166</v>
      </c>
      <c r="C1657" s="25" t="s">
        <v>10646</v>
      </c>
      <c r="D1657" s="25" t="s">
        <v>10671</v>
      </c>
      <c r="E1657" s="25">
        <v>139</v>
      </c>
      <c r="F1657" s="25" t="s">
        <v>10652</v>
      </c>
    </row>
    <row r="1658" spans="1:6" x14ac:dyDescent="0.35">
      <c r="A1658" s="25" t="s">
        <v>15165</v>
      </c>
      <c r="B1658" s="25" t="s">
        <v>15164</v>
      </c>
      <c r="C1658" s="25" t="s">
        <v>10646</v>
      </c>
      <c r="D1658" s="25" t="s">
        <v>15163</v>
      </c>
      <c r="E1658" s="25">
        <v>471</v>
      </c>
      <c r="F1658" s="25" t="s">
        <v>10652</v>
      </c>
    </row>
    <row r="1659" spans="1:6" x14ac:dyDescent="0.35">
      <c r="A1659" s="25" t="s">
        <v>15162</v>
      </c>
      <c r="B1659" s="25" t="s">
        <v>15161</v>
      </c>
      <c r="C1659" s="25" t="s">
        <v>10646</v>
      </c>
      <c r="D1659" s="25" t="s">
        <v>10671</v>
      </c>
      <c r="E1659" s="25">
        <v>222</v>
      </c>
      <c r="F1659" s="25" t="s">
        <v>10652</v>
      </c>
    </row>
    <row r="1660" spans="1:6" x14ac:dyDescent="0.35">
      <c r="A1660" s="25" t="s">
        <v>15160</v>
      </c>
      <c r="B1660" s="25" t="s">
        <v>15159</v>
      </c>
      <c r="C1660" s="25" t="s">
        <v>10646</v>
      </c>
      <c r="D1660" s="25" t="s">
        <v>5154</v>
      </c>
      <c r="E1660" s="25">
        <v>205</v>
      </c>
      <c r="F1660" s="25" t="s">
        <v>10652</v>
      </c>
    </row>
    <row r="1661" spans="1:6" x14ac:dyDescent="0.35">
      <c r="A1661" s="25" t="s">
        <v>15158</v>
      </c>
      <c r="B1661" s="25" t="s">
        <v>15157</v>
      </c>
      <c r="C1661" s="25" t="s">
        <v>10646</v>
      </c>
      <c r="D1661" s="25" t="s">
        <v>10671</v>
      </c>
      <c r="E1661" s="25">
        <v>419</v>
      </c>
      <c r="F1661" s="25" t="s">
        <v>10652</v>
      </c>
    </row>
    <row r="1662" spans="1:6" x14ac:dyDescent="0.35">
      <c r="A1662" s="25" t="s">
        <v>15156</v>
      </c>
      <c r="B1662" s="25" t="s">
        <v>15155</v>
      </c>
      <c r="C1662" s="25" t="s">
        <v>10646</v>
      </c>
      <c r="D1662" s="25" t="s">
        <v>10671</v>
      </c>
      <c r="E1662" s="25">
        <v>101</v>
      </c>
      <c r="F1662" s="25" t="s">
        <v>10652</v>
      </c>
    </row>
    <row r="1663" spans="1:6" x14ac:dyDescent="0.35">
      <c r="A1663" s="25" t="s">
        <v>15154</v>
      </c>
      <c r="B1663" s="25" t="s">
        <v>15153</v>
      </c>
      <c r="C1663" s="25" t="s">
        <v>10646</v>
      </c>
      <c r="D1663" s="25" t="s">
        <v>15152</v>
      </c>
      <c r="E1663" s="25">
        <v>254</v>
      </c>
      <c r="F1663" s="25" t="s">
        <v>10652</v>
      </c>
    </row>
    <row r="1664" spans="1:6" x14ac:dyDescent="0.35">
      <c r="A1664" s="25" t="s">
        <v>15151</v>
      </c>
      <c r="B1664" s="25" t="s">
        <v>15150</v>
      </c>
      <c r="C1664" s="25" t="s">
        <v>10646</v>
      </c>
      <c r="D1664" s="25" t="s">
        <v>15149</v>
      </c>
      <c r="E1664" s="25">
        <v>314</v>
      </c>
      <c r="F1664" s="25" t="s">
        <v>10652</v>
      </c>
    </row>
    <row r="1665" spans="1:6" x14ac:dyDescent="0.35">
      <c r="A1665" s="25" t="s">
        <v>15148</v>
      </c>
      <c r="B1665" s="25" t="s">
        <v>15147</v>
      </c>
      <c r="C1665" s="25" t="s">
        <v>10646</v>
      </c>
      <c r="D1665" s="25" t="s">
        <v>15146</v>
      </c>
      <c r="E1665" s="25">
        <v>196</v>
      </c>
      <c r="F1665" s="25" t="s">
        <v>10652</v>
      </c>
    </row>
    <row r="1666" spans="1:6" x14ac:dyDescent="0.35">
      <c r="A1666" s="25" t="s">
        <v>15145</v>
      </c>
      <c r="B1666" s="25" t="s">
        <v>15144</v>
      </c>
      <c r="C1666" s="25" t="s">
        <v>10646</v>
      </c>
      <c r="D1666" s="25" t="s">
        <v>15143</v>
      </c>
      <c r="E1666" s="25">
        <v>1068</v>
      </c>
      <c r="F1666" s="25" t="s">
        <v>10644</v>
      </c>
    </row>
    <row r="1667" spans="1:6" x14ac:dyDescent="0.35">
      <c r="A1667" s="25" t="s">
        <v>15142</v>
      </c>
      <c r="B1667" s="25" t="s">
        <v>15141</v>
      </c>
      <c r="C1667" s="25" t="s">
        <v>10646</v>
      </c>
      <c r="D1667" s="25" t="s">
        <v>10671</v>
      </c>
      <c r="E1667" s="25">
        <v>400</v>
      </c>
      <c r="F1667" s="25" t="s">
        <v>10652</v>
      </c>
    </row>
    <row r="1668" spans="1:6" x14ac:dyDescent="0.35">
      <c r="A1668" s="25" t="s">
        <v>15140</v>
      </c>
      <c r="B1668" s="25" t="s">
        <v>15139</v>
      </c>
      <c r="C1668" s="25" t="s">
        <v>10646</v>
      </c>
      <c r="D1668" s="25" t="s">
        <v>15138</v>
      </c>
      <c r="E1668" s="25">
        <v>396</v>
      </c>
      <c r="F1668" s="25" t="s">
        <v>10652</v>
      </c>
    </row>
    <row r="1669" spans="1:6" x14ac:dyDescent="0.35">
      <c r="A1669" s="25" t="s">
        <v>15137</v>
      </c>
      <c r="B1669" s="25" t="s">
        <v>15136</v>
      </c>
      <c r="C1669" s="25" t="s">
        <v>10646</v>
      </c>
      <c r="D1669" s="25" t="s">
        <v>15135</v>
      </c>
      <c r="E1669" s="25">
        <v>533</v>
      </c>
      <c r="F1669" s="25" t="s">
        <v>10652</v>
      </c>
    </row>
    <row r="1670" spans="1:6" x14ac:dyDescent="0.35">
      <c r="A1670" s="25" t="s">
        <v>15134</v>
      </c>
      <c r="B1670" s="25" t="s">
        <v>15133</v>
      </c>
      <c r="C1670" s="25" t="s">
        <v>10646</v>
      </c>
      <c r="D1670" s="25" t="s">
        <v>10671</v>
      </c>
      <c r="E1670" s="25">
        <v>1077</v>
      </c>
      <c r="F1670" s="25" t="s">
        <v>10652</v>
      </c>
    </row>
    <row r="1671" spans="1:6" x14ac:dyDescent="0.35">
      <c r="A1671" s="25" t="s">
        <v>15132</v>
      </c>
      <c r="B1671" s="25" t="s">
        <v>15131</v>
      </c>
      <c r="C1671" s="25" t="s">
        <v>10646</v>
      </c>
      <c r="D1671" s="25" t="s">
        <v>10671</v>
      </c>
      <c r="E1671" s="25">
        <v>120</v>
      </c>
      <c r="F1671" s="25" t="s">
        <v>10652</v>
      </c>
    </row>
    <row r="1672" spans="1:6" x14ac:dyDescent="0.35">
      <c r="A1672" s="25" t="s">
        <v>15130</v>
      </c>
      <c r="B1672" s="25" t="s">
        <v>15129</v>
      </c>
      <c r="C1672" s="25" t="s">
        <v>10646</v>
      </c>
      <c r="D1672" s="25" t="s">
        <v>10671</v>
      </c>
      <c r="E1672" s="25">
        <v>133</v>
      </c>
      <c r="F1672" s="25" t="s">
        <v>10652</v>
      </c>
    </row>
    <row r="1673" spans="1:6" x14ac:dyDescent="0.35">
      <c r="A1673" s="25" t="s">
        <v>15128</v>
      </c>
      <c r="B1673" s="25" t="s">
        <v>15127</v>
      </c>
      <c r="C1673" s="25" t="s">
        <v>10646</v>
      </c>
      <c r="D1673" s="25" t="s">
        <v>10671</v>
      </c>
      <c r="E1673" s="25">
        <v>329</v>
      </c>
      <c r="F1673" s="25" t="s">
        <v>10652</v>
      </c>
    </row>
    <row r="1674" spans="1:6" x14ac:dyDescent="0.35">
      <c r="A1674" s="25" t="s">
        <v>15126</v>
      </c>
      <c r="B1674" s="25" t="s">
        <v>15125</v>
      </c>
      <c r="C1674" s="25" t="s">
        <v>10646</v>
      </c>
      <c r="D1674" s="25" t="s">
        <v>11535</v>
      </c>
      <c r="E1674" s="25">
        <v>274</v>
      </c>
      <c r="F1674" s="25" t="s">
        <v>10644</v>
      </c>
    </row>
    <row r="1675" spans="1:6" x14ac:dyDescent="0.35">
      <c r="A1675" s="25" t="s">
        <v>15124</v>
      </c>
      <c r="B1675" s="25" t="s">
        <v>15123</v>
      </c>
      <c r="C1675" s="25" t="s">
        <v>10646</v>
      </c>
      <c r="D1675" s="25" t="s">
        <v>11492</v>
      </c>
      <c r="E1675" s="25">
        <v>313</v>
      </c>
      <c r="F1675" s="25" t="s">
        <v>10652</v>
      </c>
    </row>
    <row r="1676" spans="1:6" x14ac:dyDescent="0.35">
      <c r="A1676" s="25" t="s">
        <v>15122</v>
      </c>
      <c r="B1676" s="25" t="s">
        <v>15121</v>
      </c>
      <c r="C1676" s="25" t="s">
        <v>10646</v>
      </c>
      <c r="D1676" s="25" t="s">
        <v>15120</v>
      </c>
      <c r="E1676" s="25">
        <v>354</v>
      </c>
      <c r="F1676" s="25" t="s">
        <v>10652</v>
      </c>
    </row>
    <row r="1677" spans="1:6" x14ac:dyDescent="0.35">
      <c r="A1677" s="25" t="s">
        <v>15119</v>
      </c>
      <c r="B1677" s="25" t="s">
        <v>15118</v>
      </c>
      <c r="C1677" s="25" t="s">
        <v>10646</v>
      </c>
      <c r="D1677" s="25" t="s">
        <v>11486</v>
      </c>
      <c r="E1677" s="25">
        <v>225</v>
      </c>
      <c r="F1677" s="25" t="s">
        <v>10652</v>
      </c>
    </row>
    <row r="1678" spans="1:6" x14ac:dyDescent="0.35">
      <c r="A1678" s="25" t="s">
        <v>15117</v>
      </c>
      <c r="B1678" s="25" t="s">
        <v>15116</v>
      </c>
      <c r="C1678" s="25" t="s">
        <v>10646</v>
      </c>
      <c r="D1678" s="25" t="s">
        <v>11486</v>
      </c>
      <c r="E1678" s="25">
        <v>229</v>
      </c>
      <c r="F1678" s="25" t="s">
        <v>10652</v>
      </c>
    </row>
    <row r="1679" spans="1:6" x14ac:dyDescent="0.35">
      <c r="A1679" s="25" t="s">
        <v>15115</v>
      </c>
      <c r="B1679" s="25" t="s">
        <v>15114</v>
      </c>
      <c r="C1679" s="25" t="s">
        <v>10646</v>
      </c>
      <c r="D1679" s="25" t="s">
        <v>11871</v>
      </c>
      <c r="E1679" s="25">
        <v>329</v>
      </c>
      <c r="F1679" s="25" t="s">
        <v>10652</v>
      </c>
    </row>
    <row r="1680" spans="1:6" x14ac:dyDescent="0.35">
      <c r="A1680" s="25" t="s">
        <v>15113</v>
      </c>
      <c r="B1680" s="25" t="s">
        <v>15112</v>
      </c>
      <c r="C1680" s="25" t="s">
        <v>10646</v>
      </c>
      <c r="D1680" s="25" t="s">
        <v>11492</v>
      </c>
      <c r="E1680" s="25">
        <v>227</v>
      </c>
      <c r="F1680" s="25" t="s">
        <v>10652</v>
      </c>
    </row>
    <row r="1681" spans="1:6" x14ac:dyDescent="0.35">
      <c r="A1681" s="25" t="s">
        <v>15111</v>
      </c>
      <c r="B1681" s="25" t="s">
        <v>15110</v>
      </c>
      <c r="C1681" s="25" t="s">
        <v>10646</v>
      </c>
      <c r="D1681" s="25" t="s">
        <v>11292</v>
      </c>
      <c r="E1681" s="25">
        <v>856</v>
      </c>
      <c r="F1681" s="25" t="s">
        <v>10652</v>
      </c>
    </row>
    <row r="1682" spans="1:6" x14ac:dyDescent="0.35">
      <c r="A1682" s="25" t="s">
        <v>15109</v>
      </c>
      <c r="B1682" s="25" t="s">
        <v>15108</v>
      </c>
      <c r="C1682" s="25" t="s">
        <v>10646</v>
      </c>
      <c r="D1682" s="25" t="s">
        <v>15107</v>
      </c>
      <c r="E1682" s="25">
        <v>207</v>
      </c>
      <c r="F1682" s="25" t="s">
        <v>10644</v>
      </c>
    </row>
    <row r="1683" spans="1:6" x14ac:dyDescent="0.35">
      <c r="A1683" s="25" t="s">
        <v>15106</v>
      </c>
      <c r="B1683" s="25" t="s">
        <v>15105</v>
      </c>
      <c r="C1683" s="25" t="s">
        <v>10646</v>
      </c>
      <c r="D1683" s="25" t="s">
        <v>13089</v>
      </c>
      <c r="E1683" s="25">
        <v>707</v>
      </c>
      <c r="F1683" s="25" t="s">
        <v>10644</v>
      </c>
    </row>
    <row r="1684" spans="1:6" x14ac:dyDescent="0.35">
      <c r="A1684" s="25" t="s">
        <v>15104</v>
      </c>
      <c r="B1684" s="25" t="s">
        <v>15103</v>
      </c>
      <c r="C1684" s="25" t="s">
        <v>10646</v>
      </c>
      <c r="D1684" s="25" t="s">
        <v>15102</v>
      </c>
      <c r="E1684" s="25">
        <v>70</v>
      </c>
      <c r="F1684" s="25" t="s">
        <v>10652</v>
      </c>
    </row>
    <row r="1685" spans="1:6" x14ac:dyDescent="0.35">
      <c r="A1685" s="25" t="s">
        <v>15101</v>
      </c>
      <c r="B1685" s="25" t="s">
        <v>15100</v>
      </c>
      <c r="C1685" s="25" t="s">
        <v>10646</v>
      </c>
      <c r="D1685" s="25" t="s">
        <v>11486</v>
      </c>
      <c r="E1685" s="25">
        <v>374</v>
      </c>
      <c r="F1685" s="25" t="s">
        <v>10652</v>
      </c>
    </row>
    <row r="1686" spans="1:6" x14ac:dyDescent="0.35">
      <c r="A1686" s="25" t="s">
        <v>15099</v>
      </c>
      <c r="B1686" s="25" t="s">
        <v>15098</v>
      </c>
      <c r="C1686" s="25" t="s">
        <v>10646</v>
      </c>
      <c r="D1686" s="25" t="s">
        <v>15097</v>
      </c>
      <c r="E1686" s="25">
        <v>450</v>
      </c>
      <c r="F1686" s="25" t="s">
        <v>10644</v>
      </c>
    </row>
    <row r="1687" spans="1:6" x14ac:dyDescent="0.35">
      <c r="A1687" s="25" t="s">
        <v>15096</v>
      </c>
      <c r="B1687" s="25" t="s">
        <v>15095</v>
      </c>
      <c r="C1687" s="25" t="s">
        <v>10646</v>
      </c>
      <c r="D1687" s="25" t="s">
        <v>15094</v>
      </c>
      <c r="E1687" s="25">
        <v>372</v>
      </c>
      <c r="F1687" s="25" t="s">
        <v>10652</v>
      </c>
    </row>
    <row r="1688" spans="1:6" x14ac:dyDescent="0.35">
      <c r="A1688" s="25" t="s">
        <v>15093</v>
      </c>
      <c r="B1688" s="25" t="s">
        <v>15092</v>
      </c>
      <c r="C1688" s="25" t="s">
        <v>10646</v>
      </c>
      <c r="D1688" s="25" t="s">
        <v>11486</v>
      </c>
      <c r="E1688" s="25">
        <v>185</v>
      </c>
      <c r="F1688" s="25" t="s">
        <v>10652</v>
      </c>
    </row>
    <row r="1689" spans="1:6" x14ac:dyDescent="0.35">
      <c r="A1689" s="25" t="s">
        <v>15091</v>
      </c>
      <c r="B1689" s="25" t="s">
        <v>15090</v>
      </c>
      <c r="C1689" s="25" t="s">
        <v>10646</v>
      </c>
      <c r="D1689" s="25" t="s">
        <v>15089</v>
      </c>
      <c r="E1689" s="25">
        <v>407</v>
      </c>
      <c r="F1689" s="25" t="s">
        <v>10644</v>
      </c>
    </row>
    <row r="1690" spans="1:6" x14ac:dyDescent="0.35">
      <c r="A1690" s="25" t="s">
        <v>15088</v>
      </c>
      <c r="B1690" s="25" t="s">
        <v>15087</v>
      </c>
      <c r="C1690" s="25" t="s">
        <v>10646</v>
      </c>
      <c r="D1690" s="25" t="s">
        <v>11017</v>
      </c>
      <c r="E1690" s="25">
        <v>494</v>
      </c>
      <c r="F1690" s="25" t="s">
        <v>10652</v>
      </c>
    </row>
    <row r="1691" spans="1:6" x14ac:dyDescent="0.35">
      <c r="A1691" s="25" t="s">
        <v>15086</v>
      </c>
      <c r="B1691" s="25" t="s">
        <v>15085</v>
      </c>
      <c r="C1691" s="25" t="s">
        <v>10646</v>
      </c>
      <c r="D1691" s="25" t="s">
        <v>15084</v>
      </c>
      <c r="E1691" s="25">
        <v>381</v>
      </c>
      <c r="F1691" s="25" t="s">
        <v>10652</v>
      </c>
    </row>
    <row r="1692" spans="1:6" x14ac:dyDescent="0.35">
      <c r="A1692" s="25" t="s">
        <v>15083</v>
      </c>
      <c r="B1692" s="25" t="s">
        <v>15082</v>
      </c>
      <c r="C1692" s="25" t="s">
        <v>10646</v>
      </c>
      <c r="D1692" s="25" t="s">
        <v>10671</v>
      </c>
      <c r="E1692" s="25">
        <v>79</v>
      </c>
      <c r="F1692" s="25" t="s">
        <v>10652</v>
      </c>
    </row>
    <row r="1693" spans="1:6" x14ac:dyDescent="0.35">
      <c r="A1693" s="25" t="s">
        <v>15081</v>
      </c>
      <c r="B1693" s="25" t="s">
        <v>15080</v>
      </c>
      <c r="C1693" s="25" t="s">
        <v>10646</v>
      </c>
      <c r="D1693" s="25" t="s">
        <v>11486</v>
      </c>
      <c r="E1693" s="25">
        <v>125</v>
      </c>
      <c r="F1693" s="25" t="s">
        <v>10652</v>
      </c>
    </row>
    <row r="1694" spans="1:6" x14ac:dyDescent="0.35">
      <c r="A1694" s="25" t="s">
        <v>15079</v>
      </c>
      <c r="B1694" s="25" t="s">
        <v>15078</v>
      </c>
      <c r="C1694" s="25" t="s">
        <v>10646</v>
      </c>
      <c r="D1694" s="25" t="s">
        <v>10671</v>
      </c>
      <c r="E1694" s="25">
        <v>255</v>
      </c>
      <c r="F1694" s="25" t="s">
        <v>10652</v>
      </c>
    </row>
    <row r="1695" spans="1:6" x14ac:dyDescent="0.35">
      <c r="A1695" s="25" t="s">
        <v>15077</v>
      </c>
      <c r="B1695" s="25" t="s">
        <v>15076</v>
      </c>
      <c r="C1695" s="25" t="s">
        <v>10646</v>
      </c>
      <c r="D1695" s="25" t="s">
        <v>11885</v>
      </c>
      <c r="E1695" s="25">
        <v>771</v>
      </c>
      <c r="F1695" s="25" t="s">
        <v>10652</v>
      </c>
    </row>
    <row r="1696" spans="1:6" x14ac:dyDescent="0.35">
      <c r="A1696" s="25" t="s">
        <v>15075</v>
      </c>
      <c r="B1696" s="25" t="s">
        <v>15074</v>
      </c>
      <c r="C1696" s="25" t="s">
        <v>10646</v>
      </c>
      <c r="D1696" s="25" t="s">
        <v>10671</v>
      </c>
      <c r="E1696" s="25">
        <v>214</v>
      </c>
      <c r="F1696" s="25" t="s">
        <v>10652</v>
      </c>
    </row>
    <row r="1697" spans="1:6" x14ac:dyDescent="0.35">
      <c r="A1697" s="25" t="s">
        <v>15073</v>
      </c>
      <c r="B1697" s="25" t="s">
        <v>15072</v>
      </c>
      <c r="C1697" s="25" t="s">
        <v>10646</v>
      </c>
      <c r="D1697" s="25" t="s">
        <v>13664</v>
      </c>
      <c r="E1697" s="25">
        <v>154</v>
      </c>
      <c r="F1697" s="25" t="s">
        <v>10652</v>
      </c>
    </row>
    <row r="1698" spans="1:6" x14ac:dyDescent="0.35">
      <c r="A1698" s="25" t="s">
        <v>15071</v>
      </c>
      <c r="B1698" s="25" t="s">
        <v>15070</v>
      </c>
      <c r="C1698" s="25" t="s">
        <v>10646</v>
      </c>
      <c r="D1698" s="25" t="s">
        <v>10671</v>
      </c>
      <c r="E1698" s="25">
        <v>278</v>
      </c>
      <c r="F1698" s="25" t="s">
        <v>10652</v>
      </c>
    </row>
    <row r="1699" spans="1:6" x14ac:dyDescent="0.35">
      <c r="A1699" s="25" t="s">
        <v>15069</v>
      </c>
      <c r="B1699" s="25" t="s">
        <v>15068</v>
      </c>
      <c r="C1699" s="25" t="s">
        <v>10646</v>
      </c>
      <c r="D1699" s="25" t="s">
        <v>10671</v>
      </c>
      <c r="E1699" s="25">
        <v>225</v>
      </c>
      <c r="F1699" s="25" t="s">
        <v>10652</v>
      </c>
    </row>
    <row r="1700" spans="1:6" x14ac:dyDescent="0.35">
      <c r="A1700" s="25" t="s">
        <v>15067</v>
      </c>
      <c r="B1700" s="25" t="s">
        <v>15066</v>
      </c>
      <c r="C1700" s="25" t="s">
        <v>10646</v>
      </c>
      <c r="D1700" s="25" t="s">
        <v>10671</v>
      </c>
      <c r="E1700" s="25">
        <v>146</v>
      </c>
      <c r="F1700" s="25" t="s">
        <v>10652</v>
      </c>
    </row>
    <row r="1701" spans="1:6" x14ac:dyDescent="0.35">
      <c r="A1701" s="25" t="s">
        <v>15065</v>
      </c>
      <c r="B1701" s="25" t="s">
        <v>15064</v>
      </c>
      <c r="C1701" s="25" t="s">
        <v>10646</v>
      </c>
      <c r="D1701" s="25" t="s">
        <v>14697</v>
      </c>
      <c r="E1701" s="25">
        <v>1048</v>
      </c>
      <c r="F1701" s="25" t="s">
        <v>10652</v>
      </c>
    </row>
    <row r="1702" spans="1:6" x14ac:dyDescent="0.35">
      <c r="A1702" s="25" t="s">
        <v>15063</v>
      </c>
      <c r="B1702" s="25" t="s">
        <v>15062</v>
      </c>
      <c r="C1702" s="25" t="s">
        <v>10646</v>
      </c>
      <c r="D1702" s="25" t="s">
        <v>14697</v>
      </c>
      <c r="E1702" s="25">
        <v>777</v>
      </c>
      <c r="F1702" s="25" t="s">
        <v>10652</v>
      </c>
    </row>
    <row r="1703" spans="1:6" x14ac:dyDescent="0.35">
      <c r="A1703" s="25" t="s">
        <v>15061</v>
      </c>
      <c r="B1703" s="25" t="s">
        <v>15060</v>
      </c>
      <c r="C1703" s="25" t="s">
        <v>10646</v>
      </c>
      <c r="D1703" s="25" t="s">
        <v>14697</v>
      </c>
      <c r="E1703" s="25">
        <v>772</v>
      </c>
      <c r="F1703" s="25" t="s">
        <v>10652</v>
      </c>
    </row>
    <row r="1704" spans="1:6" x14ac:dyDescent="0.35">
      <c r="A1704" s="25" t="s">
        <v>15059</v>
      </c>
      <c r="B1704" s="25" t="s">
        <v>15058</v>
      </c>
      <c r="C1704" s="25" t="s">
        <v>10646</v>
      </c>
      <c r="D1704" s="25" t="s">
        <v>10671</v>
      </c>
      <c r="E1704" s="25">
        <v>444</v>
      </c>
      <c r="F1704" s="25" t="s">
        <v>10652</v>
      </c>
    </row>
    <row r="1705" spans="1:6" x14ac:dyDescent="0.35">
      <c r="A1705" s="25" t="s">
        <v>15057</v>
      </c>
      <c r="B1705" s="25" t="s">
        <v>15056</v>
      </c>
      <c r="C1705" s="25" t="s">
        <v>10646</v>
      </c>
      <c r="D1705" s="25" t="s">
        <v>5280</v>
      </c>
      <c r="E1705" s="25">
        <v>545</v>
      </c>
      <c r="F1705" s="25" t="s">
        <v>10652</v>
      </c>
    </row>
    <row r="1706" spans="1:6" x14ac:dyDescent="0.35">
      <c r="A1706" s="25" t="s">
        <v>15055</v>
      </c>
      <c r="B1706" s="25" t="s">
        <v>15054</v>
      </c>
      <c r="C1706" s="25" t="s">
        <v>10646</v>
      </c>
      <c r="D1706" s="25" t="s">
        <v>5284</v>
      </c>
      <c r="E1706" s="25">
        <v>266</v>
      </c>
      <c r="F1706" s="25" t="s">
        <v>10652</v>
      </c>
    </row>
    <row r="1707" spans="1:6" x14ac:dyDescent="0.35">
      <c r="A1707" s="25" t="s">
        <v>15053</v>
      </c>
      <c r="B1707" s="25" t="s">
        <v>15052</v>
      </c>
      <c r="C1707" s="25" t="s">
        <v>10646</v>
      </c>
      <c r="D1707" s="25" t="s">
        <v>15051</v>
      </c>
      <c r="E1707" s="25">
        <v>125</v>
      </c>
      <c r="F1707" s="25" t="s">
        <v>10652</v>
      </c>
    </row>
    <row r="1708" spans="1:6" x14ac:dyDescent="0.35">
      <c r="A1708" s="25" t="s">
        <v>15050</v>
      </c>
      <c r="B1708" s="25" t="s">
        <v>15049</v>
      </c>
      <c r="C1708" s="25" t="s">
        <v>10646</v>
      </c>
      <c r="D1708" s="25" t="s">
        <v>15048</v>
      </c>
      <c r="E1708" s="25">
        <v>157</v>
      </c>
      <c r="F1708" s="25" t="s">
        <v>10652</v>
      </c>
    </row>
    <row r="1709" spans="1:6" x14ac:dyDescent="0.35">
      <c r="A1709" s="25" t="s">
        <v>15047</v>
      </c>
      <c r="B1709" s="25" t="s">
        <v>15046</v>
      </c>
      <c r="C1709" s="25" t="s">
        <v>10646</v>
      </c>
      <c r="D1709" s="25" t="s">
        <v>15045</v>
      </c>
      <c r="E1709" s="25">
        <v>195</v>
      </c>
      <c r="F1709" s="25" t="s">
        <v>10652</v>
      </c>
    </row>
    <row r="1710" spans="1:6" x14ac:dyDescent="0.35">
      <c r="A1710" s="25" t="s">
        <v>15044</v>
      </c>
      <c r="B1710" s="25" t="s">
        <v>15043</v>
      </c>
      <c r="C1710" s="25" t="s">
        <v>10646</v>
      </c>
      <c r="D1710" s="25" t="s">
        <v>15042</v>
      </c>
      <c r="E1710" s="25">
        <v>1028</v>
      </c>
      <c r="F1710" s="25" t="s">
        <v>10652</v>
      </c>
    </row>
    <row r="1711" spans="1:6" x14ac:dyDescent="0.35">
      <c r="A1711" s="25" t="s">
        <v>15041</v>
      </c>
      <c r="B1711" s="25" t="s">
        <v>15040</v>
      </c>
      <c r="C1711" s="25" t="s">
        <v>10646</v>
      </c>
      <c r="D1711" s="25" t="s">
        <v>15039</v>
      </c>
      <c r="E1711" s="25">
        <v>371</v>
      </c>
      <c r="F1711" s="25" t="s">
        <v>10652</v>
      </c>
    </row>
    <row r="1712" spans="1:6" x14ac:dyDescent="0.35">
      <c r="A1712" s="25" t="s">
        <v>15038</v>
      </c>
      <c r="B1712" s="25" t="s">
        <v>15037</v>
      </c>
      <c r="C1712" s="25" t="s">
        <v>10646</v>
      </c>
      <c r="D1712" s="25" t="s">
        <v>10671</v>
      </c>
      <c r="E1712" s="25">
        <v>63</v>
      </c>
      <c r="F1712" s="25" t="s">
        <v>10652</v>
      </c>
    </row>
    <row r="1713" spans="1:6" x14ac:dyDescent="0.35">
      <c r="A1713" s="25" t="s">
        <v>15036</v>
      </c>
      <c r="B1713" s="25" t="s">
        <v>15035</v>
      </c>
      <c r="C1713" s="25" t="s">
        <v>10646</v>
      </c>
      <c r="D1713" s="25" t="s">
        <v>10671</v>
      </c>
      <c r="E1713" s="25">
        <v>227</v>
      </c>
      <c r="F1713" s="25" t="s">
        <v>10652</v>
      </c>
    </row>
    <row r="1714" spans="1:6" x14ac:dyDescent="0.35">
      <c r="A1714" s="25" t="s">
        <v>15034</v>
      </c>
      <c r="B1714" s="25" t="s">
        <v>15033</v>
      </c>
      <c r="C1714" s="25" t="s">
        <v>10646</v>
      </c>
      <c r="D1714" s="25" t="s">
        <v>10671</v>
      </c>
      <c r="E1714" s="25">
        <v>139</v>
      </c>
      <c r="F1714" s="25" t="s">
        <v>10652</v>
      </c>
    </row>
    <row r="1715" spans="1:6" x14ac:dyDescent="0.35">
      <c r="A1715" s="25" t="s">
        <v>15032</v>
      </c>
      <c r="B1715" s="25" t="s">
        <v>15031</v>
      </c>
      <c r="C1715" s="25" t="s">
        <v>10646</v>
      </c>
      <c r="D1715" s="25" t="s">
        <v>15030</v>
      </c>
      <c r="E1715" s="25">
        <v>232</v>
      </c>
      <c r="F1715" s="25" t="s">
        <v>10652</v>
      </c>
    </row>
    <row r="1716" spans="1:6" x14ac:dyDescent="0.35">
      <c r="A1716" s="25" t="s">
        <v>15029</v>
      </c>
      <c r="B1716" s="25" t="s">
        <v>15028</v>
      </c>
      <c r="C1716" s="25" t="s">
        <v>10646</v>
      </c>
      <c r="D1716" s="25" t="s">
        <v>15027</v>
      </c>
      <c r="E1716" s="25">
        <v>417</v>
      </c>
      <c r="F1716" s="25" t="s">
        <v>10644</v>
      </c>
    </row>
    <row r="1717" spans="1:6" x14ac:dyDescent="0.35">
      <c r="A1717" s="25" t="s">
        <v>15026</v>
      </c>
      <c r="B1717" s="25" t="s">
        <v>15025</v>
      </c>
      <c r="C1717" s="25" t="s">
        <v>10646</v>
      </c>
      <c r="D1717" s="25" t="s">
        <v>15024</v>
      </c>
      <c r="E1717" s="25">
        <v>411</v>
      </c>
      <c r="F1717" s="25" t="s">
        <v>10644</v>
      </c>
    </row>
    <row r="1718" spans="1:6" x14ac:dyDescent="0.35">
      <c r="A1718" s="25" t="s">
        <v>15023</v>
      </c>
      <c r="B1718" s="25" t="s">
        <v>15022</v>
      </c>
      <c r="C1718" s="25" t="s">
        <v>10646</v>
      </c>
      <c r="D1718" s="25" t="s">
        <v>15021</v>
      </c>
      <c r="E1718" s="25">
        <v>410</v>
      </c>
      <c r="F1718" s="25" t="s">
        <v>10652</v>
      </c>
    </row>
    <row r="1719" spans="1:6" x14ac:dyDescent="0.35">
      <c r="A1719" s="25" t="s">
        <v>15020</v>
      </c>
      <c r="B1719" s="25" t="s">
        <v>15019</v>
      </c>
      <c r="C1719" s="25" t="s">
        <v>10646</v>
      </c>
      <c r="D1719" s="25" t="s">
        <v>15018</v>
      </c>
      <c r="E1719" s="25">
        <v>631</v>
      </c>
      <c r="F1719" s="25" t="s">
        <v>10644</v>
      </c>
    </row>
    <row r="1720" spans="1:6" x14ac:dyDescent="0.35">
      <c r="A1720" s="25" t="s">
        <v>15017</v>
      </c>
      <c r="B1720" s="25" t="s">
        <v>15016</v>
      </c>
      <c r="C1720" s="25" t="s">
        <v>10646</v>
      </c>
      <c r="D1720" s="25" t="s">
        <v>15015</v>
      </c>
      <c r="E1720" s="25">
        <v>510</v>
      </c>
      <c r="F1720" s="25" t="s">
        <v>10652</v>
      </c>
    </row>
    <row r="1721" spans="1:6" x14ac:dyDescent="0.35">
      <c r="A1721" s="25" t="s">
        <v>15014</v>
      </c>
      <c r="B1721" s="25" t="s">
        <v>15013</v>
      </c>
      <c r="C1721" s="25" t="s">
        <v>10646</v>
      </c>
      <c r="D1721" s="25" t="s">
        <v>15012</v>
      </c>
      <c r="E1721" s="25">
        <v>322</v>
      </c>
      <c r="F1721" s="25" t="s">
        <v>10644</v>
      </c>
    </row>
    <row r="1722" spans="1:6" x14ac:dyDescent="0.35">
      <c r="A1722" s="25" t="s">
        <v>15011</v>
      </c>
      <c r="B1722" s="25" t="s">
        <v>15010</v>
      </c>
      <c r="C1722" s="25" t="s">
        <v>10646</v>
      </c>
      <c r="D1722" s="25" t="s">
        <v>15009</v>
      </c>
      <c r="E1722" s="25">
        <v>265</v>
      </c>
      <c r="F1722" s="25" t="s">
        <v>10652</v>
      </c>
    </row>
    <row r="1723" spans="1:6" x14ac:dyDescent="0.35">
      <c r="A1723" s="25" t="s">
        <v>15008</v>
      </c>
      <c r="B1723" s="25" t="s">
        <v>15007</v>
      </c>
      <c r="C1723" s="25" t="s">
        <v>10646</v>
      </c>
      <c r="D1723" s="25" t="s">
        <v>15006</v>
      </c>
      <c r="E1723" s="25">
        <v>333</v>
      </c>
      <c r="F1723" s="25" t="s">
        <v>10652</v>
      </c>
    </row>
    <row r="1724" spans="1:6" x14ac:dyDescent="0.35">
      <c r="A1724" s="25" t="s">
        <v>15005</v>
      </c>
      <c r="B1724" s="25" t="s">
        <v>15004</v>
      </c>
      <c r="C1724" s="25" t="s">
        <v>10646</v>
      </c>
      <c r="D1724" s="25" t="s">
        <v>15003</v>
      </c>
      <c r="E1724" s="25">
        <v>520</v>
      </c>
      <c r="F1724" s="25" t="s">
        <v>10644</v>
      </c>
    </row>
    <row r="1725" spans="1:6" x14ac:dyDescent="0.35">
      <c r="A1725" s="25" t="s">
        <v>15002</v>
      </c>
      <c r="B1725" s="25" t="s">
        <v>15001</v>
      </c>
      <c r="C1725" s="25" t="s">
        <v>10646</v>
      </c>
      <c r="D1725" s="25" t="s">
        <v>10671</v>
      </c>
      <c r="E1725" s="25">
        <v>680</v>
      </c>
      <c r="F1725" s="25" t="s">
        <v>10652</v>
      </c>
    </row>
    <row r="1726" spans="1:6" x14ac:dyDescent="0.35">
      <c r="A1726" s="25" t="s">
        <v>15000</v>
      </c>
      <c r="B1726" s="25" t="s">
        <v>14999</v>
      </c>
      <c r="C1726" s="25" t="s">
        <v>10646</v>
      </c>
      <c r="D1726" s="25" t="s">
        <v>10671</v>
      </c>
      <c r="E1726" s="25">
        <v>153</v>
      </c>
      <c r="F1726" s="25" t="s">
        <v>10652</v>
      </c>
    </row>
    <row r="1727" spans="1:6" x14ac:dyDescent="0.35">
      <c r="A1727" s="25" t="s">
        <v>14998</v>
      </c>
      <c r="B1727" s="25" t="s">
        <v>14997</v>
      </c>
      <c r="C1727" s="25" t="s">
        <v>10646</v>
      </c>
      <c r="D1727" s="25" t="s">
        <v>14996</v>
      </c>
      <c r="E1727" s="25">
        <v>184</v>
      </c>
      <c r="F1727" s="25" t="s">
        <v>10652</v>
      </c>
    </row>
    <row r="1728" spans="1:6" x14ac:dyDescent="0.35">
      <c r="A1728" s="25" t="s">
        <v>14995</v>
      </c>
      <c r="B1728" s="25" t="s">
        <v>14994</v>
      </c>
      <c r="C1728" s="25" t="s">
        <v>10646</v>
      </c>
      <c r="D1728" s="25" t="s">
        <v>14993</v>
      </c>
      <c r="E1728" s="25">
        <v>532</v>
      </c>
      <c r="F1728" s="25" t="s">
        <v>10644</v>
      </c>
    </row>
    <row r="1729" spans="1:6" x14ac:dyDescent="0.35">
      <c r="A1729" s="25" t="s">
        <v>14992</v>
      </c>
      <c r="B1729" s="25" t="s">
        <v>14991</v>
      </c>
      <c r="C1729" s="25" t="s">
        <v>10646</v>
      </c>
      <c r="D1729" s="25" t="s">
        <v>14990</v>
      </c>
      <c r="E1729" s="25">
        <v>252</v>
      </c>
      <c r="F1729" s="25" t="s">
        <v>10652</v>
      </c>
    </row>
    <row r="1730" spans="1:6" x14ac:dyDescent="0.35">
      <c r="A1730" s="25" t="s">
        <v>14989</v>
      </c>
      <c r="B1730" s="25" t="s">
        <v>14988</v>
      </c>
      <c r="C1730" s="25" t="s">
        <v>10646</v>
      </c>
      <c r="D1730" s="25" t="s">
        <v>14987</v>
      </c>
      <c r="E1730" s="25">
        <v>483</v>
      </c>
      <c r="F1730" s="25" t="s">
        <v>10652</v>
      </c>
    </row>
    <row r="1731" spans="1:6" x14ac:dyDescent="0.35">
      <c r="A1731" s="25" t="s">
        <v>14986</v>
      </c>
      <c r="B1731" s="25" t="s">
        <v>14985</v>
      </c>
      <c r="C1731" s="25" t="s">
        <v>10646</v>
      </c>
      <c r="D1731" s="25" t="s">
        <v>11792</v>
      </c>
      <c r="E1731" s="25">
        <v>426</v>
      </c>
      <c r="F1731" s="25" t="s">
        <v>10652</v>
      </c>
    </row>
    <row r="1732" spans="1:6" x14ac:dyDescent="0.35">
      <c r="A1732" s="25" t="s">
        <v>14984</v>
      </c>
      <c r="B1732" s="25" t="s">
        <v>14983</v>
      </c>
      <c r="C1732" s="25" t="s">
        <v>10646</v>
      </c>
      <c r="D1732" s="25" t="s">
        <v>11486</v>
      </c>
      <c r="E1732" s="25">
        <v>135</v>
      </c>
      <c r="F1732" s="25" t="s">
        <v>10652</v>
      </c>
    </row>
    <row r="1733" spans="1:6" x14ac:dyDescent="0.35">
      <c r="A1733" s="25" t="s">
        <v>14982</v>
      </c>
      <c r="B1733" s="25" t="s">
        <v>14981</v>
      </c>
      <c r="C1733" s="25" t="s">
        <v>10646</v>
      </c>
      <c r="D1733" s="25" t="s">
        <v>14980</v>
      </c>
      <c r="E1733" s="25">
        <v>287</v>
      </c>
      <c r="F1733" s="25" t="s">
        <v>10644</v>
      </c>
    </row>
    <row r="1734" spans="1:6" x14ac:dyDescent="0.35">
      <c r="A1734" s="25" t="s">
        <v>14979</v>
      </c>
      <c r="B1734" s="25" t="s">
        <v>14978</v>
      </c>
      <c r="C1734" s="25" t="s">
        <v>10646</v>
      </c>
      <c r="D1734" s="25" t="s">
        <v>10671</v>
      </c>
      <c r="E1734" s="25">
        <v>169</v>
      </c>
      <c r="F1734" s="25" t="s">
        <v>10652</v>
      </c>
    </row>
    <row r="1735" spans="1:6" x14ac:dyDescent="0.35">
      <c r="A1735" s="25" t="s">
        <v>14977</v>
      </c>
      <c r="B1735" s="25" t="s">
        <v>14976</v>
      </c>
      <c r="C1735" s="25" t="s">
        <v>10646</v>
      </c>
      <c r="D1735" s="25" t="s">
        <v>11486</v>
      </c>
      <c r="E1735" s="25">
        <v>147</v>
      </c>
      <c r="F1735" s="25" t="s">
        <v>10652</v>
      </c>
    </row>
    <row r="1736" spans="1:6" x14ac:dyDescent="0.35">
      <c r="A1736" s="25" t="s">
        <v>14975</v>
      </c>
      <c r="B1736" s="25" t="s">
        <v>14974</v>
      </c>
      <c r="C1736" s="25" t="s">
        <v>10646</v>
      </c>
      <c r="D1736" s="25" t="s">
        <v>14973</v>
      </c>
      <c r="E1736" s="25">
        <v>401</v>
      </c>
      <c r="F1736" s="25" t="s">
        <v>10652</v>
      </c>
    </row>
    <row r="1737" spans="1:6" x14ac:dyDescent="0.35">
      <c r="A1737" s="25" t="s">
        <v>14972</v>
      </c>
      <c r="B1737" s="25" t="s">
        <v>14971</v>
      </c>
      <c r="C1737" s="25" t="s">
        <v>10646</v>
      </c>
      <c r="D1737" s="25" t="s">
        <v>14970</v>
      </c>
      <c r="E1737" s="25">
        <v>231</v>
      </c>
      <c r="F1737" s="25" t="s">
        <v>10652</v>
      </c>
    </row>
    <row r="1738" spans="1:6" x14ac:dyDescent="0.35">
      <c r="A1738" s="25" t="s">
        <v>14969</v>
      </c>
      <c r="B1738" s="25" t="s">
        <v>14968</v>
      </c>
      <c r="C1738" s="25" t="s">
        <v>10646</v>
      </c>
      <c r="D1738" s="25" t="s">
        <v>14967</v>
      </c>
      <c r="E1738" s="25">
        <v>1071</v>
      </c>
      <c r="F1738" s="25" t="s">
        <v>10652</v>
      </c>
    </row>
    <row r="1739" spans="1:6" x14ac:dyDescent="0.35">
      <c r="A1739" s="25" t="s">
        <v>14966</v>
      </c>
      <c r="B1739" s="25" t="s">
        <v>14965</v>
      </c>
      <c r="C1739" s="25" t="s">
        <v>10646</v>
      </c>
      <c r="D1739" s="25" t="s">
        <v>14964</v>
      </c>
      <c r="E1739" s="25">
        <v>428</v>
      </c>
      <c r="F1739" s="25" t="s">
        <v>10652</v>
      </c>
    </row>
    <row r="1740" spans="1:6" x14ac:dyDescent="0.35">
      <c r="A1740" s="25" t="s">
        <v>14963</v>
      </c>
      <c r="B1740" s="25" t="s">
        <v>14962</v>
      </c>
      <c r="C1740" s="25" t="s">
        <v>10646</v>
      </c>
      <c r="D1740" s="25" t="s">
        <v>13864</v>
      </c>
      <c r="E1740" s="25">
        <v>1162</v>
      </c>
      <c r="F1740" s="25" t="s">
        <v>10652</v>
      </c>
    </row>
    <row r="1741" spans="1:6" x14ac:dyDescent="0.35">
      <c r="A1741" s="25" t="s">
        <v>14961</v>
      </c>
      <c r="B1741" s="25" t="s">
        <v>14960</v>
      </c>
      <c r="C1741" s="25" t="s">
        <v>10646</v>
      </c>
      <c r="D1741" s="25" t="s">
        <v>10671</v>
      </c>
      <c r="E1741" s="25">
        <v>121</v>
      </c>
      <c r="F1741" s="25" t="s">
        <v>10652</v>
      </c>
    </row>
    <row r="1742" spans="1:6" x14ac:dyDescent="0.35">
      <c r="A1742" s="25" t="s">
        <v>14959</v>
      </c>
      <c r="B1742" s="25" t="s">
        <v>14958</v>
      </c>
      <c r="C1742" s="25" t="s">
        <v>10646</v>
      </c>
      <c r="D1742" s="25" t="s">
        <v>10671</v>
      </c>
      <c r="E1742" s="25">
        <v>215</v>
      </c>
      <c r="F1742" s="25" t="s">
        <v>10652</v>
      </c>
    </row>
    <row r="1743" spans="1:6" x14ac:dyDescent="0.35">
      <c r="A1743" s="25" t="s">
        <v>14957</v>
      </c>
      <c r="B1743" s="25" t="s">
        <v>14956</v>
      </c>
      <c r="C1743" s="25" t="s">
        <v>10646</v>
      </c>
      <c r="D1743" s="25" t="s">
        <v>10671</v>
      </c>
      <c r="E1743" s="25">
        <v>261</v>
      </c>
      <c r="F1743" s="25" t="s">
        <v>10652</v>
      </c>
    </row>
    <row r="1744" spans="1:6" x14ac:dyDescent="0.35">
      <c r="A1744" s="25" t="s">
        <v>14955</v>
      </c>
      <c r="B1744" s="25" t="s">
        <v>14954</v>
      </c>
      <c r="C1744" s="25" t="s">
        <v>10646</v>
      </c>
      <c r="D1744" s="25" t="s">
        <v>10671</v>
      </c>
      <c r="E1744" s="25">
        <v>546</v>
      </c>
      <c r="F1744" s="25" t="s">
        <v>10652</v>
      </c>
    </row>
    <row r="1745" spans="1:6" x14ac:dyDescent="0.35">
      <c r="A1745" s="25" t="s">
        <v>14953</v>
      </c>
      <c r="B1745" s="25" t="s">
        <v>14952</v>
      </c>
      <c r="C1745" s="25" t="s">
        <v>10646</v>
      </c>
      <c r="D1745" s="25" t="s">
        <v>10671</v>
      </c>
      <c r="E1745" s="25">
        <v>420</v>
      </c>
      <c r="F1745" s="25" t="s">
        <v>10652</v>
      </c>
    </row>
    <row r="1746" spans="1:6" x14ac:dyDescent="0.35">
      <c r="A1746" s="25" t="s">
        <v>14951</v>
      </c>
      <c r="B1746" s="25" t="s">
        <v>14950</v>
      </c>
      <c r="C1746" s="25" t="s">
        <v>10646</v>
      </c>
      <c r="D1746" s="25" t="s">
        <v>10671</v>
      </c>
      <c r="E1746" s="25">
        <v>352</v>
      </c>
      <c r="F1746" s="25" t="s">
        <v>10652</v>
      </c>
    </row>
    <row r="1747" spans="1:6" x14ac:dyDescent="0.35">
      <c r="A1747" s="25" t="s">
        <v>14949</v>
      </c>
      <c r="B1747" s="25" t="s">
        <v>14948</v>
      </c>
      <c r="C1747" s="25" t="s">
        <v>10646</v>
      </c>
      <c r="D1747" s="25" t="s">
        <v>14947</v>
      </c>
      <c r="E1747" s="25">
        <v>672</v>
      </c>
      <c r="F1747" s="25" t="s">
        <v>10652</v>
      </c>
    </row>
    <row r="1748" spans="1:6" x14ac:dyDescent="0.35">
      <c r="A1748" s="25" t="s">
        <v>14946</v>
      </c>
      <c r="B1748" s="25" t="s">
        <v>14945</v>
      </c>
      <c r="C1748" s="25" t="s">
        <v>10646</v>
      </c>
      <c r="D1748" s="25" t="s">
        <v>10671</v>
      </c>
      <c r="E1748" s="25">
        <v>103</v>
      </c>
      <c r="F1748" s="25" t="s">
        <v>10652</v>
      </c>
    </row>
    <row r="1749" spans="1:6" x14ac:dyDescent="0.35">
      <c r="A1749" s="25" t="s">
        <v>14944</v>
      </c>
      <c r="B1749" s="25" t="s">
        <v>14943</v>
      </c>
      <c r="C1749" s="25" t="s">
        <v>10646</v>
      </c>
      <c r="D1749" s="25" t="s">
        <v>10671</v>
      </c>
      <c r="E1749" s="25">
        <v>123</v>
      </c>
      <c r="F1749" s="25" t="s">
        <v>10652</v>
      </c>
    </row>
    <row r="1750" spans="1:6" x14ac:dyDescent="0.35">
      <c r="A1750" s="25" t="s">
        <v>14942</v>
      </c>
      <c r="B1750" s="25" t="s">
        <v>14941</v>
      </c>
      <c r="C1750" s="25" t="s">
        <v>10646</v>
      </c>
      <c r="D1750" s="25" t="s">
        <v>10671</v>
      </c>
      <c r="E1750" s="25">
        <v>126</v>
      </c>
      <c r="F1750" s="25" t="s">
        <v>10652</v>
      </c>
    </row>
    <row r="1751" spans="1:6" x14ac:dyDescent="0.35">
      <c r="A1751" s="25" t="s">
        <v>14940</v>
      </c>
      <c r="B1751" s="25" t="s">
        <v>14939</v>
      </c>
      <c r="C1751" s="25" t="s">
        <v>10646</v>
      </c>
      <c r="D1751" s="25" t="s">
        <v>10671</v>
      </c>
      <c r="E1751" s="25">
        <v>259</v>
      </c>
      <c r="F1751" s="25" t="s">
        <v>10652</v>
      </c>
    </row>
    <row r="1752" spans="1:6" x14ac:dyDescent="0.35">
      <c r="A1752" s="25" t="s">
        <v>14938</v>
      </c>
      <c r="B1752" s="25" t="s">
        <v>14937</v>
      </c>
      <c r="C1752" s="25" t="s">
        <v>10646</v>
      </c>
      <c r="D1752" s="25" t="s">
        <v>10671</v>
      </c>
      <c r="E1752" s="25">
        <v>182</v>
      </c>
      <c r="F1752" s="25" t="s">
        <v>10652</v>
      </c>
    </row>
    <row r="1753" spans="1:6" x14ac:dyDescent="0.35">
      <c r="A1753" s="25" t="s">
        <v>14936</v>
      </c>
      <c r="B1753" s="25" t="s">
        <v>14935</v>
      </c>
      <c r="C1753" s="25" t="s">
        <v>10646</v>
      </c>
      <c r="D1753" s="25" t="s">
        <v>10671</v>
      </c>
      <c r="E1753" s="25">
        <v>227</v>
      </c>
      <c r="F1753" s="25" t="s">
        <v>10652</v>
      </c>
    </row>
    <row r="1754" spans="1:6" x14ac:dyDescent="0.35">
      <c r="A1754" s="25" t="s">
        <v>14934</v>
      </c>
      <c r="B1754" s="25" t="s">
        <v>14933</v>
      </c>
      <c r="C1754" s="25" t="s">
        <v>10646</v>
      </c>
      <c r="D1754" s="25" t="s">
        <v>10671</v>
      </c>
      <c r="E1754" s="25">
        <v>434</v>
      </c>
      <c r="F1754" s="25" t="s">
        <v>10652</v>
      </c>
    </row>
    <row r="1755" spans="1:6" x14ac:dyDescent="0.35">
      <c r="A1755" s="25" t="s">
        <v>14932</v>
      </c>
      <c r="B1755" s="25" t="s">
        <v>14931</v>
      </c>
      <c r="C1755" s="25" t="s">
        <v>10646</v>
      </c>
      <c r="D1755" s="25" t="s">
        <v>10671</v>
      </c>
      <c r="E1755" s="25">
        <v>261</v>
      </c>
      <c r="F1755" s="25" t="s">
        <v>10652</v>
      </c>
    </row>
    <row r="1756" spans="1:6" x14ac:dyDescent="0.35">
      <c r="A1756" s="25" t="s">
        <v>14930</v>
      </c>
      <c r="B1756" s="25" t="s">
        <v>14929</v>
      </c>
      <c r="C1756" s="25" t="s">
        <v>10646</v>
      </c>
      <c r="D1756" s="25" t="s">
        <v>14928</v>
      </c>
      <c r="E1756" s="25">
        <v>227</v>
      </c>
      <c r="F1756" s="25" t="s">
        <v>10652</v>
      </c>
    </row>
    <row r="1757" spans="1:6" x14ac:dyDescent="0.35">
      <c r="A1757" s="25" t="s">
        <v>14927</v>
      </c>
      <c r="B1757" s="25" t="s">
        <v>14926</v>
      </c>
      <c r="C1757" s="25" t="s">
        <v>10646</v>
      </c>
      <c r="D1757" s="25" t="s">
        <v>14925</v>
      </c>
      <c r="E1757" s="25">
        <v>903</v>
      </c>
      <c r="F1757" s="25" t="s">
        <v>10652</v>
      </c>
    </row>
    <row r="1758" spans="1:6" x14ac:dyDescent="0.35">
      <c r="A1758" s="25" t="s">
        <v>14924</v>
      </c>
      <c r="B1758" s="25" t="s">
        <v>14923</v>
      </c>
      <c r="C1758" s="25" t="s">
        <v>10646</v>
      </c>
      <c r="D1758" s="25" t="s">
        <v>14884</v>
      </c>
      <c r="E1758" s="25">
        <v>716</v>
      </c>
      <c r="F1758" s="25" t="s">
        <v>10652</v>
      </c>
    </row>
    <row r="1759" spans="1:6" x14ac:dyDescent="0.35">
      <c r="A1759" s="25" t="s">
        <v>14922</v>
      </c>
      <c r="B1759" s="25" t="s">
        <v>14921</v>
      </c>
      <c r="C1759" s="25" t="s">
        <v>10646</v>
      </c>
      <c r="D1759" s="25" t="s">
        <v>10671</v>
      </c>
      <c r="E1759" s="25">
        <v>268</v>
      </c>
      <c r="F1759" s="25" t="s">
        <v>10652</v>
      </c>
    </row>
    <row r="1760" spans="1:6" x14ac:dyDescent="0.35">
      <c r="A1760" s="25" t="s">
        <v>14920</v>
      </c>
      <c r="B1760" s="25" t="s">
        <v>14919</v>
      </c>
      <c r="C1760" s="25" t="s">
        <v>10646</v>
      </c>
      <c r="D1760" s="25" t="s">
        <v>10671</v>
      </c>
      <c r="E1760" s="25">
        <v>129</v>
      </c>
      <c r="F1760" s="25" t="s">
        <v>10652</v>
      </c>
    </row>
    <row r="1761" spans="1:6" x14ac:dyDescent="0.35">
      <c r="A1761" s="25" t="s">
        <v>14918</v>
      </c>
      <c r="B1761" s="25" t="s">
        <v>14917</v>
      </c>
      <c r="C1761" s="25" t="s">
        <v>10646</v>
      </c>
      <c r="D1761" s="25" t="s">
        <v>10671</v>
      </c>
      <c r="E1761" s="25">
        <v>182</v>
      </c>
      <c r="F1761" s="25" t="s">
        <v>10652</v>
      </c>
    </row>
    <row r="1762" spans="1:6" x14ac:dyDescent="0.35">
      <c r="A1762" s="25" t="s">
        <v>14916</v>
      </c>
      <c r="B1762" s="25" t="s">
        <v>14915</v>
      </c>
      <c r="C1762" s="25" t="s">
        <v>10646</v>
      </c>
      <c r="D1762" s="25" t="s">
        <v>14914</v>
      </c>
      <c r="E1762" s="25">
        <v>144</v>
      </c>
      <c r="F1762" s="25" t="s">
        <v>10652</v>
      </c>
    </row>
    <row r="1763" spans="1:6" x14ac:dyDescent="0.35">
      <c r="A1763" s="25" t="s">
        <v>14913</v>
      </c>
      <c r="B1763" s="25" t="s">
        <v>14912</v>
      </c>
      <c r="C1763" s="25" t="s">
        <v>10646</v>
      </c>
      <c r="D1763" s="25" t="s">
        <v>11486</v>
      </c>
      <c r="E1763" s="25">
        <v>156</v>
      </c>
      <c r="F1763" s="25" t="s">
        <v>10652</v>
      </c>
    </row>
    <row r="1764" spans="1:6" x14ac:dyDescent="0.35">
      <c r="A1764" s="25" t="s">
        <v>14911</v>
      </c>
      <c r="B1764" s="25" t="s">
        <v>14910</v>
      </c>
      <c r="C1764" s="25" t="s">
        <v>10646</v>
      </c>
      <c r="D1764" s="25" t="s">
        <v>10671</v>
      </c>
      <c r="E1764" s="25">
        <v>185</v>
      </c>
      <c r="F1764" s="25" t="s">
        <v>10652</v>
      </c>
    </row>
    <row r="1765" spans="1:6" x14ac:dyDescent="0.35">
      <c r="A1765" s="25" t="s">
        <v>14909</v>
      </c>
      <c r="B1765" s="25" t="s">
        <v>14908</v>
      </c>
      <c r="C1765" s="25" t="s">
        <v>10646</v>
      </c>
      <c r="D1765" s="25" t="s">
        <v>14907</v>
      </c>
      <c r="E1765" s="25">
        <v>660</v>
      </c>
      <c r="F1765" s="25" t="s">
        <v>10644</v>
      </c>
    </row>
    <row r="1766" spans="1:6" x14ac:dyDescent="0.35">
      <c r="A1766" s="25" t="s">
        <v>14906</v>
      </c>
      <c r="B1766" s="25" t="s">
        <v>14905</v>
      </c>
      <c r="C1766" s="25" t="s">
        <v>10646</v>
      </c>
      <c r="D1766" s="25" t="s">
        <v>10671</v>
      </c>
      <c r="E1766" s="25">
        <v>258</v>
      </c>
      <c r="F1766" s="25" t="s">
        <v>10652</v>
      </c>
    </row>
    <row r="1767" spans="1:6" x14ac:dyDescent="0.35">
      <c r="A1767" s="25" t="s">
        <v>14904</v>
      </c>
      <c r="B1767" s="25" t="s">
        <v>14903</v>
      </c>
      <c r="C1767" s="25" t="s">
        <v>10646</v>
      </c>
      <c r="D1767" s="25" t="s">
        <v>14902</v>
      </c>
      <c r="E1767" s="25">
        <v>927</v>
      </c>
      <c r="F1767" s="25" t="s">
        <v>10652</v>
      </c>
    </row>
    <row r="1768" spans="1:6" x14ac:dyDescent="0.35">
      <c r="A1768" s="25" t="s">
        <v>14901</v>
      </c>
      <c r="B1768" s="25" t="s">
        <v>14900</v>
      </c>
      <c r="C1768" s="25" t="s">
        <v>10646</v>
      </c>
      <c r="D1768" s="25" t="s">
        <v>14899</v>
      </c>
      <c r="E1768" s="25">
        <v>344</v>
      </c>
      <c r="F1768" s="25" t="s">
        <v>10652</v>
      </c>
    </row>
    <row r="1769" spans="1:6" x14ac:dyDescent="0.35">
      <c r="A1769" s="25" t="s">
        <v>14898</v>
      </c>
      <c r="B1769" s="25" t="s">
        <v>14897</v>
      </c>
      <c r="C1769" s="25" t="s">
        <v>10646</v>
      </c>
      <c r="D1769" s="25" t="s">
        <v>14896</v>
      </c>
      <c r="E1769" s="25">
        <v>301</v>
      </c>
      <c r="F1769" s="25" t="s">
        <v>10652</v>
      </c>
    </row>
    <row r="1770" spans="1:6" x14ac:dyDescent="0.35">
      <c r="A1770" s="25" t="s">
        <v>14895</v>
      </c>
      <c r="B1770" s="25" t="s">
        <v>14894</v>
      </c>
      <c r="C1770" s="25" t="s">
        <v>10646</v>
      </c>
      <c r="D1770" s="25" t="s">
        <v>10671</v>
      </c>
      <c r="E1770" s="25">
        <v>245</v>
      </c>
      <c r="F1770" s="25" t="s">
        <v>10652</v>
      </c>
    </row>
    <row r="1771" spans="1:6" x14ac:dyDescent="0.35">
      <c r="A1771" s="25" t="s">
        <v>14893</v>
      </c>
      <c r="B1771" s="25" t="s">
        <v>14892</v>
      </c>
      <c r="C1771" s="25" t="s">
        <v>10646</v>
      </c>
      <c r="D1771" s="25" t="s">
        <v>10671</v>
      </c>
      <c r="E1771" s="25">
        <v>166</v>
      </c>
      <c r="F1771" s="25" t="s">
        <v>10652</v>
      </c>
    </row>
    <row r="1772" spans="1:6" x14ac:dyDescent="0.35">
      <c r="A1772" s="25" t="s">
        <v>14891</v>
      </c>
      <c r="B1772" s="25" t="s">
        <v>14890</v>
      </c>
      <c r="C1772" s="25" t="s">
        <v>10646</v>
      </c>
      <c r="D1772" s="25" t="s">
        <v>11792</v>
      </c>
      <c r="E1772" s="25">
        <v>211</v>
      </c>
      <c r="F1772" s="25" t="s">
        <v>10652</v>
      </c>
    </row>
    <row r="1773" spans="1:6" x14ac:dyDescent="0.35">
      <c r="A1773" s="25" t="s">
        <v>14889</v>
      </c>
      <c r="B1773" s="25" t="s">
        <v>14888</v>
      </c>
      <c r="C1773" s="25" t="s">
        <v>10646</v>
      </c>
      <c r="D1773" s="25" t="s">
        <v>14887</v>
      </c>
      <c r="E1773" s="25">
        <v>313</v>
      </c>
      <c r="F1773" s="25" t="s">
        <v>10652</v>
      </c>
    </row>
    <row r="1774" spans="1:6" x14ac:dyDescent="0.35">
      <c r="A1774" s="25" t="s">
        <v>14886</v>
      </c>
      <c r="B1774" s="25" t="s">
        <v>14885</v>
      </c>
      <c r="C1774" s="25" t="s">
        <v>10646</v>
      </c>
      <c r="D1774" s="25" t="s">
        <v>14884</v>
      </c>
      <c r="E1774" s="25">
        <v>717</v>
      </c>
      <c r="F1774" s="25" t="s">
        <v>10652</v>
      </c>
    </row>
    <row r="1775" spans="1:6" x14ac:dyDescent="0.35">
      <c r="A1775" s="25" t="s">
        <v>14883</v>
      </c>
      <c r="B1775" s="25" t="s">
        <v>14882</v>
      </c>
      <c r="C1775" s="25" t="s">
        <v>10646</v>
      </c>
      <c r="D1775" s="25" t="s">
        <v>13675</v>
      </c>
      <c r="E1775" s="25">
        <v>907</v>
      </c>
      <c r="F1775" s="25" t="s">
        <v>10652</v>
      </c>
    </row>
    <row r="1776" spans="1:6" x14ac:dyDescent="0.35">
      <c r="A1776" s="25" t="s">
        <v>14881</v>
      </c>
      <c r="B1776" s="25" t="s">
        <v>14880</v>
      </c>
      <c r="C1776" s="25" t="s">
        <v>10646</v>
      </c>
      <c r="D1776" s="25" t="s">
        <v>14879</v>
      </c>
      <c r="E1776" s="25">
        <v>1026</v>
      </c>
      <c r="F1776" s="25" t="s">
        <v>10652</v>
      </c>
    </row>
    <row r="1777" spans="1:6" x14ac:dyDescent="0.35">
      <c r="A1777" s="25" t="s">
        <v>14878</v>
      </c>
      <c r="B1777" s="25" t="s">
        <v>14877</v>
      </c>
      <c r="C1777" s="25" t="s">
        <v>10646</v>
      </c>
      <c r="D1777" s="25" t="s">
        <v>14876</v>
      </c>
      <c r="E1777" s="25">
        <v>286</v>
      </c>
      <c r="F1777" s="25" t="s">
        <v>10652</v>
      </c>
    </row>
    <row r="1778" spans="1:6" x14ac:dyDescent="0.35">
      <c r="A1778" s="25" t="s">
        <v>14875</v>
      </c>
      <c r="B1778" s="25" t="s">
        <v>14874</v>
      </c>
      <c r="C1778" s="25" t="s">
        <v>10646</v>
      </c>
      <c r="D1778" s="25" t="s">
        <v>10671</v>
      </c>
      <c r="E1778" s="25">
        <v>181</v>
      </c>
      <c r="F1778" s="25" t="s">
        <v>10652</v>
      </c>
    </row>
    <row r="1779" spans="1:6" x14ac:dyDescent="0.35">
      <c r="A1779" s="25" t="s">
        <v>14873</v>
      </c>
      <c r="B1779" s="25" t="s">
        <v>14872</v>
      </c>
      <c r="C1779" s="25" t="s">
        <v>10646</v>
      </c>
      <c r="D1779" s="25" t="s">
        <v>14871</v>
      </c>
      <c r="E1779" s="25">
        <v>209</v>
      </c>
      <c r="F1779" s="25" t="s">
        <v>10652</v>
      </c>
    </row>
    <row r="1780" spans="1:6" x14ac:dyDescent="0.35">
      <c r="A1780" s="25" t="s">
        <v>14870</v>
      </c>
      <c r="B1780" s="25" t="s">
        <v>14869</v>
      </c>
      <c r="C1780" s="25" t="s">
        <v>10646</v>
      </c>
      <c r="D1780" s="25" t="s">
        <v>10671</v>
      </c>
      <c r="E1780" s="25">
        <v>158</v>
      </c>
      <c r="F1780" s="25" t="s">
        <v>10652</v>
      </c>
    </row>
    <row r="1781" spans="1:6" x14ac:dyDescent="0.35">
      <c r="A1781" s="25" t="s">
        <v>14868</v>
      </c>
      <c r="B1781" s="25" t="s">
        <v>14867</v>
      </c>
      <c r="C1781" s="25" t="s">
        <v>10646</v>
      </c>
      <c r="D1781" s="25" t="s">
        <v>14866</v>
      </c>
      <c r="E1781" s="25">
        <v>205</v>
      </c>
      <c r="F1781" s="25" t="s">
        <v>10652</v>
      </c>
    </row>
    <row r="1782" spans="1:6" x14ac:dyDescent="0.35">
      <c r="A1782" s="25" t="s">
        <v>14865</v>
      </c>
      <c r="B1782" s="25" t="s">
        <v>14864</v>
      </c>
      <c r="C1782" s="25" t="s">
        <v>10646</v>
      </c>
      <c r="D1782" s="25" t="s">
        <v>14863</v>
      </c>
      <c r="E1782" s="25">
        <v>374</v>
      </c>
      <c r="F1782" s="25" t="s">
        <v>10644</v>
      </c>
    </row>
    <row r="1783" spans="1:6" x14ac:dyDescent="0.35">
      <c r="A1783" s="25" t="s">
        <v>14862</v>
      </c>
      <c r="B1783" s="25" t="s">
        <v>14861</v>
      </c>
      <c r="C1783" s="25" t="s">
        <v>10646</v>
      </c>
      <c r="D1783" s="25" t="s">
        <v>14860</v>
      </c>
      <c r="E1783" s="25">
        <v>267</v>
      </c>
      <c r="F1783" s="25" t="s">
        <v>10652</v>
      </c>
    </row>
    <row r="1784" spans="1:6" x14ac:dyDescent="0.35">
      <c r="A1784" s="25" t="s">
        <v>14859</v>
      </c>
      <c r="B1784" s="25" t="s">
        <v>14858</v>
      </c>
      <c r="C1784" s="25" t="s">
        <v>10646</v>
      </c>
      <c r="D1784" s="25" t="s">
        <v>10671</v>
      </c>
      <c r="E1784" s="25">
        <v>176</v>
      </c>
      <c r="F1784" s="25" t="s">
        <v>10652</v>
      </c>
    </row>
    <row r="1785" spans="1:6" x14ac:dyDescent="0.35">
      <c r="A1785" s="25" t="s">
        <v>14857</v>
      </c>
      <c r="B1785" s="25" t="s">
        <v>14856</v>
      </c>
      <c r="C1785" s="25" t="s">
        <v>10646</v>
      </c>
      <c r="D1785" s="25" t="s">
        <v>14855</v>
      </c>
      <c r="E1785" s="25">
        <v>217</v>
      </c>
      <c r="F1785" s="25" t="s">
        <v>10652</v>
      </c>
    </row>
    <row r="1786" spans="1:6" x14ac:dyDescent="0.35">
      <c r="A1786" s="25" t="s">
        <v>14854</v>
      </c>
      <c r="B1786" s="25" t="s">
        <v>14853</v>
      </c>
      <c r="C1786" s="25" t="s">
        <v>10646</v>
      </c>
      <c r="D1786" s="25" t="s">
        <v>11486</v>
      </c>
      <c r="E1786" s="25">
        <v>241</v>
      </c>
      <c r="F1786" s="25" t="s">
        <v>10652</v>
      </c>
    </row>
    <row r="1787" spans="1:6" x14ac:dyDescent="0.35">
      <c r="A1787" s="25" t="s">
        <v>14852</v>
      </c>
      <c r="B1787" s="25" t="s">
        <v>14851</v>
      </c>
      <c r="C1787" s="25" t="s">
        <v>10646</v>
      </c>
      <c r="D1787" s="25" t="s">
        <v>10671</v>
      </c>
      <c r="E1787" s="25">
        <v>236</v>
      </c>
      <c r="F1787" s="25" t="s">
        <v>10652</v>
      </c>
    </row>
    <row r="1788" spans="1:6" x14ac:dyDescent="0.35">
      <c r="A1788" s="25" t="s">
        <v>14850</v>
      </c>
      <c r="B1788" s="25" t="s">
        <v>14849</v>
      </c>
      <c r="C1788" s="25" t="s">
        <v>10646</v>
      </c>
      <c r="D1788" s="25" t="s">
        <v>10671</v>
      </c>
      <c r="E1788" s="25">
        <v>166</v>
      </c>
      <c r="F1788" s="25" t="s">
        <v>10652</v>
      </c>
    </row>
    <row r="1789" spans="1:6" x14ac:dyDescent="0.35">
      <c r="A1789" s="25" t="s">
        <v>14848</v>
      </c>
      <c r="B1789" s="25" t="s">
        <v>14847</v>
      </c>
      <c r="C1789" s="25" t="s">
        <v>10646</v>
      </c>
      <c r="D1789" s="25" t="s">
        <v>5520</v>
      </c>
      <c r="E1789" s="25">
        <v>420</v>
      </c>
      <c r="F1789" s="25" t="s">
        <v>10652</v>
      </c>
    </row>
    <row r="1790" spans="1:6" x14ac:dyDescent="0.35">
      <c r="A1790" s="25" t="s">
        <v>14846</v>
      </c>
      <c r="B1790" s="25" t="s">
        <v>14845</v>
      </c>
      <c r="C1790" s="25" t="s">
        <v>10646</v>
      </c>
      <c r="D1790" s="25" t="s">
        <v>14844</v>
      </c>
      <c r="E1790" s="25">
        <v>788</v>
      </c>
      <c r="F1790" s="25" t="s">
        <v>10652</v>
      </c>
    </row>
    <row r="1791" spans="1:6" x14ac:dyDescent="0.35">
      <c r="A1791" s="25" t="s">
        <v>14843</v>
      </c>
      <c r="B1791" s="25" t="s">
        <v>14842</v>
      </c>
      <c r="C1791" s="25" t="s">
        <v>10646</v>
      </c>
      <c r="D1791" s="25" t="s">
        <v>14841</v>
      </c>
      <c r="E1791" s="25">
        <v>707</v>
      </c>
      <c r="F1791" s="25" t="s">
        <v>10652</v>
      </c>
    </row>
    <row r="1792" spans="1:6" x14ac:dyDescent="0.35">
      <c r="A1792" s="25" t="s">
        <v>14840</v>
      </c>
      <c r="B1792" s="25" t="s">
        <v>14839</v>
      </c>
      <c r="C1792" s="25" t="s">
        <v>10646</v>
      </c>
      <c r="D1792" s="25" t="s">
        <v>11486</v>
      </c>
      <c r="E1792" s="25">
        <v>253</v>
      </c>
      <c r="F1792" s="25" t="s">
        <v>10652</v>
      </c>
    </row>
    <row r="1793" spans="1:6" x14ac:dyDescent="0.35">
      <c r="A1793" s="25" t="s">
        <v>14838</v>
      </c>
      <c r="B1793" s="25" t="s">
        <v>14837</v>
      </c>
      <c r="C1793" s="25" t="s">
        <v>10646</v>
      </c>
      <c r="D1793" s="25" t="s">
        <v>11792</v>
      </c>
      <c r="E1793" s="25">
        <v>393</v>
      </c>
      <c r="F1793" s="25" t="s">
        <v>10652</v>
      </c>
    </row>
    <row r="1794" spans="1:6" x14ac:dyDescent="0.35">
      <c r="A1794" s="25" t="s">
        <v>14836</v>
      </c>
      <c r="B1794" s="25" t="s">
        <v>14835</v>
      </c>
      <c r="C1794" s="25" t="s">
        <v>10646</v>
      </c>
      <c r="D1794" s="25" t="s">
        <v>14834</v>
      </c>
      <c r="E1794" s="25">
        <v>281</v>
      </c>
      <c r="F1794" s="25" t="s">
        <v>10652</v>
      </c>
    </row>
    <row r="1795" spans="1:6" x14ac:dyDescent="0.35">
      <c r="A1795" s="25" t="s">
        <v>14833</v>
      </c>
      <c r="B1795" s="25" t="s">
        <v>14832</v>
      </c>
      <c r="C1795" s="25" t="s">
        <v>10646</v>
      </c>
      <c r="D1795" s="25" t="s">
        <v>10671</v>
      </c>
      <c r="E1795" s="25">
        <v>176</v>
      </c>
      <c r="F1795" s="25" t="s">
        <v>10652</v>
      </c>
    </row>
    <row r="1796" spans="1:6" x14ac:dyDescent="0.35">
      <c r="A1796" s="25" t="s">
        <v>14831</v>
      </c>
      <c r="B1796" s="25" t="s">
        <v>14830</v>
      </c>
      <c r="C1796" s="25" t="s">
        <v>10646</v>
      </c>
      <c r="D1796" s="25" t="s">
        <v>10671</v>
      </c>
      <c r="E1796" s="25">
        <v>198</v>
      </c>
      <c r="F1796" s="25" t="s">
        <v>10652</v>
      </c>
    </row>
    <row r="1797" spans="1:6" x14ac:dyDescent="0.35">
      <c r="A1797" s="25" t="s">
        <v>14829</v>
      </c>
      <c r="B1797" s="25" t="s">
        <v>14828</v>
      </c>
      <c r="C1797" s="25" t="s">
        <v>10646</v>
      </c>
      <c r="D1797" s="25" t="s">
        <v>14827</v>
      </c>
      <c r="E1797" s="25">
        <v>181</v>
      </c>
      <c r="F1797" s="25" t="s">
        <v>10652</v>
      </c>
    </row>
    <row r="1798" spans="1:6" x14ac:dyDescent="0.35">
      <c r="A1798" s="25" t="s">
        <v>14826</v>
      </c>
      <c r="B1798" s="25" t="s">
        <v>14825</v>
      </c>
      <c r="C1798" s="25" t="s">
        <v>10646</v>
      </c>
      <c r="D1798" s="25" t="s">
        <v>14824</v>
      </c>
      <c r="E1798" s="25">
        <v>329</v>
      </c>
      <c r="F1798" s="25" t="s">
        <v>10652</v>
      </c>
    </row>
    <row r="1799" spans="1:6" x14ac:dyDescent="0.35">
      <c r="A1799" s="25" t="s">
        <v>14823</v>
      </c>
      <c r="B1799" s="25" t="s">
        <v>14822</v>
      </c>
      <c r="C1799" s="25" t="s">
        <v>10646</v>
      </c>
      <c r="D1799" s="25" t="s">
        <v>10671</v>
      </c>
      <c r="E1799" s="25">
        <v>722</v>
      </c>
      <c r="F1799" s="25" t="s">
        <v>10652</v>
      </c>
    </row>
    <row r="1800" spans="1:6" x14ac:dyDescent="0.35">
      <c r="A1800" s="25" t="s">
        <v>14821</v>
      </c>
      <c r="B1800" s="25" t="s">
        <v>14820</v>
      </c>
      <c r="C1800" s="25" t="s">
        <v>10646</v>
      </c>
      <c r="D1800" s="25" t="s">
        <v>14815</v>
      </c>
      <c r="E1800" s="25">
        <v>955</v>
      </c>
      <c r="F1800" s="25" t="s">
        <v>10652</v>
      </c>
    </row>
    <row r="1801" spans="1:6" x14ac:dyDescent="0.35">
      <c r="A1801" s="25" t="s">
        <v>14819</v>
      </c>
      <c r="B1801" s="25" t="s">
        <v>14818</v>
      </c>
      <c r="C1801" s="25" t="s">
        <v>10646</v>
      </c>
      <c r="D1801" s="25" t="s">
        <v>10671</v>
      </c>
      <c r="E1801" s="25">
        <v>411</v>
      </c>
      <c r="F1801" s="25" t="s">
        <v>10652</v>
      </c>
    </row>
    <row r="1802" spans="1:6" x14ac:dyDescent="0.35">
      <c r="A1802" s="25" t="s">
        <v>14817</v>
      </c>
      <c r="B1802" s="25" t="s">
        <v>14816</v>
      </c>
      <c r="C1802" s="25" t="s">
        <v>10646</v>
      </c>
      <c r="D1802" s="25" t="s">
        <v>14815</v>
      </c>
      <c r="E1802" s="25">
        <v>955</v>
      </c>
      <c r="F1802" s="25" t="s">
        <v>10652</v>
      </c>
    </row>
    <row r="1803" spans="1:6" x14ac:dyDescent="0.35">
      <c r="A1803" s="25" t="s">
        <v>14814</v>
      </c>
      <c r="B1803" s="25" t="s">
        <v>14813</v>
      </c>
      <c r="C1803" s="25" t="s">
        <v>10646</v>
      </c>
      <c r="D1803" s="25" t="s">
        <v>10671</v>
      </c>
      <c r="E1803" s="25">
        <v>368</v>
      </c>
      <c r="F1803" s="25" t="s">
        <v>10652</v>
      </c>
    </row>
    <row r="1804" spans="1:6" x14ac:dyDescent="0.35">
      <c r="A1804" s="25" t="s">
        <v>14812</v>
      </c>
      <c r="B1804" s="25" t="s">
        <v>14811</v>
      </c>
      <c r="C1804" s="25" t="s">
        <v>10646</v>
      </c>
      <c r="D1804" s="25" t="s">
        <v>10671</v>
      </c>
      <c r="E1804" s="25">
        <v>202</v>
      </c>
      <c r="F1804" s="25" t="s">
        <v>10652</v>
      </c>
    </row>
    <row r="1805" spans="1:6" x14ac:dyDescent="0.35">
      <c r="A1805" s="25" t="s">
        <v>14810</v>
      </c>
      <c r="B1805" s="25" t="s">
        <v>14809</v>
      </c>
      <c r="C1805" s="25" t="s">
        <v>10646</v>
      </c>
      <c r="D1805" s="25" t="s">
        <v>10671</v>
      </c>
      <c r="E1805" s="25">
        <v>150</v>
      </c>
      <c r="F1805" s="25" t="s">
        <v>10652</v>
      </c>
    </row>
    <row r="1806" spans="1:6" x14ac:dyDescent="0.35">
      <c r="A1806" s="25" t="s">
        <v>14808</v>
      </c>
      <c r="B1806" s="25" t="s">
        <v>14807</v>
      </c>
      <c r="C1806" s="25" t="s">
        <v>10646</v>
      </c>
      <c r="D1806" s="25" t="s">
        <v>5566</v>
      </c>
      <c r="E1806" s="25">
        <v>147</v>
      </c>
      <c r="F1806" s="25" t="s">
        <v>10644</v>
      </c>
    </row>
    <row r="1807" spans="1:6" x14ac:dyDescent="0.35">
      <c r="A1807" s="25" t="s">
        <v>14806</v>
      </c>
      <c r="B1807" s="25" t="s">
        <v>14805</v>
      </c>
      <c r="C1807" s="25" t="s">
        <v>10646</v>
      </c>
      <c r="D1807" s="25" t="s">
        <v>11087</v>
      </c>
      <c r="E1807" s="25">
        <v>813</v>
      </c>
      <c r="F1807" s="25" t="s">
        <v>10652</v>
      </c>
    </row>
    <row r="1808" spans="1:6" x14ac:dyDescent="0.35">
      <c r="A1808" s="25" t="s">
        <v>14804</v>
      </c>
      <c r="B1808" s="25" t="s">
        <v>14803</v>
      </c>
      <c r="C1808" s="25" t="s">
        <v>10646</v>
      </c>
      <c r="D1808" s="25" t="s">
        <v>5572</v>
      </c>
      <c r="E1808" s="25">
        <v>225</v>
      </c>
      <c r="F1808" s="25" t="s">
        <v>10644</v>
      </c>
    </row>
    <row r="1809" spans="1:6" x14ac:dyDescent="0.35">
      <c r="A1809" s="25" t="s">
        <v>14802</v>
      </c>
      <c r="B1809" s="25" t="s">
        <v>14801</v>
      </c>
      <c r="C1809" s="25" t="s">
        <v>10646</v>
      </c>
      <c r="D1809" s="25" t="s">
        <v>14800</v>
      </c>
      <c r="E1809" s="25">
        <v>254</v>
      </c>
      <c r="F1809" s="25" t="s">
        <v>10652</v>
      </c>
    </row>
    <row r="1810" spans="1:6" x14ac:dyDescent="0.35">
      <c r="A1810" s="25" t="s">
        <v>14799</v>
      </c>
      <c r="B1810" s="25" t="s">
        <v>14798</v>
      </c>
      <c r="C1810" s="25" t="s">
        <v>10646</v>
      </c>
      <c r="D1810" s="25" t="s">
        <v>10671</v>
      </c>
      <c r="E1810" s="25">
        <v>604</v>
      </c>
      <c r="F1810" s="25" t="s">
        <v>10652</v>
      </c>
    </row>
    <row r="1811" spans="1:6" x14ac:dyDescent="0.35">
      <c r="A1811" s="25" t="s">
        <v>14797</v>
      </c>
      <c r="B1811" s="25" t="s">
        <v>14796</v>
      </c>
      <c r="C1811" s="25" t="s">
        <v>10646</v>
      </c>
      <c r="D1811" s="25" t="s">
        <v>10762</v>
      </c>
      <c r="E1811" s="25">
        <v>347</v>
      </c>
      <c r="F1811" s="25" t="s">
        <v>10644</v>
      </c>
    </row>
    <row r="1812" spans="1:6" x14ac:dyDescent="0.35">
      <c r="A1812" s="25" t="s">
        <v>14795</v>
      </c>
      <c r="B1812" s="25" t="s">
        <v>14794</v>
      </c>
      <c r="C1812" s="25" t="s">
        <v>10646</v>
      </c>
      <c r="D1812" s="25" t="s">
        <v>10671</v>
      </c>
      <c r="E1812" s="25">
        <v>296</v>
      </c>
      <c r="F1812" s="25" t="s">
        <v>10652</v>
      </c>
    </row>
    <row r="1813" spans="1:6" x14ac:dyDescent="0.35">
      <c r="A1813" s="25" t="s">
        <v>14793</v>
      </c>
      <c r="B1813" s="25" t="s">
        <v>14792</v>
      </c>
      <c r="C1813" s="25" t="s">
        <v>10646</v>
      </c>
      <c r="D1813" s="25" t="s">
        <v>10762</v>
      </c>
      <c r="E1813" s="25">
        <v>400</v>
      </c>
      <c r="F1813" s="25" t="s">
        <v>10644</v>
      </c>
    </row>
    <row r="1814" spans="1:6" x14ac:dyDescent="0.35">
      <c r="A1814" s="25" t="s">
        <v>14791</v>
      </c>
      <c r="B1814" s="25" t="s">
        <v>14790</v>
      </c>
      <c r="C1814" s="25" t="s">
        <v>10646</v>
      </c>
      <c r="D1814" s="25" t="s">
        <v>14789</v>
      </c>
      <c r="E1814" s="25">
        <v>400</v>
      </c>
      <c r="F1814" s="25" t="s">
        <v>10652</v>
      </c>
    </row>
    <row r="1815" spans="1:6" x14ac:dyDescent="0.35">
      <c r="A1815" s="25" t="s">
        <v>14788</v>
      </c>
      <c r="B1815" s="25" t="s">
        <v>14787</v>
      </c>
      <c r="C1815" s="25" t="s">
        <v>10646</v>
      </c>
      <c r="D1815" s="25" t="s">
        <v>10671</v>
      </c>
      <c r="E1815" s="25">
        <v>361</v>
      </c>
      <c r="F1815" s="25" t="s">
        <v>10652</v>
      </c>
    </row>
    <row r="1816" spans="1:6" x14ac:dyDescent="0.35">
      <c r="A1816" s="25" t="s">
        <v>14786</v>
      </c>
      <c r="B1816" s="25" t="s">
        <v>14785</v>
      </c>
      <c r="C1816" s="25" t="s">
        <v>10646</v>
      </c>
      <c r="D1816" s="25" t="s">
        <v>10671</v>
      </c>
      <c r="E1816" s="25">
        <v>247</v>
      </c>
      <c r="F1816" s="25" t="s">
        <v>10652</v>
      </c>
    </row>
    <row r="1817" spans="1:6" x14ac:dyDescent="0.35">
      <c r="A1817" s="25" t="s">
        <v>14784</v>
      </c>
      <c r="B1817" s="25" t="s">
        <v>14783</v>
      </c>
      <c r="C1817" s="25" t="s">
        <v>10646</v>
      </c>
      <c r="D1817" s="25" t="s">
        <v>10671</v>
      </c>
      <c r="E1817" s="25">
        <v>267</v>
      </c>
      <c r="F1817" s="25" t="s">
        <v>10652</v>
      </c>
    </row>
    <row r="1818" spans="1:6" x14ac:dyDescent="0.35">
      <c r="A1818" s="25" t="s">
        <v>14782</v>
      </c>
      <c r="B1818" s="25" t="s">
        <v>14781</v>
      </c>
      <c r="C1818" s="25" t="s">
        <v>10646</v>
      </c>
      <c r="D1818" s="25" t="s">
        <v>14780</v>
      </c>
      <c r="E1818" s="25">
        <v>1033</v>
      </c>
      <c r="F1818" s="25" t="s">
        <v>10652</v>
      </c>
    </row>
    <row r="1819" spans="1:6" x14ac:dyDescent="0.35">
      <c r="A1819" s="25" t="s">
        <v>14779</v>
      </c>
      <c r="B1819" s="25" t="s">
        <v>14778</v>
      </c>
      <c r="C1819" s="25" t="s">
        <v>10646</v>
      </c>
      <c r="D1819" s="25" t="s">
        <v>14777</v>
      </c>
      <c r="E1819" s="25">
        <v>137</v>
      </c>
      <c r="F1819" s="25" t="s">
        <v>10652</v>
      </c>
    </row>
    <row r="1820" spans="1:6" x14ac:dyDescent="0.35">
      <c r="A1820" s="25" t="s">
        <v>14776</v>
      </c>
      <c r="B1820" s="25" t="s">
        <v>14775</v>
      </c>
      <c r="C1820" s="25" t="s">
        <v>10646</v>
      </c>
      <c r="D1820" s="25" t="s">
        <v>12714</v>
      </c>
      <c r="E1820" s="25">
        <v>792</v>
      </c>
      <c r="F1820" s="25" t="s">
        <v>10652</v>
      </c>
    </row>
    <row r="1821" spans="1:6" x14ac:dyDescent="0.35">
      <c r="A1821" s="25" t="s">
        <v>14774</v>
      </c>
      <c r="B1821" s="25" t="s">
        <v>14773</v>
      </c>
      <c r="C1821" s="25" t="s">
        <v>10646</v>
      </c>
      <c r="D1821" s="25" t="s">
        <v>14772</v>
      </c>
      <c r="E1821" s="25">
        <v>202</v>
      </c>
      <c r="F1821" s="25" t="s">
        <v>10652</v>
      </c>
    </row>
    <row r="1822" spans="1:6" x14ac:dyDescent="0.35">
      <c r="A1822" s="25" t="s">
        <v>14771</v>
      </c>
      <c r="B1822" s="25" t="s">
        <v>14770</v>
      </c>
      <c r="C1822" s="25" t="s">
        <v>10646</v>
      </c>
      <c r="D1822" s="25" t="s">
        <v>14769</v>
      </c>
      <c r="E1822" s="25">
        <v>284</v>
      </c>
      <c r="F1822" s="25" t="s">
        <v>10652</v>
      </c>
    </row>
    <row r="1823" spans="1:6" x14ac:dyDescent="0.35">
      <c r="A1823" s="25" t="s">
        <v>14768</v>
      </c>
      <c r="B1823" s="25" t="s">
        <v>14767</v>
      </c>
      <c r="C1823" s="25" t="s">
        <v>10646</v>
      </c>
      <c r="D1823" s="25" t="s">
        <v>14766</v>
      </c>
      <c r="E1823" s="25">
        <v>124</v>
      </c>
      <c r="F1823" s="25" t="s">
        <v>10652</v>
      </c>
    </row>
    <row r="1824" spans="1:6" x14ac:dyDescent="0.35">
      <c r="A1824" s="25" t="s">
        <v>14765</v>
      </c>
      <c r="B1824" s="25" t="s">
        <v>14764</v>
      </c>
      <c r="C1824" s="25" t="s">
        <v>10646</v>
      </c>
      <c r="D1824" s="25" t="s">
        <v>10671</v>
      </c>
      <c r="E1824" s="25">
        <v>160</v>
      </c>
      <c r="F1824" s="25" t="s">
        <v>10652</v>
      </c>
    </row>
    <row r="1825" spans="1:6" x14ac:dyDescent="0.35">
      <c r="A1825" s="25" t="s">
        <v>14763</v>
      </c>
      <c r="B1825" s="25" t="s">
        <v>14762</v>
      </c>
      <c r="C1825" s="25" t="s">
        <v>10646</v>
      </c>
      <c r="D1825" s="25" t="s">
        <v>14761</v>
      </c>
      <c r="E1825" s="25">
        <v>558</v>
      </c>
      <c r="F1825" s="25" t="s">
        <v>10652</v>
      </c>
    </row>
    <row r="1826" spans="1:6" x14ac:dyDescent="0.35">
      <c r="A1826" s="25" t="s">
        <v>14760</v>
      </c>
      <c r="B1826" s="25" t="s">
        <v>14759</v>
      </c>
      <c r="C1826" s="25" t="s">
        <v>10646</v>
      </c>
      <c r="D1826" s="25" t="s">
        <v>14758</v>
      </c>
      <c r="E1826" s="25">
        <v>2237</v>
      </c>
      <c r="F1826" s="25" t="s">
        <v>10644</v>
      </c>
    </row>
    <row r="1827" spans="1:6" x14ac:dyDescent="0.35">
      <c r="A1827" s="25" t="s">
        <v>14757</v>
      </c>
      <c r="B1827" s="25" t="s">
        <v>14756</v>
      </c>
      <c r="C1827" s="25" t="s">
        <v>10646</v>
      </c>
      <c r="D1827" s="25" t="s">
        <v>14755</v>
      </c>
      <c r="E1827" s="25">
        <v>219</v>
      </c>
      <c r="F1827" s="25" t="s">
        <v>10644</v>
      </c>
    </row>
    <row r="1828" spans="1:6" x14ac:dyDescent="0.35">
      <c r="A1828" s="25" t="s">
        <v>14754</v>
      </c>
      <c r="B1828" s="25" t="s">
        <v>14753</v>
      </c>
      <c r="C1828" s="25" t="s">
        <v>10646</v>
      </c>
      <c r="D1828" s="25" t="s">
        <v>10671</v>
      </c>
      <c r="E1828" s="25">
        <v>223</v>
      </c>
      <c r="F1828" s="25" t="s">
        <v>10652</v>
      </c>
    </row>
    <row r="1829" spans="1:6" x14ac:dyDescent="0.35">
      <c r="A1829" s="25" t="s">
        <v>14752</v>
      </c>
      <c r="B1829" s="25" t="s">
        <v>14751</v>
      </c>
      <c r="C1829" s="25" t="s">
        <v>10646</v>
      </c>
      <c r="D1829" s="25" t="s">
        <v>10671</v>
      </c>
      <c r="E1829" s="25">
        <v>415</v>
      </c>
      <c r="F1829" s="25" t="s">
        <v>10652</v>
      </c>
    </row>
    <row r="1830" spans="1:6" x14ac:dyDescent="0.35">
      <c r="A1830" s="25" t="s">
        <v>14750</v>
      </c>
      <c r="B1830" s="25" t="s">
        <v>14749</v>
      </c>
      <c r="C1830" s="25" t="s">
        <v>10646</v>
      </c>
      <c r="D1830" s="25" t="s">
        <v>10671</v>
      </c>
      <c r="E1830" s="25">
        <v>91</v>
      </c>
      <c r="F1830" s="25" t="s">
        <v>10652</v>
      </c>
    </row>
    <row r="1831" spans="1:6" x14ac:dyDescent="0.35">
      <c r="A1831" s="25" t="s">
        <v>14748</v>
      </c>
      <c r="B1831" s="25" t="s">
        <v>14747</v>
      </c>
      <c r="C1831" s="25" t="s">
        <v>10646</v>
      </c>
      <c r="D1831" s="25" t="s">
        <v>14746</v>
      </c>
      <c r="E1831" s="25">
        <v>401</v>
      </c>
      <c r="F1831" s="25" t="s">
        <v>10644</v>
      </c>
    </row>
    <row r="1832" spans="1:6" x14ac:dyDescent="0.35">
      <c r="A1832" s="25" t="s">
        <v>14745</v>
      </c>
      <c r="B1832" s="25" t="s">
        <v>14744</v>
      </c>
      <c r="C1832" s="25" t="s">
        <v>10646</v>
      </c>
      <c r="D1832" s="25" t="s">
        <v>14743</v>
      </c>
      <c r="E1832" s="25">
        <v>251</v>
      </c>
      <c r="F1832" s="25" t="s">
        <v>10644</v>
      </c>
    </row>
    <row r="1833" spans="1:6" x14ac:dyDescent="0.35">
      <c r="A1833" s="25" t="s">
        <v>14742</v>
      </c>
      <c r="B1833" s="25" t="s">
        <v>14741</v>
      </c>
      <c r="C1833" s="25" t="s">
        <v>10646</v>
      </c>
      <c r="D1833" s="25" t="s">
        <v>14740</v>
      </c>
      <c r="E1833" s="25">
        <v>292</v>
      </c>
      <c r="F1833" s="25" t="s">
        <v>10644</v>
      </c>
    </row>
    <row r="1834" spans="1:6" x14ac:dyDescent="0.35">
      <c r="A1834" s="25" t="s">
        <v>14739</v>
      </c>
      <c r="B1834" s="25" t="s">
        <v>14738</v>
      </c>
      <c r="C1834" s="25" t="s">
        <v>10646</v>
      </c>
      <c r="D1834" s="25" t="s">
        <v>14737</v>
      </c>
      <c r="E1834" s="25">
        <v>332</v>
      </c>
      <c r="F1834" s="25" t="s">
        <v>10644</v>
      </c>
    </row>
    <row r="1835" spans="1:6" x14ac:dyDescent="0.35">
      <c r="A1835" s="25" t="s">
        <v>14736</v>
      </c>
      <c r="B1835" s="25" t="s">
        <v>14735</v>
      </c>
      <c r="C1835" s="25" t="s">
        <v>10646</v>
      </c>
      <c r="D1835" s="25" t="s">
        <v>10671</v>
      </c>
      <c r="E1835" s="25">
        <v>71</v>
      </c>
      <c r="F1835" s="25" t="s">
        <v>10652</v>
      </c>
    </row>
    <row r="1836" spans="1:6" x14ac:dyDescent="0.35">
      <c r="A1836" s="25" t="s">
        <v>14734</v>
      </c>
      <c r="B1836" s="25" t="s">
        <v>14733</v>
      </c>
      <c r="C1836" s="25" t="s">
        <v>10646</v>
      </c>
      <c r="D1836" s="25" t="s">
        <v>14732</v>
      </c>
      <c r="E1836" s="25">
        <v>91</v>
      </c>
      <c r="F1836" s="25" t="s">
        <v>10652</v>
      </c>
    </row>
    <row r="1837" spans="1:6" x14ac:dyDescent="0.35">
      <c r="A1837" s="25" t="s">
        <v>14731</v>
      </c>
      <c r="B1837" s="25" t="s">
        <v>14730</v>
      </c>
      <c r="C1837" s="25" t="s">
        <v>10646</v>
      </c>
      <c r="D1837" s="25" t="s">
        <v>14729</v>
      </c>
      <c r="E1837" s="25">
        <v>257</v>
      </c>
      <c r="F1837" s="25" t="s">
        <v>10644</v>
      </c>
    </row>
    <row r="1838" spans="1:6" x14ac:dyDescent="0.35">
      <c r="A1838" s="25" t="s">
        <v>14728</v>
      </c>
      <c r="B1838" s="25" t="s">
        <v>14727</v>
      </c>
      <c r="C1838" s="25" t="s">
        <v>10646</v>
      </c>
      <c r="D1838" s="25" t="s">
        <v>14726</v>
      </c>
      <c r="E1838" s="25">
        <v>651</v>
      </c>
      <c r="F1838" s="25" t="s">
        <v>10644</v>
      </c>
    </row>
    <row r="1839" spans="1:6" x14ac:dyDescent="0.35">
      <c r="A1839" s="25" t="s">
        <v>14725</v>
      </c>
      <c r="B1839" s="25" t="s">
        <v>14724</v>
      </c>
      <c r="C1839" s="25" t="s">
        <v>10646</v>
      </c>
      <c r="D1839" s="25" t="s">
        <v>11486</v>
      </c>
      <c r="E1839" s="25">
        <v>124</v>
      </c>
      <c r="F1839" s="25" t="s">
        <v>10652</v>
      </c>
    </row>
    <row r="1840" spans="1:6" x14ac:dyDescent="0.35">
      <c r="A1840" s="25" t="s">
        <v>14723</v>
      </c>
      <c r="B1840" s="25" t="s">
        <v>14722</v>
      </c>
      <c r="C1840" s="25" t="s">
        <v>10646</v>
      </c>
      <c r="D1840" s="25" t="s">
        <v>14721</v>
      </c>
      <c r="E1840" s="25">
        <v>454</v>
      </c>
      <c r="F1840" s="25" t="s">
        <v>10644</v>
      </c>
    </row>
    <row r="1841" spans="1:6" x14ac:dyDescent="0.35">
      <c r="A1841" s="25" t="s">
        <v>14720</v>
      </c>
      <c r="B1841" s="25" t="s">
        <v>14719</v>
      </c>
      <c r="C1841" s="25" t="s">
        <v>10646</v>
      </c>
      <c r="D1841" s="25" t="s">
        <v>14718</v>
      </c>
      <c r="E1841" s="25">
        <v>305</v>
      </c>
      <c r="F1841" s="25" t="s">
        <v>10652</v>
      </c>
    </row>
    <row r="1842" spans="1:6" x14ac:dyDescent="0.35">
      <c r="A1842" s="25" t="s">
        <v>14717</v>
      </c>
      <c r="B1842" s="25" t="s">
        <v>14716</v>
      </c>
      <c r="C1842" s="25" t="s">
        <v>10646</v>
      </c>
      <c r="D1842" s="25" t="s">
        <v>14715</v>
      </c>
      <c r="E1842" s="25">
        <v>132</v>
      </c>
      <c r="F1842" s="25" t="s">
        <v>10652</v>
      </c>
    </row>
    <row r="1843" spans="1:6" x14ac:dyDescent="0.35">
      <c r="A1843" s="25" t="s">
        <v>14714</v>
      </c>
      <c r="B1843" s="25" t="s">
        <v>14713</v>
      </c>
      <c r="C1843" s="25" t="s">
        <v>10646</v>
      </c>
      <c r="D1843" s="25" t="s">
        <v>10671</v>
      </c>
      <c r="E1843" s="25">
        <v>97</v>
      </c>
      <c r="F1843" s="25" t="s">
        <v>10652</v>
      </c>
    </row>
    <row r="1844" spans="1:6" x14ac:dyDescent="0.35">
      <c r="A1844" s="25" t="s">
        <v>14712</v>
      </c>
      <c r="B1844" s="25" t="s">
        <v>14711</v>
      </c>
      <c r="C1844" s="25" t="s">
        <v>10646</v>
      </c>
      <c r="D1844" s="25" t="s">
        <v>10671</v>
      </c>
      <c r="E1844" s="25">
        <v>162</v>
      </c>
      <c r="F1844" s="25" t="s">
        <v>10652</v>
      </c>
    </row>
    <row r="1845" spans="1:6" x14ac:dyDescent="0.35">
      <c r="A1845" s="25" t="s">
        <v>14710</v>
      </c>
      <c r="B1845" s="25" t="s">
        <v>14709</v>
      </c>
      <c r="C1845" s="25" t="s">
        <v>10646</v>
      </c>
      <c r="D1845" s="25" t="s">
        <v>13034</v>
      </c>
      <c r="E1845" s="25">
        <v>288</v>
      </c>
      <c r="F1845" s="25" t="s">
        <v>10652</v>
      </c>
    </row>
    <row r="1846" spans="1:6" x14ac:dyDescent="0.35">
      <c r="A1846" s="25" t="s">
        <v>14708</v>
      </c>
      <c r="B1846" s="25" t="s">
        <v>14707</v>
      </c>
      <c r="C1846" s="25" t="s">
        <v>10646</v>
      </c>
      <c r="D1846" s="25" t="s">
        <v>14706</v>
      </c>
      <c r="E1846" s="25">
        <v>431</v>
      </c>
      <c r="F1846" s="25" t="s">
        <v>10652</v>
      </c>
    </row>
    <row r="1847" spans="1:6" x14ac:dyDescent="0.35">
      <c r="A1847" s="25" t="s">
        <v>14705</v>
      </c>
      <c r="B1847" s="25" t="s">
        <v>14704</v>
      </c>
      <c r="C1847" s="25" t="s">
        <v>10646</v>
      </c>
      <c r="D1847" s="25" t="s">
        <v>14703</v>
      </c>
      <c r="E1847" s="25">
        <v>695</v>
      </c>
      <c r="F1847" s="25" t="s">
        <v>10652</v>
      </c>
    </row>
    <row r="1848" spans="1:6" x14ac:dyDescent="0.35">
      <c r="A1848" s="25" t="s">
        <v>14702</v>
      </c>
      <c r="B1848" s="25" t="s">
        <v>14701</v>
      </c>
      <c r="C1848" s="25" t="s">
        <v>10646</v>
      </c>
      <c r="D1848" s="25" t="s">
        <v>14700</v>
      </c>
      <c r="E1848" s="25">
        <v>164</v>
      </c>
      <c r="F1848" s="25" t="s">
        <v>10652</v>
      </c>
    </row>
    <row r="1849" spans="1:6" x14ac:dyDescent="0.35">
      <c r="A1849" s="25" t="s">
        <v>14699</v>
      </c>
      <c r="B1849" s="25" t="s">
        <v>14698</v>
      </c>
      <c r="C1849" s="25" t="s">
        <v>10646</v>
      </c>
      <c r="D1849" s="25" t="s">
        <v>14697</v>
      </c>
      <c r="E1849" s="25">
        <v>575</v>
      </c>
      <c r="F1849" s="25" t="s">
        <v>10652</v>
      </c>
    </row>
    <row r="1850" spans="1:6" x14ac:dyDescent="0.35">
      <c r="A1850" s="25" t="s">
        <v>14696</v>
      </c>
      <c r="B1850" s="25" t="s">
        <v>14695</v>
      </c>
      <c r="C1850" s="25" t="s">
        <v>10646</v>
      </c>
      <c r="D1850" s="25" t="s">
        <v>14694</v>
      </c>
      <c r="E1850" s="25">
        <v>1051</v>
      </c>
      <c r="F1850" s="25" t="s">
        <v>10652</v>
      </c>
    </row>
    <row r="1851" spans="1:6" x14ac:dyDescent="0.35">
      <c r="A1851" s="25" t="s">
        <v>14693</v>
      </c>
      <c r="B1851" s="25" t="s">
        <v>14692</v>
      </c>
      <c r="C1851" s="25" t="s">
        <v>10646</v>
      </c>
      <c r="D1851" s="25" t="s">
        <v>14691</v>
      </c>
      <c r="E1851" s="25">
        <v>135</v>
      </c>
      <c r="F1851" s="25" t="s">
        <v>10652</v>
      </c>
    </row>
    <row r="1852" spans="1:6" x14ac:dyDescent="0.35">
      <c r="A1852" s="25" t="s">
        <v>14690</v>
      </c>
      <c r="B1852" s="25" t="s">
        <v>14689</v>
      </c>
      <c r="C1852" s="25" t="s">
        <v>10646</v>
      </c>
      <c r="D1852" s="25" t="s">
        <v>14354</v>
      </c>
      <c r="E1852" s="25">
        <v>133</v>
      </c>
      <c r="F1852" s="25" t="s">
        <v>10652</v>
      </c>
    </row>
    <row r="1853" spans="1:6" x14ac:dyDescent="0.35">
      <c r="A1853" s="25" t="s">
        <v>14688</v>
      </c>
      <c r="B1853" s="25" t="s">
        <v>14687</v>
      </c>
      <c r="C1853" s="25" t="s">
        <v>10646</v>
      </c>
      <c r="D1853" s="25" t="s">
        <v>14686</v>
      </c>
      <c r="E1853" s="25">
        <v>277</v>
      </c>
      <c r="F1853" s="25" t="s">
        <v>10652</v>
      </c>
    </row>
    <row r="1854" spans="1:6" x14ac:dyDescent="0.35">
      <c r="A1854" s="25" t="s">
        <v>14685</v>
      </c>
      <c r="B1854" s="25" t="s">
        <v>14684</v>
      </c>
      <c r="C1854" s="25" t="s">
        <v>10646</v>
      </c>
      <c r="D1854" s="25" t="s">
        <v>11285</v>
      </c>
      <c r="E1854" s="25">
        <v>603</v>
      </c>
      <c r="F1854" s="25" t="s">
        <v>10652</v>
      </c>
    </row>
    <row r="1855" spans="1:6" x14ac:dyDescent="0.35">
      <c r="A1855" s="25" t="s">
        <v>14683</v>
      </c>
      <c r="B1855" s="25" t="s">
        <v>14682</v>
      </c>
      <c r="C1855" s="25" t="s">
        <v>10646</v>
      </c>
      <c r="D1855" s="25" t="s">
        <v>11885</v>
      </c>
      <c r="E1855" s="25">
        <v>327</v>
      </c>
      <c r="F1855" s="25" t="s">
        <v>10652</v>
      </c>
    </row>
    <row r="1856" spans="1:6" x14ac:dyDescent="0.35">
      <c r="A1856" s="25" t="s">
        <v>14681</v>
      </c>
      <c r="B1856" s="25" t="s">
        <v>14680</v>
      </c>
      <c r="C1856" s="25" t="s">
        <v>10646</v>
      </c>
      <c r="D1856" s="25" t="s">
        <v>10671</v>
      </c>
      <c r="E1856" s="25">
        <v>172</v>
      </c>
      <c r="F1856" s="25" t="s">
        <v>10652</v>
      </c>
    </row>
    <row r="1857" spans="1:6" x14ac:dyDescent="0.35">
      <c r="A1857" s="25" t="s">
        <v>14679</v>
      </c>
      <c r="B1857" s="25" t="s">
        <v>14678</v>
      </c>
      <c r="C1857" s="25" t="s">
        <v>10646</v>
      </c>
      <c r="D1857" s="25" t="s">
        <v>11486</v>
      </c>
      <c r="E1857" s="25">
        <v>94</v>
      </c>
      <c r="F1857" s="25" t="s">
        <v>10652</v>
      </c>
    </row>
    <row r="1858" spans="1:6" x14ac:dyDescent="0.35">
      <c r="A1858" s="25" t="s">
        <v>14677</v>
      </c>
      <c r="B1858" s="25" t="s">
        <v>14676</v>
      </c>
      <c r="C1858" s="25" t="s">
        <v>10646</v>
      </c>
      <c r="D1858" s="25" t="s">
        <v>14675</v>
      </c>
      <c r="E1858" s="25">
        <v>137</v>
      </c>
      <c r="F1858" s="25" t="s">
        <v>10644</v>
      </c>
    </row>
    <row r="1859" spans="1:6" x14ac:dyDescent="0.35">
      <c r="A1859" s="25" t="s">
        <v>14674</v>
      </c>
      <c r="B1859" s="25" t="s">
        <v>14673</v>
      </c>
      <c r="C1859" s="25" t="s">
        <v>10646</v>
      </c>
      <c r="D1859" s="25" t="s">
        <v>14672</v>
      </c>
      <c r="E1859" s="25">
        <v>627</v>
      </c>
      <c r="F1859" s="25" t="s">
        <v>10652</v>
      </c>
    </row>
    <row r="1860" spans="1:6" x14ac:dyDescent="0.35">
      <c r="A1860" s="25" t="s">
        <v>14671</v>
      </c>
      <c r="B1860" s="25" t="s">
        <v>14670</v>
      </c>
      <c r="C1860" s="25" t="s">
        <v>10646</v>
      </c>
      <c r="D1860" s="25" t="s">
        <v>14669</v>
      </c>
      <c r="E1860" s="25">
        <v>149</v>
      </c>
      <c r="F1860" s="25" t="s">
        <v>10652</v>
      </c>
    </row>
    <row r="1861" spans="1:6" x14ac:dyDescent="0.35">
      <c r="A1861" s="25" t="s">
        <v>14668</v>
      </c>
      <c r="B1861" s="25" t="s">
        <v>14667</v>
      </c>
      <c r="C1861" s="25" t="s">
        <v>10646</v>
      </c>
      <c r="D1861" s="25" t="s">
        <v>14666</v>
      </c>
      <c r="E1861" s="25">
        <v>410</v>
      </c>
      <c r="F1861" s="25" t="s">
        <v>10652</v>
      </c>
    </row>
    <row r="1862" spans="1:6" x14ac:dyDescent="0.35">
      <c r="A1862" s="25" t="s">
        <v>14665</v>
      </c>
      <c r="B1862" s="25" t="s">
        <v>14664</v>
      </c>
      <c r="C1862" s="25" t="s">
        <v>10646</v>
      </c>
      <c r="D1862" s="25" t="s">
        <v>14663</v>
      </c>
      <c r="E1862" s="25">
        <v>169</v>
      </c>
      <c r="F1862" s="25" t="s">
        <v>10644</v>
      </c>
    </row>
    <row r="1863" spans="1:6" x14ac:dyDescent="0.35">
      <c r="A1863" s="25" t="s">
        <v>14662</v>
      </c>
      <c r="B1863" s="25" t="s">
        <v>14661</v>
      </c>
      <c r="C1863" s="25" t="s">
        <v>10646</v>
      </c>
      <c r="D1863" s="25" t="s">
        <v>10671</v>
      </c>
      <c r="E1863" s="25">
        <v>179</v>
      </c>
      <c r="F1863" s="25" t="s">
        <v>10652</v>
      </c>
    </row>
    <row r="1864" spans="1:6" x14ac:dyDescent="0.35">
      <c r="A1864" s="25" t="s">
        <v>14660</v>
      </c>
      <c r="B1864" s="25" t="s">
        <v>14659</v>
      </c>
      <c r="C1864" s="25" t="s">
        <v>10646</v>
      </c>
      <c r="D1864" s="25" t="s">
        <v>14658</v>
      </c>
      <c r="E1864" s="25">
        <v>214</v>
      </c>
      <c r="F1864" s="25" t="s">
        <v>10652</v>
      </c>
    </row>
    <row r="1865" spans="1:6" x14ac:dyDescent="0.35">
      <c r="A1865" s="25" t="s">
        <v>14657</v>
      </c>
      <c r="B1865" s="25" t="s">
        <v>14656</v>
      </c>
      <c r="C1865" s="25" t="s">
        <v>10646</v>
      </c>
      <c r="D1865" s="25" t="s">
        <v>14655</v>
      </c>
      <c r="E1865" s="25">
        <v>263</v>
      </c>
      <c r="F1865" s="25" t="s">
        <v>10644</v>
      </c>
    </row>
    <row r="1866" spans="1:6" x14ac:dyDescent="0.35">
      <c r="A1866" s="25" t="s">
        <v>14654</v>
      </c>
      <c r="B1866" s="25" t="s">
        <v>14653</v>
      </c>
      <c r="C1866" s="25" t="s">
        <v>10646</v>
      </c>
      <c r="D1866" s="25" t="s">
        <v>14652</v>
      </c>
      <c r="E1866" s="25">
        <v>295</v>
      </c>
      <c r="F1866" s="25" t="s">
        <v>10644</v>
      </c>
    </row>
    <row r="1867" spans="1:6" x14ac:dyDescent="0.35">
      <c r="A1867" s="25" t="s">
        <v>14651</v>
      </c>
      <c r="B1867" s="25" t="s">
        <v>14650</v>
      </c>
      <c r="C1867" s="25" t="s">
        <v>10646</v>
      </c>
      <c r="D1867" s="25" t="s">
        <v>14649</v>
      </c>
      <c r="E1867" s="25">
        <v>450</v>
      </c>
      <c r="F1867" s="25" t="s">
        <v>10652</v>
      </c>
    </row>
    <row r="1868" spans="1:6" x14ac:dyDescent="0.35">
      <c r="A1868" s="25" t="s">
        <v>14648</v>
      </c>
      <c r="B1868" s="25" t="s">
        <v>14647</v>
      </c>
      <c r="C1868" s="25" t="s">
        <v>10646</v>
      </c>
      <c r="D1868" s="25" t="s">
        <v>14646</v>
      </c>
      <c r="E1868" s="25">
        <v>138</v>
      </c>
      <c r="F1868" s="25" t="s">
        <v>10652</v>
      </c>
    </row>
    <row r="1869" spans="1:6" x14ac:dyDescent="0.35">
      <c r="A1869" s="25" t="s">
        <v>14645</v>
      </c>
      <c r="B1869" s="25" t="s">
        <v>14644</v>
      </c>
      <c r="C1869" s="25" t="s">
        <v>10646</v>
      </c>
      <c r="D1869" s="25" t="s">
        <v>14643</v>
      </c>
      <c r="E1869" s="25">
        <v>157</v>
      </c>
      <c r="F1869" s="25" t="s">
        <v>10652</v>
      </c>
    </row>
    <row r="1870" spans="1:6" x14ac:dyDescent="0.35">
      <c r="A1870" s="25" t="s">
        <v>14642</v>
      </c>
      <c r="B1870" s="25" t="s">
        <v>14641</v>
      </c>
      <c r="C1870" s="25" t="s">
        <v>10646</v>
      </c>
      <c r="D1870" s="25" t="s">
        <v>14640</v>
      </c>
      <c r="E1870" s="25">
        <v>420</v>
      </c>
      <c r="F1870" s="25" t="s">
        <v>10644</v>
      </c>
    </row>
    <row r="1871" spans="1:6" x14ac:dyDescent="0.35">
      <c r="A1871" s="25" t="s">
        <v>14639</v>
      </c>
      <c r="B1871" s="25" t="s">
        <v>14638</v>
      </c>
      <c r="C1871" s="25" t="s">
        <v>10646</v>
      </c>
      <c r="D1871" s="25" t="s">
        <v>14637</v>
      </c>
      <c r="E1871" s="25">
        <v>250</v>
      </c>
      <c r="F1871" s="25" t="s">
        <v>10652</v>
      </c>
    </row>
    <row r="1872" spans="1:6" x14ac:dyDescent="0.35">
      <c r="A1872" s="25" t="s">
        <v>14636</v>
      </c>
      <c r="B1872" s="25" t="s">
        <v>14635</v>
      </c>
      <c r="C1872" s="25" t="s">
        <v>10646</v>
      </c>
      <c r="D1872" s="25" t="s">
        <v>14634</v>
      </c>
      <c r="E1872" s="25">
        <v>313</v>
      </c>
      <c r="F1872" s="25" t="s">
        <v>10644</v>
      </c>
    </row>
    <row r="1873" spans="1:6" x14ac:dyDescent="0.35">
      <c r="A1873" s="25" t="s">
        <v>14633</v>
      </c>
      <c r="B1873" s="25" t="s">
        <v>14632</v>
      </c>
      <c r="C1873" s="25" t="s">
        <v>10646</v>
      </c>
      <c r="D1873" s="25" t="s">
        <v>14631</v>
      </c>
      <c r="E1873" s="25">
        <v>315</v>
      </c>
      <c r="F1873" s="25" t="s">
        <v>10652</v>
      </c>
    </row>
    <row r="1874" spans="1:6" x14ac:dyDescent="0.35">
      <c r="A1874" s="25" t="s">
        <v>14630</v>
      </c>
      <c r="B1874" s="25" t="s">
        <v>14629</v>
      </c>
      <c r="C1874" s="25" t="s">
        <v>10646</v>
      </c>
      <c r="D1874" s="25" t="s">
        <v>14119</v>
      </c>
      <c r="E1874" s="25">
        <v>73</v>
      </c>
      <c r="F1874" s="25" t="s">
        <v>10644</v>
      </c>
    </row>
    <row r="1875" spans="1:6" x14ac:dyDescent="0.35">
      <c r="A1875" s="25" t="s">
        <v>14628</v>
      </c>
      <c r="B1875" s="25" t="s">
        <v>14627</v>
      </c>
      <c r="C1875" s="25" t="s">
        <v>10646</v>
      </c>
      <c r="D1875" s="25" t="s">
        <v>14626</v>
      </c>
      <c r="E1875" s="25">
        <v>319</v>
      </c>
      <c r="F1875" s="25" t="s">
        <v>10644</v>
      </c>
    </row>
    <row r="1876" spans="1:6" x14ac:dyDescent="0.35">
      <c r="A1876" s="25" t="s">
        <v>14625</v>
      </c>
      <c r="B1876" s="25" t="s">
        <v>14624</v>
      </c>
      <c r="C1876" s="25" t="s">
        <v>10646</v>
      </c>
      <c r="D1876" s="25" t="s">
        <v>11486</v>
      </c>
      <c r="E1876" s="25">
        <v>160</v>
      </c>
      <c r="F1876" s="25" t="s">
        <v>10652</v>
      </c>
    </row>
    <row r="1877" spans="1:6" x14ac:dyDescent="0.35">
      <c r="A1877" s="25" t="s">
        <v>14623</v>
      </c>
      <c r="B1877" s="25" t="s">
        <v>14622</v>
      </c>
      <c r="C1877" s="25" t="s">
        <v>10646</v>
      </c>
      <c r="D1877" s="25" t="s">
        <v>10671</v>
      </c>
      <c r="E1877" s="25">
        <v>356</v>
      </c>
      <c r="F1877" s="25" t="s">
        <v>10652</v>
      </c>
    </row>
    <row r="1878" spans="1:6" x14ac:dyDescent="0.35">
      <c r="A1878" s="25" t="s">
        <v>14621</v>
      </c>
      <c r="B1878" s="25" t="s">
        <v>14620</v>
      </c>
      <c r="C1878" s="25" t="s">
        <v>10646</v>
      </c>
      <c r="D1878" s="25" t="s">
        <v>14619</v>
      </c>
      <c r="E1878" s="25">
        <v>304</v>
      </c>
      <c r="F1878" s="25" t="s">
        <v>10652</v>
      </c>
    </row>
    <row r="1879" spans="1:6" x14ac:dyDescent="0.35">
      <c r="A1879" s="25" t="s">
        <v>14618</v>
      </c>
      <c r="B1879" s="25" t="s">
        <v>14617</v>
      </c>
      <c r="C1879" s="25" t="s">
        <v>10646</v>
      </c>
      <c r="D1879" s="25" t="s">
        <v>14616</v>
      </c>
      <c r="E1879" s="25">
        <v>242</v>
      </c>
      <c r="F1879" s="25" t="s">
        <v>10652</v>
      </c>
    </row>
    <row r="1880" spans="1:6" x14ac:dyDescent="0.35">
      <c r="A1880" s="25" t="s">
        <v>14615</v>
      </c>
      <c r="B1880" s="25" t="s">
        <v>14614</v>
      </c>
      <c r="C1880" s="25" t="s">
        <v>10646</v>
      </c>
      <c r="D1880" s="25" t="s">
        <v>14613</v>
      </c>
      <c r="E1880" s="25">
        <v>155</v>
      </c>
      <c r="F1880" s="25" t="s">
        <v>10644</v>
      </c>
    </row>
    <row r="1881" spans="1:6" x14ac:dyDescent="0.35">
      <c r="A1881" s="25" t="s">
        <v>14612</v>
      </c>
      <c r="B1881" s="25" t="s">
        <v>14611</v>
      </c>
      <c r="C1881" s="25" t="s">
        <v>10646</v>
      </c>
      <c r="D1881" s="25" t="s">
        <v>14610</v>
      </c>
      <c r="E1881" s="25">
        <v>123</v>
      </c>
      <c r="F1881" s="25" t="s">
        <v>10652</v>
      </c>
    </row>
    <row r="1882" spans="1:6" x14ac:dyDescent="0.35">
      <c r="A1882" s="25" t="s">
        <v>14609</v>
      </c>
      <c r="B1882" s="25" t="s">
        <v>14608</v>
      </c>
      <c r="C1882" s="25" t="s">
        <v>10646</v>
      </c>
      <c r="D1882" s="25" t="s">
        <v>14607</v>
      </c>
      <c r="E1882" s="25">
        <v>298</v>
      </c>
      <c r="F1882" s="25" t="s">
        <v>10644</v>
      </c>
    </row>
    <row r="1883" spans="1:6" x14ac:dyDescent="0.35">
      <c r="A1883" s="25" t="s">
        <v>14606</v>
      </c>
      <c r="B1883" s="25" t="s">
        <v>14605</v>
      </c>
      <c r="C1883" s="25" t="s">
        <v>10646</v>
      </c>
      <c r="D1883" s="25" t="s">
        <v>14604</v>
      </c>
      <c r="E1883" s="25">
        <v>252</v>
      </c>
      <c r="F1883" s="25" t="s">
        <v>10644</v>
      </c>
    </row>
    <row r="1884" spans="1:6" x14ac:dyDescent="0.35">
      <c r="A1884" s="25" t="s">
        <v>14603</v>
      </c>
      <c r="B1884" s="25" t="s">
        <v>14602</v>
      </c>
      <c r="C1884" s="25" t="s">
        <v>10646</v>
      </c>
      <c r="D1884" s="25" t="s">
        <v>10671</v>
      </c>
      <c r="E1884" s="25">
        <v>120</v>
      </c>
      <c r="F1884" s="25" t="s">
        <v>10652</v>
      </c>
    </row>
    <row r="1885" spans="1:6" x14ac:dyDescent="0.35">
      <c r="A1885" s="25" t="s">
        <v>14601</v>
      </c>
      <c r="B1885" s="25" t="s">
        <v>14600</v>
      </c>
      <c r="C1885" s="25" t="s">
        <v>10646</v>
      </c>
      <c r="D1885" s="25" t="s">
        <v>11885</v>
      </c>
      <c r="E1885" s="25">
        <v>765</v>
      </c>
      <c r="F1885" s="25" t="s">
        <v>10652</v>
      </c>
    </row>
    <row r="1886" spans="1:6" x14ac:dyDescent="0.35">
      <c r="A1886" s="25" t="s">
        <v>14599</v>
      </c>
      <c r="B1886" s="25" t="s">
        <v>14598</v>
      </c>
      <c r="C1886" s="25" t="s">
        <v>10646</v>
      </c>
      <c r="D1886" s="25" t="s">
        <v>14597</v>
      </c>
      <c r="E1886" s="25">
        <v>129</v>
      </c>
      <c r="F1886" s="25" t="s">
        <v>10652</v>
      </c>
    </row>
    <row r="1887" spans="1:6" x14ac:dyDescent="0.35">
      <c r="A1887" s="25" t="s">
        <v>14596</v>
      </c>
      <c r="B1887" s="25" t="s">
        <v>14595</v>
      </c>
      <c r="C1887" s="25" t="s">
        <v>10646</v>
      </c>
      <c r="D1887" s="25" t="s">
        <v>10671</v>
      </c>
      <c r="E1887" s="25">
        <v>297</v>
      </c>
      <c r="F1887" s="25" t="s">
        <v>10652</v>
      </c>
    </row>
    <row r="1888" spans="1:6" x14ac:dyDescent="0.35">
      <c r="A1888" s="25" t="s">
        <v>14594</v>
      </c>
      <c r="B1888" s="25" t="s">
        <v>14593</v>
      </c>
      <c r="C1888" s="25" t="s">
        <v>10646</v>
      </c>
      <c r="D1888" s="25" t="s">
        <v>10671</v>
      </c>
      <c r="E1888" s="25">
        <v>289</v>
      </c>
      <c r="F1888" s="25" t="s">
        <v>10652</v>
      </c>
    </row>
    <row r="1889" spans="1:6" x14ac:dyDescent="0.35">
      <c r="A1889" s="25" t="s">
        <v>14592</v>
      </c>
      <c r="B1889" s="25" t="s">
        <v>14591</v>
      </c>
      <c r="C1889" s="25" t="s">
        <v>10646</v>
      </c>
      <c r="D1889" s="25" t="s">
        <v>14590</v>
      </c>
      <c r="E1889" s="25">
        <v>365</v>
      </c>
      <c r="F1889" s="25" t="s">
        <v>10652</v>
      </c>
    </row>
    <row r="1890" spans="1:6" x14ac:dyDescent="0.35">
      <c r="A1890" s="25" t="s">
        <v>14589</v>
      </c>
      <c r="B1890" s="25" t="s">
        <v>14588</v>
      </c>
      <c r="C1890" s="25" t="s">
        <v>10646</v>
      </c>
      <c r="D1890" s="25" t="s">
        <v>14587</v>
      </c>
      <c r="E1890" s="25">
        <v>689</v>
      </c>
      <c r="F1890" s="25" t="s">
        <v>10644</v>
      </c>
    </row>
    <row r="1891" spans="1:6" x14ac:dyDescent="0.35">
      <c r="A1891" s="25" t="s">
        <v>14586</v>
      </c>
      <c r="B1891" s="25" t="s">
        <v>14585</v>
      </c>
      <c r="C1891" s="25" t="s">
        <v>10646</v>
      </c>
      <c r="D1891" s="25" t="s">
        <v>14584</v>
      </c>
      <c r="E1891" s="25">
        <v>176</v>
      </c>
      <c r="F1891" s="25" t="s">
        <v>10644</v>
      </c>
    </row>
    <row r="1892" spans="1:6" x14ac:dyDescent="0.35">
      <c r="A1892" s="25" t="s">
        <v>14583</v>
      </c>
      <c r="B1892" s="25" t="s">
        <v>14582</v>
      </c>
      <c r="C1892" s="25" t="s">
        <v>10646</v>
      </c>
      <c r="D1892" s="25" t="s">
        <v>5832</v>
      </c>
      <c r="E1892" s="25">
        <v>468</v>
      </c>
      <c r="F1892" s="25" t="s">
        <v>10644</v>
      </c>
    </row>
    <row r="1893" spans="1:6" x14ac:dyDescent="0.35">
      <c r="A1893" s="25" t="s">
        <v>14581</v>
      </c>
      <c r="B1893" s="25" t="s">
        <v>14580</v>
      </c>
      <c r="C1893" s="25" t="s">
        <v>10646</v>
      </c>
      <c r="D1893" s="25" t="s">
        <v>5836</v>
      </c>
      <c r="E1893" s="25">
        <v>259</v>
      </c>
      <c r="F1893" s="25" t="s">
        <v>10644</v>
      </c>
    </row>
    <row r="1894" spans="1:6" x14ac:dyDescent="0.35">
      <c r="A1894" s="25" t="s">
        <v>14579</v>
      </c>
      <c r="B1894" s="25" t="s">
        <v>14578</v>
      </c>
      <c r="C1894" s="25" t="s">
        <v>10646</v>
      </c>
      <c r="D1894" s="25" t="s">
        <v>14577</v>
      </c>
      <c r="E1894" s="25">
        <v>214</v>
      </c>
      <c r="F1894" s="25" t="s">
        <v>10644</v>
      </c>
    </row>
    <row r="1895" spans="1:6" x14ac:dyDescent="0.35">
      <c r="A1895" s="25" t="s">
        <v>14576</v>
      </c>
      <c r="B1895" s="25" t="s">
        <v>14575</v>
      </c>
      <c r="C1895" s="25" t="s">
        <v>10646</v>
      </c>
      <c r="D1895" s="25" t="s">
        <v>14574</v>
      </c>
      <c r="E1895" s="25">
        <v>236</v>
      </c>
      <c r="F1895" s="25" t="s">
        <v>10644</v>
      </c>
    </row>
    <row r="1896" spans="1:6" x14ac:dyDescent="0.35">
      <c r="A1896" s="25" t="s">
        <v>14573</v>
      </c>
      <c r="B1896" s="25" t="s">
        <v>14572</v>
      </c>
      <c r="C1896" s="25" t="s">
        <v>10646</v>
      </c>
      <c r="D1896" s="25" t="s">
        <v>14571</v>
      </c>
      <c r="E1896" s="25">
        <v>186</v>
      </c>
      <c r="F1896" s="25" t="s">
        <v>10644</v>
      </c>
    </row>
    <row r="1897" spans="1:6" x14ac:dyDescent="0.35">
      <c r="A1897" s="25" t="s">
        <v>14570</v>
      </c>
      <c r="B1897" s="25" t="s">
        <v>14569</v>
      </c>
      <c r="C1897" s="25" t="s">
        <v>10646</v>
      </c>
      <c r="D1897" s="25" t="s">
        <v>14568</v>
      </c>
      <c r="E1897" s="25">
        <v>163</v>
      </c>
      <c r="F1897" s="25" t="s">
        <v>10644</v>
      </c>
    </row>
    <row r="1898" spans="1:6" x14ac:dyDescent="0.35">
      <c r="A1898" s="25" t="s">
        <v>14567</v>
      </c>
      <c r="B1898" s="25" t="s">
        <v>14566</v>
      </c>
      <c r="C1898" s="25" t="s">
        <v>10646</v>
      </c>
      <c r="D1898" s="25" t="s">
        <v>14565</v>
      </c>
      <c r="E1898" s="25">
        <v>391</v>
      </c>
      <c r="F1898" s="25" t="s">
        <v>10644</v>
      </c>
    </row>
    <row r="1899" spans="1:6" x14ac:dyDescent="0.35">
      <c r="A1899" s="25" t="s">
        <v>14564</v>
      </c>
      <c r="B1899" s="25" t="s">
        <v>14563</v>
      </c>
      <c r="C1899" s="25" t="s">
        <v>10646</v>
      </c>
      <c r="D1899" s="25" t="s">
        <v>14562</v>
      </c>
      <c r="E1899" s="25">
        <v>737</v>
      </c>
      <c r="F1899" s="25" t="s">
        <v>10644</v>
      </c>
    </row>
    <row r="1900" spans="1:6" x14ac:dyDescent="0.35">
      <c r="A1900" s="25" t="s">
        <v>14561</v>
      </c>
      <c r="B1900" s="25" t="s">
        <v>14560</v>
      </c>
      <c r="C1900" s="25" t="s">
        <v>10646</v>
      </c>
      <c r="D1900" s="25" t="s">
        <v>14559</v>
      </c>
      <c r="E1900" s="25">
        <v>127</v>
      </c>
      <c r="F1900" s="25" t="s">
        <v>10644</v>
      </c>
    </row>
    <row r="1901" spans="1:6" x14ac:dyDescent="0.35">
      <c r="A1901" s="25" t="s">
        <v>14558</v>
      </c>
      <c r="B1901" s="25" t="s">
        <v>14557</v>
      </c>
      <c r="C1901" s="25" t="s">
        <v>10646</v>
      </c>
      <c r="D1901" s="25" t="s">
        <v>13034</v>
      </c>
      <c r="E1901" s="25">
        <v>318</v>
      </c>
      <c r="F1901" s="25" t="s">
        <v>10652</v>
      </c>
    </row>
    <row r="1902" spans="1:6" x14ac:dyDescent="0.35">
      <c r="A1902" s="25" t="s">
        <v>14556</v>
      </c>
      <c r="B1902" s="25" t="s">
        <v>14555</v>
      </c>
      <c r="C1902" s="25" t="s">
        <v>10646</v>
      </c>
      <c r="D1902" s="25" t="s">
        <v>14554</v>
      </c>
      <c r="E1902" s="25">
        <v>305</v>
      </c>
      <c r="F1902" s="25" t="s">
        <v>10644</v>
      </c>
    </row>
    <row r="1903" spans="1:6" x14ac:dyDescent="0.35">
      <c r="A1903" s="25" t="s">
        <v>14553</v>
      </c>
      <c r="B1903" s="25" t="s">
        <v>14552</v>
      </c>
      <c r="C1903" s="25" t="s">
        <v>10646</v>
      </c>
      <c r="D1903" s="25" t="s">
        <v>14551</v>
      </c>
      <c r="E1903" s="25">
        <v>302</v>
      </c>
      <c r="F1903" s="25" t="s">
        <v>10644</v>
      </c>
    </row>
    <row r="1904" spans="1:6" x14ac:dyDescent="0.35">
      <c r="A1904" s="25" t="s">
        <v>14550</v>
      </c>
      <c r="B1904" s="25" t="s">
        <v>14549</v>
      </c>
      <c r="C1904" s="25" t="s">
        <v>10646</v>
      </c>
      <c r="D1904" s="25" t="s">
        <v>14548</v>
      </c>
      <c r="E1904" s="25">
        <v>88</v>
      </c>
      <c r="F1904" s="25" t="s">
        <v>10644</v>
      </c>
    </row>
    <row r="1905" spans="1:6" x14ac:dyDescent="0.35">
      <c r="A1905" s="25" t="s">
        <v>14547</v>
      </c>
      <c r="B1905" s="25" t="s">
        <v>14546</v>
      </c>
      <c r="C1905" s="25" t="s">
        <v>10646</v>
      </c>
      <c r="D1905" s="25" t="s">
        <v>14545</v>
      </c>
      <c r="E1905" s="25">
        <v>692</v>
      </c>
      <c r="F1905" s="25" t="s">
        <v>10644</v>
      </c>
    </row>
    <row r="1906" spans="1:6" x14ac:dyDescent="0.35">
      <c r="A1906" s="25" t="s">
        <v>14544</v>
      </c>
      <c r="B1906" s="25" t="s">
        <v>14543</v>
      </c>
      <c r="C1906" s="25" t="s">
        <v>10646</v>
      </c>
      <c r="D1906" s="25" t="s">
        <v>14542</v>
      </c>
      <c r="E1906" s="25">
        <v>150</v>
      </c>
      <c r="F1906" s="25" t="s">
        <v>10644</v>
      </c>
    </row>
    <row r="1907" spans="1:6" x14ac:dyDescent="0.35">
      <c r="A1907" s="25" t="s">
        <v>14541</v>
      </c>
      <c r="B1907" s="25" t="s">
        <v>14540</v>
      </c>
      <c r="C1907" s="25" t="s">
        <v>10646</v>
      </c>
      <c r="D1907" s="25" t="s">
        <v>5888</v>
      </c>
      <c r="E1907" s="25">
        <v>809</v>
      </c>
      <c r="F1907" s="25" t="s">
        <v>10644</v>
      </c>
    </row>
    <row r="1908" spans="1:6" x14ac:dyDescent="0.35">
      <c r="A1908" s="25" t="s">
        <v>14539</v>
      </c>
      <c r="B1908" s="25" t="s">
        <v>14538</v>
      </c>
      <c r="C1908" s="25" t="s">
        <v>10646</v>
      </c>
      <c r="D1908" s="25" t="s">
        <v>14537</v>
      </c>
      <c r="E1908" s="25">
        <v>459</v>
      </c>
      <c r="F1908" s="25" t="s">
        <v>10644</v>
      </c>
    </row>
    <row r="1909" spans="1:6" x14ac:dyDescent="0.35">
      <c r="A1909" s="25" t="s">
        <v>14536</v>
      </c>
      <c r="B1909" s="25" t="s">
        <v>14535</v>
      </c>
      <c r="C1909" s="25" t="s">
        <v>10646</v>
      </c>
      <c r="D1909" s="25" t="s">
        <v>14534</v>
      </c>
      <c r="E1909" s="25">
        <v>412</v>
      </c>
      <c r="F1909" s="25" t="s">
        <v>10644</v>
      </c>
    </row>
    <row r="1910" spans="1:6" x14ac:dyDescent="0.35">
      <c r="A1910" s="25" t="s">
        <v>14533</v>
      </c>
      <c r="B1910" s="25" t="s">
        <v>14532</v>
      </c>
      <c r="C1910" s="25" t="s">
        <v>10646</v>
      </c>
      <c r="D1910" s="25" t="s">
        <v>14531</v>
      </c>
      <c r="E1910" s="25">
        <v>359</v>
      </c>
      <c r="F1910" s="25" t="s">
        <v>10644</v>
      </c>
    </row>
    <row r="1911" spans="1:6" x14ac:dyDescent="0.35">
      <c r="A1911" s="25" t="s">
        <v>14530</v>
      </c>
      <c r="B1911" s="25" t="s">
        <v>14529</v>
      </c>
      <c r="C1911" s="25" t="s">
        <v>10646</v>
      </c>
      <c r="D1911" s="25" t="s">
        <v>14528</v>
      </c>
      <c r="E1911" s="25">
        <v>514</v>
      </c>
      <c r="F1911" s="25" t="s">
        <v>10644</v>
      </c>
    </row>
    <row r="1912" spans="1:6" x14ac:dyDescent="0.35">
      <c r="A1912" s="25" t="s">
        <v>14527</v>
      </c>
      <c r="B1912" s="25" t="s">
        <v>14526</v>
      </c>
      <c r="C1912" s="25" t="s">
        <v>10646</v>
      </c>
      <c r="D1912" s="25" t="s">
        <v>10671</v>
      </c>
      <c r="E1912" s="25">
        <v>265</v>
      </c>
      <c r="F1912" s="25" t="s">
        <v>10652</v>
      </c>
    </row>
    <row r="1913" spans="1:6" x14ac:dyDescent="0.35">
      <c r="A1913" s="25" t="s">
        <v>14525</v>
      </c>
      <c r="B1913" s="25" t="s">
        <v>14524</v>
      </c>
      <c r="C1913" s="25" t="s">
        <v>10646</v>
      </c>
      <c r="D1913" s="25" t="s">
        <v>14523</v>
      </c>
      <c r="E1913" s="25">
        <v>477</v>
      </c>
      <c r="F1913" s="25" t="s">
        <v>10644</v>
      </c>
    </row>
    <row r="1914" spans="1:6" x14ac:dyDescent="0.35">
      <c r="A1914" s="25" t="s">
        <v>14522</v>
      </c>
      <c r="B1914" s="25" t="s">
        <v>14521</v>
      </c>
      <c r="C1914" s="25" t="s">
        <v>10646</v>
      </c>
      <c r="D1914" s="25" t="s">
        <v>14520</v>
      </c>
      <c r="E1914" s="25">
        <v>455</v>
      </c>
      <c r="F1914" s="25" t="s">
        <v>10644</v>
      </c>
    </row>
    <row r="1915" spans="1:6" x14ac:dyDescent="0.35">
      <c r="A1915" s="25" t="s">
        <v>14519</v>
      </c>
      <c r="B1915" s="25" t="s">
        <v>14518</v>
      </c>
      <c r="C1915" s="25" t="s">
        <v>10646</v>
      </c>
      <c r="D1915" s="25" t="s">
        <v>14517</v>
      </c>
      <c r="E1915" s="25">
        <v>323</v>
      </c>
      <c r="F1915" s="25" t="s">
        <v>10652</v>
      </c>
    </row>
    <row r="1916" spans="1:6" x14ac:dyDescent="0.35">
      <c r="A1916" s="25" t="s">
        <v>14516</v>
      </c>
      <c r="B1916" s="25" t="s">
        <v>14515</v>
      </c>
      <c r="C1916" s="25" t="s">
        <v>10646</v>
      </c>
      <c r="D1916" s="25" t="s">
        <v>14514</v>
      </c>
      <c r="E1916" s="25">
        <v>593</v>
      </c>
      <c r="F1916" s="25" t="s">
        <v>10652</v>
      </c>
    </row>
    <row r="1917" spans="1:6" x14ac:dyDescent="0.35">
      <c r="A1917" s="25" t="s">
        <v>14513</v>
      </c>
      <c r="B1917" s="25" t="s">
        <v>14512</v>
      </c>
      <c r="C1917" s="25" t="s">
        <v>10646</v>
      </c>
      <c r="D1917" s="25" t="s">
        <v>14511</v>
      </c>
      <c r="E1917" s="25">
        <v>190</v>
      </c>
      <c r="F1917" s="25" t="s">
        <v>10652</v>
      </c>
    </row>
    <row r="1918" spans="1:6" x14ac:dyDescent="0.35">
      <c r="A1918" s="25" t="s">
        <v>14510</v>
      </c>
      <c r="B1918" s="25" t="s">
        <v>14509</v>
      </c>
      <c r="C1918" s="25" t="s">
        <v>10646</v>
      </c>
      <c r="D1918" s="25" t="s">
        <v>14508</v>
      </c>
      <c r="E1918" s="25">
        <v>205</v>
      </c>
      <c r="F1918" s="25" t="s">
        <v>10644</v>
      </c>
    </row>
    <row r="1919" spans="1:6" x14ac:dyDescent="0.35">
      <c r="A1919" s="25" t="s">
        <v>14507</v>
      </c>
      <c r="B1919" s="25" t="s">
        <v>14506</v>
      </c>
      <c r="C1919" s="25" t="s">
        <v>10646</v>
      </c>
      <c r="D1919" s="25" t="s">
        <v>14505</v>
      </c>
      <c r="E1919" s="25">
        <v>981</v>
      </c>
      <c r="F1919" s="25" t="s">
        <v>10644</v>
      </c>
    </row>
    <row r="1920" spans="1:6" x14ac:dyDescent="0.35">
      <c r="A1920" s="25" t="s">
        <v>14504</v>
      </c>
      <c r="B1920" s="25" t="s">
        <v>14503</v>
      </c>
      <c r="C1920" s="25" t="s">
        <v>10646</v>
      </c>
      <c r="D1920" s="25" t="s">
        <v>14502</v>
      </c>
      <c r="E1920" s="25">
        <v>274</v>
      </c>
      <c r="F1920" s="25" t="s">
        <v>10644</v>
      </c>
    </row>
    <row r="1921" spans="1:6" x14ac:dyDescent="0.35">
      <c r="A1921" s="25" t="s">
        <v>14501</v>
      </c>
      <c r="B1921" s="25" t="s">
        <v>14500</v>
      </c>
      <c r="C1921" s="25" t="s">
        <v>10646</v>
      </c>
      <c r="D1921" s="25" t="s">
        <v>14499</v>
      </c>
      <c r="E1921" s="25">
        <v>393</v>
      </c>
      <c r="F1921" s="25" t="s">
        <v>10652</v>
      </c>
    </row>
    <row r="1922" spans="1:6" x14ac:dyDescent="0.35">
      <c r="A1922" s="25" t="s">
        <v>14498</v>
      </c>
      <c r="B1922" s="25" t="s">
        <v>14497</v>
      </c>
      <c r="C1922" s="25" t="s">
        <v>10646</v>
      </c>
      <c r="D1922" s="25" t="s">
        <v>14496</v>
      </c>
      <c r="E1922" s="25">
        <v>882</v>
      </c>
      <c r="F1922" s="25" t="s">
        <v>10644</v>
      </c>
    </row>
    <row r="1923" spans="1:6" x14ac:dyDescent="0.35">
      <c r="A1923" s="25" t="s">
        <v>14495</v>
      </c>
      <c r="B1923" s="25" t="s">
        <v>14494</v>
      </c>
      <c r="C1923" s="25" t="s">
        <v>10646</v>
      </c>
      <c r="D1923" s="25" t="s">
        <v>10671</v>
      </c>
      <c r="E1923" s="25">
        <v>173</v>
      </c>
      <c r="F1923" s="25" t="s">
        <v>10652</v>
      </c>
    </row>
    <row r="1924" spans="1:6" x14ac:dyDescent="0.35">
      <c r="A1924" s="25" t="s">
        <v>14493</v>
      </c>
      <c r="B1924" s="25" t="s">
        <v>14492</v>
      </c>
      <c r="C1924" s="25" t="s">
        <v>10646</v>
      </c>
      <c r="D1924" s="25" t="s">
        <v>14491</v>
      </c>
      <c r="E1924" s="25">
        <v>243</v>
      </c>
      <c r="F1924" s="25" t="s">
        <v>10652</v>
      </c>
    </row>
    <row r="1925" spans="1:6" x14ac:dyDescent="0.35">
      <c r="A1925" s="25" t="s">
        <v>14490</v>
      </c>
      <c r="B1925" s="25" t="s">
        <v>14489</v>
      </c>
      <c r="C1925" s="25" t="s">
        <v>10646</v>
      </c>
      <c r="D1925" s="25" t="s">
        <v>12627</v>
      </c>
      <c r="E1925" s="25">
        <v>449</v>
      </c>
      <c r="F1925" s="25" t="s">
        <v>10652</v>
      </c>
    </row>
    <row r="1926" spans="1:6" x14ac:dyDescent="0.35">
      <c r="A1926" s="25" t="s">
        <v>14488</v>
      </c>
      <c r="B1926" s="25" t="s">
        <v>14487</v>
      </c>
      <c r="C1926" s="25" t="s">
        <v>10646</v>
      </c>
      <c r="D1926" s="25" t="s">
        <v>14486</v>
      </c>
      <c r="E1926" s="25">
        <v>439</v>
      </c>
      <c r="F1926" s="25" t="s">
        <v>10644</v>
      </c>
    </row>
    <row r="1927" spans="1:6" x14ac:dyDescent="0.35">
      <c r="A1927" s="25" t="s">
        <v>14485</v>
      </c>
      <c r="B1927" s="25" t="s">
        <v>14484</v>
      </c>
      <c r="C1927" s="25" t="s">
        <v>10646</v>
      </c>
      <c r="D1927" s="25" t="s">
        <v>10671</v>
      </c>
      <c r="E1927" s="25">
        <v>932</v>
      </c>
      <c r="F1927" s="25" t="s">
        <v>10652</v>
      </c>
    </row>
    <row r="1928" spans="1:6" x14ac:dyDescent="0.35">
      <c r="A1928" s="25" t="s">
        <v>14483</v>
      </c>
      <c r="B1928" s="25" t="s">
        <v>14482</v>
      </c>
      <c r="C1928" s="25" t="s">
        <v>10646</v>
      </c>
      <c r="D1928" s="25" t="s">
        <v>14481</v>
      </c>
      <c r="E1928" s="25">
        <v>264</v>
      </c>
      <c r="F1928" s="25" t="s">
        <v>10652</v>
      </c>
    </row>
    <row r="1929" spans="1:6" x14ac:dyDescent="0.35">
      <c r="A1929" s="25" t="s">
        <v>14480</v>
      </c>
      <c r="B1929" s="25" t="s">
        <v>14479</v>
      </c>
      <c r="C1929" s="25" t="s">
        <v>10646</v>
      </c>
      <c r="D1929" s="25" t="s">
        <v>10671</v>
      </c>
      <c r="E1929" s="25">
        <v>411</v>
      </c>
      <c r="F1929" s="25" t="s">
        <v>10652</v>
      </c>
    </row>
    <row r="1930" spans="1:6" x14ac:dyDescent="0.35">
      <c r="A1930" s="25" t="s">
        <v>14478</v>
      </c>
      <c r="B1930" s="25" t="s">
        <v>14477</v>
      </c>
      <c r="C1930" s="25" t="s">
        <v>10646</v>
      </c>
      <c r="D1930" s="25" t="s">
        <v>10671</v>
      </c>
      <c r="E1930" s="25">
        <v>220</v>
      </c>
      <c r="F1930" s="25" t="s">
        <v>10652</v>
      </c>
    </row>
    <row r="1931" spans="1:6" x14ac:dyDescent="0.35">
      <c r="A1931" s="25" t="s">
        <v>14476</v>
      </c>
      <c r="B1931" s="25" t="s">
        <v>14475</v>
      </c>
      <c r="C1931" s="25" t="s">
        <v>10646</v>
      </c>
      <c r="D1931" s="25" t="s">
        <v>11385</v>
      </c>
      <c r="E1931" s="25">
        <v>258</v>
      </c>
      <c r="F1931" s="25" t="s">
        <v>10652</v>
      </c>
    </row>
    <row r="1932" spans="1:6" x14ac:dyDescent="0.35">
      <c r="A1932" s="25" t="s">
        <v>14474</v>
      </c>
      <c r="B1932" s="25" t="s">
        <v>14473</v>
      </c>
      <c r="C1932" s="25" t="s">
        <v>10646</v>
      </c>
      <c r="D1932" s="25" t="s">
        <v>10671</v>
      </c>
      <c r="E1932" s="25">
        <v>214</v>
      </c>
      <c r="F1932" s="25" t="s">
        <v>10652</v>
      </c>
    </row>
    <row r="1933" spans="1:6" x14ac:dyDescent="0.35">
      <c r="A1933" s="25" t="s">
        <v>14472</v>
      </c>
      <c r="B1933" s="25" t="s">
        <v>14471</v>
      </c>
      <c r="C1933" s="25" t="s">
        <v>10646</v>
      </c>
      <c r="D1933" s="25" t="s">
        <v>14470</v>
      </c>
      <c r="E1933" s="25">
        <v>328</v>
      </c>
      <c r="F1933" s="25" t="s">
        <v>10644</v>
      </c>
    </row>
    <row r="1934" spans="1:6" x14ac:dyDescent="0.35">
      <c r="A1934" s="25" t="s">
        <v>14469</v>
      </c>
      <c r="B1934" s="25" t="s">
        <v>14468</v>
      </c>
      <c r="C1934" s="25" t="s">
        <v>10646</v>
      </c>
      <c r="D1934" s="25" t="s">
        <v>14467</v>
      </c>
      <c r="E1934" s="25">
        <v>213</v>
      </c>
      <c r="F1934" s="25" t="s">
        <v>10644</v>
      </c>
    </row>
    <row r="1935" spans="1:6" x14ac:dyDescent="0.35">
      <c r="A1935" s="25" t="s">
        <v>14466</v>
      </c>
      <c r="B1935" s="25" t="s">
        <v>14465</v>
      </c>
      <c r="C1935" s="25" t="s">
        <v>10646</v>
      </c>
      <c r="D1935" s="25" t="s">
        <v>10671</v>
      </c>
      <c r="E1935" s="25">
        <v>180</v>
      </c>
      <c r="F1935" s="25" t="s">
        <v>10652</v>
      </c>
    </row>
    <row r="1936" spans="1:6" x14ac:dyDescent="0.35">
      <c r="A1936" s="25" t="s">
        <v>14464</v>
      </c>
      <c r="B1936" s="25" t="s">
        <v>14463</v>
      </c>
      <c r="C1936" s="25" t="s">
        <v>10646</v>
      </c>
      <c r="D1936" s="25" t="s">
        <v>5986</v>
      </c>
      <c r="E1936" s="25">
        <v>297</v>
      </c>
      <c r="F1936" s="25" t="s">
        <v>10652</v>
      </c>
    </row>
    <row r="1937" spans="1:6" x14ac:dyDescent="0.35">
      <c r="A1937" s="25" t="s">
        <v>14462</v>
      </c>
      <c r="B1937" s="25" t="s">
        <v>14461</v>
      </c>
      <c r="C1937" s="25" t="s">
        <v>10646</v>
      </c>
      <c r="D1937" s="25" t="s">
        <v>14460</v>
      </c>
      <c r="E1937" s="25">
        <v>777</v>
      </c>
      <c r="F1937" s="25" t="s">
        <v>10644</v>
      </c>
    </row>
    <row r="1938" spans="1:6" x14ac:dyDescent="0.35">
      <c r="A1938" s="25" t="s">
        <v>14459</v>
      </c>
      <c r="B1938" s="25" t="s">
        <v>14458</v>
      </c>
      <c r="C1938" s="25" t="s">
        <v>10646</v>
      </c>
      <c r="D1938" s="25" t="s">
        <v>14457</v>
      </c>
      <c r="E1938" s="25">
        <v>340</v>
      </c>
      <c r="F1938" s="25" t="s">
        <v>10644</v>
      </c>
    </row>
    <row r="1939" spans="1:6" x14ac:dyDescent="0.35">
      <c r="A1939" s="25" t="s">
        <v>14456</v>
      </c>
      <c r="B1939" s="25" t="s">
        <v>14455</v>
      </c>
      <c r="C1939" s="25" t="s">
        <v>10646</v>
      </c>
      <c r="D1939" s="25" t="s">
        <v>12255</v>
      </c>
      <c r="E1939" s="25">
        <v>263</v>
      </c>
      <c r="F1939" s="25" t="s">
        <v>10644</v>
      </c>
    </row>
    <row r="1940" spans="1:6" x14ac:dyDescent="0.35">
      <c r="A1940" s="25" t="s">
        <v>14454</v>
      </c>
      <c r="B1940" s="25" t="s">
        <v>14453</v>
      </c>
      <c r="C1940" s="25" t="s">
        <v>10646</v>
      </c>
      <c r="D1940" s="25" t="s">
        <v>14452</v>
      </c>
      <c r="E1940" s="25">
        <v>222</v>
      </c>
      <c r="F1940" s="25" t="s">
        <v>10652</v>
      </c>
    </row>
    <row r="1941" spans="1:6" x14ac:dyDescent="0.35">
      <c r="A1941" s="25" t="s">
        <v>14451</v>
      </c>
      <c r="B1941" s="25" t="s">
        <v>14450</v>
      </c>
      <c r="C1941" s="25" t="s">
        <v>10646</v>
      </c>
      <c r="D1941" s="25" t="s">
        <v>14449</v>
      </c>
      <c r="E1941" s="25">
        <v>474</v>
      </c>
      <c r="F1941" s="25" t="s">
        <v>10652</v>
      </c>
    </row>
    <row r="1942" spans="1:6" x14ac:dyDescent="0.35">
      <c r="A1942" s="25" t="s">
        <v>14448</v>
      </c>
      <c r="B1942" s="25" t="s">
        <v>14447</v>
      </c>
      <c r="C1942" s="25" t="s">
        <v>10646</v>
      </c>
      <c r="D1942" s="25" t="s">
        <v>14446</v>
      </c>
      <c r="E1942" s="25">
        <v>147</v>
      </c>
      <c r="F1942" s="25" t="s">
        <v>10644</v>
      </c>
    </row>
    <row r="1943" spans="1:6" x14ac:dyDescent="0.35">
      <c r="A1943" s="25" t="s">
        <v>14445</v>
      </c>
      <c r="B1943" s="25" t="s">
        <v>14444</v>
      </c>
      <c r="C1943" s="25" t="s">
        <v>10646</v>
      </c>
      <c r="D1943" s="25" t="s">
        <v>272</v>
      </c>
      <c r="E1943" s="25">
        <v>264</v>
      </c>
      <c r="F1943" s="25" t="s">
        <v>10652</v>
      </c>
    </row>
    <row r="1944" spans="1:6" x14ac:dyDescent="0.35">
      <c r="A1944" s="25" t="s">
        <v>14443</v>
      </c>
      <c r="B1944" s="25" t="s">
        <v>14442</v>
      </c>
      <c r="C1944" s="25" t="s">
        <v>10646</v>
      </c>
      <c r="D1944" s="25" t="s">
        <v>80</v>
      </c>
      <c r="E1944" s="25">
        <v>281</v>
      </c>
      <c r="F1944" s="25" t="s">
        <v>10644</v>
      </c>
    </row>
    <row r="1945" spans="1:6" x14ac:dyDescent="0.35">
      <c r="A1945" s="25" t="s">
        <v>14441</v>
      </c>
      <c r="B1945" s="25" t="s">
        <v>14440</v>
      </c>
      <c r="C1945" s="25" t="s">
        <v>10646</v>
      </c>
      <c r="D1945" s="25" t="s">
        <v>6015</v>
      </c>
      <c r="E1945" s="25">
        <v>330</v>
      </c>
      <c r="F1945" s="25" t="s">
        <v>10652</v>
      </c>
    </row>
    <row r="1946" spans="1:6" x14ac:dyDescent="0.35">
      <c r="A1946" s="25" t="s">
        <v>14439</v>
      </c>
      <c r="B1946" s="25" t="s">
        <v>14438</v>
      </c>
      <c r="C1946" s="25" t="s">
        <v>10646</v>
      </c>
      <c r="D1946" s="25" t="s">
        <v>14437</v>
      </c>
      <c r="E1946" s="25">
        <v>638</v>
      </c>
      <c r="F1946" s="25" t="s">
        <v>10644</v>
      </c>
    </row>
    <row r="1947" spans="1:6" x14ac:dyDescent="0.35">
      <c r="A1947" s="25" t="s">
        <v>14436</v>
      </c>
      <c r="B1947" s="25" t="s">
        <v>14435</v>
      </c>
      <c r="C1947" s="25" t="s">
        <v>10646</v>
      </c>
      <c r="D1947" s="25" t="s">
        <v>10671</v>
      </c>
      <c r="E1947" s="25">
        <v>566</v>
      </c>
      <c r="F1947" s="25" t="s">
        <v>10652</v>
      </c>
    </row>
    <row r="1948" spans="1:6" x14ac:dyDescent="0.35">
      <c r="A1948" s="25" t="s">
        <v>14434</v>
      </c>
      <c r="B1948" s="25" t="s">
        <v>14433</v>
      </c>
      <c r="C1948" s="25" t="s">
        <v>10646</v>
      </c>
      <c r="D1948" s="25" t="s">
        <v>14432</v>
      </c>
      <c r="E1948" s="25">
        <v>365</v>
      </c>
      <c r="F1948" s="25" t="s">
        <v>10644</v>
      </c>
    </row>
    <row r="1949" spans="1:6" x14ac:dyDescent="0.35">
      <c r="A1949" s="25" t="s">
        <v>14431</v>
      </c>
      <c r="B1949" s="25" t="s">
        <v>14430</v>
      </c>
      <c r="C1949" s="25" t="s">
        <v>10646</v>
      </c>
      <c r="D1949" s="25" t="s">
        <v>14429</v>
      </c>
      <c r="E1949" s="25">
        <v>114</v>
      </c>
      <c r="F1949" s="25" t="s">
        <v>10644</v>
      </c>
    </row>
    <row r="1950" spans="1:6" x14ac:dyDescent="0.35">
      <c r="A1950" s="25" t="s">
        <v>14428</v>
      </c>
      <c r="B1950" s="25" t="s">
        <v>14427</v>
      </c>
      <c r="C1950" s="25" t="s">
        <v>10646</v>
      </c>
      <c r="D1950" s="25" t="s">
        <v>13034</v>
      </c>
      <c r="E1950" s="25">
        <v>193</v>
      </c>
      <c r="F1950" s="25" t="s">
        <v>10652</v>
      </c>
    </row>
    <row r="1951" spans="1:6" x14ac:dyDescent="0.35">
      <c r="A1951" s="25" t="s">
        <v>14426</v>
      </c>
      <c r="B1951" s="25" t="s">
        <v>14425</v>
      </c>
      <c r="C1951" s="25" t="s">
        <v>10646</v>
      </c>
      <c r="D1951" s="25" t="s">
        <v>14424</v>
      </c>
      <c r="E1951" s="25">
        <v>213</v>
      </c>
      <c r="F1951" s="25" t="s">
        <v>10644</v>
      </c>
    </row>
    <row r="1952" spans="1:6" x14ac:dyDescent="0.35">
      <c r="A1952" s="25" t="s">
        <v>14423</v>
      </c>
      <c r="B1952" s="25" t="s">
        <v>14422</v>
      </c>
      <c r="C1952" s="25" t="s">
        <v>10646</v>
      </c>
      <c r="D1952" s="25" t="s">
        <v>12003</v>
      </c>
      <c r="E1952" s="25">
        <v>106</v>
      </c>
      <c r="F1952" s="25" t="s">
        <v>10652</v>
      </c>
    </row>
    <row r="1953" spans="1:6" x14ac:dyDescent="0.35">
      <c r="A1953" s="25" t="s">
        <v>14421</v>
      </c>
      <c r="B1953" s="25" t="s">
        <v>14420</v>
      </c>
      <c r="C1953" s="25" t="s">
        <v>10646</v>
      </c>
      <c r="D1953" s="25" t="s">
        <v>14419</v>
      </c>
      <c r="E1953" s="25">
        <v>427</v>
      </c>
      <c r="F1953" s="25" t="s">
        <v>10644</v>
      </c>
    </row>
    <row r="1954" spans="1:6" x14ac:dyDescent="0.35">
      <c r="A1954" s="25" t="s">
        <v>14418</v>
      </c>
      <c r="B1954" s="25" t="s">
        <v>14417</v>
      </c>
      <c r="C1954" s="25" t="s">
        <v>10646</v>
      </c>
      <c r="D1954" s="25" t="s">
        <v>6045</v>
      </c>
      <c r="E1954" s="25">
        <v>95</v>
      </c>
      <c r="F1954" s="25" t="s">
        <v>10644</v>
      </c>
    </row>
    <row r="1955" spans="1:6" x14ac:dyDescent="0.35">
      <c r="A1955" s="25" t="s">
        <v>14416</v>
      </c>
      <c r="B1955" s="25" t="s">
        <v>14415</v>
      </c>
      <c r="C1955" s="25" t="s">
        <v>10646</v>
      </c>
      <c r="D1955" s="25" t="s">
        <v>10671</v>
      </c>
      <c r="E1955" s="25">
        <v>110</v>
      </c>
      <c r="F1955" s="25" t="s">
        <v>10652</v>
      </c>
    </row>
    <row r="1956" spans="1:6" x14ac:dyDescent="0.35">
      <c r="A1956" s="25" t="s">
        <v>14414</v>
      </c>
      <c r="B1956" s="25" t="s">
        <v>14413</v>
      </c>
      <c r="C1956" s="25" t="s">
        <v>10646</v>
      </c>
      <c r="D1956" s="25" t="s">
        <v>6051</v>
      </c>
      <c r="E1956" s="25">
        <v>105</v>
      </c>
      <c r="F1956" s="25" t="s">
        <v>10644</v>
      </c>
    </row>
    <row r="1957" spans="1:6" x14ac:dyDescent="0.35">
      <c r="A1957" s="25" t="s">
        <v>14412</v>
      </c>
      <c r="B1957" s="25" t="s">
        <v>14411</v>
      </c>
      <c r="C1957" s="25" t="s">
        <v>10646</v>
      </c>
      <c r="D1957" s="25" t="s">
        <v>14410</v>
      </c>
      <c r="E1957" s="25">
        <v>239</v>
      </c>
      <c r="F1957" s="25" t="s">
        <v>10652</v>
      </c>
    </row>
    <row r="1958" spans="1:6" x14ac:dyDescent="0.35">
      <c r="A1958" s="25" t="s">
        <v>14409</v>
      </c>
      <c r="B1958" s="25" t="s">
        <v>14408</v>
      </c>
      <c r="C1958" s="25" t="s">
        <v>10646</v>
      </c>
      <c r="D1958" s="25" t="s">
        <v>14407</v>
      </c>
      <c r="E1958" s="25">
        <v>460</v>
      </c>
      <c r="F1958" s="25" t="s">
        <v>10644</v>
      </c>
    </row>
    <row r="1959" spans="1:6" x14ac:dyDescent="0.35">
      <c r="A1959" s="25" t="s">
        <v>14406</v>
      </c>
      <c r="B1959" s="25" t="s">
        <v>14405</v>
      </c>
      <c r="C1959" s="25" t="s">
        <v>10646</v>
      </c>
      <c r="D1959" s="25" t="s">
        <v>10671</v>
      </c>
      <c r="E1959" s="25">
        <v>227</v>
      </c>
      <c r="F1959" s="25" t="s">
        <v>10652</v>
      </c>
    </row>
    <row r="1960" spans="1:6" x14ac:dyDescent="0.35">
      <c r="A1960" s="25" t="s">
        <v>14404</v>
      </c>
      <c r="B1960" s="25" t="s">
        <v>14403</v>
      </c>
      <c r="C1960" s="25" t="s">
        <v>10646</v>
      </c>
      <c r="D1960" s="25" t="s">
        <v>10671</v>
      </c>
      <c r="E1960" s="25">
        <v>615</v>
      </c>
      <c r="F1960" s="25" t="s">
        <v>10652</v>
      </c>
    </row>
    <row r="1961" spans="1:6" x14ac:dyDescent="0.35">
      <c r="A1961" s="25" t="s">
        <v>14402</v>
      </c>
      <c r="B1961" s="25" t="s">
        <v>14401</v>
      </c>
      <c r="C1961" s="25" t="s">
        <v>10646</v>
      </c>
      <c r="D1961" s="25" t="s">
        <v>11385</v>
      </c>
      <c r="E1961" s="25">
        <v>136</v>
      </c>
      <c r="F1961" s="25" t="s">
        <v>10652</v>
      </c>
    </row>
    <row r="1962" spans="1:6" x14ac:dyDescent="0.35">
      <c r="A1962" s="25" t="s">
        <v>14400</v>
      </c>
      <c r="B1962" s="25" t="s">
        <v>14399</v>
      </c>
      <c r="C1962" s="25" t="s">
        <v>10646</v>
      </c>
      <c r="D1962" s="25" t="s">
        <v>10671</v>
      </c>
      <c r="E1962" s="25">
        <v>243</v>
      </c>
      <c r="F1962" s="25" t="s">
        <v>10652</v>
      </c>
    </row>
    <row r="1963" spans="1:6" x14ac:dyDescent="0.35">
      <c r="A1963" s="25" t="s">
        <v>14398</v>
      </c>
      <c r="B1963" s="25" t="s">
        <v>14397</v>
      </c>
      <c r="C1963" s="25" t="s">
        <v>10646</v>
      </c>
      <c r="D1963" s="25" t="s">
        <v>11492</v>
      </c>
      <c r="E1963" s="25">
        <v>249</v>
      </c>
      <c r="F1963" s="25" t="s">
        <v>10652</v>
      </c>
    </row>
    <row r="1964" spans="1:6" x14ac:dyDescent="0.35">
      <c r="A1964" s="25" t="s">
        <v>14396</v>
      </c>
      <c r="B1964" s="25" t="s">
        <v>14395</v>
      </c>
      <c r="C1964" s="25" t="s">
        <v>10646</v>
      </c>
      <c r="D1964" s="25" t="s">
        <v>11111</v>
      </c>
      <c r="E1964" s="25">
        <v>413</v>
      </c>
      <c r="F1964" s="25" t="s">
        <v>10652</v>
      </c>
    </row>
    <row r="1965" spans="1:6" x14ac:dyDescent="0.35">
      <c r="A1965" s="25" t="s">
        <v>14394</v>
      </c>
      <c r="B1965" s="25" t="s">
        <v>14393</v>
      </c>
      <c r="C1965" s="25" t="s">
        <v>10646</v>
      </c>
      <c r="D1965" s="25" t="s">
        <v>14021</v>
      </c>
      <c r="E1965" s="25">
        <v>298</v>
      </c>
      <c r="F1965" s="25" t="s">
        <v>10652</v>
      </c>
    </row>
    <row r="1966" spans="1:6" x14ac:dyDescent="0.35">
      <c r="A1966" s="25" t="s">
        <v>14392</v>
      </c>
      <c r="B1966" s="25" t="s">
        <v>14391</v>
      </c>
      <c r="C1966" s="25" t="s">
        <v>10646</v>
      </c>
      <c r="D1966" s="25" t="s">
        <v>14390</v>
      </c>
      <c r="E1966" s="25">
        <v>340</v>
      </c>
      <c r="F1966" s="25" t="s">
        <v>10644</v>
      </c>
    </row>
    <row r="1967" spans="1:6" x14ac:dyDescent="0.35">
      <c r="A1967" s="25" t="s">
        <v>14389</v>
      </c>
      <c r="B1967" s="25" t="s">
        <v>14388</v>
      </c>
      <c r="C1967" s="25" t="s">
        <v>10646</v>
      </c>
      <c r="D1967" s="25" t="s">
        <v>14387</v>
      </c>
      <c r="E1967" s="25">
        <v>207</v>
      </c>
      <c r="F1967" s="25" t="s">
        <v>10652</v>
      </c>
    </row>
    <row r="1968" spans="1:6" x14ac:dyDescent="0.35">
      <c r="A1968" s="25" t="s">
        <v>14386</v>
      </c>
      <c r="B1968" s="25" t="s">
        <v>14385</v>
      </c>
      <c r="C1968" s="25" t="s">
        <v>10646</v>
      </c>
      <c r="D1968" s="25" t="s">
        <v>14384</v>
      </c>
      <c r="E1968" s="25">
        <v>155</v>
      </c>
      <c r="F1968" s="25" t="s">
        <v>10652</v>
      </c>
    </row>
    <row r="1969" spans="1:6" x14ac:dyDescent="0.35">
      <c r="A1969" s="25" t="s">
        <v>14383</v>
      </c>
      <c r="B1969" s="25" t="s">
        <v>14382</v>
      </c>
      <c r="C1969" s="25" t="s">
        <v>10646</v>
      </c>
      <c r="D1969" s="25" t="s">
        <v>14381</v>
      </c>
      <c r="E1969" s="25">
        <v>263</v>
      </c>
      <c r="F1969" s="25" t="s">
        <v>10644</v>
      </c>
    </row>
    <row r="1970" spans="1:6" x14ac:dyDescent="0.35">
      <c r="A1970" s="25" t="s">
        <v>14380</v>
      </c>
      <c r="B1970" s="25" t="s">
        <v>14379</v>
      </c>
      <c r="C1970" s="25" t="s">
        <v>10646</v>
      </c>
      <c r="D1970" s="25" t="s">
        <v>10671</v>
      </c>
      <c r="E1970" s="25">
        <v>471</v>
      </c>
      <c r="F1970" s="25" t="s">
        <v>10652</v>
      </c>
    </row>
    <row r="1971" spans="1:6" x14ac:dyDescent="0.35">
      <c r="A1971" s="25" t="s">
        <v>14378</v>
      </c>
      <c r="B1971" s="25" t="s">
        <v>14377</v>
      </c>
      <c r="C1971" s="25" t="s">
        <v>10646</v>
      </c>
      <c r="D1971" s="25" t="s">
        <v>10671</v>
      </c>
      <c r="E1971" s="25">
        <v>174</v>
      </c>
      <c r="F1971" s="25" t="s">
        <v>10652</v>
      </c>
    </row>
    <row r="1972" spans="1:6" x14ac:dyDescent="0.35">
      <c r="A1972" s="25" t="s">
        <v>14376</v>
      </c>
      <c r="B1972" s="25" t="s">
        <v>14375</v>
      </c>
      <c r="C1972" s="25" t="s">
        <v>10646</v>
      </c>
      <c r="D1972" s="25" t="s">
        <v>10877</v>
      </c>
      <c r="E1972" s="25">
        <v>151</v>
      </c>
      <c r="F1972" s="25" t="s">
        <v>10652</v>
      </c>
    </row>
    <row r="1973" spans="1:6" x14ac:dyDescent="0.35">
      <c r="A1973" s="25" t="s">
        <v>14374</v>
      </c>
      <c r="B1973" s="25" t="s">
        <v>14373</v>
      </c>
      <c r="C1973" s="25" t="s">
        <v>10646</v>
      </c>
      <c r="D1973" s="25" t="s">
        <v>12050</v>
      </c>
      <c r="E1973" s="25">
        <v>461</v>
      </c>
      <c r="F1973" s="25" t="s">
        <v>10652</v>
      </c>
    </row>
    <row r="1974" spans="1:6" x14ac:dyDescent="0.35">
      <c r="A1974" s="25" t="s">
        <v>14372</v>
      </c>
      <c r="B1974" s="25" t="s">
        <v>14371</v>
      </c>
      <c r="C1974" s="25" t="s">
        <v>10646</v>
      </c>
      <c r="D1974" s="25" t="s">
        <v>10671</v>
      </c>
      <c r="E1974" s="25">
        <v>215</v>
      </c>
      <c r="F1974" s="25" t="s">
        <v>10652</v>
      </c>
    </row>
    <row r="1975" spans="1:6" x14ac:dyDescent="0.35">
      <c r="A1975" s="25" t="s">
        <v>14370</v>
      </c>
      <c r="B1975" s="25" t="s">
        <v>14369</v>
      </c>
      <c r="C1975" s="25" t="s">
        <v>10646</v>
      </c>
      <c r="D1975" s="25" t="s">
        <v>14368</v>
      </c>
      <c r="E1975" s="25">
        <v>535</v>
      </c>
      <c r="F1975" s="25" t="s">
        <v>10644</v>
      </c>
    </row>
    <row r="1976" spans="1:6" x14ac:dyDescent="0.35">
      <c r="A1976" s="25" t="s">
        <v>14367</v>
      </c>
      <c r="B1976" s="25" t="s">
        <v>14366</v>
      </c>
      <c r="C1976" s="25" t="s">
        <v>10646</v>
      </c>
      <c r="D1976" s="25" t="s">
        <v>10671</v>
      </c>
      <c r="E1976" s="25">
        <v>144</v>
      </c>
      <c r="F1976" s="25" t="s">
        <v>10652</v>
      </c>
    </row>
    <row r="1977" spans="1:6" x14ac:dyDescent="0.35">
      <c r="A1977" s="25" t="s">
        <v>14365</v>
      </c>
      <c r="B1977" s="25" t="s">
        <v>14364</v>
      </c>
      <c r="C1977" s="25" t="s">
        <v>10646</v>
      </c>
      <c r="D1977" s="25" t="s">
        <v>6112</v>
      </c>
      <c r="E1977" s="25">
        <v>318</v>
      </c>
      <c r="F1977" s="25" t="s">
        <v>10652</v>
      </c>
    </row>
    <row r="1978" spans="1:6" x14ac:dyDescent="0.35">
      <c r="A1978" s="25" t="s">
        <v>14363</v>
      </c>
      <c r="B1978" s="25" t="s">
        <v>14362</v>
      </c>
      <c r="C1978" s="25" t="s">
        <v>10646</v>
      </c>
      <c r="D1978" s="25" t="s">
        <v>14359</v>
      </c>
      <c r="E1978" s="25">
        <v>402</v>
      </c>
      <c r="F1978" s="25" t="s">
        <v>10652</v>
      </c>
    </row>
    <row r="1979" spans="1:6" x14ac:dyDescent="0.35">
      <c r="A1979" s="25" t="s">
        <v>14361</v>
      </c>
      <c r="B1979" s="25" t="s">
        <v>14360</v>
      </c>
      <c r="C1979" s="25" t="s">
        <v>10646</v>
      </c>
      <c r="D1979" s="25" t="s">
        <v>14359</v>
      </c>
      <c r="E1979" s="25">
        <v>412</v>
      </c>
      <c r="F1979" s="25" t="s">
        <v>10652</v>
      </c>
    </row>
    <row r="1980" spans="1:6" x14ac:dyDescent="0.35">
      <c r="A1980" s="25" t="s">
        <v>14358</v>
      </c>
      <c r="B1980" s="25" t="s">
        <v>14357</v>
      </c>
      <c r="C1980" s="25" t="s">
        <v>10646</v>
      </c>
      <c r="D1980" s="25" t="s">
        <v>10671</v>
      </c>
      <c r="E1980" s="25">
        <v>209</v>
      </c>
      <c r="F1980" s="25" t="s">
        <v>10652</v>
      </c>
    </row>
    <row r="1981" spans="1:6" x14ac:dyDescent="0.35">
      <c r="A1981" s="25" t="s">
        <v>14356</v>
      </c>
      <c r="B1981" s="25" t="s">
        <v>14355</v>
      </c>
      <c r="C1981" s="25" t="s">
        <v>10646</v>
      </c>
      <c r="D1981" s="25" t="s">
        <v>14354</v>
      </c>
      <c r="E1981" s="25">
        <v>133</v>
      </c>
      <c r="F1981" s="25" t="s">
        <v>10652</v>
      </c>
    </row>
    <row r="1982" spans="1:6" x14ac:dyDescent="0.35">
      <c r="A1982" s="25" t="s">
        <v>14353</v>
      </c>
      <c r="B1982" s="25" t="s">
        <v>14352</v>
      </c>
      <c r="C1982" s="25" t="s">
        <v>10646</v>
      </c>
      <c r="D1982" s="25" t="s">
        <v>10671</v>
      </c>
      <c r="E1982" s="25">
        <v>179</v>
      </c>
      <c r="F1982" s="25" t="s">
        <v>10652</v>
      </c>
    </row>
    <row r="1983" spans="1:6" x14ac:dyDescent="0.35">
      <c r="A1983" s="25" t="s">
        <v>14351</v>
      </c>
      <c r="B1983" s="25" t="s">
        <v>14350</v>
      </c>
      <c r="C1983" s="25" t="s">
        <v>10646</v>
      </c>
      <c r="D1983" s="25" t="s">
        <v>14349</v>
      </c>
      <c r="E1983" s="25">
        <v>127</v>
      </c>
      <c r="F1983" s="25" t="s">
        <v>10652</v>
      </c>
    </row>
    <row r="1984" spans="1:6" x14ac:dyDescent="0.35">
      <c r="A1984" s="25" t="s">
        <v>14348</v>
      </c>
      <c r="B1984" s="25" t="s">
        <v>14347</v>
      </c>
      <c r="C1984" s="25" t="s">
        <v>10646</v>
      </c>
      <c r="D1984" s="25" t="s">
        <v>14346</v>
      </c>
      <c r="E1984" s="25">
        <v>212</v>
      </c>
      <c r="F1984" s="25" t="s">
        <v>10652</v>
      </c>
    </row>
    <row r="1985" spans="1:6" x14ac:dyDescent="0.35">
      <c r="A1985" s="25" t="s">
        <v>14345</v>
      </c>
      <c r="B1985" s="25" t="s">
        <v>14344</v>
      </c>
      <c r="C1985" s="25" t="s">
        <v>10646</v>
      </c>
      <c r="D1985" s="25" t="s">
        <v>14343</v>
      </c>
      <c r="E1985" s="25">
        <v>331</v>
      </c>
      <c r="F1985" s="25" t="s">
        <v>10652</v>
      </c>
    </row>
    <row r="1986" spans="1:6" x14ac:dyDescent="0.35">
      <c r="A1986" s="25" t="s">
        <v>14342</v>
      </c>
      <c r="B1986" s="25" t="s">
        <v>14341</v>
      </c>
      <c r="C1986" s="25" t="s">
        <v>10646</v>
      </c>
      <c r="D1986" s="25" t="s">
        <v>14340</v>
      </c>
      <c r="E1986" s="25">
        <v>261</v>
      </c>
      <c r="F1986" s="25" t="s">
        <v>10644</v>
      </c>
    </row>
    <row r="1987" spans="1:6" x14ac:dyDescent="0.35">
      <c r="A1987" s="25" t="s">
        <v>14339</v>
      </c>
      <c r="B1987" s="25" t="s">
        <v>14338</v>
      </c>
      <c r="C1987" s="25" t="s">
        <v>10646</v>
      </c>
      <c r="D1987" s="25" t="s">
        <v>14337</v>
      </c>
      <c r="E1987" s="25">
        <v>394</v>
      </c>
      <c r="F1987" s="25" t="s">
        <v>10644</v>
      </c>
    </row>
    <row r="1988" spans="1:6" x14ac:dyDescent="0.35">
      <c r="A1988" s="25" t="s">
        <v>14336</v>
      </c>
      <c r="B1988" s="25" t="s">
        <v>14335</v>
      </c>
      <c r="C1988" s="25" t="s">
        <v>10646</v>
      </c>
      <c r="D1988" s="25" t="s">
        <v>14334</v>
      </c>
      <c r="E1988" s="25">
        <v>203</v>
      </c>
      <c r="F1988" s="25" t="s">
        <v>10644</v>
      </c>
    </row>
    <row r="1989" spans="1:6" x14ac:dyDescent="0.35">
      <c r="A1989" s="25" t="s">
        <v>14333</v>
      </c>
      <c r="B1989" s="25" t="s">
        <v>14332</v>
      </c>
      <c r="C1989" s="25" t="s">
        <v>10646</v>
      </c>
      <c r="D1989" s="25" t="s">
        <v>14331</v>
      </c>
      <c r="E1989" s="25">
        <v>257</v>
      </c>
      <c r="F1989" s="25" t="s">
        <v>10644</v>
      </c>
    </row>
    <row r="1990" spans="1:6" x14ac:dyDescent="0.35">
      <c r="A1990" s="25" t="s">
        <v>14330</v>
      </c>
      <c r="B1990" s="25" t="s">
        <v>14329</v>
      </c>
      <c r="C1990" s="25" t="s">
        <v>10646</v>
      </c>
      <c r="D1990" s="25" t="s">
        <v>14328</v>
      </c>
      <c r="E1990" s="25">
        <v>343</v>
      </c>
      <c r="F1990" s="25" t="s">
        <v>10644</v>
      </c>
    </row>
    <row r="1991" spans="1:6" x14ac:dyDescent="0.35">
      <c r="A1991" s="25" t="s">
        <v>14327</v>
      </c>
      <c r="B1991" s="25" t="s">
        <v>14326</v>
      </c>
      <c r="C1991" s="25" t="s">
        <v>10646</v>
      </c>
      <c r="D1991" s="25" t="s">
        <v>14325</v>
      </c>
      <c r="E1991" s="25">
        <v>194</v>
      </c>
      <c r="F1991" s="25" t="s">
        <v>10652</v>
      </c>
    </row>
    <row r="1992" spans="1:6" x14ac:dyDescent="0.35">
      <c r="A1992" s="25" t="s">
        <v>14324</v>
      </c>
      <c r="B1992" s="25" t="s">
        <v>14323</v>
      </c>
      <c r="C1992" s="25" t="s">
        <v>10646</v>
      </c>
      <c r="D1992" s="25" t="s">
        <v>14322</v>
      </c>
      <c r="E1992" s="25">
        <v>482</v>
      </c>
      <c r="F1992" s="25" t="s">
        <v>10644</v>
      </c>
    </row>
    <row r="1993" spans="1:6" x14ac:dyDescent="0.35">
      <c r="A1993" s="25" t="s">
        <v>14321</v>
      </c>
      <c r="B1993" s="25" t="s">
        <v>14320</v>
      </c>
      <c r="C1993" s="25" t="s">
        <v>10646</v>
      </c>
      <c r="D1993" s="25" t="s">
        <v>10996</v>
      </c>
      <c r="E1993" s="25">
        <v>156</v>
      </c>
      <c r="F1993" s="25" t="s">
        <v>10652</v>
      </c>
    </row>
    <row r="1994" spans="1:6" x14ac:dyDescent="0.35">
      <c r="A1994" s="25" t="s">
        <v>14319</v>
      </c>
      <c r="B1994" s="25" t="s">
        <v>14318</v>
      </c>
      <c r="C1994" s="25" t="s">
        <v>10646</v>
      </c>
      <c r="D1994" s="25" t="s">
        <v>11250</v>
      </c>
      <c r="E1994" s="25">
        <v>993</v>
      </c>
      <c r="F1994" s="25" t="s">
        <v>10652</v>
      </c>
    </row>
    <row r="1995" spans="1:6" x14ac:dyDescent="0.35">
      <c r="A1995" s="25" t="s">
        <v>14317</v>
      </c>
      <c r="B1995" s="25" t="s">
        <v>14316</v>
      </c>
      <c r="C1995" s="25" t="s">
        <v>10646</v>
      </c>
      <c r="D1995" s="25" t="s">
        <v>14315</v>
      </c>
      <c r="E1995" s="25">
        <v>152</v>
      </c>
      <c r="F1995" s="25" t="s">
        <v>10652</v>
      </c>
    </row>
    <row r="1996" spans="1:6" x14ac:dyDescent="0.35">
      <c r="A1996" s="25" t="s">
        <v>14314</v>
      </c>
      <c r="B1996" s="25" t="s">
        <v>14313</v>
      </c>
      <c r="C1996" s="25" t="s">
        <v>10646</v>
      </c>
      <c r="D1996" s="25" t="s">
        <v>6174</v>
      </c>
      <c r="E1996" s="25">
        <v>287</v>
      </c>
      <c r="F1996" s="25" t="s">
        <v>10652</v>
      </c>
    </row>
    <row r="1997" spans="1:6" x14ac:dyDescent="0.35">
      <c r="A1997" s="25" t="s">
        <v>14312</v>
      </c>
      <c r="B1997" s="25" t="s">
        <v>14311</v>
      </c>
      <c r="C1997" s="25" t="s">
        <v>10646</v>
      </c>
      <c r="D1997" s="25" t="s">
        <v>14310</v>
      </c>
      <c r="E1997" s="25">
        <v>430</v>
      </c>
      <c r="F1997" s="25" t="s">
        <v>10652</v>
      </c>
    </row>
    <row r="1998" spans="1:6" x14ac:dyDescent="0.35">
      <c r="A1998" s="25" t="s">
        <v>14309</v>
      </c>
      <c r="B1998" s="25" t="s">
        <v>14308</v>
      </c>
      <c r="C1998" s="25" t="s">
        <v>10646</v>
      </c>
      <c r="D1998" s="25" t="s">
        <v>14307</v>
      </c>
      <c r="E1998" s="25">
        <v>66</v>
      </c>
      <c r="F1998" s="25" t="s">
        <v>10652</v>
      </c>
    </row>
    <row r="1999" spans="1:6" x14ac:dyDescent="0.35">
      <c r="A1999" s="25" t="s">
        <v>14306</v>
      </c>
      <c r="B1999" s="25" t="s">
        <v>14305</v>
      </c>
      <c r="C1999" s="25" t="s">
        <v>10646</v>
      </c>
      <c r="D1999" s="25" t="s">
        <v>10671</v>
      </c>
      <c r="E1999" s="25">
        <v>287</v>
      </c>
      <c r="F1999" s="25" t="s">
        <v>10652</v>
      </c>
    </row>
    <row r="2000" spans="1:6" x14ac:dyDescent="0.35">
      <c r="A2000" s="25" t="s">
        <v>14304</v>
      </c>
      <c r="B2000" s="25" t="s">
        <v>14303</v>
      </c>
      <c r="C2000" s="25" t="s">
        <v>10646</v>
      </c>
      <c r="D2000" s="25" t="s">
        <v>10671</v>
      </c>
      <c r="E2000" s="25">
        <v>193</v>
      </c>
      <c r="F2000" s="25" t="s">
        <v>10652</v>
      </c>
    </row>
    <row r="2001" spans="1:6" x14ac:dyDescent="0.35">
      <c r="A2001" s="25" t="s">
        <v>14302</v>
      </c>
      <c r="B2001" s="25" t="s">
        <v>14301</v>
      </c>
      <c r="C2001" s="25" t="s">
        <v>10646</v>
      </c>
      <c r="D2001" s="25" t="s">
        <v>11851</v>
      </c>
      <c r="E2001" s="25">
        <v>82</v>
      </c>
      <c r="F2001" s="25" t="s">
        <v>10652</v>
      </c>
    </row>
    <row r="2002" spans="1:6" x14ac:dyDescent="0.35">
      <c r="A2002" s="25" t="s">
        <v>14300</v>
      </c>
      <c r="B2002" s="25" t="s">
        <v>14299</v>
      </c>
      <c r="C2002" s="25" t="s">
        <v>10646</v>
      </c>
      <c r="D2002" s="25" t="s">
        <v>14298</v>
      </c>
      <c r="E2002" s="25">
        <v>256</v>
      </c>
      <c r="F2002" s="25" t="s">
        <v>10644</v>
      </c>
    </row>
    <row r="2003" spans="1:6" x14ac:dyDescent="0.35">
      <c r="A2003" s="25" t="s">
        <v>14297</v>
      </c>
      <c r="B2003" s="25" t="s">
        <v>14296</v>
      </c>
      <c r="C2003" s="25" t="s">
        <v>10646</v>
      </c>
      <c r="D2003" s="25" t="s">
        <v>11385</v>
      </c>
      <c r="E2003" s="25">
        <v>216</v>
      </c>
      <c r="F2003" s="25" t="s">
        <v>10652</v>
      </c>
    </row>
    <row r="2004" spans="1:6" x14ac:dyDescent="0.35">
      <c r="A2004" s="25" t="s">
        <v>14295</v>
      </c>
      <c r="B2004" s="25" t="s">
        <v>14294</v>
      </c>
      <c r="C2004" s="25" t="s">
        <v>10646</v>
      </c>
      <c r="D2004" s="25" t="s">
        <v>14293</v>
      </c>
      <c r="E2004" s="25">
        <v>739</v>
      </c>
      <c r="F2004" s="25" t="s">
        <v>10652</v>
      </c>
    </row>
    <row r="2005" spans="1:6" x14ac:dyDescent="0.35">
      <c r="A2005" s="25" t="s">
        <v>14292</v>
      </c>
      <c r="B2005" s="25" t="s">
        <v>14291</v>
      </c>
      <c r="C2005" s="25" t="s">
        <v>10646</v>
      </c>
      <c r="D2005" s="25" t="s">
        <v>10671</v>
      </c>
      <c r="E2005" s="25">
        <v>290</v>
      </c>
      <c r="F2005" s="25" t="s">
        <v>10652</v>
      </c>
    </row>
    <row r="2006" spans="1:6" x14ac:dyDescent="0.35">
      <c r="A2006" s="25" t="s">
        <v>14290</v>
      </c>
      <c r="B2006" s="25" t="s">
        <v>14289</v>
      </c>
      <c r="C2006" s="25" t="s">
        <v>10646</v>
      </c>
      <c r="D2006" s="25" t="s">
        <v>14288</v>
      </c>
      <c r="E2006" s="25">
        <v>165</v>
      </c>
      <c r="F2006" s="25" t="s">
        <v>10652</v>
      </c>
    </row>
    <row r="2007" spans="1:6" x14ac:dyDescent="0.35">
      <c r="A2007" s="25" t="s">
        <v>14287</v>
      </c>
      <c r="B2007" s="25" t="s">
        <v>14286</v>
      </c>
      <c r="C2007" s="25" t="s">
        <v>10646</v>
      </c>
      <c r="D2007" s="25" t="s">
        <v>12175</v>
      </c>
      <c r="E2007" s="25">
        <v>298</v>
      </c>
      <c r="F2007" s="25" t="s">
        <v>10644</v>
      </c>
    </row>
    <row r="2008" spans="1:6" x14ac:dyDescent="0.35">
      <c r="A2008" s="25" t="s">
        <v>14285</v>
      </c>
      <c r="B2008" s="25" t="s">
        <v>14284</v>
      </c>
      <c r="C2008" s="25" t="s">
        <v>10646</v>
      </c>
      <c r="D2008" s="25" t="s">
        <v>14283</v>
      </c>
      <c r="E2008" s="25">
        <v>654</v>
      </c>
      <c r="F2008" s="25" t="s">
        <v>10652</v>
      </c>
    </row>
    <row r="2009" spans="1:6" x14ac:dyDescent="0.35">
      <c r="A2009" s="25" t="s">
        <v>14282</v>
      </c>
      <c r="B2009" s="25" t="s">
        <v>14281</v>
      </c>
      <c r="C2009" s="25" t="s">
        <v>10646</v>
      </c>
      <c r="D2009" s="25" t="s">
        <v>11486</v>
      </c>
      <c r="E2009" s="25">
        <v>233</v>
      </c>
      <c r="F2009" s="25" t="s">
        <v>10652</v>
      </c>
    </row>
    <row r="2010" spans="1:6" x14ac:dyDescent="0.35">
      <c r="A2010" s="25" t="s">
        <v>14280</v>
      </c>
      <c r="B2010" s="25" t="s">
        <v>14279</v>
      </c>
      <c r="C2010" s="25" t="s">
        <v>10646</v>
      </c>
      <c r="D2010" s="25" t="s">
        <v>11385</v>
      </c>
      <c r="E2010" s="25">
        <v>160</v>
      </c>
      <c r="F2010" s="25" t="s">
        <v>10652</v>
      </c>
    </row>
    <row r="2011" spans="1:6" x14ac:dyDescent="0.35">
      <c r="A2011" s="25" t="s">
        <v>14278</v>
      </c>
      <c r="B2011" s="25" t="s">
        <v>14277</v>
      </c>
      <c r="C2011" s="25" t="s">
        <v>10646</v>
      </c>
      <c r="D2011" s="25" t="s">
        <v>14276</v>
      </c>
      <c r="E2011" s="25">
        <v>245</v>
      </c>
      <c r="F2011" s="25" t="s">
        <v>10652</v>
      </c>
    </row>
    <row r="2012" spans="1:6" x14ac:dyDescent="0.35">
      <c r="A2012" s="25" t="s">
        <v>14275</v>
      </c>
      <c r="B2012" s="25" t="s">
        <v>14274</v>
      </c>
      <c r="C2012" s="25" t="s">
        <v>10646</v>
      </c>
      <c r="D2012" s="25" t="s">
        <v>14273</v>
      </c>
      <c r="E2012" s="25">
        <v>205</v>
      </c>
      <c r="F2012" s="25" t="s">
        <v>10644</v>
      </c>
    </row>
    <row r="2013" spans="1:6" x14ac:dyDescent="0.35">
      <c r="A2013" s="25" t="s">
        <v>14272</v>
      </c>
      <c r="B2013" s="25" t="s">
        <v>14271</v>
      </c>
      <c r="C2013" s="25" t="s">
        <v>10646</v>
      </c>
      <c r="D2013" s="25" t="s">
        <v>14270</v>
      </c>
      <c r="E2013" s="25">
        <v>348</v>
      </c>
      <c r="F2013" s="25" t="s">
        <v>10644</v>
      </c>
    </row>
    <row r="2014" spans="1:6" x14ac:dyDescent="0.35">
      <c r="A2014" s="25" t="s">
        <v>14269</v>
      </c>
      <c r="B2014" s="25" t="s">
        <v>14268</v>
      </c>
      <c r="C2014" s="25" t="s">
        <v>10646</v>
      </c>
      <c r="D2014" s="25" t="s">
        <v>10996</v>
      </c>
      <c r="E2014" s="25">
        <v>154</v>
      </c>
      <c r="F2014" s="25" t="s">
        <v>10652</v>
      </c>
    </row>
    <row r="2015" spans="1:6" x14ac:dyDescent="0.35">
      <c r="A2015" s="25" t="s">
        <v>14267</v>
      </c>
      <c r="B2015" s="25" t="s">
        <v>14266</v>
      </c>
      <c r="C2015" s="25" t="s">
        <v>10646</v>
      </c>
      <c r="D2015" s="25" t="s">
        <v>10996</v>
      </c>
      <c r="E2015" s="25">
        <v>102</v>
      </c>
      <c r="F2015" s="25" t="s">
        <v>10652</v>
      </c>
    </row>
    <row r="2016" spans="1:6" x14ac:dyDescent="0.35">
      <c r="A2016" s="25" t="s">
        <v>14265</v>
      </c>
      <c r="B2016" s="25" t="s">
        <v>14264</v>
      </c>
      <c r="C2016" s="25" t="s">
        <v>10646</v>
      </c>
      <c r="D2016" s="25" t="s">
        <v>14263</v>
      </c>
      <c r="E2016" s="25">
        <v>977</v>
      </c>
      <c r="F2016" s="25" t="s">
        <v>10652</v>
      </c>
    </row>
    <row r="2017" spans="1:6" x14ac:dyDescent="0.35">
      <c r="A2017" s="25" t="s">
        <v>14262</v>
      </c>
      <c r="B2017" s="25" t="s">
        <v>14261</v>
      </c>
      <c r="C2017" s="25" t="s">
        <v>10646</v>
      </c>
      <c r="D2017" s="25" t="s">
        <v>10671</v>
      </c>
      <c r="E2017" s="25">
        <v>491</v>
      </c>
      <c r="F2017" s="25" t="s">
        <v>10652</v>
      </c>
    </row>
    <row r="2018" spans="1:6" x14ac:dyDescent="0.35">
      <c r="A2018" s="25" t="s">
        <v>14260</v>
      </c>
      <c r="B2018" s="25" t="s">
        <v>14259</v>
      </c>
      <c r="C2018" s="25" t="s">
        <v>10646</v>
      </c>
      <c r="D2018" s="25" t="s">
        <v>14258</v>
      </c>
      <c r="E2018" s="25">
        <v>138</v>
      </c>
      <c r="F2018" s="25" t="s">
        <v>10652</v>
      </c>
    </row>
    <row r="2019" spans="1:6" x14ac:dyDescent="0.35">
      <c r="A2019" s="25" t="s">
        <v>14257</v>
      </c>
      <c r="B2019" s="25" t="s">
        <v>14256</v>
      </c>
      <c r="C2019" s="25" t="s">
        <v>10646</v>
      </c>
      <c r="D2019" s="25" t="s">
        <v>14255</v>
      </c>
      <c r="E2019" s="25">
        <v>749</v>
      </c>
      <c r="F2019" s="25" t="s">
        <v>10652</v>
      </c>
    </row>
    <row r="2020" spans="1:6" x14ac:dyDescent="0.35">
      <c r="A2020" s="25" t="s">
        <v>14254</v>
      </c>
      <c r="B2020" s="25" t="s">
        <v>14253</v>
      </c>
      <c r="C2020" s="25" t="s">
        <v>10646</v>
      </c>
      <c r="D2020" s="25" t="s">
        <v>6246</v>
      </c>
      <c r="E2020" s="25">
        <v>281</v>
      </c>
      <c r="F2020" s="25" t="s">
        <v>10652</v>
      </c>
    </row>
    <row r="2021" spans="1:6" x14ac:dyDescent="0.35">
      <c r="A2021" s="25" t="s">
        <v>14252</v>
      </c>
      <c r="B2021" s="25" t="s">
        <v>14251</v>
      </c>
      <c r="C2021" s="25" t="s">
        <v>10646</v>
      </c>
      <c r="D2021" s="25" t="s">
        <v>14250</v>
      </c>
      <c r="E2021" s="25">
        <v>337</v>
      </c>
      <c r="F2021" s="25" t="s">
        <v>10644</v>
      </c>
    </row>
    <row r="2022" spans="1:6" x14ac:dyDescent="0.35">
      <c r="A2022" s="25" t="s">
        <v>14249</v>
      </c>
      <c r="B2022" s="25" t="s">
        <v>14248</v>
      </c>
      <c r="C2022" s="25" t="s">
        <v>10646</v>
      </c>
      <c r="D2022" s="25" t="s">
        <v>10671</v>
      </c>
      <c r="E2022" s="25">
        <v>251</v>
      </c>
      <c r="F2022" s="25" t="s">
        <v>10652</v>
      </c>
    </row>
    <row r="2023" spans="1:6" x14ac:dyDescent="0.35">
      <c r="A2023" s="25" t="s">
        <v>14247</v>
      </c>
      <c r="B2023" s="25" t="s">
        <v>14246</v>
      </c>
      <c r="C2023" s="25" t="s">
        <v>10646</v>
      </c>
      <c r="D2023" s="25" t="s">
        <v>11385</v>
      </c>
      <c r="E2023" s="25">
        <v>228</v>
      </c>
      <c r="F2023" s="25" t="s">
        <v>10652</v>
      </c>
    </row>
    <row r="2024" spans="1:6" x14ac:dyDescent="0.35">
      <c r="A2024" s="25" t="s">
        <v>14245</v>
      </c>
      <c r="B2024" s="25" t="s">
        <v>14244</v>
      </c>
      <c r="C2024" s="25" t="s">
        <v>10646</v>
      </c>
      <c r="D2024" s="25" t="s">
        <v>11528</v>
      </c>
      <c r="E2024" s="25">
        <v>111</v>
      </c>
      <c r="F2024" s="25" t="s">
        <v>10652</v>
      </c>
    </row>
    <row r="2025" spans="1:6" x14ac:dyDescent="0.35">
      <c r="A2025" s="25" t="s">
        <v>14243</v>
      </c>
      <c r="B2025" s="25" t="s">
        <v>14242</v>
      </c>
      <c r="C2025" s="25" t="s">
        <v>10646</v>
      </c>
      <c r="D2025" s="25" t="s">
        <v>11955</v>
      </c>
      <c r="E2025" s="25">
        <v>126</v>
      </c>
      <c r="F2025" s="25" t="s">
        <v>10652</v>
      </c>
    </row>
    <row r="2026" spans="1:6" x14ac:dyDescent="0.35">
      <c r="A2026" s="25" t="s">
        <v>14241</v>
      </c>
      <c r="B2026" s="25" t="s">
        <v>14240</v>
      </c>
      <c r="C2026" s="25" t="s">
        <v>10646</v>
      </c>
      <c r="D2026" s="25" t="s">
        <v>11492</v>
      </c>
      <c r="E2026" s="25">
        <v>263</v>
      </c>
      <c r="F2026" s="25" t="s">
        <v>10652</v>
      </c>
    </row>
    <row r="2027" spans="1:6" x14ac:dyDescent="0.35">
      <c r="A2027" s="25" t="s">
        <v>14239</v>
      </c>
      <c r="B2027" s="25" t="s">
        <v>14238</v>
      </c>
      <c r="C2027" s="25" t="s">
        <v>10646</v>
      </c>
      <c r="D2027" s="25" t="s">
        <v>11385</v>
      </c>
      <c r="E2027" s="25">
        <v>203</v>
      </c>
      <c r="F2027" s="25" t="s">
        <v>10652</v>
      </c>
    </row>
    <row r="2028" spans="1:6" x14ac:dyDescent="0.35">
      <c r="A2028" s="25" t="s">
        <v>14237</v>
      </c>
      <c r="B2028" s="25" t="s">
        <v>14236</v>
      </c>
      <c r="C2028" s="25" t="s">
        <v>10646</v>
      </c>
      <c r="D2028" s="25" t="s">
        <v>10730</v>
      </c>
      <c r="E2028" s="25">
        <v>186</v>
      </c>
      <c r="F2028" s="25" t="s">
        <v>10652</v>
      </c>
    </row>
    <row r="2029" spans="1:6" x14ac:dyDescent="0.35">
      <c r="A2029" s="25" t="s">
        <v>14235</v>
      </c>
      <c r="B2029" s="25" t="s">
        <v>14234</v>
      </c>
      <c r="C2029" s="25" t="s">
        <v>10646</v>
      </c>
      <c r="D2029" s="25" t="s">
        <v>10671</v>
      </c>
      <c r="E2029" s="25">
        <v>317</v>
      </c>
      <c r="F2029" s="25" t="s">
        <v>10652</v>
      </c>
    </row>
    <row r="2030" spans="1:6" x14ac:dyDescent="0.35">
      <c r="A2030" s="25" t="s">
        <v>14233</v>
      </c>
      <c r="B2030" s="25" t="s">
        <v>14232</v>
      </c>
      <c r="C2030" s="25" t="s">
        <v>10646</v>
      </c>
      <c r="D2030" s="25" t="s">
        <v>14231</v>
      </c>
      <c r="E2030" s="25">
        <v>258</v>
      </c>
      <c r="F2030" s="25" t="s">
        <v>10652</v>
      </c>
    </row>
    <row r="2031" spans="1:6" x14ac:dyDescent="0.35">
      <c r="A2031" s="25" t="s">
        <v>14230</v>
      </c>
      <c r="B2031" s="25" t="s">
        <v>14229</v>
      </c>
      <c r="C2031" s="25" t="s">
        <v>10646</v>
      </c>
      <c r="D2031" s="25" t="s">
        <v>14228</v>
      </c>
      <c r="E2031" s="25">
        <v>386</v>
      </c>
      <c r="F2031" s="25" t="s">
        <v>10652</v>
      </c>
    </row>
    <row r="2032" spans="1:6" x14ac:dyDescent="0.35">
      <c r="A2032" s="25" t="s">
        <v>14227</v>
      </c>
      <c r="B2032" s="25" t="s">
        <v>14226</v>
      </c>
      <c r="C2032" s="25" t="s">
        <v>10646</v>
      </c>
      <c r="D2032" s="25" t="s">
        <v>10671</v>
      </c>
      <c r="E2032" s="25">
        <v>427</v>
      </c>
      <c r="F2032" s="25" t="s">
        <v>10652</v>
      </c>
    </row>
    <row r="2033" spans="1:6" x14ac:dyDescent="0.35">
      <c r="A2033" s="25" t="s">
        <v>14225</v>
      </c>
      <c r="B2033" s="25" t="s">
        <v>14224</v>
      </c>
      <c r="C2033" s="25" t="s">
        <v>10646</v>
      </c>
      <c r="D2033" s="25" t="s">
        <v>11492</v>
      </c>
      <c r="E2033" s="25">
        <v>531</v>
      </c>
      <c r="F2033" s="25" t="s">
        <v>10652</v>
      </c>
    </row>
    <row r="2034" spans="1:6" x14ac:dyDescent="0.35">
      <c r="A2034" s="25" t="s">
        <v>14223</v>
      </c>
      <c r="B2034" s="25" t="s">
        <v>14222</v>
      </c>
      <c r="C2034" s="25" t="s">
        <v>10646</v>
      </c>
      <c r="D2034" s="25" t="s">
        <v>14221</v>
      </c>
      <c r="E2034" s="25">
        <v>238</v>
      </c>
      <c r="F2034" s="25" t="s">
        <v>10652</v>
      </c>
    </row>
    <row r="2035" spans="1:6" x14ac:dyDescent="0.35">
      <c r="A2035" s="25" t="s">
        <v>14220</v>
      </c>
      <c r="B2035" s="25" t="s">
        <v>14219</v>
      </c>
      <c r="C2035" s="25" t="s">
        <v>10646</v>
      </c>
      <c r="D2035" s="25" t="s">
        <v>14218</v>
      </c>
      <c r="E2035" s="25">
        <v>245</v>
      </c>
      <c r="F2035" s="25" t="s">
        <v>10652</v>
      </c>
    </row>
    <row r="2036" spans="1:6" x14ac:dyDescent="0.35">
      <c r="A2036" s="25" t="s">
        <v>14217</v>
      </c>
      <c r="B2036" s="25" t="s">
        <v>14216</v>
      </c>
      <c r="C2036" s="25" t="s">
        <v>10646</v>
      </c>
      <c r="D2036" s="25" t="s">
        <v>14215</v>
      </c>
      <c r="E2036" s="25">
        <v>318</v>
      </c>
      <c r="F2036" s="25" t="s">
        <v>10652</v>
      </c>
    </row>
    <row r="2037" spans="1:6" x14ac:dyDescent="0.35">
      <c r="A2037" s="25" t="s">
        <v>14214</v>
      </c>
      <c r="B2037" s="25" t="s">
        <v>14213</v>
      </c>
      <c r="C2037" s="25" t="s">
        <v>10646</v>
      </c>
      <c r="D2037" s="25" t="s">
        <v>14212</v>
      </c>
      <c r="E2037" s="25">
        <v>621</v>
      </c>
      <c r="F2037" s="25" t="s">
        <v>10652</v>
      </c>
    </row>
    <row r="2038" spans="1:6" x14ac:dyDescent="0.35">
      <c r="A2038" s="25" t="s">
        <v>14211</v>
      </c>
      <c r="B2038" s="25" t="s">
        <v>14210</v>
      </c>
      <c r="C2038" s="25" t="s">
        <v>10646</v>
      </c>
      <c r="D2038" s="25" t="s">
        <v>14209</v>
      </c>
      <c r="E2038" s="25">
        <v>253</v>
      </c>
      <c r="F2038" s="25" t="s">
        <v>10652</v>
      </c>
    </row>
    <row r="2039" spans="1:6" x14ac:dyDescent="0.35">
      <c r="A2039" s="25" t="s">
        <v>14208</v>
      </c>
      <c r="B2039" s="25" t="s">
        <v>14207</v>
      </c>
      <c r="C2039" s="25" t="s">
        <v>10646</v>
      </c>
      <c r="D2039" s="25" t="s">
        <v>10671</v>
      </c>
      <c r="E2039" s="25">
        <v>978</v>
      </c>
      <c r="F2039" s="25" t="s">
        <v>10652</v>
      </c>
    </row>
    <row r="2040" spans="1:6" x14ac:dyDescent="0.35">
      <c r="A2040" s="25" t="s">
        <v>14206</v>
      </c>
      <c r="B2040" s="25" t="s">
        <v>14205</v>
      </c>
      <c r="C2040" s="25" t="s">
        <v>10646</v>
      </c>
      <c r="D2040" s="25" t="s">
        <v>14204</v>
      </c>
      <c r="E2040" s="25">
        <v>302</v>
      </c>
      <c r="F2040" s="25" t="s">
        <v>10644</v>
      </c>
    </row>
    <row r="2041" spans="1:6" x14ac:dyDescent="0.35">
      <c r="A2041" s="25" t="s">
        <v>14203</v>
      </c>
      <c r="B2041" s="25" t="s">
        <v>14202</v>
      </c>
      <c r="C2041" s="25" t="s">
        <v>10646</v>
      </c>
      <c r="D2041" s="25" t="s">
        <v>10671</v>
      </c>
      <c r="E2041" s="25">
        <v>251</v>
      </c>
      <c r="F2041" s="25" t="s">
        <v>10652</v>
      </c>
    </row>
    <row r="2042" spans="1:6" x14ac:dyDescent="0.35">
      <c r="A2042" s="25" t="s">
        <v>14201</v>
      </c>
      <c r="B2042" s="25" t="s">
        <v>14200</v>
      </c>
      <c r="C2042" s="25" t="s">
        <v>10646</v>
      </c>
      <c r="D2042" s="25" t="s">
        <v>14199</v>
      </c>
      <c r="E2042" s="25">
        <v>339</v>
      </c>
      <c r="F2042" s="25" t="s">
        <v>10652</v>
      </c>
    </row>
    <row r="2043" spans="1:6" x14ac:dyDescent="0.35">
      <c r="A2043" s="25" t="s">
        <v>14198</v>
      </c>
      <c r="B2043" s="25" t="s">
        <v>14197</v>
      </c>
      <c r="C2043" s="25" t="s">
        <v>10646</v>
      </c>
      <c r="D2043" s="25" t="s">
        <v>14196</v>
      </c>
      <c r="E2043" s="25">
        <v>451</v>
      </c>
      <c r="F2043" s="25" t="s">
        <v>10644</v>
      </c>
    </row>
    <row r="2044" spans="1:6" x14ac:dyDescent="0.35">
      <c r="A2044" s="25" t="s">
        <v>14195</v>
      </c>
      <c r="B2044" s="25" t="s">
        <v>14194</v>
      </c>
      <c r="C2044" s="25" t="s">
        <v>10646</v>
      </c>
      <c r="D2044" s="25" t="s">
        <v>11385</v>
      </c>
      <c r="E2044" s="25">
        <v>482</v>
      </c>
      <c r="F2044" s="25" t="s">
        <v>10652</v>
      </c>
    </row>
    <row r="2045" spans="1:6" x14ac:dyDescent="0.35">
      <c r="A2045" s="25" t="s">
        <v>14193</v>
      </c>
      <c r="B2045" s="25" t="s">
        <v>14192</v>
      </c>
      <c r="C2045" s="25" t="s">
        <v>10646</v>
      </c>
      <c r="D2045" s="25" t="s">
        <v>11789</v>
      </c>
      <c r="E2045" s="25">
        <v>365</v>
      </c>
      <c r="F2045" s="25" t="s">
        <v>10644</v>
      </c>
    </row>
    <row r="2046" spans="1:6" x14ac:dyDescent="0.35">
      <c r="A2046" s="25" t="s">
        <v>14191</v>
      </c>
      <c r="B2046" s="25" t="s">
        <v>14190</v>
      </c>
      <c r="C2046" s="25" t="s">
        <v>10646</v>
      </c>
      <c r="D2046" s="25" t="s">
        <v>10671</v>
      </c>
      <c r="E2046" s="25">
        <v>135</v>
      </c>
      <c r="F2046" s="25" t="s">
        <v>10652</v>
      </c>
    </row>
    <row r="2047" spans="1:6" x14ac:dyDescent="0.35">
      <c r="A2047" s="25" t="s">
        <v>14189</v>
      </c>
      <c r="B2047" s="25" t="s">
        <v>14188</v>
      </c>
      <c r="C2047" s="25" t="s">
        <v>10646</v>
      </c>
      <c r="D2047" s="25" t="s">
        <v>14187</v>
      </c>
      <c r="E2047" s="25">
        <v>174</v>
      </c>
      <c r="F2047" s="25" t="s">
        <v>10652</v>
      </c>
    </row>
    <row r="2048" spans="1:6" x14ac:dyDescent="0.35">
      <c r="A2048" s="25" t="s">
        <v>14186</v>
      </c>
      <c r="B2048" s="25" t="s">
        <v>14185</v>
      </c>
      <c r="C2048" s="25" t="s">
        <v>10646</v>
      </c>
      <c r="D2048" s="25" t="s">
        <v>10671</v>
      </c>
      <c r="E2048" s="25">
        <v>325</v>
      </c>
      <c r="F2048" s="25" t="s">
        <v>10652</v>
      </c>
    </row>
    <row r="2049" spans="1:6" x14ac:dyDescent="0.35">
      <c r="A2049" s="25" t="s">
        <v>14184</v>
      </c>
      <c r="B2049" s="25" t="s">
        <v>14183</v>
      </c>
      <c r="C2049" s="25" t="s">
        <v>10646</v>
      </c>
      <c r="D2049" s="25" t="s">
        <v>10671</v>
      </c>
      <c r="E2049" s="25">
        <v>501</v>
      </c>
      <c r="F2049" s="25" t="s">
        <v>10652</v>
      </c>
    </row>
    <row r="2050" spans="1:6" x14ac:dyDescent="0.35">
      <c r="A2050" s="25" t="s">
        <v>14182</v>
      </c>
      <c r="B2050" s="25" t="s">
        <v>14181</v>
      </c>
      <c r="C2050" s="25" t="s">
        <v>10646</v>
      </c>
      <c r="D2050" s="25" t="s">
        <v>10671</v>
      </c>
      <c r="E2050" s="25">
        <v>359</v>
      </c>
      <c r="F2050" s="25" t="s">
        <v>10652</v>
      </c>
    </row>
    <row r="2051" spans="1:6" x14ac:dyDescent="0.35">
      <c r="A2051" s="25" t="s">
        <v>14180</v>
      </c>
      <c r="B2051" s="25" t="s">
        <v>14179</v>
      </c>
      <c r="C2051" s="25" t="s">
        <v>10646</v>
      </c>
      <c r="D2051" s="25" t="s">
        <v>11385</v>
      </c>
      <c r="E2051" s="25">
        <v>421</v>
      </c>
      <c r="F2051" s="25" t="s">
        <v>10652</v>
      </c>
    </row>
    <row r="2052" spans="1:6" x14ac:dyDescent="0.35">
      <c r="A2052" s="25" t="s">
        <v>14178</v>
      </c>
      <c r="B2052" s="25" t="s">
        <v>14177</v>
      </c>
      <c r="C2052" s="25" t="s">
        <v>10646</v>
      </c>
      <c r="D2052" s="25" t="s">
        <v>10671</v>
      </c>
      <c r="E2052" s="25">
        <v>382</v>
      </c>
      <c r="F2052" s="25" t="s">
        <v>10652</v>
      </c>
    </row>
    <row r="2053" spans="1:6" x14ac:dyDescent="0.35">
      <c r="A2053" s="25" t="s">
        <v>14176</v>
      </c>
      <c r="B2053" s="25" t="s">
        <v>14175</v>
      </c>
      <c r="C2053" s="25" t="s">
        <v>10646</v>
      </c>
      <c r="D2053" s="25" t="s">
        <v>14174</v>
      </c>
      <c r="E2053" s="25">
        <v>358</v>
      </c>
      <c r="F2053" s="25" t="s">
        <v>10652</v>
      </c>
    </row>
    <row r="2054" spans="1:6" x14ac:dyDescent="0.35">
      <c r="A2054" s="25" t="s">
        <v>14173</v>
      </c>
      <c r="B2054" s="25" t="s">
        <v>14172</v>
      </c>
      <c r="C2054" s="25" t="s">
        <v>10646</v>
      </c>
      <c r="D2054" s="25" t="s">
        <v>14171</v>
      </c>
      <c r="E2054" s="25">
        <v>364</v>
      </c>
      <c r="F2054" s="25" t="s">
        <v>10652</v>
      </c>
    </row>
    <row r="2055" spans="1:6" x14ac:dyDescent="0.35">
      <c r="A2055" s="25" t="s">
        <v>14170</v>
      </c>
      <c r="B2055" s="25" t="s">
        <v>14169</v>
      </c>
      <c r="C2055" s="25" t="s">
        <v>10646</v>
      </c>
      <c r="D2055" s="25" t="s">
        <v>14168</v>
      </c>
      <c r="E2055" s="25">
        <v>292</v>
      </c>
      <c r="F2055" s="25" t="s">
        <v>10652</v>
      </c>
    </row>
    <row r="2056" spans="1:6" x14ac:dyDescent="0.35">
      <c r="A2056" s="25" t="s">
        <v>14167</v>
      </c>
      <c r="B2056" s="25" t="s">
        <v>14166</v>
      </c>
      <c r="C2056" s="25" t="s">
        <v>10646</v>
      </c>
      <c r="D2056" s="25" t="s">
        <v>13801</v>
      </c>
      <c r="E2056" s="25">
        <v>212</v>
      </c>
      <c r="F2056" s="25" t="s">
        <v>10652</v>
      </c>
    </row>
    <row r="2057" spans="1:6" x14ac:dyDescent="0.35">
      <c r="A2057" s="25" t="s">
        <v>14165</v>
      </c>
      <c r="B2057" s="25" t="s">
        <v>14164</v>
      </c>
      <c r="C2057" s="25" t="s">
        <v>10646</v>
      </c>
      <c r="D2057" s="25" t="s">
        <v>10671</v>
      </c>
      <c r="E2057" s="25">
        <v>455</v>
      </c>
      <c r="F2057" s="25" t="s">
        <v>10652</v>
      </c>
    </row>
    <row r="2058" spans="1:6" x14ac:dyDescent="0.35">
      <c r="A2058" s="25" t="s">
        <v>14163</v>
      </c>
      <c r="B2058" s="25" t="s">
        <v>14162</v>
      </c>
      <c r="C2058" s="25" t="s">
        <v>10646</v>
      </c>
      <c r="D2058" s="25" t="s">
        <v>10671</v>
      </c>
      <c r="E2058" s="25">
        <v>106</v>
      </c>
      <c r="F2058" s="25" t="s">
        <v>10652</v>
      </c>
    </row>
    <row r="2059" spans="1:6" x14ac:dyDescent="0.35">
      <c r="A2059" s="25" t="s">
        <v>14161</v>
      </c>
      <c r="B2059" s="25" t="s">
        <v>14160</v>
      </c>
      <c r="C2059" s="25" t="s">
        <v>10646</v>
      </c>
      <c r="D2059" s="25" t="s">
        <v>14159</v>
      </c>
      <c r="E2059" s="25">
        <v>122</v>
      </c>
      <c r="F2059" s="25" t="s">
        <v>10644</v>
      </c>
    </row>
    <row r="2060" spans="1:6" x14ac:dyDescent="0.35">
      <c r="A2060" s="25" t="s">
        <v>14158</v>
      </c>
      <c r="B2060" s="25" t="s">
        <v>14157</v>
      </c>
      <c r="C2060" s="25" t="s">
        <v>10646</v>
      </c>
      <c r="D2060" s="25" t="s">
        <v>14156</v>
      </c>
      <c r="E2060" s="25">
        <v>258</v>
      </c>
      <c r="F2060" s="25" t="s">
        <v>10644</v>
      </c>
    </row>
    <row r="2061" spans="1:6" x14ac:dyDescent="0.35">
      <c r="A2061" s="25" t="s">
        <v>14155</v>
      </c>
      <c r="B2061" s="25" t="s">
        <v>14154</v>
      </c>
      <c r="C2061" s="25" t="s">
        <v>10646</v>
      </c>
      <c r="D2061" s="25" t="s">
        <v>14153</v>
      </c>
      <c r="E2061" s="25">
        <v>280</v>
      </c>
      <c r="F2061" s="25" t="s">
        <v>10644</v>
      </c>
    </row>
    <row r="2062" spans="1:6" x14ac:dyDescent="0.35">
      <c r="A2062" s="25" t="s">
        <v>14152</v>
      </c>
      <c r="B2062" s="25" t="s">
        <v>14151</v>
      </c>
      <c r="C2062" s="25" t="s">
        <v>10646</v>
      </c>
      <c r="D2062" s="25" t="s">
        <v>14150</v>
      </c>
      <c r="E2062" s="25">
        <v>175</v>
      </c>
      <c r="F2062" s="25" t="s">
        <v>10644</v>
      </c>
    </row>
    <row r="2063" spans="1:6" x14ac:dyDescent="0.35">
      <c r="A2063" s="25" t="s">
        <v>14149</v>
      </c>
      <c r="B2063" s="25" t="s">
        <v>14148</v>
      </c>
      <c r="C2063" s="25" t="s">
        <v>10646</v>
      </c>
      <c r="D2063" s="25" t="s">
        <v>6369</v>
      </c>
      <c r="E2063" s="25">
        <v>114</v>
      </c>
      <c r="F2063" s="25" t="s">
        <v>10644</v>
      </c>
    </row>
    <row r="2064" spans="1:6" x14ac:dyDescent="0.35">
      <c r="A2064" s="25" t="s">
        <v>14147</v>
      </c>
      <c r="B2064" s="25" t="s">
        <v>14146</v>
      </c>
      <c r="C2064" s="25" t="s">
        <v>10646</v>
      </c>
      <c r="D2064" s="25" t="s">
        <v>14145</v>
      </c>
      <c r="E2064" s="25">
        <v>232</v>
      </c>
      <c r="F2064" s="25" t="s">
        <v>10644</v>
      </c>
    </row>
    <row r="2065" spans="1:6" x14ac:dyDescent="0.35">
      <c r="A2065" s="25" t="s">
        <v>14144</v>
      </c>
      <c r="B2065" s="25" t="s">
        <v>14143</v>
      </c>
      <c r="C2065" s="25" t="s">
        <v>10646</v>
      </c>
      <c r="D2065" s="25" t="s">
        <v>14142</v>
      </c>
      <c r="E2065" s="25">
        <v>170</v>
      </c>
      <c r="F2065" s="25" t="s">
        <v>10644</v>
      </c>
    </row>
    <row r="2066" spans="1:6" x14ac:dyDescent="0.35">
      <c r="A2066" s="25" t="s">
        <v>14141</v>
      </c>
      <c r="B2066" s="25" t="s">
        <v>14140</v>
      </c>
      <c r="C2066" s="25" t="s">
        <v>10646</v>
      </c>
      <c r="D2066" s="25" t="s">
        <v>14139</v>
      </c>
      <c r="E2066" s="25">
        <v>77</v>
      </c>
      <c r="F2066" s="25" t="s">
        <v>10644</v>
      </c>
    </row>
    <row r="2067" spans="1:6" x14ac:dyDescent="0.35">
      <c r="A2067" s="25" t="s">
        <v>14138</v>
      </c>
      <c r="B2067" s="25" t="s">
        <v>14137</v>
      </c>
      <c r="C2067" s="25" t="s">
        <v>10646</v>
      </c>
      <c r="D2067" s="25" t="s">
        <v>6384</v>
      </c>
      <c r="E2067" s="25">
        <v>81</v>
      </c>
      <c r="F2067" s="25" t="s">
        <v>10644</v>
      </c>
    </row>
    <row r="2068" spans="1:6" x14ac:dyDescent="0.35">
      <c r="A2068" s="25" t="s">
        <v>14136</v>
      </c>
      <c r="B2068" s="25" t="s">
        <v>14135</v>
      </c>
      <c r="C2068" s="25" t="s">
        <v>10646</v>
      </c>
      <c r="D2068" s="25" t="s">
        <v>14134</v>
      </c>
      <c r="E2068" s="25">
        <v>445</v>
      </c>
      <c r="F2068" s="25" t="s">
        <v>10644</v>
      </c>
    </row>
    <row r="2069" spans="1:6" x14ac:dyDescent="0.35">
      <c r="A2069" s="25" t="s">
        <v>14133</v>
      </c>
      <c r="B2069" s="25" t="s">
        <v>14132</v>
      </c>
      <c r="C2069" s="25" t="s">
        <v>10646</v>
      </c>
      <c r="D2069" s="25" t="s">
        <v>14131</v>
      </c>
      <c r="E2069" s="25">
        <v>118</v>
      </c>
      <c r="F2069" s="25" t="s">
        <v>10644</v>
      </c>
    </row>
    <row r="2070" spans="1:6" x14ac:dyDescent="0.35">
      <c r="A2070" s="25" t="s">
        <v>14130</v>
      </c>
      <c r="B2070" s="25" t="s">
        <v>14129</v>
      </c>
      <c r="C2070" s="25" t="s">
        <v>10646</v>
      </c>
      <c r="D2070" s="25" t="s">
        <v>14128</v>
      </c>
      <c r="E2070" s="25">
        <v>304</v>
      </c>
      <c r="F2070" s="25" t="s">
        <v>10644</v>
      </c>
    </row>
    <row r="2071" spans="1:6" x14ac:dyDescent="0.35">
      <c r="A2071" s="25" t="s">
        <v>14127</v>
      </c>
      <c r="B2071" s="25" t="s">
        <v>14126</v>
      </c>
      <c r="C2071" s="25" t="s">
        <v>10646</v>
      </c>
      <c r="D2071" s="25" t="s">
        <v>14125</v>
      </c>
      <c r="E2071" s="25">
        <v>1190</v>
      </c>
      <c r="F2071" s="25" t="s">
        <v>10644</v>
      </c>
    </row>
    <row r="2072" spans="1:6" x14ac:dyDescent="0.35">
      <c r="A2072" s="25" t="s">
        <v>14124</v>
      </c>
      <c r="B2072" s="25" t="s">
        <v>14123</v>
      </c>
      <c r="C2072" s="25" t="s">
        <v>10646</v>
      </c>
      <c r="D2072" s="25" t="s">
        <v>14122</v>
      </c>
      <c r="E2072" s="25">
        <v>220</v>
      </c>
      <c r="F2072" s="25" t="s">
        <v>10644</v>
      </c>
    </row>
    <row r="2073" spans="1:6" x14ac:dyDescent="0.35">
      <c r="A2073" s="25" t="s">
        <v>14121</v>
      </c>
      <c r="B2073" s="25" t="s">
        <v>14120</v>
      </c>
      <c r="C2073" s="25" t="s">
        <v>10646</v>
      </c>
      <c r="D2073" s="25" t="s">
        <v>14119</v>
      </c>
      <c r="E2073" s="25">
        <v>74</v>
      </c>
      <c r="F2073" s="25" t="s">
        <v>10644</v>
      </c>
    </row>
    <row r="2074" spans="1:6" x14ac:dyDescent="0.35">
      <c r="A2074" s="25" t="s">
        <v>14118</v>
      </c>
      <c r="B2074" s="25" t="s">
        <v>14117</v>
      </c>
      <c r="C2074" s="25" t="s">
        <v>10646</v>
      </c>
      <c r="D2074" s="25" t="s">
        <v>14116</v>
      </c>
      <c r="E2074" s="25">
        <v>331</v>
      </c>
      <c r="F2074" s="25" t="s">
        <v>10644</v>
      </c>
    </row>
    <row r="2075" spans="1:6" x14ac:dyDescent="0.35">
      <c r="A2075" s="25" t="s">
        <v>14115</v>
      </c>
      <c r="B2075" s="25" t="s">
        <v>14114</v>
      </c>
      <c r="C2075" s="25" t="s">
        <v>10646</v>
      </c>
      <c r="D2075" s="25" t="s">
        <v>10671</v>
      </c>
      <c r="E2075" s="25">
        <v>152</v>
      </c>
      <c r="F2075" s="25" t="s">
        <v>10652</v>
      </c>
    </row>
    <row r="2076" spans="1:6" x14ac:dyDescent="0.35">
      <c r="A2076" s="25" t="s">
        <v>14113</v>
      </c>
      <c r="B2076" s="25" t="s">
        <v>14112</v>
      </c>
      <c r="C2076" s="25" t="s">
        <v>10646</v>
      </c>
      <c r="D2076" s="25" t="s">
        <v>14111</v>
      </c>
      <c r="E2076" s="25">
        <v>396</v>
      </c>
      <c r="F2076" s="25" t="s">
        <v>10644</v>
      </c>
    </row>
    <row r="2077" spans="1:6" x14ac:dyDescent="0.35">
      <c r="A2077" s="25" t="s">
        <v>14110</v>
      </c>
      <c r="B2077" s="25" t="s">
        <v>14109</v>
      </c>
      <c r="C2077" s="25" t="s">
        <v>10646</v>
      </c>
      <c r="D2077" s="25" t="s">
        <v>14108</v>
      </c>
      <c r="E2077" s="25">
        <v>420</v>
      </c>
      <c r="F2077" s="25" t="s">
        <v>10644</v>
      </c>
    </row>
    <row r="2078" spans="1:6" x14ac:dyDescent="0.35">
      <c r="A2078" s="25" t="s">
        <v>14107</v>
      </c>
      <c r="B2078" s="25" t="s">
        <v>14106</v>
      </c>
      <c r="C2078" s="25" t="s">
        <v>10646</v>
      </c>
      <c r="D2078" s="25" t="s">
        <v>14105</v>
      </c>
      <c r="E2078" s="25">
        <v>518</v>
      </c>
      <c r="F2078" s="25" t="s">
        <v>10644</v>
      </c>
    </row>
    <row r="2079" spans="1:6" x14ac:dyDescent="0.35">
      <c r="A2079" s="25" t="s">
        <v>14104</v>
      </c>
      <c r="B2079" s="25" t="s">
        <v>14103</v>
      </c>
      <c r="C2079" s="25" t="s">
        <v>10646</v>
      </c>
      <c r="D2079" s="25" t="s">
        <v>14102</v>
      </c>
      <c r="E2079" s="25">
        <v>844</v>
      </c>
      <c r="F2079" s="25" t="s">
        <v>10652</v>
      </c>
    </row>
    <row r="2080" spans="1:6" x14ac:dyDescent="0.35">
      <c r="A2080" s="25" t="s">
        <v>14101</v>
      </c>
      <c r="B2080" s="25" t="s">
        <v>14100</v>
      </c>
      <c r="C2080" s="25" t="s">
        <v>10646</v>
      </c>
      <c r="D2080" s="25" t="s">
        <v>10671</v>
      </c>
      <c r="E2080" s="25">
        <v>110</v>
      </c>
      <c r="F2080" s="25" t="s">
        <v>10652</v>
      </c>
    </row>
    <row r="2081" spans="1:6" x14ac:dyDescent="0.35">
      <c r="A2081" s="25" t="s">
        <v>14099</v>
      </c>
      <c r="B2081" s="25" t="s">
        <v>14098</v>
      </c>
      <c r="C2081" s="25" t="s">
        <v>10646</v>
      </c>
      <c r="D2081" s="25" t="s">
        <v>10671</v>
      </c>
      <c r="E2081" s="25">
        <v>90</v>
      </c>
      <c r="F2081" s="25" t="s">
        <v>10652</v>
      </c>
    </row>
    <row r="2082" spans="1:6" x14ac:dyDescent="0.35">
      <c r="A2082" s="25" t="s">
        <v>14097</v>
      </c>
      <c r="B2082" s="25" t="s">
        <v>14096</v>
      </c>
      <c r="C2082" s="25" t="s">
        <v>10646</v>
      </c>
      <c r="D2082" s="25" t="s">
        <v>10671</v>
      </c>
      <c r="E2082" s="25">
        <v>322</v>
      </c>
      <c r="F2082" s="25" t="s">
        <v>10652</v>
      </c>
    </row>
    <row r="2083" spans="1:6" x14ac:dyDescent="0.35">
      <c r="A2083" s="25" t="s">
        <v>14095</v>
      </c>
      <c r="B2083" s="25" t="s">
        <v>14094</v>
      </c>
      <c r="C2083" s="25" t="s">
        <v>10646</v>
      </c>
      <c r="D2083" s="25" t="s">
        <v>10671</v>
      </c>
      <c r="E2083" s="25">
        <v>278</v>
      </c>
      <c r="F2083" s="25" t="s">
        <v>10652</v>
      </c>
    </row>
    <row r="2084" spans="1:6" x14ac:dyDescent="0.35">
      <c r="A2084" s="25" t="s">
        <v>14093</v>
      </c>
      <c r="B2084" s="25" t="s">
        <v>14092</v>
      </c>
      <c r="C2084" s="25" t="s">
        <v>10646</v>
      </c>
      <c r="D2084" s="25" t="s">
        <v>14091</v>
      </c>
      <c r="E2084" s="25">
        <v>198</v>
      </c>
      <c r="F2084" s="25" t="s">
        <v>10644</v>
      </c>
    </row>
    <row r="2085" spans="1:6" x14ac:dyDescent="0.35">
      <c r="A2085" s="25" t="s">
        <v>14090</v>
      </c>
      <c r="B2085" s="25" t="s">
        <v>14089</v>
      </c>
      <c r="C2085" s="25" t="s">
        <v>10646</v>
      </c>
      <c r="D2085" s="25" t="s">
        <v>14088</v>
      </c>
      <c r="E2085" s="25">
        <v>859</v>
      </c>
      <c r="F2085" s="25" t="s">
        <v>10644</v>
      </c>
    </row>
    <row r="2086" spans="1:6" x14ac:dyDescent="0.35">
      <c r="A2086" s="25" t="s">
        <v>14087</v>
      </c>
      <c r="B2086" s="25" t="s">
        <v>14086</v>
      </c>
      <c r="C2086" s="25" t="s">
        <v>10646</v>
      </c>
      <c r="D2086" s="25" t="s">
        <v>14085</v>
      </c>
      <c r="E2086" s="25">
        <v>309</v>
      </c>
      <c r="F2086" s="25" t="s">
        <v>10652</v>
      </c>
    </row>
    <row r="2087" spans="1:6" x14ac:dyDescent="0.35">
      <c r="A2087" s="25" t="s">
        <v>14084</v>
      </c>
      <c r="B2087" s="25" t="s">
        <v>14083</v>
      </c>
      <c r="C2087" s="25" t="s">
        <v>10646</v>
      </c>
      <c r="D2087" s="25" t="s">
        <v>14082</v>
      </c>
      <c r="E2087" s="25">
        <v>198</v>
      </c>
      <c r="F2087" s="25" t="s">
        <v>10644</v>
      </c>
    </row>
    <row r="2088" spans="1:6" x14ac:dyDescent="0.35">
      <c r="A2088" s="25" t="s">
        <v>14081</v>
      </c>
      <c r="B2088" s="25" t="s">
        <v>14080</v>
      </c>
      <c r="C2088" s="25" t="s">
        <v>10646</v>
      </c>
      <c r="D2088" s="25" t="s">
        <v>14079</v>
      </c>
      <c r="E2088" s="25">
        <v>210</v>
      </c>
      <c r="F2088" s="25" t="s">
        <v>10644</v>
      </c>
    </row>
    <row r="2089" spans="1:6" x14ac:dyDescent="0.35">
      <c r="A2089" s="25" t="s">
        <v>14078</v>
      </c>
      <c r="B2089" s="25" t="s">
        <v>14077</v>
      </c>
      <c r="C2089" s="25" t="s">
        <v>10646</v>
      </c>
      <c r="D2089" s="25" t="s">
        <v>14076</v>
      </c>
      <c r="E2089" s="25">
        <v>373</v>
      </c>
      <c r="F2089" s="25" t="s">
        <v>10652</v>
      </c>
    </row>
    <row r="2090" spans="1:6" x14ac:dyDescent="0.35">
      <c r="A2090" s="25" t="s">
        <v>14075</v>
      </c>
      <c r="B2090" s="25" t="s">
        <v>14074</v>
      </c>
      <c r="C2090" s="25" t="s">
        <v>10646</v>
      </c>
      <c r="D2090" s="25" t="s">
        <v>14073</v>
      </c>
      <c r="E2090" s="25">
        <v>1168</v>
      </c>
      <c r="F2090" s="25" t="s">
        <v>10652</v>
      </c>
    </row>
    <row r="2091" spans="1:6" x14ac:dyDescent="0.35">
      <c r="A2091" s="25" t="s">
        <v>14072</v>
      </c>
      <c r="B2091" s="25" t="s">
        <v>14071</v>
      </c>
      <c r="C2091" s="25" t="s">
        <v>10646</v>
      </c>
      <c r="D2091" s="25" t="s">
        <v>14070</v>
      </c>
      <c r="E2091" s="25">
        <v>583</v>
      </c>
      <c r="F2091" s="25" t="s">
        <v>10652</v>
      </c>
    </row>
    <row r="2092" spans="1:6" x14ac:dyDescent="0.35">
      <c r="A2092" s="25" t="s">
        <v>14069</v>
      </c>
      <c r="B2092" s="25" t="s">
        <v>14068</v>
      </c>
      <c r="C2092" s="25" t="s">
        <v>10646</v>
      </c>
      <c r="D2092" s="25" t="s">
        <v>14067</v>
      </c>
      <c r="E2092" s="25">
        <v>177</v>
      </c>
      <c r="F2092" s="25" t="s">
        <v>10652</v>
      </c>
    </row>
    <row r="2093" spans="1:6" x14ac:dyDescent="0.35">
      <c r="A2093" s="25" t="s">
        <v>14066</v>
      </c>
      <c r="B2093" s="25" t="s">
        <v>14065</v>
      </c>
      <c r="C2093" s="25" t="s">
        <v>10646</v>
      </c>
      <c r="D2093" s="25" t="s">
        <v>14064</v>
      </c>
      <c r="E2093" s="25">
        <v>165</v>
      </c>
      <c r="F2093" s="25" t="s">
        <v>10652</v>
      </c>
    </row>
    <row r="2094" spans="1:6" x14ac:dyDescent="0.35">
      <c r="A2094" s="25" t="s">
        <v>14063</v>
      </c>
      <c r="B2094" s="25" t="s">
        <v>14062</v>
      </c>
      <c r="C2094" s="25" t="s">
        <v>10646</v>
      </c>
      <c r="D2094" s="25" t="s">
        <v>14061</v>
      </c>
      <c r="E2094" s="25">
        <v>502</v>
      </c>
      <c r="F2094" s="25" t="s">
        <v>10644</v>
      </c>
    </row>
    <row r="2095" spans="1:6" x14ac:dyDescent="0.35">
      <c r="A2095" s="25" t="s">
        <v>14060</v>
      </c>
      <c r="B2095" s="25" t="s">
        <v>14059</v>
      </c>
      <c r="C2095" s="25" t="s">
        <v>10646</v>
      </c>
      <c r="D2095" s="25" t="s">
        <v>10671</v>
      </c>
      <c r="E2095" s="25">
        <v>397</v>
      </c>
      <c r="F2095" s="25" t="s">
        <v>10652</v>
      </c>
    </row>
    <row r="2096" spans="1:6" x14ac:dyDescent="0.35">
      <c r="A2096" s="25" t="s">
        <v>14058</v>
      </c>
      <c r="B2096" s="25" t="s">
        <v>14057</v>
      </c>
      <c r="C2096" s="25" t="s">
        <v>10646</v>
      </c>
      <c r="D2096" s="25" t="s">
        <v>14056</v>
      </c>
      <c r="E2096" s="25">
        <v>279</v>
      </c>
      <c r="F2096" s="25" t="s">
        <v>10652</v>
      </c>
    </row>
    <row r="2097" spans="1:6" x14ac:dyDescent="0.35">
      <c r="A2097" s="25" t="s">
        <v>14055</v>
      </c>
      <c r="B2097" s="25" t="s">
        <v>14054</v>
      </c>
      <c r="C2097" s="25" t="s">
        <v>10646</v>
      </c>
      <c r="D2097" s="25" t="s">
        <v>10671</v>
      </c>
      <c r="E2097" s="25">
        <v>148</v>
      </c>
      <c r="F2097" s="25" t="s">
        <v>10652</v>
      </c>
    </row>
    <row r="2098" spans="1:6" x14ac:dyDescent="0.35">
      <c r="A2098" s="25" t="s">
        <v>14053</v>
      </c>
      <c r="B2098" s="25" t="s">
        <v>14052</v>
      </c>
      <c r="C2098" s="25" t="s">
        <v>10646</v>
      </c>
      <c r="D2098" s="25" t="s">
        <v>14051</v>
      </c>
      <c r="E2098" s="25">
        <v>163</v>
      </c>
      <c r="F2098" s="25" t="s">
        <v>10644</v>
      </c>
    </row>
    <row r="2099" spans="1:6" x14ac:dyDescent="0.35">
      <c r="A2099" s="25" t="s">
        <v>14050</v>
      </c>
      <c r="B2099" s="25" t="s">
        <v>14049</v>
      </c>
      <c r="C2099" s="25" t="s">
        <v>10646</v>
      </c>
      <c r="D2099" s="25" t="s">
        <v>12255</v>
      </c>
      <c r="E2099" s="25">
        <v>198</v>
      </c>
      <c r="F2099" s="25" t="s">
        <v>10652</v>
      </c>
    </row>
    <row r="2100" spans="1:6" x14ac:dyDescent="0.35">
      <c r="A2100" s="25" t="s">
        <v>14048</v>
      </c>
      <c r="B2100" s="25" t="s">
        <v>14047</v>
      </c>
      <c r="C2100" s="25" t="s">
        <v>10646</v>
      </c>
      <c r="D2100" s="25" t="s">
        <v>14046</v>
      </c>
      <c r="E2100" s="25">
        <v>679</v>
      </c>
      <c r="F2100" s="25" t="s">
        <v>10644</v>
      </c>
    </row>
    <row r="2101" spans="1:6" x14ac:dyDescent="0.35">
      <c r="A2101" s="25" t="s">
        <v>14045</v>
      </c>
      <c r="B2101" s="25" t="s">
        <v>14044</v>
      </c>
      <c r="C2101" s="25" t="s">
        <v>10646</v>
      </c>
      <c r="D2101" s="25" t="s">
        <v>11851</v>
      </c>
      <c r="E2101" s="25">
        <v>537</v>
      </c>
      <c r="F2101" s="25" t="s">
        <v>10652</v>
      </c>
    </row>
    <row r="2102" spans="1:6" x14ac:dyDescent="0.35">
      <c r="A2102" s="25" t="s">
        <v>14043</v>
      </c>
      <c r="B2102" s="25" t="s">
        <v>14042</v>
      </c>
      <c r="C2102" s="25" t="s">
        <v>10646</v>
      </c>
      <c r="D2102" s="25" t="s">
        <v>14041</v>
      </c>
      <c r="E2102" s="25">
        <v>114</v>
      </c>
      <c r="F2102" s="25" t="s">
        <v>10652</v>
      </c>
    </row>
    <row r="2103" spans="1:6" x14ac:dyDescent="0.35">
      <c r="A2103" s="25" t="s">
        <v>14040</v>
      </c>
      <c r="B2103" s="25" t="s">
        <v>14039</v>
      </c>
      <c r="C2103" s="25" t="s">
        <v>10646</v>
      </c>
      <c r="D2103" s="25" t="s">
        <v>14038</v>
      </c>
      <c r="E2103" s="25">
        <v>211</v>
      </c>
      <c r="F2103" s="25" t="s">
        <v>10652</v>
      </c>
    </row>
    <row r="2104" spans="1:6" x14ac:dyDescent="0.35">
      <c r="A2104" s="25" t="s">
        <v>14037</v>
      </c>
      <c r="B2104" s="25" t="s">
        <v>14036</v>
      </c>
      <c r="C2104" s="25" t="s">
        <v>10646</v>
      </c>
      <c r="D2104" s="25" t="s">
        <v>11147</v>
      </c>
      <c r="E2104" s="25">
        <v>300</v>
      </c>
      <c r="F2104" s="25" t="s">
        <v>10644</v>
      </c>
    </row>
    <row r="2105" spans="1:6" x14ac:dyDescent="0.35">
      <c r="A2105" s="25" t="s">
        <v>14035</v>
      </c>
      <c r="B2105" s="25" t="s">
        <v>14034</v>
      </c>
      <c r="C2105" s="25" t="s">
        <v>10646</v>
      </c>
      <c r="D2105" s="25" t="s">
        <v>14033</v>
      </c>
      <c r="E2105" s="25">
        <v>634</v>
      </c>
      <c r="F2105" s="25" t="s">
        <v>10652</v>
      </c>
    </row>
    <row r="2106" spans="1:6" x14ac:dyDescent="0.35">
      <c r="A2106" s="25" t="s">
        <v>14032</v>
      </c>
      <c r="B2106" s="25" t="s">
        <v>14031</v>
      </c>
      <c r="C2106" s="25" t="s">
        <v>10646</v>
      </c>
      <c r="D2106" s="25" t="s">
        <v>14030</v>
      </c>
      <c r="E2106" s="25">
        <v>248</v>
      </c>
      <c r="F2106" s="25" t="s">
        <v>10652</v>
      </c>
    </row>
    <row r="2107" spans="1:6" x14ac:dyDescent="0.35">
      <c r="A2107" s="25" t="s">
        <v>14029</v>
      </c>
      <c r="B2107" s="25" t="s">
        <v>14028</v>
      </c>
      <c r="C2107" s="25" t="s">
        <v>10646</v>
      </c>
      <c r="D2107" s="25" t="s">
        <v>14027</v>
      </c>
      <c r="E2107" s="25">
        <v>343</v>
      </c>
      <c r="F2107" s="25" t="s">
        <v>10644</v>
      </c>
    </row>
    <row r="2108" spans="1:6" x14ac:dyDescent="0.35">
      <c r="A2108" s="25" t="s">
        <v>14026</v>
      </c>
      <c r="B2108" s="25" t="s">
        <v>14025</v>
      </c>
      <c r="C2108" s="25" t="s">
        <v>10646</v>
      </c>
      <c r="D2108" s="25" t="s">
        <v>14024</v>
      </c>
      <c r="E2108" s="25">
        <v>441</v>
      </c>
      <c r="F2108" s="25" t="s">
        <v>10644</v>
      </c>
    </row>
    <row r="2109" spans="1:6" x14ac:dyDescent="0.35">
      <c r="A2109" s="25" t="s">
        <v>14023</v>
      </c>
      <c r="B2109" s="25" t="s">
        <v>14022</v>
      </c>
      <c r="C2109" s="25" t="s">
        <v>10646</v>
      </c>
      <c r="D2109" s="25" t="s">
        <v>14021</v>
      </c>
      <c r="E2109" s="25">
        <v>233</v>
      </c>
      <c r="F2109" s="25" t="s">
        <v>10652</v>
      </c>
    </row>
    <row r="2110" spans="1:6" x14ac:dyDescent="0.35">
      <c r="A2110" s="25" t="s">
        <v>14020</v>
      </c>
      <c r="B2110" s="25" t="s">
        <v>14019</v>
      </c>
      <c r="C2110" s="25" t="s">
        <v>10646</v>
      </c>
      <c r="D2110" s="25" t="s">
        <v>14018</v>
      </c>
      <c r="E2110" s="25">
        <v>313</v>
      </c>
      <c r="F2110" s="25" t="s">
        <v>10644</v>
      </c>
    </row>
    <row r="2111" spans="1:6" x14ac:dyDescent="0.35">
      <c r="A2111" s="25" t="s">
        <v>14017</v>
      </c>
      <c r="B2111" s="25" t="s">
        <v>14016</v>
      </c>
      <c r="C2111" s="25" t="s">
        <v>10646</v>
      </c>
      <c r="D2111" s="25" t="s">
        <v>14015</v>
      </c>
      <c r="E2111" s="25">
        <v>146</v>
      </c>
      <c r="F2111" s="25" t="s">
        <v>10644</v>
      </c>
    </row>
    <row r="2112" spans="1:6" x14ac:dyDescent="0.35">
      <c r="A2112" s="25" t="s">
        <v>14014</v>
      </c>
      <c r="B2112" s="25" t="s">
        <v>14013</v>
      </c>
      <c r="C2112" s="25" t="s">
        <v>10646</v>
      </c>
      <c r="D2112" s="25" t="s">
        <v>14012</v>
      </c>
      <c r="E2112" s="25">
        <v>797</v>
      </c>
      <c r="F2112" s="25" t="s">
        <v>10644</v>
      </c>
    </row>
    <row r="2113" spans="1:6" x14ac:dyDescent="0.35">
      <c r="A2113" s="25" t="s">
        <v>14011</v>
      </c>
      <c r="B2113" s="25" t="s">
        <v>14010</v>
      </c>
      <c r="C2113" s="25" t="s">
        <v>10646</v>
      </c>
      <c r="D2113" s="25" t="s">
        <v>14009</v>
      </c>
      <c r="E2113" s="25">
        <v>98</v>
      </c>
      <c r="F2113" s="25" t="s">
        <v>10644</v>
      </c>
    </row>
    <row r="2114" spans="1:6" x14ac:dyDescent="0.35">
      <c r="A2114" s="25" t="s">
        <v>14008</v>
      </c>
      <c r="B2114" s="25" t="s">
        <v>14007</v>
      </c>
      <c r="C2114" s="25" t="s">
        <v>10646</v>
      </c>
      <c r="D2114" s="25" t="s">
        <v>14006</v>
      </c>
      <c r="E2114" s="25">
        <v>221</v>
      </c>
      <c r="F2114" s="25" t="s">
        <v>10644</v>
      </c>
    </row>
    <row r="2115" spans="1:6" x14ac:dyDescent="0.35">
      <c r="A2115" s="25" t="s">
        <v>14005</v>
      </c>
      <c r="B2115" s="25" t="s">
        <v>14004</v>
      </c>
      <c r="C2115" s="25" t="s">
        <v>10646</v>
      </c>
      <c r="D2115" s="25" t="s">
        <v>10671</v>
      </c>
      <c r="E2115" s="25">
        <v>292</v>
      </c>
      <c r="F2115" s="25" t="s">
        <v>10652</v>
      </c>
    </row>
    <row r="2116" spans="1:6" x14ac:dyDescent="0.35">
      <c r="A2116" s="25" t="s">
        <v>14003</v>
      </c>
      <c r="B2116" s="25" t="s">
        <v>14002</v>
      </c>
      <c r="C2116" s="25" t="s">
        <v>10646</v>
      </c>
      <c r="D2116" s="25" t="s">
        <v>10671</v>
      </c>
      <c r="E2116" s="25">
        <v>589</v>
      </c>
      <c r="F2116" s="25" t="s">
        <v>10652</v>
      </c>
    </row>
    <row r="2117" spans="1:6" x14ac:dyDescent="0.35">
      <c r="A2117" s="25" t="s">
        <v>14001</v>
      </c>
      <c r="B2117" s="25" t="s">
        <v>14000</v>
      </c>
      <c r="C2117" s="25" t="s">
        <v>10646</v>
      </c>
      <c r="D2117" s="25" t="s">
        <v>13917</v>
      </c>
      <c r="E2117" s="25">
        <v>304</v>
      </c>
      <c r="F2117" s="25" t="s">
        <v>10644</v>
      </c>
    </row>
    <row r="2118" spans="1:6" x14ac:dyDescent="0.35">
      <c r="A2118" s="25" t="s">
        <v>13999</v>
      </c>
      <c r="B2118" s="25" t="s">
        <v>13998</v>
      </c>
      <c r="C2118" s="25" t="s">
        <v>10646</v>
      </c>
      <c r="D2118" s="25" t="s">
        <v>10671</v>
      </c>
      <c r="E2118" s="25">
        <v>245</v>
      </c>
      <c r="F2118" s="25" t="s">
        <v>10652</v>
      </c>
    </row>
    <row r="2119" spans="1:6" x14ac:dyDescent="0.35">
      <c r="A2119" s="25" t="s">
        <v>13997</v>
      </c>
      <c r="B2119" s="25" t="s">
        <v>13996</v>
      </c>
      <c r="C2119" s="25" t="s">
        <v>10646</v>
      </c>
      <c r="D2119" s="25" t="s">
        <v>13995</v>
      </c>
      <c r="E2119" s="25">
        <v>162</v>
      </c>
      <c r="F2119" s="25" t="s">
        <v>10644</v>
      </c>
    </row>
    <row r="2120" spans="1:6" x14ac:dyDescent="0.35">
      <c r="A2120" s="25" t="s">
        <v>13994</v>
      </c>
      <c r="B2120" s="25" t="s">
        <v>13993</v>
      </c>
      <c r="C2120" s="25" t="s">
        <v>10646</v>
      </c>
      <c r="D2120" s="25" t="s">
        <v>13992</v>
      </c>
      <c r="E2120" s="25">
        <v>215</v>
      </c>
      <c r="F2120" s="25" t="s">
        <v>10644</v>
      </c>
    </row>
    <row r="2121" spans="1:6" x14ac:dyDescent="0.35">
      <c r="A2121" s="25" t="s">
        <v>13991</v>
      </c>
      <c r="B2121" s="25" t="s">
        <v>13990</v>
      </c>
      <c r="C2121" s="25" t="s">
        <v>10646</v>
      </c>
      <c r="D2121" s="25" t="s">
        <v>10671</v>
      </c>
      <c r="E2121" s="25">
        <v>371</v>
      </c>
      <c r="F2121" s="25" t="s">
        <v>10652</v>
      </c>
    </row>
    <row r="2122" spans="1:6" x14ac:dyDescent="0.35">
      <c r="A2122" s="25" t="s">
        <v>13989</v>
      </c>
      <c r="B2122" s="25" t="s">
        <v>13988</v>
      </c>
      <c r="C2122" s="25" t="s">
        <v>10646</v>
      </c>
      <c r="D2122" s="25" t="s">
        <v>13987</v>
      </c>
      <c r="E2122" s="25">
        <v>156</v>
      </c>
      <c r="F2122" s="25" t="s">
        <v>10652</v>
      </c>
    </row>
    <row r="2123" spans="1:6" x14ac:dyDescent="0.35">
      <c r="A2123" s="25" t="s">
        <v>13986</v>
      </c>
      <c r="B2123" s="25" t="s">
        <v>13985</v>
      </c>
      <c r="C2123" s="25" t="s">
        <v>10646</v>
      </c>
      <c r="D2123" s="25" t="s">
        <v>13984</v>
      </c>
      <c r="E2123" s="25">
        <v>581</v>
      </c>
      <c r="F2123" s="25" t="s">
        <v>10644</v>
      </c>
    </row>
    <row r="2124" spans="1:6" x14ac:dyDescent="0.35">
      <c r="A2124" s="25" t="s">
        <v>13983</v>
      </c>
      <c r="B2124" s="25" t="s">
        <v>13982</v>
      </c>
      <c r="C2124" s="25" t="s">
        <v>10646</v>
      </c>
      <c r="D2124" s="25" t="s">
        <v>13981</v>
      </c>
      <c r="E2124" s="25">
        <v>490</v>
      </c>
      <c r="F2124" s="25" t="s">
        <v>10652</v>
      </c>
    </row>
    <row r="2125" spans="1:6" x14ac:dyDescent="0.35">
      <c r="A2125" s="25" t="s">
        <v>13980</v>
      </c>
      <c r="B2125" s="25" t="s">
        <v>13979</v>
      </c>
      <c r="C2125" s="25" t="s">
        <v>10646</v>
      </c>
      <c r="D2125" s="25" t="s">
        <v>10671</v>
      </c>
      <c r="E2125" s="25">
        <v>209</v>
      </c>
      <c r="F2125" s="25" t="s">
        <v>10652</v>
      </c>
    </row>
    <row r="2126" spans="1:6" x14ac:dyDescent="0.35">
      <c r="A2126" s="25" t="s">
        <v>13978</v>
      </c>
      <c r="B2126" s="25" t="s">
        <v>13977</v>
      </c>
      <c r="C2126" s="25" t="s">
        <v>10646</v>
      </c>
      <c r="D2126" s="25" t="s">
        <v>13976</v>
      </c>
      <c r="E2126" s="25">
        <v>138</v>
      </c>
      <c r="F2126" s="25" t="s">
        <v>10644</v>
      </c>
    </row>
    <row r="2127" spans="1:6" x14ac:dyDescent="0.35">
      <c r="A2127" s="25" t="s">
        <v>13975</v>
      </c>
      <c r="B2127" s="25" t="s">
        <v>13974</v>
      </c>
      <c r="C2127" s="25" t="s">
        <v>10646</v>
      </c>
      <c r="D2127" s="25" t="s">
        <v>13973</v>
      </c>
      <c r="E2127" s="25">
        <v>723</v>
      </c>
      <c r="F2127" s="25" t="s">
        <v>10644</v>
      </c>
    </row>
    <row r="2128" spans="1:6" x14ac:dyDescent="0.35">
      <c r="A2128" s="25" t="s">
        <v>13972</v>
      </c>
      <c r="B2128" s="25" t="s">
        <v>13971</v>
      </c>
      <c r="C2128" s="25" t="s">
        <v>10646</v>
      </c>
      <c r="D2128" s="25" t="s">
        <v>13970</v>
      </c>
      <c r="E2128" s="25">
        <v>172</v>
      </c>
      <c r="F2128" s="25" t="s">
        <v>10644</v>
      </c>
    </row>
    <row r="2129" spans="1:6" x14ac:dyDescent="0.35">
      <c r="A2129" s="25" t="s">
        <v>13969</v>
      </c>
      <c r="B2129" s="25" t="s">
        <v>13968</v>
      </c>
      <c r="C2129" s="25" t="s">
        <v>10646</v>
      </c>
      <c r="D2129" s="25" t="s">
        <v>13967</v>
      </c>
      <c r="E2129" s="25">
        <v>684</v>
      </c>
      <c r="F2129" s="25" t="s">
        <v>10652</v>
      </c>
    </row>
    <row r="2130" spans="1:6" x14ac:dyDescent="0.35">
      <c r="A2130" s="25" t="s">
        <v>13966</v>
      </c>
      <c r="B2130" s="25" t="s">
        <v>13965</v>
      </c>
      <c r="C2130" s="25" t="s">
        <v>10646</v>
      </c>
      <c r="D2130" s="25" t="s">
        <v>13964</v>
      </c>
      <c r="E2130" s="25">
        <v>297</v>
      </c>
      <c r="F2130" s="25" t="s">
        <v>10644</v>
      </c>
    </row>
    <row r="2131" spans="1:6" x14ac:dyDescent="0.35">
      <c r="A2131" s="25" t="s">
        <v>13963</v>
      </c>
      <c r="B2131" s="25" t="s">
        <v>13962</v>
      </c>
      <c r="C2131" s="25" t="s">
        <v>10646</v>
      </c>
      <c r="D2131" s="25" t="s">
        <v>13961</v>
      </c>
      <c r="E2131" s="25">
        <v>422</v>
      </c>
      <c r="F2131" s="25" t="s">
        <v>10644</v>
      </c>
    </row>
    <row r="2132" spans="1:6" x14ac:dyDescent="0.35">
      <c r="A2132" s="25" t="s">
        <v>13960</v>
      </c>
      <c r="B2132" s="25" t="s">
        <v>13959</v>
      </c>
      <c r="C2132" s="25" t="s">
        <v>10646</v>
      </c>
      <c r="D2132" s="25" t="s">
        <v>13958</v>
      </c>
      <c r="E2132" s="25">
        <v>492</v>
      </c>
      <c r="F2132" s="25" t="s">
        <v>10644</v>
      </c>
    </row>
    <row r="2133" spans="1:6" x14ac:dyDescent="0.35">
      <c r="A2133" s="25" t="s">
        <v>13957</v>
      </c>
      <c r="B2133" s="25" t="s">
        <v>13956</v>
      </c>
      <c r="C2133" s="25" t="s">
        <v>10646</v>
      </c>
      <c r="D2133" s="25" t="s">
        <v>10671</v>
      </c>
      <c r="E2133" s="25">
        <v>314</v>
      </c>
      <c r="F2133" s="25" t="s">
        <v>10652</v>
      </c>
    </row>
    <row r="2134" spans="1:6" x14ac:dyDescent="0.35">
      <c r="A2134" s="25" t="s">
        <v>13955</v>
      </c>
      <c r="B2134" s="25" t="s">
        <v>13954</v>
      </c>
      <c r="C2134" s="25" t="s">
        <v>10646</v>
      </c>
      <c r="D2134" s="25" t="s">
        <v>13953</v>
      </c>
      <c r="E2134" s="25">
        <v>194</v>
      </c>
      <c r="F2134" s="25" t="s">
        <v>10644</v>
      </c>
    </row>
    <row r="2135" spans="1:6" x14ac:dyDescent="0.35">
      <c r="A2135" s="25" t="s">
        <v>13952</v>
      </c>
      <c r="B2135" s="25" t="s">
        <v>13951</v>
      </c>
      <c r="C2135" s="25" t="s">
        <v>10646</v>
      </c>
      <c r="D2135" s="25" t="s">
        <v>13878</v>
      </c>
      <c r="E2135" s="25">
        <v>794</v>
      </c>
      <c r="F2135" s="25" t="s">
        <v>12761</v>
      </c>
    </row>
    <row r="2136" spans="1:6" x14ac:dyDescent="0.35">
      <c r="A2136" s="25" t="s">
        <v>13950</v>
      </c>
      <c r="B2136" s="25" t="s">
        <v>13949</v>
      </c>
      <c r="C2136" s="25" t="s">
        <v>10646</v>
      </c>
      <c r="D2136" s="25" t="s">
        <v>6628</v>
      </c>
      <c r="E2136" s="25">
        <v>423</v>
      </c>
      <c r="F2136" s="25" t="s">
        <v>10644</v>
      </c>
    </row>
    <row r="2137" spans="1:6" x14ac:dyDescent="0.35">
      <c r="A2137" s="25" t="s">
        <v>13948</v>
      </c>
      <c r="B2137" s="25" t="s">
        <v>13947</v>
      </c>
      <c r="C2137" s="25" t="s">
        <v>10646</v>
      </c>
      <c r="D2137" s="25" t="s">
        <v>13946</v>
      </c>
      <c r="E2137" s="25">
        <v>169</v>
      </c>
      <c r="F2137" s="25" t="s">
        <v>10644</v>
      </c>
    </row>
    <row r="2138" spans="1:6" x14ac:dyDescent="0.35">
      <c r="A2138" s="25" t="s">
        <v>13945</v>
      </c>
      <c r="B2138" s="25" t="s">
        <v>13944</v>
      </c>
      <c r="C2138" s="25" t="s">
        <v>10646</v>
      </c>
      <c r="D2138" s="25" t="s">
        <v>13943</v>
      </c>
      <c r="E2138" s="25">
        <v>439</v>
      </c>
      <c r="F2138" s="25" t="s">
        <v>10644</v>
      </c>
    </row>
    <row r="2139" spans="1:6" x14ac:dyDescent="0.35">
      <c r="A2139" s="25" t="s">
        <v>13942</v>
      </c>
      <c r="B2139" s="25" t="s">
        <v>13941</v>
      </c>
      <c r="C2139" s="25" t="s">
        <v>10646</v>
      </c>
      <c r="D2139" s="25" t="s">
        <v>13940</v>
      </c>
      <c r="E2139" s="25">
        <v>234</v>
      </c>
      <c r="F2139" s="25" t="s">
        <v>10652</v>
      </c>
    </row>
    <row r="2140" spans="1:6" x14ac:dyDescent="0.35">
      <c r="A2140" s="25" t="s">
        <v>13939</v>
      </c>
      <c r="B2140" s="25" t="s">
        <v>13938</v>
      </c>
      <c r="C2140" s="25" t="s">
        <v>10646</v>
      </c>
      <c r="D2140" s="25" t="s">
        <v>13937</v>
      </c>
      <c r="E2140" s="25">
        <v>252</v>
      </c>
      <c r="F2140" s="25" t="s">
        <v>10652</v>
      </c>
    </row>
    <row r="2141" spans="1:6" x14ac:dyDescent="0.35">
      <c r="A2141" s="25" t="s">
        <v>13936</v>
      </c>
      <c r="B2141" s="25" t="s">
        <v>13935</v>
      </c>
      <c r="C2141" s="25" t="s">
        <v>10646</v>
      </c>
      <c r="D2141" s="25" t="s">
        <v>13934</v>
      </c>
      <c r="E2141" s="25">
        <v>335</v>
      </c>
      <c r="F2141" s="25" t="s">
        <v>10644</v>
      </c>
    </row>
    <row r="2142" spans="1:6" x14ac:dyDescent="0.35">
      <c r="A2142" s="25" t="s">
        <v>13933</v>
      </c>
      <c r="B2142" s="25" t="s">
        <v>13932</v>
      </c>
      <c r="C2142" s="25" t="s">
        <v>10646</v>
      </c>
      <c r="D2142" s="25" t="s">
        <v>13931</v>
      </c>
      <c r="E2142" s="25">
        <v>266</v>
      </c>
      <c r="F2142" s="25" t="s">
        <v>10644</v>
      </c>
    </row>
    <row r="2143" spans="1:6" x14ac:dyDescent="0.35">
      <c r="A2143" s="25" t="s">
        <v>13930</v>
      </c>
      <c r="B2143" s="25" t="s">
        <v>13929</v>
      </c>
      <c r="C2143" s="25" t="s">
        <v>10646</v>
      </c>
      <c r="D2143" s="25" t="s">
        <v>13928</v>
      </c>
      <c r="E2143" s="25">
        <v>369</v>
      </c>
      <c r="F2143" s="25" t="s">
        <v>10652</v>
      </c>
    </row>
    <row r="2144" spans="1:6" x14ac:dyDescent="0.35">
      <c r="A2144" s="25" t="s">
        <v>13927</v>
      </c>
      <c r="B2144" s="25" t="s">
        <v>13926</v>
      </c>
      <c r="C2144" s="25" t="s">
        <v>10646</v>
      </c>
      <c r="D2144" s="25" t="s">
        <v>13925</v>
      </c>
      <c r="E2144" s="25">
        <v>210</v>
      </c>
      <c r="F2144" s="25" t="s">
        <v>10644</v>
      </c>
    </row>
    <row r="2145" spans="1:6" x14ac:dyDescent="0.35">
      <c r="A2145" s="25" t="s">
        <v>13924</v>
      </c>
      <c r="B2145" s="25" t="s">
        <v>13923</v>
      </c>
      <c r="C2145" s="25" t="s">
        <v>10646</v>
      </c>
      <c r="D2145" s="25" t="s">
        <v>10671</v>
      </c>
      <c r="E2145" s="25">
        <v>114</v>
      </c>
      <c r="F2145" s="25" t="s">
        <v>10652</v>
      </c>
    </row>
    <row r="2146" spans="1:6" x14ac:dyDescent="0.35">
      <c r="A2146" s="25" t="s">
        <v>13922</v>
      </c>
      <c r="B2146" s="25" t="s">
        <v>13921</v>
      </c>
      <c r="C2146" s="25" t="s">
        <v>10646</v>
      </c>
      <c r="D2146" s="25" t="s">
        <v>13920</v>
      </c>
      <c r="E2146" s="25">
        <v>741</v>
      </c>
      <c r="F2146" s="25" t="s">
        <v>10652</v>
      </c>
    </row>
    <row r="2147" spans="1:6" x14ac:dyDescent="0.35">
      <c r="A2147" s="25" t="s">
        <v>13919</v>
      </c>
      <c r="B2147" s="25" t="s">
        <v>13918</v>
      </c>
      <c r="C2147" s="25" t="s">
        <v>10646</v>
      </c>
      <c r="D2147" s="25" t="s">
        <v>13917</v>
      </c>
      <c r="E2147" s="25">
        <v>309</v>
      </c>
      <c r="F2147" s="25" t="s">
        <v>10644</v>
      </c>
    </row>
    <row r="2148" spans="1:6" x14ac:dyDescent="0.35">
      <c r="A2148" s="25" t="s">
        <v>13916</v>
      </c>
      <c r="B2148" s="25" t="s">
        <v>13915</v>
      </c>
      <c r="C2148" s="25" t="s">
        <v>10646</v>
      </c>
      <c r="D2148" s="25" t="s">
        <v>6674</v>
      </c>
      <c r="E2148" s="25">
        <v>235</v>
      </c>
      <c r="F2148" s="25" t="s">
        <v>10644</v>
      </c>
    </row>
    <row r="2149" spans="1:6" x14ac:dyDescent="0.35">
      <c r="A2149" s="25" t="s">
        <v>13914</v>
      </c>
      <c r="B2149" s="25" t="s">
        <v>13913</v>
      </c>
      <c r="C2149" s="25" t="s">
        <v>13897</v>
      </c>
      <c r="D2149" s="25" t="s">
        <v>13912</v>
      </c>
      <c r="E2149" s="25">
        <v>333</v>
      </c>
      <c r="F2149" s="25" t="s">
        <v>13895</v>
      </c>
    </row>
    <row r="2150" spans="1:6" x14ac:dyDescent="0.35">
      <c r="A2150" s="25" t="s">
        <v>13911</v>
      </c>
      <c r="B2150" s="25" t="s">
        <v>13910</v>
      </c>
      <c r="C2150" s="25" t="s">
        <v>13897</v>
      </c>
      <c r="D2150" s="25" t="s">
        <v>13909</v>
      </c>
      <c r="E2150" s="25">
        <v>192</v>
      </c>
      <c r="F2150" s="25" t="s">
        <v>13895</v>
      </c>
    </row>
    <row r="2151" spans="1:6" x14ac:dyDescent="0.35">
      <c r="A2151" s="25" t="s">
        <v>13908</v>
      </c>
      <c r="B2151" s="25" t="s">
        <v>13907</v>
      </c>
      <c r="C2151" s="25" t="s">
        <v>13897</v>
      </c>
      <c r="D2151" s="25" t="s">
        <v>13906</v>
      </c>
      <c r="E2151" s="25">
        <v>196</v>
      </c>
      <c r="F2151" s="25" t="s">
        <v>13895</v>
      </c>
    </row>
    <row r="2152" spans="1:6" x14ac:dyDescent="0.35">
      <c r="A2152" s="25" t="s">
        <v>13905</v>
      </c>
      <c r="B2152" s="25" t="s">
        <v>13904</v>
      </c>
      <c r="C2152" s="25" t="s">
        <v>13897</v>
      </c>
      <c r="D2152" s="25" t="s">
        <v>13903</v>
      </c>
      <c r="E2152" s="25">
        <v>207</v>
      </c>
      <c r="F2152" s="25" t="s">
        <v>13895</v>
      </c>
    </row>
    <row r="2153" spans="1:6" x14ac:dyDescent="0.35">
      <c r="A2153" s="25" t="s">
        <v>13902</v>
      </c>
      <c r="B2153" s="25" t="s">
        <v>13901</v>
      </c>
      <c r="C2153" s="25" t="s">
        <v>13897</v>
      </c>
      <c r="D2153" s="25" t="s">
        <v>13900</v>
      </c>
      <c r="E2153" s="25">
        <v>318</v>
      </c>
      <c r="F2153" s="25" t="s">
        <v>13895</v>
      </c>
    </row>
    <row r="2154" spans="1:6" x14ac:dyDescent="0.35">
      <c r="A2154" s="25" t="s">
        <v>13899</v>
      </c>
      <c r="B2154" s="25" t="s">
        <v>13898</v>
      </c>
      <c r="C2154" s="25" t="s">
        <v>13897</v>
      </c>
      <c r="D2154" s="25" t="s">
        <v>13896</v>
      </c>
      <c r="E2154" s="25">
        <v>443</v>
      </c>
      <c r="F2154" s="25" t="s">
        <v>13895</v>
      </c>
    </row>
    <row r="2155" spans="1:6" x14ac:dyDescent="0.35">
      <c r="A2155" s="25" t="s">
        <v>13894</v>
      </c>
      <c r="B2155" s="25" t="s">
        <v>13893</v>
      </c>
      <c r="C2155" s="25" t="s">
        <v>10646</v>
      </c>
      <c r="D2155" s="25" t="s">
        <v>13892</v>
      </c>
      <c r="E2155" s="25">
        <v>477</v>
      </c>
      <c r="F2155" s="25" t="s">
        <v>10644</v>
      </c>
    </row>
    <row r="2156" spans="1:6" x14ac:dyDescent="0.35">
      <c r="A2156" s="25" t="s">
        <v>13891</v>
      </c>
      <c r="B2156" s="25" t="s">
        <v>13890</v>
      </c>
      <c r="C2156" s="25" t="s">
        <v>10646</v>
      </c>
      <c r="D2156" s="25" t="s">
        <v>13889</v>
      </c>
      <c r="E2156" s="25">
        <v>186</v>
      </c>
      <c r="F2156" s="25" t="s">
        <v>10644</v>
      </c>
    </row>
    <row r="2157" spans="1:6" x14ac:dyDescent="0.35">
      <c r="A2157" s="25" t="s">
        <v>13888</v>
      </c>
      <c r="B2157" s="25" t="s">
        <v>13887</v>
      </c>
      <c r="C2157" s="25" t="s">
        <v>10646</v>
      </c>
      <c r="D2157" s="25" t="s">
        <v>13886</v>
      </c>
      <c r="E2157" s="25">
        <v>440</v>
      </c>
      <c r="F2157" s="25" t="s">
        <v>10652</v>
      </c>
    </row>
    <row r="2158" spans="1:6" x14ac:dyDescent="0.35">
      <c r="A2158" s="25" t="s">
        <v>13885</v>
      </c>
      <c r="B2158" s="25" t="s">
        <v>13884</v>
      </c>
      <c r="C2158" s="25" t="s">
        <v>10646</v>
      </c>
      <c r="D2158" s="25" t="s">
        <v>13883</v>
      </c>
      <c r="E2158" s="25">
        <v>314</v>
      </c>
      <c r="F2158" s="25" t="s">
        <v>10644</v>
      </c>
    </row>
    <row r="2159" spans="1:6" x14ac:dyDescent="0.35">
      <c r="A2159" s="25" t="s">
        <v>13882</v>
      </c>
      <c r="B2159" s="25" t="s">
        <v>13881</v>
      </c>
      <c r="C2159" s="25" t="s">
        <v>10646</v>
      </c>
      <c r="D2159" s="25" t="s">
        <v>6713</v>
      </c>
      <c r="E2159" s="25">
        <v>694</v>
      </c>
      <c r="F2159" s="25" t="s">
        <v>10644</v>
      </c>
    </row>
    <row r="2160" spans="1:6" x14ac:dyDescent="0.35">
      <c r="A2160" s="25" t="s">
        <v>13880</v>
      </c>
      <c r="B2160" s="25" t="s">
        <v>13879</v>
      </c>
      <c r="C2160" s="25" t="s">
        <v>10646</v>
      </c>
      <c r="D2160" s="25" t="s">
        <v>13878</v>
      </c>
      <c r="E2160" s="25">
        <v>795</v>
      </c>
      <c r="F2160" s="25" t="s">
        <v>12761</v>
      </c>
    </row>
    <row r="2161" spans="1:6" x14ac:dyDescent="0.35">
      <c r="A2161" s="25" t="s">
        <v>13877</v>
      </c>
      <c r="B2161" s="25" t="s">
        <v>13876</v>
      </c>
      <c r="C2161" s="25" t="s">
        <v>10646</v>
      </c>
      <c r="D2161" s="25" t="s">
        <v>10877</v>
      </c>
      <c r="E2161" s="25">
        <v>143</v>
      </c>
      <c r="F2161" s="25" t="s">
        <v>10652</v>
      </c>
    </row>
    <row r="2162" spans="1:6" x14ac:dyDescent="0.35">
      <c r="A2162" s="25" t="s">
        <v>13875</v>
      </c>
      <c r="B2162" s="25" t="s">
        <v>13874</v>
      </c>
      <c r="C2162" s="25" t="s">
        <v>10646</v>
      </c>
      <c r="D2162" s="25" t="s">
        <v>11993</v>
      </c>
      <c r="E2162" s="25">
        <v>252</v>
      </c>
      <c r="F2162" s="25" t="s">
        <v>10652</v>
      </c>
    </row>
    <row r="2163" spans="1:6" x14ac:dyDescent="0.35">
      <c r="A2163" s="25" t="s">
        <v>13873</v>
      </c>
      <c r="B2163" s="25" t="s">
        <v>13872</v>
      </c>
      <c r="C2163" s="25" t="s">
        <v>10646</v>
      </c>
      <c r="D2163" s="25" t="s">
        <v>10671</v>
      </c>
      <c r="E2163" s="25">
        <v>80</v>
      </c>
      <c r="F2163" s="25" t="s">
        <v>10652</v>
      </c>
    </row>
    <row r="2164" spans="1:6" x14ac:dyDescent="0.35">
      <c r="A2164" s="25" t="s">
        <v>13871</v>
      </c>
      <c r="B2164" s="25" t="s">
        <v>13870</v>
      </c>
      <c r="C2164" s="25" t="s">
        <v>10646</v>
      </c>
      <c r="D2164" s="25" t="s">
        <v>10671</v>
      </c>
      <c r="E2164" s="25">
        <v>138</v>
      </c>
      <c r="F2164" s="25" t="s">
        <v>10652</v>
      </c>
    </row>
    <row r="2165" spans="1:6" x14ac:dyDescent="0.35">
      <c r="A2165" s="25" t="s">
        <v>13869</v>
      </c>
      <c r="B2165" s="25" t="s">
        <v>13868</v>
      </c>
      <c r="C2165" s="25" t="s">
        <v>10646</v>
      </c>
      <c r="D2165" s="25" t="s">
        <v>13867</v>
      </c>
      <c r="E2165" s="25">
        <v>212</v>
      </c>
      <c r="F2165" s="25" t="s">
        <v>10652</v>
      </c>
    </row>
    <row r="2166" spans="1:6" x14ac:dyDescent="0.35">
      <c r="A2166" s="25" t="s">
        <v>13866</v>
      </c>
      <c r="B2166" s="25" t="s">
        <v>13865</v>
      </c>
      <c r="C2166" s="25" t="s">
        <v>10646</v>
      </c>
      <c r="D2166" s="25" t="s">
        <v>13864</v>
      </c>
      <c r="E2166" s="25">
        <v>607</v>
      </c>
      <c r="F2166" s="25" t="s">
        <v>10652</v>
      </c>
    </row>
    <row r="2167" spans="1:6" x14ac:dyDescent="0.35">
      <c r="A2167" s="25" t="s">
        <v>13863</v>
      </c>
      <c r="B2167" s="25" t="s">
        <v>13862</v>
      </c>
      <c r="C2167" s="25" t="s">
        <v>10646</v>
      </c>
      <c r="D2167" s="25" t="s">
        <v>13861</v>
      </c>
      <c r="E2167" s="25">
        <v>418</v>
      </c>
      <c r="F2167" s="25" t="s">
        <v>10644</v>
      </c>
    </row>
    <row r="2168" spans="1:6" x14ac:dyDescent="0.35">
      <c r="A2168" s="25" t="s">
        <v>13860</v>
      </c>
      <c r="B2168" s="25" t="s">
        <v>13859</v>
      </c>
      <c r="C2168" s="25" t="s">
        <v>10646</v>
      </c>
      <c r="D2168" s="25" t="s">
        <v>13858</v>
      </c>
      <c r="E2168" s="25">
        <v>206</v>
      </c>
      <c r="F2168" s="25" t="s">
        <v>10644</v>
      </c>
    </row>
    <row r="2169" spans="1:6" x14ac:dyDescent="0.35">
      <c r="A2169" s="25" t="s">
        <v>13857</v>
      </c>
      <c r="B2169" s="25" t="s">
        <v>13856</v>
      </c>
      <c r="C2169" s="25" t="s">
        <v>10646</v>
      </c>
      <c r="D2169" s="25" t="s">
        <v>13855</v>
      </c>
      <c r="E2169" s="25">
        <v>426</v>
      </c>
      <c r="F2169" s="25" t="s">
        <v>10644</v>
      </c>
    </row>
    <row r="2170" spans="1:6" x14ac:dyDescent="0.35">
      <c r="A2170" s="25" t="s">
        <v>13854</v>
      </c>
      <c r="B2170" s="25" t="s">
        <v>13853</v>
      </c>
      <c r="C2170" s="25" t="s">
        <v>10646</v>
      </c>
      <c r="D2170" s="25" t="s">
        <v>13852</v>
      </c>
      <c r="E2170" s="25">
        <v>354</v>
      </c>
      <c r="F2170" s="25" t="s">
        <v>10644</v>
      </c>
    </row>
    <row r="2171" spans="1:6" x14ac:dyDescent="0.35">
      <c r="A2171" s="25" t="s">
        <v>13851</v>
      </c>
      <c r="B2171" s="25" t="s">
        <v>13850</v>
      </c>
      <c r="C2171" s="25" t="s">
        <v>10646</v>
      </c>
      <c r="D2171" s="25" t="s">
        <v>13849</v>
      </c>
      <c r="E2171" s="25">
        <v>156</v>
      </c>
      <c r="F2171" s="25" t="s">
        <v>10644</v>
      </c>
    </row>
    <row r="2172" spans="1:6" x14ac:dyDescent="0.35">
      <c r="A2172" s="25" t="s">
        <v>13848</v>
      </c>
      <c r="B2172" s="25" t="s">
        <v>13847</v>
      </c>
      <c r="C2172" s="25" t="s">
        <v>10646</v>
      </c>
      <c r="D2172" s="25" t="s">
        <v>13846</v>
      </c>
      <c r="E2172" s="25">
        <v>202</v>
      </c>
      <c r="F2172" s="25" t="s">
        <v>10644</v>
      </c>
    </row>
    <row r="2173" spans="1:6" x14ac:dyDescent="0.35">
      <c r="A2173" s="25" t="s">
        <v>13845</v>
      </c>
      <c r="B2173" s="25" t="s">
        <v>13844</v>
      </c>
      <c r="C2173" s="25" t="s">
        <v>10646</v>
      </c>
      <c r="D2173" s="25" t="s">
        <v>13843</v>
      </c>
      <c r="E2173" s="25">
        <v>240</v>
      </c>
      <c r="F2173" s="25" t="s">
        <v>10644</v>
      </c>
    </row>
    <row r="2174" spans="1:6" x14ac:dyDescent="0.35">
      <c r="A2174" s="25" t="s">
        <v>13842</v>
      </c>
      <c r="B2174" s="25" t="s">
        <v>13841</v>
      </c>
      <c r="C2174" s="25" t="s">
        <v>10646</v>
      </c>
      <c r="D2174" s="25" t="s">
        <v>13840</v>
      </c>
      <c r="E2174" s="25">
        <v>252</v>
      </c>
      <c r="F2174" s="25" t="s">
        <v>10644</v>
      </c>
    </row>
    <row r="2175" spans="1:6" x14ac:dyDescent="0.35">
      <c r="A2175" s="25" t="s">
        <v>13839</v>
      </c>
      <c r="B2175" s="25" t="s">
        <v>13838</v>
      </c>
      <c r="C2175" s="25" t="s">
        <v>10646</v>
      </c>
      <c r="D2175" s="25" t="s">
        <v>13837</v>
      </c>
      <c r="E2175" s="25">
        <v>206</v>
      </c>
      <c r="F2175" s="25" t="s">
        <v>10644</v>
      </c>
    </row>
    <row r="2176" spans="1:6" x14ac:dyDescent="0.35">
      <c r="A2176" s="25" t="s">
        <v>13836</v>
      </c>
      <c r="B2176" s="25" t="s">
        <v>13835</v>
      </c>
      <c r="C2176" s="25" t="s">
        <v>10646</v>
      </c>
      <c r="D2176" s="25" t="s">
        <v>13834</v>
      </c>
      <c r="E2176" s="25">
        <v>380</v>
      </c>
      <c r="F2176" s="25" t="s">
        <v>10644</v>
      </c>
    </row>
    <row r="2177" spans="1:6" x14ac:dyDescent="0.35">
      <c r="A2177" s="25" t="s">
        <v>13833</v>
      </c>
      <c r="B2177" s="25" t="s">
        <v>13832</v>
      </c>
      <c r="C2177" s="25" t="s">
        <v>10646</v>
      </c>
      <c r="D2177" s="25" t="s">
        <v>13831</v>
      </c>
      <c r="E2177" s="25">
        <v>262</v>
      </c>
      <c r="F2177" s="25" t="s">
        <v>10652</v>
      </c>
    </row>
    <row r="2178" spans="1:6" x14ac:dyDescent="0.35">
      <c r="A2178" s="25" t="s">
        <v>13830</v>
      </c>
      <c r="B2178" s="25" t="s">
        <v>13829</v>
      </c>
      <c r="C2178" s="25" t="s">
        <v>10646</v>
      </c>
      <c r="D2178" s="25" t="s">
        <v>13828</v>
      </c>
      <c r="E2178" s="25">
        <v>346</v>
      </c>
      <c r="F2178" s="25" t="s">
        <v>10652</v>
      </c>
    </row>
    <row r="2179" spans="1:6" x14ac:dyDescent="0.35">
      <c r="A2179" s="25" t="s">
        <v>13827</v>
      </c>
      <c r="B2179" s="25" t="s">
        <v>13826</v>
      </c>
      <c r="C2179" s="25" t="s">
        <v>10646</v>
      </c>
      <c r="D2179" s="25" t="s">
        <v>13825</v>
      </c>
      <c r="E2179" s="25">
        <v>267</v>
      </c>
      <c r="F2179" s="25" t="s">
        <v>10644</v>
      </c>
    </row>
    <row r="2180" spans="1:6" x14ac:dyDescent="0.35">
      <c r="A2180" s="25" t="s">
        <v>13824</v>
      </c>
      <c r="B2180" s="25" t="s">
        <v>13823</v>
      </c>
      <c r="C2180" s="25" t="s">
        <v>10646</v>
      </c>
      <c r="D2180" s="25" t="s">
        <v>13822</v>
      </c>
      <c r="E2180" s="25">
        <v>565</v>
      </c>
      <c r="F2180" s="25" t="s">
        <v>10652</v>
      </c>
    </row>
    <row r="2181" spans="1:6" x14ac:dyDescent="0.35">
      <c r="A2181" s="25" t="s">
        <v>13821</v>
      </c>
      <c r="B2181" s="25" t="s">
        <v>13820</v>
      </c>
      <c r="C2181" s="25" t="s">
        <v>10646</v>
      </c>
      <c r="D2181" s="25" t="s">
        <v>11385</v>
      </c>
      <c r="E2181" s="25">
        <v>419</v>
      </c>
      <c r="F2181" s="25" t="s">
        <v>10652</v>
      </c>
    </row>
    <row r="2182" spans="1:6" x14ac:dyDescent="0.35">
      <c r="A2182" s="25" t="s">
        <v>13819</v>
      </c>
      <c r="B2182" s="25" t="s">
        <v>13818</v>
      </c>
      <c r="C2182" s="25" t="s">
        <v>10646</v>
      </c>
      <c r="D2182" s="25" t="s">
        <v>13817</v>
      </c>
      <c r="E2182" s="25">
        <v>310</v>
      </c>
      <c r="F2182" s="25" t="s">
        <v>10652</v>
      </c>
    </row>
    <row r="2183" spans="1:6" x14ac:dyDescent="0.35">
      <c r="A2183" s="25" t="s">
        <v>13816</v>
      </c>
      <c r="B2183" s="25" t="s">
        <v>13815</v>
      </c>
      <c r="C2183" s="25" t="s">
        <v>10646</v>
      </c>
      <c r="D2183" s="25" t="s">
        <v>11385</v>
      </c>
      <c r="E2183" s="25">
        <v>517</v>
      </c>
      <c r="F2183" s="25" t="s">
        <v>10652</v>
      </c>
    </row>
    <row r="2184" spans="1:6" x14ac:dyDescent="0.35">
      <c r="A2184" s="25" t="s">
        <v>13814</v>
      </c>
      <c r="B2184" s="25" t="s">
        <v>13813</v>
      </c>
      <c r="C2184" s="25" t="s">
        <v>10646</v>
      </c>
      <c r="D2184" s="25" t="s">
        <v>13812</v>
      </c>
      <c r="E2184" s="25">
        <v>242</v>
      </c>
      <c r="F2184" s="25" t="s">
        <v>10652</v>
      </c>
    </row>
    <row r="2185" spans="1:6" x14ac:dyDescent="0.35">
      <c r="A2185" s="25" t="s">
        <v>13811</v>
      </c>
      <c r="B2185" s="25" t="s">
        <v>13810</v>
      </c>
      <c r="C2185" s="25" t="s">
        <v>10646</v>
      </c>
      <c r="D2185" s="25" t="s">
        <v>13809</v>
      </c>
      <c r="E2185" s="25">
        <v>260</v>
      </c>
      <c r="F2185" s="25" t="s">
        <v>10644</v>
      </c>
    </row>
    <row r="2186" spans="1:6" x14ac:dyDescent="0.35">
      <c r="A2186" s="25" t="s">
        <v>13808</v>
      </c>
      <c r="B2186" s="25" t="s">
        <v>13807</v>
      </c>
      <c r="C2186" s="25" t="s">
        <v>10646</v>
      </c>
      <c r="D2186" s="25" t="s">
        <v>13806</v>
      </c>
      <c r="E2186" s="25">
        <v>320</v>
      </c>
      <c r="F2186" s="25" t="s">
        <v>10652</v>
      </c>
    </row>
    <row r="2187" spans="1:6" x14ac:dyDescent="0.35">
      <c r="A2187" s="25" t="s">
        <v>13805</v>
      </c>
      <c r="B2187" s="25" t="s">
        <v>13804</v>
      </c>
      <c r="C2187" s="25" t="s">
        <v>10646</v>
      </c>
      <c r="D2187" s="25" t="s">
        <v>10671</v>
      </c>
      <c r="E2187" s="25">
        <v>409</v>
      </c>
      <c r="F2187" s="25" t="s">
        <v>10652</v>
      </c>
    </row>
    <row r="2188" spans="1:6" x14ac:dyDescent="0.35">
      <c r="A2188" s="25" t="s">
        <v>13803</v>
      </c>
      <c r="B2188" s="25" t="s">
        <v>13802</v>
      </c>
      <c r="C2188" s="25" t="s">
        <v>10646</v>
      </c>
      <c r="D2188" s="25" t="s">
        <v>13801</v>
      </c>
      <c r="E2188" s="25">
        <v>225</v>
      </c>
      <c r="F2188" s="25" t="s">
        <v>10652</v>
      </c>
    </row>
    <row r="2189" spans="1:6" x14ac:dyDescent="0.35">
      <c r="A2189" s="25" t="s">
        <v>13800</v>
      </c>
      <c r="B2189" s="25" t="s">
        <v>13799</v>
      </c>
      <c r="C2189" s="25" t="s">
        <v>10646</v>
      </c>
      <c r="D2189" s="25" t="s">
        <v>13798</v>
      </c>
      <c r="E2189" s="25">
        <v>70</v>
      </c>
      <c r="F2189" s="25" t="s">
        <v>10644</v>
      </c>
    </row>
    <row r="2190" spans="1:6" x14ac:dyDescent="0.35">
      <c r="A2190" s="25" t="s">
        <v>13797</v>
      </c>
      <c r="B2190" s="25" t="s">
        <v>13796</v>
      </c>
      <c r="C2190" s="25" t="s">
        <v>10646</v>
      </c>
      <c r="D2190" s="25" t="s">
        <v>12175</v>
      </c>
      <c r="E2190" s="25">
        <v>297</v>
      </c>
      <c r="F2190" s="25" t="s">
        <v>10644</v>
      </c>
    </row>
    <row r="2191" spans="1:6" x14ac:dyDescent="0.35">
      <c r="A2191" s="25" t="s">
        <v>13795</v>
      </c>
      <c r="B2191" s="25" t="s">
        <v>13794</v>
      </c>
      <c r="C2191" s="25" t="s">
        <v>10646</v>
      </c>
      <c r="D2191" s="25" t="s">
        <v>11385</v>
      </c>
      <c r="E2191" s="25">
        <v>173</v>
      </c>
      <c r="F2191" s="25" t="s">
        <v>10652</v>
      </c>
    </row>
    <row r="2192" spans="1:6" x14ac:dyDescent="0.35">
      <c r="A2192" s="25" t="s">
        <v>13793</v>
      </c>
      <c r="B2192" s="25" t="s">
        <v>13792</v>
      </c>
      <c r="C2192" s="25" t="s">
        <v>10646</v>
      </c>
      <c r="D2192" s="25" t="s">
        <v>11385</v>
      </c>
      <c r="E2192" s="25">
        <v>217</v>
      </c>
      <c r="F2192" s="25" t="s">
        <v>10652</v>
      </c>
    </row>
    <row r="2193" spans="1:6" x14ac:dyDescent="0.35">
      <c r="A2193" s="25" t="s">
        <v>13791</v>
      </c>
      <c r="B2193" s="25" t="s">
        <v>13790</v>
      </c>
      <c r="C2193" s="25" t="s">
        <v>10646</v>
      </c>
      <c r="D2193" s="25" t="s">
        <v>10671</v>
      </c>
      <c r="E2193" s="25">
        <v>120</v>
      </c>
      <c r="F2193" s="25" t="s">
        <v>10652</v>
      </c>
    </row>
    <row r="2194" spans="1:6" x14ac:dyDescent="0.35">
      <c r="A2194" s="25" t="s">
        <v>13789</v>
      </c>
      <c r="B2194" s="25" t="s">
        <v>13788</v>
      </c>
      <c r="C2194" s="25" t="s">
        <v>10646</v>
      </c>
      <c r="D2194" s="25" t="s">
        <v>13787</v>
      </c>
      <c r="E2194" s="25">
        <v>303</v>
      </c>
      <c r="F2194" s="25" t="s">
        <v>10652</v>
      </c>
    </row>
    <row r="2195" spans="1:6" x14ac:dyDescent="0.35">
      <c r="A2195" s="25" t="s">
        <v>13786</v>
      </c>
      <c r="B2195" s="25" t="s">
        <v>13785</v>
      </c>
      <c r="C2195" s="25" t="s">
        <v>10646</v>
      </c>
      <c r="D2195" s="25" t="s">
        <v>11111</v>
      </c>
      <c r="E2195" s="25">
        <v>390</v>
      </c>
      <c r="F2195" s="25" t="s">
        <v>10652</v>
      </c>
    </row>
    <row r="2196" spans="1:6" x14ac:dyDescent="0.35">
      <c r="A2196" s="25" t="s">
        <v>13784</v>
      </c>
      <c r="B2196" s="25" t="s">
        <v>13783</v>
      </c>
      <c r="C2196" s="25" t="s">
        <v>10646</v>
      </c>
      <c r="D2196" s="25" t="s">
        <v>13777</v>
      </c>
      <c r="E2196" s="25">
        <v>92</v>
      </c>
      <c r="F2196" s="25" t="s">
        <v>10652</v>
      </c>
    </row>
    <row r="2197" spans="1:6" x14ac:dyDescent="0.35">
      <c r="A2197" s="25" t="s">
        <v>13782</v>
      </c>
      <c r="B2197" s="25" t="s">
        <v>13781</v>
      </c>
      <c r="C2197" s="25" t="s">
        <v>10646</v>
      </c>
      <c r="D2197" s="25" t="s">
        <v>13780</v>
      </c>
      <c r="E2197" s="25">
        <v>125</v>
      </c>
      <c r="F2197" s="25" t="s">
        <v>10652</v>
      </c>
    </row>
    <row r="2198" spans="1:6" x14ac:dyDescent="0.35">
      <c r="A2198" s="25" t="s">
        <v>13779</v>
      </c>
      <c r="B2198" s="25" t="s">
        <v>13778</v>
      </c>
      <c r="C2198" s="25" t="s">
        <v>10646</v>
      </c>
      <c r="D2198" s="25" t="s">
        <v>13777</v>
      </c>
      <c r="E2198" s="25">
        <v>121</v>
      </c>
      <c r="F2198" s="25" t="s">
        <v>10652</v>
      </c>
    </row>
    <row r="2199" spans="1:6" x14ac:dyDescent="0.35">
      <c r="A2199" s="25" t="s">
        <v>13776</v>
      </c>
      <c r="B2199" s="25" t="s">
        <v>13775</v>
      </c>
      <c r="C2199" s="25" t="s">
        <v>10646</v>
      </c>
      <c r="D2199" s="25" t="s">
        <v>10671</v>
      </c>
      <c r="E2199" s="25">
        <v>283</v>
      </c>
      <c r="F2199" s="25" t="s">
        <v>10652</v>
      </c>
    </row>
    <row r="2200" spans="1:6" x14ac:dyDescent="0.35">
      <c r="A2200" s="25" t="s">
        <v>13774</v>
      </c>
      <c r="B2200" s="25" t="s">
        <v>13773</v>
      </c>
      <c r="C2200" s="25" t="s">
        <v>10646</v>
      </c>
      <c r="D2200" s="25" t="s">
        <v>13772</v>
      </c>
      <c r="E2200" s="25">
        <v>383</v>
      </c>
      <c r="F2200" s="25" t="s">
        <v>10644</v>
      </c>
    </row>
    <row r="2201" spans="1:6" x14ac:dyDescent="0.35">
      <c r="A2201" s="25" t="s">
        <v>13771</v>
      </c>
      <c r="B2201" s="25" t="s">
        <v>13770</v>
      </c>
      <c r="C2201" s="25" t="s">
        <v>10646</v>
      </c>
      <c r="D2201" s="25" t="s">
        <v>10671</v>
      </c>
      <c r="E2201" s="25">
        <v>180</v>
      </c>
      <c r="F2201" s="25" t="s">
        <v>10652</v>
      </c>
    </row>
    <row r="2202" spans="1:6" x14ac:dyDescent="0.35">
      <c r="A2202" s="25" t="s">
        <v>13769</v>
      </c>
      <c r="B2202" s="25" t="s">
        <v>13768</v>
      </c>
      <c r="C2202" s="25" t="s">
        <v>10646</v>
      </c>
      <c r="D2202" s="25" t="s">
        <v>10671</v>
      </c>
      <c r="E2202" s="25">
        <v>136</v>
      </c>
      <c r="F2202" s="25" t="s">
        <v>10652</v>
      </c>
    </row>
    <row r="2203" spans="1:6" x14ac:dyDescent="0.35">
      <c r="A2203" s="25" t="s">
        <v>13767</v>
      </c>
      <c r="B2203" s="25" t="s">
        <v>13766</v>
      </c>
      <c r="C2203" s="25" t="s">
        <v>10646</v>
      </c>
      <c r="D2203" s="25" t="s">
        <v>10671</v>
      </c>
      <c r="E2203" s="25">
        <v>130</v>
      </c>
      <c r="F2203" s="25" t="s">
        <v>10652</v>
      </c>
    </row>
    <row r="2204" spans="1:6" x14ac:dyDescent="0.35">
      <c r="A2204" s="25" t="s">
        <v>13765</v>
      </c>
      <c r="B2204" s="25" t="s">
        <v>13764</v>
      </c>
      <c r="C2204" s="25" t="s">
        <v>10646</v>
      </c>
      <c r="D2204" s="25" t="s">
        <v>11323</v>
      </c>
      <c r="E2204" s="25">
        <v>282</v>
      </c>
      <c r="F2204" s="25" t="s">
        <v>10644</v>
      </c>
    </row>
    <row r="2205" spans="1:6" x14ac:dyDescent="0.35">
      <c r="A2205" s="25" t="s">
        <v>13763</v>
      </c>
      <c r="B2205" s="25" t="s">
        <v>13762</v>
      </c>
      <c r="C2205" s="25" t="s">
        <v>10646</v>
      </c>
      <c r="D2205" s="25" t="s">
        <v>13110</v>
      </c>
      <c r="E2205" s="25">
        <v>100</v>
      </c>
      <c r="F2205" s="25" t="s">
        <v>10652</v>
      </c>
    </row>
    <row r="2206" spans="1:6" x14ac:dyDescent="0.35">
      <c r="A2206" s="25" t="s">
        <v>13761</v>
      </c>
      <c r="B2206" s="25" t="s">
        <v>13760</v>
      </c>
      <c r="C2206" s="25" t="s">
        <v>10646</v>
      </c>
      <c r="D2206" s="25" t="s">
        <v>10671</v>
      </c>
      <c r="E2206" s="25">
        <v>130</v>
      </c>
      <c r="F2206" s="25" t="s">
        <v>10652</v>
      </c>
    </row>
    <row r="2207" spans="1:6" x14ac:dyDescent="0.35">
      <c r="A2207" s="25" t="s">
        <v>13759</v>
      </c>
      <c r="B2207" s="25" t="s">
        <v>13758</v>
      </c>
      <c r="C2207" s="25" t="s">
        <v>10646</v>
      </c>
      <c r="D2207" s="25" t="s">
        <v>13757</v>
      </c>
      <c r="E2207" s="25">
        <v>373</v>
      </c>
      <c r="F2207" s="25" t="s">
        <v>10652</v>
      </c>
    </row>
    <row r="2208" spans="1:6" x14ac:dyDescent="0.35">
      <c r="A2208" s="25" t="s">
        <v>13756</v>
      </c>
      <c r="B2208" s="25" t="s">
        <v>13755</v>
      </c>
      <c r="C2208" s="25" t="s">
        <v>10646</v>
      </c>
      <c r="D2208" s="25" t="s">
        <v>13754</v>
      </c>
      <c r="E2208" s="25">
        <v>396</v>
      </c>
      <c r="F2208" s="25" t="s">
        <v>10644</v>
      </c>
    </row>
    <row r="2209" spans="1:6" x14ac:dyDescent="0.35">
      <c r="A2209" s="25" t="s">
        <v>13753</v>
      </c>
      <c r="B2209" s="25" t="s">
        <v>13752</v>
      </c>
      <c r="C2209" s="25" t="s">
        <v>10646</v>
      </c>
      <c r="D2209" s="25" t="s">
        <v>13751</v>
      </c>
      <c r="E2209" s="25">
        <v>160</v>
      </c>
      <c r="F2209" s="25" t="s">
        <v>10644</v>
      </c>
    </row>
    <row r="2210" spans="1:6" x14ac:dyDescent="0.35">
      <c r="A2210" s="25" t="s">
        <v>13750</v>
      </c>
      <c r="B2210" s="25" t="s">
        <v>13749</v>
      </c>
      <c r="C2210" s="25" t="s">
        <v>10646</v>
      </c>
      <c r="D2210" s="25" t="s">
        <v>13748</v>
      </c>
      <c r="E2210" s="25">
        <v>159</v>
      </c>
      <c r="F2210" s="25" t="s">
        <v>10644</v>
      </c>
    </row>
    <row r="2211" spans="1:6" x14ac:dyDescent="0.35">
      <c r="A2211" s="25" t="s">
        <v>13747</v>
      </c>
      <c r="B2211" s="25" t="s">
        <v>13746</v>
      </c>
      <c r="C2211" s="25" t="s">
        <v>10646</v>
      </c>
      <c r="D2211" s="25" t="s">
        <v>13745</v>
      </c>
      <c r="E2211" s="25">
        <v>292</v>
      </c>
      <c r="F2211" s="25" t="s">
        <v>10644</v>
      </c>
    </row>
    <row r="2212" spans="1:6" x14ac:dyDescent="0.35">
      <c r="A2212" s="25" t="s">
        <v>13744</v>
      </c>
      <c r="B2212" s="25" t="s">
        <v>13743</v>
      </c>
      <c r="C2212" s="25" t="s">
        <v>10646</v>
      </c>
      <c r="D2212" s="25" t="s">
        <v>13742</v>
      </c>
      <c r="E2212" s="25">
        <v>469</v>
      </c>
      <c r="F2212" s="25" t="s">
        <v>10644</v>
      </c>
    </row>
    <row r="2213" spans="1:6" x14ac:dyDescent="0.35">
      <c r="A2213" s="25" t="s">
        <v>13741</v>
      </c>
      <c r="B2213" s="25" t="s">
        <v>13740</v>
      </c>
      <c r="C2213" s="25" t="s">
        <v>10646</v>
      </c>
      <c r="D2213" s="25" t="s">
        <v>13739</v>
      </c>
      <c r="E2213" s="25">
        <v>378</v>
      </c>
      <c r="F2213" s="25" t="s">
        <v>10652</v>
      </c>
    </row>
    <row r="2214" spans="1:6" x14ac:dyDescent="0.35">
      <c r="A2214" s="25" t="s">
        <v>13738</v>
      </c>
      <c r="B2214" s="25" t="s">
        <v>13737</v>
      </c>
      <c r="C2214" s="25" t="s">
        <v>10646</v>
      </c>
      <c r="D2214" s="25" t="s">
        <v>13736</v>
      </c>
      <c r="E2214" s="25">
        <v>301</v>
      </c>
      <c r="F2214" s="25" t="s">
        <v>10644</v>
      </c>
    </row>
    <row r="2215" spans="1:6" x14ac:dyDescent="0.35">
      <c r="A2215" s="25" t="s">
        <v>13735</v>
      </c>
      <c r="B2215" s="25" t="s">
        <v>13734</v>
      </c>
      <c r="C2215" s="25" t="s">
        <v>10646</v>
      </c>
      <c r="D2215" s="25" t="s">
        <v>13733</v>
      </c>
      <c r="E2215" s="25">
        <v>368</v>
      </c>
      <c r="F2215" s="25" t="s">
        <v>10644</v>
      </c>
    </row>
    <row r="2216" spans="1:6" x14ac:dyDescent="0.35">
      <c r="A2216" s="25" t="s">
        <v>13732</v>
      </c>
      <c r="B2216" s="25" t="s">
        <v>13731</v>
      </c>
      <c r="C2216" s="25" t="s">
        <v>10646</v>
      </c>
      <c r="D2216" s="25" t="s">
        <v>13730</v>
      </c>
      <c r="E2216" s="25">
        <v>268</v>
      </c>
      <c r="F2216" s="25" t="s">
        <v>10652</v>
      </c>
    </row>
    <row r="2217" spans="1:6" x14ac:dyDescent="0.35">
      <c r="A2217" s="25" t="s">
        <v>13729</v>
      </c>
      <c r="B2217" s="25" t="s">
        <v>13728</v>
      </c>
      <c r="C2217" s="25" t="s">
        <v>10646</v>
      </c>
      <c r="D2217" s="25" t="s">
        <v>13727</v>
      </c>
      <c r="E2217" s="25">
        <v>237</v>
      </c>
      <c r="F2217" s="25" t="s">
        <v>10652</v>
      </c>
    </row>
    <row r="2218" spans="1:6" x14ac:dyDescent="0.35">
      <c r="A2218" s="25" t="s">
        <v>13726</v>
      </c>
      <c r="B2218" s="25" t="s">
        <v>13725</v>
      </c>
      <c r="C2218" s="25" t="s">
        <v>10646</v>
      </c>
      <c r="D2218" s="25" t="s">
        <v>13724</v>
      </c>
      <c r="E2218" s="25">
        <v>511</v>
      </c>
      <c r="F2218" s="25" t="s">
        <v>10652</v>
      </c>
    </row>
    <row r="2219" spans="1:6" x14ac:dyDescent="0.35">
      <c r="A2219" s="25" t="s">
        <v>13723</v>
      </c>
      <c r="B2219" s="25" t="s">
        <v>13722</v>
      </c>
      <c r="C2219" s="25" t="s">
        <v>10646</v>
      </c>
      <c r="D2219" s="25" t="s">
        <v>13721</v>
      </c>
      <c r="E2219" s="25">
        <v>703</v>
      </c>
      <c r="F2219" s="25" t="s">
        <v>10644</v>
      </c>
    </row>
    <row r="2220" spans="1:6" x14ac:dyDescent="0.35">
      <c r="A2220" s="25" t="s">
        <v>13720</v>
      </c>
      <c r="B2220" s="25" t="s">
        <v>13719</v>
      </c>
      <c r="C2220" s="25" t="s">
        <v>10646</v>
      </c>
      <c r="D2220" s="25" t="s">
        <v>13718</v>
      </c>
      <c r="E2220" s="25">
        <v>534</v>
      </c>
      <c r="F2220" s="25" t="s">
        <v>10652</v>
      </c>
    </row>
    <row r="2221" spans="1:6" x14ac:dyDescent="0.35">
      <c r="A2221" s="25" t="s">
        <v>13717</v>
      </c>
      <c r="B2221" s="25" t="s">
        <v>13716</v>
      </c>
      <c r="C2221" s="25" t="s">
        <v>10646</v>
      </c>
      <c r="D2221" s="25" t="s">
        <v>13715</v>
      </c>
      <c r="E2221" s="25">
        <v>266</v>
      </c>
      <c r="F2221" s="25" t="s">
        <v>10652</v>
      </c>
    </row>
    <row r="2222" spans="1:6" x14ac:dyDescent="0.35">
      <c r="A2222" s="25" t="s">
        <v>13714</v>
      </c>
      <c r="B2222" s="25" t="s">
        <v>13713</v>
      </c>
      <c r="C2222" s="25" t="s">
        <v>10646</v>
      </c>
      <c r="D2222" s="25" t="s">
        <v>13712</v>
      </c>
      <c r="E2222" s="25">
        <v>212</v>
      </c>
      <c r="F2222" s="25" t="s">
        <v>10652</v>
      </c>
    </row>
    <row r="2223" spans="1:6" x14ac:dyDescent="0.35">
      <c r="A2223" s="25" t="s">
        <v>13711</v>
      </c>
      <c r="B2223" s="25" t="s">
        <v>13710</v>
      </c>
      <c r="C2223" s="25" t="s">
        <v>10646</v>
      </c>
      <c r="D2223" s="25" t="s">
        <v>13709</v>
      </c>
      <c r="E2223" s="25">
        <v>464</v>
      </c>
      <c r="F2223" s="25" t="s">
        <v>10652</v>
      </c>
    </row>
    <row r="2224" spans="1:6" x14ac:dyDescent="0.35">
      <c r="A2224" s="25" t="s">
        <v>13708</v>
      </c>
      <c r="B2224" s="25" t="s">
        <v>13707</v>
      </c>
      <c r="C2224" s="25" t="s">
        <v>10646</v>
      </c>
      <c r="D2224" s="25" t="s">
        <v>13706</v>
      </c>
      <c r="E2224" s="25">
        <v>130</v>
      </c>
      <c r="F2224" s="25" t="s">
        <v>10652</v>
      </c>
    </row>
    <row r="2225" spans="1:6" x14ac:dyDescent="0.35">
      <c r="A2225" s="25" t="s">
        <v>13705</v>
      </c>
      <c r="B2225" s="25" t="s">
        <v>13704</v>
      </c>
      <c r="C2225" s="25" t="s">
        <v>10646</v>
      </c>
      <c r="D2225" s="25" t="s">
        <v>10671</v>
      </c>
      <c r="E2225" s="25">
        <v>156</v>
      </c>
      <c r="F2225" s="25" t="s">
        <v>10652</v>
      </c>
    </row>
    <row r="2226" spans="1:6" x14ac:dyDescent="0.35">
      <c r="A2226" s="25" t="s">
        <v>13703</v>
      </c>
      <c r="B2226" s="25" t="s">
        <v>13702</v>
      </c>
      <c r="C2226" s="25" t="s">
        <v>10646</v>
      </c>
      <c r="D2226" s="25" t="s">
        <v>10671</v>
      </c>
      <c r="E2226" s="25">
        <v>210</v>
      </c>
      <c r="F2226" s="25" t="s">
        <v>10652</v>
      </c>
    </row>
    <row r="2227" spans="1:6" x14ac:dyDescent="0.35">
      <c r="A2227" s="25" t="s">
        <v>13701</v>
      </c>
      <c r="B2227" s="25" t="s">
        <v>13700</v>
      </c>
      <c r="C2227" s="25" t="s">
        <v>10646</v>
      </c>
      <c r="D2227" s="25" t="s">
        <v>13699</v>
      </c>
      <c r="E2227" s="25">
        <v>224</v>
      </c>
      <c r="F2227" s="25" t="s">
        <v>10652</v>
      </c>
    </row>
    <row r="2228" spans="1:6" x14ac:dyDescent="0.35">
      <c r="A2228" s="25" t="s">
        <v>13698</v>
      </c>
      <c r="B2228" s="25" t="s">
        <v>13697</v>
      </c>
      <c r="C2228" s="25" t="s">
        <v>10646</v>
      </c>
      <c r="D2228" s="25" t="s">
        <v>10896</v>
      </c>
      <c r="E2228" s="25">
        <v>442</v>
      </c>
      <c r="F2228" s="25" t="s">
        <v>10652</v>
      </c>
    </row>
    <row r="2229" spans="1:6" x14ac:dyDescent="0.35">
      <c r="A2229" s="25" t="s">
        <v>13696</v>
      </c>
      <c r="B2229" s="25" t="s">
        <v>13695</v>
      </c>
      <c r="C2229" s="25" t="s">
        <v>10646</v>
      </c>
      <c r="D2229" s="25" t="s">
        <v>10717</v>
      </c>
      <c r="E2229" s="25">
        <v>52</v>
      </c>
      <c r="F2229" s="25" t="s">
        <v>10644</v>
      </c>
    </row>
    <row r="2230" spans="1:6" x14ac:dyDescent="0.35">
      <c r="A2230" s="25" t="s">
        <v>13694</v>
      </c>
      <c r="B2230" s="25" t="s">
        <v>13693</v>
      </c>
      <c r="C2230" s="25" t="s">
        <v>10646</v>
      </c>
      <c r="D2230" s="25" t="s">
        <v>13692</v>
      </c>
      <c r="E2230" s="25">
        <v>306</v>
      </c>
      <c r="F2230" s="25" t="s">
        <v>10652</v>
      </c>
    </row>
    <row r="2231" spans="1:6" x14ac:dyDescent="0.35">
      <c r="A2231" s="25" t="s">
        <v>13691</v>
      </c>
      <c r="B2231" s="25" t="s">
        <v>13690</v>
      </c>
      <c r="C2231" s="25" t="s">
        <v>10646</v>
      </c>
      <c r="D2231" s="25" t="s">
        <v>11385</v>
      </c>
      <c r="E2231" s="25">
        <v>205</v>
      </c>
      <c r="F2231" s="25" t="s">
        <v>10652</v>
      </c>
    </row>
    <row r="2232" spans="1:6" x14ac:dyDescent="0.35">
      <c r="A2232" s="25" t="s">
        <v>13689</v>
      </c>
      <c r="B2232" s="25" t="s">
        <v>13688</v>
      </c>
      <c r="C2232" s="25" t="s">
        <v>10646</v>
      </c>
      <c r="D2232" s="25" t="s">
        <v>11292</v>
      </c>
      <c r="E2232" s="25">
        <v>415</v>
      </c>
      <c r="F2232" s="25" t="s">
        <v>10652</v>
      </c>
    </row>
    <row r="2233" spans="1:6" x14ac:dyDescent="0.35">
      <c r="A2233" s="25" t="s">
        <v>13687</v>
      </c>
      <c r="B2233" s="25" t="s">
        <v>13686</v>
      </c>
      <c r="C2233" s="25" t="s">
        <v>10646</v>
      </c>
      <c r="D2233" s="25" t="s">
        <v>10671</v>
      </c>
      <c r="E2233" s="25">
        <v>294</v>
      </c>
      <c r="F2233" s="25" t="s">
        <v>10652</v>
      </c>
    </row>
    <row r="2234" spans="1:6" x14ac:dyDescent="0.35">
      <c r="A2234" s="25" t="s">
        <v>13685</v>
      </c>
      <c r="B2234" s="25" t="s">
        <v>13684</v>
      </c>
      <c r="C2234" s="25" t="s">
        <v>10646</v>
      </c>
      <c r="D2234" s="25" t="s">
        <v>272</v>
      </c>
      <c r="E2234" s="25">
        <v>229</v>
      </c>
      <c r="F2234" s="25" t="s">
        <v>10652</v>
      </c>
    </row>
    <row r="2235" spans="1:6" x14ac:dyDescent="0.35">
      <c r="A2235" s="25" t="s">
        <v>13683</v>
      </c>
      <c r="B2235" s="25" t="s">
        <v>13682</v>
      </c>
      <c r="C2235" s="25" t="s">
        <v>10646</v>
      </c>
      <c r="D2235" s="25" t="s">
        <v>80</v>
      </c>
      <c r="E2235" s="25">
        <v>259</v>
      </c>
      <c r="F2235" s="25" t="s">
        <v>10652</v>
      </c>
    </row>
    <row r="2236" spans="1:6" x14ac:dyDescent="0.35">
      <c r="A2236" s="25" t="s">
        <v>13681</v>
      </c>
      <c r="B2236" s="25" t="s">
        <v>13680</v>
      </c>
      <c r="C2236" s="25" t="s">
        <v>10646</v>
      </c>
      <c r="D2236" s="25" t="s">
        <v>272</v>
      </c>
      <c r="E2236" s="25">
        <v>231</v>
      </c>
      <c r="F2236" s="25" t="s">
        <v>10652</v>
      </c>
    </row>
    <row r="2237" spans="1:6" x14ac:dyDescent="0.35">
      <c r="A2237" s="25" t="s">
        <v>13679</v>
      </c>
      <c r="B2237" s="25" t="s">
        <v>13678</v>
      </c>
      <c r="C2237" s="25" t="s">
        <v>10646</v>
      </c>
      <c r="D2237" s="25" t="s">
        <v>11955</v>
      </c>
      <c r="E2237" s="25">
        <v>122</v>
      </c>
      <c r="F2237" s="25" t="s">
        <v>10652</v>
      </c>
    </row>
    <row r="2238" spans="1:6" x14ac:dyDescent="0.35">
      <c r="A2238" s="25" t="s">
        <v>13677</v>
      </c>
      <c r="B2238" s="25" t="s">
        <v>13676</v>
      </c>
      <c r="C2238" s="25" t="s">
        <v>10646</v>
      </c>
      <c r="D2238" s="25" t="s">
        <v>13675</v>
      </c>
      <c r="E2238" s="25">
        <v>873</v>
      </c>
      <c r="F2238" s="25" t="s">
        <v>10652</v>
      </c>
    </row>
    <row r="2239" spans="1:6" x14ac:dyDescent="0.35">
      <c r="A2239" s="25" t="s">
        <v>13674</v>
      </c>
      <c r="B2239" s="25" t="s">
        <v>13673</v>
      </c>
      <c r="C2239" s="25" t="s">
        <v>10646</v>
      </c>
      <c r="D2239" s="25" t="s">
        <v>13672</v>
      </c>
      <c r="E2239" s="25">
        <v>543</v>
      </c>
      <c r="F2239" s="25" t="s">
        <v>10652</v>
      </c>
    </row>
    <row r="2240" spans="1:6" x14ac:dyDescent="0.35">
      <c r="A2240" s="25" t="s">
        <v>13671</v>
      </c>
      <c r="B2240" s="25" t="s">
        <v>13670</v>
      </c>
      <c r="C2240" s="25" t="s">
        <v>10646</v>
      </c>
      <c r="D2240" s="25" t="s">
        <v>10671</v>
      </c>
      <c r="E2240" s="25">
        <v>131</v>
      </c>
      <c r="F2240" s="25" t="s">
        <v>10652</v>
      </c>
    </row>
    <row r="2241" spans="1:6" x14ac:dyDescent="0.35">
      <c r="A2241" s="25" t="s">
        <v>13669</v>
      </c>
      <c r="B2241" s="25" t="s">
        <v>13668</v>
      </c>
      <c r="C2241" s="25" t="s">
        <v>10646</v>
      </c>
      <c r="D2241" s="25" t="s">
        <v>13667</v>
      </c>
      <c r="E2241" s="25">
        <v>398</v>
      </c>
      <c r="F2241" s="25" t="s">
        <v>10644</v>
      </c>
    </row>
    <row r="2242" spans="1:6" x14ac:dyDescent="0.35">
      <c r="A2242" s="25" t="s">
        <v>13666</v>
      </c>
      <c r="B2242" s="25" t="s">
        <v>13665</v>
      </c>
      <c r="C2242" s="25" t="s">
        <v>10646</v>
      </c>
      <c r="D2242" s="25" t="s">
        <v>13664</v>
      </c>
      <c r="E2242" s="25">
        <v>551</v>
      </c>
      <c r="F2242" s="25" t="s">
        <v>10652</v>
      </c>
    </row>
    <row r="2243" spans="1:6" x14ac:dyDescent="0.35">
      <c r="A2243" s="25" t="s">
        <v>13663</v>
      </c>
      <c r="B2243" s="25" t="s">
        <v>13662</v>
      </c>
      <c r="C2243" s="25" t="s">
        <v>10646</v>
      </c>
      <c r="D2243" s="25" t="s">
        <v>10671</v>
      </c>
      <c r="E2243" s="25">
        <v>459</v>
      </c>
      <c r="F2243" s="25" t="s">
        <v>10652</v>
      </c>
    </row>
    <row r="2244" spans="1:6" x14ac:dyDescent="0.35">
      <c r="A2244" s="25" t="s">
        <v>13661</v>
      </c>
      <c r="B2244" s="25" t="s">
        <v>13660</v>
      </c>
      <c r="C2244" s="25" t="s">
        <v>10646</v>
      </c>
      <c r="D2244" s="25" t="s">
        <v>11486</v>
      </c>
      <c r="E2244" s="25">
        <v>658</v>
      </c>
      <c r="F2244" s="25" t="s">
        <v>10652</v>
      </c>
    </row>
    <row r="2245" spans="1:6" x14ac:dyDescent="0.35">
      <c r="A2245" s="25" t="s">
        <v>13659</v>
      </c>
      <c r="B2245" s="25" t="s">
        <v>13658</v>
      </c>
      <c r="C2245" s="25" t="s">
        <v>10646</v>
      </c>
      <c r="D2245" s="25" t="s">
        <v>13657</v>
      </c>
      <c r="E2245" s="25">
        <v>231</v>
      </c>
      <c r="F2245" s="25" t="s">
        <v>10644</v>
      </c>
    </row>
    <row r="2246" spans="1:6" x14ac:dyDescent="0.35">
      <c r="A2246" s="25" t="s">
        <v>13656</v>
      </c>
      <c r="B2246" s="25" t="s">
        <v>13655</v>
      </c>
      <c r="C2246" s="25" t="s">
        <v>10646</v>
      </c>
      <c r="D2246" s="25" t="s">
        <v>13654</v>
      </c>
      <c r="E2246" s="25">
        <v>78</v>
      </c>
      <c r="F2246" s="25" t="s">
        <v>10652</v>
      </c>
    </row>
    <row r="2247" spans="1:6" x14ac:dyDescent="0.35">
      <c r="A2247" s="25" t="s">
        <v>13653</v>
      </c>
      <c r="B2247" s="25" t="s">
        <v>13652</v>
      </c>
      <c r="C2247" s="25" t="s">
        <v>10646</v>
      </c>
      <c r="D2247" s="25" t="s">
        <v>13651</v>
      </c>
      <c r="E2247" s="25">
        <v>247</v>
      </c>
      <c r="F2247" s="25" t="s">
        <v>10652</v>
      </c>
    </row>
    <row r="2248" spans="1:6" x14ac:dyDescent="0.35">
      <c r="A2248" s="25" t="s">
        <v>13650</v>
      </c>
      <c r="B2248" s="25" t="s">
        <v>13649</v>
      </c>
      <c r="C2248" s="25" t="s">
        <v>10646</v>
      </c>
      <c r="D2248" s="25" t="s">
        <v>13648</v>
      </c>
      <c r="E2248" s="25">
        <v>621</v>
      </c>
      <c r="F2248" s="25" t="s">
        <v>10652</v>
      </c>
    </row>
    <row r="2249" spans="1:6" x14ac:dyDescent="0.35">
      <c r="A2249" s="25" t="s">
        <v>13647</v>
      </c>
      <c r="B2249" s="25" t="s">
        <v>13646</v>
      </c>
      <c r="C2249" s="25" t="s">
        <v>10646</v>
      </c>
      <c r="D2249" s="25" t="s">
        <v>13645</v>
      </c>
      <c r="E2249" s="25">
        <v>253</v>
      </c>
      <c r="F2249" s="25" t="s">
        <v>10652</v>
      </c>
    </row>
    <row r="2250" spans="1:6" x14ac:dyDescent="0.35">
      <c r="A2250" s="25" t="s">
        <v>13644</v>
      </c>
      <c r="B2250" s="25" t="s">
        <v>13643</v>
      </c>
      <c r="C2250" s="25" t="s">
        <v>10646</v>
      </c>
      <c r="D2250" s="25" t="s">
        <v>11431</v>
      </c>
      <c r="E2250" s="25">
        <v>383</v>
      </c>
      <c r="F2250" s="25" t="s">
        <v>10644</v>
      </c>
    </row>
    <row r="2251" spans="1:6" x14ac:dyDescent="0.35">
      <c r="A2251" s="25" t="s">
        <v>13642</v>
      </c>
      <c r="B2251" s="25" t="s">
        <v>13641</v>
      </c>
      <c r="C2251" s="25" t="s">
        <v>10646</v>
      </c>
      <c r="D2251" s="25" t="s">
        <v>10671</v>
      </c>
      <c r="E2251" s="25">
        <v>332</v>
      </c>
      <c r="F2251" s="25" t="s">
        <v>10652</v>
      </c>
    </row>
    <row r="2252" spans="1:6" x14ac:dyDescent="0.35">
      <c r="A2252" s="25" t="s">
        <v>13640</v>
      </c>
      <c r="B2252" s="25" t="s">
        <v>13639</v>
      </c>
      <c r="C2252" s="25" t="s">
        <v>10646</v>
      </c>
      <c r="D2252" s="25" t="s">
        <v>10671</v>
      </c>
      <c r="E2252" s="25">
        <v>229</v>
      </c>
      <c r="F2252" s="25" t="s">
        <v>10652</v>
      </c>
    </row>
    <row r="2253" spans="1:6" x14ac:dyDescent="0.35">
      <c r="A2253" s="25" t="s">
        <v>13638</v>
      </c>
      <c r="B2253" s="25" t="s">
        <v>13637</v>
      </c>
      <c r="C2253" s="25" t="s">
        <v>10646</v>
      </c>
      <c r="D2253" s="25" t="s">
        <v>10671</v>
      </c>
      <c r="E2253" s="25">
        <v>255</v>
      </c>
      <c r="F2253" s="25" t="s">
        <v>10652</v>
      </c>
    </row>
    <row r="2254" spans="1:6" x14ac:dyDescent="0.35">
      <c r="A2254" s="25" t="s">
        <v>13636</v>
      </c>
      <c r="B2254" s="25" t="s">
        <v>13635</v>
      </c>
      <c r="C2254" s="25" t="s">
        <v>10646</v>
      </c>
      <c r="D2254" s="25" t="s">
        <v>13634</v>
      </c>
      <c r="E2254" s="25">
        <v>226</v>
      </c>
      <c r="F2254" s="25" t="s">
        <v>10652</v>
      </c>
    </row>
    <row r="2255" spans="1:6" x14ac:dyDescent="0.35">
      <c r="A2255" s="25" t="s">
        <v>13633</v>
      </c>
      <c r="B2255" s="25" t="s">
        <v>13632</v>
      </c>
      <c r="C2255" s="25" t="s">
        <v>10646</v>
      </c>
      <c r="D2255" s="25" t="s">
        <v>13631</v>
      </c>
      <c r="E2255" s="25">
        <v>360</v>
      </c>
      <c r="F2255" s="25" t="s">
        <v>10652</v>
      </c>
    </row>
    <row r="2256" spans="1:6" x14ac:dyDescent="0.35">
      <c r="A2256" s="25" t="s">
        <v>13630</v>
      </c>
      <c r="B2256" s="25" t="s">
        <v>13629</v>
      </c>
      <c r="C2256" s="25" t="s">
        <v>10646</v>
      </c>
      <c r="D2256" s="25" t="s">
        <v>13628</v>
      </c>
      <c r="E2256" s="25">
        <v>454</v>
      </c>
      <c r="F2256" s="25" t="s">
        <v>10652</v>
      </c>
    </row>
    <row r="2257" spans="1:6" x14ac:dyDescent="0.35">
      <c r="A2257" s="25" t="s">
        <v>13627</v>
      </c>
      <c r="B2257" s="25" t="s">
        <v>13626</v>
      </c>
      <c r="C2257" s="25" t="s">
        <v>10646</v>
      </c>
      <c r="D2257" s="25" t="s">
        <v>12420</v>
      </c>
      <c r="E2257" s="25">
        <v>587</v>
      </c>
      <c r="F2257" s="25" t="s">
        <v>10644</v>
      </c>
    </row>
    <row r="2258" spans="1:6" x14ac:dyDescent="0.35">
      <c r="A2258" s="25" t="s">
        <v>13625</v>
      </c>
      <c r="B2258" s="25" t="s">
        <v>13624</v>
      </c>
      <c r="C2258" s="25" t="s">
        <v>10646</v>
      </c>
      <c r="D2258" s="25" t="s">
        <v>11292</v>
      </c>
      <c r="E2258" s="25">
        <v>962</v>
      </c>
      <c r="F2258" s="25" t="s">
        <v>10652</v>
      </c>
    </row>
    <row r="2259" spans="1:6" x14ac:dyDescent="0.35">
      <c r="A2259" s="25" t="s">
        <v>13623</v>
      </c>
      <c r="B2259" s="25" t="s">
        <v>13622</v>
      </c>
      <c r="C2259" s="25" t="s">
        <v>10646</v>
      </c>
      <c r="D2259" s="25" t="s">
        <v>11492</v>
      </c>
      <c r="E2259" s="25">
        <v>232</v>
      </c>
      <c r="F2259" s="25" t="s">
        <v>10652</v>
      </c>
    </row>
    <row r="2260" spans="1:6" x14ac:dyDescent="0.35">
      <c r="A2260" s="25" t="s">
        <v>13621</v>
      </c>
      <c r="B2260" s="25" t="s">
        <v>13620</v>
      </c>
      <c r="C2260" s="25" t="s">
        <v>10646</v>
      </c>
      <c r="D2260" s="25" t="s">
        <v>10730</v>
      </c>
      <c r="E2260" s="25">
        <v>211</v>
      </c>
      <c r="F2260" s="25" t="s">
        <v>10652</v>
      </c>
    </row>
    <row r="2261" spans="1:6" x14ac:dyDescent="0.35">
      <c r="A2261" s="25" t="s">
        <v>13619</v>
      </c>
      <c r="B2261" s="25" t="s">
        <v>13618</v>
      </c>
      <c r="C2261" s="25" t="s">
        <v>10646</v>
      </c>
      <c r="D2261" s="25" t="s">
        <v>10671</v>
      </c>
      <c r="E2261" s="25">
        <v>104</v>
      </c>
      <c r="F2261" s="25" t="s">
        <v>10652</v>
      </c>
    </row>
    <row r="2262" spans="1:6" x14ac:dyDescent="0.35">
      <c r="A2262" s="25" t="s">
        <v>13617</v>
      </c>
      <c r="B2262" s="25" t="s">
        <v>13616</v>
      </c>
      <c r="C2262" s="25" t="s">
        <v>10646</v>
      </c>
      <c r="D2262" s="25" t="s">
        <v>10671</v>
      </c>
      <c r="E2262" s="25">
        <v>248</v>
      </c>
      <c r="F2262" s="25" t="s">
        <v>10652</v>
      </c>
    </row>
    <row r="2263" spans="1:6" x14ac:dyDescent="0.35">
      <c r="A2263" s="25" t="s">
        <v>13615</v>
      </c>
      <c r="B2263" s="25" t="s">
        <v>13614</v>
      </c>
      <c r="C2263" s="25" t="s">
        <v>10646</v>
      </c>
      <c r="D2263" s="25" t="s">
        <v>10671</v>
      </c>
      <c r="E2263" s="25">
        <v>433</v>
      </c>
      <c r="F2263" s="25" t="s">
        <v>10652</v>
      </c>
    </row>
    <row r="2264" spans="1:6" x14ac:dyDescent="0.35">
      <c r="A2264" s="25" t="s">
        <v>13613</v>
      </c>
      <c r="B2264" s="25" t="s">
        <v>13612</v>
      </c>
      <c r="C2264" s="25" t="s">
        <v>10646</v>
      </c>
      <c r="D2264" s="25" t="s">
        <v>10671</v>
      </c>
      <c r="E2264" s="25">
        <v>493</v>
      </c>
      <c r="F2264" s="25" t="s">
        <v>10652</v>
      </c>
    </row>
    <row r="2265" spans="1:6" x14ac:dyDescent="0.35">
      <c r="A2265" s="25" t="s">
        <v>13611</v>
      </c>
      <c r="B2265" s="25" t="s">
        <v>13610</v>
      </c>
      <c r="C2265" s="25" t="s">
        <v>10646</v>
      </c>
      <c r="D2265" s="25" t="s">
        <v>10671</v>
      </c>
      <c r="E2265" s="25">
        <v>184</v>
      </c>
      <c r="F2265" s="25" t="s">
        <v>10652</v>
      </c>
    </row>
    <row r="2266" spans="1:6" x14ac:dyDescent="0.35">
      <c r="A2266" s="25" t="s">
        <v>13609</v>
      </c>
      <c r="B2266" s="25" t="s">
        <v>13608</v>
      </c>
      <c r="C2266" s="25" t="s">
        <v>10646</v>
      </c>
      <c r="D2266" s="25" t="s">
        <v>10730</v>
      </c>
      <c r="E2266" s="25">
        <v>222</v>
      </c>
      <c r="F2266" s="25" t="s">
        <v>10652</v>
      </c>
    </row>
    <row r="2267" spans="1:6" x14ac:dyDescent="0.35">
      <c r="A2267" s="25" t="s">
        <v>13607</v>
      </c>
      <c r="B2267" s="25" t="s">
        <v>13606</v>
      </c>
      <c r="C2267" s="25" t="s">
        <v>10646</v>
      </c>
      <c r="D2267" s="25" t="s">
        <v>11492</v>
      </c>
      <c r="E2267" s="25">
        <v>240</v>
      </c>
      <c r="F2267" s="25" t="s">
        <v>10652</v>
      </c>
    </row>
    <row r="2268" spans="1:6" x14ac:dyDescent="0.35">
      <c r="A2268" s="25" t="s">
        <v>13605</v>
      </c>
      <c r="B2268" s="25" t="s">
        <v>13604</v>
      </c>
      <c r="C2268" s="25" t="s">
        <v>10646</v>
      </c>
      <c r="D2268" s="25" t="s">
        <v>11535</v>
      </c>
      <c r="E2268" s="25">
        <v>246</v>
      </c>
      <c r="F2268" s="25" t="s">
        <v>10644</v>
      </c>
    </row>
    <row r="2269" spans="1:6" x14ac:dyDescent="0.35">
      <c r="A2269" s="25" t="s">
        <v>13603</v>
      </c>
      <c r="B2269" s="25" t="s">
        <v>13602</v>
      </c>
      <c r="C2269" s="25" t="s">
        <v>10646</v>
      </c>
      <c r="D2269" s="25" t="s">
        <v>10925</v>
      </c>
      <c r="E2269" s="25">
        <v>282</v>
      </c>
      <c r="F2269" s="25" t="s">
        <v>10652</v>
      </c>
    </row>
    <row r="2270" spans="1:6" x14ac:dyDescent="0.35">
      <c r="A2270" s="25" t="s">
        <v>13601</v>
      </c>
      <c r="B2270" s="25" t="s">
        <v>13600</v>
      </c>
      <c r="C2270" s="25" t="s">
        <v>10646</v>
      </c>
      <c r="D2270" s="25" t="s">
        <v>10671</v>
      </c>
      <c r="E2270" s="25">
        <v>265</v>
      </c>
      <c r="F2270" s="25" t="s">
        <v>10652</v>
      </c>
    </row>
    <row r="2271" spans="1:6" x14ac:dyDescent="0.35">
      <c r="A2271" s="25" t="s">
        <v>13599</v>
      </c>
      <c r="B2271" s="25" t="s">
        <v>13598</v>
      </c>
      <c r="C2271" s="25" t="s">
        <v>10646</v>
      </c>
      <c r="D2271" s="25" t="s">
        <v>13597</v>
      </c>
      <c r="E2271" s="25">
        <v>325</v>
      </c>
      <c r="F2271" s="25" t="s">
        <v>10644</v>
      </c>
    </row>
    <row r="2272" spans="1:6" x14ac:dyDescent="0.35">
      <c r="A2272" s="25" t="s">
        <v>13596</v>
      </c>
      <c r="B2272" s="25" t="s">
        <v>13595</v>
      </c>
      <c r="C2272" s="25" t="s">
        <v>10646</v>
      </c>
      <c r="D2272" s="25" t="s">
        <v>13594</v>
      </c>
      <c r="E2272" s="25">
        <v>208</v>
      </c>
      <c r="F2272" s="25" t="s">
        <v>10652</v>
      </c>
    </row>
    <row r="2273" spans="1:6" x14ac:dyDescent="0.35">
      <c r="A2273" s="25" t="s">
        <v>13593</v>
      </c>
      <c r="B2273" s="25" t="s">
        <v>13592</v>
      </c>
      <c r="C2273" s="25" t="s">
        <v>10646</v>
      </c>
      <c r="D2273" s="25" t="s">
        <v>13591</v>
      </c>
      <c r="E2273" s="25">
        <v>267</v>
      </c>
      <c r="F2273" s="25" t="s">
        <v>10652</v>
      </c>
    </row>
    <row r="2274" spans="1:6" x14ac:dyDescent="0.35">
      <c r="A2274" s="25" t="s">
        <v>13590</v>
      </c>
      <c r="B2274" s="25" t="s">
        <v>13589</v>
      </c>
      <c r="C2274" s="25" t="s">
        <v>10646</v>
      </c>
      <c r="D2274" s="25" t="s">
        <v>13588</v>
      </c>
      <c r="E2274" s="25">
        <v>595</v>
      </c>
      <c r="F2274" s="25" t="s">
        <v>10652</v>
      </c>
    </row>
    <row r="2275" spans="1:6" x14ac:dyDescent="0.35">
      <c r="A2275" s="25" t="s">
        <v>13587</v>
      </c>
      <c r="B2275" s="25" t="s">
        <v>13586</v>
      </c>
      <c r="C2275" s="25" t="s">
        <v>10646</v>
      </c>
      <c r="D2275" s="25" t="s">
        <v>13578</v>
      </c>
      <c r="E2275" s="25">
        <v>312</v>
      </c>
      <c r="F2275" s="25" t="s">
        <v>10652</v>
      </c>
    </row>
    <row r="2276" spans="1:6" x14ac:dyDescent="0.35">
      <c r="A2276" s="25" t="s">
        <v>13585</v>
      </c>
      <c r="B2276" s="25" t="s">
        <v>13584</v>
      </c>
      <c r="C2276" s="25" t="s">
        <v>10646</v>
      </c>
      <c r="D2276" s="25" t="s">
        <v>13575</v>
      </c>
      <c r="E2276" s="25">
        <v>316</v>
      </c>
      <c r="F2276" s="25" t="s">
        <v>10652</v>
      </c>
    </row>
    <row r="2277" spans="1:6" x14ac:dyDescent="0.35">
      <c r="A2277" s="25" t="s">
        <v>13583</v>
      </c>
      <c r="B2277" s="25" t="s">
        <v>13582</v>
      </c>
      <c r="C2277" s="25" t="s">
        <v>10646</v>
      </c>
      <c r="D2277" s="25" t="s">
        <v>13581</v>
      </c>
      <c r="E2277" s="25">
        <v>162</v>
      </c>
      <c r="F2277" s="25" t="s">
        <v>10652</v>
      </c>
    </row>
    <row r="2278" spans="1:6" x14ac:dyDescent="0.35">
      <c r="A2278" s="25" t="s">
        <v>13580</v>
      </c>
      <c r="B2278" s="25" t="s">
        <v>13579</v>
      </c>
      <c r="C2278" s="25" t="s">
        <v>10646</v>
      </c>
      <c r="D2278" s="25" t="s">
        <v>13578</v>
      </c>
      <c r="E2278" s="25">
        <v>312</v>
      </c>
      <c r="F2278" s="25" t="s">
        <v>10644</v>
      </c>
    </row>
    <row r="2279" spans="1:6" x14ac:dyDescent="0.35">
      <c r="A2279" s="25" t="s">
        <v>13577</v>
      </c>
      <c r="B2279" s="25" t="s">
        <v>13576</v>
      </c>
      <c r="C2279" s="25" t="s">
        <v>10646</v>
      </c>
      <c r="D2279" s="25" t="s">
        <v>13575</v>
      </c>
      <c r="E2279" s="25">
        <v>282</v>
      </c>
      <c r="F2279" s="25" t="s">
        <v>10652</v>
      </c>
    </row>
    <row r="2280" spans="1:6" x14ac:dyDescent="0.35">
      <c r="A2280" s="25" t="s">
        <v>13574</v>
      </c>
      <c r="B2280" s="25" t="s">
        <v>13573</v>
      </c>
      <c r="C2280" s="25" t="s">
        <v>10646</v>
      </c>
      <c r="D2280" s="25" t="s">
        <v>10671</v>
      </c>
      <c r="E2280" s="25">
        <v>374</v>
      </c>
      <c r="F2280" s="25" t="s">
        <v>10652</v>
      </c>
    </row>
    <row r="2281" spans="1:6" x14ac:dyDescent="0.35">
      <c r="A2281" s="25" t="s">
        <v>13572</v>
      </c>
      <c r="B2281" s="25" t="s">
        <v>13571</v>
      </c>
      <c r="C2281" s="25" t="s">
        <v>10646</v>
      </c>
      <c r="D2281" s="25" t="s">
        <v>13570</v>
      </c>
      <c r="E2281" s="25">
        <v>505</v>
      </c>
      <c r="F2281" s="25" t="s">
        <v>10644</v>
      </c>
    </row>
    <row r="2282" spans="1:6" x14ac:dyDescent="0.35">
      <c r="A2282" s="25" t="s">
        <v>13569</v>
      </c>
      <c r="B2282" s="25" t="s">
        <v>13568</v>
      </c>
      <c r="C2282" s="25" t="s">
        <v>10646</v>
      </c>
      <c r="D2282" s="25" t="s">
        <v>13567</v>
      </c>
      <c r="E2282" s="25">
        <v>252</v>
      </c>
      <c r="F2282" s="25" t="s">
        <v>10652</v>
      </c>
    </row>
    <row r="2283" spans="1:6" x14ac:dyDescent="0.35">
      <c r="A2283" s="25" t="s">
        <v>13566</v>
      </c>
      <c r="B2283" s="25" t="s">
        <v>13565</v>
      </c>
      <c r="C2283" s="25" t="s">
        <v>10646</v>
      </c>
      <c r="D2283" s="25" t="s">
        <v>10671</v>
      </c>
      <c r="E2283" s="25">
        <v>73</v>
      </c>
      <c r="F2283" s="25" t="s">
        <v>10652</v>
      </c>
    </row>
    <row r="2284" spans="1:6" x14ac:dyDescent="0.35">
      <c r="A2284" s="25" t="s">
        <v>13564</v>
      </c>
      <c r="B2284" s="25" t="s">
        <v>13563</v>
      </c>
      <c r="C2284" s="25" t="s">
        <v>10646</v>
      </c>
      <c r="D2284" s="25" t="s">
        <v>13562</v>
      </c>
      <c r="E2284" s="25">
        <v>255</v>
      </c>
      <c r="F2284" s="25" t="s">
        <v>10652</v>
      </c>
    </row>
    <row r="2285" spans="1:6" x14ac:dyDescent="0.35">
      <c r="A2285" s="25" t="s">
        <v>13561</v>
      </c>
      <c r="B2285" s="25" t="s">
        <v>13560</v>
      </c>
      <c r="C2285" s="25" t="s">
        <v>10646</v>
      </c>
      <c r="D2285" s="25" t="s">
        <v>13559</v>
      </c>
      <c r="E2285" s="25">
        <v>501</v>
      </c>
      <c r="F2285" s="25" t="s">
        <v>10644</v>
      </c>
    </row>
    <row r="2286" spans="1:6" x14ac:dyDescent="0.35">
      <c r="A2286" s="25" t="s">
        <v>13558</v>
      </c>
      <c r="B2286" s="25" t="s">
        <v>13557</v>
      </c>
      <c r="C2286" s="25" t="s">
        <v>10646</v>
      </c>
      <c r="D2286" s="25" t="s">
        <v>13556</v>
      </c>
      <c r="E2286" s="25">
        <v>331</v>
      </c>
      <c r="F2286" s="25" t="s">
        <v>10652</v>
      </c>
    </row>
    <row r="2287" spans="1:6" x14ac:dyDescent="0.35">
      <c r="A2287" s="25" t="s">
        <v>13555</v>
      </c>
      <c r="B2287" s="25" t="s">
        <v>13554</v>
      </c>
      <c r="C2287" s="25" t="s">
        <v>10646</v>
      </c>
      <c r="D2287" s="25" t="s">
        <v>12130</v>
      </c>
      <c r="E2287" s="25">
        <v>465</v>
      </c>
      <c r="F2287" s="25" t="s">
        <v>10644</v>
      </c>
    </row>
    <row r="2288" spans="1:6" x14ac:dyDescent="0.35">
      <c r="A2288" s="25" t="s">
        <v>13553</v>
      </c>
      <c r="B2288" s="25" t="s">
        <v>13552</v>
      </c>
      <c r="C2288" s="25" t="s">
        <v>10646</v>
      </c>
      <c r="D2288" s="25" t="s">
        <v>12127</v>
      </c>
      <c r="E2288" s="25">
        <v>411</v>
      </c>
      <c r="F2288" s="25" t="s">
        <v>10644</v>
      </c>
    </row>
    <row r="2289" spans="1:6" x14ac:dyDescent="0.35">
      <c r="A2289" s="25" t="s">
        <v>13551</v>
      </c>
      <c r="B2289" s="25" t="s">
        <v>13550</v>
      </c>
      <c r="C2289" s="25" t="s">
        <v>10646</v>
      </c>
      <c r="D2289" s="25" t="s">
        <v>13549</v>
      </c>
      <c r="E2289" s="25">
        <v>324</v>
      </c>
      <c r="F2289" s="25" t="s">
        <v>10652</v>
      </c>
    </row>
    <row r="2290" spans="1:6" x14ac:dyDescent="0.35">
      <c r="A2290" s="25" t="s">
        <v>13548</v>
      </c>
      <c r="B2290" s="25" t="s">
        <v>13547</v>
      </c>
      <c r="C2290" s="25" t="s">
        <v>10646</v>
      </c>
      <c r="D2290" s="25" t="s">
        <v>13546</v>
      </c>
      <c r="E2290" s="25">
        <v>367</v>
      </c>
      <c r="F2290" s="25" t="s">
        <v>10652</v>
      </c>
    </row>
    <row r="2291" spans="1:6" x14ac:dyDescent="0.35">
      <c r="A2291" s="25" t="s">
        <v>13545</v>
      </c>
      <c r="B2291" s="25" t="s">
        <v>13544</v>
      </c>
      <c r="C2291" s="25" t="s">
        <v>10646</v>
      </c>
      <c r="D2291" s="25" t="s">
        <v>13543</v>
      </c>
      <c r="E2291" s="25">
        <v>437</v>
      </c>
      <c r="F2291" s="25" t="s">
        <v>10652</v>
      </c>
    </row>
    <row r="2292" spans="1:6" x14ac:dyDescent="0.35">
      <c r="A2292" s="25" t="s">
        <v>13542</v>
      </c>
      <c r="B2292" s="25" t="s">
        <v>13541</v>
      </c>
      <c r="C2292" s="25" t="s">
        <v>10646</v>
      </c>
      <c r="D2292" s="25" t="s">
        <v>13540</v>
      </c>
      <c r="E2292" s="25">
        <v>509</v>
      </c>
      <c r="F2292" s="25" t="s">
        <v>10644</v>
      </c>
    </row>
    <row r="2293" spans="1:6" x14ac:dyDescent="0.35">
      <c r="A2293" s="25" t="s">
        <v>13539</v>
      </c>
      <c r="B2293" s="25" t="s">
        <v>13538</v>
      </c>
      <c r="C2293" s="25" t="s">
        <v>10646</v>
      </c>
      <c r="D2293" s="25" t="s">
        <v>11385</v>
      </c>
      <c r="E2293" s="25">
        <v>599</v>
      </c>
      <c r="F2293" s="25" t="s">
        <v>10652</v>
      </c>
    </row>
    <row r="2294" spans="1:6" x14ac:dyDescent="0.35">
      <c r="A2294" s="25" t="s">
        <v>13537</v>
      </c>
      <c r="B2294" s="25" t="s">
        <v>13536</v>
      </c>
      <c r="C2294" s="25" t="s">
        <v>10646</v>
      </c>
      <c r="D2294" s="25" t="s">
        <v>11385</v>
      </c>
      <c r="E2294" s="25">
        <v>850</v>
      </c>
      <c r="F2294" s="25" t="s">
        <v>10652</v>
      </c>
    </row>
    <row r="2295" spans="1:6" x14ac:dyDescent="0.35">
      <c r="A2295" s="25" t="s">
        <v>13535</v>
      </c>
      <c r="B2295" s="25" t="s">
        <v>13534</v>
      </c>
      <c r="C2295" s="25" t="s">
        <v>10646</v>
      </c>
      <c r="D2295" s="25" t="s">
        <v>13533</v>
      </c>
      <c r="E2295" s="25">
        <v>663</v>
      </c>
      <c r="F2295" s="25" t="s">
        <v>10644</v>
      </c>
    </row>
    <row r="2296" spans="1:6" x14ac:dyDescent="0.35">
      <c r="A2296" s="25" t="s">
        <v>13532</v>
      </c>
      <c r="B2296" s="25" t="s">
        <v>13531</v>
      </c>
      <c r="C2296" s="25" t="s">
        <v>10646</v>
      </c>
      <c r="D2296" s="25" t="s">
        <v>10671</v>
      </c>
      <c r="E2296" s="25">
        <v>159</v>
      </c>
      <c r="F2296" s="25" t="s">
        <v>10652</v>
      </c>
    </row>
    <row r="2297" spans="1:6" x14ac:dyDescent="0.35">
      <c r="A2297" s="25" t="s">
        <v>13530</v>
      </c>
      <c r="B2297" s="25" t="s">
        <v>13529</v>
      </c>
      <c r="C2297" s="25" t="s">
        <v>10646</v>
      </c>
      <c r="D2297" s="25" t="s">
        <v>11385</v>
      </c>
      <c r="E2297" s="25">
        <v>261</v>
      </c>
      <c r="F2297" s="25" t="s">
        <v>10652</v>
      </c>
    </row>
    <row r="2298" spans="1:6" x14ac:dyDescent="0.35">
      <c r="A2298" s="25" t="s">
        <v>13528</v>
      </c>
      <c r="B2298" s="25" t="s">
        <v>13527</v>
      </c>
      <c r="C2298" s="25" t="s">
        <v>10646</v>
      </c>
      <c r="D2298" s="25" t="s">
        <v>13526</v>
      </c>
      <c r="E2298" s="25">
        <v>222</v>
      </c>
      <c r="F2298" s="25" t="s">
        <v>10652</v>
      </c>
    </row>
    <row r="2299" spans="1:6" x14ac:dyDescent="0.35">
      <c r="A2299" s="25" t="s">
        <v>13525</v>
      </c>
      <c r="B2299" s="25" t="s">
        <v>13524</v>
      </c>
      <c r="C2299" s="25" t="s">
        <v>10646</v>
      </c>
      <c r="D2299" s="25" t="s">
        <v>11250</v>
      </c>
      <c r="E2299" s="25">
        <v>1008</v>
      </c>
      <c r="F2299" s="25" t="s">
        <v>10652</v>
      </c>
    </row>
    <row r="2300" spans="1:6" x14ac:dyDescent="0.35">
      <c r="A2300" s="25" t="s">
        <v>13523</v>
      </c>
      <c r="B2300" s="25" t="s">
        <v>13522</v>
      </c>
      <c r="C2300" s="25" t="s">
        <v>10646</v>
      </c>
      <c r="D2300" s="25" t="s">
        <v>13521</v>
      </c>
      <c r="E2300" s="25">
        <v>946</v>
      </c>
      <c r="F2300" s="25" t="s">
        <v>10652</v>
      </c>
    </row>
    <row r="2301" spans="1:6" x14ac:dyDescent="0.35">
      <c r="A2301" s="25" t="s">
        <v>13520</v>
      </c>
      <c r="B2301" s="25" t="s">
        <v>13519</v>
      </c>
      <c r="C2301" s="25" t="s">
        <v>10646</v>
      </c>
      <c r="D2301" s="25" t="s">
        <v>10671</v>
      </c>
      <c r="E2301" s="25">
        <v>90</v>
      </c>
      <c r="F2301" s="25" t="s">
        <v>10652</v>
      </c>
    </row>
    <row r="2302" spans="1:6" x14ac:dyDescent="0.35">
      <c r="A2302" s="25" t="s">
        <v>13518</v>
      </c>
      <c r="B2302" s="25" t="s">
        <v>13517</v>
      </c>
      <c r="C2302" s="25" t="s">
        <v>10646</v>
      </c>
      <c r="D2302" s="25" t="s">
        <v>10671</v>
      </c>
      <c r="E2302" s="25">
        <v>199</v>
      </c>
      <c r="F2302" s="25" t="s">
        <v>10652</v>
      </c>
    </row>
    <row r="2303" spans="1:6" x14ac:dyDescent="0.35">
      <c r="A2303" s="25" t="s">
        <v>13516</v>
      </c>
      <c r="B2303" s="25" t="s">
        <v>13515</v>
      </c>
      <c r="C2303" s="25" t="s">
        <v>10646</v>
      </c>
      <c r="D2303" s="25" t="s">
        <v>10671</v>
      </c>
      <c r="E2303" s="25">
        <v>58</v>
      </c>
      <c r="F2303" s="25" t="s">
        <v>10652</v>
      </c>
    </row>
    <row r="2304" spans="1:6" x14ac:dyDescent="0.35">
      <c r="A2304" s="25" t="s">
        <v>13514</v>
      </c>
      <c r="B2304" s="25" t="s">
        <v>13513</v>
      </c>
      <c r="C2304" s="25" t="s">
        <v>10646</v>
      </c>
      <c r="D2304" s="25" t="s">
        <v>10996</v>
      </c>
      <c r="E2304" s="25">
        <v>93</v>
      </c>
      <c r="F2304" s="25" t="s">
        <v>10652</v>
      </c>
    </row>
    <row r="2305" spans="1:6" x14ac:dyDescent="0.35">
      <c r="A2305" s="25" t="s">
        <v>13512</v>
      </c>
      <c r="B2305" s="25" t="s">
        <v>13511</v>
      </c>
      <c r="C2305" s="25" t="s">
        <v>10646</v>
      </c>
      <c r="D2305" s="25" t="s">
        <v>10671</v>
      </c>
      <c r="E2305" s="25">
        <v>76</v>
      </c>
      <c r="F2305" s="25" t="s">
        <v>10652</v>
      </c>
    </row>
    <row r="2306" spans="1:6" x14ac:dyDescent="0.35">
      <c r="A2306" s="25" t="s">
        <v>13510</v>
      </c>
      <c r="B2306" s="25" t="s">
        <v>13509</v>
      </c>
      <c r="C2306" s="25" t="s">
        <v>10646</v>
      </c>
      <c r="D2306" s="25" t="s">
        <v>10671</v>
      </c>
      <c r="E2306" s="25">
        <v>585</v>
      </c>
      <c r="F2306" s="25" t="s">
        <v>10652</v>
      </c>
    </row>
    <row r="2307" spans="1:6" x14ac:dyDescent="0.35">
      <c r="A2307" s="25" t="s">
        <v>13508</v>
      </c>
      <c r="B2307" s="25" t="s">
        <v>13507</v>
      </c>
      <c r="C2307" s="25" t="s">
        <v>10646</v>
      </c>
      <c r="D2307" s="25" t="s">
        <v>11486</v>
      </c>
      <c r="E2307" s="25">
        <v>280</v>
      </c>
      <c r="F2307" s="25" t="s">
        <v>10652</v>
      </c>
    </row>
    <row r="2308" spans="1:6" x14ac:dyDescent="0.35">
      <c r="A2308" s="25" t="s">
        <v>13506</v>
      </c>
      <c r="B2308" s="25" t="s">
        <v>13505</v>
      </c>
      <c r="C2308" s="25" t="s">
        <v>10646</v>
      </c>
      <c r="D2308" s="25" t="s">
        <v>13504</v>
      </c>
      <c r="E2308" s="25">
        <v>231</v>
      </c>
      <c r="F2308" s="25" t="s">
        <v>10644</v>
      </c>
    </row>
    <row r="2309" spans="1:6" x14ac:dyDescent="0.35">
      <c r="A2309" s="25" t="s">
        <v>13503</v>
      </c>
      <c r="B2309" s="25" t="s">
        <v>13502</v>
      </c>
      <c r="C2309" s="25" t="s">
        <v>10646</v>
      </c>
      <c r="D2309" s="25" t="s">
        <v>13501</v>
      </c>
      <c r="E2309" s="25">
        <v>252</v>
      </c>
      <c r="F2309" s="25" t="s">
        <v>10644</v>
      </c>
    </row>
    <row r="2310" spans="1:6" x14ac:dyDescent="0.35">
      <c r="A2310" s="25" t="s">
        <v>13500</v>
      </c>
      <c r="B2310" s="25" t="s">
        <v>13499</v>
      </c>
      <c r="C2310" s="25" t="s">
        <v>10646</v>
      </c>
      <c r="D2310" s="25" t="s">
        <v>13498</v>
      </c>
      <c r="E2310" s="25">
        <v>401</v>
      </c>
      <c r="F2310" s="25" t="s">
        <v>10644</v>
      </c>
    </row>
    <row r="2311" spans="1:6" x14ac:dyDescent="0.35">
      <c r="A2311" s="25" t="s">
        <v>13497</v>
      </c>
      <c r="B2311" s="25" t="s">
        <v>13496</v>
      </c>
      <c r="C2311" s="25" t="s">
        <v>10646</v>
      </c>
      <c r="D2311" s="25" t="s">
        <v>13495</v>
      </c>
      <c r="E2311" s="25">
        <v>293</v>
      </c>
      <c r="F2311" s="25" t="s">
        <v>10644</v>
      </c>
    </row>
    <row r="2312" spans="1:6" x14ac:dyDescent="0.35">
      <c r="A2312" s="25" t="s">
        <v>13494</v>
      </c>
      <c r="B2312" s="25" t="s">
        <v>13493</v>
      </c>
      <c r="C2312" s="25" t="s">
        <v>10646</v>
      </c>
      <c r="D2312" s="25" t="s">
        <v>13492</v>
      </c>
      <c r="E2312" s="25">
        <v>279</v>
      </c>
      <c r="F2312" s="25" t="s">
        <v>10652</v>
      </c>
    </row>
    <row r="2313" spans="1:6" x14ac:dyDescent="0.35">
      <c r="A2313" s="25" t="s">
        <v>13491</v>
      </c>
      <c r="B2313" s="25" t="s">
        <v>13490</v>
      </c>
      <c r="C2313" s="25" t="s">
        <v>10646</v>
      </c>
      <c r="D2313" s="25" t="s">
        <v>10671</v>
      </c>
      <c r="E2313" s="25">
        <v>188</v>
      </c>
      <c r="F2313" s="25" t="s">
        <v>10652</v>
      </c>
    </row>
    <row r="2314" spans="1:6" x14ac:dyDescent="0.35">
      <c r="A2314" s="25" t="s">
        <v>13489</v>
      </c>
      <c r="B2314" s="25" t="s">
        <v>13488</v>
      </c>
      <c r="C2314" s="25" t="s">
        <v>10646</v>
      </c>
      <c r="D2314" s="25" t="s">
        <v>13487</v>
      </c>
      <c r="E2314" s="25">
        <v>185</v>
      </c>
      <c r="F2314" s="25" t="s">
        <v>10652</v>
      </c>
    </row>
    <row r="2315" spans="1:6" x14ac:dyDescent="0.35">
      <c r="A2315" s="25" t="s">
        <v>13486</v>
      </c>
      <c r="B2315" s="25" t="s">
        <v>13485</v>
      </c>
      <c r="C2315" s="25" t="s">
        <v>10646</v>
      </c>
      <c r="D2315" s="25" t="s">
        <v>13484</v>
      </c>
      <c r="E2315" s="25">
        <v>496</v>
      </c>
      <c r="F2315" s="25" t="s">
        <v>10644</v>
      </c>
    </row>
    <row r="2316" spans="1:6" x14ac:dyDescent="0.35">
      <c r="A2316" s="25" t="s">
        <v>13483</v>
      </c>
      <c r="B2316" s="25" t="s">
        <v>13482</v>
      </c>
      <c r="C2316" s="25" t="s">
        <v>10646</v>
      </c>
      <c r="D2316" s="25" t="s">
        <v>10671</v>
      </c>
      <c r="E2316" s="25">
        <v>365</v>
      </c>
      <c r="F2316" s="25" t="s">
        <v>10652</v>
      </c>
    </row>
    <row r="2317" spans="1:6" x14ac:dyDescent="0.35">
      <c r="A2317" s="25" t="s">
        <v>13481</v>
      </c>
      <c r="B2317" s="25" t="s">
        <v>13480</v>
      </c>
      <c r="C2317" s="25" t="s">
        <v>10646</v>
      </c>
      <c r="D2317" s="25" t="s">
        <v>13479</v>
      </c>
      <c r="E2317" s="25">
        <v>496</v>
      </c>
      <c r="F2317" s="25" t="s">
        <v>10652</v>
      </c>
    </row>
    <row r="2318" spans="1:6" x14ac:dyDescent="0.35">
      <c r="A2318" s="25" t="s">
        <v>13478</v>
      </c>
      <c r="B2318" s="25" t="s">
        <v>13477</v>
      </c>
      <c r="C2318" s="25" t="s">
        <v>10646</v>
      </c>
      <c r="D2318" s="25" t="s">
        <v>13476</v>
      </c>
      <c r="E2318" s="25">
        <v>219</v>
      </c>
      <c r="F2318" s="25" t="s">
        <v>10652</v>
      </c>
    </row>
    <row r="2319" spans="1:6" x14ac:dyDescent="0.35">
      <c r="A2319" s="25" t="s">
        <v>13475</v>
      </c>
      <c r="B2319" s="25" t="s">
        <v>13474</v>
      </c>
      <c r="C2319" s="25" t="s">
        <v>10646</v>
      </c>
      <c r="D2319" s="25" t="s">
        <v>10896</v>
      </c>
      <c r="E2319" s="25">
        <v>438</v>
      </c>
      <c r="F2319" s="25" t="s">
        <v>10652</v>
      </c>
    </row>
    <row r="2320" spans="1:6" x14ac:dyDescent="0.35">
      <c r="A2320" s="25" t="s">
        <v>13473</v>
      </c>
      <c r="B2320" s="25" t="s">
        <v>13472</v>
      </c>
      <c r="C2320" s="25" t="s">
        <v>10646</v>
      </c>
      <c r="D2320" s="25" t="s">
        <v>13471</v>
      </c>
      <c r="E2320" s="25">
        <v>348</v>
      </c>
      <c r="F2320" s="25" t="s">
        <v>10644</v>
      </c>
    </row>
    <row r="2321" spans="1:6" x14ac:dyDescent="0.35">
      <c r="A2321" s="25" t="s">
        <v>13470</v>
      </c>
      <c r="B2321" s="25" t="s">
        <v>13469</v>
      </c>
      <c r="C2321" s="25" t="s">
        <v>10646</v>
      </c>
      <c r="D2321" s="25" t="s">
        <v>13468</v>
      </c>
      <c r="E2321" s="25">
        <v>217</v>
      </c>
      <c r="F2321" s="25" t="s">
        <v>10652</v>
      </c>
    </row>
    <row r="2322" spans="1:6" x14ac:dyDescent="0.35">
      <c r="A2322" s="25" t="s">
        <v>13467</v>
      </c>
      <c r="B2322" s="25" t="s">
        <v>13466</v>
      </c>
      <c r="C2322" s="25" t="s">
        <v>10646</v>
      </c>
      <c r="D2322" s="25" t="s">
        <v>13465</v>
      </c>
      <c r="E2322" s="25">
        <v>265</v>
      </c>
      <c r="F2322" s="25" t="s">
        <v>10652</v>
      </c>
    </row>
    <row r="2323" spans="1:6" x14ac:dyDescent="0.35">
      <c r="A2323" s="25" t="s">
        <v>13464</v>
      </c>
      <c r="B2323" s="25" t="s">
        <v>13463</v>
      </c>
      <c r="C2323" s="25" t="s">
        <v>10646</v>
      </c>
      <c r="D2323" s="25" t="s">
        <v>10671</v>
      </c>
      <c r="E2323" s="25">
        <v>138</v>
      </c>
      <c r="F2323" s="25" t="s">
        <v>10652</v>
      </c>
    </row>
    <row r="2324" spans="1:6" x14ac:dyDescent="0.35">
      <c r="A2324" s="25" t="s">
        <v>13462</v>
      </c>
      <c r="B2324" s="25" t="s">
        <v>13461</v>
      </c>
      <c r="C2324" s="25" t="s">
        <v>10646</v>
      </c>
      <c r="D2324" s="25" t="s">
        <v>13460</v>
      </c>
      <c r="E2324" s="25">
        <v>211</v>
      </c>
      <c r="F2324" s="25" t="s">
        <v>10652</v>
      </c>
    </row>
    <row r="2325" spans="1:6" x14ac:dyDescent="0.35">
      <c r="A2325" s="25" t="s">
        <v>13459</v>
      </c>
      <c r="B2325" s="25" t="s">
        <v>13458</v>
      </c>
      <c r="C2325" s="25" t="s">
        <v>10646</v>
      </c>
      <c r="D2325" s="25" t="s">
        <v>13457</v>
      </c>
      <c r="E2325" s="25">
        <v>607</v>
      </c>
      <c r="F2325" s="25" t="s">
        <v>10644</v>
      </c>
    </row>
    <row r="2326" spans="1:6" x14ac:dyDescent="0.35">
      <c r="A2326" s="25" t="s">
        <v>13456</v>
      </c>
      <c r="B2326" s="25" t="s">
        <v>13455</v>
      </c>
      <c r="C2326" s="25" t="s">
        <v>10646</v>
      </c>
      <c r="D2326" s="25" t="s">
        <v>13454</v>
      </c>
      <c r="E2326" s="25">
        <v>445</v>
      </c>
      <c r="F2326" s="25" t="s">
        <v>10644</v>
      </c>
    </row>
    <row r="2327" spans="1:6" x14ac:dyDescent="0.35">
      <c r="A2327" s="25" t="s">
        <v>13453</v>
      </c>
      <c r="B2327" s="25" t="s">
        <v>13452</v>
      </c>
      <c r="C2327" s="25" t="s">
        <v>10646</v>
      </c>
      <c r="D2327" s="25" t="s">
        <v>13451</v>
      </c>
      <c r="E2327" s="25">
        <v>349</v>
      </c>
      <c r="F2327" s="25" t="s">
        <v>10652</v>
      </c>
    </row>
    <row r="2328" spans="1:6" x14ac:dyDescent="0.35">
      <c r="A2328" s="25" t="s">
        <v>13450</v>
      </c>
      <c r="B2328" s="25" t="s">
        <v>13449</v>
      </c>
      <c r="C2328" s="25" t="s">
        <v>10646</v>
      </c>
      <c r="D2328" s="25" t="s">
        <v>13448</v>
      </c>
      <c r="E2328" s="25">
        <v>254</v>
      </c>
      <c r="F2328" s="25" t="s">
        <v>10652</v>
      </c>
    </row>
    <row r="2329" spans="1:6" x14ac:dyDescent="0.35">
      <c r="A2329" s="25" t="s">
        <v>13447</v>
      </c>
      <c r="B2329" s="25" t="s">
        <v>13446</v>
      </c>
      <c r="C2329" s="25" t="s">
        <v>10646</v>
      </c>
      <c r="D2329" s="25" t="s">
        <v>10671</v>
      </c>
      <c r="E2329" s="25">
        <v>450</v>
      </c>
      <c r="F2329" s="25" t="s">
        <v>10652</v>
      </c>
    </row>
    <row r="2330" spans="1:6" x14ac:dyDescent="0.35">
      <c r="A2330" s="25" t="s">
        <v>13445</v>
      </c>
      <c r="B2330" s="25" t="s">
        <v>13444</v>
      </c>
      <c r="C2330" s="25" t="s">
        <v>10646</v>
      </c>
      <c r="D2330" s="25" t="s">
        <v>13443</v>
      </c>
      <c r="E2330" s="25">
        <v>348</v>
      </c>
      <c r="F2330" s="25" t="s">
        <v>10652</v>
      </c>
    </row>
    <row r="2331" spans="1:6" x14ac:dyDescent="0.35">
      <c r="A2331" s="25" t="s">
        <v>13442</v>
      </c>
      <c r="B2331" s="25" t="s">
        <v>13441</v>
      </c>
      <c r="C2331" s="25" t="s">
        <v>10646</v>
      </c>
      <c r="D2331" s="25" t="s">
        <v>10671</v>
      </c>
      <c r="E2331" s="25">
        <v>102</v>
      </c>
      <c r="F2331" s="25" t="s">
        <v>10652</v>
      </c>
    </row>
    <row r="2332" spans="1:6" x14ac:dyDescent="0.35">
      <c r="A2332" s="25" t="s">
        <v>13440</v>
      </c>
      <c r="B2332" s="25" t="s">
        <v>13439</v>
      </c>
      <c r="C2332" s="25" t="s">
        <v>10646</v>
      </c>
      <c r="D2332" s="25" t="s">
        <v>13438</v>
      </c>
      <c r="E2332" s="25">
        <v>367</v>
      </c>
      <c r="F2332" s="25" t="s">
        <v>10652</v>
      </c>
    </row>
    <row r="2333" spans="1:6" x14ac:dyDescent="0.35">
      <c r="A2333" s="25" t="s">
        <v>13437</v>
      </c>
      <c r="B2333" s="25" t="s">
        <v>13436</v>
      </c>
      <c r="C2333" s="25" t="s">
        <v>10646</v>
      </c>
      <c r="D2333" s="25" t="s">
        <v>13435</v>
      </c>
      <c r="E2333" s="25">
        <v>569</v>
      </c>
      <c r="F2333" s="25" t="s">
        <v>10644</v>
      </c>
    </row>
    <row r="2334" spans="1:6" x14ac:dyDescent="0.35">
      <c r="A2334" s="25" t="s">
        <v>13434</v>
      </c>
      <c r="B2334" s="25" t="s">
        <v>13433</v>
      </c>
      <c r="C2334" s="25" t="s">
        <v>10646</v>
      </c>
      <c r="D2334" s="25" t="s">
        <v>13432</v>
      </c>
      <c r="E2334" s="25">
        <v>432</v>
      </c>
      <c r="F2334" s="25" t="s">
        <v>10644</v>
      </c>
    </row>
    <row r="2335" spans="1:6" x14ac:dyDescent="0.35">
      <c r="A2335" s="25" t="s">
        <v>13431</v>
      </c>
      <c r="B2335" s="25" t="s">
        <v>13430</v>
      </c>
      <c r="C2335" s="25" t="s">
        <v>10646</v>
      </c>
      <c r="D2335" s="25" t="s">
        <v>10671</v>
      </c>
      <c r="E2335" s="25">
        <v>145</v>
      </c>
      <c r="F2335" s="25" t="s">
        <v>10652</v>
      </c>
    </row>
    <row r="2336" spans="1:6" x14ac:dyDescent="0.35">
      <c r="A2336" s="25" t="s">
        <v>13429</v>
      </c>
      <c r="B2336" s="25" t="s">
        <v>13428</v>
      </c>
      <c r="C2336" s="25" t="s">
        <v>10646</v>
      </c>
      <c r="D2336" s="25" t="s">
        <v>13427</v>
      </c>
      <c r="E2336" s="25">
        <v>204</v>
      </c>
      <c r="F2336" s="25" t="s">
        <v>10644</v>
      </c>
    </row>
    <row r="2337" spans="1:6" x14ac:dyDescent="0.35">
      <c r="A2337" s="25" t="s">
        <v>13426</v>
      </c>
      <c r="B2337" s="25" t="s">
        <v>13425</v>
      </c>
      <c r="C2337" s="25" t="s">
        <v>10646</v>
      </c>
      <c r="D2337" s="25" t="s">
        <v>13424</v>
      </c>
      <c r="E2337" s="25">
        <v>460</v>
      </c>
      <c r="F2337" s="25" t="s">
        <v>10644</v>
      </c>
    </row>
    <row r="2338" spans="1:6" x14ac:dyDescent="0.35">
      <c r="A2338" s="25" t="s">
        <v>13423</v>
      </c>
      <c r="B2338" s="25" t="s">
        <v>13422</v>
      </c>
      <c r="C2338" s="25" t="s">
        <v>10646</v>
      </c>
      <c r="D2338" s="25" t="s">
        <v>13421</v>
      </c>
      <c r="E2338" s="25">
        <v>592</v>
      </c>
      <c r="F2338" s="25" t="s">
        <v>10644</v>
      </c>
    </row>
    <row r="2339" spans="1:6" x14ac:dyDescent="0.35">
      <c r="A2339" s="25" t="s">
        <v>13420</v>
      </c>
      <c r="B2339" s="25" t="s">
        <v>13419</v>
      </c>
      <c r="C2339" s="25" t="s">
        <v>10646</v>
      </c>
      <c r="D2339" s="25" t="s">
        <v>13418</v>
      </c>
      <c r="E2339" s="25">
        <v>205</v>
      </c>
      <c r="F2339" s="25" t="s">
        <v>10652</v>
      </c>
    </row>
    <row r="2340" spans="1:6" x14ac:dyDescent="0.35">
      <c r="A2340" s="25" t="s">
        <v>13417</v>
      </c>
      <c r="B2340" s="25" t="s">
        <v>13416</v>
      </c>
      <c r="C2340" s="25" t="s">
        <v>10646</v>
      </c>
      <c r="D2340" s="25" t="s">
        <v>13415</v>
      </c>
      <c r="E2340" s="25">
        <v>85</v>
      </c>
      <c r="F2340" s="25" t="s">
        <v>10652</v>
      </c>
    </row>
    <row r="2341" spans="1:6" x14ac:dyDescent="0.35">
      <c r="A2341" s="25" t="s">
        <v>13414</v>
      </c>
      <c r="B2341" s="25" t="s">
        <v>13413</v>
      </c>
      <c r="C2341" s="25" t="s">
        <v>10646</v>
      </c>
      <c r="D2341" s="25" t="s">
        <v>13412</v>
      </c>
      <c r="E2341" s="25">
        <v>138</v>
      </c>
      <c r="F2341" s="25" t="s">
        <v>10652</v>
      </c>
    </row>
    <row r="2342" spans="1:6" x14ac:dyDescent="0.35">
      <c r="A2342" s="25" t="s">
        <v>13411</v>
      </c>
      <c r="B2342" s="25" t="s">
        <v>13410</v>
      </c>
      <c r="C2342" s="25" t="s">
        <v>10646</v>
      </c>
      <c r="D2342" s="25" t="s">
        <v>13409</v>
      </c>
      <c r="E2342" s="25">
        <v>656</v>
      </c>
      <c r="F2342" s="25" t="s">
        <v>10644</v>
      </c>
    </row>
    <row r="2343" spans="1:6" x14ac:dyDescent="0.35">
      <c r="A2343" s="25" t="s">
        <v>13408</v>
      </c>
      <c r="B2343" s="25" t="s">
        <v>13407</v>
      </c>
      <c r="C2343" s="25" t="s">
        <v>10646</v>
      </c>
      <c r="D2343" s="25" t="s">
        <v>13406</v>
      </c>
      <c r="E2343" s="25">
        <v>333</v>
      </c>
      <c r="F2343" s="25" t="s">
        <v>10652</v>
      </c>
    </row>
    <row r="2344" spans="1:6" x14ac:dyDescent="0.35">
      <c r="A2344" s="25" t="s">
        <v>13405</v>
      </c>
      <c r="B2344" s="25" t="s">
        <v>13404</v>
      </c>
      <c r="C2344" s="25" t="s">
        <v>10646</v>
      </c>
      <c r="D2344" s="25" t="s">
        <v>13403</v>
      </c>
      <c r="E2344" s="25">
        <v>116</v>
      </c>
      <c r="F2344" s="25" t="s">
        <v>10652</v>
      </c>
    </row>
    <row r="2345" spans="1:6" x14ac:dyDescent="0.35">
      <c r="A2345" s="25" t="s">
        <v>13402</v>
      </c>
      <c r="B2345" s="25" t="s">
        <v>13401</v>
      </c>
      <c r="C2345" s="25" t="s">
        <v>10646</v>
      </c>
      <c r="D2345" s="25" t="s">
        <v>13400</v>
      </c>
      <c r="E2345" s="25">
        <v>862</v>
      </c>
      <c r="F2345" s="25" t="s">
        <v>10644</v>
      </c>
    </row>
    <row r="2346" spans="1:6" x14ac:dyDescent="0.35">
      <c r="A2346" s="25" t="s">
        <v>13399</v>
      </c>
      <c r="B2346" s="25" t="s">
        <v>13398</v>
      </c>
      <c r="C2346" s="25" t="s">
        <v>10646</v>
      </c>
      <c r="D2346" s="25" t="s">
        <v>10671</v>
      </c>
      <c r="E2346" s="25">
        <v>88</v>
      </c>
      <c r="F2346" s="25" t="s">
        <v>10652</v>
      </c>
    </row>
    <row r="2347" spans="1:6" x14ac:dyDescent="0.35">
      <c r="A2347" s="25" t="s">
        <v>13397</v>
      </c>
      <c r="B2347" s="25" t="s">
        <v>13396</v>
      </c>
      <c r="C2347" s="25" t="s">
        <v>10646</v>
      </c>
      <c r="D2347" s="25" t="s">
        <v>10671</v>
      </c>
      <c r="E2347" s="25">
        <v>208</v>
      </c>
      <c r="F2347" s="25" t="s">
        <v>10652</v>
      </c>
    </row>
    <row r="2348" spans="1:6" x14ac:dyDescent="0.35">
      <c r="A2348" s="25" t="s">
        <v>13395</v>
      </c>
      <c r="B2348" s="25" t="s">
        <v>13394</v>
      </c>
      <c r="C2348" s="25" t="s">
        <v>10646</v>
      </c>
      <c r="D2348" s="25" t="s">
        <v>12255</v>
      </c>
      <c r="E2348" s="25">
        <v>247</v>
      </c>
      <c r="F2348" s="25" t="s">
        <v>10652</v>
      </c>
    </row>
    <row r="2349" spans="1:6" x14ac:dyDescent="0.35">
      <c r="A2349" s="25" t="s">
        <v>13393</v>
      </c>
      <c r="B2349" s="25" t="s">
        <v>13392</v>
      </c>
      <c r="C2349" s="25" t="s">
        <v>10646</v>
      </c>
      <c r="D2349" s="25" t="s">
        <v>13391</v>
      </c>
      <c r="E2349" s="25">
        <v>385</v>
      </c>
      <c r="F2349" s="25" t="s">
        <v>10652</v>
      </c>
    </row>
    <row r="2350" spans="1:6" x14ac:dyDescent="0.35">
      <c r="A2350" s="25" t="s">
        <v>13390</v>
      </c>
      <c r="B2350" s="25" t="s">
        <v>13389</v>
      </c>
      <c r="C2350" s="25" t="s">
        <v>10646</v>
      </c>
      <c r="D2350" s="25" t="s">
        <v>13388</v>
      </c>
      <c r="E2350" s="25">
        <v>359</v>
      </c>
      <c r="F2350" s="25" t="s">
        <v>10644</v>
      </c>
    </row>
    <row r="2351" spans="1:6" x14ac:dyDescent="0.35">
      <c r="A2351" s="25" t="s">
        <v>13387</v>
      </c>
      <c r="B2351" s="25" t="s">
        <v>13386</v>
      </c>
      <c r="C2351" s="25" t="s">
        <v>10646</v>
      </c>
      <c r="D2351" s="25" t="s">
        <v>10671</v>
      </c>
      <c r="E2351" s="25">
        <v>114</v>
      </c>
      <c r="F2351" s="25" t="s">
        <v>10652</v>
      </c>
    </row>
    <row r="2352" spans="1:6" x14ac:dyDescent="0.35">
      <c r="A2352" s="25" t="s">
        <v>13385</v>
      </c>
      <c r="B2352" s="25" t="s">
        <v>13384</v>
      </c>
      <c r="C2352" s="25" t="s">
        <v>10646</v>
      </c>
      <c r="D2352" s="25" t="s">
        <v>13383</v>
      </c>
      <c r="E2352" s="25">
        <v>181</v>
      </c>
      <c r="F2352" s="25" t="s">
        <v>10652</v>
      </c>
    </row>
    <row r="2353" spans="1:6" x14ac:dyDescent="0.35">
      <c r="A2353" s="25" t="s">
        <v>13382</v>
      </c>
      <c r="B2353" s="25" t="s">
        <v>13381</v>
      </c>
      <c r="C2353" s="25" t="s">
        <v>10646</v>
      </c>
      <c r="D2353" s="25" t="s">
        <v>13380</v>
      </c>
      <c r="E2353" s="25">
        <v>583</v>
      </c>
      <c r="F2353" s="25" t="s">
        <v>10652</v>
      </c>
    </row>
    <row r="2354" spans="1:6" x14ac:dyDescent="0.35">
      <c r="A2354" s="25" t="s">
        <v>13379</v>
      </c>
      <c r="B2354" s="25" t="s">
        <v>13378</v>
      </c>
      <c r="C2354" s="25" t="s">
        <v>10646</v>
      </c>
      <c r="D2354" s="25" t="s">
        <v>13377</v>
      </c>
      <c r="E2354" s="25">
        <v>231</v>
      </c>
      <c r="F2354" s="25" t="s">
        <v>10652</v>
      </c>
    </row>
    <row r="2355" spans="1:6" x14ac:dyDescent="0.35">
      <c r="A2355" s="25" t="s">
        <v>13376</v>
      </c>
      <c r="B2355" s="25" t="s">
        <v>13375</v>
      </c>
      <c r="C2355" s="25" t="s">
        <v>10646</v>
      </c>
      <c r="D2355" s="25" t="s">
        <v>7347</v>
      </c>
      <c r="E2355" s="25">
        <v>1412</v>
      </c>
      <c r="F2355" s="25" t="s">
        <v>10652</v>
      </c>
    </row>
    <row r="2356" spans="1:6" x14ac:dyDescent="0.35">
      <c r="A2356" s="25" t="s">
        <v>13374</v>
      </c>
      <c r="B2356" s="25" t="s">
        <v>13373</v>
      </c>
      <c r="C2356" s="25" t="s">
        <v>10646</v>
      </c>
      <c r="D2356" s="25" t="s">
        <v>13372</v>
      </c>
      <c r="E2356" s="25">
        <v>518</v>
      </c>
      <c r="F2356" s="25" t="s">
        <v>10652</v>
      </c>
    </row>
    <row r="2357" spans="1:6" x14ac:dyDescent="0.35">
      <c r="A2357" s="25" t="s">
        <v>13371</v>
      </c>
      <c r="B2357" s="25" t="s">
        <v>13370</v>
      </c>
      <c r="C2357" s="25" t="s">
        <v>10646</v>
      </c>
      <c r="D2357" s="25" t="s">
        <v>10671</v>
      </c>
      <c r="E2357" s="25">
        <v>275</v>
      </c>
      <c r="F2357" s="25" t="s">
        <v>10652</v>
      </c>
    </row>
    <row r="2358" spans="1:6" x14ac:dyDescent="0.35">
      <c r="A2358" s="25" t="s">
        <v>13369</v>
      </c>
      <c r="B2358" s="25" t="s">
        <v>13368</v>
      </c>
      <c r="C2358" s="25" t="s">
        <v>10646</v>
      </c>
      <c r="D2358" s="25" t="s">
        <v>10671</v>
      </c>
      <c r="E2358" s="25">
        <v>402</v>
      </c>
      <c r="F2358" s="25" t="s">
        <v>10652</v>
      </c>
    </row>
    <row r="2359" spans="1:6" x14ac:dyDescent="0.35">
      <c r="A2359" s="25" t="s">
        <v>13367</v>
      </c>
      <c r="B2359" s="25" t="s">
        <v>13366</v>
      </c>
      <c r="C2359" s="25" t="s">
        <v>10646</v>
      </c>
      <c r="D2359" s="25" t="s">
        <v>13365</v>
      </c>
      <c r="E2359" s="25">
        <v>614</v>
      </c>
      <c r="F2359" s="25" t="s">
        <v>10652</v>
      </c>
    </row>
    <row r="2360" spans="1:6" x14ac:dyDescent="0.35">
      <c r="A2360" s="25" t="s">
        <v>13364</v>
      </c>
      <c r="B2360" s="25" t="s">
        <v>13363</v>
      </c>
      <c r="C2360" s="25" t="s">
        <v>10646</v>
      </c>
      <c r="D2360" s="25" t="s">
        <v>13362</v>
      </c>
      <c r="E2360" s="25">
        <v>372</v>
      </c>
      <c r="F2360" s="25" t="s">
        <v>10644</v>
      </c>
    </row>
    <row r="2361" spans="1:6" x14ac:dyDescent="0.35">
      <c r="A2361" s="25" t="s">
        <v>13361</v>
      </c>
      <c r="B2361" s="25" t="s">
        <v>13360</v>
      </c>
      <c r="C2361" s="25" t="s">
        <v>10646</v>
      </c>
      <c r="D2361" s="25" t="s">
        <v>10671</v>
      </c>
      <c r="E2361" s="25">
        <v>212</v>
      </c>
      <c r="F2361" s="25" t="s">
        <v>10652</v>
      </c>
    </row>
    <row r="2362" spans="1:6" x14ac:dyDescent="0.35">
      <c r="A2362" s="25" t="s">
        <v>13359</v>
      </c>
      <c r="B2362" s="25" t="s">
        <v>13358</v>
      </c>
      <c r="C2362" s="25" t="s">
        <v>10646</v>
      </c>
      <c r="D2362" s="25" t="s">
        <v>13357</v>
      </c>
      <c r="E2362" s="25">
        <v>382</v>
      </c>
      <c r="F2362" s="25" t="s">
        <v>10644</v>
      </c>
    </row>
    <row r="2363" spans="1:6" x14ac:dyDescent="0.35">
      <c r="A2363" s="25" t="s">
        <v>13356</v>
      </c>
      <c r="B2363" s="25" t="s">
        <v>13355</v>
      </c>
      <c r="C2363" s="25" t="s">
        <v>10646</v>
      </c>
      <c r="D2363" s="25" t="s">
        <v>13354</v>
      </c>
      <c r="E2363" s="25">
        <v>593</v>
      </c>
      <c r="F2363" s="25" t="s">
        <v>10644</v>
      </c>
    </row>
    <row r="2364" spans="1:6" x14ac:dyDescent="0.35">
      <c r="A2364" s="25" t="s">
        <v>13353</v>
      </c>
      <c r="B2364" s="25" t="s">
        <v>13352</v>
      </c>
      <c r="C2364" s="25" t="s">
        <v>10646</v>
      </c>
      <c r="D2364" s="25" t="s">
        <v>13351</v>
      </c>
      <c r="E2364" s="25">
        <v>1174</v>
      </c>
      <c r="F2364" s="25" t="s">
        <v>10644</v>
      </c>
    </row>
    <row r="2365" spans="1:6" x14ac:dyDescent="0.35">
      <c r="A2365" s="25" t="s">
        <v>13350</v>
      </c>
      <c r="B2365" s="25" t="s">
        <v>13349</v>
      </c>
      <c r="C2365" s="25" t="s">
        <v>10646</v>
      </c>
      <c r="D2365" s="25" t="s">
        <v>10671</v>
      </c>
      <c r="E2365" s="25">
        <v>474</v>
      </c>
      <c r="F2365" s="25" t="s">
        <v>10644</v>
      </c>
    </row>
    <row r="2366" spans="1:6" x14ac:dyDescent="0.35">
      <c r="A2366" s="25" t="s">
        <v>13348</v>
      </c>
      <c r="B2366" s="25" t="s">
        <v>13347</v>
      </c>
      <c r="C2366" s="25" t="s">
        <v>10646</v>
      </c>
      <c r="D2366" s="25" t="s">
        <v>13346</v>
      </c>
      <c r="E2366" s="25">
        <v>371</v>
      </c>
      <c r="F2366" s="25" t="s">
        <v>10644</v>
      </c>
    </row>
    <row r="2367" spans="1:6" x14ac:dyDescent="0.35">
      <c r="A2367" s="25" t="s">
        <v>13345</v>
      </c>
      <c r="B2367" s="25" t="s">
        <v>13344</v>
      </c>
      <c r="C2367" s="25" t="s">
        <v>10646</v>
      </c>
      <c r="D2367" s="25" t="s">
        <v>7384</v>
      </c>
      <c r="E2367" s="25">
        <v>153</v>
      </c>
      <c r="F2367" s="25" t="s">
        <v>10652</v>
      </c>
    </row>
    <row r="2368" spans="1:6" x14ac:dyDescent="0.35">
      <c r="A2368" s="25" t="s">
        <v>13343</v>
      </c>
      <c r="B2368" s="25" t="s">
        <v>13342</v>
      </c>
      <c r="C2368" s="25" t="s">
        <v>10646</v>
      </c>
      <c r="D2368" s="25" t="s">
        <v>10671</v>
      </c>
      <c r="E2368" s="25">
        <v>493</v>
      </c>
      <c r="F2368" s="25" t="s">
        <v>10652</v>
      </c>
    </row>
    <row r="2369" spans="1:6" x14ac:dyDescent="0.35">
      <c r="A2369" s="25" t="s">
        <v>13341</v>
      </c>
      <c r="B2369" s="25" t="s">
        <v>13340</v>
      </c>
      <c r="C2369" s="25" t="s">
        <v>10646</v>
      </c>
      <c r="D2369" s="25" t="s">
        <v>13339</v>
      </c>
      <c r="E2369" s="25">
        <v>397</v>
      </c>
      <c r="F2369" s="25" t="s">
        <v>10652</v>
      </c>
    </row>
    <row r="2370" spans="1:6" x14ac:dyDescent="0.35">
      <c r="A2370" s="25" t="s">
        <v>13338</v>
      </c>
      <c r="B2370" s="25" t="s">
        <v>13337</v>
      </c>
      <c r="C2370" s="25" t="s">
        <v>10646</v>
      </c>
      <c r="D2370" s="25" t="s">
        <v>10671</v>
      </c>
      <c r="E2370" s="25">
        <v>168</v>
      </c>
      <c r="F2370" s="25" t="s">
        <v>10652</v>
      </c>
    </row>
    <row r="2371" spans="1:6" x14ac:dyDescent="0.35">
      <c r="A2371" s="25" t="s">
        <v>13336</v>
      </c>
      <c r="B2371" s="25" t="s">
        <v>13335</v>
      </c>
      <c r="C2371" s="25" t="s">
        <v>10646</v>
      </c>
      <c r="D2371" s="25" t="s">
        <v>10671</v>
      </c>
      <c r="E2371" s="25">
        <v>152</v>
      </c>
      <c r="F2371" s="25" t="s">
        <v>10652</v>
      </c>
    </row>
    <row r="2372" spans="1:6" x14ac:dyDescent="0.35">
      <c r="A2372" s="25" t="s">
        <v>13334</v>
      </c>
      <c r="B2372" s="25" t="s">
        <v>13333</v>
      </c>
      <c r="C2372" s="25" t="s">
        <v>10646</v>
      </c>
      <c r="D2372" s="25" t="s">
        <v>10671</v>
      </c>
      <c r="E2372" s="25">
        <v>498</v>
      </c>
      <c r="F2372" s="25" t="s">
        <v>10652</v>
      </c>
    </row>
    <row r="2373" spans="1:6" x14ac:dyDescent="0.35">
      <c r="A2373" s="25" t="s">
        <v>13332</v>
      </c>
      <c r="B2373" s="25" t="s">
        <v>13331</v>
      </c>
      <c r="C2373" s="25" t="s">
        <v>10646</v>
      </c>
      <c r="D2373" s="25" t="s">
        <v>13330</v>
      </c>
      <c r="E2373" s="25">
        <v>485</v>
      </c>
      <c r="F2373" s="25" t="s">
        <v>10644</v>
      </c>
    </row>
    <row r="2374" spans="1:6" x14ac:dyDescent="0.35">
      <c r="A2374" s="25" t="s">
        <v>13329</v>
      </c>
      <c r="B2374" s="25" t="s">
        <v>13328</v>
      </c>
      <c r="C2374" s="25" t="s">
        <v>10646</v>
      </c>
      <c r="D2374" s="25" t="s">
        <v>13327</v>
      </c>
      <c r="E2374" s="25">
        <v>445</v>
      </c>
      <c r="F2374" s="25" t="s">
        <v>10644</v>
      </c>
    </row>
    <row r="2375" spans="1:6" x14ac:dyDescent="0.35">
      <c r="A2375" s="25" t="s">
        <v>13326</v>
      </c>
      <c r="B2375" s="25" t="s">
        <v>13325</v>
      </c>
      <c r="C2375" s="25" t="s">
        <v>10646</v>
      </c>
      <c r="D2375" s="25" t="s">
        <v>13324</v>
      </c>
      <c r="E2375" s="25">
        <v>339</v>
      </c>
      <c r="F2375" s="25" t="s">
        <v>10652</v>
      </c>
    </row>
    <row r="2376" spans="1:6" x14ac:dyDescent="0.35">
      <c r="A2376" s="25" t="s">
        <v>13323</v>
      </c>
      <c r="B2376" s="25" t="s">
        <v>13322</v>
      </c>
      <c r="C2376" s="25" t="s">
        <v>10646</v>
      </c>
      <c r="D2376" s="25" t="s">
        <v>13321</v>
      </c>
      <c r="E2376" s="25">
        <v>365</v>
      </c>
      <c r="F2376" s="25" t="s">
        <v>10652</v>
      </c>
    </row>
    <row r="2377" spans="1:6" x14ac:dyDescent="0.35">
      <c r="A2377" s="25" t="s">
        <v>13320</v>
      </c>
      <c r="B2377" s="25" t="s">
        <v>13319</v>
      </c>
      <c r="C2377" s="25" t="s">
        <v>10646</v>
      </c>
      <c r="D2377" s="25" t="s">
        <v>10671</v>
      </c>
      <c r="E2377" s="25">
        <v>393</v>
      </c>
      <c r="F2377" s="25" t="s">
        <v>10644</v>
      </c>
    </row>
    <row r="2378" spans="1:6" x14ac:dyDescent="0.35">
      <c r="A2378" s="25" t="s">
        <v>13318</v>
      </c>
      <c r="B2378" s="25" t="s">
        <v>13317</v>
      </c>
      <c r="C2378" s="25" t="s">
        <v>10646</v>
      </c>
      <c r="D2378" s="25" t="s">
        <v>13316</v>
      </c>
      <c r="E2378" s="25">
        <v>867</v>
      </c>
      <c r="F2378" s="25" t="s">
        <v>10644</v>
      </c>
    </row>
    <row r="2379" spans="1:6" x14ac:dyDescent="0.35">
      <c r="A2379" s="25" t="s">
        <v>13315</v>
      </c>
      <c r="B2379" s="25" t="s">
        <v>13314</v>
      </c>
      <c r="C2379" s="25" t="s">
        <v>10646</v>
      </c>
      <c r="D2379" s="25" t="s">
        <v>10671</v>
      </c>
      <c r="E2379" s="25">
        <v>217</v>
      </c>
      <c r="F2379" s="25" t="s">
        <v>10652</v>
      </c>
    </row>
    <row r="2380" spans="1:6" x14ac:dyDescent="0.35">
      <c r="A2380" s="25" t="s">
        <v>13313</v>
      </c>
      <c r="B2380" s="25" t="s">
        <v>13312</v>
      </c>
      <c r="C2380" s="25" t="s">
        <v>10646</v>
      </c>
      <c r="D2380" s="25" t="s">
        <v>13311</v>
      </c>
      <c r="E2380" s="25">
        <v>656</v>
      </c>
      <c r="F2380" s="25" t="s">
        <v>10644</v>
      </c>
    </row>
    <row r="2381" spans="1:6" x14ac:dyDescent="0.35">
      <c r="A2381" s="25" t="s">
        <v>13310</v>
      </c>
      <c r="B2381" s="25" t="s">
        <v>13309</v>
      </c>
      <c r="C2381" s="25" t="s">
        <v>10646</v>
      </c>
      <c r="D2381" s="25" t="s">
        <v>13308</v>
      </c>
      <c r="E2381" s="25">
        <v>511</v>
      </c>
      <c r="F2381" s="25" t="s">
        <v>10644</v>
      </c>
    </row>
    <row r="2382" spans="1:6" x14ac:dyDescent="0.35">
      <c r="A2382" s="25" t="s">
        <v>13307</v>
      </c>
      <c r="B2382" s="25" t="s">
        <v>13306</v>
      </c>
      <c r="C2382" s="25" t="s">
        <v>10646</v>
      </c>
      <c r="D2382" s="25" t="s">
        <v>13305</v>
      </c>
      <c r="E2382" s="25">
        <v>245</v>
      </c>
      <c r="F2382" s="25" t="s">
        <v>10644</v>
      </c>
    </row>
    <row r="2383" spans="1:6" x14ac:dyDescent="0.35">
      <c r="A2383" s="25" t="s">
        <v>13304</v>
      </c>
      <c r="B2383" s="25" t="s">
        <v>13303</v>
      </c>
      <c r="C2383" s="25" t="s">
        <v>10646</v>
      </c>
      <c r="D2383" s="25" t="s">
        <v>13302</v>
      </c>
      <c r="E2383" s="25">
        <v>396</v>
      </c>
      <c r="F2383" s="25" t="s">
        <v>10644</v>
      </c>
    </row>
    <row r="2384" spans="1:6" x14ac:dyDescent="0.35">
      <c r="A2384" s="25" t="s">
        <v>13301</v>
      </c>
      <c r="B2384" s="25" t="s">
        <v>13300</v>
      </c>
      <c r="C2384" s="25" t="s">
        <v>10646</v>
      </c>
      <c r="D2384" s="25" t="s">
        <v>13299</v>
      </c>
      <c r="E2384" s="25">
        <v>334</v>
      </c>
      <c r="F2384" s="25" t="s">
        <v>10644</v>
      </c>
    </row>
    <row r="2385" spans="1:6" x14ac:dyDescent="0.35">
      <c r="A2385" s="25" t="s">
        <v>13298</v>
      </c>
      <c r="B2385" s="25" t="s">
        <v>13297</v>
      </c>
      <c r="C2385" s="25" t="s">
        <v>10646</v>
      </c>
      <c r="D2385" s="25" t="s">
        <v>13296</v>
      </c>
      <c r="E2385" s="25">
        <v>353</v>
      </c>
      <c r="F2385" s="25" t="s">
        <v>10652</v>
      </c>
    </row>
    <row r="2386" spans="1:6" x14ac:dyDescent="0.35">
      <c r="A2386" s="25" t="s">
        <v>13295</v>
      </c>
      <c r="B2386" s="25" t="s">
        <v>13294</v>
      </c>
      <c r="C2386" s="25" t="s">
        <v>10646</v>
      </c>
      <c r="D2386" s="25" t="s">
        <v>7446</v>
      </c>
      <c r="E2386" s="25">
        <v>485</v>
      </c>
      <c r="F2386" s="25" t="s">
        <v>10652</v>
      </c>
    </row>
    <row r="2387" spans="1:6" x14ac:dyDescent="0.35">
      <c r="A2387" s="25" t="s">
        <v>13293</v>
      </c>
      <c r="B2387" s="25" t="s">
        <v>13292</v>
      </c>
      <c r="C2387" s="25" t="s">
        <v>10646</v>
      </c>
      <c r="D2387" s="25" t="s">
        <v>13291</v>
      </c>
      <c r="E2387" s="25">
        <v>304</v>
      </c>
      <c r="F2387" s="25" t="s">
        <v>10644</v>
      </c>
    </row>
    <row r="2388" spans="1:6" x14ac:dyDescent="0.35">
      <c r="A2388" s="25" t="s">
        <v>13290</v>
      </c>
      <c r="B2388" s="25" t="s">
        <v>13289</v>
      </c>
      <c r="C2388" s="25" t="s">
        <v>10646</v>
      </c>
      <c r="D2388" s="25" t="s">
        <v>13288</v>
      </c>
      <c r="E2388" s="25">
        <v>149</v>
      </c>
      <c r="F2388" s="25" t="s">
        <v>10652</v>
      </c>
    </row>
    <row r="2389" spans="1:6" x14ac:dyDescent="0.35">
      <c r="A2389" s="25" t="s">
        <v>13287</v>
      </c>
      <c r="B2389" s="25" t="s">
        <v>13286</v>
      </c>
      <c r="C2389" s="25" t="s">
        <v>10646</v>
      </c>
      <c r="D2389" s="25" t="s">
        <v>13285</v>
      </c>
      <c r="E2389" s="25">
        <v>434</v>
      </c>
      <c r="F2389" s="25" t="s">
        <v>10652</v>
      </c>
    </row>
    <row r="2390" spans="1:6" x14ac:dyDescent="0.35">
      <c r="A2390" s="25" t="s">
        <v>13284</v>
      </c>
      <c r="B2390" s="25" t="s">
        <v>13283</v>
      </c>
      <c r="C2390" s="25" t="s">
        <v>10646</v>
      </c>
      <c r="D2390" s="25" t="s">
        <v>13282</v>
      </c>
      <c r="E2390" s="25">
        <v>260</v>
      </c>
      <c r="F2390" s="25" t="s">
        <v>10652</v>
      </c>
    </row>
    <row r="2391" spans="1:6" x14ac:dyDescent="0.35">
      <c r="A2391" s="25" t="s">
        <v>13281</v>
      </c>
      <c r="B2391" s="25" t="s">
        <v>13280</v>
      </c>
      <c r="C2391" s="25" t="s">
        <v>10646</v>
      </c>
      <c r="D2391" s="25" t="s">
        <v>13279</v>
      </c>
      <c r="E2391" s="25">
        <v>334</v>
      </c>
      <c r="F2391" s="25" t="s">
        <v>10652</v>
      </c>
    </row>
    <row r="2392" spans="1:6" x14ac:dyDescent="0.35">
      <c r="A2392" s="25" t="s">
        <v>13278</v>
      </c>
      <c r="B2392" s="25" t="s">
        <v>13277</v>
      </c>
      <c r="C2392" s="25" t="s">
        <v>10646</v>
      </c>
      <c r="D2392" s="25" t="s">
        <v>13276</v>
      </c>
      <c r="E2392" s="25">
        <v>531</v>
      </c>
      <c r="F2392" s="25" t="s">
        <v>10644</v>
      </c>
    </row>
    <row r="2393" spans="1:6" x14ac:dyDescent="0.35">
      <c r="A2393" s="25" t="s">
        <v>13275</v>
      </c>
      <c r="B2393" s="25" t="s">
        <v>13274</v>
      </c>
      <c r="C2393" s="25" t="s">
        <v>10646</v>
      </c>
      <c r="D2393" s="25" t="s">
        <v>13273</v>
      </c>
      <c r="E2393" s="25">
        <v>106</v>
      </c>
      <c r="F2393" s="25" t="s">
        <v>10644</v>
      </c>
    </row>
    <row r="2394" spans="1:6" x14ac:dyDescent="0.35">
      <c r="A2394" s="25" t="s">
        <v>13272</v>
      </c>
      <c r="B2394" s="25" t="s">
        <v>13271</v>
      </c>
      <c r="C2394" s="25" t="s">
        <v>10646</v>
      </c>
      <c r="D2394" s="25" t="s">
        <v>13270</v>
      </c>
      <c r="E2394" s="25">
        <v>145</v>
      </c>
      <c r="F2394" s="25" t="s">
        <v>10644</v>
      </c>
    </row>
    <row r="2395" spans="1:6" x14ac:dyDescent="0.35">
      <c r="A2395" s="25" t="s">
        <v>13269</v>
      </c>
      <c r="B2395" s="25" t="s">
        <v>13268</v>
      </c>
      <c r="C2395" s="25" t="s">
        <v>10646</v>
      </c>
      <c r="D2395" s="25" t="s">
        <v>13267</v>
      </c>
      <c r="E2395" s="25">
        <v>135</v>
      </c>
      <c r="F2395" s="25" t="s">
        <v>10644</v>
      </c>
    </row>
    <row r="2396" spans="1:6" x14ac:dyDescent="0.35">
      <c r="A2396" s="25" t="s">
        <v>13266</v>
      </c>
      <c r="B2396" s="25" t="s">
        <v>13265</v>
      </c>
      <c r="C2396" s="25" t="s">
        <v>10646</v>
      </c>
      <c r="D2396" s="25" t="s">
        <v>10671</v>
      </c>
      <c r="E2396" s="25">
        <v>131</v>
      </c>
      <c r="F2396" s="25" t="s">
        <v>10652</v>
      </c>
    </row>
    <row r="2397" spans="1:6" x14ac:dyDescent="0.35">
      <c r="A2397" s="25" t="s">
        <v>13264</v>
      </c>
      <c r="B2397" s="25" t="s">
        <v>13263</v>
      </c>
      <c r="C2397" s="25" t="s">
        <v>10646</v>
      </c>
      <c r="D2397" s="25" t="s">
        <v>13262</v>
      </c>
      <c r="E2397" s="25">
        <v>130</v>
      </c>
      <c r="F2397" s="25" t="s">
        <v>10652</v>
      </c>
    </row>
    <row r="2398" spans="1:6" x14ac:dyDescent="0.35">
      <c r="A2398" s="25" t="s">
        <v>13261</v>
      </c>
      <c r="B2398" s="25" t="s">
        <v>13260</v>
      </c>
      <c r="C2398" s="25" t="s">
        <v>10646</v>
      </c>
      <c r="D2398" s="25" t="s">
        <v>13259</v>
      </c>
      <c r="E2398" s="25">
        <v>635</v>
      </c>
      <c r="F2398" s="25" t="s">
        <v>10644</v>
      </c>
    </row>
    <row r="2399" spans="1:6" x14ac:dyDescent="0.35">
      <c r="A2399" s="25" t="s">
        <v>13258</v>
      </c>
      <c r="B2399" s="25" t="s">
        <v>13257</v>
      </c>
      <c r="C2399" s="25" t="s">
        <v>10646</v>
      </c>
      <c r="D2399" s="25" t="s">
        <v>13256</v>
      </c>
      <c r="E2399" s="25">
        <v>270</v>
      </c>
      <c r="F2399" s="25" t="s">
        <v>10652</v>
      </c>
    </row>
    <row r="2400" spans="1:6" x14ac:dyDescent="0.35">
      <c r="A2400" s="25" t="s">
        <v>13255</v>
      </c>
      <c r="B2400" s="25" t="s">
        <v>13254</v>
      </c>
      <c r="C2400" s="25" t="s">
        <v>10646</v>
      </c>
      <c r="D2400" s="25" t="s">
        <v>13253</v>
      </c>
      <c r="E2400" s="25">
        <v>714</v>
      </c>
      <c r="F2400" s="25" t="s">
        <v>10652</v>
      </c>
    </row>
    <row r="2401" spans="1:6" x14ac:dyDescent="0.35">
      <c r="A2401" s="25" t="s">
        <v>13252</v>
      </c>
      <c r="B2401" s="25" t="s">
        <v>13251</v>
      </c>
      <c r="C2401" s="25" t="s">
        <v>10646</v>
      </c>
      <c r="D2401" s="25" t="s">
        <v>10671</v>
      </c>
      <c r="E2401" s="25">
        <v>537</v>
      </c>
      <c r="F2401" s="25" t="s">
        <v>10652</v>
      </c>
    </row>
    <row r="2402" spans="1:6" x14ac:dyDescent="0.35">
      <c r="A2402" s="25" t="s">
        <v>13250</v>
      </c>
      <c r="B2402" s="25" t="s">
        <v>13249</v>
      </c>
      <c r="C2402" s="25" t="s">
        <v>10646</v>
      </c>
      <c r="D2402" s="25" t="s">
        <v>13248</v>
      </c>
      <c r="E2402" s="25">
        <v>116</v>
      </c>
      <c r="F2402" s="25" t="s">
        <v>10652</v>
      </c>
    </row>
    <row r="2403" spans="1:6" x14ac:dyDescent="0.35">
      <c r="A2403" s="25" t="s">
        <v>13247</v>
      </c>
      <c r="B2403" s="25" t="s">
        <v>13246</v>
      </c>
      <c r="C2403" s="25" t="s">
        <v>10646</v>
      </c>
      <c r="D2403" s="25" t="s">
        <v>10861</v>
      </c>
      <c r="E2403" s="25">
        <v>196</v>
      </c>
      <c r="F2403" s="25" t="s">
        <v>10652</v>
      </c>
    </row>
    <row r="2404" spans="1:6" x14ac:dyDescent="0.35">
      <c r="A2404" s="25" t="s">
        <v>13245</v>
      </c>
      <c r="B2404" s="25" t="s">
        <v>13244</v>
      </c>
      <c r="C2404" s="25" t="s">
        <v>10646</v>
      </c>
      <c r="D2404" s="25" t="s">
        <v>10861</v>
      </c>
      <c r="E2404" s="25">
        <v>221</v>
      </c>
      <c r="F2404" s="25" t="s">
        <v>10652</v>
      </c>
    </row>
    <row r="2405" spans="1:6" x14ac:dyDescent="0.35">
      <c r="A2405" s="25" t="s">
        <v>13243</v>
      </c>
      <c r="B2405" s="25" t="s">
        <v>13242</v>
      </c>
      <c r="C2405" s="25" t="s">
        <v>10646</v>
      </c>
      <c r="D2405" s="25" t="s">
        <v>13241</v>
      </c>
      <c r="E2405" s="25">
        <v>250</v>
      </c>
      <c r="F2405" s="25" t="s">
        <v>10652</v>
      </c>
    </row>
    <row r="2406" spans="1:6" x14ac:dyDescent="0.35">
      <c r="A2406" s="25" t="s">
        <v>13240</v>
      </c>
      <c r="B2406" s="25" t="s">
        <v>13239</v>
      </c>
      <c r="C2406" s="25" t="s">
        <v>10646</v>
      </c>
      <c r="D2406" s="25" t="s">
        <v>13238</v>
      </c>
      <c r="E2406" s="25">
        <v>368</v>
      </c>
      <c r="F2406" s="25" t="s">
        <v>10652</v>
      </c>
    </row>
    <row r="2407" spans="1:6" x14ac:dyDescent="0.35">
      <c r="A2407" s="25" t="s">
        <v>13237</v>
      </c>
      <c r="B2407" s="25" t="s">
        <v>13236</v>
      </c>
      <c r="C2407" s="25" t="s">
        <v>10646</v>
      </c>
      <c r="D2407" s="25" t="s">
        <v>10671</v>
      </c>
      <c r="E2407" s="25">
        <v>431</v>
      </c>
      <c r="F2407" s="25" t="s">
        <v>10652</v>
      </c>
    </row>
    <row r="2408" spans="1:6" x14ac:dyDescent="0.35">
      <c r="A2408" s="25" t="s">
        <v>13235</v>
      </c>
      <c r="B2408" s="25" t="s">
        <v>13234</v>
      </c>
      <c r="C2408" s="25" t="s">
        <v>10646</v>
      </c>
      <c r="D2408" s="25" t="s">
        <v>7521</v>
      </c>
      <c r="E2408" s="25">
        <v>296</v>
      </c>
      <c r="F2408" s="25" t="s">
        <v>10652</v>
      </c>
    </row>
    <row r="2409" spans="1:6" x14ac:dyDescent="0.35">
      <c r="A2409" s="25" t="s">
        <v>13233</v>
      </c>
      <c r="B2409" s="25" t="s">
        <v>13232</v>
      </c>
      <c r="C2409" s="25" t="s">
        <v>10646</v>
      </c>
      <c r="D2409" s="25" t="s">
        <v>13231</v>
      </c>
      <c r="E2409" s="25">
        <v>445</v>
      </c>
      <c r="F2409" s="25" t="s">
        <v>10644</v>
      </c>
    </row>
    <row r="2410" spans="1:6" x14ac:dyDescent="0.35">
      <c r="A2410" s="25" t="s">
        <v>13230</v>
      </c>
      <c r="B2410" s="25" t="s">
        <v>13229</v>
      </c>
      <c r="C2410" s="25" t="s">
        <v>10646</v>
      </c>
      <c r="D2410" s="25" t="s">
        <v>13228</v>
      </c>
      <c r="E2410" s="25">
        <v>257</v>
      </c>
      <c r="F2410" s="25" t="s">
        <v>10652</v>
      </c>
    </row>
    <row r="2411" spans="1:6" x14ac:dyDescent="0.35">
      <c r="A2411" s="25" t="s">
        <v>13227</v>
      </c>
      <c r="B2411" s="25" t="s">
        <v>13226</v>
      </c>
      <c r="C2411" s="25" t="s">
        <v>10646</v>
      </c>
      <c r="D2411" s="25" t="s">
        <v>13225</v>
      </c>
      <c r="E2411" s="25">
        <v>409</v>
      </c>
      <c r="F2411" s="25" t="s">
        <v>10652</v>
      </c>
    </row>
    <row r="2412" spans="1:6" x14ac:dyDescent="0.35">
      <c r="A2412" s="25" t="s">
        <v>13224</v>
      </c>
      <c r="B2412" s="25" t="s">
        <v>13223</v>
      </c>
      <c r="C2412" s="25" t="s">
        <v>10646</v>
      </c>
      <c r="D2412" s="25" t="s">
        <v>10671</v>
      </c>
      <c r="E2412" s="25">
        <v>339</v>
      </c>
      <c r="F2412" s="25" t="s">
        <v>10652</v>
      </c>
    </row>
    <row r="2413" spans="1:6" x14ac:dyDescent="0.35">
      <c r="A2413" s="25" t="s">
        <v>13222</v>
      </c>
      <c r="B2413" s="25" t="s">
        <v>13221</v>
      </c>
      <c r="C2413" s="25" t="s">
        <v>10646</v>
      </c>
      <c r="D2413" s="25" t="s">
        <v>13220</v>
      </c>
      <c r="E2413" s="25">
        <v>442</v>
      </c>
      <c r="F2413" s="25" t="s">
        <v>10652</v>
      </c>
    </row>
    <row r="2414" spans="1:6" x14ac:dyDescent="0.35">
      <c r="A2414" s="25" t="s">
        <v>13219</v>
      </c>
      <c r="B2414" s="25" t="s">
        <v>13218</v>
      </c>
      <c r="C2414" s="25" t="s">
        <v>10646</v>
      </c>
      <c r="D2414" s="25" t="s">
        <v>13217</v>
      </c>
      <c r="E2414" s="25">
        <v>391</v>
      </c>
      <c r="F2414" s="25" t="s">
        <v>10652</v>
      </c>
    </row>
    <row r="2415" spans="1:6" x14ac:dyDescent="0.35">
      <c r="A2415" s="25" t="s">
        <v>13216</v>
      </c>
      <c r="B2415" s="25" t="s">
        <v>13215</v>
      </c>
      <c r="C2415" s="25" t="s">
        <v>10646</v>
      </c>
      <c r="D2415" s="25" t="s">
        <v>13214</v>
      </c>
      <c r="E2415" s="25">
        <v>335</v>
      </c>
      <c r="F2415" s="25" t="s">
        <v>10652</v>
      </c>
    </row>
    <row r="2416" spans="1:6" x14ac:dyDescent="0.35">
      <c r="A2416" s="25" t="s">
        <v>13213</v>
      </c>
      <c r="B2416" s="25" t="s">
        <v>13212</v>
      </c>
      <c r="C2416" s="25" t="s">
        <v>10646</v>
      </c>
      <c r="D2416" s="25" t="s">
        <v>10996</v>
      </c>
      <c r="E2416" s="25">
        <v>172</v>
      </c>
      <c r="F2416" s="25" t="s">
        <v>10652</v>
      </c>
    </row>
    <row r="2417" spans="1:6" x14ac:dyDescent="0.35">
      <c r="A2417" s="25" t="s">
        <v>13211</v>
      </c>
      <c r="B2417" s="25" t="s">
        <v>13210</v>
      </c>
      <c r="C2417" s="25" t="s">
        <v>10646</v>
      </c>
      <c r="D2417" s="25" t="s">
        <v>10671</v>
      </c>
      <c r="E2417" s="25">
        <v>345</v>
      </c>
      <c r="F2417" s="25" t="s">
        <v>10652</v>
      </c>
    </row>
    <row r="2418" spans="1:6" x14ac:dyDescent="0.35">
      <c r="A2418" s="25" t="s">
        <v>13209</v>
      </c>
      <c r="B2418" s="25" t="s">
        <v>13208</v>
      </c>
      <c r="C2418" s="25" t="s">
        <v>10646</v>
      </c>
      <c r="D2418" s="25" t="s">
        <v>13207</v>
      </c>
      <c r="E2418" s="25">
        <v>348</v>
      </c>
      <c r="F2418" s="25" t="s">
        <v>10652</v>
      </c>
    </row>
    <row r="2419" spans="1:6" x14ac:dyDescent="0.35">
      <c r="A2419" s="25" t="s">
        <v>13206</v>
      </c>
      <c r="B2419" s="25" t="s">
        <v>13205</v>
      </c>
      <c r="C2419" s="25" t="s">
        <v>10646</v>
      </c>
      <c r="D2419" s="25" t="s">
        <v>13204</v>
      </c>
      <c r="E2419" s="25">
        <v>348</v>
      </c>
      <c r="F2419" s="25" t="s">
        <v>10652</v>
      </c>
    </row>
    <row r="2420" spans="1:6" x14ac:dyDescent="0.35">
      <c r="A2420" s="25" t="s">
        <v>13203</v>
      </c>
      <c r="B2420" s="25" t="s">
        <v>13202</v>
      </c>
      <c r="C2420" s="25" t="s">
        <v>10646</v>
      </c>
      <c r="D2420" s="25" t="s">
        <v>13201</v>
      </c>
      <c r="E2420" s="25">
        <v>326</v>
      </c>
      <c r="F2420" s="25" t="s">
        <v>10652</v>
      </c>
    </row>
    <row r="2421" spans="1:6" x14ac:dyDescent="0.35">
      <c r="A2421" s="25" t="s">
        <v>13200</v>
      </c>
      <c r="B2421" s="25" t="s">
        <v>13199</v>
      </c>
      <c r="C2421" s="25" t="s">
        <v>10646</v>
      </c>
      <c r="D2421" s="25" t="s">
        <v>10671</v>
      </c>
      <c r="E2421" s="25">
        <v>610</v>
      </c>
      <c r="F2421" s="25" t="s">
        <v>10652</v>
      </c>
    </row>
    <row r="2422" spans="1:6" x14ac:dyDescent="0.35">
      <c r="A2422" s="25" t="s">
        <v>13198</v>
      </c>
      <c r="B2422" s="25" t="s">
        <v>13197</v>
      </c>
      <c r="C2422" s="25" t="s">
        <v>10646</v>
      </c>
      <c r="D2422" s="25" t="s">
        <v>10671</v>
      </c>
      <c r="E2422" s="25">
        <v>207</v>
      </c>
      <c r="F2422" s="25" t="s">
        <v>10652</v>
      </c>
    </row>
    <row r="2423" spans="1:6" x14ac:dyDescent="0.35">
      <c r="A2423" s="25" t="s">
        <v>13196</v>
      </c>
      <c r="B2423" s="25" t="s">
        <v>13195</v>
      </c>
      <c r="C2423" s="25" t="s">
        <v>10646</v>
      </c>
      <c r="D2423" s="25" t="s">
        <v>13194</v>
      </c>
      <c r="E2423" s="25">
        <v>431</v>
      </c>
      <c r="F2423" s="25" t="s">
        <v>10644</v>
      </c>
    </row>
    <row r="2424" spans="1:6" x14ac:dyDescent="0.35">
      <c r="A2424" s="25" t="s">
        <v>13193</v>
      </c>
      <c r="B2424" s="25" t="s">
        <v>13192</v>
      </c>
      <c r="C2424" s="25" t="s">
        <v>10646</v>
      </c>
      <c r="D2424" s="25" t="s">
        <v>10671</v>
      </c>
      <c r="E2424" s="25">
        <v>200</v>
      </c>
      <c r="F2424" s="25" t="s">
        <v>10652</v>
      </c>
    </row>
    <row r="2425" spans="1:6" x14ac:dyDescent="0.35">
      <c r="A2425" s="25" t="s">
        <v>13191</v>
      </c>
      <c r="B2425" s="25" t="s">
        <v>13190</v>
      </c>
      <c r="C2425" s="25" t="s">
        <v>10646</v>
      </c>
      <c r="D2425" s="25" t="s">
        <v>13189</v>
      </c>
      <c r="E2425" s="25">
        <v>342</v>
      </c>
      <c r="F2425" s="25" t="s">
        <v>10652</v>
      </c>
    </row>
    <row r="2426" spans="1:6" x14ac:dyDescent="0.35">
      <c r="A2426" s="25" t="s">
        <v>13188</v>
      </c>
      <c r="B2426" s="25" t="s">
        <v>13187</v>
      </c>
      <c r="C2426" s="25" t="s">
        <v>10646</v>
      </c>
      <c r="D2426" s="25" t="s">
        <v>13186</v>
      </c>
      <c r="E2426" s="25">
        <v>530</v>
      </c>
      <c r="F2426" s="25" t="s">
        <v>10644</v>
      </c>
    </row>
    <row r="2427" spans="1:6" x14ac:dyDescent="0.35">
      <c r="A2427" s="25" t="s">
        <v>13185</v>
      </c>
      <c r="B2427" s="25" t="s">
        <v>13184</v>
      </c>
      <c r="C2427" s="25" t="s">
        <v>10646</v>
      </c>
      <c r="D2427" s="25" t="s">
        <v>10671</v>
      </c>
      <c r="E2427" s="25">
        <v>165</v>
      </c>
      <c r="F2427" s="25" t="s">
        <v>10652</v>
      </c>
    </row>
    <row r="2428" spans="1:6" x14ac:dyDescent="0.35">
      <c r="A2428" s="25" t="s">
        <v>13183</v>
      </c>
      <c r="B2428" s="25" t="s">
        <v>13182</v>
      </c>
      <c r="C2428" s="25" t="s">
        <v>10646</v>
      </c>
      <c r="D2428" s="25" t="s">
        <v>10671</v>
      </c>
      <c r="E2428" s="25">
        <v>102</v>
      </c>
      <c r="F2428" s="25" t="s">
        <v>10652</v>
      </c>
    </row>
    <row r="2429" spans="1:6" x14ac:dyDescent="0.35">
      <c r="A2429" s="25" t="s">
        <v>13181</v>
      </c>
      <c r="B2429" s="25" t="s">
        <v>13180</v>
      </c>
      <c r="C2429" s="25" t="s">
        <v>10646</v>
      </c>
      <c r="D2429" s="25" t="s">
        <v>13179</v>
      </c>
      <c r="E2429" s="25">
        <v>343</v>
      </c>
      <c r="F2429" s="25" t="s">
        <v>10644</v>
      </c>
    </row>
    <row r="2430" spans="1:6" x14ac:dyDescent="0.35">
      <c r="A2430" s="25" t="s">
        <v>13178</v>
      </c>
      <c r="B2430" s="25" t="s">
        <v>13177</v>
      </c>
      <c r="C2430" s="25" t="s">
        <v>10646</v>
      </c>
      <c r="D2430" s="25" t="s">
        <v>13176</v>
      </c>
      <c r="E2430" s="25">
        <v>167</v>
      </c>
      <c r="F2430" s="25" t="s">
        <v>10652</v>
      </c>
    </row>
    <row r="2431" spans="1:6" x14ac:dyDescent="0.35">
      <c r="A2431" s="25" t="s">
        <v>13175</v>
      </c>
      <c r="B2431" s="25" t="s">
        <v>13174</v>
      </c>
      <c r="C2431" s="25" t="s">
        <v>10646</v>
      </c>
      <c r="D2431" s="25" t="s">
        <v>13173</v>
      </c>
      <c r="E2431" s="25">
        <v>162</v>
      </c>
      <c r="F2431" s="25" t="s">
        <v>10644</v>
      </c>
    </row>
    <row r="2432" spans="1:6" x14ac:dyDescent="0.35">
      <c r="A2432" s="25" t="s">
        <v>13172</v>
      </c>
      <c r="B2432" s="25" t="s">
        <v>13171</v>
      </c>
      <c r="C2432" s="25" t="s">
        <v>10646</v>
      </c>
      <c r="D2432" s="25" t="s">
        <v>13170</v>
      </c>
      <c r="E2432" s="25">
        <v>204</v>
      </c>
      <c r="F2432" s="25" t="s">
        <v>10652</v>
      </c>
    </row>
    <row r="2433" spans="1:6" x14ac:dyDescent="0.35">
      <c r="A2433" s="25" t="s">
        <v>13169</v>
      </c>
      <c r="B2433" s="25" t="s">
        <v>13168</v>
      </c>
      <c r="C2433" s="25" t="s">
        <v>10646</v>
      </c>
      <c r="D2433" s="25" t="s">
        <v>10671</v>
      </c>
      <c r="E2433" s="25">
        <v>481</v>
      </c>
      <c r="F2433" s="25" t="s">
        <v>10652</v>
      </c>
    </row>
    <row r="2434" spans="1:6" x14ac:dyDescent="0.35">
      <c r="A2434" s="25" t="s">
        <v>13167</v>
      </c>
      <c r="B2434" s="25" t="s">
        <v>13166</v>
      </c>
      <c r="C2434" s="25" t="s">
        <v>10646</v>
      </c>
      <c r="D2434" s="25" t="s">
        <v>13126</v>
      </c>
      <c r="E2434" s="25">
        <v>233</v>
      </c>
      <c r="F2434" s="25" t="s">
        <v>10644</v>
      </c>
    </row>
    <row r="2435" spans="1:6" x14ac:dyDescent="0.35">
      <c r="A2435" s="25" t="s">
        <v>13165</v>
      </c>
      <c r="B2435" s="25" t="s">
        <v>13164</v>
      </c>
      <c r="C2435" s="25" t="s">
        <v>10646</v>
      </c>
      <c r="D2435" s="25" t="s">
        <v>13126</v>
      </c>
      <c r="E2435" s="25">
        <v>253</v>
      </c>
      <c r="F2435" s="25" t="s">
        <v>10644</v>
      </c>
    </row>
    <row r="2436" spans="1:6" x14ac:dyDescent="0.35">
      <c r="A2436" s="25" t="s">
        <v>13163</v>
      </c>
      <c r="B2436" s="25" t="s">
        <v>13162</v>
      </c>
      <c r="C2436" s="25" t="s">
        <v>10646</v>
      </c>
      <c r="D2436" s="25" t="s">
        <v>7611</v>
      </c>
      <c r="E2436" s="25">
        <v>277</v>
      </c>
      <c r="F2436" s="25" t="s">
        <v>10644</v>
      </c>
    </row>
    <row r="2437" spans="1:6" x14ac:dyDescent="0.35">
      <c r="A2437" s="25" t="s">
        <v>13161</v>
      </c>
      <c r="B2437" s="25" t="s">
        <v>13160</v>
      </c>
      <c r="C2437" s="25" t="s">
        <v>10646</v>
      </c>
      <c r="D2437" s="25" t="s">
        <v>13159</v>
      </c>
      <c r="E2437" s="25">
        <v>686</v>
      </c>
      <c r="F2437" s="25" t="s">
        <v>10644</v>
      </c>
    </row>
    <row r="2438" spans="1:6" x14ac:dyDescent="0.35">
      <c r="A2438" s="25" t="s">
        <v>13158</v>
      </c>
      <c r="B2438" s="25" t="s">
        <v>13157</v>
      </c>
      <c r="C2438" s="25" t="s">
        <v>10646</v>
      </c>
      <c r="D2438" s="25" t="s">
        <v>13156</v>
      </c>
      <c r="E2438" s="25">
        <v>355</v>
      </c>
      <c r="F2438" s="25" t="s">
        <v>10644</v>
      </c>
    </row>
    <row r="2439" spans="1:6" x14ac:dyDescent="0.35">
      <c r="A2439" s="25" t="s">
        <v>13155</v>
      </c>
      <c r="B2439" s="25" t="s">
        <v>13154</v>
      </c>
      <c r="C2439" s="25" t="s">
        <v>10646</v>
      </c>
      <c r="D2439" s="25" t="s">
        <v>13153</v>
      </c>
      <c r="E2439" s="25">
        <v>251</v>
      </c>
      <c r="F2439" s="25" t="s">
        <v>10644</v>
      </c>
    </row>
    <row r="2440" spans="1:6" x14ac:dyDescent="0.35">
      <c r="A2440" s="25" t="s">
        <v>13152</v>
      </c>
      <c r="B2440" s="25" t="s">
        <v>13151</v>
      </c>
      <c r="C2440" s="25" t="s">
        <v>10646</v>
      </c>
      <c r="D2440" s="25" t="s">
        <v>13150</v>
      </c>
      <c r="E2440" s="25">
        <v>88</v>
      </c>
      <c r="F2440" s="25" t="s">
        <v>10644</v>
      </c>
    </row>
    <row r="2441" spans="1:6" x14ac:dyDescent="0.35">
      <c r="A2441" s="25" t="s">
        <v>13149</v>
      </c>
      <c r="B2441" s="25" t="s">
        <v>13148</v>
      </c>
      <c r="C2441" s="25" t="s">
        <v>10646</v>
      </c>
      <c r="D2441" s="25" t="s">
        <v>13147</v>
      </c>
      <c r="E2441" s="25">
        <v>250</v>
      </c>
      <c r="F2441" s="25" t="s">
        <v>10644</v>
      </c>
    </row>
    <row r="2442" spans="1:6" x14ac:dyDescent="0.35">
      <c r="A2442" s="25" t="s">
        <v>13146</v>
      </c>
      <c r="B2442" s="25" t="s">
        <v>13145</v>
      </c>
      <c r="C2442" s="25" t="s">
        <v>10646</v>
      </c>
      <c r="D2442" s="25" t="s">
        <v>13144</v>
      </c>
      <c r="E2442" s="25">
        <v>119</v>
      </c>
      <c r="F2442" s="25" t="s">
        <v>10644</v>
      </c>
    </row>
    <row r="2443" spans="1:6" x14ac:dyDescent="0.35">
      <c r="A2443" s="25" t="s">
        <v>13143</v>
      </c>
      <c r="B2443" s="25" t="s">
        <v>13142</v>
      </c>
      <c r="C2443" s="25" t="s">
        <v>10646</v>
      </c>
      <c r="D2443" s="25" t="s">
        <v>13141</v>
      </c>
      <c r="E2443" s="25">
        <v>120</v>
      </c>
      <c r="F2443" s="25" t="s">
        <v>10652</v>
      </c>
    </row>
    <row r="2444" spans="1:6" x14ac:dyDescent="0.35">
      <c r="A2444" s="25" t="s">
        <v>13140</v>
      </c>
      <c r="B2444" s="25" t="s">
        <v>13139</v>
      </c>
      <c r="C2444" s="25" t="s">
        <v>10646</v>
      </c>
      <c r="D2444" s="25" t="s">
        <v>13138</v>
      </c>
      <c r="E2444" s="25">
        <v>377</v>
      </c>
      <c r="F2444" s="25" t="s">
        <v>10652</v>
      </c>
    </row>
    <row r="2445" spans="1:6" x14ac:dyDescent="0.35">
      <c r="A2445" s="25" t="s">
        <v>13137</v>
      </c>
      <c r="B2445" s="25" t="s">
        <v>13136</v>
      </c>
      <c r="C2445" s="25" t="s">
        <v>10646</v>
      </c>
      <c r="D2445" s="25" t="s">
        <v>13135</v>
      </c>
      <c r="E2445" s="25">
        <v>337</v>
      </c>
      <c r="F2445" s="25" t="s">
        <v>10652</v>
      </c>
    </row>
    <row r="2446" spans="1:6" x14ac:dyDescent="0.35">
      <c r="A2446" s="25" t="s">
        <v>13134</v>
      </c>
      <c r="B2446" s="25" t="s">
        <v>13133</v>
      </c>
      <c r="C2446" s="25" t="s">
        <v>10646</v>
      </c>
      <c r="D2446" s="25" t="s">
        <v>13132</v>
      </c>
      <c r="E2446" s="25">
        <v>249</v>
      </c>
      <c r="F2446" s="25" t="s">
        <v>10652</v>
      </c>
    </row>
    <row r="2447" spans="1:6" x14ac:dyDescent="0.35">
      <c r="A2447" s="25" t="s">
        <v>13131</v>
      </c>
      <c r="B2447" s="25" t="s">
        <v>13130</v>
      </c>
      <c r="C2447" s="25" t="s">
        <v>10646</v>
      </c>
      <c r="D2447" s="25" t="s">
        <v>13129</v>
      </c>
      <c r="E2447" s="25">
        <v>281</v>
      </c>
      <c r="F2447" s="25" t="s">
        <v>10652</v>
      </c>
    </row>
    <row r="2448" spans="1:6" x14ac:dyDescent="0.35">
      <c r="A2448" s="25" t="s">
        <v>13128</v>
      </c>
      <c r="B2448" s="25" t="s">
        <v>13127</v>
      </c>
      <c r="C2448" s="25" t="s">
        <v>10646</v>
      </c>
      <c r="D2448" s="25" t="s">
        <v>13126</v>
      </c>
      <c r="E2448" s="25">
        <v>496</v>
      </c>
      <c r="F2448" s="25" t="s">
        <v>10644</v>
      </c>
    </row>
    <row r="2449" spans="1:6" x14ac:dyDescent="0.35">
      <c r="A2449" s="25" t="s">
        <v>13125</v>
      </c>
      <c r="B2449" s="25" t="s">
        <v>13124</v>
      </c>
      <c r="C2449" s="25" t="s">
        <v>10646</v>
      </c>
      <c r="D2449" s="25" t="s">
        <v>13123</v>
      </c>
      <c r="E2449" s="25">
        <v>135</v>
      </c>
      <c r="F2449" s="25" t="s">
        <v>10652</v>
      </c>
    </row>
    <row r="2450" spans="1:6" x14ac:dyDescent="0.35">
      <c r="A2450" s="25" t="s">
        <v>13122</v>
      </c>
      <c r="B2450" s="25" t="s">
        <v>13121</v>
      </c>
      <c r="C2450" s="25" t="s">
        <v>10646</v>
      </c>
      <c r="D2450" s="25" t="s">
        <v>13120</v>
      </c>
      <c r="E2450" s="25">
        <v>139</v>
      </c>
      <c r="F2450" s="25" t="s">
        <v>10652</v>
      </c>
    </row>
    <row r="2451" spans="1:6" x14ac:dyDescent="0.35">
      <c r="A2451" s="25" t="s">
        <v>13119</v>
      </c>
      <c r="B2451" s="25" t="s">
        <v>13118</v>
      </c>
      <c r="C2451" s="25" t="s">
        <v>10646</v>
      </c>
      <c r="D2451" s="25" t="s">
        <v>10671</v>
      </c>
      <c r="E2451" s="25">
        <v>501</v>
      </c>
      <c r="F2451" s="25" t="s">
        <v>10652</v>
      </c>
    </row>
    <row r="2452" spans="1:6" x14ac:dyDescent="0.35">
      <c r="A2452" s="25" t="s">
        <v>13117</v>
      </c>
      <c r="B2452" s="25" t="s">
        <v>13116</v>
      </c>
      <c r="C2452" s="25" t="s">
        <v>10646</v>
      </c>
      <c r="D2452" s="25" t="s">
        <v>10671</v>
      </c>
      <c r="E2452" s="25">
        <v>584</v>
      </c>
      <c r="F2452" s="25" t="s">
        <v>10652</v>
      </c>
    </row>
    <row r="2453" spans="1:6" x14ac:dyDescent="0.35">
      <c r="A2453" s="25" t="s">
        <v>13115</v>
      </c>
      <c r="B2453" s="25" t="s">
        <v>13114</v>
      </c>
      <c r="C2453" s="25" t="s">
        <v>10646</v>
      </c>
      <c r="D2453" s="25" t="s">
        <v>13113</v>
      </c>
      <c r="E2453" s="25">
        <v>464</v>
      </c>
      <c r="F2453" s="25" t="s">
        <v>10644</v>
      </c>
    </row>
    <row r="2454" spans="1:6" x14ac:dyDescent="0.35">
      <c r="A2454" s="25" t="s">
        <v>13112</v>
      </c>
      <c r="B2454" s="25" t="s">
        <v>13111</v>
      </c>
      <c r="C2454" s="25" t="s">
        <v>10646</v>
      </c>
      <c r="D2454" s="25" t="s">
        <v>13110</v>
      </c>
      <c r="E2454" s="25">
        <v>129</v>
      </c>
      <c r="F2454" s="25" t="s">
        <v>10652</v>
      </c>
    </row>
    <row r="2455" spans="1:6" x14ac:dyDescent="0.35">
      <c r="A2455" s="25" t="s">
        <v>13109</v>
      </c>
      <c r="B2455" s="25" t="s">
        <v>13108</v>
      </c>
      <c r="C2455" s="25" t="s">
        <v>10646</v>
      </c>
      <c r="D2455" s="25" t="s">
        <v>13107</v>
      </c>
      <c r="E2455" s="25">
        <v>356</v>
      </c>
      <c r="F2455" s="25" t="s">
        <v>10644</v>
      </c>
    </row>
    <row r="2456" spans="1:6" x14ac:dyDescent="0.35">
      <c r="A2456" s="25" t="s">
        <v>13106</v>
      </c>
      <c r="B2456" s="25" t="s">
        <v>13105</v>
      </c>
      <c r="C2456" s="25" t="s">
        <v>10646</v>
      </c>
      <c r="D2456" s="25" t="s">
        <v>10671</v>
      </c>
      <c r="E2456" s="25">
        <v>289</v>
      </c>
      <c r="F2456" s="25" t="s">
        <v>10652</v>
      </c>
    </row>
    <row r="2457" spans="1:6" x14ac:dyDescent="0.35">
      <c r="A2457" s="25" t="s">
        <v>13104</v>
      </c>
      <c r="B2457" s="25" t="s">
        <v>13103</v>
      </c>
      <c r="C2457" s="25" t="s">
        <v>10646</v>
      </c>
      <c r="D2457" s="25" t="s">
        <v>13034</v>
      </c>
      <c r="E2457" s="25">
        <v>251</v>
      </c>
      <c r="F2457" s="25" t="s">
        <v>10652</v>
      </c>
    </row>
    <row r="2458" spans="1:6" x14ac:dyDescent="0.35">
      <c r="A2458" s="25" t="s">
        <v>13102</v>
      </c>
      <c r="B2458" s="25" t="s">
        <v>13101</v>
      </c>
      <c r="C2458" s="25" t="s">
        <v>10646</v>
      </c>
      <c r="D2458" s="25" t="s">
        <v>13100</v>
      </c>
      <c r="E2458" s="25">
        <v>341</v>
      </c>
      <c r="F2458" s="25" t="s">
        <v>10644</v>
      </c>
    </row>
    <row r="2459" spans="1:6" x14ac:dyDescent="0.35">
      <c r="A2459" s="25" t="s">
        <v>13099</v>
      </c>
      <c r="B2459" s="25" t="s">
        <v>13098</v>
      </c>
      <c r="C2459" s="25" t="s">
        <v>10646</v>
      </c>
      <c r="D2459" s="25" t="s">
        <v>13097</v>
      </c>
      <c r="E2459" s="25">
        <v>611</v>
      </c>
      <c r="F2459" s="25" t="s">
        <v>10644</v>
      </c>
    </row>
    <row r="2460" spans="1:6" x14ac:dyDescent="0.35">
      <c r="A2460" s="25" t="s">
        <v>13096</v>
      </c>
      <c r="B2460" s="25" t="s">
        <v>13095</v>
      </c>
      <c r="C2460" s="25" t="s">
        <v>10646</v>
      </c>
      <c r="D2460" s="25" t="s">
        <v>10671</v>
      </c>
      <c r="E2460" s="25">
        <v>82</v>
      </c>
      <c r="F2460" s="25" t="s">
        <v>10652</v>
      </c>
    </row>
    <row r="2461" spans="1:6" x14ac:dyDescent="0.35">
      <c r="A2461" s="25" t="s">
        <v>13094</v>
      </c>
      <c r="B2461" s="25" t="s">
        <v>13093</v>
      </c>
      <c r="C2461" s="25" t="s">
        <v>10646</v>
      </c>
      <c r="D2461" s="25" t="s">
        <v>13092</v>
      </c>
      <c r="E2461" s="25">
        <v>66</v>
      </c>
      <c r="F2461" s="25" t="s">
        <v>10652</v>
      </c>
    </row>
    <row r="2462" spans="1:6" x14ac:dyDescent="0.35">
      <c r="A2462" s="25" t="s">
        <v>13091</v>
      </c>
      <c r="B2462" s="25" t="s">
        <v>13090</v>
      </c>
      <c r="C2462" s="25" t="s">
        <v>10646</v>
      </c>
      <c r="D2462" s="25" t="s">
        <v>13089</v>
      </c>
      <c r="E2462" s="25">
        <v>673</v>
      </c>
      <c r="F2462" s="25" t="s">
        <v>10644</v>
      </c>
    </row>
    <row r="2463" spans="1:6" x14ac:dyDescent="0.35">
      <c r="A2463" s="25" t="s">
        <v>13088</v>
      </c>
      <c r="B2463" s="25" t="s">
        <v>13087</v>
      </c>
      <c r="C2463" s="25" t="s">
        <v>10646</v>
      </c>
      <c r="D2463" s="25" t="s">
        <v>7703</v>
      </c>
      <c r="E2463" s="25">
        <v>74</v>
      </c>
      <c r="F2463" s="25" t="s">
        <v>10652</v>
      </c>
    </row>
    <row r="2464" spans="1:6" x14ac:dyDescent="0.35">
      <c r="A2464" s="25" t="s">
        <v>13086</v>
      </c>
      <c r="B2464" s="25" t="s">
        <v>13085</v>
      </c>
      <c r="C2464" s="25" t="s">
        <v>10646</v>
      </c>
      <c r="D2464" s="25" t="s">
        <v>13084</v>
      </c>
      <c r="E2464" s="25">
        <v>935</v>
      </c>
      <c r="F2464" s="25" t="s">
        <v>10644</v>
      </c>
    </row>
    <row r="2465" spans="1:6" x14ac:dyDescent="0.35">
      <c r="A2465" s="25" t="s">
        <v>13083</v>
      </c>
      <c r="B2465" s="25" t="s">
        <v>13082</v>
      </c>
      <c r="C2465" s="25" t="s">
        <v>10646</v>
      </c>
      <c r="D2465" s="25" t="s">
        <v>13081</v>
      </c>
      <c r="E2465" s="25">
        <v>658</v>
      </c>
      <c r="F2465" s="25" t="s">
        <v>10644</v>
      </c>
    </row>
    <row r="2466" spans="1:6" x14ac:dyDescent="0.35">
      <c r="A2466" s="25" t="s">
        <v>13080</v>
      </c>
      <c r="B2466" s="25" t="s">
        <v>13079</v>
      </c>
      <c r="C2466" s="25" t="s">
        <v>10646</v>
      </c>
      <c r="D2466" s="25" t="s">
        <v>13078</v>
      </c>
      <c r="E2466" s="25">
        <v>399</v>
      </c>
      <c r="F2466" s="25" t="s">
        <v>10644</v>
      </c>
    </row>
    <row r="2467" spans="1:6" x14ac:dyDescent="0.35">
      <c r="A2467" s="25" t="s">
        <v>13077</v>
      </c>
      <c r="B2467" s="25" t="s">
        <v>13076</v>
      </c>
      <c r="C2467" s="25" t="s">
        <v>10646</v>
      </c>
      <c r="D2467" s="25" t="s">
        <v>13067</v>
      </c>
      <c r="E2467" s="25">
        <v>381</v>
      </c>
      <c r="F2467" s="25" t="s">
        <v>10652</v>
      </c>
    </row>
    <row r="2468" spans="1:6" x14ac:dyDescent="0.35">
      <c r="A2468" s="25" t="s">
        <v>13075</v>
      </c>
      <c r="B2468" s="25" t="s">
        <v>13074</v>
      </c>
      <c r="C2468" s="25" t="s">
        <v>10646</v>
      </c>
      <c r="D2468" s="25" t="s">
        <v>13073</v>
      </c>
      <c r="E2468" s="25">
        <v>305</v>
      </c>
      <c r="F2468" s="25" t="s">
        <v>10644</v>
      </c>
    </row>
    <row r="2469" spans="1:6" x14ac:dyDescent="0.35">
      <c r="A2469" s="25" t="s">
        <v>13072</v>
      </c>
      <c r="B2469" s="25" t="s">
        <v>13071</v>
      </c>
      <c r="C2469" s="25" t="s">
        <v>10646</v>
      </c>
      <c r="D2469" s="25" t="s">
        <v>13070</v>
      </c>
      <c r="E2469" s="25">
        <v>229</v>
      </c>
      <c r="F2469" s="25" t="s">
        <v>10652</v>
      </c>
    </row>
    <row r="2470" spans="1:6" x14ac:dyDescent="0.35">
      <c r="A2470" s="25" t="s">
        <v>13069</v>
      </c>
      <c r="B2470" s="25" t="s">
        <v>13068</v>
      </c>
      <c r="C2470" s="25" t="s">
        <v>10646</v>
      </c>
      <c r="D2470" s="25" t="s">
        <v>13067</v>
      </c>
      <c r="E2470" s="25">
        <v>404</v>
      </c>
      <c r="F2470" s="25" t="s">
        <v>10652</v>
      </c>
    </row>
    <row r="2471" spans="1:6" x14ac:dyDescent="0.35">
      <c r="A2471" s="25" t="s">
        <v>13066</v>
      </c>
      <c r="B2471" s="25" t="s">
        <v>13065</v>
      </c>
      <c r="C2471" s="25" t="s">
        <v>10646</v>
      </c>
      <c r="D2471" s="25" t="s">
        <v>11111</v>
      </c>
      <c r="E2471" s="25">
        <v>399</v>
      </c>
      <c r="F2471" s="25" t="s">
        <v>10652</v>
      </c>
    </row>
    <row r="2472" spans="1:6" x14ac:dyDescent="0.35">
      <c r="A2472" s="25" t="s">
        <v>13064</v>
      </c>
      <c r="B2472" s="25" t="s">
        <v>13063</v>
      </c>
      <c r="C2472" s="25" t="s">
        <v>10646</v>
      </c>
      <c r="D2472" s="25" t="s">
        <v>13062</v>
      </c>
      <c r="E2472" s="25">
        <v>382</v>
      </c>
      <c r="F2472" s="25" t="s">
        <v>10652</v>
      </c>
    </row>
    <row r="2473" spans="1:6" x14ac:dyDescent="0.35">
      <c r="A2473" s="25" t="s">
        <v>13061</v>
      </c>
      <c r="B2473" s="25" t="s">
        <v>13060</v>
      </c>
      <c r="C2473" s="25" t="s">
        <v>10646</v>
      </c>
      <c r="D2473" s="25" t="s">
        <v>11111</v>
      </c>
      <c r="E2473" s="25">
        <v>399</v>
      </c>
      <c r="F2473" s="25" t="s">
        <v>10652</v>
      </c>
    </row>
    <row r="2474" spans="1:6" x14ac:dyDescent="0.35">
      <c r="A2474" s="25" t="s">
        <v>13059</v>
      </c>
      <c r="B2474" s="25" t="s">
        <v>13058</v>
      </c>
      <c r="C2474" s="25" t="s">
        <v>10646</v>
      </c>
      <c r="D2474" s="25" t="s">
        <v>10671</v>
      </c>
      <c r="E2474" s="25">
        <v>480</v>
      </c>
      <c r="F2474" s="25" t="s">
        <v>10652</v>
      </c>
    </row>
    <row r="2475" spans="1:6" x14ac:dyDescent="0.35">
      <c r="A2475" s="25" t="s">
        <v>13057</v>
      </c>
      <c r="B2475" s="25" t="s">
        <v>13056</v>
      </c>
      <c r="C2475" s="25" t="s">
        <v>10646</v>
      </c>
      <c r="D2475" s="25" t="s">
        <v>10671</v>
      </c>
      <c r="E2475" s="25">
        <v>220</v>
      </c>
      <c r="F2475" s="25" t="s">
        <v>10652</v>
      </c>
    </row>
    <row r="2476" spans="1:6" x14ac:dyDescent="0.35">
      <c r="A2476" s="25" t="s">
        <v>13055</v>
      </c>
      <c r="B2476" s="25" t="s">
        <v>13054</v>
      </c>
      <c r="C2476" s="25" t="s">
        <v>10646</v>
      </c>
      <c r="D2476" s="25" t="s">
        <v>13053</v>
      </c>
      <c r="E2476" s="25">
        <v>1420</v>
      </c>
      <c r="F2476" s="25" t="s">
        <v>10644</v>
      </c>
    </row>
    <row r="2477" spans="1:6" x14ac:dyDescent="0.35">
      <c r="A2477" s="25" t="s">
        <v>13052</v>
      </c>
      <c r="B2477" s="25" t="s">
        <v>13051</v>
      </c>
      <c r="C2477" s="25" t="s">
        <v>10646</v>
      </c>
      <c r="D2477" s="25" t="s">
        <v>13050</v>
      </c>
      <c r="E2477" s="25">
        <v>354</v>
      </c>
      <c r="F2477" s="25" t="s">
        <v>10644</v>
      </c>
    </row>
    <row r="2478" spans="1:6" x14ac:dyDescent="0.35">
      <c r="A2478" s="25" t="s">
        <v>13049</v>
      </c>
      <c r="B2478" s="25" t="s">
        <v>13048</v>
      </c>
      <c r="C2478" s="25" t="s">
        <v>10646</v>
      </c>
      <c r="D2478" s="25" t="s">
        <v>13047</v>
      </c>
      <c r="E2478" s="25">
        <v>264</v>
      </c>
      <c r="F2478" s="25" t="s">
        <v>10652</v>
      </c>
    </row>
    <row r="2479" spans="1:6" x14ac:dyDescent="0.35">
      <c r="A2479" s="25" t="s">
        <v>13046</v>
      </c>
      <c r="B2479" s="25" t="s">
        <v>13045</v>
      </c>
      <c r="C2479" s="25" t="s">
        <v>10646</v>
      </c>
      <c r="D2479" s="25" t="s">
        <v>13044</v>
      </c>
      <c r="E2479" s="25">
        <v>294</v>
      </c>
      <c r="F2479" s="25" t="s">
        <v>10644</v>
      </c>
    </row>
    <row r="2480" spans="1:6" x14ac:dyDescent="0.35">
      <c r="A2480" s="25" t="s">
        <v>13043</v>
      </c>
      <c r="B2480" s="25" t="s">
        <v>13042</v>
      </c>
      <c r="C2480" s="25" t="s">
        <v>10646</v>
      </c>
      <c r="D2480" s="25" t="s">
        <v>13041</v>
      </c>
      <c r="E2480" s="25">
        <v>236</v>
      </c>
      <c r="F2480" s="25" t="s">
        <v>10644</v>
      </c>
    </row>
    <row r="2481" spans="1:6" x14ac:dyDescent="0.35">
      <c r="A2481" s="25" t="s">
        <v>13040</v>
      </c>
      <c r="B2481" s="25" t="s">
        <v>13039</v>
      </c>
      <c r="C2481" s="25" t="s">
        <v>10646</v>
      </c>
      <c r="D2481" s="25" t="s">
        <v>10671</v>
      </c>
      <c r="E2481" s="25">
        <v>222</v>
      </c>
      <c r="F2481" s="25" t="s">
        <v>10652</v>
      </c>
    </row>
    <row r="2482" spans="1:6" x14ac:dyDescent="0.35">
      <c r="A2482" s="25" t="s">
        <v>13038</v>
      </c>
      <c r="B2482" s="25" t="s">
        <v>13037</v>
      </c>
      <c r="C2482" s="25" t="s">
        <v>10646</v>
      </c>
      <c r="D2482" s="25" t="s">
        <v>10671</v>
      </c>
      <c r="E2482" s="25">
        <v>127</v>
      </c>
      <c r="F2482" s="25" t="s">
        <v>10652</v>
      </c>
    </row>
    <row r="2483" spans="1:6" x14ac:dyDescent="0.35">
      <c r="A2483" s="25" t="s">
        <v>13036</v>
      </c>
      <c r="B2483" s="25" t="s">
        <v>13035</v>
      </c>
      <c r="C2483" s="25" t="s">
        <v>10646</v>
      </c>
      <c r="D2483" s="25" t="s">
        <v>13034</v>
      </c>
      <c r="E2483" s="25">
        <v>276</v>
      </c>
      <c r="F2483" s="25" t="s">
        <v>10652</v>
      </c>
    </row>
    <row r="2484" spans="1:6" x14ac:dyDescent="0.35">
      <c r="A2484" s="25" t="s">
        <v>13033</v>
      </c>
      <c r="B2484" s="25" t="s">
        <v>13032</v>
      </c>
      <c r="C2484" s="25" t="s">
        <v>10646</v>
      </c>
      <c r="D2484" s="25" t="s">
        <v>11492</v>
      </c>
      <c r="E2484" s="25">
        <v>213</v>
      </c>
      <c r="F2484" s="25" t="s">
        <v>10652</v>
      </c>
    </row>
    <row r="2485" spans="1:6" x14ac:dyDescent="0.35">
      <c r="A2485" s="25" t="s">
        <v>13031</v>
      </c>
      <c r="B2485" s="25" t="s">
        <v>13030</v>
      </c>
      <c r="C2485" s="25" t="s">
        <v>10646</v>
      </c>
      <c r="D2485" s="25" t="s">
        <v>11292</v>
      </c>
      <c r="E2485" s="25">
        <v>261</v>
      </c>
      <c r="F2485" s="25" t="s">
        <v>10644</v>
      </c>
    </row>
    <row r="2486" spans="1:6" x14ac:dyDescent="0.35">
      <c r="A2486" s="25" t="s">
        <v>13029</v>
      </c>
      <c r="B2486" s="25" t="s">
        <v>13028</v>
      </c>
      <c r="C2486" s="25" t="s">
        <v>10646</v>
      </c>
      <c r="D2486" s="25" t="s">
        <v>13027</v>
      </c>
      <c r="E2486" s="25">
        <v>332</v>
      </c>
      <c r="F2486" s="25" t="s">
        <v>10652</v>
      </c>
    </row>
    <row r="2487" spans="1:6" x14ac:dyDescent="0.35">
      <c r="A2487" s="25" t="s">
        <v>13026</v>
      </c>
      <c r="B2487" s="25" t="s">
        <v>13025</v>
      </c>
      <c r="C2487" s="25" t="s">
        <v>10646</v>
      </c>
      <c r="D2487" s="25" t="s">
        <v>10671</v>
      </c>
      <c r="E2487" s="25">
        <v>99</v>
      </c>
      <c r="F2487" s="25" t="s">
        <v>10652</v>
      </c>
    </row>
    <row r="2488" spans="1:6" x14ac:dyDescent="0.35">
      <c r="A2488" s="25" t="s">
        <v>13024</v>
      </c>
      <c r="B2488" s="25" t="s">
        <v>13023</v>
      </c>
      <c r="C2488" s="25" t="s">
        <v>10646</v>
      </c>
      <c r="D2488" s="25" t="s">
        <v>13022</v>
      </c>
      <c r="E2488" s="25">
        <v>673</v>
      </c>
      <c r="F2488" s="25" t="s">
        <v>10644</v>
      </c>
    </row>
    <row r="2489" spans="1:6" x14ac:dyDescent="0.35">
      <c r="A2489" s="25" t="s">
        <v>13021</v>
      </c>
      <c r="B2489" s="25" t="s">
        <v>13020</v>
      </c>
      <c r="C2489" s="25" t="s">
        <v>10646</v>
      </c>
      <c r="D2489" s="25" t="s">
        <v>11017</v>
      </c>
      <c r="E2489" s="25">
        <v>1155</v>
      </c>
      <c r="F2489" s="25" t="s">
        <v>10652</v>
      </c>
    </row>
    <row r="2490" spans="1:6" x14ac:dyDescent="0.35">
      <c r="A2490" s="25" t="s">
        <v>13019</v>
      </c>
      <c r="B2490" s="25" t="s">
        <v>13018</v>
      </c>
      <c r="C2490" s="25" t="s">
        <v>10646</v>
      </c>
      <c r="D2490" s="25" t="s">
        <v>13017</v>
      </c>
      <c r="E2490" s="25">
        <v>1218</v>
      </c>
      <c r="F2490" s="25" t="s">
        <v>10644</v>
      </c>
    </row>
    <row r="2491" spans="1:6" x14ac:dyDescent="0.35">
      <c r="A2491" s="25" t="s">
        <v>13016</v>
      </c>
      <c r="B2491" s="25" t="s">
        <v>13015</v>
      </c>
      <c r="C2491" s="25" t="s">
        <v>10646</v>
      </c>
      <c r="D2491" s="25" t="s">
        <v>13014</v>
      </c>
      <c r="E2491" s="25">
        <v>1114</v>
      </c>
      <c r="F2491" s="25" t="s">
        <v>10652</v>
      </c>
    </row>
    <row r="2492" spans="1:6" x14ac:dyDescent="0.35">
      <c r="A2492" s="25" t="s">
        <v>13013</v>
      </c>
      <c r="B2492" s="25" t="s">
        <v>13012</v>
      </c>
      <c r="C2492" s="25" t="s">
        <v>10646</v>
      </c>
      <c r="D2492" s="25" t="s">
        <v>13011</v>
      </c>
      <c r="E2492" s="25">
        <v>336</v>
      </c>
      <c r="F2492" s="25" t="s">
        <v>10644</v>
      </c>
    </row>
    <row r="2493" spans="1:6" x14ac:dyDescent="0.35">
      <c r="A2493" s="25" t="s">
        <v>13010</v>
      </c>
      <c r="B2493" s="25" t="s">
        <v>13009</v>
      </c>
      <c r="C2493" s="25" t="s">
        <v>10646</v>
      </c>
      <c r="D2493" s="25" t="s">
        <v>13008</v>
      </c>
      <c r="E2493" s="25">
        <v>279</v>
      </c>
      <c r="F2493" s="25" t="s">
        <v>10644</v>
      </c>
    </row>
    <row r="2494" spans="1:6" x14ac:dyDescent="0.35">
      <c r="A2494" s="25" t="s">
        <v>13007</v>
      </c>
      <c r="B2494" s="25" t="s">
        <v>13006</v>
      </c>
      <c r="C2494" s="25" t="s">
        <v>10646</v>
      </c>
      <c r="D2494" s="25" t="s">
        <v>13005</v>
      </c>
      <c r="E2494" s="25">
        <v>197</v>
      </c>
      <c r="F2494" s="25" t="s">
        <v>10644</v>
      </c>
    </row>
    <row r="2495" spans="1:6" x14ac:dyDescent="0.35">
      <c r="A2495" s="25" t="s">
        <v>13004</v>
      </c>
      <c r="B2495" s="25" t="s">
        <v>13003</v>
      </c>
      <c r="C2495" s="25" t="s">
        <v>10646</v>
      </c>
      <c r="D2495" s="25" t="s">
        <v>13002</v>
      </c>
      <c r="E2495" s="25">
        <v>690</v>
      </c>
      <c r="F2495" s="25" t="s">
        <v>10652</v>
      </c>
    </row>
    <row r="2496" spans="1:6" x14ac:dyDescent="0.35">
      <c r="A2496" s="25" t="s">
        <v>13001</v>
      </c>
      <c r="B2496" s="25" t="s">
        <v>13000</v>
      </c>
      <c r="C2496" s="25" t="s">
        <v>10646</v>
      </c>
      <c r="D2496" s="25" t="s">
        <v>7799</v>
      </c>
      <c r="E2496" s="25">
        <v>268</v>
      </c>
      <c r="F2496" s="25" t="s">
        <v>10644</v>
      </c>
    </row>
    <row r="2497" spans="1:6" x14ac:dyDescent="0.35">
      <c r="A2497" s="25" t="s">
        <v>12999</v>
      </c>
      <c r="B2497" s="25" t="s">
        <v>12998</v>
      </c>
      <c r="C2497" s="25" t="s">
        <v>10646</v>
      </c>
      <c r="D2497" s="25" t="s">
        <v>12997</v>
      </c>
      <c r="E2497" s="25">
        <v>137</v>
      </c>
      <c r="F2497" s="25" t="s">
        <v>10652</v>
      </c>
    </row>
    <row r="2498" spans="1:6" x14ac:dyDescent="0.35">
      <c r="A2498" s="25" t="s">
        <v>12996</v>
      </c>
      <c r="B2498" s="25" t="s">
        <v>12995</v>
      </c>
      <c r="C2498" s="25" t="s">
        <v>10646</v>
      </c>
      <c r="D2498" s="25" t="s">
        <v>12878</v>
      </c>
      <c r="E2498" s="25">
        <v>104</v>
      </c>
      <c r="F2498" s="25" t="s">
        <v>10644</v>
      </c>
    </row>
    <row r="2499" spans="1:6" x14ac:dyDescent="0.35">
      <c r="A2499" s="25" t="s">
        <v>12994</v>
      </c>
      <c r="B2499" s="25" t="s">
        <v>12993</v>
      </c>
      <c r="C2499" s="25" t="s">
        <v>10646</v>
      </c>
      <c r="D2499" s="25" t="s">
        <v>10671</v>
      </c>
      <c r="E2499" s="25">
        <v>118</v>
      </c>
      <c r="F2499" s="25" t="s">
        <v>10652</v>
      </c>
    </row>
    <row r="2500" spans="1:6" x14ac:dyDescent="0.35">
      <c r="A2500" s="25" t="s">
        <v>12992</v>
      </c>
      <c r="B2500" s="25" t="s">
        <v>12991</v>
      </c>
      <c r="C2500" s="25" t="s">
        <v>10646</v>
      </c>
      <c r="D2500" s="25" t="s">
        <v>10671</v>
      </c>
      <c r="E2500" s="25">
        <v>127</v>
      </c>
      <c r="F2500" s="25" t="s">
        <v>10652</v>
      </c>
    </row>
    <row r="2501" spans="1:6" x14ac:dyDescent="0.35">
      <c r="A2501" s="25" t="s">
        <v>12990</v>
      </c>
      <c r="B2501" s="25" t="s">
        <v>12989</v>
      </c>
      <c r="C2501" s="25" t="s">
        <v>10646</v>
      </c>
      <c r="D2501" s="25" t="s">
        <v>12988</v>
      </c>
      <c r="E2501" s="25">
        <v>87</v>
      </c>
      <c r="F2501" s="25" t="s">
        <v>10652</v>
      </c>
    </row>
    <row r="2502" spans="1:6" x14ac:dyDescent="0.35">
      <c r="A2502" s="25" t="s">
        <v>12987</v>
      </c>
      <c r="B2502" s="25" t="s">
        <v>12986</v>
      </c>
      <c r="C2502" s="25" t="s">
        <v>10646</v>
      </c>
      <c r="D2502" s="25" t="s">
        <v>12985</v>
      </c>
      <c r="E2502" s="25">
        <v>578</v>
      </c>
      <c r="F2502" s="25" t="s">
        <v>10644</v>
      </c>
    </row>
    <row r="2503" spans="1:6" x14ac:dyDescent="0.35">
      <c r="A2503" s="25" t="s">
        <v>12984</v>
      </c>
      <c r="B2503" s="25" t="s">
        <v>12983</v>
      </c>
      <c r="C2503" s="25" t="s">
        <v>10646</v>
      </c>
      <c r="D2503" s="25" t="s">
        <v>12982</v>
      </c>
      <c r="E2503" s="25">
        <v>199</v>
      </c>
      <c r="F2503" s="25" t="s">
        <v>10644</v>
      </c>
    </row>
    <row r="2504" spans="1:6" x14ac:dyDescent="0.35">
      <c r="A2504" s="25" t="s">
        <v>12981</v>
      </c>
      <c r="B2504" s="25" t="s">
        <v>12980</v>
      </c>
      <c r="C2504" s="25" t="s">
        <v>10646</v>
      </c>
      <c r="D2504" s="25" t="s">
        <v>12979</v>
      </c>
      <c r="E2504" s="25">
        <v>579</v>
      </c>
      <c r="F2504" s="25" t="s">
        <v>10644</v>
      </c>
    </row>
    <row r="2505" spans="1:6" x14ac:dyDescent="0.35">
      <c r="A2505" s="25" t="s">
        <v>12978</v>
      </c>
      <c r="B2505" s="25" t="s">
        <v>12977</v>
      </c>
      <c r="C2505" s="25" t="s">
        <v>10646</v>
      </c>
      <c r="D2505" s="25" t="s">
        <v>12976</v>
      </c>
      <c r="E2505" s="25">
        <v>175</v>
      </c>
      <c r="F2505" s="25" t="s">
        <v>10652</v>
      </c>
    </row>
    <row r="2506" spans="1:6" x14ac:dyDescent="0.35">
      <c r="A2506" s="25" t="s">
        <v>12975</v>
      </c>
      <c r="B2506" s="25" t="s">
        <v>12974</v>
      </c>
      <c r="C2506" s="25" t="s">
        <v>10646</v>
      </c>
      <c r="D2506" s="25" t="s">
        <v>10671</v>
      </c>
      <c r="E2506" s="25">
        <v>321</v>
      </c>
      <c r="F2506" s="25" t="s">
        <v>10652</v>
      </c>
    </row>
    <row r="2507" spans="1:6" x14ac:dyDescent="0.35">
      <c r="A2507" s="25" t="s">
        <v>12973</v>
      </c>
      <c r="B2507" s="25" t="s">
        <v>12972</v>
      </c>
      <c r="C2507" s="25" t="s">
        <v>10646</v>
      </c>
      <c r="D2507" s="25" t="s">
        <v>12971</v>
      </c>
      <c r="E2507" s="25">
        <v>441</v>
      </c>
      <c r="F2507" s="25" t="s">
        <v>10652</v>
      </c>
    </row>
    <row r="2508" spans="1:6" x14ac:dyDescent="0.35">
      <c r="A2508" s="25" t="s">
        <v>12970</v>
      </c>
      <c r="B2508" s="25" t="s">
        <v>12969</v>
      </c>
      <c r="C2508" s="25" t="s">
        <v>10646</v>
      </c>
      <c r="D2508" s="25" t="s">
        <v>12968</v>
      </c>
      <c r="E2508" s="25">
        <v>469</v>
      </c>
      <c r="F2508" s="25" t="s">
        <v>10652</v>
      </c>
    </row>
    <row r="2509" spans="1:6" x14ac:dyDescent="0.35">
      <c r="A2509" s="25" t="s">
        <v>12967</v>
      </c>
      <c r="B2509" s="25" t="s">
        <v>12966</v>
      </c>
      <c r="C2509" s="25" t="s">
        <v>10646</v>
      </c>
      <c r="D2509" s="25" t="s">
        <v>10671</v>
      </c>
      <c r="E2509" s="25">
        <v>136</v>
      </c>
      <c r="F2509" s="25" t="s">
        <v>10652</v>
      </c>
    </row>
    <row r="2510" spans="1:6" x14ac:dyDescent="0.35">
      <c r="A2510" s="25" t="s">
        <v>12965</v>
      </c>
      <c r="B2510" s="25" t="s">
        <v>12964</v>
      </c>
      <c r="C2510" s="25" t="s">
        <v>10646</v>
      </c>
      <c r="D2510" s="25" t="s">
        <v>12963</v>
      </c>
      <c r="E2510" s="25">
        <v>333</v>
      </c>
      <c r="F2510" s="25" t="s">
        <v>10652</v>
      </c>
    </row>
    <row r="2511" spans="1:6" x14ac:dyDescent="0.35">
      <c r="A2511" s="25" t="s">
        <v>12962</v>
      </c>
      <c r="B2511" s="25" t="s">
        <v>12961</v>
      </c>
      <c r="C2511" s="25" t="s">
        <v>10646</v>
      </c>
      <c r="D2511" s="25" t="s">
        <v>12960</v>
      </c>
      <c r="E2511" s="25">
        <v>92</v>
      </c>
      <c r="F2511" s="25" t="s">
        <v>10652</v>
      </c>
    </row>
    <row r="2512" spans="1:6" x14ac:dyDescent="0.35">
      <c r="A2512" s="25" t="s">
        <v>12959</v>
      </c>
      <c r="B2512" s="25" t="s">
        <v>12958</v>
      </c>
      <c r="C2512" s="25" t="s">
        <v>10646</v>
      </c>
      <c r="D2512" s="25" t="s">
        <v>12957</v>
      </c>
      <c r="E2512" s="25">
        <v>279</v>
      </c>
      <c r="F2512" s="25" t="s">
        <v>10652</v>
      </c>
    </row>
    <row r="2513" spans="1:6" x14ac:dyDescent="0.35">
      <c r="A2513" s="25" t="s">
        <v>12956</v>
      </c>
      <c r="B2513" s="25" t="s">
        <v>12955</v>
      </c>
      <c r="C2513" s="25" t="s">
        <v>10646</v>
      </c>
      <c r="D2513" s="25" t="s">
        <v>12954</v>
      </c>
      <c r="E2513" s="25">
        <v>274</v>
      </c>
      <c r="F2513" s="25" t="s">
        <v>10652</v>
      </c>
    </row>
    <row r="2514" spans="1:6" x14ac:dyDescent="0.35">
      <c r="A2514" s="25" t="s">
        <v>12953</v>
      </c>
      <c r="B2514" s="25" t="s">
        <v>12952</v>
      </c>
      <c r="C2514" s="25" t="s">
        <v>10646</v>
      </c>
      <c r="D2514" s="25" t="s">
        <v>12951</v>
      </c>
      <c r="E2514" s="25">
        <v>217</v>
      </c>
      <c r="F2514" s="25" t="s">
        <v>10644</v>
      </c>
    </row>
    <row r="2515" spans="1:6" x14ac:dyDescent="0.35">
      <c r="A2515" s="25" t="s">
        <v>12950</v>
      </c>
      <c r="B2515" s="25" t="s">
        <v>12949</v>
      </c>
      <c r="C2515" s="25" t="s">
        <v>10646</v>
      </c>
      <c r="D2515" s="25" t="s">
        <v>12948</v>
      </c>
      <c r="E2515" s="25">
        <v>120</v>
      </c>
      <c r="F2515" s="25" t="s">
        <v>10652</v>
      </c>
    </row>
    <row r="2516" spans="1:6" x14ac:dyDescent="0.35">
      <c r="A2516" s="25" t="s">
        <v>12947</v>
      </c>
      <c r="B2516" s="25" t="s">
        <v>12946</v>
      </c>
      <c r="C2516" s="25" t="s">
        <v>10646</v>
      </c>
      <c r="D2516" s="25" t="s">
        <v>12945</v>
      </c>
      <c r="E2516" s="25">
        <v>124</v>
      </c>
      <c r="F2516" s="25" t="s">
        <v>10652</v>
      </c>
    </row>
    <row r="2517" spans="1:6" x14ac:dyDescent="0.35">
      <c r="A2517" s="25" t="s">
        <v>12944</v>
      </c>
      <c r="B2517" s="25" t="s">
        <v>12943</v>
      </c>
      <c r="C2517" s="25" t="s">
        <v>10646</v>
      </c>
      <c r="D2517" s="25" t="s">
        <v>12942</v>
      </c>
      <c r="E2517" s="25">
        <v>604</v>
      </c>
      <c r="F2517" s="25" t="s">
        <v>10652</v>
      </c>
    </row>
    <row r="2518" spans="1:6" x14ac:dyDescent="0.35">
      <c r="A2518" s="25" t="s">
        <v>12941</v>
      </c>
      <c r="B2518" s="25" t="s">
        <v>12940</v>
      </c>
      <c r="C2518" s="25" t="s">
        <v>10646</v>
      </c>
      <c r="D2518" s="25" t="s">
        <v>12939</v>
      </c>
      <c r="E2518" s="25">
        <v>167</v>
      </c>
      <c r="F2518" s="25" t="s">
        <v>10652</v>
      </c>
    </row>
    <row r="2519" spans="1:6" x14ac:dyDescent="0.35">
      <c r="A2519" s="25" t="s">
        <v>12938</v>
      </c>
      <c r="B2519" s="25" t="s">
        <v>12937</v>
      </c>
      <c r="C2519" s="25" t="s">
        <v>10646</v>
      </c>
      <c r="D2519" s="25" t="s">
        <v>12936</v>
      </c>
      <c r="E2519" s="25">
        <v>222</v>
      </c>
      <c r="F2519" s="25" t="s">
        <v>10652</v>
      </c>
    </row>
    <row r="2520" spans="1:6" x14ac:dyDescent="0.35">
      <c r="A2520" s="25" t="s">
        <v>12935</v>
      </c>
      <c r="B2520" s="25" t="s">
        <v>12934</v>
      </c>
      <c r="C2520" s="25" t="s">
        <v>10646</v>
      </c>
      <c r="D2520" s="25" t="s">
        <v>12933</v>
      </c>
      <c r="E2520" s="25">
        <v>555</v>
      </c>
      <c r="F2520" s="25" t="s">
        <v>10652</v>
      </c>
    </row>
    <row r="2521" spans="1:6" x14ac:dyDescent="0.35">
      <c r="A2521" s="25" t="s">
        <v>12932</v>
      </c>
      <c r="B2521" s="25" t="s">
        <v>12931</v>
      </c>
      <c r="C2521" s="25" t="s">
        <v>10646</v>
      </c>
      <c r="D2521" s="25" t="s">
        <v>12930</v>
      </c>
      <c r="E2521" s="25">
        <v>261</v>
      </c>
      <c r="F2521" s="25" t="s">
        <v>10652</v>
      </c>
    </row>
    <row r="2522" spans="1:6" x14ac:dyDescent="0.35">
      <c r="A2522" s="25" t="s">
        <v>12929</v>
      </c>
      <c r="B2522" s="25" t="s">
        <v>12928</v>
      </c>
      <c r="C2522" s="25" t="s">
        <v>10646</v>
      </c>
      <c r="D2522" s="25" t="s">
        <v>12927</v>
      </c>
      <c r="E2522" s="25">
        <v>91</v>
      </c>
      <c r="F2522" s="25" t="s">
        <v>10652</v>
      </c>
    </row>
    <row r="2523" spans="1:6" x14ac:dyDescent="0.35">
      <c r="A2523" s="25" t="s">
        <v>12926</v>
      </c>
      <c r="B2523" s="25" t="s">
        <v>12925</v>
      </c>
      <c r="C2523" s="25" t="s">
        <v>10646</v>
      </c>
      <c r="D2523" s="25" t="s">
        <v>11486</v>
      </c>
      <c r="E2523" s="25">
        <v>371</v>
      </c>
      <c r="F2523" s="25" t="s">
        <v>10652</v>
      </c>
    </row>
    <row r="2524" spans="1:6" x14ac:dyDescent="0.35">
      <c r="A2524" s="25" t="s">
        <v>12924</v>
      </c>
      <c r="B2524" s="25" t="s">
        <v>12923</v>
      </c>
      <c r="C2524" s="25" t="s">
        <v>10646</v>
      </c>
      <c r="D2524" s="25" t="s">
        <v>12922</v>
      </c>
      <c r="E2524" s="25">
        <v>417</v>
      </c>
      <c r="F2524" s="25" t="s">
        <v>10652</v>
      </c>
    </row>
    <row r="2525" spans="1:6" x14ac:dyDescent="0.35">
      <c r="A2525" s="25" t="s">
        <v>12921</v>
      </c>
      <c r="B2525" s="25" t="s">
        <v>12920</v>
      </c>
      <c r="C2525" s="25" t="s">
        <v>10646</v>
      </c>
      <c r="D2525" s="25" t="s">
        <v>10671</v>
      </c>
      <c r="E2525" s="25">
        <v>220</v>
      </c>
      <c r="F2525" s="25" t="s">
        <v>10652</v>
      </c>
    </row>
    <row r="2526" spans="1:6" x14ac:dyDescent="0.35">
      <c r="A2526" s="25" t="s">
        <v>12919</v>
      </c>
      <c r="B2526" s="25" t="s">
        <v>12918</v>
      </c>
      <c r="C2526" s="25" t="s">
        <v>10646</v>
      </c>
      <c r="D2526" s="25" t="s">
        <v>10671</v>
      </c>
      <c r="E2526" s="25">
        <v>235</v>
      </c>
      <c r="F2526" s="25" t="s">
        <v>10652</v>
      </c>
    </row>
    <row r="2527" spans="1:6" x14ac:dyDescent="0.35">
      <c r="A2527" s="25" t="s">
        <v>12917</v>
      </c>
      <c r="B2527" s="25" t="s">
        <v>12916</v>
      </c>
      <c r="C2527" s="25" t="s">
        <v>10646</v>
      </c>
      <c r="D2527" s="25" t="s">
        <v>10752</v>
      </c>
      <c r="E2527" s="25">
        <v>136</v>
      </c>
      <c r="F2527" s="25" t="s">
        <v>10652</v>
      </c>
    </row>
    <row r="2528" spans="1:6" x14ac:dyDescent="0.35">
      <c r="A2528" s="25" t="s">
        <v>12915</v>
      </c>
      <c r="B2528" s="25" t="s">
        <v>12914</v>
      </c>
      <c r="C2528" s="25" t="s">
        <v>10646</v>
      </c>
      <c r="D2528" s="25" t="s">
        <v>10671</v>
      </c>
      <c r="E2528" s="25">
        <v>163</v>
      </c>
      <c r="F2528" s="25" t="s">
        <v>10652</v>
      </c>
    </row>
    <row r="2529" spans="1:6" x14ac:dyDescent="0.35">
      <c r="A2529" s="25" t="s">
        <v>12913</v>
      </c>
      <c r="B2529" s="25" t="s">
        <v>12912</v>
      </c>
      <c r="C2529" s="25" t="s">
        <v>10646</v>
      </c>
      <c r="D2529" s="25" t="s">
        <v>10671</v>
      </c>
      <c r="E2529" s="25">
        <v>82</v>
      </c>
      <c r="F2529" s="25" t="s">
        <v>10652</v>
      </c>
    </row>
    <row r="2530" spans="1:6" x14ac:dyDescent="0.35">
      <c r="A2530" s="25" t="s">
        <v>12911</v>
      </c>
      <c r="B2530" s="25" t="s">
        <v>12910</v>
      </c>
      <c r="C2530" s="25" t="s">
        <v>10646</v>
      </c>
      <c r="D2530" s="25" t="s">
        <v>10671</v>
      </c>
      <c r="E2530" s="25">
        <v>357</v>
      </c>
      <c r="F2530" s="25" t="s">
        <v>10652</v>
      </c>
    </row>
    <row r="2531" spans="1:6" x14ac:dyDescent="0.35">
      <c r="A2531" s="25" t="s">
        <v>12909</v>
      </c>
      <c r="B2531" s="25" t="s">
        <v>12908</v>
      </c>
      <c r="C2531" s="25" t="s">
        <v>10646</v>
      </c>
      <c r="D2531" s="25" t="s">
        <v>10752</v>
      </c>
      <c r="E2531" s="25">
        <v>101</v>
      </c>
      <c r="F2531" s="25" t="s">
        <v>10652</v>
      </c>
    </row>
    <row r="2532" spans="1:6" x14ac:dyDescent="0.35">
      <c r="A2532" s="25" t="s">
        <v>12907</v>
      </c>
      <c r="B2532" s="25" t="s">
        <v>12906</v>
      </c>
      <c r="C2532" s="25" t="s">
        <v>10646</v>
      </c>
      <c r="D2532" s="25" t="s">
        <v>10671</v>
      </c>
      <c r="E2532" s="25">
        <v>386</v>
      </c>
      <c r="F2532" s="25" t="s">
        <v>10652</v>
      </c>
    </row>
    <row r="2533" spans="1:6" x14ac:dyDescent="0.35">
      <c r="A2533" s="25" t="s">
        <v>12905</v>
      </c>
      <c r="B2533" s="25" t="s">
        <v>12904</v>
      </c>
      <c r="C2533" s="25" t="s">
        <v>10646</v>
      </c>
      <c r="D2533" s="25" t="s">
        <v>10671</v>
      </c>
      <c r="E2533" s="25">
        <v>216</v>
      </c>
      <c r="F2533" s="25" t="s">
        <v>10652</v>
      </c>
    </row>
    <row r="2534" spans="1:6" x14ac:dyDescent="0.35">
      <c r="A2534" s="25" t="s">
        <v>12903</v>
      </c>
      <c r="B2534" s="25" t="s">
        <v>12902</v>
      </c>
      <c r="C2534" s="25" t="s">
        <v>10646</v>
      </c>
      <c r="D2534" s="25" t="s">
        <v>10671</v>
      </c>
      <c r="E2534" s="25">
        <v>153</v>
      </c>
      <c r="F2534" s="25" t="s">
        <v>10652</v>
      </c>
    </row>
    <row r="2535" spans="1:6" x14ac:dyDescent="0.35">
      <c r="A2535" s="25" t="s">
        <v>12901</v>
      </c>
      <c r="B2535" s="25" t="s">
        <v>12900</v>
      </c>
      <c r="C2535" s="25" t="s">
        <v>10646</v>
      </c>
      <c r="D2535" s="25" t="s">
        <v>12899</v>
      </c>
      <c r="E2535" s="25">
        <v>1208</v>
      </c>
      <c r="F2535" s="25" t="s">
        <v>10652</v>
      </c>
    </row>
    <row r="2536" spans="1:6" x14ac:dyDescent="0.35">
      <c r="A2536" s="25" t="s">
        <v>12898</v>
      </c>
      <c r="B2536" s="25" t="s">
        <v>12897</v>
      </c>
      <c r="C2536" s="25" t="s">
        <v>10646</v>
      </c>
      <c r="D2536" s="25" t="s">
        <v>10671</v>
      </c>
      <c r="E2536" s="25">
        <v>159</v>
      </c>
      <c r="F2536" s="25" t="s">
        <v>10652</v>
      </c>
    </row>
    <row r="2537" spans="1:6" x14ac:dyDescent="0.35">
      <c r="A2537" s="25" t="s">
        <v>12896</v>
      </c>
      <c r="B2537" s="25" t="s">
        <v>12895</v>
      </c>
      <c r="C2537" s="25" t="s">
        <v>10646</v>
      </c>
      <c r="D2537" s="25" t="s">
        <v>10671</v>
      </c>
      <c r="E2537" s="25">
        <v>555</v>
      </c>
      <c r="F2537" s="25" t="s">
        <v>10652</v>
      </c>
    </row>
    <row r="2538" spans="1:6" x14ac:dyDescent="0.35">
      <c r="A2538" s="25" t="s">
        <v>12894</v>
      </c>
      <c r="B2538" s="25" t="s">
        <v>12893</v>
      </c>
      <c r="C2538" s="25" t="s">
        <v>10646</v>
      </c>
      <c r="D2538" s="25" t="s">
        <v>12890</v>
      </c>
      <c r="E2538" s="25">
        <v>307</v>
      </c>
      <c r="F2538" s="25" t="s">
        <v>10644</v>
      </c>
    </row>
    <row r="2539" spans="1:6" x14ac:dyDescent="0.35">
      <c r="A2539" s="25" t="s">
        <v>12892</v>
      </c>
      <c r="B2539" s="25" t="s">
        <v>12891</v>
      </c>
      <c r="C2539" s="25" t="s">
        <v>10646</v>
      </c>
      <c r="D2539" s="25" t="s">
        <v>12890</v>
      </c>
      <c r="E2539" s="25">
        <v>307</v>
      </c>
      <c r="F2539" s="25" t="s">
        <v>10652</v>
      </c>
    </row>
    <row r="2540" spans="1:6" x14ac:dyDescent="0.35">
      <c r="A2540" s="25" t="s">
        <v>12889</v>
      </c>
      <c r="B2540" s="25" t="s">
        <v>12888</v>
      </c>
      <c r="C2540" s="25" t="s">
        <v>10646</v>
      </c>
      <c r="D2540" s="25" t="s">
        <v>12887</v>
      </c>
      <c r="E2540" s="25">
        <v>591</v>
      </c>
      <c r="F2540" s="25" t="s">
        <v>10652</v>
      </c>
    </row>
    <row r="2541" spans="1:6" x14ac:dyDescent="0.35">
      <c r="A2541" s="25" t="s">
        <v>12886</v>
      </c>
      <c r="B2541" s="25" t="s">
        <v>12885</v>
      </c>
      <c r="C2541" s="25" t="s">
        <v>10646</v>
      </c>
      <c r="D2541" s="25" t="s">
        <v>12850</v>
      </c>
      <c r="E2541" s="25">
        <v>579</v>
      </c>
      <c r="F2541" s="25" t="s">
        <v>10652</v>
      </c>
    </row>
    <row r="2542" spans="1:6" x14ac:dyDescent="0.35">
      <c r="A2542" s="25" t="s">
        <v>12884</v>
      </c>
      <c r="B2542" s="25" t="s">
        <v>12883</v>
      </c>
      <c r="C2542" s="25" t="s">
        <v>10646</v>
      </c>
      <c r="D2542" s="25" t="s">
        <v>10671</v>
      </c>
      <c r="E2542" s="25">
        <v>558</v>
      </c>
      <c r="F2542" s="25" t="s">
        <v>10652</v>
      </c>
    </row>
    <row r="2543" spans="1:6" x14ac:dyDescent="0.35">
      <c r="A2543" s="25" t="s">
        <v>12882</v>
      </c>
      <c r="B2543" s="25" t="s">
        <v>12881</v>
      </c>
      <c r="C2543" s="25" t="s">
        <v>10646</v>
      </c>
      <c r="D2543" s="25" t="s">
        <v>10671</v>
      </c>
      <c r="E2543" s="25">
        <v>573</v>
      </c>
      <c r="F2543" s="25" t="s">
        <v>10652</v>
      </c>
    </row>
    <row r="2544" spans="1:6" x14ac:dyDescent="0.35">
      <c r="A2544" s="25" t="s">
        <v>12880</v>
      </c>
      <c r="B2544" s="25" t="s">
        <v>12879</v>
      </c>
      <c r="C2544" s="25" t="s">
        <v>10646</v>
      </c>
      <c r="D2544" s="25" t="s">
        <v>12878</v>
      </c>
      <c r="E2544" s="25">
        <v>100</v>
      </c>
      <c r="F2544" s="25" t="s">
        <v>10644</v>
      </c>
    </row>
    <row r="2545" spans="1:6" x14ac:dyDescent="0.35">
      <c r="A2545" s="25" t="s">
        <v>12877</v>
      </c>
      <c r="B2545" s="25" t="s">
        <v>12876</v>
      </c>
      <c r="C2545" s="25" t="s">
        <v>10646</v>
      </c>
      <c r="D2545" s="25" t="s">
        <v>10671</v>
      </c>
      <c r="E2545" s="25">
        <v>777</v>
      </c>
      <c r="F2545" s="25" t="s">
        <v>10652</v>
      </c>
    </row>
    <row r="2546" spans="1:6" x14ac:dyDescent="0.35">
      <c r="A2546" s="25" t="s">
        <v>12875</v>
      </c>
      <c r="B2546" s="25" t="s">
        <v>12874</v>
      </c>
      <c r="C2546" s="25" t="s">
        <v>10646</v>
      </c>
      <c r="D2546" s="25" t="s">
        <v>12873</v>
      </c>
      <c r="E2546" s="25">
        <v>1154</v>
      </c>
      <c r="F2546" s="25" t="s">
        <v>10652</v>
      </c>
    </row>
    <row r="2547" spans="1:6" x14ac:dyDescent="0.35">
      <c r="A2547" s="25" t="s">
        <v>12872</v>
      </c>
      <c r="B2547" s="25" t="s">
        <v>12871</v>
      </c>
      <c r="C2547" s="25" t="s">
        <v>10646</v>
      </c>
      <c r="D2547" s="25" t="s">
        <v>10671</v>
      </c>
      <c r="E2547" s="25">
        <v>123</v>
      </c>
      <c r="F2547" s="25" t="s">
        <v>10652</v>
      </c>
    </row>
    <row r="2548" spans="1:6" x14ac:dyDescent="0.35">
      <c r="A2548" s="25" t="s">
        <v>12870</v>
      </c>
      <c r="B2548" s="25" t="s">
        <v>12869</v>
      </c>
      <c r="C2548" s="25" t="s">
        <v>10646</v>
      </c>
      <c r="D2548" s="25" t="s">
        <v>12868</v>
      </c>
      <c r="E2548" s="25">
        <v>81</v>
      </c>
      <c r="F2548" s="25" t="s">
        <v>10652</v>
      </c>
    </row>
    <row r="2549" spans="1:6" x14ac:dyDescent="0.35">
      <c r="A2549" s="25" t="s">
        <v>12867</v>
      </c>
      <c r="B2549" s="25" t="s">
        <v>12866</v>
      </c>
      <c r="C2549" s="25" t="s">
        <v>10646</v>
      </c>
      <c r="D2549" s="25" t="s">
        <v>12865</v>
      </c>
      <c r="E2549" s="25">
        <v>360</v>
      </c>
      <c r="F2549" s="25" t="s">
        <v>10644</v>
      </c>
    </row>
    <row r="2550" spans="1:6" x14ac:dyDescent="0.35">
      <c r="A2550" s="25" t="s">
        <v>12864</v>
      </c>
      <c r="B2550" s="25" t="s">
        <v>12863</v>
      </c>
      <c r="C2550" s="25" t="s">
        <v>10646</v>
      </c>
      <c r="D2550" s="25" t="s">
        <v>12862</v>
      </c>
      <c r="E2550" s="25">
        <v>433</v>
      </c>
      <c r="F2550" s="25" t="s">
        <v>10644</v>
      </c>
    </row>
    <row r="2551" spans="1:6" x14ac:dyDescent="0.35">
      <c r="A2551" s="25" t="s">
        <v>12861</v>
      </c>
      <c r="B2551" s="25" t="s">
        <v>12860</v>
      </c>
      <c r="C2551" s="25" t="s">
        <v>10646</v>
      </c>
      <c r="D2551" s="25" t="s">
        <v>12859</v>
      </c>
      <c r="E2551" s="25">
        <v>355</v>
      </c>
      <c r="F2551" s="25" t="s">
        <v>10644</v>
      </c>
    </row>
    <row r="2552" spans="1:6" x14ac:dyDescent="0.35">
      <c r="A2552" s="25" t="s">
        <v>12858</v>
      </c>
      <c r="B2552" s="25" t="s">
        <v>12857</v>
      </c>
      <c r="C2552" s="25" t="s">
        <v>10646</v>
      </c>
      <c r="D2552" s="25" t="s">
        <v>12856</v>
      </c>
      <c r="E2552" s="25">
        <v>310</v>
      </c>
      <c r="F2552" s="25" t="s">
        <v>10644</v>
      </c>
    </row>
    <row r="2553" spans="1:6" x14ac:dyDescent="0.35">
      <c r="A2553" s="25" t="s">
        <v>12855</v>
      </c>
      <c r="B2553" s="25" t="s">
        <v>12854</v>
      </c>
      <c r="C2553" s="25" t="s">
        <v>10646</v>
      </c>
      <c r="D2553" s="25" t="s">
        <v>12853</v>
      </c>
      <c r="E2553" s="25">
        <v>354</v>
      </c>
      <c r="F2553" s="25" t="s">
        <v>10644</v>
      </c>
    </row>
    <row r="2554" spans="1:6" x14ac:dyDescent="0.35">
      <c r="A2554" s="25" t="s">
        <v>12852</v>
      </c>
      <c r="B2554" s="25" t="s">
        <v>12851</v>
      </c>
      <c r="C2554" s="25" t="s">
        <v>10646</v>
      </c>
      <c r="D2554" s="25" t="s">
        <v>12850</v>
      </c>
      <c r="E2554" s="25">
        <v>512</v>
      </c>
      <c r="F2554" s="25" t="s">
        <v>10652</v>
      </c>
    </row>
    <row r="2555" spans="1:6" x14ac:dyDescent="0.35">
      <c r="A2555" s="25" t="s">
        <v>12849</v>
      </c>
      <c r="B2555" s="25" t="s">
        <v>12848</v>
      </c>
      <c r="C2555" s="25" t="s">
        <v>10646</v>
      </c>
      <c r="D2555" s="25" t="s">
        <v>10671</v>
      </c>
      <c r="E2555" s="25">
        <v>364</v>
      </c>
      <c r="F2555" s="25" t="s">
        <v>10652</v>
      </c>
    </row>
    <row r="2556" spans="1:6" x14ac:dyDescent="0.35">
      <c r="A2556" s="25" t="s">
        <v>12847</v>
      </c>
      <c r="B2556" s="25" t="s">
        <v>12846</v>
      </c>
      <c r="C2556" s="25" t="s">
        <v>10646</v>
      </c>
      <c r="D2556" s="25" t="s">
        <v>11486</v>
      </c>
      <c r="E2556" s="25">
        <v>208</v>
      </c>
      <c r="F2556" s="25" t="s">
        <v>10652</v>
      </c>
    </row>
    <row r="2557" spans="1:6" x14ac:dyDescent="0.35">
      <c r="A2557" s="25" t="s">
        <v>12845</v>
      </c>
      <c r="B2557" s="25" t="s">
        <v>12844</v>
      </c>
      <c r="C2557" s="25" t="s">
        <v>10646</v>
      </c>
      <c r="D2557" s="25" t="s">
        <v>10671</v>
      </c>
      <c r="E2557" s="25">
        <v>453</v>
      </c>
      <c r="F2557" s="25" t="s">
        <v>10652</v>
      </c>
    </row>
    <row r="2558" spans="1:6" x14ac:dyDescent="0.35">
      <c r="A2558" s="25" t="s">
        <v>12843</v>
      </c>
      <c r="B2558" s="25" t="s">
        <v>12842</v>
      </c>
      <c r="C2558" s="25" t="s">
        <v>10646</v>
      </c>
      <c r="D2558" s="25" t="s">
        <v>10671</v>
      </c>
      <c r="E2558" s="25">
        <v>227</v>
      </c>
      <c r="F2558" s="25" t="s">
        <v>10652</v>
      </c>
    </row>
    <row r="2559" spans="1:6" x14ac:dyDescent="0.35">
      <c r="A2559" s="25" t="s">
        <v>12841</v>
      </c>
      <c r="B2559" s="25" t="s">
        <v>12840</v>
      </c>
      <c r="C2559" s="25" t="s">
        <v>10646</v>
      </c>
      <c r="D2559" s="25" t="s">
        <v>10671</v>
      </c>
      <c r="E2559" s="25">
        <v>187</v>
      </c>
      <c r="F2559" s="25" t="s">
        <v>10652</v>
      </c>
    </row>
    <row r="2560" spans="1:6" x14ac:dyDescent="0.35">
      <c r="A2560" s="25" t="s">
        <v>12839</v>
      </c>
      <c r="B2560" s="25" t="s">
        <v>12838</v>
      </c>
      <c r="C2560" s="25" t="s">
        <v>10646</v>
      </c>
      <c r="D2560" s="25" t="s">
        <v>10671</v>
      </c>
      <c r="E2560" s="25">
        <v>322</v>
      </c>
      <c r="F2560" s="25" t="s">
        <v>10652</v>
      </c>
    </row>
    <row r="2561" spans="1:6" x14ac:dyDescent="0.35">
      <c r="A2561" s="25" t="s">
        <v>12837</v>
      </c>
      <c r="B2561" s="25" t="s">
        <v>12836</v>
      </c>
      <c r="C2561" s="25" t="s">
        <v>10646</v>
      </c>
      <c r="D2561" s="25" t="s">
        <v>10671</v>
      </c>
      <c r="E2561" s="25">
        <v>142</v>
      </c>
      <c r="F2561" s="25" t="s">
        <v>10652</v>
      </c>
    </row>
    <row r="2562" spans="1:6" x14ac:dyDescent="0.35">
      <c r="A2562" s="25" t="s">
        <v>12835</v>
      </c>
      <c r="B2562" s="25" t="s">
        <v>12834</v>
      </c>
      <c r="C2562" s="25" t="s">
        <v>10646</v>
      </c>
      <c r="D2562" s="25" t="s">
        <v>10671</v>
      </c>
      <c r="E2562" s="25">
        <v>146</v>
      </c>
      <c r="F2562" s="25" t="s">
        <v>10652</v>
      </c>
    </row>
    <row r="2563" spans="1:6" x14ac:dyDescent="0.35">
      <c r="A2563" s="25" t="s">
        <v>12833</v>
      </c>
      <c r="B2563" s="25" t="s">
        <v>12832</v>
      </c>
      <c r="C2563" s="25" t="s">
        <v>10646</v>
      </c>
      <c r="D2563" s="25" t="s">
        <v>10671</v>
      </c>
      <c r="E2563" s="25">
        <v>136</v>
      </c>
      <c r="F2563" s="25" t="s">
        <v>10652</v>
      </c>
    </row>
    <row r="2564" spans="1:6" x14ac:dyDescent="0.35">
      <c r="A2564" s="25" t="s">
        <v>12831</v>
      </c>
      <c r="B2564" s="25" t="s">
        <v>12830</v>
      </c>
      <c r="C2564" s="25" t="s">
        <v>10646</v>
      </c>
      <c r="D2564" s="25" t="s">
        <v>10671</v>
      </c>
      <c r="E2564" s="25">
        <v>179</v>
      </c>
      <c r="F2564" s="25" t="s">
        <v>10652</v>
      </c>
    </row>
    <row r="2565" spans="1:6" x14ac:dyDescent="0.35">
      <c r="A2565" s="25" t="s">
        <v>12829</v>
      </c>
      <c r="B2565" s="25" t="s">
        <v>12828</v>
      </c>
      <c r="C2565" s="25" t="s">
        <v>10646</v>
      </c>
      <c r="D2565" s="25" t="s">
        <v>10671</v>
      </c>
      <c r="E2565" s="25">
        <v>123</v>
      </c>
      <c r="F2565" s="25" t="s">
        <v>10652</v>
      </c>
    </row>
    <row r="2566" spans="1:6" x14ac:dyDescent="0.35">
      <c r="A2566" s="25" t="s">
        <v>12827</v>
      </c>
      <c r="B2566" s="25" t="s">
        <v>12826</v>
      </c>
      <c r="C2566" s="25" t="s">
        <v>10646</v>
      </c>
      <c r="D2566" s="25" t="s">
        <v>11486</v>
      </c>
      <c r="E2566" s="25">
        <v>464</v>
      </c>
      <c r="F2566" s="25" t="s">
        <v>10652</v>
      </c>
    </row>
    <row r="2567" spans="1:6" x14ac:dyDescent="0.35">
      <c r="A2567" s="25" t="s">
        <v>12825</v>
      </c>
      <c r="B2567" s="25" t="s">
        <v>12824</v>
      </c>
      <c r="C2567" s="25" t="s">
        <v>10646</v>
      </c>
      <c r="D2567" s="25" t="s">
        <v>12823</v>
      </c>
      <c r="E2567" s="25">
        <v>285</v>
      </c>
      <c r="F2567" s="25" t="s">
        <v>10644</v>
      </c>
    </row>
    <row r="2568" spans="1:6" x14ac:dyDescent="0.35">
      <c r="A2568" s="25" t="s">
        <v>12822</v>
      </c>
      <c r="B2568" s="25" t="s">
        <v>12821</v>
      </c>
      <c r="C2568" s="25" t="s">
        <v>10646</v>
      </c>
      <c r="D2568" s="25" t="s">
        <v>12820</v>
      </c>
      <c r="E2568" s="25">
        <v>229</v>
      </c>
      <c r="F2568" s="25" t="s">
        <v>10644</v>
      </c>
    </row>
    <row r="2569" spans="1:6" x14ac:dyDescent="0.35">
      <c r="A2569" s="25" t="s">
        <v>12819</v>
      </c>
      <c r="B2569" s="25" t="s">
        <v>12818</v>
      </c>
      <c r="C2569" s="25" t="s">
        <v>10646</v>
      </c>
      <c r="D2569" s="25" t="s">
        <v>10671</v>
      </c>
      <c r="E2569" s="25">
        <v>191</v>
      </c>
      <c r="F2569" s="25" t="s">
        <v>10652</v>
      </c>
    </row>
    <row r="2570" spans="1:6" x14ac:dyDescent="0.35">
      <c r="A2570" s="25" t="s">
        <v>12817</v>
      </c>
      <c r="B2570" s="25" t="s">
        <v>12816</v>
      </c>
      <c r="C2570" s="25" t="s">
        <v>10646</v>
      </c>
      <c r="D2570" s="25" t="s">
        <v>10671</v>
      </c>
      <c r="E2570" s="25">
        <v>238</v>
      </c>
      <c r="F2570" s="25" t="s">
        <v>10652</v>
      </c>
    </row>
    <row r="2571" spans="1:6" x14ac:dyDescent="0.35">
      <c r="A2571" s="25" t="s">
        <v>12815</v>
      </c>
      <c r="B2571" s="25" t="s">
        <v>12814</v>
      </c>
      <c r="C2571" s="25" t="s">
        <v>10646</v>
      </c>
      <c r="D2571" s="25" t="s">
        <v>10671</v>
      </c>
      <c r="E2571" s="25">
        <v>168</v>
      </c>
      <c r="F2571" s="25" t="s">
        <v>10652</v>
      </c>
    </row>
    <row r="2572" spans="1:6" x14ac:dyDescent="0.35">
      <c r="A2572" s="25" t="s">
        <v>12813</v>
      </c>
      <c r="B2572" s="25" t="s">
        <v>12812</v>
      </c>
      <c r="C2572" s="25" t="s">
        <v>10646</v>
      </c>
      <c r="D2572" s="25" t="s">
        <v>10671</v>
      </c>
      <c r="E2572" s="25">
        <v>255</v>
      </c>
      <c r="F2572" s="25" t="s">
        <v>10652</v>
      </c>
    </row>
    <row r="2573" spans="1:6" x14ac:dyDescent="0.35">
      <c r="A2573" s="25" t="s">
        <v>12811</v>
      </c>
      <c r="B2573" s="25" t="s">
        <v>12810</v>
      </c>
      <c r="C2573" s="25" t="s">
        <v>10646</v>
      </c>
      <c r="D2573" s="25" t="s">
        <v>12809</v>
      </c>
      <c r="E2573" s="25">
        <v>271</v>
      </c>
      <c r="F2573" s="25" t="s">
        <v>10652</v>
      </c>
    </row>
    <row r="2574" spans="1:6" x14ac:dyDescent="0.35">
      <c r="A2574" s="25" t="s">
        <v>12808</v>
      </c>
      <c r="B2574" s="25" t="s">
        <v>12807</v>
      </c>
      <c r="C2574" s="25" t="s">
        <v>10646</v>
      </c>
      <c r="D2574" s="25" t="s">
        <v>12806</v>
      </c>
      <c r="E2574" s="25">
        <v>221</v>
      </c>
      <c r="F2574" s="25" t="s">
        <v>10644</v>
      </c>
    </row>
    <row r="2575" spans="1:6" x14ac:dyDescent="0.35">
      <c r="A2575" s="25" t="s">
        <v>12805</v>
      </c>
      <c r="B2575" s="25" t="s">
        <v>12804</v>
      </c>
      <c r="C2575" s="25" t="s">
        <v>10646</v>
      </c>
      <c r="D2575" s="25" t="s">
        <v>12803</v>
      </c>
      <c r="E2575" s="25">
        <v>322</v>
      </c>
      <c r="F2575" s="25" t="s">
        <v>10652</v>
      </c>
    </row>
    <row r="2576" spans="1:6" x14ac:dyDescent="0.35">
      <c r="A2576" s="25" t="s">
        <v>12802</v>
      </c>
      <c r="B2576" s="25" t="s">
        <v>12801</v>
      </c>
      <c r="C2576" s="25" t="s">
        <v>10646</v>
      </c>
      <c r="D2576" s="25" t="s">
        <v>12800</v>
      </c>
      <c r="E2576" s="25">
        <v>337</v>
      </c>
      <c r="F2576" s="25" t="s">
        <v>10652</v>
      </c>
    </row>
    <row r="2577" spans="1:6" x14ac:dyDescent="0.35">
      <c r="A2577" s="25" t="s">
        <v>12799</v>
      </c>
      <c r="B2577" s="25" t="s">
        <v>12798</v>
      </c>
      <c r="C2577" s="25" t="s">
        <v>10646</v>
      </c>
      <c r="D2577" s="25" t="s">
        <v>11486</v>
      </c>
      <c r="E2577" s="25">
        <v>135</v>
      </c>
      <c r="F2577" s="25" t="s">
        <v>10652</v>
      </c>
    </row>
    <row r="2578" spans="1:6" x14ac:dyDescent="0.35">
      <c r="A2578" s="25" t="s">
        <v>12797</v>
      </c>
      <c r="B2578" s="25" t="s">
        <v>12796</v>
      </c>
      <c r="C2578" s="25" t="s">
        <v>10646</v>
      </c>
      <c r="D2578" s="25" t="s">
        <v>12795</v>
      </c>
      <c r="E2578" s="25">
        <v>796</v>
      </c>
      <c r="F2578" s="25" t="s">
        <v>10652</v>
      </c>
    </row>
    <row r="2579" spans="1:6" x14ac:dyDescent="0.35">
      <c r="A2579" s="25" t="s">
        <v>12794</v>
      </c>
      <c r="B2579" s="25" t="s">
        <v>12793</v>
      </c>
      <c r="C2579" s="25" t="s">
        <v>10646</v>
      </c>
      <c r="D2579" s="25" t="s">
        <v>10671</v>
      </c>
      <c r="E2579" s="25">
        <v>147</v>
      </c>
      <c r="F2579" s="25" t="s">
        <v>10652</v>
      </c>
    </row>
    <row r="2580" spans="1:6" x14ac:dyDescent="0.35">
      <c r="A2580" s="25" t="s">
        <v>12792</v>
      </c>
      <c r="B2580" s="25" t="s">
        <v>12791</v>
      </c>
      <c r="C2580" s="25" t="s">
        <v>10646</v>
      </c>
      <c r="D2580" s="25" t="s">
        <v>12790</v>
      </c>
      <c r="E2580" s="25">
        <v>114</v>
      </c>
      <c r="F2580" s="25" t="s">
        <v>10652</v>
      </c>
    </row>
    <row r="2581" spans="1:6" x14ac:dyDescent="0.35">
      <c r="A2581" s="25" t="s">
        <v>12789</v>
      </c>
      <c r="B2581" s="25" t="s">
        <v>12788</v>
      </c>
      <c r="C2581" s="25" t="s">
        <v>10646</v>
      </c>
      <c r="D2581" s="25" t="s">
        <v>11792</v>
      </c>
      <c r="E2581" s="25">
        <v>447</v>
      </c>
      <c r="F2581" s="25" t="s">
        <v>10652</v>
      </c>
    </row>
    <row r="2582" spans="1:6" x14ac:dyDescent="0.35">
      <c r="A2582" s="25" t="s">
        <v>12787</v>
      </c>
      <c r="B2582" s="25" t="s">
        <v>12786</v>
      </c>
      <c r="C2582" s="25" t="s">
        <v>10646</v>
      </c>
      <c r="D2582" s="25" t="s">
        <v>12785</v>
      </c>
      <c r="E2582" s="25">
        <v>251</v>
      </c>
      <c r="F2582" s="25" t="s">
        <v>10644</v>
      </c>
    </row>
    <row r="2583" spans="1:6" x14ac:dyDescent="0.35">
      <c r="A2583" s="25" t="s">
        <v>12784</v>
      </c>
      <c r="B2583" s="25" t="s">
        <v>12783</v>
      </c>
      <c r="C2583" s="25" t="s">
        <v>10646</v>
      </c>
      <c r="D2583" s="25" t="s">
        <v>12782</v>
      </c>
      <c r="E2583" s="25">
        <v>312</v>
      </c>
      <c r="F2583" s="25" t="s">
        <v>10644</v>
      </c>
    </row>
    <row r="2584" spans="1:6" x14ac:dyDescent="0.35">
      <c r="A2584" s="25" t="s">
        <v>12781</v>
      </c>
      <c r="B2584" s="25" t="s">
        <v>12780</v>
      </c>
      <c r="C2584" s="25" t="s">
        <v>10646</v>
      </c>
      <c r="D2584" s="25" t="s">
        <v>12779</v>
      </c>
      <c r="E2584" s="25">
        <v>116</v>
      </c>
      <c r="F2584" s="25" t="s">
        <v>10652</v>
      </c>
    </row>
    <row r="2585" spans="1:6" x14ac:dyDescent="0.35">
      <c r="A2585" s="25" t="s">
        <v>12778</v>
      </c>
      <c r="B2585" s="25" t="s">
        <v>12777</v>
      </c>
      <c r="C2585" s="25" t="s">
        <v>10646</v>
      </c>
      <c r="D2585" s="25" t="s">
        <v>12776</v>
      </c>
      <c r="E2585" s="25">
        <v>155</v>
      </c>
      <c r="F2585" s="25" t="s">
        <v>10652</v>
      </c>
    </row>
    <row r="2586" spans="1:6" x14ac:dyDescent="0.35">
      <c r="A2586" s="25" t="s">
        <v>12775</v>
      </c>
      <c r="B2586" s="25" t="s">
        <v>12774</v>
      </c>
      <c r="C2586" s="25" t="s">
        <v>10646</v>
      </c>
      <c r="D2586" s="25" t="s">
        <v>12773</v>
      </c>
      <c r="E2586" s="25">
        <v>421</v>
      </c>
      <c r="F2586" s="25" t="s">
        <v>10652</v>
      </c>
    </row>
    <row r="2587" spans="1:6" x14ac:dyDescent="0.35">
      <c r="A2587" s="25" t="s">
        <v>12772</v>
      </c>
      <c r="B2587" s="25" t="s">
        <v>12771</v>
      </c>
      <c r="C2587" s="25" t="s">
        <v>10646</v>
      </c>
      <c r="D2587" s="25" t="s">
        <v>11486</v>
      </c>
      <c r="E2587" s="25">
        <v>144</v>
      </c>
      <c r="F2587" s="25" t="s">
        <v>10652</v>
      </c>
    </row>
    <row r="2588" spans="1:6" x14ac:dyDescent="0.35">
      <c r="A2588" s="25" t="s">
        <v>12770</v>
      </c>
      <c r="B2588" s="25" t="s">
        <v>12769</v>
      </c>
      <c r="C2588" s="25" t="s">
        <v>10646</v>
      </c>
      <c r="D2588" s="25" t="s">
        <v>12768</v>
      </c>
      <c r="E2588" s="25">
        <v>310</v>
      </c>
      <c r="F2588" s="25" t="s">
        <v>10652</v>
      </c>
    </row>
    <row r="2589" spans="1:6" x14ac:dyDescent="0.35">
      <c r="A2589" s="25" t="s">
        <v>12767</v>
      </c>
      <c r="B2589" s="25" t="s">
        <v>12766</v>
      </c>
      <c r="C2589" s="25" t="s">
        <v>10646</v>
      </c>
      <c r="D2589" s="25" t="s">
        <v>12765</v>
      </c>
      <c r="E2589" s="25">
        <v>391</v>
      </c>
      <c r="F2589" s="25" t="s">
        <v>10644</v>
      </c>
    </row>
    <row r="2590" spans="1:6" x14ac:dyDescent="0.35">
      <c r="A2590" s="25" t="s">
        <v>12764</v>
      </c>
      <c r="B2590" s="25" t="s">
        <v>12763</v>
      </c>
      <c r="C2590" s="25" t="s">
        <v>10646</v>
      </c>
      <c r="D2590" s="25" t="s">
        <v>12762</v>
      </c>
      <c r="E2590" s="25">
        <v>608</v>
      </c>
      <c r="F2590" s="25" t="s">
        <v>12761</v>
      </c>
    </row>
    <row r="2591" spans="1:6" x14ac:dyDescent="0.35">
      <c r="A2591" s="25" t="s">
        <v>12760</v>
      </c>
      <c r="B2591" s="25" t="s">
        <v>12759</v>
      </c>
      <c r="C2591" s="25" t="s">
        <v>10646</v>
      </c>
      <c r="D2591" s="25" t="s">
        <v>12758</v>
      </c>
      <c r="E2591" s="25">
        <v>182</v>
      </c>
      <c r="F2591" s="25" t="s">
        <v>10644</v>
      </c>
    </row>
    <row r="2592" spans="1:6" x14ac:dyDescent="0.35">
      <c r="A2592" s="25" t="s">
        <v>12757</v>
      </c>
      <c r="B2592" s="25" t="s">
        <v>12756</v>
      </c>
      <c r="C2592" s="25" t="s">
        <v>10646</v>
      </c>
      <c r="D2592" s="25" t="s">
        <v>12755</v>
      </c>
      <c r="E2592" s="25">
        <v>344</v>
      </c>
      <c r="F2592" s="25" t="s">
        <v>10644</v>
      </c>
    </row>
    <row r="2593" spans="1:6" x14ac:dyDescent="0.35">
      <c r="A2593" s="25" t="s">
        <v>12754</v>
      </c>
      <c r="B2593" s="25" t="s">
        <v>12753</v>
      </c>
      <c r="C2593" s="25" t="s">
        <v>10646</v>
      </c>
      <c r="D2593" s="25" t="s">
        <v>12752</v>
      </c>
      <c r="E2593" s="25">
        <v>389</v>
      </c>
      <c r="F2593" s="25" t="s">
        <v>10644</v>
      </c>
    </row>
    <row r="2594" spans="1:6" x14ac:dyDescent="0.35">
      <c r="A2594" s="25" t="s">
        <v>12751</v>
      </c>
      <c r="B2594" s="25" t="s">
        <v>12750</v>
      </c>
      <c r="C2594" s="25" t="s">
        <v>10646</v>
      </c>
      <c r="D2594" s="25" t="s">
        <v>12749</v>
      </c>
      <c r="E2594" s="25">
        <v>368</v>
      </c>
      <c r="F2594" s="25" t="s">
        <v>10652</v>
      </c>
    </row>
    <row r="2595" spans="1:6" x14ac:dyDescent="0.35">
      <c r="A2595" s="25" t="s">
        <v>12748</v>
      </c>
      <c r="B2595" s="25" t="s">
        <v>12747</v>
      </c>
      <c r="C2595" s="25" t="s">
        <v>10646</v>
      </c>
      <c r="D2595" s="25" t="s">
        <v>12746</v>
      </c>
      <c r="E2595" s="25">
        <v>431</v>
      </c>
      <c r="F2595" s="25" t="s">
        <v>10644</v>
      </c>
    </row>
    <row r="2596" spans="1:6" x14ac:dyDescent="0.35">
      <c r="A2596" s="25" t="s">
        <v>12745</v>
      </c>
      <c r="B2596" s="25" t="s">
        <v>12744</v>
      </c>
      <c r="C2596" s="25" t="s">
        <v>10646</v>
      </c>
      <c r="D2596" s="25" t="s">
        <v>10671</v>
      </c>
      <c r="E2596" s="25">
        <v>169</v>
      </c>
      <c r="F2596" s="25" t="s">
        <v>10652</v>
      </c>
    </row>
    <row r="2597" spans="1:6" x14ac:dyDescent="0.35">
      <c r="A2597" s="25" t="s">
        <v>12743</v>
      </c>
      <c r="B2597" s="25" t="s">
        <v>12742</v>
      </c>
      <c r="C2597" s="25" t="s">
        <v>10646</v>
      </c>
      <c r="D2597" s="25" t="s">
        <v>10671</v>
      </c>
      <c r="E2597" s="25">
        <v>1299</v>
      </c>
      <c r="F2597" s="25" t="s">
        <v>10652</v>
      </c>
    </row>
    <row r="2598" spans="1:6" x14ac:dyDescent="0.35">
      <c r="A2598" s="25" t="s">
        <v>12741</v>
      </c>
      <c r="B2598" s="25" t="s">
        <v>12740</v>
      </c>
      <c r="C2598" s="25" t="s">
        <v>10646</v>
      </c>
      <c r="D2598" s="25" t="s">
        <v>10671</v>
      </c>
      <c r="E2598" s="25">
        <v>1266</v>
      </c>
      <c r="F2598" s="25" t="s">
        <v>10652</v>
      </c>
    </row>
    <row r="2599" spans="1:6" x14ac:dyDescent="0.35">
      <c r="A2599" s="25" t="s">
        <v>12739</v>
      </c>
      <c r="B2599" s="25" t="s">
        <v>12738</v>
      </c>
      <c r="C2599" s="25" t="s">
        <v>10646</v>
      </c>
      <c r="D2599" s="25" t="s">
        <v>10671</v>
      </c>
      <c r="E2599" s="25">
        <v>1706</v>
      </c>
      <c r="F2599" s="25" t="s">
        <v>10652</v>
      </c>
    </row>
    <row r="2600" spans="1:6" x14ac:dyDescent="0.35">
      <c r="A2600" s="25" t="s">
        <v>12737</v>
      </c>
      <c r="B2600" s="25" t="s">
        <v>12736</v>
      </c>
      <c r="C2600" s="25" t="s">
        <v>10646</v>
      </c>
      <c r="D2600" s="25" t="s">
        <v>10671</v>
      </c>
      <c r="E2600" s="25">
        <v>667</v>
      </c>
      <c r="F2600" s="25" t="s">
        <v>10652</v>
      </c>
    </row>
    <row r="2601" spans="1:6" x14ac:dyDescent="0.35">
      <c r="A2601" s="25" t="s">
        <v>12735</v>
      </c>
      <c r="B2601" s="25" t="s">
        <v>12734</v>
      </c>
      <c r="C2601" s="25" t="s">
        <v>10646</v>
      </c>
      <c r="D2601" s="25" t="s">
        <v>10671</v>
      </c>
      <c r="E2601" s="25">
        <v>198</v>
      </c>
      <c r="F2601" s="25" t="s">
        <v>10652</v>
      </c>
    </row>
    <row r="2602" spans="1:6" x14ac:dyDescent="0.35">
      <c r="A2602" s="25" t="s">
        <v>12733</v>
      </c>
      <c r="B2602" s="25" t="s">
        <v>12732</v>
      </c>
      <c r="C2602" s="25" t="s">
        <v>10646</v>
      </c>
      <c r="D2602" s="25" t="s">
        <v>10671</v>
      </c>
      <c r="E2602" s="25">
        <v>214</v>
      </c>
      <c r="F2602" s="25" t="s">
        <v>10652</v>
      </c>
    </row>
    <row r="2603" spans="1:6" x14ac:dyDescent="0.35">
      <c r="A2603" s="25" t="s">
        <v>12731</v>
      </c>
      <c r="B2603" s="25" t="s">
        <v>12730</v>
      </c>
      <c r="C2603" s="25" t="s">
        <v>10646</v>
      </c>
      <c r="D2603" s="25" t="s">
        <v>10861</v>
      </c>
      <c r="E2603" s="25">
        <v>224</v>
      </c>
      <c r="F2603" s="25" t="s">
        <v>10652</v>
      </c>
    </row>
    <row r="2604" spans="1:6" x14ac:dyDescent="0.35">
      <c r="A2604" s="25" t="s">
        <v>12729</v>
      </c>
      <c r="B2604" s="25" t="s">
        <v>12728</v>
      </c>
      <c r="C2604" s="25" t="s">
        <v>10646</v>
      </c>
      <c r="D2604" s="25" t="s">
        <v>12727</v>
      </c>
      <c r="E2604" s="25">
        <v>336</v>
      </c>
      <c r="F2604" s="25" t="s">
        <v>10652</v>
      </c>
    </row>
    <row r="2605" spans="1:6" x14ac:dyDescent="0.35">
      <c r="A2605" s="25" t="s">
        <v>12726</v>
      </c>
      <c r="B2605" s="25" t="s">
        <v>12725</v>
      </c>
      <c r="C2605" s="25" t="s">
        <v>10646</v>
      </c>
      <c r="D2605" s="25" t="s">
        <v>10861</v>
      </c>
      <c r="E2605" s="25">
        <v>336</v>
      </c>
      <c r="F2605" s="25" t="s">
        <v>10652</v>
      </c>
    </row>
    <row r="2606" spans="1:6" x14ac:dyDescent="0.35">
      <c r="A2606" s="25" t="s">
        <v>12724</v>
      </c>
      <c r="B2606" s="25" t="s">
        <v>12723</v>
      </c>
      <c r="C2606" s="25" t="s">
        <v>10646</v>
      </c>
      <c r="D2606" s="25" t="s">
        <v>12722</v>
      </c>
      <c r="E2606" s="25">
        <v>221</v>
      </c>
      <c r="F2606" s="25" t="s">
        <v>10652</v>
      </c>
    </row>
    <row r="2607" spans="1:6" x14ac:dyDescent="0.35">
      <c r="A2607" s="25" t="s">
        <v>12721</v>
      </c>
      <c r="B2607" s="25" t="s">
        <v>12720</v>
      </c>
      <c r="C2607" s="25" t="s">
        <v>10646</v>
      </c>
      <c r="D2607" s="25" t="s">
        <v>12719</v>
      </c>
      <c r="E2607" s="25">
        <v>284</v>
      </c>
      <c r="F2607" s="25" t="s">
        <v>10652</v>
      </c>
    </row>
    <row r="2608" spans="1:6" x14ac:dyDescent="0.35">
      <c r="A2608" s="25" t="s">
        <v>12718</v>
      </c>
      <c r="B2608" s="25" t="s">
        <v>12717</v>
      </c>
      <c r="C2608" s="25" t="s">
        <v>10646</v>
      </c>
      <c r="D2608" s="25" t="s">
        <v>12700</v>
      </c>
      <c r="E2608" s="25">
        <v>196</v>
      </c>
      <c r="F2608" s="25" t="s">
        <v>10644</v>
      </c>
    </row>
    <row r="2609" spans="1:6" x14ac:dyDescent="0.35">
      <c r="A2609" s="25" t="s">
        <v>12716</v>
      </c>
      <c r="B2609" s="25" t="s">
        <v>12715</v>
      </c>
      <c r="C2609" s="25" t="s">
        <v>10646</v>
      </c>
      <c r="D2609" s="25" t="s">
        <v>12714</v>
      </c>
      <c r="E2609" s="25">
        <v>369</v>
      </c>
      <c r="F2609" s="25" t="s">
        <v>10652</v>
      </c>
    </row>
    <row r="2610" spans="1:6" x14ac:dyDescent="0.35">
      <c r="A2610" s="25" t="s">
        <v>12713</v>
      </c>
      <c r="B2610" s="25" t="s">
        <v>12712</v>
      </c>
      <c r="C2610" s="25" t="s">
        <v>10646</v>
      </c>
      <c r="D2610" s="25" t="s">
        <v>10824</v>
      </c>
      <c r="E2610" s="25">
        <v>136</v>
      </c>
      <c r="F2610" s="25" t="s">
        <v>10652</v>
      </c>
    </row>
    <row r="2611" spans="1:6" x14ac:dyDescent="0.35">
      <c r="A2611" s="25" t="s">
        <v>12711</v>
      </c>
      <c r="B2611" s="25" t="s">
        <v>12710</v>
      </c>
      <c r="C2611" s="25" t="s">
        <v>10646</v>
      </c>
      <c r="D2611" s="25" t="s">
        <v>12709</v>
      </c>
      <c r="E2611" s="25">
        <v>185</v>
      </c>
      <c r="F2611" s="25" t="s">
        <v>10652</v>
      </c>
    </row>
    <row r="2612" spans="1:6" x14ac:dyDescent="0.35">
      <c r="A2612" s="25" t="s">
        <v>12708</v>
      </c>
      <c r="B2612" s="25" t="s">
        <v>12707</v>
      </c>
      <c r="C2612" s="25" t="s">
        <v>10646</v>
      </c>
      <c r="D2612" s="25" t="s">
        <v>10671</v>
      </c>
      <c r="E2612" s="25">
        <v>74</v>
      </c>
      <c r="F2612" s="25" t="s">
        <v>10652</v>
      </c>
    </row>
    <row r="2613" spans="1:6" x14ac:dyDescent="0.35">
      <c r="A2613" s="25" t="s">
        <v>12706</v>
      </c>
      <c r="B2613" s="25" t="s">
        <v>12705</v>
      </c>
      <c r="C2613" s="25" t="s">
        <v>10646</v>
      </c>
      <c r="D2613" s="25" t="s">
        <v>10671</v>
      </c>
      <c r="E2613" s="25">
        <v>76</v>
      </c>
      <c r="F2613" s="25" t="s">
        <v>10652</v>
      </c>
    </row>
    <row r="2614" spans="1:6" x14ac:dyDescent="0.35">
      <c r="A2614" s="25" t="s">
        <v>12704</v>
      </c>
      <c r="B2614" s="25" t="s">
        <v>12703</v>
      </c>
      <c r="C2614" s="25" t="s">
        <v>10646</v>
      </c>
      <c r="D2614" s="25" t="s">
        <v>10671</v>
      </c>
      <c r="E2614" s="25">
        <v>52</v>
      </c>
      <c r="F2614" s="25" t="s">
        <v>10652</v>
      </c>
    </row>
    <row r="2615" spans="1:6" x14ac:dyDescent="0.35">
      <c r="A2615" s="25" t="s">
        <v>12702</v>
      </c>
      <c r="B2615" s="25" t="s">
        <v>12701</v>
      </c>
      <c r="C2615" s="25" t="s">
        <v>10646</v>
      </c>
      <c r="D2615" s="25" t="s">
        <v>12700</v>
      </c>
      <c r="E2615" s="25">
        <v>201</v>
      </c>
      <c r="F2615" s="25" t="s">
        <v>10644</v>
      </c>
    </row>
    <row r="2616" spans="1:6" x14ac:dyDescent="0.35">
      <c r="A2616" s="25" t="s">
        <v>12699</v>
      </c>
      <c r="B2616" s="25" t="s">
        <v>12698</v>
      </c>
      <c r="C2616" s="25" t="s">
        <v>10646</v>
      </c>
      <c r="D2616" s="25" t="s">
        <v>12697</v>
      </c>
      <c r="E2616" s="25">
        <v>332</v>
      </c>
      <c r="F2616" s="25" t="s">
        <v>10644</v>
      </c>
    </row>
    <row r="2617" spans="1:6" x14ac:dyDescent="0.35">
      <c r="A2617" s="25" t="s">
        <v>12696</v>
      </c>
      <c r="B2617" s="25" t="s">
        <v>12695</v>
      </c>
      <c r="C2617" s="25" t="s">
        <v>10646</v>
      </c>
      <c r="D2617" s="25" t="s">
        <v>12694</v>
      </c>
      <c r="E2617" s="25">
        <v>336</v>
      </c>
      <c r="F2617" s="25" t="s">
        <v>10644</v>
      </c>
    </row>
    <row r="2618" spans="1:6" x14ac:dyDescent="0.35">
      <c r="A2618" s="25" t="s">
        <v>12693</v>
      </c>
      <c r="B2618" s="25" t="s">
        <v>12692</v>
      </c>
      <c r="C2618" s="25" t="s">
        <v>10646</v>
      </c>
      <c r="D2618" s="25" t="s">
        <v>12691</v>
      </c>
      <c r="E2618" s="25">
        <v>311</v>
      </c>
      <c r="F2618" s="25" t="s">
        <v>10644</v>
      </c>
    </row>
    <row r="2619" spans="1:6" x14ac:dyDescent="0.35">
      <c r="A2619" s="25" t="s">
        <v>12690</v>
      </c>
      <c r="B2619" s="25" t="s">
        <v>12689</v>
      </c>
      <c r="C2619" s="25" t="s">
        <v>10646</v>
      </c>
      <c r="D2619" s="25" t="s">
        <v>12688</v>
      </c>
      <c r="E2619" s="25">
        <v>253</v>
      </c>
      <c r="F2619" s="25" t="s">
        <v>10652</v>
      </c>
    </row>
    <row r="2620" spans="1:6" x14ac:dyDescent="0.35">
      <c r="A2620" s="25" t="s">
        <v>12687</v>
      </c>
      <c r="B2620" s="25" t="s">
        <v>12686</v>
      </c>
      <c r="C2620" s="25" t="s">
        <v>10646</v>
      </c>
      <c r="D2620" s="25" t="s">
        <v>12685</v>
      </c>
      <c r="E2620" s="25">
        <v>301</v>
      </c>
      <c r="F2620" s="25" t="s">
        <v>10644</v>
      </c>
    </row>
    <row r="2621" spans="1:6" x14ac:dyDescent="0.35">
      <c r="A2621" s="25" t="s">
        <v>12684</v>
      </c>
      <c r="B2621" s="25" t="s">
        <v>12683</v>
      </c>
      <c r="C2621" s="25" t="s">
        <v>10646</v>
      </c>
      <c r="D2621" s="25" t="s">
        <v>10671</v>
      </c>
      <c r="E2621" s="25">
        <v>139</v>
      </c>
      <c r="F2621" s="25" t="s">
        <v>10652</v>
      </c>
    </row>
    <row r="2622" spans="1:6" x14ac:dyDescent="0.35">
      <c r="A2622" s="25" t="s">
        <v>12682</v>
      </c>
      <c r="B2622" s="25" t="s">
        <v>12681</v>
      </c>
      <c r="C2622" s="25" t="s">
        <v>10646</v>
      </c>
      <c r="D2622" s="25" t="s">
        <v>10671</v>
      </c>
      <c r="E2622" s="25">
        <v>104</v>
      </c>
      <c r="F2622" s="25" t="s">
        <v>10652</v>
      </c>
    </row>
    <row r="2623" spans="1:6" x14ac:dyDescent="0.35">
      <c r="A2623" s="25" t="s">
        <v>12680</v>
      </c>
      <c r="B2623" s="25" t="s">
        <v>12679</v>
      </c>
      <c r="C2623" s="25" t="s">
        <v>10646</v>
      </c>
      <c r="D2623" s="25" t="s">
        <v>12678</v>
      </c>
      <c r="E2623" s="25">
        <v>737</v>
      </c>
      <c r="F2623" s="25" t="s">
        <v>10644</v>
      </c>
    </row>
    <row r="2624" spans="1:6" x14ac:dyDescent="0.35">
      <c r="A2624" s="25" t="s">
        <v>12677</v>
      </c>
      <c r="B2624" s="25" t="s">
        <v>12676</v>
      </c>
      <c r="C2624" s="25" t="s">
        <v>10646</v>
      </c>
      <c r="D2624" s="25" t="s">
        <v>12675</v>
      </c>
      <c r="E2624" s="25">
        <v>583</v>
      </c>
      <c r="F2624" s="25" t="s">
        <v>10652</v>
      </c>
    </row>
    <row r="2625" spans="1:6" x14ac:dyDescent="0.35">
      <c r="A2625" s="25" t="s">
        <v>12674</v>
      </c>
      <c r="B2625" s="25" t="s">
        <v>12673</v>
      </c>
      <c r="C2625" s="25" t="s">
        <v>10646</v>
      </c>
      <c r="D2625" s="25" t="s">
        <v>12672</v>
      </c>
      <c r="E2625" s="25">
        <v>599</v>
      </c>
      <c r="F2625" s="25" t="s">
        <v>10652</v>
      </c>
    </row>
    <row r="2626" spans="1:6" x14ac:dyDescent="0.35">
      <c r="A2626" s="25" t="s">
        <v>12671</v>
      </c>
      <c r="B2626" s="25" t="s">
        <v>12670</v>
      </c>
      <c r="C2626" s="25" t="s">
        <v>10646</v>
      </c>
      <c r="D2626" s="25" t="s">
        <v>12669</v>
      </c>
      <c r="E2626" s="25">
        <v>132</v>
      </c>
      <c r="F2626" s="25" t="s">
        <v>10652</v>
      </c>
    </row>
    <row r="2627" spans="1:6" x14ac:dyDescent="0.35">
      <c r="A2627" s="25" t="s">
        <v>12668</v>
      </c>
      <c r="B2627" s="25" t="s">
        <v>12667</v>
      </c>
      <c r="C2627" s="25" t="s">
        <v>10646</v>
      </c>
      <c r="D2627" s="25" t="s">
        <v>12666</v>
      </c>
      <c r="E2627" s="25">
        <v>189</v>
      </c>
      <c r="F2627" s="25" t="s">
        <v>10652</v>
      </c>
    </row>
    <row r="2628" spans="1:6" x14ac:dyDescent="0.35">
      <c r="A2628" s="25" t="s">
        <v>12665</v>
      </c>
      <c r="B2628" s="25" t="s">
        <v>12664</v>
      </c>
      <c r="C2628" s="25" t="s">
        <v>10646</v>
      </c>
      <c r="D2628" s="25" t="s">
        <v>12663</v>
      </c>
      <c r="E2628" s="25">
        <v>129</v>
      </c>
      <c r="F2628" s="25" t="s">
        <v>10652</v>
      </c>
    </row>
    <row r="2629" spans="1:6" x14ac:dyDescent="0.35">
      <c r="A2629" s="25" t="s">
        <v>12662</v>
      </c>
      <c r="B2629" s="25" t="s">
        <v>12661</v>
      </c>
      <c r="C2629" s="25" t="s">
        <v>10646</v>
      </c>
      <c r="D2629" s="25" t="s">
        <v>8196</v>
      </c>
      <c r="E2629" s="25">
        <v>238</v>
      </c>
      <c r="F2629" s="25" t="s">
        <v>10652</v>
      </c>
    </row>
    <row r="2630" spans="1:6" x14ac:dyDescent="0.35">
      <c r="A2630" s="25" t="s">
        <v>12660</v>
      </c>
      <c r="B2630" s="25" t="s">
        <v>12659</v>
      </c>
      <c r="C2630" s="25" t="s">
        <v>10646</v>
      </c>
      <c r="D2630" s="25" t="s">
        <v>10671</v>
      </c>
      <c r="E2630" s="25">
        <v>110</v>
      </c>
      <c r="F2630" s="25" t="s">
        <v>10652</v>
      </c>
    </row>
    <row r="2631" spans="1:6" x14ac:dyDescent="0.35">
      <c r="A2631" s="25" t="s">
        <v>12658</v>
      </c>
      <c r="B2631" s="25" t="s">
        <v>12657</v>
      </c>
      <c r="C2631" s="25" t="s">
        <v>10646</v>
      </c>
      <c r="D2631" s="25" t="s">
        <v>12656</v>
      </c>
      <c r="E2631" s="25">
        <v>451</v>
      </c>
      <c r="F2631" s="25" t="s">
        <v>10652</v>
      </c>
    </row>
    <row r="2632" spans="1:6" x14ac:dyDescent="0.35">
      <c r="A2632" s="25" t="s">
        <v>12655</v>
      </c>
      <c r="B2632" s="25" t="s">
        <v>12654</v>
      </c>
      <c r="C2632" s="25" t="s">
        <v>10646</v>
      </c>
      <c r="D2632" s="25" t="s">
        <v>12653</v>
      </c>
      <c r="E2632" s="25">
        <v>138</v>
      </c>
      <c r="F2632" s="25" t="s">
        <v>10652</v>
      </c>
    </row>
    <row r="2633" spans="1:6" x14ac:dyDescent="0.35">
      <c r="A2633" s="25" t="s">
        <v>12652</v>
      </c>
      <c r="B2633" s="25" t="s">
        <v>12651</v>
      </c>
      <c r="C2633" s="25" t="s">
        <v>10646</v>
      </c>
      <c r="D2633" s="25" t="s">
        <v>10671</v>
      </c>
      <c r="E2633" s="25">
        <v>116</v>
      </c>
      <c r="F2633" s="25" t="s">
        <v>10652</v>
      </c>
    </row>
    <row r="2634" spans="1:6" x14ac:dyDescent="0.35">
      <c r="A2634" s="25" t="s">
        <v>12650</v>
      </c>
      <c r="B2634" s="25" t="s">
        <v>12649</v>
      </c>
      <c r="C2634" s="25" t="s">
        <v>10646</v>
      </c>
      <c r="D2634" s="25" t="s">
        <v>12648</v>
      </c>
      <c r="E2634" s="25">
        <v>774</v>
      </c>
      <c r="F2634" s="25" t="s">
        <v>10652</v>
      </c>
    </row>
    <row r="2635" spans="1:6" x14ac:dyDescent="0.35">
      <c r="A2635" s="25" t="s">
        <v>12647</v>
      </c>
      <c r="B2635" s="25" t="s">
        <v>12646</v>
      </c>
      <c r="C2635" s="25" t="s">
        <v>10646</v>
      </c>
      <c r="D2635" s="25" t="s">
        <v>12645</v>
      </c>
      <c r="E2635" s="25">
        <v>372</v>
      </c>
      <c r="F2635" s="25" t="s">
        <v>10652</v>
      </c>
    </row>
    <row r="2636" spans="1:6" x14ac:dyDescent="0.35">
      <c r="A2636" s="25" t="s">
        <v>12644</v>
      </c>
      <c r="B2636" s="25" t="s">
        <v>12643</v>
      </c>
      <c r="C2636" s="25" t="s">
        <v>10646</v>
      </c>
      <c r="D2636" s="25" t="s">
        <v>12642</v>
      </c>
      <c r="E2636" s="25">
        <v>638</v>
      </c>
      <c r="F2636" s="25" t="s">
        <v>10652</v>
      </c>
    </row>
    <row r="2637" spans="1:6" x14ac:dyDescent="0.35">
      <c r="A2637" s="25" t="s">
        <v>12641</v>
      </c>
      <c r="B2637" s="25" t="s">
        <v>12640</v>
      </c>
      <c r="C2637" s="25" t="s">
        <v>10646</v>
      </c>
      <c r="D2637" s="25" t="s">
        <v>12639</v>
      </c>
      <c r="E2637" s="25">
        <v>197</v>
      </c>
      <c r="F2637" s="25" t="s">
        <v>10652</v>
      </c>
    </row>
    <row r="2638" spans="1:6" x14ac:dyDescent="0.35">
      <c r="A2638" s="25" t="s">
        <v>12638</v>
      </c>
      <c r="B2638" s="25" t="s">
        <v>12637</v>
      </c>
      <c r="C2638" s="25" t="s">
        <v>10646</v>
      </c>
      <c r="D2638" s="25" t="s">
        <v>12636</v>
      </c>
      <c r="E2638" s="25">
        <v>364</v>
      </c>
      <c r="F2638" s="25" t="s">
        <v>10652</v>
      </c>
    </row>
    <row r="2639" spans="1:6" x14ac:dyDescent="0.35">
      <c r="A2639" s="25" t="s">
        <v>12635</v>
      </c>
      <c r="B2639" s="25" t="s">
        <v>12634</v>
      </c>
      <c r="C2639" s="25" t="s">
        <v>10646</v>
      </c>
      <c r="D2639" s="25" t="s">
        <v>12633</v>
      </c>
      <c r="E2639" s="25">
        <v>350</v>
      </c>
      <c r="F2639" s="25" t="s">
        <v>10652</v>
      </c>
    </row>
    <row r="2640" spans="1:6" x14ac:dyDescent="0.35">
      <c r="A2640" s="25" t="s">
        <v>12632</v>
      </c>
      <c r="B2640" s="25" t="s">
        <v>12631</v>
      </c>
      <c r="C2640" s="25" t="s">
        <v>10646</v>
      </c>
      <c r="D2640" s="25" t="s">
        <v>12630</v>
      </c>
      <c r="E2640" s="25">
        <v>437</v>
      </c>
      <c r="F2640" s="25" t="s">
        <v>10652</v>
      </c>
    </row>
    <row r="2641" spans="1:6" x14ac:dyDescent="0.35">
      <c r="A2641" s="25" t="s">
        <v>12629</v>
      </c>
      <c r="B2641" s="25" t="s">
        <v>12628</v>
      </c>
      <c r="C2641" s="25" t="s">
        <v>10646</v>
      </c>
      <c r="D2641" s="25" t="s">
        <v>12627</v>
      </c>
      <c r="E2641" s="25">
        <v>442</v>
      </c>
      <c r="F2641" s="25" t="s">
        <v>10652</v>
      </c>
    </row>
    <row r="2642" spans="1:6" x14ac:dyDescent="0.35">
      <c r="A2642" s="25" t="s">
        <v>12626</v>
      </c>
      <c r="B2642" s="25" t="s">
        <v>12625</v>
      </c>
      <c r="C2642" s="25" t="s">
        <v>10646</v>
      </c>
      <c r="D2642" s="25" t="s">
        <v>12624</v>
      </c>
      <c r="E2642" s="25">
        <v>150</v>
      </c>
      <c r="F2642" s="25" t="s">
        <v>10652</v>
      </c>
    </row>
    <row r="2643" spans="1:6" x14ac:dyDescent="0.35">
      <c r="A2643" s="25" t="s">
        <v>12623</v>
      </c>
      <c r="B2643" s="25" t="s">
        <v>12622</v>
      </c>
      <c r="C2643" s="25" t="s">
        <v>10646</v>
      </c>
      <c r="D2643" s="25" t="s">
        <v>12621</v>
      </c>
      <c r="E2643" s="25">
        <v>238</v>
      </c>
      <c r="F2643" s="25" t="s">
        <v>10652</v>
      </c>
    </row>
    <row r="2644" spans="1:6" x14ac:dyDescent="0.35">
      <c r="A2644" s="25" t="s">
        <v>12620</v>
      </c>
      <c r="B2644" s="25" t="s">
        <v>12619</v>
      </c>
      <c r="C2644" s="25" t="s">
        <v>10646</v>
      </c>
      <c r="D2644" s="25" t="s">
        <v>10671</v>
      </c>
      <c r="E2644" s="25">
        <v>68</v>
      </c>
      <c r="F2644" s="25" t="s">
        <v>10652</v>
      </c>
    </row>
    <row r="2645" spans="1:6" x14ac:dyDescent="0.35">
      <c r="A2645" s="25" t="s">
        <v>12618</v>
      </c>
      <c r="B2645" s="25" t="s">
        <v>12617</v>
      </c>
      <c r="C2645" s="25" t="s">
        <v>10646</v>
      </c>
      <c r="D2645" s="25" t="s">
        <v>12616</v>
      </c>
      <c r="E2645" s="25">
        <v>782</v>
      </c>
      <c r="F2645" s="25" t="s">
        <v>10652</v>
      </c>
    </row>
    <row r="2646" spans="1:6" x14ac:dyDescent="0.35">
      <c r="A2646" s="25" t="s">
        <v>12615</v>
      </c>
      <c r="B2646" s="25" t="s">
        <v>12614</v>
      </c>
      <c r="C2646" s="25" t="s">
        <v>10646</v>
      </c>
      <c r="D2646" s="25" t="s">
        <v>12613</v>
      </c>
      <c r="E2646" s="25">
        <v>908</v>
      </c>
      <c r="F2646" s="25" t="s">
        <v>10652</v>
      </c>
    </row>
    <row r="2647" spans="1:6" x14ac:dyDescent="0.35">
      <c r="A2647" s="25" t="s">
        <v>12612</v>
      </c>
      <c r="B2647" s="25" t="s">
        <v>12611</v>
      </c>
      <c r="C2647" s="25" t="s">
        <v>10646</v>
      </c>
      <c r="D2647" s="25" t="s">
        <v>12610</v>
      </c>
      <c r="E2647" s="25">
        <v>329</v>
      </c>
      <c r="F2647" s="25" t="s">
        <v>10652</v>
      </c>
    </row>
    <row r="2648" spans="1:6" x14ac:dyDescent="0.35">
      <c r="A2648" s="25" t="s">
        <v>12609</v>
      </c>
      <c r="B2648" s="25" t="s">
        <v>12608</v>
      </c>
      <c r="C2648" s="25" t="s">
        <v>10646</v>
      </c>
      <c r="D2648" s="25" t="s">
        <v>12607</v>
      </c>
      <c r="E2648" s="25">
        <v>386</v>
      </c>
      <c r="F2648" s="25" t="s">
        <v>10652</v>
      </c>
    </row>
    <row r="2649" spans="1:6" x14ac:dyDescent="0.35">
      <c r="A2649" s="25" t="s">
        <v>12606</v>
      </c>
      <c r="B2649" s="25" t="s">
        <v>12605</v>
      </c>
      <c r="C2649" s="25" t="s">
        <v>10646</v>
      </c>
      <c r="D2649" s="25" t="s">
        <v>12602</v>
      </c>
      <c r="E2649" s="25">
        <v>145</v>
      </c>
      <c r="F2649" s="25" t="s">
        <v>10644</v>
      </c>
    </row>
    <row r="2650" spans="1:6" x14ac:dyDescent="0.35">
      <c r="A2650" s="25" t="s">
        <v>12604</v>
      </c>
      <c r="B2650" s="25" t="s">
        <v>12603</v>
      </c>
      <c r="C2650" s="25" t="s">
        <v>10646</v>
      </c>
      <c r="D2650" s="25" t="s">
        <v>12602</v>
      </c>
      <c r="E2650" s="25">
        <v>118</v>
      </c>
      <c r="F2650" s="25" t="s">
        <v>10644</v>
      </c>
    </row>
    <row r="2651" spans="1:6" x14ac:dyDescent="0.35">
      <c r="A2651" s="25" t="s">
        <v>12601</v>
      </c>
      <c r="B2651" s="25" t="s">
        <v>12600</v>
      </c>
      <c r="C2651" s="25" t="s">
        <v>10646</v>
      </c>
      <c r="D2651" s="25" t="s">
        <v>10671</v>
      </c>
      <c r="E2651" s="25">
        <v>58</v>
      </c>
      <c r="F2651" s="25" t="s">
        <v>10652</v>
      </c>
    </row>
    <row r="2652" spans="1:6" x14ac:dyDescent="0.35">
      <c r="A2652" s="25" t="s">
        <v>12599</v>
      </c>
      <c r="B2652" s="25" t="s">
        <v>12598</v>
      </c>
      <c r="C2652" s="25" t="s">
        <v>10646</v>
      </c>
      <c r="D2652" s="25" t="s">
        <v>10910</v>
      </c>
      <c r="E2652" s="25">
        <v>457</v>
      </c>
      <c r="F2652" s="25" t="s">
        <v>10652</v>
      </c>
    </row>
    <row r="2653" spans="1:6" x14ac:dyDescent="0.35">
      <c r="A2653" s="25" t="s">
        <v>12597</v>
      </c>
      <c r="B2653" s="25" t="s">
        <v>12596</v>
      </c>
      <c r="C2653" s="25" t="s">
        <v>10646</v>
      </c>
      <c r="D2653" s="25" t="s">
        <v>10907</v>
      </c>
      <c r="E2653" s="25">
        <v>230</v>
      </c>
      <c r="F2653" s="25" t="s">
        <v>10652</v>
      </c>
    </row>
    <row r="2654" spans="1:6" x14ac:dyDescent="0.35">
      <c r="A2654" s="25" t="s">
        <v>12595</v>
      </c>
      <c r="B2654" s="25" t="s">
        <v>12594</v>
      </c>
      <c r="C2654" s="25" t="s">
        <v>10646</v>
      </c>
      <c r="D2654" s="25" t="s">
        <v>10671</v>
      </c>
      <c r="E2654" s="25">
        <v>244</v>
      </c>
      <c r="F2654" s="25" t="s">
        <v>10652</v>
      </c>
    </row>
    <row r="2655" spans="1:6" x14ac:dyDescent="0.35">
      <c r="A2655" s="25" t="s">
        <v>12593</v>
      </c>
      <c r="B2655" s="25" t="s">
        <v>12592</v>
      </c>
      <c r="C2655" s="25" t="s">
        <v>10646</v>
      </c>
      <c r="D2655" s="25" t="s">
        <v>10671</v>
      </c>
      <c r="E2655" s="25">
        <v>321</v>
      </c>
      <c r="F2655" s="25" t="s">
        <v>10652</v>
      </c>
    </row>
    <row r="2656" spans="1:6" x14ac:dyDescent="0.35">
      <c r="A2656" s="25" t="s">
        <v>12591</v>
      </c>
      <c r="B2656" s="25" t="s">
        <v>12590</v>
      </c>
      <c r="C2656" s="25" t="s">
        <v>10646</v>
      </c>
      <c r="D2656" s="25" t="s">
        <v>10671</v>
      </c>
      <c r="E2656" s="25">
        <v>273</v>
      </c>
      <c r="F2656" s="25" t="s">
        <v>10652</v>
      </c>
    </row>
    <row r="2657" spans="1:6" x14ac:dyDescent="0.35">
      <c r="A2657" s="25" t="s">
        <v>12589</v>
      </c>
      <c r="B2657" s="25" t="s">
        <v>12588</v>
      </c>
      <c r="C2657" s="25" t="s">
        <v>10646</v>
      </c>
      <c r="D2657" s="25" t="s">
        <v>80</v>
      </c>
      <c r="E2657" s="25">
        <v>308</v>
      </c>
      <c r="F2657" s="25" t="s">
        <v>10652</v>
      </c>
    </row>
    <row r="2658" spans="1:6" x14ac:dyDescent="0.35">
      <c r="A2658" s="25" t="s">
        <v>12587</v>
      </c>
      <c r="B2658" s="25" t="s">
        <v>12586</v>
      </c>
      <c r="C2658" s="25" t="s">
        <v>10646</v>
      </c>
      <c r="D2658" s="25" t="s">
        <v>272</v>
      </c>
      <c r="E2658" s="25">
        <v>246</v>
      </c>
      <c r="F2658" s="25" t="s">
        <v>10652</v>
      </c>
    </row>
    <row r="2659" spans="1:6" x14ac:dyDescent="0.35">
      <c r="A2659" s="25" t="s">
        <v>12585</v>
      </c>
      <c r="B2659" s="25" t="s">
        <v>12584</v>
      </c>
      <c r="C2659" s="25" t="s">
        <v>10646</v>
      </c>
      <c r="D2659" s="25" t="s">
        <v>12583</v>
      </c>
      <c r="E2659" s="25">
        <v>202</v>
      </c>
      <c r="F2659" s="25" t="s">
        <v>10652</v>
      </c>
    </row>
    <row r="2660" spans="1:6" x14ac:dyDescent="0.35">
      <c r="A2660" s="25" t="s">
        <v>12582</v>
      </c>
      <c r="B2660" s="25" t="s">
        <v>12581</v>
      </c>
      <c r="C2660" s="25" t="s">
        <v>10646</v>
      </c>
      <c r="D2660" s="25" t="s">
        <v>12580</v>
      </c>
      <c r="E2660" s="25">
        <v>221</v>
      </c>
      <c r="F2660" s="25" t="s">
        <v>10652</v>
      </c>
    </row>
    <row r="2661" spans="1:6" x14ac:dyDescent="0.35">
      <c r="A2661" s="25" t="s">
        <v>12579</v>
      </c>
      <c r="B2661" s="25" t="s">
        <v>12578</v>
      </c>
      <c r="C2661" s="25" t="s">
        <v>10646</v>
      </c>
      <c r="D2661" s="25" t="s">
        <v>12577</v>
      </c>
      <c r="E2661" s="25">
        <v>488</v>
      </c>
      <c r="F2661" s="25" t="s">
        <v>10652</v>
      </c>
    </row>
    <row r="2662" spans="1:6" x14ac:dyDescent="0.35">
      <c r="A2662" s="25" t="s">
        <v>12576</v>
      </c>
      <c r="B2662" s="25" t="s">
        <v>12575</v>
      </c>
      <c r="C2662" s="25" t="s">
        <v>10646</v>
      </c>
      <c r="D2662" s="25" t="s">
        <v>10671</v>
      </c>
      <c r="E2662" s="25">
        <v>387</v>
      </c>
      <c r="F2662" s="25" t="s">
        <v>10644</v>
      </c>
    </row>
    <row r="2663" spans="1:6" x14ac:dyDescent="0.35">
      <c r="A2663" s="25" t="s">
        <v>12574</v>
      </c>
      <c r="B2663" s="25" t="s">
        <v>12573</v>
      </c>
      <c r="C2663" s="25" t="s">
        <v>10646</v>
      </c>
      <c r="D2663" s="25" t="s">
        <v>10671</v>
      </c>
      <c r="E2663" s="25">
        <v>60</v>
      </c>
      <c r="F2663" s="25" t="s">
        <v>10652</v>
      </c>
    </row>
    <row r="2664" spans="1:6" x14ac:dyDescent="0.35">
      <c r="A2664" s="25" t="s">
        <v>12572</v>
      </c>
      <c r="B2664" s="25" t="s">
        <v>12571</v>
      </c>
      <c r="C2664" s="25" t="s">
        <v>10646</v>
      </c>
      <c r="D2664" s="25" t="s">
        <v>10730</v>
      </c>
      <c r="E2664" s="25">
        <v>211</v>
      </c>
      <c r="F2664" s="25" t="s">
        <v>10652</v>
      </c>
    </row>
    <row r="2665" spans="1:6" x14ac:dyDescent="0.35">
      <c r="A2665" s="25" t="s">
        <v>12570</v>
      </c>
      <c r="B2665" s="25" t="s">
        <v>12569</v>
      </c>
      <c r="C2665" s="25" t="s">
        <v>10646</v>
      </c>
      <c r="D2665" s="25" t="s">
        <v>10671</v>
      </c>
      <c r="E2665" s="25">
        <v>104</v>
      </c>
      <c r="F2665" s="25" t="s">
        <v>10652</v>
      </c>
    </row>
    <row r="2666" spans="1:6" x14ac:dyDescent="0.35">
      <c r="A2666" s="25" t="s">
        <v>12568</v>
      </c>
      <c r="B2666" s="25" t="s">
        <v>12567</v>
      </c>
      <c r="C2666" s="25" t="s">
        <v>10646</v>
      </c>
      <c r="D2666" s="25" t="s">
        <v>10671</v>
      </c>
      <c r="E2666" s="25">
        <v>93</v>
      </c>
      <c r="F2666" s="25" t="s">
        <v>10652</v>
      </c>
    </row>
    <row r="2667" spans="1:6" x14ac:dyDescent="0.35">
      <c r="A2667" s="25" t="s">
        <v>12566</v>
      </c>
      <c r="B2667" s="25" t="s">
        <v>12565</v>
      </c>
      <c r="C2667" s="25" t="s">
        <v>10646</v>
      </c>
      <c r="D2667" s="25" t="s">
        <v>12564</v>
      </c>
      <c r="E2667" s="25">
        <v>824</v>
      </c>
      <c r="F2667" s="25" t="s">
        <v>10652</v>
      </c>
    </row>
    <row r="2668" spans="1:6" x14ac:dyDescent="0.35">
      <c r="A2668" s="25" t="s">
        <v>12563</v>
      </c>
      <c r="B2668" s="25" t="s">
        <v>12562</v>
      </c>
      <c r="C2668" s="25" t="s">
        <v>10646</v>
      </c>
      <c r="D2668" s="25" t="s">
        <v>10671</v>
      </c>
      <c r="E2668" s="25">
        <v>80</v>
      </c>
      <c r="F2668" s="25" t="s">
        <v>10652</v>
      </c>
    </row>
    <row r="2669" spans="1:6" x14ac:dyDescent="0.35">
      <c r="A2669" s="25" t="s">
        <v>12561</v>
      </c>
      <c r="B2669" s="25" t="s">
        <v>12560</v>
      </c>
      <c r="C2669" s="25" t="s">
        <v>10646</v>
      </c>
      <c r="D2669" s="25" t="s">
        <v>12559</v>
      </c>
      <c r="E2669" s="25">
        <v>173</v>
      </c>
      <c r="F2669" s="25" t="s">
        <v>10644</v>
      </c>
    </row>
    <row r="2670" spans="1:6" x14ac:dyDescent="0.35">
      <c r="A2670" s="25" t="s">
        <v>12558</v>
      </c>
      <c r="B2670" s="25" t="s">
        <v>12557</v>
      </c>
      <c r="C2670" s="25" t="s">
        <v>10646</v>
      </c>
      <c r="D2670" s="25" t="s">
        <v>12556</v>
      </c>
      <c r="E2670" s="25">
        <v>286</v>
      </c>
      <c r="F2670" s="25" t="s">
        <v>10644</v>
      </c>
    </row>
    <row r="2671" spans="1:6" x14ac:dyDescent="0.35">
      <c r="A2671" s="25" t="s">
        <v>12555</v>
      </c>
      <c r="B2671" s="25" t="s">
        <v>12554</v>
      </c>
      <c r="C2671" s="25" t="s">
        <v>10646</v>
      </c>
      <c r="D2671" s="25" t="s">
        <v>12553</v>
      </c>
      <c r="E2671" s="25">
        <v>418</v>
      </c>
      <c r="F2671" s="25" t="s">
        <v>10652</v>
      </c>
    </row>
    <row r="2672" spans="1:6" x14ac:dyDescent="0.35">
      <c r="A2672" s="25" t="s">
        <v>12552</v>
      </c>
      <c r="B2672" s="25" t="s">
        <v>12551</v>
      </c>
      <c r="C2672" s="25" t="s">
        <v>10646</v>
      </c>
      <c r="D2672" s="25" t="s">
        <v>10671</v>
      </c>
      <c r="E2672" s="25">
        <v>46</v>
      </c>
      <c r="F2672" s="25" t="s">
        <v>10652</v>
      </c>
    </row>
    <row r="2673" spans="1:6" x14ac:dyDescent="0.35">
      <c r="A2673" s="25" t="s">
        <v>12550</v>
      </c>
      <c r="B2673" s="25" t="s">
        <v>12549</v>
      </c>
      <c r="C2673" s="25" t="s">
        <v>10646</v>
      </c>
      <c r="D2673" s="25" t="s">
        <v>10671</v>
      </c>
      <c r="E2673" s="25">
        <v>249</v>
      </c>
      <c r="F2673" s="25" t="s">
        <v>10652</v>
      </c>
    </row>
    <row r="2674" spans="1:6" x14ac:dyDescent="0.35">
      <c r="A2674" s="25" t="s">
        <v>12548</v>
      </c>
      <c r="B2674" s="25" t="s">
        <v>12547</v>
      </c>
      <c r="C2674" s="25" t="s">
        <v>10646</v>
      </c>
      <c r="D2674" s="25" t="s">
        <v>8327</v>
      </c>
      <c r="E2674" s="25">
        <v>309</v>
      </c>
      <c r="F2674" s="25" t="s">
        <v>10644</v>
      </c>
    </row>
    <row r="2675" spans="1:6" x14ac:dyDescent="0.35">
      <c r="A2675" s="25" t="s">
        <v>12546</v>
      </c>
      <c r="B2675" s="25" t="s">
        <v>12545</v>
      </c>
      <c r="C2675" s="25" t="s">
        <v>10646</v>
      </c>
      <c r="D2675" s="25" t="s">
        <v>12544</v>
      </c>
      <c r="E2675" s="25">
        <v>524</v>
      </c>
      <c r="F2675" s="25" t="s">
        <v>10652</v>
      </c>
    </row>
    <row r="2676" spans="1:6" x14ac:dyDescent="0.35">
      <c r="A2676" s="25" t="s">
        <v>12543</v>
      </c>
      <c r="B2676" s="25" t="s">
        <v>12542</v>
      </c>
      <c r="C2676" s="25" t="s">
        <v>10646</v>
      </c>
      <c r="D2676" s="25" t="s">
        <v>8333</v>
      </c>
      <c r="E2676" s="25">
        <v>638</v>
      </c>
      <c r="F2676" s="25" t="s">
        <v>10652</v>
      </c>
    </row>
    <row r="2677" spans="1:6" x14ac:dyDescent="0.35">
      <c r="A2677" s="25" t="s">
        <v>12541</v>
      </c>
      <c r="B2677" s="25" t="s">
        <v>12540</v>
      </c>
      <c r="C2677" s="25" t="s">
        <v>10646</v>
      </c>
      <c r="D2677" s="25" t="s">
        <v>12539</v>
      </c>
      <c r="E2677" s="25">
        <v>333</v>
      </c>
      <c r="F2677" s="25" t="s">
        <v>10652</v>
      </c>
    </row>
    <row r="2678" spans="1:6" x14ac:dyDescent="0.35">
      <c r="A2678" s="25" t="s">
        <v>12538</v>
      </c>
      <c r="B2678" s="25" t="s">
        <v>12537</v>
      </c>
      <c r="C2678" s="25" t="s">
        <v>10646</v>
      </c>
      <c r="D2678" s="25" t="s">
        <v>10671</v>
      </c>
      <c r="E2678" s="25">
        <v>119</v>
      </c>
      <c r="F2678" s="25" t="s">
        <v>10652</v>
      </c>
    </row>
    <row r="2679" spans="1:6" x14ac:dyDescent="0.35">
      <c r="A2679" s="25" t="s">
        <v>12536</v>
      </c>
      <c r="B2679" s="25" t="s">
        <v>12535</v>
      </c>
      <c r="C2679" s="25" t="s">
        <v>10646</v>
      </c>
      <c r="D2679" s="25" t="s">
        <v>272</v>
      </c>
      <c r="E2679" s="25">
        <v>250</v>
      </c>
      <c r="F2679" s="25" t="s">
        <v>10652</v>
      </c>
    </row>
    <row r="2680" spans="1:6" x14ac:dyDescent="0.35">
      <c r="A2680" s="25" t="s">
        <v>12534</v>
      </c>
      <c r="B2680" s="25" t="s">
        <v>12533</v>
      </c>
      <c r="C2680" s="25" t="s">
        <v>10646</v>
      </c>
      <c r="D2680" s="25" t="s">
        <v>80</v>
      </c>
      <c r="E2680" s="25">
        <v>324</v>
      </c>
      <c r="F2680" s="25" t="s">
        <v>10652</v>
      </c>
    </row>
    <row r="2681" spans="1:6" x14ac:dyDescent="0.35">
      <c r="A2681" s="25" t="s">
        <v>12532</v>
      </c>
      <c r="B2681" s="25" t="s">
        <v>12531</v>
      </c>
      <c r="C2681" s="25" t="s">
        <v>10646</v>
      </c>
      <c r="D2681" s="25" t="s">
        <v>80</v>
      </c>
      <c r="E2681" s="25">
        <v>257</v>
      </c>
      <c r="F2681" s="25" t="s">
        <v>10644</v>
      </c>
    </row>
    <row r="2682" spans="1:6" x14ac:dyDescent="0.35">
      <c r="A2682" s="25" t="s">
        <v>12530</v>
      </c>
      <c r="B2682" s="25" t="s">
        <v>12529</v>
      </c>
      <c r="C2682" s="25" t="s">
        <v>10646</v>
      </c>
      <c r="D2682" s="25" t="s">
        <v>10671</v>
      </c>
      <c r="E2682" s="25">
        <v>98</v>
      </c>
      <c r="F2682" s="25" t="s">
        <v>10652</v>
      </c>
    </row>
    <row r="2683" spans="1:6" x14ac:dyDescent="0.35">
      <c r="A2683" s="25" t="s">
        <v>12528</v>
      </c>
      <c r="B2683" s="25" t="s">
        <v>12527</v>
      </c>
      <c r="C2683" s="25" t="s">
        <v>10646</v>
      </c>
      <c r="D2683" s="25" t="s">
        <v>10671</v>
      </c>
      <c r="E2683" s="25">
        <v>55</v>
      </c>
      <c r="F2683" s="25" t="s">
        <v>10652</v>
      </c>
    </row>
    <row r="2684" spans="1:6" x14ac:dyDescent="0.35">
      <c r="A2684" s="25" t="s">
        <v>12526</v>
      </c>
      <c r="B2684" s="25" t="s">
        <v>12525</v>
      </c>
      <c r="C2684" s="25" t="s">
        <v>10646</v>
      </c>
      <c r="D2684" s="25" t="s">
        <v>12524</v>
      </c>
      <c r="E2684" s="25">
        <v>514</v>
      </c>
      <c r="F2684" s="25" t="s">
        <v>10652</v>
      </c>
    </row>
    <row r="2685" spans="1:6" x14ac:dyDescent="0.35">
      <c r="A2685" s="25" t="s">
        <v>12523</v>
      </c>
      <c r="B2685" s="25" t="s">
        <v>12522</v>
      </c>
      <c r="C2685" s="25" t="s">
        <v>10646</v>
      </c>
      <c r="D2685" s="25" t="s">
        <v>12521</v>
      </c>
      <c r="E2685" s="25">
        <v>291</v>
      </c>
      <c r="F2685" s="25" t="s">
        <v>10652</v>
      </c>
    </row>
    <row r="2686" spans="1:6" x14ac:dyDescent="0.35">
      <c r="A2686" s="25" t="s">
        <v>12520</v>
      </c>
      <c r="B2686" s="25" t="s">
        <v>12519</v>
      </c>
      <c r="C2686" s="25" t="s">
        <v>10646</v>
      </c>
      <c r="D2686" s="25" t="s">
        <v>10671</v>
      </c>
      <c r="E2686" s="25">
        <v>172</v>
      </c>
      <c r="F2686" s="25" t="s">
        <v>10652</v>
      </c>
    </row>
    <row r="2687" spans="1:6" x14ac:dyDescent="0.35">
      <c r="A2687" s="25" t="s">
        <v>12518</v>
      </c>
      <c r="B2687" s="25" t="s">
        <v>12517</v>
      </c>
      <c r="C2687" s="25" t="s">
        <v>10646</v>
      </c>
      <c r="D2687" s="25" t="s">
        <v>12516</v>
      </c>
      <c r="E2687" s="25">
        <v>274</v>
      </c>
      <c r="F2687" s="25" t="s">
        <v>10644</v>
      </c>
    </row>
    <row r="2688" spans="1:6" x14ac:dyDescent="0.35">
      <c r="A2688" s="25" t="s">
        <v>12515</v>
      </c>
      <c r="B2688" s="25" t="s">
        <v>12514</v>
      </c>
      <c r="C2688" s="25" t="s">
        <v>10646</v>
      </c>
      <c r="D2688" s="25" t="s">
        <v>12513</v>
      </c>
      <c r="E2688" s="25">
        <v>434</v>
      </c>
      <c r="F2688" s="25" t="s">
        <v>10652</v>
      </c>
    </row>
    <row r="2689" spans="1:6" x14ac:dyDescent="0.35">
      <c r="A2689" s="25" t="s">
        <v>12512</v>
      </c>
      <c r="B2689" s="25" t="s">
        <v>12511</v>
      </c>
      <c r="C2689" s="25" t="s">
        <v>10646</v>
      </c>
      <c r="D2689" s="25" t="s">
        <v>12510</v>
      </c>
      <c r="E2689" s="25">
        <v>302</v>
      </c>
      <c r="F2689" s="25" t="s">
        <v>10652</v>
      </c>
    </row>
    <row r="2690" spans="1:6" x14ac:dyDescent="0.35">
      <c r="A2690" s="25" t="s">
        <v>12509</v>
      </c>
      <c r="B2690" s="25" t="s">
        <v>12508</v>
      </c>
      <c r="C2690" s="25" t="s">
        <v>10646</v>
      </c>
      <c r="D2690" s="25" t="s">
        <v>8372</v>
      </c>
      <c r="E2690" s="25">
        <v>326</v>
      </c>
      <c r="F2690" s="25" t="s">
        <v>10652</v>
      </c>
    </row>
    <row r="2691" spans="1:6" x14ac:dyDescent="0.35">
      <c r="A2691" s="25" t="s">
        <v>12507</v>
      </c>
      <c r="B2691" s="25" t="s">
        <v>12506</v>
      </c>
      <c r="C2691" s="25" t="s">
        <v>10646</v>
      </c>
      <c r="D2691" s="25" t="s">
        <v>12505</v>
      </c>
      <c r="E2691" s="25">
        <v>357</v>
      </c>
      <c r="F2691" s="25" t="s">
        <v>10652</v>
      </c>
    </row>
    <row r="2692" spans="1:6" x14ac:dyDescent="0.35">
      <c r="A2692" s="25" t="s">
        <v>12504</v>
      </c>
      <c r="B2692" s="25" t="s">
        <v>12503</v>
      </c>
      <c r="C2692" s="25" t="s">
        <v>10646</v>
      </c>
      <c r="D2692" s="25" t="s">
        <v>12502</v>
      </c>
      <c r="E2692" s="25">
        <v>252</v>
      </c>
      <c r="F2692" s="25" t="s">
        <v>10644</v>
      </c>
    </row>
    <row r="2693" spans="1:6" x14ac:dyDescent="0.35">
      <c r="A2693" s="25" t="s">
        <v>12501</v>
      </c>
      <c r="B2693" s="25" t="s">
        <v>12500</v>
      </c>
      <c r="C2693" s="25" t="s">
        <v>10646</v>
      </c>
      <c r="D2693" s="25" t="s">
        <v>12499</v>
      </c>
      <c r="E2693" s="25">
        <v>261</v>
      </c>
      <c r="F2693" s="25" t="s">
        <v>10652</v>
      </c>
    </row>
    <row r="2694" spans="1:6" x14ac:dyDescent="0.35">
      <c r="A2694" s="25" t="s">
        <v>12498</v>
      </c>
      <c r="B2694" s="25" t="s">
        <v>12497</v>
      </c>
      <c r="C2694" s="25" t="s">
        <v>10646</v>
      </c>
      <c r="D2694" s="25" t="s">
        <v>8387</v>
      </c>
      <c r="E2694" s="25">
        <v>173</v>
      </c>
      <c r="F2694" s="25" t="s">
        <v>10652</v>
      </c>
    </row>
    <row r="2695" spans="1:6" x14ac:dyDescent="0.35">
      <c r="A2695" s="25" t="s">
        <v>12496</v>
      </c>
      <c r="B2695" s="25" t="s">
        <v>12495</v>
      </c>
      <c r="C2695" s="25" t="s">
        <v>10646</v>
      </c>
      <c r="D2695" s="25" t="s">
        <v>12494</v>
      </c>
      <c r="E2695" s="25">
        <v>318</v>
      </c>
      <c r="F2695" s="25" t="s">
        <v>10652</v>
      </c>
    </row>
    <row r="2696" spans="1:6" x14ac:dyDescent="0.35">
      <c r="A2696" s="25" t="s">
        <v>12493</v>
      </c>
      <c r="B2696" s="25" t="s">
        <v>12492</v>
      </c>
      <c r="C2696" s="25" t="s">
        <v>10646</v>
      </c>
      <c r="D2696" s="25" t="s">
        <v>12491</v>
      </c>
      <c r="E2696" s="25">
        <v>914</v>
      </c>
      <c r="F2696" s="25" t="s">
        <v>10652</v>
      </c>
    </row>
    <row r="2697" spans="1:6" x14ac:dyDescent="0.35">
      <c r="A2697" s="25" t="s">
        <v>12490</v>
      </c>
      <c r="B2697" s="25" t="s">
        <v>12489</v>
      </c>
      <c r="C2697" s="25" t="s">
        <v>10646</v>
      </c>
      <c r="D2697" s="25" t="s">
        <v>10671</v>
      </c>
      <c r="E2697" s="25">
        <v>47</v>
      </c>
      <c r="F2697" s="25" t="s">
        <v>10652</v>
      </c>
    </row>
    <row r="2698" spans="1:6" x14ac:dyDescent="0.35">
      <c r="A2698" s="25" t="s">
        <v>12488</v>
      </c>
      <c r="B2698" s="25" t="s">
        <v>12487</v>
      </c>
      <c r="C2698" s="25" t="s">
        <v>10646</v>
      </c>
      <c r="D2698" s="25" t="s">
        <v>10671</v>
      </c>
      <c r="E2698" s="25">
        <v>132</v>
      </c>
      <c r="F2698" s="25" t="s">
        <v>10652</v>
      </c>
    </row>
    <row r="2699" spans="1:6" x14ac:dyDescent="0.35">
      <c r="A2699" s="25" t="s">
        <v>12486</v>
      </c>
      <c r="B2699" s="25" t="s">
        <v>12485</v>
      </c>
      <c r="C2699" s="25" t="s">
        <v>10646</v>
      </c>
      <c r="D2699" s="25" t="s">
        <v>10730</v>
      </c>
      <c r="E2699" s="25">
        <v>214</v>
      </c>
      <c r="F2699" s="25" t="s">
        <v>10652</v>
      </c>
    </row>
    <row r="2700" spans="1:6" x14ac:dyDescent="0.35">
      <c r="A2700" s="25" t="s">
        <v>12484</v>
      </c>
      <c r="B2700" s="25" t="s">
        <v>12483</v>
      </c>
      <c r="C2700" s="25" t="s">
        <v>10646</v>
      </c>
      <c r="D2700" s="25" t="s">
        <v>10959</v>
      </c>
      <c r="E2700" s="25">
        <v>501</v>
      </c>
      <c r="F2700" s="25" t="s">
        <v>10652</v>
      </c>
    </row>
    <row r="2701" spans="1:6" x14ac:dyDescent="0.35">
      <c r="A2701" s="25" t="s">
        <v>12482</v>
      </c>
      <c r="B2701" s="25" t="s">
        <v>12481</v>
      </c>
      <c r="C2701" s="25" t="s">
        <v>10646</v>
      </c>
      <c r="D2701" s="25" t="s">
        <v>10671</v>
      </c>
      <c r="E2701" s="25">
        <v>282</v>
      </c>
      <c r="F2701" s="25" t="s">
        <v>10652</v>
      </c>
    </row>
    <row r="2702" spans="1:6" x14ac:dyDescent="0.35">
      <c r="A2702" s="25" t="s">
        <v>12480</v>
      </c>
      <c r="B2702" s="25" t="s">
        <v>12479</v>
      </c>
      <c r="C2702" s="25" t="s">
        <v>10646</v>
      </c>
      <c r="D2702" s="25" t="s">
        <v>10671</v>
      </c>
      <c r="E2702" s="25">
        <v>136</v>
      </c>
      <c r="F2702" s="25" t="s">
        <v>10652</v>
      </c>
    </row>
    <row r="2703" spans="1:6" x14ac:dyDescent="0.35">
      <c r="A2703" s="25" t="s">
        <v>12478</v>
      </c>
      <c r="B2703" s="25" t="s">
        <v>12477</v>
      </c>
      <c r="C2703" s="25" t="s">
        <v>10646</v>
      </c>
      <c r="D2703" s="25" t="s">
        <v>8409</v>
      </c>
      <c r="E2703" s="25">
        <v>375</v>
      </c>
      <c r="F2703" s="25" t="s">
        <v>10652</v>
      </c>
    </row>
    <row r="2704" spans="1:6" x14ac:dyDescent="0.35">
      <c r="A2704" s="25" t="s">
        <v>12476</v>
      </c>
      <c r="B2704" s="25" t="s">
        <v>12475</v>
      </c>
      <c r="C2704" s="25" t="s">
        <v>10646</v>
      </c>
      <c r="D2704" s="25" t="s">
        <v>10671</v>
      </c>
      <c r="E2704" s="25">
        <v>90</v>
      </c>
      <c r="F2704" s="25" t="s">
        <v>10652</v>
      </c>
    </row>
    <row r="2705" spans="1:6" x14ac:dyDescent="0.35">
      <c r="A2705" s="25" t="s">
        <v>12474</v>
      </c>
      <c r="B2705" s="25" t="s">
        <v>12473</v>
      </c>
      <c r="C2705" s="25" t="s">
        <v>10646</v>
      </c>
      <c r="D2705" s="25" t="s">
        <v>10671</v>
      </c>
      <c r="E2705" s="25">
        <v>525</v>
      </c>
      <c r="F2705" s="25" t="s">
        <v>10652</v>
      </c>
    </row>
    <row r="2706" spans="1:6" x14ac:dyDescent="0.35">
      <c r="A2706" s="25" t="s">
        <v>12472</v>
      </c>
      <c r="B2706" s="25" t="s">
        <v>12471</v>
      </c>
      <c r="C2706" s="25" t="s">
        <v>10646</v>
      </c>
      <c r="D2706" s="25" t="s">
        <v>10671</v>
      </c>
      <c r="E2706" s="25">
        <v>103</v>
      </c>
      <c r="F2706" s="25" t="s">
        <v>10652</v>
      </c>
    </row>
    <row r="2707" spans="1:6" x14ac:dyDescent="0.35">
      <c r="A2707" s="25" t="s">
        <v>12470</v>
      </c>
      <c r="B2707" s="25" t="s">
        <v>12469</v>
      </c>
      <c r="C2707" s="25" t="s">
        <v>10646</v>
      </c>
      <c r="D2707" s="25" t="s">
        <v>12468</v>
      </c>
      <c r="E2707" s="25">
        <v>377</v>
      </c>
      <c r="F2707" s="25" t="s">
        <v>10652</v>
      </c>
    </row>
    <row r="2708" spans="1:6" x14ac:dyDescent="0.35">
      <c r="A2708" s="25" t="s">
        <v>12467</v>
      </c>
      <c r="B2708" s="25" t="s">
        <v>12466</v>
      </c>
      <c r="C2708" s="25" t="s">
        <v>10646</v>
      </c>
      <c r="D2708" s="25" t="s">
        <v>12465</v>
      </c>
      <c r="E2708" s="25">
        <v>177</v>
      </c>
      <c r="F2708" s="25" t="s">
        <v>10652</v>
      </c>
    </row>
    <row r="2709" spans="1:6" x14ac:dyDescent="0.35">
      <c r="A2709" s="25" t="s">
        <v>12464</v>
      </c>
      <c r="B2709" s="25" t="s">
        <v>12463</v>
      </c>
      <c r="C2709" s="25" t="s">
        <v>10646</v>
      </c>
      <c r="D2709" s="25" t="s">
        <v>12462</v>
      </c>
      <c r="E2709" s="25">
        <v>296</v>
      </c>
      <c r="F2709" s="25" t="s">
        <v>10652</v>
      </c>
    </row>
    <row r="2710" spans="1:6" x14ac:dyDescent="0.35">
      <c r="A2710" s="25" t="s">
        <v>12461</v>
      </c>
      <c r="B2710" s="25" t="s">
        <v>12460</v>
      </c>
      <c r="C2710" s="25" t="s">
        <v>10646</v>
      </c>
      <c r="D2710" s="25" t="s">
        <v>12459</v>
      </c>
      <c r="E2710" s="25">
        <v>464</v>
      </c>
      <c r="F2710" s="25" t="s">
        <v>10644</v>
      </c>
    </row>
    <row r="2711" spans="1:6" x14ac:dyDescent="0.35">
      <c r="A2711" s="25" t="s">
        <v>12458</v>
      </c>
      <c r="B2711" s="25" t="s">
        <v>12457</v>
      </c>
      <c r="C2711" s="25" t="s">
        <v>10646</v>
      </c>
      <c r="D2711" s="25" t="s">
        <v>11385</v>
      </c>
      <c r="E2711" s="25">
        <v>319</v>
      </c>
      <c r="F2711" s="25" t="s">
        <v>10652</v>
      </c>
    </row>
    <row r="2712" spans="1:6" x14ac:dyDescent="0.35">
      <c r="A2712" s="25" t="s">
        <v>12456</v>
      </c>
      <c r="B2712" s="25" t="s">
        <v>12455</v>
      </c>
      <c r="C2712" s="25" t="s">
        <v>10646</v>
      </c>
      <c r="D2712" s="25" t="s">
        <v>12454</v>
      </c>
      <c r="E2712" s="25">
        <v>204</v>
      </c>
      <c r="F2712" s="25" t="s">
        <v>10652</v>
      </c>
    </row>
    <row r="2713" spans="1:6" x14ac:dyDescent="0.35">
      <c r="A2713" s="25" t="s">
        <v>12453</v>
      </c>
      <c r="B2713" s="25" t="s">
        <v>12452</v>
      </c>
      <c r="C2713" s="25" t="s">
        <v>10646</v>
      </c>
      <c r="D2713" s="25" t="s">
        <v>12451</v>
      </c>
      <c r="E2713" s="25">
        <v>284</v>
      </c>
      <c r="F2713" s="25" t="s">
        <v>10644</v>
      </c>
    </row>
    <row r="2714" spans="1:6" x14ac:dyDescent="0.35">
      <c r="A2714" s="25" t="s">
        <v>12450</v>
      </c>
      <c r="B2714" s="25" t="s">
        <v>12449</v>
      </c>
      <c r="C2714" s="25" t="s">
        <v>10646</v>
      </c>
      <c r="D2714" s="25" t="s">
        <v>12448</v>
      </c>
      <c r="E2714" s="25">
        <v>405</v>
      </c>
      <c r="F2714" s="25" t="s">
        <v>10644</v>
      </c>
    </row>
    <row r="2715" spans="1:6" x14ac:dyDescent="0.35">
      <c r="A2715" s="25" t="s">
        <v>12447</v>
      </c>
      <c r="B2715" s="25" t="s">
        <v>12446</v>
      </c>
      <c r="C2715" s="25" t="s">
        <v>10646</v>
      </c>
      <c r="D2715" s="25" t="s">
        <v>10671</v>
      </c>
      <c r="E2715" s="25">
        <v>50</v>
      </c>
      <c r="F2715" s="25" t="s">
        <v>10652</v>
      </c>
    </row>
    <row r="2716" spans="1:6" x14ac:dyDescent="0.35">
      <c r="A2716" s="25" t="s">
        <v>12445</v>
      </c>
      <c r="B2716" s="25" t="s">
        <v>12444</v>
      </c>
      <c r="C2716" s="25" t="s">
        <v>10646</v>
      </c>
      <c r="D2716" s="25" t="s">
        <v>12443</v>
      </c>
      <c r="E2716" s="25">
        <v>543</v>
      </c>
      <c r="F2716" s="25" t="s">
        <v>10644</v>
      </c>
    </row>
    <row r="2717" spans="1:6" x14ac:dyDescent="0.35">
      <c r="A2717" s="25" t="s">
        <v>12442</v>
      </c>
      <c r="B2717" s="25" t="s">
        <v>12441</v>
      </c>
      <c r="C2717" s="25" t="s">
        <v>10646</v>
      </c>
      <c r="D2717" s="25" t="s">
        <v>10671</v>
      </c>
      <c r="E2717" s="25">
        <v>259</v>
      </c>
      <c r="F2717" s="25" t="s">
        <v>10652</v>
      </c>
    </row>
    <row r="2718" spans="1:6" x14ac:dyDescent="0.35">
      <c r="A2718" s="25" t="s">
        <v>12440</v>
      </c>
      <c r="B2718" s="25" t="s">
        <v>12439</v>
      </c>
      <c r="C2718" s="25" t="s">
        <v>10646</v>
      </c>
      <c r="D2718" s="25" t="s">
        <v>12438</v>
      </c>
      <c r="E2718" s="25">
        <v>494</v>
      </c>
      <c r="F2718" s="25" t="s">
        <v>10652</v>
      </c>
    </row>
    <row r="2719" spans="1:6" x14ac:dyDescent="0.35">
      <c r="A2719" s="25" t="s">
        <v>12437</v>
      </c>
      <c r="B2719" s="25" t="s">
        <v>12436</v>
      </c>
      <c r="C2719" s="25" t="s">
        <v>10646</v>
      </c>
      <c r="D2719" s="25" t="s">
        <v>12435</v>
      </c>
      <c r="E2719" s="25">
        <v>471</v>
      </c>
      <c r="F2719" s="25" t="s">
        <v>10652</v>
      </c>
    </row>
    <row r="2720" spans="1:6" x14ac:dyDescent="0.35">
      <c r="A2720" s="25" t="s">
        <v>12434</v>
      </c>
      <c r="B2720" s="25" t="s">
        <v>12433</v>
      </c>
      <c r="C2720" s="25" t="s">
        <v>10646</v>
      </c>
      <c r="D2720" s="25" t="s">
        <v>12432</v>
      </c>
      <c r="E2720" s="25">
        <v>484</v>
      </c>
      <c r="F2720" s="25" t="s">
        <v>10652</v>
      </c>
    </row>
    <row r="2721" spans="1:6" x14ac:dyDescent="0.35">
      <c r="A2721" s="25" t="s">
        <v>12431</v>
      </c>
      <c r="B2721" s="25" t="s">
        <v>12430</v>
      </c>
      <c r="C2721" s="25" t="s">
        <v>10646</v>
      </c>
      <c r="D2721" s="25" t="s">
        <v>10931</v>
      </c>
      <c r="E2721" s="25">
        <v>307</v>
      </c>
      <c r="F2721" s="25" t="s">
        <v>10652</v>
      </c>
    </row>
    <row r="2722" spans="1:6" x14ac:dyDescent="0.35">
      <c r="A2722" s="25" t="s">
        <v>12429</v>
      </c>
      <c r="B2722" s="25" t="s">
        <v>12428</v>
      </c>
      <c r="C2722" s="25" t="s">
        <v>10646</v>
      </c>
      <c r="D2722" s="25" t="s">
        <v>10730</v>
      </c>
      <c r="E2722" s="25">
        <v>201</v>
      </c>
      <c r="F2722" s="25" t="s">
        <v>10652</v>
      </c>
    </row>
    <row r="2723" spans="1:6" x14ac:dyDescent="0.35">
      <c r="A2723" s="25" t="s">
        <v>12427</v>
      </c>
      <c r="B2723" s="25" t="s">
        <v>12426</v>
      </c>
      <c r="C2723" s="25" t="s">
        <v>10646</v>
      </c>
      <c r="D2723" s="25" t="s">
        <v>10671</v>
      </c>
      <c r="E2723" s="25">
        <v>358</v>
      </c>
      <c r="F2723" s="25" t="s">
        <v>10652</v>
      </c>
    </row>
    <row r="2724" spans="1:6" x14ac:dyDescent="0.35">
      <c r="A2724" s="25" t="s">
        <v>12425</v>
      </c>
      <c r="B2724" s="25" t="s">
        <v>12424</v>
      </c>
      <c r="C2724" s="25" t="s">
        <v>10646</v>
      </c>
      <c r="D2724" s="25" t="s">
        <v>12423</v>
      </c>
      <c r="E2724" s="25">
        <v>288</v>
      </c>
      <c r="F2724" s="25" t="s">
        <v>10652</v>
      </c>
    </row>
    <row r="2725" spans="1:6" x14ac:dyDescent="0.35">
      <c r="A2725" s="25" t="s">
        <v>12422</v>
      </c>
      <c r="B2725" s="25" t="s">
        <v>12421</v>
      </c>
      <c r="C2725" s="25" t="s">
        <v>10646</v>
      </c>
      <c r="D2725" s="25" t="s">
        <v>12420</v>
      </c>
      <c r="E2725" s="25">
        <v>571</v>
      </c>
      <c r="F2725" s="25" t="s">
        <v>10644</v>
      </c>
    </row>
    <row r="2726" spans="1:6" x14ac:dyDescent="0.35">
      <c r="A2726" s="25" t="s">
        <v>12419</v>
      </c>
      <c r="B2726" s="25" t="s">
        <v>12418</v>
      </c>
      <c r="C2726" s="25" t="s">
        <v>10646</v>
      </c>
      <c r="D2726" s="25" t="s">
        <v>12417</v>
      </c>
      <c r="E2726" s="25">
        <v>793</v>
      </c>
      <c r="F2726" s="25" t="s">
        <v>10652</v>
      </c>
    </row>
    <row r="2727" spans="1:6" x14ac:dyDescent="0.35">
      <c r="A2727" s="25" t="s">
        <v>12416</v>
      </c>
      <c r="B2727" s="25" t="s">
        <v>12415</v>
      </c>
      <c r="C2727" s="25" t="s">
        <v>10646</v>
      </c>
      <c r="D2727" s="25" t="s">
        <v>10671</v>
      </c>
      <c r="E2727" s="25">
        <v>243</v>
      </c>
      <c r="F2727" s="25" t="s">
        <v>10652</v>
      </c>
    </row>
    <row r="2728" spans="1:6" x14ac:dyDescent="0.35">
      <c r="A2728" s="25" t="s">
        <v>12414</v>
      </c>
      <c r="B2728" s="25" t="s">
        <v>12413</v>
      </c>
      <c r="C2728" s="25" t="s">
        <v>10646</v>
      </c>
      <c r="D2728" s="25" t="s">
        <v>12412</v>
      </c>
      <c r="E2728" s="25">
        <v>134</v>
      </c>
      <c r="F2728" s="25" t="s">
        <v>10652</v>
      </c>
    </row>
    <row r="2729" spans="1:6" x14ac:dyDescent="0.35">
      <c r="A2729" s="25" t="s">
        <v>12411</v>
      </c>
      <c r="B2729" s="25" t="s">
        <v>12410</v>
      </c>
      <c r="C2729" s="25" t="s">
        <v>10646</v>
      </c>
      <c r="D2729" s="25" t="s">
        <v>12409</v>
      </c>
      <c r="E2729" s="25">
        <v>388</v>
      </c>
      <c r="F2729" s="25" t="s">
        <v>10652</v>
      </c>
    </row>
    <row r="2730" spans="1:6" x14ac:dyDescent="0.35">
      <c r="A2730" s="25" t="s">
        <v>12408</v>
      </c>
      <c r="B2730" s="25" t="s">
        <v>12407</v>
      </c>
      <c r="C2730" s="25" t="s">
        <v>10646</v>
      </c>
      <c r="D2730" s="25" t="s">
        <v>12406</v>
      </c>
      <c r="E2730" s="25">
        <v>337</v>
      </c>
      <c r="F2730" s="25" t="s">
        <v>10644</v>
      </c>
    </row>
    <row r="2731" spans="1:6" x14ac:dyDescent="0.35">
      <c r="A2731" s="25" t="s">
        <v>12405</v>
      </c>
      <c r="B2731" s="25" t="s">
        <v>12404</v>
      </c>
      <c r="C2731" s="25" t="s">
        <v>10646</v>
      </c>
      <c r="D2731" s="25" t="s">
        <v>12403</v>
      </c>
      <c r="E2731" s="25">
        <v>839</v>
      </c>
      <c r="F2731" s="25" t="s">
        <v>10644</v>
      </c>
    </row>
    <row r="2732" spans="1:6" x14ac:dyDescent="0.35">
      <c r="A2732" s="25" t="s">
        <v>12402</v>
      </c>
      <c r="B2732" s="25" t="s">
        <v>12401</v>
      </c>
      <c r="C2732" s="25" t="s">
        <v>10646</v>
      </c>
      <c r="D2732" s="25" t="s">
        <v>10671</v>
      </c>
      <c r="E2732" s="25">
        <v>534</v>
      </c>
      <c r="F2732" s="25" t="s">
        <v>10652</v>
      </c>
    </row>
    <row r="2733" spans="1:6" x14ac:dyDescent="0.35">
      <c r="A2733" s="25" t="s">
        <v>12400</v>
      </c>
      <c r="B2733" s="25" t="s">
        <v>12399</v>
      </c>
      <c r="C2733" s="25" t="s">
        <v>10646</v>
      </c>
      <c r="D2733" s="25" t="s">
        <v>12398</v>
      </c>
      <c r="E2733" s="25">
        <v>177</v>
      </c>
      <c r="F2733" s="25" t="s">
        <v>10644</v>
      </c>
    </row>
    <row r="2734" spans="1:6" x14ac:dyDescent="0.35">
      <c r="A2734" s="25" t="s">
        <v>12397</v>
      </c>
      <c r="B2734" s="25" t="s">
        <v>12396</v>
      </c>
      <c r="C2734" s="25" t="s">
        <v>10646</v>
      </c>
      <c r="D2734" s="25" t="s">
        <v>12395</v>
      </c>
      <c r="E2734" s="25">
        <v>487</v>
      </c>
      <c r="F2734" s="25" t="s">
        <v>10644</v>
      </c>
    </row>
    <row r="2735" spans="1:6" x14ac:dyDescent="0.35">
      <c r="A2735" s="25" t="s">
        <v>12394</v>
      </c>
      <c r="B2735" s="25" t="s">
        <v>12393</v>
      </c>
      <c r="C2735" s="25" t="s">
        <v>10646</v>
      </c>
      <c r="D2735" s="25" t="s">
        <v>11528</v>
      </c>
      <c r="E2735" s="25">
        <v>108</v>
      </c>
      <c r="F2735" s="25" t="s">
        <v>10652</v>
      </c>
    </row>
    <row r="2736" spans="1:6" x14ac:dyDescent="0.35">
      <c r="A2736" s="25" t="s">
        <v>12392</v>
      </c>
      <c r="B2736" s="25" t="s">
        <v>12391</v>
      </c>
      <c r="C2736" s="25" t="s">
        <v>10646</v>
      </c>
      <c r="D2736" s="25" t="s">
        <v>11385</v>
      </c>
      <c r="E2736" s="25">
        <v>196</v>
      </c>
      <c r="F2736" s="25" t="s">
        <v>10652</v>
      </c>
    </row>
    <row r="2737" spans="1:6" x14ac:dyDescent="0.35">
      <c r="A2737" s="25" t="s">
        <v>12390</v>
      </c>
      <c r="B2737" s="25" t="s">
        <v>12389</v>
      </c>
      <c r="C2737" s="25" t="s">
        <v>10646</v>
      </c>
      <c r="D2737" s="25" t="s">
        <v>10671</v>
      </c>
      <c r="E2737" s="25">
        <v>315</v>
      </c>
      <c r="F2737" s="25" t="s">
        <v>10652</v>
      </c>
    </row>
    <row r="2738" spans="1:6" x14ac:dyDescent="0.35">
      <c r="A2738" s="25" t="s">
        <v>12388</v>
      </c>
      <c r="B2738" s="25" t="s">
        <v>12387</v>
      </c>
      <c r="C2738" s="25" t="s">
        <v>10646</v>
      </c>
      <c r="D2738" s="25" t="s">
        <v>12386</v>
      </c>
      <c r="E2738" s="25">
        <v>472</v>
      </c>
      <c r="F2738" s="25" t="s">
        <v>10652</v>
      </c>
    </row>
    <row r="2739" spans="1:6" x14ac:dyDescent="0.35">
      <c r="A2739" s="25" t="s">
        <v>12385</v>
      </c>
      <c r="B2739" s="25" t="s">
        <v>12384</v>
      </c>
      <c r="C2739" s="25" t="s">
        <v>10646</v>
      </c>
      <c r="D2739" s="25" t="s">
        <v>12383</v>
      </c>
      <c r="E2739" s="25">
        <v>346</v>
      </c>
      <c r="F2739" s="25" t="s">
        <v>10652</v>
      </c>
    </row>
    <row r="2740" spans="1:6" x14ac:dyDescent="0.35">
      <c r="A2740" s="25" t="s">
        <v>12382</v>
      </c>
      <c r="B2740" s="25" t="s">
        <v>12381</v>
      </c>
      <c r="C2740" s="25" t="s">
        <v>10646</v>
      </c>
      <c r="D2740" s="25" t="s">
        <v>10671</v>
      </c>
      <c r="E2740" s="25">
        <v>92</v>
      </c>
      <c r="F2740" s="25" t="s">
        <v>10652</v>
      </c>
    </row>
    <row r="2741" spans="1:6" x14ac:dyDescent="0.35">
      <c r="A2741" s="25" t="s">
        <v>12380</v>
      </c>
      <c r="B2741" s="25" t="s">
        <v>12379</v>
      </c>
      <c r="C2741" s="25" t="s">
        <v>10646</v>
      </c>
      <c r="D2741" s="25" t="s">
        <v>10671</v>
      </c>
      <c r="E2741" s="25">
        <v>414</v>
      </c>
      <c r="F2741" s="25" t="s">
        <v>10652</v>
      </c>
    </row>
    <row r="2742" spans="1:6" x14ac:dyDescent="0.35">
      <c r="A2742" s="25" t="s">
        <v>12378</v>
      </c>
      <c r="B2742" s="25" t="s">
        <v>12377</v>
      </c>
      <c r="C2742" s="25" t="s">
        <v>10646</v>
      </c>
      <c r="D2742" s="25" t="s">
        <v>12376</v>
      </c>
      <c r="E2742" s="25">
        <v>389</v>
      </c>
      <c r="F2742" s="25" t="s">
        <v>10644</v>
      </c>
    </row>
    <row r="2743" spans="1:6" x14ac:dyDescent="0.35">
      <c r="A2743" s="25" t="s">
        <v>12375</v>
      </c>
      <c r="B2743" s="25" t="s">
        <v>12374</v>
      </c>
      <c r="C2743" s="25" t="s">
        <v>10646</v>
      </c>
      <c r="D2743" s="25" t="s">
        <v>12373</v>
      </c>
      <c r="E2743" s="25">
        <v>362</v>
      </c>
      <c r="F2743" s="25" t="s">
        <v>10644</v>
      </c>
    </row>
    <row r="2744" spans="1:6" x14ac:dyDescent="0.35">
      <c r="A2744" s="25" t="s">
        <v>12372</v>
      </c>
      <c r="B2744" s="25" t="s">
        <v>12371</v>
      </c>
      <c r="C2744" s="25" t="s">
        <v>10646</v>
      </c>
      <c r="D2744" s="25" t="s">
        <v>8536</v>
      </c>
      <c r="E2744" s="25">
        <v>391</v>
      </c>
      <c r="F2744" s="25" t="s">
        <v>10652</v>
      </c>
    </row>
    <row r="2745" spans="1:6" x14ac:dyDescent="0.35">
      <c r="A2745" s="25" t="s">
        <v>12370</v>
      </c>
      <c r="B2745" s="25" t="s">
        <v>12369</v>
      </c>
      <c r="C2745" s="25" t="s">
        <v>10646</v>
      </c>
      <c r="D2745" s="25" t="s">
        <v>12368</v>
      </c>
      <c r="E2745" s="25">
        <v>287</v>
      </c>
      <c r="F2745" s="25" t="s">
        <v>10644</v>
      </c>
    </row>
    <row r="2746" spans="1:6" x14ac:dyDescent="0.35">
      <c r="A2746" s="25" t="s">
        <v>12367</v>
      </c>
      <c r="B2746" s="25" t="s">
        <v>12366</v>
      </c>
      <c r="C2746" s="25" t="s">
        <v>10646</v>
      </c>
      <c r="D2746" s="25" t="s">
        <v>10671</v>
      </c>
      <c r="E2746" s="25">
        <v>143</v>
      </c>
      <c r="F2746" s="25" t="s">
        <v>10652</v>
      </c>
    </row>
    <row r="2747" spans="1:6" x14ac:dyDescent="0.35">
      <c r="A2747" s="25" t="s">
        <v>12365</v>
      </c>
      <c r="B2747" s="25" t="s">
        <v>12364</v>
      </c>
      <c r="C2747" s="25" t="s">
        <v>10646</v>
      </c>
      <c r="D2747" s="25" t="s">
        <v>10671</v>
      </c>
      <c r="E2747" s="25">
        <v>828</v>
      </c>
      <c r="F2747" s="25" t="s">
        <v>10652</v>
      </c>
    </row>
    <row r="2748" spans="1:6" x14ac:dyDescent="0.35">
      <c r="A2748" s="25" t="s">
        <v>12363</v>
      </c>
      <c r="B2748" s="25" t="s">
        <v>12362</v>
      </c>
      <c r="C2748" s="25" t="s">
        <v>10646</v>
      </c>
      <c r="D2748" s="25" t="s">
        <v>10671</v>
      </c>
      <c r="E2748" s="25">
        <v>193</v>
      </c>
      <c r="F2748" s="25" t="s">
        <v>10652</v>
      </c>
    </row>
    <row r="2749" spans="1:6" x14ac:dyDescent="0.35">
      <c r="A2749" s="25" t="s">
        <v>12361</v>
      </c>
      <c r="B2749" s="25" t="s">
        <v>12360</v>
      </c>
      <c r="C2749" s="25" t="s">
        <v>10646</v>
      </c>
      <c r="D2749" s="25" t="s">
        <v>11385</v>
      </c>
      <c r="E2749" s="25">
        <v>274</v>
      </c>
      <c r="F2749" s="25" t="s">
        <v>10652</v>
      </c>
    </row>
    <row r="2750" spans="1:6" x14ac:dyDescent="0.35">
      <c r="A2750" s="25" t="s">
        <v>12359</v>
      </c>
      <c r="B2750" s="25" t="s">
        <v>12358</v>
      </c>
      <c r="C2750" s="25" t="s">
        <v>10646</v>
      </c>
      <c r="D2750" s="25" t="s">
        <v>10671</v>
      </c>
      <c r="E2750" s="25">
        <v>282</v>
      </c>
      <c r="F2750" s="25" t="s">
        <v>10652</v>
      </c>
    </row>
    <row r="2751" spans="1:6" x14ac:dyDescent="0.35">
      <c r="A2751" s="25" t="s">
        <v>12357</v>
      </c>
      <c r="B2751" s="25" t="s">
        <v>12356</v>
      </c>
      <c r="C2751" s="25" t="s">
        <v>10646</v>
      </c>
      <c r="D2751" s="25" t="s">
        <v>11385</v>
      </c>
      <c r="E2751" s="25">
        <v>392</v>
      </c>
      <c r="F2751" s="25" t="s">
        <v>10652</v>
      </c>
    </row>
    <row r="2752" spans="1:6" x14ac:dyDescent="0.35">
      <c r="A2752" s="25" t="s">
        <v>12355</v>
      </c>
      <c r="B2752" s="25" t="s">
        <v>12354</v>
      </c>
      <c r="C2752" s="25" t="s">
        <v>10646</v>
      </c>
      <c r="D2752" s="25" t="s">
        <v>10671</v>
      </c>
      <c r="E2752" s="25">
        <v>113</v>
      </c>
      <c r="F2752" s="25" t="s">
        <v>10652</v>
      </c>
    </row>
    <row r="2753" spans="1:6" x14ac:dyDescent="0.35">
      <c r="A2753" s="25" t="s">
        <v>12353</v>
      </c>
      <c r="B2753" s="25" t="s">
        <v>12352</v>
      </c>
      <c r="C2753" s="25" t="s">
        <v>10646</v>
      </c>
      <c r="D2753" s="25" t="s">
        <v>8556</v>
      </c>
      <c r="E2753" s="25">
        <v>604</v>
      </c>
      <c r="F2753" s="25" t="s">
        <v>10652</v>
      </c>
    </row>
    <row r="2754" spans="1:6" x14ac:dyDescent="0.35">
      <c r="A2754" s="25" t="s">
        <v>12351</v>
      </c>
      <c r="B2754" s="25" t="s">
        <v>12350</v>
      </c>
      <c r="C2754" s="25" t="s">
        <v>10646</v>
      </c>
      <c r="D2754" s="25" t="s">
        <v>8560</v>
      </c>
      <c r="E2754" s="25">
        <v>130</v>
      </c>
      <c r="F2754" s="25" t="s">
        <v>10644</v>
      </c>
    </row>
    <row r="2755" spans="1:6" x14ac:dyDescent="0.35">
      <c r="A2755" s="25" t="s">
        <v>12349</v>
      </c>
      <c r="B2755" s="25" t="s">
        <v>12348</v>
      </c>
      <c r="C2755" s="25" t="s">
        <v>10646</v>
      </c>
      <c r="D2755" s="25" t="s">
        <v>8564</v>
      </c>
      <c r="E2755" s="25">
        <v>145</v>
      </c>
      <c r="F2755" s="25" t="s">
        <v>10644</v>
      </c>
    </row>
    <row r="2756" spans="1:6" x14ac:dyDescent="0.35">
      <c r="A2756" s="25" t="s">
        <v>12347</v>
      </c>
      <c r="B2756" s="25" t="s">
        <v>12346</v>
      </c>
      <c r="C2756" s="25" t="s">
        <v>10646</v>
      </c>
      <c r="D2756" s="25" t="s">
        <v>12345</v>
      </c>
      <c r="E2756" s="25">
        <v>246</v>
      </c>
      <c r="F2756" s="25" t="s">
        <v>10644</v>
      </c>
    </row>
    <row r="2757" spans="1:6" x14ac:dyDescent="0.35">
      <c r="A2757" s="25" t="s">
        <v>12344</v>
      </c>
      <c r="B2757" s="25" t="s">
        <v>12343</v>
      </c>
      <c r="C2757" s="25" t="s">
        <v>10646</v>
      </c>
      <c r="D2757" s="25" t="s">
        <v>12342</v>
      </c>
      <c r="E2757" s="25">
        <v>273</v>
      </c>
      <c r="F2757" s="25" t="s">
        <v>10652</v>
      </c>
    </row>
    <row r="2758" spans="1:6" x14ac:dyDescent="0.35">
      <c r="A2758" s="25" t="s">
        <v>12341</v>
      </c>
      <c r="B2758" s="25" t="s">
        <v>12340</v>
      </c>
      <c r="C2758" s="25" t="s">
        <v>10646</v>
      </c>
      <c r="D2758" s="25" t="s">
        <v>12337</v>
      </c>
      <c r="E2758" s="25">
        <v>284</v>
      </c>
      <c r="F2758" s="25" t="s">
        <v>10644</v>
      </c>
    </row>
    <row r="2759" spans="1:6" x14ac:dyDescent="0.35">
      <c r="A2759" s="25" t="s">
        <v>12339</v>
      </c>
      <c r="B2759" s="25" t="s">
        <v>12338</v>
      </c>
      <c r="C2759" s="25" t="s">
        <v>10646</v>
      </c>
      <c r="D2759" s="25" t="s">
        <v>12337</v>
      </c>
      <c r="E2759" s="25">
        <v>283</v>
      </c>
      <c r="F2759" s="25" t="s">
        <v>10644</v>
      </c>
    </row>
    <row r="2760" spans="1:6" x14ac:dyDescent="0.35">
      <c r="A2760" s="25" t="s">
        <v>12336</v>
      </c>
      <c r="B2760" s="25" t="s">
        <v>12335</v>
      </c>
      <c r="C2760" s="25" t="s">
        <v>10646</v>
      </c>
      <c r="D2760" s="25" t="s">
        <v>8584</v>
      </c>
      <c r="E2760" s="25">
        <v>113</v>
      </c>
      <c r="F2760" s="25" t="s">
        <v>10644</v>
      </c>
    </row>
    <row r="2761" spans="1:6" x14ac:dyDescent="0.35">
      <c r="A2761" s="25" t="s">
        <v>12334</v>
      </c>
      <c r="B2761" s="25" t="s">
        <v>12333</v>
      </c>
      <c r="C2761" s="25" t="s">
        <v>10646</v>
      </c>
      <c r="D2761" s="25" t="s">
        <v>12332</v>
      </c>
      <c r="E2761" s="25">
        <v>319</v>
      </c>
      <c r="F2761" s="25" t="s">
        <v>10644</v>
      </c>
    </row>
    <row r="2762" spans="1:6" x14ac:dyDescent="0.35">
      <c r="A2762" s="25" t="s">
        <v>12331</v>
      </c>
      <c r="B2762" s="25" t="s">
        <v>12330</v>
      </c>
      <c r="C2762" s="25" t="s">
        <v>10646</v>
      </c>
      <c r="D2762" s="25" t="s">
        <v>8592</v>
      </c>
      <c r="E2762" s="25">
        <v>209</v>
      </c>
      <c r="F2762" s="25" t="s">
        <v>10644</v>
      </c>
    </row>
    <row r="2763" spans="1:6" x14ac:dyDescent="0.35">
      <c r="A2763" s="25" t="s">
        <v>12329</v>
      </c>
      <c r="B2763" s="25" t="s">
        <v>12328</v>
      </c>
      <c r="C2763" s="25" t="s">
        <v>10646</v>
      </c>
      <c r="D2763" s="25" t="s">
        <v>12327</v>
      </c>
      <c r="E2763" s="25">
        <v>130</v>
      </c>
      <c r="F2763" s="25" t="s">
        <v>10644</v>
      </c>
    </row>
    <row r="2764" spans="1:6" x14ac:dyDescent="0.35">
      <c r="A2764" s="25" t="s">
        <v>12326</v>
      </c>
      <c r="B2764" s="25" t="s">
        <v>12325</v>
      </c>
      <c r="C2764" s="25" t="s">
        <v>10646</v>
      </c>
      <c r="D2764" s="25" t="s">
        <v>8600</v>
      </c>
      <c r="E2764" s="25">
        <v>120</v>
      </c>
      <c r="F2764" s="25" t="s">
        <v>10644</v>
      </c>
    </row>
    <row r="2765" spans="1:6" x14ac:dyDescent="0.35">
      <c r="A2765" s="25" t="s">
        <v>12324</v>
      </c>
      <c r="B2765" s="25" t="s">
        <v>12323</v>
      </c>
      <c r="C2765" s="25" t="s">
        <v>10646</v>
      </c>
      <c r="D2765" s="25" t="s">
        <v>12322</v>
      </c>
      <c r="E2765" s="25">
        <v>75</v>
      </c>
      <c r="F2765" s="25" t="s">
        <v>10644</v>
      </c>
    </row>
    <row r="2766" spans="1:6" x14ac:dyDescent="0.35">
      <c r="A2766" s="25" t="s">
        <v>12321</v>
      </c>
      <c r="B2766" s="25" t="s">
        <v>12320</v>
      </c>
      <c r="C2766" s="25" t="s">
        <v>10646</v>
      </c>
      <c r="D2766" s="25" t="s">
        <v>10671</v>
      </c>
      <c r="E2766" s="25">
        <v>100</v>
      </c>
      <c r="F2766" s="25" t="s">
        <v>10652</v>
      </c>
    </row>
    <row r="2767" spans="1:6" x14ac:dyDescent="0.35">
      <c r="A2767" s="25" t="s">
        <v>12319</v>
      </c>
      <c r="B2767" s="25" t="s">
        <v>12318</v>
      </c>
      <c r="C2767" s="25" t="s">
        <v>10646</v>
      </c>
      <c r="D2767" s="25" t="s">
        <v>11312</v>
      </c>
      <c r="E2767" s="25">
        <v>249</v>
      </c>
      <c r="F2767" s="25" t="s">
        <v>10644</v>
      </c>
    </row>
    <row r="2768" spans="1:6" x14ac:dyDescent="0.35">
      <c r="A2768" s="25" t="s">
        <v>12317</v>
      </c>
      <c r="B2768" s="25" t="s">
        <v>12316</v>
      </c>
      <c r="C2768" s="25" t="s">
        <v>10646</v>
      </c>
      <c r="D2768" s="25" t="s">
        <v>12315</v>
      </c>
      <c r="E2768" s="25">
        <v>219</v>
      </c>
      <c r="F2768" s="25" t="s">
        <v>10644</v>
      </c>
    </row>
    <row r="2769" spans="1:6" x14ac:dyDescent="0.35">
      <c r="A2769" s="25" t="s">
        <v>12314</v>
      </c>
      <c r="B2769" s="25" t="s">
        <v>12313</v>
      </c>
      <c r="C2769" s="25" t="s">
        <v>10646</v>
      </c>
      <c r="D2769" s="25" t="s">
        <v>12312</v>
      </c>
      <c r="E2769" s="25">
        <v>419</v>
      </c>
      <c r="F2769" s="25" t="s">
        <v>10644</v>
      </c>
    </row>
    <row r="2770" spans="1:6" x14ac:dyDescent="0.35">
      <c r="A2770" s="25" t="s">
        <v>12311</v>
      </c>
      <c r="B2770" s="25" t="s">
        <v>12310</v>
      </c>
      <c r="C2770" s="25" t="s">
        <v>10646</v>
      </c>
      <c r="D2770" s="25" t="s">
        <v>8622</v>
      </c>
      <c r="E2770" s="25">
        <v>147</v>
      </c>
      <c r="F2770" s="25" t="s">
        <v>10644</v>
      </c>
    </row>
    <row r="2771" spans="1:6" x14ac:dyDescent="0.35">
      <c r="A2771" s="25" t="s">
        <v>12309</v>
      </c>
      <c r="B2771" s="25" t="s">
        <v>12308</v>
      </c>
      <c r="C2771" s="25" t="s">
        <v>10646</v>
      </c>
      <c r="D2771" s="25" t="s">
        <v>8626</v>
      </c>
      <c r="E2771" s="25">
        <v>60</v>
      </c>
      <c r="F2771" s="25" t="s">
        <v>10644</v>
      </c>
    </row>
    <row r="2772" spans="1:6" x14ac:dyDescent="0.35">
      <c r="A2772" s="25" t="s">
        <v>12307</v>
      </c>
      <c r="B2772" s="25" t="s">
        <v>12306</v>
      </c>
      <c r="C2772" s="25" t="s">
        <v>10646</v>
      </c>
      <c r="D2772" s="25" t="s">
        <v>8630</v>
      </c>
      <c r="E2772" s="25">
        <v>168</v>
      </c>
      <c r="F2772" s="25" t="s">
        <v>10644</v>
      </c>
    </row>
    <row r="2773" spans="1:6" x14ac:dyDescent="0.35">
      <c r="A2773" s="25" t="s">
        <v>12305</v>
      </c>
      <c r="B2773" s="25" t="s">
        <v>12304</v>
      </c>
      <c r="C2773" s="25" t="s">
        <v>10646</v>
      </c>
      <c r="D2773" s="25" t="s">
        <v>8634</v>
      </c>
      <c r="E2773" s="25">
        <v>96</v>
      </c>
      <c r="F2773" s="25" t="s">
        <v>10644</v>
      </c>
    </row>
    <row r="2774" spans="1:6" x14ac:dyDescent="0.35">
      <c r="A2774" s="25" t="s">
        <v>12303</v>
      </c>
      <c r="B2774" s="25" t="s">
        <v>12302</v>
      </c>
      <c r="C2774" s="25" t="s">
        <v>10646</v>
      </c>
      <c r="D2774" s="25" t="s">
        <v>8638</v>
      </c>
      <c r="E2774" s="25">
        <v>178</v>
      </c>
      <c r="F2774" s="25" t="s">
        <v>10644</v>
      </c>
    </row>
    <row r="2775" spans="1:6" x14ac:dyDescent="0.35">
      <c r="A2775" s="25" t="s">
        <v>12301</v>
      </c>
      <c r="B2775" s="25" t="s">
        <v>12300</v>
      </c>
      <c r="C2775" s="25" t="s">
        <v>10646</v>
      </c>
      <c r="D2775" s="25" t="s">
        <v>8642</v>
      </c>
      <c r="E2775" s="25">
        <v>132</v>
      </c>
      <c r="F2775" s="25" t="s">
        <v>10644</v>
      </c>
    </row>
    <row r="2776" spans="1:6" x14ac:dyDescent="0.35">
      <c r="A2776" s="25" t="s">
        <v>12299</v>
      </c>
      <c r="B2776" s="25" t="s">
        <v>12298</v>
      </c>
      <c r="C2776" s="25" t="s">
        <v>10646</v>
      </c>
      <c r="D2776" s="25" t="s">
        <v>8646</v>
      </c>
      <c r="E2776" s="25">
        <v>61</v>
      </c>
      <c r="F2776" s="25" t="s">
        <v>10644</v>
      </c>
    </row>
    <row r="2777" spans="1:6" x14ac:dyDescent="0.35">
      <c r="A2777" s="25" t="s">
        <v>12297</v>
      </c>
      <c r="B2777" s="25" t="s">
        <v>12296</v>
      </c>
      <c r="C2777" s="25" t="s">
        <v>10646</v>
      </c>
      <c r="D2777" s="25" t="s">
        <v>8650</v>
      </c>
      <c r="E2777" s="25">
        <v>180</v>
      </c>
      <c r="F2777" s="25" t="s">
        <v>10644</v>
      </c>
    </row>
    <row r="2778" spans="1:6" x14ac:dyDescent="0.35">
      <c r="A2778" s="25" t="s">
        <v>12295</v>
      </c>
      <c r="B2778" s="25" t="s">
        <v>12294</v>
      </c>
      <c r="C2778" s="25" t="s">
        <v>10646</v>
      </c>
      <c r="D2778" s="25" t="s">
        <v>8654</v>
      </c>
      <c r="E2778" s="25">
        <v>106</v>
      </c>
      <c r="F2778" s="25" t="s">
        <v>10644</v>
      </c>
    </row>
    <row r="2779" spans="1:6" x14ac:dyDescent="0.35">
      <c r="A2779" s="25" t="s">
        <v>12293</v>
      </c>
      <c r="B2779" s="25" t="s">
        <v>12292</v>
      </c>
      <c r="C2779" s="25" t="s">
        <v>10646</v>
      </c>
      <c r="D2779" s="25" t="s">
        <v>8658</v>
      </c>
      <c r="E2779" s="25">
        <v>122</v>
      </c>
      <c r="F2779" s="25" t="s">
        <v>10644</v>
      </c>
    </row>
    <row r="2780" spans="1:6" x14ac:dyDescent="0.35">
      <c r="A2780" s="25" t="s">
        <v>12291</v>
      </c>
      <c r="B2780" s="25" t="s">
        <v>12290</v>
      </c>
      <c r="C2780" s="25" t="s">
        <v>10646</v>
      </c>
      <c r="D2780" s="25" t="s">
        <v>8662</v>
      </c>
      <c r="E2780" s="25">
        <v>85</v>
      </c>
      <c r="F2780" s="25" t="s">
        <v>10644</v>
      </c>
    </row>
    <row r="2781" spans="1:6" x14ac:dyDescent="0.35">
      <c r="A2781" s="25" t="s">
        <v>12289</v>
      </c>
      <c r="B2781" s="25" t="s">
        <v>12288</v>
      </c>
      <c r="C2781" s="25" t="s">
        <v>10646</v>
      </c>
      <c r="D2781" s="25" t="s">
        <v>8666</v>
      </c>
      <c r="E2781" s="25">
        <v>67</v>
      </c>
      <c r="F2781" s="25" t="s">
        <v>10644</v>
      </c>
    </row>
    <row r="2782" spans="1:6" x14ac:dyDescent="0.35">
      <c r="A2782" s="25" t="s">
        <v>12287</v>
      </c>
      <c r="B2782" s="25" t="s">
        <v>12286</v>
      </c>
      <c r="C2782" s="25" t="s">
        <v>10646</v>
      </c>
      <c r="D2782" s="25" t="s">
        <v>8670</v>
      </c>
      <c r="E2782" s="25">
        <v>130</v>
      </c>
      <c r="F2782" s="25" t="s">
        <v>10644</v>
      </c>
    </row>
    <row r="2783" spans="1:6" x14ac:dyDescent="0.35">
      <c r="A2783" s="25" t="s">
        <v>12285</v>
      </c>
      <c r="B2783" s="25" t="s">
        <v>12284</v>
      </c>
      <c r="C2783" s="25" t="s">
        <v>10646</v>
      </c>
      <c r="D2783" s="25" t="s">
        <v>8674</v>
      </c>
      <c r="E2783" s="25">
        <v>240</v>
      </c>
      <c r="F2783" s="25" t="s">
        <v>10644</v>
      </c>
    </row>
    <row r="2784" spans="1:6" x14ac:dyDescent="0.35">
      <c r="A2784" s="25" t="s">
        <v>12283</v>
      </c>
      <c r="B2784" s="25" t="s">
        <v>12282</v>
      </c>
      <c r="C2784" s="25" t="s">
        <v>10646</v>
      </c>
      <c r="D2784" s="25" t="s">
        <v>8678</v>
      </c>
      <c r="E2784" s="25">
        <v>92</v>
      </c>
      <c r="F2784" s="25" t="s">
        <v>10644</v>
      </c>
    </row>
    <row r="2785" spans="1:6" x14ac:dyDescent="0.35">
      <c r="A2785" s="25" t="s">
        <v>12281</v>
      </c>
      <c r="B2785" s="25" t="s">
        <v>12280</v>
      </c>
      <c r="C2785" s="25" t="s">
        <v>10646</v>
      </c>
      <c r="D2785" s="25" t="s">
        <v>8682</v>
      </c>
      <c r="E2785" s="25">
        <v>244</v>
      </c>
      <c r="F2785" s="25" t="s">
        <v>10644</v>
      </c>
    </row>
    <row r="2786" spans="1:6" x14ac:dyDescent="0.35">
      <c r="A2786" s="25" t="s">
        <v>12279</v>
      </c>
      <c r="B2786" s="25" t="s">
        <v>12278</v>
      </c>
      <c r="C2786" s="25" t="s">
        <v>10646</v>
      </c>
      <c r="D2786" s="25" t="s">
        <v>8686</v>
      </c>
      <c r="E2786" s="25">
        <v>96</v>
      </c>
      <c r="F2786" s="25" t="s">
        <v>10644</v>
      </c>
    </row>
    <row r="2787" spans="1:6" x14ac:dyDescent="0.35">
      <c r="A2787" s="25" t="s">
        <v>12277</v>
      </c>
      <c r="B2787" s="25" t="s">
        <v>12276</v>
      </c>
      <c r="C2787" s="25" t="s">
        <v>10646</v>
      </c>
      <c r="D2787" s="25" t="s">
        <v>8690</v>
      </c>
      <c r="E2787" s="25">
        <v>206</v>
      </c>
      <c r="F2787" s="25" t="s">
        <v>10644</v>
      </c>
    </row>
    <row r="2788" spans="1:6" x14ac:dyDescent="0.35">
      <c r="A2788" s="25" t="s">
        <v>12275</v>
      </c>
      <c r="B2788" s="25" t="s">
        <v>12274</v>
      </c>
      <c r="C2788" s="25" t="s">
        <v>10646</v>
      </c>
      <c r="D2788" s="25" t="s">
        <v>8694</v>
      </c>
      <c r="E2788" s="25">
        <v>209</v>
      </c>
      <c r="F2788" s="25" t="s">
        <v>10644</v>
      </c>
    </row>
    <row r="2789" spans="1:6" x14ac:dyDescent="0.35">
      <c r="A2789" s="25" t="s">
        <v>12273</v>
      </c>
      <c r="B2789" s="25" t="s">
        <v>12272</v>
      </c>
      <c r="C2789" s="25" t="s">
        <v>10646</v>
      </c>
      <c r="D2789" s="25" t="s">
        <v>8698</v>
      </c>
      <c r="E2789" s="25">
        <v>102</v>
      </c>
      <c r="F2789" s="25" t="s">
        <v>10644</v>
      </c>
    </row>
    <row r="2790" spans="1:6" x14ac:dyDescent="0.35">
      <c r="A2790" s="25" t="s">
        <v>12271</v>
      </c>
      <c r="B2790" s="25" t="s">
        <v>12270</v>
      </c>
      <c r="C2790" s="25" t="s">
        <v>10646</v>
      </c>
      <c r="D2790" s="25" t="s">
        <v>10671</v>
      </c>
      <c r="E2790" s="25">
        <v>280</v>
      </c>
      <c r="F2790" s="25" t="s">
        <v>10652</v>
      </c>
    </row>
    <row r="2791" spans="1:6" x14ac:dyDescent="0.35">
      <c r="A2791" s="25" t="s">
        <v>12269</v>
      </c>
      <c r="B2791" s="25" t="s">
        <v>12268</v>
      </c>
      <c r="C2791" s="25" t="s">
        <v>10646</v>
      </c>
      <c r="D2791" s="25" t="s">
        <v>10671</v>
      </c>
      <c r="E2791" s="25">
        <v>151</v>
      </c>
      <c r="F2791" s="25" t="s">
        <v>10652</v>
      </c>
    </row>
    <row r="2792" spans="1:6" x14ac:dyDescent="0.35">
      <c r="A2792" s="25" t="s">
        <v>12267</v>
      </c>
      <c r="B2792" s="25" t="s">
        <v>12266</v>
      </c>
      <c r="C2792" s="25" t="s">
        <v>10646</v>
      </c>
      <c r="D2792" s="25" t="s">
        <v>12265</v>
      </c>
      <c r="E2792" s="25">
        <v>397</v>
      </c>
      <c r="F2792" s="25" t="s">
        <v>10644</v>
      </c>
    </row>
    <row r="2793" spans="1:6" x14ac:dyDescent="0.35">
      <c r="A2793" s="25" t="s">
        <v>12264</v>
      </c>
      <c r="B2793" s="25" t="s">
        <v>12263</v>
      </c>
      <c r="C2793" s="25" t="s">
        <v>10646</v>
      </c>
      <c r="D2793" s="25" t="s">
        <v>11596</v>
      </c>
      <c r="E2793" s="25">
        <v>202</v>
      </c>
      <c r="F2793" s="25" t="s">
        <v>10644</v>
      </c>
    </row>
    <row r="2794" spans="1:6" x14ac:dyDescent="0.35">
      <c r="A2794" s="25" t="s">
        <v>12262</v>
      </c>
      <c r="B2794" s="25" t="s">
        <v>12261</v>
      </c>
      <c r="C2794" s="25" t="s">
        <v>10646</v>
      </c>
      <c r="D2794" s="25" t="s">
        <v>10671</v>
      </c>
      <c r="E2794" s="25">
        <v>164</v>
      </c>
      <c r="F2794" s="25" t="s">
        <v>10652</v>
      </c>
    </row>
    <row r="2795" spans="1:6" x14ac:dyDescent="0.35">
      <c r="A2795" s="25" t="s">
        <v>12260</v>
      </c>
      <c r="B2795" s="25" t="s">
        <v>12259</v>
      </c>
      <c r="C2795" s="25" t="s">
        <v>10646</v>
      </c>
      <c r="D2795" s="25" t="s">
        <v>12258</v>
      </c>
      <c r="E2795" s="25">
        <v>341</v>
      </c>
      <c r="F2795" s="25" t="s">
        <v>10644</v>
      </c>
    </row>
    <row r="2796" spans="1:6" x14ac:dyDescent="0.35">
      <c r="A2796" s="25" t="s">
        <v>12257</v>
      </c>
      <c r="B2796" s="25" t="s">
        <v>12256</v>
      </c>
      <c r="C2796" s="25" t="s">
        <v>10646</v>
      </c>
      <c r="D2796" s="25" t="s">
        <v>12255</v>
      </c>
      <c r="E2796" s="25">
        <v>405</v>
      </c>
      <c r="F2796" s="25" t="s">
        <v>10652</v>
      </c>
    </row>
    <row r="2797" spans="1:6" x14ac:dyDescent="0.35">
      <c r="A2797" s="25" t="s">
        <v>12254</v>
      </c>
      <c r="B2797" s="25" t="s">
        <v>12253</v>
      </c>
      <c r="C2797" s="25" t="s">
        <v>10646</v>
      </c>
      <c r="D2797" s="25" t="s">
        <v>12252</v>
      </c>
      <c r="E2797" s="25">
        <v>411</v>
      </c>
      <c r="F2797" s="25" t="s">
        <v>10644</v>
      </c>
    </row>
    <row r="2798" spans="1:6" x14ac:dyDescent="0.35">
      <c r="A2798" s="25" t="s">
        <v>12251</v>
      </c>
      <c r="B2798" s="25" t="s">
        <v>12250</v>
      </c>
      <c r="C2798" s="25" t="s">
        <v>10646</v>
      </c>
      <c r="D2798" s="25" t="s">
        <v>12249</v>
      </c>
      <c r="E2798" s="25">
        <v>408</v>
      </c>
      <c r="F2798" s="25" t="s">
        <v>10644</v>
      </c>
    </row>
    <row r="2799" spans="1:6" x14ac:dyDescent="0.35">
      <c r="A2799" s="25" t="s">
        <v>12248</v>
      </c>
      <c r="B2799" s="25" t="s">
        <v>12247</v>
      </c>
      <c r="C2799" s="25" t="s">
        <v>10646</v>
      </c>
      <c r="D2799" s="25" t="s">
        <v>11385</v>
      </c>
      <c r="E2799" s="25">
        <v>410</v>
      </c>
      <c r="F2799" s="25" t="s">
        <v>10652</v>
      </c>
    </row>
    <row r="2800" spans="1:6" x14ac:dyDescent="0.35">
      <c r="A2800" s="25" t="s">
        <v>12246</v>
      </c>
      <c r="B2800" s="25" t="s">
        <v>12245</v>
      </c>
      <c r="C2800" s="25" t="s">
        <v>10646</v>
      </c>
      <c r="D2800" s="25" t="s">
        <v>12244</v>
      </c>
      <c r="E2800" s="25">
        <v>159</v>
      </c>
      <c r="F2800" s="25" t="s">
        <v>10644</v>
      </c>
    </row>
    <row r="2801" spans="1:6" x14ac:dyDescent="0.35">
      <c r="A2801" s="25" t="s">
        <v>12243</v>
      </c>
      <c r="B2801" s="25" t="s">
        <v>12242</v>
      </c>
      <c r="C2801" s="25" t="s">
        <v>10646</v>
      </c>
      <c r="D2801" s="25" t="s">
        <v>11955</v>
      </c>
      <c r="E2801" s="25">
        <v>225</v>
      </c>
      <c r="F2801" s="25" t="s">
        <v>10652</v>
      </c>
    </row>
    <row r="2802" spans="1:6" x14ac:dyDescent="0.35">
      <c r="A2802" s="25" t="s">
        <v>12241</v>
      </c>
      <c r="B2802" s="25" t="s">
        <v>12240</v>
      </c>
      <c r="C2802" s="25" t="s">
        <v>10646</v>
      </c>
      <c r="D2802" s="25" t="s">
        <v>12239</v>
      </c>
      <c r="E2802" s="25">
        <v>292</v>
      </c>
      <c r="F2802" s="25" t="s">
        <v>10644</v>
      </c>
    </row>
    <row r="2803" spans="1:6" x14ac:dyDescent="0.35">
      <c r="A2803" s="25" t="s">
        <v>12238</v>
      </c>
      <c r="B2803" s="25" t="s">
        <v>12237</v>
      </c>
      <c r="C2803" s="25" t="s">
        <v>10646</v>
      </c>
      <c r="D2803" s="25" t="s">
        <v>12236</v>
      </c>
      <c r="E2803" s="25">
        <v>232</v>
      </c>
      <c r="F2803" s="25" t="s">
        <v>10644</v>
      </c>
    </row>
    <row r="2804" spans="1:6" x14ac:dyDescent="0.35">
      <c r="A2804" s="25" t="s">
        <v>12235</v>
      </c>
      <c r="B2804" s="25" t="s">
        <v>12234</v>
      </c>
      <c r="C2804" s="25" t="s">
        <v>10646</v>
      </c>
      <c r="D2804" s="25" t="s">
        <v>12233</v>
      </c>
      <c r="E2804" s="25">
        <v>178</v>
      </c>
      <c r="F2804" s="25" t="s">
        <v>10652</v>
      </c>
    </row>
    <row r="2805" spans="1:6" x14ac:dyDescent="0.35">
      <c r="A2805" s="25" t="s">
        <v>12232</v>
      </c>
      <c r="B2805" s="25" t="s">
        <v>12231</v>
      </c>
      <c r="C2805" s="25" t="s">
        <v>10646</v>
      </c>
      <c r="D2805" s="25" t="s">
        <v>12230</v>
      </c>
      <c r="E2805" s="25">
        <v>252</v>
      </c>
      <c r="F2805" s="25" t="s">
        <v>10644</v>
      </c>
    </row>
    <row r="2806" spans="1:6" x14ac:dyDescent="0.35">
      <c r="A2806" s="25" t="s">
        <v>12229</v>
      </c>
      <c r="B2806" s="25" t="s">
        <v>12228</v>
      </c>
      <c r="C2806" s="25" t="s">
        <v>10646</v>
      </c>
      <c r="D2806" s="25" t="s">
        <v>10671</v>
      </c>
      <c r="E2806" s="25">
        <v>335</v>
      </c>
      <c r="F2806" s="25" t="s">
        <v>10652</v>
      </c>
    </row>
    <row r="2807" spans="1:6" x14ac:dyDescent="0.35">
      <c r="A2807" s="25" t="s">
        <v>12227</v>
      </c>
      <c r="B2807" s="25" t="s">
        <v>12226</v>
      </c>
      <c r="C2807" s="25" t="s">
        <v>10646</v>
      </c>
      <c r="D2807" s="25" t="s">
        <v>10671</v>
      </c>
      <c r="E2807" s="25">
        <v>83</v>
      </c>
      <c r="F2807" s="25" t="s">
        <v>10652</v>
      </c>
    </row>
    <row r="2808" spans="1:6" x14ac:dyDescent="0.35">
      <c r="A2808" s="25" t="s">
        <v>12225</v>
      </c>
      <c r="B2808" s="25" t="s">
        <v>12224</v>
      </c>
      <c r="C2808" s="25" t="s">
        <v>10646</v>
      </c>
      <c r="D2808" s="25" t="s">
        <v>10671</v>
      </c>
      <c r="E2808" s="25">
        <v>104</v>
      </c>
      <c r="F2808" s="25" t="s">
        <v>10652</v>
      </c>
    </row>
    <row r="2809" spans="1:6" x14ac:dyDescent="0.35">
      <c r="A2809" s="25" t="s">
        <v>12223</v>
      </c>
      <c r="B2809" s="25" t="s">
        <v>12222</v>
      </c>
      <c r="C2809" s="25" t="s">
        <v>10646</v>
      </c>
      <c r="D2809" s="25" t="s">
        <v>11486</v>
      </c>
      <c r="E2809" s="25">
        <v>74</v>
      </c>
      <c r="F2809" s="25" t="s">
        <v>10652</v>
      </c>
    </row>
    <row r="2810" spans="1:6" x14ac:dyDescent="0.35">
      <c r="A2810" s="25" t="s">
        <v>12221</v>
      </c>
      <c r="B2810" s="25" t="s">
        <v>12220</v>
      </c>
      <c r="C2810" s="25" t="s">
        <v>10646</v>
      </c>
      <c r="D2810" s="25" t="s">
        <v>12219</v>
      </c>
      <c r="E2810" s="25">
        <v>166</v>
      </c>
      <c r="F2810" s="25" t="s">
        <v>10652</v>
      </c>
    </row>
    <row r="2811" spans="1:6" x14ac:dyDescent="0.35">
      <c r="A2811" s="25" t="s">
        <v>12218</v>
      </c>
      <c r="B2811" s="25" t="s">
        <v>12217</v>
      </c>
      <c r="C2811" s="25" t="s">
        <v>10646</v>
      </c>
      <c r="D2811" s="25" t="s">
        <v>12216</v>
      </c>
      <c r="E2811" s="25">
        <v>124</v>
      </c>
      <c r="F2811" s="25" t="s">
        <v>10652</v>
      </c>
    </row>
    <row r="2812" spans="1:6" x14ac:dyDescent="0.35">
      <c r="A2812" s="25" t="s">
        <v>12215</v>
      </c>
      <c r="B2812" s="25" t="s">
        <v>12214</v>
      </c>
      <c r="C2812" s="25" t="s">
        <v>10646</v>
      </c>
      <c r="D2812" s="25" t="s">
        <v>11250</v>
      </c>
      <c r="E2812" s="25">
        <v>957</v>
      </c>
      <c r="F2812" s="25" t="s">
        <v>10652</v>
      </c>
    </row>
    <row r="2813" spans="1:6" x14ac:dyDescent="0.35">
      <c r="A2813" s="25" t="s">
        <v>12213</v>
      </c>
      <c r="B2813" s="25" t="s">
        <v>12212</v>
      </c>
      <c r="C2813" s="25" t="s">
        <v>10646</v>
      </c>
      <c r="D2813" s="25" t="s">
        <v>11250</v>
      </c>
      <c r="E2813" s="25">
        <v>1015</v>
      </c>
      <c r="F2813" s="25" t="s">
        <v>10652</v>
      </c>
    </row>
    <row r="2814" spans="1:6" x14ac:dyDescent="0.35">
      <c r="A2814" s="25" t="s">
        <v>12211</v>
      </c>
      <c r="B2814" s="25" t="s">
        <v>12210</v>
      </c>
      <c r="C2814" s="25" t="s">
        <v>10646</v>
      </c>
      <c r="D2814" s="25" t="s">
        <v>12209</v>
      </c>
      <c r="E2814" s="25">
        <v>304</v>
      </c>
      <c r="F2814" s="25" t="s">
        <v>10652</v>
      </c>
    </row>
    <row r="2815" spans="1:6" x14ac:dyDescent="0.35">
      <c r="A2815" s="25" t="s">
        <v>12208</v>
      </c>
      <c r="B2815" s="25" t="s">
        <v>12207</v>
      </c>
      <c r="C2815" s="25" t="s">
        <v>10646</v>
      </c>
      <c r="D2815" s="25" t="s">
        <v>4489</v>
      </c>
      <c r="E2815" s="25">
        <v>206</v>
      </c>
      <c r="F2815" s="25" t="s">
        <v>10652</v>
      </c>
    </row>
    <row r="2816" spans="1:6" x14ac:dyDescent="0.35">
      <c r="A2816" s="25" t="s">
        <v>12206</v>
      </c>
      <c r="B2816" s="25" t="s">
        <v>12205</v>
      </c>
      <c r="C2816" s="25" t="s">
        <v>10646</v>
      </c>
      <c r="D2816" s="25" t="s">
        <v>11528</v>
      </c>
      <c r="E2816" s="25">
        <v>181</v>
      </c>
      <c r="F2816" s="25" t="s">
        <v>10652</v>
      </c>
    </row>
    <row r="2817" spans="1:6" x14ac:dyDescent="0.35">
      <c r="A2817" s="25" t="s">
        <v>12204</v>
      </c>
      <c r="B2817" s="25" t="s">
        <v>12203</v>
      </c>
      <c r="C2817" s="25" t="s">
        <v>10646</v>
      </c>
      <c r="D2817" s="25" t="s">
        <v>11385</v>
      </c>
      <c r="E2817" s="25">
        <v>451</v>
      </c>
      <c r="F2817" s="25" t="s">
        <v>10652</v>
      </c>
    </row>
    <row r="2818" spans="1:6" x14ac:dyDescent="0.35">
      <c r="A2818" s="25" t="s">
        <v>12202</v>
      </c>
      <c r="B2818" s="25" t="s">
        <v>12201</v>
      </c>
      <c r="C2818" s="25" t="s">
        <v>10646</v>
      </c>
      <c r="D2818" s="25" t="s">
        <v>10671</v>
      </c>
      <c r="E2818" s="25">
        <v>146</v>
      </c>
      <c r="F2818" s="25" t="s">
        <v>10652</v>
      </c>
    </row>
    <row r="2819" spans="1:6" x14ac:dyDescent="0.35">
      <c r="A2819" s="25" t="s">
        <v>12200</v>
      </c>
      <c r="B2819" s="25" t="s">
        <v>12199</v>
      </c>
      <c r="C2819" s="25" t="s">
        <v>10646</v>
      </c>
      <c r="D2819" s="25" t="s">
        <v>11250</v>
      </c>
      <c r="E2819" s="25">
        <v>908</v>
      </c>
      <c r="F2819" s="25" t="s">
        <v>10652</v>
      </c>
    </row>
    <row r="2820" spans="1:6" x14ac:dyDescent="0.35">
      <c r="A2820" s="25" t="s">
        <v>12198</v>
      </c>
      <c r="B2820" s="25" t="s">
        <v>12197</v>
      </c>
      <c r="C2820" s="25" t="s">
        <v>10646</v>
      </c>
      <c r="D2820" s="25" t="s">
        <v>11250</v>
      </c>
      <c r="E2820" s="25">
        <v>729</v>
      </c>
      <c r="F2820" s="25" t="s">
        <v>10652</v>
      </c>
    </row>
    <row r="2821" spans="1:6" x14ac:dyDescent="0.35">
      <c r="A2821" s="25" t="s">
        <v>12196</v>
      </c>
      <c r="B2821" s="25" t="s">
        <v>12195</v>
      </c>
      <c r="C2821" s="25" t="s">
        <v>10646</v>
      </c>
      <c r="D2821" s="25" t="s">
        <v>11955</v>
      </c>
      <c r="E2821" s="25">
        <v>122</v>
      </c>
      <c r="F2821" s="25" t="s">
        <v>10652</v>
      </c>
    </row>
    <row r="2822" spans="1:6" x14ac:dyDescent="0.35">
      <c r="A2822" s="25" t="s">
        <v>12194</v>
      </c>
      <c r="B2822" s="25" t="s">
        <v>12193</v>
      </c>
      <c r="C2822" s="25" t="s">
        <v>10646</v>
      </c>
      <c r="D2822" s="25" t="s">
        <v>11492</v>
      </c>
      <c r="E2822" s="25">
        <v>284</v>
      </c>
      <c r="F2822" s="25" t="s">
        <v>10652</v>
      </c>
    </row>
    <row r="2823" spans="1:6" x14ac:dyDescent="0.35">
      <c r="A2823" s="25" t="s">
        <v>12192</v>
      </c>
      <c r="B2823" s="25" t="s">
        <v>12191</v>
      </c>
      <c r="C2823" s="25" t="s">
        <v>10646</v>
      </c>
      <c r="D2823" s="25" t="s">
        <v>12190</v>
      </c>
      <c r="E2823" s="25">
        <v>255</v>
      </c>
      <c r="F2823" s="25" t="s">
        <v>10652</v>
      </c>
    </row>
    <row r="2824" spans="1:6" x14ac:dyDescent="0.35">
      <c r="A2824" s="25" t="s">
        <v>12189</v>
      </c>
      <c r="B2824" s="25" t="s">
        <v>12188</v>
      </c>
      <c r="C2824" s="25" t="s">
        <v>10646</v>
      </c>
      <c r="D2824" s="25" t="s">
        <v>10671</v>
      </c>
      <c r="E2824" s="25">
        <v>92</v>
      </c>
      <c r="F2824" s="25" t="s">
        <v>10652</v>
      </c>
    </row>
    <row r="2825" spans="1:6" x14ac:dyDescent="0.35">
      <c r="A2825" s="25" t="s">
        <v>12187</v>
      </c>
      <c r="B2825" s="25" t="s">
        <v>12186</v>
      </c>
      <c r="C2825" s="25" t="s">
        <v>10646</v>
      </c>
      <c r="D2825" s="25" t="s">
        <v>10671</v>
      </c>
      <c r="E2825" s="25">
        <v>115</v>
      </c>
      <c r="F2825" s="25" t="s">
        <v>10652</v>
      </c>
    </row>
    <row r="2826" spans="1:6" x14ac:dyDescent="0.35">
      <c r="A2826" s="25" t="s">
        <v>12185</v>
      </c>
      <c r="B2826" s="25" t="s">
        <v>12184</v>
      </c>
      <c r="C2826" s="25" t="s">
        <v>10646</v>
      </c>
      <c r="D2826" s="25" t="s">
        <v>10730</v>
      </c>
      <c r="E2826" s="25">
        <v>192</v>
      </c>
      <c r="F2826" s="25" t="s">
        <v>10652</v>
      </c>
    </row>
    <row r="2827" spans="1:6" x14ac:dyDescent="0.35">
      <c r="A2827" s="25" t="s">
        <v>12183</v>
      </c>
      <c r="B2827" s="25" t="s">
        <v>12182</v>
      </c>
      <c r="C2827" s="25" t="s">
        <v>10646</v>
      </c>
      <c r="D2827" s="25" t="s">
        <v>12181</v>
      </c>
      <c r="E2827" s="25">
        <v>339</v>
      </c>
      <c r="F2827" s="25" t="s">
        <v>10652</v>
      </c>
    </row>
    <row r="2828" spans="1:6" x14ac:dyDescent="0.35">
      <c r="A2828" s="25" t="s">
        <v>12180</v>
      </c>
      <c r="B2828" s="25" t="s">
        <v>12179</v>
      </c>
      <c r="C2828" s="25" t="s">
        <v>10646</v>
      </c>
      <c r="D2828" s="25" t="s">
        <v>12178</v>
      </c>
      <c r="E2828" s="25">
        <v>147</v>
      </c>
      <c r="F2828" s="25" t="s">
        <v>10652</v>
      </c>
    </row>
    <row r="2829" spans="1:6" x14ac:dyDescent="0.35">
      <c r="A2829" s="25" t="s">
        <v>12177</v>
      </c>
      <c r="B2829" s="25" t="s">
        <v>12176</v>
      </c>
      <c r="C2829" s="25" t="s">
        <v>10646</v>
      </c>
      <c r="D2829" s="25" t="s">
        <v>12175</v>
      </c>
      <c r="E2829" s="25">
        <v>302</v>
      </c>
      <c r="F2829" s="25" t="s">
        <v>10644</v>
      </c>
    </row>
    <row r="2830" spans="1:6" x14ac:dyDescent="0.35">
      <c r="A2830" s="25" t="s">
        <v>12174</v>
      </c>
      <c r="B2830" s="25" t="s">
        <v>12173</v>
      </c>
      <c r="C2830" s="25" t="s">
        <v>10646</v>
      </c>
      <c r="D2830" s="25" t="s">
        <v>11292</v>
      </c>
      <c r="E2830" s="25">
        <v>844</v>
      </c>
      <c r="F2830" s="25" t="s">
        <v>10652</v>
      </c>
    </row>
    <row r="2831" spans="1:6" x14ac:dyDescent="0.35">
      <c r="A2831" s="25" t="s">
        <v>12172</v>
      </c>
      <c r="B2831" s="25" t="s">
        <v>12171</v>
      </c>
      <c r="C2831" s="25" t="s">
        <v>10646</v>
      </c>
      <c r="D2831" s="25" t="s">
        <v>11492</v>
      </c>
      <c r="E2831" s="25">
        <v>226</v>
      </c>
      <c r="F2831" s="25" t="s">
        <v>10652</v>
      </c>
    </row>
    <row r="2832" spans="1:6" x14ac:dyDescent="0.35">
      <c r="A2832" s="25" t="s">
        <v>12170</v>
      </c>
      <c r="B2832" s="25" t="s">
        <v>12169</v>
      </c>
      <c r="C2832" s="25" t="s">
        <v>10646</v>
      </c>
      <c r="D2832" s="25" t="s">
        <v>11871</v>
      </c>
      <c r="E2832" s="25">
        <v>280</v>
      </c>
      <c r="F2832" s="25" t="s">
        <v>10652</v>
      </c>
    </row>
    <row r="2833" spans="1:6" x14ac:dyDescent="0.35">
      <c r="A2833" s="25" t="s">
        <v>12168</v>
      </c>
      <c r="B2833" s="25" t="s">
        <v>12167</v>
      </c>
      <c r="C2833" s="25" t="s">
        <v>10646</v>
      </c>
      <c r="D2833" s="25" t="s">
        <v>11486</v>
      </c>
      <c r="E2833" s="25">
        <v>226</v>
      </c>
      <c r="F2833" s="25" t="s">
        <v>10652</v>
      </c>
    </row>
    <row r="2834" spans="1:6" x14ac:dyDescent="0.35">
      <c r="A2834" s="25" t="s">
        <v>12166</v>
      </c>
      <c r="B2834" s="25" t="s">
        <v>12165</v>
      </c>
      <c r="C2834" s="25" t="s">
        <v>10646</v>
      </c>
      <c r="D2834" s="25" t="s">
        <v>12164</v>
      </c>
      <c r="E2834" s="25">
        <v>207</v>
      </c>
      <c r="F2834" s="25" t="s">
        <v>10652</v>
      </c>
    </row>
    <row r="2835" spans="1:6" x14ac:dyDescent="0.35">
      <c r="A2835" s="25" t="s">
        <v>12163</v>
      </c>
      <c r="B2835" s="25" t="s">
        <v>12162</v>
      </c>
      <c r="C2835" s="25" t="s">
        <v>10646</v>
      </c>
      <c r="D2835" s="25" t="s">
        <v>10730</v>
      </c>
      <c r="E2835" s="25">
        <v>187</v>
      </c>
      <c r="F2835" s="25" t="s">
        <v>10652</v>
      </c>
    </row>
    <row r="2836" spans="1:6" x14ac:dyDescent="0.35">
      <c r="A2836" s="25" t="s">
        <v>12161</v>
      </c>
      <c r="B2836" s="25" t="s">
        <v>12160</v>
      </c>
      <c r="C2836" s="25" t="s">
        <v>10646</v>
      </c>
      <c r="D2836" s="25" t="s">
        <v>12159</v>
      </c>
      <c r="E2836" s="25">
        <v>92</v>
      </c>
      <c r="F2836" s="25" t="s">
        <v>10644</v>
      </c>
    </row>
    <row r="2837" spans="1:6" x14ac:dyDescent="0.35">
      <c r="A2837" s="25" t="s">
        <v>12158</v>
      </c>
      <c r="B2837" s="25" t="s">
        <v>12157</v>
      </c>
      <c r="C2837" s="25" t="s">
        <v>10646</v>
      </c>
      <c r="D2837" s="25" t="s">
        <v>12156</v>
      </c>
      <c r="E2837" s="25">
        <v>330</v>
      </c>
      <c r="F2837" s="25" t="s">
        <v>10644</v>
      </c>
    </row>
    <row r="2838" spans="1:6" x14ac:dyDescent="0.35">
      <c r="A2838" s="25" t="s">
        <v>12155</v>
      </c>
      <c r="B2838" s="25" t="s">
        <v>12154</v>
      </c>
      <c r="C2838" s="25" t="s">
        <v>10646</v>
      </c>
      <c r="D2838" s="25" t="s">
        <v>12153</v>
      </c>
      <c r="E2838" s="25">
        <v>164</v>
      </c>
      <c r="F2838" s="25" t="s">
        <v>10644</v>
      </c>
    </row>
    <row r="2839" spans="1:6" x14ac:dyDescent="0.35">
      <c r="A2839" s="25" t="s">
        <v>12152</v>
      </c>
      <c r="B2839" s="25" t="s">
        <v>12151</v>
      </c>
      <c r="C2839" s="25" t="s">
        <v>10646</v>
      </c>
      <c r="D2839" s="25" t="s">
        <v>8868</v>
      </c>
      <c r="E2839" s="25">
        <v>759</v>
      </c>
      <c r="F2839" s="25" t="s">
        <v>10652</v>
      </c>
    </row>
    <row r="2840" spans="1:6" x14ac:dyDescent="0.35">
      <c r="A2840" s="25" t="s">
        <v>12150</v>
      </c>
      <c r="B2840" s="25" t="s">
        <v>12149</v>
      </c>
      <c r="C2840" s="25" t="s">
        <v>10646</v>
      </c>
      <c r="D2840" s="25" t="s">
        <v>8872</v>
      </c>
      <c r="E2840" s="25">
        <v>361</v>
      </c>
      <c r="F2840" s="25" t="s">
        <v>10652</v>
      </c>
    </row>
    <row r="2841" spans="1:6" x14ac:dyDescent="0.35">
      <c r="A2841" s="25" t="s">
        <v>12148</v>
      </c>
      <c r="B2841" s="25" t="s">
        <v>12147</v>
      </c>
      <c r="C2841" s="25" t="s">
        <v>10646</v>
      </c>
      <c r="D2841" s="25" t="s">
        <v>8876</v>
      </c>
      <c r="E2841" s="25">
        <v>292</v>
      </c>
      <c r="F2841" s="25" t="s">
        <v>10652</v>
      </c>
    </row>
    <row r="2842" spans="1:6" x14ac:dyDescent="0.35">
      <c r="A2842" s="25" t="s">
        <v>12146</v>
      </c>
      <c r="B2842" s="25" t="s">
        <v>12145</v>
      </c>
      <c r="C2842" s="25" t="s">
        <v>10646</v>
      </c>
      <c r="D2842" s="25" t="s">
        <v>8880</v>
      </c>
      <c r="E2842" s="25">
        <v>483</v>
      </c>
      <c r="F2842" s="25" t="s">
        <v>10652</v>
      </c>
    </row>
    <row r="2843" spans="1:6" x14ac:dyDescent="0.35">
      <c r="A2843" s="25" t="s">
        <v>12144</v>
      </c>
      <c r="B2843" s="25" t="s">
        <v>12143</v>
      </c>
      <c r="C2843" s="25" t="s">
        <v>10646</v>
      </c>
      <c r="D2843" s="25" t="s">
        <v>8884</v>
      </c>
      <c r="E2843" s="25">
        <v>236</v>
      </c>
      <c r="F2843" s="25" t="s">
        <v>10652</v>
      </c>
    </row>
    <row r="2844" spans="1:6" x14ac:dyDescent="0.35">
      <c r="A2844" s="25" t="s">
        <v>12142</v>
      </c>
      <c r="B2844" s="25" t="s">
        <v>12141</v>
      </c>
      <c r="C2844" s="25" t="s">
        <v>10646</v>
      </c>
      <c r="D2844" s="25" t="s">
        <v>11385</v>
      </c>
      <c r="E2844" s="25">
        <v>363</v>
      </c>
      <c r="F2844" s="25" t="s">
        <v>10652</v>
      </c>
    </row>
    <row r="2845" spans="1:6" x14ac:dyDescent="0.35">
      <c r="A2845" s="25" t="s">
        <v>12140</v>
      </c>
      <c r="B2845" s="25" t="s">
        <v>12139</v>
      </c>
      <c r="C2845" s="25" t="s">
        <v>10646</v>
      </c>
      <c r="D2845" s="25" t="s">
        <v>10671</v>
      </c>
      <c r="E2845" s="25">
        <v>341</v>
      </c>
      <c r="F2845" s="25" t="s">
        <v>10652</v>
      </c>
    </row>
    <row r="2846" spans="1:6" x14ac:dyDescent="0.35">
      <c r="A2846" s="25" t="s">
        <v>12138</v>
      </c>
      <c r="B2846" s="25" t="s">
        <v>12137</v>
      </c>
      <c r="C2846" s="25" t="s">
        <v>10646</v>
      </c>
      <c r="D2846" s="25" t="s">
        <v>12136</v>
      </c>
      <c r="E2846" s="25">
        <v>149</v>
      </c>
      <c r="F2846" s="25" t="s">
        <v>10652</v>
      </c>
    </row>
    <row r="2847" spans="1:6" x14ac:dyDescent="0.35">
      <c r="A2847" s="25" t="s">
        <v>12135</v>
      </c>
      <c r="B2847" s="25" t="s">
        <v>12134</v>
      </c>
      <c r="C2847" s="25" t="s">
        <v>10646</v>
      </c>
      <c r="D2847" s="25" t="s">
        <v>12133</v>
      </c>
      <c r="E2847" s="25">
        <v>87</v>
      </c>
      <c r="F2847" s="25" t="s">
        <v>10652</v>
      </c>
    </row>
    <row r="2848" spans="1:6" x14ac:dyDescent="0.35">
      <c r="A2848" s="25" t="s">
        <v>12132</v>
      </c>
      <c r="B2848" s="25" t="s">
        <v>12131</v>
      </c>
      <c r="C2848" s="25" t="s">
        <v>10646</v>
      </c>
      <c r="D2848" s="25" t="s">
        <v>12130</v>
      </c>
      <c r="E2848" s="25">
        <v>460</v>
      </c>
      <c r="F2848" s="25" t="s">
        <v>10644</v>
      </c>
    </row>
    <row r="2849" spans="1:6" x14ac:dyDescent="0.35">
      <c r="A2849" s="25" t="s">
        <v>12129</v>
      </c>
      <c r="B2849" s="25" t="s">
        <v>12128</v>
      </c>
      <c r="C2849" s="25" t="s">
        <v>10646</v>
      </c>
      <c r="D2849" s="25" t="s">
        <v>12127</v>
      </c>
      <c r="E2849" s="25">
        <v>429</v>
      </c>
      <c r="F2849" s="25" t="s">
        <v>10644</v>
      </c>
    </row>
    <row r="2850" spans="1:6" x14ac:dyDescent="0.35">
      <c r="A2850" s="25" t="s">
        <v>12126</v>
      </c>
      <c r="B2850" s="25" t="s">
        <v>12125</v>
      </c>
      <c r="C2850" s="25" t="s">
        <v>10646</v>
      </c>
      <c r="D2850" s="25" t="s">
        <v>12124</v>
      </c>
      <c r="E2850" s="25">
        <v>327</v>
      </c>
      <c r="F2850" s="25" t="s">
        <v>10652</v>
      </c>
    </row>
    <row r="2851" spans="1:6" x14ac:dyDescent="0.35">
      <c r="A2851" s="25" t="s">
        <v>12123</v>
      </c>
      <c r="B2851" s="25" t="s">
        <v>12122</v>
      </c>
      <c r="C2851" s="25" t="s">
        <v>10646</v>
      </c>
      <c r="D2851" s="25" t="s">
        <v>12121</v>
      </c>
      <c r="E2851" s="25">
        <v>321</v>
      </c>
      <c r="F2851" s="25" t="s">
        <v>10652</v>
      </c>
    </row>
    <row r="2852" spans="1:6" x14ac:dyDescent="0.35">
      <c r="A2852" s="25" t="s">
        <v>12120</v>
      </c>
      <c r="B2852" s="25" t="s">
        <v>12119</v>
      </c>
      <c r="C2852" s="25" t="s">
        <v>10646</v>
      </c>
      <c r="D2852" s="25" t="s">
        <v>10671</v>
      </c>
      <c r="E2852" s="25">
        <v>430</v>
      </c>
      <c r="F2852" s="25" t="s">
        <v>10652</v>
      </c>
    </row>
    <row r="2853" spans="1:6" x14ac:dyDescent="0.35">
      <c r="A2853" s="25" t="s">
        <v>12118</v>
      </c>
      <c r="B2853" s="25" t="s">
        <v>12117</v>
      </c>
      <c r="C2853" s="25" t="s">
        <v>10646</v>
      </c>
      <c r="D2853" s="25" t="s">
        <v>12116</v>
      </c>
      <c r="E2853" s="25">
        <v>121</v>
      </c>
      <c r="F2853" s="25" t="s">
        <v>10652</v>
      </c>
    </row>
    <row r="2854" spans="1:6" x14ac:dyDescent="0.35">
      <c r="A2854" s="25" t="s">
        <v>12115</v>
      </c>
      <c r="B2854" s="25" t="s">
        <v>12114</v>
      </c>
      <c r="C2854" s="25" t="s">
        <v>10646</v>
      </c>
      <c r="D2854" s="25" t="s">
        <v>12113</v>
      </c>
      <c r="E2854" s="25">
        <v>335</v>
      </c>
      <c r="F2854" s="25" t="s">
        <v>10652</v>
      </c>
    </row>
    <row r="2855" spans="1:6" x14ac:dyDescent="0.35">
      <c r="A2855" s="25" t="s">
        <v>12112</v>
      </c>
      <c r="B2855" s="25" t="s">
        <v>12111</v>
      </c>
      <c r="C2855" s="25" t="s">
        <v>10646</v>
      </c>
      <c r="D2855" s="25" t="s">
        <v>12110</v>
      </c>
      <c r="E2855" s="25">
        <v>177</v>
      </c>
      <c r="F2855" s="25" t="s">
        <v>10652</v>
      </c>
    </row>
    <row r="2856" spans="1:6" x14ac:dyDescent="0.35">
      <c r="A2856" s="25" t="s">
        <v>12109</v>
      </c>
      <c r="B2856" s="25" t="s">
        <v>12108</v>
      </c>
      <c r="C2856" s="25" t="s">
        <v>10646</v>
      </c>
      <c r="D2856" s="25" t="s">
        <v>12107</v>
      </c>
      <c r="E2856" s="25">
        <v>152</v>
      </c>
      <c r="F2856" s="25" t="s">
        <v>10652</v>
      </c>
    </row>
    <row r="2857" spans="1:6" x14ac:dyDescent="0.35">
      <c r="A2857" s="25" t="s">
        <v>12106</v>
      </c>
      <c r="B2857" s="25" t="s">
        <v>12105</v>
      </c>
      <c r="C2857" s="25" t="s">
        <v>10646</v>
      </c>
      <c r="D2857" s="25" t="s">
        <v>12104</v>
      </c>
      <c r="E2857" s="25">
        <v>325</v>
      </c>
      <c r="F2857" s="25" t="s">
        <v>10652</v>
      </c>
    </row>
    <row r="2858" spans="1:6" x14ac:dyDescent="0.35">
      <c r="A2858" s="25" t="s">
        <v>12103</v>
      </c>
      <c r="B2858" s="25" t="s">
        <v>12102</v>
      </c>
      <c r="C2858" s="25" t="s">
        <v>10646</v>
      </c>
      <c r="D2858" s="25" t="s">
        <v>11385</v>
      </c>
      <c r="E2858" s="25">
        <v>89</v>
      </c>
      <c r="F2858" s="25" t="s">
        <v>10652</v>
      </c>
    </row>
    <row r="2859" spans="1:6" x14ac:dyDescent="0.35">
      <c r="A2859" s="25" t="s">
        <v>12101</v>
      </c>
      <c r="B2859" s="25" t="s">
        <v>12100</v>
      </c>
      <c r="C2859" s="25" t="s">
        <v>10646</v>
      </c>
      <c r="D2859" s="25" t="s">
        <v>12050</v>
      </c>
      <c r="E2859" s="25">
        <v>456</v>
      </c>
      <c r="F2859" s="25" t="s">
        <v>10652</v>
      </c>
    </row>
    <row r="2860" spans="1:6" x14ac:dyDescent="0.35">
      <c r="A2860" s="25" t="s">
        <v>12099</v>
      </c>
      <c r="B2860" s="25" t="s">
        <v>12098</v>
      </c>
      <c r="C2860" s="25" t="s">
        <v>10646</v>
      </c>
      <c r="D2860" s="25" t="s">
        <v>10730</v>
      </c>
      <c r="E2860" s="25">
        <v>234</v>
      </c>
      <c r="F2860" s="25" t="s">
        <v>10652</v>
      </c>
    </row>
    <row r="2861" spans="1:6" x14ac:dyDescent="0.35">
      <c r="A2861" s="25" t="s">
        <v>12097</v>
      </c>
      <c r="B2861" s="25" t="s">
        <v>12096</v>
      </c>
      <c r="C2861" s="25" t="s">
        <v>10646</v>
      </c>
      <c r="D2861" s="25" t="s">
        <v>10671</v>
      </c>
      <c r="E2861" s="25">
        <v>308</v>
      </c>
      <c r="F2861" s="25" t="s">
        <v>10652</v>
      </c>
    </row>
    <row r="2862" spans="1:6" x14ac:dyDescent="0.35">
      <c r="A2862" s="25" t="s">
        <v>12095</v>
      </c>
      <c r="B2862" s="25" t="s">
        <v>12094</v>
      </c>
      <c r="C2862" s="25" t="s">
        <v>10646</v>
      </c>
      <c r="D2862" s="25" t="s">
        <v>12093</v>
      </c>
      <c r="E2862" s="25">
        <v>242</v>
      </c>
      <c r="F2862" s="25" t="s">
        <v>10644</v>
      </c>
    </row>
    <row r="2863" spans="1:6" x14ac:dyDescent="0.35">
      <c r="A2863" s="25" t="s">
        <v>12092</v>
      </c>
      <c r="B2863" s="25" t="s">
        <v>12091</v>
      </c>
      <c r="C2863" s="25" t="s">
        <v>10646</v>
      </c>
      <c r="D2863" s="25" t="s">
        <v>10671</v>
      </c>
      <c r="E2863" s="25">
        <v>97</v>
      </c>
      <c r="F2863" s="25" t="s">
        <v>10652</v>
      </c>
    </row>
    <row r="2864" spans="1:6" x14ac:dyDescent="0.35">
      <c r="A2864" s="25" t="s">
        <v>12090</v>
      </c>
      <c r="B2864" s="25" t="s">
        <v>12089</v>
      </c>
      <c r="C2864" s="25" t="s">
        <v>10646</v>
      </c>
      <c r="D2864" s="25" t="s">
        <v>10671</v>
      </c>
      <c r="E2864" s="25">
        <v>69</v>
      </c>
      <c r="F2864" s="25" t="s">
        <v>10652</v>
      </c>
    </row>
    <row r="2865" spans="1:6" x14ac:dyDescent="0.35">
      <c r="A2865" s="25" t="s">
        <v>12088</v>
      </c>
      <c r="B2865" s="25" t="s">
        <v>12087</v>
      </c>
      <c r="C2865" s="25" t="s">
        <v>10646</v>
      </c>
      <c r="D2865" s="25" t="s">
        <v>8955</v>
      </c>
      <c r="E2865" s="25">
        <v>660</v>
      </c>
      <c r="F2865" s="25" t="s">
        <v>10652</v>
      </c>
    </row>
    <row r="2866" spans="1:6" x14ac:dyDescent="0.35">
      <c r="A2866" s="25" t="s">
        <v>12086</v>
      </c>
      <c r="B2866" s="25" t="s">
        <v>12085</v>
      </c>
      <c r="C2866" s="25" t="s">
        <v>10646</v>
      </c>
      <c r="D2866" s="25" t="s">
        <v>12084</v>
      </c>
      <c r="E2866" s="25">
        <v>515</v>
      </c>
      <c r="F2866" s="25" t="s">
        <v>10644</v>
      </c>
    </row>
    <row r="2867" spans="1:6" x14ac:dyDescent="0.35">
      <c r="A2867" s="25" t="s">
        <v>12083</v>
      </c>
      <c r="B2867" s="25" t="s">
        <v>12082</v>
      </c>
      <c r="C2867" s="25" t="s">
        <v>10646</v>
      </c>
      <c r="D2867" s="25" t="s">
        <v>12081</v>
      </c>
      <c r="E2867" s="25">
        <v>485</v>
      </c>
      <c r="F2867" s="25" t="s">
        <v>10644</v>
      </c>
    </row>
    <row r="2868" spans="1:6" x14ac:dyDescent="0.35">
      <c r="A2868" s="25" t="s">
        <v>12080</v>
      </c>
      <c r="B2868" s="25" t="s">
        <v>12079</v>
      </c>
      <c r="C2868" s="25" t="s">
        <v>10646</v>
      </c>
      <c r="D2868" s="25" t="s">
        <v>12078</v>
      </c>
      <c r="E2868" s="25">
        <v>630</v>
      </c>
      <c r="F2868" s="25" t="s">
        <v>10652</v>
      </c>
    </row>
    <row r="2869" spans="1:6" x14ac:dyDescent="0.35">
      <c r="A2869" s="25" t="s">
        <v>12077</v>
      </c>
      <c r="B2869" s="25" t="s">
        <v>12076</v>
      </c>
      <c r="C2869" s="25" t="s">
        <v>10646</v>
      </c>
      <c r="D2869" s="25" t="s">
        <v>12075</v>
      </c>
      <c r="E2869" s="25">
        <v>334</v>
      </c>
      <c r="F2869" s="25" t="s">
        <v>10652</v>
      </c>
    </row>
    <row r="2870" spans="1:6" x14ac:dyDescent="0.35">
      <c r="A2870" s="25" t="s">
        <v>12074</v>
      </c>
      <c r="B2870" s="25" t="s">
        <v>12073</v>
      </c>
      <c r="C2870" s="25" t="s">
        <v>10646</v>
      </c>
      <c r="D2870" s="25" t="s">
        <v>12072</v>
      </c>
      <c r="E2870" s="25">
        <v>328</v>
      </c>
      <c r="F2870" s="25" t="s">
        <v>10652</v>
      </c>
    </row>
    <row r="2871" spans="1:6" x14ac:dyDescent="0.35">
      <c r="A2871" s="25" t="s">
        <v>12071</v>
      </c>
      <c r="B2871" s="25" t="s">
        <v>12070</v>
      </c>
      <c r="C2871" s="25" t="s">
        <v>10646</v>
      </c>
      <c r="D2871" s="25" t="s">
        <v>12069</v>
      </c>
      <c r="E2871" s="25">
        <v>243</v>
      </c>
      <c r="F2871" s="25" t="s">
        <v>10644</v>
      </c>
    </row>
    <row r="2872" spans="1:6" x14ac:dyDescent="0.35">
      <c r="A2872" s="25" t="s">
        <v>12068</v>
      </c>
      <c r="B2872" s="25" t="s">
        <v>12067</v>
      </c>
      <c r="C2872" s="25" t="s">
        <v>10646</v>
      </c>
      <c r="D2872" s="25" t="s">
        <v>12066</v>
      </c>
      <c r="E2872" s="25">
        <v>153</v>
      </c>
      <c r="F2872" s="25" t="s">
        <v>10652</v>
      </c>
    </row>
    <row r="2873" spans="1:6" x14ac:dyDescent="0.35">
      <c r="A2873" s="25" t="s">
        <v>12065</v>
      </c>
      <c r="B2873" s="25" t="s">
        <v>12064</v>
      </c>
      <c r="C2873" s="25" t="s">
        <v>10646</v>
      </c>
      <c r="D2873" s="25" t="s">
        <v>12063</v>
      </c>
      <c r="E2873" s="25">
        <v>102</v>
      </c>
      <c r="F2873" s="25" t="s">
        <v>10652</v>
      </c>
    </row>
    <row r="2874" spans="1:6" x14ac:dyDescent="0.35">
      <c r="A2874" s="25" t="s">
        <v>12062</v>
      </c>
      <c r="B2874" s="25" t="s">
        <v>12061</v>
      </c>
      <c r="C2874" s="25" t="s">
        <v>10646</v>
      </c>
      <c r="D2874" s="25" t="s">
        <v>11789</v>
      </c>
      <c r="E2874" s="25">
        <v>405</v>
      </c>
      <c r="F2874" s="25" t="s">
        <v>10652</v>
      </c>
    </row>
    <row r="2875" spans="1:6" x14ac:dyDescent="0.35">
      <c r="A2875" s="25" t="s">
        <v>12060</v>
      </c>
      <c r="B2875" s="25" t="s">
        <v>12059</v>
      </c>
      <c r="C2875" s="25" t="s">
        <v>10646</v>
      </c>
      <c r="D2875" s="25" t="s">
        <v>10671</v>
      </c>
      <c r="E2875" s="25">
        <v>96</v>
      </c>
      <c r="F2875" s="25" t="s">
        <v>10652</v>
      </c>
    </row>
    <row r="2876" spans="1:6" x14ac:dyDescent="0.35">
      <c r="A2876" s="25" t="s">
        <v>12058</v>
      </c>
      <c r="B2876" s="25" t="s">
        <v>12057</v>
      </c>
      <c r="C2876" s="25" t="s">
        <v>10646</v>
      </c>
      <c r="D2876" s="25" t="s">
        <v>12056</v>
      </c>
      <c r="E2876" s="25">
        <v>465</v>
      </c>
      <c r="F2876" s="25" t="s">
        <v>10644</v>
      </c>
    </row>
    <row r="2877" spans="1:6" x14ac:dyDescent="0.35">
      <c r="A2877" s="25" t="s">
        <v>12055</v>
      </c>
      <c r="B2877" s="25" t="s">
        <v>12054</v>
      </c>
      <c r="C2877" s="25" t="s">
        <v>10646</v>
      </c>
      <c r="D2877" s="25" t="s">
        <v>12053</v>
      </c>
      <c r="E2877" s="25">
        <v>151</v>
      </c>
      <c r="F2877" s="25" t="s">
        <v>10644</v>
      </c>
    </row>
    <row r="2878" spans="1:6" x14ac:dyDescent="0.35">
      <c r="A2878" s="25" t="s">
        <v>12052</v>
      </c>
      <c r="B2878" s="25" t="s">
        <v>12051</v>
      </c>
      <c r="C2878" s="25" t="s">
        <v>10646</v>
      </c>
      <c r="D2878" s="25" t="s">
        <v>12050</v>
      </c>
      <c r="E2878" s="25">
        <v>463</v>
      </c>
      <c r="F2878" s="25" t="s">
        <v>10652</v>
      </c>
    </row>
    <row r="2879" spans="1:6" x14ac:dyDescent="0.35">
      <c r="A2879" s="25" t="s">
        <v>12049</v>
      </c>
      <c r="B2879" s="25" t="s">
        <v>12048</v>
      </c>
      <c r="C2879" s="25" t="s">
        <v>10646</v>
      </c>
      <c r="D2879" s="25" t="s">
        <v>12047</v>
      </c>
      <c r="E2879" s="25">
        <v>551</v>
      </c>
      <c r="F2879" s="25" t="s">
        <v>10644</v>
      </c>
    </row>
    <row r="2880" spans="1:6" x14ac:dyDescent="0.35">
      <c r="A2880" s="25" t="s">
        <v>12046</v>
      </c>
      <c r="B2880" s="25" t="s">
        <v>12045</v>
      </c>
      <c r="C2880" s="25" t="s">
        <v>10646</v>
      </c>
      <c r="D2880" s="25" t="s">
        <v>11486</v>
      </c>
      <c r="E2880" s="25">
        <v>143</v>
      </c>
      <c r="F2880" s="25" t="s">
        <v>10652</v>
      </c>
    </row>
    <row r="2881" spans="1:6" x14ac:dyDescent="0.35">
      <c r="A2881" s="25" t="s">
        <v>12044</v>
      </c>
      <c r="B2881" s="25" t="s">
        <v>12043</v>
      </c>
      <c r="C2881" s="25" t="s">
        <v>10646</v>
      </c>
      <c r="D2881" s="25" t="s">
        <v>12042</v>
      </c>
      <c r="E2881" s="25">
        <v>648</v>
      </c>
      <c r="F2881" s="25" t="s">
        <v>10644</v>
      </c>
    </row>
    <row r="2882" spans="1:6" x14ac:dyDescent="0.35">
      <c r="A2882" s="25" t="s">
        <v>12041</v>
      </c>
      <c r="B2882" s="25" t="s">
        <v>12040</v>
      </c>
      <c r="C2882" s="25" t="s">
        <v>10646</v>
      </c>
      <c r="D2882" s="25" t="s">
        <v>12039</v>
      </c>
      <c r="E2882" s="25">
        <v>561</v>
      </c>
      <c r="F2882" s="25" t="s">
        <v>10644</v>
      </c>
    </row>
    <row r="2883" spans="1:6" x14ac:dyDescent="0.35">
      <c r="A2883" s="25" t="s">
        <v>12038</v>
      </c>
      <c r="B2883" s="25" t="s">
        <v>12037</v>
      </c>
      <c r="C2883" s="25" t="s">
        <v>10646</v>
      </c>
      <c r="D2883" s="25" t="s">
        <v>12036</v>
      </c>
      <c r="E2883" s="25">
        <v>214</v>
      </c>
      <c r="F2883" s="25" t="s">
        <v>10652</v>
      </c>
    </row>
    <row r="2884" spans="1:6" x14ac:dyDescent="0.35">
      <c r="A2884" s="25" t="s">
        <v>12035</v>
      </c>
      <c r="B2884" s="25" t="s">
        <v>12034</v>
      </c>
      <c r="C2884" s="25" t="s">
        <v>10646</v>
      </c>
      <c r="D2884" s="25" t="s">
        <v>10671</v>
      </c>
      <c r="E2884" s="25">
        <v>223</v>
      </c>
      <c r="F2884" s="25" t="s">
        <v>10652</v>
      </c>
    </row>
    <row r="2885" spans="1:6" x14ac:dyDescent="0.35">
      <c r="A2885" s="25" t="s">
        <v>12033</v>
      </c>
      <c r="B2885" s="25" t="s">
        <v>12032</v>
      </c>
      <c r="C2885" s="25" t="s">
        <v>10646</v>
      </c>
      <c r="D2885" s="25" t="s">
        <v>12031</v>
      </c>
      <c r="E2885" s="25">
        <v>192</v>
      </c>
      <c r="F2885" s="25" t="s">
        <v>10644</v>
      </c>
    </row>
    <row r="2886" spans="1:6" x14ac:dyDescent="0.35">
      <c r="A2886" s="25" t="s">
        <v>12030</v>
      </c>
      <c r="B2886" s="25" t="s">
        <v>12029</v>
      </c>
      <c r="C2886" s="25" t="s">
        <v>10646</v>
      </c>
      <c r="D2886" s="25" t="s">
        <v>12028</v>
      </c>
      <c r="E2886" s="25">
        <v>433</v>
      </c>
      <c r="F2886" s="25" t="s">
        <v>10644</v>
      </c>
    </row>
    <row r="2887" spans="1:6" x14ac:dyDescent="0.35">
      <c r="A2887" s="25" t="s">
        <v>12027</v>
      </c>
      <c r="B2887" s="25" t="s">
        <v>12026</v>
      </c>
      <c r="C2887" s="25" t="s">
        <v>10646</v>
      </c>
      <c r="D2887" s="25" t="s">
        <v>12025</v>
      </c>
      <c r="E2887" s="25">
        <v>333</v>
      </c>
      <c r="F2887" s="25" t="s">
        <v>10644</v>
      </c>
    </row>
    <row r="2888" spans="1:6" x14ac:dyDescent="0.35">
      <c r="A2888" s="25" t="s">
        <v>12024</v>
      </c>
      <c r="B2888" s="25" t="s">
        <v>12023</v>
      </c>
      <c r="C2888" s="25" t="s">
        <v>10646</v>
      </c>
      <c r="D2888" s="25" t="s">
        <v>12022</v>
      </c>
      <c r="E2888" s="25">
        <v>256</v>
      </c>
      <c r="F2888" s="25" t="s">
        <v>10644</v>
      </c>
    </row>
    <row r="2889" spans="1:6" x14ac:dyDescent="0.35">
      <c r="A2889" s="25" t="s">
        <v>12021</v>
      </c>
      <c r="B2889" s="25" t="s">
        <v>12020</v>
      </c>
      <c r="C2889" s="25" t="s">
        <v>10646</v>
      </c>
      <c r="D2889" s="25" t="s">
        <v>10671</v>
      </c>
      <c r="E2889" s="25">
        <v>138</v>
      </c>
      <c r="F2889" s="25" t="s">
        <v>10652</v>
      </c>
    </row>
    <row r="2890" spans="1:6" x14ac:dyDescent="0.35">
      <c r="A2890" s="25" t="s">
        <v>12019</v>
      </c>
      <c r="B2890" s="25" t="s">
        <v>12018</v>
      </c>
      <c r="C2890" s="25" t="s">
        <v>10646</v>
      </c>
      <c r="D2890" s="25" t="s">
        <v>12017</v>
      </c>
      <c r="E2890" s="25">
        <v>608</v>
      </c>
      <c r="F2890" s="25" t="s">
        <v>10644</v>
      </c>
    </row>
    <row r="2891" spans="1:6" x14ac:dyDescent="0.35">
      <c r="A2891" s="25" t="s">
        <v>12016</v>
      </c>
      <c r="B2891" s="25" t="s">
        <v>12015</v>
      </c>
      <c r="C2891" s="25" t="s">
        <v>10646</v>
      </c>
      <c r="D2891" s="25" t="s">
        <v>12014</v>
      </c>
      <c r="E2891" s="25">
        <v>169</v>
      </c>
      <c r="F2891" s="25" t="s">
        <v>10644</v>
      </c>
    </row>
    <row r="2892" spans="1:6" x14ac:dyDescent="0.35">
      <c r="A2892" s="25" t="s">
        <v>12013</v>
      </c>
      <c r="B2892" s="25" t="s">
        <v>12012</v>
      </c>
      <c r="C2892" s="25" t="s">
        <v>10646</v>
      </c>
      <c r="D2892" s="25" t="s">
        <v>12011</v>
      </c>
      <c r="E2892" s="25">
        <v>482</v>
      </c>
      <c r="F2892" s="25" t="s">
        <v>10644</v>
      </c>
    </row>
    <row r="2893" spans="1:6" x14ac:dyDescent="0.35">
      <c r="A2893" s="25" t="s">
        <v>12010</v>
      </c>
      <c r="B2893" s="25" t="s">
        <v>12009</v>
      </c>
      <c r="C2893" s="25" t="s">
        <v>10646</v>
      </c>
      <c r="D2893" s="25" t="s">
        <v>12008</v>
      </c>
      <c r="E2893" s="25">
        <v>325</v>
      </c>
      <c r="F2893" s="25" t="s">
        <v>10652</v>
      </c>
    </row>
    <row r="2894" spans="1:6" x14ac:dyDescent="0.35">
      <c r="A2894" s="25" t="s">
        <v>12007</v>
      </c>
      <c r="B2894" s="25" t="s">
        <v>12006</v>
      </c>
      <c r="C2894" s="25" t="s">
        <v>10646</v>
      </c>
      <c r="D2894" s="25" t="s">
        <v>10671</v>
      </c>
      <c r="E2894" s="25">
        <v>98</v>
      </c>
      <c r="F2894" s="25" t="s">
        <v>10652</v>
      </c>
    </row>
    <row r="2895" spans="1:6" x14ac:dyDescent="0.35">
      <c r="A2895" s="25" t="s">
        <v>12005</v>
      </c>
      <c r="B2895" s="25" t="s">
        <v>12004</v>
      </c>
      <c r="C2895" s="25" t="s">
        <v>10646</v>
      </c>
      <c r="D2895" s="25" t="s">
        <v>12003</v>
      </c>
      <c r="E2895" s="25">
        <v>79</v>
      </c>
      <c r="F2895" s="25" t="s">
        <v>10652</v>
      </c>
    </row>
    <row r="2896" spans="1:6" x14ac:dyDescent="0.35">
      <c r="A2896" s="25" t="s">
        <v>12002</v>
      </c>
      <c r="B2896" s="25" t="s">
        <v>12001</v>
      </c>
      <c r="C2896" s="25" t="s">
        <v>10646</v>
      </c>
      <c r="D2896" s="25" t="s">
        <v>9069</v>
      </c>
      <c r="E2896" s="25">
        <v>95</v>
      </c>
      <c r="F2896" s="25" t="s">
        <v>10644</v>
      </c>
    </row>
    <row r="2897" spans="1:6" x14ac:dyDescent="0.35">
      <c r="A2897" s="25" t="s">
        <v>12000</v>
      </c>
      <c r="B2897" s="25" t="s">
        <v>11999</v>
      </c>
      <c r="C2897" s="25" t="s">
        <v>10646</v>
      </c>
      <c r="D2897" s="25" t="s">
        <v>10671</v>
      </c>
      <c r="E2897" s="25">
        <v>474</v>
      </c>
      <c r="F2897" s="25" t="s">
        <v>10652</v>
      </c>
    </row>
    <row r="2898" spans="1:6" x14ac:dyDescent="0.35">
      <c r="A2898" s="25" t="s">
        <v>11998</v>
      </c>
      <c r="B2898" s="25" t="s">
        <v>11997</v>
      </c>
      <c r="C2898" s="25" t="s">
        <v>10646</v>
      </c>
      <c r="D2898" s="25" t="s">
        <v>11996</v>
      </c>
      <c r="E2898" s="25">
        <v>545</v>
      </c>
      <c r="F2898" s="25" t="s">
        <v>10652</v>
      </c>
    </row>
    <row r="2899" spans="1:6" x14ac:dyDescent="0.35">
      <c r="A2899" s="25" t="s">
        <v>11995</v>
      </c>
      <c r="B2899" s="25" t="s">
        <v>11994</v>
      </c>
      <c r="C2899" s="25" t="s">
        <v>10646</v>
      </c>
      <c r="D2899" s="25" t="s">
        <v>11993</v>
      </c>
      <c r="E2899" s="25">
        <v>495</v>
      </c>
      <c r="F2899" s="25" t="s">
        <v>10652</v>
      </c>
    </row>
    <row r="2900" spans="1:6" x14ac:dyDescent="0.35">
      <c r="A2900" s="25" t="s">
        <v>11992</v>
      </c>
      <c r="B2900" s="25" t="s">
        <v>11991</v>
      </c>
      <c r="C2900" s="25" t="s">
        <v>10646</v>
      </c>
      <c r="D2900" s="25" t="s">
        <v>11990</v>
      </c>
      <c r="E2900" s="25">
        <v>1148</v>
      </c>
      <c r="F2900" s="25" t="s">
        <v>10644</v>
      </c>
    </row>
    <row r="2901" spans="1:6" x14ac:dyDescent="0.35">
      <c r="A2901" s="25" t="s">
        <v>11989</v>
      </c>
      <c r="B2901" s="25" t="s">
        <v>11988</v>
      </c>
      <c r="C2901" s="25" t="s">
        <v>10646</v>
      </c>
      <c r="D2901" s="25" t="s">
        <v>11987</v>
      </c>
      <c r="E2901" s="25">
        <v>209</v>
      </c>
      <c r="F2901" s="25" t="s">
        <v>10644</v>
      </c>
    </row>
    <row r="2902" spans="1:6" x14ac:dyDescent="0.35">
      <c r="A2902" s="25" t="s">
        <v>11986</v>
      </c>
      <c r="B2902" s="25" t="s">
        <v>11985</v>
      </c>
      <c r="C2902" s="25" t="s">
        <v>10646</v>
      </c>
      <c r="D2902" s="25" t="s">
        <v>11984</v>
      </c>
      <c r="E2902" s="25">
        <v>322</v>
      </c>
      <c r="F2902" s="25" t="s">
        <v>10644</v>
      </c>
    </row>
    <row r="2903" spans="1:6" x14ac:dyDescent="0.35">
      <c r="A2903" s="25" t="s">
        <v>11983</v>
      </c>
      <c r="B2903" s="25" t="s">
        <v>11982</v>
      </c>
      <c r="C2903" s="25" t="s">
        <v>10646</v>
      </c>
      <c r="D2903" s="25" t="s">
        <v>11981</v>
      </c>
      <c r="E2903" s="25">
        <v>456</v>
      </c>
      <c r="F2903" s="25" t="s">
        <v>10644</v>
      </c>
    </row>
    <row r="2904" spans="1:6" x14ac:dyDescent="0.35">
      <c r="A2904" s="25" t="s">
        <v>11980</v>
      </c>
      <c r="B2904" s="25" t="s">
        <v>11979</v>
      </c>
      <c r="C2904" s="25" t="s">
        <v>10646</v>
      </c>
      <c r="D2904" s="25" t="s">
        <v>11978</v>
      </c>
      <c r="E2904" s="25">
        <v>91</v>
      </c>
      <c r="F2904" s="25" t="s">
        <v>10644</v>
      </c>
    </row>
    <row r="2905" spans="1:6" x14ac:dyDescent="0.35">
      <c r="A2905" s="25" t="s">
        <v>11977</v>
      </c>
      <c r="B2905" s="25" t="s">
        <v>11976</v>
      </c>
      <c r="C2905" s="25" t="s">
        <v>10646</v>
      </c>
      <c r="D2905" s="25" t="s">
        <v>11975</v>
      </c>
      <c r="E2905" s="25">
        <v>267</v>
      </c>
      <c r="F2905" s="25" t="s">
        <v>10652</v>
      </c>
    </row>
    <row r="2906" spans="1:6" x14ac:dyDescent="0.35">
      <c r="A2906" s="25" t="s">
        <v>11974</v>
      </c>
      <c r="B2906" s="25" t="s">
        <v>11973</v>
      </c>
      <c r="C2906" s="25" t="s">
        <v>10646</v>
      </c>
      <c r="D2906" s="25" t="s">
        <v>11972</v>
      </c>
      <c r="E2906" s="25">
        <v>472</v>
      </c>
      <c r="F2906" s="25" t="s">
        <v>10644</v>
      </c>
    </row>
    <row r="2907" spans="1:6" x14ac:dyDescent="0.35">
      <c r="A2907" s="25" t="s">
        <v>11971</v>
      </c>
      <c r="B2907" s="25" t="s">
        <v>11970</v>
      </c>
      <c r="C2907" s="25" t="s">
        <v>10646</v>
      </c>
      <c r="D2907" s="25" t="s">
        <v>11385</v>
      </c>
      <c r="E2907" s="25">
        <v>95</v>
      </c>
      <c r="F2907" s="25" t="s">
        <v>10652</v>
      </c>
    </row>
    <row r="2908" spans="1:6" x14ac:dyDescent="0.35">
      <c r="A2908" s="25" t="s">
        <v>11969</v>
      </c>
      <c r="B2908" s="25" t="s">
        <v>11968</v>
      </c>
      <c r="C2908" s="25" t="s">
        <v>10646</v>
      </c>
      <c r="D2908" s="25" t="s">
        <v>11967</v>
      </c>
      <c r="E2908" s="25">
        <v>256</v>
      </c>
      <c r="F2908" s="25" t="s">
        <v>10644</v>
      </c>
    </row>
    <row r="2909" spans="1:6" x14ac:dyDescent="0.35">
      <c r="A2909" s="25" t="s">
        <v>11966</v>
      </c>
      <c r="B2909" s="25" t="s">
        <v>11965</v>
      </c>
      <c r="C2909" s="25" t="s">
        <v>10646</v>
      </c>
      <c r="D2909" s="25" t="s">
        <v>11385</v>
      </c>
      <c r="E2909" s="25">
        <v>281</v>
      </c>
      <c r="F2909" s="25" t="s">
        <v>10652</v>
      </c>
    </row>
    <row r="2910" spans="1:6" x14ac:dyDescent="0.35">
      <c r="A2910" s="25" t="s">
        <v>11964</v>
      </c>
      <c r="B2910" s="25" t="s">
        <v>11963</v>
      </c>
      <c r="C2910" s="25" t="s">
        <v>10646</v>
      </c>
      <c r="D2910" s="25" t="s">
        <v>10671</v>
      </c>
      <c r="E2910" s="25">
        <v>441</v>
      </c>
      <c r="F2910" s="25" t="s">
        <v>10652</v>
      </c>
    </row>
    <row r="2911" spans="1:6" x14ac:dyDescent="0.35">
      <c r="A2911" s="25" t="s">
        <v>11962</v>
      </c>
      <c r="B2911" s="25" t="s">
        <v>11961</v>
      </c>
      <c r="C2911" s="25" t="s">
        <v>10646</v>
      </c>
      <c r="D2911" s="25" t="s">
        <v>10671</v>
      </c>
      <c r="E2911" s="25">
        <v>166</v>
      </c>
      <c r="F2911" s="25" t="s">
        <v>10652</v>
      </c>
    </row>
    <row r="2912" spans="1:6" x14ac:dyDescent="0.35">
      <c r="A2912" s="25" t="s">
        <v>11960</v>
      </c>
      <c r="B2912" s="25" t="s">
        <v>11959</v>
      </c>
      <c r="C2912" s="25" t="s">
        <v>10646</v>
      </c>
      <c r="D2912" s="25" t="s">
        <v>11958</v>
      </c>
      <c r="E2912" s="25">
        <v>323</v>
      </c>
      <c r="F2912" s="25" t="s">
        <v>10652</v>
      </c>
    </row>
    <row r="2913" spans="1:6" x14ac:dyDescent="0.35">
      <c r="A2913" s="25" t="s">
        <v>11957</v>
      </c>
      <c r="B2913" s="25" t="s">
        <v>11956</v>
      </c>
      <c r="C2913" s="25" t="s">
        <v>10646</v>
      </c>
      <c r="D2913" s="25" t="s">
        <v>11955</v>
      </c>
      <c r="E2913" s="25">
        <v>129</v>
      </c>
      <c r="F2913" s="25" t="s">
        <v>10652</v>
      </c>
    </row>
    <row r="2914" spans="1:6" x14ac:dyDescent="0.35">
      <c r="A2914" s="25" t="s">
        <v>11954</v>
      </c>
      <c r="B2914" s="25" t="s">
        <v>11953</v>
      </c>
      <c r="C2914" s="25" t="s">
        <v>10646</v>
      </c>
      <c r="D2914" s="25" t="s">
        <v>11492</v>
      </c>
      <c r="E2914" s="25">
        <v>231</v>
      </c>
      <c r="F2914" s="25" t="s">
        <v>10652</v>
      </c>
    </row>
    <row r="2915" spans="1:6" x14ac:dyDescent="0.35">
      <c r="A2915" s="25" t="s">
        <v>11952</v>
      </c>
      <c r="B2915" s="25" t="s">
        <v>11951</v>
      </c>
      <c r="C2915" s="25" t="s">
        <v>10646</v>
      </c>
      <c r="D2915" s="25" t="s">
        <v>80</v>
      </c>
      <c r="E2915" s="25">
        <v>274</v>
      </c>
      <c r="F2915" s="25" t="s">
        <v>10652</v>
      </c>
    </row>
    <row r="2916" spans="1:6" x14ac:dyDescent="0.35">
      <c r="A2916" s="25" t="s">
        <v>11950</v>
      </c>
      <c r="B2916" s="25" t="s">
        <v>11949</v>
      </c>
      <c r="C2916" s="25" t="s">
        <v>10646</v>
      </c>
      <c r="D2916" s="25" t="s">
        <v>10671</v>
      </c>
      <c r="E2916" s="25">
        <v>310</v>
      </c>
      <c r="F2916" s="25" t="s">
        <v>10652</v>
      </c>
    </row>
    <row r="2917" spans="1:6" x14ac:dyDescent="0.35">
      <c r="A2917" s="25" t="s">
        <v>11948</v>
      </c>
      <c r="B2917" s="25" t="s">
        <v>11947</v>
      </c>
      <c r="C2917" s="25" t="s">
        <v>10646</v>
      </c>
      <c r="D2917" s="25" t="s">
        <v>11492</v>
      </c>
      <c r="E2917" s="25">
        <v>243</v>
      </c>
      <c r="F2917" s="25" t="s">
        <v>10652</v>
      </c>
    </row>
    <row r="2918" spans="1:6" x14ac:dyDescent="0.35">
      <c r="A2918" s="25" t="s">
        <v>11946</v>
      </c>
      <c r="B2918" s="25" t="s">
        <v>11945</v>
      </c>
      <c r="C2918" s="25" t="s">
        <v>10646</v>
      </c>
      <c r="D2918" s="25" t="s">
        <v>11292</v>
      </c>
      <c r="E2918" s="25">
        <v>416</v>
      </c>
      <c r="F2918" s="25" t="s">
        <v>10652</v>
      </c>
    </row>
    <row r="2919" spans="1:6" x14ac:dyDescent="0.35">
      <c r="A2919" s="25" t="s">
        <v>11944</v>
      </c>
      <c r="B2919" s="25" t="s">
        <v>11943</v>
      </c>
      <c r="C2919" s="25" t="s">
        <v>10646</v>
      </c>
      <c r="D2919" s="25" t="s">
        <v>10671</v>
      </c>
      <c r="E2919" s="25">
        <v>234</v>
      </c>
      <c r="F2919" s="25" t="s">
        <v>10652</v>
      </c>
    </row>
    <row r="2920" spans="1:6" x14ac:dyDescent="0.35">
      <c r="A2920" s="25" t="s">
        <v>11942</v>
      </c>
      <c r="B2920" s="25" t="s">
        <v>11941</v>
      </c>
      <c r="C2920" s="25" t="s">
        <v>10646</v>
      </c>
      <c r="D2920" s="25" t="s">
        <v>11940</v>
      </c>
      <c r="E2920" s="25">
        <v>184</v>
      </c>
      <c r="F2920" s="25" t="s">
        <v>10652</v>
      </c>
    </row>
    <row r="2921" spans="1:6" x14ac:dyDescent="0.35">
      <c r="A2921" s="25" t="s">
        <v>11939</v>
      </c>
      <c r="B2921" s="25" t="s">
        <v>11938</v>
      </c>
      <c r="C2921" s="25" t="s">
        <v>10646</v>
      </c>
      <c r="D2921" s="25" t="s">
        <v>11937</v>
      </c>
      <c r="E2921" s="25">
        <v>347</v>
      </c>
      <c r="F2921" s="25" t="s">
        <v>10644</v>
      </c>
    </row>
    <row r="2922" spans="1:6" x14ac:dyDescent="0.35">
      <c r="A2922" s="25" t="s">
        <v>11936</v>
      </c>
      <c r="B2922" s="25" t="s">
        <v>11935</v>
      </c>
      <c r="C2922" s="25" t="s">
        <v>10646</v>
      </c>
      <c r="D2922" s="25" t="s">
        <v>11934</v>
      </c>
      <c r="E2922" s="25">
        <v>314</v>
      </c>
      <c r="F2922" s="25" t="s">
        <v>10644</v>
      </c>
    </row>
    <row r="2923" spans="1:6" x14ac:dyDescent="0.35">
      <c r="A2923" s="25" t="s">
        <v>11933</v>
      </c>
      <c r="B2923" s="25" t="s">
        <v>11932</v>
      </c>
      <c r="C2923" s="25" t="s">
        <v>10646</v>
      </c>
      <c r="D2923" s="25" t="s">
        <v>11931</v>
      </c>
      <c r="E2923" s="25">
        <v>500</v>
      </c>
      <c r="F2923" s="25" t="s">
        <v>10644</v>
      </c>
    </row>
    <row r="2924" spans="1:6" x14ac:dyDescent="0.35">
      <c r="A2924" s="25" t="s">
        <v>11930</v>
      </c>
      <c r="B2924" s="25" t="s">
        <v>11929</v>
      </c>
      <c r="C2924" s="25" t="s">
        <v>10646</v>
      </c>
      <c r="D2924" s="25" t="s">
        <v>11928</v>
      </c>
      <c r="E2924" s="25">
        <v>259</v>
      </c>
      <c r="F2924" s="25" t="s">
        <v>10652</v>
      </c>
    </row>
    <row r="2925" spans="1:6" x14ac:dyDescent="0.35">
      <c r="A2925" s="25" t="s">
        <v>11927</v>
      </c>
      <c r="B2925" s="25" t="s">
        <v>11926</v>
      </c>
      <c r="C2925" s="25" t="s">
        <v>10646</v>
      </c>
      <c r="D2925" s="25" t="s">
        <v>11925</v>
      </c>
      <c r="E2925" s="25">
        <v>245</v>
      </c>
      <c r="F2925" s="25" t="s">
        <v>10652</v>
      </c>
    </row>
    <row r="2926" spans="1:6" x14ac:dyDescent="0.35">
      <c r="A2926" s="25" t="s">
        <v>11924</v>
      </c>
      <c r="B2926" s="25" t="s">
        <v>11923</v>
      </c>
      <c r="C2926" s="25" t="s">
        <v>10646</v>
      </c>
      <c r="D2926" s="25" t="s">
        <v>11922</v>
      </c>
      <c r="E2926" s="25">
        <v>351</v>
      </c>
      <c r="F2926" s="25" t="s">
        <v>10652</v>
      </c>
    </row>
    <row r="2927" spans="1:6" x14ac:dyDescent="0.35">
      <c r="A2927" s="25" t="s">
        <v>11921</v>
      </c>
      <c r="B2927" s="25" t="s">
        <v>11920</v>
      </c>
      <c r="C2927" s="25" t="s">
        <v>10646</v>
      </c>
      <c r="D2927" s="25" t="s">
        <v>11919</v>
      </c>
      <c r="E2927" s="25">
        <v>246</v>
      </c>
      <c r="F2927" s="25" t="s">
        <v>10652</v>
      </c>
    </row>
    <row r="2928" spans="1:6" x14ac:dyDescent="0.35">
      <c r="A2928" s="25" t="s">
        <v>11918</v>
      </c>
      <c r="B2928" s="25" t="s">
        <v>11917</v>
      </c>
      <c r="C2928" s="25" t="s">
        <v>10646</v>
      </c>
      <c r="D2928" s="25" t="s">
        <v>11916</v>
      </c>
      <c r="E2928" s="25">
        <v>263</v>
      </c>
      <c r="F2928" s="25" t="s">
        <v>10652</v>
      </c>
    </row>
    <row r="2929" spans="1:6" x14ac:dyDescent="0.35">
      <c r="A2929" s="25" t="s">
        <v>11915</v>
      </c>
      <c r="B2929" s="25" t="s">
        <v>11914</v>
      </c>
      <c r="C2929" s="25" t="s">
        <v>10646</v>
      </c>
      <c r="D2929" s="25" t="s">
        <v>11913</v>
      </c>
      <c r="E2929" s="25">
        <v>430</v>
      </c>
      <c r="F2929" s="25" t="s">
        <v>10644</v>
      </c>
    </row>
    <row r="2930" spans="1:6" x14ac:dyDescent="0.35">
      <c r="A2930" s="25" t="s">
        <v>11912</v>
      </c>
      <c r="B2930" s="25" t="s">
        <v>11911</v>
      </c>
      <c r="C2930" s="25" t="s">
        <v>10646</v>
      </c>
      <c r="D2930" s="25" t="s">
        <v>11910</v>
      </c>
      <c r="E2930" s="25">
        <v>321</v>
      </c>
      <c r="F2930" s="25" t="s">
        <v>10644</v>
      </c>
    </row>
    <row r="2931" spans="1:6" x14ac:dyDescent="0.35">
      <c r="A2931" s="25" t="s">
        <v>11909</v>
      </c>
      <c r="B2931" s="25" t="s">
        <v>11908</v>
      </c>
      <c r="C2931" s="25" t="s">
        <v>10646</v>
      </c>
      <c r="D2931" s="25" t="s">
        <v>11907</v>
      </c>
      <c r="E2931" s="25">
        <v>805</v>
      </c>
      <c r="F2931" s="25" t="s">
        <v>10644</v>
      </c>
    </row>
    <row r="2932" spans="1:6" x14ac:dyDescent="0.35">
      <c r="A2932" s="25" t="s">
        <v>11906</v>
      </c>
      <c r="B2932" s="25" t="s">
        <v>11905</v>
      </c>
      <c r="C2932" s="25" t="s">
        <v>10646</v>
      </c>
      <c r="D2932" s="25" t="s">
        <v>10671</v>
      </c>
      <c r="E2932" s="25">
        <v>212</v>
      </c>
      <c r="F2932" s="25" t="s">
        <v>10652</v>
      </c>
    </row>
    <row r="2933" spans="1:6" x14ac:dyDescent="0.35">
      <c r="A2933" s="25" t="s">
        <v>11904</v>
      </c>
      <c r="B2933" s="25" t="s">
        <v>11903</v>
      </c>
      <c r="C2933" s="25" t="s">
        <v>10646</v>
      </c>
      <c r="D2933" s="25" t="s">
        <v>11902</v>
      </c>
      <c r="E2933" s="25">
        <v>430</v>
      </c>
      <c r="F2933" s="25" t="s">
        <v>10644</v>
      </c>
    </row>
    <row r="2934" spans="1:6" x14ac:dyDescent="0.35">
      <c r="A2934" s="25" t="s">
        <v>11901</v>
      </c>
      <c r="B2934" s="25" t="s">
        <v>11900</v>
      </c>
      <c r="C2934" s="25" t="s">
        <v>10646</v>
      </c>
      <c r="D2934" s="25" t="s">
        <v>11899</v>
      </c>
      <c r="E2934" s="25">
        <v>677</v>
      </c>
      <c r="F2934" s="25" t="s">
        <v>10652</v>
      </c>
    </row>
    <row r="2935" spans="1:6" x14ac:dyDescent="0.35">
      <c r="A2935" s="25" t="s">
        <v>11898</v>
      </c>
      <c r="B2935" s="25" t="s">
        <v>11897</v>
      </c>
      <c r="C2935" s="25" t="s">
        <v>10646</v>
      </c>
      <c r="D2935" s="25" t="s">
        <v>11896</v>
      </c>
      <c r="E2935" s="25">
        <v>573</v>
      </c>
      <c r="F2935" s="25" t="s">
        <v>10652</v>
      </c>
    </row>
    <row r="2936" spans="1:6" x14ac:dyDescent="0.35">
      <c r="A2936" s="25" t="s">
        <v>11895</v>
      </c>
      <c r="B2936" s="25" t="s">
        <v>11894</v>
      </c>
      <c r="C2936" s="25" t="s">
        <v>10646</v>
      </c>
      <c r="D2936" s="25" t="s">
        <v>11292</v>
      </c>
      <c r="E2936" s="25">
        <v>612</v>
      </c>
      <c r="F2936" s="25" t="s">
        <v>10652</v>
      </c>
    </row>
    <row r="2937" spans="1:6" x14ac:dyDescent="0.35">
      <c r="A2937" s="25" t="s">
        <v>11893</v>
      </c>
      <c r="B2937" s="25" t="s">
        <v>11892</v>
      </c>
      <c r="C2937" s="25" t="s">
        <v>10646</v>
      </c>
      <c r="D2937" s="25" t="s">
        <v>11492</v>
      </c>
      <c r="E2937" s="25">
        <v>255</v>
      </c>
      <c r="F2937" s="25" t="s">
        <v>10652</v>
      </c>
    </row>
    <row r="2938" spans="1:6" x14ac:dyDescent="0.35">
      <c r="A2938" s="25" t="s">
        <v>11891</v>
      </c>
      <c r="B2938" s="25" t="s">
        <v>11890</v>
      </c>
      <c r="C2938" s="25" t="s">
        <v>10646</v>
      </c>
      <c r="D2938" s="25" t="s">
        <v>11871</v>
      </c>
      <c r="E2938" s="25">
        <v>338</v>
      </c>
      <c r="F2938" s="25" t="s">
        <v>10652</v>
      </c>
    </row>
    <row r="2939" spans="1:6" x14ac:dyDescent="0.35">
      <c r="A2939" s="25" t="s">
        <v>11889</v>
      </c>
      <c r="B2939" s="25" t="s">
        <v>11888</v>
      </c>
      <c r="C2939" s="25" t="s">
        <v>10646</v>
      </c>
      <c r="D2939" s="25" t="s">
        <v>11486</v>
      </c>
      <c r="E2939" s="25">
        <v>224</v>
      </c>
      <c r="F2939" s="25" t="s">
        <v>10652</v>
      </c>
    </row>
    <row r="2940" spans="1:6" x14ac:dyDescent="0.35">
      <c r="A2940" s="25" t="s">
        <v>11887</v>
      </c>
      <c r="B2940" s="25" t="s">
        <v>11886</v>
      </c>
      <c r="C2940" s="25" t="s">
        <v>10646</v>
      </c>
      <c r="D2940" s="25" t="s">
        <v>11885</v>
      </c>
      <c r="E2940" s="25">
        <v>728</v>
      </c>
      <c r="F2940" s="25" t="s">
        <v>10652</v>
      </c>
    </row>
    <row r="2941" spans="1:6" x14ac:dyDescent="0.35">
      <c r="A2941" s="25" t="s">
        <v>11884</v>
      </c>
      <c r="B2941" s="25" t="s">
        <v>11883</v>
      </c>
      <c r="C2941" s="25" t="s">
        <v>10646</v>
      </c>
      <c r="D2941" s="25" t="s">
        <v>10671</v>
      </c>
      <c r="E2941" s="25">
        <v>284</v>
      </c>
      <c r="F2941" s="25" t="s">
        <v>10652</v>
      </c>
    </row>
    <row r="2942" spans="1:6" x14ac:dyDescent="0.35">
      <c r="A2942" s="25" t="s">
        <v>11882</v>
      </c>
      <c r="B2942" s="25" t="s">
        <v>11881</v>
      </c>
      <c r="C2942" s="25" t="s">
        <v>10646</v>
      </c>
      <c r="D2942" s="25" t="s">
        <v>11880</v>
      </c>
      <c r="E2942" s="25">
        <v>237</v>
      </c>
      <c r="F2942" s="25" t="s">
        <v>10652</v>
      </c>
    </row>
    <row r="2943" spans="1:6" x14ac:dyDescent="0.35">
      <c r="A2943" s="25" t="s">
        <v>11879</v>
      </c>
      <c r="B2943" s="25" t="s">
        <v>11878</v>
      </c>
      <c r="C2943" s="25" t="s">
        <v>10646</v>
      </c>
      <c r="D2943" s="25" t="s">
        <v>10671</v>
      </c>
      <c r="E2943" s="25">
        <v>293</v>
      </c>
      <c r="F2943" s="25" t="s">
        <v>10652</v>
      </c>
    </row>
    <row r="2944" spans="1:6" x14ac:dyDescent="0.35">
      <c r="A2944" s="25" t="s">
        <v>11877</v>
      </c>
      <c r="B2944" s="25" t="s">
        <v>11876</v>
      </c>
      <c r="C2944" s="25" t="s">
        <v>10646</v>
      </c>
      <c r="D2944" s="25" t="s">
        <v>11292</v>
      </c>
      <c r="E2944" s="25">
        <v>658</v>
      </c>
      <c r="F2944" s="25" t="s">
        <v>10652</v>
      </c>
    </row>
    <row r="2945" spans="1:6" x14ac:dyDescent="0.35">
      <c r="A2945" s="25" t="s">
        <v>11875</v>
      </c>
      <c r="B2945" s="25" t="s">
        <v>11874</v>
      </c>
      <c r="C2945" s="25" t="s">
        <v>10646</v>
      </c>
      <c r="D2945" s="25" t="s">
        <v>11492</v>
      </c>
      <c r="E2945" s="25">
        <v>202</v>
      </c>
      <c r="F2945" s="25" t="s">
        <v>10652</v>
      </c>
    </row>
    <row r="2946" spans="1:6" x14ac:dyDescent="0.35">
      <c r="A2946" s="25" t="s">
        <v>11873</v>
      </c>
      <c r="B2946" s="25" t="s">
        <v>11872</v>
      </c>
      <c r="C2946" s="25" t="s">
        <v>10646</v>
      </c>
      <c r="D2946" s="25" t="s">
        <v>11871</v>
      </c>
      <c r="E2946" s="25">
        <v>416</v>
      </c>
      <c r="F2946" s="25" t="s">
        <v>10652</v>
      </c>
    </row>
    <row r="2947" spans="1:6" x14ac:dyDescent="0.35">
      <c r="A2947" s="25" t="s">
        <v>11870</v>
      </c>
      <c r="B2947" s="25" t="s">
        <v>11869</v>
      </c>
      <c r="C2947" s="25" t="s">
        <v>10646</v>
      </c>
      <c r="D2947" s="25" t="s">
        <v>11486</v>
      </c>
      <c r="E2947" s="25">
        <v>230</v>
      </c>
      <c r="F2947" s="25" t="s">
        <v>10652</v>
      </c>
    </row>
    <row r="2948" spans="1:6" x14ac:dyDescent="0.35">
      <c r="A2948" s="25" t="s">
        <v>11868</v>
      </c>
      <c r="B2948" s="25" t="s">
        <v>11867</v>
      </c>
      <c r="C2948" s="25" t="s">
        <v>10646</v>
      </c>
      <c r="D2948" s="25" t="s">
        <v>11866</v>
      </c>
      <c r="E2948" s="25">
        <v>192</v>
      </c>
      <c r="F2948" s="25" t="s">
        <v>10652</v>
      </c>
    </row>
    <row r="2949" spans="1:6" x14ac:dyDescent="0.35">
      <c r="A2949" s="25" t="s">
        <v>11865</v>
      </c>
      <c r="B2949" s="25" t="s">
        <v>11864</v>
      </c>
      <c r="C2949" s="25" t="s">
        <v>10646</v>
      </c>
      <c r="D2949" s="25" t="s">
        <v>11863</v>
      </c>
      <c r="E2949" s="25">
        <v>208</v>
      </c>
      <c r="F2949" s="25" t="s">
        <v>10652</v>
      </c>
    </row>
    <row r="2950" spans="1:6" x14ac:dyDescent="0.35">
      <c r="A2950" s="25" t="s">
        <v>11862</v>
      </c>
      <c r="B2950" s="25" t="s">
        <v>11861</v>
      </c>
      <c r="C2950" s="25" t="s">
        <v>10646</v>
      </c>
      <c r="D2950" s="25" t="s">
        <v>11860</v>
      </c>
      <c r="E2950" s="25">
        <v>381</v>
      </c>
      <c r="F2950" s="25" t="s">
        <v>10644</v>
      </c>
    </row>
    <row r="2951" spans="1:6" x14ac:dyDescent="0.35">
      <c r="A2951" s="25" t="s">
        <v>11859</v>
      </c>
      <c r="B2951" s="25" t="s">
        <v>11858</v>
      </c>
      <c r="C2951" s="25" t="s">
        <v>10646</v>
      </c>
      <c r="D2951" s="25" t="s">
        <v>11857</v>
      </c>
      <c r="E2951" s="25">
        <v>246</v>
      </c>
      <c r="F2951" s="25" t="s">
        <v>10652</v>
      </c>
    </row>
    <row r="2952" spans="1:6" x14ac:dyDescent="0.35">
      <c r="A2952" s="25" t="s">
        <v>11856</v>
      </c>
      <c r="B2952" s="25" t="s">
        <v>11855</v>
      </c>
      <c r="C2952" s="25" t="s">
        <v>10646</v>
      </c>
      <c r="D2952" s="25" t="s">
        <v>11854</v>
      </c>
      <c r="E2952" s="25">
        <v>209</v>
      </c>
      <c r="F2952" s="25" t="s">
        <v>10652</v>
      </c>
    </row>
    <row r="2953" spans="1:6" x14ac:dyDescent="0.35">
      <c r="A2953" s="25" t="s">
        <v>11853</v>
      </c>
      <c r="B2953" s="25" t="s">
        <v>11852</v>
      </c>
      <c r="C2953" s="25" t="s">
        <v>10646</v>
      </c>
      <c r="D2953" s="25" t="s">
        <v>11851</v>
      </c>
      <c r="E2953" s="25">
        <v>294</v>
      </c>
      <c r="F2953" s="25" t="s">
        <v>10652</v>
      </c>
    </row>
    <row r="2954" spans="1:6" x14ac:dyDescent="0.35">
      <c r="A2954" s="25" t="s">
        <v>11850</v>
      </c>
      <c r="B2954" s="25" t="s">
        <v>11849</v>
      </c>
      <c r="C2954" s="25" t="s">
        <v>10646</v>
      </c>
      <c r="D2954" s="25" t="s">
        <v>11848</v>
      </c>
      <c r="E2954" s="25">
        <v>450</v>
      </c>
      <c r="F2954" s="25" t="s">
        <v>10644</v>
      </c>
    </row>
    <row r="2955" spans="1:6" x14ac:dyDescent="0.35">
      <c r="A2955" s="25" t="s">
        <v>11847</v>
      </c>
      <c r="B2955" s="25" t="s">
        <v>11846</v>
      </c>
      <c r="C2955" s="25" t="s">
        <v>10646</v>
      </c>
      <c r="D2955" s="25" t="s">
        <v>11845</v>
      </c>
      <c r="E2955" s="25">
        <v>424</v>
      </c>
      <c r="F2955" s="25" t="s">
        <v>10652</v>
      </c>
    </row>
    <row r="2956" spans="1:6" x14ac:dyDescent="0.35">
      <c r="A2956" s="25" t="s">
        <v>11844</v>
      </c>
      <c r="B2956" s="25" t="s">
        <v>11843</v>
      </c>
      <c r="C2956" s="25" t="s">
        <v>10646</v>
      </c>
      <c r="D2956" s="25" t="s">
        <v>11842</v>
      </c>
      <c r="E2956" s="25">
        <v>342</v>
      </c>
      <c r="F2956" s="25" t="s">
        <v>10644</v>
      </c>
    </row>
    <row r="2957" spans="1:6" x14ac:dyDescent="0.35">
      <c r="A2957" s="25" t="s">
        <v>11841</v>
      </c>
      <c r="B2957" s="25" t="s">
        <v>11840</v>
      </c>
      <c r="C2957" s="25" t="s">
        <v>10646</v>
      </c>
      <c r="D2957" s="25" t="s">
        <v>11839</v>
      </c>
      <c r="E2957" s="25">
        <v>313</v>
      </c>
      <c r="F2957" s="25" t="s">
        <v>10652</v>
      </c>
    </row>
    <row r="2958" spans="1:6" x14ac:dyDescent="0.35">
      <c r="A2958" s="25" t="s">
        <v>11838</v>
      </c>
      <c r="B2958" s="25" t="s">
        <v>11837</v>
      </c>
      <c r="C2958" s="25" t="s">
        <v>10646</v>
      </c>
      <c r="D2958" s="25" t="s">
        <v>9259</v>
      </c>
      <c r="E2958" s="25">
        <v>272</v>
      </c>
      <c r="F2958" s="25" t="s">
        <v>10652</v>
      </c>
    </row>
    <row r="2959" spans="1:6" x14ac:dyDescent="0.35">
      <c r="A2959" s="25" t="s">
        <v>11836</v>
      </c>
      <c r="B2959" s="25" t="s">
        <v>11835</v>
      </c>
      <c r="C2959" s="25" t="s">
        <v>10646</v>
      </c>
      <c r="D2959" s="25" t="s">
        <v>9259</v>
      </c>
      <c r="E2959" s="25">
        <v>293</v>
      </c>
      <c r="F2959" s="25" t="s">
        <v>10652</v>
      </c>
    </row>
    <row r="2960" spans="1:6" x14ac:dyDescent="0.35">
      <c r="A2960" s="25" t="s">
        <v>11834</v>
      </c>
      <c r="B2960" s="25" t="s">
        <v>11833</v>
      </c>
      <c r="C2960" s="25" t="s">
        <v>10646</v>
      </c>
      <c r="D2960" s="25" t="s">
        <v>11385</v>
      </c>
      <c r="E2960" s="25">
        <v>278</v>
      </c>
      <c r="F2960" s="25" t="s">
        <v>10652</v>
      </c>
    </row>
    <row r="2961" spans="1:6" x14ac:dyDescent="0.35">
      <c r="A2961" s="25" t="s">
        <v>11832</v>
      </c>
      <c r="B2961" s="25" t="s">
        <v>11831</v>
      </c>
      <c r="C2961" s="25" t="s">
        <v>10646</v>
      </c>
      <c r="D2961" s="25" t="s">
        <v>11830</v>
      </c>
      <c r="E2961" s="25">
        <v>564</v>
      </c>
      <c r="F2961" s="25" t="s">
        <v>10652</v>
      </c>
    </row>
    <row r="2962" spans="1:6" x14ac:dyDescent="0.35">
      <c r="A2962" s="25" t="s">
        <v>11829</v>
      </c>
      <c r="B2962" s="25" t="s">
        <v>11828</v>
      </c>
      <c r="C2962" s="25" t="s">
        <v>10646</v>
      </c>
      <c r="D2962" s="25" t="s">
        <v>11827</v>
      </c>
      <c r="E2962" s="25">
        <v>316</v>
      </c>
      <c r="F2962" s="25" t="s">
        <v>10652</v>
      </c>
    </row>
    <row r="2963" spans="1:6" x14ac:dyDescent="0.35">
      <c r="A2963" s="25" t="s">
        <v>11826</v>
      </c>
      <c r="B2963" s="25" t="s">
        <v>11825</v>
      </c>
      <c r="C2963" s="25" t="s">
        <v>10646</v>
      </c>
      <c r="D2963" s="25" t="s">
        <v>11385</v>
      </c>
      <c r="E2963" s="25">
        <v>364</v>
      </c>
      <c r="F2963" s="25" t="s">
        <v>10652</v>
      </c>
    </row>
    <row r="2964" spans="1:6" x14ac:dyDescent="0.35">
      <c r="A2964" s="25" t="s">
        <v>11824</v>
      </c>
      <c r="B2964" s="25" t="s">
        <v>11823</v>
      </c>
      <c r="C2964" s="25" t="s">
        <v>10646</v>
      </c>
      <c r="D2964" s="25" t="s">
        <v>11385</v>
      </c>
      <c r="E2964" s="25">
        <v>316</v>
      </c>
      <c r="F2964" s="25" t="s">
        <v>10652</v>
      </c>
    </row>
    <row r="2965" spans="1:6" x14ac:dyDescent="0.35">
      <c r="A2965" s="25" t="s">
        <v>11822</v>
      </c>
      <c r="B2965" s="25" t="s">
        <v>11821</v>
      </c>
      <c r="C2965" s="25" t="s">
        <v>10646</v>
      </c>
      <c r="D2965" s="25" t="s">
        <v>11285</v>
      </c>
      <c r="E2965" s="25">
        <v>1271</v>
      </c>
      <c r="F2965" s="25" t="s">
        <v>10652</v>
      </c>
    </row>
    <row r="2966" spans="1:6" x14ac:dyDescent="0.35">
      <c r="A2966" s="25" t="s">
        <v>11820</v>
      </c>
      <c r="B2966" s="25" t="s">
        <v>11819</v>
      </c>
      <c r="C2966" s="25" t="s">
        <v>10646</v>
      </c>
      <c r="D2966" s="25" t="s">
        <v>11385</v>
      </c>
      <c r="E2966" s="25">
        <v>421</v>
      </c>
      <c r="F2966" s="25" t="s">
        <v>10652</v>
      </c>
    </row>
    <row r="2967" spans="1:6" x14ac:dyDescent="0.35">
      <c r="A2967" s="25" t="s">
        <v>11818</v>
      </c>
      <c r="B2967" s="25" t="s">
        <v>11817</v>
      </c>
      <c r="C2967" s="25" t="s">
        <v>10646</v>
      </c>
      <c r="D2967" s="25" t="s">
        <v>10671</v>
      </c>
      <c r="E2967" s="25">
        <v>326</v>
      </c>
      <c r="F2967" s="25" t="s">
        <v>10652</v>
      </c>
    </row>
    <row r="2968" spans="1:6" x14ac:dyDescent="0.35">
      <c r="A2968" s="25" t="s">
        <v>11816</v>
      </c>
      <c r="B2968" s="25" t="s">
        <v>11815</v>
      </c>
      <c r="C2968" s="25" t="s">
        <v>10646</v>
      </c>
      <c r="D2968" s="25" t="s">
        <v>10671</v>
      </c>
      <c r="E2968" s="25">
        <v>717</v>
      </c>
      <c r="F2968" s="25" t="s">
        <v>10652</v>
      </c>
    </row>
    <row r="2969" spans="1:6" x14ac:dyDescent="0.35">
      <c r="A2969" s="25" t="s">
        <v>11814</v>
      </c>
      <c r="B2969" s="25" t="s">
        <v>11813</v>
      </c>
      <c r="C2969" s="25" t="s">
        <v>10646</v>
      </c>
      <c r="D2969" s="25" t="s">
        <v>10671</v>
      </c>
      <c r="E2969" s="25">
        <v>2729</v>
      </c>
      <c r="F2969" s="25" t="s">
        <v>10652</v>
      </c>
    </row>
    <row r="2970" spans="1:6" x14ac:dyDescent="0.35">
      <c r="A2970" s="25" t="s">
        <v>11812</v>
      </c>
      <c r="B2970" s="25" t="s">
        <v>11811</v>
      </c>
      <c r="C2970" s="25" t="s">
        <v>10646</v>
      </c>
      <c r="D2970" s="25" t="s">
        <v>10671</v>
      </c>
      <c r="E2970" s="25">
        <v>1969</v>
      </c>
      <c r="F2970" s="25" t="s">
        <v>10652</v>
      </c>
    </row>
    <row r="2971" spans="1:6" x14ac:dyDescent="0.35">
      <c r="A2971" s="25" t="s">
        <v>11810</v>
      </c>
      <c r="B2971" s="25" t="s">
        <v>11809</v>
      </c>
      <c r="C2971" s="25" t="s">
        <v>10646</v>
      </c>
      <c r="D2971" s="25" t="s">
        <v>11385</v>
      </c>
      <c r="E2971" s="25">
        <v>225</v>
      </c>
      <c r="F2971" s="25" t="s">
        <v>10652</v>
      </c>
    </row>
    <row r="2972" spans="1:6" x14ac:dyDescent="0.35">
      <c r="A2972" s="25" t="s">
        <v>11808</v>
      </c>
      <c r="B2972" s="25" t="s">
        <v>11807</v>
      </c>
      <c r="C2972" s="25" t="s">
        <v>10646</v>
      </c>
      <c r="D2972" s="25" t="s">
        <v>10671</v>
      </c>
      <c r="E2972" s="25">
        <v>59</v>
      </c>
      <c r="F2972" s="25" t="s">
        <v>10652</v>
      </c>
    </row>
    <row r="2973" spans="1:6" x14ac:dyDescent="0.35">
      <c r="A2973" s="25" t="s">
        <v>11806</v>
      </c>
      <c r="B2973" s="25" t="s">
        <v>11805</v>
      </c>
      <c r="C2973" s="25" t="s">
        <v>10646</v>
      </c>
      <c r="D2973" s="25" t="s">
        <v>10671</v>
      </c>
      <c r="E2973" s="25">
        <v>230</v>
      </c>
      <c r="F2973" s="25" t="s">
        <v>10652</v>
      </c>
    </row>
    <row r="2974" spans="1:6" x14ac:dyDescent="0.35">
      <c r="A2974" s="25" t="s">
        <v>11804</v>
      </c>
      <c r="B2974" s="25" t="s">
        <v>11803</v>
      </c>
      <c r="C2974" s="25" t="s">
        <v>10646</v>
      </c>
      <c r="D2974" s="25" t="s">
        <v>11385</v>
      </c>
      <c r="E2974" s="25">
        <v>130</v>
      </c>
      <c r="F2974" s="25" t="s">
        <v>10652</v>
      </c>
    </row>
    <row r="2975" spans="1:6" x14ac:dyDescent="0.35">
      <c r="A2975" s="25" t="s">
        <v>11802</v>
      </c>
      <c r="B2975" s="25" t="s">
        <v>11801</v>
      </c>
      <c r="C2975" s="25" t="s">
        <v>10646</v>
      </c>
      <c r="D2975" s="25" t="s">
        <v>11285</v>
      </c>
      <c r="E2975" s="25">
        <v>290</v>
      </c>
      <c r="F2975" s="25" t="s">
        <v>10652</v>
      </c>
    </row>
    <row r="2976" spans="1:6" x14ac:dyDescent="0.35">
      <c r="A2976" s="25" t="s">
        <v>11800</v>
      </c>
      <c r="B2976" s="25" t="s">
        <v>11799</v>
      </c>
      <c r="C2976" s="25" t="s">
        <v>10646</v>
      </c>
      <c r="D2976" s="25" t="s">
        <v>10671</v>
      </c>
      <c r="E2976" s="25">
        <v>255</v>
      </c>
      <c r="F2976" s="25" t="s">
        <v>10652</v>
      </c>
    </row>
    <row r="2977" spans="1:6" x14ac:dyDescent="0.35">
      <c r="A2977" s="25" t="s">
        <v>11798</v>
      </c>
      <c r="B2977" s="25" t="s">
        <v>11797</v>
      </c>
      <c r="C2977" s="25" t="s">
        <v>10646</v>
      </c>
      <c r="D2977" s="25" t="s">
        <v>11385</v>
      </c>
      <c r="E2977" s="25">
        <v>246</v>
      </c>
      <c r="F2977" s="25" t="s">
        <v>10652</v>
      </c>
    </row>
    <row r="2978" spans="1:6" x14ac:dyDescent="0.35">
      <c r="A2978" s="25" t="s">
        <v>11796</v>
      </c>
      <c r="B2978" s="25" t="s">
        <v>11795</v>
      </c>
      <c r="C2978" s="25" t="s">
        <v>10646</v>
      </c>
      <c r="D2978" s="25" t="s">
        <v>11786</v>
      </c>
      <c r="E2978" s="25">
        <v>322</v>
      </c>
      <c r="F2978" s="25" t="s">
        <v>10652</v>
      </c>
    </row>
    <row r="2979" spans="1:6" x14ac:dyDescent="0.35">
      <c r="A2979" s="25" t="s">
        <v>11794</v>
      </c>
      <c r="B2979" s="25" t="s">
        <v>11793</v>
      </c>
      <c r="C2979" s="25" t="s">
        <v>10646</v>
      </c>
      <c r="D2979" s="25" t="s">
        <v>11792</v>
      </c>
      <c r="E2979" s="25">
        <v>374</v>
      </c>
      <c r="F2979" s="25" t="s">
        <v>10652</v>
      </c>
    </row>
    <row r="2980" spans="1:6" x14ac:dyDescent="0.35">
      <c r="A2980" s="25" t="s">
        <v>11791</v>
      </c>
      <c r="B2980" s="25" t="s">
        <v>11790</v>
      </c>
      <c r="C2980" s="25" t="s">
        <v>10646</v>
      </c>
      <c r="D2980" s="25" t="s">
        <v>11789</v>
      </c>
      <c r="E2980" s="25">
        <v>370</v>
      </c>
      <c r="F2980" s="25" t="s">
        <v>10644</v>
      </c>
    </row>
    <row r="2981" spans="1:6" x14ac:dyDescent="0.35">
      <c r="A2981" s="25" t="s">
        <v>11788</v>
      </c>
      <c r="B2981" s="25" t="s">
        <v>11787</v>
      </c>
      <c r="C2981" s="25" t="s">
        <v>10646</v>
      </c>
      <c r="D2981" s="25" t="s">
        <v>11786</v>
      </c>
      <c r="E2981" s="25">
        <v>245</v>
      </c>
      <c r="F2981" s="25" t="s">
        <v>10652</v>
      </c>
    </row>
    <row r="2982" spans="1:6" x14ac:dyDescent="0.35">
      <c r="A2982" s="25" t="s">
        <v>11785</v>
      </c>
      <c r="B2982" s="25" t="s">
        <v>11784</v>
      </c>
      <c r="C2982" s="25" t="s">
        <v>10646</v>
      </c>
      <c r="D2982" s="25" t="s">
        <v>11783</v>
      </c>
      <c r="E2982" s="25">
        <v>345</v>
      </c>
      <c r="F2982" s="25" t="s">
        <v>10644</v>
      </c>
    </row>
    <row r="2983" spans="1:6" x14ac:dyDescent="0.35">
      <c r="A2983" s="25" t="s">
        <v>11782</v>
      </c>
      <c r="B2983" s="25" t="s">
        <v>11781</v>
      </c>
      <c r="C2983" s="25" t="s">
        <v>10646</v>
      </c>
      <c r="D2983" s="25" t="s">
        <v>11780</v>
      </c>
      <c r="E2983" s="25">
        <v>251</v>
      </c>
      <c r="F2983" s="25" t="s">
        <v>10644</v>
      </c>
    </row>
    <row r="2984" spans="1:6" x14ac:dyDescent="0.35">
      <c r="A2984" s="25" t="s">
        <v>11779</v>
      </c>
      <c r="B2984" s="25" t="s">
        <v>11778</v>
      </c>
      <c r="C2984" s="25" t="s">
        <v>10646</v>
      </c>
      <c r="D2984" s="25" t="s">
        <v>11664</v>
      </c>
      <c r="E2984" s="25">
        <v>474</v>
      </c>
      <c r="F2984" s="25" t="s">
        <v>10652</v>
      </c>
    </row>
    <row r="2985" spans="1:6" x14ac:dyDescent="0.35">
      <c r="A2985" s="25" t="s">
        <v>11777</v>
      </c>
      <c r="B2985" s="25" t="s">
        <v>11776</v>
      </c>
      <c r="C2985" s="25" t="s">
        <v>10646</v>
      </c>
      <c r="D2985" s="25" t="s">
        <v>10671</v>
      </c>
      <c r="E2985" s="25">
        <v>230</v>
      </c>
      <c r="F2985" s="25" t="s">
        <v>10652</v>
      </c>
    </row>
    <row r="2986" spans="1:6" x14ac:dyDescent="0.35">
      <c r="A2986" s="25" t="s">
        <v>11775</v>
      </c>
      <c r="B2986" s="25" t="s">
        <v>11774</v>
      </c>
      <c r="C2986" s="25" t="s">
        <v>10646</v>
      </c>
      <c r="D2986" s="25" t="s">
        <v>10671</v>
      </c>
      <c r="E2986" s="25">
        <v>332</v>
      </c>
      <c r="F2986" s="25" t="s">
        <v>10652</v>
      </c>
    </row>
    <row r="2987" spans="1:6" x14ac:dyDescent="0.35">
      <c r="A2987" s="25" t="s">
        <v>11773</v>
      </c>
      <c r="B2987" s="25" t="s">
        <v>11772</v>
      </c>
      <c r="C2987" s="25" t="s">
        <v>10646</v>
      </c>
      <c r="D2987" s="25" t="s">
        <v>11385</v>
      </c>
      <c r="E2987" s="25">
        <v>275</v>
      </c>
      <c r="F2987" s="25" t="s">
        <v>10652</v>
      </c>
    </row>
    <row r="2988" spans="1:6" x14ac:dyDescent="0.35">
      <c r="A2988" s="25" t="s">
        <v>11771</v>
      </c>
      <c r="B2988" s="25" t="s">
        <v>11770</v>
      </c>
      <c r="C2988" s="25" t="s">
        <v>10646</v>
      </c>
      <c r="D2988" s="25" t="s">
        <v>11769</v>
      </c>
      <c r="E2988" s="25">
        <v>251</v>
      </c>
      <c r="F2988" s="25" t="s">
        <v>10652</v>
      </c>
    </row>
    <row r="2989" spans="1:6" x14ac:dyDescent="0.35">
      <c r="A2989" s="25" t="s">
        <v>11768</v>
      </c>
      <c r="B2989" s="25" t="s">
        <v>11767</v>
      </c>
      <c r="C2989" s="25" t="s">
        <v>10646</v>
      </c>
      <c r="D2989" s="25" t="s">
        <v>10671</v>
      </c>
      <c r="E2989" s="25">
        <v>305</v>
      </c>
      <c r="F2989" s="25" t="s">
        <v>10652</v>
      </c>
    </row>
    <row r="2990" spans="1:6" x14ac:dyDescent="0.35">
      <c r="A2990" s="25" t="s">
        <v>11766</v>
      </c>
      <c r="B2990" s="25" t="s">
        <v>11765</v>
      </c>
      <c r="C2990" s="25" t="s">
        <v>10646</v>
      </c>
      <c r="D2990" s="25" t="s">
        <v>11764</v>
      </c>
      <c r="E2990" s="25">
        <v>144</v>
      </c>
      <c r="F2990" s="25" t="s">
        <v>10652</v>
      </c>
    </row>
    <row r="2991" spans="1:6" x14ac:dyDescent="0.35">
      <c r="A2991" s="25" t="s">
        <v>11763</v>
      </c>
      <c r="B2991" s="25" t="s">
        <v>11762</v>
      </c>
      <c r="C2991" s="25" t="s">
        <v>10646</v>
      </c>
      <c r="D2991" s="25" t="s">
        <v>10671</v>
      </c>
      <c r="E2991" s="25">
        <v>50</v>
      </c>
      <c r="F2991" s="25" t="s">
        <v>10652</v>
      </c>
    </row>
    <row r="2992" spans="1:6" x14ac:dyDescent="0.35">
      <c r="A2992" s="25" t="s">
        <v>11761</v>
      </c>
      <c r="B2992" s="25" t="s">
        <v>11760</v>
      </c>
      <c r="C2992" s="25" t="s">
        <v>10646</v>
      </c>
      <c r="D2992" s="25" t="s">
        <v>10671</v>
      </c>
      <c r="E2992" s="25">
        <v>84</v>
      </c>
      <c r="F2992" s="25" t="s">
        <v>10652</v>
      </c>
    </row>
    <row r="2993" spans="1:6" x14ac:dyDescent="0.35">
      <c r="A2993" s="25" t="s">
        <v>11759</v>
      </c>
      <c r="B2993" s="25" t="s">
        <v>11758</v>
      </c>
      <c r="C2993" s="25" t="s">
        <v>10646</v>
      </c>
      <c r="D2993" s="25" t="s">
        <v>11385</v>
      </c>
      <c r="E2993" s="25">
        <v>430</v>
      </c>
      <c r="F2993" s="25" t="s">
        <v>10652</v>
      </c>
    </row>
    <row r="2994" spans="1:6" x14ac:dyDescent="0.35">
      <c r="A2994" s="25" t="s">
        <v>11757</v>
      </c>
      <c r="B2994" s="25" t="s">
        <v>11756</v>
      </c>
      <c r="C2994" s="25" t="s">
        <v>10646</v>
      </c>
      <c r="D2994" s="25" t="s">
        <v>11755</v>
      </c>
      <c r="E2994" s="25">
        <v>341</v>
      </c>
      <c r="F2994" s="25" t="s">
        <v>10652</v>
      </c>
    </row>
    <row r="2995" spans="1:6" x14ac:dyDescent="0.35">
      <c r="A2995" s="25" t="s">
        <v>11754</v>
      </c>
      <c r="B2995" s="25" t="s">
        <v>11753</v>
      </c>
      <c r="C2995" s="25" t="s">
        <v>10646</v>
      </c>
      <c r="D2995" s="25" t="s">
        <v>10671</v>
      </c>
      <c r="E2995" s="25">
        <v>362</v>
      </c>
      <c r="F2995" s="25" t="s">
        <v>10652</v>
      </c>
    </row>
    <row r="2996" spans="1:6" x14ac:dyDescent="0.35">
      <c r="A2996" s="25" t="s">
        <v>11752</v>
      </c>
      <c r="B2996" s="25" t="s">
        <v>11751</v>
      </c>
      <c r="C2996" s="25" t="s">
        <v>10646</v>
      </c>
      <c r="D2996" s="25" t="s">
        <v>10752</v>
      </c>
      <c r="E2996" s="25">
        <v>287</v>
      </c>
      <c r="F2996" s="25" t="s">
        <v>10652</v>
      </c>
    </row>
    <row r="2997" spans="1:6" x14ac:dyDescent="0.35">
      <c r="A2997" s="25" t="s">
        <v>11750</v>
      </c>
      <c r="B2997" s="25" t="s">
        <v>11749</v>
      </c>
      <c r="C2997" s="25" t="s">
        <v>10646</v>
      </c>
      <c r="D2997" s="25" t="s">
        <v>11748</v>
      </c>
      <c r="E2997" s="25">
        <v>1109</v>
      </c>
      <c r="F2997" s="25" t="s">
        <v>10652</v>
      </c>
    </row>
    <row r="2998" spans="1:6" x14ac:dyDescent="0.35">
      <c r="A2998" s="25" t="s">
        <v>11747</v>
      </c>
      <c r="B2998" s="25" t="s">
        <v>11746</v>
      </c>
      <c r="C2998" s="25" t="s">
        <v>10646</v>
      </c>
      <c r="D2998" s="25" t="s">
        <v>10671</v>
      </c>
      <c r="E2998" s="25">
        <v>89</v>
      </c>
      <c r="F2998" s="25" t="s">
        <v>10652</v>
      </c>
    </row>
    <row r="2999" spans="1:6" x14ac:dyDescent="0.35">
      <c r="A2999" s="25" t="s">
        <v>11745</v>
      </c>
      <c r="B2999" s="25" t="s">
        <v>11744</v>
      </c>
      <c r="C2999" s="25" t="s">
        <v>10646</v>
      </c>
      <c r="D2999" s="25" t="s">
        <v>10671</v>
      </c>
      <c r="E2999" s="25">
        <v>134</v>
      </c>
      <c r="F2999" s="25" t="s">
        <v>10652</v>
      </c>
    </row>
    <row r="3000" spans="1:6" x14ac:dyDescent="0.35">
      <c r="A3000" s="25" t="s">
        <v>11743</v>
      </c>
      <c r="B3000" s="25" t="s">
        <v>11742</v>
      </c>
      <c r="C3000" s="25" t="s">
        <v>10646</v>
      </c>
      <c r="D3000" s="25" t="s">
        <v>10671</v>
      </c>
      <c r="E3000" s="25">
        <v>280</v>
      </c>
      <c r="F3000" s="25" t="s">
        <v>10652</v>
      </c>
    </row>
    <row r="3001" spans="1:6" x14ac:dyDescent="0.35">
      <c r="A3001" s="25" t="s">
        <v>11741</v>
      </c>
      <c r="B3001" s="25" t="s">
        <v>11740</v>
      </c>
      <c r="C3001" s="25" t="s">
        <v>10646</v>
      </c>
      <c r="D3001" s="25" t="s">
        <v>10671</v>
      </c>
      <c r="E3001" s="25">
        <v>22</v>
      </c>
      <c r="F3001" s="25" t="s">
        <v>10652</v>
      </c>
    </row>
    <row r="3002" spans="1:6" x14ac:dyDescent="0.35">
      <c r="A3002" s="25" t="s">
        <v>11739</v>
      </c>
      <c r="B3002" s="25" t="s">
        <v>11738</v>
      </c>
      <c r="C3002" s="25" t="s">
        <v>10646</v>
      </c>
      <c r="D3002" s="25" t="s">
        <v>10671</v>
      </c>
      <c r="E3002" s="25">
        <v>146</v>
      </c>
      <c r="F3002" s="25" t="s">
        <v>10652</v>
      </c>
    </row>
    <row r="3003" spans="1:6" x14ac:dyDescent="0.35">
      <c r="A3003" s="25" t="s">
        <v>11737</v>
      </c>
      <c r="B3003" s="25" t="s">
        <v>11736</v>
      </c>
      <c r="C3003" s="25" t="s">
        <v>10646</v>
      </c>
      <c r="D3003" s="25" t="s">
        <v>11735</v>
      </c>
      <c r="E3003" s="25">
        <v>104</v>
      </c>
      <c r="F3003" s="25" t="s">
        <v>10652</v>
      </c>
    </row>
    <row r="3004" spans="1:6" x14ac:dyDescent="0.35">
      <c r="A3004" s="25" t="s">
        <v>11734</v>
      </c>
      <c r="B3004" s="25" t="s">
        <v>11733</v>
      </c>
      <c r="C3004" s="25" t="s">
        <v>10646</v>
      </c>
      <c r="D3004" s="25" t="s">
        <v>11732</v>
      </c>
      <c r="E3004" s="25">
        <v>91</v>
      </c>
      <c r="F3004" s="25" t="s">
        <v>10652</v>
      </c>
    </row>
    <row r="3005" spans="1:6" x14ac:dyDescent="0.35">
      <c r="A3005" s="25" t="s">
        <v>11731</v>
      </c>
      <c r="B3005" s="25" t="s">
        <v>11730</v>
      </c>
      <c r="C3005" s="25" t="s">
        <v>10646</v>
      </c>
      <c r="D3005" s="25" t="s">
        <v>10671</v>
      </c>
      <c r="E3005" s="25">
        <v>142</v>
      </c>
      <c r="F3005" s="25" t="s">
        <v>10652</v>
      </c>
    </row>
    <row r="3006" spans="1:6" x14ac:dyDescent="0.35">
      <c r="A3006" s="25" t="s">
        <v>11729</v>
      </c>
      <c r="B3006" s="25" t="s">
        <v>11728</v>
      </c>
      <c r="C3006" s="25" t="s">
        <v>10646</v>
      </c>
      <c r="D3006" s="25" t="s">
        <v>11727</v>
      </c>
      <c r="E3006" s="25">
        <v>243</v>
      </c>
      <c r="F3006" s="25" t="s">
        <v>10652</v>
      </c>
    </row>
    <row r="3007" spans="1:6" x14ac:dyDescent="0.35">
      <c r="A3007" s="25" t="s">
        <v>11726</v>
      </c>
      <c r="B3007" s="25" t="s">
        <v>11725</v>
      </c>
      <c r="C3007" s="25" t="s">
        <v>10646</v>
      </c>
      <c r="D3007" s="25" t="s">
        <v>10671</v>
      </c>
      <c r="E3007" s="25">
        <v>204</v>
      </c>
      <c r="F3007" s="25" t="s">
        <v>10652</v>
      </c>
    </row>
    <row r="3008" spans="1:6" x14ac:dyDescent="0.35">
      <c r="A3008" s="25" t="s">
        <v>11724</v>
      </c>
      <c r="B3008" s="25" t="s">
        <v>11723</v>
      </c>
      <c r="C3008" s="25" t="s">
        <v>10646</v>
      </c>
      <c r="D3008" s="25" t="s">
        <v>10671</v>
      </c>
      <c r="E3008" s="25">
        <v>284</v>
      </c>
      <c r="F3008" s="25" t="s">
        <v>10652</v>
      </c>
    </row>
    <row r="3009" spans="1:6" x14ac:dyDescent="0.35">
      <c r="A3009" s="25" t="s">
        <v>11722</v>
      </c>
      <c r="B3009" s="25" t="s">
        <v>11721</v>
      </c>
      <c r="C3009" s="25" t="s">
        <v>10646</v>
      </c>
      <c r="D3009" s="25" t="s">
        <v>10671</v>
      </c>
      <c r="E3009" s="25">
        <v>73</v>
      </c>
      <c r="F3009" s="25" t="s">
        <v>10652</v>
      </c>
    </row>
    <row r="3010" spans="1:6" x14ac:dyDescent="0.35">
      <c r="A3010" s="25" t="s">
        <v>11720</v>
      </c>
      <c r="B3010" s="25" t="s">
        <v>11719</v>
      </c>
      <c r="C3010" s="25" t="s">
        <v>10646</v>
      </c>
      <c r="D3010" s="25" t="s">
        <v>10762</v>
      </c>
      <c r="E3010" s="25">
        <v>263</v>
      </c>
      <c r="F3010" s="25" t="s">
        <v>10644</v>
      </c>
    </row>
    <row r="3011" spans="1:6" x14ac:dyDescent="0.35">
      <c r="A3011" s="25" t="s">
        <v>11718</v>
      </c>
      <c r="B3011" s="25" t="s">
        <v>11717</v>
      </c>
      <c r="C3011" s="25" t="s">
        <v>10646</v>
      </c>
      <c r="D3011" s="25" t="s">
        <v>10671</v>
      </c>
      <c r="E3011" s="25">
        <v>56</v>
      </c>
      <c r="F3011" s="25" t="s">
        <v>10652</v>
      </c>
    </row>
    <row r="3012" spans="1:6" x14ac:dyDescent="0.35">
      <c r="A3012" s="25" t="s">
        <v>11716</v>
      </c>
      <c r="B3012" s="25" t="s">
        <v>11715</v>
      </c>
      <c r="C3012" s="25" t="s">
        <v>10646</v>
      </c>
      <c r="D3012" s="25" t="s">
        <v>11714</v>
      </c>
      <c r="E3012" s="25">
        <v>68</v>
      </c>
      <c r="F3012" s="25" t="s">
        <v>10652</v>
      </c>
    </row>
    <row r="3013" spans="1:6" x14ac:dyDescent="0.35">
      <c r="A3013" s="25" t="s">
        <v>11713</v>
      </c>
      <c r="B3013" s="25" t="s">
        <v>11712</v>
      </c>
      <c r="C3013" s="25" t="s">
        <v>10646</v>
      </c>
      <c r="D3013" s="25" t="s">
        <v>11711</v>
      </c>
      <c r="E3013" s="25">
        <v>281</v>
      </c>
      <c r="F3013" s="25" t="s">
        <v>10652</v>
      </c>
    </row>
    <row r="3014" spans="1:6" x14ac:dyDescent="0.35">
      <c r="A3014" s="25" t="s">
        <v>11710</v>
      </c>
      <c r="B3014" s="25" t="s">
        <v>11709</v>
      </c>
      <c r="C3014" s="25" t="s">
        <v>10646</v>
      </c>
      <c r="D3014" s="25" t="s">
        <v>11708</v>
      </c>
      <c r="E3014" s="25">
        <v>289</v>
      </c>
      <c r="F3014" s="25" t="s">
        <v>10652</v>
      </c>
    </row>
    <row r="3015" spans="1:6" x14ac:dyDescent="0.35">
      <c r="A3015" s="25" t="s">
        <v>11707</v>
      </c>
      <c r="B3015" s="25" t="s">
        <v>11706</v>
      </c>
      <c r="C3015" s="25" t="s">
        <v>10646</v>
      </c>
      <c r="D3015" s="25" t="s">
        <v>10671</v>
      </c>
      <c r="E3015" s="25">
        <v>75</v>
      </c>
      <c r="F3015" s="25" t="s">
        <v>10652</v>
      </c>
    </row>
    <row r="3016" spans="1:6" x14ac:dyDescent="0.35">
      <c r="A3016" s="25" t="s">
        <v>11705</v>
      </c>
      <c r="B3016" s="25" t="s">
        <v>11704</v>
      </c>
      <c r="C3016" s="25" t="s">
        <v>10646</v>
      </c>
      <c r="D3016" s="25" t="s">
        <v>10671</v>
      </c>
      <c r="E3016" s="25">
        <v>55</v>
      </c>
      <c r="F3016" s="25" t="s">
        <v>10652</v>
      </c>
    </row>
    <row r="3017" spans="1:6" x14ac:dyDescent="0.35">
      <c r="A3017" s="25" t="s">
        <v>11703</v>
      </c>
      <c r="B3017" s="25" t="s">
        <v>11702</v>
      </c>
      <c r="C3017" s="25" t="s">
        <v>10646</v>
      </c>
      <c r="D3017" s="25" t="s">
        <v>10746</v>
      </c>
      <c r="E3017" s="25">
        <v>162</v>
      </c>
      <c r="F3017" s="25" t="s">
        <v>10652</v>
      </c>
    </row>
    <row r="3018" spans="1:6" x14ac:dyDescent="0.35">
      <c r="A3018" s="25" t="s">
        <v>11701</v>
      </c>
      <c r="B3018" s="25" t="s">
        <v>11700</v>
      </c>
      <c r="C3018" s="25" t="s">
        <v>10646</v>
      </c>
      <c r="D3018" s="25" t="s">
        <v>10671</v>
      </c>
      <c r="E3018" s="25">
        <v>111</v>
      </c>
      <c r="F3018" s="25" t="s">
        <v>10652</v>
      </c>
    </row>
    <row r="3019" spans="1:6" x14ac:dyDescent="0.35">
      <c r="A3019" s="25" t="s">
        <v>11699</v>
      </c>
      <c r="B3019" s="25" t="s">
        <v>11698</v>
      </c>
      <c r="C3019" s="25" t="s">
        <v>10646</v>
      </c>
      <c r="D3019" s="25" t="s">
        <v>10671</v>
      </c>
      <c r="E3019" s="25">
        <v>63</v>
      </c>
      <c r="F3019" s="25" t="s">
        <v>10652</v>
      </c>
    </row>
    <row r="3020" spans="1:6" x14ac:dyDescent="0.35">
      <c r="A3020" s="25" t="s">
        <v>11697</v>
      </c>
      <c r="B3020" s="25" t="s">
        <v>11696</v>
      </c>
      <c r="C3020" s="25" t="s">
        <v>10646</v>
      </c>
      <c r="D3020" s="25" t="s">
        <v>10671</v>
      </c>
      <c r="E3020" s="25">
        <v>169</v>
      </c>
      <c r="F3020" s="25" t="s">
        <v>10652</v>
      </c>
    </row>
    <row r="3021" spans="1:6" x14ac:dyDescent="0.35">
      <c r="A3021" s="25" t="s">
        <v>11695</v>
      </c>
      <c r="B3021" s="25" t="s">
        <v>11694</v>
      </c>
      <c r="C3021" s="25" t="s">
        <v>10646</v>
      </c>
      <c r="D3021" s="25" t="s">
        <v>10671</v>
      </c>
      <c r="E3021" s="25">
        <v>126</v>
      </c>
      <c r="F3021" s="25" t="s">
        <v>10652</v>
      </c>
    </row>
    <row r="3022" spans="1:6" x14ac:dyDescent="0.35">
      <c r="A3022" s="25" t="s">
        <v>11693</v>
      </c>
      <c r="B3022" s="25" t="s">
        <v>11692</v>
      </c>
      <c r="C3022" s="25" t="s">
        <v>10646</v>
      </c>
      <c r="D3022" s="25" t="s">
        <v>10671</v>
      </c>
      <c r="E3022" s="25">
        <v>58</v>
      </c>
      <c r="F3022" s="25" t="s">
        <v>10652</v>
      </c>
    </row>
    <row r="3023" spans="1:6" x14ac:dyDescent="0.35">
      <c r="A3023" s="25" t="s">
        <v>11691</v>
      </c>
      <c r="B3023" s="25" t="s">
        <v>11690</v>
      </c>
      <c r="C3023" s="25" t="s">
        <v>10646</v>
      </c>
      <c r="D3023" s="25" t="s">
        <v>10671</v>
      </c>
      <c r="E3023" s="25">
        <v>173</v>
      </c>
      <c r="F3023" s="25" t="s">
        <v>10652</v>
      </c>
    </row>
    <row r="3024" spans="1:6" x14ac:dyDescent="0.35">
      <c r="A3024" s="25" t="s">
        <v>11689</v>
      </c>
      <c r="B3024" s="25" t="s">
        <v>11688</v>
      </c>
      <c r="C3024" s="25" t="s">
        <v>10646</v>
      </c>
      <c r="D3024" s="25" t="s">
        <v>10671</v>
      </c>
      <c r="E3024" s="25">
        <v>74</v>
      </c>
      <c r="F3024" s="25" t="s">
        <v>10652</v>
      </c>
    </row>
    <row r="3025" spans="1:6" x14ac:dyDescent="0.35">
      <c r="A3025" s="25" t="s">
        <v>11687</v>
      </c>
      <c r="B3025" s="25" t="s">
        <v>11686</v>
      </c>
      <c r="C3025" s="25" t="s">
        <v>10646</v>
      </c>
      <c r="D3025" s="25" t="s">
        <v>10671</v>
      </c>
      <c r="E3025" s="25">
        <v>78</v>
      </c>
      <c r="F3025" s="25" t="s">
        <v>10652</v>
      </c>
    </row>
    <row r="3026" spans="1:6" x14ac:dyDescent="0.35">
      <c r="A3026" s="25" t="s">
        <v>11685</v>
      </c>
      <c r="B3026" s="25" t="s">
        <v>11684</v>
      </c>
      <c r="C3026" s="25" t="s">
        <v>10646</v>
      </c>
      <c r="D3026" s="25" t="s">
        <v>10671</v>
      </c>
      <c r="E3026" s="25">
        <v>68</v>
      </c>
      <c r="F3026" s="25" t="s">
        <v>10652</v>
      </c>
    </row>
    <row r="3027" spans="1:6" x14ac:dyDescent="0.35">
      <c r="A3027" s="25" t="s">
        <v>11683</v>
      </c>
      <c r="B3027" s="25" t="s">
        <v>11682</v>
      </c>
      <c r="C3027" s="25" t="s">
        <v>10646</v>
      </c>
      <c r="D3027" s="25" t="s">
        <v>10671</v>
      </c>
      <c r="E3027" s="25">
        <v>60</v>
      </c>
      <c r="F3027" s="25" t="s">
        <v>10652</v>
      </c>
    </row>
    <row r="3028" spans="1:6" x14ac:dyDescent="0.35">
      <c r="A3028" s="25" t="s">
        <v>11681</v>
      </c>
      <c r="B3028" s="25" t="s">
        <v>11680</v>
      </c>
      <c r="C3028" s="25" t="s">
        <v>10646</v>
      </c>
      <c r="D3028" s="25" t="s">
        <v>10671</v>
      </c>
      <c r="E3028" s="25">
        <v>61</v>
      </c>
      <c r="F3028" s="25" t="s">
        <v>10652</v>
      </c>
    </row>
    <row r="3029" spans="1:6" x14ac:dyDescent="0.35">
      <c r="A3029" s="25" t="s">
        <v>11679</v>
      </c>
      <c r="B3029" s="25" t="s">
        <v>11678</v>
      </c>
      <c r="C3029" s="25" t="s">
        <v>10646</v>
      </c>
      <c r="D3029" s="25" t="s">
        <v>11180</v>
      </c>
      <c r="E3029" s="25">
        <v>162</v>
      </c>
      <c r="F3029" s="25" t="s">
        <v>10652</v>
      </c>
    </row>
    <row r="3030" spans="1:6" x14ac:dyDescent="0.35">
      <c r="A3030" s="25" t="s">
        <v>11677</v>
      </c>
      <c r="B3030" s="25" t="s">
        <v>11676</v>
      </c>
      <c r="C3030" s="25" t="s">
        <v>10646</v>
      </c>
      <c r="D3030" s="25" t="s">
        <v>10671</v>
      </c>
      <c r="E3030" s="25">
        <v>211</v>
      </c>
      <c r="F3030" s="25" t="s">
        <v>10652</v>
      </c>
    </row>
    <row r="3031" spans="1:6" x14ac:dyDescent="0.35">
      <c r="A3031" s="25" t="s">
        <v>11675</v>
      </c>
      <c r="B3031" s="25" t="s">
        <v>11674</v>
      </c>
      <c r="C3031" s="25" t="s">
        <v>10646</v>
      </c>
      <c r="D3031" s="25" t="s">
        <v>10671</v>
      </c>
      <c r="E3031" s="25">
        <v>147</v>
      </c>
      <c r="F3031" s="25" t="s">
        <v>10652</v>
      </c>
    </row>
    <row r="3032" spans="1:6" x14ac:dyDescent="0.35">
      <c r="A3032" s="25" t="s">
        <v>11673</v>
      </c>
      <c r="B3032" s="25" t="s">
        <v>11672</v>
      </c>
      <c r="C3032" s="25" t="s">
        <v>10646</v>
      </c>
      <c r="D3032" s="25" t="s">
        <v>11671</v>
      </c>
      <c r="E3032" s="25">
        <v>347</v>
      </c>
      <c r="F3032" s="25" t="s">
        <v>10644</v>
      </c>
    </row>
    <row r="3033" spans="1:6" x14ac:dyDescent="0.35">
      <c r="A3033" s="25" t="s">
        <v>11670</v>
      </c>
      <c r="B3033" s="25" t="s">
        <v>11669</v>
      </c>
      <c r="C3033" s="25" t="s">
        <v>10646</v>
      </c>
      <c r="D3033" s="25" t="s">
        <v>10671</v>
      </c>
      <c r="E3033" s="25">
        <v>257</v>
      </c>
      <c r="F3033" s="25" t="s">
        <v>10652</v>
      </c>
    </row>
    <row r="3034" spans="1:6" x14ac:dyDescent="0.35">
      <c r="A3034" s="25" t="s">
        <v>11668</v>
      </c>
      <c r="B3034" s="25" t="s">
        <v>11667</v>
      </c>
      <c r="C3034" s="25" t="s">
        <v>10646</v>
      </c>
      <c r="D3034" s="25" t="s">
        <v>10671</v>
      </c>
      <c r="E3034" s="25">
        <v>342</v>
      </c>
      <c r="F3034" s="25" t="s">
        <v>10652</v>
      </c>
    </row>
    <row r="3035" spans="1:6" x14ac:dyDescent="0.35">
      <c r="A3035" s="25" t="s">
        <v>11666</v>
      </c>
      <c r="B3035" s="25" t="s">
        <v>11665</v>
      </c>
      <c r="C3035" s="25" t="s">
        <v>10646</v>
      </c>
      <c r="D3035" s="25" t="s">
        <v>11664</v>
      </c>
      <c r="E3035" s="25">
        <v>178</v>
      </c>
      <c r="F3035" s="25" t="s">
        <v>10652</v>
      </c>
    </row>
    <row r="3036" spans="1:6" x14ac:dyDescent="0.35">
      <c r="A3036" s="25" t="s">
        <v>11663</v>
      </c>
      <c r="B3036" s="25" t="s">
        <v>11662</v>
      </c>
      <c r="C3036" s="25" t="s">
        <v>10646</v>
      </c>
      <c r="D3036" s="25" t="s">
        <v>11661</v>
      </c>
      <c r="E3036" s="25">
        <v>85</v>
      </c>
      <c r="F3036" s="25" t="s">
        <v>10652</v>
      </c>
    </row>
    <row r="3037" spans="1:6" x14ac:dyDescent="0.35">
      <c r="A3037" s="25" t="s">
        <v>11660</v>
      </c>
      <c r="B3037" s="25" t="s">
        <v>11659</v>
      </c>
      <c r="C3037" s="25" t="s">
        <v>10646</v>
      </c>
      <c r="D3037" s="25" t="s">
        <v>11658</v>
      </c>
      <c r="E3037" s="25">
        <v>89</v>
      </c>
      <c r="F3037" s="25" t="s">
        <v>10652</v>
      </c>
    </row>
    <row r="3038" spans="1:6" x14ac:dyDescent="0.35">
      <c r="A3038" s="25" t="s">
        <v>11657</v>
      </c>
      <c r="B3038" s="25" t="s">
        <v>11656</v>
      </c>
      <c r="C3038" s="25" t="s">
        <v>10646</v>
      </c>
      <c r="D3038" s="25" t="s">
        <v>10671</v>
      </c>
      <c r="E3038" s="25">
        <v>280</v>
      </c>
      <c r="F3038" s="25" t="s">
        <v>10652</v>
      </c>
    </row>
    <row r="3039" spans="1:6" x14ac:dyDescent="0.35">
      <c r="A3039" s="25" t="s">
        <v>11655</v>
      </c>
      <c r="B3039" s="25" t="s">
        <v>11654</v>
      </c>
      <c r="C3039" s="25" t="s">
        <v>10646</v>
      </c>
      <c r="D3039" s="25" t="s">
        <v>11653</v>
      </c>
      <c r="E3039" s="25">
        <v>389</v>
      </c>
      <c r="F3039" s="25" t="s">
        <v>10652</v>
      </c>
    </row>
    <row r="3040" spans="1:6" x14ac:dyDescent="0.35">
      <c r="A3040" s="25" t="s">
        <v>11652</v>
      </c>
      <c r="B3040" s="25" t="s">
        <v>11651</v>
      </c>
      <c r="C3040" s="25" t="s">
        <v>10646</v>
      </c>
      <c r="D3040" s="25" t="s">
        <v>11111</v>
      </c>
      <c r="E3040" s="25">
        <v>542</v>
      </c>
      <c r="F3040" s="25" t="s">
        <v>10652</v>
      </c>
    </row>
    <row r="3041" spans="1:6" x14ac:dyDescent="0.35">
      <c r="A3041" s="25" t="s">
        <v>11650</v>
      </c>
      <c r="B3041" s="25" t="s">
        <v>11649</v>
      </c>
      <c r="C3041" s="25" t="s">
        <v>10646</v>
      </c>
      <c r="D3041" s="25" t="s">
        <v>11648</v>
      </c>
      <c r="E3041" s="25">
        <v>176</v>
      </c>
      <c r="F3041" s="25" t="s">
        <v>10652</v>
      </c>
    </row>
    <row r="3042" spans="1:6" x14ac:dyDescent="0.35">
      <c r="A3042" s="25" t="s">
        <v>11647</v>
      </c>
      <c r="B3042" s="25" t="s">
        <v>11646</v>
      </c>
      <c r="C3042" s="25" t="s">
        <v>10646</v>
      </c>
      <c r="D3042" s="25" t="s">
        <v>9478</v>
      </c>
      <c r="E3042" s="25">
        <v>185</v>
      </c>
      <c r="F3042" s="25" t="s">
        <v>10652</v>
      </c>
    </row>
    <row r="3043" spans="1:6" x14ac:dyDescent="0.35">
      <c r="A3043" s="25" t="s">
        <v>11645</v>
      </c>
      <c r="B3043" s="25" t="s">
        <v>11644</v>
      </c>
      <c r="C3043" s="25" t="s">
        <v>10646</v>
      </c>
      <c r="D3043" s="25" t="s">
        <v>10671</v>
      </c>
      <c r="E3043" s="25">
        <v>242</v>
      </c>
      <c r="F3043" s="25" t="s">
        <v>10652</v>
      </c>
    </row>
    <row r="3044" spans="1:6" x14ac:dyDescent="0.35">
      <c r="A3044" s="25" t="s">
        <v>11643</v>
      </c>
      <c r="B3044" s="25" t="s">
        <v>11642</v>
      </c>
      <c r="C3044" s="25" t="s">
        <v>10646</v>
      </c>
      <c r="D3044" s="25" t="s">
        <v>11250</v>
      </c>
      <c r="E3044" s="25">
        <v>997</v>
      </c>
      <c r="F3044" s="25" t="s">
        <v>10652</v>
      </c>
    </row>
    <row r="3045" spans="1:6" x14ac:dyDescent="0.35">
      <c r="A3045" s="25" t="s">
        <v>11641</v>
      </c>
      <c r="B3045" s="25" t="s">
        <v>11640</v>
      </c>
      <c r="C3045" s="25" t="s">
        <v>10646</v>
      </c>
      <c r="D3045" s="25" t="s">
        <v>11639</v>
      </c>
      <c r="E3045" s="25">
        <v>668</v>
      </c>
      <c r="F3045" s="25" t="s">
        <v>10652</v>
      </c>
    </row>
    <row r="3046" spans="1:6" x14ac:dyDescent="0.35">
      <c r="A3046" s="25" t="s">
        <v>11638</v>
      </c>
      <c r="B3046" s="25" t="s">
        <v>11637</v>
      </c>
      <c r="C3046" s="25" t="s">
        <v>10646</v>
      </c>
      <c r="D3046" s="25" t="s">
        <v>10730</v>
      </c>
      <c r="E3046" s="25">
        <v>208</v>
      </c>
      <c r="F3046" s="25" t="s">
        <v>10652</v>
      </c>
    </row>
    <row r="3047" spans="1:6" x14ac:dyDescent="0.35">
      <c r="A3047" s="25" t="s">
        <v>11636</v>
      </c>
      <c r="B3047" s="25" t="s">
        <v>11635</v>
      </c>
      <c r="C3047" s="25" t="s">
        <v>10646</v>
      </c>
      <c r="D3047" s="25" t="s">
        <v>10671</v>
      </c>
      <c r="E3047" s="25">
        <v>103</v>
      </c>
      <c r="F3047" s="25" t="s">
        <v>10652</v>
      </c>
    </row>
    <row r="3048" spans="1:6" x14ac:dyDescent="0.35">
      <c r="A3048" s="25" t="s">
        <v>11634</v>
      </c>
      <c r="B3048" s="25" t="s">
        <v>11633</v>
      </c>
      <c r="C3048" s="25" t="s">
        <v>10646</v>
      </c>
      <c r="D3048" s="25" t="s">
        <v>10671</v>
      </c>
      <c r="E3048" s="25">
        <v>103</v>
      </c>
      <c r="F3048" s="25" t="s">
        <v>10652</v>
      </c>
    </row>
    <row r="3049" spans="1:6" x14ac:dyDescent="0.35">
      <c r="A3049" s="25" t="s">
        <v>11632</v>
      </c>
      <c r="B3049" s="25" t="s">
        <v>11631</v>
      </c>
      <c r="C3049" s="25" t="s">
        <v>10646</v>
      </c>
      <c r="D3049" s="25" t="s">
        <v>10671</v>
      </c>
      <c r="E3049" s="25">
        <v>143</v>
      </c>
      <c r="F3049" s="25" t="s">
        <v>10652</v>
      </c>
    </row>
    <row r="3050" spans="1:6" x14ac:dyDescent="0.35">
      <c r="A3050" s="25" t="s">
        <v>11630</v>
      </c>
      <c r="B3050" s="25" t="s">
        <v>11629</v>
      </c>
      <c r="C3050" s="25" t="s">
        <v>10646</v>
      </c>
      <c r="D3050" s="25" t="s">
        <v>7799</v>
      </c>
      <c r="E3050" s="25">
        <v>261</v>
      </c>
      <c r="F3050" s="25" t="s">
        <v>10644</v>
      </c>
    </row>
    <row r="3051" spans="1:6" x14ac:dyDescent="0.35">
      <c r="A3051" s="25" t="s">
        <v>11628</v>
      </c>
      <c r="B3051" s="25" t="s">
        <v>11627</v>
      </c>
      <c r="C3051" s="25" t="s">
        <v>10646</v>
      </c>
      <c r="D3051" s="25" t="s">
        <v>11626</v>
      </c>
      <c r="E3051" s="25">
        <v>541</v>
      </c>
      <c r="F3051" s="25" t="s">
        <v>10652</v>
      </c>
    </row>
    <row r="3052" spans="1:6" x14ac:dyDescent="0.35">
      <c r="A3052" s="25" t="s">
        <v>11625</v>
      </c>
      <c r="B3052" s="25" t="s">
        <v>11624</v>
      </c>
      <c r="C3052" s="25" t="s">
        <v>10646</v>
      </c>
      <c r="D3052" s="25" t="s">
        <v>11407</v>
      </c>
      <c r="E3052" s="25">
        <v>936</v>
      </c>
      <c r="F3052" s="25" t="s">
        <v>10652</v>
      </c>
    </row>
    <row r="3053" spans="1:6" x14ac:dyDescent="0.35">
      <c r="A3053" s="25" t="s">
        <v>11623</v>
      </c>
      <c r="B3053" s="25" t="s">
        <v>11622</v>
      </c>
      <c r="C3053" s="25" t="s">
        <v>10646</v>
      </c>
      <c r="D3053" s="25" t="s">
        <v>11621</v>
      </c>
      <c r="E3053" s="25">
        <v>251</v>
      </c>
      <c r="F3053" s="25" t="s">
        <v>10652</v>
      </c>
    </row>
    <row r="3054" spans="1:6" x14ac:dyDescent="0.35">
      <c r="A3054" s="25" t="s">
        <v>11620</v>
      </c>
      <c r="B3054" s="25" t="s">
        <v>11619</v>
      </c>
      <c r="C3054" s="25" t="s">
        <v>10646</v>
      </c>
      <c r="D3054" s="25" t="s">
        <v>10671</v>
      </c>
      <c r="E3054" s="25">
        <v>122</v>
      </c>
      <c r="F3054" s="25" t="s">
        <v>10652</v>
      </c>
    </row>
    <row r="3055" spans="1:6" x14ac:dyDescent="0.35">
      <c r="A3055" s="25" t="s">
        <v>11618</v>
      </c>
      <c r="B3055" s="25" t="s">
        <v>11617</v>
      </c>
      <c r="C3055" s="25" t="s">
        <v>10646</v>
      </c>
      <c r="D3055" s="25" t="s">
        <v>11616</v>
      </c>
      <c r="E3055" s="25">
        <v>240</v>
      </c>
      <c r="F3055" s="25" t="s">
        <v>10652</v>
      </c>
    </row>
    <row r="3056" spans="1:6" x14ac:dyDescent="0.35">
      <c r="A3056" s="25" t="s">
        <v>11615</v>
      </c>
      <c r="B3056" s="25" t="s">
        <v>11614</v>
      </c>
      <c r="C3056" s="25" t="s">
        <v>10646</v>
      </c>
      <c r="D3056" s="25" t="s">
        <v>11613</v>
      </c>
      <c r="E3056" s="25">
        <v>271</v>
      </c>
      <c r="F3056" s="25" t="s">
        <v>10652</v>
      </c>
    </row>
    <row r="3057" spans="1:6" x14ac:dyDescent="0.35">
      <c r="A3057" s="25" t="s">
        <v>11612</v>
      </c>
      <c r="B3057" s="25" t="s">
        <v>11611</v>
      </c>
      <c r="C3057" s="25" t="s">
        <v>10646</v>
      </c>
      <c r="D3057" s="25" t="s">
        <v>11610</v>
      </c>
      <c r="E3057" s="25">
        <v>240</v>
      </c>
      <c r="F3057" s="25" t="s">
        <v>10644</v>
      </c>
    </row>
    <row r="3058" spans="1:6" x14ac:dyDescent="0.35">
      <c r="A3058" s="25" t="s">
        <v>11609</v>
      </c>
      <c r="B3058" s="25" t="s">
        <v>11608</v>
      </c>
      <c r="C3058" s="25" t="s">
        <v>10646</v>
      </c>
      <c r="D3058" s="25" t="s">
        <v>11607</v>
      </c>
      <c r="E3058" s="25">
        <v>219</v>
      </c>
      <c r="F3058" s="25" t="s">
        <v>10644</v>
      </c>
    </row>
    <row r="3059" spans="1:6" x14ac:dyDescent="0.35">
      <c r="A3059" s="25" t="s">
        <v>11606</v>
      </c>
      <c r="B3059" s="25" t="s">
        <v>11605</v>
      </c>
      <c r="C3059" s="25" t="s">
        <v>10646</v>
      </c>
      <c r="D3059" s="25" t="s">
        <v>11604</v>
      </c>
      <c r="E3059" s="25">
        <v>355</v>
      </c>
      <c r="F3059" s="25" t="s">
        <v>10652</v>
      </c>
    </row>
    <row r="3060" spans="1:6" x14ac:dyDescent="0.35">
      <c r="A3060" s="25" t="s">
        <v>11603</v>
      </c>
      <c r="B3060" s="25" t="s">
        <v>11602</v>
      </c>
      <c r="C3060" s="25" t="s">
        <v>10646</v>
      </c>
      <c r="D3060" s="25" t="s">
        <v>11601</v>
      </c>
      <c r="E3060" s="25">
        <v>270</v>
      </c>
      <c r="F3060" s="25" t="s">
        <v>10644</v>
      </c>
    </row>
    <row r="3061" spans="1:6" x14ac:dyDescent="0.35">
      <c r="A3061" s="25" t="s">
        <v>11600</v>
      </c>
      <c r="B3061" s="25" t="s">
        <v>11599</v>
      </c>
      <c r="C3061" s="25" t="s">
        <v>10646</v>
      </c>
      <c r="D3061" s="25" t="s">
        <v>10671</v>
      </c>
      <c r="E3061" s="25">
        <v>259</v>
      </c>
      <c r="F3061" s="25" t="s">
        <v>10652</v>
      </c>
    </row>
    <row r="3062" spans="1:6" x14ac:dyDescent="0.35">
      <c r="A3062" s="25" t="s">
        <v>11598</v>
      </c>
      <c r="B3062" s="25" t="s">
        <v>11597</v>
      </c>
      <c r="C3062" s="25" t="s">
        <v>10646</v>
      </c>
      <c r="D3062" s="25" t="s">
        <v>11596</v>
      </c>
      <c r="E3062" s="25">
        <v>162</v>
      </c>
      <c r="F3062" s="25" t="s">
        <v>10644</v>
      </c>
    </row>
    <row r="3063" spans="1:6" x14ac:dyDescent="0.35">
      <c r="A3063" s="25" t="s">
        <v>11595</v>
      </c>
      <c r="B3063" s="25" t="s">
        <v>11594</v>
      </c>
      <c r="C3063" s="25" t="s">
        <v>10646</v>
      </c>
      <c r="D3063" s="25" t="s">
        <v>10671</v>
      </c>
      <c r="E3063" s="25">
        <v>69</v>
      </c>
      <c r="F3063" s="25" t="s">
        <v>10652</v>
      </c>
    </row>
    <row r="3064" spans="1:6" x14ac:dyDescent="0.35">
      <c r="A3064" s="25" t="s">
        <v>11593</v>
      </c>
      <c r="B3064" s="25" t="s">
        <v>11592</v>
      </c>
      <c r="C3064" s="25" t="s">
        <v>10646</v>
      </c>
      <c r="D3064" s="25" t="s">
        <v>10671</v>
      </c>
      <c r="E3064" s="25">
        <v>69</v>
      </c>
      <c r="F3064" s="25" t="s">
        <v>10652</v>
      </c>
    </row>
    <row r="3065" spans="1:6" x14ac:dyDescent="0.35">
      <c r="A3065" s="25" t="s">
        <v>11591</v>
      </c>
      <c r="B3065" s="25" t="s">
        <v>11590</v>
      </c>
      <c r="C3065" s="25" t="s">
        <v>10646</v>
      </c>
      <c r="D3065" s="25" t="s">
        <v>10671</v>
      </c>
      <c r="E3065" s="25">
        <v>166</v>
      </c>
      <c r="F3065" s="25" t="s">
        <v>10652</v>
      </c>
    </row>
    <row r="3066" spans="1:6" x14ac:dyDescent="0.35">
      <c r="A3066" s="25" t="s">
        <v>11589</v>
      </c>
      <c r="B3066" s="25" t="s">
        <v>11588</v>
      </c>
      <c r="C3066" s="25" t="s">
        <v>10646</v>
      </c>
      <c r="D3066" s="25" t="s">
        <v>10730</v>
      </c>
      <c r="E3066" s="25">
        <v>188</v>
      </c>
      <c r="F3066" s="25" t="s">
        <v>10652</v>
      </c>
    </row>
    <row r="3067" spans="1:6" x14ac:dyDescent="0.35">
      <c r="A3067" s="25" t="s">
        <v>11587</v>
      </c>
      <c r="B3067" s="25" t="s">
        <v>11586</v>
      </c>
      <c r="C3067" s="25" t="s">
        <v>10646</v>
      </c>
      <c r="D3067" s="25" t="s">
        <v>10996</v>
      </c>
      <c r="E3067" s="25">
        <v>204</v>
      </c>
      <c r="F3067" s="25" t="s">
        <v>10652</v>
      </c>
    </row>
    <row r="3068" spans="1:6" x14ac:dyDescent="0.35">
      <c r="A3068" s="25" t="s">
        <v>11585</v>
      </c>
      <c r="B3068" s="25" t="s">
        <v>11584</v>
      </c>
      <c r="C3068" s="25" t="s">
        <v>10646</v>
      </c>
      <c r="D3068" s="25" t="s">
        <v>10730</v>
      </c>
      <c r="E3068" s="25">
        <v>193</v>
      </c>
      <c r="F3068" s="25" t="s">
        <v>10652</v>
      </c>
    </row>
    <row r="3069" spans="1:6" x14ac:dyDescent="0.35">
      <c r="A3069" s="25" t="s">
        <v>11583</v>
      </c>
      <c r="B3069" s="25" t="s">
        <v>11582</v>
      </c>
      <c r="C3069" s="25" t="s">
        <v>10646</v>
      </c>
      <c r="D3069" s="25" t="s">
        <v>11581</v>
      </c>
      <c r="E3069" s="25">
        <v>252</v>
      </c>
      <c r="F3069" s="25" t="s">
        <v>10652</v>
      </c>
    </row>
    <row r="3070" spans="1:6" x14ac:dyDescent="0.35">
      <c r="A3070" s="25" t="s">
        <v>11580</v>
      </c>
      <c r="B3070" s="25" t="s">
        <v>11579</v>
      </c>
      <c r="C3070" s="25" t="s">
        <v>10646</v>
      </c>
      <c r="D3070" s="25" t="s">
        <v>11578</v>
      </c>
      <c r="E3070" s="25">
        <v>327</v>
      </c>
      <c r="F3070" s="25" t="s">
        <v>10652</v>
      </c>
    </row>
    <row r="3071" spans="1:6" x14ac:dyDescent="0.35">
      <c r="A3071" s="25" t="s">
        <v>11577</v>
      </c>
      <c r="B3071" s="25" t="s">
        <v>11576</v>
      </c>
      <c r="C3071" s="25" t="s">
        <v>10646</v>
      </c>
      <c r="D3071" s="25" t="s">
        <v>11575</v>
      </c>
      <c r="E3071" s="25">
        <v>106</v>
      </c>
      <c r="F3071" s="25" t="s">
        <v>10652</v>
      </c>
    </row>
    <row r="3072" spans="1:6" x14ac:dyDescent="0.35">
      <c r="A3072" s="25" t="s">
        <v>11574</v>
      </c>
      <c r="B3072" s="25" t="s">
        <v>11573</v>
      </c>
      <c r="C3072" s="25" t="s">
        <v>10646</v>
      </c>
      <c r="D3072" s="25" t="s">
        <v>9562</v>
      </c>
      <c r="E3072" s="25">
        <v>246</v>
      </c>
      <c r="F3072" s="25" t="s">
        <v>10644</v>
      </c>
    </row>
    <row r="3073" spans="1:6" x14ac:dyDescent="0.35">
      <c r="A3073" s="25" t="s">
        <v>11572</v>
      </c>
      <c r="B3073" s="25" t="s">
        <v>11571</v>
      </c>
      <c r="C3073" s="25" t="s">
        <v>10646</v>
      </c>
      <c r="D3073" s="25" t="s">
        <v>11385</v>
      </c>
      <c r="E3073" s="25">
        <v>121</v>
      </c>
      <c r="F3073" s="25" t="s">
        <v>10652</v>
      </c>
    </row>
    <row r="3074" spans="1:6" x14ac:dyDescent="0.35">
      <c r="A3074" s="25" t="s">
        <v>11570</v>
      </c>
      <c r="B3074" s="25" t="s">
        <v>11569</v>
      </c>
      <c r="C3074" s="25" t="s">
        <v>10646</v>
      </c>
      <c r="D3074" s="25" t="s">
        <v>11568</v>
      </c>
      <c r="E3074" s="25">
        <v>242</v>
      </c>
      <c r="F3074" s="25" t="s">
        <v>10652</v>
      </c>
    </row>
    <row r="3075" spans="1:6" x14ac:dyDescent="0.35">
      <c r="A3075" s="25" t="s">
        <v>11567</v>
      </c>
      <c r="B3075" s="25" t="s">
        <v>11566</v>
      </c>
      <c r="C3075" s="25" t="s">
        <v>10646</v>
      </c>
      <c r="D3075" s="25" t="s">
        <v>11565</v>
      </c>
      <c r="E3075" s="25">
        <v>225</v>
      </c>
      <c r="F3075" s="25" t="s">
        <v>10644</v>
      </c>
    </row>
    <row r="3076" spans="1:6" x14ac:dyDescent="0.35">
      <c r="A3076" s="25" t="s">
        <v>11564</v>
      </c>
      <c r="B3076" s="25" t="s">
        <v>11563</v>
      </c>
      <c r="C3076" s="25" t="s">
        <v>10646</v>
      </c>
      <c r="D3076" s="25" t="s">
        <v>11562</v>
      </c>
      <c r="E3076" s="25">
        <v>263</v>
      </c>
      <c r="F3076" s="25" t="s">
        <v>10644</v>
      </c>
    </row>
    <row r="3077" spans="1:6" x14ac:dyDescent="0.35">
      <c r="A3077" s="25" t="s">
        <v>11561</v>
      </c>
      <c r="B3077" s="25" t="s">
        <v>11560</v>
      </c>
      <c r="C3077" s="25" t="s">
        <v>10646</v>
      </c>
      <c r="D3077" s="25" t="s">
        <v>11559</v>
      </c>
      <c r="E3077" s="25">
        <v>269</v>
      </c>
      <c r="F3077" s="25" t="s">
        <v>10652</v>
      </c>
    </row>
    <row r="3078" spans="1:6" x14ac:dyDescent="0.35">
      <c r="A3078" s="25" t="s">
        <v>11558</v>
      </c>
      <c r="B3078" s="25" t="s">
        <v>11557</v>
      </c>
      <c r="C3078" s="25" t="s">
        <v>10646</v>
      </c>
      <c r="D3078" s="25" t="s">
        <v>9582</v>
      </c>
      <c r="E3078" s="25">
        <v>373</v>
      </c>
      <c r="F3078" s="25" t="s">
        <v>10652</v>
      </c>
    </row>
    <row r="3079" spans="1:6" x14ac:dyDescent="0.35">
      <c r="A3079" s="25" t="s">
        <v>11556</v>
      </c>
      <c r="B3079" s="25" t="s">
        <v>11555</v>
      </c>
      <c r="C3079" s="25" t="s">
        <v>10646</v>
      </c>
      <c r="D3079" s="25" t="s">
        <v>11232</v>
      </c>
      <c r="E3079" s="25">
        <v>55</v>
      </c>
      <c r="F3079" s="25" t="s">
        <v>10652</v>
      </c>
    </row>
    <row r="3080" spans="1:6" x14ac:dyDescent="0.35">
      <c r="A3080" s="25" t="s">
        <v>11554</v>
      </c>
      <c r="B3080" s="25" t="s">
        <v>11553</v>
      </c>
      <c r="C3080" s="25" t="s">
        <v>10646</v>
      </c>
      <c r="D3080" s="25" t="s">
        <v>10671</v>
      </c>
      <c r="E3080" s="25">
        <v>59</v>
      </c>
      <c r="F3080" s="25" t="s">
        <v>10652</v>
      </c>
    </row>
    <row r="3081" spans="1:6" x14ac:dyDescent="0.35">
      <c r="A3081" s="25" t="s">
        <v>11552</v>
      </c>
      <c r="B3081" s="25" t="s">
        <v>11551</v>
      </c>
      <c r="C3081" s="25" t="s">
        <v>10646</v>
      </c>
      <c r="D3081" s="25" t="s">
        <v>10671</v>
      </c>
      <c r="E3081" s="25">
        <v>241</v>
      </c>
      <c r="F3081" s="25" t="s">
        <v>10652</v>
      </c>
    </row>
    <row r="3082" spans="1:6" x14ac:dyDescent="0.35">
      <c r="A3082" s="25" t="s">
        <v>11550</v>
      </c>
      <c r="B3082" s="25" t="s">
        <v>11549</v>
      </c>
      <c r="C3082" s="25" t="s">
        <v>10646</v>
      </c>
      <c r="D3082" s="25" t="s">
        <v>11014</v>
      </c>
      <c r="E3082" s="25">
        <v>525</v>
      </c>
      <c r="F3082" s="25" t="s">
        <v>10652</v>
      </c>
    </row>
    <row r="3083" spans="1:6" x14ac:dyDescent="0.35">
      <c r="A3083" s="25" t="s">
        <v>11548</v>
      </c>
      <c r="B3083" s="25" t="s">
        <v>11547</v>
      </c>
      <c r="C3083" s="25" t="s">
        <v>10646</v>
      </c>
      <c r="D3083" s="25" t="s">
        <v>11546</v>
      </c>
      <c r="E3083" s="25">
        <v>310</v>
      </c>
      <c r="F3083" s="25" t="s">
        <v>10652</v>
      </c>
    </row>
    <row r="3084" spans="1:6" x14ac:dyDescent="0.35">
      <c r="A3084" s="25" t="s">
        <v>11545</v>
      </c>
      <c r="B3084" s="25" t="s">
        <v>11544</v>
      </c>
      <c r="C3084" s="25" t="s">
        <v>10646</v>
      </c>
      <c r="D3084" s="25" t="s">
        <v>10671</v>
      </c>
      <c r="E3084" s="25">
        <v>240</v>
      </c>
      <c r="F3084" s="25" t="s">
        <v>10652</v>
      </c>
    </row>
    <row r="3085" spans="1:6" x14ac:dyDescent="0.35">
      <c r="A3085" s="25" t="s">
        <v>11543</v>
      </c>
      <c r="B3085" s="25" t="s">
        <v>11542</v>
      </c>
      <c r="C3085" s="25" t="s">
        <v>10646</v>
      </c>
      <c r="D3085" s="25" t="s">
        <v>10671</v>
      </c>
      <c r="E3085" s="25">
        <v>45</v>
      </c>
      <c r="F3085" s="25" t="s">
        <v>10652</v>
      </c>
    </row>
    <row r="3086" spans="1:6" x14ac:dyDescent="0.35">
      <c r="A3086" s="25" t="s">
        <v>11541</v>
      </c>
      <c r="B3086" s="25" t="s">
        <v>11540</v>
      </c>
      <c r="C3086" s="25" t="s">
        <v>10646</v>
      </c>
      <c r="D3086" s="25" t="s">
        <v>11461</v>
      </c>
      <c r="E3086" s="25">
        <v>863</v>
      </c>
      <c r="F3086" s="25" t="s">
        <v>10652</v>
      </c>
    </row>
    <row r="3087" spans="1:6" x14ac:dyDescent="0.35">
      <c r="A3087" s="25" t="s">
        <v>11539</v>
      </c>
      <c r="B3087" s="25" t="s">
        <v>11538</v>
      </c>
      <c r="C3087" s="25" t="s">
        <v>10646</v>
      </c>
      <c r="D3087" s="25" t="s">
        <v>80</v>
      </c>
      <c r="E3087" s="25">
        <v>330</v>
      </c>
      <c r="F3087" s="25" t="s">
        <v>10652</v>
      </c>
    </row>
    <row r="3088" spans="1:6" x14ac:dyDescent="0.35">
      <c r="A3088" s="25" t="s">
        <v>11537</v>
      </c>
      <c r="B3088" s="25" t="s">
        <v>11536</v>
      </c>
      <c r="C3088" s="25" t="s">
        <v>10646</v>
      </c>
      <c r="D3088" s="25" t="s">
        <v>11535</v>
      </c>
      <c r="E3088" s="25">
        <v>251</v>
      </c>
      <c r="F3088" s="25" t="s">
        <v>10644</v>
      </c>
    </row>
    <row r="3089" spans="1:6" x14ac:dyDescent="0.35">
      <c r="A3089" s="25" t="s">
        <v>11534</v>
      </c>
      <c r="B3089" s="25" t="s">
        <v>11533</v>
      </c>
      <c r="C3089" s="25" t="s">
        <v>10646</v>
      </c>
      <c r="D3089" s="25" t="s">
        <v>272</v>
      </c>
      <c r="E3089" s="25">
        <v>312</v>
      </c>
      <c r="F3089" s="25" t="s">
        <v>10652</v>
      </c>
    </row>
    <row r="3090" spans="1:6" x14ac:dyDescent="0.35">
      <c r="A3090" s="25" t="s">
        <v>11532</v>
      </c>
      <c r="B3090" s="25" t="s">
        <v>11531</v>
      </c>
      <c r="C3090" s="25" t="s">
        <v>10646</v>
      </c>
      <c r="D3090" s="25" t="s">
        <v>10722</v>
      </c>
      <c r="E3090" s="25">
        <v>464</v>
      </c>
      <c r="F3090" s="25" t="s">
        <v>10652</v>
      </c>
    </row>
    <row r="3091" spans="1:6" x14ac:dyDescent="0.35">
      <c r="A3091" s="25" t="s">
        <v>11530</v>
      </c>
      <c r="B3091" s="25" t="s">
        <v>11529</v>
      </c>
      <c r="C3091" s="25" t="s">
        <v>10646</v>
      </c>
      <c r="D3091" s="25" t="s">
        <v>11528</v>
      </c>
      <c r="E3091" s="25">
        <v>181</v>
      </c>
      <c r="F3091" s="25" t="s">
        <v>10652</v>
      </c>
    </row>
    <row r="3092" spans="1:6" x14ac:dyDescent="0.35">
      <c r="A3092" s="25" t="s">
        <v>11527</v>
      </c>
      <c r="B3092" s="25" t="s">
        <v>11526</v>
      </c>
      <c r="C3092" s="25" t="s">
        <v>10646</v>
      </c>
      <c r="D3092" s="25" t="s">
        <v>10925</v>
      </c>
      <c r="E3092" s="25">
        <v>280</v>
      </c>
      <c r="F3092" s="25" t="s">
        <v>10652</v>
      </c>
    </row>
    <row r="3093" spans="1:6" x14ac:dyDescent="0.35">
      <c r="A3093" s="25" t="s">
        <v>11525</v>
      </c>
      <c r="B3093" s="25" t="s">
        <v>11524</v>
      </c>
      <c r="C3093" s="25" t="s">
        <v>10646</v>
      </c>
      <c r="D3093" s="25" t="s">
        <v>11523</v>
      </c>
      <c r="E3093" s="25">
        <v>272</v>
      </c>
      <c r="F3093" s="25" t="s">
        <v>10652</v>
      </c>
    </row>
    <row r="3094" spans="1:6" x14ac:dyDescent="0.35">
      <c r="A3094" s="25" t="s">
        <v>11522</v>
      </c>
      <c r="B3094" s="25" t="s">
        <v>11521</v>
      </c>
      <c r="C3094" s="25" t="s">
        <v>10646</v>
      </c>
      <c r="D3094" s="25" t="s">
        <v>11520</v>
      </c>
      <c r="E3094" s="25">
        <v>205</v>
      </c>
      <c r="F3094" s="25" t="s">
        <v>10644</v>
      </c>
    </row>
    <row r="3095" spans="1:6" x14ac:dyDescent="0.35">
      <c r="A3095" s="25" t="s">
        <v>11519</v>
      </c>
      <c r="B3095" s="25" t="s">
        <v>11518</v>
      </c>
      <c r="C3095" s="25" t="s">
        <v>10646</v>
      </c>
      <c r="D3095" s="25" t="s">
        <v>11111</v>
      </c>
      <c r="E3095" s="25">
        <v>409</v>
      </c>
      <c r="F3095" s="25" t="s">
        <v>10652</v>
      </c>
    </row>
    <row r="3096" spans="1:6" x14ac:dyDescent="0.35">
      <c r="A3096" s="25" t="s">
        <v>11517</v>
      </c>
      <c r="B3096" s="25" t="s">
        <v>11516</v>
      </c>
      <c r="C3096" s="25" t="s">
        <v>10646</v>
      </c>
      <c r="D3096" s="25" t="s">
        <v>10896</v>
      </c>
      <c r="E3096" s="25">
        <v>290</v>
      </c>
      <c r="F3096" s="25" t="s">
        <v>10652</v>
      </c>
    </row>
    <row r="3097" spans="1:6" x14ac:dyDescent="0.35">
      <c r="A3097" s="25" t="s">
        <v>11515</v>
      </c>
      <c r="B3097" s="25" t="s">
        <v>11514</v>
      </c>
      <c r="C3097" s="25" t="s">
        <v>10646</v>
      </c>
      <c r="D3097" s="25" t="s">
        <v>11513</v>
      </c>
      <c r="E3097" s="25">
        <v>482</v>
      </c>
      <c r="F3097" s="25" t="s">
        <v>10644</v>
      </c>
    </row>
    <row r="3098" spans="1:6" x14ac:dyDescent="0.35">
      <c r="A3098" s="25" t="s">
        <v>11512</v>
      </c>
      <c r="B3098" s="25" t="s">
        <v>11511</v>
      </c>
      <c r="C3098" s="25" t="s">
        <v>10646</v>
      </c>
      <c r="D3098" s="25" t="s">
        <v>10730</v>
      </c>
      <c r="E3098" s="25">
        <v>204</v>
      </c>
      <c r="F3098" s="25" t="s">
        <v>10652</v>
      </c>
    </row>
    <row r="3099" spans="1:6" x14ac:dyDescent="0.35">
      <c r="A3099" s="25" t="s">
        <v>11510</v>
      </c>
      <c r="B3099" s="25" t="s">
        <v>11509</v>
      </c>
      <c r="C3099" s="25" t="s">
        <v>10646</v>
      </c>
      <c r="D3099" s="25" t="s">
        <v>11508</v>
      </c>
      <c r="E3099" s="25">
        <v>209</v>
      </c>
      <c r="F3099" s="25" t="s">
        <v>10652</v>
      </c>
    </row>
    <row r="3100" spans="1:6" x14ac:dyDescent="0.35">
      <c r="A3100" s="25" t="s">
        <v>11507</v>
      </c>
      <c r="B3100" s="25" t="s">
        <v>11506</v>
      </c>
      <c r="C3100" s="25" t="s">
        <v>10646</v>
      </c>
      <c r="D3100" s="25" t="s">
        <v>10910</v>
      </c>
      <c r="E3100" s="25">
        <v>377</v>
      </c>
      <c r="F3100" s="25" t="s">
        <v>10652</v>
      </c>
    </row>
    <row r="3101" spans="1:6" x14ac:dyDescent="0.35">
      <c r="A3101" s="25" t="s">
        <v>11505</v>
      </c>
      <c r="B3101" s="25" t="s">
        <v>11504</v>
      </c>
      <c r="C3101" s="25" t="s">
        <v>10646</v>
      </c>
      <c r="D3101" s="25" t="s">
        <v>80</v>
      </c>
      <c r="E3101" s="25">
        <v>419</v>
      </c>
      <c r="F3101" s="25" t="s">
        <v>10652</v>
      </c>
    </row>
    <row r="3102" spans="1:6" x14ac:dyDescent="0.35">
      <c r="A3102" s="25" t="s">
        <v>11503</v>
      </c>
      <c r="B3102" s="25" t="s">
        <v>11502</v>
      </c>
      <c r="C3102" s="25" t="s">
        <v>10646</v>
      </c>
      <c r="D3102" s="25" t="s">
        <v>3681</v>
      </c>
      <c r="E3102" s="25">
        <v>370</v>
      </c>
      <c r="F3102" s="25" t="s">
        <v>10652</v>
      </c>
    </row>
    <row r="3103" spans="1:6" x14ac:dyDescent="0.35">
      <c r="A3103" s="25" t="s">
        <v>11501</v>
      </c>
      <c r="B3103" s="25" t="s">
        <v>11500</v>
      </c>
      <c r="C3103" s="25" t="s">
        <v>10646</v>
      </c>
      <c r="D3103" s="25" t="s">
        <v>11499</v>
      </c>
      <c r="E3103" s="25">
        <v>269</v>
      </c>
      <c r="F3103" s="25" t="s">
        <v>10652</v>
      </c>
    </row>
    <row r="3104" spans="1:6" x14ac:dyDescent="0.35">
      <c r="A3104" s="25" t="s">
        <v>11498</v>
      </c>
      <c r="B3104" s="25" t="s">
        <v>11497</v>
      </c>
      <c r="C3104" s="25" t="s">
        <v>10646</v>
      </c>
      <c r="D3104" s="25" t="s">
        <v>11180</v>
      </c>
      <c r="E3104" s="25">
        <v>346</v>
      </c>
      <c r="F3104" s="25" t="s">
        <v>10652</v>
      </c>
    </row>
    <row r="3105" spans="1:6" x14ac:dyDescent="0.35">
      <c r="A3105" s="25" t="s">
        <v>11496</v>
      </c>
      <c r="B3105" s="25" t="s">
        <v>11495</v>
      </c>
      <c r="C3105" s="25" t="s">
        <v>10646</v>
      </c>
      <c r="D3105" s="25" t="s">
        <v>10671</v>
      </c>
      <c r="E3105" s="25">
        <v>258</v>
      </c>
      <c r="F3105" s="25" t="s">
        <v>10652</v>
      </c>
    </row>
    <row r="3106" spans="1:6" x14ac:dyDescent="0.35">
      <c r="A3106" s="25" t="s">
        <v>11494</v>
      </c>
      <c r="B3106" s="25" t="s">
        <v>11493</v>
      </c>
      <c r="C3106" s="25" t="s">
        <v>10646</v>
      </c>
      <c r="D3106" s="25" t="s">
        <v>11492</v>
      </c>
      <c r="E3106" s="25">
        <v>293</v>
      </c>
      <c r="F3106" s="25" t="s">
        <v>10652</v>
      </c>
    </row>
    <row r="3107" spans="1:6" x14ac:dyDescent="0.35">
      <c r="A3107" s="25" t="s">
        <v>11491</v>
      </c>
      <c r="B3107" s="25" t="s">
        <v>11490</v>
      </c>
      <c r="C3107" s="25" t="s">
        <v>10646</v>
      </c>
      <c r="D3107" s="25" t="s">
        <v>11489</v>
      </c>
      <c r="E3107" s="25">
        <v>220</v>
      </c>
      <c r="F3107" s="25" t="s">
        <v>10652</v>
      </c>
    </row>
    <row r="3108" spans="1:6" x14ac:dyDescent="0.35">
      <c r="A3108" s="25" t="s">
        <v>11488</v>
      </c>
      <c r="B3108" s="25" t="s">
        <v>11487</v>
      </c>
      <c r="C3108" s="25" t="s">
        <v>10646</v>
      </c>
      <c r="D3108" s="25" t="s">
        <v>11486</v>
      </c>
      <c r="E3108" s="25">
        <v>101</v>
      </c>
      <c r="F3108" s="25" t="s">
        <v>10652</v>
      </c>
    </row>
    <row r="3109" spans="1:6" x14ac:dyDescent="0.35">
      <c r="A3109" s="25" t="s">
        <v>11485</v>
      </c>
      <c r="B3109" s="25" t="s">
        <v>11484</v>
      </c>
      <c r="C3109" s="25" t="s">
        <v>10646</v>
      </c>
      <c r="D3109" s="25" t="s">
        <v>11180</v>
      </c>
      <c r="E3109" s="25">
        <v>188</v>
      </c>
      <c r="F3109" s="25" t="s">
        <v>10652</v>
      </c>
    </row>
    <row r="3110" spans="1:6" x14ac:dyDescent="0.35">
      <c r="A3110" s="25" t="s">
        <v>11483</v>
      </c>
      <c r="B3110" s="25" t="s">
        <v>11482</v>
      </c>
      <c r="C3110" s="25" t="s">
        <v>10646</v>
      </c>
      <c r="D3110" s="25" t="s">
        <v>11481</v>
      </c>
      <c r="E3110" s="25">
        <v>212</v>
      </c>
      <c r="F3110" s="25" t="s">
        <v>10644</v>
      </c>
    </row>
    <row r="3111" spans="1:6" x14ac:dyDescent="0.35">
      <c r="A3111" s="25" t="s">
        <v>11480</v>
      </c>
      <c r="B3111" s="25" t="s">
        <v>11479</v>
      </c>
      <c r="C3111" s="25" t="s">
        <v>10646</v>
      </c>
      <c r="D3111" s="25" t="s">
        <v>11478</v>
      </c>
      <c r="E3111" s="25">
        <v>1361</v>
      </c>
      <c r="F3111" s="25" t="s">
        <v>10652</v>
      </c>
    </row>
    <row r="3112" spans="1:6" x14ac:dyDescent="0.35">
      <c r="A3112" s="25" t="s">
        <v>11477</v>
      </c>
      <c r="B3112" s="25" t="s">
        <v>11476</v>
      </c>
      <c r="C3112" s="25" t="s">
        <v>10646</v>
      </c>
      <c r="D3112" s="25" t="s">
        <v>11475</v>
      </c>
      <c r="E3112" s="25">
        <v>851</v>
      </c>
      <c r="F3112" s="25" t="s">
        <v>10652</v>
      </c>
    </row>
    <row r="3113" spans="1:6" x14ac:dyDescent="0.35">
      <c r="A3113" s="25" t="s">
        <v>11474</v>
      </c>
      <c r="B3113" s="25" t="s">
        <v>11473</v>
      </c>
      <c r="C3113" s="25" t="s">
        <v>10646</v>
      </c>
      <c r="D3113" s="25" t="s">
        <v>11472</v>
      </c>
      <c r="E3113" s="25">
        <v>359</v>
      </c>
      <c r="F3113" s="25" t="s">
        <v>10652</v>
      </c>
    </row>
    <row r="3114" spans="1:6" x14ac:dyDescent="0.35">
      <c r="A3114" s="25" t="s">
        <v>11471</v>
      </c>
      <c r="B3114" s="25" t="s">
        <v>11470</v>
      </c>
      <c r="C3114" s="25" t="s">
        <v>10646</v>
      </c>
      <c r="D3114" s="25" t="s">
        <v>11469</v>
      </c>
      <c r="E3114" s="25">
        <v>763</v>
      </c>
      <c r="F3114" s="25" t="s">
        <v>10644</v>
      </c>
    </row>
    <row r="3115" spans="1:6" x14ac:dyDescent="0.35">
      <c r="A3115" s="25" t="s">
        <v>11468</v>
      </c>
      <c r="B3115" s="25" t="s">
        <v>11467</v>
      </c>
      <c r="C3115" s="25" t="s">
        <v>10646</v>
      </c>
      <c r="D3115" s="25" t="s">
        <v>11466</v>
      </c>
      <c r="E3115" s="25">
        <v>262</v>
      </c>
      <c r="F3115" s="25" t="s">
        <v>10652</v>
      </c>
    </row>
    <row r="3116" spans="1:6" x14ac:dyDescent="0.35">
      <c r="A3116" s="25" t="s">
        <v>11465</v>
      </c>
      <c r="B3116" s="25" t="s">
        <v>11464</v>
      </c>
      <c r="C3116" s="25" t="s">
        <v>10646</v>
      </c>
      <c r="D3116" s="25" t="s">
        <v>10671</v>
      </c>
      <c r="E3116" s="25">
        <v>62</v>
      </c>
      <c r="F3116" s="25" t="s">
        <v>10652</v>
      </c>
    </row>
    <row r="3117" spans="1:6" x14ac:dyDescent="0.35">
      <c r="A3117" s="25" t="s">
        <v>11463</v>
      </c>
      <c r="B3117" s="25" t="s">
        <v>11462</v>
      </c>
      <c r="C3117" s="25" t="s">
        <v>10646</v>
      </c>
      <c r="D3117" s="25" t="s">
        <v>11461</v>
      </c>
      <c r="E3117" s="25">
        <v>855</v>
      </c>
      <c r="F3117" s="25" t="s">
        <v>10652</v>
      </c>
    </row>
    <row r="3118" spans="1:6" x14ac:dyDescent="0.35">
      <c r="A3118" s="25" t="s">
        <v>11460</v>
      </c>
      <c r="B3118" s="25" t="s">
        <v>11459</v>
      </c>
      <c r="C3118" s="25" t="s">
        <v>10646</v>
      </c>
      <c r="D3118" s="25" t="s">
        <v>10671</v>
      </c>
      <c r="E3118" s="25">
        <v>136</v>
      </c>
      <c r="F3118" s="25" t="s">
        <v>10652</v>
      </c>
    </row>
    <row r="3119" spans="1:6" x14ac:dyDescent="0.35">
      <c r="A3119" s="25" t="s">
        <v>11458</v>
      </c>
      <c r="B3119" s="25" t="s">
        <v>11457</v>
      </c>
      <c r="C3119" s="25" t="s">
        <v>10646</v>
      </c>
      <c r="D3119" s="25" t="s">
        <v>10671</v>
      </c>
      <c r="E3119" s="25">
        <v>198</v>
      </c>
      <c r="F3119" s="25" t="s">
        <v>10652</v>
      </c>
    </row>
    <row r="3120" spans="1:6" x14ac:dyDescent="0.35">
      <c r="A3120" s="25" t="s">
        <v>11456</v>
      </c>
      <c r="B3120" s="25" t="s">
        <v>11455</v>
      </c>
      <c r="C3120" s="25" t="s">
        <v>10646</v>
      </c>
      <c r="D3120" s="25" t="s">
        <v>10671</v>
      </c>
      <c r="E3120" s="25">
        <v>148</v>
      </c>
      <c r="F3120" s="25" t="s">
        <v>10652</v>
      </c>
    </row>
    <row r="3121" spans="1:6" x14ac:dyDescent="0.35">
      <c r="A3121" s="25" t="s">
        <v>11454</v>
      </c>
      <c r="B3121" s="25" t="s">
        <v>11453</v>
      </c>
      <c r="C3121" s="25" t="s">
        <v>10646</v>
      </c>
      <c r="D3121" s="25" t="s">
        <v>11452</v>
      </c>
      <c r="E3121" s="25">
        <v>543</v>
      </c>
      <c r="F3121" s="25" t="s">
        <v>10652</v>
      </c>
    </row>
    <row r="3122" spans="1:6" x14ac:dyDescent="0.35">
      <c r="A3122" s="25" t="s">
        <v>11451</v>
      </c>
      <c r="B3122" s="25" t="s">
        <v>11450</v>
      </c>
      <c r="C3122" s="25" t="s">
        <v>10646</v>
      </c>
      <c r="D3122" s="25" t="s">
        <v>141</v>
      </c>
      <c r="E3122" s="25">
        <v>597</v>
      </c>
      <c r="F3122" s="25" t="s">
        <v>10652</v>
      </c>
    </row>
    <row r="3123" spans="1:6" x14ac:dyDescent="0.35">
      <c r="A3123" s="25" t="s">
        <v>11449</v>
      </c>
      <c r="B3123" s="25" t="s">
        <v>11448</v>
      </c>
      <c r="C3123" s="25" t="s">
        <v>10646</v>
      </c>
      <c r="D3123" s="25" t="s">
        <v>10896</v>
      </c>
      <c r="E3123" s="25">
        <v>300</v>
      </c>
      <c r="F3123" s="25" t="s">
        <v>10652</v>
      </c>
    </row>
    <row r="3124" spans="1:6" x14ac:dyDescent="0.35">
      <c r="A3124" s="25" t="s">
        <v>11447</v>
      </c>
      <c r="B3124" s="25" t="s">
        <v>11446</v>
      </c>
      <c r="C3124" s="25" t="s">
        <v>10646</v>
      </c>
      <c r="D3124" s="25" t="s">
        <v>10730</v>
      </c>
      <c r="E3124" s="25">
        <v>189</v>
      </c>
      <c r="F3124" s="25" t="s">
        <v>10652</v>
      </c>
    </row>
    <row r="3125" spans="1:6" x14ac:dyDescent="0.35">
      <c r="A3125" s="25" t="s">
        <v>11445</v>
      </c>
      <c r="B3125" s="25" t="s">
        <v>11444</v>
      </c>
      <c r="C3125" s="25" t="s">
        <v>10646</v>
      </c>
      <c r="D3125" s="25" t="s">
        <v>10671</v>
      </c>
      <c r="E3125" s="25">
        <v>197</v>
      </c>
      <c r="F3125" s="25" t="s">
        <v>10652</v>
      </c>
    </row>
    <row r="3126" spans="1:6" x14ac:dyDescent="0.35">
      <c r="A3126" s="25" t="s">
        <v>11443</v>
      </c>
      <c r="B3126" s="25" t="s">
        <v>11442</v>
      </c>
      <c r="C3126" s="25" t="s">
        <v>10646</v>
      </c>
      <c r="D3126" s="25" t="s">
        <v>141</v>
      </c>
      <c r="E3126" s="25">
        <v>425</v>
      </c>
      <c r="F3126" s="25" t="s">
        <v>10652</v>
      </c>
    </row>
    <row r="3127" spans="1:6" x14ac:dyDescent="0.35">
      <c r="A3127" s="25" t="s">
        <v>11441</v>
      </c>
      <c r="B3127" s="25" t="s">
        <v>11440</v>
      </c>
      <c r="C3127" s="25" t="s">
        <v>10646</v>
      </c>
      <c r="D3127" s="25" t="s">
        <v>11439</v>
      </c>
      <c r="E3127" s="25">
        <v>723</v>
      </c>
      <c r="F3127" s="25" t="s">
        <v>10652</v>
      </c>
    </row>
    <row r="3128" spans="1:6" x14ac:dyDescent="0.35">
      <c r="A3128" s="25" t="s">
        <v>11438</v>
      </c>
      <c r="B3128" s="25" t="s">
        <v>11437</v>
      </c>
      <c r="C3128" s="25" t="s">
        <v>10646</v>
      </c>
      <c r="D3128" s="25" t="s">
        <v>10671</v>
      </c>
      <c r="E3128" s="25">
        <v>148</v>
      </c>
      <c r="F3128" s="25" t="s">
        <v>10652</v>
      </c>
    </row>
    <row r="3129" spans="1:6" x14ac:dyDescent="0.35">
      <c r="A3129" s="25" t="s">
        <v>11436</v>
      </c>
      <c r="B3129" s="25" t="s">
        <v>11435</v>
      </c>
      <c r="C3129" s="25" t="s">
        <v>10646</v>
      </c>
      <c r="D3129" s="25" t="s">
        <v>11434</v>
      </c>
      <c r="E3129" s="25">
        <v>261</v>
      </c>
      <c r="F3129" s="25" t="s">
        <v>10652</v>
      </c>
    </row>
    <row r="3130" spans="1:6" x14ac:dyDescent="0.35">
      <c r="A3130" s="25" t="s">
        <v>11433</v>
      </c>
      <c r="B3130" s="25" t="s">
        <v>11432</v>
      </c>
      <c r="C3130" s="25" t="s">
        <v>10646</v>
      </c>
      <c r="D3130" s="25" t="s">
        <v>11431</v>
      </c>
      <c r="E3130" s="25">
        <v>445</v>
      </c>
      <c r="F3130" s="25" t="s">
        <v>10644</v>
      </c>
    </row>
    <row r="3131" spans="1:6" x14ac:dyDescent="0.35">
      <c r="A3131" s="25" t="s">
        <v>11430</v>
      </c>
      <c r="B3131" s="25" t="s">
        <v>11429</v>
      </c>
      <c r="C3131" s="25" t="s">
        <v>10646</v>
      </c>
      <c r="D3131" s="25" t="s">
        <v>11422</v>
      </c>
      <c r="E3131" s="25">
        <v>385</v>
      </c>
      <c r="F3131" s="25" t="s">
        <v>10652</v>
      </c>
    </row>
    <row r="3132" spans="1:6" x14ac:dyDescent="0.35">
      <c r="A3132" s="25" t="s">
        <v>11428</v>
      </c>
      <c r="B3132" s="25" t="s">
        <v>11427</v>
      </c>
      <c r="C3132" s="25" t="s">
        <v>10646</v>
      </c>
      <c r="D3132" s="25" t="s">
        <v>10730</v>
      </c>
      <c r="E3132" s="25">
        <v>190</v>
      </c>
      <c r="F3132" s="25" t="s">
        <v>10652</v>
      </c>
    </row>
    <row r="3133" spans="1:6" x14ac:dyDescent="0.35">
      <c r="A3133" s="25" t="s">
        <v>11426</v>
      </c>
      <c r="B3133" s="25" t="s">
        <v>11425</v>
      </c>
      <c r="C3133" s="25" t="s">
        <v>10646</v>
      </c>
      <c r="D3133" s="25" t="s">
        <v>10925</v>
      </c>
      <c r="E3133" s="25">
        <v>125</v>
      </c>
      <c r="F3133" s="25" t="s">
        <v>10652</v>
      </c>
    </row>
    <row r="3134" spans="1:6" x14ac:dyDescent="0.35">
      <c r="A3134" s="25" t="s">
        <v>11424</v>
      </c>
      <c r="B3134" s="25" t="s">
        <v>11423</v>
      </c>
      <c r="C3134" s="25" t="s">
        <v>10646</v>
      </c>
      <c r="D3134" s="25" t="s">
        <v>11422</v>
      </c>
      <c r="E3134" s="25">
        <v>391</v>
      </c>
      <c r="F3134" s="25" t="s">
        <v>10652</v>
      </c>
    </row>
    <row r="3135" spans="1:6" x14ac:dyDescent="0.35">
      <c r="A3135" s="25" t="s">
        <v>11421</v>
      </c>
      <c r="B3135" s="25" t="s">
        <v>11420</v>
      </c>
      <c r="C3135" s="25" t="s">
        <v>10646</v>
      </c>
      <c r="D3135" s="25" t="s">
        <v>10671</v>
      </c>
      <c r="E3135" s="25">
        <v>127</v>
      </c>
      <c r="F3135" s="25" t="s">
        <v>10652</v>
      </c>
    </row>
    <row r="3136" spans="1:6" x14ac:dyDescent="0.35">
      <c r="A3136" s="25" t="s">
        <v>11419</v>
      </c>
      <c r="B3136" s="25" t="s">
        <v>11418</v>
      </c>
      <c r="C3136" s="25" t="s">
        <v>10646</v>
      </c>
      <c r="D3136" s="25" t="s">
        <v>10671</v>
      </c>
      <c r="E3136" s="25">
        <v>89</v>
      </c>
      <c r="F3136" s="25" t="s">
        <v>10652</v>
      </c>
    </row>
    <row r="3137" spans="1:6" x14ac:dyDescent="0.35">
      <c r="A3137" s="25" t="s">
        <v>11417</v>
      </c>
      <c r="B3137" s="25" t="s">
        <v>11416</v>
      </c>
      <c r="C3137" s="25" t="s">
        <v>10646</v>
      </c>
      <c r="D3137" s="25" t="s">
        <v>10671</v>
      </c>
      <c r="E3137" s="25">
        <v>210</v>
      </c>
      <c r="F3137" s="25" t="s">
        <v>10652</v>
      </c>
    </row>
    <row r="3138" spans="1:6" x14ac:dyDescent="0.35">
      <c r="A3138" s="25" t="s">
        <v>11415</v>
      </c>
      <c r="B3138" s="25" t="s">
        <v>11414</v>
      </c>
      <c r="C3138" s="25" t="s">
        <v>10646</v>
      </c>
      <c r="D3138" s="25" t="s">
        <v>10671</v>
      </c>
      <c r="E3138" s="25">
        <v>180</v>
      </c>
      <c r="F3138" s="25" t="s">
        <v>10652</v>
      </c>
    </row>
    <row r="3139" spans="1:6" x14ac:dyDescent="0.35">
      <c r="A3139" s="25" t="s">
        <v>11413</v>
      </c>
      <c r="B3139" s="25" t="s">
        <v>11412</v>
      </c>
      <c r="C3139" s="25" t="s">
        <v>10646</v>
      </c>
      <c r="D3139" s="25" t="s">
        <v>11232</v>
      </c>
      <c r="E3139" s="25">
        <v>290</v>
      </c>
      <c r="F3139" s="25" t="s">
        <v>10652</v>
      </c>
    </row>
    <row r="3140" spans="1:6" x14ac:dyDescent="0.35">
      <c r="A3140" s="25" t="s">
        <v>11411</v>
      </c>
      <c r="B3140" s="25" t="s">
        <v>11410</v>
      </c>
      <c r="C3140" s="25" t="s">
        <v>10646</v>
      </c>
      <c r="D3140" s="25" t="s">
        <v>10925</v>
      </c>
      <c r="E3140" s="25">
        <v>145</v>
      </c>
      <c r="F3140" s="25" t="s">
        <v>10652</v>
      </c>
    </row>
    <row r="3141" spans="1:6" x14ac:dyDescent="0.35">
      <c r="A3141" s="25" t="s">
        <v>11409</v>
      </c>
      <c r="B3141" s="25" t="s">
        <v>11408</v>
      </c>
      <c r="C3141" s="25" t="s">
        <v>10646</v>
      </c>
      <c r="D3141" s="25" t="s">
        <v>11407</v>
      </c>
      <c r="E3141" s="25">
        <v>663</v>
      </c>
      <c r="F3141" s="25" t="s">
        <v>10652</v>
      </c>
    </row>
    <row r="3142" spans="1:6" x14ac:dyDescent="0.35">
      <c r="A3142" s="25" t="s">
        <v>11406</v>
      </c>
      <c r="B3142" s="25" t="s">
        <v>11405</v>
      </c>
      <c r="C3142" s="25" t="s">
        <v>10646</v>
      </c>
      <c r="D3142" s="25" t="s">
        <v>11404</v>
      </c>
      <c r="E3142" s="25">
        <v>357</v>
      </c>
      <c r="F3142" s="25" t="s">
        <v>10652</v>
      </c>
    </row>
    <row r="3143" spans="1:6" x14ac:dyDescent="0.35">
      <c r="A3143" s="25" t="s">
        <v>11403</v>
      </c>
      <c r="B3143" s="25" t="s">
        <v>11402</v>
      </c>
      <c r="C3143" s="25" t="s">
        <v>10646</v>
      </c>
      <c r="D3143" s="25" t="s">
        <v>10730</v>
      </c>
      <c r="E3143" s="25">
        <v>96</v>
      </c>
      <c r="F3143" s="25" t="s">
        <v>10652</v>
      </c>
    </row>
    <row r="3144" spans="1:6" x14ac:dyDescent="0.35">
      <c r="A3144" s="25" t="s">
        <v>11401</v>
      </c>
      <c r="B3144" s="25" t="s">
        <v>11400</v>
      </c>
      <c r="C3144" s="25" t="s">
        <v>10646</v>
      </c>
      <c r="D3144" s="25" t="s">
        <v>11399</v>
      </c>
      <c r="E3144" s="25">
        <v>234</v>
      </c>
      <c r="F3144" s="25" t="s">
        <v>10652</v>
      </c>
    </row>
    <row r="3145" spans="1:6" x14ac:dyDescent="0.35">
      <c r="A3145" s="25" t="s">
        <v>11398</v>
      </c>
      <c r="B3145" s="25" t="s">
        <v>11397</v>
      </c>
      <c r="C3145" s="25" t="s">
        <v>10646</v>
      </c>
      <c r="D3145" s="25" t="s">
        <v>10671</v>
      </c>
      <c r="E3145" s="25">
        <v>183</v>
      </c>
      <c r="F3145" s="25" t="s">
        <v>10652</v>
      </c>
    </row>
    <row r="3146" spans="1:6" x14ac:dyDescent="0.35">
      <c r="A3146" s="25" t="s">
        <v>11396</v>
      </c>
      <c r="B3146" s="25" t="s">
        <v>11395</v>
      </c>
      <c r="C3146" s="25" t="s">
        <v>10646</v>
      </c>
      <c r="D3146" s="25" t="s">
        <v>10910</v>
      </c>
      <c r="E3146" s="25">
        <v>266</v>
      </c>
      <c r="F3146" s="25" t="s">
        <v>10652</v>
      </c>
    </row>
    <row r="3147" spans="1:6" x14ac:dyDescent="0.35">
      <c r="A3147" s="25" t="s">
        <v>11394</v>
      </c>
      <c r="B3147" s="25" t="s">
        <v>11393</v>
      </c>
      <c r="C3147" s="25" t="s">
        <v>10646</v>
      </c>
      <c r="D3147" s="25" t="s">
        <v>10671</v>
      </c>
      <c r="E3147" s="25">
        <v>329</v>
      </c>
      <c r="F3147" s="25" t="s">
        <v>10652</v>
      </c>
    </row>
    <row r="3148" spans="1:6" x14ac:dyDescent="0.35">
      <c r="A3148" s="25" t="s">
        <v>11392</v>
      </c>
      <c r="B3148" s="25" t="s">
        <v>11391</v>
      </c>
      <c r="C3148" s="25" t="s">
        <v>10646</v>
      </c>
      <c r="D3148" s="25" t="s">
        <v>11390</v>
      </c>
      <c r="E3148" s="25">
        <v>462</v>
      </c>
      <c r="F3148" s="25" t="s">
        <v>10652</v>
      </c>
    </row>
    <row r="3149" spans="1:6" x14ac:dyDescent="0.35">
      <c r="A3149" s="25" t="s">
        <v>11389</v>
      </c>
      <c r="B3149" s="25" t="s">
        <v>11388</v>
      </c>
      <c r="C3149" s="25" t="s">
        <v>10646</v>
      </c>
      <c r="D3149" s="25" t="s">
        <v>10730</v>
      </c>
      <c r="E3149" s="25">
        <v>214</v>
      </c>
      <c r="F3149" s="25" t="s">
        <v>10652</v>
      </c>
    </row>
    <row r="3150" spans="1:6" x14ac:dyDescent="0.35">
      <c r="A3150" s="25" t="s">
        <v>11387</v>
      </c>
      <c r="B3150" s="25" t="s">
        <v>11386</v>
      </c>
      <c r="C3150" s="25" t="s">
        <v>10646</v>
      </c>
      <c r="D3150" s="25" t="s">
        <v>11385</v>
      </c>
      <c r="E3150" s="25">
        <v>143</v>
      </c>
      <c r="F3150" s="25" t="s">
        <v>10652</v>
      </c>
    </row>
    <row r="3151" spans="1:6" x14ac:dyDescent="0.35">
      <c r="A3151" s="25" t="s">
        <v>11384</v>
      </c>
      <c r="B3151" s="25" t="s">
        <v>11383</v>
      </c>
      <c r="C3151" s="25" t="s">
        <v>10646</v>
      </c>
      <c r="D3151" s="25" t="s">
        <v>11180</v>
      </c>
      <c r="E3151" s="25">
        <v>73</v>
      </c>
      <c r="F3151" s="25" t="s">
        <v>10652</v>
      </c>
    </row>
    <row r="3152" spans="1:6" x14ac:dyDescent="0.35">
      <c r="A3152" s="25" t="s">
        <v>11382</v>
      </c>
      <c r="B3152" s="25" t="s">
        <v>11381</v>
      </c>
      <c r="C3152" s="25" t="s">
        <v>10646</v>
      </c>
      <c r="D3152" s="25" t="s">
        <v>11180</v>
      </c>
      <c r="E3152" s="25">
        <v>64</v>
      </c>
      <c r="F3152" s="25" t="s">
        <v>10652</v>
      </c>
    </row>
    <row r="3153" spans="1:6" x14ac:dyDescent="0.35">
      <c r="A3153" s="25" t="s">
        <v>11380</v>
      </c>
      <c r="B3153" s="25" t="s">
        <v>11379</v>
      </c>
      <c r="C3153" s="25" t="s">
        <v>10646</v>
      </c>
      <c r="D3153" s="25" t="s">
        <v>10671</v>
      </c>
      <c r="E3153" s="25">
        <v>97</v>
      </c>
      <c r="F3153" s="25" t="s">
        <v>10652</v>
      </c>
    </row>
    <row r="3154" spans="1:6" x14ac:dyDescent="0.35">
      <c r="A3154" s="25" t="s">
        <v>11378</v>
      </c>
      <c r="B3154" s="25" t="s">
        <v>11377</v>
      </c>
      <c r="C3154" s="25" t="s">
        <v>10646</v>
      </c>
      <c r="D3154" s="25" t="s">
        <v>11376</v>
      </c>
      <c r="E3154" s="25">
        <v>424</v>
      </c>
      <c r="F3154" s="25" t="s">
        <v>10652</v>
      </c>
    </row>
    <row r="3155" spans="1:6" x14ac:dyDescent="0.35">
      <c r="A3155" s="25" t="s">
        <v>11375</v>
      </c>
      <c r="B3155" s="25" t="s">
        <v>11374</v>
      </c>
      <c r="C3155" s="25" t="s">
        <v>10646</v>
      </c>
      <c r="D3155" s="25" t="s">
        <v>10925</v>
      </c>
      <c r="E3155" s="25">
        <v>239</v>
      </c>
      <c r="F3155" s="25" t="s">
        <v>10652</v>
      </c>
    </row>
    <row r="3156" spans="1:6" x14ac:dyDescent="0.35">
      <c r="A3156" s="25" t="s">
        <v>11373</v>
      </c>
      <c r="B3156" s="25" t="s">
        <v>11372</v>
      </c>
      <c r="C3156" s="25" t="s">
        <v>10646</v>
      </c>
      <c r="D3156" s="25" t="s">
        <v>10896</v>
      </c>
      <c r="E3156" s="25">
        <v>294</v>
      </c>
      <c r="F3156" s="25" t="s">
        <v>10652</v>
      </c>
    </row>
    <row r="3157" spans="1:6" x14ac:dyDescent="0.35">
      <c r="A3157" s="25" t="s">
        <v>11371</v>
      </c>
      <c r="B3157" s="25" t="s">
        <v>11370</v>
      </c>
      <c r="C3157" s="25" t="s">
        <v>10646</v>
      </c>
      <c r="D3157" s="25" t="s">
        <v>9769</v>
      </c>
      <c r="E3157" s="25">
        <v>223</v>
      </c>
      <c r="F3157" s="25" t="s">
        <v>10652</v>
      </c>
    </row>
    <row r="3158" spans="1:6" x14ac:dyDescent="0.35">
      <c r="A3158" s="25" t="s">
        <v>11369</v>
      </c>
      <c r="B3158" s="25" t="s">
        <v>11368</v>
      </c>
      <c r="C3158" s="25" t="s">
        <v>10646</v>
      </c>
      <c r="D3158" s="25" t="s">
        <v>11367</v>
      </c>
      <c r="E3158" s="25">
        <v>247</v>
      </c>
      <c r="F3158" s="25" t="s">
        <v>10652</v>
      </c>
    </row>
    <row r="3159" spans="1:6" x14ac:dyDescent="0.35">
      <c r="A3159" s="25" t="s">
        <v>11366</v>
      </c>
      <c r="B3159" s="25" t="s">
        <v>11365</v>
      </c>
      <c r="C3159" s="25" t="s">
        <v>10646</v>
      </c>
      <c r="D3159" s="25" t="s">
        <v>11364</v>
      </c>
      <c r="E3159" s="25">
        <v>776</v>
      </c>
      <c r="F3159" s="25" t="s">
        <v>10652</v>
      </c>
    </row>
    <row r="3160" spans="1:6" x14ac:dyDescent="0.35">
      <c r="A3160" s="25" t="s">
        <v>11363</v>
      </c>
      <c r="B3160" s="25" t="s">
        <v>11362</v>
      </c>
      <c r="C3160" s="25" t="s">
        <v>10646</v>
      </c>
      <c r="D3160" s="25" t="s">
        <v>11361</v>
      </c>
      <c r="E3160" s="25">
        <v>450</v>
      </c>
      <c r="F3160" s="25" t="s">
        <v>10652</v>
      </c>
    </row>
    <row r="3161" spans="1:6" x14ac:dyDescent="0.35">
      <c r="A3161" s="25" t="s">
        <v>11360</v>
      </c>
      <c r="B3161" s="25" t="s">
        <v>11359</v>
      </c>
      <c r="C3161" s="25" t="s">
        <v>10646</v>
      </c>
      <c r="D3161" s="25" t="s">
        <v>10730</v>
      </c>
      <c r="E3161" s="25">
        <v>207</v>
      </c>
      <c r="F3161" s="25" t="s">
        <v>10652</v>
      </c>
    </row>
    <row r="3162" spans="1:6" x14ac:dyDescent="0.35">
      <c r="A3162" s="25" t="s">
        <v>11358</v>
      </c>
      <c r="B3162" s="25" t="s">
        <v>11357</v>
      </c>
      <c r="C3162" s="25" t="s">
        <v>10646</v>
      </c>
      <c r="D3162" s="25" t="s">
        <v>11356</v>
      </c>
      <c r="E3162" s="25">
        <v>475</v>
      </c>
      <c r="F3162" s="25" t="s">
        <v>10652</v>
      </c>
    </row>
    <row r="3163" spans="1:6" x14ac:dyDescent="0.35">
      <c r="A3163" s="25" t="s">
        <v>11355</v>
      </c>
      <c r="B3163" s="25" t="s">
        <v>11354</v>
      </c>
      <c r="C3163" s="25" t="s">
        <v>10646</v>
      </c>
      <c r="D3163" s="25" t="s">
        <v>11351</v>
      </c>
      <c r="E3163" s="25">
        <v>700</v>
      </c>
      <c r="F3163" s="25" t="s">
        <v>10652</v>
      </c>
    </row>
    <row r="3164" spans="1:6" x14ac:dyDescent="0.35">
      <c r="A3164" s="25" t="s">
        <v>11353</v>
      </c>
      <c r="B3164" s="25" t="s">
        <v>11352</v>
      </c>
      <c r="C3164" s="25" t="s">
        <v>10646</v>
      </c>
      <c r="D3164" s="25" t="s">
        <v>11351</v>
      </c>
      <c r="E3164" s="25">
        <v>566</v>
      </c>
      <c r="F3164" s="25" t="s">
        <v>10652</v>
      </c>
    </row>
    <row r="3165" spans="1:6" x14ac:dyDescent="0.35">
      <c r="A3165" s="25" t="s">
        <v>11350</v>
      </c>
      <c r="B3165" s="25" t="s">
        <v>11349</v>
      </c>
      <c r="C3165" s="25" t="s">
        <v>10646</v>
      </c>
      <c r="D3165" s="25" t="s">
        <v>9793</v>
      </c>
      <c r="E3165" s="25">
        <v>151</v>
      </c>
      <c r="F3165" s="25" t="s">
        <v>10652</v>
      </c>
    </row>
    <row r="3166" spans="1:6" x14ac:dyDescent="0.35">
      <c r="A3166" s="25" t="s">
        <v>11348</v>
      </c>
      <c r="B3166" s="25" t="s">
        <v>11347</v>
      </c>
      <c r="C3166" s="25" t="s">
        <v>10646</v>
      </c>
      <c r="D3166" s="25" t="s">
        <v>11346</v>
      </c>
      <c r="E3166" s="25">
        <v>141</v>
      </c>
      <c r="F3166" s="25" t="s">
        <v>10652</v>
      </c>
    </row>
    <row r="3167" spans="1:6" x14ac:dyDescent="0.35">
      <c r="A3167" s="25" t="s">
        <v>11345</v>
      </c>
      <c r="B3167" s="25" t="s">
        <v>11344</v>
      </c>
      <c r="C3167" s="25" t="s">
        <v>10646</v>
      </c>
      <c r="D3167" s="25" t="s">
        <v>11343</v>
      </c>
      <c r="E3167" s="25">
        <v>413</v>
      </c>
      <c r="F3167" s="25" t="s">
        <v>10652</v>
      </c>
    </row>
    <row r="3168" spans="1:6" x14ac:dyDescent="0.35">
      <c r="A3168" s="25" t="s">
        <v>11342</v>
      </c>
      <c r="B3168" s="25" t="s">
        <v>11341</v>
      </c>
      <c r="C3168" s="25" t="s">
        <v>10646</v>
      </c>
      <c r="D3168" s="25" t="s">
        <v>11111</v>
      </c>
      <c r="E3168" s="25">
        <v>421</v>
      </c>
      <c r="F3168" s="25" t="s">
        <v>10652</v>
      </c>
    </row>
    <row r="3169" spans="1:6" x14ac:dyDescent="0.35">
      <c r="A3169" s="25" t="s">
        <v>11340</v>
      </c>
      <c r="B3169" s="25" t="s">
        <v>11339</v>
      </c>
      <c r="C3169" s="25" t="s">
        <v>10646</v>
      </c>
      <c r="D3169" s="25" t="s">
        <v>11087</v>
      </c>
      <c r="E3169" s="25">
        <v>689</v>
      </c>
      <c r="F3169" s="25" t="s">
        <v>10652</v>
      </c>
    </row>
    <row r="3170" spans="1:6" x14ac:dyDescent="0.35">
      <c r="A3170" s="25" t="s">
        <v>11338</v>
      </c>
      <c r="B3170" s="25" t="s">
        <v>11337</v>
      </c>
      <c r="C3170" s="25" t="s">
        <v>10646</v>
      </c>
      <c r="D3170" s="25" t="s">
        <v>9478</v>
      </c>
      <c r="E3170" s="25">
        <v>224</v>
      </c>
      <c r="F3170" s="25" t="s">
        <v>10652</v>
      </c>
    </row>
    <row r="3171" spans="1:6" x14ac:dyDescent="0.35">
      <c r="A3171" s="25" t="s">
        <v>11336</v>
      </c>
      <c r="B3171" s="25" t="s">
        <v>11335</v>
      </c>
      <c r="C3171" s="25" t="s">
        <v>10646</v>
      </c>
      <c r="D3171" s="25" t="s">
        <v>10671</v>
      </c>
      <c r="E3171" s="25">
        <v>75</v>
      </c>
      <c r="F3171" s="25" t="s">
        <v>10652</v>
      </c>
    </row>
    <row r="3172" spans="1:6" x14ac:dyDescent="0.35">
      <c r="A3172" s="25" t="s">
        <v>11334</v>
      </c>
      <c r="B3172" s="25" t="s">
        <v>11333</v>
      </c>
      <c r="C3172" s="25" t="s">
        <v>10646</v>
      </c>
      <c r="D3172" s="25" t="s">
        <v>11332</v>
      </c>
      <c r="E3172" s="25">
        <v>488</v>
      </c>
      <c r="F3172" s="25" t="s">
        <v>10644</v>
      </c>
    </row>
    <row r="3173" spans="1:6" x14ac:dyDescent="0.35">
      <c r="A3173" s="25" t="s">
        <v>11331</v>
      </c>
      <c r="B3173" s="25" t="s">
        <v>11330</v>
      </c>
      <c r="C3173" s="25" t="s">
        <v>10646</v>
      </c>
      <c r="D3173" s="25" t="s">
        <v>11329</v>
      </c>
      <c r="E3173" s="25">
        <v>448</v>
      </c>
      <c r="F3173" s="25" t="s">
        <v>10644</v>
      </c>
    </row>
    <row r="3174" spans="1:6" x14ac:dyDescent="0.35">
      <c r="A3174" s="25" t="s">
        <v>11328</v>
      </c>
      <c r="B3174" s="25" t="s">
        <v>11327</v>
      </c>
      <c r="C3174" s="25" t="s">
        <v>10646</v>
      </c>
      <c r="D3174" s="25" t="s">
        <v>11326</v>
      </c>
      <c r="E3174" s="25">
        <v>882</v>
      </c>
      <c r="F3174" s="25" t="s">
        <v>10644</v>
      </c>
    </row>
    <row r="3175" spans="1:6" x14ac:dyDescent="0.35">
      <c r="A3175" s="25" t="s">
        <v>11325</v>
      </c>
      <c r="B3175" s="25" t="s">
        <v>11324</v>
      </c>
      <c r="C3175" s="25" t="s">
        <v>10646</v>
      </c>
      <c r="D3175" s="25" t="s">
        <v>11323</v>
      </c>
      <c r="E3175" s="25">
        <v>125</v>
      </c>
      <c r="F3175" s="25" t="s">
        <v>10644</v>
      </c>
    </row>
    <row r="3176" spans="1:6" x14ac:dyDescent="0.35">
      <c r="A3176" s="25" t="s">
        <v>11322</v>
      </c>
      <c r="B3176" s="25" t="s">
        <v>11321</v>
      </c>
      <c r="C3176" s="25" t="s">
        <v>10646</v>
      </c>
      <c r="D3176" s="25" t="s">
        <v>11320</v>
      </c>
      <c r="E3176" s="25">
        <v>644</v>
      </c>
      <c r="F3176" s="25" t="s">
        <v>10652</v>
      </c>
    </row>
    <row r="3177" spans="1:6" x14ac:dyDescent="0.35">
      <c r="A3177" s="25" t="s">
        <v>11319</v>
      </c>
      <c r="B3177" s="25" t="s">
        <v>11318</v>
      </c>
      <c r="C3177" s="25" t="s">
        <v>10646</v>
      </c>
      <c r="D3177" s="25" t="s">
        <v>11317</v>
      </c>
      <c r="E3177" s="25">
        <v>119</v>
      </c>
      <c r="F3177" s="25" t="s">
        <v>10652</v>
      </c>
    </row>
    <row r="3178" spans="1:6" x14ac:dyDescent="0.35">
      <c r="A3178" s="25" t="s">
        <v>11316</v>
      </c>
      <c r="B3178" s="25" t="s">
        <v>11315</v>
      </c>
      <c r="C3178" s="25" t="s">
        <v>10646</v>
      </c>
      <c r="D3178" s="25" t="s">
        <v>10671</v>
      </c>
      <c r="E3178" s="25">
        <v>308</v>
      </c>
      <c r="F3178" s="25" t="s">
        <v>10652</v>
      </c>
    </row>
    <row r="3179" spans="1:6" x14ac:dyDescent="0.35">
      <c r="A3179" s="25" t="s">
        <v>11314</v>
      </c>
      <c r="B3179" s="25" t="s">
        <v>11313</v>
      </c>
      <c r="C3179" s="25" t="s">
        <v>10646</v>
      </c>
      <c r="D3179" s="25" t="s">
        <v>11312</v>
      </c>
      <c r="E3179" s="25">
        <v>291</v>
      </c>
      <c r="F3179" s="25" t="s">
        <v>10644</v>
      </c>
    </row>
    <row r="3180" spans="1:6" x14ac:dyDescent="0.35">
      <c r="A3180" s="25" t="s">
        <v>11311</v>
      </c>
      <c r="B3180" s="25" t="s">
        <v>11310</v>
      </c>
      <c r="C3180" s="25" t="s">
        <v>10646</v>
      </c>
      <c r="D3180" s="25" t="s">
        <v>10896</v>
      </c>
      <c r="E3180" s="25">
        <v>111</v>
      </c>
      <c r="F3180" s="25" t="s">
        <v>10652</v>
      </c>
    </row>
    <row r="3181" spans="1:6" x14ac:dyDescent="0.35">
      <c r="A3181" s="25" t="s">
        <v>11309</v>
      </c>
      <c r="B3181" s="25" t="s">
        <v>11308</v>
      </c>
      <c r="C3181" s="25" t="s">
        <v>10646</v>
      </c>
      <c r="D3181" s="25" t="s">
        <v>10671</v>
      </c>
      <c r="E3181" s="25">
        <v>303</v>
      </c>
      <c r="F3181" s="25" t="s">
        <v>10652</v>
      </c>
    </row>
    <row r="3182" spans="1:6" x14ac:dyDescent="0.35">
      <c r="A3182" s="25" t="s">
        <v>11307</v>
      </c>
      <c r="B3182" s="25" t="s">
        <v>11306</v>
      </c>
      <c r="C3182" s="25" t="s">
        <v>10646</v>
      </c>
      <c r="D3182" s="25" t="s">
        <v>10671</v>
      </c>
      <c r="E3182" s="25">
        <v>256</v>
      </c>
      <c r="F3182" s="25" t="s">
        <v>10652</v>
      </c>
    </row>
    <row r="3183" spans="1:6" x14ac:dyDescent="0.35">
      <c r="A3183" s="25" t="s">
        <v>11305</v>
      </c>
      <c r="B3183" s="25" t="s">
        <v>11304</v>
      </c>
      <c r="C3183" s="25" t="s">
        <v>10646</v>
      </c>
      <c r="D3183" s="25" t="s">
        <v>10671</v>
      </c>
      <c r="E3183" s="25">
        <v>234</v>
      </c>
      <c r="F3183" s="25" t="s">
        <v>10652</v>
      </c>
    </row>
    <row r="3184" spans="1:6" x14ac:dyDescent="0.35">
      <c r="A3184" s="25" t="s">
        <v>11303</v>
      </c>
      <c r="B3184" s="25" t="s">
        <v>11302</v>
      </c>
      <c r="C3184" s="25" t="s">
        <v>10646</v>
      </c>
      <c r="D3184" s="25" t="s">
        <v>10671</v>
      </c>
      <c r="E3184" s="25">
        <v>406</v>
      </c>
      <c r="F3184" s="25" t="s">
        <v>10652</v>
      </c>
    </row>
    <row r="3185" spans="1:6" x14ac:dyDescent="0.35">
      <c r="A3185" s="25" t="s">
        <v>11301</v>
      </c>
      <c r="B3185" s="25" t="s">
        <v>11300</v>
      </c>
      <c r="C3185" s="25" t="s">
        <v>10646</v>
      </c>
      <c r="D3185" s="25" t="s">
        <v>11058</v>
      </c>
      <c r="E3185" s="25">
        <v>871</v>
      </c>
      <c r="F3185" s="25" t="s">
        <v>10652</v>
      </c>
    </row>
    <row r="3186" spans="1:6" x14ac:dyDescent="0.35">
      <c r="A3186" s="25" t="s">
        <v>11299</v>
      </c>
      <c r="B3186" s="25" t="s">
        <v>11298</v>
      </c>
      <c r="C3186" s="25" t="s">
        <v>10646</v>
      </c>
      <c r="D3186" s="25" t="s">
        <v>11297</v>
      </c>
      <c r="E3186" s="25">
        <v>366</v>
      </c>
      <c r="F3186" s="25" t="s">
        <v>10644</v>
      </c>
    </row>
    <row r="3187" spans="1:6" x14ac:dyDescent="0.35">
      <c r="A3187" s="25" t="s">
        <v>11296</v>
      </c>
      <c r="B3187" s="25" t="s">
        <v>11295</v>
      </c>
      <c r="C3187" s="25" t="s">
        <v>10646</v>
      </c>
      <c r="D3187" s="25" t="s">
        <v>10671</v>
      </c>
      <c r="E3187" s="25">
        <v>340</v>
      </c>
      <c r="F3187" s="25" t="s">
        <v>10652</v>
      </c>
    </row>
    <row r="3188" spans="1:6" x14ac:dyDescent="0.35">
      <c r="A3188" s="25" t="s">
        <v>11294</v>
      </c>
      <c r="B3188" s="25" t="s">
        <v>11293</v>
      </c>
      <c r="C3188" s="25" t="s">
        <v>10646</v>
      </c>
      <c r="D3188" s="25" t="s">
        <v>11292</v>
      </c>
      <c r="E3188" s="25">
        <v>463</v>
      </c>
      <c r="F3188" s="25" t="s">
        <v>10652</v>
      </c>
    </row>
    <row r="3189" spans="1:6" x14ac:dyDescent="0.35">
      <c r="A3189" s="25" t="s">
        <v>11291</v>
      </c>
      <c r="B3189" s="25" t="s">
        <v>11290</v>
      </c>
      <c r="C3189" s="25" t="s">
        <v>10646</v>
      </c>
      <c r="D3189" s="25" t="s">
        <v>80</v>
      </c>
      <c r="E3189" s="25">
        <v>355</v>
      </c>
      <c r="F3189" s="25" t="s">
        <v>10652</v>
      </c>
    </row>
    <row r="3190" spans="1:6" x14ac:dyDescent="0.35">
      <c r="A3190" s="25" t="s">
        <v>11289</v>
      </c>
      <c r="B3190" s="25" t="s">
        <v>11288</v>
      </c>
      <c r="C3190" s="25" t="s">
        <v>10646</v>
      </c>
      <c r="D3190" s="25" t="s">
        <v>10671</v>
      </c>
      <c r="E3190" s="25">
        <v>147</v>
      </c>
      <c r="F3190" s="25" t="s">
        <v>10652</v>
      </c>
    </row>
    <row r="3191" spans="1:6" x14ac:dyDescent="0.35">
      <c r="A3191" s="25" t="s">
        <v>11287</v>
      </c>
      <c r="B3191" s="25" t="s">
        <v>11286</v>
      </c>
      <c r="C3191" s="25" t="s">
        <v>10646</v>
      </c>
      <c r="D3191" s="25" t="s">
        <v>11285</v>
      </c>
      <c r="E3191" s="25">
        <v>184</v>
      </c>
      <c r="F3191" s="25" t="s">
        <v>10652</v>
      </c>
    </row>
    <row r="3192" spans="1:6" x14ac:dyDescent="0.35">
      <c r="A3192" s="25" t="s">
        <v>11284</v>
      </c>
      <c r="B3192" s="25" t="s">
        <v>11283</v>
      </c>
      <c r="C3192" s="25" t="s">
        <v>10646</v>
      </c>
      <c r="D3192" s="25" t="s">
        <v>10671</v>
      </c>
      <c r="E3192" s="25">
        <v>106</v>
      </c>
      <c r="F3192" s="25" t="s">
        <v>10652</v>
      </c>
    </row>
    <row r="3193" spans="1:6" x14ac:dyDescent="0.35">
      <c r="A3193" s="25" t="s">
        <v>11282</v>
      </c>
      <c r="B3193" s="25" t="s">
        <v>11281</v>
      </c>
      <c r="C3193" s="25" t="s">
        <v>10646</v>
      </c>
      <c r="D3193" s="25" t="s">
        <v>11280</v>
      </c>
      <c r="E3193" s="25">
        <v>664</v>
      </c>
      <c r="F3193" s="25" t="s">
        <v>10652</v>
      </c>
    </row>
    <row r="3194" spans="1:6" x14ac:dyDescent="0.35">
      <c r="A3194" s="25" t="s">
        <v>11279</v>
      </c>
      <c r="B3194" s="25" t="s">
        <v>11278</v>
      </c>
      <c r="C3194" s="25" t="s">
        <v>10646</v>
      </c>
      <c r="D3194" s="25" t="s">
        <v>11277</v>
      </c>
      <c r="E3194" s="25">
        <v>535</v>
      </c>
      <c r="F3194" s="25" t="s">
        <v>10652</v>
      </c>
    </row>
    <row r="3195" spans="1:6" x14ac:dyDescent="0.35">
      <c r="A3195" s="25" t="s">
        <v>11276</v>
      </c>
      <c r="B3195" s="25" t="s">
        <v>11275</v>
      </c>
      <c r="C3195" s="25" t="s">
        <v>10646</v>
      </c>
      <c r="D3195" s="25" t="s">
        <v>11274</v>
      </c>
      <c r="E3195" s="25">
        <v>588</v>
      </c>
      <c r="F3195" s="25" t="s">
        <v>10652</v>
      </c>
    </row>
    <row r="3196" spans="1:6" x14ac:dyDescent="0.35">
      <c r="A3196" s="25" t="s">
        <v>11273</v>
      </c>
      <c r="B3196" s="25" t="s">
        <v>11272</v>
      </c>
      <c r="C3196" s="25" t="s">
        <v>10646</v>
      </c>
      <c r="D3196" s="25" t="s">
        <v>11271</v>
      </c>
      <c r="E3196" s="25">
        <v>111</v>
      </c>
      <c r="F3196" s="25" t="s">
        <v>10652</v>
      </c>
    </row>
    <row r="3197" spans="1:6" x14ac:dyDescent="0.35">
      <c r="A3197" s="25" t="s">
        <v>11270</v>
      </c>
      <c r="B3197" s="25" t="s">
        <v>11269</v>
      </c>
      <c r="C3197" s="25" t="s">
        <v>10646</v>
      </c>
      <c r="D3197" s="25" t="s">
        <v>10671</v>
      </c>
      <c r="E3197" s="25">
        <v>279</v>
      </c>
      <c r="F3197" s="25" t="s">
        <v>10652</v>
      </c>
    </row>
    <row r="3198" spans="1:6" x14ac:dyDescent="0.35">
      <c r="A3198" s="25" t="s">
        <v>11268</v>
      </c>
      <c r="B3198" s="25" t="s">
        <v>11267</v>
      </c>
      <c r="C3198" s="25" t="s">
        <v>10646</v>
      </c>
      <c r="D3198" s="25" t="s">
        <v>10925</v>
      </c>
      <c r="E3198" s="25">
        <v>253</v>
      </c>
      <c r="F3198" s="25" t="s">
        <v>10652</v>
      </c>
    </row>
    <row r="3199" spans="1:6" x14ac:dyDescent="0.35">
      <c r="A3199" s="25" t="s">
        <v>11266</v>
      </c>
      <c r="B3199" s="25" t="s">
        <v>11265</v>
      </c>
      <c r="C3199" s="25" t="s">
        <v>10646</v>
      </c>
      <c r="D3199" s="25" t="s">
        <v>11264</v>
      </c>
      <c r="E3199" s="25">
        <v>282</v>
      </c>
      <c r="F3199" s="25" t="s">
        <v>10652</v>
      </c>
    </row>
    <row r="3200" spans="1:6" x14ac:dyDescent="0.35">
      <c r="A3200" s="25" t="s">
        <v>11263</v>
      </c>
      <c r="B3200" s="25" t="s">
        <v>11262</v>
      </c>
      <c r="C3200" s="25" t="s">
        <v>10646</v>
      </c>
      <c r="D3200" s="25" t="s">
        <v>11261</v>
      </c>
      <c r="E3200" s="25">
        <v>407</v>
      </c>
      <c r="F3200" s="25" t="s">
        <v>10652</v>
      </c>
    </row>
    <row r="3201" spans="1:6" x14ac:dyDescent="0.35">
      <c r="A3201" s="25" t="s">
        <v>11260</v>
      </c>
      <c r="B3201" s="25" t="s">
        <v>11259</v>
      </c>
      <c r="C3201" s="25" t="s">
        <v>10646</v>
      </c>
      <c r="D3201" s="25" t="s">
        <v>10896</v>
      </c>
      <c r="E3201" s="25">
        <v>282</v>
      </c>
      <c r="F3201" s="25" t="s">
        <v>10652</v>
      </c>
    </row>
    <row r="3202" spans="1:6" x14ac:dyDescent="0.35">
      <c r="A3202" s="25" t="s">
        <v>11258</v>
      </c>
      <c r="B3202" s="25" t="s">
        <v>11257</v>
      </c>
      <c r="C3202" s="25" t="s">
        <v>10646</v>
      </c>
      <c r="D3202" s="25" t="s">
        <v>11256</v>
      </c>
      <c r="E3202" s="25">
        <v>295</v>
      </c>
      <c r="F3202" s="25" t="s">
        <v>10652</v>
      </c>
    </row>
    <row r="3203" spans="1:6" x14ac:dyDescent="0.35">
      <c r="A3203" s="25" t="s">
        <v>11255</v>
      </c>
      <c r="B3203" s="25" t="s">
        <v>11254</v>
      </c>
      <c r="C3203" s="25" t="s">
        <v>10646</v>
      </c>
      <c r="D3203" s="25" t="s">
        <v>11253</v>
      </c>
      <c r="E3203" s="25">
        <v>512</v>
      </c>
      <c r="F3203" s="25" t="s">
        <v>10652</v>
      </c>
    </row>
    <row r="3204" spans="1:6" x14ac:dyDescent="0.35">
      <c r="A3204" s="25" t="s">
        <v>11252</v>
      </c>
      <c r="B3204" s="25" t="s">
        <v>11251</v>
      </c>
      <c r="C3204" s="25" t="s">
        <v>10646</v>
      </c>
      <c r="D3204" s="25" t="s">
        <v>11250</v>
      </c>
      <c r="E3204" s="25">
        <v>769</v>
      </c>
      <c r="F3204" s="25" t="s">
        <v>10652</v>
      </c>
    </row>
    <row r="3205" spans="1:6" x14ac:dyDescent="0.35">
      <c r="A3205" s="25" t="s">
        <v>11249</v>
      </c>
      <c r="B3205" s="25" t="s">
        <v>11248</v>
      </c>
      <c r="C3205" s="25" t="s">
        <v>10646</v>
      </c>
      <c r="D3205" s="25" t="s">
        <v>6015</v>
      </c>
      <c r="E3205" s="25">
        <v>321</v>
      </c>
      <c r="F3205" s="25" t="s">
        <v>10652</v>
      </c>
    </row>
    <row r="3206" spans="1:6" x14ac:dyDescent="0.35">
      <c r="A3206" s="25" t="s">
        <v>11247</v>
      </c>
      <c r="B3206" s="25" t="s">
        <v>11246</v>
      </c>
      <c r="C3206" s="25" t="s">
        <v>10646</v>
      </c>
      <c r="D3206" s="25" t="s">
        <v>11245</v>
      </c>
      <c r="E3206" s="25">
        <v>229</v>
      </c>
      <c r="F3206" s="25" t="s">
        <v>10652</v>
      </c>
    </row>
    <row r="3207" spans="1:6" x14ac:dyDescent="0.35">
      <c r="A3207" s="25" t="s">
        <v>11244</v>
      </c>
      <c r="B3207" s="25" t="s">
        <v>11243</v>
      </c>
      <c r="C3207" s="25" t="s">
        <v>10646</v>
      </c>
      <c r="D3207" s="25" t="s">
        <v>272</v>
      </c>
      <c r="E3207" s="25">
        <v>334</v>
      </c>
      <c r="F3207" s="25" t="s">
        <v>10652</v>
      </c>
    </row>
    <row r="3208" spans="1:6" x14ac:dyDescent="0.35">
      <c r="A3208" s="25" t="s">
        <v>11242</v>
      </c>
      <c r="B3208" s="25" t="s">
        <v>11241</v>
      </c>
      <c r="C3208" s="25" t="s">
        <v>10646</v>
      </c>
      <c r="D3208" s="25" t="s">
        <v>10671</v>
      </c>
      <c r="E3208" s="25">
        <v>346</v>
      </c>
      <c r="F3208" s="25" t="s">
        <v>10652</v>
      </c>
    </row>
    <row r="3209" spans="1:6" x14ac:dyDescent="0.35">
      <c r="A3209" s="25" t="s">
        <v>11240</v>
      </c>
      <c r="B3209" s="25" t="s">
        <v>11239</v>
      </c>
      <c r="C3209" s="25" t="s">
        <v>10646</v>
      </c>
      <c r="D3209" s="25" t="s">
        <v>10996</v>
      </c>
      <c r="E3209" s="25">
        <v>188</v>
      </c>
      <c r="F3209" s="25" t="s">
        <v>10652</v>
      </c>
    </row>
    <row r="3210" spans="1:6" x14ac:dyDescent="0.35">
      <c r="A3210" s="25" t="s">
        <v>11238</v>
      </c>
      <c r="B3210" s="25" t="s">
        <v>11237</v>
      </c>
      <c r="C3210" s="25" t="s">
        <v>10646</v>
      </c>
      <c r="D3210" s="25" t="s">
        <v>10996</v>
      </c>
      <c r="E3210" s="25">
        <v>177</v>
      </c>
      <c r="F3210" s="25" t="s">
        <v>10652</v>
      </c>
    </row>
    <row r="3211" spans="1:6" x14ac:dyDescent="0.35">
      <c r="A3211" s="25" t="s">
        <v>11236</v>
      </c>
      <c r="B3211" s="25" t="s">
        <v>11235</v>
      </c>
      <c r="C3211" s="25" t="s">
        <v>10646</v>
      </c>
      <c r="D3211" s="25" t="s">
        <v>10671</v>
      </c>
      <c r="E3211" s="25">
        <v>204</v>
      </c>
      <c r="F3211" s="25" t="s">
        <v>10652</v>
      </c>
    </row>
    <row r="3212" spans="1:6" x14ac:dyDescent="0.35">
      <c r="A3212" s="25" t="s">
        <v>11234</v>
      </c>
      <c r="B3212" s="25" t="s">
        <v>11233</v>
      </c>
      <c r="C3212" s="25" t="s">
        <v>10646</v>
      </c>
      <c r="D3212" s="25" t="s">
        <v>11232</v>
      </c>
      <c r="E3212" s="25">
        <v>223</v>
      </c>
      <c r="F3212" s="25" t="s">
        <v>10652</v>
      </c>
    </row>
    <row r="3213" spans="1:6" x14ac:dyDescent="0.35">
      <c r="A3213" s="25" t="s">
        <v>11231</v>
      </c>
      <c r="B3213" s="25" t="s">
        <v>11230</v>
      </c>
      <c r="C3213" s="25" t="s">
        <v>10646</v>
      </c>
      <c r="D3213" s="25" t="s">
        <v>10671</v>
      </c>
      <c r="E3213" s="25">
        <v>87</v>
      </c>
      <c r="F3213" s="25" t="s">
        <v>10652</v>
      </c>
    </row>
    <row r="3214" spans="1:6" x14ac:dyDescent="0.35">
      <c r="A3214" s="25" t="s">
        <v>11229</v>
      </c>
      <c r="B3214" s="25" t="s">
        <v>11228</v>
      </c>
      <c r="C3214" s="25" t="s">
        <v>10646</v>
      </c>
      <c r="D3214" s="25" t="s">
        <v>10671</v>
      </c>
      <c r="E3214" s="25">
        <v>136</v>
      </c>
      <c r="F3214" s="25" t="s">
        <v>10652</v>
      </c>
    </row>
    <row r="3215" spans="1:6" x14ac:dyDescent="0.35">
      <c r="A3215" s="25" t="s">
        <v>11227</v>
      </c>
      <c r="B3215" s="25" t="s">
        <v>11226</v>
      </c>
      <c r="C3215" s="25" t="s">
        <v>10646</v>
      </c>
      <c r="D3215" s="25" t="s">
        <v>11225</v>
      </c>
      <c r="E3215" s="25">
        <v>208</v>
      </c>
      <c r="F3215" s="25" t="s">
        <v>10652</v>
      </c>
    </row>
    <row r="3216" spans="1:6" x14ac:dyDescent="0.35">
      <c r="A3216" s="25" t="s">
        <v>11224</v>
      </c>
      <c r="B3216" s="25" t="s">
        <v>11223</v>
      </c>
      <c r="C3216" s="25" t="s">
        <v>10646</v>
      </c>
      <c r="D3216" s="25" t="s">
        <v>11222</v>
      </c>
      <c r="E3216" s="25">
        <v>483</v>
      </c>
      <c r="F3216" s="25" t="s">
        <v>10652</v>
      </c>
    </row>
    <row r="3217" spans="1:6" x14ac:dyDescent="0.35">
      <c r="A3217" s="25" t="s">
        <v>11221</v>
      </c>
      <c r="B3217" s="25" t="s">
        <v>11220</v>
      </c>
      <c r="C3217" s="25" t="s">
        <v>10646</v>
      </c>
      <c r="D3217" s="25" t="s">
        <v>11219</v>
      </c>
      <c r="E3217" s="25">
        <v>203</v>
      </c>
      <c r="F3217" s="25" t="s">
        <v>10652</v>
      </c>
    </row>
    <row r="3218" spans="1:6" x14ac:dyDescent="0.35">
      <c r="A3218" s="25" t="s">
        <v>11218</v>
      </c>
      <c r="B3218" s="25" t="s">
        <v>11217</v>
      </c>
      <c r="C3218" s="25" t="s">
        <v>10646</v>
      </c>
      <c r="D3218" s="25" t="s">
        <v>10931</v>
      </c>
      <c r="E3218" s="25">
        <v>319</v>
      </c>
      <c r="F3218" s="25" t="s">
        <v>10652</v>
      </c>
    </row>
    <row r="3219" spans="1:6" x14ac:dyDescent="0.35">
      <c r="A3219" s="25" t="s">
        <v>11216</v>
      </c>
      <c r="B3219" s="25" t="s">
        <v>11215</v>
      </c>
      <c r="C3219" s="25" t="s">
        <v>10646</v>
      </c>
      <c r="D3219" s="25" t="s">
        <v>10671</v>
      </c>
      <c r="E3219" s="25">
        <v>156</v>
      </c>
      <c r="F3219" s="25" t="s">
        <v>10652</v>
      </c>
    </row>
    <row r="3220" spans="1:6" x14ac:dyDescent="0.35">
      <c r="A3220" s="25" t="s">
        <v>11214</v>
      </c>
      <c r="B3220" s="25" t="s">
        <v>11213</v>
      </c>
      <c r="C3220" s="25" t="s">
        <v>10646</v>
      </c>
      <c r="D3220" s="25" t="s">
        <v>10671</v>
      </c>
      <c r="E3220" s="25">
        <v>297</v>
      </c>
      <c r="F3220" s="25" t="s">
        <v>10652</v>
      </c>
    </row>
    <row r="3221" spans="1:6" x14ac:dyDescent="0.35">
      <c r="A3221" s="25" t="s">
        <v>11212</v>
      </c>
      <c r="B3221" s="25" t="s">
        <v>11211</v>
      </c>
      <c r="C3221" s="25" t="s">
        <v>10646</v>
      </c>
      <c r="D3221" s="25" t="s">
        <v>10996</v>
      </c>
      <c r="E3221" s="25">
        <v>254</v>
      </c>
      <c r="F3221" s="25" t="s">
        <v>10652</v>
      </c>
    </row>
    <row r="3222" spans="1:6" x14ac:dyDescent="0.35">
      <c r="A3222" s="25" t="s">
        <v>11210</v>
      </c>
      <c r="B3222" s="25" t="s">
        <v>11209</v>
      </c>
      <c r="C3222" s="25" t="s">
        <v>10646</v>
      </c>
      <c r="D3222" s="25" t="s">
        <v>11208</v>
      </c>
      <c r="E3222" s="25">
        <v>370</v>
      </c>
      <c r="F3222" s="25" t="s">
        <v>10652</v>
      </c>
    </row>
    <row r="3223" spans="1:6" x14ac:dyDescent="0.35">
      <c r="A3223" s="25" t="s">
        <v>11207</v>
      </c>
      <c r="B3223" s="25" t="s">
        <v>11206</v>
      </c>
      <c r="C3223" s="25" t="s">
        <v>10646</v>
      </c>
      <c r="D3223" s="25" t="s">
        <v>11205</v>
      </c>
      <c r="E3223" s="25">
        <v>121</v>
      </c>
      <c r="F3223" s="25" t="s">
        <v>10652</v>
      </c>
    </row>
    <row r="3224" spans="1:6" x14ac:dyDescent="0.35">
      <c r="A3224" s="25" t="s">
        <v>11204</v>
      </c>
      <c r="B3224" s="25" t="s">
        <v>11203</v>
      </c>
      <c r="C3224" s="25" t="s">
        <v>10646</v>
      </c>
      <c r="D3224" s="25" t="s">
        <v>10730</v>
      </c>
      <c r="E3224" s="25">
        <v>176</v>
      </c>
      <c r="F3224" s="25" t="s">
        <v>10652</v>
      </c>
    </row>
    <row r="3225" spans="1:6" x14ac:dyDescent="0.35">
      <c r="A3225" s="25" t="s">
        <v>11202</v>
      </c>
      <c r="B3225" s="25" t="s">
        <v>11201</v>
      </c>
      <c r="C3225" s="25" t="s">
        <v>10646</v>
      </c>
      <c r="D3225" s="25" t="s">
        <v>9948</v>
      </c>
      <c r="E3225" s="25">
        <v>544</v>
      </c>
      <c r="F3225" s="25" t="s">
        <v>10652</v>
      </c>
    </row>
    <row r="3226" spans="1:6" x14ac:dyDescent="0.35">
      <c r="A3226" s="25" t="s">
        <v>11200</v>
      </c>
      <c r="B3226" s="25" t="s">
        <v>11199</v>
      </c>
      <c r="C3226" s="25" t="s">
        <v>10646</v>
      </c>
      <c r="D3226" s="25" t="s">
        <v>11198</v>
      </c>
      <c r="E3226" s="25">
        <v>291</v>
      </c>
      <c r="F3226" s="25" t="s">
        <v>10652</v>
      </c>
    </row>
    <row r="3227" spans="1:6" x14ac:dyDescent="0.35">
      <c r="A3227" s="25" t="s">
        <v>11197</v>
      </c>
      <c r="B3227" s="25" t="s">
        <v>11196</v>
      </c>
      <c r="C3227" s="25" t="s">
        <v>10646</v>
      </c>
      <c r="D3227" s="25" t="s">
        <v>11195</v>
      </c>
      <c r="E3227" s="25">
        <v>177</v>
      </c>
      <c r="F3227" s="25" t="s">
        <v>10644</v>
      </c>
    </row>
    <row r="3228" spans="1:6" x14ac:dyDescent="0.35">
      <c r="A3228" s="25" t="s">
        <v>11194</v>
      </c>
      <c r="B3228" s="25" t="s">
        <v>11193</v>
      </c>
      <c r="C3228" s="25" t="s">
        <v>10646</v>
      </c>
      <c r="D3228" s="25" t="s">
        <v>11192</v>
      </c>
      <c r="E3228" s="25">
        <v>224</v>
      </c>
      <c r="F3228" s="25" t="s">
        <v>10652</v>
      </c>
    </row>
    <row r="3229" spans="1:6" x14ac:dyDescent="0.35">
      <c r="A3229" s="25" t="s">
        <v>11191</v>
      </c>
      <c r="B3229" s="25" t="s">
        <v>11190</v>
      </c>
      <c r="C3229" s="25" t="s">
        <v>10646</v>
      </c>
      <c r="D3229" s="25" t="s">
        <v>11189</v>
      </c>
      <c r="E3229" s="25">
        <v>282</v>
      </c>
      <c r="F3229" s="25" t="s">
        <v>10652</v>
      </c>
    </row>
    <row r="3230" spans="1:6" x14ac:dyDescent="0.35">
      <c r="A3230" s="25" t="s">
        <v>11188</v>
      </c>
      <c r="B3230" s="25" t="s">
        <v>11187</v>
      </c>
      <c r="C3230" s="25" t="s">
        <v>10646</v>
      </c>
      <c r="D3230" s="25" t="s">
        <v>10671</v>
      </c>
      <c r="E3230" s="25">
        <v>255</v>
      </c>
      <c r="F3230" s="25" t="s">
        <v>10652</v>
      </c>
    </row>
    <row r="3231" spans="1:6" x14ac:dyDescent="0.35">
      <c r="A3231" s="25" t="s">
        <v>11186</v>
      </c>
      <c r="B3231" s="25" t="s">
        <v>11185</v>
      </c>
      <c r="C3231" s="25" t="s">
        <v>10646</v>
      </c>
      <c r="D3231" s="25" t="s">
        <v>10910</v>
      </c>
      <c r="E3231" s="25">
        <v>468</v>
      </c>
      <c r="F3231" s="25" t="s">
        <v>10652</v>
      </c>
    </row>
    <row r="3232" spans="1:6" x14ac:dyDescent="0.35">
      <c r="A3232" s="25" t="s">
        <v>11184</v>
      </c>
      <c r="B3232" s="25" t="s">
        <v>11183</v>
      </c>
      <c r="C3232" s="25" t="s">
        <v>10646</v>
      </c>
      <c r="D3232" s="25" t="s">
        <v>9968</v>
      </c>
      <c r="E3232" s="25">
        <v>238</v>
      </c>
      <c r="F3232" s="25" t="s">
        <v>10652</v>
      </c>
    </row>
    <row r="3233" spans="1:6" x14ac:dyDescent="0.35">
      <c r="A3233" s="25" t="s">
        <v>11182</v>
      </c>
      <c r="B3233" s="25" t="s">
        <v>11181</v>
      </c>
      <c r="C3233" s="25" t="s">
        <v>10646</v>
      </c>
      <c r="D3233" s="25" t="s">
        <v>11180</v>
      </c>
      <c r="E3233" s="25">
        <v>201</v>
      </c>
      <c r="F3233" s="25" t="s">
        <v>10652</v>
      </c>
    </row>
    <row r="3234" spans="1:6" x14ac:dyDescent="0.35">
      <c r="A3234" s="25" t="s">
        <v>11179</v>
      </c>
      <c r="B3234" s="25" t="s">
        <v>11178</v>
      </c>
      <c r="C3234" s="25" t="s">
        <v>10646</v>
      </c>
      <c r="D3234" s="25" t="s">
        <v>11177</v>
      </c>
      <c r="E3234" s="25">
        <v>119</v>
      </c>
      <c r="F3234" s="25" t="s">
        <v>10652</v>
      </c>
    </row>
    <row r="3235" spans="1:6" x14ac:dyDescent="0.35">
      <c r="A3235" s="25" t="s">
        <v>11176</v>
      </c>
      <c r="B3235" s="25" t="s">
        <v>11175</v>
      </c>
      <c r="C3235" s="25" t="s">
        <v>10646</v>
      </c>
      <c r="D3235" s="25" t="s">
        <v>9976</v>
      </c>
      <c r="E3235" s="25">
        <v>263</v>
      </c>
      <c r="F3235" s="25" t="s">
        <v>10652</v>
      </c>
    </row>
    <row r="3236" spans="1:6" x14ac:dyDescent="0.35">
      <c r="A3236" s="25" t="s">
        <v>11174</v>
      </c>
      <c r="B3236" s="25" t="s">
        <v>11173</v>
      </c>
      <c r="C3236" s="25" t="s">
        <v>10646</v>
      </c>
      <c r="D3236" s="25" t="s">
        <v>10730</v>
      </c>
      <c r="E3236" s="25">
        <v>194</v>
      </c>
      <c r="F3236" s="25" t="s">
        <v>10652</v>
      </c>
    </row>
    <row r="3237" spans="1:6" x14ac:dyDescent="0.35">
      <c r="A3237" s="25" t="s">
        <v>11172</v>
      </c>
      <c r="B3237" s="25" t="s">
        <v>11171</v>
      </c>
      <c r="C3237" s="25" t="s">
        <v>10646</v>
      </c>
      <c r="D3237" s="25" t="s">
        <v>11170</v>
      </c>
      <c r="E3237" s="25">
        <v>185</v>
      </c>
      <c r="F3237" s="25" t="s">
        <v>10652</v>
      </c>
    </row>
    <row r="3238" spans="1:6" x14ac:dyDescent="0.35">
      <c r="A3238" s="25" t="s">
        <v>11169</v>
      </c>
      <c r="B3238" s="25" t="s">
        <v>11168</v>
      </c>
      <c r="C3238" s="25" t="s">
        <v>10646</v>
      </c>
      <c r="D3238" s="25" t="s">
        <v>11167</v>
      </c>
      <c r="E3238" s="25">
        <v>326</v>
      </c>
      <c r="F3238" s="25" t="s">
        <v>10652</v>
      </c>
    </row>
    <row r="3239" spans="1:6" x14ac:dyDescent="0.35">
      <c r="A3239" s="25" t="s">
        <v>11166</v>
      </c>
      <c r="B3239" s="25" t="s">
        <v>11165</v>
      </c>
      <c r="C3239" s="25" t="s">
        <v>10646</v>
      </c>
      <c r="D3239" s="25" t="s">
        <v>11164</v>
      </c>
      <c r="E3239" s="25">
        <v>176</v>
      </c>
      <c r="F3239" s="25" t="s">
        <v>10652</v>
      </c>
    </row>
    <row r="3240" spans="1:6" x14ac:dyDescent="0.35">
      <c r="A3240" s="25" t="s">
        <v>11163</v>
      </c>
      <c r="B3240" s="25" t="s">
        <v>11162</v>
      </c>
      <c r="C3240" s="25" t="s">
        <v>10646</v>
      </c>
      <c r="D3240" s="25" t="s">
        <v>11161</v>
      </c>
      <c r="E3240" s="25">
        <v>279</v>
      </c>
      <c r="F3240" s="25" t="s">
        <v>10652</v>
      </c>
    </row>
    <row r="3241" spans="1:6" x14ac:dyDescent="0.35">
      <c r="A3241" s="25" t="s">
        <v>11160</v>
      </c>
      <c r="B3241" s="25" t="s">
        <v>11159</v>
      </c>
      <c r="C3241" s="25" t="s">
        <v>10646</v>
      </c>
      <c r="D3241" s="25" t="s">
        <v>10671</v>
      </c>
      <c r="E3241" s="25">
        <v>105</v>
      </c>
      <c r="F3241" s="25" t="s">
        <v>10652</v>
      </c>
    </row>
    <row r="3242" spans="1:6" x14ac:dyDescent="0.35">
      <c r="A3242" s="25" t="s">
        <v>11158</v>
      </c>
      <c r="B3242" s="25" t="s">
        <v>11157</v>
      </c>
      <c r="C3242" s="25" t="s">
        <v>10646</v>
      </c>
      <c r="D3242" s="25" t="s">
        <v>10925</v>
      </c>
      <c r="E3242" s="25">
        <v>151</v>
      </c>
      <c r="F3242" s="25" t="s">
        <v>10652</v>
      </c>
    </row>
    <row r="3243" spans="1:6" x14ac:dyDescent="0.35">
      <c r="A3243" s="25" t="s">
        <v>11156</v>
      </c>
      <c r="B3243" s="25" t="s">
        <v>11155</v>
      </c>
      <c r="C3243" s="25" t="s">
        <v>10646</v>
      </c>
      <c r="D3243" s="25" t="s">
        <v>10671</v>
      </c>
      <c r="E3243" s="25">
        <v>97</v>
      </c>
      <c r="F3243" s="25" t="s">
        <v>10652</v>
      </c>
    </row>
    <row r="3244" spans="1:6" x14ac:dyDescent="0.35">
      <c r="A3244" s="25" t="s">
        <v>11154</v>
      </c>
      <c r="B3244" s="25" t="s">
        <v>11153</v>
      </c>
      <c r="C3244" s="25" t="s">
        <v>10646</v>
      </c>
      <c r="D3244" s="25" t="s">
        <v>10671</v>
      </c>
      <c r="E3244" s="25">
        <v>135</v>
      </c>
      <c r="F3244" s="25" t="s">
        <v>10652</v>
      </c>
    </row>
    <row r="3245" spans="1:6" x14ac:dyDescent="0.35">
      <c r="A3245" s="25" t="s">
        <v>11152</v>
      </c>
      <c r="B3245" s="25" t="s">
        <v>11151</v>
      </c>
      <c r="C3245" s="25" t="s">
        <v>10646</v>
      </c>
      <c r="D3245" s="25" t="s">
        <v>11150</v>
      </c>
      <c r="E3245" s="25">
        <v>275</v>
      </c>
      <c r="F3245" s="25" t="s">
        <v>10652</v>
      </c>
    </row>
    <row r="3246" spans="1:6" x14ac:dyDescent="0.35">
      <c r="A3246" s="25" t="s">
        <v>11149</v>
      </c>
      <c r="B3246" s="25" t="s">
        <v>11148</v>
      </c>
      <c r="C3246" s="25" t="s">
        <v>10646</v>
      </c>
      <c r="D3246" s="25" t="s">
        <v>11147</v>
      </c>
      <c r="E3246" s="25">
        <v>368</v>
      </c>
      <c r="F3246" s="25" t="s">
        <v>10644</v>
      </c>
    </row>
    <row r="3247" spans="1:6" x14ac:dyDescent="0.35">
      <c r="A3247" s="25" t="s">
        <v>11146</v>
      </c>
      <c r="B3247" s="25" t="s">
        <v>11145</v>
      </c>
      <c r="C3247" s="25" t="s">
        <v>10646</v>
      </c>
      <c r="D3247" s="25" t="s">
        <v>10671</v>
      </c>
      <c r="E3247" s="25">
        <v>57</v>
      </c>
      <c r="F3247" s="25" t="s">
        <v>10652</v>
      </c>
    </row>
    <row r="3248" spans="1:6" x14ac:dyDescent="0.35">
      <c r="A3248" s="25" t="s">
        <v>11144</v>
      </c>
      <c r="B3248" s="25" t="s">
        <v>11143</v>
      </c>
      <c r="C3248" s="25" t="s">
        <v>10646</v>
      </c>
      <c r="D3248" s="25" t="s">
        <v>10671</v>
      </c>
      <c r="E3248" s="25">
        <v>65</v>
      </c>
      <c r="F3248" s="25" t="s">
        <v>10652</v>
      </c>
    </row>
    <row r="3249" spans="1:6" x14ac:dyDescent="0.35">
      <c r="A3249" s="25" t="s">
        <v>11142</v>
      </c>
      <c r="B3249" s="25" t="s">
        <v>11141</v>
      </c>
      <c r="C3249" s="25" t="s">
        <v>10646</v>
      </c>
      <c r="D3249" s="25" t="s">
        <v>11140</v>
      </c>
      <c r="E3249" s="25">
        <v>779</v>
      </c>
      <c r="F3249" s="25" t="s">
        <v>10652</v>
      </c>
    </row>
    <row r="3250" spans="1:6" x14ac:dyDescent="0.35">
      <c r="A3250" s="25" t="s">
        <v>11139</v>
      </c>
      <c r="B3250" s="25" t="s">
        <v>11138</v>
      </c>
      <c r="C3250" s="25" t="s">
        <v>10646</v>
      </c>
      <c r="D3250" s="25" t="s">
        <v>11137</v>
      </c>
      <c r="E3250" s="25">
        <v>506</v>
      </c>
      <c r="F3250" s="25" t="s">
        <v>10652</v>
      </c>
    </row>
    <row r="3251" spans="1:6" x14ac:dyDescent="0.35">
      <c r="A3251" s="25" t="s">
        <v>11136</v>
      </c>
      <c r="B3251" s="25" t="s">
        <v>11135</v>
      </c>
      <c r="C3251" s="25" t="s">
        <v>10646</v>
      </c>
      <c r="D3251" s="25" t="s">
        <v>11134</v>
      </c>
      <c r="E3251" s="25">
        <v>624</v>
      </c>
      <c r="F3251" s="25" t="s">
        <v>10644</v>
      </c>
    </row>
    <row r="3252" spans="1:6" x14ac:dyDescent="0.35">
      <c r="A3252" s="25" t="s">
        <v>11133</v>
      </c>
      <c r="B3252" s="25" t="s">
        <v>11132</v>
      </c>
      <c r="C3252" s="25" t="s">
        <v>10646</v>
      </c>
      <c r="D3252" s="25" t="s">
        <v>11131</v>
      </c>
      <c r="E3252" s="25">
        <v>320</v>
      </c>
      <c r="F3252" s="25" t="s">
        <v>10652</v>
      </c>
    </row>
    <row r="3253" spans="1:6" x14ac:dyDescent="0.35">
      <c r="A3253" s="25" t="s">
        <v>11130</v>
      </c>
      <c r="B3253" s="25" t="s">
        <v>11129</v>
      </c>
      <c r="C3253" s="25" t="s">
        <v>10646</v>
      </c>
      <c r="D3253" s="25" t="s">
        <v>11128</v>
      </c>
      <c r="E3253" s="25">
        <v>512</v>
      </c>
      <c r="F3253" s="25" t="s">
        <v>10644</v>
      </c>
    </row>
    <row r="3254" spans="1:6" x14ac:dyDescent="0.35">
      <c r="A3254" s="25" t="s">
        <v>11127</v>
      </c>
      <c r="B3254" s="25" t="s">
        <v>11126</v>
      </c>
      <c r="C3254" s="25" t="s">
        <v>10646</v>
      </c>
      <c r="D3254" s="25" t="s">
        <v>11125</v>
      </c>
      <c r="E3254" s="25">
        <v>122</v>
      </c>
      <c r="F3254" s="25" t="s">
        <v>10652</v>
      </c>
    </row>
    <row r="3255" spans="1:6" x14ac:dyDescent="0.35">
      <c r="A3255" s="25" t="s">
        <v>11124</v>
      </c>
      <c r="B3255" s="25" t="s">
        <v>11123</v>
      </c>
      <c r="C3255" s="25" t="s">
        <v>10646</v>
      </c>
      <c r="D3255" s="25" t="s">
        <v>10671</v>
      </c>
      <c r="E3255" s="25">
        <v>192</v>
      </c>
      <c r="F3255" s="25" t="s">
        <v>10652</v>
      </c>
    </row>
    <row r="3256" spans="1:6" x14ac:dyDescent="0.35">
      <c r="A3256" s="25" t="s">
        <v>11122</v>
      </c>
      <c r="B3256" s="25" t="s">
        <v>11121</v>
      </c>
      <c r="C3256" s="25" t="s">
        <v>10646</v>
      </c>
      <c r="D3256" s="25" t="s">
        <v>10671</v>
      </c>
      <c r="E3256" s="25">
        <v>130</v>
      </c>
      <c r="F3256" s="25" t="s">
        <v>10652</v>
      </c>
    </row>
    <row r="3257" spans="1:6" x14ac:dyDescent="0.35">
      <c r="A3257" s="25" t="s">
        <v>11120</v>
      </c>
      <c r="B3257" s="25" t="s">
        <v>11119</v>
      </c>
      <c r="C3257" s="25" t="s">
        <v>10646</v>
      </c>
      <c r="D3257" s="25" t="s">
        <v>11118</v>
      </c>
      <c r="E3257" s="25">
        <v>224</v>
      </c>
      <c r="F3257" s="25" t="s">
        <v>10644</v>
      </c>
    </row>
    <row r="3258" spans="1:6" x14ac:dyDescent="0.35">
      <c r="A3258" s="25" t="s">
        <v>11117</v>
      </c>
      <c r="B3258" s="25" t="s">
        <v>11116</v>
      </c>
      <c r="C3258" s="25" t="s">
        <v>10646</v>
      </c>
      <c r="D3258" s="25" t="s">
        <v>10671</v>
      </c>
      <c r="E3258" s="25">
        <v>321</v>
      </c>
      <c r="F3258" s="25" t="s">
        <v>10652</v>
      </c>
    </row>
    <row r="3259" spans="1:6" x14ac:dyDescent="0.35">
      <c r="A3259" s="25" t="s">
        <v>11115</v>
      </c>
      <c r="B3259" s="25" t="s">
        <v>11114</v>
      </c>
      <c r="C3259" s="25" t="s">
        <v>10646</v>
      </c>
      <c r="D3259" s="25" t="s">
        <v>10896</v>
      </c>
      <c r="E3259" s="25">
        <v>275</v>
      </c>
      <c r="F3259" s="25" t="s">
        <v>10652</v>
      </c>
    </row>
    <row r="3260" spans="1:6" x14ac:dyDescent="0.35">
      <c r="A3260" s="25" t="s">
        <v>11113</v>
      </c>
      <c r="B3260" s="25" t="s">
        <v>11112</v>
      </c>
      <c r="C3260" s="25" t="s">
        <v>10646</v>
      </c>
      <c r="D3260" s="25" t="s">
        <v>11111</v>
      </c>
      <c r="E3260" s="25">
        <v>405</v>
      </c>
      <c r="F3260" s="25" t="s">
        <v>10652</v>
      </c>
    </row>
    <row r="3261" spans="1:6" x14ac:dyDescent="0.35">
      <c r="A3261" s="25" t="s">
        <v>11110</v>
      </c>
      <c r="B3261" s="25" t="s">
        <v>11109</v>
      </c>
      <c r="C3261" s="25" t="s">
        <v>10646</v>
      </c>
      <c r="D3261" s="25" t="s">
        <v>10047</v>
      </c>
      <c r="E3261" s="25">
        <v>214</v>
      </c>
      <c r="F3261" s="25" t="s">
        <v>10652</v>
      </c>
    </row>
    <row r="3262" spans="1:6" x14ac:dyDescent="0.35">
      <c r="A3262" s="25" t="s">
        <v>11108</v>
      </c>
      <c r="B3262" s="25" t="s">
        <v>11107</v>
      </c>
      <c r="C3262" s="25" t="s">
        <v>10646</v>
      </c>
      <c r="D3262" s="25" t="s">
        <v>11106</v>
      </c>
      <c r="E3262" s="25">
        <v>711</v>
      </c>
      <c r="F3262" s="25" t="s">
        <v>10652</v>
      </c>
    </row>
    <row r="3263" spans="1:6" x14ac:dyDescent="0.35">
      <c r="A3263" s="25" t="s">
        <v>11105</v>
      </c>
      <c r="B3263" s="25" t="s">
        <v>11104</v>
      </c>
      <c r="C3263" s="25" t="s">
        <v>10646</v>
      </c>
      <c r="D3263" s="25" t="s">
        <v>11103</v>
      </c>
      <c r="E3263" s="25">
        <v>647</v>
      </c>
      <c r="F3263" s="25" t="s">
        <v>10652</v>
      </c>
    </row>
    <row r="3264" spans="1:6" x14ac:dyDescent="0.35">
      <c r="A3264" s="25" t="s">
        <v>11102</v>
      </c>
      <c r="B3264" s="25" t="s">
        <v>11101</v>
      </c>
      <c r="C3264" s="25" t="s">
        <v>10646</v>
      </c>
      <c r="D3264" s="25" t="s">
        <v>10671</v>
      </c>
      <c r="E3264" s="25">
        <v>69</v>
      </c>
      <c r="F3264" s="25" t="s">
        <v>10652</v>
      </c>
    </row>
    <row r="3265" spans="1:6" x14ac:dyDescent="0.35">
      <c r="A3265" s="25" t="s">
        <v>11100</v>
      </c>
      <c r="B3265" s="25" t="s">
        <v>11099</v>
      </c>
      <c r="C3265" s="25" t="s">
        <v>10646</v>
      </c>
      <c r="D3265" s="25" t="s">
        <v>11098</v>
      </c>
      <c r="E3265" s="25">
        <v>306</v>
      </c>
      <c r="F3265" s="25" t="s">
        <v>10652</v>
      </c>
    </row>
    <row r="3266" spans="1:6" x14ac:dyDescent="0.35">
      <c r="A3266" s="25" t="s">
        <v>11097</v>
      </c>
      <c r="B3266" s="25" t="s">
        <v>11096</v>
      </c>
      <c r="C3266" s="25" t="s">
        <v>10646</v>
      </c>
      <c r="D3266" s="25" t="s">
        <v>11095</v>
      </c>
      <c r="E3266" s="25">
        <v>455</v>
      </c>
      <c r="F3266" s="25" t="s">
        <v>10644</v>
      </c>
    </row>
    <row r="3267" spans="1:6" x14ac:dyDescent="0.35">
      <c r="A3267" s="25" t="s">
        <v>11094</v>
      </c>
      <c r="B3267" s="25" t="s">
        <v>11093</v>
      </c>
      <c r="C3267" s="25" t="s">
        <v>10646</v>
      </c>
      <c r="D3267" s="25" t="s">
        <v>10671</v>
      </c>
      <c r="E3267" s="25">
        <v>221</v>
      </c>
      <c r="F3267" s="25" t="s">
        <v>10652</v>
      </c>
    </row>
    <row r="3268" spans="1:6" x14ac:dyDescent="0.35">
      <c r="A3268" s="25" t="s">
        <v>11092</v>
      </c>
      <c r="B3268" s="25" t="s">
        <v>11091</v>
      </c>
      <c r="C3268" s="25" t="s">
        <v>10646</v>
      </c>
      <c r="D3268" s="25" t="s">
        <v>11090</v>
      </c>
      <c r="E3268" s="25">
        <v>549</v>
      </c>
      <c r="F3268" s="25" t="s">
        <v>10652</v>
      </c>
    </row>
    <row r="3269" spans="1:6" x14ac:dyDescent="0.35">
      <c r="A3269" s="25" t="s">
        <v>11089</v>
      </c>
      <c r="B3269" s="25" t="s">
        <v>11088</v>
      </c>
      <c r="C3269" s="25" t="s">
        <v>10646</v>
      </c>
      <c r="D3269" s="25" t="s">
        <v>11087</v>
      </c>
      <c r="E3269" s="25">
        <v>784</v>
      </c>
      <c r="F3269" s="25" t="s">
        <v>10652</v>
      </c>
    </row>
    <row r="3270" spans="1:6" x14ac:dyDescent="0.35">
      <c r="A3270" s="25" t="s">
        <v>11086</v>
      </c>
      <c r="B3270" s="25" t="s">
        <v>11085</v>
      </c>
      <c r="C3270" s="25" t="s">
        <v>10646</v>
      </c>
      <c r="D3270" s="25" t="s">
        <v>10671</v>
      </c>
      <c r="E3270" s="25">
        <v>129</v>
      </c>
      <c r="F3270" s="25" t="s">
        <v>10652</v>
      </c>
    </row>
    <row r="3271" spans="1:6" x14ac:dyDescent="0.35">
      <c r="A3271" s="25" t="s">
        <v>11084</v>
      </c>
      <c r="B3271" s="25" t="s">
        <v>11083</v>
      </c>
      <c r="C3271" s="25" t="s">
        <v>10646</v>
      </c>
      <c r="D3271" s="25" t="s">
        <v>10671</v>
      </c>
      <c r="E3271" s="25">
        <v>145</v>
      </c>
      <c r="F3271" s="25" t="s">
        <v>10652</v>
      </c>
    </row>
    <row r="3272" spans="1:6" x14ac:dyDescent="0.35">
      <c r="A3272" s="25" t="s">
        <v>11082</v>
      </c>
      <c r="B3272" s="25" t="s">
        <v>11081</v>
      </c>
      <c r="C3272" s="25" t="s">
        <v>10646</v>
      </c>
      <c r="D3272" s="25" t="s">
        <v>10671</v>
      </c>
      <c r="E3272" s="25">
        <v>104</v>
      </c>
      <c r="F3272" s="25" t="s">
        <v>10652</v>
      </c>
    </row>
    <row r="3273" spans="1:6" x14ac:dyDescent="0.35">
      <c r="A3273" s="25" t="s">
        <v>11080</v>
      </c>
      <c r="B3273" s="25" t="s">
        <v>11079</v>
      </c>
      <c r="C3273" s="25" t="s">
        <v>10646</v>
      </c>
      <c r="D3273" s="25" t="s">
        <v>11078</v>
      </c>
      <c r="E3273" s="25">
        <v>230</v>
      </c>
      <c r="F3273" s="25" t="s">
        <v>10652</v>
      </c>
    </row>
    <row r="3274" spans="1:6" x14ac:dyDescent="0.35">
      <c r="A3274" s="25" t="s">
        <v>11077</v>
      </c>
      <c r="B3274" s="25" t="s">
        <v>11076</v>
      </c>
      <c r="C3274" s="25" t="s">
        <v>10646</v>
      </c>
      <c r="D3274" s="25" t="s">
        <v>11075</v>
      </c>
      <c r="E3274" s="25">
        <v>329</v>
      </c>
      <c r="F3274" s="25" t="s">
        <v>10644</v>
      </c>
    </row>
    <row r="3275" spans="1:6" x14ac:dyDescent="0.35">
      <c r="A3275" s="25" t="s">
        <v>11074</v>
      </c>
      <c r="B3275" s="25" t="s">
        <v>11073</v>
      </c>
      <c r="C3275" s="25" t="s">
        <v>10646</v>
      </c>
      <c r="D3275" s="25" t="s">
        <v>10086</v>
      </c>
      <c r="E3275" s="25">
        <v>589</v>
      </c>
      <c r="F3275" s="25" t="s">
        <v>10652</v>
      </c>
    </row>
    <row r="3276" spans="1:6" x14ac:dyDescent="0.35">
      <c r="A3276" s="25" t="s">
        <v>11072</v>
      </c>
      <c r="B3276" s="25" t="s">
        <v>11071</v>
      </c>
      <c r="C3276" s="25" t="s">
        <v>10646</v>
      </c>
      <c r="D3276" s="25" t="s">
        <v>10671</v>
      </c>
      <c r="E3276" s="25">
        <v>46</v>
      </c>
      <c r="F3276" s="25" t="s">
        <v>10652</v>
      </c>
    </row>
    <row r="3277" spans="1:6" x14ac:dyDescent="0.35">
      <c r="A3277" s="25" t="s">
        <v>11070</v>
      </c>
      <c r="B3277" s="25" t="s">
        <v>11069</v>
      </c>
      <c r="C3277" s="25" t="s">
        <v>10646</v>
      </c>
      <c r="D3277" s="25" t="s">
        <v>11068</v>
      </c>
      <c r="E3277" s="25">
        <v>186</v>
      </c>
      <c r="F3277" s="25" t="s">
        <v>10652</v>
      </c>
    </row>
    <row r="3278" spans="1:6" x14ac:dyDescent="0.35">
      <c r="A3278" s="25" t="s">
        <v>11067</v>
      </c>
      <c r="B3278" s="25" t="s">
        <v>11066</v>
      </c>
      <c r="C3278" s="25" t="s">
        <v>10646</v>
      </c>
      <c r="D3278" s="25" t="s">
        <v>10671</v>
      </c>
      <c r="E3278" s="25">
        <v>359</v>
      </c>
      <c r="F3278" s="25" t="s">
        <v>10652</v>
      </c>
    </row>
    <row r="3279" spans="1:6" x14ac:dyDescent="0.35">
      <c r="A3279" s="25" t="s">
        <v>11065</v>
      </c>
      <c r="B3279" s="25" t="s">
        <v>11064</v>
      </c>
      <c r="C3279" s="25" t="s">
        <v>10646</v>
      </c>
      <c r="D3279" s="25" t="s">
        <v>11063</v>
      </c>
      <c r="E3279" s="25">
        <v>451</v>
      </c>
      <c r="F3279" s="25" t="s">
        <v>10652</v>
      </c>
    </row>
    <row r="3280" spans="1:6" x14ac:dyDescent="0.35">
      <c r="A3280" s="25" t="s">
        <v>11062</v>
      </c>
      <c r="B3280" s="25" t="s">
        <v>11061</v>
      </c>
      <c r="C3280" s="25" t="s">
        <v>10646</v>
      </c>
      <c r="D3280" s="25" t="s">
        <v>10671</v>
      </c>
      <c r="E3280" s="25">
        <v>66</v>
      </c>
      <c r="F3280" s="25" t="s">
        <v>10652</v>
      </c>
    </row>
    <row r="3281" spans="1:6" x14ac:dyDescent="0.35">
      <c r="A3281" s="25" t="s">
        <v>11060</v>
      </c>
      <c r="B3281" s="25" t="s">
        <v>11059</v>
      </c>
      <c r="C3281" s="25" t="s">
        <v>10646</v>
      </c>
      <c r="D3281" s="25" t="s">
        <v>11058</v>
      </c>
      <c r="E3281" s="25">
        <v>261</v>
      </c>
      <c r="F3281" s="25" t="s">
        <v>10652</v>
      </c>
    </row>
    <row r="3282" spans="1:6" x14ac:dyDescent="0.35">
      <c r="A3282" s="25" t="s">
        <v>11057</v>
      </c>
      <c r="B3282" s="25" t="s">
        <v>11056</v>
      </c>
      <c r="C3282" s="25" t="s">
        <v>10646</v>
      </c>
      <c r="D3282" s="25" t="s">
        <v>10104</v>
      </c>
      <c r="E3282" s="25">
        <v>141</v>
      </c>
      <c r="F3282" s="25" t="s">
        <v>10652</v>
      </c>
    </row>
    <row r="3283" spans="1:6" x14ac:dyDescent="0.35">
      <c r="A3283" s="25" t="s">
        <v>11055</v>
      </c>
      <c r="B3283" s="25" t="s">
        <v>11054</v>
      </c>
      <c r="C3283" s="25" t="s">
        <v>10646</v>
      </c>
      <c r="D3283" s="25" t="s">
        <v>10671</v>
      </c>
      <c r="E3283" s="25">
        <v>59</v>
      </c>
      <c r="F3283" s="25" t="s">
        <v>10652</v>
      </c>
    </row>
    <row r="3284" spans="1:6" x14ac:dyDescent="0.35">
      <c r="A3284" s="25" t="s">
        <v>11053</v>
      </c>
      <c r="B3284" s="25" t="s">
        <v>11052</v>
      </c>
      <c r="C3284" s="25" t="s">
        <v>10646</v>
      </c>
      <c r="D3284" s="25" t="s">
        <v>10671</v>
      </c>
      <c r="E3284" s="25">
        <v>158</v>
      </c>
      <c r="F3284" s="25" t="s">
        <v>10652</v>
      </c>
    </row>
    <row r="3285" spans="1:6" x14ac:dyDescent="0.35">
      <c r="A3285" s="25" t="s">
        <v>11051</v>
      </c>
      <c r="B3285" s="25" t="s">
        <v>11050</v>
      </c>
      <c r="C3285" s="25" t="s">
        <v>10646</v>
      </c>
      <c r="D3285" s="25" t="s">
        <v>11049</v>
      </c>
      <c r="E3285" s="25">
        <v>170</v>
      </c>
      <c r="F3285" s="25" t="s">
        <v>10652</v>
      </c>
    </row>
    <row r="3286" spans="1:6" x14ac:dyDescent="0.35">
      <c r="A3286" s="25" t="s">
        <v>11048</v>
      </c>
      <c r="B3286" s="25" t="s">
        <v>11047</v>
      </c>
      <c r="C3286" s="25" t="s">
        <v>10646</v>
      </c>
      <c r="D3286" s="25" t="s">
        <v>10843</v>
      </c>
      <c r="E3286" s="25">
        <v>141</v>
      </c>
      <c r="F3286" s="25" t="s">
        <v>10652</v>
      </c>
    </row>
    <row r="3287" spans="1:6" x14ac:dyDescent="0.35">
      <c r="A3287" s="25" t="s">
        <v>11046</v>
      </c>
      <c r="B3287" s="25" t="s">
        <v>11045</v>
      </c>
      <c r="C3287" s="25" t="s">
        <v>10646</v>
      </c>
      <c r="D3287" s="25" t="s">
        <v>10671</v>
      </c>
      <c r="E3287" s="25">
        <v>60</v>
      </c>
      <c r="F3287" s="25" t="s">
        <v>10652</v>
      </c>
    </row>
    <row r="3288" spans="1:6" x14ac:dyDescent="0.35">
      <c r="A3288" s="25" t="s">
        <v>11044</v>
      </c>
      <c r="B3288" s="25" t="s">
        <v>11043</v>
      </c>
      <c r="C3288" s="25" t="s">
        <v>10646</v>
      </c>
      <c r="D3288" s="25" t="s">
        <v>10896</v>
      </c>
      <c r="E3288" s="25">
        <v>285</v>
      </c>
      <c r="F3288" s="25" t="s">
        <v>10652</v>
      </c>
    </row>
    <row r="3289" spans="1:6" x14ac:dyDescent="0.35">
      <c r="A3289" s="25" t="s">
        <v>11042</v>
      </c>
      <c r="B3289" s="25" t="s">
        <v>11041</v>
      </c>
      <c r="C3289" s="25" t="s">
        <v>10646</v>
      </c>
      <c r="D3289" s="25" t="s">
        <v>11040</v>
      </c>
      <c r="E3289" s="25">
        <v>450</v>
      </c>
      <c r="F3289" s="25" t="s">
        <v>10652</v>
      </c>
    </row>
    <row r="3290" spans="1:6" x14ac:dyDescent="0.35">
      <c r="A3290" s="25" t="s">
        <v>11039</v>
      </c>
      <c r="B3290" s="25" t="s">
        <v>11038</v>
      </c>
      <c r="C3290" s="25" t="s">
        <v>10646</v>
      </c>
      <c r="D3290" s="25" t="s">
        <v>10671</v>
      </c>
      <c r="E3290" s="25">
        <v>71</v>
      </c>
      <c r="F3290" s="25" t="s">
        <v>10652</v>
      </c>
    </row>
    <row r="3291" spans="1:6" x14ac:dyDescent="0.35">
      <c r="A3291" s="25" t="s">
        <v>11037</v>
      </c>
      <c r="B3291" s="25" t="s">
        <v>11036</v>
      </c>
      <c r="C3291" s="25" t="s">
        <v>10646</v>
      </c>
      <c r="D3291" s="25" t="s">
        <v>10671</v>
      </c>
      <c r="E3291" s="25">
        <v>94</v>
      </c>
      <c r="F3291" s="25" t="s">
        <v>10652</v>
      </c>
    </row>
    <row r="3292" spans="1:6" x14ac:dyDescent="0.35">
      <c r="A3292" s="25" t="s">
        <v>11035</v>
      </c>
      <c r="B3292" s="25" t="s">
        <v>11034</v>
      </c>
      <c r="C3292" s="25" t="s">
        <v>10646</v>
      </c>
      <c r="D3292" s="25" t="s">
        <v>11033</v>
      </c>
      <c r="E3292" s="25">
        <v>487</v>
      </c>
      <c r="F3292" s="25" t="s">
        <v>10644</v>
      </c>
    </row>
    <row r="3293" spans="1:6" x14ac:dyDescent="0.35">
      <c r="A3293" s="25" t="s">
        <v>11032</v>
      </c>
      <c r="B3293" s="25" t="s">
        <v>11031</v>
      </c>
      <c r="C3293" s="25" t="s">
        <v>10646</v>
      </c>
      <c r="D3293" s="25" t="s">
        <v>10996</v>
      </c>
      <c r="E3293" s="25">
        <v>163</v>
      </c>
      <c r="F3293" s="25" t="s">
        <v>10652</v>
      </c>
    </row>
    <row r="3294" spans="1:6" x14ac:dyDescent="0.35">
      <c r="A3294" s="25" t="s">
        <v>11030</v>
      </c>
      <c r="B3294" s="25" t="s">
        <v>11029</v>
      </c>
      <c r="C3294" s="25" t="s">
        <v>10646</v>
      </c>
      <c r="D3294" s="25" t="s">
        <v>11028</v>
      </c>
      <c r="E3294" s="25">
        <v>322</v>
      </c>
      <c r="F3294" s="25" t="s">
        <v>10652</v>
      </c>
    </row>
    <row r="3295" spans="1:6" x14ac:dyDescent="0.35">
      <c r="A3295" s="25" t="s">
        <v>11027</v>
      </c>
      <c r="B3295" s="25" t="s">
        <v>11026</v>
      </c>
      <c r="C3295" s="25" t="s">
        <v>10646</v>
      </c>
      <c r="D3295" s="25" t="s">
        <v>10730</v>
      </c>
      <c r="E3295" s="25">
        <v>209</v>
      </c>
      <c r="F3295" s="25" t="s">
        <v>10652</v>
      </c>
    </row>
    <row r="3296" spans="1:6" x14ac:dyDescent="0.35">
      <c r="A3296" s="25" t="s">
        <v>11025</v>
      </c>
      <c r="B3296" s="25" t="s">
        <v>11024</v>
      </c>
      <c r="C3296" s="25" t="s">
        <v>10646</v>
      </c>
      <c r="D3296" s="25" t="s">
        <v>11023</v>
      </c>
      <c r="E3296" s="25">
        <v>665</v>
      </c>
      <c r="F3296" s="25" t="s">
        <v>10652</v>
      </c>
    </row>
    <row r="3297" spans="1:6" x14ac:dyDescent="0.35">
      <c r="A3297" s="25" t="s">
        <v>11022</v>
      </c>
      <c r="B3297" s="25" t="s">
        <v>11021</v>
      </c>
      <c r="C3297" s="25" t="s">
        <v>10646</v>
      </c>
      <c r="D3297" s="25" t="s">
        <v>11020</v>
      </c>
      <c r="E3297" s="25">
        <v>238</v>
      </c>
      <c r="F3297" s="25" t="s">
        <v>10652</v>
      </c>
    </row>
    <row r="3298" spans="1:6" x14ac:dyDescent="0.35">
      <c r="A3298" s="25" t="s">
        <v>11019</v>
      </c>
      <c r="B3298" s="25" t="s">
        <v>11018</v>
      </c>
      <c r="C3298" s="25" t="s">
        <v>10646</v>
      </c>
      <c r="D3298" s="25" t="s">
        <v>11017</v>
      </c>
      <c r="E3298" s="25">
        <v>253</v>
      </c>
      <c r="F3298" s="25" t="s">
        <v>10652</v>
      </c>
    </row>
    <row r="3299" spans="1:6" x14ac:dyDescent="0.35">
      <c r="A3299" s="25" t="s">
        <v>11016</v>
      </c>
      <c r="B3299" s="25" t="s">
        <v>11015</v>
      </c>
      <c r="C3299" s="25" t="s">
        <v>10646</v>
      </c>
      <c r="D3299" s="25" t="s">
        <v>11014</v>
      </c>
      <c r="E3299" s="25">
        <v>242</v>
      </c>
      <c r="F3299" s="25" t="s">
        <v>10652</v>
      </c>
    </row>
    <row r="3300" spans="1:6" x14ac:dyDescent="0.35">
      <c r="A3300" s="25" t="s">
        <v>11013</v>
      </c>
      <c r="B3300" s="25" t="s">
        <v>11012</v>
      </c>
      <c r="C3300" s="25" t="s">
        <v>10646</v>
      </c>
      <c r="D3300" s="25" t="s">
        <v>10907</v>
      </c>
      <c r="E3300" s="25">
        <v>224</v>
      </c>
      <c r="F3300" s="25" t="s">
        <v>10652</v>
      </c>
    </row>
    <row r="3301" spans="1:6" x14ac:dyDescent="0.35">
      <c r="A3301" s="25" t="s">
        <v>11011</v>
      </c>
      <c r="B3301" s="25" t="s">
        <v>11010</v>
      </c>
      <c r="C3301" s="25" t="s">
        <v>10646</v>
      </c>
      <c r="D3301" s="25" t="s">
        <v>11009</v>
      </c>
      <c r="E3301" s="25">
        <v>443</v>
      </c>
      <c r="F3301" s="25" t="s">
        <v>10652</v>
      </c>
    </row>
    <row r="3302" spans="1:6" x14ac:dyDescent="0.35">
      <c r="A3302" s="25" t="s">
        <v>11008</v>
      </c>
      <c r="B3302" s="25" t="s">
        <v>11007</v>
      </c>
      <c r="C3302" s="25" t="s">
        <v>10646</v>
      </c>
      <c r="D3302" s="25" t="s">
        <v>10996</v>
      </c>
      <c r="E3302" s="25">
        <v>155</v>
      </c>
      <c r="F3302" s="25" t="s">
        <v>10652</v>
      </c>
    </row>
    <row r="3303" spans="1:6" x14ac:dyDescent="0.35">
      <c r="A3303" s="25" t="s">
        <v>11006</v>
      </c>
      <c r="B3303" s="25" t="s">
        <v>11005</v>
      </c>
      <c r="C3303" s="25" t="s">
        <v>10646</v>
      </c>
      <c r="D3303" s="25" t="s">
        <v>11004</v>
      </c>
      <c r="E3303" s="25">
        <v>1842</v>
      </c>
      <c r="F3303" s="25" t="s">
        <v>10652</v>
      </c>
    </row>
    <row r="3304" spans="1:6" x14ac:dyDescent="0.35">
      <c r="A3304" s="25" t="s">
        <v>11003</v>
      </c>
      <c r="B3304" s="25" t="s">
        <v>11002</v>
      </c>
      <c r="C3304" s="25" t="s">
        <v>10646</v>
      </c>
      <c r="D3304" s="25" t="s">
        <v>10996</v>
      </c>
      <c r="E3304" s="25">
        <v>82</v>
      </c>
      <c r="F3304" s="25" t="s">
        <v>10652</v>
      </c>
    </row>
    <row r="3305" spans="1:6" x14ac:dyDescent="0.35">
      <c r="A3305" s="25" t="s">
        <v>11001</v>
      </c>
      <c r="B3305" s="25" t="s">
        <v>11000</v>
      </c>
      <c r="C3305" s="25" t="s">
        <v>10646</v>
      </c>
      <c r="D3305" s="25" t="s">
        <v>10999</v>
      </c>
      <c r="E3305" s="25">
        <v>828</v>
      </c>
      <c r="F3305" s="25" t="s">
        <v>10652</v>
      </c>
    </row>
    <row r="3306" spans="1:6" x14ac:dyDescent="0.35">
      <c r="A3306" s="25" t="s">
        <v>10998</v>
      </c>
      <c r="B3306" s="25" t="s">
        <v>10997</v>
      </c>
      <c r="C3306" s="25" t="s">
        <v>10646</v>
      </c>
      <c r="D3306" s="25" t="s">
        <v>10996</v>
      </c>
      <c r="E3306" s="25">
        <v>82</v>
      </c>
      <c r="F3306" s="25" t="s">
        <v>10652</v>
      </c>
    </row>
    <row r="3307" spans="1:6" x14ac:dyDescent="0.35">
      <c r="A3307" s="25" t="s">
        <v>10995</v>
      </c>
      <c r="B3307" s="25" t="s">
        <v>10994</v>
      </c>
      <c r="C3307" s="25" t="s">
        <v>10646</v>
      </c>
      <c r="D3307" s="25" t="s">
        <v>10993</v>
      </c>
      <c r="E3307" s="25">
        <v>138</v>
      </c>
      <c r="F3307" s="25" t="s">
        <v>10652</v>
      </c>
    </row>
    <row r="3308" spans="1:6" x14ac:dyDescent="0.35">
      <c r="A3308" s="25" t="s">
        <v>10992</v>
      </c>
      <c r="B3308" s="25" t="s">
        <v>10991</v>
      </c>
      <c r="C3308" s="25" t="s">
        <v>10646</v>
      </c>
      <c r="D3308" s="25" t="s">
        <v>10671</v>
      </c>
      <c r="E3308" s="25">
        <v>383</v>
      </c>
      <c r="F3308" s="25" t="s">
        <v>10652</v>
      </c>
    </row>
    <row r="3309" spans="1:6" x14ac:dyDescent="0.35">
      <c r="A3309" s="25" t="s">
        <v>10990</v>
      </c>
      <c r="B3309" s="25" t="s">
        <v>10989</v>
      </c>
      <c r="C3309" s="25" t="s">
        <v>10646</v>
      </c>
      <c r="D3309" s="25" t="s">
        <v>10671</v>
      </c>
      <c r="E3309" s="25">
        <v>70</v>
      </c>
      <c r="F3309" s="25" t="s">
        <v>10652</v>
      </c>
    </row>
    <row r="3310" spans="1:6" x14ac:dyDescent="0.35">
      <c r="A3310" s="25" t="s">
        <v>10988</v>
      </c>
      <c r="B3310" s="25" t="s">
        <v>10987</v>
      </c>
      <c r="C3310" s="25" t="s">
        <v>10646</v>
      </c>
      <c r="D3310" s="25" t="s">
        <v>10671</v>
      </c>
      <c r="E3310" s="25">
        <v>58</v>
      </c>
      <c r="F3310" s="25" t="s">
        <v>10652</v>
      </c>
    </row>
    <row r="3311" spans="1:6" x14ac:dyDescent="0.35">
      <c r="A3311" s="25" t="s">
        <v>10986</v>
      </c>
      <c r="B3311" s="25" t="s">
        <v>10985</v>
      </c>
      <c r="C3311" s="25" t="s">
        <v>10646</v>
      </c>
      <c r="D3311" s="25" t="s">
        <v>10671</v>
      </c>
      <c r="E3311" s="25">
        <v>67</v>
      </c>
      <c r="F3311" s="25" t="s">
        <v>10652</v>
      </c>
    </row>
    <row r="3312" spans="1:6" x14ac:dyDescent="0.35">
      <c r="A3312" s="25" t="s">
        <v>10984</v>
      </c>
      <c r="B3312" s="25" t="s">
        <v>10983</v>
      </c>
      <c r="C3312" s="25" t="s">
        <v>10646</v>
      </c>
      <c r="D3312" s="25" t="s">
        <v>10671</v>
      </c>
      <c r="E3312" s="25">
        <v>73</v>
      </c>
      <c r="F3312" s="25" t="s">
        <v>10652</v>
      </c>
    </row>
    <row r="3313" spans="1:6" x14ac:dyDescent="0.35">
      <c r="A3313" s="25" t="s">
        <v>10982</v>
      </c>
      <c r="B3313" s="25" t="s">
        <v>10981</v>
      </c>
      <c r="C3313" s="25" t="s">
        <v>10646</v>
      </c>
      <c r="D3313" s="25" t="s">
        <v>10980</v>
      </c>
      <c r="E3313" s="25">
        <v>410</v>
      </c>
      <c r="F3313" s="25" t="s">
        <v>10652</v>
      </c>
    </row>
    <row r="3314" spans="1:6" x14ac:dyDescent="0.35">
      <c r="A3314" s="25" t="s">
        <v>10979</v>
      </c>
      <c r="B3314" s="25" t="s">
        <v>10978</v>
      </c>
      <c r="C3314" s="25" t="s">
        <v>10646</v>
      </c>
      <c r="D3314" s="25" t="s">
        <v>10189</v>
      </c>
      <c r="E3314" s="25">
        <v>568</v>
      </c>
      <c r="F3314" s="25" t="s">
        <v>10652</v>
      </c>
    </row>
    <row r="3315" spans="1:6" x14ac:dyDescent="0.35">
      <c r="A3315" s="25" t="s">
        <v>10977</v>
      </c>
      <c r="B3315" s="25" t="s">
        <v>10976</v>
      </c>
      <c r="C3315" s="25" t="s">
        <v>10646</v>
      </c>
      <c r="D3315" s="25" t="s">
        <v>10730</v>
      </c>
      <c r="E3315" s="25">
        <v>221</v>
      </c>
      <c r="F3315" s="25" t="s">
        <v>10652</v>
      </c>
    </row>
    <row r="3316" spans="1:6" x14ac:dyDescent="0.35">
      <c r="A3316" s="25" t="s">
        <v>10975</v>
      </c>
      <c r="B3316" s="25" t="s">
        <v>10974</v>
      </c>
      <c r="C3316" s="25" t="s">
        <v>10646</v>
      </c>
      <c r="D3316" s="25" t="s">
        <v>10910</v>
      </c>
      <c r="E3316" s="25">
        <v>49</v>
      </c>
      <c r="F3316" s="25" t="s">
        <v>10652</v>
      </c>
    </row>
    <row r="3317" spans="1:6" x14ac:dyDescent="0.35">
      <c r="A3317" s="25" t="s">
        <v>10973</v>
      </c>
      <c r="B3317" s="25" t="s">
        <v>10972</v>
      </c>
      <c r="C3317" s="25" t="s">
        <v>10646</v>
      </c>
      <c r="D3317" s="25" t="s">
        <v>10671</v>
      </c>
      <c r="E3317" s="25">
        <v>85</v>
      </c>
      <c r="F3317" s="25" t="s">
        <v>10652</v>
      </c>
    </row>
    <row r="3318" spans="1:6" x14ac:dyDescent="0.35">
      <c r="A3318" s="25" t="s">
        <v>10971</v>
      </c>
      <c r="B3318" s="25" t="s">
        <v>10970</v>
      </c>
      <c r="C3318" s="25" t="s">
        <v>10646</v>
      </c>
      <c r="D3318" s="25" t="s">
        <v>10671</v>
      </c>
      <c r="E3318" s="25">
        <v>103</v>
      </c>
      <c r="F3318" s="25" t="s">
        <v>10652</v>
      </c>
    </row>
    <row r="3319" spans="1:6" x14ac:dyDescent="0.35">
      <c r="A3319" s="25" t="s">
        <v>10969</v>
      </c>
      <c r="B3319" s="25" t="s">
        <v>10968</v>
      </c>
      <c r="C3319" s="25" t="s">
        <v>10646</v>
      </c>
      <c r="D3319" s="25" t="s">
        <v>10671</v>
      </c>
      <c r="E3319" s="25">
        <v>62</v>
      </c>
      <c r="F3319" s="25" t="s">
        <v>10652</v>
      </c>
    </row>
    <row r="3320" spans="1:6" x14ac:dyDescent="0.35">
      <c r="A3320" s="25" t="s">
        <v>10967</v>
      </c>
      <c r="B3320" s="25" t="s">
        <v>10966</v>
      </c>
      <c r="C3320" s="25" t="s">
        <v>10646</v>
      </c>
      <c r="D3320" s="25" t="s">
        <v>10965</v>
      </c>
      <c r="E3320" s="25">
        <v>127</v>
      </c>
      <c r="F3320" s="25" t="s">
        <v>10652</v>
      </c>
    </row>
    <row r="3321" spans="1:6" x14ac:dyDescent="0.35">
      <c r="A3321" s="25" t="s">
        <v>10964</v>
      </c>
      <c r="B3321" s="25" t="s">
        <v>10963</v>
      </c>
      <c r="C3321" s="25" t="s">
        <v>10646</v>
      </c>
      <c r="D3321" s="25" t="s">
        <v>10962</v>
      </c>
      <c r="E3321" s="25">
        <v>398</v>
      </c>
      <c r="F3321" s="25" t="s">
        <v>10652</v>
      </c>
    </row>
    <row r="3322" spans="1:6" x14ac:dyDescent="0.35">
      <c r="A3322" s="25" t="s">
        <v>10961</v>
      </c>
      <c r="B3322" s="25" t="s">
        <v>10960</v>
      </c>
      <c r="C3322" s="25" t="s">
        <v>10646</v>
      </c>
      <c r="D3322" s="25" t="s">
        <v>10959</v>
      </c>
      <c r="E3322" s="25">
        <v>431</v>
      </c>
      <c r="F3322" s="25" t="s">
        <v>10652</v>
      </c>
    </row>
    <row r="3323" spans="1:6" x14ac:dyDescent="0.35">
      <c r="A3323" s="25" t="s">
        <v>10958</v>
      </c>
      <c r="B3323" s="25" t="s">
        <v>10957</v>
      </c>
      <c r="C3323" s="25" t="s">
        <v>10646</v>
      </c>
      <c r="D3323" s="25" t="s">
        <v>10877</v>
      </c>
      <c r="E3323" s="25">
        <v>152</v>
      </c>
      <c r="F3323" s="25" t="s">
        <v>10652</v>
      </c>
    </row>
    <row r="3324" spans="1:6" x14ac:dyDescent="0.35">
      <c r="A3324" s="25" t="s">
        <v>10956</v>
      </c>
      <c r="B3324" s="25" t="s">
        <v>10955</v>
      </c>
      <c r="C3324" s="25" t="s">
        <v>10646</v>
      </c>
      <c r="D3324" s="25" t="s">
        <v>10954</v>
      </c>
      <c r="E3324" s="25">
        <v>99</v>
      </c>
      <c r="F3324" s="25" t="s">
        <v>10652</v>
      </c>
    </row>
    <row r="3325" spans="1:6" x14ac:dyDescent="0.35">
      <c r="A3325" s="25" t="s">
        <v>10953</v>
      </c>
      <c r="B3325" s="25" t="s">
        <v>10952</v>
      </c>
      <c r="C3325" s="25" t="s">
        <v>10646</v>
      </c>
      <c r="D3325" s="25" t="s">
        <v>10671</v>
      </c>
      <c r="E3325" s="25">
        <v>47</v>
      </c>
      <c r="F3325" s="25" t="s">
        <v>10652</v>
      </c>
    </row>
    <row r="3326" spans="1:6" x14ac:dyDescent="0.35">
      <c r="A3326" s="25" t="s">
        <v>10951</v>
      </c>
      <c r="B3326" s="25" t="s">
        <v>10950</v>
      </c>
      <c r="C3326" s="25" t="s">
        <v>10646</v>
      </c>
      <c r="D3326" s="25" t="s">
        <v>10671</v>
      </c>
      <c r="E3326" s="25">
        <v>88</v>
      </c>
      <c r="F3326" s="25" t="s">
        <v>10652</v>
      </c>
    </row>
    <row r="3327" spans="1:6" x14ac:dyDescent="0.35">
      <c r="A3327" s="25" t="s">
        <v>10949</v>
      </c>
      <c r="B3327" s="25" t="s">
        <v>10948</v>
      </c>
      <c r="C3327" s="25" t="s">
        <v>10646</v>
      </c>
      <c r="D3327" s="25" t="s">
        <v>272</v>
      </c>
      <c r="E3327" s="25">
        <v>736</v>
      </c>
      <c r="F3327" s="25" t="s">
        <v>10652</v>
      </c>
    </row>
    <row r="3328" spans="1:6" x14ac:dyDescent="0.35">
      <c r="A3328" s="25" t="s">
        <v>10947</v>
      </c>
      <c r="B3328" s="25" t="s">
        <v>10946</v>
      </c>
      <c r="C3328" s="25" t="s">
        <v>10646</v>
      </c>
      <c r="D3328" s="25" t="s">
        <v>80</v>
      </c>
      <c r="E3328" s="25">
        <v>729</v>
      </c>
      <c r="F3328" s="25" t="s">
        <v>10652</v>
      </c>
    </row>
    <row r="3329" spans="1:6" x14ac:dyDescent="0.35">
      <c r="A3329" s="25" t="s">
        <v>10945</v>
      </c>
      <c r="B3329" s="25" t="s">
        <v>10944</v>
      </c>
      <c r="C3329" s="25" t="s">
        <v>10646</v>
      </c>
      <c r="D3329" s="25" t="s">
        <v>10671</v>
      </c>
      <c r="E3329" s="25">
        <v>163</v>
      </c>
      <c r="F3329" s="25" t="s">
        <v>10652</v>
      </c>
    </row>
    <row r="3330" spans="1:6" x14ac:dyDescent="0.35">
      <c r="A3330" s="25" t="s">
        <v>10943</v>
      </c>
      <c r="B3330" s="25" t="s">
        <v>10942</v>
      </c>
      <c r="C3330" s="25" t="s">
        <v>10646</v>
      </c>
      <c r="D3330" s="25" t="s">
        <v>10941</v>
      </c>
      <c r="E3330" s="25">
        <v>344</v>
      </c>
      <c r="F3330" s="25" t="s">
        <v>10652</v>
      </c>
    </row>
    <row r="3331" spans="1:6" x14ac:dyDescent="0.35">
      <c r="A3331" s="25" t="s">
        <v>10940</v>
      </c>
      <c r="B3331" s="25" t="s">
        <v>10939</v>
      </c>
      <c r="C3331" s="25" t="s">
        <v>10646</v>
      </c>
      <c r="D3331" s="25" t="s">
        <v>10671</v>
      </c>
      <c r="E3331" s="25">
        <v>276</v>
      </c>
      <c r="F3331" s="25" t="s">
        <v>10652</v>
      </c>
    </row>
    <row r="3332" spans="1:6" x14ac:dyDescent="0.35">
      <c r="A3332" s="25" t="s">
        <v>10938</v>
      </c>
      <c r="B3332" s="25" t="s">
        <v>10937</v>
      </c>
      <c r="C3332" s="25" t="s">
        <v>10646</v>
      </c>
      <c r="D3332" s="25" t="s">
        <v>10877</v>
      </c>
      <c r="E3332" s="25">
        <v>159</v>
      </c>
      <c r="F3332" s="25" t="s">
        <v>10652</v>
      </c>
    </row>
    <row r="3333" spans="1:6" x14ac:dyDescent="0.35">
      <c r="A3333" s="25" t="s">
        <v>10936</v>
      </c>
      <c r="B3333" s="25" t="s">
        <v>10935</v>
      </c>
      <c r="C3333" s="25" t="s">
        <v>10646</v>
      </c>
      <c r="D3333" s="25" t="s">
        <v>10934</v>
      </c>
      <c r="E3333" s="25">
        <v>135</v>
      </c>
      <c r="F3333" s="25" t="s">
        <v>10652</v>
      </c>
    </row>
    <row r="3334" spans="1:6" x14ac:dyDescent="0.35">
      <c r="A3334" s="25" t="s">
        <v>10933</v>
      </c>
      <c r="B3334" s="25" t="s">
        <v>10932</v>
      </c>
      <c r="C3334" s="25" t="s">
        <v>10646</v>
      </c>
      <c r="D3334" s="25" t="s">
        <v>10931</v>
      </c>
      <c r="E3334" s="25">
        <v>295</v>
      </c>
      <c r="F3334" s="25" t="s">
        <v>10652</v>
      </c>
    </row>
    <row r="3335" spans="1:6" x14ac:dyDescent="0.35">
      <c r="A3335" s="25" t="s">
        <v>10930</v>
      </c>
      <c r="B3335" s="25" t="s">
        <v>10929</v>
      </c>
      <c r="C3335" s="25" t="s">
        <v>10646</v>
      </c>
      <c r="D3335" s="25" t="s">
        <v>10928</v>
      </c>
      <c r="E3335" s="25">
        <v>284</v>
      </c>
      <c r="F3335" s="25" t="s">
        <v>10652</v>
      </c>
    </row>
    <row r="3336" spans="1:6" x14ac:dyDescent="0.35">
      <c r="A3336" s="25" t="s">
        <v>10927</v>
      </c>
      <c r="B3336" s="25" t="s">
        <v>10926</v>
      </c>
      <c r="C3336" s="25" t="s">
        <v>10646</v>
      </c>
      <c r="D3336" s="25" t="s">
        <v>10925</v>
      </c>
      <c r="E3336" s="25">
        <v>352</v>
      </c>
      <c r="F3336" s="25" t="s">
        <v>10652</v>
      </c>
    </row>
    <row r="3337" spans="1:6" x14ac:dyDescent="0.35">
      <c r="A3337" s="25" t="s">
        <v>10924</v>
      </c>
      <c r="B3337" s="25" t="s">
        <v>10923</v>
      </c>
      <c r="C3337" s="25" t="s">
        <v>10646</v>
      </c>
      <c r="D3337" s="25" t="s">
        <v>10671</v>
      </c>
      <c r="E3337" s="25">
        <v>48</v>
      </c>
      <c r="F3337" s="25" t="s">
        <v>10652</v>
      </c>
    </row>
    <row r="3338" spans="1:6" x14ac:dyDescent="0.35">
      <c r="A3338" s="25" t="s">
        <v>10922</v>
      </c>
      <c r="B3338" s="25" t="s">
        <v>10921</v>
      </c>
      <c r="C3338" s="25" t="s">
        <v>10646</v>
      </c>
      <c r="D3338" s="25" t="s">
        <v>10920</v>
      </c>
      <c r="E3338" s="25">
        <v>270</v>
      </c>
      <c r="F3338" s="25" t="s">
        <v>10652</v>
      </c>
    </row>
    <row r="3339" spans="1:6" x14ac:dyDescent="0.35">
      <c r="A3339" s="25" t="s">
        <v>10919</v>
      </c>
      <c r="B3339" s="25" t="s">
        <v>10918</v>
      </c>
      <c r="C3339" s="25" t="s">
        <v>10646</v>
      </c>
      <c r="D3339" s="25" t="s">
        <v>10730</v>
      </c>
      <c r="E3339" s="25">
        <v>185</v>
      </c>
      <c r="F3339" s="25" t="s">
        <v>10652</v>
      </c>
    </row>
    <row r="3340" spans="1:6" x14ac:dyDescent="0.35">
      <c r="A3340" s="25" t="s">
        <v>10917</v>
      </c>
      <c r="B3340" s="25" t="s">
        <v>10916</v>
      </c>
      <c r="C3340" s="25" t="s">
        <v>10646</v>
      </c>
      <c r="D3340" s="25" t="s">
        <v>10915</v>
      </c>
      <c r="E3340" s="25">
        <v>657</v>
      </c>
      <c r="F3340" s="25" t="s">
        <v>10652</v>
      </c>
    </row>
    <row r="3341" spans="1:6" x14ac:dyDescent="0.35">
      <c r="A3341" s="25" t="s">
        <v>10914</v>
      </c>
      <c r="B3341" s="25" t="s">
        <v>10913</v>
      </c>
      <c r="C3341" s="25" t="s">
        <v>10646</v>
      </c>
      <c r="D3341" s="25" t="s">
        <v>10671</v>
      </c>
      <c r="E3341" s="25">
        <v>98</v>
      </c>
      <c r="F3341" s="25" t="s">
        <v>10652</v>
      </c>
    </row>
    <row r="3342" spans="1:6" x14ac:dyDescent="0.35">
      <c r="A3342" s="25" t="s">
        <v>10912</v>
      </c>
      <c r="B3342" s="25" t="s">
        <v>10911</v>
      </c>
      <c r="C3342" s="25" t="s">
        <v>10646</v>
      </c>
      <c r="D3342" s="25" t="s">
        <v>10910</v>
      </c>
      <c r="E3342" s="25">
        <v>452</v>
      </c>
      <c r="F3342" s="25" t="s">
        <v>10652</v>
      </c>
    </row>
    <row r="3343" spans="1:6" x14ac:dyDescent="0.35">
      <c r="A3343" s="25" t="s">
        <v>10909</v>
      </c>
      <c r="B3343" s="25" t="s">
        <v>10908</v>
      </c>
      <c r="C3343" s="25" t="s">
        <v>10646</v>
      </c>
      <c r="D3343" s="25" t="s">
        <v>10907</v>
      </c>
      <c r="E3343" s="25">
        <v>220</v>
      </c>
      <c r="F3343" s="25" t="s">
        <v>10652</v>
      </c>
    </row>
    <row r="3344" spans="1:6" x14ac:dyDescent="0.35">
      <c r="A3344" s="25" t="s">
        <v>10906</v>
      </c>
      <c r="B3344" s="25" t="s">
        <v>10905</v>
      </c>
      <c r="C3344" s="25" t="s">
        <v>10646</v>
      </c>
      <c r="D3344" s="25" t="s">
        <v>10671</v>
      </c>
      <c r="E3344" s="25">
        <v>115</v>
      </c>
      <c r="F3344" s="25" t="s">
        <v>10652</v>
      </c>
    </row>
    <row r="3345" spans="1:6" x14ac:dyDescent="0.35">
      <c r="A3345" s="25" t="s">
        <v>10904</v>
      </c>
      <c r="B3345" s="25" t="s">
        <v>10903</v>
      </c>
      <c r="C3345" s="25" t="s">
        <v>10646</v>
      </c>
      <c r="D3345" s="25" t="s">
        <v>10671</v>
      </c>
      <c r="E3345" s="25">
        <v>254</v>
      </c>
      <c r="F3345" s="25" t="s">
        <v>10652</v>
      </c>
    </row>
    <row r="3346" spans="1:6" x14ac:dyDescent="0.35">
      <c r="A3346" s="25" t="s">
        <v>10902</v>
      </c>
      <c r="B3346" s="25" t="s">
        <v>10901</v>
      </c>
      <c r="C3346" s="25" t="s">
        <v>10646</v>
      </c>
      <c r="D3346" s="25" t="s">
        <v>10671</v>
      </c>
      <c r="E3346" s="25">
        <v>98</v>
      </c>
      <c r="F3346" s="25" t="s">
        <v>10652</v>
      </c>
    </row>
    <row r="3347" spans="1:6" x14ac:dyDescent="0.35">
      <c r="A3347" s="25" t="s">
        <v>10900</v>
      </c>
      <c r="B3347" s="25" t="s">
        <v>10899</v>
      </c>
      <c r="C3347" s="25" t="s">
        <v>10646</v>
      </c>
      <c r="D3347" s="25" t="s">
        <v>10278</v>
      </c>
      <c r="E3347" s="25">
        <v>192</v>
      </c>
      <c r="F3347" s="25" t="s">
        <v>10652</v>
      </c>
    </row>
    <row r="3348" spans="1:6" x14ac:dyDescent="0.35">
      <c r="A3348" s="25" t="s">
        <v>10898</v>
      </c>
      <c r="B3348" s="25" t="s">
        <v>10897</v>
      </c>
      <c r="C3348" s="25" t="s">
        <v>10646</v>
      </c>
      <c r="D3348" s="25" t="s">
        <v>10896</v>
      </c>
      <c r="E3348" s="25">
        <v>289</v>
      </c>
      <c r="F3348" s="25" t="s">
        <v>10652</v>
      </c>
    </row>
    <row r="3349" spans="1:6" x14ac:dyDescent="0.35">
      <c r="A3349" s="25" t="s">
        <v>10895</v>
      </c>
      <c r="B3349" s="25" t="s">
        <v>10894</v>
      </c>
      <c r="C3349" s="25" t="s">
        <v>10646</v>
      </c>
      <c r="D3349" s="25" t="s">
        <v>141</v>
      </c>
      <c r="E3349" s="25">
        <v>488</v>
      </c>
      <c r="F3349" s="25" t="s">
        <v>10652</v>
      </c>
    </row>
    <row r="3350" spans="1:6" x14ac:dyDescent="0.35">
      <c r="A3350" s="25" t="s">
        <v>10893</v>
      </c>
      <c r="B3350" s="25" t="s">
        <v>10892</v>
      </c>
      <c r="C3350" s="25" t="s">
        <v>10646</v>
      </c>
      <c r="D3350" s="25" t="s">
        <v>10671</v>
      </c>
      <c r="E3350" s="25">
        <v>219</v>
      </c>
      <c r="F3350" s="25" t="s">
        <v>10652</v>
      </c>
    </row>
    <row r="3351" spans="1:6" x14ac:dyDescent="0.35">
      <c r="A3351" s="25" t="s">
        <v>10891</v>
      </c>
      <c r="B3351" s="25" t="s">
        <v>10890</v>
      </c>
      <c r="C3351" s="25" t="s">
        <v>10646</v>
      </c>
      <c r="D3351" s="25" t="s">
        <v>10730</v>
      </c>
      <c r="E3351" s="25">
        <v>203</v>
      </c>
      <c r="F3351" s="25" t="s">
        <v>10652</v>
      </c>
    </row>
    <row r="3352" spans="1:6" x14ac:dyDescent="0.35">
      <c r="A3352" s="25" t="s">
        <v>10889</v>
      </c>
      <c r="B3352" s="25" t="s">
        <v>10888</v>
      </c>
      <c r="C3352" s="25" t="s">
        <v>10646</v>
      </c>
      <c r="D3352" s="25" t="s">
        <v>9478</v>
      </c>
      <c r="E3352" s="25">
        <v>179</v>
      </c>
      <c r="F3352" s="25" t="s">
        <v>10652</v>
      </c>
    </row>
    <row r="3353" spans="1:6" x14ac:dyDescent="0.35">
      <c r="A3353" s="25" t="s">
        <v>10887</v>
      </c>
      <c r="B3353" s="25" t="s">
        <v>10886</v>
      </c>
      <c r="C3353" s="25" t="s">
        <v>10646</v>
      </c>
      <c r="D3353" s="25" t="s">
        <v>10671</v>
      </c>
      <c r="E3353" s="25">
        <v>108</v>
      </c>
      <c r="F3353" s="25" t="s">
        <v>10652</v>
      </c>
    </row>
    <row r="3354" spans="1:6" x14ac:dyDescent="0.35">
      <c r="A3354" s="25" t="s">
        <v>10885</v>
      </c>
      <c r="B3354" s="25" t="s">
        <v>10884</v>
      </c>
      <c r="C3354" s="25" t="s">
        <v>10646</v>
      </c>
      <c r="D3354" s="25" t="s">
        <v>10883</v>
      </c>
      <c r="E3354" s="25">
        <v>170</v>
      </c>
      <c r="F3354" s="25" t="s">
        <v>10652</v>
      </c>
    </row>
    <row r="3355" spans="1:6" x14ac:dyDescent="0.35">
      <c r="A3355" s="25" t="s">
        <v>10882</v>
      </c>
      <c r="B3355" s="25" t="s">
        <v>10881</v>
      </c>
      <c r="C3355" s="25" t="s">
        <v>10646</v>
      </c>
      <c r="D3355" s="25" t="s">
        <v>10880</v>
      </c>
      <c r="E3355" s="25">
        <v>753</v>
      </c>
      <c r="F3355" s="25" t="s">
        <v>10652</v>
      </c>
    </row>
    <row r="3356" spans="1:6" x14ac:dyDescent="0.35">
      <c r="A3356" s="25" t="s">
        <v>10879</v>
      </c>
      <c r="B3356" s="25" t="s">
        <v>10878</v>
      </c>
      <c r="C3356" s="25" t="s">
        <v>10646</v>
      </c>
      <c r="D3356" s="25" t="s">
        <v>10877</v>
      </c>
      <c r="E3356" s="25">
        <v>140</v>
      </c>
      <c r="F3356" s="25" t="s">
        <v>10652</v>
      </c>
    </row>
    <row r="3357" spans="1:6" x14ac:dyDescent="0.35">
      <c r="A3357" s="25" t="s">
        <v>10876</v>
      </c>
      <c r="B3357" s="25" t="s">
        <v>10875</v>
      </c>
      <c r="C3357" s="25" t="s">
        <v>10646</v>
      </c>
      <c r="D3357" s="25" t="s">
        <v>10671</v>
      </c>
      <c r="E3357" s="25">
        <v>64</v>
      </c>
      <c r="F3357" s="25" t="s">
        <v>10652</v>
      </c>
    </row>
    <row r="3358" spans="1:6" x14ac:dyDescent="0.35">
      <c r="A3358" s="25" t="s">
        <v>10874</v>
      </c>
      <c r="B3358" s="25" t="s">
        <v>10873</v>
      </c>
      <c r="C3358" s="25" t="s">
        <v>10646</v>
      </c>
      <c r="D3358" s="25" t="s">
        <v>10671</v>
      </c>
      <c r="E3358" s="25">
        <v>59</v>
      </c>
      <c r="F3358" s="25" t="s">
        <v>10652</v>
      </c>
    </row>
    <row r="3359" spans="1:6" x14ac:dyDescent="0.35">
      <c r="A3359" s="25" t="s">
        <v>10872</v>
      </c>
      <c r="B3359" s="25" t="s">
        <v>10871</v>
      </c>
      <c r="C3359" s="25" t="s">
        <v>10646</v>
      </c>
      <c r="D3359" s="25" t="s">
        <v>10870</v>
      </c>
      <c r="E3359" s="25">
        <v>171</v>
      </c>
      <c r="F3359" s="25" t="s">
        <v>10652</v>
      </c>
    </row>
    <row r="3360" spans="1:6" x14ac:dyDescent="0.35">
      <c r="A3360" s="25" t="s">
        <v>10869</v>
      </c>
      <c r="B3360" s="25" t="s">
        <v>10868</v>
      </c>
      <c r="C3360" s="25" t="s">
        <v>10646</v>
      </c>
      <c r="D3360" s="25" t="s">
        <v>10867</v>
      </c>
      <c r="E3360" s="25">
        <v>266</v>
      </c>
      <c r="F3360" s="25" t="s">
        <v>10652</v>
      </c>
    </row>
    <row r="3361" spans="1:6" x14ac:dyDescent="0.35">
      <c r="A3361" s="25" t="s">
        <v>10866</v>
      </c>
      <c r="B3361" s="25" t="s">
        <v>10865</v>
      </c>
      <c r="C3361" s="25" t="s">
        <v>10646</v>
      </c>
      <c r="D3361" s="25" t="s">
        <v>10864</v>
      </c>
      <c r="E3361" s="25">
        <v>419</v>
      </c>
      <c r="F3361" s="25" t="s">
        <v>10652</v>
      </c>
    </row>
    <row r="3362" spans="1:6" x14ac:dyDescent="0.35">
      <c r="A3362" s="25" t="s">
        <v>10863</v>
      </c>
      <c r="B3362" s="25" t="s">
        <v>10862</v>
      </c>
      <c r="C3362" s="25" t="s">
        <v>10646</v>
      </c>
      <c r="D3362" s="25" t="s">
        <v>10861</v>
      </c>
      <c r="E3362" s="25">
        <v>178</v>
      </c>
      <c r="F3362" s="25" t="s">
        <v>10652</v>
      </c>
    </row>
    <row r="3363" spans="1:6" x14ac:dyDescent="0.35">
      <c r="A3363" s="25" t="s">
        <v>10860</v>
      </c>
      <c r="B3363" s="25" t="s">
        <v>10859</v>
      </c>
      <c r="C3363" s="25" t="s">
        <v>10646</v>
      </c>
      <c r="D3363" s="25" t="s">
        <v>10843</v>
      </c>
      <c r="E3363" s="25">
        <v>221</v>
      </c>
      <c r="F3363" s="25" t="s">
        <v>10652</v>
      </c>
    </row>
    <row r="3364" spans="1:6" x14ac:dyDescent="0.35">
      <c r="A3364" s="25" t="s">
        <v>10858</v>
      </c>
      <c r="B3364" s="25" t="s">
        <v>10857</v>
      </c>
      <c r="C3364" s="25" t="s">
        <v>10646</v>
      </c>
      <c r="D3364" s="25" t="s">
        <v>10671</v>
      </c>
      <c r="E3364" s="25">
        <v>66</v>
      </c>
      <c r="F3364" s="25" t="s">
        <v>10652</v>
      </c>
    </row>
    <row r="3365" spans="1:6" x14ac:dyDescent="0.35">
      <c r="A3365" s="25" t="s">
        <v>10856</v>
      </c>
      <c r="B3365" s="25" t="s">
        <v>10855</v>
      </c>
      <c r="C3365" s="25" t="s">
        <v>10646</v>
      </c>
      <c r="D3365" s="25" t="s">
        <v>10854</v>
      </c>
      <c r="E3365" s="25">
        <v>144</v>
      </c>
      <c r="F3365" s="25" t="s">
        <v>10652</v>
      </c>
    </row>
    <row r="3366" spans="1:6" x14ac:dyDescent="0.35">
      <c r="A3366" s="25" t="s">
        <v>10853</v>
      </c>
      <c r="B3366" s="25" t="s">
        <v>10852</v>
      </c>
      <c r="C3366" s="25" t="s">
        <v>10646</v>
      </c>
      <c r="D3366" s="25" t="s">
        <v>10671</v>
      </c>
      <c r="E3366" s="25">
        <v>61</v>
      </c>
      <c r="F3366" s="25" t="s">
        <v>10652</v>
      </c>
    </row>
    <row r="3367" spans="1:6" x14ac:dyDescent="0.35">
      <c r="A3367" s="25" t="s">
        <v>10851</v>
      </c>
      <c r="B3367" s="25" t="s">
        <v>10850</v>
      </c>
      <c r="C3367" s="25" t="s">
        <v>10646</v>
      </c>
      <c r="D3367" s="25" t="s">
        <v>10671</v>
      </c>
      <c r="E3367" s="25">
        <v>286</v>
      </c>
      <c r="F3367" s="25" t="s">
        <v>10652</v>
      </c>
    </row>
    <row r="3368" spans="1:6" x14ac:dyDescent="0.35">
      <c r="A3368" s="25" t="s">
        <v>10849</v>
      </c>
      <c r="B3368" s="25" t="s">
        <v>10848</v>
      </c>
      <c r="C3368" s="25" t="s">
        <v>10646</v>
      </c>
      <c r="D3368" s="25" t="s">
        <v>10671</v>
      </c>
      <c r="E3368" s="25">
        <v>199</v>
      </c>
      <c r="F3368" s="25" t="s">
        <v>10652</v>
      </c>
    </row>
    <row r="3369" spans="1:6" x14ac:dyDescent="0.35">
      <c r="A3369" s="25" t="s">
        <v>10847</v>
      </c>
      <c r="B3369" s="25" t="s">
        <v>10846</v>
      </c>
      <c r="C3369" s="25" t="s">
        <v>10646</v>
      </c>
      <c r="D3369" s="25" t="s">
        <v>10671</v>
      </c>
      <c r="E3369" s="25">
        <v>68</v>
      </c>
      <c r="F3369" s="25" t="s">
        <v>10652</v>
      </c>
    </row>
    <row r="3370" spans="1:6" x14ac:dyDescent="0.35">
      <c r="A3370" s="25" t="s">
        <v>10845</v>
      </c>
      <c r="B3370" s="25" t="s">
        <v>10844</v>
      </c>
      <c r="C3370" s="25" t="s">
        <v>10646</v>
      </c>
      <c r="D3370" s="25" t="s">
        <v>10843</v>
      </c>
      <c r="E3370" s="25">
        <v>128</v>
      </c>
      <c r="F3370" s="25" t="s">
        <v>10652</v>
      </c>
    </row>
    <row r="3371" spans="1:6" x14ac:dyDescent="0.35">
      <c r="A3371" s="25" t="s">
        <v>10842</v>
      </c>
      <c r="B3371" s="25" t="s">
        <v>10841</v>
      </c>
      <c r="C3371" s="25" t="s">
        <v>10646</v>
      </c>
      <c r="D3371" s="25" t="s">
        <v>10671</v>
      </c>
      <c r="E3371" s="25">
        <v>126</v>
      </c>
      <c r="F3371" s="25" t="s">
        <v>10652</v>
      </c>
    </row>
    <row r="3372" spans="1:6" x14ac:dyDescent="0.35">
      <c r="A3372" s="25" t="s">
        <v>10840</v>
      </c>
      <c r="B3372" s="25" t="s">
        <v>10839</v>
      </c>
      <c r="C3372" s="25" t="s">
        <v>10646</v>
      </c>
      <c r="D3372" s="25" t="s">
        <v>10671</v>
      </c>
      <c r="E3372" s="25">
        <v>240</v>
      </c>
      <c r="F3372" s="25" t="s">
        <v>10652</v>
      </c>
    </row>
    <row r="3373" spans="1:6" x14ac:dyDescent="0.35">
      <c r="A3373" s="25" t="s">
        <v>10838</v>
      </c>
      <c r="B3373" s="25" t="s">
        <v>10837</v>
      </c>
      <c r="C3373" s="25" t="s">
        <v>10646</v>
      </c>
      <c r="D3373" s="25" t="s">
        <v>10836</v>
      </c>
      <c r="E3373" s="25">
        <v>94</v>
      </c>
      <c r="F3373" s="25" t="s">
        <v>10652</v>
      </c>
    </row>
    <row r="3374" spans="1:6" x14ac:dyDescent="0.35">
      <c r="A3374" s="25" t="s">
        <v>10835</v>
      </c>
      <c r="B3374" s="25" t="s">
        <v>10834</v>
      </c>
      <c r="C3374" s="25" t="s">
        <v>10646</v>
      </c>
      <c r="D3374" s="25" t="s">
        <v>10833</v>
      </c>
      <c r="E3374" s="25">
        <v>264</v>
      </c>
      <c r="F3374" s="25" t="s">
        <v>10652</v>
      </c>
    </row>
    <row r="3375" spans="1:6" x14ac:dyDescent="0.35">
      <c r="A3375" s="25" t="s">
        <v>10832</v>
      </c>
      <c r="B3375" s="25" t="s">
        <v>10831</v>
      </c>
      <c r="C3375" s="25" t="s">
        <v>10646</v>
      </c>
      <c r="D3375" s="25" t="s">
        <v>10830</v>
      </c>
      <c r="E3375" s="25">
        <v>251</v>
      </c>
      <c r="F3375" s="25" t="s">
        <v>10652</v>
      </c>
    </row>
    <row r="3376" spans="1:6" x14ac:dyDescent="0.35">
      <c r="A3376" s="25" t="s">
        <v>10829</v>
      </c>
      <c r="B3376" s="25" t="s">
        <v>10828</v>
      </c>
      <c r="C3376" s="25" t="s">
        <v>10646</v>
      </c>
      <c r="D3376" s="25" t="s">
        <v>10827</v>
      </c>
      <c r="E3376" s="25">
        <v>333</v>
      </c>
      <c r="F3376" s="25" t="s">
        <v>10652</v>
      </c>
    </row>
    <row r="3377" spans="1:6" x14ac:dyDescent="0.35">
      <c r="A3377" s="25" t="s">
        <v>10826</v>
      </c>
      <c r="B3377" s="25" t="s">
        <v>10825</v>
      </c>
      <c r="C3377" s="25" t="s">
        <v>10646</v>
      </c>
      <c r="D3377" s="25" t="s">
        <v>10824</v>
      </c>
      <c r="E3377" s="25">
        <v>143</v>
      </c>
      <c r="F3377" s="25" t="s">
        <v>10652</v>
      </c>
    </row>
    <row r="3378" spans="1:6" x14ac:dyDescent="0.35">
      <c r="A3378" s="25" t="s">
        <v>10823</v>
      </c>
      <c r="B3378" s="25" t="s">
        <v>10822</v>
      </c>
      <c r="C3378" s="25" t="s">
        <v>10646</v>
      </c>
      <c r="D3378" s="25" t="s">
        <v>10671</v>
      </c>
      <c r="E3378" s="25">
        <v>50</v>
      </c>
      <c r="F3378" s="25" t="s">
        <v>10652</v>
      </c>
    </row>
    <row r="3379" spans="1:6" x14ac:dyDescent="0.35">
      <c r="A3379" s="25" t="s">
        <v>10821</v>
      </c>
      <c r="B3379" s="25" t="s">
        <v>10820</v>
      </c>
      <c r="C3379" s="25" t="s">
        <v>10646</v>
      </c>
      <c r="D3379" s="25" t="s">
        <v>10671</v>
      </c>
      <c r="E3379" s="25">
        <v>110</v>
      </c>
      <c r="F3379" s="25" t="s">
        <v>10652</v>
      </c>
    </row>
    <row r="3380" spans="1:6" x14ac:dyDescent="0.35">
      <c r="A3380" s="25" t="s">
        <v>10819</v>
      </c>
      <c r="B3380" s="25" t="s">
        <v>10818</v>
      </c>
      <c r="C3380" s="25" t="s">
        <v>10646</v>
      </c>
      <c r="D3380" s="25" t="s">
        <v>10671</v>
      </c>
      <c r="E3380" s="25">
        <v>424</v>
      </c>
      <c r="F3380" s="25" t="s">
        <v>10652</v>
      </c>
    </row>
    <row r="3381" spans="1:6" x14ac:dyDescent="0.35">
      <c r="A3381" s="25" t="s">
        <v>10817</v>
      </c>
      <c r="B3381" s="25" t="s">
        <v>10816</v>
      </c>
      <c r="C3381" s="25" t="s">
        <v>10646</v>
      </c>
      <c r="D3381" s="25" t="s">
        <v>10671</v>
      </c>
      <c r="E3381" s="25">
        <v>341</v>
      </c>
      <c r="F3381" s="25" t="s">
        <v>10652</v>
      </c>
    </row>
    <row r="3382" spans="1:6" x14ac:dyDescent="0.35">
      <c r="A3382" s="25" t="s">
        <v>10815</v>
      </c>
      <c r="B3382" s="25" t="s">
        <v>10814</v>
      </c>
      <c r="C3382" s="25" t="s">
        <v>10646</v>
      </c>
      <c r="D3382" s="25" t="s">
        <v>10671</v>
      </c>
      <c r="E3382" s="25">
        <v>362</v>
      </c>
      <c r="F3382" s="25" t="s">
        <v>10652</v>
      </c>
    </row>
    <row r="3383" spans="1:6" x14ac:dyDescent="0.35">
      <c r="A3383" s="25" t="s">
        <v>10813</v>
      </c>
      <c r="B3383" s="25" t="s">
        <v>10812</v>
      </c>
      <c r="C3383" s="25" t="s">
        <v>10646</v>
      </c>
      <c r="D3383" s="25" t="s">
        <v>10811</v>
      </c>
      <c r="E3383" s="25">
        <v>287</v>
      </c>
      <c r="F3383" s="25" t="s">
        <v>10652</v>
      </c>
    </row>
    <row r="3384" spans="1:6" x14ac:dyDescent="0.35">
      <c r="A3384" s="25" t="s">
        <v>10810</v>
      </c>
      <c r="B3384" s="25" t="s">
        <v>10809</v>
      </c>
      <c r="C3384" s="25" t="s">
        <v>10646</v>
      </c>
      <c r="D3384" s="25" t="s">
        <v>10808</v>
      </c>
      <c r="E3384" s="25">
        <v>1103</v>
      </c>
      <c r="F3384" s="25" t="s">
        <v>10652</v>
      </c>
    </row>
    <row r="3385" spans="1:6" x14ac:dyDescent="0.35">
      <c r="A3385" s="25" t="s">
        <v>10807</v>
      </c>
      <c r="B3385" s="25" t="s">
        <v>10806</v>
      </c>
      <c r="C3385" s="25" t="s">
        <v>10646</v>
      </c>
      <c r="D3385" s="25" t="s">
        <v>10671</v>
      </c>
      <c r="E3385" s="25">
        <v>89</v>
      </c>
      <c r="F3385" s="25" t="s">
        <v>10652</v>
      </c>
    </row>
    <row r="3386" spans="1:6" x14ac:dyDescent="0.35">
      <c r="A3386" s="25" t="s">
        <v>10805</v>
      </c>
      <c r="B3386" s="25" t="s">
        <v>10804</v>
      </c>
      <c r="C3386" s="25" t="s">
        <v>10646</v>
      </c>
      <c r="D3386" s="25" t="s">
        <v>10671</v>
      </c>
      <c r="E3386" s="25">
        <v>134</v>
      </c>
      <c r="F3386" s="25" t="s">
        <v>10652</v>
      </c>
    </row>
    <row r="3387" spans="1:6" x14ac:dyDescent="0.35">
      <c r="A3387" s="25" t="s">
        <v>10803</v>
      </c>
      <c r="B3387" s="25" t="s">
        <v>10802</v>
      </c>
      <c r="C3387" s="25" t="s">
        <v>10646</v>
      </c>
      <c r="D3387" s="25" t="s">
        <v>10671</v>
      </c>
      <c r="E3387" s="25">
        <v>280</v>
      </c>
      <c r="F3387" s="25" t="s">
        <v>10652</v>
      </c>
    </row>
    <row r="3388" spans="1:6" x14ac:dyDescent="0.35">
      <c r="A3388" s="25" t="s">
        <v>10801</v>
      </c>
      <c r="B3388" s="25" t="s">
        <v>10800</v>
      </c>
      <c r="C3388" s="25" t="s">
        <v>10646</v>
      </c>
      <c r="D3388" s="25" t="s">
        <v>10671</v>
      </c>
      <c r="E3388" s="25">
        <v>114</v>
      </c>
      <c r="F3388" s="25" t="s">
        <v>10652</v>
      </c>
    </row>
    <row r="3389" spans="1:6" x14ac:dyDescent="0.35">
      <c r="A3389" s="25" t="s">
        <v>10799</v>
      </c>
      <c r="B3389" s="25" t="s">
        <v>10798</v>
      </c>
      <c r="C3389" s="25" t="s">
        <v>10646</v>
      </c>
      <c r="D3389" s="25" t="s">
        <v>10671</v>
      </c>
      <c r="E3389" s="25">
        <v>142</v>
      </c>
      <c r="F3389" s="25" t="s">
        <v>10652</v>
      </c>
    </row>
    <row r="3390" spans="1:6" x14ac:dyDescent="0.35">
      <c r="A3390" s="25" t="s">
        <v>10797</v>
      </c>
      <c r="B3390" s="25" t="s">
        <v>10796</v>
      </c>
      <c r="C3390" s="25" t="s">
        <v>10646</v>
      </c>
      <c r="D3390" s="25" t="s">
        <v>10795</v>
      </c>
      <c r="E3390" s="25">
        <v>111</v>
      </c>
      <c r="F3390" s="25" t="s">
        <v>10652</v>
      </c>
    </row>
    <row r="3391" spans="1:6" x14ac:dyDescent="0.35">
      <c r="A3391" s="25" t="s">
        <v>10794</v>
      </c>
      <c r="B3391" s="25" t="s">
        <v>10793</v>
      </c>
      <c r="C3391" s="25" t="s">
        <v>10646</v>
      </c>
      <c r="D3391" s="25" t="s">
        <v>10792</v>
      </c>
      <c r="E3391" s="25">
        <v>100</v>
      </c>
      <c r="F3391" s="25" t="s">
        <v>10652</v>
      </c>
    </row>
    <row r="3392" spans="1:6" x14ac:dyDescent="0.35">
      <c r="A3392" s="25" t="s">
        <v>10791</v>
      </c>
      <c r="B3392" s="25" t="s">
        <v>10790</v>
      </c>
      <c r="C3392" s="25" t="s">
        <v>10646</v>
      </c>
      <c r="D3392" s="25" t="s">
        <v>10789</v>
      </c>
      <c r="E3392" s="25">
        <v>411</v>
      </c>
      <c r="F3392" s="25" t="s">
        <v>10652</v>
      </c>
    </row>
    <row r="3393" spans="1:6" x14ac:dyDescent="0.35">
      <c r="A3393" s="25" t="s">
        <v>10788</v>
      </c>
      <c r="B3393" s="25" t="s">
        <v>10787</v>
      </c>
      <c r="C3393" s="25" t="s">
        <v>10646</v>
      </c>
      <c r="D3393" s="25" t="s">
        <v>10391</v>
      </c>
      <c r="E3393" s="25">
        <v>257</v>
      </c>
      <c r="F3393" s="25" t="s">
        <v>10644</v>
      </c>
    </row>
    <row r="3394" spans="1:6" x14ac:dyDescent="0.35">
      <c r="A3394" s="25" t="s">
        <v>10786</v>
      </c>
      <c r="B3394" s="25" t="s">
        <v>10785</v>
      </c>
      <c r="C3394" s="25" t="s">
        <v>10646</v>
      </c>
      <c r="D3394" s="25" t="s">
        <v>10784</v>
      </c>
      <c r="E3394" s="25">
        <v>374</v>
      </c>
      <c r="F3394" s="25" t="s">
        <v>10652</v>
      </c>
    </row>
    <row r="3395" spans="1:6" x14ac:dyDescent="0.35">
      <c r="A3395" s="25" t="s">
        <v>10783</v>
      </c>
      <c r="B3395" s="25" t="s">
        <v>10782</v>
      </c>
      <c r="C3395" s="25" t="s">
        <v>10646</v>
      </c>
      <c r="D3395" s="25" t="s">
        <v>10781</v>
      </c>
      <c r="E3395" s="25">
        <v>551</v>
      </c>
      <c r="F3395" s="25" t="s">
        <v>10652</v>
      </c>
    </row>
    <row r="3396" spans="1:6" x14ac:dyDescent="0.35">
      <c r="A3396" s="25" t="s">
        <v>10780</v>
      </c>
      <c r="B3396" s="25" t="s">
        <v>10779</v>
      </c>
      <c r="C3396" s="25" t="s">
        <v>10646</v>
      </c>
      <c r="D3396" s="25" t="s">
        <v>10671</v>
      </c>
      <c r="E3396" s="25">
        <v>127</v>
      </c>
      <c r="F3396" s="25" t="s">
        <v>10652</v>
      </c>
    </row>
    <row r="3397" spans="1:6" x14ac:dyDescent="0.35">
      <c r="A3397" s="25" t="s">
        <v>10778</v>
      </c>
      <c r="B3397" s="25" t="s">
        <v>10777</v>
      </c>
      <c r="C3397" s="25" t="s">
        <v>10646</v>
      </c>
      <c r="D3397" s="25" t="s">
        <v>10671</v>
      </c>
      <c r="E3397" s="25">
        <v>148</v>
      </c>
      <c r="F3397" s="25" t="s">
        <v>10652</v>
      </c>
    </row>
    <row r="3398" spans="1:6" x14ac:dyDescent="0.35">
      <c r="A3398" s="25" t="s">
        <v>10776</v>
      </c>
      <c r="B3398" s="25" t="s">
        <v>10775</v>
      </c>
      <c r="C3398" s="25" t="s">
        <v>10646</v>
      </c>
      <c r="D3398" s="25" t="s">
        <v>10671</v>
      </c>
      <c r="E3398" s="25">
        <v>85</v>
      </c>
      <c r="F3398" s="25" t="s">
        <v>10652</v>
      </c>
    </row>
    <row r="3399" spans="1:6" x14ac:dyDescent="0.35">
      <c r="A3399" s="25" t="s">
        <v>10774</v>
      </c>
      <c r="B3399" s="25" t="s">
        <v>10773</v>
      </c>
      <c r="C3399" s="25" t="s">
        <v>10646</v>
      </c>
      <c r="D3399" s="25" t="s">
        <v>10772</v>
      </c>
      <c r="E3399" s="25">
        <v>204</v>
      </c>
      <c r="F3399" s="25" t="s">
        <v>10652</v>
      </c>
    </row>
    <row r="3400" spans="1:6" x14ac:dyDescent="0.35">
      <c r="A3400" s="25" t="s">
        <v>10771</v>
      </c>
      <c r="B3400" s="25" t="s">
        <v>10770</v>
      </c>
      <c r="C3400" s="25" t="s">
        <v>10646</v>
      </c>
      <c r="D3400" s="25" t="s">
        <v>10671</v>
      </c>
      <c r="E3400" s="25">
        <v>112</v>
      </c>
      <c r="F3400" s="25" t="s">
        <v>10652</v>
      </c>
    </row>
    <row r="3401" spans="1:6" x14ac:dyDescent="0.35">
      <c r="A3401" s="25" t="s">
        <v>10769</v>
      </c>
      <c r="B3401" s="25" t="s">
        <v>10768</v>
      </c>
      <c r="C3401" s="25" t="s">
        <v>10646</v>
      </c>
      <c r="D3401" s="25" t="s">
        <v>10767</v>
      </c>
      <c r="E3401" s="25">
        <v>275</v>
      </c>
      <c r="F3401" s="25" t="s">
        <v>10652</v>
      </c>
    </row>
    <row r="3402" spans="1:6" x14ac:dyDescent="0.35">
      <c r="A3402" s="25" t="s">
        <v>10766</v>
      </c>
      <c r="B3402" s="25" t="s">
        <v>10765</v>
      </c>
      <c r="C3402" s="25" t="s">
        <v>10646</v>
      </c>
      <c r="D3402" s="25" t="s">
        <v>10671</v>
      </c>
      <c r="E3402" s="25">
        <v>284</v>
      </c>
      <c r="F3402" s="25" t="s">
        <v>10652</v>
      </c>
    </row>
    <row r="3403" spans="1:6" x14ac:dyDescent="0.35">
      <c r="A3403" s="25" t="s">
        <v>10764</v>
      </c>
      <c r="B3403" s="25" t="s">
        <v>10763</v>
      </c>
      <c r="C3403" s="25" t="s">
        <v>10646</v>
      </c>
      <c r="D3403" s="25" t="s">
        <v>10762</v>
      </c>
      <c r="E3403" s="25">
        <v>260</v>
      </c>
      <c r="F3403" s="25" t="s">
        <v>10644</v>
      </c>
    </row>
    <row r="3404" spans="1:6" x14ac:dyDescent="0.35">
      <c r="A3404" s="25" t="s">
        <v>10761</v>
      </c>
      <c r="B3404" s="25" t="s">
        <v>10760</v>
      </c>
      <c r="C3404" s="25" t="s">
        <v>10646</v>
      </c>
      <c r="D3404" s="25" t="s">
        <v>10671</v>
      </c>
      <c r="E3404" s="25">
        <v>61</v>
      </c>
      <c r="F3404" s="25" t="s">
        <v>10652</v>
      </c>
    </row>
    <row r="3405" spans="1:6" x14ac:dyDescent="0.35">
      <c r="A3405" s="25" t="s">
        <v>10759</v>
      </c>
      <c r="B3405" s="25" t="s">
        <v>10758</v>
      </c>
      <c r="C3405" s="25" t="s">
        <v>10646</v>
      </c>
      <c r="D3405" s="25" t="s">
        <v>10757</v>
      </c>
      <c r="E3405" s="25">
        <v>272</v>
      </c>
      <c r="F3405" s="25" t="s">
        <v>10652</v>
      </c>
    </row>
    <row r="3406" spans="1:6" x14ac:dyDescent="0.35">
      <c r="A3406" s="25" t="s">
        <v>10756</v>
      </c>
      <c r="B3406" s="25" t="s">
        <v>10755</v>
      </c>
      <c r="C3406" s="25" t="s">
        <v>10646</v>
      </c>
      <c r="D3406" s="25" t="s">
        <v>10671</v>
      </c>
      <c r="E3406" s="25">
        <v>76</v>
      </c>
      <c r="F3406" s="25" t="s">
        <v>10652</v>
      </c>
    </row>
    <row r="3407" spans="1:6" x14ac:dyDescent="0.35">
      <c r="A3407" s="25" t="s">
        <v>10754</v>
      </c>
      <c r="B3407" s="25" t="s">
        <v>10753</v>
      </c>
      <c r="C3407" s="25" t="s">
        <v>10646</v>
      </c>
      <c r="D3407" s="25" t="s">
        <v>10752</v>
      </c>
      <c r="E3407" s="25">
        <v>234</v>
      </c>
      <c r="F3407" s="25" t="s">
        <v>10652</v>
      </c>
    </row>
    <row r="3408" spans="1:6" x14ac:dyDescent="0.35">
      <c r="A3408" s="25" t="s">
        <v>10751</v>
      </c>
      <c r="B3408" s="25" t="s">
        <v>10750</v>
      </c>
      <c r="C3408" s="25" t="s">
        <v>10646</v>
      </c>
      <c r="D3408" s="25" t="s">
        <v>10749</v>
      </c>
      <c r="E3408" s="25">
        <v>109</v>
      </c>
      <c r="F3408" s="25" t="s">
        <v>10652</v>
      </c>
    </row>
    <row r="3409" spans="1:6" x14ac:dyDescent="0.35">
      <c r="A3409" s="25" t="s">
        <v>10748</v>
      </c>
      <c r="B3409" s="25" t="s">
        <v>10747</v>
      </c>
      <c r="C3409" s="25" t="s">
        <v>10646</v>
      </c>
      <c r="D3409" s="25" t="s">
        <v>10746</v>
      </c>
      <c r="E3409" s="25">
        <v>162</v>
      </c>
      <c r="F3409" s="25" t="s">
        <v>10652</v>
      </c>
    </row>
    <row r="3410" spans="1:6" x14ac:dyDescent="0.35">
      <c r="A3410" s="25" t="s">
        <v>10745</v>
      </c>
      <c r="B3410" s="25" t="s">
        <v>10744</v>
      </c>
      <c r="C3410" s="25" t="s">
        <v>10646</v>
      </c>
      <c r="D3410" s="25" t="s">
        <v>10671</v>
      </c>
      <c r="E3410" s="25">
        <v>121</v>
      </c>
      <c r="F3410" s="25" t="s">
        <v>10652</v>
      </c>
    </row>
    <row r="3411" spans="1:6" x14ac:dyDescent="0.35">
      <c r="A3411" s="25" t="s">
        <v>10743</v>
      </c>
      <c r="B3411" s="25" t="s">
        <v>10742</v>
      </c>
      <c r="C3411" s="25" t="s">
        <v>10646</v>
      </c>
      <c r="D3411" s="25" t="s">
        <v>10741</v>
      </c>
      <c r="E3411" s="25">
        <v>131</v>
      </c>
      <c r="F3411" s="25" t="s">
        <v>10652</v>
      </c>
    </row>
    <row r="3412" spans="1:6" x14ac:dyDescent="0.35">
      <c r="A3412" s="25" t="s">
        <v>10740</v>
      </c>
      <c r="B3412" s="25" t="s">
        <v>10739</v>
      </c>
      <c r="C3412" s="25" t="s">
        <v>10646</v>
      </c>
      <c r="D3412" s="25" t="s">
        <v>10671</v>
      </c>
      <c r="E3412" s="25">
        <v>400</v>
      </c>
      <c r="F3412" s="25" t="s">
        <v>10652</v>
      </c>
    </row>
    <row r="3413" spans="1:6" x14ac:dyDescent="0.35">
      <c r="A3413" s="25" t="s">
        <v>10738</v>
      </c>
      <c r="B3413" s="25" t="s">
        <v>10737</v>
      </c>
      <c r="C3413" s="25" t="s">
        <v>10646</v>
      </c>
      <c r="D3413" s="25" t="s">
        <v>10736</v>
      </c>
      <c r="E3413" s="25">
        <v>426</v>
      </c>
      <c r="F3413" s="25" t="s">
        <v>10644</v>
      </c>
    </row>
    <row r="3414" spans="1:6" x14ac:dyDescent="0.35">
      <c r="A3414" s="25" t="s">
        <v>10735</v>
      </c>
      <c r="B3414" s="25" t="s">
        <v>10734</v>
      </c>
      <c r="C3414" s="25" t="s">
        <v>10646</v>
      </c>
      <c r="D3414" s="25" t="s">
        <v>10733</v>
      </c>
      <c r="E3414" s="25">
        <v>450</v>
      </c>
      <c r="F3414" s="25" t="s">
        <v>10644</v>
      </c>
    </row>
    <row r="3415" spans="1:6" x14ac:dyDescent="0.35">
      <c r="A3415" s="25" t="s">
        <v>10732</v>
      </c>
      <c r="B3415" s="25" t="s">
        <v>10731</v>
      </c>
      <c r="C3415" s="25" t="s">
        <v>10646</v>
      </c>
      <c r="D3415" s="25" t="s">
        <v>10730</v>
      </c>
      <c r="E3415" s="25">
        <v>199</v>
      </c>
      <c r="F3415" s="25" t="s">
        <v>10652</v>
      </c>
    </row>
    <row r="3416" spans="1:6" x14ac:dyDescent="0.35">
      <c r="A3416" s="25" t="s">
        <v>10729</v>
      </c>
      <c r="B3416" s="25" t="s">
        <v>10728</v>
      </c>
      <c r="C3416" s="25" t="s">
        <v>10646</v>
      </c>
      <c r="D3416" s="25" t="s">
        <v>10727</v>
      </c>
      <c r="E3416" s="25">
        <v>703</v>
      </c>
      <c r="F3416" s="25" t="s">
        <v>10652</v>
      </c>
    </row>
    <row r="3417" spans="1:6" x14ac:dyDescent="0.35">
      <c r="A3417" s="25" t="s">
        <v>10726</v>
      </c>
      <c r="B3417" s="25" t="s">
        <v>10725</v>
      </c>
      <c r="C3417" s="25" t="s">
        <v>10646</v>
      </c>
      <c r="D3417" s="25" t="s">
        <v>10704</v>
      </c>
      <c r="E3417" s="25">
        <v>106</v>
      </c>
      <c r="F3417" s="25" t="s">
        <v>10644</v>
      </c>
    </row>
    <row r="3418" spans="1:6" x14ac:dyDescent="0.35">
      <c r="A3418" s="25" t="s">
        <v>10724</v>
      </c>
      <c r="B3418" s="25" t="s">
        <v>10723</v>
      </c>
      <c r="C3418" s="25" t="s">
        <v>10646</v>
      </c>
      <c r="D3418" s="25" t="s">
        <v>10722</v>
      </c>
      <c r="E3418" s="25">
        <v>186</v>
      </c>
      <c r="F3418" s="25" t="s">
        <v>10652</v>
      </c>
    </row>
    <row r="3419" spans="1:6" x14ac:dyDescent="0.35">
      <c r="A3419" s="25" t="s">
        <v>10721</v>
      </c>
      <c r="B3419" s="25" t="s">
        <v>10720</v>
      </c>
      <c r="C3419" s="25" t="s">
        <v>10646</v>
      </c>
      <c r="D3419" s="25" t="s">
        <v>10671</v>
      </c>
      <c r="E3419" s="25">
        <v>163</v>
      </c>
      <c r="F3419" s="25" t="s">
        <v>10652</v>
      </c>
    </row>
    <row r="3420" spans="1:6" x14ac:dyDescent="0.35">
      <c r="A3420" s="25" t="s">
        <v>10719</v>
      </c>
      <c r="B3420" s="25" t="s">
        <v>10718</v>
      </c>
      <c r="C3420" s="25" t="s">
        <v>10646</v>
      </c>
      <c r="D3420" s="25" t="s">
        <v>10717</v>
      </c>
      <c r="E3420" s="25">
        <v>53</v>
      </c>
      <c r="F3420" s="25" t="s">
        <v>10644</v>
      </c>
    </row>
    <row r="3421" spans="1:6" x14ac:dyDescent="0.35">
      <c r="A3421" s="25" t="s">
        <v>10716</v>
      </c>
      <c r="B3421" s="25" t="s">
        <v>10715</v>
      </c>
      <c r="C3421" s="25" t="s">
        <v>10646</v>
      </c>
      <c r="D3421" s="25" t="s">
        <v>10671</v>
      </c>
      <c r="E3421" s="25">
        <v>279</v>
      </c>
      <c r="F3421" s="25" t="s">
        <v>10652</v>
      </c>
    </row>
    <row r="3422" spans="1:6" x14ac:dyDescent="0.35">
      <c r="A3422" s="25" t="s">
        <v>10714</v>
      </c>
      <c r="B3422" s="25" t="s">
        <v>10713</v>
      </c>
      <c r="C3422" s="25" t="s">
        <v>10646</v>
      </c>
      <c r="D3422" s="25" t="s">
        <v>10712</v>
      </c>
      <c r="E3422" s="25">
        <v>328</v>
      </c>
      <c r="F3422" s="25" t="s">
        <v>10652</v>
      </c>
    </row>
    <row r="3423" spans="1:6" x14ac:dyDescent="0.35">
      <c r="A3423" s="25" t="s">
        <v>10711</v>
      </c>
      <c r="B3423" s="25" t="s">
        <v>10710</v>
      </c>
      <c r="C3423" s="25" t="s">
        <v>10646</v>
      </c>
      <c r="D3423" s="25" t="s">
        <v>10671</v>
      </c>
      <c r="E3423" s="25">
        <v>103</v>
      </c>
      <c r="F3423" s="25" t="s">
        <v>10652</v>
      </c>
    </row>
    <row r="3424" spans="1:6" x14ac:dyDescent="0.35">
      <c r="A3424" s="25" t="s">
        <v>10709</v>
      </c>
      <c r="B3424" s="25" t="s">
        <v>10708</v>
      </c>
      <c r="C3424" s="25" t="s">
        <v>10646</v>
      </c>
      <c r="D3424" s="25" t="s">
        <v>10707</v>
      </c>
      <c r="E3424" s="25">
        <v>678</v>
      </c>
      <c r="F3424" s="25" t="s">
        <v>10644</v>
      </c>
    </row>
    <row r="3425" spans="1:6" x14ac:dyDescent="0.35">
      <c r="A3425" s="25" t="s">
        <v>10706</v>
      </c>
      <c r="B3425" s="25" t="s">
        <v>10705</v>
      </c>
      <c r="C3425" s="25" t="s">
        <v>10646</v>
      </c>
      <c r="D3425" s="25" t="s">
        <v>10704</v>
      </c>
      <c r="E3425" s="25">
        <v>108</v>
      </c>
      <c r="F3425" s="25" t="s">
        <v>10644</v>
      </c>
    </row>
    <row r="3426" spans="1:6" x14ac:dyDescent="0.35">
      <c r="A3426" s="25" t="s">
        <v>10703</v>
      </c>
      <c r="B3426" s="25" t="s">
        <v>10702</v>
      </c>
      <c r="C3426" s="25" t="s">
        <v>10646</v>
      </c>
      <c r="D3426" s="25" t="s">
        <v>10701</v>
      </c>
      <c r="E3426" s="25">
        <v>648</v>
      </c>
      <c r="F3426" s="25" t="s">
        <v>10644</v>
      </c>
    </row>
    <row r="3427" spans="1:6" x14ac:dyDescent="0.35">
      <c r="A3427" s="25" t="s">
        <v>10700</v>
      </c>
      <c r="B3427" s="25" t="s">
        <v>10699</v>
      </c>
      <c r="C3427" s="25" t="s">
        <v>10646</v>
      </c>
      <c r="D3427" s="25" t="s">
        <v>10698</v>
      </c>
      <c r="E3427" s="25">
        <v>280</v>
      </c>
      <c r="F3427" s="25" t="s">
        <v>10644</v>
      </c>
    </row>
    <row r="3428" spans="1:6" x14ac:dyDescent="0.35">
      <c r="A3428" s="25" t="s">
        <v>10697</v>
      </c>
      <c r="B3428" s="25" t="s">
        <v>10696</v>
      </c>
      <c r="C3428" s="25" t="s">
        <v>10646</v>
      </c>
      <c r="D3428" s="25" t="s">
        <v>10671</v>
      </c>
      <c r="E3428" s="25">
        <v>462</v>
      </c>
      <c r="F3428" s="25" t="s">
        <v>10652</v>
      </c>
    </row>
    <row r="3429" spans="1:6" x14ac:dyDescent="0.35">
      <c r="A3429" s="25" t="s">
        <v>10695</v>
      </c>
      <c r="B3429" s="25" t="s">
        <v>10694</v>
      </c>
      <c r="C3429" s="25" t="s">
        <v>10646</v>
      </c>
      <c r="D3429" s="25" t="s">
        <v>10693</v>
      </c>
      <c r="E3429" s="25">
        <v>451</v>
      </c>
      <c r="F3429" s="25" t="s">
        <v>10644</v>
      </c>
    </row>
    <row r="3430" spans="1:6" x14ac:dyDescent="0.35">
      <c r="A3430" s="25" t="s">
        <v>10692</v>
      </c>
      <c r="B3430" s="25" t="s">
        <v>10691</v>
      </c>
      <c r="C3430" s="25" t="s">
        <v>10646</v>
      </c>
      <c r="D3430" s="25" t="s">
        <v>10496</v>
      </c>
      <c r="E3430" s="25">
        <v>149</v>
      </c>
      <c r="F3430" s="25" t="s">
        <v>10644</v>
      </c>
    </row>
    <row r="3431" spans="1:6" x14ac:dyDescent="0.35">
      <c r="A3431" s="25" t="s">
        <v>10690</v>
      </c>
      <c r="B3431" s="25" t="s">
        <v>10689</v>
      </c>
      <c r="C3431" s="25" t="s">
        <v>10646</v>
      </c>
      <c r="D3431" s="25" t="s">
        <v>10688</v>
      </c>
      <c r="E3431" s="25">
        <v>656</v>
      </c>
      <c r="F3431" s="25" t="s">
        <v>10644</v>
      </c>
    </row>
    <row r="3432" spans="1:6" x14ac:dyDescent="0.35">
      <c r="A3432" s="25" t="s">
        <v>10687</v>
      </c>
      <c r="B3432" s="25" t="s">
        <v>10686</v>
      </c>
      <c r="C3432" s="25" t="s">
        <v>10646</v>
      </c>
      <c r="D3432" s="25" t="s">
        <v>10671</v>
      </c>
      <c r="E3432" s="25">
        <v>317</v>
      </c>
      <c r="F3432" s="25" t="s">
        <v>10652</v>
      </c>
    </row>
    <row r="3433" spans="1:6" x14ac:dyDescent="0.35">
      <c r="A3433" s="25" t="s">
        <v>10685</v>
      </c>
      <c r="B3433" s="25" t="s">
        <v>10684</v>
      </c>
      <c r="C3433" s="25" t="s">
        <v>10646</v>
      </c>
      <c r="D3433" s="25" t="s">
        <v>10683</v>
      </c>
      <c r="E3433" s="25">
        <v>145</v>
      </c>
      <c r="F3433" s="25" t="s">
        <v>10644</v>
      </c>
    </row>
    <row r="3434" spans="1:6" x14ac:dyDescent="0.35">
      <c r="A3434" s="25" t="s">
        <v>10682</v>
      </c>
      <c r="B3434" s="25" t="s">
        <v>10681</v>
      </c>
      <c r="C3434" s="25" t="s">
        <v>10646</v>
      </c>
      <c r="D3434" s="25" t="s">
        <v>10509</v>
      </c>
      <c r="E3434" s="25">
        <v>95</v>
      </c>
      <c r="F3434" s="25" t="s">
        <v>10644</v>
      </c>
    </row>
    <row r="3435" spans="1:6" x14ac:dyDescent="0.35">
      <c r="A3435" s="25" t="s">
        <v>10680</v>
      </c>
      <c r="B3435" s="25" t="s">
        <v>10679</v>
      </c>
      <c r="C3435" s="25" t="s">
        <v>10646</v>
      </c>
      <c r="D3435" s="25" t="s">
        <v>10671</v>
      </c>
      <c r="E3435" s="25">
        <v>208</v>
      </c>
      <c r="F3435" s="25" t="s">
        <v>10652</v>
      </c>
    </row>
    <row r="3436" spans="1:6" x14ac:dyDescent="0.35">
      <c r="A3436" s="25" t="s">
        <v>10678</v>
      </c>
      <c r="B3436" s="25" t="s">
        <v>10677</v>
      </c>
      <c r="C3436" s="25" t="s">
        <v>10646</v>
      </c>
      <c r="D3436" s="25" t="s">
        <v>10676</v>
      </c>
      <c r="E3436" s="25">
        <v>294</v>
      </c>
      <c r="F3436" s="25" t="s">
        <v>10652</v>
      </c>
    </row>
    <row r="3437" spans="1:6" x14ac:dyDescent="0.35">
      <c r="A3437" s="25" t="s">
        <v>10675</v>
      </c>
      <c r="B3437" s="25" t="s">
        <v>10674</v>
      </c>
      <c r="C3437" s="25" t="s">
        <v>10646</v>
      </c>
      <c r="D3437" s="25" t="s">
        <v>10671</v>
      </c>
      <c r="E3437" s="25">
        <v>217</v>
      </c>
      <c r="F3437" s="25" t="s">
        <v>10652</v>
      </c>
    </row>
    <row r="3438" spans="1:6" x14ac:dyDescent="0.35">
      <c r="A3438" s="25" t="s">
        <v>10673</v>
      </c>
      <c r="B3438" s="25" t="s">
        <v>10672</v>
      </c>
      <c r="C3438" s="25" t="s">
        <v>10646</v>
      </c>
      <c r="D3438" s="25" t="s">
        <v>10671</v>
      </c>
      <c r="E3438" s="25">
        <v>360</v>
      </c>
      <c r="F3438" s="25" t="s">
        <v>10652</v>
      </c>
    </row>
    <row r="3439" spans="1:6" x14ac:dyDescent="0.35">
      <c r="A3439" s="25" t="s">
        <v>10670</v>
      </c>
      <c r="B3439" s="25" t="s">
        <v>10669</v>
      </c>
      <c r="C3439" s="25" t="s">
        <v>10646</v>
      </c>
      <c r="D3439" s="25" t="s">
        <v>10668</v>
      </c>
      <c r="E3439" s="25">
        <v>298</v>
      </c>
      <c r="F3439" s="25" t="s">
        <v>10644</v>
      </c>
    </row>
    <row r="3440" spans="1:6" x14ac:dyDescent="0.35">
      <c r="A3440" s="25" t="s">
        <v>10667</v>
      </c>
      <c r="B3440" s="25" t="s">
        <v>10666</v>
      </c>
      <c r="C3440" s="25" t="s">
        <v>10646</v>
      </c>
      <c r="D3440" s="25" t="s">
        <v>10665</v>
      </c>
      <c r="E3440" s="25">
        <v>254</v>
      </c>
      <c r="F3440" s="25" t="s">
        <v>10652</v>
      </c>
    </row>
    <row r="3441" spans="1:6" x14ac:dyDescent="0.35">
      <c r="A3441" s="25" t="s">
        <v>10664</v>
      </c>
      <c r="B3441" s="25" t="s">
        <v>10663</v>
      </c>
      <c r="C3441" s="25" t="s">
        <v>10646</v>
      </c>
      <c r="D3441" s="25" t="s">
        <v>10662</v>
      </c>
      <c r="E3441" s="25">
        <v>240</v>
      </c>
      <c r="F3441" s="25" t="s">
        <v>10644</v>
      </c>
    </row>
    <row r="3442" spans="1:6" x14ac:dyDescent="0.35">
      <c r="A3442" s="25" t="s">
        <v>10661</v>
      </c>
      <c r="B3442" s="25" t="s">
        <v>10660</v>
      </c>
      <c r="C3442" s="25" t="s">
        <v>10646</v>
      </c>
      <c r="D3442" s="25" t="s">
        <v>10659</v>
      </c>
      <c r="E3442" s="25">
        <v>630</v>
      </c>
      <c r="F3442" s="25" t="s">
        <v>10644</v>
      </c>
    </row>
    <row r="3443" spans="1:6" x14ac:dyDescent="0.35">
      <c r="A3443" s="25" t="s">
        <v>10658</v>
      </c>
      <c r="B3443" s="25" t="s">
        <v>10657</v>
      </c>
      <c r="C3443" s="25" t="s">
        <v>10646</v>
      </c>
      <c r="D3443" s="25" t="s">
        <v>10656</v>
      </c>
      <c r="E3443" s="25">
        <v>459</v>
      </c>
      <c r="F3443" s="25" t="s">
        <v>10644</v>
      </c>
    </row>
    <row r="3444" spans="1:6" x14ac:dyDescent="0.35">
      <c r="A3444" s="25" t="s">
        <v>10655</v>
      </c>
      <c r="B3444" s="25" t="s">
        <v>10654</v>
      </c>
      <c r="C3444" s="25" t="s">
        <v>10646</v>
      </c>
      <c r="D3444" s="25" t="s">
        <v>10653</v>
      </c>
      <c r="E3444" s="25">
        <v>209</v>
      </c>
      <c r="F3444" s="25" t="s">
        <v>10652</v>
      </c>
    </row>
    <row r="3445" spans="1:6" x14ac:dyDescent="0.35">
      <c r="A3445" s="25" t="s">
        <v>10651</v>
      </c>
      <c r="B3445" s="25" t="s">
        <v>10650</v>
      </c>
      <c r="C3445" s="25" t="s">
        <v>10646</v>
      </c>
      <c r="D3445" s="25" t="s">
        <v>10649</v>
      </c>
      <c r="E3445" s="25">
        <v>318</v>
      </c>
      <c r="F3445" s="25" t="s">
        <v>10644</v>
      </c>
    </row>
    <row r="3446" spans="1:6" x14ac:dyDescent="0.35">
      <c r="A3446" s="25" t="s">
        <v>10648</v>
      </c>
      <c r="B3446" s="25" t="s">
        <v>10647</v>
      </c>
      <c r="C3446" s="25" t="s">
        <v>10646</v>
      </c>
      <c r="D3446" s="25" t="s">
        <v>10645</v>
      </c>
      <c r="E3446" s="25">
        <v>112</v>
      </c>
      <c r="F3446" s="25" t="s">
        <v>10644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main_info</vt:lpstr>
      <vt:lpstr>pivot_table</vt:lpstr>
      <vt:lpstr>protein_length</vt:lpstr>
      <vt:lpstr>gene_categories</vt:lpstr>
      <vt:lpstr>гипотеза</vt:lpstr>
      <vt:lpstr>квазиопероны</vt:lpstr>
      <vt:lpstr>пересечения</vt:lpstr>
      <vt:lpstr>сведения о существовании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2018-12-11T08:21:02Z</dcterms:created>
  <dcterms:modified xsi:type="dcterms:W3CDTF">2018-12-20T13:56:50Z</dcterms:modified>
</cp:coreProperties>
</file>